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C:\Users\PDelHoyo\Documents\PATY 2025\PRESUPUESTO 2026\ANTEPROYECTO\ANEXOS DEL ANTEPROYECTO\"/>
    </mc:Choice>
  </mc:AlternateContent>
  <xr:revisionPtr revIDLastSave="0" documentId="13_ncr:1_{3F9E157E-3025-4B92-B93F-F70495EB1905}" xr6:coauthVersionLast="47" xr6:coauthVersionMax="47" xr10:uidLastSave="{00000000-0000-0000-0000-000000000000}"/>
  <bookViews>
    <workbookView xWindow="-116" yWindow="-116" windowWidth="24917" windowHeight="13410" tabRatio="978" firstSheet="46" activeTab="46" xr2:uid="{00000000-000D-0000-FFFF-FFFF00000000}"/>
  </bookViews>
  <sheets>
    <sheet name="ANEXO 1" sheetId="125" r:id="rId1"/>
    <sheet name="ANEXO 2" sheetId="126" r:id="rId2"/>
    <sheet name="ANEXO 2A" sheetId="127" r:id="rId3"/>
    <sheet name="ANEXO 2B" sheetId="128" r:id="rId4"/>
    <sheet name="ANEXO 2C" sheetId="129" r:id="rId5"/>
    <sheet name="ANEXO 3" sheetId="130" r:id="rId6"/>
    <sheet name="ANEXO 4" sheetId="131" r:id="rId7"/>
    <sheet name="ANEXO 5" sheetId="132" r:id="rId8"/>
    <sheet name="ANEXO 6" sheetId="133" r:id="rId9"/>
    <sheet name="ANEXO 7" sheetId="122" r:id="rId10"/>
    <sheet name="ANEXO 8.1.1" sheetId="89" r:id="rId11"/>
    <sheet name="ANEXO 8.1.2" sheetId="90" r:id="rId12"/>
    <sheet name="ANEXO 8.2" sheetId="91" r:id="rId13"/>
    <sheet name="ANEXO 8.3.1" sheetId="92" r:id="rId14"/>
    <sheet name="ANEXO 8.3.2" sheetId="94" r:id="rId15"/>
    <sheet name="ANEXO 8.3.3.1" sheetId="95" r:id="rId16"/>
    <sheet name="ANEXO 8.3.3.2" sheetId="96" r:id="rId17"/>
    <sheet name="ANEXO 8.3.3.3" sheetId="97" r:id="rId18"/>
    <sheet name="ANEXO 8.3.4" sheetId="98" r:id="rId19"/>
    <sheet name="ANEXO 8.3.5" sheetId="99" r:id="rId20"/>
    <sheet name="ANEXO 8.3.6" sheetId="100" r:id="rId21"/>
    <sheet name="ANEXO 8.3.7" sheetId="101" r:id="rId22"/>
    <sheet name="ANEXO 8.3.8" sheetId="102" r:id="rId23"/>
    <sheet name="ANEXO 8.4.1" sheetId="103" r:id="rId24"/>
    <sheet name="ANEXO 8.4.2" sheetId="104" r:id="rId25"/>
    <sheet name="ANEXO 8.4.3" sheetId="105" r:id="rId26"/>
    <sheet name="ANEXO 8.4.4" sheetId="106" r:id="rId27"/>
    <sheet name="ANEXO 8.4.5" sheetId="107" r:id="rId28"/>
    <sheet name="ANEXO 8.4.6" sheetId="108" r:id="rId29"/>
    <sheet name="ANEXO 9" sheetId="134" r:id="rId30"/>
    <sheet name="ANEXO 11" sheetId="135" r:id="rId31"/>
    <sheet name="ANEXO 12" sheetId="123" r:id="rId32"/>
    <sheet name="ANEXO 14" sheetId="136" r:id="rId33"/>
    <sheet name="ANEXO 15" sheetId="137" r:id="rId34"/>
    <sheet name="ANEXO 16" sheetId="138" r:id="rId35"/>
    <sheet name="ANEXO 17" sheetId="139" r:id="rId36"/>
    <sheet name="ANEXO 18" sheetId="140" r:id="rId37"/>
    <sheet name="ANEXO 19" sheetId="147" r:id="rId38"/>
    <sheet name="ANEXO 20" sheetId="120" r:id="rId39"/>
    <sheet name="ANEXO 22" sheetId="110" r:id="rId40"/>
    <sheet name="ANEXO 23" sheetId="117" r:id="rId41"/>
    <sheet name="ANEXO 24" sheetId="118" r:id="rId42"/>
    <sheet name="ANEXO 25" sheetId="116" r:id="rId43"/>
    <sheet name="ANEXO 26" sheetId="115" r:id="rId44"/>
    <sheet name="ANEXO 27" sheetId="113" r:id="rId45"/>
    <sheet name="ANEXO 28" sheetId="112" r:id="rId46"/>
    <sheet name="ANEXO 29" sheetId="114" r:id="rId47"/>
    <sheet name="ANEXO 30.1" sheetId="141" r:id="rId48"/>
    <sheet name="ANEXO 30.2" sheetId="142" r:id="rId49"/>
    <sheet name="ANEXO 30.3" sheetId="143" r:id="rId50"/>
    <sheet name="ANEXO 30.4" sheetId="144" r:id="rId51"/>
    <sheet name="ANEXO 30.5" sheetId="145" r:id="rId52"/>
    <sheet name="ANEXO 30.6" sheetId="146" r:id="rId53"/>
    <sheet name="ANEXO 31" sheetId="124" r:id="rId54"/>
    <sheet name="ANEXO 32" sheetId="121" r:id="rId55"/>
    <sheet name="ANEXO 34" sheetId="111" r:id="rId56"/>
  </sheets>
  <externalReferences>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_bookmark_1" localSheetId="30">'ANEXO 1'!$A$8:$D$93</definedName>
    <definedName name="__bookmark_1" localSheetId="31">#REF!</definedName>
    <definedName name="__bookmark_1" localSheetId="34">'ANEXO 16'!$A$8:$E$1787</definedName>
    <definedName name="__bookmark_1" localSheetId="38">#REF!</definedName>
    <definedName name="__bookmark_1" localSheetId="40">#REF!</definedName>
    <definedName name="__bookmark_1" localSheetId="41">#REF!</definedName>
    <definedName name="__bookmark_1" localSheetId="42">#REF!</definedName>
    <definedName name="__bookmark_1" localSheetId="43">#REF!</definedName>
    <definedName name="__bookmark_1" localSheetId="44">#REF!</definedName>
    <definedName name="__bookmark_1" localSheetId="45">#REF!</definedName>
    <definedName name="__bookmark_1" localSheetId="46">#REF!</definedName>
    <definedName name="__bookmark_1" localSheetId="47">#REF!</definedName>
    <definedName name="__bookmark_1" localSheetId="49">#REF!</definedName>
    <definedName name="__bookmark_1" localSheetId="53">'ANEXO 31'!$A$9:$K$70</definedName>
    <definedName name="__bookmark_1" localSheetId="54">#REF!</definedName>
    <definedName name="__bookmark_1" localSheetId="55">#REF!</definedName>
    <definedName name="__bookmark_1" localSheetId="9">#REF!</definedName>
    <definedName name="__bookmark_1" localSheetId="29">'ANEXO 1'!$A$8:$D$93</definedName>
    <definedName name="__bookmark_1">#REF!</definedName>
    <definedName name="_xlnm._FilterDatabase" localSheetId="30" hidden="1">'ANEXO 11'!$A$10:$D$219</definedName>
    <definedName name="_xlnm._FilterDatabase" localSheetId="31" hidden="1">'ANEXO 12'!$A$15:$X$288</definedName>
    <definedName name="_xlnm._FilterDatabase" localSheetId="32" hidden="1">'ANEXO 14'!$A$10:$M$121</definedName>
    <definedName name="_xlnm._FilterDatabase" localSheetId="34" hidden="1">'ANEXO 16'!$A$9:$E$1785</definedName>
    <definedName name="_xlnm._FilterDatabase" localSheetId="35" hidden="1">'ANEXO 17'!$A$9:$E$133</definedName>
    <definedName name="_xlnm._FilterDatabase" localSheetId="36" hidden="1">'ANEXO 18'!$A$9:$F$264</definedName>
    <definedName name="_xlnm._FilterDatabase" localSheetId="3" hidden="1">'ANEXO 2B'!$A$9:$K$530</definedName>
    <definedName name="_xlnm._FilterDatabase" localSheetId="4" hidden="1">'ANEXO 2C'!$A$8:$C$102</definedName>
    <definedName name="_xlnm._FilterDatabase" localSheetId="5" hidden="1">'ANEXO 3'!$A$9:$M$152</definedName>
    <definedName name="_xlnm._FilterDatabase" localSheetId="13" hidden="1">'ANEXO 8.3.1'!#REF!</definedName>
    <definedName name="_xlnm._FilterDatabase" localSheetId="21" hidden="1">'ANEXO 8.3.7'!$A$13:$K$24</definedName>
    <definedName name="_xlnm._FilterDatabase" localSheetId="23" hidden="1">'ANEXO 8.4.1'!$A$14:$D$790</definedName>
    <definedName name="_xlnm._FilterDatabase" localSheetId="29" hidden="1">'ANEXO 9'!$A$8:$D$119</definedName>
    <definedName name="A_impresión_IM" localSheetId="31">#REF!</definedName>
    <definedName name="A_impresión_IM" localSheetId="38">#REF!</definedName>
    <definedName name="A_impresión_IM" localSheetId="40">#REF!</definedName>
    <definedName name="A_impresión_IM" localSheetId="41">#REF!</definedName>
    <definedName name="A_impresión_IM" localSheetId="42">#REF!</definedName>
    <definedName name="A_impresión_IM" localSheetId="43">#REF!</definedName>
    <definedName name="A_impresión_IM" localSheetId="44">#REF!</definedName>
    <definedName name="A_impresión_IM" localSheetId="45">#REF!</definedName>
    <definedName name="A_impresión_IM" localSheetId="46">#REF!</definedName>
    <definedName name="A_impresión_IM" localSheetId="53">#REF!</definedName>
    <definedName name="A_impresión_IM" localSheetId="54">#REF!</definedName>
    <definedName name="A_impresión_IM" localSheetId="55">#REF!</definedName>
    <definedName name="A_impresión_IM" localSheetId="9">#REF!</definedName>
    <definedName name="A_impresión_IM" localSheetId="13">#REF!</definedName>
    <definedName name="A_impresión_IM">#REF!</definedName>
    <definedName name="aaa">'[1]Apertura programatica'!$A$7:$D$232</definedName>
    <definedName name="ACT" localSheetId="31">#REF!</definedName>
    <definedName name="ACT" localSheetId="38">#REF!</definedName>
    <definedName name="ACT" localSheetId="40">#REF!</definedName>
    <definedName name="ACT" localSheetId="41">#REF!</definedName>
    <definedName name="ACT" localSheetId="42">#REF!</definedName>
    <definedName name="ACT" localSheetId="43">#REF!</definedName>
    <definedName name="ACT" localSheetId="44">#REF!</definedName>
    <definedName name="ACT" localSheetId="45">#REF!</definedName>
    <definedName name="ACT" localSheetId="46">#REF!</definedName>
    <definedName name="ACT" localSheetId="53">#REF!</definedName>
    <definedName name="ACT" localSheetId="54">#REF!</definedName>
    <definedName name="ACT" localSheetId="55">#REF!</definedName>
    <definedName name="ACT" localSheetId="9">#REF!</definedName>
    <definedName name="ACT">#REF!</definedName>
    <definedName name="AG" localSheetId="31">#REF!</definedName>
    <definedName name="AG" localSheetId="38">#REF!</definedName>
    <definedName name="AG" localSheetId="40">#REF!</definedName>
    <definedName name="AG" localSheetId="41">#REF!</definedName>
    <definedName name="AG" localSheetId="42">#REF!</definedName>
    <definedName name="AG" localSheetId="43">#REF!</definedName>
    <definedName name="AG" localSheetId="44">#REF!</definedName>
    <definedName name="AG" localSheetId="45">#REF!</definedName>
    <definedName name="AG" localSheetId="46">#REF!</definedName>
    <definedName name="AG" localSheetId="53">#REF!</definedName>
    <definedName name="AG" localSheetId="54">#REF!</definedName>
    <definedName name="AG" localSheetId="55">#REF!</definedName>
    <definedName name="AG" localSheetId="9">#REF!</definedName>
    <definedName name="AG">#REF!</definedName>
    <definedName name="an" localSheetId="31">#REF!</definedName>
    <definedName name="an" localSheetId="38">#REF!</definedName>
    <definedName name="an" localSheetId="40">#REF!</definedName>
    <definedName name="an" localSheetId="41">#REF!</definedName>
    <definedName name="an" localSheetId="42">#REF!</definedName>
    <definedName name="an" localSheetId="43">#REF!</definedName>
    <definedName name="an" localSheetId="44">#REF!</definedName>
    <definedName name="an" localSheetId="45">#REF!</definedName>
    <definedName name="an" localSheetId="46">#REF!</definedName>
    <definedName name="an" localSheetId="53">#REF!</definedName>
    <definedName name="an" localSheetId="54">#REF!</definedName>
    <definedName name="an" localSheetId="55">#REF!</definedName>
    <definedName name="an" localSheetId="9">#REF!</definedName>
    <definedName name="an">#REF!</definedName>
    <definedName name="ANEXO18" localSheetId="31">#REF!</definedName>
    <definedName name="ANEXO18" localSheetId="38">#REF!</definedName>
    <definedName name="ANEXO18" localSheetId="46">#REF!</definedName>
    <definedName name="ANEXO18" localSheetId="53">#REF!</definedName>
    <definedName name="ANEXO18" localSheetId="9">#REF!</definedName>
    <definedName name="ANEXO18">#REF!</definedName>
    <definedName name="AÑO" localSheetId="31">#REF!</definedName>
    <definedName name="AÑO" localSheetId="38">#REF!</definedName>
    <definedName name="AÑO" localSheetId="53">#REF!</definedName>
    <definedName name="AÑO" localSheetId="9">#REF!</definedName>
    <definedName name="AÑO">#REF!</definedName>
    <definedName name="_xlnm.Print_Area" localSheetId="38">'ANEXO 20'!$A$1:$H$34</definedName>
    <definedName name="_xlnm.Print_Area" localSheetId="40">'ANEXO 23'!$A$1:$O$23</definedName>
    <definedName name="_xlnm.Print_Area" localSheetId="41">'ANEXO 24'!$A$10:$F$30</definedName>
    <definedName name="_xlnm.Print_Area" localSheetId="43">'ANEXO 26'!$A$1:$C$19</definedName>
    <definedName name="_xlnm.Print_Area" localSheetId="44">'ANEXO 27'!$A$1:$K$14</definedName>
    <definedName name="_xlnm.Print_Area" localSheetId="45">'ANEXO 28'!$A$1:$C$19</definedName>
    <definedName name="_xlnm.Print_Area" localSheetId="46">'ANEXO 29'!$A$1:$H$25</definedName>
    <definedName name="_xlnm.Print_Area" localSheetId="55">'ANEXO 34'!$A$1:$G$105</definedName>
    <definedName name="_xlnm.Print_Area" localSheetId="8">'ANEXO 6'!$A$1:$C$41</definedName>
    <definedName name="_xlnm.Print_Area" localSheetId="10">'ANEXO 8.1.1'!$A$1:$J$145</definedName>
    <definedName name="_xlnm.Print_Area" localSheetId="11">'ANEXO 8.1.2'!$A$1:$M$177</definedName>
    <definedName name="_xlnm.Print_Area" localSheetId="13">'ANEXO 8.3.1'!$A$1:$H$43</definedName>
    <definedName name="_xlnm.Print_Area" localSheetId="17">'ANEXO 8.3.3.3'!$A$1:$G$177</definedName>
    <definedName name="_xlnm.Print_Area" localSheetId="18">'ANEXO 8.3.4'!$A$1:$O$48</definedName>
    <definedName name="_xlnm.Print_Area" localSheetId="19">'ANEXO 8.3.5'!$A$1:$X$101</definedName>
    <definedName name="_xlnm.Print_Area" localSheetId="21">'ANEXO 8.3.7'!$A$1:$S$31</definedName>
    <definedName name="_xlnm.Print_Area" localSheetId="22">'ANEXO 8.3.8'!$A$1:$M$37</definedName>
    <definedName name="_xlnm.Print_Area" localSheetId="23">'ANEXO 8.4.1'!$A$1:$E$790</definedName>
    <definedName name="_xlnm.Print_Area" localSheetId="27">'ANEXO 8.4.5'!$A$1:$Z$3042</definedName>
    <definedName name="b" localSheetId="31">#REF!</definedName>
    <definedName name="b" localSheetId="38">#REF!</definedName>
    <definedName name="b" localSheetId="40">#REF!</definedName>
    <definedName name="b" localSheetId="41">#REF!</definedName>
    <definedName name="b" localSheetId="42">#REF!</definedName>
    <definedName name="b" localSheetId="43">#REF!</definedName>
    <definedName name="b" localSheetId="44">#REF!</definedName>
    <definedName name="b" localSheetId="45">#REF!</definedName>
    <definedName name="b" localSheetId="46">#REF!</definedName>
    <definedName name="b" localSheetId="53">#REF!</definedName>
    <definedName name="b" localSheetId="9">#REF!</definedName>
    <definedName name="b">#REF!</definedName>
    <definedName name="ba" localSheetId="31">#REF!</definedName>
    <definedName name="ba" localSheetId="38">#REF!</definedName>
    <definedName name="ba" localSheetId="40">#REF!</definedName>
    <definedName name="ba" localSheetId="41">#REF!</definedName>
    <definedName name="ba" localSheetId="42">#REF!</definedName>
    <definedName name="ba" localSheetId="43">#REF!</definedName>
    <definedName name="ba" localSheetId="44">#REF!</definedName>
    <definedName name="ba" localSheetId="45">#REF!</definedName>
    <definedName name="ba" localSheetId="46">#REF!</definedName>
    <definedName name="ba" localSheetId="53">#REF!</definedName>
    <definedName name="ba" localSheetId="9">#REF!</definedName>
    <definedName name="ba">#REF!</definedName>
    <definedName name="_xlnm.Database" localSheetId="31">#REF!</definedName>
    <definedName name="_xlnm.Database" localSheetId="38">#REF!</definedName>
    <definedName name="_xlnm.Database" localSheetId="40">#REF!</definedName>
    <definedName name="_xlnm.Database" localSheetId="41">#REF!</definedName>
    <definedName name="_xlnm.Database" localSheetId="42">#REF!</definedName>
    <definedName name="_xlnm.Database" localSheetId="43">#REF!</definedName>
    <definedName name="_xlnm.Database" localSheetId="44">#REF!</definedName>
    <definedName name="_xlnm.Database" localSheetId="45">#REF!</definedName>
    <definedName name="_xlnm.Database" localSheetId="46">#REF!</definedName>
    <definedName name="_xlnm.Database" localSheetId="53">#REF!</definedName>
    <definedName name="_xlnm.Database" localSheetId="54">#REF!</definedName>
    <definedName name="_xlnm.Database" localSheetId="9">#REF!</definedName>
    <definedName name="_xlnm.Database">#REF!</definedName>
    <definedName name="BEA" localSheetId="31">[2]MAR!#REF!</definedName>
    <definedName name="BEA" localSheetId="38">[2]MAR!#REF!</definedName>
    <definedName name="BEA" localSheetId="40">[2]MAR!#REF!</definedName>
    <definedName name="BEA" localSheetId="41">[2]MAR!#REF!</definedName>
    <definedName name="BEA" localSheetId="42">[2]MAR!#REF!</definedName>
    <definedName name="BEA" localSheetId="43">[2]MAR!#REF!</definedName>
    <definedName name="BEA" localSheetId="44">[2]MAR!#REF!</definedName>
    <definedName name="BEA" localSheetId="45">[2]MAR!#REF!</definedName>
    <definedName name="BEA" localSheetId="46">[2]MAR!#REF!</definedName>
    <definedName name="BEA" localSheetId="53">[2]MAR!#REF!</definedName>
    <definedName name="BEA" localSheetId="9">[2]MAR!#REF!</definedName>
    <definedName name="BEA">[2]MAR!#REF!</definedName>
    <definedName name="CAL" localSheetId="31">#REF!</definedName>
    <definedName name="CAL" localSheetId="38">#REF!</definedName>
    <definedName name="CAL" localSheetId="40">#REF!</definedName>
    <definedName name="CAL" localSheetId="41">#REF!</definedName>
    <definedName name="CAL" localSheetId="42">#REF!</definedName>
    <definedName name="CAL" localSheetId="43">#REF!</definedName>
    <definedName name="CAL" localSheetId="44">#REF!</definedName>
    <definedName name="CAL" localSheetId="45">#REF!</definedName>
    <definedName name="CAL" localSheetId="46">#REF!</definedName>
    <definedName name="CAL" localSheetId="53">#REF!</definedName>
    <definedName name="CAL" localSheetId="54">#REF!</definedName>
    <definedName name="CAL" localSheetId="55">#REF!</definedName>
    <definedName name="CAL" localSheetId="9">#REF!</definedName>
    <definedName name="CAL">#REF!</definedName>
    <definedName name="ccc">'[1]Apertura programatica'!$A$7:$D$232</definedName>
    <definedName name="COPIA" localSheetId="31">#REF!</definedName>
    <definedName name="COPIA" localSheetId="38">#REF!</definedName>
    <definedName name="COPIA" localSheetId="40">#REF!</definedName>
    <definedName name="COPIA" localSheetId="41">#REF!</definedName>
    <definedName name="COPIA" localSheetId="42">#REF!</definedName>
    <definedName name="COPIA" localSheetId="43">#REF!</definedName>
    <definedName name="COPIA" localSheetId="44">#REF!</definedName>
    <definedName name="COPIA" localSheetId="45">#REF!</definedName>
    <definedName name="COPIA" localSheetId="46">#REF!</definedName>
    <definedName name="COPIA" localSheetId="53">#REF!</definedName>
    <definedName name="COPIA" localSheetId="54">#REF!</definedName>
    <definedName name="COPIA" localSheetId="55">#REF!</definedName>
    <definedName name="COPIA" localSheetId="9">#REF!</definedName>
    <definedName name="COPIA">#REF!</definedName>
    <definedName name="DSFSD">#REF!</definedName>
    <definedName name="EJERCICIO" localSheetId="31">#REF!</definedName>
    <definedName name="EJERCICIO" localSheetId="38">#REF!</definedName>
    <definedName name="EJERCICIO" localSheetId="40">#REF!</definedName>
    <definedName name="EJERCICIO" localSheetId="41">#REF!</definedName>
    <definedName name="EJERCICIO" localSheetId="42">#REF!</definedName>
    <definedName name="EJERCICIO" localSheetId="43">#REF!</definedName>
    <definedName name="EJERCICIO" localSheetId="44">#REF!</definedName>
    <definedName name="EJERCICIO" localSheetId="45">#REF!</definedName>
    <definedName name="EJERCICIO" localSheetId="46">#REF!</definedName>
    <definedName name="EJERCICIO" localSheetId="53">#REF!</definedName>
    <definedName name="EJERCICIO" localSheetId="54">#REF!</definedName>
    <definedName name="EJERCICIO" localSheetId="55">#REF!</definedName>
    <definedName name="EJERCICIO" localSheetId="9">#REF!</definedName>
    <definedName name="EJERCICIO">#REF!</definedName>
    <definedName name="GFHFH" localSheetId="31">#REF!</definedName>
    <definedName name="GFHFH" localSheetId="38">#REF!</definedName>
    <definedName name="GFHFH" localSheetId="40">#REF!</definedName>
    <definedName name="GFHFH" localSheetId="41">#REF!</definedName>
    <definedName name="GFHFH" localSheetId="42">#REF!</definedName>
    <definedName name="GFHFH" localSheetId="43">#REF!</definedName>
    <definedName name="GFHFH" localSheetId="44">#REF!</definedName>
    <definedName name="GFHFH" localSheetId="45">#REF!</definedName>
    <definedName name="GFHFH" localSheetId="46">#REF!</definedName>
    <definedName name="GFHFH" localSheetId="53">#REF!</definedName>
    <definedName name="GFHFH" localSheetId="54">#REF!</definedName>
    <definedName name="GFHFH" localSheetId="55">#REF!</definedName>
    <definedName name="GFHFH" localSheetId="9">#REF!</definedName>
    <definedName name="GFHFH">#REF!</definedName>
    <definedName name="gto" localSheetId="31">#REF!</definedName>
    <definedName name="gto" localSheetId="38">#REF!</definedName>
    <definedName name="gto" localSheetId="53">#REF!</definedName>
    <definedName name="gto" localSheetId="9">#REF!</definedName>
    <definedName name="gto">#REF!</definedName>
    <definedName name="INC">'[3]1000'!$C$2</definedName>
    <definedName name="INCREMENTO" localSheetId="31">'[4]1413 PPS '!#REF!</definedName>
    <definedName name="INCREMENTO" localSheetId="53">'[4]1413 PPS '!#REF!</definedName>
    <definedName name="INCREMENTO" localSheetId="9">'[4]1413 PPS '!#REF!</definedName>
    <definedName name="INCREMENTO">'[4]1413 PPS '!#REF!</definedName>
    <definedName name="INCS">'[3]1000'!$A$2</definedName>
    <definedName name="ISR" localSheetId="31">#REF!</definedName>
    <definedName name="ISR" localSheetId="38">#REF!</definedName>
    <definedName name="ISR" localSheetId="40">#REF!</definedName>
    <definedName name="ISR" localSheetId="41">#REF!</definedName>
    <definedName name="ISR" localSheetId="42">#REF!</definedName>
    <definedName name="ISR" localSheetId="43">#REF!</definedName>
    <definedName name="ISR" localSheetId="44">#REF!</definedName>
    <definedName name="ISR" localSheetId="45">#REF!</definedName>
    <definedName name="ISR" localSheetId="46">#REF!</definedName>
    <definedName name="ISR" localSheetId="53">#REF!</definedName>
    <definedName name="ISR" localSheetId="54">#REF!</definedName>
    <definedName name="ISR" localSheetId="55">#REF!</definedName>
    <definedName name="ISR" localSheetId="9">#REF!</definedName>
    <definedName name="ISR">#REF!</definedName>
    <definedName name="ISRA" localSheetId="31">#REF!</definedName>
    <definedName name="ISRA" localSheetId="38">#REF!</definedName>
    <definedName name="ISRA" localSheetId="40">#REF!</definedName>
    <definedName name="ISRA" localSheetId="41">#REF!</definedName>
    <definedName name="ISRA" localSheetId="42">#REF!</definedName>
    <definedName name="ISRA" localSheetId="43">#REF!</definedName>
    <definedName name="ISRA" localSheetId="44">#REF!</definedName>
    <definedName name="ISRA" localSheetId="45">#REF!</definedName>
    <definedName name="ISRA" localSheetId="46">#REF!</definedName>
    <definedName name="ISRA" localSheetId="53">#REF!</definedName>
    <definedName name="ISRA" localSheetId="54">#REF!</definedName>
    <definedName name="ISRA" localSheetId="55">#REF!</definedName>
    <definedName name="ISRA" localSheetId="9">#REF!</definedName>
    <definedName name="ISRA">#REF!</definedName>
    <definedName name="lhjlh" localSheetId="31">#REF!</definedName>
    <definedName name="lhjlh" localSheetId="38">#REF!</definedName>
    <definedName name="lhjlh" localSheetId="40">#REF!</definedName>
    <definedName name="lhjlh" localSheetId="41">#REF!</definedName>
    <definedName name="lhjlh" localSheetId="42">#REF!</definedName>
    <definedName name="lhjlh" localSheetId="43">#REF!</definedName>
    <definedName name="lhjlh" localSheetId="44">#REF!</definedName>
    <definedName name="lhjlh" localSheetId="45">#REF!</definedName>
    <definedName name="lhjlh" localSheetId="46">#REF!</definedName>
    <definedName name="lhjlh" localSheetId="53">#REF!</definedName>
    <definedName name="lhjlh" localSheetId="54">#REF!</definedName>
    <definedName name="lhjlh" localSheetId="55">#REF!</definedName>
    <definedName name="lhjlh" localSheetId="9">#REF!</definedName>
    <definedName name="lhjlh">#REF!</definedName>
    <definedName name="mmm" localSheetId="31">#REF!</definedName>
    <definedName name="mmm" localSheetId="38">#REF!</definedName>
    <definedName name="mmm" localSheetId="53">#REF!</definedName>
    <definedName name="mmm" localSheetId="9">#REF!</definedName>
    <definedName name="mmm">#REF!</definedName>
    <definedName name="mo" localSheetId="31">#REF!</definedName>
    <definedName name="mo" localSheetId="38">#REF!</definedName>
    <definedName name="mo" localSheetId="53">#REF!</definedName>
    <definedName name="mo" localSheetId="9">#REF!</definedName>
    <definedName name="mo">#REF!</definedName>
    <definedName name="modelo" localSheetId="31">#REF!</definedName>
    <definedName name="modelo" localSheetId="38">#REF!</definedName>
    <definedName name="modelo" localSheetId="46">#REF!</definedName>
    <definedName name="modelo" localSheetId="53">#REF!</definedName>
    <definedName name="modelo" localSheetId="9">#REF!</definedName>
    <definedName name="modelo">#REF!</definedName>
    <definedName name="MODELOCEDULA" localSheetId="31">#REF!</definedName>
    <definedName name="MODELOCEDULA" localSheetId="38">#REF!</definedName>
    <definedName name="MODELOCEDULA" localSheetId="46">#REF!</definedName>
    <definedName name="MODELOCEDULA" localSheetId="53">#REF!</definedName>
    <definedName name="MODELOCEDULA" localSheetId="9">#REF!</definedName>
    <definedName name="MODELOCEDULA">#REF!</definedName>
    <definedName name="no" localSheetId="31">#REF!</definedName>
    <definedName name="no" localSheetId="38">#REF!</definedName>
    <definedName name="no" localSheetId="53">#REF!</definedName>
    <definedName name="no" localSheetId="9">#REF!</definedName>
    <definedName name="no">#REF!</definedName>
    <definedName name="ñ" localSheetId="31">#REF!</definedName>
    <definedName name="ñ" localSheetId="38">#REF!</definedName>
    <definedName name="ñ" localSheetId="53">#REF!</definedName>
    <definedName name="ñ" localSheetId="9">#REF!</definedName>
    <definedName name="ñ">#REF!</definedName>
    <definedName name="OTRO" localSheetId="31">[5]MAR!#REF!</definedName>
    <definedName name="OTRO" localSheetId="38">[5]MAR!#REF!</definedName>
    <definedName name="OTRO" localSheetId="53">[5]MAR!#REF!</definedName>
    <definedName name="OTRO" localSheetId="9">[5]MAR!#REF!</definedName>
    <definedName name="OTRO">[5]MAR!#REF!</definedName>
    <definedName name="P">[6]TABULADOR!$B$9:$K$23</definedName>
    <definedName name="partida">[7]!Tabla1[#All]</definedName>
    <definedName name="presupuesto" localSheetId="31">#REF!</definedName>
    <definedName name="presupuesto" localSheetId="38">#REF!</definedName>
    <definedName name="presupuesto" localSheetId="40">#REF!</definedName>
    <definedName name="presupuesto" localSheetId="41">#REF!</definedName>
    <definedName name="presupuesto" localSheetId="42">#REF!</definedName>
    <definedName name="presupuesto" localSheetId="43">#REF!</definedName>
    <definedName name="presupuesto" localSheetId="44">#REF!</definedName>
    <definedName name="presupuesto" localSheetId="45">#REF!</definedName>
    <definedName name="presupuesto" localSheetId="46">#REF!</definedName>
    <definedName name="presupuesto" localSheetId="53">#REF!</definedName>
    <definedName name="presupuesto" localSheetId="54">#REF!</definedName>
    <definedName name="presupuesto" localSheetId="55">#REF!</definedName>
    <definedName name="presupuesto" localSheetId="9">#REF!</definedName>
    <definedName name="presupuesto">#REF!</definedName>
    <definedName name="prim" localSheetId="31">#REF!</definedName>
    <definedName name="prim" localSheetId="38">#REF!</definedName>
    <definedName name="prim" localSheetId="40">#REF!</definedName>
    <definedName name="prim" localSheetId="41">#REF!</definedName>
    <definedName name="prim" localSheetId="42">#REF!</definedName>
    <definedName name="prim" localSheetId="43">#REF!</definedName>
    <definedName name="prim" localSheetId="44">#REF!</definedName>
    <definedName name="prim" localSheetId="45">#REF!</definedName>
    <definedName name="prim" localSheetId="46">#REF!</definedName>
    <definedName name="prim" localSheetId="53">#REF!</definedName>
    <definedName name="prim" localSheetId="54">#REF!</definedName>
    <definedName name="prim" localSheetId="55">#REF!</definedName>
    <definedName name="prim" localSheetId="9">#REF!</definedName>
    <definedName name="prim">#REF!</definedName>
    <definedName name="proyecto">[8]!Tabla1[#All]</definedName>
    <definedName name="PRUEBA" localSheetId="31">#REF!</definedName>
    <definedName name="PRUEBA" localSheetId="38">#REF!</definedName>
    <definedName name="PRUEBA" localSheetId="40">#REF!</definedName>
    <definedName name="PRUEBA" localSheetId="41">#REF!</definedName>
    <definedName name="PRUEBA" localSheetId="42">#REF!</definedName>
    <definedName name="PRUEBA" localSheetId="43">#REF!</definedName>
    <definedName name="PRUEBA" localSheetId="44">#REF!</definedName>
    <definedName name="PRUEBA" localSheetId="45">#REF!</definedName>
    <definedName name="PRUEBA" localSheetId="46">#REF!</definedName>
    <definedName name="PRUEBA" localSheetId="53">#REF!</definedName>
    <definedName name="PRUEBA" localSheetId="54">#REF!</definedName>
    <definedName name="PRUEBA" localSheetId="55">#REF!</definedName>
    <definedName name="PRUEBA" localSheetId="9">#REF!</definedName>
    <definedName name="PRUEBA">#REF!</definedName>
    <definedName name="QUIN">'[3]1311 QUINQUENIO'!$A$2:$I$41</definedName>
    <definedName name="QUINQ20">'[4]1311 QUINQUENIO'!$A$2:$U$41</definedName>
    <definedName name="REAL" localSheetId="31">#REF!</definedName>
    <definedName name="REAL" localSheetId="38">#REF!</definedName>
    <definedName name="REAL" localSheetId="40">#REF!</definedName>
    <definedName name="REAL" localSheetId="41">#REF!</definedName>
    <definedName name="REAL" localSheetId="42">#REF!</definedName>
    <definedName name="REAL" localSheetId="43">#REF!</definedName>
    <definedName name="REAL" localSheetId="44">#REF!</definedName>
    <definedName name="REAL" localSheetId="45">#REF!</definedName>
    <definedName name="REAL" localSheetId="46">#REF!</definedName>
    <definedName name="REAL" localSheetId="53">#REF!</definedName>
    <definedName name="REAL" localSheetId="54">#REF!</definedName>
    <definedName name="REAL" localSheetId="55">#REF!</definedName>
    <definedName name="REAL" localSheetId="9">#REF!</definedName>
    <definedName name="REAL">#REF!</definedName>
    <definedName name="res">[2]MAR!$AT$275</definedName>
    <definedName name="s" localSheetId="31">#REF!</definedName>
    <definedName name="s" localSheetId="38">#REF!</definedName>
    <definedName name="s" localSheetId="40">#REF!</definedName>
    <definedName name="s" localSheetId="41">#REF!</definedName>
    <definedName name="s" localSheetId="42">#REF!</definedName>
    <definedName name="s" localSheetId="43">#REF!</definedName>
    <definedName name="s" localSheetId="44">#REF!</definedName>
    <definedName name="s" localSheetId="45">#REF!</definedName>
    <definedName name="s" localSheetId="46">#REF!</definedName>
    <definedName name="s" localSheetId="53">#REF!</definedName>
    <definedName name="s" localSheetId="54">#REF!</definedName>
    <definedName name="s" localSheetId="55">#REF!</definedName>
    <definedName name="s" localSheetId="9">#REF!</definedName>
    <definedName name="s">#REF!</definedName>
    <definedName name="sd" localSheetId="31">#REF!</definedName>
    <definedName name="sd" localSheetId="38">#REF!</definedName>
    <definedName name="sd" localSheetId="40">#REF!</definedName>
    <definedName name="sd" localSheetId="41">#REF!</definedName>
    <definedName name="sd" localSheetId="42">#REF!</definedName>
    <definedName name="sd" localSheetId="43">#REF!</definedName>
    <definedName name="sd" localSheetId="44">#REF!</definedName>
    <definedName name="sd" localSheetId="45">#REF!</definedName>
    <definedName name="sd" localSheetId="46">#REF!</definedName>
    <definedName name="sd" localSheetId="53">#REF!</definedName>
    <definedName name="sd" localSheetId="54">#REF!</definedName>
    <definedName name="sd" localSheetId="55">#REF!</definedName>
    <definedName name="sd" localSheetId="9">#REF!</definedName>
    <definedName name="sd">#REF!</definedName>
    <definedName name="si" localSheetId="31">#REF!</definedName>
    <definedName name="si" localSheetId="38">#REF!</definedName>
    <definedName name="si" localSheetId="40">#REF!</definedName>
    <definedName name="si" localSheetId="41">#REF!</definedName>
    <definedName name="si" localSheetId="42">#REF!</definedName>
    <definedName name="si" localSheetId="43">#REF!</definedName>
    <definedName name="si" localSheetId="44">#REF!</definedName>
    <definedName name="si" localSheetId="45">#REF!</definedName>
    <definedName name="si" localSheetId="46">#REF!</definedName>
    <definedName name="si" localSheetId="53">#REF!</definedName>
    <definedName name="si" localSheetId="54">#REF!</definedName>
    <definedName name="si" localSheetId="55">#REF!</definedName>
    <definedName name="si" localSheetId="9">#REF!</definedName>
    <definedName name="si">#REF!</definedName>
    <definedName name="SM">[2]ABR!$AH$6</definedName>
    <definedName name="SRGFDHFDHDSFHFD">#REF!</definedName>
    <definedName name="TABCP" localSheetId="31">'[9]Anexo 6'!#REF!</definedName>
    <definedName name="TABCP" localSheetId="38">'[9]Anexo 6'!#REF!</definedName>
    <definedName name="TABCP" localSheetId="40">'[9]Anexo 6'!#REF!</definedName>
    <definedName name="TABCP" localSheetId="41">'[9]Anexo 6'!#REF!</definedName>
    <definedName name="TABCP" localSheetId="42">'[9]Anexo 6'!#REF!</definedName>
    <definedName name="TABCP" localSheetId="43">'[9]Anexo 6'!#REF!</definedName>
    <definedName name="TABCP" localSheetId="44">'[9]Anexo 6'!#REF!</definedName>
    <definedName name="TABCP" localSheetId="45">'[9]Anexo 6'!#REF!</definedName>
    <definedName name="TABCP" localSheetId="46">'[9]Anexo 6'!#REF!</definedName>
    <definedName name="TABCP" localSheetId="53">'[9]Anexo 6'!#REF!</definedName>
    <definedName name="TABCP" localSheetId="54">'[9]Anexo 6'!#REF!</definedName>
    <definedName name="TABCP" localSheetId="55">'[9]Anexo 6'!#REF!</definedName>
    <definedName name="TABCP" localSheetId="9">'[9]Anexo 6'!#REF!</definedName>
    <definedName name="TABCP" localSheetId="13">#REF!</definedName>
    <definedName name="TABCP">'[9]Anexo 6'!#REF!</definedName>
    <definedName name="TABE">[10]TABULADOR!$B$9:$L$22</definedName>
    <definedName name="TABP">[11]TABULADOR!$B$9:$J$17</definedName>
    <definedName name="TABSA">[12]TABSA!$A$30:$I$52</definedName>
    <definedName name="TABSP" localSheetId="31">'[9]Anexo 6'!#REF!</definedName>
    <definedName name="TABSP" localSheetId="38">'[9]Anexo 6'!#REF!</definedName>
    <definedName name="TABSP" localSheetId="40">'[9]Anexo 6'!#REF!</definedName>
    <definedName name="TABSP" localSheetId="41">'[9]Anexo 6'!#REF!</definedName>
    <definedName name="TABSP" localSheetId="42">'[9]Anexo 6'!#REF!</definedName>
    <definedName name="TABSP" localSheetId="43">'[9]Anexo 6'!#REF!</definedName>
    <definedName name="TABSP" localSheetId="44">'[9]Anexo 6'!#REF!</definedName>
    <definedName name="TABSP" localSheetId="45">'[9]Anexo 6'!#REF!</definedName>
    <definedName name="TABSP" localSheetId="46">'[9]Anexo 6'!#REF!</definedName>
    <definedName name="TABSP" localSheetId="53">'[9]Anexo 6'!#REF!</definedName>
    <definedName name="TABSP" localSheetId="54">'[9]Anexo 6'!#REF!</definedName>
    <definedName name="TABSP" localSheetId="55">'[9]Anexo 6'!#REF!</definedName>
    <definedName name="TABSP" localSheetId="9">'[9]Anexo 6'!#REF!</definedName>
    <definedName name="TABSP" localSheetId="13">#REF!</definedName>
    <definedName name="TABSP">'[9]Anexo 6'!#REF!</definedName>
    <definedName name="TABULADOR">[13]TABULADOR!$A$8:$O$73</definedName>
    <definedName name="_xlnm.Print_Titles" localSheetId="0">'ANEXO 1'!$8:$9</definedName>
    <definedName name="_xlnm.Print_Titles" localSheetId="30">'ANEXO 11'!$8:$9</definedName>
    <definedName name="_xlnm.Print_Titles" localSheetId="31">'ANEXO 12'!$8:$11</definedName>
    <definedName name="_xlnm.Print_Titles" localSheetId="32">'ANEXO 14'!$9:$10</definedName>
    <definedName name="_xlnm.Print_Titles" localSheetId="34">'ANEXO 16'!$8:$9</definedName>
    <definedName name="_xlnm.Print_Titles" localSheetId="35">'ANEXO 17'!$8:$9</definedName>
    <definedName name="_xlnm.Print_Titles" localSheetId="36">'ANEXO 18'!$8:$9</definedName>
    <definedName name="_xlnm.Print_Titles" localSheetId="38">'ANEXO 20'!$11:$11</definedName>
    <definedName name="_xlnm.Print_Titles" localSheetId="39">'ANEXO 22'!$9:$11</definedName>
    <definedName name="_xlnm.Print_Titles" localSheetId="41">'ANEXO 24'!$1:$9</definedName>
    <definedName name="_xlnm.Print_Titles" localSheetId="2">'ANEXO 2A'!$8:$9</definedName>
    <definedName name="_xlnm.Print_Titles" localSheetId="3">'ANEXO 2B'!$8:$9</definedName>
    <definedName name="_xlnm.Print_Titles" localSheetId="4">'ANEXO 2C'!$8:$9</definedName>
    <definedName name="_xlnm.Print_Titles" localSheetId="5">'ANEXO 3'!$8:$9</definedName>
    <definedName name="_xlnm.Print_Titles" localSheetId="47">'ANEXO 30.1'!$8:$9</definedName>
    <definedName name="_xlnm.Print_Titles" localSheetId="48">'ANEXO 30.2'!$8:$9</definedName>
    <definedName name="_xlnm.Print_Titles" localSheetId="49">'ANEXO 30.3'!$8:$9</definedName>
    <definedName name="_xlnm.Print_Titles" localSheetId="50">'ANEXO 30.4'!$8:$9</definedName>
    <definedName name="_xlnm.Print_Titles" localSheetId="51">'ANEXO 30.5'!$8:$9</definedName>
    <definedName name="_xlnm.Print_Titles" localSheetId="52">'ANEXO 30.6'!$8:$9</definedName>
    <definedName name="_xlnm.Print_Titles" localSheetId="53">'ANEXO 31'!$1:$9</definedName>
    <definedName name="_xlnm.Print_Titles" localSheetId="55">'ANEXO 34'!$8:$10</definedName>
    <definedName name="_xlnm.Print_Titles" localSheetId="9">'ANEXO 7'!$8:$9</definedName>
    <definedName name="_xlnm.Print_Titles" localSheetId="10">'ANEXO 8.1.1'!$8:$10</definedName>
    <definedName name="_xlnm.Print_Titles" localSheetId="11">'ANEXO 8.1.2'!$8:$11</definedName>
    <definedName name="_xlnm.Print_Titles" localSheetId="12">'ANEXO 8.2'!$8:$9</definedName>
    <definedName name="_xlnm.Print_Titles" localSheetId="13">'ANEXO 8.3.1'!$8:$9</definedName>
    <definedName name="_xlnm.Print_Titles" localSheetId="14">'ANEXO 8.3.2'!$8:$8</definedName>
    <definedName name="_xlnm.Print_Titles" localSheetId="15">'ANEXO 8.3.3.1'!$8:$9</definedName>
    <definedName name="_xlnm.Print_Titles" localSheetId="16">'ANEXO 8.3.3.2'!$8:$9</definedName>
    <definedName name="_xlnm.Print_Titles" localSheetId="17">'ANEXO 8.3.3.3'!$8:$9</definedName>
    <definedName name="_xlnm.Print_Titles" localSheetId="18">'ANEXO 8.3.4'!$8:$10</definedName>
    <definedName name="_xlnm.Print_Titles" localSheetId="19">'ANEXO 8.3.5'!$9:$9</definedName>
    <definedName name="_xlnm.Print_Titles" localSheetId="21">'ANEXO 8.3.7'!$1:$8</definedName>
    <definedName name="_xlnm.Print_Titles" localSheetId="23">'ANEXO 8.4.1'!$8:$10</definedName>
    <definedName name="_xlnm.Print_Titles" localSheetId="24">'ANEXO 8.4.2'!$1:$9</definedName>
    <definedName name="_xlnm.Print_Titles" localSheetId="25">'ANEXO 8.4.3'!$8:$11</definedName>
    <definedName name="_xlnm.Print_Titles" localSheetId="26">'ANEXO 8.4.4'!$8:$8</definedName>
    <definedName name="_xlnm.Print_Titles" localSheetId="27">'ANEXO 8.4.5'!$8:$10</definedName>
    <definedName name="_xlnm.Print_Titles" localSheetId="28">'ANEXO 8.4.6'!$8:$10</definedName>
    <definedName name="_xlnm.Print_Titles" localSheetId="29">'ANEXO 9'!$8:$9</definedName>
    <definedName name="TOTASIGNADO" localSheetId="31">#REF!</definedName>
    <definedName name="TOTASIGNADO" localSheetId="38">#REF!</definedName>
    <definedName name="TOTASIGNADO" localSheetId="40">#REF!</definedName>
    <definedName name="TOTASIGNADO" localSheetId="41">#REF!</definedName>
    <definedName name="TOTASIGNADO" localSheetId="42">#REF!</definedName>
    <definedName name="TOTASIGNADO" localSheetId="43">#REF!</definedName>
    <definedName name="TOTASIGNADO" localSheetId="44">#REF!</definedName>
    <definedName name="TOTASIGNADO" localSheetId="45">#REF!</definedName>
    <definedName name="TOTASIGNADO" localSheetId="46">#REF!</definedName>
    <definedName name="TOTASIGNADO" localSheetId="53">#REF!</definedName>
    <definedName name="TOTASIGNADO" localSheetId="54">#REF!</definedName>
    <definedName name="TOTASIGNADO" localSheetId="55">#REF!</definedName>
    <definedName name="TOTASIGNADO" localSheetId="9">#REF!</definedName>
    <definedName name="TOTASIGNADO">#REF!</definedName>
    <definedName name="UNO" localSheetId="31">#REF!</definedName>
    <definedName name="UNO" localSheetId="38">#REF!</definedName>
    <definedName name="UNO" localSheetId="40">#REF!</definedName>
    <definedName name="UNO" localSheetId="41">#REF!</definedName>
    <definedName name="UNO" localSheetId="42">#REF!</definedName>
    <definedName name="UNO" localSheetId="43">#REF!</definedName>
    <definedName name="UNO" localSheetId="44">#REF!</definedName>
    <definedName name="UNO" localSheetId="45">#REF!</definedName>
    <definedName name="UNO" localSheetId="46">#REF!</definedName>
    <definedName name="UNO" localSheetId="53">#REF!</definedName>
    <definedName name="UNO" localSheetId="54">#REF!</definedName>
    <definedName name="UNO" localSheetId="55">#REF!</definedName>
    <definedName name="UNO" localSheetId="9">#REF!</definedName>
    <definedName name="UNO">#REF!</definedName>
    <definedName name="VAC" localSheetId="31">#REF!</definedName>
    <definedName name="VAC" localSheetId="38">#REF!</definedName>
    <definedName name="VAC" localSheetId="40">#REF!</definedName>
    <definedName name="VAC" localSheetId="41">#REF!</definedName>
    <definedName name="VAC" localSheetId="42">#REF!</definedName>
    <definedName name="VAC" localSheetId="43">#REF!</definedName>
    <definedName name="VAC" localSheetId="44">#REF!</definedName>
    <definedName name="VAC" localSheetId="45">#REF!</definedName>
    <definedName name="VAC" localSheetId="53">#REF!</definedName>
    <definedName name="VAC" localSheetId="55">#REF!</definedName>
    <definedName name="VAC" localSheetId="9">#REF!</definedName>
    <definedName name="VAC">#REF!</definedName>
    <definedName name="WHAT?" localSheetId="31">#REF!</definedName>
    <definedName name="WHAT?" localSheetId="38">#REF!</definedName>
    <definedName name="WHAT?" localSheetId="53">#REF!</definedName>
    <definedName name="WHAT?" localSheetId="9">#REF!</definedName>
    <definedName name="WHAT?">#REF!</definedName>
    <definedName name="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21" i="135" l="1"/>
  <c r="E40" i="146"/>
  <c r="E64" i="145"/>
  <c r="E199" i="144"/>
  <c r="E158" i="143"/>
  <c r="E155" i="142"/>
  <c r="E195" i="141"/>
  <c r="D79" i="125"/>
  <c r="D10" i="125"/>
  <c r="D18" i="127"/>
  <c r="B70" i="124"/>
  <c r="C70" i="124"/>
  <c r="D70" i="124"/>
  <c r="E70" i="124"/>
  <c r="F70" i="124"/>
  <c r="G70" i="124"/>
  <c r="H70" i="124"/>
  <c r="I70" i="124"/>
  <c r="J70" i="124"/>
  <c r="K70" i="124"/>
  <c r="L70" i="124"/>
  <c r="B15" i="121" l="1"/>
  <c r="C15" i="121"/>
  <c r="C12" i="120" l="1"/>
  <c r="D12" i="120"/>
  <c r="E12" i="120"/>
  <c r="F12" i="120"/>
  <c r="G12" i="120"/>
  <c r="H12" i="120"/>
  <c r="C23" i="120"/>
  <c r="C34" i="120" s="1"/>
  <c r="D23" i="120"/>
  <c r="D34" i="120" s="1"/>
  <c r="E23" i="120"/>
  <c r="F23" i="120"/>
  <c r="G23" i="120"/>
  <c r="G34" i="120" s="1"/>
  <c r="H23" i="120"/>
  <c r="H34" i="120" s="1"/>
  <c r="E34" i="120"/>
  <c r="F34" i="120"/>
  <c r="B10" i="116" l="1"/>
  <c r="B19" i="116"/>
  <c r="B19" i="115" l="1"/>
  <c r="K11" i="113" l="1"/>
  <c r="K12" i="113"/>
  <c r="K13" i="113"/>
  <c r="K14" i="113"/>
  <c r="C18" i="112" l="1"/>
  <c r="B21" i="104" l="1"/>
  <c r="B11" i="104"/>
  <c r="B11" i="111"/>
  <c r="C11" i="111"/>
  <c r="E11" i="111"/>
  <c r="D12" i="111"/>
  <c r="F12" i="111"/>
  <c r="G12" i="111" s="1"/>
  <c r="G11" i="111" s="1"/>
  <c r="D13" i="111"/>
  <c r="F13" i="111"/>
  <c r="G13" i="111"/>
  <c r="B15" i="111"/>
  <c r="C15" i="111"/>
  <c r="E15" i="111"/>
  <c r="F15" i="111"/>
  <c r="D16" i="111"/>
  <c r="D15" i="111" s="1"/>
  <c r="F16" i="111"/>
  <c r="G16" i="111"/>
  <c r="G15" i="111" s="1"/>
  <c r="B18" i="111"/>
  <c r="D19" i="111"/>
  <c r="F19" i="111"/>
  <c r="G19" i="111"/>
  <c r="D20" i="111"/>
  <c r="F20" i="111"/>
  <c r="G20" i="111"/>
  <c r="D21" i="111"/>
  <c r="F21" i="111"/>
  <c r="G21" i="111" s="1"/>
  <c r="B22" i="111"/>
  <c r="C22" i="111"/>
  <c r="C18" i="111" s="1"/>
  <c r="E22" i="111"/>
  <c r="E18" i="111" s="1"/>
  <c r="D23" i="111"/>
  <c r="F23" i="111"/>
  <c r="G23" i="111"/>
  <c r="D24" i="111"/>
  <c r="F24" i="111"/>
  <c r="G24" i="111" s="1"/>
  <c r="D25" i="111"/>
  <c r="F25" i="111"/>
  <c r="G25" i="111" s="1"/>
  <c r="D26" i="111"/>
  <c r="F26" i="111"/>
  <c r="G26" i="111"/>
  <c r="D27" i="111"/>
  <c r="F27" i="111"/>
  <c r="G27" i="111" s="1"/>
  <c r="D28" i="111"/>
  <c r="F28" i="111"/>
  <c r="G28" i="111" s="1"/>
  <c r="D29" i="111"/>
  <c r="F29" i="111"/>
  <c r="G29" i="111" s="1"/>
  <c r="B30" i="111"/>
  <c r="C30" i="111"/>
  <c r="E30" i="111"/>
  <c r="D31" i="111"/>
  <c r="F31" i="111"/>
  <c r="D32" i="111"/>
  <c r="F32" i="111"/>
  <c r="G32" i="111" s="1"/>
  <c r="D33" i="111"/>
  <c r="F33" i="111"/>
  <c r="G33" i="111"/>
  <c r="D34" i="111"/>
  <c r="F34" i="111"/>
  <c r="G34" i="111" s="1"/>
  <c r="D35" i="111"/>
  <c r="F35" i="111"/>
  <c r="G35" i="111" s="1"/>
  <c r="D36" i="111"/>
  <c r="F36" i="111"/>
  <c r="G36" i="111" s="1"/>
  <c r="D37" i="111"/>
  <c r="F37" i="111"/>
  <c r="G37" i="111" s="1"/>
  <c r="D38" i="111"/>
  <c r="F38" i="111"/>
  <c r="G38" i="111"/>
  <c r="D39" i="111"/>
  <c r="F39" i="111"/>
  <c r="G39" i="111"/>
  <c r="D40" i="111"/>
  <c r="F40" i="111"/>
  <c r="G40" i="111" s="1"/>
  <c r="D41" i="111"/>
  <c r="F41" i="111"/>
  <c r="G41" i="111"/>
  <c r="D42" i="111"/>
  <c r="F42" i="111"/>
  <c r="G42" i="111"/>
  <c r="D43" i="111"/>
  <c r="F43" i="111"/>
  <c r="G43" i="111" s="1"/>
  <c r="D44" i="111"/>
  <c r="F44" i="111"/>
  <c r="G44" i="111" s="1"/>
  <c r="D45" i="111"/>
  <c r="F45" i="111"/>
  <c r="G45" i="111" s="1"/>
  <c r="D46" i="111"/>
  <c r="F46" i="111"/>
  <c r="G46" i="111" s="1"/>
  <c r="D47" i="111"/>
  <c r="F47" i="111"/>
  <c r="G47" i="111"/>
  <c r="D48" i="111"/>
  <c r="F48" i="111"/>
  <c r="G48" i="111" s="1"/>
  <c r="D49" i="111"/>
  <c r="F49" i="111"/>
  <c r="G49" i="111" s="1"/>
  <c r="B51" i="111"/>
  <c r="C51" i="111"/>
  <c r="E51" i="111"/>
  <c r="D52" i="111"/>
  <c r="F52" i="111"/>
  <c r="G52" i="111" s="1"/>
  <c r="D53" i="111"/>
  <c r="F53" i="111"/>
  <c r="G53" i="111"/>
  <c r="D54" i="111"/>
  <c r="F54" i="111"/>
  <c r="G54" i="111" s="1"/>
  <c r="D55" i="111"/>
  <c r="F55" i="111"/>
  <c r="G55" i="111" s="1"/>
  <c r="B57" i="111"/>
  <c r="C57" i="111"/>
  <c r="E57" i="111"/>
  <c r="D58" i="111"/>
  <c r="F58" i="111"/>
  <c r="D59" i="111"/>
  <c r="F59" i="111"/>
  <c r="G59" i="111" s="1"/>
  <c r="D60" i="111"/>
  <c r="F60" i="111"/>
  <c r="G60" i="111"/>
  <c r="D61" i="111"/>
  <c r="F61" i="111"/>
  <c r="G61" i="111" s="1"/>
  <c r="B64" i="111"/>
  <c r="C64" i="111"/>
  <c r="C63" i="111" s="1"/>
  <c r="E64" i="111"/>
  <c r="D65" i="111"/>
  <c r="F65" i="111"/>
  <c r="D66" i="111"/>
  <c r="F66" i="111"/>
  <c r="G66" i="111" s="1"/>
  <c r="D67" i="111"/>
  <c r="F67" i="111"/>
  <c r="G67" i="111" s="1"/>
  <c r="D68" i="111"/>
  <c r="F68" i="111"/>
  <c r="G68" i="111" s="1"/>
  <c r="D69" i="111"/>
  <c r="F69" i="111"/>
  <c r="G69" i="111" s="1"/>
  <c r="D70" i="111"/>
  <c r="F70" i="111"/>
  <c r="G70" i="111" s="1"/>
  <c r="D71" i="111"/>
  <c r="F71" i="111"/>
  <c r="G71" i="111" s="1"/>
  <c r="D72" i="111"/>
  <c r="F72" i="111"/>
  <c r="G72" i="111" s="1"/>
  <c r="D73" i="111"/>
  <c r="F73" i="111"/>
  <c r="G73" i="111" s="1"/>
  <c r="D74" i="111"/>
  <c r="F74" i="111"/>
  <c r="G74" i="111" s="1"/>
  <c r="D75" i="111"/>
  <c r="F75" i="111"/>
  <c r="G75" i="111" s="1"/>
  <c r="D76" i="111"/>
  <c r="F76" i="111"/>
  <c r="G76" i="111" s="1"/>
  <c r="D77" i="111"/>
  <c r="F77" i="111"/>
  <c r="G77" i="111" s="1"/>
  <c r="D78" i="111"/>
  <c r="F78" i="111"/>
  <c r="G78" i="111"/>
  <c r="D79" i="111"/>
  <c r="F79" i="111"/>
  <c r="G79" i="111"/>
  <c r="B81" i="111"/>
  <c r="B63" i="111" s="1"/>
  <c r="C81" i="111"/>
  <c r="E81" i="111"/>
  <c r="D82" i="111"/>
  <c r="F82" i="111"/>
  <c r="G82" i="111" s="1"/>
  <c r="D83" i="111"/>
  <c r="F83" i="111"/>
  <c r="G83" i="111"/>
  <c r="D84" i="111"/>
  <c r="F84" i="111"/>
  <c r="G84" i="111" s="1"/>
  <c r="D85" i="111"/>
  <c r="F85" i="111"/>
  <c r="G85" i="111" s="1"/>
  <c r="D86" i="111"/>
  <c r="F86" i="111"/>
  <c r="G86" i="111" s="1"/>
  <c r="D87" i="111"/>
  <c r="F87" i="111"/>
  <c r="G87" i="111" s="1"/>
  <c r="D88" i="111"/>
  <c r="F88" i="111"/>
  <c r="G88" i="111" s="1"/>
  <c r="D89" i="111"/>
  <c r="F89" i="111"/>
  <c r="G89" i="111" s="1"/>
  <c r="D90" i="111"/>
  <c r="F90" i="111"/>
  <c r="G90" i="111" s="1"/>
  <c r="D91" i="111"/>
  <c r="F91" i="111"/>
  <c r="G91" i="111" s="1"/>
  <c r="D92" i="111"/>
  <c r="F92" i="111"/>
  <c r="G92" i="111" s="1"/>
  <c r="D93" i="111"/>
  <c r="F93" i="111"/>
  <c r="G93" i="111" s="1"/>
  <c r="D94" i="111"/>
  <c r="F94" i="111"/>
  <c r="G94" i="111" s="1"/>
  <c r="D95" i="111"/>
  <c r="F95" i="111"/>
  <c r="G95" i="111"/>
  <c r="D96" i="111"/>
  <c r="F96" i="111"/>
  <c r="G96" i="111" s="1"/>
  <c r="D97" i="111"/>
  <c r="F97" i="111"/>
  <c r="G97" i="111" s="1"/>
  <c r="B99" i="111"/>
  <c r="C99" i="111"/>
  <c r="E99" i="111"/>
  <c r="D100" i="111"/>
  <c r="F100" i="111"/>
  <c r="D101" i="111"/>
  <c r="F101" i="111"/>
  <c r="G101" i="111" s="1"/>
  <c r="D102" i="111"/>
  <c r="F102" i="111"/>
  <c r="G102" i="111" s="1"/>
  <c r="G51" i="111" l="1"/>
  <c r="F11" i="111"/>
  <c r="F99" i="111"/>
  <c r="C50" i="111"/>
  <c r="F57" i="111"/>
  <c r="F30" i="111"/>
  <c r="D99" i="111"/>
  <c r="F64" i="111"/>
  <c r="D57" i="111"/>
  <c r="D64" i="111"/>
  <c r="E50" i="111"/>
  <c r="E105" i="111" s="1"/>
  <c r="B50" i="111"/>
  <c r="B105" i="111" s="1"/>
  <c r="D11" i="111"/>
  <c r="D81" i="111"/>
  <c r="D63" i="111" s="1"/>
  <c r="D30" i="111"/>
  <c r="G100" i="111"/>
  <c r="G99" i="111" s="1"/>
  <c r="E63" i="111"/>
  <c r="D51" i="111"/>
  <c r="G31" i="111"/>
  <c r="G30" i="111" s="1"/>
  <c r="C105" i="111"/>
  <c r="G81" i="111"/>
  <c r="F51" i="111"/>
  <c r="F22" i="111"/>
  <c r="F81" i="111"/>
  <c r="G65" i="111"/>
  <c r="G64" i="111" s="1"/>
  <c r="G58" i="111"/>
  <c r="G57" i="111" s="1"/>
  <c r="G50" i="111" s="1"/>
  <c r="D22" i="111"/>
  <c r="D18" i="111" s="1"/>
  <c r="I29" i="98"/>
  <c r="I28" i="98"/>
  <c r="I27" i="98"/>
  <c r="I26" i="98"/>
  <c r="I25" i="98"/>
  <c r="I24" i="98"/>
  <c r="I23" i="98"/>
  <c r="I22" i="98"/>
  <c r="I21" i="98"/>
  <c r="I20" i="98"/>
  <c r="I19" i="98"/>
  <c r="I18" i="98"/>
  <c r="I17" i="98"/>
  <c r="I16" i="98"/>
  <c r="I15" i="98"/>
  <c r="I13" i="98"/>
  <c r="I12" i="98"/>
  <c r="I11" i="98"/>
  <c r="F50" i="111" l="1"/>
  <c r="D50" i="111"/>
  <c r="D105" i="111"/>
  <c r="F63" i="111"/>
  <c r="F18" i="111"/>
  <c r="G22" i="111"/>
  <c r="G18" i="111" s="1"/>
  <c r="G63" i="111"/>
  <c r="H42" i="92"/>
  <c r="H41" i="92"/>
  <c r="H40" i="92"/>
  <c r="H39" i="92"/>
  <c r="H38" i="92"/>
  <c r="H37" i="92"/>
  <c r="H36" i="92"/>
  <c r="H35" i="92"/>
  <c r="H34" i="92"/>
  <c r="H33" i="92"/>
  <c r="H32" i="92"/>
  <c r="H31" i="92"/>
  <c r="H30" i="92"/>
  <c r="H29" i="92"/>
  <c r="H28" i="92"/>
  <c r="H27" i="92"/>
  <c r="H26" i="92"/>
  <c r="H25" i="92"/>
  <c r="H24" i="92"/>
  <c r="H23" i="92"/>
  <c r="H22" i="92"/>
  <c r="H21" i="92"/>
  <c r="H20" i="92"/>
  <c r="H19" i="92"/>
  <c r="H18" i="92"/>
  <c r="H17" i="92"/>
  <c r="H16" i="92"/>
  <c r="H15" i="92"/>
  <c r="H14" i="92"/>
  <c r="H13" i="92"/>
  <c r="H12" i="92"/>
  <c r="H11" i="92"/>
  <c r="H10" i="92"/>
  <c r="J145" i="89"/>
  <c r="J144" i="89"/>
  <c r="J143" i="89"/>
  <c r="J142" i="89"/>
  <c r="J141" i="89"/>
  <c r="J140" i="89"/>
  <c r="J138" i="89"/>
  <c r="J137" i="89"/>
  <c r="J136" i="89"/>
  <c r="J135" i="89"/>
  <c r="J134" i="89"/>
  <c r="J133" i="89"/>
  <c r="J132" i="89"/>
  <c r="J131" i="89"/>
  <c r="J130" i="89"/>
  <c r="J129" i="89"/>
  <c r="J128" i="89"/>
  <c r="J127" i="89"/>
  <c r="J126" i="89"/>
  <c r="J125" i="89"/>
  <c r="J124" i="89"/>
  <c r="J123" i="89"/>
  <c r="J122" i="89"/>
  <c r="J121" i="89"/>
  <c r="J120" i="89"/>
  <c r="J119" i="89"/>
  <c r="J118" i="89"/>
  <c r="J117" i="89"/>
  <c r="J116" i="89"/>
  <c r="J115" i="89"/>
  <c r="J114" i="89"/>
  <c r="J113" i="89"/>
  <c r="J112" i="89"/>
  <c r="J111" i="89"/>
  <c r="J110" i="89"/>
  <c r="J109" i="89"/>
  <c r="J108" i="89"/>
  <c r="J107" i="89"/>
  <c r="J106" i="89"/>
  <c r="J105" i="89"/>
  <c r="J104" i="89"/>
  <c r="J103" i="89"/>
  <c r="J101" i="89"/>
  <c r="J100" i="89"/>
  <c r="J99" i="89"/>
  <c r="J98" i="89"/>
  <c r="J97" i="89"/>
  <c r="J96" i="89"/>
  <c r="J95" i="89"/>
  <c r="J94" i="89"/>
  <c r="J93" i="89"/>
  <c r="J92" i="89"/>
  <c r="J91" i="89"/>
  <c r="J90" i="89"/>
  <c r="J89" i="89"/>
  <c r="J88" i="89"/>
  <c r="J87" i="89"/>
  <c r="J86" i="89"/>
  <c r="J85" i="89"/>
  <c r="J84" i="89"/>
  <c r="J83" i="89"/>
  <c r="J82" i="89"/>
  <c r="J81" i="89"/>
  <c r="J80" i="89"/>
  <c r="J79" i="89"/>
  <c r="J78" i="89"/>
  <c r="J77" i="89"/>
  <c r="J76" i="89"/>
  <c r="J75" i="89"/>
  <c r="J74" i="89"/>
  <c r="J73" i="89"/>
  <c r="J72" i="89"/>
  <c r="J71" i="89"/>
  <c r="J70" i="89"/>
  <c r="J69" i="89"/>
  <c r="J68" i="89"/>
  <c r="J67" i="89"/>
  <c r="J66" i="89"/>
  <c r="J65" i="89"/>
  <c r="J64" i="89"/>
  <c r="J63" i="89"/>
  <c r="J62" i="89"/>
  <c r="J61" i="89"/>
  <c r="J60" i="89"/>
  <c r="J59" i="89"/>
  <c r="J58" i="89"/>
  <c r="J57" i="89"/>
  <c r="J56" i="89"/>
  <c r="J55" i="89"/>
  <c r="J54" i="89"/>
  <c r="J53" i="89"/>
  <c r="J52" i="89"/>
  <c r="J51" i="89"/>
  <c r="J50" i="89"/>
  <c r="J49" i="89"/>
  <c r="J48" i="89"/>
  <c r="J47" i="89"/>
  <c r="J46" i="89"/>
  <c r="J45" i="89"/>
  <c r="J44" i="89"/>
  <c r="J43" i="89"/>
  <c r="J42" i="89"/>
  <c r="J41" i="89"/>
  <c r="J40" i="89"/>
  <c r="J39" i="89"/>
  <c r="J38" i="89"/>
  <c r="J37" i="89"/>
  <c r="J36" i="89"/>
  <c r="J35" i="89"/>
  <c r="J34" i="89"/>
  <c r="J33" i="89"/>
  <c r="J32" i="89"/>
  <c r="J31" i="89"/>
  <c r="J30" i="89"/>
  <c r="J29" i="89"/>
  <c r="J28" i="89"/>
  <c r="J26" i="89"/>
  <c r="J25" i="89"/>
  <c r="J24" i="89"/>
  <c r="J23" i="89"/>
  <c r="J22" i="89"/>
  <c r="J21" i="89"/>
  <c r="J20" i="89"/>
  <c r="J19" i="89"/>
  <c r="J18" i="89"/>
  <c r="J17" i="89"/>
  <c r="J16" i="89"/>
  <c r="J14" i="89"/>
  <c r="J13" i="89"/>
  <c r="J12" i="89"/>
  <c r="D631" i="103"/>
  <c r="D522" i="103"/>
  <c r="D771" i="103"/>
  <c r="D715" i="103"/>
  <c r="D654" i="103"/>
  <c r="D690" i="103"/>
  <c r="D745" i="103"/>
  <c r="D729" i="103"/>
  <c r="D582" i="103"/>
  <c r="D606" i="103"/>
  <c r="D562" i="103"/>
  <c r="D551" i="103"/>
  <c r="D762" i="103"/>
  <c r="D778" i="103"/>
  <c r="D45" i="103"/>
  <c r="D456" i="103"/>
  <c r="D408" i="103"/>
  <c r="D382" i="103"/>
  <c r="D261" i="103"/>
  <c r="D123" i="103"/>
  <c r="D433" i="103"/>
  <c r="D213" i="103"/>
  <c r="D84" i="103"/>
  <c r="D318" i="103"/>
  <c r="D329" i="103"/>
  <c r="D235" i="103"/>
  <c r="D354" i="103"/>
  <c r="D180" i="103"/>
  <c r="F105" i="111" l="1"/>
  <c r="G105" i="111"/>
  <c r="D520" i="103" l="1"/>
  <c r="D285" i="103"/>
  <c r="D13" i="103" s="1"/>
  <c r="D11" i="103" l="1"/>
</calcChain>
</file>

<file path=xl/sharedStrings.xml><?xml version="1.0" encoding="utf-8"?>
<sst xmlns="http://schemas.openxmlformats.org/spreadsheetml/2006/main" count="26962" uniqueCount="5286">
  <si>
    <t>GOBIERNO DEL ESTADO DE ZACATECAS</t>
  </si>
  <si>
    <t>SECRETARIA DE FINANZAS</t>
  </si>
  <si>
    <t>DIRECCIÓN DE PRESUPUESTO</t>
  </si>
  <si>
    <t>Concepto</t>
  </si>
  <si>
    <t>A</t>
  </si>
  <si>
    <t>E</t>
  </si>
  <si>
    <t>F</t>
  </si>
  <si>
    <t>B</t>
  </si>
  <si>
    <t>D</t>
  </si>
  <si>
    <t>C</t>
  </si>
  <si>
    <t>Dependencia</t>
  </si>
  <si>
    <t xml:space="preserve"> GOBIERNO DEL ESTADO DE ZACATECAS </t>
  </si>
  <si>
    <t xml:space="preserve"> SECRETARIA DE FINANZAS </t>
  </si>
  <si>
    <t xml:space="preserve"> DIRECCIÓN DE PRESUPUESTO </t>
  </si>
  <si>
    <t>Máximo</t>
  </si>
  <si>
    <t>X</t>
  </si>
  <si>
    <t/>
  </si>
  <si>
    <t>SUBSECRETARIA DE EGRESOS</t>
  </si>
  <si>
    <t>TABULADOR DE SUELDOS DEL PODER LEGISLATIVO</t>
  </si>
  <si>
    <t>PUESTO</t>
  </si>
  <si>
    <t>CATEGORÍA</t>
  </si>
  <si>
    <t>QUINQUENIOS</t>
  </si>
  <si>
    <t>BONO MENSUAL</t>
  </si>
  <si>
    <t>AUXILIAR DE SERVICIOS 2</t>
  </si>
  <si>
    <t>AM2</t>
  </si>
  <si>
    <t>AUXILIAR DE SERVICIOS 1</t>
  </si>
  <si>
    <t>AUXILIAR ADMINISTRATIVA(O) 1</t>
  </si>
  <si>
    <t>AE1</t>
  </si>
  <si>
    <t>AE2</t>
  </si>
  <si>
    <t>AUXILIAR ADMINISTRATIVA(O) 2</t>
  </si>
  <si>
    <t>AUXILIAR ADMINISTRATIVA(O) 3</t>
  </si>
  <si>
    <t>AUXILIAR ADMINISTRATIVA(O) 4</t>
  </si>
  <si>
    <t>AUXILIAR ADMINISTRATIVA(O) 5</t>
  </si>
  <si>
    <t>AUXILIAR ADMINISTRATIVA(O) 6</t>
  </si>
  <si>
    <t>AUXILIAR ADMINISTRATIVA(O) 7</t>
  </si>
  <si>
    <t>AUXILIAR ADMINISTRATIVA(O) 8</t>
  </si>
  <si>
    <t>AUXILIAR ADMINISTRATIVA(O) 9</t>
  </si>
  <si>
    <t>AUXILIAR ADMINISTRATIVA(O) 10</t>
  </si>
  <si>
    <t>AUXILIAR ADMINISTRATIVA(O) 11</t>
  </si>
  <si>
    <t>AUXILIAR ADMINISTRATIVA(O) 12</t>
  </si>
  <si>
    <t>AUXILIAR ADMINISTRATIVA(O) 13</t>
  </si>
  <si>
    <t>AUXILIAR ADMINISTRATIVA(O) 14</t>
  </si>
  <si>
    <t>AUXILIAR ADMINISTRATIVA(O) 15</t>
  </si>
  <si>
    <t>AUXILIAR ADMINISTRATIVA(O) 16</t>
  </si>
  <si>
    <t>-</t>
  </si>
  <si>
    <t>AUXILIAR ADMINISTRATIVA(O) 17</t>
  </si>
  <si>
    <t>AE3</t>
  </si>
  <si>
    <t>ANALISTA 1</t>
  </si>
  <si>
    <t>AN1</t>
  </si>
  <si>
    <t>ANALISTA 2</t>
  </si>
  <si>
    <t>ANALISTA 3</t>
  </si>
  <si>
    <t>ANALISTA 4</t>
  </si>
  <si>
    <t>ANALISTA 5</t>
  </si>
  <si>
    <t>ANALISTA 6</t>
  </si>
  <si>
    <t>AN2</t>
  </si>
  <si>
    <t>ANE1</t>
  </si>
  <si>
    <t>ANE2</t>
  </si>
  <si>
    <t>ANALISTA ADMINISTRATIVA(O) 1</t>
  </si>
  <si>
    <t>TEC1</t>
  </si>
  <si>
    <t>ANALISTA ADMINISTRATIVA(O) 2</t>
  </si>
  <si>
    <t>ANALISTA ADMINISTRATIVA(O) 3</t>
  </si>
  <si>
    <t>ANALISTA ADMINISTRATIVA(O) 4</t>
  </si>
  <si>
    <t>ANALISTA ADMINISTRATIVA(O) 5</t>
  </si>
  <si>
    <t>ANALISTA ADMINISTRATIVA(O) 6</t>
  </si>
  <si>
    <t>ANALISTA ADMINISTRATIVA(O) 7</t>
  </si>
  <si>
    <t>ANALISTA ADMINISTRATIVA(O) 8</t>
  </si>
  <si>
    <t>ANALISTA ADMINISTRATIVA(O) 9</t>
  </si>
  <si>
    <t>ANALISTA ADMINISTRATIVA(O) 10</t>
  </si>
  <si>
    <t>ANALISTA ADMINISTRATIVA(O) 11</t>
  </si>
  <si>
    <t>ANALISTA ADMINISTRATIVA(O) 12</t>
  </si>
  <si>
    <t>ANALISTA ADMINISTRATIVA(O) 13</t>
  </si>
  <si>
    <t>TEC2</t>
  </si>
  <si>
    <t>TCE1</t>
  </si>
  <si>
    <t>NIVEL BASE</t>
  </si>
  <si>
    <t>NIVEL CONTRATOS</t>
  </si>
  <si>
    <t>NIVEL CONFIANZA</t>
  </si>
  <si>
    <t>JEFA(E) DE UNIDAD 1</t>
  </si>
  <si>
    <t>TCE2</t>
  </si>
  <si>
    <t>JEFA(E) DE UNIDAD 2</t>
  </si>
  <si>
    <t>JEFA(E) DE UNIDAD 3</t>
  </si>
  <si>
    <t>JEFA(E) DE UNIDAD 4</t>
  </si>
  <si>
    <t>JEFA(E) DE UNIDAD 5</t>
  </si>
  <si>
    <t>JEFA(E) DE UNIDAD 6</t>
  </si>
  <si>
    <t>JEFA(E) DE UNIDAD 7</t>
  </si>
  <si>
    <t>TCE3</t>
  </si>
  <si>
    <t>SUBDIRECTOR(A) 1</t>
  </si>
  <si>
    <t>D4</t>
  </si>
  <si>
    <t>SUBDIRECTOR(A) 2</t>
  </si>
  <si>
    <t>SUBDIRECTOR(A) 3</t>
  </si>
  <si>
    <t>NIVEL MANDOS SUPERIORES</t>
  </si>
  <si>
    <t>DIPUTADA(O)</t>
  </si>
  <si>
    <t>DIP</t>
  </si>
  <si>
    <t>DIRECTOR(A) 1</t>
  </si>
  <si>
    <t>DI</t>
  </si>
  <si>
    <t>DIRECTOR(A) 2</t>
  </si>
  <si>
    <t>TABULADOR DE SUELDOS DE LA AUDITORIA SUPERIOR DEL ESTADO</t>
  </si>
  <si>
    <t>CATEG.</t>
  </si>
  <si>
    <t>TIPO DE CONTRATACIÓN</t>
  </si>
  <si>
    <t>(1) SUELDO</t>
  </si>
  <si>
    <t>(2) COMPENSACIÓN</t>
  </si>
  <si>
    <t>(23) BONO MENSUAL</t>
  </si>
  <si>
    <t>BONO MENSUAL DESPENSA</t>
  </si>
  <si>
    <t>DIAS BONO ESPECIAL</t>
  </si>
  <si>
    <t>DIAS DE AGUINALDO</t>
  </si>
  <si>
    <t>DIAS DE PRIMA VACACIONAL ANUAL</t>
  </si>
  <si>
    <t>DIAS ECONÓMICOS ANUAL</t>
  </si>
  <si>
    <t>DIAS DE BONO DE PRODUTIVIDAD ANUAL</t>
  </si>
  <si>
    <t>DIAS BONO DE ANIVERSARIO SUTSEMOP</t>
  </si>
  <si>
    <t>S21</t>
  </si>
  <si>
    <t>CONFIANZA</t>
  </si>
  <si>
    <t>SB1</t>
  </si>
  <si>
    <t>8 Ó 12</t>
  </si>
  <si>
    <t>TCE1-E</t>
  </si>
  <si>
    <t>BASE (SINDICALIZADO)</t>
  </si>
  <si>
    <t>AM2-S</t>
  </si>
  <si>
    <t>DI-C</t>
  </si>
  <si>
    <t>TCE3-C</t>
  </si>
  <si>
    <t>TCE1-C</t>
  </si>
  <si>
    <t>TEC2-C</t>
  </si>
  <si>
    <t>ANE2-C</t>
  </si>
  <si>
    <t>TABULADOR DE SUELDOS DEL PODER JUDICIAL</t>
  </si>
  <si>
    <t xml:space="preserve">PERCEPCIÓN BRUTA </t>
  </si>
  <si>
    <t>CONTRATACIÓN</t>
  </si>
  <si>
    <t>Base</t>
  </si>
  <si>
    <t>Contrato</t>
  </si>
  <si>
    <t>TRASO</t>
  </si>
  <si>
    <t>MEDCO</t>
  </si>
  <si>
    <t>Confianza</t>
  </si>
  <si>
    <t>ENCUT</t>
  </si>
  <si>
    <t>ENCOP</t>
  </si>
  <si>
    <t>JEFEQ</t>
  </si>
  <si>
    <t>ANAES</t>
  </si>
  <si>
    <t>SUBJA</t>
  </si>
  <si>
    <t>JUCO</t>
  </si>
  <si>
    <t>JUEMA</t>
  </si>
  <si>
    <t>SECACS</t>
  </si>
  <si>
    <t>JUEZCOM</t>
  </si>
  <si>
    <t>DIREJA</t>
  </si>
  <si>
    <t>MAGISTRADOS EN RETIRO</t>
  </si>
  <si>
    <t>Retiro</t>
  </si>
  <si>
    <t>TABULADOR DE SUELDOS DE LA COMISIÓN DE DERECHOS HUMANOS DEL ESTADO DE ZACATECAS</t>
  </si>
  <si>
    <t xml:space="preserve">CATEGORÍA </t>
  </si>
  <si>
    <t>SUELDO</t>
  </si>
  <si>
    <t xml:space="preserve">COMPENSACIÓN </t>
  </si>
  <si>
    <t xml:space="preserve">BENEFICIO DE SUPERVIVENCIA </t>
  </si>
  <si>
    <t xml:space="preserve">BONO MENSUAL </t>
  </si>
  <si>
    <t xml:space="preserve">BONO DE DESPENSA </t>
  </si>
  <si>
    <t xml:space="preserve">TOTAL PERCEPCIONES </t>
  </si>
  <si>
    <t>AV1</t>
  </si>
  <si>
    <t>AV2</t>
  </si>
  <si>
    <t>TEC3</t>
  </si>
  <si>
    <t>TE1</t>
  </si>
  <si>
    <t>TE2</t>
  </si>
  <si>
    <t>TE3</t>
  </si>
  <si>
    <t>TE4</t>
  </si>
  <si>
    <t>VA1</t>
  </si>
  <si>
    <t>VA2</t>
  </si>
  <si>
    <t>VA3</t>
  </si>
  <si>
    <t>VR1</t>
  </si>
  <si>
    <t>VR2</t>
  </si>
  <si>
    <t>JA</t>
  </si>
  <si>
    <t>JB</t>
  </si>
  <si>
    <t>JC</t>
  </si>
  <si>
    <t>D1</t>
  </si>
  <si>
    <t>D2</t>
  </si>
  <si>
    <t>D3</t>
  </si>
  <si>
    <t>PCDH</t>
  </si>
  <si>
    <t>BONO ESPECIAL ANUAL</t>
  </si>
  <si>
    <t>COP</t>
  </si>
  <si>
    <t>SE</t>
  </si>
  <si>
    <t>TABULADOR DE SUELDOS DEL INSITUTO ELECTORAL DEL ESTADO DE ZACATECAS</t>
  </si>
  <si>
    <t>Sueldo Bruto Mensual</t>
  </si>
  <si>
    <t>Aguinaldo (40 días Sueldo)
(art. 55 numeral 1, fracc. VI )</t>
  </si>
  <si>
    <t>Bono Especial Anual (20 días de Sueldo) 
(art. 55 numeral 1, fracc. VII)</t>
  </si>
  <si>
    <t>Prima Vacacional (30.33%) 
(art. 55 numeral 1, fracc. VIII)</t>
  </si>
  <si>
    <t>Vales de Despensa
(art. 55 numeral 1, fracc. V)</t>
  </si>
  <si>
    <t>Bono de Útiles Escolares
(art. 16 numeral 1, fracc. IV)</t>
  </si>
  <si>
    <t>Secretario Ejecutivo</t>
  </si>
  <si>
    <t>Director Ejecutivo</t>
  </si>
  <si>
    <t>Asesor</t>
  </si>
  <si>
    <t>Jefe de Unidad A</t>
  </si>
  <si>
    <t>Técnico D</t>
  </si>
  <si>
    <t>Técnico C</t>
  </si>
  <si>
    <t>Técnico B</t>
  </si>
  <si>
    <t>Técnico A</t>
  </si>
  <si>
    <t>Secretaria C</t>
  </si>
  <si>
    <t>Secretaria B</t>
  </si>
  <si>
    <t>Secretaria A</t>
  </si>
  <si>
    <t>Auxiliar D</t>
  </si>
  <si>
    <t>Auxiliar C</t>
  </si>
  <si>
    <t>Auxiliar B</t>
  </si>
  <si>
    <t>Coordinador del Servicio Profesional Electoral</t>
  </si>
  <si>
    <t>Jefe de Departamento del Servicio Profesional Electoral</t>
  </si>
  <si>
    <t>Prima Vacacional</t>
  </si>
  <si>
    <t>Coordinador Electoral B</t>
  </si>
  <si>
    <t>Coordinador Electoral A</t>
  </si>
  <si>
    <t>Técnico Electoral C</t>
  </si>
  <si>
    <t>Técnico Electoral B</t>
  </si>
  <si>
    <t>Técnico Electoral A</t>
  </si>
  <si>
    <t>Auxiliar Electoral C</t>
  </si>
  <si>
    <t>Auxiliar Electoral B</t>
  </si>
  <si>
    <t>TABULADOR DE SUELDOS DE LA UNIVERSIDAD AUTÓNOMA DE ZACATECAS</t>
  </si>
  <si>
    <t>SINDICATO DEL PERSONAL ACADEMICO DE LA UNIVERSIDAD AUTÓNOMA DE ZACATECAS</t>
  </si>
  <si>
    <t>Categoría</t>
  </si>
  <si>
    <t>FUNCIONARIOS</t>
  </si>
  <si>
    <t>Clave</t>
  </si>
  <si>
    <t>Grupo laboral</t>
  </si>
  <si>
    <t>Categoria</t>
  </si>
  <si>
    <t>Jornada</t>
  </si>
  <si>
    <t>Nivel</t>
  </si>
  <si>
    <t>SINDICATO DE TRABAJADORES DE LA UNIVERSIDAD AUTÓNOMA DE ZACATECAS</t>
  </si>
  <si>
    <t>CATEGORIA</t>
  </si>
  <si>
    <t>SBASE</t>
  </si>
  <si>
    <t>NIVEL 1</t>
  </si>
  <si>
    <t>NIVEL 2</t>
  </si>
  <si>
    <t>NIVEL 3</t>
  </si>
  <si>
    <t>NIVEL 4</t>
  </si>
  <si>
    <t>NIVEL 5</t>
  </si>
  <si>
    <t>TABULADOR DE SUELDOS DEL TRIBUNAL DE  JUSTICIA ELECTORAL DEL ESTADO DE ZACATECAS</t>
  </si>
  <si>
    <t>PERCEPCIONES</t>
  </si>
  <si>
    <t>AGUINALDO</t>
  </si>
  <si>
    <t>BONO NAVIDEÑO</t>
  </si>
  <si>
    <t>PRIMA VACACIONAL JULIO</t>
  </si>
  <si>
    <t>PRIMA VACACIONAL DICIEMBRE</t>
  </si>
  <si>
    <t>Sueldo Tabular</t>
  </si>
  <si>
    <t>Bono
Mensual</t>
  </si>
  <si>
    <t>Bono de 
Despensa</t>
  </si>
  <si>
    <t>Compensación</t>
  </si>
  <si>
    <t>SUPERVIVENCIA SUELDO</t>
  </si>
  <si>
    <t>SUPERVIVENCIA COMPENSACIÓN</t>
  </si>
  <si>
    <t>TOTAL PERCEPCIONES</t>
  </si>
  <si>
    <t>VIG</t>
  </si>
  <si>
    <t>INT</t>
  </si>
  <si>
    <t>INTENDENTE</t>
  </si>
  <si>
    <t>SEC</t>
  </si>
  <si>
    <t>AUXADB</t>
  </si>
  <si>
    <t>AUXILIAR ADMINISTRATIVO B</t>
  </si>
  <si>
    <t>OFPART</t>
  </si>
  <si>
    <t>ACT</t>
  </si>
  <si>
    <t>ACTUARIOS</t>
  </si>
  <si>
    <t>SECRETARIO DE ESTUDIO Y CUENTA</t>
  </si>
  <si>
    <t>COORDINADOR DE PONENCIA</t>
  </si>
  <si>
    <t>INF</t>
  </si>
  <si>
    <t>SECIST</t>
  </si>
  <si>
    <t>COORD</t>
  </si>
  <si>
    <t>CORADM</t>
  </si>
  <si>
    <t>SECGRA</t>
  </si>
  <si>
    <t>SECRETARIO GENERAL DE ACUERDOS</t>
  </si>
  <si>
    <t>MAG</t>
  </si>
  <si>
    <t>MAGPRES</t>
  </si>
  <si>
    <t>MAGISTRADO PRESIDENTE</t>
  </si>
  <si>
    <t>TABULADOR DE SUELDOS DE LA FISCALIA GENERAL DE JUSTICIA DEL ESTADO DE ZACATECAS</t>
  </si>
  <si>
    <t>Puesto</t>
  </si>
  <si>
    <t>PERCEPCIONES ORDINARIAS</t>
  </si>
  <si>
    <t>PERCEPCIONES ADICIONALES</t>
  </si>
  <si>
    <t>Bono Despensa (Mensual)</t>
  </si>
  <si>
    <t>Bono Mensual</t>
  </si>
  <si>
    <t>Días Aguinaldo NOTA 2</t>
  </si>
  <si>
    <t>Días Bono Especial Anual NOTA 11</t>
  </si>
  <si>
    <t>Becas</t>
  </si>
  <si>
    <t>Quinquenios</t>
  </si>
  <si>
    <t>Bono de Productividad</t>
  </si>
  <si>
    <t>Bono de Aniversario SUTSEMOP</t>
  </si>
  <si>
    <t>Protección al Salario 2015</t>
  </si>
  <si>
    <t>Mínimo 2</t>
  </si>
  <si>
    <t>Máximo 2</t>
  </si>
  <si>
    <t>Minimo 5</t>
  </si>
  <si>
    <t>Máximo 5</t>
  </si>
  <si>
    <t>Mínimo 7-4</t>
  </si>
  <si>
    <t>Máximo 7-4</t>
  </si>
  <si>
    <t>Mínimo</t>
  </si>
  <si>
    <t>FGE</t>
  </si>
  <si>
    <t>Nota 6</t>
  </si>
  <si>
    <t>Nota 7</t>
  </si>
  <si>
    <t>Nota 8</t>
  </si>
  <si>
    <t>Nota 9</t>
  </si>
  <si>
    <t>Nota 10</t>
  </si>
  <si>
    <t>Nota 12</t>
  </si>
  <si>
    <t>Nota 13</t>
  </si>
  <si>
    <t>Nota 14</t>
  </si>
  <si>
    <t>Nota 15</t>
  </si>
  <si>
    <t>Nota 16</t>
  </si>
  <si>
    <t>VFI</t>
  </si>
  <si>
    <t>FES</t>
  </si>
  <si>
    <t>DGF</t>
  </si>
  <si>
    <t>DCI</t>
  </si>
  <si>
    <t>SUBS</t>
  </si>
  <si>
    <t>JDTO</t>
  </si>
  <si>
    <t>RA</t>
  </si>
  <si>
    <t>TC</t>
  </si>
  <si>
    <t>OSMP</t>
  </si>
  <si>
    <t>OSMP-3</t>
  </si>
  <si>
    <t>TCE1-3</t>
  </si>
  <si>
    <t>TEC2-3</t>
  </si>
  <si>
    <t>TEC1-3</t>
  </si>
  <si>
    <t>ANE2-3</t>
  </si>
  <si>
    <t>ANE1-3</t>
  </si>
  <si>
    <t>AN2-3</t>
  </si>
  <si>
    <t>AN1-3</t>
  </si>
  <si>
    <t>AE3-3</t>
  </si>
  <si>
    <t>AE2-3</t>
  </si>
  <si>
    <t>AE1-3</t>
  </si>
  <si>
    <t>TC-2</t>
  </si>
  <si>
    <t>TCE1-2</t>
  </si>
  <si>
    <t>TEC2-2</t>
  </si>
  <si>
    <t>TEC1-2</t>
  </si>
  <si>
    <t>ANE2-2</t>
  </si>
  <si>
    <t>ANE1-2</t>
  </si>
  <si>
    <t>AN2-2</t>
  </si>
  <si>
    <t>AN1-2</t>
  </si>
  <si>
    <t>AE3-2</t>
  </si>
  <si>
    <t>AE2-2</t>
  </si>
  <si>
    <t>AE1-2</t>
  </si>
  <si>
    <t>COMS</t>
  </si>
  <si>
    <t>JSEC</t>
  </si>
  <si>
    <t>APMB</t>
  </si>
  <si>
    <t>APMD</t>
  </si>
  <si>
    <t>AMPE</t>
  </si>
  <si>
    <t>AMP</t>
  </si>
  <si>
    <t>ABES</t>
  </si>
  <si>
    <t>PTC</t>
  </si>
  <si>
    <t>PFC</t>
  </si>
  <si>
    <t>APMB-2</t>
  </si>
  <si>
    <t>APMD-2</t>
  </si>
  <si>
    <t>AMP-2</t>
  </si>
  <si>
    <t>OSMP-2</t>
  </si>
  <si>
    <t>PTC-2</t>
  </si>
  <si>
    <t>PFC-2</t>
  </si>
  <si>
    <t>AS-2</t>
  </si>
  <si>
    <t>Nota 1</t>
  </si>
  <si>
    <t>Nota 2</t>
  </si>
  <si>
    <t>Nota 3</t>
  </si>
  <si>
    <t>Nota 4</t>
  </si>
  <si>
    <t>Se otorga a todo el personal como beneficio que recibe el trabajador por el Plan de Previsión Social, dicha cantidad es entregada quincenalmente en los términos del plan. Los rangos establecidos en este tabulador corresponden al ordinario mensual tomando en cuenta solamente la compensación; como concepto que da un beneficio en el concepto 5. Sin embargo, el importe podría superar el máximo ordinario mensual debido a que los conceptos: 7-1 Estímulo, 3 Aguinaldo, 4 Prima Vacacional y 18 Bono Especial Anual, son percepciones que otorgan un beneficio adicional en dicho concepto 5, de acuerdo a los estudios actuariales.</t>
  </si>
  <si>
    <t>Nota 5</t>
  </si>
  <si>
    <t>ESTIMULO POR RESPONSABILIDAD DEL CARGO CONCEPTO 7-4:</t>
  </si>
  <si>
    <t>Se otorga al personal de conformidad con lo establecido en el articulo 18 Fracción XXIV de la Ley Orgánica de la FGJE, según las funciones y responsabilidades, pagadero de manera quincenal. El rango de esta percepción va de $0.00 hasta $79,000.00 mensuales.</t>
  </si>
  <si>
    <t>Se otorga al personal de conformidad con lo establecido en el articulo 18 Fracción XXIV de la Ley Orgánica de la FGJE, según las funciones y responsabilidades, puede ser pagadero de manera quincenal, mensual o por unica vez.</t>
  </si>
  <si>
    <t>QUINQUENIO CONCEPTO 15:</t>
  </si>
  <si>
    <t>Nota 11</t>
  </si>
  <si>
    <t>BONO DE PRODUCTIVIDAD CONCEPTO 20:</t>
  </si>
  <si>
    <t>BONO ANIVERSARIO DEL SUTSEMOP CONCEPTO 22:</t>
  </si>
  <si>
    <t>PROTECCIÓN AL SALARIO 2015 CONCEPTO 43:</t>
  </si>
  <si>
    <t>Se cubre únicamente al personal que se encontraba activo hasta antes del año 2015, su cálculo se realizó en aquél año de manera individual y por quincena, con el objeto de que el personal obtuviera el mismo ingreso neto por motivo del término del estímulo fiscal 2014. Este concepto es fijo y no se verá modificado a pesar de los incrementos salariales.</t>
  </si>
  <si>
    <t>PREMIO DIA DEL SERVIDOR PÚBLICO CONCEPTO 44:</t>
  </si>
  <si>
    <t>Nota 17</t>
  </si>
  <si>
    <t>TABULADOR DE SUELDOS DEL TRIBUNAL DE JUSTICIA ADMINISTRATIVA DEL ESTADO DE ZACATECAS</t>
  </si>
  <si>
    <t>SUELDO BASE</t>
  </si>
  <si>
    <t>PLAN DE BENEFICIOS DE SEG. SOCIAL (Beneficio por supervivencia)</t>
  </si>
  <si>
    <t>COMPENSACIÓN</t>
  </si>
  <si>
    <t>BONO DE DESPENSA</t>
  </si>
  <si>
    <t>OTRAS PRESTACIONES SOCIALES (Protección al salario)</t>
  </si>
  <si>
    <t>APORTACIONES AL ISSSTEZAC</t>
  </si>
  <si>
    <t>APORTACIONES AL IMSS</t>
  </si>
  <si>
    <t>CUOTAS RCV</t>
  </si>
  <si>
    <t>APORTACIONES AL INFONAVIT</t>
  </si>
  <si>
    <t>PLAN DE BENEFICIO DE SEGURIDAD SOCIAL (Aportación patronal)</t>
  </si>
  <si>
    <t>ESTÍMULO POR AÑO DE SERVICIO</t>
  </si>
  <si>
    <t>BONO POR ANIVERSARIO DEL SUTSEMOP</t>
  </si>
  <si>
    <t>PREST. EST. X LAS COND. GRALES DEL SERV. (ÚTILES ESCOLARES)</t>
  </si>
  <si>
    <t>7 DIAS PRODUCTIVIDAD</t>
  </si>
  <si>
    <t>DÍAS ECONÓMICOS NO DISFRUTADOS (9 días del sueldo)</t>
  </si>
  <si>
    <t>PRIMA VACACIONAL Y DOMINICAL (6 días)</t>
  </si>
  <si>
    <t>AGUINALDO (42 días)</t>
  </si>
  <si>
    <t>BONO ESPECIAL ANUAL (21 días)</t>
  </si>
  <si>
    <t>AGOSTO 1ER QNA</t>
  </si>
  <si>
    <t>DICIEMBRE</t>
  </si>
  <si>
    <t>JULIO</t>
  </si>
  <si>
    <t xml:space="preserve">ENERO </t>
  </si>
  <si>
    <t>1ER QNA</t>
  </si>
  <si>
    <t>PYT</t>
  </si>
  <si>
    <t>JOF</t>
  </si>
  <si>
    <t>MGP</t>
  </si>
  <si>
    <t>MG</t>
  </si>
  <si>
    <t>SGA</t>
  </si>
  <si>
    <t>DIR</t>
  </si>
  <si>
    <t>COS</t>
  </si>
  <si>
    <t>SEYC</t>
  </si>
  <si>
    <t>CNT</t>
  </si>
  <si>
    <t>PYTB</t>
  </si>
  <si>
    <t>JOFA</t>
  </si>
  <si>
    <t>AXA</t>
  </si>
  <si>
    <t>AXB</t>
  </si>
  <si>
    <t>AXC</t>
  </si>
  <si>
    <t>CHF</t>
  </si>
  <si>
    <t>TABULADOR DE SUELDOS DEL INSTITUTO REGIONAL DEL PATRIMONIO MUNDIAL EN ZACATECAS</t>
  </si>
  <si>
    <t>Bono Despensa</t>
  </si>
  <si>
    <t>Días Aguinaldo</t>
  </si>
  <si>
    <t>Días Bono Especial Anual</t>
  </si>
  <si>
    <t>Diás Económicos no Disfrutados</t>
  </si>
  <si>
    <t>DIRG</t>
  </si>
  <si>
    <t>TABULADOR DE SUELDOS DEL TRIBUNAL DE JUSTICIA LABORAL BUROCRÁTICA</t>
  </si>
  <si>
    <t>BENEFICIO DE SUPERVIVENCIA SUELDO</t>
  </si>
  <si>
    <t>SINS</t>
  </si>
  <si>
    <t>TOIC</t>
  </si>
  <si>
    <t>STR</t>
  </si>
  <si>
    <t>DIRP</t>
  </si>
  <si>
    <t>DIRC</t>
  </si>
  <si>
    <t>USI</t>
  </si>
  <si>
    <t>UTRA</t>
  </si>
  <si>
    <t>UCAP</t>
  </si>
  <si>
    <t>TAMP</t>
  </si>
  <si>
    <t>OFP</t>
  </si>
  <si>
    <t>TARCH</t>
  </si>
  <si>
    <t>AUXARCH</t>
  </si>
  <si>
    <t>ASITA</t>
  </si>
  <si>
    <t>SECP</t>
  </si>
  <si>
    <t>AUXA</t>
  </si>
  <si>
    <t>AUXB</t>
  </si>
  <si>
    <t xml:space="preserve">Categoría </t>
  </si>
  <si>
    <t>No. de Plazas</t>
  </si>
  <si>
    <t>ASES B</t>
  </si>
  <si>
    <t>DIR  A</t>
  </si>
  <si>
    <t>DIR  C</t>
  </si>
  <si>
    <t>GOB</t>
  </si>
  <si>
    <t>S2</t>
  </si>
  <si>
    <t>SDIR  A</t>
  </si>
  <si>
    <t>ASES A</t>
  </si>
  <si>
    <t>ASES C</t>
  </si>
  <si>
    <t>BOMB</t>
  </si>
  <si>
    <t>BOMJ</t>
  </si>
  <si>
    <t>DIR G 2</t>
  </si>
  <si>
    <t>PRMD</t>
  </si>
  <si>
    <t>SDIR  C</t>
  </si>
  <si>
    <t>JDTO-2</t>
  </si>
  <si>
    <t>RA-2</t>
  </si>
  <si>
    <t>COMD</t>
  </si>
  <si>
    <t>CUST</t>
  </si>
  <si>
    <t>CUST-2</t>
  </si>
  <si>
    <t>INSP</t>
  </si>
  <si>
    <t>INSPG</t>
  </si>
  <si>
    <t>INSPJ</t>
  </si>
  <si>
    <t>JEPD</t>
  </si>
  <si>
    <t>OF</t>
  </si>
  <si>
    <t>PIL A</t>
  </si>
  <si>
    <t>PIL B</t>
  </si>
  <si>
    <t>POL P</t>
  </si>
  <si>
    <t>POL P-2</t>
  </si>
  <si>
    <t>POL PRO</t>
  </si>
  <si>
    <t>POL PRO-2</t>
  </si>
  <si>
    <t>POL S</t>
  </si>
  <si>
    <t>SUBINSP</t>
  </si>
  <si>
    <t>SUBOF</t>
  </si>
  <si>
    <t>VIAD</t>
  </si>
  <si>
    <t>VIAL</t>
  </si>
  <si>
    <t>VIAL-2</t>
  </si>
  <si>
    <t>VIALC</t>
  </si>
  <si>
    <t>DIR  B</t>
  </si>
  <si>
    <t>DPO</t>
  </si>
  <si>
    <t>PDT</t>
  </si>
  <si>
    <t>TABULADOR DE SUELDOS PARA EL PERSONAL DE BASE, MANDOS MEDIOS Y SUPERIORES</t>
  </si>
  <si>
    <t>PERCEPCIONES MENSUALES ORDINARIAS</t>
  </si>
  <si>
    <t xml:space="preserve">Sueldo </t>
  </si>
  <si>
    <t xml:space="preserve">Compensación  </t>
  </si>
  <si>
    <t>Beneficio de Supervivencia            NOTA 4</t>
  </si>
  <si>
    <t>Días Prima Vacacional   (Julio y Dic) NOTA 3</t>
  </si>
  <si>
    <t>Días Bono Especial Anual NOTA 13</t>
  </si>
  <si>
    <t>Horas Extra</t>
  </si>
  <si>
    <t>Bono de útiles Escolares  (en despensa)</t>
  </si>
  <si>
    <t>Prima Dominical</t>
  </si>
  <si>
    <t xml:space="preserve">Días Económicos no Disfrutados </t>
  </si>
  <si>
    <t>Quinquenio</t>
  </si>
  <si>
    <t>Bono de Aniversario del SUTSEMOP</t>
  </si>
  <si>
    <t>Bono Mensual Banda de Musica</t>
  </si>
  <si>
    <t>Mantenimiento Instumentos</t>
  </si>
  <si>
    <t>Bono del día del Músico</t>
  </si>
  <si>
    <t xml:space="preserve">Estímulo por antigüedad SUTSEMOP </t>
  </si>
  <si>
    <t>Bono día del Bombero</t>
  </si>
  <si>
    <t>Premio Día del Servidor Público</t>
  </si>
  <si>
    <t>Bono Fin de Administración</t>
  </si>
  <si>
    <t>Mínimo  2</t>
  </si>
  <si>
    <t>MANDOS SUPERIORES</t>
  </si>
  <si>
    <t>GOBERNADOR(A)</t>
  </si>
  <si>
    <t>Nota 18</t>
  </si>
  <si>
    <t>Nota 19</t>
  </si>
  <si>
    <t>Nota 20</t>
  </si>
  <si>
    <t>Nota 21</t>
  </si>
  <si>
    <t>Nota 22</t>
  </si>
  <si>
    <t>Nota 23</t>
  </si>
  <si>
    <t>SECRETARIO(A) GENERAL / SEGURIDAD PÚBLICA</t>
  </si>
  <si>
    <t>SECRETARIO(A)</t>
  </si>
  <si>
    <t>DIRECTOR(A) GENERAL</t>
  </si>
  <si>
    <t>SUBSECRETARIO(A)</t>
  </si>
  <si>
    <t>MANDOS MEDIOS</t>
  </si>
  <si>
    <t>DIRECTOR(A) (C)</t>
  </si>
  <si>
    <t>DIRECTOR(A) (B)</t>
  </si>
  <si>
    <t>DIRECTOR(A) (A)</t>
  </si>
  <si>
    <t>ASESOR(A) C</t>
  </si>
  <si>
    <t>ASESOR(A) B</t>
  </si>
  <si>
    <t>ASESOR(A) A</t>
  </si>
  <si>
    <t>PILOTO AVIADOR B</t>
  </si>
  <si>
    <t>PILOTO AVIADOR A</t>
  </si>
  <si>
    <t>SUBDIRECTOR(A) (C)</t>
  </si>
  <si>
    <t>SUBDIRECTOR(A) (B)</t>
  </si>
  <si>
    <t>SDIR  B</t>
  </si>
  <si>
    <t>SUBDIRECTOR(A) (A)</t>
  </si>
  <si>
    <t>JEFE DE DEPARTAMENTO</t>
  </si>
  <si>
    <t>RESPONSABLE DE ÁREA</t>
  </si>
  <si>
    <t>TÉCNICO DE CONFIANZA</t>
  </si>
  <si>
    <t>BASE SINDICALIZADOS</t>
  </si>
  <si>
    <t>PROFESIONAL ESPECIALIZADO - SINDICALIZADO</t>
  </si>
  <si>
    <t>TECNICO PROFESIONAL CALIFICADO - SINDICALIZADO</t>
  </si>
  <si>
    <t>TECNICO - SINDICALIZADO</t>
  </si>
  <si>
    <t>ANALISTA ESPECIALIZADO - SINDICALIZADO</t>
  </si>
  <si>
    <t>ANALISTA - SINDICALIZADO</t>
  </si>
  <si>
    <t>AUXILIAR - SINDICALIZADO</t>
  </si>
  <si>
    <t>BASE NO SINDICALIZADOS</t>
  </si>
  <si>
    <t>PROFESIONAL ESPECIALIZADO</t>
  </si>
  <si>
    <t>TÉCNICO PROFESIONAL</t>
  </si>
  <si>
    <t>TÉCNICO</t>
  </si>
  <si>
    <t>ANALISTA ESPECIALIZADO</t>
  </si>
  <si>
    <t>ANALISTA</t>
  </si>
  <si>
    <t>AUXILIAR</t>
  </si>
  <si>
    <t>Estímulo por Responsabilidad del Cargo (Mensual)    NOTA 5</t>
  </si>
  <si>
    <t>Estímulo al personal (Mensual)</t>
  </si>
  <si>
    <t>BOMBEROS</t>
  </si>
  <si>
    <t>JEFE(A) DE TURNO / GUARDIA</t>
  </si>
  <si>
    <t>BOMBERO(A)</t>
  </si>
  <si>
    <t>PARAMÉDICO(A)</t>
  </si>
  <si>
    <t>POLICIA PENITENCIARIA</t>
  </si>
  <si>
    <t>JEFE(A) DE ESTABLECIMIENTO PENITENCIARIO DISTRITAL</t>
  </si>
  <si>
    <t>COMANDANTE</t>
  </si>
  <si>
    <t>CUSTODIO(A)</t>
  </si>
  <si>
    <t>POLICIA DE SEGURIDAD VIAL</t>
  </si>
  <si>
    <t>DELEGADO DE SEGURIDAD VIAL</t>
  </si>
  <si>
    <t>POLICÍA ESTATAL PREVENTIVA</t>
  </si>
  <si>
    <t>INSPECTOR GENERAL</t>
  </si>
  <si>
    <t>INSPECTOR JEFE</t>
  </si>
  <si>
    <t>INSPECTOR</t>
  </si>
  <si>
    <t>SUB INSPECTOR</t>
  </si>
  <si>
    <t>OFICIAL</t>
  </si>
  <si>
    <t>SUB OFICIAL</t>
  </si>
  <si>
    <t>POLICIA PRIMERO</t>
  </si>
  <si>
    <t>POLICIA PROCESAL</t>
  </si>
  <si>
    <t>DEFENSORÍA PÚBLICA</t>
  </si>
  <si>
    <t>DEFENSOR PUBLICO ORAL</t>
  </si>
  <si>
    <t>PROCURADOR DE LA DEFENSA DEL TRABAJO</t>
  </si>
  <si>
    <t>CONTRATOS O INTERINATOS</t>
  </si>
  <si>
    <t>MANDOS MEDIOS Y SUPERIORES</t>
  </si>
  <si>
    <t>SUBS-2</t>
  </si>
  <si>
    <t>DIR  C-2</t>
  </si>
  <si>
    <t>DIR  B-2</t>
  </si>
  <si>
    <t>DIR  A-2</t>
  </si>
  <si>
    <t>SDIR  C-2</t>
  </si>
  <si>
    <t>SDIR  B-2</t>
  </si>
  <si>
    <t>SDIR  A-2</t>
  </si>
  <si>
    <t>BOMJ-2</t>
  </si>
  <si>
    <t>BOMB-2</t>
  </si>
  <si>
    <t>PRMD-2</t>
  </si>
  <si>
    <t>JEPD-2</t>
  </si>
  <si>
    <t>COMD-2</t>
  </si>
  <si>
    <t>VIAD-2</t>
  </si>
  <si>
    <t>AUXILIAR DE VIALIDAD</t>
  </si>
  <si>
    <t>INSP-2</t>
  </si>
  <si>
    <t>SUBINSP-2</t>
  </si>
  <si>
    <t>OF-2</t>
  </si>
  <si>
    <t>SUBOF-2</t>
  </si>
  <si>
    <t>POLICIA SEGUNDO</t>
  </si>
  <si>
    <t>POLICIA PRIMERO(INTERINO)</t>
  </si>
  <si>
    <t>DPO-2</t>
  </si>
  <si>
    <t>Nota 1-1</t>
  </si>
  <si>
    <t>Nota 1-2</t>
  </si>
  <si>
    <t xml:space="preserve">AGUINALDO CONCEPTO 03:                                                          </t>
  </si>
  <si>
    <t>Se otorga al personal una vez al año, los días que correspondan por tabulador en base a conceptos  Sueldo(1) y Compensación(2) que correspondan según promedio anual, proporcional a los días laborados en el año. Podrá pagarse en dos exhibiciones, una parte en la primera quincena de noviembre (adelanto del Buen Fin) y/o en la primera quincena del mes diciembre.</t>
  </si>
  <si>
    <t xml:space="preserve">PRIMA VACACIONAL CONCEPTO 04:                      </t>
  </si>
  <si>
    <t>Se otorga a todo el personal una prima adicional al salario, 4 o 6 días según correspondan por tabulador, y 6 días a personal con 10 años o más de antigüedad, en base a conceptos  Sueldo(1) y Compensación(2) que correspondan según promedio semestral, proporcional a los días trabajados en el semestre que corresponda. Deberán pagarse en una sola exhibición por periodo vacacional: la primer quincena del mes de Julio y la primer quincena del mes de Diciembre.</t>
  </si>
  <si>
    <t xml:space="preserve">BENEFICIO DE SUPERVIVENCIA CONCEPTO 5:                            </t>
  </si>
  <si>
    <t>Se otorga al personal autorizado por el Titular de Poder Ejecutivo, según las funciones y responsabilidades, pagadero de manera quincenal. El rango de esta percepción va de $0.00 hasta $57,000.00 mensuales.</t>
  </si>
  <si>
    <t xml:space="preserve">ESTIMULO AL PERSONAL  CONCEPTO 07:      </t>
  </si>
  <si>
    <t>Se otorga al personal autorizado por el Secretario de Administración y/o Titular del Poder Ejecutivo, según las funciones y responsabilidades, puede ser pagadero de manera quincenal, mensual o por única vez.</t>
  </si>
  <si>
    <t xml:space="preserve">HORAS EXTRA CONCEPTO 8 :                                          </t>
  </si>
  <si>
    <t>Las horas extras se pagarán siempre y cuando la Dependencia u Organismo solicitante las justifique por escrito y cuente con disponibilidad presupuestal, pagaderas de manera quincenal,  de acuerdo a lo que establece el Art. 42 y 43 de la Ley del Servicio Civil del Estado de Zacatecas.</t>
  </si>
  <si>
    <t>PRIMA DOMINICAL CONCEPTO 11:</t>
  </si>
  <si>
    <t>Se otorga al personal que la Dependencia u Organismo que justifique la jornada laboral en domingo, pagadero mensualmente en la quincena de fin de mes, $339.02 cuando el mes tiene cuatro domingos y $423.77 cuando tiene 5.</t>
  </si>
  <si>
    <t>BECAS     CONCEPTO 12:</t>
  </si>
  <si>
    <t xml:space="preserve">DÍAS ECONÓMICOS NO DISFRUTADOS CONCEPTO 14:        </t>
  </si>
  <si>
    <t>Se otorgan  al personal de nivel Base, así como a las siguientes categorias siempre y cuando no sean de contrato: BOMB, BOMJ, PRMD, CUST, COMD, VIAL, VIAD correspondiendo 9 días sobre la base del 118% de concepto sueldo; los días no disfrutados deberán pagarse en una sola exhibición en la primer quincena del mes de diciembre.</t>
  </si>
  <si>
    <t>BONO ESPECIAL ANUAL  CONCEPTO 18:</t>
  </si>
  <si>
    <t>Se otorga al personal de nivel base, además de las siguientes categorías siempre y cuando no sean de contrato BOMB, BOMJ, PRMD, CUST, COMD, VIAL, VIAD; correspondiente a 7 días en base a 118% de concepto sueldo, pagaderos en una sola exhibición en la primera quincena de diciembre.</t>
  </si>
  <si>
    <t xml:space="preserve">Se paga al personal de base sindicalizado, lo correspondiente a 17 días en base a 118% de concepto Sueldo, misma que será cubierta la segunda quincena del mes de febrero. </t>
  </si>
  <si>
    <t>BONO MENSUAL BANDA DE MUSICA CONCEPTO 28:</t>
  </si>
  <si>
    <t>MANTENIMIENTO INSTRUMENTOS CONCEPTO 29:</t>
  </si>
  <si>
    <t>Se otorga a los trabajadores integrantes de la Banda de Música del Estado de Zacatecas, la cantidad de $500.00, pagaderos en una sola exhibicion la primer quincena de abril.</t>
  </si>
  <si>
    <t>BONO DIA DEL MÚSICO   CONCEPTO 30:</t>
  </si>
  <si>
    <t>Se otorga a los trabajadores integrantes de la Banda de Música del Estado de Zacatecas, la cantidad de 15 días de salario de concepto sueldo y compensación, pagaderos en una sola exhibicion en la primer quincena del mes de noviembre.</t>
  </si>
  <si>
    <t>ESTÍMULO POR ANTIGÜEDAD AL SUTSEMOP       CONCEPTO 31:</t>
  </si>
  <si>
    <t>Se paga al personal de base sindicalizado, que cumple 5, 10, 15, 20, 25, 30, 35 y 40 años de servicio en Gobierno del Estado, pagado en una sola exhibición la segunda quincena del mes de Febrero, de acuerdo a lo siguiente: 5 años: $1664.78, 10 años: $3329.55, 15 años: $6659.1, 20 años: $8878.8, 25 años: $11,098.5, 30 años: $ 16,647.75, 35 años: $ 22,197, 40 años: $27,746.25</t>
  </si>
  <si>
    <t>BONO DIA DEL BOMBERO CONCEPTO 33:</t>
  </si>
  <si>
    <t>Reconocimiento que otorga el Gobierno del Estado a los trabajadores premiados cada año, con motivo del día del Servidor Público, pagadero en una sola exhibición en la segunda quincena del mes octubre, la cantidad de $8000 pesos.</t>
  </si>
  <si>
    <t>BONO FIN DE ADMINISTRACIÓN</t>
  </si>
  <si>
    <t>Se otorga al finalizar la administración del Gobernador(a) según personal y monto autorizado por el Ejecutivo.</t>
  </si>
  <si>
    <t>TABULADOR DE SUELDOS PARA EL PERSONAL DE EVENTUAL</t>
  </si>
  <si>
    <t>SUELDO (mensual)</t>
  </si>
  <si>
    <t>COMPENSACIÓN (mensual)                                2</t>
  </si>
  <si>
    <t>DESPENSA (mensual)</t>
  </si>
  <si>
    <t>ESTÍMULO AL PERSONAL</t>
  </si>
  <si>
    <t>HORAS EXTRAS</t>
  </si>
  <si>
    <t>EVE 4</t>
  </si>
  <si>
    <t>EVE 5</t>
  </si>
  <si>
    <t>EVE 6</t>
  </si>
  <si>
    <t>EVE 7</t>
  </si>
  <si>
    <t>EVE 8</t>
  </si>
  <si>
    <t>EVE 9</t>
  </si>
  <si>
    <t>EVE 10</t>
  </si>
  <si>
    <t>EVE 11</t>
  </si>
  <si>
    <t>EVE 12</t>
  </si>
  <si>
    <t>EVE 13</t>
  </si>
  <si>
    <t>EVE 14</t>
  </si>
  <si>
    <t>EVE 15</t>
  </si>
  <si>
    <t>EVE 16</t>
  </si>
  <si>
    <t>EVE 17</t>
  </si>
  <si>
    <t>EVE 18</t>
  </si>
  <si>
    <t>EVE 19</t>
  </si>
  <si>
    <t>EVE 20</t>
  </si>
  <si>
    <t>EVE 21</t>
  </si>
  <si>
    <t>EVE 22</t>
  </si>
  <si>
    <t>EVE 23</t>
  </si>
  <si>
    <t>EVE 24</t>
  </si>
  <si>
    <t>C SSNE</t>
  </si>
  <si>
    <t>AA SSNE</t>
  </si>
  <si>
    <t>AB SSNE</t>
  </si>
  <si>
    <t>AUX SSNE</t>
  </si>
  <si>
    <t>AS</t>
  </si>
  <si>
    <t>Las Categorías C SSNE, AA SSNE, AB SSNE Y AUX SSNE son exclusivas del Servicio Nacional de Empleo perteneciente a la Secretaría de Economía.</t>
  </si>
  <si>
    <t>Nota 1-3</t>
  </si>
  <si>
    <t>Se otorga al personal una vez al año, de 40 a 42 días en base a conceptos  Sueldo(1) y Compensación(2) que correspondan según promedio anual, proporcional a los días laborados en el año. Podrá pagarse en dos exhibiciones, una parte en la primera quincena de noviembre (adelanto del Buen Fin) y/o en la primera quincena del mes diciembre.</t>
  </si>
  <si>
    <t>Se otorga al personal una prima adicional al salario, del 30.33% de 10 ó 15 días en base a conceptos  Sueldo(1) y Compensación(2), según promedio semestral, proporcional a los días trabajados por semestre, deberá pagarse en una sola exhibicion por período vacacional: la primer quincena de Julio y la primer quincena de Diciembre.</t>
  </si>
  <si>
    <t>Se otorga al personal de acuerdo al presupuesto autorizado, según las funciones y responsabilidades, puede ser pagadero de manera quincenal, mensual o por única vez.</t>
  </si>
  <si>
    <t xml:space="preserve">HORAS EXTRA CONCEPTO 08:                                          </t>
  </si>
  <si>
    <t>Las horas extras se pagaran siempre y cuando medie solicitud por escrito por parte del superior jerárquico, pagaderas de manera quincenal,  de acuerdo a lo que establece el Art. 42 y 43 de la Ley del Servicio Civil del Estado de Zacatecas.</t>
  </si>
  <si>
    <t xml:space="preserve">BONO ESPECIAL ANUAL CONCEPTO 18:                                          </t>
  </si>
  <si>
    <t>Asimilables a salarios, el pago es sujeto al servicio prestado, respetando el presupuesto de egresos autorizado para el ejercicio, con fundamento en el artículo 83 de la Ley de Austeridad, Disciplina y Responsabildad Financiera del Estado de Zacatecas.</t>
  </si>
  <si>
    <t xml:space="preserve"> SUBSECRETARIA DE EGRESOS </t>
  </si>
  <si>
    <t>concepto</t>
  </si>
  <si>
    <t>01</t>
  </si>
  <si>
    <t>15-19</t>
  </si>
  <si>
    <t>02</t>
  </si>
  <si>
    <t>2I</t>
  </si>
  <si>
    <t>09</t>
  </si>
  <si>
    <t>2X</t>
  </si>
  <si>
    <t>3Q</t>
  </si>
  <si>
    <t>3S</t>
  </si>
  <si>
    <t>3U</t>
  </si>
  <si>
    <t>3N</t>
  </si>
  <si>
    <t>cvefed</t>
  </si>
  <si>
    <t>Cat</t>
  </si>
  <si>
    <t>sueldo</t>
  </si>
  <si>
    <t>Quinqenio</t>
  </si>
  <si>
    <t>Asignacion Pedagogica</t>
  </si>
  <si>
    <t>Fortalecimiento Curricular</t>
  </si>
  <si>
    <t>Compensación de la plaza</t>
  </si>
  <si>
    <t>Comp. Adicional por servicios especiales</t>
  </si>
  <si>
    <t>Comp. Por Actuacion y productividad</t>
  </si>
  <si>
    <t>Titulación</t>
  </si>
  <si>
    <t>Estimulo al Trabajo</t>
  </si>
  <si>
    <t>Previsión Social Multiple</t>
  </si>
  <si>
    <t>Material Didáctico</t>
  </si>
  <si>
    <t>Despensa</t>
  </si>
  <si>
    <t>Asignación Docente</t>
  </si>
  <si>
    <t xml:space="preserve">Ayuda para Personal Administrativo </t>
  </si>
  <si>
    <t>Compensación Provisional Compactable</t>
  </si>
  <si>
    <t>Compensación Temporal Compactable</t>
  </si>
  <si>
    <t>Asignacion de Apoyo a la Docencia</t>
  </si>
  <si>
    <t>Compensación Garantizada</t>
  </si>
  <si>
    <t>Compensación Provisional Compactable A</t>
  </si>
  <si>
    <t>Equiparación de Asig. Docente Genérica</t>
  </si>
  <si>
    <t>Prestación de educación básica y superior</t>
  </si>
  <si>
    <t>Compensación a prestaciones de superior</t>
  </si>
  <si>
    <t>A01803</t>
  </si>
  <si>
    <t>2ADMINISTRATIVO</t>
  </si>
  <si>
    <t>TEA</t>
  </si>
  <si>
    <t>TEA5</t>
  </si>
  <si>
    <t>TEB</t>
  </si>
  <si>
    <t>TEC</t>
  </si>
  <si>
    <t>TED</t>
  </si>
  <si>
    <t>TEE</t>
  </si>
  <si>
    <t>TEF</t>
  </si>
  <si>
    <t>A01806</t>
  </si>
  <si>
    <t>CA</t>
  </si>
  <si>
    <t>A02804</t>
  </si>
  <si>
    <t>2PROMOTOR</t>
  </si>
  <si>
    <t>BA</t>
  </si>
  <si>
    <t>BB</t>
  </si>
  <si>
    <t>BC</t>
  </si>
  <si>
    <t>A03803</t>
  </si>
  <si>
    <t>2TAQUIMECANOGRAFA</t>
  </si>
  <si>
    <t>TA</t>
  </si>
  <si>
    <t>TB</t>
  </si>
  <si>
    <t>TD</t>
  </si>
  <si>
    <t>TE</t>
  </si>
  <si>
    <t>TF</t>
  </si>
  <si>
    <t>A03804</t>
  </si>
  <si>
    <t>2SECRETARIA</t>
  </si>
  <si>
    <t>CB</t>
  </si>
  <si>
    <t>CC</t>
  </si>
  <si>
    <t>CD</t>
  </si>
  <si>
    <t>CE</t>
  </si>
  <si>
    <t>SA</t>
  </si>
  <si>
    <t>SB</t>
  </si>
  <si>
    <t>SC</t>
  </si>
  <si>
    <t>SD</t>
  </si>
  <si>
    <t>SF</t>
  </si>
  <si>
    <t>2SECRETARIA C</t>
  </si>
  <si>
    <t>2SECRETARIA CC</t>
  </si>
  <si>
    <t>CF01012</t>
  </si>
  <si>
    <t>2DIRECTOR DE AREA</t>
  </si>
  <si>
    <t>CF01059</t>
  </si>
  <si>
    <t>2JEFE DEPTO</t>
  </si>
  <si>
    <t>JDA</t>
  </si>
  <si>
    <t>JDB</t>
  </si>
  <si>
    <t>JDC</t>
  </si>
  <si>
    <t>CF03809</t>
  </si>
  <si>
    <t>2CHOFER</t>
  </si>
  <si>
    <t>STC</t>
  </si>
  <si>
    <t>CF04808</t>
  </si>
  <si>
    <t>2EJECUTIVA</t>
  </si>
  <si>
    <t>CF12825</t>
  </si>
  <si>
    <t>2ANLSTA DE SIS COMP</t>
  </si>
  <si>
    <t>CF21859</t>
  </si>
  <si>
    <t>2COORD. PROFNAL DICT</t>
  </si>
  <si>
    <t>CF33834</t>
  </si>
  <si>
    <t>2TEC ESP</t>
  </si>
  <si>
    <t>BD</t>
  </si>
  <si>
    <t>BE</t>
  </si>
  <si>
    <t>BF</t>
  </si>
  <si>
    <t>CF33892</t>
  </si>
  <si>
    <t>2TECNICO SUPERIOR</t>
  </si>
  <si>
    <t>E0101</t>
  </si>
  <si>
    <t>2INSPECTORA</t>
  </si>
  <si>
    <t>TA1</t>
  </si>
  <si>
    <t>TBT1</t>
  </si>
  <si>
    <t>E0113</t>
  </si>
  <si>
    <t>2INSPECTOR</t>
  </si>
  <si>
    <t>CA3</t>
  </si>
  <si>
    <t>2INSPECTOR CM</t>
  </si>
  <si>
    <t>2INSPECTOR CMB</t>
  </si>
  <si>
    <t>2INSPECTORA CM</t>
  </si>
  <si>
    <t>CC2</t>
  </si>
  <si>
    <t>2INSPECTORA CMB</t>
  </si>
  <si>
    <t>E0119</t>
  </si>
  <si>
    <t>2DIRECTOR</t>
  </si>
  <si>
    <t>TCB</t>
  </si>
  <si>
    <t>TCC</t>
  </si>
  <si>
    <t>TCD</t>
  </si>
  <si>
    <t>TCF</t>
  </si>
  <si>
    <t>TCF1</t>
  </si>
  <si>
    <t>E0125</t>
  </si>
  <si>
    <t>CC3</t>
  </si>
  <si>
    <t>2DIRECTORA</t>
  </si>
  <si>
    <t>CB1</t>
  </si>
  <si>
    <t>2DIRECTORA CM</t>
  </si>
  <si>
    <t>CC1</t>
  </si>
  <si>
    <t>CD1</t>
  </si>
  <si>
    <t>CE2</t>
  </si>
  <si>
    <t>CF1</t>
  </si>
  <si>
    <t>2DIRECTORA CMB</t>
  </si>
  <si>
    <t>2MTRO EDUC ARTI</t>
  </si>
  <si>
    <t>PD</t>
  </si>
  <si>
    <t>2MTRO EDUC ARTI CM</t>
  </si>
  <si>
    <t>PB</t>
  </si>
  <si>
    <t>PC</t>
  </si>
  <si>
    <t>PE</t>
  </si>
  <si>
    <t>PF</t>
  </si>
  <si>
    <t>2MTRO EDUC ARTI CMB</t>
  </si>
  <si>
    <t>2MTRO EDUC ARTI CMC</t>
  </si>
  <si>
    <t>2MTRO EDUC ARTISTICA</t>
  </si>
  <si>
    <t>PA</t>
  </si>
  <si>
    <t>E0183</t>
  </si>
  <si>
    <t>2MTRO EDUC ART 15</t>
  </si>
  <si>
    <t>ARA</t>
  </si>
  <si>
    <t>2MTRO EDUC ART 20</t>
  </si>
  <si>
    <t>ARC</t>
  </si>
  <si>
    <t>ARD</t>
  </si>
  <si>
    <t>ARB</t>
  </si>
  <si>
    <t>ARE</t>
  </si>
  <si>
    <t>ARF</t>
  </si>
  <si>
    <t>E0185</t>
  </si>
  <si>
    <t>2MAESTRO</t>
  </si>
  <si>
    <t>TCA</t>
  </si>
  <si>
    <t>TCE</t>
  </si>
  <si>
    <t>2MAESTRO C</t>
  </si>
  <si>
    <t>2MAESTRO CM</t>
  </si>
  <si>
    <t>TCD1</t>
  </si>
  <si>
    <t>2MAESTRO CMC</t>
  </si>
  <si>
    <t>TD1</t>
  </si>
  <si>
    <t>E0195</t>
  </si>
  <si>
    <t>2EDUCADORA</t>
  </si>
  <si>
    <t>CA1</t>
  </si>
  <si>
    <t>CF</t>
  </si>
  <si>
    <t>2EDUCADORA CM</t>
  </si>
  <si>
    <t>CB3</t>
  </si>
  <si>
    <t>CD2</t>
  </si>
  <si>
    <t>CE1</t>
  </si>
  <si>
    <t>2EDUCADORA CMB</t>
  </si>
  <si>
    <t>CD3</t>
  </si>
  <si>
    <t>2EDUCADORA CMC</t>
  </si>
  <si>
    <t>CF2</t>
  </si>
  <si>
    <t>2EDUCADORA CMD</t>
  </si>
  <si>
    <t>2EDUCADORA CME</t>
  </si>
  <si>
    <t>E0201</t>
  </si>
  <si>
    <t>TAT1</t>
  </si>
  <si>
    <t>TB1</t>
  </si>
  <si>
    <t>TB3</t>
  </si>
  <si>
    <t>TB33</t>
  </si>
  <si>
    <t>TC1</t>
  </si>
  <si>
    <t>TC3</t>
  </si>
  <si>
    <t>TCT1</t>
  </si>
  <si>
    <t>TD2</t>
  </si>
  <si>
    <t>TD3</t>
  </si>
  <si>
    <t>TD32</t>
  </si>
  <si>
    <t>TDT1</t>
  </si>
  <si>
    <t>TE32</t>
  </si>
  <si>
    <t>TET1</t>
  </si>
  <si>
    <t>TF1</t>
  </si>
  <si>
    <t>TF2</t>
  </si>
  <si>
    <t>TF3</t>
  </si>
  <si>
    <t>TF31</t>
  </si>
  <si>
    <t>TF32</t>
  </si>
  <si>
    <t>TFT1</t>
  </si>
  <si>
    <t>TC32</t>
  </si>
  <si>
    <t>TC33</t>
  </si>
  <si>
    <t>TD33</t>
  </si>
  <si>
    <t>TE33</t>
  </si>
  <si>
    <t>TF33</t>
  </si>
  <si>
    <t>2INSPECTOR CMBC</t>
  </si>
  <si>
    <t>2INSPECTOR CMC</t>
  </si>
  <si>
    <t>2INSPECTOR CMD</t>
  </si>
  <si>
    <t>TF6</t>
  </si>
  <si>
    <t>2INSPECTOR CME</t>
  </si>
  <si>
    <t>E0205</t>
  </si>
  <si>
    <t>2JEFE DE SECTOR</t>
  </si>
  <si>
    <t>2JEFE DE SECTOR CM</t>
  </si>
  <si>
    <t>2JEFE DE SECTOR CMB</t>
  </si>
  <si>
    <t>2JEFE DE SECTOR CMBC</t>
  </si>
  <si>
    <t>2JEFE DE SECTOR CMC</t>
  </si>
  <si>
    <t>2JEFE DE SECTOR CMD</t>
  </si>
  <si>
    <t>2JEFE DE SECTOR CME</t>
  </si>
  <si>
    <t>E0219</t>
  </si>
  <si>
    <t>2DIRECTOR C</t>
  </si>
  <si>
    <t>E0221</t>
  </si>
  <si>
    <t>NT3</t>
  </si>
  <si>
    <t>TA3</t>
  </si>
  <si>
    <t>TA31</t>
  </si>
  <si>
    <t>TA32</t>
  </si>
  <si>
    <t>TAL3</t>
  </si>
  <si>
    <t>TB32</t>
  </si>
  <si>
    <t>TD31</t>
  </si>
  <si>
    <t>TE9</t>
  </si>
  <si>
    <t>2DIRECTOR CM</t>
  </si>
  <si>
    <t>TB31</t>
  </si>
  <si>
    <t>2DIRECTOR CMB</t>
  </si>
  <si>
    <t>2DIRECTOR CMBC</t>
  </si>
  <si>
    <t>2DIRECTOR CMC</t>
  </si>
  <si>
    <t>TC2</t>
  </si>
  <si>
    <t>2DIRECTOR CMD</t>
  </si>
  <si>
    <t>2DIRECTOR CME</t>
  </si>
  <si>
    <t>E0249</t>
  </si>
  <si>
    <t>2SUBDIRECTOR GESTION</t>
  </si>
  <si>
    <t>E0261</t>
  </si>
  <si>
    <t>2MAESTRO ADIE 1 HRS</t>
  </si>
  <si>
    <t>2MAESTRO ADIE 10 HRS</t>
  </si>
  <si>
    <t>2MAESTRO ADIE 11 HRS</t>
  </si>
  <si>
    <t>2MAESTRO ADIE 12 HRS</t>
  </si>
  <si>
    <t>2MAESTRO ADIE 13 HRS</t>
  </si>
  <si>
    <t>2MAESTRO ADIE 14 HRS</t>
  </si>
  <si>
    <t>2MAESTRO ADIE 15 HRS</t>
  </si>
  <si>
    <t>2MAESTRO ADIE 16 HRS</t>
  </si>
  <si>
    <t>2MAESTRO ADIE 17 HRS</t>
  </si>
  <si>
    <t>2MAESTRO ADIE 18 HRS</t>
  </si>
  <si>
    <t>2MAESTRO ADIE 19 HRS</t>
  </si>
  <si>
    <t>2MAESTRO ADIE 2 HRS</t>
  </si>
  <si>
    <t>2MAESTRO ADIE 20 HRS</t>
  </si>
  <si>
    <t>2MAESTRO ADIE 3 HRS</t>
  </si>
  <si>
    <t>2MAESTRO ADIE 4 HRS</t>
  </si>
  <si>
    <t>2MAESTRO ADIE 5 HRS</t>
  </si>
  <si>
    <t>2MAESTRO ADIE 6 HRS</t>
  </si>
  <si>
    <t>2MAESTRO ADIE 7 HRS</t>
  </si>
  <si>
    <t>2MAESTRO ADIE 8 HRS</t>
  </si>
  <si>
    <t>2MAESTRO ADIE 9 HRS</t>
  </si>
  <si>
    <t>E0281</t>
  </si>
  <si>
    <t>TEA3</t>
  </si>
  <si>
    <t>TEB3</t>
  </si>
  <si>
    <t>TED3</t>
  </si>
  <si>
    <t>2MAESTRO Y EDUC</t>
  </si>
  <si>
    <t>TA33</t>
  </si>
  <si>
    <t>TAL1</t>
  </si>
  <si>
    <t>TAL2</t>
  </si>
  <si>
    <t>TBL1</t>
  </si>
  <si>
    <t>TBL2</t>
  </si>
  <si>
    <t>TBL3</t>
  </si>
  <si>
    <t>TC31</t>
  </si>
  <si>
    <t>TCL1</t>
  </si>
  <si>
    <t>TCL2</t>
  </si>
  <si>
    <t>TCL3</t>
  </si>
  <si>
    <t>TDL1</t>
  </si>
  <si>
    <t>TE31</t>
  </si>
  <si>
    <t>TET2</t>
  </si>
  <si>
    <t>2MAESTRO Y EDUC CM</t>
  </si>
  <si>
    <t>TDL2</t>
  </si>
  <si>
    <t>2MAESTRO Y EDUC CMB</t>
  </si>
  <si>
    <t>2MAESTRO Y EDUC CMBC</t>
  </si>
  <si>
    <t>2MAESTRO Y EDUC CMC</t>
  </si>
  <si>
    <t>2MAESTRO Y EDUC CMD</t>
  </si>
  <si>
    <t>2MAESTRO Y EDUC CME</t>
  </si>
  <si>
    <t>E0301</t>
  </si>
  <si>
    <t>SEB3</t>
  </si>
  <si>
    <t>SEB8</t>
  </si>
  <si>
    <t>SEC1</t>
  </si>
  <si>
    <t>SEC3</t>
  </si>
  <si>
    <t>SEC8</t>
  </si>
  <si>
    <t>SED</t>
  </si>
  <si>
    <t>SED1</t>
  </si>
  <si>
    <t>SED2</t>
  </si>
  <si>
    <t>SED3</t>
  </si>
  <si>
    <t>SEE1</t>
  </si>
  <si>
    <t>SEE8</t>
  </si>
  <si>
    <t>SEF</t>
  </si>
  <si>
    <t>SEF1</t>
  </si>
  <si>
    <t>SEF2</t>
  </si>
  <si>
    <t>E0321</t>
  </si>
  <si>
    <t>SEA3</t>
  </si>
  <si>
    <t>SEA8</t>
  </si>
  <si>
    <t>SEA9</t>
  </si>
  <si>
    <t>SEB1</t>
  </si>
  <si>
    <t>SEB2</t>
  </si>
  <si>
    <t>SEB9</t>
  </si>
  <si>
    <t>SED8</t>
  </si>
  <si>
    <t>SED9</t>
  </si>
  <si>
    <t>SEE3</t>
  </si>
  <si>
    <t>SEF3</t>
  </si>
  <si>
    <t>SEF8</t>
  </si>
  <si>
    <t>E0341</t>
  </si>
  <si>
    <t>2SUBDIRECTOR</t>
  </si>
  <si>
    <t>SEA1</t>
  </si>
  <si>
    <t>SEB</t>
  </si>
  <si>
    <t>SEE</t>
  </si>
  <si>
    <t>2SUBDIRECTOR CM</t>
  </si>
  <si>
    <t>2SUBDIRECTOR CMB</t>
  </si>
  <si>
    <t>2SUBDIRECTOR CMC</t>
  </si>
  <si>
    <t>2SUBDIRECTOR CMD</t>
  </si>
  <si>
    <t>E0363</t>
  </si>
  <si>
    <t>SEA</t>
  </si>
  <si>
    <t>SEC9</t>
  </si>
  <si>
    <t>SEE9</t>
  </si>
  <si>
    <t>2MAESTRO 1</t>
  </si>
  <si>
    <t>2MAESTRO 10 21HRS</t>
  </si>
  <si>
    <t>2MAESTRO 11 16HRS</t>
  </si>
  <si>
    <t>2MAESTRO 12</t>
  </si>
  <si>
    <t>2MAESTRO 12 15HRS</t>
  </si>
  <si>
    <t>2MAESTRO 12 19HRS</t>
  </si>
  <si>
    <t>2MAESTRO 13 14HRS</t>
  </si>
  <si>
    <t>2MAESTRO 14 13HRS</t>
  </si>
  <si>
    <t>2MAESTRO 15 HRS</t>
  </si>
  <si>
    <t>2MAESTRO 16 HRS</t>
  </si>
  <si>
    <t>2MAESTRO 17 10HRS</t>
  </si>
  <si>
    <t>2MAESTRO 17 14HRS</t>
  </si>
  <si>
    <t>2MAESTRO 18</t>
  </si>
  <si>
    <t>2MAESTRO 18 13HRS</t>
  </si>
  <si>
    <t>2MAESTRO 19 8HRS</t>
  </si>
  <si>
    <t>2MAESTRO 20</t>
  </si>
  <si>
    <t>2MAESTRO 21</t>
  </si>
  <si>
    <t>2MAESTRO 21 10HRS</t>
  </si>
  <si>
    <t>2MAESTRO 21 6HRS</t>
  </si>
  <si>
    <t>2MAESTRO 22</t>
  </si>
  <si>
    <t>2MAESTRO 24</t>
  </si>
  <si>
    <t>2MAESTRO 24 7HRS</t>
  </si>
  <si>
    <t>2MAESTRO 25</t>
  </si>
  <si>
    <t>2MAESTRO 25 2</t>
  </si>
  <si>
    <t>2MAESTRO 25 2HRS</t>
  </si>
  <si>
    <t>2MAESTRO 25 6</t>
  </si>
  <si>
    <t>2MAESTRO 26 5HRS</t>
  </si>
  <si>
    <t>2MAESTRO 27 4HRS</t>
  </si>
  <si>
    <t>2MAESTRO 28</t>
  </si>
  <si>
    <t>2MAESTRO 30</t>
  </si>
  <si>
    <t>2MAESTRO 31</t>
  </si>
  <si>
    <t>2MAESTRO 36</t>
  </si>
  <si>
    <t>2MAESTRO 8 HRS</t>
  </si>
  <si>
    <t>2MAESTRO CM 1</t>
  </si>
  <si>
    <t>2MAESTRO CM 10 21HRS</t>
  </si>
  <si>
    <t>2MAESTRO CM 11 16HRS</t>
  </si>
  <si>
    <t>2MAESTRO CM 12 15HRS</t>
  </si>
  <si>
    <t>2MAESTRO CM 12 19HRS</t>
  </si>
  <si>
    <t>2MAESTRO CM 13 14HRS</t>
  </si>
  <si>
    <t>2MAESTRO CM 13 CM18</t>
  </si>
  <si>
    <t>2MAESTRO CM 14 13HRS</t>
  </si>
  <si>
    <t>2MAESTRO CM 17 10HRS</t>
  </si>
  <si>
    <t>2MAESTRO CM 17 14HRS</t>
  </si>
  <si>
    <t>2MAESTRO CM 18 13HRS</t>
  </si>
  <si>
    <t>2MAESTRO CM 19 8HRS</t>
  </si>
  <si>
    <t>2MAESTRO CM 21 10HRS</t>
  </si>
  <si>
    <t>2MAESTRO CM 21 6HRS</t>
  </si>
  <si>
    <t>2MAESTRO CM 24 7HRS</t>
  </si>
  <si>
    <t>STC2</t>
  </si>
  <si>
    <t>2MAESTRO CM 25 CM 6</t>
  </si>
  <si>
    <t>2MAESTRO CM 26 5HRS</t>
  </si>
  <si>
    <t>2MAESTRO CM 27 4HRS</t>
  </si>
  <si>
    <t>2MAESTRO CM 31</t>
  </si>
  <si>
    <t>2MAESTRO CMB</t>
  </si>
  <si>
    <t>2MAESTRO CMB 1</t>
  </si>
  <si>
    <t>2MAESTRO CMB 13 CM18</t>
  </si>
  <si>
    <t>2MAESTRO CMB 25 CM 2</t>
  </si>
  <si>
    <t>2MAESTRO CMB 25 CM 6</t>
  </si>
  <si>
    <t>2MAESTRO CMB 25 CMB6</t>
  </si>
  <si>
    <t>2MAESTRO CMB 26 CMB5</t>
  </si>
  <si>
    <t>2MAESTRO CMB 27 CMB4</t>
  </si>
  <si>
    <t>2MAESTRO CMB 31</t>
  </si>
  <si>
    <t>2MAESTRO CMC 1</t>
  </si>
  <si>
    <t>2MAESTRO CMC 25 CMB6</t>
  </si>
  <si>
    <t>2MAESTRO CMC 25 CMC6</t>
  </si>
  <si>
    <t>2MAESTRO CMC 26 CMB5</t>
  </si>
  <si>
    <t>2MAESTRO CMC 27 CMB4</t>
  </si>
  <si>
    <t>2MAESTRO CMC 31</t>
  </si>
  <si>
    <t>2MAESTRO CMD 1</t>
  </si>
  <si>
    <t>2MAESTRO CMD 25 CMC6</t>
  </si>
  <si>
    <t>2MAESTRO CMD 31</t>
  </si>
  <si>
    <t>2MTRO CMB 25 CM 2 4</t>
  </si>
  <si>
    <t>E0421</t>
  </si>
  <si>
    <t>STA8</t>
  </si>
  <si>
    <t>STD</t>
  </si>
  <si>
    <t>STE</t>
  </si>
  <si>
    <t>E0441</t>
  </si>
  <si>
    <t>STF3</t>
  </si>
  <si>
    <t>STF1</t>
  </si>
  <si>
    <t>E0463</t>
  </si>
  <si>
    <t>STB1</t>
  </si>
  <si>
    <t>STB3</t>
  </si>
  <si>
    <t>STB8</t>
  </si>
  <si>
    <t>STC1</t>
  </si>
  <si>
    <t>STC3</t>
  </si>
  <si>
    <t>STD1</t>
  </si>
  <si>
    <t>2MAESTRO 27</t>
  </si>
  <si>
    <t>STB2</t>
  </si>
  <si>
    <t>STE3</t>
  </si>
  <si>
    <t>STE1</t>
  </si>
  <si>
    <t>STC9</t>
  </si>
  <si>
    <t>2MAESTRO CMD</t>
  </si>
  <si>
    <t>E0701</t>
  </si>
  <si>
    <t>2INSPECTOR EF</t>
  </si>
  <si>
    <t>A1</t>
  </si>
  <si>
    <t>E2</t>
  </si>
  <si>
    <t>E8</t>
  </si>
  <si>
    <t>F1</t>
  </si>
  <si>
    <t>F2</t>
  </si>
  <si>
    <t>2MAESTRO NT 17</t>
  </si>
  <si>
    <t>2MAESTRO NT EF 17</t>
  </si>
  <si>
    <t>2MAESTRO NT</t>
  </si>
  <si>
    <t>2MAESTRO NT CM</t>
  </si>
  <si>
    <t>2MAESTRO NT CMB</t>
  </si>
  <si>
    <t>2MAESTRO NT EF</t>
  </si>
  <si>
    <t>E3</t>
  </si>
  <si>
    <t>2MAESTRO NT EF CM</t>
  </si>
  <si>
    <t>2MAESTRO NT EF CM 20</t>
  </si>
  <si>
    <t>2MAESTRO NT EF CMB</t>
  </si>
  <si>
    <t>E0763</t>
  </si>
  <si>
    <t>2COORD TEC 30 EF</t>
  </si>
  <si>
    <t>2COORD TEC 30 EF CM</t>
  </si>
  <si>
    <t>C2</t>
  </si>
  <si>
    <t>2COORD TEC 30 EF CMC</t>
  </si>
  <si>
    <t>2COORD TEC 30 EFCM</t>
  </si>
  <si>
    <t>2COORD TEC 30 EFCMB</t>
  </si>
  <si>
    <t>2COORD TEC 42 EF</t>
  </si>
  <si>
    <t>2MAESTRO EF 12</t>
  </si>
  <si>
    <t>A8</t>
  </si>
  <si>
    <t>2MAESTRO EF 14</t>
  </si>
  <si>
    <t>2MAESTRO EF 18</t>
  </si>
  <si>
    <t>A2</t>
  </si>
  <si>
    <t>2MAESTRO EF 19</t>
  </si>
  <si>
    <t>2MAESTRO EF 20</t>
  </si>
  <si>
    <t>A3</t>
  </si>
  <si>
    <t>A31</t>
  </si>
  <si>
    <t>A32</t>
  </si>
  <si>
    <t>A33</t>
  </si>
  <si>
    <t>B2</t>
  </si>
  <si>
    <t>B3</t>
  </si>
  <si>
    <t>B8</t>
  </si>
  <si>
    <t>C3</t>
  </si>
  <si>
    <t>C31</t>
  </si>
  <si>
    <t>C9</t>
  </si>
  <si>
    <t>E9</t>
  </si>
  <si>
    <t>F3</t>
  </si>
  <si>
    <t>2MAESTRO EF 22</t>
  </si>
  <si>
    <t>2MAESTRO EF 24</t>
  </si>
  <si>
    <t>B1</t>
  </si>
  <si>
    <t>C1</t>
  </si>
  <si>
    <t>E1</t>
  </si>
  <si>
    <t>2MAESTRO EF 42</t>
  </si>
  <si>
    <t>2MAESTRO EF CM 20</t>
  </si>
  <si>
    <t>B33</t>
  </si>
  <si>
    <t>B9</t>
  </si>
  <si>
    <t>D8</t>
  </si>
  <si>
    <t>D9</t>
  </si>
  <si>
    <t>F8</t>
  </si>
  <si>
    <t>2MAESTRO EF CM 20 4H</t>
  </si>
  <si>
    <t>2MAESTRO EF CM 24</t>
  </si>
  <si>
    <t>2MAESTRO EF CMB 20</t>
  </si>
  <si>
    <t>C8</t>
  </si>
  <si>
    <t>F9</t>
  </si>
  <si>
    <t>2MAESTRO EF CMB 20 4</t>
  </si>
  <si>
    <t>2MAESTRO EF CMB 20 8</t>
  </si>
  <si>
    <t>2MAESTRO EF CMC 20</t>
  </si>
  <si>
    <t>2MAESTRO EF CMC 20 4</t>
  </si>
  <si>
    <t>2MAESTRO NT EF 20</t>
  </si>
  <si>
    <t>2PROMOTOR 26 EF</t>
  </si>
  <si>
    <t>2PROMOTOR 26 EF CM</t>
  </si>
  <si>
    <t>2PROMOTOR 26 EF CMB</t>
  </si>
  <si>
    <t>2PROMOTOR 26 EF CMC</t>
  </si>
  <si>
    <t>2PROMOTOR 26 EF CMD</t>
  </si>
  <si>
    <t>2PROMOTOR 42 EF</t>
  </si>
  <si>
    <t>2MAESTRO EF</t>
  </si>
  <si>
    <t>D31</t>
  </si>
  <si>
    <t>F31</t>
  </si>
  <si>
    <t>SEA2</t>
  </si>
  <si>
    <t>SEC2</t>
  </si>
  <si>
    <t>2MAESTRO EF CM</t>
  </si>
  <si>
    <t>2MAESTRO EF CMB</t>
  </si>
  <si>
    <t>2MAESTRO EF CMC</t>
  </si>
  <si>
    <t>E1067</t>
  </si>
  <si>
    <t>2MTRO SEST ARTIST 18</t>
  </si>
  <si>
    <t>2MTRO SEST ARTIST 25</t>
  </si>
  <si>
    <t>E2331</t>
  </si>
  <si>
    <t>2PREFECTO</t>
  </si>
  <si>
    <t>E2709</t>
  </si>
  <si>
    <t>TED1</t>
  </si>
  <si>
    <t>TED6</t>
  </si>
  <si>
    <t>TEE1</t>
  </si>
  <si>
    <t>TEE4</t>
  </si>
  <si>
    <t>TEE6</t>
  </si>
  <si>
    <t>TEE7</t>
  </si>
  <si>
    <t>TEF1</t>
  </si>
  <si>
    <t>TEF6</t>
  </si>
  <si>
    <t>TEE8</t>
  </si>
  <si>
    <t>TEF8</t>
  </si>
  <si>
    <t>E2711</t>
  </si>
  <si>
    <t>TEA0</t>
  </si>
  <si>
    <t>TEA2</t>
  </si>
  <si>
    <t>TEA8</t>
  </si>
  <si>
    <t>TEB0</t>
  </si>
  <si>
    <t>TEB1</t>
  </si>
  <si>
    <t>TEB2</t>
  </si>
  <si>
    <t>TEB8</t>
  </si>
  <si>
    <t>TEB9</t>
  </si>
  <si>
    <t>TEC0</t>
  </si>
  <si>
    <t>TEC5</t>
  </si>
  <si>
    <t>TEC6</t>
  </si>
  <si>
    <t>TEC8</t>
  </si>
  <si>
    <t>TEC9</t>
  </si>
  <si>
    <t>TED0</t>
  </si>
  <si>
    <t>TED2</t>
  </si>
  <si>
    <t>TED8</t>
  </si>
  <si>
    <t>TED9</t>
  </si>
  <si>
    <t>TEE0</t>
  </si>
  <si>
    <t>TEE2</t>
  </si>
  <si>
    <t>TEF0</t>
  </si>
  <si>
    <t>TEF2</t>
  </si>
  <si>
    <t>TEF9</t>
  </si>
  <si>
    <t>TEC7</t>
  </si>
  <si>
    <t>TEF7</t>
  </si>
  <si>
    <t>E2725</t>
  </si>
  <si>
    <t>TEA1</t>
  </si>
  <si>
    <t>TEA9</t>
  </si>
  <si>
    <t>TEB5</t>
  </si>
  <si>
    <t>TEC4</t>
  </si>
  <si>
    <t>TED4</t>
  </si>
  <si>
    <t>TEE9</t>
  </si>
  <si>
    <t>TEF4</t>
  </si>
  <si>
    <t>TEA4</t>
  </si>
  <si>
    <t>TEA6</t>
  </si>
  <si>
    <t>TEB4</t>
  </si>
  <si>
    <t>TEB6</t>
  </si>
  <si>
    <t>TEB7</t>
  </si>
  <si>
    <t>TED5</t>
  </si>
  <si>
    <t>TEE5</t>
  </si>
  <si>
    <t>E2781</t>
  </si>
  <si>
    <t>TEE3</t>
  </si>
  <si>
    <t>TEF3</t>
  </si>
  <si>
    <t>TEF5</t>
  </si>
  <si>
    <t>2MAESTRO CME 31</t>
  </si>
  <si>
    <t>E2807</t>
  </si>
  <si>
    <t>2ASESOR TEC PED TELE</t>
  </si>
  <si>
    <t>E7223</t>
  </si>
  <si>
    <t>2ASOCIADO</t>
  </si>
  <si>
    <t>A0</t>
  </si>
  <si>
    <t>A05</t>
  </si>
  <si>
    <t>A06</t>
  </si>
  <si>
    <t>A07</t>
  </si>
  <si>
    <t>A08</t>
  </si>
  <si>
    <t>A09</t>
  </si>
  <si>
    <t>A10</t>
  </si>
  <si>
    <t>A11</t>
  </si>
  <si>
    <t>A12</t>
  </si>
  <si>
    <t>A13</t>
  </si>
  <si>
    <t>A14</t>
  </si>
  <si>
    <t>A15</t>
  </si>
  <si>
    <t>A16</t>
  </si>
  <si>
    <t>A17</t>
  </si>
  <si>
    <t>A18</t>
  </si>
  <si>
    <t>A19</t>
  </si>
  <si>
    <t>A20</t>
  </si>
  <si>
    <t>A21</t>
  </si>
  <si>
    <t>A22</t>
  </si>
  <si>
    <t>A23</t>
  </si>
  <si>
    <t>A24</t>
  </si>
  <si>
    <t>A25</t>
  </si>
  <si>
    <t>A26</t>
  </si>
  <si>
    <t>A27</t>
  </si>
  <si>
    <t>A28</t>
  </si>
  <si>
    <t>A29</t>
  </si>
  <si>
    <t>A30</t>
  </si>
  <si>
    <t>A42</t>
  </si>
  <si>
    <t>PA0</t>
  </si>
  <si>
    <t>PA01</t>
  </si>
  <si>
    <t>PA02</t>
  </si>
  <si>
    <t>PA04</t>
  </si>
  <si>
    <t>PA05</t>
  </si>
  <si>
    <t>PA06</t>
  </si>
  <si>
    <t>PA07</t>
  </si>
  <si>
    <t>PA08</t>
  </si>
  <si>
    <t>PA09</t>
  </si>
  <si>
    <t>PA10</t>
  </si>
  <si>
    <t>PA11</t>
  </si>
  <si>
    <t>PA12</t>
  </si>
  <si>
    <t>PA13</t>
  </si>
  <si>
    <t>PA14</t>
  </si>
  <si>
    <t>PA15</t>
  </si>
  <si>
    <t>PA16</t>
  </si>
  <si>
    <t>PA17</t>
  </si>
  <si>
    <t>PA18</t>
  </si>
  <si>
    <t>PA19</t>
  </si>
  <si>
    <t>PA20</t>
  </si>
  <si>
    <t>PA21</t>
  </si>
  <si>
    <t>PA22</t>
  </si>
  <si>
    <t>PA23</t>
  </si>
  <si>
    <t>PA24</t>
  </si>
  <si>
    <t>PA25</t>
  </si>
  <si>
    <t>PA26</t>
  </si>
  <si>
    <t>PA27</t>
  </si>
  <si>
    <t>PA28</t>
  </si>
  <si>
    <t>PA29</t>
  </si>
  <si>
    <t>PA30</t>
  </si>
  <si>
    <t>PA31</t>
  </si>
  <si>
    <t>PA32</t>
  </si>
  <si>
    <t>PA33</t>
  </si>
  <si>
    <t>PA34</t>
  </si>
  <si>
    <t>PA35</t>
  </si>
  <si>
    <t>PA36</t>
  </si>
  <si>
    <t>PA37</t>
  </si>
  <si>
    <t>PA38</t>
  </si>
  <si>
    <t>PA39</t>
  </si>
  <si>
    <t>PA40</t>
  </si>
  <si>
    <t>PA41</t>
  </si>
  <si>
    <t>PA42</t>
  </si>
  <si>
    <t>PA43</t>
  </si>
  <si>
    <t>PA44</t>
  </si>
  <si>
    <t>PA46</t>
  </si>
  <si>
    <t>PA47</t>
  </si>
  <si>
    <t>PA48</t>
  </si>
  <si>
    <t>PA49</t>
  </si>
  <si>
    <t>PA50</t>
  </si>
  <si>
    <t>E7225</t>
  </si>
  <si>
    <t>B0</t>
  </si>
  <si>
    <t>B05</t>
  </si>
  <si>
    <t>B06</t>
  </si>
  <si>
    <t>B07</t>
  </si>
  <si>
    <t>B08</t>
  </si>
  <si>
    <t>B09</t>
  </si>
  <si>
    <t>B10</t>
  </si>
  <si>
    <t>B11</t>
  </si>
  <si>
    <t>B12</t>
  </si>
  <si>
    <t>B13</t>
  </si>
  <si>
    <t>B14</t>
  </si>
  <si>
    <t>B15</t>
  </si>
  <si>
    <t>B16</t>
  </si>
  <si>
    <t>B18</t>
  </si>
  <si>
    <t>B19</t>
  </si>
  <si>
    <t>B20</t>
  </si>
  <si>
    <t>B21</t>
  </si>
  <si>
    <t>B22</t>
  </si>
  <si>
    <t>B23</t>
  </si>
  <si>
    <t>B24</t>
  </si>
  <si>
    <t>B25</t>
  </si>
  <si>
    <t>B26</t>
  </si>
  <si>
    <t>B27</t>
  </si>
  <si>
    <t>B46</t>
  </si>
  <si>
    <t>PB0</t>
  </si>
  <si>
    <t>PB02</t>
  </si>
  <si>
    <t>PB05</t>
  </si>
  <si>
    <t>PB06</t>
  </si>
  <si>
    <t>PB07</t>
  </si>
  <si>
    <t>PB08</t>
  </si>
  <si>
    <t>PB09</t>
  </si>
  <si>
    <t>PB10</t>
  </si>
  <si>
    <t>PB11</t>
  </si>
  <si>
    <t>PB12</t>
  </si>
  <si>
    <t>PB13</t>
  </si>
  <si>
    <t>PB14</t>
  </si>
  <si>
    <t>PB15</t>
  </si>
  <si>
    <t>PB16</t>
  </si>
  <si>
    <t>PB17</t>
  </si>
  <si>
    <t>PB18</t>
  </si>
  <si>
    <t>PB19</t>
  </si>
  <si>
    <t>PB20</t>
  </si>
  <si>
    <t>PB21</t>
  </si>
  <si>
    <t>PB22</t>
  </si>
  <si>
    <t>PB23</t>
  </si>
  <si>
    <t>PB24</t>
  </si>
  <si>
    <t>PB25</t>
  </si>
  <si>
    <t>PB26</t>
  </si>
  <si>
    <t>PB27</t>
  </si>
  <si>
    <t>PB28</t>
  </si>
  <si>
    <t>PB29</t>
  </si>
  <si>
    <t>PB30</t>
  </si>
  <si>
    <t>PB31</t>
  </si>
  <si>
    <t>PB32</t>
  </si>
  <si>
    <t>PB33</t>
  </si>
  <si>
    <t>PB34</t>
  </si>
  <si>
    <t>PB35</t>
  </si>
  <si>
    <t>PB36</t>
  </si>
  <si>
    <t>PB37</t>
  </si>
  <si>
    <t>PB38</t>
  </si>
  <si>
    <t>PB39</t>
  </si>
  <si>
    <t>PB40</t>
  </si>
  <si>
    <t>PB41</t>
  </si>
  <si>
    <t>PB42</t>
  </si>
  <si>
    <t>E7227</t>
  </si>
  <si>
    <t>2TITULAR</t>
  </si>
  <si>
    <t>A02</t>
  </si>
  <si>
    <t>A03</t>
  </si>
  <si>
    <t>A04</t>
  </si>
  <si>
    <t>A34</t>
  </si>
  <si>
    <t>A35</t>
  </si>
  <si>
    <t>A36</t>
  </si>
  <si>
    <t>A38</t>
  </si>
  <si>
    <t>A39</t>
  </si>
  <si>
    <t>A40</t>
  </si>
  <si>
    <t>A51</t>
  </si>
  <si>
    <t>A53</t>
  </si>
  <si>
    <t>E7229</t>
  </si>
  <si>
    <t>B02</t>
  </si>
  <si>
    <t>B17</t>
  </si>
  <si>
    <t>B28</t>
  </si>
  <si>
    <t>B29</t>
  </si>
  <si>
    <t>B30</t>
  </si>
  <si>
    <t>B31</t>
  </si>
  <si>
    <t>B32</t>
  </si>
  <si>
    <t>B34</t>
  </si>
  <si>
    <t>B35</t>
  </si>
  <si>
    <t>B36</t>
  </si>
  <si>
    <t>B37</t>
  </si>
  <si>
    <t>B38</t>
  </si>
  <si>
    <t>B39</t>
  </si>
  <si>
    <t>B40</t>
  </si>
  <si>
    <t>B41</t>
  </si>
  <si>
    <t>PB43</t>
  </si>
  <si>
    <t>PB44</t>
  </si>
  <si>
    <t>PB45</t>
  </si>
  <si>
    <t>PB46</t>
  </si>
  <si>
    <t>PB47</t>
  </si>
  <si>
    <t>PB48</t>
  </si>
  <si>
    <t>PB49</t>
  </si>
  <si>
    <t>PB50</t>
  </si>
  <si>
    <t>PB51</t>
  </si>
  <si>
    <t>PB52</t>
  </si>
  <si>
    <t>PB53</t>
  </si>
  <si>
    <t>PB54</t>
  </si>
  <si>
    <t>PB55</t>
  </si>
  <si>
    <t>PB56</t>
  </si>
  <si>
    <t>E7233</t>
  </si>
  <si>
    <t>C0</t>
  </si>
  <si>
    <t>C05</t>
  </si>
  <si>
    <t>C06</t>
  </si>
  <si>
    <t>C07</t>
  </si>
  <si>
    <t>C08</t>
  </si>
  <si>
    <t>C09</t>
  </si>
  <si>
    <t>C10</t>
  </si>
  <si>
    <t>C11</t>
  </si>
  <si>
    <t>C12</t>
  </si>
  <si>
    <t>C13</t>
  </si>
  <si>
    <t>C14</t>
  </si>
  <si>
    <t>C15</t>
  </si>
  <si>
    <t>C16</t>
  </si>
  <si>
    <t>C17</t>
  </si>
  <si>
    <t>C18</t>
  </si>
  <si>
    <t>C19</t>
  </si>
  <si>
    <t>C20</t>
  </si>
  <si>
    <t>C21</t>
  </si>
  <si>
    <t>C22</t>
  </si>
  <si>
    <t>C23</t>
  </si>
  <si>
    <t>C24</t>
  </si>
  <si>
    <t>C25</t>
  </si>
  <si>
    <t>C26</t>
  </si>
  <si>
    <t>C27</t>
  </si>
  <si>
    <t>C29</t>
  </si>
  <si>
    <t>C30</t>
  </si>
  <si>
    <t>C33</t>
  </si>
  <si>
    <t>C36</t>
  </si>
  <si>
    <t>C38</t>
  </si>
  <si>
    <t>C51</t>
  </si>
  <si>
    <t>PC10</t>
  </si>
  <si>
    <t>PC12</t>
  </si>
  <si>
    <t>PC15</t>
  </si>
  <si>
    <t>PC20</t>
  </si>
  <si>
    <t>PC22</t>
  </si>
  <si>
    <t>PC29</t>
  </si>
  <si>
    <t>E7235</t>
  </si>
  <si>
    <t>C28</t>
  </si>
  <si>
    <t>C32</t>
  </si>
  <si>
    <t>C34</t>
  </si>
  <si>
    <t>C35</t>
  </si>
  <si>
    <t>C37</t>
  </si>
  <si>
    <t>C39</t>
  </si>
  <si>
    <t>C40</t>
  </si>
  <si>
    <t>C41</t>
  </si>
  <si>
    <t>C42</t>
  </si>
  <si>
    <t>C43</t>
  </si>
  <si>
    <t>C44</t>
  </si>
  <si>
    <t>C45</t>
  </si>
  <si>
    <t>C46</t>
  </si>
  <si>
    <t>C52</t>
  </si>
  <si>
    <t>C56</t>
  </si>
  <si>
    <t>PC25</t>
  </si>
  <si>
    <t>PC27</t>
  </si>
  <si>
    <t>PC37</t>
  </si>
  <si>
    <t>PC38</t>
  </si>
  <si>
    <t>E7243</t>
  </si>
  <si>
    <t>2TEC DOCENTE ASOC</t>
  </si>
  <si>
    <t>E7245</t>
  </si>
  <si>
    <t>E7247</t>
  </si>
  <si>
    <t>C03</t>
  </si>
  <si>
    <t>PC0</t>
  </si>
  <si>
    <t>PC05</t>
  </si>
  <si>
    <t>PC06</t>
  </si>
  <si>
    <t>PC07</t>
  </si>
  <si>
    <t>PC08</t>
  </si>
  <si>
    <t>PC09</t>
  </si>
  <si>
    <t>PC11</t>
  </si>
  <si>
    <t>PC13</t>
  </si>
  <si>
    <t>PC14</t>
  </si>
  <si>
    <t>E7249</t>
  </si>
  <si>
    <t>2TEC DOCENTE TIT</t>
  </si>
  <si>
    <t>E7252</t>
  </si>
  <si>
    <t>E7303</t>
  </si>
  <si>
    <t>2ASIGNATURA 1 HRS</t>
  </si>
  <si>
    <t>2ASIGNATURA 10 HRS</t>
  </si>
  <si>
    <t>2ASIGNATURA 11 HRS</t>
  </si>
  <si>
    <t>2ASIGNATURA 12 HRS</t>
  </si>
  <si>
    <t>2ASIGNATURA 13 HRS</t>
  </si>
  <si>
    <t>2ASIGNATURA 14 HRS</t>
  </si>
  <si>
    <t>2ASIGNATURA 15 HRS</t>
  </si>
  <si>
    <t>2ASIGNATURA 16 HRS</t>
  </si>
  <si>
    <t>2ASIGNATURA 17 HRS</t>
  </si>
  <si>
    <t>2ASIGNATURA 18 HRS</t>
  </si>
  <si>
    <t>2ASIGNATURA 19 HRS</t>
  </si>
  <si>
    <t>2ASIGNATURA 2 HRS</t>
  </si>
  <si>
    <t>2ASIGNATURA 20 HRS</t>
  </si>
  <si>
    <t>2ASIGNATURA 21 HRS</t>
  </si>
  <si>
    <t>2ASIGNATURA 22 HRS</t>
  </si>
  <si>
    <t>2ASIGNATURA 23 HRS</t>
  </si>
  <si>
    <t>2ASIGNATURA 24 HRS</t>
  </si>
  <si>
    <t>2ASIGNATURA 25 HRS</t>
  </si>
  <si>
    <t>2ASIGNATURA 26 HRS</t>
  </si>
  <si>
    <t>2ASIGNATURA 27 HRS</t>
  </si>
  <si>
    <t>2ASIGNATURA 28 HRS</t>
  </si>
  <si>
    <t>2ASIGNATURA 29 HRS</t>
  </si>
  <si>
    <t>2ASIGNATURA 3 HRS</t>
  </si>
  <si>
    <t>2ASIGNATURA 30 HRS</t>
  </si>
  <si>
    <t>2ASIGNATURA 33 HRS</t>
  </si>
  <si>
    <t>2ASIGNATURA 4 HRS</t>
  </si>
  <si>
    <t>2ASIGNATURA 5 HRS</t>
  </si>
  <si>
    <t>2ASIGNATURA 6 HRS</t>
  </si>
  <si>
    <t>2ASIGNATURA 7 HRS</t>
  </si>
  <si>
    <t>2ASIGNATURA 8 HRS</t>
  </si>
  <si>
    <t>2ASIGNATURA 9 HRS</t>
  </si>
  <si>
    <t>JA01028</t>
  </si>
  <si>
    <t>JF34003</t>
  </si>
  <si>
    <t>JF34006</t>
  </si>
  <si>
    <t>2SECRETARIA DE DIREC</t>
  </si>
  <si>
    <t>JF53019</t>
  </si>
  <si>
    <t>JF53034</t>
  </si>
  <si>
    <t>2SECRETARIA DIREC</t>
  </si>
  <si>
    <t>A37</t>
  </si>
  <si>
    <t>A41</t>
  </si>
  <si>
    <t>A44</t>
  </si>
  <si>
    <t>JS07002</t>
  </si>
  <si>
    <t>2INTENDENTE N</t>
  </si>
  <si>
    <t>2INTENDENTE P</t>
  </si>
  <si>
    <t>JT07503</t>
  </si>
  <si>
    <t>2TEC. BIBLIOT</t>
  </si>
  <si>
    <t>P02802</t>
  </si>
  <si>
    <t>2CIR DENT</t>
  </si>
  <si>
    <t>CB21</t>
  </si>
  <si>
    <t>2MEDICO</t>
  </si>
  <si>
    <t>CA21</t>
  </si>
  <si>
    <t>P04803</t>
  </si>
  <si>
    <t>2PSICOLOGO</t>
  </si>
  <si>
    <t>S01803</t>
  </si>
  <si>
    <t>2INTENDENTE</t>
  </si>
  <si>
    <t>INA</t>
  </si>
  <si>
    <t>INB</t>
  </si>
  <si>
    <t>INC</t>
  </si>
  <si>
    <t>IND</t>
  </si>
  <si>
    <t>INE</t>
  </si>
  <si>
    <t>2INTENDENTE NC</t>
  </si>
  <si>
    <t>2OFIC DE SERV</t>
  </si>
  <si>
    <t>S01804</t>
  </si>
  <si>
    <t>2JEFE DE MANTENIM</t>
  </si>
  <si>
    <t>JMA</t>
  </si>
  <si>
    <t>JMB</t>
  </si>
  <si>
    <t>JMC</t>
  </si>
  <si>
    <t>JMD</t>
  </si>
  <si>
    <t>JME</t>
  </si>
  <si>
    <t>S01807</t>
  </si>
  <si>
    <t>2ASIS DE SERV</t>
  </si>
  <si>
    <t>2VELADOR</t>
  </si>
  <si>
    <t>S02804</t>
  </si>
  <si>
    <t>2COCINERA</t>
  </si>
  <si>
    <t>S02805</t>
  </si>
  <si>
    <t>2ECONOMO</t>
  </si>
  <si>
    <t>S02810</t>
  </si>
  <si>
    <t>2ASIS DE COCINA</t>
  </si>
  <si>
    <t>S03802</t>
  </si>
  <si>
    <t>CHA</t>
  </si>
  <si>
    <t>CHB</t>
  </si>
  <si>
    <t>CHC</t>
  </si>
  <si>
    <t>CHE</t>
  </si>
  <si>
    <t>T03804</t>
  </si>
  <si>
    <t>2ESP TEC</t>
  </si>
  <si>
    <t>2ESP. TECNICO</t>
  </si>
  <si>
    <t>T05808</t>
  </si>
  <si>
    <t>2BIBLIOTECARIO</t>
  </si>
  <si>
    <t>BIBA</t>
  </si>
  <si>
    <t>BIBB</t>
  </si>
  <si>
    <t>BIBC</t>
  </si>
  <si>
    <t>BIBD</t>
  </si>
  <si>
    <t>BIBE</t>
  </si>
  <si>
    <t>BIBF</t>
  </si>
  <si>
    <t>2TECNICO BIBLIOT</t>
  </si>
  <si>
    <t>T05809</t>
  </si>
  <si>
    <t>2ASIS BIBLIOT</t>
  </si>
  <si>
    <t>T06806</t>
  </si>
  <si>
    <t>2OPERADOR DE EQUIPO</t>
  </si>
  <si>
    <t>T09803</t>
  </si>
  <si>
    <t>2ENFERMERA</t>
  </si>
  <si>
    <t>T14805</t>
  </si>
  <si>
    <t>2PUERICULTOR</t>
  </si>
  <si>
    <t>T14807</t>
  </si>
  <si>
    <t>2NIÑERA ESP</t>
  </si>
  <si>
    <t>T26803</t>
  </si>
  <si>
    <t>2TRAB SOC</t>
  </si>
  <si>
    <t>2TRABAJADORA SOCIAL</t>
  </si>
  <si>
    <t>TS</t>
  </si>
  <si>
    <t>TS1</t>
  </si>
  <si>
    <t>TS2</t>
  </si>
  <si>
    <t>TS3</t>
  </si>
  <si>
    <t>TS4</t>
  </si>
  <si>
    <t>TS5</t>
  </si>
  <si>
    <t>A01805</t>
  </si>
  <si>
    <t>A01807</t>
  </si>
  <si>
    <t>2JEFE DE OFICINA</t>
  </si>
  <si>
    <t>EJEFE DE OFICINA</t>
  </si>
  <si>
    <t>JEFE DE OFICINA</t>
  </si>
  <si>
    <t>A01820</t>
  </si>
  <si>
    <t>TADMINISTRATIVO TEA</t>
  </si>
  <si>
    <t>ETAQUIMECANOGRAFA TA</t>
  </si>
  <si>
    <t>ESECRETARIA C SA</t>
  </si>
  <si>
    <t>EJEFE DEPTO</t>
  </si>
  <si>
    <t>CF04805</t>
  </si>
  <si>
    <t>2SECRETARIA EJECUTIV</t>
  </si>
  <si>
    <t>EEJECUTIVA</t>
  </si>
  <si>
    <t>CF06801</t>
  </si>
  <si>
    <t>GUARDA</t>
  </si>
  <si>
    <t>ECOORD PROFNAL DICT</t>
  </si>
  <si>
    <t>CF22811</t>
  </si>
  <si>
    <t>2INVESTIGADOR ESPECI</t>
  </si>
  <si>
    <t>CF34807</t>
  </si>
  <si>
    <t>CF34813</t>
  </si>
  <si>
    <t>CF34844</t>
  </si>
  <si>
    <t>2ASISTENTE DE ALMACE</t>
  </si>
  <si>
    <t>CF52118</t>
  </si>
  <si>
    <t>DIRECTOR GENERAL</t>
  </si>
  <si>
    <t>2INSPECTORA CMBC</t>
  </si>
  <si>
    <t>E0121</t>
  </si>
  <si>
    <t>C MTRO EDUC ARTISTIC</t>
  </si>
  <si>
    <t>EMTRO EDUC ARTIST 10</t>
  </si>
  <si>
    <t>EMTRO EDUC ARTIST 11</t>
  </si>
  <si>
    <t>EMTRO EDUC ARTIST 12</t>
  </si>
  <si>
    <t>EMTRO EDUC ARTIST 13</t>
  </si>
  <si>
    <t>EMTRO EDUC ARTIST 14</t>
  </si>
  <si>
    <t>EMTRO EDUC ARTIST 15</t>
  </si>
  <si>
    <t>EMTRO EDUC ARTIST 16</t>
  </si>
  <si>
    <t>EMTRO EDUC ARTIST 18</t>
  </si>
  <si>
    <t>EMTRO EDUC ARTIST 19</t>
  </si>
  <si>
    <t>EMTRO EDUC ARTIST 2</t>
  </si>
  <si>
    <t>EMTRO EDUC ARTIST 20</t>
  </si>
  <si>
    <t>EMTRO EDUC ARTIST 22</t>
  </si>
  <si>
    <t>EMTRO EDUC ARTIST 24</t>
  </si>
  <si>
    <t>EMTRO EDUC ARTIST 27</t>
  </si>
  <si>
    <t>EMTRO EDUC ARTIST 28</t>
  </si>
  <si>
    <t>EMTRO EDUC ARTIST 3</t>
  </si>
  <si>
    <t>EMTRO EDUC ARTIST 4</t>
  </si>
  <si>
    <t>EMTRO EDUC ARTIST 5</t>
  </si>
  <si>
    <t>EMTRO EDUC ARTIST 6</t>
  </si>
  <si>
    <t>EMTRO EDUC ARTIST 7</t>
  </si>
  <si>
    <t>EMTRO EDUC ARTIST 8</t>
  </si>
  <si>
    <t>EMTRO EDUC ARTIST 9</t>
  </si>
  <si>
    <t>EMTRO EDUC ARTISTICA</t>
  </si>
  <si>
    <t>CEDUCADORA</t>
  </si>
  <si>
    <t>EMAESTRO ADIE 10 HRS</t>
  </si>
  <si>
    <t>EMAESTRO ADIE 12 HRS</t>
  </si>
  <si>
    <t>EMAESTRO ADIE 22 HRS</t>
  </si>
  <si>
    <t>EMAESTRO Y EDUC TA</t>
  </si>
  <si>
    <t>E0282</t>
  </si>
  <si>
    <t>EMAESTRO NT A</t>
  </si>
  <si>
    <t>E0299</t>
  </si>
  <si>
    <t>2MAESTRO DE GRUPO DE</t>
  </si>
  <si>
    <t>2MAESTRO 19</t>
  </si>
  <si>
    <t>2MAESTRO 42</t>
  </si>
  <si>
    <t>2MAESTRO CM 16</t>
  </si>
  <si>
    <t>2MAESTRO CM 19</t>
  </si>
  <si>
    <t>2MAESTRO CMC 22</t>
  </si>
  <si>
    <t>SMAESTRO SEST</t>
  </si>
  <si>
    <t>SMAESTRO SEST 1 HRS</t>
  </si>
  <si>
    <t>SMAESTRO SEST 10 HRS</t>
  </si>
  <si>
    <t>SMAESTRO SEST 11 HRS</t>
  </si>
  <si>
    <t>SMAESTRO SEST 12 HRS</t>
  </si>
  <si>
    <t>SMAESTRO SEST 13 HRS</t>
  </si>
  <si>
    <t>SMAESTRO SEST 14 HRS</t>
  </si>
  <si>
    <t>SMAESTRO SEST 15 HRS</t>
  </si>
  <si>
    <t>SMAESTRO SEST 16 HRS</t>
  </si>
  <si>
    <t>SMAESTRO SEST 17 HRS</t>
  </si>
  <si>
    <t>SMAESTRO SEST 18 HRS</t>
  </si>
  <si>
    <t>SMAESTRO SEST 19 HRS</t>
  </si>
  <si>
    <t>SMAESTRO SEST 2 HRS</t>
  </si>
  <si>
    <t>SMAESTRO SEST 20 HRS</t>
  </si>
  <si>
    <t>SMAESTRO SEST 21 HRS</t>
  </si>
  <si>
    <t>SMAESTRO SEST 22 HRS</t>
  </si>
  <si>
    <t>SMAESTRO SEST 23 HRS</t>
  </si>
  <si>
    <t>SMAESTRO SEST 24 HRS</t>
  </si>
  <si>
    <t>SMAESTRO SEST 25 HRS</t>
  </si>
  <si>
    <t>SMAESTRO SEST 26 HRS</t>
  </si>
  <si>
    <t>SMAESTRO SEST 27 HRS</t>
  </si>
  <si>
    <t>SMAESTRO SEST 28 HRS</t>
  </si>
  <si>
    <t>SMAESTRO SEST 29 HRS</t>
  </si>
  <si>
    <t>SMAESTRO SEST 3 HRS</t>
  </si>
  <si>
    <t>SMAESTRO SEST 30 HRS</t>
  </si>
  <si>
    <t>SMAESTRO SEST 31 HRS</t>
  </si>
  <si>
    <t>SMAESTRO SEST 32 HRS</t>
  </si>
  <si>
    <t>SMAESTRO SEST 33 HRS</t>
  </si>
  <si>
    <t>SMAESTRO SEST 4 HRS</t>
  </si>
  <si>
    <t>SMAESTRO SEST 40 HRS</t>
  </si>
  <si>
    <t>SMAESTRO SEST 5 HRS</t>
  </si>
  <si>
    <t>SMAESTRO SEST 6 HRS</t>
  </si>
  <si>
    <t>SMAESTRO SEST 7 HRS</t>
  </si>
  <si>
    <t>SMAESTRO SEST 8 HRS</t>
  </si>
  <si>
    <t>SMAESTRO SEST 9 HRS</t>
  </si>
  <si>
    <t>E0465</t>
  </si>
  <si>
    <t>2MAESTRO  8</t>
  </si>
  <si>
    <t>E0629</t>
  </si>
  <si>
    <t>DIRECTOR EDUC ESP</t>
  </si>
  <si>
    <t>E0687</t>
  </si>
  <si>
    <t>MAESTRO DE EDUCACION</t>
  </si>
  <si>
    <t>EMAESTRO EF A</t>
  </si>
  <si>
    <t>EMAESTRO EF A 10 HRS</t>
  </si>
  <si>
    <t>EMAESTRO EF A 11 HRS</t>
  </si>
  <si>
    <t>EMAESTRO EF A 12 HRS</t>
  </si>
  <si>
    <t>EMAESTRO EF A 13 HRS</t>
  </si>
  <si>
    <t>EMAESTRO EF A 14 HRS</t>
  </si>
  <si>
    <t>EMAESTRO EF A 15 HRS</t>
  </si>
  <si>
    <t>EMAESTRO EF A 16 HRS</t>
  </si>
  <si>
    <t>EMAESTRO EF A 17 HRS</t>
  </si>
  <si>
    <t>EMAESTRO EF A 18 HRS</t>
  </si>
  <si>
    <t>EMAESTRO EF A 2 HRS</t>
  </si>
  <si>
    <t>EMAESTRO EF A 20 HRS</t>
  </si>
  <si>
    <t>EMAESTRO EF A 22 HRS</t>
  </si>
  <si>
    <t>EMAESTRO EF A 24 HRS</t>
  </si>
  <si>
    <t>EMAESTRO EF A 25 HRS</t>
  </si>
  <si>
    <t>EMAESTRO EF A 26 HRS</t>
  </si>
  <si>
    <t>EMAESTRO EF A 28 HRS</t>
  </si>
  <si>
    <t>EMAESTRO EF A 3 HRS</t>
  </si>
  <si>
    <t>EMAESTRO EF A 4 HRS</t>
  </si>
  <si>
    <t>EMAESTRO EF A 6 HRS</t>
  </si>
  <si>
    <t>EMAESTRO EF A 7 HRS</t>
  </si>
  <si>
    <t>EMAESTRO EF A 8 HRS</t>
  </si>
  <si>
    <t>EMAESTRO EF A 9 HRS</t>
  </si>
  <si>
    <t>EMAESTRO NT EF A</t>
  </si>
  <si>
    <t>SMTRO SEST ARTIST 1</t>
  </si>
  <si>
    <t>SMTRO SEST ARTIST 10</t>
  </si>
  <si>
    <t>SMTRO SEST ARTIST 15</t>
  </si>
  <si>
    <t>SMTRO SEST ARTIST 18</t>
  </si>
  <si>
    <t>SMTRO SEST ARTIST 2</t>
  </si>
  <si>
    <t>SMTRO SEST ARTIST 23</t>
  </si>
  <si>
    <t>SMTRO SEST ARTIST 27</t>
  </si>
  <si>
    <t>SMTRO SEST ARTIST 3</t>
  </si>
  <si>
    <t>SMTRO SEST ARTIST 30</t>
  </si>
  <si>
    <t>SMTRO SEST ARTIST 31</t>
  </si>
  <si>
    <t>SMTRO SEST ARTIST 4</t>
  </si>
  <si>
    <t>SMTRO SEST ARTIST 5</t>
  </si>
  <si>
    <t>SMTRO SEST ARTIST 6</t>
  </si>
  <si>
    <t>SMTRO SEST ARTIST 7</t>
  </si>
  <si>
    <t>SMTRO SEST ARTIST 8</t>
  </si>
  <si>
    <t>SMTRO SEST ARTIST 9</t>
  </si>
  <si>
    <t>E2229</t>
  </si>
  <si>
    <t>2AYUDANTE E DE TALLE</t>
  </si>
  <si>
    <t>SPREFECTO</t>
  </si>
  <si>
    <t>TMAESTRO TEA2</t>
  </si>
  <si>
    <t>E7151</t>
  </si>
  <si>
    <t>2TECNICO DOC EN NORM</t>
  </si>
  <si>
    <t>E7215</t>
  </si>
  <si>
    <t>2PROFESOR INVESTIG B</t>
  </si>
  <si>
    <t>MASOCIADO</t>
  </si>
  <si>
    <t>NASOCIADO A0</t>
  </si>
  <si>
    <t>PASOCIADO PA0</t>
  </si>
  <si>
    <t>MTITULAR</t>
  </si>
  <si>
    <t>NTEC DOC ASOC A0</t>
  </si>
  <si>
    <t>PTEC DOC ASOC PA0</t>
  </si>
  <si>
    <t>E7251</t>
  </si>
  <si>
    <t>PASIGNATURA A 1 HRS</t>
  </si>
  <si>
    <t>PASIGNATURA A 10 HRS</t>
  </si>
  <si>
    <t>PASIGNATURA A 11 HRS</t>
  </si>
  <si>
    <t>PASIGNATURA A 12 HRS</t>
  </si>
  <si>
    <t>PASIGNATURA A 13 HRS</t>
  </si>
  <si>
    <t>PASIGNATURA A 14 HRS</t>
  </si>
  <si>
    <t>PASIGNATURA A 15 HRS</t>
  </si>
  <si>
    <t>PASIGNATURA A 16 HRS</t>
  </si>
  <si>
    <t>PASIGNATURA A 17 HRS</t>
  </si>
  <si>
    <t>PASIGNATURA A 18 HRS</t>
  </si>
  <si>
    <t>PASIGNATURA A 19 HRS</t>
  </si>
  <si>
    <t>PASIGNATURA A 2 HRS</t>
  </si>
  <si>
    <t>PASIGNATURA A 20 HRS</t>
  </si>
  <si>
    <t>PASIGNATURA A 21 HRS</t>
  </si>
  <si>
    <t>PASIGNATURA A 22 HRS</t>
  </si>
  <si>
    <t>PASIGNATURA A 23 HRS</t>
  </si>
  <si>
    <t>PASIGNATURA A 24 HRS</t>
  </si>
  <si>
    <t>PASIGNATURA A 25 HRS</t>
  </si>
  <si>
    <t>PASIGNATURA A 26 HRS</t>
  </si>
  <si>
    <t>PASIGNATURA A 27 HRS</t>
  </si>
  <si>
    <t>PASIGNATURA A 28 HRS</t>
  </si>
  <si>
    <t>PASIGNATURA A 29 HRS</t>
  </si>
  <si>
    <t>PASIGNATURA A 3 HRS</t>
  </si>
  <si>
    <t>PASIGNATURA A 30 HRS</t>
  </si>
  <si>
    <t>PASIGNATURA A 31 HRS</t>
  </si>
  <si>
    <t>PASIGNATURA A 32 HRS</t>
  </si>
  <si>
    <t>PASIGNATURA A 33 HRS</t>
  </si>
  <si>
    <t>PASIGNATURA A 34 HRS</t>
  </si>
  <si>
    <t>PASIGNATURA A 35 HRS</t>
  </si>
  <si>
    <t>PASIGNATURA A 36 HRS</t>
  </si>
  <si>
    <t>PASIGNATURA A 4 HRS</t>
  </si>
  <si>
    <t>PASIGNATURA A 5 HRS</t>
  </si>
  <si>
    <t>PASIGNATURA A 6 HRS</t>
  </si>
  <si>
    <t>PASIGNATURA A 7 HRS</t>
  </si>
  <si>
    <t>PASIGNATURA A 8 HRS</t>
  </si>
  <si>
    <t>PASIGNATURA A 9 HRS</t>
  </si>
  <si>
    <t>E7815</t>
  </si>
  <si>
    <t>2PROFESOR TITULAR B</t>
  </si>
  <si>
    <t>E7817</t>
  </si>
  <si>
    <t>2PROFESOR TITULAR C</t>
  </si>
  <si>
    <t>E8005</t>
  </si>
  <si>
    <t>FORMADOR INGLES C</t>
  </si>
  <si>
    <t>E8617</t>
  </si>
  <si>
    <t>NPROFESOR DE ASIG B</t>
  </si>
  <si>
    <t>E9013</t>
  </si>
  <si>
    <t>2PROFESOR TITULAR A</t>
  </si>
  <si>
    <t>E9213</t>
  </si>
  <si>
    <t>E9215</t>
  </si>
  <si>
    <t>UTITULAR B</t>
  </si>
  <si>
    <t>E9303</t>
  </si>
  <si>
    <t>PROFESOR ASIGNAT  A</t>
  </si>
  <si>
    <t>ED02810</t>
  </si>
  <si>
    <t>2TUTOR ESCOLAR</t>
  </si>
  <si>
    <t>JA01009</t>
  </si>
  <si>
    <t>JEFE DE PROYECTO</t>
  </si>
  <si>
    <t>NTAQUIMECANOGRAFA A0</t>
  </si>
  <si>
    <t>PTAQUIMECANOGRAFA A0</t>
  </si>
  <si>
    <t>JP07539</t>
  </si>
  <si>
    <t>2ANALISTA TECNICO ES</t>
  </si>
  <si>
    <t>NINTENDENTE A0</t>
  </si>
  <si>
    <t>PINTENDENTE A0</t>
  </si>
  <si>
    <t>LA08016</t>
  </si>
  <si>
    <t>LP01002</t>
  </si>
  <si>
    <t>2ANALISTA ESPECIALIZ</t>
  </si>
  <si>
    <t>LS14012</t>
  </si>
  <si>
    <t>2GUARDIAN</t>
  </si>
  <si>
    <t>MA01001</t>
  </si>
  <si>
    <t>MT03002</t>
  </si>
  <si>
    <t>2ANALISTA TECNICO</t>
  </si>
  <si>
    <t>C MEDICO</t>
  </si>
  <si>
    <t>CPSICOLOGO</t>
  </si>
  <si>
    <t>EINTENDENTE INA</t>
  </si>
  <si>
    <t>CASIS DE SERV</t>
  </si>
  <si>
    <t>CVELADOR</t>
  </si>
  <si>
    <t>S01808</t>
  </si>
  <si>
    <t>TASIS DE SERV TEA</t>
  </si>
  <si>
    <t>EECONOMO</t>
  </si>
  <si>
    <t>CASIS DE COCINA</t>
  </si>
  <si>
    <t>T03803</t>
  </si>
  <si>
    <t>2TECNICO MEDIO</t>
  </si>
  <si>
    <t>EESP TEC</t>
  </si>
  <si>
    <t>BBIBLIOTECARIO</t>
  </si>
  <si>
    <t>T09802</t>
  </si>
  <si>
    <t>CENFERMERA</t>
  </si>
  <si>
    <t>CNIÑERA ESP</t>
  </si>
  <si>
    <t>CTRAB SOC</t>
  </si>
  <si>
    <t>STRABAJADORA SOCIAL</t>
  </si>
  <si>
    <t xml:space="preserve"> SUBSECRETARÍA DE EGRESOS </t>
  </si>
  <si>
    <t>FORMATOS DE LA LEY DE DISCIPLINA FINANCIERA PARA LAS ENTIDADES FEDERATIVAS Y SUS MUNICIPIOS</t>
  </si>
  <si>
    <t>INFORME SOBRE ESTUDIOS ACTUARIALES</t>
  </si>
  <si>
    <t>Pensiones y Jubilaciones</t>
  </si>
  <si>
    <t>Salud</t>
  </si>
  <si>
    <t>Riesgos de Trabajo</t>
  </si>
  <si>
    <t>Invalidez y vida</t>
  </si>
  <si>
    <t>Otras Prestaciones Sociales</t>
  </si>
  <si>
    <t>Total</t>
  </si>
  <si>
    <t>Tipo de Sistema</t>
  </si>
  <si>
    <t>Población afiliada</t>
  </si>
  <si>
    <t>Activos</t>
  </si>
  <si>
    <t>Edad máxima</t>
  </si>
  <si>
    <t>Edad promedio</t>
  </si>
  <si>
    <t>Pensionados y Jubilados</t>
  </si>
  <si>
    <t>Promedio de años de servicio (trabajadores activos)</t>
  </si>
  <si>
    <t>Crecimiento esperado de los pensionados y jubilados (como %)</t>
  </si>
  <si>
    <t>Crecimiento esperado de los activos (como %)</t>
  </si>
  <si>
    <t>Ingresos del Fondo</t>
  </si>
  <si>
    <t>Ingresos Anuales al Fondo de Pensiones</t>
  </si>
  <si>
    <t>Nómina anual</t>
  </si>
  <si>
    <t>Beneficiarios de Pensionados y Jubilados</t>
  </si>
  <si>
    <t>Monto mensual por pensión</t>
  </si>
  <si>
    <t>Promedio</t>
  </si>
  <si>
    <t>Valor presente de las obligaciones</t>
  </si>
  <si>
    <t>Generación actual</t>
  </si>
  <si>
    <t>Generaciones futuras</t>
  </si>
  <si>
    <t>Valor presente de aportaciones futuras</t>
  </si>
  <si>
    <t>Otros Ingresos</t>
  </si>
  <si>
    <t>Déficit/superávit actuarial</t>
  </si>
  <si>
    <t>Periodo de suficiencia</t>
  </si>
  <si>
    <t>Tasa de rendimiento</t>
  </si>
  <si>
    <t>Estudio actuarial</t>
  </si>
  <si>
    <t>Año de elaboración del estudio actuarial</t>
  </si>
  <si>
    <t>Empresa que elaboró el estudio actuarial</t>
  </si>
  <si>
    <t>Se presenta estudio actuarial proporcionado por la entidad  responsable del manejo de las pensiones de los trabajadores al servicio del Estado, de conformidad con el artículo 5 Fracción V de la Ley de Disciplina Financiera de las Entidades Federativas y los Municipios.</t>
  </si>
  <si>
    <t>Prestación laboral o Fondo general para trabajadores del estado o municipio</t>
  </si>
  <si>
    <t>Prestación Laboral</t>
  </si>
  <si>
    <t>Beneficio definido, Contribución definida o Mixto</t>
  </si>
  <si>
    <t>Beneficio Definido</t>
  </si>
  <si>
    <t>Edad mínima</t>
  </si>
  <si>
    <t>Beneficiarios</t>
  </si>
  <si>
    <t>Aportación individual al plan de pensión como % del salario</t>
  </si>
  <si>
    <t>Aportación del ente público al plan de pensión como % del salario</t>
  </si>
  <si>
    <t>24% Gobierno</t>
  </si>
  <si>
    <t>14% Municipios</t>
  </si>
  <si>
    <t>NA</t>
  </si>
  <si>
    <t>Edad de Jubilación o Pensión</t>
  </si>
  <si>
    <t>Esperanza de vida</t>
  </si>
  <si>
    <t>Monto de la reserva</t>
  </si>
  <si>
    <t>Valuaciones Actuariales del Norte, S. C.</t>
  </si>
  <si>
    <t>PROYECTISTA</t>
  </si>
  <si>
    <t>INTERNDENTE</t>
  </si>
  <si>
    <t>PLAZAS AHORA</t>
  </si>
  <si>
    <t xml:space="preserve">MAGISTRADO </t>
  </si>
  <si>
    <t>MAGISTRADO (A)</t>
  </si>
  <si>
    <t>SECRETARIO (A) GRAL. DE ACUERDOS</t>
  </si>
  <si>
    <t>DIRECTOR (A)</t>
  </si>
  <si>
    <t>COORDINADOR (A)</t>
  </si>
  <si>
    <t>SECRETARIO (A) DE ESTUDIO Y CTA.</t>
  </si>
  <si>
    <t>PROYECTISTA B</t>
  </si>
  <si>
    <t>JEFE DE OFICINA A</t>
  </si>
  <si>
    <t>AUXILIAR A</t>
  </si>
  <si>
    <t>AUXILIAR B</t>
  </si>
  <si>
    <t>AUXILIAR C</t>
  </si>
  <si>
    <t>CHOFER</t>
  </si>
  <si>
    <t>El presente tabulador es de aplicación obligatoria para todas las Dependencias que conforman la Administración Pública Centralizada con excepción de la Secretaría de Educación y la Secretaría de Salud; asimismo, será de aplicación obligatoria para los siguientes Entes integrantes de la Administración Pública Paraestatal: Sistema para el Desarrollo Integral para la Familia, Consejo Estatal de Desarrollo Económico, Consejo Zacatecano de Ciencia  Tecnología e Innovación, Instituto Regional del Patrimonio Mundial, Instituto de la Defensoría Pública,  Instituto de Cultura Física y Deporte del Estado de Zacatecas, Sistema Zacatecano de Radio y Televisión, Instituto Zacatecano de Cultura "Ramón López Velarde", Instituto Zacatecano de Construcción de Escuelas,  Junta de Protección y Conservación de Monumentos Coloniales y Zonas Típicas del Estado de Zacatecas, Instituto de la Juventud del Estado de Zacatecas, Instituto para la Atención e Inclusión de las Personas con Discapacidad en el Estado de Zacatecas,Secretaría Ejecutiva del Sistema Estatal Anticorrupción, Comisión Estatal de la Defensa del Contribuyente y el Centro de Conciliación laboral del Estado de Zacatecas.</t>
  </si>
  <si>
    <t xml:space="preserve">ESTIMULO AL PERSONAL  CONCEPTO 7-1, 7-2, 7-3:      </t>
  </si>
  <si>
    <t>BONO DE ÚTILES ESCOLARES  CONCEPTO 13:</t>
  </si>
  <si>
    <t>Se otorga a los trabajadores integrantes  de la Banda de Música del Estado de Zacatecas, la cantidad de $900.00 a $1800 de acuerdo a su antigüedad, pagadero en una sola exhibición la primer quincena de cada mes.</t>
  </si>
  <si>
    <t>DÍAS DE AGUINALDO (NOTA 2)</t>
  </si>
  <si>
    <t>PRIMA VACACIONAL  (NOTA 3)</t>
  </si>
  <si>
    <t>El presente tabulador eventual es de aplicación obligatoria para todas las Dependencias que conforman la Administración Pública Centralizada con excepción de la Secretaría de Educación y la Secretaría de Salud; asimismo, será de aplicación obligatoria para los siguientes Entes integrantes de la Administración Pública Paraestatal: Sistema para el Desarrollo Integral para la Familia, Consejo Estatal de Desarrollo Económico, Consejo Zacatecano de Ciencia  Tecnología e Innovación, Instituto Regional del Patrimonio Mundial, Instituto de la Defensoría Pública,  Instituto de Cultura Física y Deporte del Estado de Zacatecas, Sistema Zacatecano de Radio y Televisión, Instituto Zacatecano de Cultura "Ramón López Velarde", Instituto Zacatecano de Construcción de Escuelas,  Junta de Protección y Conservación de Monumentos Coloniales y Zonas Típicas del Estado de Zacatecas, Instituto de la Juventud del Estado de Zacatecas, Instituto para la Atención e Inclusión de las Personas con Discapacidad en el Estado de Zacatecas,Secretaría Ejecutiva del Sistema Estatal Anticorrupción, Comisión Estatal de la Defensa del Contribuyente y el Centro de Conciliación laboral del Estado de Zacatecas.</t>
  </si>
  <si>
    <t xml:space="preserve">NIVEL BASE-SINDICALIZADOS </t>
  </si>
  <si>
    <t>ANALISTA  ESPECIALIZADA(O) 1</t>
  </si>
  <si>
    <t>ANALISTA  ESPECIALIZADA(O) 2</t>
  </si>
  <si>
    <t xml:space="preserve">TEC2 </t>
  </si>
  <si>
    <t>TCE1  S</t>
  </si>
  <si>
    <t>TEC2  S</t>
  </si>
  <si>
    <t>TEC1  S</t>
  </si>
  <si>
    <t>ANE2  S</t>
  </si>
  <si>
    <t>AUXILIAR ESPECIALIZADO 1</t>
  </si>
  <si>
    <t>AUXILIAR ESPECIALIZADO 2</t>
  </si>
  <si>
    <t>AUXILIAR ESPECIALIZADO 3</t>
  </si>
  <si>
    <t>AUXILIAR DE VISITADURIA 1</t>
  </si>
  <si>
    <t>AUXILIAR DE VISITADURIA 2</t>
  </si>
  <si>
    <t>TÉCNICO 1</t>
  </si>
  <si>
    <t>TÉCNICO 2</t>
  </si>
  <si>
    <t>TÉCNICO 3</t>
  </si>
  <si>
    <t>TÉCNICO ESPECIALIZADO 1</t>
  </si>
  <si>
    <t>TÉCNICO ESPECIALIZADO 2</t>
  </si>
  <si>
    <t>TÉCNICO ESPECIALIZADO 3</t>
  </si>
  <si>
    <t>TÉCNICO ESPECIALIZADO 4</t>
  </si>
  <si>
    <t>VISITADOR ADJUNTO 1</t>
  </si>
  <si>
    <t>VISITADOR ADJUNTO 2</t>
  </si>
  <si>
    <t>VISITADOR ADJUNTO 3</t>
  </si>
  <si>
    <t xml:space="preserve">VISITADOR REGIONAL 1 </t>
  </si>
  <si>
    <t>VISITADOR REGIONAL 2</t>
  </si>
  <si>
    <t>SP</t>
  </si>
  <si>
    <t xml:space="preserve">SECRETARIO PARTICULAR </t>
  </si>
  <si>
    <t>JEFATURA A</t>
  </si>
  <si>
    <t>JEFATURA B</t>
  </si>
  <si>
    <t>JEFATURA C</t>
  </si>
  <si>
    <t>VG</t>
  </si>
  <si>
    <t>VISITADOR GENERAL</t>
  </si>
  <si>
    <t>COORDINACIÓN 1</t>
  </si>
  <si>
    <t>COORDINACIÓN 2</t>
  </si>
  <si>
    <t>COORDINACIÓN 3</t>
  </si>
  <si>
    <t>C4</t>
  </si>
  <si>
    <t>COORDINACIÓN 4</t>
  </si>
  <si>
    <t>C5</t>
  </si>
  <si>
    <t>COORDINACIÓN 5</t>
  </si>
  <si>
    <t xml:space="preserve">SECRETARIA EJECUTIVA </t>
  </si>
  <si>
    <t xml:space="preserve">TITULAR </t>
  </si>
  <si>
    <t>DIRECTOR(A)</t>
  </si>
  <si>
    <t>Coordinador  D</t>
  </si>
  <si>
    <t>Coordinador  C</t>
  </si>
  <si>
    <t>Coordinador  B</t>
  </si>
  <si>
    <t>Coordinador  A</t>
  </si>
  <si>
    <t>Prestaciones contempladas en los Lineamientos que Reglamentan las Condiciones General de los Derechos, las Obligaciones y las Prohibiciones del Personal del Instituto Electoral y la Ley Federal del Trabajo</t>
  </si>
  <si>
    <t>Treintaiunavos Díaz
Jurisprudencia 156/2007</t>
  </si>
  <si>
    <t xml:space="preserve">Técnico del
Servicio Profesional Electoral </t>
  </si>
  <si>
    <t>Honorarios Asimilados a Salarios</t>
  </si>
  <si>
    <t>Aguinaldo
Ley Federal del Trabajo 
(15 días Sueldo)</t>
  </si>
  <si>
    <t>Desarrollador de Sotfware</t>
  </si>
  <si>
    <t xml:space="preserve">PRIMA VACACIONAL </t>
  </si>
  <si>
    <t>INTENDENCIA</t>
  </si>
  <si>
    <t xml:space="preserve">VIGILANCIA </t>
  </si>
  <si>
    <t>AUXOIC</t>
  </si>
  <si>
    <t>SECRETARIADO INSTRUCTOR</t>
  </si>
  <si>
    <t>TITULAR DEL ORGANO INTERNO DE CONTROL</t>
  </si>
  <si>
    <t xml:space="preserve">SECRETARIADO DE ESTUDIO Y CUENTA </t>
  </si>
  <si>
    <t>COORDINACIÓN DE PONENCIA</t>
  </si>
  <si>
    <t>OFICIALIA DE PARTES</t>
  </si>
  <si>
    <t>DESCRIPCION</t>
  </si>
  <si>
    <t xml:space="preserve">Días Prima Vacacional   (Julio y Dic) </t>
  </si>
  <si>
    <t>BONO DE ANIVERSARIO  SUTSEMOP</t>
  </si>
  <si>
    <t>SUBDIRECTOR C</t>
  </si>
  <si>
    <t xml:space="preserve"> SDIR C</t>
  </si>
  <si>
    <t xml:space="preserve">PROFESIONAL ESPECIALIZADO </t>
  </si>
  <si>
    <t xml:space="preserve">DIRECTOR(A) (A)  </t>
  </si>
  <si>
    <t>Nota:   El presente tabulador está realizado con base en el Tabulador que emite la Secretaría de Administración y está sujeto  a los cambios que la misma Secretaría realice.</t>
  </si>
  <si>
    <t xml:space="preserve">DÍAS ECONÓMICOS NO DISFRUTADOS </t>
  </si>
  <si>
    <t>COORDINADOR ADMINISTRATIVO</t>
  </si>
  <si>
    <t xml:space="preserve">SECRETARIO INSTRUCTOR </t>
  </si>
  <si>
    <t>TITULAR DEL OIC</t>
  </si>
  <si>
    <t>SECRETARIO DE TRÁMITE</t>
  </si>
  <si>
    <t>DIRECCIÓN PLANEACIÓN</t>
  </si>
  <si>
    <t>DIRECCIÓN CONTABILIDAD</t>
  </si>
  <si>
    <t>UNIDAD DE SISTEMAS INFORMÁTICOS</t>
  </si>
  <si>
    <t>UNIDAD DE TRANSPARENCIA</t>
  </si>
  <si>
    <t>UNIDAD DE CAPACITACIÓN</t>
  </si>
  <si>
    <t>TITULAR DE AMPARO</t>
  </si>
  <si>
    <t>TITULAR DE ARCHIVO</t>
  </si>
  <si>
    <t>AUXILIAR DE ARCHIVO</t>
  </si>
  <si>
    <t>ASISTENTE ADMINISTRATIVO</t>
  </si>
  <si>
    <t>SECRETARIA PRESIDENCIA</t>
  </si>
  <si>
    <t xml:space="preserve">AUTORIDAD DE SUSTANCIACIÓN </t>
  </si>
  <si>
    <t>AUXILIAR A (Auxiliar de mesa de amparo, Secretaría General de Acuerdos,  Ponencia)</t>
  </si>
  <si>
    <t>AUXILIAR B (Auxiliar de correspondencia e intendencia)</t>
  </si>
  <si>
    <t>BENEFICIO POR SUPERVIVENCIA</t>
  </si>
  <si>
    <t>ESTÍMULO</t>
  </si>
  <si>
    <t>PERCEPCIÓN BRUTA</t>
  </si>
  <si>
    <t>INTENDENTE A</t>
  </si>
  <si>
    <t>INTENDENTE B</t>
  </si>
  <si>
    <t>OFICIAL ADMVO NUEVO SISTEMA PENAL</t>
  </si>
  <si>
    <t>TRABAJADOR SOCIAL DE CONVIVENCIA</t>
  </si>
  <si>
    <t>SECRETARIO AUXILIAR DE JUZGADO</t>
  </si>
  <si>
    <t>SECRETARIO AUXILIAR DE SALA</t>
  </si>
  <si>
    <t>SECRETARIO AUXILIAR 01</t>
  </si>
  <si>
    <t>OFICIAL NOTIFICADOR DE JUZGADO A</t>
  </si>
  <si>
    <t>OFICIAL NOTIFICADOR DE JUZGADO B</t>
  </si>
  <si>
    <t>OFICIAL NOTIFICADOR DE SALA A</t>
  </si>
  <si>
    <t>OFICIAL NOTIFICADOR DE SALA B</t>
  </si>
  <si>
    <t>NOTIFICADOR NUEVO SISTEMA PENAL A</t>
  </si>
  <si>
    <t>NOTIFICADOR NUEVO SISTEMA PENAL B</t>
  </si>
  <si>
    <t>AUXILIAR ESPECIALIZADO</t>
  </si>
  <si>
    <t>ADMVO DE ACTA NUEVO SISTEMA PENAL A</t>
  </si>
  <si>
    <t>ADMVO DE ACTA NUEVO SISTEMA PENAL B</t>
  </si>
  <si>
    <t>SECRETARIO DE TRAMITE DE SALA</t>
  </si>
  <si>
    <t>ACTUARIO</t>
  </si>
  <si>
    <t>PROYECTISTA DE JUZGADO</t>
  </si>
  <si>
    <t>SECRETARIO DE MAGISTRADO</t>
  </si>
  <si>
    <t>PSICOLOGO DE CONVIVENCIA</t>
  </si>
  <si>
    <t>MEDICO DE CONVIVENCIA</t>
  </si>
  <si>
    <t>AUXILIAR ADMINISTRATIVO A</t>
  </si>
  <si>
    <t>SECRETARIO EJECUTIVO A</t>
  </si>
  <si>
    <t>SECRETARIO EJECUTIVO B</t>
  </si>
  <si>
    <t>ENC DE AUDIO Y VIDEO NUEVO SISTEMA PENAL A</t>
  </si>
  <si>
    <t>ENC DE AUDIO Y VIDEO NUEVO SISTEMA PENAL B</t>
  </si>
  <si>
    <t>ENC DE AUDIO Y VIDEO ADOLESCENTES</t>
  </si>
  <si>
    <t>ENCARGADO DE LA UNIDAD DE TRANSPARENCIA</t>
  </si>
  <si>
    <t>SUPERVISOR DE CONVIVENCIA</t>
  </si>
  <si>
    <t>INVITADOR</t>
  </si>
  <si>
    <t>ENCARGADO DE OFICIALIA DE PARTES</t>
  </si>
  <si>
    <t>JEFE DE OFICINA B</t>
  </si>
  <si>
    <t>JEFE DE EQUIDAD DE GENERO</t>
  </si>
  <si>
    <t>ENC DE CAUSAS NUEVO SISTEMA PENAL A</t>
  </si>
  <si>
    <t>ENC DE CAUSAS NUEVO SISTEMA PENAL B</t>
  </si>
  <si>
    <t>MEDIADOR</t>
  </si>
  <si>
    <t>ANALISTA DE ESTADISTICA</t>
  </si>
  <si>
    <t>SECRETARIO DE ACUERDOS DE JUZGADO</t>
  </si>
  <si>
    <t>JEFE DEPTO DE CAUSAS NUEVO SISTEMA PENAL A</t>
  </si>
  <si>
    <t>JEFE DEPTO DE CAUSAS NUEVO SISTEMA PENAL B</t>
  </si>
  <si>
    <t>ENC DE SALA NUEVO SISTEMA PENAL</t>
  </si>
  <si>
    <t>ENC OFICIALIA DE PARTES NUEVO SISTEMA PENAL</t>
  </si>
  <si>
    <t>SECRETARIO DE ESTUDIO Y CUENTA DE SALA A</t>
  </si>
  <si>
    <t>SECRETARIO DE ESTUDIO Y CUENTA DE SALA B</t>
  </si>
  <si>
    <t>JEFE DEPTO INFORMATICA NUEVO SISTEMA PENAL</t>
  </si>
  <si>
    <t>SUBDIRECTOR DE JUSTICIA ALTERNATIVA</t>
  </si>
  <si>
    <t>DIRECTOR DE CONVIVENCIA</t>
  </si>
  <si>
    <t>DIRECTOR ADMINISTRATIVO A</t>
  </si>
  <si>
    <t>DIRECTOR ADMINISTRATIVO B</t>
  </si>
  <si>
    <t>ADMINISTRADOR NUEVO SISTEMA PENAL A</t>
  </si>
  <si>
    <t>ADMINISTRADOR NUEVO SISTEMA PENAL B</t>
  </si>
  <si>
    <t>COORDINADOR</t>
  </si>
  <si>
    <t>JUEZ DE PRIMERA INSTANCIA</t>
  </si>
  <si>
    <t>JUEZ DE CONTROL</t>
  </si>
  <si>
    <t>JUEZ DE EJECUCIÓN DE SANCIONES</t>
  </si>
  <si>
    <t>JUEZ ESPECIALIZADO EN JUSTICIA PARA ADOLESCENTES</t>
  </si>
  <si>
    <t>SECRETARIO DE ACUERDOS DE SALA</t>
  </si>
  <si>
    <t>SECRETARIO DE ACUERDOS DE SALA.</t>
  </si>
  <si>
    <t>DIRECTOR REGIONAL DE JUSTICIA ALTERNATIVA</t>
  </si>
  <si>
    <t>DIRECTOR ESTATAL DE JUSTICIA ALTERNATIVA</t>
  </si>
  <si>
    <t>SECRETARIO PARTICULAR</t>
  </si>
  <si>
    <t>SECPAR</t>
  </si>
  <si>
    <t>DIRECTOR DE ESCUELA JUDICIAL</t>
  </si>
  <si>
    <t>MAGISTRADO</t>
  </si>
  <si>
    <t>MAGISTRADO PRESIDENTE DE SALA</t>
  </si>
  <si>
    <t>PRESIDENTE DEL TRIBUNAL</t>
  </si>
  <si>
    <t>MAGISTRADO EN RETIRO</t>
  </si>
  <si>
    <t>BENEFICIARIO DE MAGISTRADO</t>
  </si>
  <si>
    <t>Beneficiario</t>
  </si>
  <si>
    <t>2ANALISTA ADMINISTRA</t>
  </si>
  <si>
    <t>2AYUDANTE ADMINISTRA</t>
  </si>
  <si>
    <t>CF08822</t>
  </si>
  <si>
    <t>2SUPERVIS</t>
  </si>
  <si>
    <t>2INSPECTORA CMC</t>
  </si>
  <si>
    <t>E0181</t>
  </si>
  <si>
    <t>EMTRO ARTI 5 ADIES13</t>
  </si>
  <si>
    <t>EMTRO ARTI 5 ADIES16</t>
  </si>
  <si>
    <t>EMTRO ARTI 6 ADIES 6</t>
  </si>
  <si>
    <t>EMTRO ARTI 6 ADIES15</t>
  </si>
  <si>
    <t>EMTRO ARTI 7 ADIES 6</t>
  </si>
  <si>
    <t>EMTRO ARTI 9 ADIES13</t>
  </si>
  <si>
    <t>EMAESTRO ADIE 16 HRS</t>
  </si>
  <si>
    <t>EMAESTRO ADIE 17 HRS</t>
  </si>
  <si>
    <t>EMAESTRO ADIE 18 HRS</t>
  </si>
  <si>
    <t>EMAESTRO ADIE 20 HRS</t>
  </si>
  <si>
    <t>SINSPECTOR</t>
  </si>
  <si>
    <t>2MAESTRO  3</t>
  </si>
  <si>
    <t>2MAESTRO  5</t>
  </si>
  <si>
    <t>2MAESTRO 7</t>
  </si>
  <si>
    <t>SMAESTRO SEST 34 HRS</t>
  </si>
  <si>
    <t>SMTRO SEST20 SARTI10</t>
  </si>
  <si>
    <t>SMTRO SEST23 SARTI6</t>
  </si>
  <si>
    <t>SMTRO SEST25 SARTI4</t>
  </si>
  <si>
    <t>SMTRO SEST25 SARTI6</t>
  </si>
  <si>
    <t>SMTRO SEST27 SARTI4</t>
  </si>
  <si>
    <t>SMTRO SEST28 SARTI4</t>
  </si>
  <si>
    <t>SMTRO SEST4 SARTI3</t>
  </si>
  <si>
    <t>SMTRO SEST5 SARTI3</t>
  </si>
  <si>
    <t>E0365</t>
  </si>
  <si>
    <t>2MAESTRO  9</t>
  </si>
  <si>
    <t>SMTRO SEST ADIES 21</t>
  </si>
  <si>
    <t>SSUBDIRECTOR</t>
  </si>
  <si>
    <t>2MAESTRO 15</t>
  </si>
  <si>
    <t>2MAESTRO  21</t>
  </si>
  <si>
    <t>DIRECTOR EDUC ESPCM</t>
  </si>
  <si>
    <t>E0633</t>
  </si>
  <si>
    <t>2SUPERVISOR DE EDUCA</t>
  </si>
  <si>
    <t>2MAESTRO EF CMB 30</t>
  </si>
  <si>
    <t>EMAESTRO EF A 19 HRS</t>
  </si>
  <si>
    <t>EMAESTRO EF A 5 HRS</t>
  </si>
  <si>
    <t>EMTRO EF SES17 ART12</t>
  </si>
  <si>
    <t>SMTRO SARTI18 SEST 1</t>
  </si>
  <si>
    <t>SMTRO SARTI30 SEST 1</t>
  </si>
  <si>
    <t>SMTRO SARTI30 SEST 2</t>
  </si>
  <si>
    <t>E7813</t>
  </si>
  <si>
    <t>PSECRETARIA DIREC A0</t>
  </si>
  <si>
    <t>JP01002</t>
  </si>
  <si>
    <t>J</t>
  </si>
  <si>
    <t>NTEC. BIBLIOT</t>
  </si>
  <si>
    <t>PTEC. BIBLIOT</t>
  </si>
  <si>
    <t>LF34160</t>
  </si>
  <si>
    <t>2COORD DEPARTAMENTAL</t>
  </si>
  <si>
    <t>L</t>
  </si>
  <si>
    <t>S01812</t>
  </si>
  <si>
    <t>2AUX DE SERV</t>
  </si>
  <si>
    <t>S08802</t>
  </si>
  <si>
    <t>EMANTENIMIENTO MECAN</t>
  </si>
  <si>
    <t>2MAESTRO ADIE 22 HRS</t>
  </si>
  <si>
    <t>2MAESTRO 9 HRS</t>
  </si>
  <si>
    <t>2MAESTRO EF 13</t>
  </si>
  <si>
    <t>2MAESTRO EF 16</t>
  </si>
  <si>
    <t>2MAESTRO EF 20 8</t>
  </si>
  <si>
    <t>2MAESTRO EF 20 HRS</t>
  </si>
  <si>
    <t>2MAESTRO EF 25</t>
  </si>
  <si>
    <t>2MAESTRO EF 28</t>
  </si>
  <si>
    <t>2MAESTRO EF CM 20 7H</t>
  </si>
  <si>
    <t>Compensación      (Mensual)</t>
  </si>
  <si>
    <t xml:space="preserve">Días Prima Vacacional (Julio y Dic) NOTA 3 </t>
  </si>
  <si>
    <t xml:space="preserve">Bono de útiles Escolares (en despensa) </t>
  </si>
  <si>
    <t xml:space="preserve">Bono de Productividad </t>
  </si>
  <si>
    <t>Mínimo  7-4</t>
  </si>
  <si>
    <t>FISCAL GENERAL DE JUSTICIA</t>
  </si>
  <si>
    <t xml:space="preserve">Nota 7 </t>
  </si>
  <si>
    <t xml:space="preserve">Nota 9 </t>
  </si>
  <si>
    <t xml:space="preserve">Nota 16 </t>
  </si>
  <si>
    <t xml:space="preserve">VICEFISCAL </t>
  </si>
  <si>
    <t xml:space="preserve">Nota 6 </t>
  </si>
  <si>
    <t>TITULAR DEL ÓRGANO INTERNO DE CONTROL</t>
  </si>
  <si>
    <t>SUBDIRECTOR(A)</t>
  </si>
  <si>
    <t>ASISTENTE DEL FISCAL DEL MINISTERIO PÚBLICO</t>
  </si>
  <si>
    <t>OSMP-1</t>
  </si>
  <si>
    <t>4-6</t>
  </si>
  <si>
    <t>ANALISTA  ESPECIALIZADO(A)</t>
  </si>
  <si>
    <t xml:space="preserve">ANALISTA </t>
  </si>
  <si>
    <t>BASE NO SINDICALIZADO</t>
  </si>
  <si>
    <t>TÉCNICO DE CONTRATO</t>
  </si>
  <si>
    <t>CONFIANZA - OPERATIVOS</t>
  </si>
  <si>
    <t>COMISARIO</t>
  </si>
  <si>
    <t>POLICÍA PRIMERO</t>
  </si>
  <si>
    <t xml:space="preserve">POLICÍA PRIMERO </t>
  </si>
  <si>
    <t>FISCAL DEL MINISTERIO PÚBLICO</t>
  </si>
  <si>
    <t>FACILITADOR</t>
  </si>
  <si>
    <t xml:space="preserve">PERITO TÉCNICO </t>
  </si>
  <si>
    <t xml:space="preserve">PERITO PROFESIONAL </t>
  </si>
  <si>
    <t>CONTRATO - OPERATIVOS</t>
  </si>
  <si>
    <t>JSEC-2</t>
  </si>
  <si>
    <t>ASPIRANTE</t>
  </si>
  <si>
    <t>Se otorga a todo el personal una prima adicional al salario, 4 o 6 días según correspondan por tabulador, y 6 días al personal con 10 años o más de antigüedad, en base a conceptos  Sueldo(1) y Compensación(2) que correspondan según promedio semestral, proporcional a los días trabajados en el semestre que corresponda. Deberán pagarse en una sola exhibición por periodo vacacional: la primer quincena del mes de Julio y la primer quincena del mes de Diciembre.</t>
  </si>
  <si>
    <t>BECAS        CONCEPTO 12:</t>
  </si>
  <si>
    <t>Reconocimiento que otorga el Fiscal General a los trabajadores premiados cada año, con motivo del día del Servidor Público, pagadero en una sola exhibición en la segunda quincena del mes octubre, la cantidad de $8,000 pesos.</t>
  </si>
  <si>
    <t xml:space="preserve">PERSONAL EVENTUAL </t>
  </si>
  <si>
    <t>Para el personal eventual con categoria AS-2 se otorgará el concepto Aguinaldo (3) una vez al año considerando 20 días en base al concepto Sueldo(1) que correspondan según promedio anual, proporcional a los días laborados en el año. Se otorga al personal una prima adicional al salario del 30.33% de 10 días en base a concepto  Sueldo(1), según promedio semestral, proporcional a los días trabajados por semestre, deberá pagarse en una sola exhibicion por período vacacional: la primer quincena de Julio y la primer quincena de Diciembre.</t>
  </si>
  <si>
    <t>TIEMPO COMPLETO</t>
  </si>
  <si>
    <t>MEDIO TIEMPO</t>
  </si>
  <si>
    <t>PERSONAL ACADÉMICO PROFESIONAL</t>
  </si>
  <si>
    <t>FUNCIONARIO</t>
  </si>
  <si>
    <t>RECTOR</t>
  </si>
  <si>
    <t>SECRETARIO GENERAL</t>
  </si>
  <si>
    <t>SECRETARIO ACADEMICO</t>
  </si>
  <si>
    <t>SECRETARIO ADMINISTRATIVO</t>
  </si>
  <si>
    <t>COORDINADOR DE AREA</t>
  </si>
  <si>
    <t>DIRECTOR DE UNIDAD</t>
  </si>
  <si>
    <t>RESPONSABLE DE PROGRAMA</t>
  </si>
  <si>
    <t>HORA CLASE</t>
  </si>
  <si>
    <t>HORA CLASE DE</t>
  </si>
  <si>
    <t>SUBCOORDINADOR NIVEL 1</t>
  </si>
  <si>
    <t>COORDINADOR GENERAL</t>
  </si>
  <si>
    <t>DIRECTOR DE PLANTEL PREPARATORIA</t>
  </si>
  <si>
    <t>SUBCOORDINADOR NIVEL 3</t>
  </si>
  <si>
    <t>SUBCOORDINADOR NIVEL 2A</t>
  </si>
  <si>
    <t>SUBCOORDINADOR NIVEL 2B</t>
  </si>
  <si>
    <t>DIRECTOR DE PLANTEL PREPARATORIA N2</t>
  </si>
  <si>
    <t>DIRECTOR DE PLANTEL PREPARATORIA N3</t>
  </si>
  <si>
    <t>APOYO ACADEMICO-ADMINISTRATIVO L1</t>
  </si>
  <si>
    <t>APOYO ACADEMICO-ADMINISTRATIVO L2</t>
  </si>
  <si>
    <t>APOYO ACADEMICO-ADMINISTRATIVO L3</t>
  </si>
  <si>
    <t>APOYO ACADEMICO-ADMINISTRATIVO L4</t>
  </si>
  <si>
    <t>APOYO ACADEMICO-ADMINISTRATIVO N1</t>
  </si>
  <si>
    <t>APOYO ACADEMICO-ADMINISTRATIVO N2</t>
  </si>
  <si>
    <t>APOYO ACADEMICO-ADMINISTRATIVO N3</t>
  </si>
  <si>
    <t>APOYO ACADEMICO-ADMINISTRATIVO L5</t>
  </si>
  <si>
    <t>ADMINISTRATIVO</t>
  </si>
  <si>
    <t>BIBLIOTECARIO</t>
  </si>
  <si>
    <t>PROFESIONAL</t>
  </si>
  <si>
    <t>PROFESIONAL ESP. NIVEL MAXIMO</t>
  </si>
  <si>
    <t>AUXILIAR DE OFICINA</t>
  </si>
  <si>
    <t>JARDINERO</t>
  </si>
  <si>
    <t>PEON</t>
  </si>
  <si>
    <t>VIGILANTE</t>
  </si>
  <si>
    <t>AUXILIAR DE COCINA</t>
  </si>
  <si>
    <t>ENCARGADO DE BIOTERIO</t>
  </si>
  <si>
    <t>CHECADOR</t>
  </si>
  <si>
    <t>AUXILIAR FABRICA DE ALIMENTOS</t>
  </si>
  <si>
    <t>HERRERO</t>
  </si>
  <si>
    <t>POLIVALENTE DE CAMPO</t>
  </si>
  <si>
    <t>AUXILIAR DE GUARDERIA</t>
  </si>
  <si>
    <t>COCINERA</t>
  </si>
  <si>
    <t>AUXILIAR DE TIENDA</t>
  </si>
  <si>
    <t>VAQUERO</t>
  </si>
  <si>
    <t>TRACTORISTA</t>
  </si>
  <si>
    <t>LABORATORISTA</t>
  </si>
  <si>
    <t>MECANICO</t>
  </si>
  <si>
    <t>OFICIAL ALBAÑIL</t>
  </si>
  <si>
    <t>TABLAJERO</t>
  </si>
  <si>
    <t>ENCARGADO DE COMEDOR</t>
  </si>
  <si>
    <t>MULTICOPISTA</t>
  </si>
  <si>
    <t>ALMACENISTA</t>
  </si>
  <si>
    <t>ARCHIVISTA</t>
  </si>
  <si>
    <t>AUXILIAR DE ENFERMERIA</t>
  </si>
  <si>
    <t>AUXILIAR TEATRO</t>
  </si>
  <si>
    <t>OFICIAL TRANSPORTE</t>
  </si>
  <si>
    <t>TRADUCTOR</t>
  </si>
  <si>
    <t>TÉCNICO DE MANTENIMIENTO</t>
  </si>
  <si>
    <t>CAPTURISTA</t>
  </si>
  <si>
    <t>AUX. DE CONTAB. FUERA DEL EDIF. CENTRAL</t>
  </si>
  <si>
    <t>AUX. DE PROCESOS TÉCNICOS</t>
  </si>
  <si>
    <t>TÉCNICO EN MECANICA DE PRECISION</t>
  </si>
  <si>
    <t>TRABAJADORA SOCIAL</t>
  </si>
  <si>
    <t>COORDINADOR DE CAMPO</t>
  </si>
  <si>
    <t>AUX. DE CONTAB. DENTRO DEL EDIF. CENTRAL</t>
  </si>
  <si>
    <t>ANEXO 8.1.2</t>
  </si>
  <si>
    <t>ANEXO 8.2</t>
  </si>
  <si>
    <t>ANEXO 8.3.1</t>
  </si>
  <si>
    <t>ANEXO 8.3.2</t>
  </si>
  <si>
    <t>ANEXO 8.3.5</t>
  </si>
  <si>
    <t>ANEXO 8.3.6</t>
  </si>
  <si>
    <t>ANEXO 8.3.7</t>
  </si>
  <si>
    <t>ANEXO 8.3.8</t>
  </si>
  <si>
    <t>ANEXO 8.4.1</t>
  </si>
  <si>
    <t>ANEXO 8.4.2</t>
  </si>
  <si>
    <t>ANEXO 8.4.3</t>
  </si>
  <si>
    <t>ANEXO 8.4.4</t>
  </si>
  <si>
    <t>ANEXO 8.4.5</t>
  </si>
  <si>
    <t>ANEXO 8.4.6</t>
  </si>
  <si>
    <t>ANEXO 22</t>
  </si>
  <si>
    <t>2MTRO SEST ADIES 1H</t>
  </si>
  <si>
    <t>2MAESTRO EF 23</t>
  </si>
  <si>
    <t>2MAESTRO EF 29</t>
  </si>
  <si>
    <t>2MTRO SEST ARTIST 9</t>
  </si>
  <si>
    <t>2ADMINISTRATIVO A05</t>
  </si>
  <si>
    <t>2AUXILIAR DE ADMIN A</t>
  </si>
  <si>
    <t>2ADMINISTRATIVO A06</t>
  </si>
  <si>
    <t>2ADMINISTRATIVO A20</t>
  </si>
  <si>
    <t>2AUXILIAR DE ADMIN C</t>
  </si>
  <si>
    <t>2JEFE DE OFICINA CF</t>
  </si>
  <si>
    <t>EMTRO ARTI 5 ADIES12</t>
  </si>
  <si>
    <t>EMTRO ARTI 9 ADIES 6</t>
  </si>
  <si>
    <t>EMAESTRO ADIE 13 HRS</t>
  </si>
  <si>
    <t>EMAESTRO ADIE 15 HRS</t>
  </si>
  <si>
    <t>EMAESTRO ADIE 19 HRS</t>
  </si>
  <si>
    <t>EMAESTRO ADIE 7 HRS</t>
  </si>
  <si>
    <t>EMAESTRO ADIE 8 HRS</t>
  </si>
  <si>
    <t>SG</t>
  </si>
  <si>
    <t>E0351</t>
  </si>
  <si>
    <t>SMTRO SEST21 SARTI9</t>
  </si>
  <si>
    <t>SMTRO SEST25 SARTI3</t>
  </si>
  <si>
    <t>SMTRO SEST8 SARTI3</t>
  </si>
  <si>
    <t>E0371</t>
  </si>
  <si>
    <t>S</t>
  </si>
  <si>
    <t>ST</t>
  </si>
  <si>
    <t>2MAESTRO 11</t>
  </si>
  <si>
    <t>EMAESTRO EF A 1 HRS</t>
  </si>
  <si>
    <t>EMAESTRO EF A 21 HRS</t>
  </si>
  <si>
    <t>EMAESTRO EF A 23 HRS</t>
  </si>
  <si>
    <t>E1331</t>
  </si>
  <si>
    <t>2MAESTRO A DE MISION</t>
  </si>
  <si>
    <t>E7023</t>
  </si>
  <si>
    <t>2ASOCIADO A MEDIO TI</t>
  </si>
  <si>
    <t>2ASOCIADO A</t>
  </si>
  <si>
    <t>E7224</t>
  </si>
  <si>
    <t>2ASOCIADO  A</t>
  </si>
  <si>
    <t>2ASOCIADO B</t>
  </si>
  <si>
    <t>2TITULAR A</t>
  </si>
  <si>
    <t>2TITULAR B</t>
  </si>
  <si>
    <t>2ASOCIADO C</t>
  </si>
  <si>
    <t>2TITULAR C</t>
  </si>
  <si>
    <t>2TEC DOCENTE ASOC B</t>
  </si>
  <si>
    <t>2TEC DOCENTE ASOC C</t>
  </si>
  <si>
    <t>2TEC DOCENTE TIT A</t>
  </si>
  <si>
    <t>2TEC DOCENTE TIT B</t>
  </si>
  <si>
    <t>E7313</t>
  </si>
  <si>
    <t>2TEC DOCENTE B</t>
  </si>
  <si>
    <t>E7607</t>
  </si>
  <si>
    <t>2ASOCIADO A CAPACI</t>
  </si>
  <si>
    <t>E90</t>
  </si>
  <si>
    <t>E92</t>
  </si>
  <si>
    <t>JF</t>
  </si>
  <si>
    <t>NCHOFER A0</t>
  </si>
  <si>
    <t>2SECRETARIA L</t>
  </si>
  <si>
    <t>JEFE DE OFICINA M</t>
  </si>
  <si>
    <t>COM</t>
  </si>
  <si>
    <t>TCO-2</t>
  </si>
  <si>
    <t>* Se otorgan 8 días de prima vacacional a quien tenga una antigüedad de 6 meses a 9 años y 12 días de prima vacacional a quien tenga una antigüedad de 10 años en adelante; con excepción de las categorias S21,SB1,DI, D4 y TCE3 que tienen 12 dias de prima vacacional sin considerar la antiguedad.</t>
  </si>
  <si>
    <t>DIAS AGUINALDO</t>
  </si>
  <si>
    <t>DIAS BONO ESPECIAL ANUAL</t>
  </si>
  <si>
    <t>* Se otorgan 8 días de prima vacacional a quien tenga una antigüedad de 6 meses a 9 años y 12 días de prima vacacional a quien tengan una antigüedad de 10 años en adelante; con excepción de las categorias DI-C y TCE3-C que tienen 12 dias de prima vacacional sin considerar la antiguedad.</t>
  </si>
  <si>
    <t xml:space="preserve">TABULADOR DE SUELDOS CONTRATO </t>
  </si>
  <si>
    <t>TABULADOR DE SUELDOS Y SALARIOS BASE CONFIANZA</t>
  </si>
  <si>
    <t>AUXS</t>
  </si>
  <si>
    <t>AUXI</t>
  </si>
  <si>
    <t>AM1</t>
  </si>
  <si>
    <t>AUXILIAR MULTIPLE 1</t>
  </si>
  <si>
    <t>JEFE(A) DE DEPARTAMENTO</t>
  </si>
  <si>
    <t>Nombre categoría</t>
  </si>
  <si>
    <t>BONO DEL DIA DE LA MADRE Y PADRE</t>
  </si>
  <si>
    <t>BONO DEL SERVIDOR PÚBLICO Y UTILES ESCOLARES</t>
  </si>
  <si>
    <t>a)</t>
  </si>
  <si>
    <t>b)</t>
  </si>
  <si>
    <t>c)</t>
  </si>
  <si>
    <t>d)</t>
  </si>
  <si>
    <t>e)</t>
  </si>
  <si>
    <t>f)</t>
  </si>
  <si>
    <t>g)</t>
  </si>
  <si>
    <t>El calculo de los impuestos y el subsidio al empleo se efectuaran en el mes de enero una vez que se públiquen las tablas de retención de ISR</t>
  </si>
  <si>
    <t>Articulo 63 fracción I inciso b) Ley Orgánica del Tribunal de Justicia Electoral del Estado de Zacatecas.</t>
  </si>
  <si>
    <t>Articulo 103 inciso b) Reglamento Interior del Tribunal de Justicia Electoral del Estado de Zacatecas.</t>
  </si>
  <si>
    <t>Clasificador por Objeto del Gasto del Estado de Zacatecas Partida1323.</t>
  </si>
  <si>
    <t>Articulo 103 inciso e) Reglamento Interior del Tribunal de Justicia Electoral del Estado de Zacatecas.</t>
  </si>
  <si>
    <t xml:space="preserve">Articulo 103 inciso c) Reglamento Interior del Tribunal de Justicia Electoral del Estado de Zacatecas. El Bono Electoral se paga al personal de confianza de manera trimestral únicamente en el periodo que abarca el proceso electoral por cuestiones de cargas de trabajo. </t>
  </si>
  <si>
    <t>Articulo 63 fracción I inciso c) Ley Orgánica del Tribunal de Justicia Electoral del Estado de Zacatecas.</t>
  </si>
  <si>
    <t>Articulo 103 inciso c) Reglamento Interior del Tribunal de Justicia Electoral del Estado de Zacatecas.</t>
  </si>
  <si>
    <t>Solo al personal de confianza, se retiene cada quincena y se paga en el mes de diciembre.</t>
  </si>
  <si>
    <t xml:space="preserve">AGOSTO </t>
  </si>
  <si>
    <t>1ER QNA.</t>
  </si>
  <si>
    <t>Treintaiunavos Días
Jurisprudencia 156/2007</t>
  </si>
  <si>
    <t>Consejero Presidente*</t>
  </si>
  <si>
    <t>Consejero Electoral**</t>
  </si>
  <si>
    <t>Estímulo por Responsabilidad en el Cargo (Mensual)                    NOTA 5</t>
  </si>
  <si>
    <t xml:space="preserve">Estímulo al personal  (Mensual) </t>
  </si>
  <si>
    <t>Estímulo por antigüedad SUTSEMOP</t>
  </si>
  <si>
    <t xml:space="preserve">Premio día de Servidor Público </t>
  </si>
  <si>
    <t>Mínimo 5</t>
  </si>
  <si>
    <t xml:space="preserve">FISCAL DEL MINISTERIO PÚBLICO </t>
  </si>
  <si>
    <t>ESTIMULO POR RESPONSABILIDAD EN EL CARGO CONCEPTO 7-4:</t>
  </si>
  <si>
    <t xml:space="preserve">Se otorga al personal de nivel base sindicalizado, de acuerdo a la antigüedad cumplida en su estatus de base por ser una prestación sindical, de acuerdo a las siguientes cantidades mensuales: 1 quinquenio $179.38, 2 quinquenios $326.14, 3 quinquenios $635.95, 4 quinquenios $847.92, 5 quinquenios $1,059.92, 6 quinquenios $1,271.90, 7 quinquenios o más $1,483.88. </t>
  </si>
  <si>
    <t>NO APLICA</t>
  </si>
  <si>
    <t>PILOTOS</t>
  </si>
  <si>
    <t>TÉCNICO DE CONFIANZA OPERATIVO</t>
  </si>
  <si>
    <t xml:space="preserve">Se otorga al personal de nivel base sindicalizado, de acuerdo a la antigüedad cumplida en su estatus de base por ser una prestación sindical, de acuerdo a las siguientes cantidades mensuales: 1 quinquenio $179.38, 2 quinquenios $326.14, 3 quinquenios $635.95, 4 quinquenios $847.92, 5 quinquenios $1059.92, 6 quinquenios $1271.9, 7 quinquenios o más $1483.88. </t>
  </si>
  <si>
    <t xml:space="preserve">Se otorga a todo el personal que se encuentren activos al 15 de enero, los días que correspondan por tabulador en base a conceptos:  Sueldo(1) y Compensación(2) que correspondan según promedio anual del año inmediato anterior, más el porcentaje de incrememento en sueldo y compensación que tenga la categoría con la que está activo en la quincena 1, proporcional a los días laborados en el año inmediato anterior, pagadero  en una sola exhibición en la primer quincena de enero. </t>
  </si>
  <si>
    <t>Se otorga al personal activo al 15 de enero, de 0 a 21 días en base a conceptos  Sueldo(1) y Compensación(2), según promedio del año anterior, más el incremento en sueldo y compensación que tenga la categoría con la que está activo en la quincena 1 y proporcional a los días laborados del año anterior, pagaderos  en una sola exhibición en la primer quincena de enero.</t>
  </si>
  <si>
    <t>SUELDO MENSUAL MÁXIMO</t>
  </si>
  <si>
    <t>COMPENSACIÓN MENSUAL MÁXIMA</t>
  </si>
  <si>
    <t>BENEFICIO DE SUPERVIVENCIA MÁXIMO</t>
  </si>
  <si>
    <t>QUINQUENIOS MÁXIMO</t>
  </si>
  <si>
    <t>BONO MENSUAL MÁXIMO</t>
  </si>
  <si>
    <t>BONO DE DESPENSA MÁXIMO</t>
  </si>
  <si>
    <t>SUMA MENSUAL BRUTA MÁXIMA</t>
  </si>
  <si>
    <t>JEFA(E) DE DEPARTAMENTO 1</t>
  </si>
  <si>
    <t>ANALISTA TÉCNICA(O) 1</t>
  </si>
  <si>
    <t>ANALISTA TÉCNICA(O) 2</t>
  </si>
  <si>
    <t>ANALISTA TÉCNICA(O) 3</t>
  </si>
  <si>
    <t>ANALISTA TÉCNICA(O) 4</t>
  </si>
  <si>
    <t>ANALISTA TÉCNICA(O) 5</t>
  </si>
  <si>
    <t>ANALISTA TÉCNICA(O) 6</t>
  </si>
  <si>
    <t>ANALISTA TÉCNICA(O) 7</t>
  </si>
  <si>
    <t>ANALISTA TÉCNICA(O) 8</t>
  </si>
  <si>
    <t>ANALISTA TÉCNICA(O) 9</t>
  </si>
  <si>
    <t>ANALISTA TÉCNICA(O) 10</t>
  </si>
  <si>
    <t>ANALISTA TÉCNICA(O) 11</t>
  </si>
  <si>
    <t>ANALISTA TÉCNICA(O) 12</t>
  </si>
  <si>
    <t>ANALISTA TÉCNICA(O) 13</t>
  </si>
  <si>
    <t>ANALISTA TÉCNICA(O) 14</t>
  </si>
  <si>
    <t>ANALISTA TÉCNICA(O) 15</t>
  </si>
  <si>
    <t>ANALISTA TÉCNICA(O) 16</t>
  </si>
  <si>
    <t>ANALISTA TÉCNICA(O) 17</t>
  </si>
  <si>
    <t>ANALISTA TÉCNICA(O) 18</t>
  </si>
  <si>
    <t>ANALISTA TÉCNICA(O) 19</t>
  </si>
  <si>
    <t>ANALISTA TÉCNICA(O) 20</t>
  </si>
  <si>
    <t>ANALISTA TÉCNICA(O) 21</t>
  </si>
  <si>
    <t>ANALISTA TÉCNICA(O) 22</t>
  </si>
  <si>
    <t>AUXILIAR DE CONFIANZA 1</t>
  </si>
  <si>
    <t>DOCENTE</t>
  </si>
  <si>
    <t>DOCENTE INVESTIGADOR</t>
  </si>
  <si>
    <t>ASOCIADO "A"</t>
  </si>
  <si>
    <t>ASOCIADO "B"</t>
  </si>
  <si>
    <t>ASOCIADO "C"</t>
  </si>
  <si>
    <t>TITULAR "A"</t>
  </si>
  <si>
    <t>TITULAR "B"</t>
  </si>
  <si>
    <t>TITULAR "C"</t>
  </si>
  <si>
    <t>AUXILIAR DOCENTE Y/O INVESTIGADOR</t>
  </si>
  <si>
    <t>TECNICO ACADÉMICO</t>
  </si>
  <si>
    <t>Valor presente de las contribuciones asociadas a los sueldos futuros de cotización 2.00%</t>
  </si>
  <si>
    <t>101. JEFATURA DE LA OFICINA DEL GOBERNADOR</t>
  </si>
  <si>
    <t>102. SECRETARÍA GENERAL DE GOBIERNO</t>
  </si>
  <si>
    <t>103. SECRETARÍA DE FINANZAS</t>
  </si>
  <si>
    <t>104. SECRETARÍA DE SEGURIDAD PÚBLICA</t>
  </si>
  <si>
    <t>105. SECRETARÍA DE ADMINISTRACIÓN</t>
  </si>
  <si>
    <t>106. SECRETARÍA DE LA FUNCIÓN PÚBLICA</t>
  </si>
  <si>
    <t>107. SECRETARÍA DE ECONOMÍA</t>
  </si>
  <si>
    <t>108. SECRETARÍA DE TURISMO</t>
  </si>
  <si>
    <t>109. SECRETARÍA DE OBRAS PÚBLICAS</t>
  </si>
  <si>
    <t>110. SECRETARÍA DE EDUCACIÓN</t>
  </si>
  <si>
    <t>111. SECRETARÍA DE DESARROLLO SOCIAL</t>
  </si>
  <si>
    <t>113. SECRETARÍA DE DESARROLLO URBANO, VIVIENDA Y ORDENAMIENTO TERRITORIAL</t>
  </si>
  <si>
    <t>114. SECRETARÍA DEL AGUA Y MEDIO AMBIENTE</t>
  </si>
  <si>
    <t>115. SECRETARÍA DEL CAMPO</t>
  </si>
  <si>
    <t>116. SECRETARÍA DE LAS MUJERES</t>
  </si>
  <si>
    <t>117. SECRETARÍA DEL ZACATECANO MIGRANTE</t>
  </si>
  <si>
    <t>118.COORDINACIÓN GENERAL JURÍDICA</t>
  </si>
  <si>
    <t>119.COORDINACIÓN ESTATAL DE PLANEACION</t>
  </si>
  <si>
    <t>501. SISTEMA ESTATAL PARA EL DESARROLLO INTEGRAL DE LA FAMILIA</t>
  </si>
  <si>
    <t>502. CONSEJO ESTATAL DE DESARROLLO ECONOMICO</t>
  </si>
  <si>
    <t>503. CONSEJO ZACATECANO DE CIENCIA. TECNOLOGÍA E INNOVACIÓN</t>
  </si>
  <si>
    <t>505. INSTITUTO DE LA DEFENSORIA PUBLICA DEL ESTADO DE ZACATECAS</t>
  </si>
  <si>
    <t>506. INSTITUTO DE CULTURA FÍSICA Y DEPORTE DEL ESTADO DE ZACATECAS</t>
  </si>
  <si>
    <t>507. SISTEMA ZACATECANO DE RADIO Y TELEVISIÓN</t>
  </si>
  <si>
    <t>119. COORDINACIÓN GENERAL JURÍDICA</t>
  </si>
  <si>
    <t>1E</t>
  </si>
  <si>
    <t>Ajuste para Medida del Bienestar</t>
  </si>
  <si>
    <t>2MAESTRO ADIE 24 HRS</t>
  </si>
  <si>
    <t>2MAESTRO 35</t>
  </si>
  <si>
    <t>2MAESTRO EF 10</t>
  </si>
  <si>
    <t>2MAESTRO EF 6</t>
  </si>
  <si>
    <t>2MAESTRO EF 8</t>
  </si>
  <si>
    <t>CF34810</t>
  </si>
  <si>
    <t>ANALISTA ADMINISTRAT</t>
  </si>
  <si>
    <t>EMTRO ARTI 8 ADIES 6</t>
  </si>
  <si>
    <t>EMAESTRO ADIE 6 HRS</t>
  </si>
  <si>
    <t>SMTRO SEST 1 ADIES 3</t>
  </si>
  <si>
    <t>SMTRO SEST 1 ADIES 4</t>
  </si>
  <si>
    <t>SMTRO SEST 1 ADIES 6</t>
  </si>
  <si>
    <t>SMTRO SEST 1 ADIES 8</t>
  </si>
  <si>
    <t>SMTRO SEST 1 ADIES 9</t>
  </si>
  <si>
    <t>SMTRO SEST 2 ADIES 9</t>
  </si>
  <si>
    <t>SMTRO SEST 6 ADIES 4</t>
  </si>
  <si>
    <t>SMTRO SEST 6 ADIES 8</t>
  </si>
  <si>
    <t>SMTRO SEST 7 ADIES 4</t>
  </si>
  <si>
    <t>SMTRO1 ADIES6 ARTI 3</t>
  </si>
  <si>
    <t>SMTRO SEST ADIES 24</t>
  </si>
  <si>
    <t>SMTRO SEST ADIES 27</t>
  </si>
  <si>
    <t>SMTRO SEST ADIES 3</t>
  </si>
  <si>
    <t>SMTRO SEST ADIES 30</t>
  </si>
  <si>
    <t>SMTRO SEST ADIES 9</t>
  </si>
  <si>
    <t>2MAESTRO 6</t>
  </si>
  <si>
    <t>E7837</t>
  </si>
  <si>
    <t>2TEC DOCENTE ASOC A</t>
  </si>
  <si>
    <t>CCOCINERA</t>
  </si>
  <si>
    <t xml:space="preserve">El presente tabulador aplica desde el 01 de Enero del 2025. En el caso de las categorías de Mandos Medios y Superiores aplica desde 01 de julio del 2025. Para el caso de las categorías de Policía de Seguridad Vial aplica desde 16 julio del 2025. El tabulador tendrá validez hasta la publicación de otro. </t>
  </si>
  <si>
    <t>Se otorga al personal de Categorías AE2, AE3, AN1, AN2, ANE1, ANE2, TEC1, TEC2, TCE1, AE1-2, AE2-3, AE3-2, AN1-2, AN2-2, ANE1-2, ANE2-2, TEC1-2, TEC2-2, TCE1-3, AE1-3, AE2-3, AE3-3, AN1-3, AN2-3, ANE1-3, ANE2-3, TEC1-3, TEC2-3, TCE1-3, BOMB, BOMB-2, BOMJ, BOMJ-2, PRMD, PRMD-2, CUST, CUST-2, COMD, COMD-2, JEPD, JEPD-2, VIAL, VIAL-2, VIAD Y VIAD-2; con hijos que estén cursando algún grado escolar y que no sean mayores a 25 años; cumplidos al 31 de diciembre del año que esté en curso, el monto de $1500 en una sola exhibición, en la segunda quincena del mes de julio. Se paga en la tarjeta de despensa.</t>
  </si>
  <si>
    <t xml:space="preserve">Se otorga a ciertos trabajadores de base sindicalizados, misma que será pagadera cada mes, durante un año, de acuerdo al nivel escolar como sigue: Nivel primaria: $581.25, Nivel secundaria: $651.56, Nivel Bachillerato: $721.87, Nivel Licenciatura: $792.18. </t>
  </si>
  <si>
    <t xml:space="preserve">Se otorga a las categorías: BOMB, BOMJ, PRMD  y a alguna otra categoría como personal de apoyo, con motivo del día Internacional del Bombero  (22 de Agosto), deberá de pagarse en una una sola exhibición la primer  quincena del mes de  agosto  de acuerdo al monto autorizado. </t>
  </si>
  <si>
    <t>El presente tabulador aplica desde el 1 de Enero del 2025.  El tabulador tendrá validez hasta la publicación de otro.</t>
  </si>
  <si>
    <t>Total de Plazas  Dependencias Centralizadas y OPD´S</t>
  </si>
  <si>
    <t>117.SECRETARÍA DEL ZACATECANO MIGRANTE</t>
  </si>
  <si>
    <t>(32,287,178,712.95)</t>
  </si>
  <si>
    <t>(475,640,064.53)</t>
  </si>
  <si>
    <t>(809,718,591.33)</t>
  </si>
  <si>
    <t>(2,544,528,891.79)</t>
  </si>
  <si>
    <t>(36,117,066,260.60)</t>
  </si>
  <si>
    <t>508. INSTITUTO ZACATECANO DE CULTURA RAMÓN LÓPEZ VELARDE</t>
  </si>
  <si>
    <t>509. INSTITUTO ZACATECANO DE CONSTRUCCIÓN DE ESCUELAS</t>
  </si>
  <si>
    <t>510. JUNTA DE PROTECCIÓN Y CONSERVACIÓN DE MONUMENTOS Y ZONAS TÍPICAS DEL ESTADO DE ZACATECAS</t>
  </si>
  <si>
    <t>511. INSTITUTO DE LA JUVENTUD DEL ESTADO DE ZACATECAS</t>
  </si>
  <si>
    <t>512. INSTITUTO PARA LA ATENCIÓN E INCLUSIÓN DE LAS PERSONAS CON DISCAPACIDAD EN EL ESTADO DE ZACATECAS</t>
  </si>
  <si>
    <t>513. COMISIÓN ESTATAL DE LA DEFENSA DEL CONTRIBUYENTE</t>
  </si>
  <si>
    <t>514. SECRETARÍA EJECUTIVA DEL SISTEMA ESTATAL ANTICORRUPCIÓN</t>
  </si>
  <si>
    <t>515. CENTRO DE CONCILIACION LABORAL DEL ESTADO DE ZACATECAS</t>
  </si>
  <si>
    <t>PROTECCIÓN AL SALARIO</t>
  </si>
  <si>
    <t xml:space="preserve"> DESPENSA</t>
  </si>
  <si>
    <t>MOVIILIDAD</t>
  </si>
  <si>
    <t>AUX</t>
  </si>
  <si>
    <t>INTDA</t>
  </si>
  <si>
    <t>INTDB</t>
  </si>
  <si>
    <t>OFANSP</t>
  </si>
  <si>
    <t>SAJ</t>
  </si>
  <si>
    <t>SAS</t>
  </si>
  <si>
    <t>SAUX01</t>
  </si>
  <si>
    <t>SECRETARIO AUXILIAR 01 A</t>
  </si>
  <si>
    <t>SAUX01A</t>
  </si>
  <si>
    <t>Sindicalizado</t>
  </si>
  <si>
    <t>OFNTJA</t>
  </si>
  <si>
    <t>OFNTJB</t>
  </si>
  <si>
    <t>OFNTSA</t>
  </si>
  <si>
    <t>OFNTSB</t>
  </si>
  <si>
    <t>NOTNSPA</t>
  </si>
  <si>
    <t>NOTNSPB</t>
  </si>
  <si>
    <t>AUXIL</t>
  </si>
  <si>
    <t>AACNSPA</t>
  </si>
  <si>
    <t>AACNSPB</t>
  </si>
  <si>
    <t>SECTS</t>
  </si>
  <si>
    <t>PROYJ</t>
  </si>
  <si>
    <t>SECMAG</t>
  </si>
  <si>
    <t>PSIC</t>
  </si>
  <si>
    <t>AUXADA</t>
  </si>
  <si>
    <t>SECEJA</t>
  </si>
  <si>
    <t>SECEJB</t>
  </si>
  <si>
    <t>ENANSPA</t>
  </si>
  <si>
    <t>ENANSPB</t>
  </si>
  <si>
    <t>ENAADO</t>
  </si>
  <si>
    <t>SUCO</t>
  </si>
  <si>
    <t>INV</t>
  </si>
  <si>
    <t>JEFOFA</t>
  </si>
  <si>
    <t>JEFOFB</t>
  </si>
  <si>
    <t>ENCNSPA</t>
  </si>
  <si>
    <t>ENCNSPB</t>
  </si>
  <si>
    <t>MED</t>
  </si>
  <si>
    <t>SECACJ</t>
  </si>
  <si>
    <t>JCANSPA</t>
  </si>
  <si>
    <t>JCANSPB</t>
  </si>
  <si>
    <t>ENSNSP</t>
  </si>
  <si>
    <t>ENONSP</t>
  </si>
  <si>
    <t>PROYSA</t>
  </si>
  <si>
    <t>PROYSB</t>
  </si>
  <si>
    <t>JINNSP</t>
  </si>
  <si>
    <t>DIRCC</t>
  </si>
  <si>
    <t>DIRADA</t>
  </si>
  <si>
    <t>DIRADB</t>
  </si>
  <si>
    <t>ADNSPA</t>
  </si>
  <si>
    <t>ADNSPB</t>
  </si>
  <si>
    <t>JUEZ</t>
  </si>
  <si>
    <t>JUEZEJE</t>
  </si>
  <si>
    <t>DIRESC</t>
  </si>
  <si>
    <t>SECRETARIO EJECUTIVO</t>
  </si>
  <si>
    <t>SECOAJ</t>
  </si>
  <si>
    <t>CONSEJERO</t>
  </si>
  <si>
    <t>CONOAJ</t>
  </si>
  <si>
    <t>CONSEJERO PRESIDENTE</t>
  </si>
  <si>
    <t>PTEOAJ</t>
  </si>
  <si>
    <t>MAGTDJ</t>
  </si>
  <si>
    <t>PRESIDENTE DEL TRIBUNAL DE DISCIPLINA JUDICIAL</t>
  </si>
  <si>
    <t>PTETDJ</t>
  </si>
  <si>
    <t>MAGDO</t>
  </si>
  <si>
    <t>PTESAL</t>
  </si>
  <si>
    <t>PTETSJ</t>
  </si>
  <si>
    <t xml:space="preserve"> HABER POR RETIRO </t>
  </si>
  <si>
    <t>SITUACION LABORAL</t>
  </si>
  <si>
    <t>MAGISTRADO EN RETIRO (59.841)</t>
  </si>
  <si>
    <t>MAGISTRADO EN RETIRO (53.552)</t>
  </si>
  <si>
    <t>MAGISTRADO EN RETIRO (97.282)</t>
  </si>
  <si>
    <t>MAGISTRADO EN RETIRO (67.817)</t>
  </si>
  <si>
    <t>MAGISTRADO EN RETIRO (80.095)</t>
  </si>
  <si>
    <t>BENEFICIARIO DE MAGISTRADO (18.795)</t>
  </si>
  <si>
    <t>VA4</t>
  </si>
  <si>
    <t>VISITADOR ADJUNTO 4</t>
  </si>
  <si>
    <t>VR3</t>
  </si>
  <si>
    <t>VISITADOR REGIONAL 3</t>
  </si>
  <si>
    <t>JD</t>
  </si>
  <si>
    <t>JEFATURA D</t>
  </si>
  <si>
    <t>Personal del Servicio Profesional Electoral Nacional Rama OPLE</t>
  </si>
  <si>
    <t xml:space="preserve">Personal Eventual de Proceso Revocación de Mandado </t>
  </si>
  <si>
    <t>Auxiliar Electoral A</t>
  </si>
  <si>
    <t>MAGISTRADO EN RETIRO(80.00)</t>
  </si>
  <si>
    <t>PONDERACIÓN</t>
  </si>
  <si>
    <t>Personal de la Rama Administrativa</t>
  </si>
  <si>
    <t>Salario base quicenal</t>
  </si>
  <si>
    <t>SEG</t>
  </si>
  <si>
    <t>SERVICIOS GENERALES</t>
  </si>
  <si>
    <t xml:space="preserve">AUXILIAR </t>
  </si>
  <si>
    <t xml:space="preserve">AUXILIAR INVESTIGADOR Y SUSTANCIADOR DEL ORGANO INTERNO DE CONTROL  </t>
  </si>
  <si>
    <t>SECPRES</t>
  </si>
  <si>
    <t>SECRETARIA DE PRESIDENCIA</t>
  </si>
  <si>
    <t>OFICIAL DE PARTES</t>
  </si>
  <si>
    <t>TITARCH</t>
  </si>
  <si>
    <t>TITULAR DE ARCHIVO JURISDICCIONAL</t>
  </si>
  <si>
    <t>JEFSIS</t>
  </si>
  <si>
    <t>JEFE DE LA UNIDAD DE SISTEMAS INFORMÁTICOS</t>
  </si>
  <si>
    <t>TITOIC</t>
  </si>
  <si>
    <t>SECEST</t>
  </si>
  <si>
    <t>SUBCOM</t>
  </si>
  <si>
    <t>SUBDIRECCIÓN DE COMUNICACIÓN Y ENLACE</t>
  </si>
  <si>
    <t xml:space="preserve">DIRECCIÓN </t>
  </si>
  <si>
    <t>SECSGA</t>
  </si>
  <si>
    <t>SECRETARÍA GENERAL DE ACUERDOS</t>
  </si>
  <si>
    <t>MAGISTRATURA ELECTORAL</t>
  </si>
  <si>
    <t>MAGISTRATURA PRESIDENCIA</t>
  </si>
  <si>
    <t>Sueldo  (mensual)</t>
  </si>
  <si>
    <t>Beneficio de Supervivencia      (Mensual)                 
   NOTA 4</t>
  </si>
  <si>
    <t>FISCAL ESPECIALIZADO(A)</t>
  </si>
  <si>
    <t xml:space="preserve">DIRECTOR(A) GENERAL </t>
  </si>
  <si>
    <t>DIR A</t>
  </si>
  <si>
    <t>SDIR A</t>
  </si>
  <si>
    <t>ASISTENTE DEL FISCAL DEL MINISTERIO PÚBLICO-SINDICALIZADO</t>
  </si>
  <si>
    <t>PROFESIONAL ESPECIALIZADO(A)-SINDICALIZADO</t>
  </si>
  <si>
    <t>TÉCNICO PROFESIONAL-SINDICALIZADO</t>
  </si>
  <si>
    <t>TÉCNICO-SINDICALIZADO</t>
  </si>
  <si>
    <t>ANALISTA  ESPECIALIZADO(A)-SINDICALIZADO</t>
  </si>
  <si>
    <t>ANALISTA-SINDICALIZADO</t>
  </si>
  <si>
    <t>AUXILIAR-SINDICALIZADO</t>
  </si>
  <si>
    <t>PROFESIONAL ESPECIALIZADO(A)</t>
  </si>
  <si>
    <t>El presente tabulador entra en vigencia desde el 1 de Enero del 2026 y tendrá validez hasta la publicación de otro.</t>
  </si>
  <si>
    <t>Se otorga al personal una vez al año, los días que correspondan por tabulador en base a conceptos  Sueldo(1) y Compensación(2) que correspondan según promedio anual, proporcional a los días laborados en el año. Deberán pagarse en una sola exhibición en la primera quincena del mes de diciembre.</t>
  </si>
  <si>
    <t>Se otorga al personal de Categorías OSMP, OSMP-1, AE1, AE2, AE3, AN1, AN2, ANE1, ANE2, TEC1, TEC2, TCE1, OSMP-1, AE1-2, AE2-2, AE3-2, AN1-2, AN2-2, ANE1-2, ANE2-2, TEC1-2, TEC2-2, TCE1-2, OSMP-2, AE1-3, AE2-3, AE3-3, AN1-3, AN2-3, ANE1-3, ANE2-3, TEC1-3, TEC2-3, TCE1-3, OSMP-3; con hijos que estén cursando algún grado escolar y que no sean mayores a 25 años; cumplidos al 31 de diciembre del año que esté en curso, el monto de $1500 en una sola exhibición, en la segunda quincena del mes de julio. Se paga en la tarjeta de despensa.</t>
  </si>
  <si>
    <t>Se otorga a ciertos trabajadores de base sindicalizados, misma que será pagadera cada mes, durante un año, de acuerdo al nivel escolar como sigue: Nivel primaria: $581.55, Nivel secundaria: $651.56, Nivel Preparatoria: $721.87, Profesional: $792.18</t>
  </si>
  <si>
    <t>Se otorgan  al personal de nivel Base y categoría OSMP, correspondiendo 9 días sobre la base del 118% de concepto sueldo; los días no disfrutados deberán pagarse en una sola exhibición en la primer quincena del mes de diciembre.</t>
  </si>
  <si>
    <t>Se otorga a todo el personal que se encuentre activo al 15 de enero, los días que correspondan por tabulador en base a conceptos:  Sueldo(1) y Compensación(2) que correspondan según promedio anual del año inmediato anterior, mas el porcentaje de incremento en sueldo y compensación que tenga la categoría con la que esta activo en la quincena 1, proporcional a los días laborados en el año inmediato anterior, pagadero en una sola exhibición en la primer quincena de enero.</t>
  </si>
  <si>
    <t>Se otorga al personal de nivel base y categoría OSMP, correspondiente a 7 días en base a 118% de concepto sueldo, pagaderos en una sola exhibición en la primera quincena de diciembre.</t>
  </si>
  <si>
    <t>Se paga al personal de base sindicalizado, que cumple 5, 10, 15, 20, 25, 30, 35 y 40 años de servicio, pagado en una sola exhibición la segunda quincena del mes de Febrero, de acuerdo a lo siguiente: 5 años: $1,664.78, 10 años: $3,329.55, 15 años: $6,659.1, 20 años: $8,878.8, 25 años: $11,098.5, 30 años: $ 16,647.75, 35 años: $ 22,197.00, 40 años: $27,746.25.</t>
  </si>
  <si>
    <t>TOTAL</t>
  </si>
  <si>
    <t>CONTRALORA</t>
  </si>
  <si>
    <t>TABULADOR DEL PERSONAL DE BASE Y CONFIANZA 2026</t>
  </si>
  <si>
    <t xml:space="preserve"> PERSONAL SINDICALIZADO 2026</t>
  </si>
  <si>
    <t xml:space="preserve">COORDINADOR </t>
  </si>
  <si>
    <t>SECRETARIO DE ESTUDIO Y CTA.</t>
  </si>
  <si>
    <t>CONTRALOR</t>
  </si>
  <si>
    <t>PERSONAL DE CONTRATO 2026</t>
  </si>
  <si>
    <t>PERCEPCIONES MENSUALES BÁSICAS</t>
  </si>
  <si>
    <t>OTROS CONCEPTOS</t>
  </si>
  <si>
    <t>Estímulo  por responsabilidad del Cargo (mensual)</t>
  </si>
  <si>
    <t xml:space="preserve">ESTIMULO </t>
  </si>
  <si>
    <t>BONO  DE PRODUCTIVIDAD</t>
  </si>
  <si>
    <t xml:space="preserve">NOTA 5 </t>
  </si>
  <si>
    <t xml:space="preserve">  No Aplica</t>
  </si>
  <si>
    <t>NOTA 14</t>
  </si>
  <si>
    <t>TEC 1</t>
  </si>
  <si>
    <t>Nombre categoria</t>
  </si>
  <si>
    <t xml:space="preserve">AUTORIDAD DE INVESTIGACIÓN </t>
  </si>
  <si>
    <t>ANEXO 8.3.3.1</t>
  </si>
  <si>
    <t>ANEXO 8.3.3.2</t>
  </si>
  <si>
    <t>ANEXO 8.3.3.3</t>
  </si>
  <si>
    <t>ANEXO 8.3.4</t>
  </si>
  <si>
    <t>TOTAL GENERAL</t>
  </si>
  <si>
    <t>Ramo 33</t>
  </si>
  <si>
    <t>Ramo 28</t>
  </si>
  <si>
    <t>Desarrollo y Fortalecimiento Municipalista</t>
  </si>
  <si>
    <t>Municipios</t>
  </si>
  <si>
    <t>Universidad Tecnológica del Estado de Zacatecas</t>
  </si>
  <si>
    <t>Universidad Politécnica del Sur de Zacatecas</t>
  </si>
  <si>
    <t>Universidad Politécnica de Zacatecas</t>
  </si>
  <si>
    <t>Instituto Zacatecano de Educación para Adultos</t>
  </si>
  <si>
    <t>Instituto Tecnológico Superior de Tlaltenango</t>
  </si>
  <si>
    <t>Instituto Tecnológico Superior de Sombrerete</t>
  </si>
  <si>
    <t>Instituto Tecnológico Superior de Río Grande</t>
  </si>
  <si>
    <t>Instituto Tecnológico Superior de Nochistlán</t>
  </si>
  <si>
    <t>Instituto Tecnológico Superior de Loreto</t>
  </si>
  <si>
    <t>Instituto Tecnológico Superior de Jérez</t>
  </si>
  <si>
    <t>Instituto Tecnológico Superior de Fresnillo</t>
  </si>
  <si>
    <t>Instituto de Capacitación para el Trabajo</t>
  </si>
  <si>
    <t>Escuela de Conservación y Restauración de Zacatecas "Refugio Reyes"</t>
  </si>
  <si>
    <t>Colegio de Estudios Científicos y Tecnológicos del Estado de Zacatecas</t>
  </si>
  <si>
    <t>Colegio de Educación Profesional Técnica de Zacatecas</t>
  </si>
  <si>
    <t>Colegio de Bachilleres del Estado de Zacatecas</t>
  </si>
  <si>
    <t>Organismos Públicos Descentralizados de Educación</t>
  </si>
  <si>
    <t>Secretaría Ejecutiva del Sistema Estatal Anticorrución</t>
  </si>
  <si>
    <t>Comisión Estatal de la Defensa del Contribuyente</t>
  </si>
  <si>
    <t>Centro de Conciliación Laboral del Estado de Zacatecas</t>
  </si>
  <si>
    <t>Instituto para la Atención e Inclusión de las Personas con Discapacidad</t>
  </si>
  <si>
    <t>Instituto de la Juventud del Estado de Zacatecas</t>
  </si>
  <si>
    <t>Instituto Zacatecano de Construcción de Escuelas</t>
  </si>
  <si>
    <t xml:space="preserve">Instituto Zacatecano de Cultura Ramón López Velarde </t>
  </si>
  <si>
    <t>Junta de Protección y Conservacción de Monumentos y Zonas Típicas del Estado de Zacatecas</t>
  </si>
  <si>
    <t>Sistema Zacatecas de Radio y Televisión</t>
  </si>
  <si>
    <t>Instituto de Cultura Física y Deporte del Estado de Zacatecas</t>
  </si>
  <si>
    <t>Instituto de la Defensoría Pública</t>
  </si>
  <si>
    <t>Servicios de Salud de Zacatecas</t>
  </si>
  <si>
    <t>Consejo Zacatecano de Ciencia, Tecnología e Innovación</t>
  </si>
  <si>
    <t>Consejo Estatal de Desarrollo Económico</t>
  </si>
  <si>
    <t>Sistema Estatal para el Desarrollo Integral de la Familia</t>
  </si>
  <si>
    <t>Organismos Públicos Descentralizados</t>
  </si>
  <si>
    <t>Entidades Paraestatales y Fideicomisos no Empresariales y no Financieros</t>
  </si>
  <si>
    <t>INTERESES DE LA DEUDA CON INSTITUCIONES DE CRÉDITO</t>
  </si>
  <si>
    <t>GASTOS DE LA DEUDA</t>
  </si>
  <si>
    <t>AMORTIZACIÓN DE LA DEUDA INTERNA CON INSTITUCIONES DE CRÉDITO</t>
  </si>
  <si>
    <t>ADEFAS</t>
  </si>
  <si>
    <t>Deuda Pública</t>
  </si>
  <si>
    <t>Previsiones Salariales y Económicas</t>
  </si>
  <si>
    <t>Previsiones para Erogaciones Especiales</t>
  </si>
  <si>
    <t>Previsiones para Erogaciones Contingentes</t>
  </si>
  <si>
    <t>Inversiones en Fideicomisos de Entidades Federativas</t>
  </si>
  <si>
    <t>Inversiones Financieras y Otras Provisiones</t>
  </si>
  <si>
    <t>Poder Ejecutivo (Gasto No Programable)</t>
  </si>
  <si>
    <t>Coordinación Estatal de Planeación</t>
  </si>
  <si>
    <t>Coordinación General Jurídica</t>
  </si>
  <si>
    <t>Secretaría del Zacatecano Migrante</t>
  </si>
  <si>
    <t>Secretaría de las Mujeres</t>
  </si>
  <si>
    <t>Secretaría del Campo</t>
  </si>
  <si>
    <t>Secretaría del Agua y Medio Ambiente</t>
  </si>
  <si>
    <t>Secretaría de Desarrollo Urbano, Vivienda y Ordenamiento Territorial</t>
  </si>
  <si>
    <t>Secretaría de Salud</t>
  </si>
  <si>
    <t>Secretaría de Desarrollo Social</t>
  </si>
  <si>
    <t>Secretaría de Educación</t>
  </si>
  <si>
    <t>Secretaría de Obras Públicas</t>
  </si>
  <si>
    <t>Secretaría de Turismo</t>
  </si>
  <si>
    <t>Secretaría de Economía</t>
  </si>
  <si>
    <t>Secretaría de la Función Pública</t>
  </si>
  <si>
    <t>Secretaría de Administración</t>
  </si>
  <si>
    <t>Secretaría de Seguridad Pública</t>
  </si>
  <si>
    <t>Secretaría de Finanzas</t>
  </si>
  <si>
    <t>Secretaría General de Gobierno</t>
  </si>
  <si>
    <t>Jefatura de Oficina del C. Gobernador</t>
  </si>
  <si>
    <t>Poder Ejecutivo (Gasto Programable)</t>
  </si>
  <si>
    <t>Tribunal de Justicia Laboral Burocrática</t>
  </si>
  <si>
    <t>Instituto Regional del Patrimonio Mundial En Zacatecas</t>
  </si>
  <si>
    <t>Tribunal de Justicia Administrativa del Estado de Zacatecas</t>
  </si>
  <si>
    <t>Fiscalía de Justicia del Estado</t>
  </si>
  <si>
    <t>Tribunal de Justicia Electoral del Estado de Zacatecas</t>
  </si>
  <si>
    <t>Recurso Federal</t>
  </si>
  <si>
    <t>Recurso Estatal</t>
  </si>
  <si>
    <t>Universidad Autónoma de Zacatecas</t>
  </si>
  <si>
    <t>Instituto Electoral del Estado de Zacatecas</t>
  </si>
  <si>
    <t>Instituto Zacatecano de Acceso a la Información</t>
  </si>
  <si>
    <t>Comisión Estatal de Derechos Humanos</t>
  </si>
  <si>
    <t>Organismos Autónomos</t>
  </si>
  <si>
    <t>Tribunal Superior de Justicia</t>
  </si>
  <si>
    <t>Poder Judicial</t>
  </si>
  <si>
    <t>Auditoría Superior del Estado</t>
  </si>
  <si>
    <t>Legislatura del Estado</t>
  </si>
  <si>
    <t>Poder Legislativo</t>
  </si>
  <si>
    <t>Modificado</t>
  </si>
  <si>
    <t>Decreto</t>
  </si>
  <si>
    <t>Estimación de Cierre 2025</t>
  </si>
  <si>
    <t>Estimación
octubre-diciembre</t>
  </si>
  <si>
    <t>Cierre al mes de septiembre</t>
  </si>
  <si>
    <t>Diferencias</t>
  </si>
  <si>
    <t>Presupuesto Anual</t>
  </si>
  <si>
    <t>ANEXO 34</t>
  </si>
  <si>
    <t>ESTIMACIÓN DE CIERRE 2025</t>
  </si>
  <si>
    <t>SUBSECRETARÍA DE EGRESOS</t>
  </si>
  <si>
    <t>ANEXO 8.1.1</t>
  </si>
  <si>
    <r>
      <rPr>
        <b/>
        <sz val="12"/>
        <rFont val="Montserrat"/>
      </rPr>
      <t>Nota</t>
    </r>
    <r>
      <rPr>
        <sz val="12"/>
        <rFont val="Montserrat"/>
      </rPr>
      <t xml:space="preserve">
*El Consejero Presidente percibirá un 64.42% menor a la retribución diaria establecida en el Art. 16, numeral 1 de LOIEEZ
**Los consejeros electorales percibirán el 59.01% menor a lo establecido en el Art. 16, numeral 2 de LOIEEZ.</t>
    </r>
  </si>
  <si>
    <t>Grado / Nivel</t>
  </si>
  <si>
    <t>Aguinaldo: 42 días (Diciembre)¹</t>
  </si>
  <si>
    <t>Bono Especial Anual: 21 días (Enero)²</t>
  </si>
  <si>
    <t>Prima Vacacional: 6 días (Julio y Diciembre)³</t>
  </si>
  <si>
    <r>
      <t xml:space="preserve">Bono Electoral: 1 mes de sueldo (trimestral en proceso electoral) </t>
    </r>
    <r>
      <rPr>
        <vertAlign val="superscript"/>
        <sz val="12"/>
        <color theme="1"/>
        <rFont val="Montserrat"/>
      </rPr>
      <t>4</t>
    </r>
  </si>
  <si>
    <r>
      <t>El Bono del Día de la Madre/Padre, Bono de Útiles Escolares y Bono del Servidor Público se otorgan en el mes de mayo, junio, agosto y octubre respectivamente.</t>
    </r>
    <r>
      <rPr>
        <vertAlign val="superscript"/>
        <sz val="12"/>
        <color theme="1"/>
        <rFont val="Montserrat"/>
      </rPr>
      <t>5</t>
    </r>
  </si>
  <si>
    <r>
      <t xml:space="preserve">Fondo de Ahorro: 13% del concepto sueldo. </t>
    </r>
    <r>
      <rPr>
        <vertAlign val="superscript"/>
        <sz val="12"/>
        <color theme="1"/>
        <rFont val="Montserrat"/>
      </rPr>
      <t>6</t>
    </r>
  </si>
  <si>
    <r>
      <t xml:space="preserve">PROPUESTA </t>
    </r>
    <r>
      <rPr>
        <sz val="12"/>
        <rFont val="Montserrat"/>
      </rPr>
      <t>(Plazas  para el OIC y el Director Jurídico, aun no exitentes en la plantilla laboral)</t>
    </r>
  </si>
  <si>
    <t>DEPENDENCIAS CENTRALIZADAS</t>
  </si>
  <si>
    <t>ORGANISMOS PÚBLICOS DESCENTRALIZADOS</t>
  </si>
  <si>
    <t>PLANTILLA DE SERVICIOS PERSONALES</t>
  </si>
  <si>
    <t>PLANTILLA DE EVENTUALES Y ASIMILABLES</t>
  </si>
  <si>
    <t>TABULADOR DE SUELDOS PARA EL PERSONAL DOCENTE , MANDOS MEDIOS Y SUPERIORES</t>
  </si>
  <si>
    <r>
      <t xml:space="preserve"> </t>
    </r>
    <r>
      <rPr>
        <sz val="12"/>
        <color rgb="FF000000"/>
        <rFont val="Montserrat"/>
      </rPr>
      <t>Pensiones y Jubilaciones en curso de pago</t>
    </r>
  </si>
  <si>
    <r>
      <t xml:space="preserve"> </t>
    </r>
    <r>
      <rPr>
        <sz val="12"/>
        <color rgb="FF000000"/>
        <rFont val="Montserrat"/>
      </rPr>
      <t>Año de descapitalización</t>
    </r>
  </si>
  <si>
    <t>Adeudos de ejercicios fiscales anteriores (ADEFAS)</t>
  </si>
  <si>
    <t>Apoyos financieros</t>
  </si>
  <si>
    <t>Costo por coberturas</t>
  </si>
  <si>
    <t>Gastos de la deuda pública</t>
  </si>
  <si>
    <t>Comisiones de la deuda pública</t>
  </si>
  <si>
    <t>Intereses de la deuda pública</t>
  </si>
  <si>
    <t>Amortización de la deuda pública</t>
  </si>
  <si>
    <t>Asignación Presupuestal</t>
  </si>
  <si>
    <t>Partida</t>
  </si>
  <si>
    <t>ANEXO 28</t>
  </si>
  <si>
    <t>PRESUPUESTO DE LA DEUDA PÚBLICA</t>
  </si>
  <si>
    <t>TIIE Más 0.65</t>
  </si>
  <si>
    <t>240 MESES</t>
  </si>
  <si>
    <t>FAFEF</t>
  </si>
  <si>
    <t>BANOBRAS 17 B</t>
  </si>
  <si>
    <t>CONTRATO DE APERTURA DE CRÉDITO SIMPLE</t>
  </si>
  <si>
    <t>TIIE Más 0.95</t>
  </si>
  <si>
    <t>FAFEF Y RECURSOS PROPIOS</t>
  </si>
  <si>
    <t>BANOBRAS  17</t>
  </si>
  <si>
    <t>TIIE Más 0.62</t>
  </si>
  <si>
    <t>BANORTE 17</t>
  </si>
  <si>
    <t>TIIE Más 1.68</t>
  </si>
  <si>
    <t>RECURSOS PROPIOS</t>
  </si>
  <si>
    <t>BANOBRAS - PROFISE (Int)</t>
  </si>
  <si>
    <t xml:space="preserve">Asignación Presupuestal </t>
  </si>
  <si>
    <t>Interés</t>
  </si>
  <si>
    <t>Amortización</t>
  </si>
  <si>
    <t>Tasa de Interés contratada</t>
  </si>
  <si>
    <t>Plazo de Vencimiento</t>
  </si>
  <si>
    <t>Monto Contratado</t>
  </si>
  <si>
    <t>Fuente o Garantía de Pago</t>
  </si>
  <si>
    <t>Institución Bancaria</t>
  </si>
  <si>
    <t>Tipo de Instrumento</t>
  </si>
  <si>
    <t>Fecha de Contratación</t>
  </si>
  <si>
    <t>No de Crédito</t>
  </si>
  <si>
    <t>ANEXO 27</t>
  </si>
  <si>
    <t>PROYECCIÓN DE PAGOS DE LA DEUDA PÚBLICA</t>
  </si>
  <si>
    <t>ANEXO 29</t>
  </si>
  <si>
    <t xml:space="preserve">Total deuda publica </t>
  </si>
  <si>
    <t xml:space="preserve">Amortización de la deuda pública </t>
  </si>
  <si>
    <t xml:space="preserve"> El capital es determinado en las Tablas de Amortización </t>
  </si>
  <si>
    <t xml:space="preserve"> Intereses de la deuda pública </t>
  </si>
  <si>
    <t>Se considero una tasa de interes del 7.5% + la sobre tasa de cada crédito, y una disminución de 0.5% por año</t>
  </si>
  <si>
    <t xml:space="preserve"> Comisiones de la deuda pública </t>
  </si>
  <si>
    <t xml:space="preserve"> -   </t>
  </si>
  <si>
    <t xml:space="preserve"> Gasto de la deuda pública </t>
  </si>
  <si>
    <t xml:space="preserve"> Crecimiento de los honorarios de un 8% anual </t>
  </si>
  <si>
    <t xml:space="preserve"> Costo por cobertura</t>
  </si>
  <si>
    <t xml:space="preserve"> Apoyo financieros</t>
  </si>
  <si>
    <t xml:space="preserve"> ADEFAS</t>
  </si>
  <si>
    <t xml:space="preserve"> 3% Mediana de inflación a mediano plazo CGPE 2025</t>
  </si>
  <si>
    <t>FUENTES DE FINANCIAMIENTO</t>
  </si>
  <si>
    <t>Gasto No Etiquetado</t>
  </si>
  <si>
    <t>Gasto Etiquetado</t>
  </si>
  <si>
    <t xml:space="preserve">1/   Señalar los supuestos considerado en las proyecciones de las variables indicadores 
</t>
  </si>
  <si>
    <r>
      <t xml:space="preserve">Supuestos empleados </t>
    </r>
    <r>
      <rPr>
        <vertAlign val="superscript"/>
        <sz val="12"/>
        <color theme="1"/>
        <rFont val="Montserrat"/>
      </rPr>
      <t>1/</t>
    </r>
  </si>
  <si>
    <t>Inversión Pública Reestructuración</t>
  </si>
  <si>
    <t>110 - diciembre 2016</t>
  </si>
  <si>
    <t>110-  diciembre 2016</t>
  </si>
  <si>
    <t xml:space="preserve">Inversión Pública </t>
  </si>
  <si>
    <t>464- agosto 2012</t>
  </si>
  <si>
    <t xml:space="preserve">Aplicación </t>
  </si>
  <si>
    <t>Saldo                                                             31 de diciembre de 2025</t>
  </si>
  <si>
    <t xml:space="preserve">Decreto Aprobatorio </t>
  </si>
  <si>
    <t>ANEXO 26</t>
  </si>
  <si>
    <t>SALDOS DE LA DEUDA</t>
  </si>
  <si>
    <t>PREVISIONES PARA EROGACIONES ESPECIALES</t>
  </si>
  <si>
    <t>PREVISIONES PARA EROGACIONES CONTINGENTES</t>
  </si>
  <si>
    <t>PREVISIONES SALARIALES Y ECONÓMICAS</t>
  </si>
  <si>
    <t>Fideicomiso Irrevocable de Inversión, Administración y Fuente de Pago</t>
  </si>
  <si>
    <t>Fideicomiso de Impuesto sobre Servicios de Hospedaje</t>
  </si>
  <si>
    <t xml:space="preserve">Fideicomiso de Atención a Víctimas </t>
  </si>
  <si>
    <t xml:space="preserve">Fideicomiso de Impuesto sobre Nómina </t>
  </si>
  <si>
    <t>INVERSIONES EN FIDEICOMISOS DE ENTIDADES FEDERATIVAS</t>
  </si>
  <si>
    <t xml:space="preserve">Concepto </t>
  </si>
  <si>
    <t>ANEXO 25</t>
  </si>
  <si>
    <t>INVERSIONES FINANCIERAS</t>
  </si>
  <si>
    <t>Ley Electoral del Estado de Zacatecas
Artículo 85 numeral 2, fracción V, señala que las cantidades que en su caso se determinen para cada partido, serán entregadas el 50% en enero y el 50% en doce ministraciones mensuales conforme al calendario presupuestal que se apruebe anualmente.
Artículo 85 numeral 4, fracción I de la Ley Electoral, señalan que el financiamiento  público para actividades específicas equivaldrá al tres por ciento del que corresponda en el mismo año para actividades ordinarias a que se refiere el numeral 1 de este artículo.
Ley General de Partidos Políticos Federal
Artículo 51.
2. Los partidos políticos que hubieren obtenido su registro con fecha posterior a la última elección, o aquellos que habiendo conservado registro legal no cuenten con representación en alguna de las Cámaras del Congreso de la Unión o en el Congreso local, por lo que hace a los partidos locales, tendrán derecho a que se les otorgue financiamiento público conforme a las bases siguientes:
a)Se le otorgará a cada partido político el dos por ciento del monto que por financiamiento total les corresponda a los partidos políticos para el sostenimiento de sus actividades ordinarias permanentes a que se refiere este artículo, así como, en el año de la elección de que se trate, el financiamiento para gastos de campaña que corresponda con base en lo dispuesto por el inciso b) del párrafo 1 del presente artículo, y
b)Participarán del financiamiento público para actividades específicas como entidades de interés público sólo en la parte que se distribuya en forma igualitaria.</t>
  </si>
  <si>
    <t>LOS MONTOS DE FINANCIAMIENTO POR PARTIDO POLÍTICOS PUEDEN SUFRIR MODIFICACIONES, SI ASÍ LO DETERMINEN LOS TRIBUNALES ELECTORALES.</t>
  </si>
  <si>
    <t>Partido de la Revolución Democrática Zacatecas</t>
  </si>
  <si>
    <t>Partido Nueva Alianza Zacatecas</t>
  </si>
  <si>
    <t>MORENA</t>
  </si>
  <si>
    <t>Partido Movimiento Ciudadano</t>
  </si>
  <si>
    <t>Partido Verde Ecologista</t>
  </si>
  <si>
    <t>Partido del Trabajo</t>
  </si>
  <si>
    <t>Partido Revolucionario Institucional</t>
  </si>
  <si>
    <t>Partido Acción Nacional</t>
  </si>
  <si>
    <t>diciembre</t>
  </si>
  <si>
    <t>noviembre</t>
  </si>
  <si>
    <t>octubre</t>
  </si>
  <si>
    <t>septiembre</t>
  </si>
  <si>
    <t>agosto</t>
  </si>
  <si>
    <t>julio</t>
  </si>
  <si>
    <t>junio</t>
  </si>
  <si>
    <t>mayo</t>
  </si>
  <si>
    <t>abril</t>
  </si>
  <si>
    <t>marzo</t>
  </si>
  <si>
    <t>febrero</t>
  </si>
  <si>
    <t>enero</t>
  </si>
  <si>
    <t>enero 50%</t>
  </si>
  <si>
    <t>CALENDARIO GENERAL DE PRERROGATIVAS A PARTIDOS POLÍTICOS 2026</t>
  </si>
  <si>
    <t>ANEXO 23</t>
  </si>
  <si>
    <t>Fideicomisos parcialmente extintos que por sus funciones y fines, a la fecha se mantiene vigente una cuenta bancaria en la Dependencia para efectos de recuperación de créditos, así como de la cartera vencida.</t>
  </si>
  <si>
    <t>**</t>
  </si>
  <si>
    <t xml:space="preserve">INSTITUTO DE LA JUVENTUD DEL ESTADO DE ZACATECAS </t>
  </si>
  <si>
    <t xml:space="preserve">FIDEICOMISO JÓVENES EMPRENDEDORES
 No. 135828-4
</t>
  </si>
  <si>
    <t>SECRETARÍA DE LAS MUJERES</t>
  </si>
  <si>
    <t xml:space="preserve">FIDEICOMISO ESTATAL DE FONDOS PARA EL DESARROLLO SOCIAL  F/31565-5 SUB CTA. (2)
</t>
  </si>
  <si>
    <t>FIDEICOMISO DEL FONDO GANADERO DEL ESTADO DE ZACATECAS No. 11155-06-58</t>
  </si>
  <si>
    <t xml:space="preserve">FONDO DE APOYO ESPECIAL A LA INVERSIÓN DEL FRIJOL. No. 316-07-02
</t>
  </si>
  <si>
    <t>SECRETARÍA DEL CAMPO</t>
  </si>
  <si>
    <t xml:space="preserve">FONDO DE FOMENTO AGROPECUARIO DEL ESTADO DE ZACATECAS. No. 47318-1
</t>
  </si>
  <si>
    <t xml:space="preserve">FIDEICOMISO IRREVOCABLE DE ADMINISTRACIÓN E INVERSIÓN PARA LA CONCRECIÓN DE PROGRAMAS Y PROYECTOS ESPECIALES EN MATERIA DE VIVIENDA No. 4145827
</t>
  </si>
  <si>
    <t>SECRETARÍA DE DESARROLLO URBANO, VIVIENDA Y ORDENAMIENTO TERRITORIAL</t>
  </si>
  <si>
    <t xml:space="preserve">FIDEICOMISO SISTEMA INTEGRADO DE TRANSPORTE DE ZAC.-GUADALUPE (PLATABÚS) No. 2277
</t>
  </si>
  <si>
    <t>SECRETARÍA DE DESARROLLO SOCIAL</t>
  </si>
  <si>
    <t xml:space="preserve">FIDEICOMISO ESTATAL DE FONDOS PARA EL DESARROLLO SOCIAL  F/31565-5 SUB CTA. (3)
</t>
  </si>
  <si>
    <t>SECRETARÍA DE EDUCACIÓN</t>
  </si>
  <si>
    <t>FIDEICOMISO PROGRAMA ESPECIAL DE FINANCIAMIENTO A LA VIVIENDA PARA EL MAGISTERIO DE ZACATECAS. No. 25052-2</t>
  </si>
  <si>
    <t>SECRETARÍA DE OBRAS PÚBLICAS</t>
  </si>
  <si>
    <t xml:space="preserve">FIDEICOMISO IRREVOCABLE DE ADMINSTRACIÓN, INVERSIÓN Y FUENTE DE PAGO PARA LA EJECUCIÓN DEL PROYECTO "VIADUCTO ELEVADO BOULEVARD ADOLFO LÓPEZ MATEOS Y CALZADA HÉROES DE CHAPULTEPEC" No. 4733
</t>
  </si>
  <si>
    <t>SECRETARÍA DE TURISMO</t>
  </si>
  <si>
    <t xml:space="preserve">FIDEICOMISO P/LA PROMOCIÓN TURÍSTICA DE ZACATECAS. No. F/408391
</t>
  </si>
  <si>
    <t xml:space="preserve">FIDEICOMISO PÚBLICO PARA LA PROMOCIÓN Y DESARROLLO MINERO. No. 80567
</t>
  </si>
  <si>
    <t xml:space="preserve">SECRETARÍA DE ECONOMÍA </t>
  </si>
  <si>
    <t xml:space="preserve">FIDEICOMISO DEL IMPUESTO S/NÓMINA, O DE INVERSIÓN Y ADMINISTRACIÓN PARA EL DESARROLLO ECONÓMICO DEL ESTADO. No 34787-2
</t>
  </si>
  <si>
    <t xml:space="preserve">FIDEICOMISO IRREVOCABLE DE INVERSIÓN, ADMINISTRACIÓN Y FUENTE DE PAGO  PLAN DIFERENTE No.1513
</t>
  </si>
  <si>
    <t xml:space="preserve">SECRETARÍA DE FINANZAS </t>
  </si>
  <si>
    <t>FIDEICOMISO MAESTRO IRREVOCABLE DE ADMINISTRACIÓN Y FUENTE DE PAGO No. 1121 (FIDEINVEX)</t>
  </si>
  <si>
    <t>SECRETARÍA GENERAL DE GOBIERNO</t>
  </si>
  <si>
    <t xml:space="preserve">FONDO DE AYUDA ASISTENCIA Y REPARACIÓN INTEGRAL A VÍCTIMAS DEL DELITO Y VÍCTIMAS DE VIOLACIÓN DE DERECHOS HUMANOS. No. 18951
</t>
  </si>
  <si>
    <t>Asignación presupuestal</t>
  </si>
  <si>
    <t>Nombre del Fideicomiso</t>
  </si>
  <si>
    <t>No.</t>
  </si>
  <si>
    <t>ANEXO 24</t>
  </si>
  <si>
    <t>RELACIÓN DE FIDEICOMISOS PÚBLICOS SIN ESTRUCTURA ORGÁNICA DEL PODER EJECUTIVO DEL ESTADO DE ZACATECAS</t>
  </si>
  <si>
    <t>Capítulo</t>
  </si>
  <si>
    <t>Programa</t>
  </si>
  <si>
    <t>2. Total del Resultado de Egresos (3=1+2)</t>
  </si>
  <si>
    <t>I.</t>
  </si>
  <si>
    <t>Participaciones y Aportaciones</t>
  </si>
  <si>
    <t>H.</t>
  </si>
  <si>
    <t>G.</t>
  </si>
  <si>
    <t>Inversión Pública</t>
  </si>
  <si>
    <t>F.</t>
  </si>
  <si>
    <t>Bienes Muebles, Inmuebles e Intangibles</t>
  </si>
  <si>
    <t>E.</t>
  </si>
  <si>
    <t>Transferencias, Asignaciones, Subsidios y otras ayudas</t>
  </si>
  <si>
    <t>D.</t>
  </si>
  <si>
    <t>Servicios Generales</t>
  </si>
  <si>
    <t>C.</t>
  </si>
  <si>
    <t>Materiales y Suministros</t>
  </si>
  <si>
    <t>B.</t>
  </si>
  <si>
    <t>Servicios Personales</t>
  </si>
  <si>
    <t>A.</t>
  </si>
  <si>
    <t>2. Gasto Etiquetado (1=A+B+C+D+E+F+G+H+I)</t>
  </si>
  <si>
    <t>1. Gasto No Etiquetado (1=A+B+C+D+E+F+G+H+I)</t>
  </si>
  <si>
    <t>Cifras nominales en Pesos</t>
  </si>
  <si>
    <t>ANEXO 20</t>
  </si>
  <si>
    <t>RESULTADOS DE EGRESOS DEL PODER EJECUTIVO</t>
  </si>
  <si>
    <t>FORMATOS DE LEY DE DISCIPLINA FINANCIERA PARA EL ESTADO DE ZACATECAS Y SUS MUNICIPIOS</t>
  </si>
  <si>
    <t xml:space="preserve">TOTAL </t>
  </si>
  <si>
    <t>Fondo de Saneamiento Y Estabilidad Financiera</t>
  </si>
  <si>
    <t xml:space="preserve">Fondo de Estabilización de los Ingresos </t>
  </si>
  <si>
    <t>Fondo de inversión Pública Productiva</t>
  </si>
  <si>
    <t>BANCARIO</t>
  </si>
  <si>
    <t>CONTABLE</t>
  </si>
  <si>
    <t>SALDOS AL 31 DE OCTUBRE DE 2025</t>
  </si>
  <si>
    <t>Fondo</t>
  </si>
  <si>
    <t>ANEXO 32</t>
  </si>
  <si>
    <t>SALDOS DE LOS FONDOS DE ESTABILIZACIÓN E INVERSIÓN</t>
  </si>
  <si>
    <t>El municipio, al ser el nivel de gobierno más próximo a la ciudadanía, tiene una función central en la transformación del estado. Si bien la asignación de recursos está normada por la ley, esta administración ha emprendido acciones adicionales para fortalecer las capacidades locales, entre ellas la operación del Fondo de Desarrollo y Fortalecimiento Municipalista, que contempla 175 millones de pesos, además de otros mecanismos de apoyo como los convenios con dependencias que integran una bolsa de 769 millones de pesos de coparticipación.
Para 2026, se proyectan recursos del Fondo de Estabilización Financiera Municipal por 118 millones de pesos. Al sumarse a las participaciones, aportaciones federales y demás fondos, se alcanzará un monto total de 7,497 millones de pesos, lo que representa un incremento del 9 % respecto al presupuesto de 2025.</t>
  </si>
  <si>
    <t>Visión Municipalista</t>
  </si>
  <si>
    <t>Aunque la composición rural del estado ha cambiado con el tiempo, la vocación agrícola de Zacatecas continúa siendo un pilar histórico y estratégico. Hoy, más que nunca, conceptos como la Seguridad Alimentaria nos comprometen a trabajar de la mano con la federación y, sobre todo, a escuchar las necesidades de quienes sostienen al campo.
El fortalecimiento del sector agropecuario es una muestra clara de que los campesinos no están solos. Este gobierno ha atendido sus demandas y ha decidido incrementar el respaldo al campo zacatecano, reconociendo su importancia en la generación de empleo y en el impulso de la actividad económica en sectores productivos y de servicios.
Para 2026, se destinan 641 millones de pesos, lo que representa un incremento del 26% respecto al año anterior, es decir, 132 millones de pesos adicionales, como un mensaje firme de que el campo sí es prioridad y de que las y los productores cuentan con el apoyo del Gobierno del Estado.</t>
  </si>
  <si>
    <t>Progreso Sólido e Inclusivo /Campo Digno y Sostenible</t>
  </si>
  <si>
    <t xml:space="preserve">La inversión pública, por sus características económicas estratégicas, impacta significativamente en los indicadores de dinamismo económico del estado. Incrementar y mantener la infraestructura pública es fundamental para fortalecer diversas cadenas de valor y generar empleos necesarios para la sociedad.
En este contexto, se destinan poco más de 1,719 millones de pesos al capítulo de Inversión Pública, representando un incremento del 9 % en comparación con el presupuesto aprobado en 2025.
</t>
  </si>
  <si>
    <t>Progreso Sólido e Inclusivo / Inversión Pública Productiva para el Desarrollo Socioeconómico del Estado</t>
  </si>
  <si>
    <t xml:space="preserve">Además de garantizar servicios básicos en salud y educación, esta administración busca transformar las condiciones de vida tanto individuales como comunitarias. Se prioriza apoyar a quienes, por circunstancias económicas o eventos adversos, carecen de oportunidades, especialmente aquellos en situación de discapacidad.
Por ello, se asignó un incremento del 20.45 % en el presupuesto destinado a Programas Sociales para el ejercicio 2026, lo que equivale a 312 millones de pesos adicionales. Este esfuerzo busca incidir directamente en los indicadores de pobreza y mejorar la calidad de vida de los grupos vulnerables.
</t>
  </si>
  <si>
    <t>Bienestar Social para el Desarrollo /Política del Bienestar para el Combate al Rezago Social y Protección de Grupos Vulnerables</t>
  </si>
  <si>
    <t>Una sociedad saludable es la base para garantizar justicia y progreso. El sistema de salud es un eje esencial para la calidad de vida de la población y para enfrentar desafíos como pandemias, tal como quedó demostrado en años recientes.
Sin embargo, en este rubro se observa una disminución debido a la centralización de la atención médica a través del IMSS-Bienestar. El presupuesto asignado para los Servicios de Salud cae del 6.8 % al 4.2 % respecto al total, representando una reducción de 948 millones de pesos, lo que equivale a un 35 % menos en comparación con el ejercicio 2025.</t>
  </si>
  <si>
    <t>Bienestar Social para el Desarrollo de las Personas / Salud para el Bienestar</t>
  </si>
  <si>
    <t xml:space="preserve">La educación es el pilar clave para lograr la transformación social y económica. Esta administración fortalece el sector educativo con la convicción de que no hay mejor inversión para construir Paz, Bienestar y Progreso que la formación de la niñez y adolescencia, así como la capacitación continua.
Tan solo en la Secretaría de Educación, el Instituto Zacatecano para la Construcción de Escuelas, las ODEs y la UAZ se destina un 42.96% del presupuesto estatal. Para el 2026, se plantea un incremento del 3.4 % respecto al presupuesto aprobado en 2025.
</t>
  </si>
  <si>
    <t>Bienestar Social para el Desarrollo de las Personas / Gasto Orientado al Sector Educativo</t>
  </si>
  <si>
    <t>La estabilidad financiera del estado de Zacatecas es una prioridad de primer orden. No podemos lograr la transformación de nuestra entidad sin contar con los recursos necesarios para ofrecer bienes y servicios de calidad, especialmente a quienes más los necesitan.
Por ello, el saneamiento financiero se ha convertido en un objetivo innegociable. En los últimos dos años se ha consolidado el Fondo de Saneamiento Financiero, el cual proyecta un presupuesto de 400 millones de pesos para el ejercicio 2026, destinados a mitigar riesgos financieros en el sistema de pensiones y el sector educativo.</t>
  </si>
  <si>
    <t>Administración Pública Eficiente / Finanzas Sanas</t>
  </si>
  <si>
    <t xml:space="preserve">El clima de violencia e inseguridad que por años ha afectado a la sociedad zacatecana ha sido, con justicia, una de las principales demandas de nuestra población. Gracias al fortalecimiento presupuestal destinado a la seguridad en los últimos años, hoy se observan avances que confirman que el camino emprendido está dando resultados. Por ello, para continuar consolidando estos logros, en este ejercicio se incrementan en 320 millones de pesos (15 %) los recursos asignados a la Secretaría de Seguridad Pública, en comparación con el año anterior.
Este esfuerzo presupuestal ha permitido dotar a nuestras corporaciones policiacas de mejores herramientas, infraestructura y capacidades operativas para enfrentar al crimen organizado y recuperar la tranquilidad en las comunidades. A la fecha, las asignaciones acumuladas reflejan un compromiso sostenido: desde el ejercicio fiscal 2022 hasta el presente Proyecto de Presupuesto de Egresos, el presupuesto de la Secretaría de Seguridad ha crecido 49 %, lo que implica más de 827 millones de pesos adicionales orientados a reforzar la seguridad de las y los zacatecanos.
Alcanzar una verdadera Paz Social no solo requiere presencia policial, sino también una estrategia integral de prevención. Por ello, esta administración seguirá impulsando una política pública transversal de Prevención Social del Delito, que ha mostrado efectos positivos al reducir factores de riesgo y, con ello, la presión sobre los sistemas de justicia y de investigación.
</t>
  </si>
  <si>
    <t>Gobernabilidad para la Paz Social</t>
  </si>
  <si>
    <t>Descripción</t>
  </si>
  <si>
    <t>Prioridad</t>
  </si>
  <si>
    <t>ANEXO 7</t>
  </si>
  <si>
    <t>PRIORIDADES DEL GASTO DEL PODER EJECUTIVO DE ACUERDO AL PED 2022-2027</t>
  </si>
  <si>
    <t>Porcentaje de Conciliación del Apartado "A"</t>
  </si>
  <si>
    <t>Tasa de variación de solicitudes</t>
  </si>
  <si>
    <t>Garantizar el respeto a los derechos laborales a través de la conciliación</t>
  </si>
  <si>
    <t>Tasa de variación de demandas en los Tribunales Laborales Locales</t>
  </si>
  <si>
    <t>Porcentaje de informes de la Secretaría Ejecutiva del Sistema Estatal Anticorrupción de Zacatecas aprobados</t>
  </si>
  <si>
    <t>Tasa de prevalencia de corrupción por cada 100,000 habitantes</t>
  </si>
  <si>
    <t>Programa para la Operación Institucional de la Secretaría Ejecutiva del Sistema Estatal Anticorrupción de Zacatecas</t>
  </si>
  <si>
    <t>M</t>
  </si>
  <si>
    <t>Porcentaje de Acuerdos del Sistema Estatal Anticorrupción Ejecutados</t>
  </si>
  <si>
    <t>Tasa de prevalencia de corrupción por cada 100,000 habitantes
Proporción de personas que han tenido al menos un contacto con un funcionario público y que han pagado un soborno a un funcionario público, o a las que un funcionario público les ha pedido un soborno, durante los últimos 12 meses</t>
  </si>
  <si>
    <t>Programa para combatir la impunidad y la arbitrariedad incentivando la interacción entre el Estado y la sociedad.</t>
  </si>
  <si>
    <t>P</t>
  </si>
  <si>
    <t>Secretaría Ejecutiva del Sistema Estatal Anticorrupción de Zacatecas</t>
  </si>
  <si>
    <t>Porcentaje de solicitudes procedentes</t>
  </si>
  <si>
    <t>Porcentaje de contribuyentes a los que se proporcionó un mecanismo de defensa de sus derechos</t>
  </si>
  <si>
    <t>Acceso a la Justicia Tributaria a través de la Protección y Defensa de los Derechos de los Contribuyentes</t>
  </si>
  <si>
    <t>Porcentaje de eficiencia terminal</t>
  </si>
  <si>
    <t>Porcentaje de Autoevaluaciones realizadas de acuerdo al Sistema de Evaluación y Acreditación de la Educación Superior</t>
  </si>
  <si>
    <t>Programas Educativos de calidad, enfocados al desarrollo humano</t>
  </si>
  <si>
    <t>Porcentaje de Autoevaluaciones realizadas de acuerdo al Sistema de Evaluación y Acreditación de la Educación Superior
Tasa de participación de los jóvenes y adultos en la enseñanza y formación académica y no académica en los últimos 12 meses, desglosada por sexo</t>
  </si>
  <si>
    <t>Porcentaje de estudiantes matriculados en programas pertinentes</t>
  </si>
  <si>
    <t>Porcentaje de programas con pertinencia validados</t>
  </si>
  <si>
    <t>Programas Educativos de calidad y pertinentes al entorno</t>
  </si>
  <si>
    <t> Instituto de Selección y Capacitación del Estado de Zacatecas</t>
  </si>
  <si>
    <t>Porcentaje de la cobertura del subsistema educativo.</t>
  </si>
  <si>
    <t>Porcentaje de acceso y permanencia en el bachillerato
Tasa de participación de los jóvenes y adultos en la enseñanza y formación académica y no académica en los últimos 12 meses, desglosada por sexo.</t>
  </si>
  <si>
    <t>Formación de estudiantes con perfil científico y tecnológico CECyTEZ-EMSaD</t>
  </si>
  <si>
    <t>Porcentaje de acceso y permanencia en el bachillerato</t>
  </si>
  <si>
    <t>Porcentaje de eficacia de titulación</t>
  </si>
  <si>
    <t>Formacion de Profesionales Técnicos y Profesionales Técnicos Bachiller</t>
  </si>
  <si>
    <t>Colegio de Educación Profesional Técnica del Estado de Zacatecas</t>
  </si>
  <si>
    <t>Porcentaje de Aprobación</t>
  </si>
  <si>
    <t>Educación integral y de excelencia</t>
  </si>
  <si>
    <t>Porcentaje de alumnos que concluyen sus estudios</t>
  </si>
  <si>
    <t>Porcentaje de captación de alumnos de nuevo ingreso</t>
  </si>
  <si>
    <t>Operación de la Escuela Estatal de Conservación</t>
  </si>
  <si>
    <t>Porcentaje de presupuesto asignado a la institución.</t>
  </si>
  <si>
    <t xml:space="preserve">	Porcentaje de captación de alumnos que ingresan a la institución.</t>
  </si>
  <si>
    <t>Autorización de recursos financieros</t>
  </si>
  <si>
    <t>Captación de alumnos de nuevo ingreso</t>
  </si>
  <si>
    <t>Escuela Estatal de Conservación y Restauración de Zacatecas "Refugio Reyes"</t>
  </si>
  <si>
    <t>Porcentaje de programas acreditados
Tasa de participación de los jóvenes y adultos en la enseñanza y formación académica y no académica en los últimos 12 meses, desglosada por sexo</t>
  </si>
  <si>
    <t>Consolidación del servicio educativo de nivel superior prestado por el Instituto Tecnológico Superior Zacatecas Occidente</t>
  </si>
  <si>
    <t>Porcentaje de programas acreditados</t>
  </si>
  <si>
    <t>Instituto Tecnológico Superior Zacatecas Occidente</t>
  </si>
  <si>
    <t>Fortalecimiento del Servicio Educativo de Nivel Superior prestado por el Instituto Tecnológico Superior de Jerez</t>
  </si>
  <si>
    <t>Instituto Tecnológico Superior de Jerez</t>
  </si>
  <si>
    <t>Porcentaje de Egresados con aptitudes para el desarrollo en su entorno</t>
  </si>
  <si>
    <t>Porcentaje de la Calidad en el Servicio Educativo
Tasa de participación de los jóvenes y adultos en la enseñanza y formación académica y no académica en los últimos 12 meses, desglosada por sexo</t>
  </si>
  <si>
    <t>Fortalecimiento Institucional y Académico del Instituto Tecnológico Superior Zacatecas Norte</t>
  </si>
  <si>
    <t>Servicio Educativo de Calidad del Instituto Tecnológico Superior Zacatecas Norte</t>
  </si>
  <si>
    <t>Porcentaje de la Calidad en el Servicio Educativo</t>
  </si>
  <si>
    <t>Instituto Tecnológico Superior Zacatecas Norte</t>
  </si>
  <si>
    <t>Porcentaje de cobertura en el entorno
Porcentaje deserción</t>
  </si>
  <si>
    <t>Porcentaje de eficiencia terminal
Tasa participación de los jóvenes y adultos en la enseñanza y formación académica y no académica en los útimos 12 meses, desglozada por sexo.</t>
  </si>
  <si>
    <t>Fortalecimiento Del ITSL</t>
  </si>
  <si>
    <t>Porcentaje de cobertura en el entorno</t>
  </si>
  <si>
    <t>Porcentaje de eficiencia terminal
Porcentaje de personas en la enseñanza y formación académica y no académica</t>
  </si>
  <si>
    <t>Porcentaje de alumnos egresados</t>
  </si>
  <si>
    <t>Porcentaje de egresados en el sector productivo
Tasa de participación de los jóvenes y adultos en la enseñanza y formación académica y no académica en los últimos 12 meses, desglosada por sexo</t>
  </si>
  <si>
    <t>Fortalecer  la calidad de la   educación en el   ITSZaS</t>
  </si>
  <si>
    <t>Consolidar la calidad de la educación en el ITSZaS</t>
  </si>
  <si>
    <t>Porcentaje de egresados en el sector productivo</t>
  </si>
  <si>
    <t>Instituto Tecnológico Superior Zacatecas - Sur</t>
  </si>
  <si>
    <t>Porcentaje de egresados que se titulan</t>
  </si>
  <si>
    <t>Porcentaje de estudiantes que egresan de los programas educativos</t>
  </si>
  <si>
    <t>Ofrecer educación de calidad e integral a las y los estudiantes del Instituto Tecnológico Superior de Fresnillo</t>
  </si>
  <si>
    <t>Tasa de variación de las y los egresados del instituto se titulen en educación superior</t>
  </si>
  <si>
    <t>Porcentaje de estudiantes que egresan de los programas educativos
Tasa de participación de los jóvenes y adultos en la enseñanza y formación académica y no académica en los últimos 12 meses, desglosada por sexo</t>
  </si>
  <si>
    <t> Instituto Tecnológico Superior de Fresnillo</t>
  </si>
  <si>
    <t>Porcentaje de Cobertura en el entorno</t>
  </si>
  <si>
    <t>Porcentaje de Egresados(as) incorporados(as) en el sector laboral
Tasa de variación de Jóvenes y adultos con conocimientos de tecnología de la información y las comunicaciones (TIC)
Tasa de participación de los jóvenes y adultos en la enseñanza y formación académica y no académica en los últimos 12 meses, desglosada por sexo</t>
  </si>
  <si>
    <t>Contribuir a la transformación del ITSN 2026</t>
  </si>
  <si>
    <t>Contribuir a la transformación del ITSN 2024</t>
  </si>
  <si>
    <t>Porcentaje de Egresados(as) incorporados(as) en el sector laboral
Tasa de variación de Jóvenes y adultos con conocimientos de tecnología de la información y las comunicaciones (TIC)</t>
  </si>
  <si>
    <t>Porcentaje de alumnos con espacios para practicas adecuadas</t>
  </si>
  <si>
    <t>Porcentaje de alumnos con practicas profesionales adecuadas</t>
  </si>
  <si>
    <t>Formación integral de profesionistas con competencia tecnológica mediante procesos, académicos y administrativos que intervienen en la enseñanza-aprendizaje a nivel Superior.</t>
  </si>
  <si>
    <t>Porcentaje de alumnos con practicas profesionales adecuadas
Tasa de participación de los jóvenes y adultos en la enseñanza y formación académica y no académica en los últimos 12 meses, desglosada por sexo</t>
  </si>
  <si>
    <t>Consolidación de la Formación integral de profesionistas con competencia tecnológica mediante procesos, académicos y administrativos que intervienen en la enseñanza-aprendizaje a nivel Superior.</t>
  </si>
  <si>
    <t>Porcentaje de programas académicos pertenecientes al Sistema de Evaluación y Acreditación de la Educación Superior (SEAES)
Porcentaje de deserción escolar.</t>
  </si>
  <si>
    <t>Porcentaje de estudiantes inscritos en primer semestre de la licenciatura
Tasa de participación de los jóvenes y adultos en la enseñanza y formación académica y no académica en los últimos 12 meses, desglosada por sexo</t>
  </si>
  <si>
    <t>Proyecto Estratégico de Educación Integral de Calidad</t>
  </si>
  <si>
    <t>Porcentaje de programas académicos pertenecientes al Sistema de Evaluación y Acreditación de la Educación Superior.
Porcentaje de deserción escolar.</t>
  </si>
  <si>
    <t>Porcentaje de programas académicos certificados para garantizar una educación de calidad.</t>
  </si>
  <si>
    <t>Porcentaje de estudiantes inscritos en primer semestre de la licenciatura</t>
  </si>
  <si>
    <t>Porcentaje de espacios intervenidos con accesibilidad para la generación de inclusión social</t>
  </si>
  <si>
    <t>Porcentaje de espacios para el acceso a una vida inclusiva</t>
  </si>
  <si>
    <t>Apoyo para adecuación y construcción de espacios accesibles para personas con discapacidad</t>
  </si>
  <si>
    <t>Proporción de escuelas con infraestructura adaptada para discapacidad por entidad federativa y nivel educativo
Porcentaje de espacios para el acceso a una vida inclusiva</t>
  </si>
  <si>
    <t>Porcentaje de solicitudes atendidas para la inclusión de las personas con discapacidad por diseño universal</t>
  </si>
  <si>
    <t>Porcentaje de apoyos para el acceso a una vida inclusiva</t>
  </si>
  <si>
    <t>Porcentaje de personas con discapacidad empadronadas</t>
  </si>
  <si>
    <t>Porcentaje de prevalencia de discriminación de personas con discapacidad en el estado</t>
  </si>
  <si>
    <t>Administración y Control del Instituto para la Atención e Inclusión de las Personas con Discapacidad del Estado de Zacatecas</t>
  </si>
  <si>
    <t>Porcentaje de personas con discapacidad con carencias sociales</t>
  </si>
  <si>
    <t>Porcentaje de servicios otorgados a las diversas áreas que integran el Instituto para la Atención e Inclusión de las Personas con Discapacidad</t>
  </si>
  <si>
    <t>Proporción de personas con discapacidad empadronadas</t>
  </si>
  <si>
    <t>Porcentaje de actividades en favor de las personas con discapacidad en el estado</t>
  </si>
  <si>
    <t>Porcentaje de prevalencia de discriminación de personas con discapacidad en el estado.</t>
  </si>
  <si>
    <t>Transversalidad para la Inclusión de las Personas con Discapacidad</t>
  </si>
  <si>
    <t>Porcentaje de acciones que facilitan la accesibilidad de las personas con discapacidad</t>
  </si>
  <si>
    <t>Porcentaje de acciones realizadas a favor de la accesibilidad y diseño universal</t>
  </si>
  <si>
    <t>Tasa de Variación de la participación en actividades de difusión</t>
  </si>
  <si>
    <t>Promoción de los Derechos de las Personas con Discapacidad</t>
  </si>
  <si>
    <t>Porcentaje de personas con discapacidad con carencias sociales en Zacatecas</t>
  </si>
  <si>
    <t>Porcentaje de difusión de los derechos de las personas con discapacidad</t>
  </si>
  <si>
    <t>Instituto para la Atención e Inclusión de las Personas Con Discapacidad en el Estado de Zacatecas</t>
  </si>
  <si>
    <t>Tasa de variación de espacios públicos entregados por el Instituto de la Juventud.</t>
  </si>
  <si>
    <t>Porcentaje de espacios públicos rehabilitados por el Instituto de la Juventud.</t>
  </si>
  <si>
    <t>Bienestar Integral y apoyos a las juventudes para transformar espacios públicos</t>
  </si>
  <si>
    <t>Tasa de abandono escolar por entidad federativa según nivel educativo (INEGI-SEP)</t>
  </si>
  <si>
    <t>Tasa neta de matriculación por entidad federativa según nivel educativo (INEGI-SEP)</t>
  </si>
  <si>
    <t>Bienestar educativo y formación integral para las juventudes zacatecanas</t>
  </si>
  <si>
    <t>Tasa de desocupación en población joven de 15 a 29 años en Zacatecas.</t>
  </si>
  <si>
    <t>Tasa de desocupación - 15 años y más; por entidad federativa</t>
  </si>
  <si>
    <t>Bienestar integral y fomento al empleo juvenil en el estado de Zacatecas</t>
  </si>
  <si>
    <t>U</t>
  </si>
  <si>
    <t>Porcentaje de Jóvenes atendidos 2026</t>
  </si>
  <si>
    <t>Índice de Desarrollo Humano</t>
  </si>
  <si>
    <t>Administración operativa otorgada al personal del Injuventud de manera eficiente para el logro de sus metas.</t>
  </si>
  <si>
    <t>Porcentaje de Jóvenes atendidos 2025</t>
  </si>
  <si>
    <t>Porcentaje de Jóvenes atendidos 2024</t>
  </si>
  <si>
    <t>Porcentaje de supervisiones al patrimonio.</t>
  </si>
  <si>
    <t>Porcentaje de solicitudes de protección y preservación del patrimonio</t>
  </si>
  <si>
    <t>Apoyo administrativo para la protección y preservación del patrimonio material e inmaterial del estado</t>
  </si>
  <si>
    <t>Protección y preservación del patrimonio material e inmaterial del estado</t>
  </si>
  <si>
    <t>Junta de Protección y Conservación de Monumentos y Zonas Típicas del Estado de Zacatecas</t>
  </si>
  <si>
    <t>Porcentaje de escuelas dignificadas con infraestructura educativa</t>
  </si>
  <si>
    <t>Porcentaje de escuelas dignificadas con infraestructura educativa y/o acciones.</t>
  </si>
  <si>
    <t>Gestión administrativa estratégica para el fortalecimiento de la infraestructura física educativa</t>
  </si>
  <si>
    <t>Coadyuvar administrativamente en los procesos para la dignificación de la infraestructura en espacios educativos para el bienestar de la comunidad escolar</t>
  </si>
  <si>
    <t>Porcentaje de escuelas dignificadas con infraestructura educativa
Porcentaje de obras contratadas en el ejercicio</t>
  </si>
  <si>
    <t>Porcentaje de escuelas dignificadas con infraestructura educativa y/o acciones
Porcentaje de escuelas con acceso a electricidad
Porcentaje de escuelas con adaptaciones para personas con discapacidad</t>
  </si>
  <si>
    <t>Intervención para la dignificación de la infraestructura  física educativa con el objetivo de lograr el bienestar de la comunidad escolar de nivel Superior</t>
  </si>
  <si>
    <t>K</t>
  </si>
  <si>
    <t>Intervención para la dignificación de la infraestructura física educativa con el objetivo de lograr el bienestar de la comunidad escolar de nivel Superior</t>
  </si>
  <si>
    <t>Dignificación de la infraestructura educativa para lograr el bienestar de la comunidad escolar de nivel Superior.</t>
  </si>
  <si>
    <t>Porcentaje de escuelas dignificadas con infraestructura educativa y/o acciones
Porcentaje de escuelas con acceso a electricidad
Porcentaje de escuelas con adaptaciones para personas con discapacidad
Porcentaje de escuelas con acceso a agua potable
Porcentaje de escuelas con acceso a sanitarios independientes
Porcentaje de escuelas con acceso a lavabos de manos</t>
  </si>
  <si>
    <t>Intervención para la dignificación de la infraestructura  física educativa con el objetivo de lograr el bienestar de la comunidad escolar de nivel Medio Superior</t>
  </si>
  <si>
    <t>Intervención para la dignificación de la infraestructura física educativa con el objetivo de lograr el bienestar de la comunidad escolar de nivel Medio Superior</t>
  </si>
  <si>
    <t>Dignificación de la infraestructura educativa para lograr el bienestar de la comunidad escolar de nivel Medio Superior.</t>
  </si>
  <si>
    <t>Porcentaje de escuelas con acceso a electricidad
Porcentaje de escuelas dignificadas con infraestructura educativa y/o acciones
Porcentaje de escuelas con adaptaciones para personas con discapacidad
Porcentaje de escuelas con acceso a agua potable
Porcentaje de escuelas con acceso a sanitarios independientes
Porcentaje de escuelas con acceso a lavabos de manos</t>
  </si>
  <si>
    <t>Intervención para la dignificación de la infraestructura física educativa con el objetivo de lograr el bienestar de la comunidad escolar de nivel Básico</t>
  </si>
  <si>
    <t>Dignificación de la infraestructura educativa para lograr el bienestar de la comunidad escolar de nivel Básico</t>
  </si>
  <si>
    <t>Porcentaje de asistentes a los eventos artísticos y culturales pormovidos</t>
  </si>
  <si>
    <t>Porcentaje de eventos culturales que contribuyen al desarrollo cultural estatal</t>
  </si>
  <si>
    <t>Transparentar el buen uso de los recursos públicos en la operación de las actividades del Instituto Zacatecano de Cultura</t>
  </si>
  <si>
    <t>Porcentaje de eventos culturales que contribuyen al desarrollo cultural</t>
  </si>
  <si>
    <t>Porcentaje de eventos culturales que contribuyan a la activación económica estatal</t>
  </si>
  <si>
    <t>Porcentaje de asistentes a los espacios culturales administrados por el IZC</t>
  </si>
  <si>
    <t>Porcentaje de patrimonio cultural tangible e intangible conservado y preservado</t>
  </si>
  <si>
    <t>Fortalecimiento al Patrimonio Cultural Tangible e Intangible de Zacatecas</t>
  </si>
  <si>
    <t>Porcentaje de artistas, creadores, investigadores, agentes e industrias culturales beneficiados.</t>
  </si>
  <si>
    <t>Estímulos a los Artistas, Creadores, Agentes e Industrias Culturales de Zacatecas</t>
  </si>
  <si>
    <t>Estímulos a los Artisticas, creadores, agentes e Industrias Culturales de Zacatecas</t>
  </si>
  <si>
    <t>Porcentaje de asistentes a los eventos artístico y culturales</t>
  </si>
  <si>
    <t>Porcentaje de eventos culturales y artísticos que contribuyen al desarrollo cultural</t>
  </si>
  <si>
    <t>Difusión y Animación Cultural Permanente</t>
  </si>
  <si>
    <t>Porcentaje de eventos culturales y artísticos que contribuyen a la economía estatal</t>
  </si>
  <si>
    <t>Porcentaje de municipios participantes en programas institucionales del Instituto</t>
  </si>
  <si>
    <t>Porcentaje de actividades en municipios que contribuyen al Desarrollo Cultural Municipal</t>
  </si>
  <si>
    <t>Impulso al Desarrollo Cultural Municipal</t>
  </si>
  <si>
    <t>Porcentaje de los apoyos a los artistas ejecutantes, Creadores con Trayectoria y promotores de cultura popular otorgados</t>
  </si>
  <si>
    <t>Porcentaje de apoyos culturales que contribuyen al Desarrollo Artístico y Cultural Estatal</t>
  </si>
  <si>
    <t>Fomento a la Cultura en sus diversas expresiones</t>
  </si>
  <si>
    <t>Porcentaje de asistentes a los eventos musicales</t>
  </si>
  <si>
    <t>Porcentaje de eventos culturales que contribuyen al Desarrollo Cultural Estatal</t>
  </si>
  <si>
    <t>Fomento a la Cultura Musical en sus diversas expresiones</t>
  </si>
  <si>
    <t>Porcentaje de asistentes a los talleres artísticos y culturales</t>
  </si>
  <si>
    <t>Porcentaje de talleres de formación e investigación artística cultural desde la iniciación hasta la profesionalización</t>
  </si>
  <si>
    <t>Fomento a la Formación Artística y Cultural</t>
  </si>
  <si>
    <t>Instituto Zacatecano de Cultura</t>
  </si>
  <si>
    <t>Eficiencia terminal</t>
  </si>
  <si>
    <t>Cursos de capacitación impartidos</t>
  </si>
  <si>
    <t>Apoyo administrativo para ampliar la cobertura en capacitación para el trabajo en el Estado de Zacatecas en los sectores sociales, productivos y educativos con igualdad sustantiva entre mujeres y hombres.</t>
  </si>
  <si>
    <t>Porcentaje de cobertura de capacitación en el estado
Jóvenes y adultos con conocimientos de tecnología de la información y las comunicaciones (TIC).</t>
  </si>
  <si>
    <t>Ampliar la cobertura de capacitación para el trabajo en el Estado de Zacatecas en los sectores sociales, productivos y educativos con igualdad sustantiva entre mujeres y hombres.</t>
  </si>
  <si>
    <t>Porcentaje de cobertura de capacitación en el estado</t>
  </si>
  <si>
    <t>Cobertura de capacitación en el estado</t>
  </si>
  <si>
    <t>Porcentaje de población de 15 años y más en condición de rezago educativo que concluye el nivel inicial
Porcentaje de población de 15 años y más en condición de rezago educativo que concluye el nivel de primaria
Porcentaje de población de 15 años y más en condición de rezago educativo que concluye el nivel de secundaria</t>
  </si>
  <si>
    <t>Tasa de variación anual de la población de 15 años o más en condición de rezago educativo.
Porcentaje de población en un grupo de edad determinado que alcanza por lo menos un nivel fijo de competencia funcional en a) alfabetización y b) aritmética elemental, desglosado por sexo
Porcentaje de la Población en Rezago Educativo</t>
  </si>
  <si>
    <t>Educación para Adultos</t>
  </si>
  <si>
    <t>Tasa de variación anual de la población de 15 años o más en condición de rezago educativo.
Porcentaje de población en un grupo de edad determinado que alcanza por lo menos un nivel fijo de competencia funcional en a) alfabetización y b) aritmética elemental, desglosado por sexo</t>
  </si>
  <si>
    <t>Patronato Estatal de Promotores Voluntarios</t>
  </si>
  <si>
    <t>Porcentaje de municipios que tienen alcance a la programación de radio, televisión y multiplatafromas. Municipios que tienen alcance a la programación de radio, televisión y multiplataformas.</t>
  </si>
  <si>
    <t>Porcentaje de producción de contenidos de Radio y Televisión</t>
  </si>
  <si>
    <t>Planificación Operativa y Estratégica de los Recursos Humanos, Materiales y Financieros.</t>
  </si>
  <si>
    <t>Tasa de variación producción de contenidos de Radio y Televisión</t>
  </si>
  <si>
    <t>Producción y transmisión de contenidos de calidad, con sentido social y comunicación gubernamental transparente, para promover al Estado a Nivel Estatal, Nacional e Internacional.</t>
  </si>
  <si>
    <t>Sistema Zacatecano de Radio y Televisión</t>
  </si>
  <si>
    <t>Razón de estrategias de entrenamiento fundamentadas en conocimientos teórico-prácticos a entrenadores de alta competencia.</t>
  </si>
  <si>
    <t>Razón de posiciones entre los tres primeros lugares en eventos del ciclo nacional y del ciclo internacional, a participantes en los mismos eventos.</t>
  </si>
  <si>
    <t>Capacitación de Entrenadores y Técnicos Deportivos</t>
  </si>
  <si>
    <t>Razón del presupuesto ejercido al costo presupuesto modificado.</t>
  </si>
  <si>
    <t>Porcentaje de la población zacatecana que practica deporte o ejercicio físico de manera suficiente</t>
  </si>
  <si>
    <t>Administración para el deporte zacatecano</t>
  </si>
  <si>
    <t>Tasa de Variación de la posición de Zacatecas en la implementación del presupuesto basado en resultados</t>
  </si>
  <si>
    <t>Porcentaje del presupuesto estatal autorizado al INCUFIDEZ que se destina para subvencionar y apoyar las actividades de los clubes deportivos profesionales.</t>
  </si>
  <si>
    <t>Porcentaje del tiempo semanal destinado a la asistencia a eventos culturales, deportivos y de entretenimiento</t>
  </si>
  <si>
    <t>Promoción del deporte profesional en estado de Zacatecas</t>
  </si>
  <si>
    <t>Porcentaje de proyectos incorporados al Programa Estatal de Obras que reciben recursos para su ejecución.</t>
  </si>
  <si>
    <t>Porcentaje del tiempo semanal destinado a la convivencia familiar y social</t>
  </si>
  <si>
    <t>Mejores instalaciones deportivas al servicio de la población</t>
  </si>
  <si>
    <t>Tasa de variación anual de la participación de deportistas en eventos del Sistema Nacional de Competencias</t>
  </si>
  <si>
    <t>Tasa de variación de la posición del estado de Zacatecas en los eventos del Sistema Nacional de Competencias.</t>
  </si>
  <si>
    <t>Del talento a la alta competencia</t>
  </si>
  <si>
    <t>Tasa de variación de Zacatecas en los eventos del Sistema Nacional de Competencias</t>
  </si>
  <si>
    <t>Tasa de variación anual de la participación de deportistas en eventos del Ciclo Deportivo Nacional</t>
  </si>
  <si>
    <t>Tasa de eficiencia promedio de la participación en eventos del Sistema Nacional de Competencia.</t>
  </si>
  <si>
    <t>Promedio del bienestar subjetivo</t>
  </si>
  <si>
    <t>Becas deportivas INCUFIDEZ</t>
  </si>
  <si>
    <t>Razón de la eficiencia promedio de la participación en los eventos del Sistema Nacional de Competencias</t>
  </si>
  <si>
    <t>Porcentaje de la capacidad de instalada de espacios deportivos que es utilizada</t>
  </si>
  <si>
    <t>Uso intensivo de instalaciones deportivas</t>
  </si>
  <si>
    <t>Razón de alumnos participantes en programas de deporte escolar a alumnos del subsistema de educación básica.</t>
  </si>
  <si>
    <t>Razón de obesidad de la población del Estado de Zacatecas</t>
  </si>
  <si>
    <t>Instituciones públicas al deporte y la cultura física</t>
  </si>
  <si>
    <t>Razón de personas que participan en los programas de Activación Física y Deporte Social por cada mil habitantes del Estado de Zacatecas</t>
  </si>
  <si>
    <t>Razón de delitos cometidos en el estado por cada 100,000 habitantes de la entidad</t>
  </si>
  <si>
    <t>Deporte para la convivencia y la paz</t>
  </si>
  <si>
    <t>Porcenteje de personas de escasos recursos atendidas</t>
  </si>
  <si>
    <t>Porcentaje de asesorías jurídicas atendidas en el año</t>
  </si>
  <si>
    <t>Procesos Administrativos</t>
  </si>
  <si>
    <t>Porcenteje de personas de escasos recursos atendidadas</t>
  </si>
  <si>
    <t>Asesoría y Representación Jurídica</t>
  </si>
  <si>
    <t> Instituto de la Defensoría Pública</t>
  </si>
  <si>
    <t>Razón de mortalidad en niñas y niños menores de cinco años por enfermedades diarréicas agudas..</t>
  </si>
  <si>
    <t>Porcentaje de muestras de agua potable dentro de la NOM de cloro residual.</t>
  </si>
  <si>
    <t>Prevención de enfermedades de control epidemiológico y riesgos sanitarios.</t>
  </si>
  <si>
    <t>Porcentaje de distribución de presupuesto</t>
  </si>
  <si>
    <t>Porcentaje de atenciones de salud programadas con recurso asignado</t>
  </si>
  <si>
    <t>Transparencia en salud.</t>
  </si>
  <si>
    <t>Porcentaje de actualización de la regionalización.</t>
  </si>
  <si>
    <t>Porcentaje de cobertura de la población atendida por alguna institución de servicios de salud.</t>
  </si>
  <si>
    <t>Porcentaje de pacientes con recetas surtidas en forma completa en el 1er nivel de atención.</t>
  </si>
  <si>
    <t>Razón de consultas de especialidad por cada 1,000 habitantes.</t>
  </si>
  <si>
    <t>Porcentaje de actualización de la regionalización</t>
  </si>
  <si>
    <t>Porcentaje de cobertura de la población atendida por alguna institución de servicios de salud</t>
  </si>
  <si>
    <t>Atención médica de primer y segundo nivel.</t>
  </si>
  <si>
    <t>Razón de consulta de primer nivel por mil habitantes.</t>
  </si>
  <si>
    <t>Razón de mortalidad general.
Razón de muerte materna.</t>
  </si>
  <si>
    <t>Razón de camas censables por mil habitantes.</t>
  </si>
  <si>
    <t>Fortalecimiento de la infraestructura física en salud.</t>
  </si>
  <si>
    <t>Razón de consulta de especialidad por cada 1,000 habitantes otorgada</t>
  </si>
  <si>
    <t>Razón de mortalidad por suicidios.</t>
  </si>
  <si>
    <t>Salud mental en la población zacatecana.</t>
  </si>
  <si>
    <t>Razón de consulta de especialidad por cada 1,000 habitantes otorgada.</t>
  </si>
  <si>
    <t>Mortalidad por cáncer mamario en mujeres de 25 y más años</t>
  </si>
  <si>
    <t>Razón de mortalidad por cáncer cérvico - uterino en mujeres de 25 años o más.
Porcentaje de mujeres en edad fértil (15 a 49 años) unidas con demanda satisfecha de métodos anticonceptivos modernos.
Tasa de fecundidad (de 15 a 19 años) por cada 1,000 niñas y adolescentes en ese grupo de edad.
Tasa de mortalidad de niños menores de 5 años.</t>
  </si>
  <si>
    <t>Salud para población de grupos vulnerables.</t>
  </si>
  <si>
    <t>Razón de consultas prenatales por embarazada.</t>
  </si>
  <si>
    <t>Razón de mortalidad por cáncer cérvico - uterino en mujeres de 25 años o más.</t>
  </si>
  <si>
    <t>Porcentaje de cobertura con esquema completo de vacunación en niñas y niños de 1 año.</t>
  </si>
  <si>
    <t>Razón de mortalidad en niñas y niños menores de cinco años.</t>
  </si>
  <si>
    <t>Protección de la Salud de la Población de la Comunidad.</t>
  </si>
  <si>
    <t>Porcentaje de cobertura con esquema completo de vacunación en niñas y niños menores de 1 año.</t>
  </si>
  <si>
    <t>Razón de mortalidad en niñas y niños menores de cinco años.
Proporción de la población de un año de edad con esquema básico completo de vacunación.</t>
  </si>
  <si>
    <t>Porcentaje de Establecimientos de Atención Médica de las Instituciones Públicas del Sistema Nacional de Salud con avances en la implementación del Modelo de Gestión de Calidad en Salud (MGCS).</t>
  </si>
  <si>
    <t>Personal de salud con capacidades técnicas y con cobertura estatal.</t>
  </si>
  <si>
    <t>Porcentaje de población sin derechohabiencia que tiene acceso a los servicios de salud.</t>
  </si>
  <si>
    <t>Porcentaje de usuarios de computadora como proporción de la población de seis años o más de edad</t>
  </si>
  <si>
    <t>Porcentaje de hogares con computadora como proporción del total de hogares</t>
  </si>
  <si>
    <t>Alfabetización Digital</t>
  </si>
  <si>
    <t>Porcentaje de jóvenes estudiantes zacatecanos de las regiones I y II que forman parte del programa de formación en divulgación de la ciencia</t>
  </si>
  <si>
    <t>Tasa de variación del índice de Desarrollo Humano</t>
  </si>
  <si>
    <t>Impulso a la formación de jóvenes zacatecanos en la divulgación de la ciencia</t>
  </si>
  <si>
    <t>Porcentaje de jóvenes estudiantes zacatecanos de la región I centro que forman parte del programa de formación en divulgación de la ciencia</t>
  </si>
  <si>
    <t>Porcentaje de inversión en ciencia, tecnología e innovación.</t>
  </si>
  <si>
    <t>Tasa de variación Trimestral de la Actividad Económica del Estado (ITAEE) en el estado de Zacatecas</t>
  </si>
  <si>
    <t>Alta aportación de inversión en ciencia, tecnología e innovación en el estado de Zacatecas</t>
  </si>
  <si>
    <t>Tasa de variación de inversión en ciencia, tecnología e innovación.</t>
  </si>
  <si>
    <t>Porcentaje de los espacios asignados para la instalación de empresas públicas, privadas y Centros de Investigación y Desarrollo Tecnológico</t>
  </si>
  <si>
    <t>Número de solicitudes recibidos para la instalación de empresas públicas, privadas y Centros de Investigación y Desarrollo Tecnológico</t>
  </si>
  <si>
    <t>Administración y operación de la infraestructura encaminada a mejorar y fortalecer las capacidades científicas, tecnológicas y ecológicas en la sociedad.</t>
  </si>
  <si>
    <t>Q</t>
  </si>
  <si>
    <t>Porcentaje de actividades administrativas realizadas</t>
  </si>
  <si>
    <t>Porcentaje solicitudes aprobadas para la instalación de nuevos Centros de Investigación y Desarrollo Tecnológico</t>
  </si>
  <si>
    <t>R</t>
  </si>
  <si>
    <t>Porcentaje de población participante</t>
  </si>
  <si>
    <t>Porcentaje de gasto federal en investigación científica y desarrollo experimental como proporción del Producto Interno Bruto</t>
  </si>
  <si>
    <t>Población zacatecana con acceso al conocimiento científico y tecnológico.</t>
  </si>
  <si>
    <t>Tasa de Variación de crecimiento de investigadores zacatecanos en el Sistema Nacional de Investigadoras e Investigadores</t>
  </si>
  <si>
    <t>Tasa de variación del registro de patentes del Estado de Zacatecas.</t>
  </si>
  <si>
    <t>Innovación y Desarrollo Regional</t>
  </si>
  <si>
    <t>Porcentaje de investigadores por millón de habitantes</t>
  </si>
  <si>
    <t>Porcentaje de gasto federal en investigación científica y desarrollo experimental como proporción del Producto Interno Bruto
Tasa de variación del registro de patentes del Estado de Zacatecas.</t>
  </si>
  <si>
    <t>Tasa de variación de estudiantes inscritos a las carreas de las áreas de Ciencias, Tecnologías, Ingenierías, Artes y Matemáticas en Instituciones de Educación Superior de Zacatecas</t>
  </si>
  <si>
    <t>Documentos científicos publicados en tecnología en México</t>
  </si>
  <si>
    <t>Estímulos y Apoyos COZCYT para el desarrollo del talento humano.</t>
  </si>
  <si>
    <t>Porcentaje de la Población Económicamente Activa (PEA) de México dedicada a actividades de investigación y desarrollo.</t>
  </si>
  <si>
    <t>Consejo Zacatecano de Ciencia. Tecnología e Innovación</t>
  </si>
  <si>
    <t>Porcentaje de seguimiento a los proyectos de desarrollo económico</t>
  </si>
  <si>
    <t>Índice de Competitividad Estatal</t>
  </si>
  <si>
    <t>Control Administrativo del Consejo Estatal de Desarrollo Económico</t>
  </si>
  <si>
    <t>Agenda estatal para el desarrollo económico</t>
  </si>
  <si>
    <t> Consejo Estatal de Desarrollo Económico</t>
  </si>
  <si>
    <t>Porcentaje de población atendida</t>
  </si>
  <si>
    <t>Porcentaje de población en situación de pobreza en el Estado</t>
  </si>
  <si>
    <t>Programa de apoyos para la salud y rehabilitación</t>
  </si>
  <si>
    <t>Porcentaje de población en situación de pobreza</t>
  </si>
  <si>
    <t>Programa de Apoyos en Especie</t>
  </si>
  <si>
    <t>Porcentaje de apoyos entregados</t>
  </si>
  <si>
    <t>Programa Corazón Contento</t>
  </si>
  <si>
    <t>Porcentaje de Población con programas de desarrollo comunitarios, de salud y bienestar</t>
  </si>
  <si>
    <t>Programa de desarrollo comunitario FAM-AS</t>
  </si>
  <si>
    <t>Porcentaje de programas alimentarios realizados</t>
  </si>
  <si>
    <t xml:space="preserve">	Porcentaje de población en situación de pobreza en el Estado</t>
  </si>
  <si>
    <t>Porcentaje de Población en situación de pobreza en el Estado</t>
  </si>
  <si>
    <t>Programa de atención a grupos prioritarios FAM-AS</t>
  </si>
  <si>
    <t xml:space="preserve">	Porcentaje de programas alimentarios realizados</t>
  </si>
  <si>
    <t>Programa de asistencia social FAM-AS</t>
  </si>
  <si>
    <t>Porcentaje de obras y mantenimientos realizados</t>
  </si>
  <si>
    <t>Programa de Infraestructura Social</t>
  </si>
  <si>
    <t>Porcentaje de programa de obra realizado</t>
  </si>
  <si>
    <t xml:space="preserve">	
Programa de fortalecimiento de la infraestructura del SEDIF</t>
  </si>
  <si>
    <t>Porcentaje de avance en las acciones de mantenimiento, rehabilitación y/o remodelados planteadas en el programada anual de infraestructura.</t>
  </si>
  <si>
    <t>Tasa de variación del fortalecimiento de la infraestrutura del SEDIF</t>
  </si>
  <si>
    <t>Programa de fortalecimiento de la infraestructura del SEDIF</t>
  </si>
  <si>
    <t>Porcentaje de procesos adecuados realizados</t>
  </si>
  <si>
    <t>Porcentaje de transparencia de programas y servicios del SEDIF realizados</t>
  </si>
  <si>
    <t>Programa de promoción y fomento de espacios públicos, turísticos y de convivencia familiar</t>
  </si>
  <si>
    <t>Porcentaje de procesos adecuados</t>
  </si>
  <si>
    <t>Porcentaje de áreas del SEDIF que prestan un servicio publico</t>
  </si>
  <si>
    <t>Porcentaje de procesos realizados</t>
  </si>
  <si>
    <t>Porcentaje de avance de los programas del SEDIF</t>
  </si>
  <si>
    <t>Programa de apoyo al proceso administrativo y de planeación</t>
  </si>
  <si>
    <t>Porcentaje de procesos del SEDIF realizados</t>
  </si>
  <si>
    <t>Porcentaje de programas del SEDIF realizados</t>
  </si>
  <si>
    <t>Porcentaje de los Procesos administrativos y de planeación integrales y eficientes para la ejecución de los programas de atención del SEDIF</t>
  </si>
  <si>
    <t>Promedio de cumplimiento de avance de los programas presupuestarios del SEDIF</t>
  </si>
  <si>
    <t>Población que recibió atención médica mediante los porgramas del SEDIF</t>
  </si>
  <si>
    <t>Programa de atención a la salud y rehabilitación</t>
  </si>
  <si>
    <t xml:space="preserve">	Porcentaje de programas SEDIF otorgados</t>
  </si>
  <si>
    <t>Porcentaje de la población del Estado atendida en salud y discapacidad por programas del SEDIF</t>
  </si>
  <si>
    <t>Porcentaje de población del estado que mejoro sus condiciones de salud con los programas brindados por AMSABI y CREE</t>
  </si>
  <si>
    <t>Porcentaje de programas SEDIF otorgados</t>
  </si>
  <si>
    <t>Programa de protección social a niñas, niños, adolescentes, mujeres, adultos mayores, migrantes y personas con discapacidad</t>
  </si>
  <si>
    <t>Programa de Atención a Niñas, Niños, Adolescentes, Migrantes, Mujeres, Adultos Mayores, Personas con Discapacidad y Familia.</t>
  </si>
  <si>
    <t>Tasa de variación en la atención social integral de las Familias</t>
  </si>
  <si>
    <t>Porcentaje de personas atendidas con servicios sociales integrales</t>
  </si>
  <si>
    <t>Programa de Apoyos Económicos</t>
  </si>
  <si>
    <t>Programa de apoyos a los grupos de atención prioritaria</t>
  </si>
  <si>
    <t>Porcentaje de población perteneciente a los grupos de atención prioritaria del estado que recibió apoyos económicos y/o en especie.</t>
  </si>
  <si>
    <t>Porcentaje de población prioritaria del estado atendida</t>
  </si>
  <si>
    <t>Porcentaje de Porcentaje de población con carencia por acceso a la alimientación nutritiva y de calidad atendida</t>
  </si>
  <si>
    <t>Programa de alimentación FAM-AS</t>
  </si>
  <si>
    <t>Porcentaje de población que vive por debajo del umbral internacional de la pobreza</t>
  </si>
  <si>
    <t>Porcentaje de población que superó la carencia alimentaria en el Estado</t>
  </si>
  <si>
    <t>Programa integral de atención social, alimentación y desarrollo comunitario</t>
  </si>
  <si>
    <t>Promedio de avance en 4 secciones del Diagnóstico PbR-SED</t>
  </si>
  <si>
    <t>Nivel de avance de la entidad en el Diagnóstico PbR-SED</t>
  </si>
  <si>
    <t>Soporte a los procesos de planeación</t>
  </si>
  <si>
    <t>Modelo de planeación que promueva las capacidades estatales</t>
  </si>
  <si>
    <t>Promedio de avance en 4 secciones del Diagnóstico PbR-SED.</t>
  </si>
  <si>
    <t>Planeación para una nueva gobernanza</t>
  </si>
  <si>
    <t>Porcentaje de actos de gobierno atendidos</t>
  </si>
  <si>
    <t>Porcentaje de actualización del marco jurídico</t>
  </si>
  <si>
    <t>Administración operativa otorgada a las direcciones de la dependencia de manera eficiente</t>
  </si>
  <si>
    <t>Porcentaje de actos de gobierno atendidos (impresión de actas registrales y publicaciones en periódico oficial)
Porcentaje de niñez menor de 5 años cuyo nacimiento se ha registrado ante una autoridad civil</t>
  </si>
  <si>
    <t>Certeza y seguridad jurídica en los actos de gobierno otorgadas a la sociedad en general</t>
  </si>
  <si>
    <t>Porcentaje de actos de gobierno atendidos (impresión de actas registrales y publicaciones en periódico oficial)</t>
  </si>
  <si>
    <t>Procuración de justicia, revisión de las estructuras jurídicas y garantía de legalidad de todos los actos de gobierno</t>
  </si>
  <si>
    <t>Porcentaje en el número de localidades atendidas para la ejecución de obras y acciones</t>
  </si>
  <si>
    <t>Porcentaje de obras y acciones ejecutadas en localidades con población migrante</t>
  </si>
  <si>
    <t>Zacatecas productivo y migrante, 2x1 y remesas productivas</t>
  </si>
  <si>
    <t>Porcentaje de migrantes beneficiados con apoyos</t>
  </si>
  <si>
    <t>Porcentaje de zacatecanos migrantes atendidos por programas de la Secretaría del Zacatecano Migrante</t>
  </si>
  <si>
    <t>Vínculo Migrante</t>
  </si>
  <si>
    <t>Porcentaje de presupuesto ejercido</t>
  </si>
  <si>
    <t>Optimización de procesos</t>
  </si>
  <si>
    <t>Porcentaje de mujeres apoyadas</t>
  </si>
  <si>
    <t>Mujeres al Frente de la Transformación y el Empoderamiento</t>
  </si>
  <si>
    <t>Mujeres al Frente de la Transformación</t>
  </si>
  <si>
    <t>Porcentaje de proyectos de iniciativas y reforma normativas promovidos que coadyuven en la disminución de las brechas de desigualdad</t>
  </si>
  <si>
    <t>Tasa de variación de promoción de reformas normativas en materia de los Derechos Humanos de las Mujeres</t>
  </si>
  <si>
    <t>168.-Armonización legislativa en materia de igualdad de género y de derechos humanos de las mujeres</t>
  </si>
  <si>
    <t>Tasa de variación para erradicar la violencia contra las mujeres</t>
  </si>
  <si>
    <t>Porcentaje de prevención y atención a las mujeres víctimas de violencia, sus hijas e hijos</t>
  </si>
  <si>
    <t>Fortalecimiento a los servicios integrales de protección y atención de las mujeres víctimas de violencia, sus hijas e hijos a través de la SEMUJER garantizada.</t>
  </si>
  <si>
    <t>167.-Fortalecimiento a los servicios integrales de protección y atención de las mujeres víctimas de violencia, sus hijas e hijos a través de la SEMUJER garantizada.</t>
  </si>
  <si>
    <t>Porcentaje de los Grupos de promoción constituidos</t>
  </si>
  <si>
    <t>Tasa de Variación sobre la Prevención de la violencia</t>
  </si>
  <si>
    <t>166.-Impulso a las políticas de protección a mujeres víctimas de violencia, sus hijas e hijos</t>
  </si>
  <si>
    <t>Porcentaje de Igualdad de los derechos de las mujeres</t>
  </si>
  <si>
    <t>Porcentaje de Programa de Capacitación en materia de igualdad.</t>
  </si>
  <si>
    <t>165.-Capacitación, difusión e investigación en derechos humanos de las mujeres, igualdad de género y prevención de la violencia contra las mujeres</t>
  </si>
  <si>
    <t>Porcentaje de Dependencias y Entidades con actividades sustantivas</t>
  </si>
  <si>
    <t>Índice de desigualdad entre mujeres y hombres</t>
  </si>
  <si>
    <t>La Nueva Gobernanza por la igualdad sustantiva entre mujeres y hombres</t>
  </si>
  <si>
    <t>Índice de Desigualdad entre mujeres y hombres</t>
  </si>
  <si>
    <t>164.-La Nueva Gobernanza por la igualdad sustantiva entre mujeres y hombres</t>
  </si>
  <si>
    <t>Tasa de variación del presupuesto asignado a la Secretaría de las Mujeres</t>
  </si>
  <si>
    <t>Fortalecer la coordinación interinstitucional</t>
  </si>
  <si>
    <t>Porcentaje de incremento o decremento del presupuesto ejercido</t>
  </si>
  <si>
    <t>161.-Fortalecer la coordinación interinstitucional</t>
  </si>
  <si>
    <t>Porcentaje de beneficiarios atendidos</t>
  </si>
  <si>
    <t>Tasa de Variación en el Producto Interno Bruto</t>
  </si>
  <si>
    <t>Programa de Servicios para el Desarrollo Rural</t>
  </si>
  <si>
    <t>Tasa de variación de usuarios atendidos</t>
  </si>
  <si>
    <t>Tasa de Variación en el Producto Interno Bruto Estatal generado en las actividades primarias</t>
  </si>
  <si>
    <t>Porcentaje de apoyos a productores</t>
  </si>
  <si>
    <t>Programa de Desarrollo para la Reactivación Rural</t>
  </si>
  <si>
    <t>Tasa de Variación de usuarios atendidos</t>
  </si>
  <si>
    <t>Programa de Servicios para la Reactivación Rural</t>
  </si>
  <si>
    <t>Porcentaje de cumplimiento de obligaciones en materia programática y presupuestal por parte de la SECAMPO</t>
  </si>
  <si>
    <t>Tasa de Variación</t>
  </si>
  <si>
    <t>Programa de Gestión para la reactivación del campo en el Estado de Zacatecas</t>
  </si>
  <si>
    <t>Porcentaje de Agricultores zacatecanos con infraestructura hidroagrícola adecuada</t>
  </si>
  <si>
    <t>Tasa de Variación del PIB Estatal generado en las actividades primarias</t>
  </si>
  <si>
    <t>Programa de Uso eficiente y estudios del agua y suelo</t>
  </si>
  <si>
    <t>Porcentaje de cumplimiento de obligaciones</t>
  </si>
  <si>
    <t>Tasa de Variación del Indicador Trimestral de la Actividad Económica Estatal</t>
  </si>
  <si>
    <t>Tasa de variación del ITAEE</t>
  </si>
  <si>
    <t>Tasa de Variación del valor de la producción pecuaria</t>
  </si>
  <si>
    <t>Programa de Servicios para el Sector Pecuario.</t>
  </si>
  <si>
    <t>Tasa de variación del rendimiento de cultivos seleccionados</t>
  </si>
  <si>
    <t>Tasa de variación de la actividad económica estatal</t>
  </si>
  <si>
    <t>Programa Hídrico</t>
  </si>
  <si>
    <t>Tasa de Variación de usuarios, atendidos a través de convenios</t>
  </si>
  <si>
    <t>Programa para la Reactivación Pecuaria</t>
  </si>
  <si>
    <t>Tasa de Variación en el producto Interno Bruto generado en las actividades primarias</t>
  </si>
  <si>
    <t>Programa del Bienestar Pecuario</t>
  </si>
  <si>
    <t>Porcentaje de crecimiento Valor de la producción anual</t>
  </si>
  <si>
    <t>Tasa de Variación en el ITAEE anual generado en las actividades primarias</t>
  </si>
  <si>
    <t>Programa de Fomento a la Agricultura</t>
  </si>
  <si>
    <t>Tasa de variación anual de productividad de productos apoyados</t>
  </si>
  <si>
    <t>Tasa de Variación del Indicador Trimestral de la Actividad Primaria Estatal.</t>
  </si>
  <si>
    <t>Programa Agrícola Integral Sólido e Inclusivo</t>
  </si>
  <si>
    <t>Tasa de Variación del Indicador Trimestral de la Actividad Económica Estatal.</t>
  </si>
  <si>
    <t>Tasa de variación anual de productividad de productos apoyados.</t>
  </si>
  <si>
    <t>Porcentaje de beneficiarios de grupos prioritarios que recibe apoyo</t>
  </si>
  <si>
    <t>Programa de atención a grupos prioritarios del medio rural</t>
  </si>
  <si>
    <t>Porcentaje de mujeres y jóvenes rurales apoyados con recursos productivos para superar su vulnerabilidad</t>
  </si>
  <si>
    <t>Porcentaje de mujeres y jóvenes del medio rural con acceso a proyectos productivos</t>
  </si>
  <si>
    <t>Programa de apoyo a mujeres y jóvenes del medio rural.</t>
  </si>
  <si>
    <t>Porcentaje de Cobertura de agua Potable en el Estado de Zacatecas</t>
  </si>
  <si>
    <t>Porcentaje de viviendas con agua entubada dentro de la vivienda en el estado</t>
  </si>
  <si>
    <t>Gestión del proyecto Construcción de la Presa Milpillas</t>
  </si>
  <si>
    <t>Porcentaje de acciones para prevenir, mitigar y restaurar los daños al medio ambiente</t>
  </si>
  <si>
    <t>Promedio anual del Índice de calidad del aire del estado de Zacatecas</t>
  </si>
  <si>
    <t>Registro de Emisiones y Tranferencia de Contaminantes</t>
  </si>
  <si>
    <t>Porcentaje de inspecciones realizadas para la protección al medio ambiente</t>
  </si>
  <si>
    <t>Índice de calidad del aire del estado de Zacatecas</t>
  </si>
  <si>
    <t>Registro de Emisiones y Transferencia de Contaminantes</t>
  </si>
  <si>
    <t>Porcentaje de gestión de residuos en el Estado de Zacatecas
Porcentaje de gestión para la construcción de rellenos sanitarios en el Estado de Zacatecas</t>
  </si>
  <si>
    <t>Porcentaje de manejo se los Residuos Solidos conforme a la Norma Oficial Mexicana NOM-083-SEMARNAT-2003</t>
  </si>
  <si>
    <t>Manejo de residuos Sólidos en el Estado de Zacatecas</t>
  </si>
  <si>
    <t>Porcentaje de gestión de residuos en el Estado de Zacatecas</t>
  </si>
  <si>
    <t>Porcentaje de sostenibilidad en el cuidado del medio ambiente</t>
  </si>
  <si>
    <t>Porcentaje de la concientización el el cuidado del medio ambiente en el estado de Zacatecas</t>
  </si>
  <si>
    <t>Fomento a la Responsabilidad y Cuidado del Medio Ambiente</t>
  </si>
  <si>
    <t>Porcentaje de cobertura de agua potable en el Estado de Zacatecas
Porcentaje de obras de agua potable, drenaje y tratamiento en el Estado de Zacatecas contratadas</t>
  </si>
  <si>
    <t>Porcentaje de la población que tiene acceso al agua entubada diariamente así como al saneamiento [ENIGH, INEGI]</t>
  </si>
  <si>
    <t>Sostenibilidad del agua</t>
  </si>
  <si>
    <t>Porcentaje de la población con acceso a agua entubada en el hogar</t>
  </si>
  <si>
    <t>Porcentaje de la población con acceso a agua potable entubada en el hogar</t>
  </si>
  <si>
    <t>Porcentaje de cobertura de Agua Potable en el Estado de Zacatecas</t>
  </si>
  <si>
    <t>Administración de los Recursos Humanos, Materiales y Financieros para Gestión del Agua y Medio Ambiente</t>
  </si>
  <si>
    <t>Administración de los Recursos Humanos, Materiales  y Financieros para Gestión del Agua y Medio Ambiente</t>
  </si>
  <si>
    <t>Porcentaje de reservas territoriales gestionadas</t>
  </si>
  <si>
    <t>Porcentaje de la relación entre el consumo de tierras y la tasa de crecimiento poblacional</t>
  </si>
  <si>
    <t>Lotes Habitacionales</t>
  </si>
  <si>
    <t>Porcentaje de proyectos para espacios públicos realizados</t>
  </si>
  <si>
    <t>Porcentaje de la superficie edificada de las ciudades que se dedica a espacios abiertos para uso público de todos</t>
  </si>
  <si>
    <t>Regeneración y Consolidación Urbana</t>
  </si>
  <si>
    <t>Porcentaje aplicación diseño universal y espacios integrales</t>
  </si>
  <si>
    <t>Entornos urbanos dignos y sustentables.</t>
  </si>
  <si>
    <t>Porcentaje de procesos administrativos realizados</t>
  </si>
  <si>
    <t>Porcentaje de procesos Administrativos reportados</t>
  </si>
  <si>
    <t>Proceso Administrativo</t>
  </si>
  <si>
    <t>Porcentaje de procesos administrativos</t>
  </si>
  <si>
    <t>Porcentaje de procesos Administrativos</t>
  </si>
  <si>
    <t>Porcentaje de municipios con ordenamiento terrItorial</t>
  </si>
  <si>
    <t>Porcentaje de municipios con ordenamiento terrotorial fortalecido</t>
  </si>
  <si>
    <t>Centros Urbanos Ordenados</t>
  </si>
  <si>
    <t>G</t>
  </si>
  <si>
    <t>Centros Urbanos Resilientes y Sostenibles</t>
  </si>
  <si>
    <t>Porcentaje de municipios que mejoran su Ordenamiento Territorial</t>
  </si>
  <si>
    <t>Porcentaje de centros urbanos resilientes y sostenibles en el estado</t>
  </si>
  <si>
    <t>Porcentaje de municipios con Plan o Programa de Desarrollo Urbano</t>
  </si>
  <si>
    <t>Porcentaje de municipios con instrumentos jurídicos en materia territorial</t>
  </si>
  <si>
    <t>Desarrollo Urbano y Ordenamiento Territorial Resiliente y Ordenado</t>
  </si>
  <si>
    <t>Porcentaje de centros de población con acciones implementadas</t>
  </si>
  <si>
    <t>Porcentaje de avance de en la actualización de programas y planifición de áreas urbanas</t>
  </si>
  <si>
    <t>Ciudades ordenadas</t>
  </si>
  <si>
    <t>Porcentaje de municipios que implementan acciones en materia de movilidad</t>
  </si>
  <si>
    <t>Porcentaje de municipios con políticas y programas de movilidad implementados</t>
  </si>
  <si>
    <t>Movilidad Urbana</t>
  </si>
  <si>
    <t>Porcentaje de acciones que promuevan la movilidad urbana sustentable.</t>
  </si>
  <si>
    <t>Porcentaje de proyectos de movilidad urbana realizados</t>
  </si>
  <si>
    <t>Crecimiento urbano y territorial regulado y ordenado</t>
  </si>
  <si>
    <t>Porcentaje de viviendas requeridas</t>
  </si>
  <si>
    <t>Porcentaje de la población urbana que habita en viviendas precarias</t>
  </si>
  <si>
    <t>Acceso a Vivienda Social (Construyendo Bienestar)</t>
  </si>
  <si>
    <t>Tasa de variación de viviendas otorgadas</t>
  </si>
  <si>
    <t>Porcentaje de viviendas requeridas o necesarias para renta, compra o construcción en relación con el total de viviendas particulares habitadas
Proporción de la población urbana que habita en viviendas precarias</t>
  </si>
  <si>
    <t>Construcción de vivienda nueva (Construyendo Bienestar)</t>
  </si>
  <si>
    <t>Porcentaje de construcción de vivienda</t>
  </si>
  <si>
    <t>Porcentaje Avance porcentual de construcción de vivienda</t>
  </si>
  <si>
    <t>Construccion de vivienda nueva</t>
  </si>
  <si>
    <t>Porcentaje de personas con carencia por calidad y espacios de la vivienda</t>
  </si>
  <si>
    <t>Porcentaje de viviendas en rezago habitacional</t>
  </si>
  <si>
    <t>Vivienda Mejorada para la Integración Social (Construyendo Bienestar)</t>
  </si>
  <si>
    <t>Porcentaje de personas que habitan viviendas con hacinamiento</t>
  </si>
  <si>
    <t>Porcentaje De personas con carencia por calidad y espacios de la vivienda en el estado
Porcentaje de viviendas en rezago habitacional</t>
  </si>
  <si>
    <t>Porcentaje De personas con carencia por calidad y espacios de la vivienda en el estado</t>
  </si>
  <si>
    <t>Vivienda mejorada</t>
  </si>
  <si>
    <t>Mejoramiento de Vivienda (Construyendo Bienestar)</t>
  </si>
  <si>
    <t>Porcentaje de personas que mejoran sus viviendas</t>
  </si>
  <si>
    <t>Porcentaje de viviendas beneficiadas
Porcentaje de viviendas en rezago habitacional</t>
  </si>
  <si>
    <t>Porcentaje de viviendas beneficiadas</t>
  </si>
  <si>
    <t>Mejoramiento de Vivienda</t>
  </si>
  <si>
    <t>Porcentaje de viviendas sin escrituras</t>
  </si>
  <si>
    <t>Porcentaje de la población adulta que es dueña del lugar en donde vive y que posee documentación reconocida legalmente al respecto</t>
  </si>
  <si>
    <t>Escrituras y Títulos de Propiedad</t>
  </si>
  <si>
    <t>Porcentaje de asentamientos irregulares regularizados</t>
  </si>
  <si>
    <t>Porcentaje de avance de familias con certeza jurídica
Proporción del total de la población adulta con derechos seguros de tenencia de la tierra que posee documentación reconocida legalmente al respecto, desglosada por sexo y tipo de tenencia</t>
  </si>
  <si>
    <t>Porcentaje de avance de familias con certeza jurídica</t>
  </si>
  <si>
    <t>Razón de número de médicos por cada 10,000 habitantes</t>
  </si>
  <si>
    <t>Rectoría del Sistema Estatal de Salud</t>
  </si>
  <si>
    <t>Secretaria de Salud Estatal/Secretaría de Salud</t>
  </si>
  <si>
    <t>Tasa de variación del índice de monitoreo y evaluación</t>
  </si>
  <si>
    <t>Gestión para el Bienestar</t>
  </si>
  <si>
    <t>Porcentaje de avance en el fortalecimineto de los centros concentradores de servicios</t>
  </si>
  <si>
    <t>Fortalecimiento de los Centros Integradores</t>
  </si>
  <si>
    <t>Porcentaje de población con ingreso inferior a la línea de bienestar</t>
  </si>
  <si>
    <t>Porcentaje de población en situación de pobreza
Proporción de hombres, mujeres y niños de todas las edades que viven en la pobreza en todas sus dimensiones, con arreglo a las definiciones nacionales, por desglose geográfico</t>
  </si>
  <si>
    <t>Bienestar para Grupos Vulnerables</t>
  </si>
  <si>
    <t>Porcentaje de población con carencia por acceso a los servicios básicos en la vivienda.
Porcentaje de obras contratadas durante el ejercicio</t>
  </si>
  <si>
    <t>Porcentaje de población en situación de pobreza
Porcentaje de la población que tiene acceso al agua entubada diariamente así como al saneamiento</t>
  </si>
  <si>
    <t>Infraestructura Social para el Bienestar</t>
  </si>
  <si>
    <t>Índice de Rezago Social</t>
  </si>
  <si>
    <t>Porcentaje de población en situación de pobreza en el Estado.</t>
  </si>
  <si>
    <t>Porcentaje de estudiantes inscritos en educación básica (primaria y secundaria) que reciben apoyos educativos para el bienestar</t>
  </si>
  <si>
    <t>Porcentaje de población en situación de pobreza en el Estado.
Proporción de hombres, mujeres y niños de todas las edades que viven en la pobreza en todas sus dimensiones, con arreglo a las definiciones nacionales, por desglose geográfico</t>
  </si>
  <si>
    <t>Apoyos Educativos para el Bienestar</t>
  </si>
  <si>
    <t>Porcentaje de población con carencia por acceso a los servicios básicos en la vivienda.</t>
  </si>
  <si>
    <t>Porcentaje de presupuesto aprobado para cobertura de pensionados, jubilados y homologados beneficiados con el apoyo.</t>
  </si>
  <si>
    <t>Porcentaje de cobertura de pensionados, jubilados y homologados beneficiados con el apoyo.</t>
  </si>
  <si>
    <t>Apoyo a Pensionados, Jubilados y Homologados</t>
  </si>
  <si>
    <t>Porcentaje de acceso a la población en educación inicial y preescolar en centros de trabajo federales y estatales
Porcentaje de abandono escolar en educación primaria
Porcentaje de abandono escolar en educación secundaria</t>
  </si>
  <si>
    <t>Porcentaje de cobertura escolar en educación básica</t>
  </si>
  <si>
    <t>Gestión Administrativa</t>
  </si>
  <si>
    <t>Porcentaje de tasa neta de escolarización de educación básica</t>
  </si>
  <si>
    <t>Direcciones Regionales</t>
  </si>
  <si>
    <t>Porcentaje de personas voluntarias que prestan servicio</t>
  </si>
  <si>
    <t>Porcentaje de cobertura escolar en educación básica
Porcentaje de la cobertura en educación media superior</t>
  </si>
  <si>
    <t>Apoyos para Prestadores de Servicios</t>
  </si>
  <si>
    <t>Porcentaje de abandono escolar en educación primaria
Porcentaje de abandono escolar en educación secundaria</t>
  </si>
  <si>
    <t>Porcentaje de alumnos que reciben becas que están matriculados en los niveles de educación básica y superior</t>
  </si>
  <si>
    <t>Porcentaje de cobertura escolar en educación primaria y secundaria
Porcentaje de cobertura en educación superior</t>
  </si>
  <si>
    <t>Apoyos Educativos</t>
  </si>
  <si>
    <t>Porcentaje de alumnos en riesgo de abandono en los niveles de educación básica y superior</t>
  </si>
  <si>
    <t>Porcentaje de cobertura en los niveles de educación básica y superior</t>
  </si>
  <si>
    <t>Porcentaje de cobertura escolar en educación básica
Porcentaje de cobertura en educación superior</t>
  </si>
  <si>
    <t>Porcentaje de absorción de alumnas y alumnos de educación superior</t>
  </si>
  <si>
    <t>Porcentaje de cobertura en educación superior
Porcentaje de participación de las y los jóvenes y adultos en la enseñanza y formación académica y no académica</t>
  </si>
  <si>
    <t>Educación Superior</t>
  </si>
  <si>
    <t>Porcentaje de alumnas y alumnos de nuevo ingreso a primer grado de un nivel superior respecto a la población en edad de 18 a 22 años
Porcentaje de alumnas y alumnos que asisten a las normales
Porcentaje de absorción de alumnas y alumnos de de educación superior</t>
  </si>
  <si>
    <t>Porcentaje de alumnas y alumnos de nuevo ingreso a primer grado de un nivel superior respecto a las alumnas y alumnos egresados del nivel y ciclo inmediato anterior
Porcentaje de alumnas y alumnos que asisten a las normales</t>
  </si>
  <si>
    <t>Porcentaje de absorción en educación media
Porcentaje de terminación en educación media superior</t>
  </si>
  <si>
    <t>Porcentaje de la cobertura en educación media superior
Porcentaje de participación de las y los jóvenes y adultos en la enseñanza y formación académica y no académica</t>
  </si>
  <si>
    <t>Educación Media</t>
  </si>
  <si>
    <t>Porcentaje de cobertura escolar en educación básica
Porcentaje de escuelas con acceso a la electricidad por entidad federativa y nivel educativo
Porcentaje de escuelas con equipos de cómputo en funcionamiento por entidad federativa y nivel educativo</t>
  </si>
  <si>
    <t>Espacios Educativos</t>
  </si>
  <si>
    <t>Porcentaje de cobertura escolar en educación básica
Porcentaje de escuelas con acceso a la electricidad por entidad federativa y nivel educativo</t>
  </si>
  <si>
    <t>Porcentaje de escuelas de educación básica con acceso al internet</t>
  </si>
  <si>
    <t>Tecnología Educativa</t>
  </si>
  <si>
    <t>Porcentaje de docentes de la secretaria de educación, dedicados a la formación de niñas y niños en educación básica</t>
  </si>
  <si>
    <t xml:space="preserve">Porcentaje de cobertura escolar en educación básica
Porcentaje de profesorado de educación preescolar, que ha recibido al menos la mínima formación docente organizada previa al empleo o en el empleo exigida para impartir enseñanza a nivel preescolar
Porcentaje de profesorado de educación primaria, que ha recibido al menos la mínima formación docente organizada previa al empleo o en el empleo exigida para impartir enseñanza a nivel primaria
Porcentaje de profesorado de educación secundaria , que ha recibido al menos la mínima formación docente organizada previa al empleo o en el empleo exigida para impartir enseñanza a nivel secundaria
</t>
  </si>
  <si>
    <t>Formación Docente</t>
  </si>
  <si>
    <t>Porcentaje de cobertura escolar en educación básica
Porcentaje de profesorado de educación preescolar, que ha recibido al menos la mínima formación docente organizada previa al empleo o en el empleo exigida para impartir enseñanza a nivel preescolar
Porcentaje de profesorado de educación primaria, que ha recibido al menos la mínima formación docente organizada previa al empleo o en el empleo exigida para impartir enseñanza a nivel primaria
Porcentaje de profesorado de educación secundaria , que ha recibido al menos la mínima formación docente organizada previa al empleo o en el empleo exigida para impartir enseñanza a nivel secundaria</t>
  </si>
  <si>
    <t>Servicios Educativos Complementarios</t>
  </si>
  <si>
    <t>Porcentaje de niñas y niños atendidos en las diferentes actividades para su permanencia educativa</t>
  </si>
  <si>
    <t>Porcentaje de niñas y niños en condiciones de vulnerabilidad que reciben atención</t>
  </si>
  <si>
    <t>Inclusión e Igualdad</t>
  </si>
  <si>
    <t>Porcentaje de niñas y niños en condiciones de vulnerabilidad que reciben servicio</t>
  </si>
  <si>
    <t>Porcentaje de abandono escolar en educación primaria
Porcentaje de abandono escolar en educación secundaria
Porcentaje del personal que atienden a las niñas y niños que cursan el nivel de educación primaria y secundaria en centros de trabajo federales y estatales</t>
  </si>
  <si>
    <t>Porcentaje de cobertura escolar en educación primaria y secundaria</t>
  </si>
  <si>
    <t>Educación Básica</t>
  </si>
  <si>
    <t>Porcentaje del personal que atienden a las niñas y niños que cursan el nivel de educación inicial y preescolar en centros de trabajo federales y estatales</t>
  </si>
  <si>
    <t>Porcentaje de acceso a la población de 45 días de nacido a 5 años en educación inicial y preescolar
Porcentaje de participación en el aprendizaje organizado (un año antes de la edad oficial de ingreso en la enseñanza primaria)</t>
  </si>
  <si>
    <t>Educación Inicial y Preescolar</t>
  </si>
  <si>
    <t>Porcentaje de acceso a la población en educación inicial y preescolar en centros de trabajo federales y estatales</t>
  </si>
  <si>
    <t>Porcentaje de acceso a la población de 0 a 5 años en educación inicial y preescolar
Porcentaje de participación en el aprendizaje organizado (un año antes de la edad oficial de ingreso en la enseñanza primaria)</t>
  </si>
  <si>
    <t>Porcentaje de kilómetros de las carreteras alimentadoras en buen estado.
Porcentaje de kilómetros de la red rural en buen estado</t>
  </si>
  <si>
    <t>Índice de Competitividad Estatal del Instituto Mexicano de la Competitividad.</t>
  </si>
  <si>
    <t>Apoyo Administrativo para el Desarrollo de la infraestructura Pública.</t>
  </si>
  <si>
    <t>Tasa de variación de infraestructura pública ejecutada, equipada y operada para el desarrollo de los diversos sectores públicos</t>
  </si>
  <si>
    <t>Porcentaje de infraestructura pública intervenida
Porcentaje de obras contratadas</t>
  </si>
  <si>
    <t>Índice de Competitividad Estatal del Instituto Mexicano de la Competitividad.
Porcentaje de recursos destinados a la inversión en infraestructura física</t>
  </si>
  <si>
    <t>Desarrollo de infraestructura pública para el fortalecimiento de diversos sectores en el estado</t>
  </si>
  <si>
    <t>Porcentaje de kilómetros de la red rural en buen estado</t>
  </si>
  <si>
    <t>Desarrollo de Infraestructura Pública para el Fortalecimiento de Diversos Sectores en el Estado.</t>
  </si>
  <si>
    <t>Porcentaje de kilómetros de las carreteras alimentadoras en buen estado.
Porcentaje de kilómetros de la red rural en buen estado
Porcentaje de obras contratadas</t>
  </si>
  <si>
    <t>Reconstrucción, Modernización y Conservación de Infraestructura de Carreteras Alimentadoras, Caminos Rurales y Obras para Mejorar la Movilidad Motorizada y no Motorizada en Poblaciones Urbanas y Rurales.</t>
  </si>
  <si>
    <t>Porcentaje de kilómetros de las carreteras alimentadoras en buen estado.</t>
  </si>
  <si>
    <t>Reconstrucción, Modernización y Conservación de Infraestructura de Carreteras Alimentadoras, Caminos Rurales y Obras para Mejorar la Movilidad Motorizada y no Motorizada  en Poblaciones Urbanas y Rurales.</t>
  </si>
  <si>
    <t>Tasa de variación de llegadas de turistas al centro turístico Zacatecas- Guadalupe e</t>
  </si>
  <si>
    <t>Tasa de variación de llegadas de turistas al estado de Zacatecas en relación</t>
  </si>
  <si>
    <t>Procesos administrativos para la operación de programas presupuestarios</t>
  </si>
  <si>
    <t>Tasa de variación de llegadas de turistas al centro turístico Zacates- Guadalupe en relación al año base</t>
  </si>
  <si>
    <t>Tasa de variación de llegadas de turistas al estado de Zacatecas en relación al año base</t>
  </si>
  <si>
    <t>llegadas de turistas al centro turístico Zacates- Guadalupe en relación al año base</t>
  </si>
  <si>
    <t>llegadas de turistas al estado de Zacatecas en relación al año base</t>
  </si>
  <si>
    <t>Tasa de variación de llegada de turistas a los Pueblos Mágicos de Jerez y Sombrerete</t>
  </si>
  <si>
    <t>Tasa de variación de trabajadores subordinados o remunerados del estado de Zacatecas.</t>
  </si>
  <si>
    <t>Desarrollo Turístico de los Pueblos Mágicos y Municipios con Vocación Turística</t>
  </si>
  <si>
    <t>llegada de turistas a los Pueblos Mágicos de Jerez y Sombrerete</t>
  </si>
  <si>
    <t>trabajadores subordinados o remunerados del estado de Zacatecas.</t>
  </si>
  <si>
    <t>Tasa de variación de llegada de turistas al centro turístico Zacatecas-Guadalupe en relación a la meta sexenal</t>
  </si>
  <si>
    <t>Tasa de variación llegada de turistas al estado de Zacatecas</t>
  </si>
  <si>
    <t>Promoción Turística Nacional e Internacional</t>
  </si>
  <si>
    <t>Tasa de variación llegada de turistas al estado de Zacatecas en relación al año base</t>
  </si>
  <si>
    <t>Porcentaje de llegada de turistas al centro turístico Zacatecas-Guadalupe en relación a la meta sexenal</t>
  </si>
  <si>
    <t>Porcentaje de programas de la Secretaría de Economía que cumplen adecuadamente con sus actividades</t>
  </si>
  <si>
    <t>Porcentaje de indicadores del PED y PP de la Secretaría de Economía con avances</t>
  </si>
  <si>
    <t>Planeación, elaboración, administración y seguimiento de las políticas y programas de la Secretaría de Economía.</t>
  </si>
  <si>
    <t>Porcentaje de programas de la Secretaría de Economía que cumplen adecuadamente con los procesos administrativos, de planeación, vinculación, seguimiento y evaluación</t>
  </si>
  <si>
    <t>Porcentaje de indicadores del Plan Estatal de Desarrollo y de los PP de la Secretaría de Economía que muestran avances</t>
  </si>
  <si>
    <t>Planeación, elaboración, administración y seguimiento de las políticas y programas de la Secretaría de Economía</t>
  </si>
  <si>
    <t>Tasa de variación en ocupación laboral en actividades artesanales</t>
  </si>
  <si>
    <t>Tasa de variación en ocupación laboral</t>
  </si>
  <si>
    <t>Desarrollo Artesanal</t>
  </si>
  <si>
    <t>Porcentaje de crecimiento anual de las ventas del sector artesanal y creativo</t>
  </si>
  <si>
    <t>Porcentaje de variación en el ingreso familiar mensual promedio</t>
  </si>
  <si>
    <t>Economía Social por la Paz</t>
  </si>
  <si>
    <t>Economía Social</t>
  </si>
  <si>
    <t>Tasa de Variación en el Indicador Mensual de la Actividad Industrial por Entidad Federativa (IMAIEF)</t>
  </si>
  <si>
    <t>Tasa de Variación del Indicador Trimestral de la Actividad Económica Estatal ITAEE</t>
  </si>
  <si>
    <t>Impulso Económico e Industrial</t>
  </si>
  <si>
    <t>Porcentaje de Unidades económicas y/o proyectos de negocio que reciben apoyo</t>
  </si>
  <si>
    <t>Tasa de Variación del personal ocupado en micronegocios en el Estado de Zacatecas.</t>
  </si>
  <si>
    <t>Programa Impulso Económico por la Paz</t>
  </si>
  <si>
    <t>Tasa de Variación del PIB Estatal</t>
  </si>
  <si>
    <t>Programa Financiamiento para el Bienestar</t>
  </si>
  <si>
    <t>Tasa de variación en el crecimiento de las unidades económicas menores a 10 empleados</t>
  </si>
  <si>
    <t>Tasa de variacióndel Indicador Trimestral de la Actividad Económica Estatal ITAEE</t>
  </si>
  <si>
    <t>Transformando Mipymes</t>
  </si>
  <si>
    <t>Variación en el crecimiento de las unidades económicas</t>
  </si>
  <si>
    <t>Porcentaje del Personal Ocupado generado por las MIPyMEs (comprende asalariados, no asalariados y empleos suministrados por otra razón social)
Porcentaje del Indicador Trimestral de la Actividad Económica Estatal ITAEE (promedio anual)</t>
  </si>
  <si>
    <t>Programa Transformando Mipymes por la Paz</t>
  </si>
  <si>
    <t>Porcentaje de crecimiento de las unidades económicas</t>
  </si>
  <si>
    <t>Porcentaje del Indicador Trimestral de la Actividad Económica Estatal ITAEE (promedio anual)</t>
  </si>
  <si>
    <t>Programa Transformando Mipymes</t>
  </si>
  <si>
    <t>Porcentaje de personas colocadas en un empleo</t>
  </si>
  <si>
    <t>Tasa de variación en empleos formales</t>
  </si>
  <si>
    <t>Empleo para el Bienestar</t>
  </si>
  <si>
    <t>Empleo para la Paz</t>
  </si>
  <si>
    <t>Empleo para el  Bienestar</t>
  </si>
  <si>
    <t>Porcentaje de cumplimiento en la implementación de acciones que garantizan el derecho a la información y la protección de datos personales</t>
  </si>
  <si>
    <t>Índice de percepción de la corrupción en México</t>
  </si>
  <si>
    <t>Transparencia para el Pueblo</t>
  </si>
  <si>
    <t>Porcentaje de mecanismos de control y vigilancia en el ejercicio de los recursos públicos implementados</t>
  </si>
  <si>
    <t>Procesos de Control, Transparencia y Rendición de Cuentas</t>
  </si>
  <si>
    <t>O</t>
  </si>
  <si>
    <t>Porcentaje de adquisiciones, arrendamientos, prestación de servicios, obras públicas y servicios relacionados con las misma vigilados</t>
  </si>
  <si>
    <t>Tasa de variación que mide la población de 18 años y más con al menos una interacción con el gobierno a través de medios electrónicos de un año a otro</t>
  </si>
  <si>
    <t>Eficiencia y Transparencia en Materia de Adquisiciones, Arrendamientos y Prestación de Servicios</t>
  </si>
  <si>
    <t>Índice del nivel de competitividad del estado de Zacatecas dentro del Índice de competitividad urbana</t>
  </si>
  <si>
    <t>Porcentaje de cumplimiento en la implementación de acciones para la mejora continua</t>
  </si>
  <si>
    <t>Apoyo Administrativo y Presupuestario para la Mejora de la Eficiencia Institucional</t>
  </si>
  <si>
    <t>Porcentaje de población que tuvo contacto con algún servidor público y experimentó algún acto de corrupción</t>
  </si>
  <si>
    <t>Porcentaje de proyectos en materia de modernización desarrollados</t>
  </si>
  <si>
    <t>Gobierno Digital</t>
  </si>
  <si>
    <t>Porcentaje de población de 18 años y más con al menos una interacción con el gobierno a través de medios electrónicos</t>
  </si>
  <si>
    <t>Porcentaje de dependencias que tuvieron programas sociales evaluados</t>
  </si>
  <si>
    <t>Porcentaje de la posición en el Índice Diagnóstico PbR-SED</t>
  </si>
  <si>
    <t>Planeación, Seguimiento y Evaluación para el Desarrollo</t>
  </si>
  <si>
    <t>Porcentaje de mecanismos de participación social y ética gubernamental implementados</t>
  </si>
  <si>
    <t>Tasa de población que tuvo contacto con algun servidor público y experimento algún acto de corrupción por cada 100,000 habitantes
Proporción de personas que han tenido al menos un contacto con un funcionario público y que han pagado un soborno a un funcionario público, o a las que un funcionario público les ha pedido un soborno, durante los últimos 12 meses</t>
  </si>
  <si>
    <t>Fortalecimiento de Mecanismos de Participación Social a través de la Gestión Pública Ética y Confiable</t>
  </si>
  <si>
    <t>Tasa de población que tuvo contacto con algun servidor público y experimento algún acto de corrupción por cada 100,000 habitantes</t>
  </si>
  <si>
    <t>Porcentaje de Dependencias y Entidades que cuentan con normatividad secundaria vigente</t>
  </si>
  <si>
    <t>Porcentaje de la normatividad interna validada</t>
  </si>
  <si>
    <t>Reestructuración de la Administración Pública</t>
  </si>
  <si>
    <t xml:space="preserve">	Promedio de evaluaciones de satisfacción de usuarios de los servicios otorgados por las áreas adjetivas de la Secretaría de Administración.</t>
  </si>
  <si>
    <t>Promedio de cumplimiento de los Programas Presupuestarios Institucionales Sustantivos</t>
  </si>
  <si>
    <t>Control y Seguimiento de los Procesos Sustantivos y Adjetivos de la Secretaría de Administración para incentivar el sentido social, la vocación de servicio e impulsar el desarrollo socioeconómico hacia la Nueva Gobernanza</t>
  </si>
  <si>
    <t>Satisfacer los requisitos financieros, tecnológicos, legales, reglamentarios de transparencia y operativos de los procesos críticos y de apoyo de la Secretaría de Administración</t>
  </si>
  <si>
    <t>Contribuir a que los Programas Presupuestarios Institucional Sustantivo se cumplan 100%</t>
  </si>
  <si>
    <t>Control y Seguimiento de los Procesos Sustantivos y Adjetivos de la Secretaría de Administración para incentivar el sentido social, la vocación de servicio  e impulsar el desarrollo socioeconómico hacia la Nueva Gobernanza</t>
  </si>
  <si>
    <t>Porcentaje de procedimientos de bienes y servicios adjudicados</t>
  </si>
  <si>
    <t>Porcentaje de proveedores de bienes y servicios locales adjudicados</t>
  </si>
  <si>
    <t>Reorientar los Procesos de Adquisiciones de Gobierno del Estado para Impulsar el Desarrollo Económico y Fortalecer la Proveeduría Local</t>
  </si>
  <si>
    <t>Porcentaje de tramites atendidos</t>
  </si>
  <si>
    <t>Porcentaje de Tramites de Seguridad Social atendidos</t>
  </si>
  <si>
    <t>Reorientar los Recursos Humanos, los Activos no Circulantes y Otros Servicios de Gobierno del Estado para recuperar la esperanza de un Zacatecas próspero y trabajador</t>
  </si>
  <si>
    <t>Porcentaje de estructuras orgánicas revisadas</t>
  </si>
  <si>
    <t>Porcentaje de variación en mujeres victimas de la violencia</t>
  </si>
  <si>
    <t>Tasa de Incidencia delictiva estatal contra las mujeres.</t>
  </si>
  <si>
    <t>PREVENCIÓN Y ATENCIÓN DE LA VIOLENCIA CONTRA LAS MUJERES DESDE EL SISTEMA ESTATAL DE SEGURIDAD PÚBLICA</t>
  </si>
  <si>
    <t>Porcentaje de recurso ejercido para el fortalecimiento de las Instituciones de Seguridad Pública</t>
  </si>
  <si>
    <t>Tasa de Incidencia delictiva estatal por cada cien mil habitantes</t>
  </si>
  <si>
    <t>Fortalecimiento a la Seguridad Pública Municipal</t>
  </si>
  <si>
    <t>Porcentaje de Instituciones de Seguridad Pública Estatales y Municipales Fortalecidas</t>
  </si>
  <si>
    <t>Sistema Estatal de Seguridad Pública para el Fortalecimiento de las Instituciones de Seguridad Pública</t>
  </si>
  <si>
    <t>Porcentaje de instituciones de Seguridad Pública Fortalecidas</t>
  </si>
  <si>
    <t>Administración del Sistema Estatal de Seguridad Pública</t>
  </si>
  <si>
    <t>Porcentaje Instituciones de Seguridad Pública Fortalecidas</t>
  </si>
  <si>
    <t>Sistema Estatal de Seguridad Pública</t>
  </si>
  <si>
    <t>Porcentaje de apoyos económicos entregados</t>
  </si>
  <si>
    <t>Porcentaje de cumplimiento de entrega de apoyos económicos</t>
  </si>
  <si>
    <t>Apoyos Ecónomicos</t>
  </si>
  <si>
    <t>Porcentaje de apoyos económicos entregados en 2024</t>
  </si>
  <si>
    <t>Tasa de variación de Incidencia delictiva por cada 100 habitantes en el Estado de Zacatecas</t>
  </si>
  <si>
    <t>Tasa de Variación de Incidencia delictiva por cada 100 habitantes</t>
  </si>
  <si>
    <t>Gestión administrativa de la Secretaría de Seguridad Pública</t>
  </si>
  <si>
    <t>Tasa de variación de Incidencia delictiva por cada 100 habitantes</t>
  </si>
  <si>
    <t>Gestión administrativa para la operación de la Secretaría de Segurdad Pública</t>
  </si>
  <si>
    <t>Porcentaje de atención y conclusión de procesos, mediante la gestiones administrativas realizada para el mejor desarrolo de las actividades de la Secretaría de Seguridad Pública</t>
  </si>
  <si>
    <t>Porcentaje de actividades realizadas derivado de atención a solicitudes recibidas en la Coordinación Administrativa para la mejora de prestación de servicios del ejercicio 2024 respecto del ejercicio 2023.</t>
  </si>
  <si>
    <t>Tasa de variación de de Incidencia delictiva por cada 100 habitantes</t>
  </si>
  <si>
    <t>Profesionalización de la Seguridad Pública</t>
  </si>
  <si>
    <t>Tasa de Variación de Incidencia delictiva por cada 100 habitantes en el Estado de Zacatecas</t>
  </si>
  <si>
    <t>Tasa de variación de capacitaciones de los elementos de las instituciones de Policiales del ejercicio 2024 respecto del ejercicio 2023</t>
  </si>
  <si>
    <t>Tasa de variación de actividades para el Fortalecimiento de las instituciones Policiales realizadas en el ejercicio 2024, respecto del ejercicio 2023</t>
  </si>
  <si>
    <t>Servicios para Medidas Cautelares y Ejecución de Sanciones</t>
  </si>
  <si>
    <t>Tasa de variación de evaluaciones y supervisiones de medidas cautelares implementadas por parte de la Secretaría de Seguridad Pública del ejercicio 2024 respecto al ejercicio 2023</t>
  </si>
  <si>
    <t>Tasa de variación de evaluaciones y supervisiones de medidas cautelares, del ejercicio 2024 respecto del ejercicio 2023 implementadas por la Secretaría de Seguridad Pública</t>
  </si>
  <si>
    <t>Servicios para Medidas Cautelares y Ejecución</t>
  </si>
  <si>
    <t>Dignificación del Sistema Penitenciario Estatal</t>
  </si>
  <si>
    <t>Tasa de variación de las Personas Privadas de su Libertad en las que se implementan los ejes rectores del ejercicio 2024 respecto del ejercicio 2023</t>
  </si>
  <si>
    <t>Tasa de variación de las actividades realizadas para las personas privadas de su Libertad atendidas en el ejercicio 2024 respecto del ejercicio 2023 por parte de la Secretaría de Seguridad Pública</t>
  </si>
  <si>
    <t>Tasa de Variación de Incidencia delictiva por cada 100 mil habitantes en el Estado de Zacatecas</t>
  </si>
  <si>
    <t>Tasa de variación de Incidencia delictiva por cada 100 mil habitantes en el Estado de Zacatecas</t>
  </si>
  <si>
    <t>Seguridad Pública Integral</t>
  </si>
  <si>
    <t>Tasa de Variación del número de acciones realizadas por parte de la Secretaría de Seguridad Pública del ejercicio 2024 respecto del ejercicio 2023</t>
  </si>
  <si>
    <t>Índice de Incidencia delictiva</t>
  </si>
  <si>
    <t>Inversiones Financieras</t>
  </si>
  <si>
    <t>Saneamiento Financiero</t>
  </si>
  <si>
    <t>H</t>
  </si>
  <si>
    <t>Inversiones Financieras y Previsiones Económicas</t>
  </si>
  <si>
    <t>Previsiones Económicas</t>
  </si>
  <si>
    <t>Porcentaje de Eficacia en el proceso y aplicación del Ejercicio del Presupuesto de Egresos</t>
  </si>
  <si>
    <t>Porcentaje del Nivel de endeudamiento de los Entes Públicos que tengan contratados Financiamientos y Obligaciones</t>
  </si>
  <si>
    <t>Gestión Financiera del Sector Educativo</t>
  </si>
  <si>
    <t>Porcentaje de eficacia en el proceso del Ejercicio del Presupuesto de Egresos</t>
  </si>
  <si>
    <t>Porcentaje de Indicadores que determinan el nivel de endeudamiento</t>
  </si>
  <si>
    <t>Porcentaje de los ingresos captados</t>
  </si>
  <si>
    <t>Índice de crecimiento de los ingresos totales</t>
  </si>
  <si>
    <t>Administración de los Ingresos propios y transferidos</t>
  </si>
  <si>
    <t>Porcentaje de cumplimiento en la publicación de la Cuenta Pública</t>
  </si>
  <si>
    <t>Porcentaje de cumplimiento en la entrega de la Cuenta Pública</t>
  </si>
  <si>
    <t>Generación de información Financiera en base al Sistema contable gubernamental</t>
  </si>
  <si>
    <t>Porcentaje de las actividades concluidas de las actividades proyectadas en Cuenta Pública</t>
  </si>
  <si>
    <t>Porcentaje de cumplimiento a los objetivos institucionales mediante el Programa Presupuestario</t>
  </si>
  <si>
    <t>Administración oportuna de los recursos de la Secretaría de manera eficiente</t>
  </si>
  <si>
    <t>Porcentaje de evaluación del Programa Presupuestario de la Secretaría de Finanzas</t>
  </si>
  <si>
    <t>Índice de medición del Nivel de Endeudamiento</t>
  </si>
  <si>
    <t>Porcentaje de situación Financiera del Gobierno del Estado</t>
  </si>
  <si>
    <t>Gestión del gasto público con enfoque de resultados</t>
  </si>
  <si>
    <t>Medición del Nivel de Endeudamiento</t>
  </si>
  <si>
    <t>Situación Financiera del Gobierno del Estado</t>
  </si>
  <si>
    <t>Porcentaje de concesionarios que han sido beneficiados con el apoyo económico para la renovación de unidades de taxi.</t>
  </si>
  <si>
    <t>Proporción de la población que tiene fácil acceso al transporte público, desglosada por sexo, edad y personas con discapacidad</t>
  </si>
  <si>
    <t>Renovación de unidades, taxi confiable y seguro</t>
  </si>
  <si>
    <t>Porcentaje de avance del cumplimiento normativo de los sujetos obligados</t>
  </si>
  <si>
    <t>Porcentaje de acciones que permitan la homologación de los procesos archivísticos en los sujetos obligados</t>
  </si>
  <si>
    <t>Sistema General de Archivos del Estado de Zacatecas</t>
  </si>
  <si>
    <t>Porcentaje de acciones que contribuyen al fortalecimiento de la identidad del pueblo zacatecano</t>
  </si>
  <si>
    <t>Porcentaje de proyectos que preservan el patrimonio histórico y cultural del Estado</t>
  </si>
  <si>
    <t>Conservación y Difusión de la Memoria Histórica del Estado</t>
  </si>
  <si>
    <t>Porcentaje Expedientes Concluidos</t>
  </si>
  <si>
    <t>Porcentaje de avance Justicia Laboral</t>
  </si>
  <si>
    <t>Justicia Laboral</t>
  </si>
  <si>
    <t>Porcentaje de personas buscadas</t>
  </si>
  <si>
    <t>Porcentaje de localización de personas desaparecidas o no localizadas</t>
  </si>
  <si>
    <t>Programa de Búsqueda y Localización de Personas Desaparecidas</t>
  </si>
  <si>
    <t>Porcentaje de personas atendidas</t>
  </si>
  <si>
    <t>Porcentaje de dependencias con acciones articuladas en materia de derechos humanos</t>
  </si>
  <si>
    <t>Porcentaje de Población atendida</t>
  </si>
  <si>
    <t>Porcentaje de proyectos aprobados para el ejercicio de recursos federales</t>
  </si>
  <si>
    <t>Programa de Atención a Víctimas y violaciones a los derechos humanos</t>
  </si>
  <si>
    <t>Porcentaje de dependencias articuladas en materia de atención integral a víctimas directas, indirectas y/o víctimas potenciales del delito y/o de violaciones de Derechos Humanos</t>
  </si>
  <si>
    <t>Porcentaje de dependencias que implementan el enfoque de derechos de NNyA.</t>
  </si>
  <si>
    <t>Porcentaje de dependencias articuladas en materia de derechos de niñas, niños y adolescentes</t>
  </si>
  <si>
    <t>Programa de Derechos Humanos de Niñas, Niños y Adolescentes</t>
  </si>
  <si>
    <t>Porcentaje de documentos para el funcionamiento de las unidades administrativas</t>
  </si>
  <si>
    <t>Porcentaje de documentos para la gestión institucional de la política interior</t>
  </si>
  <si>
    <t>Gestión Institucional para la Política Interior</t>
  </si>
  <si>
    <t>Porcentaje de control de documentos para el funcionamiento de las unidades administrativas</t>
  </si>
  <si>
    <t>Porcentaje de documentos para la administración de la política interior firmados y autorizados</t>
  </si>
  <si>
    <t>Gestión Administrativa para la Política Interior</t>
  </si>
  <si>
    <t>Porcentaje de personas que adquieren conocimientos en materia de pc</t>
  </si>
  <si>
    <t>Porcentaje de Unidades Municipales de Protección Civil activados</t>
  </si>
  <si>
    <t>Sistema Estatal de Protección Civil</t>
  </si>
  <si>
    <t>N</t>
  </si>
  <si>
    <t>Porcentaje de unidades verificadas</t>
  </si>
  <si>
    <t>Sistema de Transporte Público</t>
  </si>
  <si>
    <t>Porcentaje de unidades que acreditan las medidas de seguridad
Proporción de la población que tiene fácil acceso al transporte público, desglosada por sexo, edad y personas con discapacidad</t>
  </si>
  <si>
    <t>Porcentaje de unidades que acreditan las medidas de seguridad</t>
  </si>
  <si>
    <t>Porcentaje de entes públicos articulados</t>
  </si>
  <si>
    <t>Porcentaje de temas articulados en materia de la de prevención social de la violencia y la delincuencia.</t>
  </si>
  <si>
    <t>Prevención Social de la Violencia y la Delincuencia con Participación Ciudadana</t>
  </si>
  <si>
    <t>Porcentaje de reuniones estratégicas para la articulación de temas en materia de prevención Social de la Violencia y la Delincuencia.</t>
  </si>
  <si>
    <t>Porcentaje de temas articulados en materia de la de prevención social de la violencia y la delincuencia.
Proporción de la población que ha sufrido violencia física en los últimos 12 meses</t>
  </si>
  <si>
    <t>Porcentaje de cumplimiento de acuerdos para la gobernanza</t>
  </si>
  <si>
    <t>Índice de Desarrollo Democrático</t>
  </si>
  <si>
    <t>Gobernanza para el Bienestar</t>
  </si>
  <si>
    <t>Porcentaje de acuerdos para la gobernanza en materia de Derechos Humanos, Coordinación Legislativa, Vinculación institucional</t>
  </si>
  <si>
    <t>Índice de desarrollo democrático</t>
  </si>
  <si>
    <t>Gobernanza para el Desarrollo</t>
  </si>
  <si>
    <t>Porcentaje de reuniones para la toma de acuerdos para la gobernanza</t>
  </si>
  <si>
    <t>Porcentaje de población que recibe apoyos</t>
  </si>
  <si>
    <t>Coordinación Institucional</t>
  </si>
  <si>
    <t>Porcentaje de peticiones atendidas</t>
  </si>
  <si>
    <t>Servicios del Despacho del Gobernador</t>
  </si>
  <si>
    <t>Apoyos otorgados por la oficina del Gobernador</t>
  </si>
  <si>
    <t>Jefatura de la Oficina del Gobernador</t>
  </si>
  <si>
    <t>Total 2024</t>
  </si>
  <si>
    <t>Poder Ejecutivo</t>
  </si>
  <si>
    <t>Presupuesto de Egresos</t>
  </si>
  <si>
    <t>Indicadores para Resultados  de Propósito</t>
  </si>
  <si>
    <t>Indicadores para Resultados de Fin</t>
  </si>
  <si>
    <t>No. MIR's</t>
  </si>
  <si>
    <t>Importe</t>
  </si>
  <si>
    <t>Programas Presupuestarios</t>
  </si>
  <si>
    <t>Mod</t>
  </si>
  <si>
    <t>CVE</t>
  </si>
  <si>
    <t>Presupuesto 2026</t>
  </si>
  <si>
    <t>Presupuesto 2025</t>
  </si>
  <si>
    <t>Presupuesto 2024</t>
  </si>
  <si>
    <t>ANEXO 12</t>
  </si>
  <si>
    <t>PROGRAMAS PRESUPUESTARIOS</t>
  </si>
  <si>
    <t>Por Asignar</t>
  </si>
  <si>
    <t>Zacatecas</t>
  </si>
  <si>
    <t>Villanueva</t>
  </si>
  <si>
    <t>Villa Hidalgo</t>
  </si>
  <si>
    <t>Villa González Ortega</t>
  </si>
  <si>
    <t>Villa García</t>
  </si>
  <si>
    <t>Villa de Cos</t>
  </si>
  <si>
    <t>Vetagrande</t>
  </si>
  <si>
    <t>Valparaíso</t>
  </si>
  <si>
    <t>Trinidad García de la Cadena</t>
  </si>
  <si>
    <t>Trancoso</t>
  </si>
  <si>
    <t>Tlaltenango de Sánchez Román</t>
  </si>
  <si>
    <t>Teúl de González Ortega</t>
  </si>
  <si>
    <t>Tepetongo</t>
  </si>
  <si>
    <t>Tepechitlán</t>
  </si>
  <si>
    <t>Tabasco</t>
  </si>
  <si>
    <t>Susticacán</t>
  </si>
  <si>
    <t>Sombrerete</t>
  </si>
  <si>
    <t>Santa María de la Paz</t>
  </si>
  <si>
    <t>Saín Alto</t>
  </si>
  <si>
    <t>Río Grande</t>
  </si>
  <si>
    <t>Pinos</t>
  </si>
  <si>
    <t>Pánuco</t>
  </si>
  <si>
    <t>Ojocaliente</t>
  </si>
  <si>
    <t>Noria de Ángeles</t>
  </si>
  <si>
    <t>Nochistlán de Mejía</t>
  </si>
  <si>
    <t>Moyahua de Estrada</t>
  </si>
  <si>
    <t>Morelos</t>
  </si>
  <si>
    <t>Monte Escobedo</t>
  </si>
  <si>
    <t>Momax</t>
  </si>
  <si>
    <t>Miguel Auza</t>
  </si>
  <si>
    <t>Mezquital del Oro</t>
  </si>
  <si>
    <t>Melchor Ocampo</t>
  </si>
  <si>
    <t>Mazapil</t>
  </si>
  <si>
    <t>Luís Moya</t>
  </si>
  <si>
    <t>Loreto</t>
  </si>
  <si>
    <t>Juchipila</t>
  </si>
  <si>
    <t>Juan Aldama</t>
  </si>
  <si>
    <t>Jiménez del Teul</t>
  </si>
  <si>
    <t>Jerez</t>
  </si>
  <si>
    <t>Jalpa</t>
  </si>
  <si>
    <t>Huanusco</t>
  </si>
  <si>
    <t>Guadalupe</t>
  </si>
  <si>
    <t>General Pánfilo Natera</t>
  </si>
  <si>
    <t>General Francisco R. Murguía</t>
  </si>
  <si>
    <t>General Enrique Estrada</t>
  </si>
  <si>
    <t>Genaro Codina</t>
  </si>
  <si>
    <t>Fresnillo</t>
  </si>
  <si>
    <t>El Salvador</t>
  </si>
  <si>
    <t>El Plateado de Joaquín Amaro</t>
  </si>
  <si>
    <t>Chalchihuites</t>
  </si>
  <si>
    <t>Cuauhtémoc</t>
  </si>
  <si>
    <t>Concepción del Oro</t>
  </si>
  <si>
    <t>Cañitas de Felipe Pescador</t>
  </si>
  <si>
    <t>Calera</t>
  </si>
  <si>
    <t>Benito Juárez</t>
  </si>
  <si>
    <t>Atolinga</t>
  </si>
  <si>
    <t>Apulco</t>
  </si>
  <si>
    <t>Apozol</t>
  </si>
  <si>
    <t>FONDO ISR PARTICIPABLE</t>
  </si>
  <si>
    <t>FONDO DEL IMPUESTO SOBRE NOMINA</t>
  </si>
  <si>
    <t>FONDO DE COMPENSACIÓN DEL ISAN</t>
  </si>
  <si>
    <t>9/11 DEL IEPS SOBRE VENTA ADICIONAL DE DIESEL Y GASOLINAS</t>
  </si>
  <si>
    <t>FONDO DE COMPENSACIÓN A 10 ENTIDADES CON MENOS PIB</t>
  </si>
  <si>
    <t>FONDO DE FISCALIZACIÓN</t>
  </si>
  <si>
    <t>FONDO DEL IMPUESTO SOBRE LA RENTA POR VENTA DE BIENES INMUEBLES</t>
  </si>
  <si>
    <t>IMPUESTO SOBRE AUTOMÓVILES NUEVOS</t>
  </si>
  <si>
    <t>IMPUESTO ESPECIAL SOBRE PRODUCCIÓN Y SERVICIOS</t>
  </si>
  <si>
    <t>FONDO DE FOMENTO MUNICIPAL</t>
  </si>
  <si>
    <t>FONDO GENERAL DE PARTICIPACIONES</t>
  </si>
  <si>
    <t>MUNICIPIO</t>
  </si>
  <si>
    <t>ANEXO 31</t>
  </si>
  <si>
    <t xml:space="preserve"> PARTICIPACIONES DE LA FEDERACIÓN Y EL ESTADO A MUNICIPIOS PARTICIPACIONES FEDERALES RAMO 28 
</t>
  </si>
  <si>
    <t>SECRETARÍA DE FINANZAS</t>
  </si>
  <si>
    <t>RAMOS GENERALES</t>
  </si>
  <si>
    <t>PREVISIONES ECONÓMICAS</t>
  </si>
  <si>
    <t>CENTRO DE CONCILIACIÓN LABORAL DEL ESTADO DE ZACATECAS</t>
  </si>
  <si>
    <t>SECRETARÍA EJECUTIVA DEL SISTEMA ESTATAL ANTICORRUPCIÓN</t>
  </si>
  <si>
    <t>COMISIÓN ESTATAL DE LA DEFENSA DEL CONTRIBUYENTE</t>
  </si>
  <si>
    <t>INSTITUTO PARA LA ATENCIÓN E INCLUSIÓN DE LAS PERSONAS CON DISCAPACIDAD</t>
  </si>
  <si>
    <t>INSTITUTO DE LA JUVENTUD DEL ESTADO DE ZACATECAS</t>
  </si>
  <si>
    <t>JUNTA DE PROTECCIÓN Y CONSERVACIÓN DE MONUMENTOS Y ZONAS TÍPICAS DEL ESTADO DE ZACATECAS</t>
  </si>
  <si>
    <t>INSTITUTO ZACATECANO DE CONSTRUCCIÓN DE ESCUELAS</t>
  </si>
  <si>
    <t>INSTITUTO ZACATECANO DE CULTURA RAMÓN LÓPEZ VELARDE</t>
  </si>
  <si>
    <t>SISTEMA ZACATECANO DE RADIO Y TELEVISIÓN</t>
  </si>
  <si>
    <t>INSTITUTO DE CULTURA FÍSICA Y DEPORTE DEL ESTADO DE ZACATECAS</t>
  </si>
  <si>
    <t>INSTITUTO DE LA DEFENSORÍA PÚBLICA</t>
  </si>
  <si>
    <t>SERVICIOS DE SALUD DE ZACATECAS</t>
  </si>
  <si>
    <t>CONSEJO ZACATECANO DE CIENCIA, TECNOLOGÍA E INNOVACIÓN</t>
  </si>
  <si>
    <t>CONSEJO ESTATAL DE DESARROLLO ECONÓMICO DEL ESTADO DE ZACATECAS</t>
  </si>
  <si>
    <t>SISTEMA ESTATAL PARA EL DESARROLLO INTEGRAL DE LA FAMILIA</t>
  </si>
  <si>
    <t>INSTITUTO DE CAPACITACIÓN PARA EL TRABAJO</t>
  </si>
  <si>
    <t>INSTITUTO ZACATECANO DE EDUCACIÓN PARA ADULTOS</t>
  </si>
  <si>
    <t>UNIVERSIDAD TECNOLÓGICA DEL ESTADO DE ZACATECAS</t>
  </si>
  <si>
    <t>COLEGIO DE ESTUDIOS CIENTÍFICOS Y TECNOLÓGICOS DEL ESTADO DE ZACATECAS</t>
  </si>
  <si>
    <t>COLEGIO DE EDUCACIÓN PROFESIONAL TÉCNICA DE ZACATECAS</t>
  </si>
  <si>
    <t>COLEGIO DE BACHILLERES DEL ESTADO DE ZACATECAS</t>
  </si>
  <si>
    <t>ESCUELA DE CONSERVACIÓN Y RESTAURACIÓN DE ZACATECAS "REFUGIO REYES"</t>
  </si>
  <si>
    <t>INSTITUTO TECNOLÓGICO SUPERIOR DE SOMBRERETE</t>
  </si>
  <si>
    <t>INSTITUTO TECNOLÓGICO SUPERIOR DE JEREZ</t>
  </si>
  <si>
    <t>INSTITUTO TECNOLÓGICO SUPERIOR DE RÍO GRANDE</t>
  </si>
  <si>
    <t>INSTITUTO TECNOLÓGICO SUPERIOR DE LORETO</t>
  </si>
  <si>
    <t>INSTITUTO TECNOLÓGICO SUPERIOR DE TLALTENANGO</t>
  </si>
  <si>
    <t>INSTITUTO TECNOLÓGICO SUPERIOR DE FRESNILLO</t>
  </si>
  <si>
    <t>INSTITUTO TECNOLÓGICO SUPERIOR DE NOCHISTLÁN</t>
  </si>
  <si>
    <t>UNIVERSIDAD POLITÉCNICA DEL SUR DE ZACATECAS</t>
  </si>
  <si>
    <t>UNIVERSIDAD POLITÉCNICA DE ZACATECAS</t>
  </si>
  <si>
    <t>COORDINACIÓN ESTATAL DE PLANEACIÓN</t>
  </si>
  <si>
    <t>COORDINACIÓN GENERAL JURÍDICA</t>
  </si>
  <si>
    <t>SECRETARÍA DEL ZACATECANO MIGRANTE</t>
  </si>
  <si>
    <t>SECRETARÍA DEL AGUA Y MEDIO AMBIENTE</t>
  </si>
  <si>
    <t>SECRETARÍA DE SALUD</t>
  </si>
  <si>
    <t>SECRETARÍA DE ECONOMÍA</t>
  </si>
  <si>
    <t>SECRETARÍA DE LA FUNCIÓN PÚBLICA</t>
  </si>
  <si>
    <t>SECRETARÍA DE ADMINISTRACIÓN</t>
  </si>
  <si>
    <t>SECRETARÍA DE SEGURIDAD PÚBLICA</t>
  </si>
  <si>
    <t>JEFATURA DE OFICINA DEL C. GOBERNADOR</t>
  </si>
  <si>
    <t>ADMINISTRACIÓN CENTRALIZADA</t>
  </si>
  <si>
    <t>RAMOS ADMINISTRATIVOS</t>
  </si>
  <si>
    <t>TRIBUNAL DE JUSTICIA LABORAL BURÓCRATICA DE ZACATECAS</t>
  </si>
  <si>
    <t>INSTITUTO REGIONAL DEL PATRIMONIO MUNDIAL EN ZACATECAS</t>
  </si>
  <si>
    <t>TRIBUNAL DE JUSTICIA ADMINISTRATIVA DEL ESTADO DE ZACATECAS</t>
  </si>
  <si>
    <t>FISCALÍA GENERAL DE JUSTICIA DEL ESTADO DE ZACATECAS</t>
  </si>
  <si>
    <t>TRIBUNAL DE JUSTICIA ELECTORAL DEL ESTADO DE ZACATECAS</t>
  </si>
  <si>
    <t>UNIVERSIDAD AUTÓNOMA DE ZACATECAS</t>
  </si>
  <si>
    <t>INSTITUTO ELECTORAL DEL ESTADO DE ZACATECAS</t>
  </si>
  <si>
    <t>COMISIÓN DE DERECHOS HUMANOS DEL ESTADO DE ZACATECAS</t>
  </si>
  <si>
    <t>ORGANOS AUTÓNOMOS</t>
  </si>
  <si>
    <t>RAMOS AUTONOMOS</t>
  </si>
  <si>
    <t>TRIBUNAL SUPERIOR DE JUSTICIA</t>
  </si>
  <si>
    <t>PODER JUDICIAL</t>
  </si>
  <si>
    <t>H. LEGISLATURA DEL ESTADO DE ZACATECAS</t>
  </si>
  <si>
    <t>AUDITORÍA SUPERIOR DEL ESTADO DE ZACATECAS</t>
  </si>
  <si>
    <t>PODER LEGISLATIVO</t>
  </si>
  <si>
    <t>ANEXO 1</t>
  </si>
  <si>
    <t>GASTO NETO TOTAL POR RAMOS</t>
  </si>
  <si>
    <t xml:space="preserve"> SECRETARÍA DE FINANZAS </t>
  </si>
  <si>
    <t>DEUDA PÚBLICA</t>
  </si>
  <si>
    <t>PARTICIPACIONES Y APORTACIONES</t>
  </si>
  <si>
    <t>INVERSIONES FINANCIERAS Y OTRAS PROVISIONES</t>
  </si>
  <si>
    <t>INVERSIÓN PÚBLICA</t>
  </si>
  <si>
    <t>BIENES MUEBLES, INMUEBLES E INTANGIBLES</t>
  </si>
  <si>
    <t>TRANSFERENCIAS, ASIGNACIONES, SUBSIDIOS Y OTRAS AYUDAS</t>
  </si>
  <si>
    <t>MATERIALES Y SUMINISTROS</t>
  </si>
  <si>
    <t>SERVICIOS PERSONALES</t>
  </si>
  <si>
    <t>ANEXO 2</t>
  </si>
  <si>
    <t>CLASIFICACIÓN POR OBJETO DEL GASTO</t>
  </si>
  <si>
    <t>4000.-TRANSFERENCIAS, ASIGNACIONES, SUBSIDIOS Y OTRAS AYUDAS</t>
  </si>
  <si>
    <t>ANEXO 2-A</t>
  </si>
  <si>
    <t>CLASIFICACIÓN POR OBJETO DEL GASTO DE PODERES Y AUTÓNOMOS A NIVEL CAPÍTULO</t>
  </si>
  <si>
    <t>3900-OTROS SERVICIOS GENERALES</t>
  </si>
  <si>
    <t>3800-SERVICIOS OFICIALES</t>
  </si>
  <si>
    <t>3700-SERVICIOS DE TRASLADO Y VIÁTICOS</t>
  </si>
  <si>
    <t>3600-SERVICIOS DE COMUNICACIÓN SOCIAL Y PUBLICIDAD</t>
  </si>
  <si>
    <t>3500-SERVICIOS DE INSTALACIÓN, REPARACIÓN, MANTENIMIENTO Y CONSERVACIÓN</t>
  </si>
  <si>
    <t>3400-SERVICIOS FINANCIEROS, BANCARIOS Y COMERCIALES</t>
  </si>
  <si>
    <t>3300-SERVICIOS PROFESIONALES, CIENTÍFICOS, TÉCNICOS Y OTROS SERVICIOS</t>
  </si>
  <si>
    <t>3200-SERVICIOS DE ARRENDAMIENTO</t>
  </si>
  <si>
    <t>3100-SERVICIOS BÁSICOS</t>
  </si>
  <si>
    <t>3000-SERVICIOS GENERALES</t>
  </si>
  <si>
    <t>2900-HERRAMIENTAS, REFACCIONES Y ACCESORIOS MENORES</t>
  </si>
  <si>
    <t>2700-VESTUARIO, BLANCOS, PRENDAS DE PROTECCIÓN Y ARTÍCULOS DEPORTIVOS</t>
  </si>
  <si>
    <t>2600-COMBUSTIBLES, LUBRICANTES Y ADITIVOS</t>
  </si>
  <si>
    <t>2400-MATERIALES Y ARTÍCULOS DE CONSTRUCCIÓN Y DE REPARACIÓN</t>
  </si>
  <si>
    <t>2200-ALIMENTOS Y UTENSILIOS</t>
  </si>
  <si>
    <t>2100-MATERIALES DE ADMINISTRACIÓN, EMISIÓN DE DOCUMENTOS Y ARTÍCULOS OFICIALES</t>
  </si>
  <si>
    <t>2000-MATERIALES Y SUMINISTROS</t>
  </si>
  <si>
    <t>1700-PAGO DE ESTÍMULOS A SERVIDORES PÚBLICOS</t>
  </si>
  <si>
    <t>1500-OTRAS PRESTACIONES SOCIALES Y ECONÓMICAS</t>
  </si>
  <si>
    <t>1400-SEGURIDAD SOCIAL</t>
  </si>
  <si>
    <t>1300-REMUNERACIONES ADICIONALES Y ESPECIALES</t>
  </si>
  <si>
    <t>1100-REMUNERACIONES AL PERSONAL DE CARÁCTER PERMANENTE</t>
  </si>
  <si>
    <t>1000-SERVICIOS PERSONALES</t>
  </si>
  <si>
    <t>4100-TRANSFERENCIAS INTERNAS Y ASIGNACIONES AL SECTOR PÚBLICO</t>
  </si>
  <si>
    <t>4000-TRANSFERENCIAS, ASIGNACIONES, SUBSIDIOS Y OTRAS AYUDAS</t>
  </si>
  <si>
    <t>2500-PRODUCTOS QUÍMICOS, FARMACÉUTICOS Y DE LABORATORIO</t>
  </si>
  <si>
    <t>1200-REMUNERACIONES AL PERSONAL DE CARÁCTER TRANSITORIO</t>
  </si>
  <si>
    <t>4400-AYUDAS SOCIALES</t>
  </si>
  <si>
    <t>4300-SUBSIDIOS Y SUBVENCIONES</t>
  </si>
  <si>
    <t>2300-MATERIAS PRIMAS Y MATERIALES DE PRODUCCIÓN Y COMERCIALIZACIÓN</t>
  </si>
  <si>
    <t>6200-OBRA PÚBLICA EN BIENES PROPIOS</t>
  </si>
  <si>
    <t>6000-INVERSIÓN PÚBLICA</t>
  </si>
  <si>
    <t>5800-BIENES INMUEBLES</t>
  </si>
  <si>
    <t>5000-BIENES MUEBLES, INMUEBLES E INTANGIBLES</t>
  </si>
  <si>
    <t>6100-OBRA PÚBLICA EN BIENES DE DOMINIO PÚBLICO</t>
  </si>
  <si>
    <t>4600-TRANSFERENCIAS A FIDEICOMISOS, MANDATOS Y OTROS ANÁLOGOS</t>
  </si>
  <si>
    <t>2800-MATERIALES Y SUMINISTROS PARA SEGURIDAD</t>
  </si>
  <si>
    <t>9900-ADEUDOS DE EJERCICIOS FISCALES ANTERIORES (ADEFAS)</t>
  </si>
  <si>
    <t>9500-COSTO POR COBERTURAS</t>
  </si>
  <si>
    <t>9400-GASTOS DE LA DEUDA PÚBLICA</t>
  </si>
  <si>
    <t>9200-INTERESES DE LA DEUDA PÚBLICA</t>
  </si>
  <si>
    <t>9100-AMORTIZACIÓN DE LA DEUDA PÚBLICA</t>
  </si>
  <si>
    <t>9000-DEUDA PÚBLICA</t>
  </si>
  <si>
    <t>7900-PROVISIONES PARA CONTINGENCIAS Y OTRAS EROGACIONES ESPECIALES</t>
  </si>
  <si>
    <t>7500-INVERSIONES EN FIDEICOMISOS, MANDATOS Y OTROS ANÁLOGOS</t>
  </si>
  <si>
    <t>7000-INVERSIONES FINANCIERAS Y OTRAS PROVISIONES</t>
  </si>
  <si>
    <t>5900-ACTIVOS INTANGIBLES</t>
  </si>
  <si>
    <t>5600-MAQUINARIA, OTROS EQUIPOS Y HERRAMIENTAS</t>
  </si>
  <si>
    <t>5400-VEHÍCULOS Y EQUIPO DE TRANSPORTE</t>
  </si>
  <si>
    <t>5100-MOBILIARIO Y EQUIPO DE ADMINISTRACIÓN</t>
  </si>
  <si>
    <t>ANEXO 2-B</t>
  </si>
  <si>
    <t>CLASIFICACIÓN POR OBJETO DEL GASTO DE LA ADMINISTRACIÓN PÚBLICA CENTRALIZADA A NIVEL CAPÍTULO Y CONCEPTO</t>
  </si>
  <si>
    <t>ANEXO 2-C</t>
  </si>
  <si>
    <t>CLASIFICACIÓN POR OBJETO DEL GASTO DE LA ADMINISTRACIÓN PÚBLICA DECENTRALIZADA A NIVEL CAPÍTULO Y CONCEPTO</t>
  </si>
  <si>
    <t>ADEUDOS DE EJERCICIOS FISCALES ANTERIORES</t>
  </si>
  <si>
    <t>APOYO A LOS PROGRAMAS DE REESTRUCTURA EN UNIDADES DE INVERSIÓN (UDIS)</t>
  </si>
  <si>
    <t>BANCA DE DESARROLLO</t>
  </si>
  <si>
    <t>APOYOS IPAB</t>
  </si>
  <si>
    <t>SANEAMIENTO DEL SISTEMA FINANCIERO</t>
  </si>
  <si>
    <t>APORTACIONES ENTRE DIFERENTES NIVELES Y ÓRDENES DE GOBIERNO</t>
  </si>
  <si>
    <t>PARTICIPACIONES ENTRE DIFERENTES NIVELES Y ÓRDENES DE GOBIERNO</t>
  </si>
  <si>
    <t>TRANSFERENCIAS ENTRE DIFERENTES NIVELES Y ÓRDENES DE GOBIERNO</t>
  </si>
  <si>
    <t>TRANSFERENCIAS, PARTICIPACIONES Y APORTACIONES ENTRE DIFERENTES NIVELES Y ÓRDENES DE GOBIERNO</t>
  </si>
  <si>
    <t>DEUDA PÚBLICA EXTERNA</t>
  </si>
  <si>
    <t>DEUDA PÚBLICA INTERNA</t>
  </si>
  <si>
    <t>TRANSACCIONES DE LA DEUDA PÚBLICA / COSTO FINANCIERO DE LA DEUDA</t>
  </si>
  <si>
    <t>OTRAS NO CLASIFICADAS EN FUNCIONES ANTERIORES</t>
  </si>
  <si>
    <t>OTROS ASUNTOS ECONÓMICOS</t>
  </si>
  <si>
    <t>OTRAS INDUSTRIAS</t>
  </si>
  <si>
    <t>COMERCIO, DISTRIBUCIÓN, ALMACENAMIENTO Y DEPÓSITO</t>
  </si>
  <si>
    <t>OTRAS INDUSTRIAS Y OTROS ASUNTOS ECONÓMICOS</t>
  </si>
  <si>
    <t>INNOVACIÓN</t>
  </si>
  <si>
    <t>SERVICIOS CIENTÍFICOS Y TECNOLÓGICOS</t>
  </si>
  <si>
    <t>DESARROLLO TECNOLÓGICO</t>
  </si>
  <si>
    <t>INVESTIGACIÓN CIENTÍFICA</t>
  </si>
  <si>
    <t>CIENCIA, TECNOLOGÍA E INNOVACIÓN</t>
  </si>
  <si>
    <t>HOTELES Y RESTAURANTES</t>
  </si>
  <si>
    <t>TURISMO</t>
  </si>
  <si>
    <t>COMUNICACIONES</t>
  </si>
  <si>
    <t>OTROS RELACIONADOS CON TRANSPORTE</t>
  </si>
  <si>
    <t>TRANSPORTE POR OLEODUCTOS Y GASODUCTOS Y OTROS SISTEMAS DE TRANSPORTE</t>
  </si>
  <si>
    <t>TRANSPORTE AÉREO</t>
  </si>
  <si>
    <t>TRANSPORTE POR FERROCARRIL</t>
  </si>
  <si>
    <t>TRANSPORTE POR AGUA Y PUERTOS</t>
  </si>
  <si>
    <t>TRANSPORTE POR CARRETERA</t>
  </si>
  <si>
    <t>TRANSPORTE</t>
  </si>
  <si>
    <t>CONSTRUCCIÓN</t>
  </si>
  <si>
    <t>MANUFACTURAS</t>
  </si>
  <si>
    <t>EXTRACCIÓN DE RECURSOS MINERALES EXCEPTO LOS COMBUSTIBLES MINERALES</t>
  </si>
  <si>
    <t>MINERÍA, MANUFACTURAS Y CONSTRUCCIÓN</t>
  </si>
  <si>
    <t>ENERGÍA NO ELÉCTRICA</t>
  </si>
  <si>
    <t>ELECTRICIDAD</t>
  </si>
  <si>
    <t>OTROS COMBUSTIBLES</t>
  </si>
  <si>
    <t>COMBUSTIBLES NUCLEARES</t>
  </si>
  <si>
    <t>PETRÓLEO Y GAS NATURAL (HIDROCARBUROS)</t>
  </si>
  <si>
    <t>CARBÓN Y OTROS COMBUSTIBLES MINERALES SÓLIDOS</t>
  </si>
  <si>
    <t>COMBUSTIBLES Y ENERGÍA</t>
  </si>
  <si>
    <t>APOYO FINANCIERO A LA BANCA Y SEGURO AGROPECUARIO</t>
  </si>
  <si>
    <t>HIDROAGRÍCOLA</t>
  </si>
  <si>
    <t>AGROINDUSTRIAL</t>
  </si>
  <si>
    <t>ACUACULTURA, PESCA Y CAZA</t>
  </si>
  <si>
    <t>SILVICULTURA</t>
  </si>
  <si>
    <t>AGROPECUARIA</t>
  </si>
  <si>
    <t>AGROPECUARIA, SILVICULTURA, PESCA Y CAZA</t>
  </si>
  <si>
    <t>ASUNTOS LABORALES GENERALES</t>
  </si>
  <si>
    <t>ASUNTOS ECONÓMICOS Y COMERCIALES EN GENERAL</t>
  </si>
  <si>
    <t>ASUNTOS ECONÓMICOS, COMERCIALES Y LABORALES EN GENERAL</t>
  </si>
  <si>
    <t>DESARROLLO ECONÓMICO</t>
  </si>
  <si>
    <t>OTROS ASUNTOS SOCIALES</t>
  </si>
  <si>
    <t>OTROS DE SEGURIDAD SOCIAL Y ASISTENCIA SOCIAL</t>
  </si>
  <si>
    <t>OTROS GRUPOS VULNERABLES</t>
  </si>
  <si>
    <t>INDÍGENAS</t>
  </si>
  <si>
    <t>APOYO SOCIAL PARA LA VIVIENDA</t>
  </si>
  <si>
    <t>ALIMENTACIÓN Y NUTRICIÓN</t>
  </si>
  <si>
    <t>DESEMPLEO</t>
  </si>
  <si>
    <t>FAMILIA E HIJOS</t>
  </si>
  <si>
    <t>EDAD AVANZADA</t>
  </si>
  <si>
    <t>ENFERMEDAD E INCAPACIDAD</t>
  </si>
  <si>
    <t>PROTECCIÓN SOCIAL</t>
  </si>
  <si>
    <t>OTROS SERVICIOS EDUCATIVOS Y ACTIVIDADES INHERENTES</t>
  </si>
  <si>
    <t>EDUCACIÓN PARA ADULTOS</t>
  </si>
  <si>
    <t>POSGRADO</t>
  </si>
  <si>
    <t>EDUCACIÓN SUPERIOR</t>
  </si>
  <si>
    <t>EDUCACIÓN MEDIA SUPERIOR</t>
  </si>
  <si>
    <t>EDUCACIÓN BÁSICA</t>
  </si>
  <si>
    <t>EDUCACIÓN</t>
  </si>
  <si>
    <t>ASUNTOS RELIGIOSOS Y OTRAS MANIFESTACIONES SOCIALES</t>
  </si>
  <si>
    <t>RADIO, TELEVISIÓN Y EDITORIALES</t>
  </si>
  <si>
    <t>CULTURA</t>
  </si>
  <si>
    <t>DEPORTE Y RECREACIÓN</t>
  </si>
  <si>
    <t>RECREACIÓN, CULTURA Y OTRAS MANIFESTACIONES SOCIALES</t>
  </si>
  <si>
    <t>PROTECCIÓN SOCIAL EN SALUD</t>
  </si>
  <si>
    <t>RECTORÍA DEL SISTEMA DE SALUD</t>
  </si>
  <si>
    <t>GENERACIÓN DE RECURSOS PARA LA SALUD</t>
  </si>
  <si>
    <t>PRESTACIÓN DE SERVICIOS DE SALUD A LA PERSONA</t>
  </si>
  <si>
    <t>PRESTACIÓN DE SERVICIOS DE SALUD A LA COMUNIDAD</t>
  </si>
  <si>
    <t>SALUD</t>
  </si>
  <si>
    <t>DESARROLLO REGIONAL</t>
  </si>
  <si>
    <t>SERVICIOS COMUNALES</t>
  </si>
  <si>
    <t>VIVIENDA</t>
  </si>
  <si>
    <t>ALUMBRADO PÚBLICO</t>
  </si>
  <si>
    <t>ABASTECIMIENTO DE AGUA</t>
  </si>
  <si>
    <t>DESARROLLO COMUNITARIO</t>
  </si>
  <si>
    <t>URBANIZACIÓN</t>
  </si>
  <si>
    <t>VIVIENDA Y SERVICIOS A LA COMUNIDAD</t>
  </si>
  <si>
    <t>OTROS DE PROTECCIÓN AMBIENTAL</t>
  </si>
  <si>
    <t>PROTECCIÓN DE LA DIVERSIDAD BIOLÓGICA Y DEL PAISAJE</t>
  </si>
  <si>
    <t>REDUCCIÓN DE LA CONTAMINACIÓN</t>
  </si>
  <si>
    <t>ORDENACIÓN DE AGUAS RESIDUALES, DRENAJE Y ALCANTARILLADO</t>
  </si>
  <si>
    <t>ADMINISTRACIÓN DEL AGUA</t>
  </si>
  <si>
    <t>ORDENACIÓN DE DESECHOS</t>
  </si>
  <si>
    <t>PROTECCIÓN AMBIENTAL</t>
  </si>
  <si>
    <t>DESARROLLO SOCIAL</t>
  </si>
  <si>
    <t>OTROS</t>
  </si>
  <si>
    <t>ACCESO A LA INFORMACIÓN PÚBLICA GUBERNAMENTAL</t>
  </si>
  <si>
    <t>SERVICIOS DE COMUNICACIÓN Y MEDIOS</t>
  </si>
  <si>
    <t>SERVICIOS ESTADÍSTICOS</t>
  </si>
  <si>
    <t>SERVICIOS REGISTRALES, ADMINISTRATIVOS Y PATRIMONIALES</t>
  </si>
  <si>
    <t>OTROS SERVICIOS GENERALES</t>
  </si>
  <si>
    <t>SISTEMA NACIONAL DE SEGURIDAD PÚBLICA</t>
  </si>
  <si>
    <t>OTROS ASUNTOS DE ORDEN PÚBLICO Y SEGURIDAD</t>
  </si>
  <si>
    <t>PROTECCIÓN CIVIL</t>
  </si>
  <si>
    <t>POLICÍA</t>
  </si>
  <si>
    <t>ASUNTOS DE ORDEN PÚBLICO Y DE SEGURIDAD INTERIOR</t>
  </si>
  <si>
    <t>INTELIGENCIA PARA LA PRESERVACIÓN DE LA SEGURIDAD NACIONAL</t>
  </si>
  <si>
    <t>MARINA</t>
  </si>
  <si>
    <t>DEFENSA</t>
  </si>
  <si>
    <t>SEGURIDAD NACIONAL</t>
  </si>
  <si>
    <t>ASUNTOS HACENDARIOS</t>
  </si>
  <si>
    <t>ASUNTOS FINANCIEROS</t>
  </si>
  <si>
    <t>ASUNTOS FINANCIEROS Y HACENDARIOS</t>
  </si>
  <si>
    <t>RELACIONES EXTERIORES</t>
  </si>
  <si>
    <t>TERRITORIO</t>
  </si>
  <si>
    <t>POBLACIÓN</t>
  </si>
  <si>
    <t>ORGANIZACIÓN DE PROCESOS ELECTORALES</t>
  </si>
  <si>
    <t>ASUNTOS JURÍDICOS</t>
  </si>
  <si>
    <t>FUNCIÓN PÚBLICA</t>
  </si>
  <si>
    <t>PRESERVACIÓN Y CUIDADO DEL PATRIMONIO PÚBLICO</t>
  </si>
  <si>
    <t>POLÍTICA INTERIOR</t>
  </si>
  <si>
    <t>PRESIDENCIA / GUBERNATURA</t>
  </si>
  <si>
    <t>COORDINACIÓN DE LA POLÍTICA DE GOBIERNO</t>
  </si>
  <si>
    <t>DERECHOS HUMANOS</t>
  </si>
  <si>
    <t>RECLUSIÓN Y READAPTACIÓN SOCIAL</t>
  </si>
  <si>
    <t>PROCURACIÓN DE JUSTICIA</t>
  </si>
  <si>
    <t>IMPARTICIÓN DE JUSTICIA</t>
  </si>
  <si>
    <t>JUSTICIA</t>
  </si>
  <si>
    <t>FISCALIZACIÓN</t>
  </si>
  <si>
    <t>LEGISLACIÓN</t>
  </si>
  <si>
    <t>GOBIERNO</t>
  </si>
  <si>
    <t>Finalidad-Función-Subfunción</t>
  </si>
  <si>
    <t>ANEXO 3</t>
  </si>
  <si>
    <t>CLASIFICACIÓN FUNCIONAL</t>
  </si>
  <si>
    <t>Los importes previstos en el apartado de Gasto de Capital asignados a Entidades Paraestatales corresponden a recursos destinados a la partida 4116 Transferencias al Poder Ejecutivo para inversión pública</t>
  </si>
  <si>
    <t>PARTICIPACIONES</t>
  </si>
  <si>
    <t>AMORTIZACIÓN DE LA DEUDA Y DISMINUCIÓN DE PASIVOS</t>
  </si>
  <si>
    <t>GASTO DE CAPITAL</t>
  </si>
  <si>
    <t>GASTO CORRIENTE</t>
  </si>
  <si>
    <t>Tipo de Gasto</t>
  </si>
  <si>
    <t>ANEXO 4</t>
  </si>
  <si>
    <t>CLASIFICACIÓN POR TIPO DE GASTO</t>
  </si>
  <si>
    <t>OTROS RECURSOS DE TRANSFERENCIAS FEDERALES ETIQUETADAS</t>
  </si>
  <si>
    <t>RECURSOS ESTATALES</t>
  </si>
  <si>
    <t>RECURSOS FEDERALES</t>
  </si>
  <si>
    <t>ETIQUETADO</t>
  </si>
  <si>
    <t>OTROS RECURSOS DE LIBRE DISPOSICIÓN</t>
  </si>
  <si>
    <t>FINANCIAMIENTOS ESTATALES</t>
  </si>
  <si>
    <t>INGRESOS PROPIOS</t>
  </si>
  <si>
    <t>FINANCIAMIENTOS EXTERNOS</t>
  </si>
  <si>
    <t>FINANCIAMIENTOS INTERNOS</t>
  </si>
  <si>
    <t>RECURSOS FISCALES</t>
  </si>
  <si>
    <t>NO ETIQUETADO</t>
  </si>
  <si>
    <t>Fuente</t>
  </si>
  <si>
    <t>ANEXO 5</t>
  </si>
  <si>
    <t>CLASIFICACIÓN POR FUENTE DE FINANCIAMIENTO</t>
  </si>
  <si>
    <t>PROYECTOS DE INVERSIÓN EN INFRAESTRUCTURA Y OBRA PÚBLICA</t>
  </si>
  <si>
    <t>PROVISIÓN DE BIENES PÚBLICOS</t>
  </si>
  <si>
    <t>PRESTACIÓN DE SERVICIOS PÚBLICOS</t>
  </si>
  <si>
    <t>BIENES, SERVICIOS E INFRAESTRUCTURA PÚBLICA</t>
  </si>
  <si>
    <t>PENSIONES Y JUBILACIONES</t>
  </si>
  <si>
    <t>PARTICIPACIONES A ENTIDADES FEDERATIVAS Y MUNICIPIOS</t>
  </si>
  <si>
    <t>OBLIGACIONES DE CUMPLIMIENTO DE RESOLUCIÓN JURISDICCIONAL</t>
  </si>
  <si>
    <t>COSTO FINANCIERO, DEUDA O APOYOS A DEUDORES Y AHORRADORES DE LA BANCA</t>
  </si>
  <si>
    <t>I</t>
  </si>
  <si>
    <t>APORTACIONES FEDERALES</t>
  </si>
  <si>
    <t>T</t>
  </si>
  <si>
    <t xml:space="preserve">APORTACIONES A LA SEGURIDAD SOCIAL </t>
  </si>
  <si>
    <t>Z</t>
  </si>
  <si>
    <t>APORTACIONES A FONDOS DE INVERSIÓN Y REESTRUCTURA DE PENSIONES</t>
  </si>
  <si>
    <t>Y</t>
  </si>
  <si>
    <t>APORTACIONES A FONDOS DE ESTABILIZACIÓN</t>
  </si>
  <si>
    <t>COMPROMISOS, CUMPLIMIENTO DE OBLIGACIONES Y OTRAS APORTACIONES</t>
  </si>
  <si>
    <t>PROVISIONES Y REASIGNACIONES PRESUPUESTARIAS ESPECÍFICOS</t>
  </si>
  <si>
    <t>W</t>
  </si>
  <si>
    <t>OPERACIONES AJENAS</t>
  </si>
  <si>
    <t>APOYO AL PROCESO PRESUPUESTARIO Y PARA MEJORAR LA EFICIENCIA INSTITUCIONAL</t>
  </si>
  <si>
    <t>APOYO A LA FUNCIÓN PÚBLICA Y AL MEJORAMIENTO DE LA GESTIÓN</t>
  </si>
  <si>
    <t>ADMINISTRATIVOS Y DE APOYO A LA GESTIÓN PRESUPUESTARIA</t>
  </si>
  <si>
    <t>V</t>
  </si>
  <si>
    <t>SERVICIOS DE PROTECCIÓN Y CONSERVACIÓN AMBIENTAL</t>
  </si>
  <si>
    <t>REGULACIÓN Y SUPERVISIÓN</t>
  </si>
  <si>
    <t>INVESTIGACIÓN Y DESARROLLO</t>
  </si>
  <si>
    <t>FUNCIONES DE LAS FUERZAS ARMADAS</t>
  </si>
  <si>
    <t>FOMENTO, PROMOCION Y SERVICIOS PARA EL DESARROLLO ECONÓMICO Y SOCIAL</t>
  </si>
  <si>
    <t>ATENCIÓN A DESASTRES POR EVENTOS NATURALES</t>
  </si>
  <si>
    <t>ARTICULACIÓN, COORDINACIÓN E INSTRUMENTACIÓN DE POLÍTICAS PÚBLICAS</t>
  </si>
  <si>
    <t>DESEMPEÑO DE LAS FUNCIONES DE GOBIERNO</t>
  </si>
  <si>
    <t>SUBSIDIOS SUJETOS A REGLAS DE OPERACIÓN</t>
  </si>
  <si>
    <t>SUBSIDIOS SUJETOS A LINEAMIENTOS DE OPERACIÓN</t>
  </si>
  <si>
    <t>SUBSIDIOS: SECTOR SOCIAL Y PRIVADO O ENTIDADES FEDERATIVAS Y MUNICIPIOS</t>
  </si>
  <si>
    <t>Tipo</t>
  </si>
  <si>
    <t>ANEXO 6</t>
  </si>
  <si>
    <t>CLASIFICACIÓN PROGRAMATICA</t>
  </si>
  <si>
    <t>REHABILITACIÓN Y/O MANTENIMIENTO GENERAL DE ANEXOS ESCOLARES Y OBRAS EXTRAORDINARIAS PARA EL BIENESTAR ESCOLAR</t>
  </si>
  <si>
    <t>REHABILITACIÓN DE SANITARIOS PARA EL BIENESTAR ESCOLAR</t>
  </si>
  <si>
    <t>REHABILITACIÓN DE AULAS PARA EL BIENESTAR ESCOLAR</t>
  </si>
  <si>
    <t>EQUIPAMIENTO PARCIAL Y/O COMPLEMENTARIO PARA EL BIENESTAR ESCOLAR</t>
  </si>
  <si>
    <t>EQUIPAMIENTO DE OBRAS EXTRAORDINARIAS Y/O ANEXOS PARA EL BIENESTAR ESCOLAR</t>
  </si>
  <si>
    <t>ELABORACIÓN DE SERVICIOS RELACIONADOS CON LA OBRA PÚBLICA PARA OBRAS DE REHABILITACIÓN</t>
  </si>
  <si>
    <t>ELABORACIÓN DE SERVICIOS RELACIONADOS CON LA OBRA PÚBLICA</t>
  </si>
  <si>
    <t>CONSTRUCCIÓN DE SANITARIOS PARA EL BIENESTAR ESCOLAR</t>
  </si>
  <si>
    <t>CONSTRUCCIÓN DE AULAS PARA EL BIENESTAR ESCOLAR</t>
  </si>
  <si>
    <t>CONSTRUCCIÓN DE ANEXOS ESCOLARES Y OBRAS EXTRAORDINARIAS PARA EL BIENESTAR ESCOLAR</t>
  </si>
  <si>
    <t>INTERVENCIÓN PARA LA DIGNIFICACIÓN DE LA INFRAESTRUCTURA  FÍSICA EDUCATIVA CON EL OBJETIVO DE LOGRAR EL BIENESTAR DE LA COMUNIDAD ESCOLAR DE NIVEL SUPERIOR</t>
  </si>
  <si>
    <t>INTERVENCIÓN PARA LA DIGNIFICACIÓN DE LA INFRAESTRUCTURA  FÍSICA EDUCATIVA CON EL OBJETIVO DE LOGRAR EL BIENESTAR DE LA COMUNIDAD ESCOLAR DE NIVEL MEDIO SUPERIOR</t>
  </si>
  <si>
    <t>REHABILITACIÓN Y/O MANTENIMIENTO GENERAL DE OBRAS EXTRAORDINARIAS PARA EL BIENESTAR ESCOLAR</t>
  </si>
  <si>
    <t>REHABILITACIÓN  DE SANITARIOS PARA EL BIENESTAR ESCOLAR</t>
  </si>
  <si>
    <t>REHABILITACIÓN  DE AULAS PARA EL BIENESTAR ESCOLAR</t>
  </si>
  <si>
    <t>INTERVENCIÓN PARA LA DIGNIFICACIÓN DE LA INFRAESTRUCTURA FÍSICA EDUCATIVA CON EL OBJETIVO DE LOGRAR EL BIENESTAR DE LA COMUNIDAD ESCOLAR DE NIVEL BÁSICO</t>
  </si>
  <si>
    <t>EJECUCIÓN DE OBRAS DE AMPLIACIÓN, REHABILITACIÓN Y MEJORAMIENTO DE LAS INSTALACIONES DEPORTIVAS.</t>
  </si>
  <si>
    <t>MEJORES INSTALACIONES DEPORTIVAS AL SERVICIO DE LA POBLACIÓN</t>
  </si>
  <si>
    <t>ESTUDIOS Y PROYECTOS PARA LA CONSTRUCCIÓN DE RELLENOS SANITARIOS</t>
  </si>
  <si>
    <t>CONSTRUCCIÓN DE RELLENOS SANITARIOS</t>
  </si>
  <si>
    <t>MANEJO DE RESIDUOS SÓLIDOS EN EL ESTADO DE ZACATECAS</t>
  </si>
  <si>
    <t>REHABILITACIÓN DE SISTEMAS DE AGUA POTABLE</t>
  </si>
  <si>
    <t>PROYECTOS DE PLANTAS DE TRATAMIENTO</t>
  </si>
  <si>
    <t>PERFORACIÓN DE POZOS</t>
  </si>
  <si>
    <t>MANTENIMIENTO DE PLANTAS DE TRATAMIENTO</t>
  </si>
  <si>
    <t>IMPARTICIÓN DE TALLERES AL PERSONAL DE LOS ORGANISMOS OPERADORES DE AGUA POTABLE</t>
  </si>
  <si>
    <t>ESTUDIOS, PROYECTOS Y CONSTRUCCIÓN DE SISTEMAS DE ALCANTARILLADO</t>
  </si>
  <si>
    <t>ESTUDIOS, PROYECTOS Y CONSTRUCCIÓN DE SISTEMAS DE AGUA POTABLE</t>
  </si>
  <si>
    <t>EJECUCIÓN DE OBRAS DE REHABILITACIÓN DE REDES SANITARIAS Y DE ALCANTARILLADO</t>
  </si>
  <si>
    <t>EJECUCIÓN DE OBRAS DE AMPLIACIÓN DE REDES SANITARIAS Y DE ALCANTARILLADO</t>
  </si>
  <si>
    <t>CONSTRUCCIÓNDE PLANTAS POTABILIZADORAS</t>
  </si>
  <si>
    <t>CONSTRUCCIÓN DE PLANTAS DE TRATAMIENTO</t>
  </si>
  <si>
    <t>AMPLIACIÓN DE SISTEMAS DE AGUA POTABLE</t>
  </si>
  <si>
    <t>SOSTENIBILIDAD DEL AGUA</t>
  </si>
  <si>
    <t>CONSTRUCCIÓN Y/O REHABILITACIÓN DE VÍAS DE COMUNICACIÓN</t>
  </si>
  <si>
    <t>CONSTRUCCIÓN Y/O REHABILITACIÓN DE ESPACIOS PÚBLICOS</t>
  </si>
  <si>
    <t>REGENERACIÓN Y CONSOLIDACIÓN URBANA</t>
  </si>
  <si>
    <t>SERVICIO DE GERENCIA TÉCNICA DEL SISTEMA INTEGRADO DE TRANSPORTE SIT PLATABÚS</t>
  </si>
  <si>
    <t>CONSTRUCCIÓN DE INFRAESTRUCTURA DEL SISTEMA INTEGRADO DE TRANSPORTE SIT PLATABÚS</t>
  </si>
  <si>
    <t>MOVILIDAD URBANA</t>
  </si>
  <si>
    <t>CONSTRUCCION Y ENTREGA DE VIVIENDA</t>
  </si>
  <si>
    <t>ACCESO A VIVIENDA SOCIAL (CONSTRUYENDO BIENESTAR)</t>
  </si>
  <si>
    <t>SUPERVISIÓN  Y SEGUIMIENTO DE OBRAS DEL FONDO DE APORTACIONES PARA LA INFRAESTRUCTURA SOCIAL (FAIS)</t>
  </si>
  <si>
    <t>REHABILITACIÓN INTEGRAL DE VIVIENDA</t>
  </si>
  <si>
    <t>EQUIPAMIENTO Y CONSTRUCCIÓN DE ECOTECNOLOGÍAS (ELECTRIFICACIONES NO CONVENCIONALES)</t>
  </si>
  <si>
    <t>CONSTRUCCIÓN Y REHABILITACIÓN DE MURO</t>
  </si>
  <si>
    <t>CONSTRUCCIÓN DE TECHO FIRME</t>
  </si>
  <si>
    <t>CONSTRUCCIÓN DE SANITARIOS CON BIODIGESTOR</t>
  </si>
  <si>
    <t>CONSTRUCCIÓN DE CUARTOS PARA BAÑO</t>
  </si>
  <si>
    <t>CONSTRUCCIÓN DE  PISO FIRME</t>
  </si>
  <si>
    <t>CONSTRUCCIÓN DE  CUARTOS PARA COCINA</t>
  </si>
  <si>
    <t>CONSTRUCCIÓN DE  CUARTO PARA DORMITORIO</t>
  </si>
  <si>
    <t>VIVIENDA MEJORADA PARA LA INTEGRACIÓN SOCIAL (CONSTRUYENDO BIENESTAR)</t>
  </si>
  <si>
    <t>REHABILITACIÓN DE TECHO DE VIVIENDA CON IMPERMEABILIZACIÓN</t>
  </si>
  <si>
    <t>REHABILITACIÓN DE REDES PARA LA DOTACIÓN DE AGUA POTABLE</t>
  </si>
  <si>
    <t>REHABILITACIÓN  DE REDES DE DRENAJE Y ALCANTARILLADO</t>
  </si>
  <si>
    <t>ELECTRIFICACIÓN CON TECNOLOGÍA NO CONVENCIONAL</t>
  </si>
  <si>
    <t>EJECUCIÓN DE OBRAS EN ESPACIOS PUBLICOS</t>
  </si>
  <si>
    <t>EJECUCIÓN DE OBRAS DE PUENTE VEHICULAR Y PEATONAL</t>
  </si>
  <si>
    <t>EJECUCIÓN DE OBRAS DE PAVIMENTACIÓN DE CAMINOS DE ACCESO A COMUNIDADES</t>
  </si>
  <si>
    <t>EJECUCIÓN DE OBRAS DE PAVIMENTACIÓN DE CALLES.</t>
  </si>
  <si>
    <t>EJECUCIÓN DE OBRAS DE INFRAESTRUCTURA  BÁSICA PARA SALUD</t>
  </si>
  <si>
    <t>EJECUCIÓN DE OBRAS DE INFRAESTRUCTURA  BÁSICA PARA EDUCACIÓN</t>
  </si>
  <si>
    <t>EJECUCIÓN DE OBRAS DE GUARNICIONES Y BANQUETAS.</t>
  </si>
  <si>
    <t>EJECUCIÓN DE OBRAS DE ALUMBRADO PÚBLICO.</t>
  </si>
  <si>
    <t>CONSTRUCCIÓN Y AMPLIACIÓN DE INSTALACIONES HIDRÁULICAS DENTRO DE LA VIVIENDA</t>
  </si>
  <si>
    <t>CONSTRUCCIÓN, REHABILITACIÓN Y EQUIPAMIENTO CON CALENTADORES SOLARES</t>
  </si>
  <si>
    <t>CONSTRUCCIÓN DE TANQUES O DEPÓSITOS DE AGUA POTABLE</t>
  </si>
  <si>
    <t>CONSTRUCCIÓN DE REDES PARA LA DOTACIÓN DE AGUA POTABLE</t>
  </si>
  <si>
    <t>CONSTRUCCIÓN DE REDES DE DRENAJE Y ALCANTARILLADO</t>
  </si>
  <si>
    <t>CONSTRUCCIÓN DE  REDES DE ELECTRIFICACIÓN</t>
  </si>
  <si>
    <t>AMPLIACIÓN DE REDES PARA LA DOTACIÓN DE AGUA POTABLE</t>
  </si>
  <si>
    <t>AMPLIACIÓN DE REDES DE ELECTRIFICACIÓN</t>
  </si>
  <si>
    <t>AMPLIACIÓN DE REDES DE DRENAJE Y ALCANTARILLADO</t>
  </si>
  <si>
    <t>INFRAESTRUCTURA SOCIAL PARA EL BIENESTAR</t>
  </si>
  <si>
    <t>MANTENIMIENTO DE CIUDAD GOBIERNO.</t>
  </si>
  <si>
    <t>CONSTRUCCIÓN, RECONSTRUCCIÓN, AMPLIACIÓN, REHABILITACIÓN Y EQUIPAMIENTO DE INFRAESTRUCTURA PÚBLICA.</t>
  </si>
  <si>
    <t>CONSERVACIÓN Y MANTENIMIENTO DE ESPACIOS Y EDIFICIOS PÚBLICOS.</t>
  </si>
  <si>
    <t>DESARROLLO DE INFRAESTRUCTURA PÚBLICA PARA EL FORTALECIMIENTO DE DIVERSOS SECTORES EN EL ESTADO</t>
  </si>
  <si>
    <t>RECONSTRUCCIÓN, MODERNIZACIÓN Y CONSERVACIÓN DE KILÓMETROS DE CARRETERAS ALIMENTADORAS</t>
  </si>
  <si>
    <t>RECONSTRUCCIÓN, MODERNIZACIÓN REHABILITACIÓN Y CONSERVACIÓN DE OBRAS PARA LA IMAGEN URBANA</t>
  </si>
  <si>
    <t>RECONSTRUCCIÓN, MODERNIZACIÓN Y CONSERVACIÓN DE INFRAESTRUCTURA DE CARRETERAS ALIMENTADORAS, CAMINOS RURALES Y OBRAS PARA MEJORAR LA MOVILIDAD MOTORIZADA Y NO MOTORIZADA  EN POBLACIONES URBANAS Y RURALES.</t>
  </si>
  <si>
    <t>GESTIÓN Y TRÁMITES ADMINISTRATIVOS ANTE EL SISTEMA NACIONAL Y DEPENDENCIAS DE LA ADMINISTRACIÓN PÚBLICA ESTATAL.</t>
  </si>
  <si>
    <t>ADMINISTRACIÓN DEL SISTEMA ESTATAL DE SEGURIDAD PÚBLICA</t>
  </si>
  <si>
    <t>ANEXO 9</t>
  </si>
  <si>
    <t>GASTO DE INVERSIÓN PÚBLICA</t>
  </si>
  <si>
    <t>APOYO ECONÓMICOS PARA LA INTERVENCIÓN DE ESPACIOS ACCESIBLES DIRECTOS A PERSONAS CON DISCAPACIDAD</t>
  </si>
  <si>
    <t>APOYOS ECONÓMICOS PARA LA ACCESIBILIDAD EN INSTITUCIONES EDUCATIVAS.</t>
  </si>
  <si>
    <t>APOYO PARA ADECUACIÓN Y CONSTRUCCIÓN DE ESPACIOS ACCESIBLES PARA PERSONAS CON DISCAPACIDAD</t>
  </si>
  <si>
    <t>IMPLEMENTACIÓN DE MEJORAS A FAVOR DE LAS PERSONAS CON DISCAPACIDAD OTORGADOS</t>
  </si>
  <si>
    <t>ADMINISTRACIÓN Y CONTROL DEL INSTITUTO PARA LA ATENCIÓN E INCLUSIÓN DE LAS PERSONAS CON DISCAPACIDAD DEL ESTADO DE ZACATECAS</t>
  </si>
  <si>
    <t>FORTALECIMIENTO DE LAS POLÍTICAS PÚBLICAS PARA LA INCLUSIÓN DE LAS PERSONAS CON DISCAPACIDAD DE MANERA INTERINSTITUCIONAL REALIZADO.</t>
  </si>
  <si>
    <t>ACCIONES PARA LA ATENCIÓN PRIORITARIA DE PERSONAS CON DISCAPACIDAD IMPLEMENTADAS</t>
  </si>
  <si>
    <t>TRANSVERSALIDAD PARA LA  INCLUSIÓN DE LAS PERSONAS CON DISCAPACIDAD</t>
  </si>
  <si>
    <t>3 - ACTIVIDADES ACADÉMICAS, CULTURALES, DEPORTIVAS Y RECREATIVAS PARA LAS PERSONAS CON DISCAPACIDAD  PROMOVIDAS</t>
  </si>
  <si>
    <t>SENSIBILIZACIÓN Y CAPACITACIÓN SOBRE LOS DERECHOS DE LAS PERSONAS CON DISCAPACIDAD REALIZADOS</t>
  </si>
  <si>
    <t>PROMOCIÓN Y FOMENTO DE LOS DERECHOS DE LAS PERSONAS CON DISCAPACIDAD A TRAVÉS DE LA PARTICIPACIÓN SOCIAL REALIZADOS.</t>
  </si>
  <si>
    <t>PROMOCIÓN DE LOS DERECHOS DE LAS PERSONAS CON DISCAPACIDAD</t>
  </si>
  <si>
    <t>APOYOS  A INSTANCIAS Y/O INSTITUCIONES QUE ATIENDEN A LA POBLACIÓN JUVENIL PARA LA REHABILITACIÓN Y/O EQUIPAMIENTO DE ESPACIOS PÚBLICOS FÍSICOS ENTREGADOS.</t>
  </si>
  <si>
    <t>BIENESTAR INTEGRAL Y APOYOS A LAS JUVENTUDES PARA TRANSFORMAR ESPACIOS PÚBLICOS</t>
  </si>
  <si>
    <t>PREMIO ESTATAL DE LA JUVENTUD, OTORGADO</t>
  </si>
  <si>
    <t>ESTRATEGIA "VISIÓN JOVEN" IMPLEMENTADA</t>
  </si>
  <si>
    <t>BIENESTAR INTEGRAL Y FOMENTO AL EMPLEO JUVENIL EN EL ESTADO DE ZACATECAS</t>
  </si>
  <si>
    <t>MUSEOS DIFUNDIDOS, PROMOCIONADOS Y PRESERVADOS</t>
  </si>
  <si>
    <t>FORTALECIMIENTO AL PATRIMONIO CULTURAL TANGIBLE E INTANGIBLE DE ZACATECAS</t>
  </si>
  <si>
    <t>ESTÍMULOS PARA LA CREACIÓN Y AL DESARROLLO ARTÍSTICO ESTATAL OTORGADOS</t>
  </si>
  <si>
    <t>APOYOS A LAS INDUSTRIAS CULTURALES Y A LOS MEDIOS AUDIOVISUALES OTORGADOS</t>
  </si>
  <si>
    <t>ESTÍMULOS A LOS ARTISTAS, CREADORES, AGENTES E INDUSTRIAS CULTURALES DE ZACATECAS</t>
  </si>
  <si>
    <t>ESTÍMULOS A CREADORES CON TRAYECTORIA EN ZACATECAS OTORGADOS</t>
  </si>
  <si>
    <t>ESTÍMULOS PARA EL FOMENTO A LAS CULTURAS POPULARES Y COMUNITARIAS DEL ESTADO DE ZACATECAS OTORGADOS</t>
  </si>
  <si>
    <t>IMPULSO A LOS APOYOS CULTURALES A LOS ARTISTAS EJECUTANTES Y CREADORES DE ZACATECAS OTORGADOS</t>
  </si>
  <si>
    <t>FOMENTO A LA CULTURA EN SUS DIVERSAS EXPRESIONES</t>
  </si>
  <si>
    <t>RECURSOS HUMANOS, MATERIALES, ECONÓMICOS Y FINANCIEROS GESTIONADOS</t>
  </si>
  <si>
    <t>ADMINISTRACIÓN PARA EL DEPORTE ZACATECANO</t>
  </si>
  <si>
    <t>PROCESOS DE LOGÍSTICA Y OPERACIÓN DEL CLUB DEPORTIVO PROFESIONAL REALIZADOS</t>
  </si>
  <si>
    <t>EVENTOS Y ESPECTÁCULOS DEPORTIVOS ORGANIZADOS</t>
  </si>
  <si>
    <t>PROMOCIÓN DEL DEPORTE PROFESIONAL EN ESTADO DE ZACATECAS</t>
  </si>
  <si>
    <t>APOYOS A DEPORTISTAS PARTICIPANTES EN EVENTOS DEPORTIVOS, ENTREGADOS.</t>
  </si>
  <si>
    <t>APOYOS PARA IMPULSAR LA PROCESOS DE PREPARACIÓN DE DEPORTISTAS, ENTREGADOS</t>
  </si>
  <si>
    <t>DEL TALENTO A LA ALTA COMPETENCIA</t>
  </si>
  <si>
    <t>BECAS PARA DEPORTISTAS, ENTRENADORES Y ESPECIALISTAS DE CIENCIAS APLICADAS, PAGADAS.</t>
  </si>
  <si>
    <t>BECAS DEPORTIVAS INCUFIDEZ</t>
  </si>
  <si>
    <t>APOYOS PARA EL FOMENTO DEL DEPORTE SOCIAL EN  MUNICIPIOS, OTORGADOS</t>
  </si>
  <si>
    <t>INSTITUCIONES PÚBLICAS AL DEPORTE Y LA CULTURA FÍSICA</t>
  </si>
  <si>
    <t>DISPOSITIVOS PORTÁTILES PARA NIÑOS, NIÑAS, ADOLESCENTES Y JÓVENES ENTREGADOS</t>
  </si>
  <si>
    <t>ALFABETIZACIÓN DIGITAL</t>
  </si>
  <si>
    <t>BECAS PARA JÓVENES DIVULGADORES DE LA CIENCIA EN EL ZIGZAG OTORGADAS</t>
  </si>
  <si>
    <t>IMPULSO A LA FORMACIÓN DE JÓVENES ZACATECANOS EN LA DIVULGACIÓN DE LA CIENCIA</t>
  </si>
  <si>
    <t>LENTES GRADUADOS EN COLABORACIÓN CON LA FUNDACIÓN "VER BIEN PARA APRENDER MEJOR" ENTREGADOS</t>
  </si>
  <si>
    <t>PRÓTESIS DENTALES "TRANSFORMANDO SONRISAS CON AMOR" ENTREGADAS</t>
  </si>
  <si>
    <t>ORTESIS Y PRÓTESIS PARA PERSONAS DE ATENCIÓN PRIORITARIA ENTREGADAS</t>
  </si>
  <si>
    <t>APARATOS FUNCIONALES A PERSONAS DE ATENCIÓN PRIORITARIA ENTREGADOS</t>
  </si>
  <si>
    <t>AUXILIARES AUDITIVOS EN COLABORACIÓN CON LA FUNDACIÓN TELMEX ENTREGADOS</t>
  </si>
  <si>
    <t>BOLSAS DE COLOSTOMÍA PARA PERSONAS DE ATENCIÓN PRIORITARIA ENTREGADAS</t>
  </si>
  <si>
    <t>PROGRAMA DE APOYOS PARA LA SALUD Y REHABILITACIÓN</t>
  </si>
  <si>
    <t>BICICLETAS DEL PROGRAMA "AYÚDAME A LLEGAR" EN COLABORACIÓN CON FUNDACIÓN TELMEX ENTREGADOS</t>
  </si>
  <si>
    <t>APOYOS EN TEMPORADA INVERNAL ENTREGADOS</t>
  </si>
  <si>
    <t>PAÑALES PARA NIÑAS, NIÑOS, ADOLESCENTES, ADULTOS MAYORES Y PERSONAS CON DISCAPACIDAD ENTREGADOS</t>
  </si>
  <si>
    <t>PROGRAMA DE APOYOS EN ESPECIE</t>
  </si>
  <si>
    <t>CANASTAS BÁSICAS DEL PROGRAMA CORAZÓN CONTENTO ENTREGADAS</t>
  </si>
  <si>
    <t>PROGRAMA CORAZÓN CONTENTO</t>
  </si>
  <si>
    <t>PROYECTOS DEL PROGRAMA DE CENTROS DE DESARROLLO COMUNITARIO DIF PILARES ENTREGADOS</t>
  </si>
  <si>
    <t>APOYOS DEL PROGRAMA DE SALUD Y BIENESTAR COMUNITARIO ENTREGADOS</t>
  </si>
  <si>
    <t>PROGRAMA DE DESARROLLO COMUNITARIO FAM-AS</t>
  </si>
  <si>
    <t>PROYECTOS DEL PROGRAMA DE ATENCIÓN A GRUPOS PRIORITARIOS ENTREGADOS</t>
  </si>
  <si>
    <t>PROGRAMA DE ATENCIÓN A GRUPOS PRIORITARIOS FAM-AS</t>
  </si>
  <si>
    <t>APOYOS ECONÓMICOS PARA LA PREVENCIÓN DE LA MIGRACIÓN INFANTIL NO ACOMPAÑADA ENTREGADOS</t>
  </si>
  <si>
    <t>APOYOS ECONÓMICOS DE DIVERSAS SOLICITUDES ENTREGADOS</t>
  </si>
  <si>
    <t>APOYOS ECONÓMICOS PARA LAS ORIENTADORAS Y ORIENTADORES DE LOS CAIC ENTREGADOS</t>
  </si>
  <si>
    <t>APOYOS ECONÓMICOS PARA LA PREVENCIÓN DEL TRABAJO INFANTIL ENTREGADOS</t>
  </si>
  <si>
    <t>APOYOS ECONÓMICOS A CUIDADORAS Y CUIDADORES DE PERSONAS CON DISCAPACIDAD PERMANENTE "CUIDANDO DE TI CON AMOR " ENTREGADOS</t>
  </si>
  <si>
    <t>PROGRAMA DE APOYOS ECONÓMICOS</t>
  </si>
  <si>
    <t>APOYOS ALIMENTARIOS DEL PROGRAMA DE ATENCIÓN ALIMENTARIA A PERSONAS EN SITUACIÓN DE VULNERABILIDAD ENTREGADOS</t>
  </si>
  <si>
    <t>PAQUETES ALIMENTARIOS DEL PROGRAMA ATENCIÓN ALIMENTARIA EN LOS PRIMEROS 1,000 DÍAS ENTREGADOS</t>
  </si>
  <si>
    <t>DESAYUNOS ESCOLARES DEL PROGRAMA ALIMENTACIÓN ESCOLAR ENTREGADOS</t>
  </si>
  <si>
    <t>PROGRAMA DE ALIMENTACIÓN FAM-AS</t>
  </si>
  <si>
    <t>PROYECTOS APROBADOS A TRAVÉS DEL 2X1</t>
  </si>
  <si>
    <t>ZACATECAS PRODUCTIVO Y MIGRANTE, 2X1 Y REMESAS PRODUCTIVAS</t>
  </si>
  <si>
    <t>SERVICIO Y TRÁMITES DE DOCUMENTOS DE IDENTIDAD ESTADOUNIDENSES REALIZADOS</t>
  </si>
  <si>
    <t>APOYO, GESTIÓN Y PROMOCIÓN DE ACCIONES EN FAVOR Y ATENCIÓN DE LA COMUNIDAD ZACATECANA MIGRANTE BRINDADA</t>
  </si>
  <si>
    <t>APOYO A ZACATECANAS Y ZACATECANOS EN SITUACIÓN DE RETORNO OTORGADO</t>
  </si>
  <si>
    <t>ASISTENCIA Y APOYO AL MIGRANTE EN EL ESTADO REALIZADA</t>
  </si>
  <si>
    <t>ATENCIÓN, ACOMPAÑAMIENTO Y APOYO AL MIGRANTE Y SUS FAMILIAS REALIZADO</t>
  </si>
  <si>
    <t>VÍNCULO MIGRANTE</t>
  </si>
  <si>
    <t>APOYOS ECONÓMICOS "MUJERES AL FRENTE DE LA TRANSFORMACIÓN"  OTORGADOS</t>
  </si>
  <si>
    <t>RED DE MUJERES EMPRENDEDORAS Y EMPRESARIAS "EMPREND MUJER" ATENDIDAS</t>
  </si>
  <si>
    <t>MUJERES AL FRENTE DE LA TRANSFORMACIÓN Y EL EMPODERAMIENTO</t>
  </si>
  <si>
    <t>APOYOS EMERGENTES PARA GARANTIZAR LA SATISFACCIÓN DE LAS NECESIDADES MÍNIMOS DE MUJERES VÍCTIMAS DE VIOLENCIA, SUS HIJAS E HIJOS, OTORGADOS.</t>
  </si>
  <si>
    <t>FORTALECIMIENTO A LOS SERVICIOS INTEGRALES DE PROTECCIÓN Y ATENCIÓN DE LAS MUJERES VÍCTIMAS DE VIOLENCIA, SUS HIJAS E HIJOS A TRAVÉS DE LA SEMUJER GARANTIZADA.</t>
  </si>
  <si>
    <t>PROGRAMA DE FORTALECIMIENTO A LAS INSTANCIAS MUNICIPALES POR LA PAZ DE LAS MUJERES (PROFIPAZ) IMPLEMENTADO</t>
  </si>
  <si>
    <t>LA NUEVA GOBERNANZA POR LA IGUALDAD SUSTANTIVA ENTRE MUJERES Y HOMBRES</t>
  </si>
  <si>
    <t>SANIDAD E INOCUIDAD AGROPECUARIA, TRAZABILIDAD ANIMAL Y CAMPAÑAS ZOONÓTICAS PARA LA PREVENCIÓN DE ENFERMEDADES EN EL GANADO, REALIZADAS</t>
  </si>
  <si>
    <t>SERVICIOS DE PERFORACIÓN DE POZOS BRINDADOS</t>
  </si>
  <si>
    <t>GUÍAS PARA LA MOVILIZACIÓN DE GANADO, OTORGADAS</t>
  </si>
  <si>
    <t>REGISTRO DE SOLICITUDES Y DE BENEFICIARIOS EN PADRÓN</t>
  </si>
  <si>
    <t>CAPACITACIÓN Y EXTENSIONISMO PARA LA MEJORA DE LA PRODUCTIVIDAD AGROPECUARIA REALIZADA</t>
  </si>
  <si>
    <t>GESTIÓN ECONÓMICA PARA LA EXTINCIÓN DE LA DEUDA HISTÓRICA DE DEUDORES CON LA C.F.E. REALIZADA</t>
  </si>
  <si>
    <t>SERVICIOS DE MAQUINARIA PARA MEJORAMIENTO DE TIERRAS,  CAMINOS SACA COSECHA OTORGADOS</t>
  </si>
  <si>
    <t>SERVICIO DE PLANTACIONES FORESTALES OTORGADOS</t>
  </si>
  <si>
    <t>PROGRAMA DE SERVICIOS PARA EL DESARROLLO RURAL</t>
  </si>
  <si>
    <t>SOPORTE JURIDICO A PROGRAMAS DEL CAMPO ELABORADO</t>
  </si>
  <si>
    <t>PROGRAMAS DEL CAMPO COORDINADOS</t>
  </si>
  <si>
    <t>SOPORTE A PROGRAMAS DEL CAMPO EN OPERACIÓN REALIZADO</t>
  </si>
  <si>
    <t>PROGRAMA DE GESTIÓN PARA LA REACTIVACIÓN DEL CAMPO EN EL ESTADO DE ZACATECAS</t>
  </si>
  <si>
    <t>CUERPOS DE AGUA APROVECHADOS Y REHABILITADOS</t>
  </si>
  <si>
    <t>ESTUDIOS SOBRE LA SITUACIÓN HÍDRICA  Y ESTUDIO HIDROGEOLÓGICOS DE ACUÍFEROS, ELABORADOS</t>
  </si>
  <si>
    <t>SERVICIOS PARA LA CAPTACIÓN, COSECHA Y ALMACENAMIENTO DE AGUA OTORGADOS</t>
  </si>
  <si>
    <t>SOLICITUDES Y PADRÓN DE BENEFICIARIOS REGISTRADOS</t>
  </si>
  <si>
    <t>PROGRAMA HÍDRICO</t>
  </si>
  <si>
    <t>SOLICITUDES Y BENEFICIARIOS EN PADRÓN REGISTRADOS</t>
  </si>
  <si>
    <t>APOYOS PARA LA ADQUISICIÓN DE INSUMOS, INFRAESTRUCTURA Y EQUIPAMIENTO PARA LA PRODUCCIÓN PECUARIA, ENTREGADOS</t>
  </si>
  <si>
    <t>APOYOS PARA EL MEJORAMIENTO GENÉTICO PECUARIO ENTREGADOS</t>
  </si>
  <si>
    <t>PROGRAMA DE BIENESTAR PECUARIO</t>
  </si>
  <si>
    <t>APOYO PARA PLANTACIONES COMERCIALES DE ÁRBOLES FRUTALES OTORGADO</t>
  </si>
  <si>
    <t>APOYO PARA LA ADQUISICIÓN DE FERTILIZANTE ORGÁNICO Y QUÍMICO, MINERALES, Y/O ANÁLISIS DE SUELO Y OTROS INSUMOS OTORGADOS</t>
  </si>
  <si>
    <t>APOYO PARA LA ADQUISICIÓN DE  SEMILLA ESPECIALIZADA OTORGADO</t>
  </si>
  <si>
    <t>APOYO PARA REHABILITACIÓN Y EQUIPAMIENTO DE DISTRITOS, UNIDADES DE RIEGO Y PARTICULARES OTORGADO</t>
  </si>
  <si>
    <t>REGISTRO DE SOLICITUDES Y DE BENEFICIARIOS EN PADRÓN REALIZADOS</t>
  </si>
  <si>
    <t>APOYOS DE TRACTORES, MAQUINARIA ESPECIALIZADA E IMPLEMENTOS AGRÍCOLAS Y EQUIPOS ENTREGADOS</t>
  </si>
  <si>
    <t>APOYO PARA LA ADQUISICIÓN DE DIÉSEL AGRÍCOLA OTORGADO</t>
  </si>
  <si>
    <t>APOYO PARA DESAZOLVE Y BORDOS OTORGADO</t>
  </si>
  <si>
    <t>PROGRAMA AGRICOLA INTEGRAL SÓLIDO E INCLUSIVO</t>
  </si>
  <si>
    <t>REGISTRO DE SOLICITUDES Y EN PADRÓN DE BENEFICIARIOS, REALIZADA</t>
  </si>
  <si>
    <t>APOYO A MIGRANTES PARA EL FORTALECIMIENTO DE SUS UNIDADES DE PRODUCCIÓN, OTORGADO</t>
  </si>
  <si>
    <t>APOYO PARA LA ADQUISICIÓN DE MATERIAL VEGETATIVO, OTORGADO</t>
  </si>
  <si>
    <t>APOYO PARA PAQUETES PECUARIOS DE ESPECIES MENORES, ENTREGADOS</t>
  </si>
  <si>
    <t>PROGRAMA DE ATENCIÓN A GRUPOS PRIORITARIOS DEL MEDIO RURAL</t>
  </si>
  <si>
    <t>ESTUDIOS Y OBRAS DE ABASTECIMIENTO DE AGUA REALIZADOS</t>
  </si>
  <si>
    <t>PROYECTOS INTEGRALES PARA  ESPACIOS PÚBLICOS EJECUTADOS</t>
  </si>
  <si>
    <t>SUBSIDIOS PARA LA ADQUISICIÓN DE LOTES HABITACIONALES OTORGADOS</t>
  </si>
  <si>
    <t>SUBSIDIOS DE MATERIALES PARA MEJORAMIENTO DE LA VIVIENDA ENTREGADOS</t>
  </si>
  <si>
    <t>MEJORAMIENTO DE VIVIENDA (CONSTRUYENDO BIENESTAR)</t>
  </si>
  <si>
    <t>ESCRITURAS Y TÍTULOS DE PROPIEDAD EMITIDOS</t>
  </si>
  <si>
    <t>ESCRITURAS Y TÍTULOS DE PROPIEDAD</t>
  </si>
  <si>
    <t>APOYOS EN ESPECIE GRUPALES ENTREGADOS.</t>
  </si>
  <si>
    <t>APOYOS ECONÓMICOS GRUPALES ENTREGADOS.</t>
  </si>
  <si>
    <t>APOYOS ECONÓMICOS INDIVIDUALES ENTREGADOS.</t>
  </si>
  <si>
    <t>APOYOS EN ESPECIE INDIVIDUALES ENTREGADOS.</t>
  </si>
  <si>
    <t>BIENESTAR PARA GRUPOS VULNERABLES</t>
  </si>
  <si>
    <t>APOYO ECONÓMICO PARA ESTUDIANTES DE EDUCACIÓN BÁSICA OTORGADOS</t>
  </si>
  <si>
    <t>APOYO DE CALZADO ESCOLAR PARA ESTUDIANTES DE EDUCACIÓN BÁSICA OTORGADO</t>
  </si>
  <si>
    <t>APOYO EN ESPECIE PARA ESTUDIANTES DE EDUCACIÓN BÁSICA OTORGADOS.</t>
  </si>
  <si>
    <t>APOYOS EDUCATIVOS PARA EL BIENESTAR</t>
  </si>
  <si>
    <t>APOYOS PARA PERSONAS JUBILADAS, PENSIONADAS Y HOMOLOGADOS CENTRALIZADOS OTORGADOS</t>
  </si>
  <si>
    <t>APOYO A PENSIONADOS, JUBILADOS Y HOMOLOGADOS</t>
  </si>
  <si>
    <t>APOYOS PARA PRESTADORES DE SERVICIO DE EDUCACIÓN BÁSICA OTORGADOS</t>
  </si>
  <si>
    <t>APOYOS PARA PRESTADORES DE SERVICIOS</t>
  </si>
  <si>
    <t>BECAS ESTATALES PARA ALUMNAS Y ALUMNOS DE EDUCACIÓN BÁSICA OTORGADAS</t>
  </si>
  <si>
    <t>BECAS Y APOYOS ESTATALES PARA ALUMNAS Y ALUMNOS EDUCACIÓN SUPERIOR OTORGADAS</t>
  </si>
  <si>
    <t>APOYOS EDUCATIVOS</t>
  </si>
  <si>
    <t>ACCIONES EN LA EDUCACIÓN PARA EL BIENESTAR DE LAS ALUMNAS Y LOS ALUMNOS DE EDUCACIÓN BÁSICA EN LA NUEVA GOBERNANZA ATENDIDOS</t>
  </si>
  <si>
    <t>SERVICIOS EDUCATIVOS COMPLEMENTARIOS</t>
  </si>
  <si>
    <t>EVENTOS DE PROMOCIÓN LA INDUSTRIA TURÍSTICA, REALIZADOS O COORDINADOS</t>
  </si>
  <si>
    <t>PROMOCIÓN TURÍSTICA NACIONAL E INTERNACIONAL</t>
  </si>
  <si>
    <t>FOMENTO A LA PRESERVACIÓN Y DIFUSIÓN DEL ARTE POPULAR ZACATECANO, REALIZADO.</t>
  </si>
  <si>
    <t>COMERCIALIZACIÓN DE LAS ARTESANÍAS ZACATECANAS, FORTALECIDA</t>
  </si>
  <si>
    <t>APOYOS AL SECTOR ARTESANAL, MEDIANTE CAPACITACIÓN Y EQUIPAMIENTO, OTORGADOS</t>
  </si>
  <si>
    <t>DESARROLLO ARTESANAL</t>
  </si>
  <si>
    <t>SISTEMA ESTATAL DE MEJORA REGULATORIA EN ZACATECAS, IMPULSADO</t>
  </si>
  <si>
    <t>ECOSISTEMA INDUSTRIAL DE ZACATECAS, FORTALECIDO</t>
  </si>
  <si>
    <t>DESARROLLO DE PROVEEDORES LOCALES PARA SER VINCULADOS CON LAS EMPRESAS TRACTORAS, REALIZADO.</t>
  </si>
  <si>
    <t>INDUSTRIA MINERA Y MIPYMES DEL SECTOR, FORTALECIDAS</t>
  </si>
  <si>
    <t>IMPULSO ECONÓMICO E INDUSTRIAL</t>
  </si>
  <si>
    <t>ASESORÍA Y CAPACITACIÓN PARA DESARROLLO DE NEGOCIOS Y PRODUCTOS DE EMPRENDEDORES Y MIPYMES, REALIZADAS</t>
  </si>
  <si>
    <t>APOYOS PARA LA ORGANIZACIÓN Y PARTICIPACIÓN DE MIPYMES EN EVENTOS COMERCIALES, OTORGADOS</t>
  </si>
  <si>
    <t>APOYOS PARA EQUIPAMIENTO DE NUEVOS NEGOCIOS Y FORTALECIMIENTO DE MIPYMES EN ZACATECAS, OTORGADOS</t>
  </si>
  <si>
    <t>TRANSFORMANDO MIPYMES</t>
  </si>
  <si>
    <t>PROYECTOS PRODUCTIVOS APOYADOS CON MAQUINARIA Y EQUIPO PARA FORTALECER LAS INICIATIVAS DE OCUPACIÓN POR CUENTA PROPIA, IMPLEMENTADOS</t>
  </si>
  <si>
    <t>CAPACITACIÓN PARA EL EMPLEO, IMPLEMENTADA</t>
  </si>
  <si>
    <t>EMPLEO PARA EL BIENESTAR</t>
  </si>
  <si>
    <t>APOYOS ECONÓMICOS PARA PERSONAS PRIVADAS DE LA LIBERTAD ENTREGADOS</t>
  </si>
  <si>
    <t>CONDICIÓN SALARIAL DE LAS Y LOS ELEMENTOS DE LA POLICÍA METROPOLITANA MEJORADA</t>
  </si>
  <si>
    <t>APOYOS ECONÓMICOS</t>
  </si>
  <si>
    <t>SISTEMA PRESUPUESTARIO OPERADO</t>
  </si>
  <si>
    <t>GESTIÓN DEL GASTO PÚBLICO CON ENFOQUE DE RESULTADOS</t>
  </si>
  <si>
    <t>APOYOS EN MATERIA DE COLABORACIÓN INSTITUCIONAL PARA LA GOBERNABILIDAD OTORGADOS</t>
  </si>
  <si>
    <t>GESTIÓN INSTITUCIONAL PARA LA POLÍTICA INTERIOR</t>
  </si>
  <si>
    <t>APOYOS ECONÓMICOS MENSUALES OTORGADOS</t>
  </si>
  <si>
    <t>APOYOS ECONÓMICOS DE UNA SOLA EDICIÓN OTORGADOS</t>
  </si>
  <si>
    <t>APOYOS OTORGADOS POR LA OFICINA DEL GOBERNADOR</t>
  </si>
  <si>
    <t>ANEXO 11</t>
  </si>
  <si>
    <t>AYUDAS SOCIALESY SUBSIDIOS DEL PODER EJECUTIVO</t>
  </si>
  <si>
    <t>EMPRENDER PARA CRECER</t>
  </si>
  <si>
    <t xml:space="preserve">IMPLEMENTAR PROGRAMAS PARA LA FORMACIÓN DE CAPITAL HUMANO ESPECIALIZADO PARA LA INSERCIÓN LABORAL. </t>
  </si>
  <si>
    <t xml:space="preserve">IMPLEMENTAR Y FORTALECER LOS PROGRAMAS EDUCATIVOS DE FORMACIÓN TECNOLÓGICA CON COMPROMISO Y RESPONSABILIDAD SOCIAL Y ECOLÓGICA. </t>
  </si>
  <si>
    <t xml:space="preserve">PROMOVER LOS PROYECTOS DE DESARROLLO TECNOLÓGICO DESDE EL SECTOR PÚBLICO. _x000D_
</t>
  </si>
  <si>
    <t xml:space="preserve">IMPULSAR EL CAMBIO EN LAS EMPRESAS LOCALES PARA LA TRANSFORMACIÓN DIGITAL E INDUSTRIAL 4.0. </t>
  </si>
  <si>
    <t>INFRAESTRUCTURA PARA EL DESARROLLO ECONÓMICO</t>
  </si>
  <si>
    <t>MODERNIZACIÓN DE LA ACTIVIDAD COMERCIAL Y DE SERVICIOS</t>
  </si>
  <si>
    <t xml:space="preserve">PROMOVER LA GENERACIÓN DE SINERGIAS ENTRE LA INDUSTRIA, GOBIERNO Y EL SECTOR ACADÉMICO. </t>
  </si>
  <si>
    <t>ESTIMULAR A LA FORMALIZACIÓN LABORAL DE LOS TRABAJADORES.</t>
  </si>
  <si>
    <t>FOMENTAR LA FEMINIZACIÓN DEL CAMPO MEDIANTE EL APOYO A LOS PROYECTOS PRODUCTIVOS ENCABEZADOS POR MUJERES.</t>
  </si>
  <si>
    <t xml:space="preserve">GENERAR ALTERNATIVAS PARA LA MEJORA DE PRODUCTOS CAPRINOS, LECHE Y CARNE DE BOVINO. </t>
  </si>
  <si>
    <t xml:space="preserve">IMPULSAR EL DESARROLLO TECNOLÓGICO PARA EL INCREMENTO A LA PRODUCTIVIDAD AGROPECUARIA. </t>
  </si>
  <si>
    <t>DIGNIDAD PARA EL CAMPO</t>
  </si>
  <si>
    <t>ECOSISTEMA SOCIOECONÓMICO SÓLIDO E INCLUSIVO</t>
  </si>
  <si>
    <t>ELABORAR Y DIFUNDIR EL PROGRAMA PARA LA IGUALDAD ENTRE MUJERES Y HOMBRES.</t>
  </si>
  <si>
    <t>FORTALECER LA COORDINACIÓN INTERINSTITUCIONAL EN LOS TRES ÓRDENES DE GOBIERNO, Y PROMOVER LA PERSPECTIVA DE GÉNERO EN LA ADMINISTRACIÓN PÚBLICA.</t>
  </si>
  <si>
    <t>MUJERES ZACATECANAS TRANSFORMADO LA HISTORIA</t>
  </si>
  <si>
    <t>BRINDAR Y FORTALECER LA ATENCIÓN A LAS PERSONAS CON DISCAPACIDAD.</t>
  </si>
  <si>
    <t>IMPULSAR Y PROMOVER LA INCORPORACIÓN DE LAS JUVENTUDES AL SECTOR LABORAL Y EDUCATIVO.</t>
  </si>
  <si>
    <t>ATENCIÓN A GRUPOS VULNERABLES</t>
  </si>
  <si>
    <t>IMPULSAR PROYECTOS Y ACCIONES DE MITIGACIÓN Y REMEDIACIÓN DEL IMPACTO AMBIENTAL EN LAS ACCIONES DE DESARROLLO URBANO.</t>
  </si>
  <si>
    <t>IMPULSAR EL DESARROLLO O FORTALECIMIENTO DE SISTEMAS REGIONALES PARA LA GESTIÓN DE RESIDUOS SÓLIDOS.</t>
  </si>
  <si>
    <t>DESARROLLAR Y FORTALECER LA INFRAESTRUCTURA PARA EL TRATAMIENTO Y APROVECHAMIENTO DE AGUAS RESIDUALES.</t>
  </si>
  <si>
    <t>SOSTENIBILIDAD DEL AGUA Y MEDIO AMBIENTE</t>
  </si>
  <si>
    <t xml:space="preserve"> ORIENTAR EL USO DE REMESAS AL FINANCIAMIENTO DE PROYECTOS Y ACTIVIDADES PRODUCTIVAS, EN ALTERNATIVAS DE MEZCLA CON RECURSOS PÚBLICOS.</t>
  </si>
  <si>
    <t>INTEGRACIÓN DE LA COMUNIDAD MIGRANTE</t>
  </si>
  <si>
    <t xml:space="preserve">PROMOVER UN AMPLIO PROGRAMA DE RESCATE Y REHABILITACIÓN DE LOS MUSEOS Y ESPACIOS PÚBLICOS Y CULTURALES PARA PROTEGER, PRESERVAR Y DIFUNDIR EL PATRIMONIO CULTURAL TANTO MATERIAL, COMO INMATERIAL DE NUESTRO ESTADO. </t>
  </si>
  <si>
    <t>CREAR PROGRAMAS QUE ARTICULEN INTEGRALMENTE LA CULTURA Y EL TURISMO, PARA EL FORTALECIMIENTO DEL DESARROLLO ECONÓMICO Y SOCIAL DE LAS COMUNIDADES.</t>
  </si>
  <si>
    <t>PROMOVER ACCIONES PARA LLEVAR LA CULTURA A TODAS LAS COMUNIDADES DEL ESTADO, FOMENTANDO NUESTRA IDENTIDAD CULTURAL Y NATURAL.</t>
  </si>
  <si>
    <t>IMPULSAR EL DESARROLLO CULTURAL CON ENFOQUE SOCIAL.</t>
  </si>
  <si>
    <t>DESARROLLO CULTURAL PARA LA CONVIVENCIA SOCIAL</t>
  </si>
  <si>
    <t>DESARROLLAR, MANTENER, RESCATAR Y REHABILITAR LA INFRAESTRUCTURA DEPORTIVA EN TODO EL ESTADO.</t>
  </si>
  <si>
    <t>DEPORTE PARA TODOS</t>
  </si>
  <si>
    <t xml:space="preserve">CONSOLIDAR Y MEJORAR LA MOVILIDAD URBANA Y LOS SERVICIOS DE TRANSPORTE PÚBLICO, PARA GENERAR UN AMBIENTE URBANO DIGNO Y ARMÓNICO, QUE PERMITA CONDICIONES DE SEGURIDAD Y DESARROLLO PARA LA SOCIEDAD. </t>
  </si>
  <si>
    <t>REHABILITAR ESPACIOS PÚBLICOS, COMO ESTRATEGIA PARA FAVORECER LA CONVIVENCIA, LA COHESIÓN SOCIAL Y EL SENTIDO DE PERTENENCIA EN SUS COMUNIDADES.</t>
  </si>
  <si>
    <t>CONSTRUIR ESPACIOS DE VIVIENDAS PARA SU MEJORA Y DIGNIFICACIÓN, CONTRIBUYENDO A LA MEJORA DE LA CALIDAD DE VIDA DE SUS HABITANTES.</t>
  </si>
  <si>
    <t>REALIZAR MEJORAS EN ESPACIOS DE VIVIENDA COMO INSTRUMENTO PARA LA INTEGRACIÓN Y DIGNIFICACIÓN SOCIAL.</t>
  </si>
  <si>
    <t>DESARROLLO URBANO Y VIVIENDA PARA LA INTEGRACIÓN SOCIAL</t>
  </si>
  <si>
    <t>ADMINISTRAR DE MANERA TRANSPARENTE, EFICAZ Y EFICIENTE LOS RECURSOS PARA LA SALUD.</t>
  </si>
  <si>
    <t>IMPLEMENTAR ACCIONES PARA MEJORAR EL OTORGAMIENTO DE CONSULTAS, GARANTIZANDO EL SUMINISTRO DE MEDICINAS E INSUMOS MÉDICOS.</t>
  </si>
  <si>
    <t>INCREMENTAR LA COBERTURA DE SALUD, FORTALECIENDO LA INFRAESTRUCTURA Y EQUIPAMIENTO DE LAS UNIDADES, CENTROS DE SALUD, HOSPITALES Y CASAS DE SALUD.</t>
  </si>
  <si>
    <t>IMPLEMENTAR UN PROGRAMA INTEGRAL DE SALUD MENTAL CON ALCANCE A TODA LA POBLACIÓN.</t>
  </si>
  <si>
    <t>PRIORIZAR LA ATENCIÓN MÉDICA Y NUTRICIONAL EN NIÑAS, NIÑOS, MUJERES, PERSONAS ADULTAS MAYORES, PERSONAS CON DISCAPACIDAD Y EN SITUACIÓN DE VULNERABILIDAD.</t>
  </si>
  <si>
    <t>IMPLEMENTAR ACCIONES EN EL CUIDADO DE LA SALUD A TRAVÉS DE LA EDUCACIÓN PREVENTIVA, CENTRADA EN LA PERSONA, LA FAMILIA Y LA COMUNIDAD.</t>
  </si>
  <si>
    <t>GARANTIZAR LA PRESENCIA DEL PERSONAL DE SALUD CON CAPACIDADES TÉCNICAS ADECUADAS, PARA FORTALECER LA ATENCIÓN EN TODO EL TERRITORIO.</t>
  </si>
  <si>
    <t>SALUD PARA EL BIENESTAR</t>
  </si>
  <si>
    <t>ATENDER LAS DESIGUALDADES GENERADAS POR LA PANDEMIA EN MATERIA DE CONECTIVIDAD Y EQUIPOS TECNOLÓGICOS EN LAS ESCUELAS, PARA DISMINUIR LOS NIVELES DE EXCLUSIÓN.</t>
  </si>
  <si>
    <t xml:space="preserve">  VINCULAR LA EDUCACIÓN MEDIA Y SUPERIOR AL SISTEMA PRODUCTIVO PARA MEJORAR LA COMPETITIVIDAD ESTATAL.</t>
  </si>
  <si>
    <t xml:space="preserve"> IMPULSAR EL FORTALECIMIENTO DE LAS INSTITUCIONES FORMADORAS Y DE CAPACITACIÓN DOCENTE Y PARA EL TRABAJO, PARA MEJORAR LA PREPARACIÓN DOCENTE.</t>
  </si>
  <si>
    <t xml:space="preserve"> FORTALECER LA INTEGRACIÓN DE ZACATECAS EN EL PLAN EDUCATIVO NACIONAL, PARA CONJUNTAR LOS ESFUERZOS QUE PERMITAN ALCANZAR MEJORES RESULTADOS.</t>
  </si>
  <si>
    <t xml:space="preserve">  DIGNIFICAR LA INFRAESTRUCTURA EDUCATIVA PARA MEJORAR EL SENTIDO DE LA PERTENENCIA Y EL BIENESTAR DE LA COMUNIDAD ESCOLAR. </t>
  </si>
  <si>
    <t xml:space="preserve"> AMPLIAR LA COBERTURA DE PROGRAMAS FEDERALES PARA BECAS Y APOYOS PARA LA EDUCACIÓN, A FIN DE FAVORECER LA INCLUSIÓN Y PERMANENCIA DE LOS ESTUDIANTES.</t>
  </si>
  <si>
    <t>EDUCACIÓN PARA UNA SOCIEDAD IGUALITARIA Y CON IDENTIDAD</t>
  </si>
  <si>
    <t>BIENESTAR PARA TODOS</t>
  </si>
  <si>
    <t>MEJORAR LAS CAPACIDADES RELACIONALES DEL ESTADO, PARA LA MEJOR ATENCIÓN Y CONCERTACIÓN CON GRUPOS SOCIALES.</t>
  </si>
  <si>
    <t>PARTICIPACIÓN SOCIAL EN LA GESTIÓN PÚBLICA</t>
  </si>
  <si>
    <t>IMPULSAR Y GESTIONAR ACCIONES PARA EL SANEAMIENTO FINANCIERO DEL SECTOR EDUCATIVO.</t>
  </si>
  <si>
    <t>REFORMAR EL SISTEMA FISCAL ESTATAL PARA FORTALECER SUS CAPACIDADES RECAUDATORIAS, Y MEJORAR LA ATENCIÓN A LAS NECESIDADES SOCIALES.</t>
  </si>
  <si>
    <t>IMPULSAR ALTERNATIVAS PARA LA DISMINUCIÓN DEL COSTO DE LA DEUDA.</t>
  </si>
  <si>
    <t>IMPLEMENTAR MEDIDAS FÉRREAS DE CONTENCIÓN, SUPERVISIÓN Y CONTROL DEL GASTO ADMINISTRATIVO, PARA REORIENTAR EL GASTO DE GOBIERNO A FINES SOCIALES Y A INVERSIÓN PRODUCTIVA.</t>
  </si>
  <si>
    <t>FINANZAS SANAS</t>
  </si>
  <si>
    <t xml:space="preserve">FOMENTAR LA CULTURA DE LA DENUNCIA Y DE LA PAZ, PARA RECUPERAR LA CONFIANZA EN LA AUTORIDAD. </t>
  </si>
  <si>
    <t>RECUPERAR LA VOCACIÓN POLICIAL CON ESQUEMAS DE PROFESIONALIZACIÓN ENFOCADOS A CONTRIBUIR A LA DIGNIFICACIÓN DE LAS INSTITUCIONES DE SEGURIDAD.</t>
  </si>
  <si>
    <t>FORTALECER LOS ESQUEMAS DE PREVENCIÓN, ATENCIÓN Y PROCURACIÓN DE JUSTICIA, QUE CONSIDEREN MECANISMOS DE COLABORACIÓN Y CORRESPONSABILIDAD CIUDADANA, PRINCIPALMENTE EN CASOS DE VIOLENCIA FAMILIAR.</t>
  </si>
  <si>
    <t xml:space="preserve">INTEGRAR PLENAMENTE LA ESTRATEGIA NACIONAL DE SEGURIDAD EN EL ESTADO Y MUNICIPIOS. </t>
  </si>
  <si>
    <t>ADOPTAR UN NUEVO MODELO QUE FORTALEZCA LA REGULACIÓN DE LAS RELACIONES SOCIALES Y EL ACCESO A LA JUSTICIA Y LA REPARACIÓN DEL DAÑO.</t>
  </si>
  <si>
    <t>CONSTRUCCIÓN DE LA PAZ Y LA SEGURIDAD</t>
  </si>
  <si>
    <t>IMPLEMENTAR PROCESOS DE CONTROL, TRANSPARENCIA Y RENDICIÓN DE CUENTAS PARA LA TRANSFORMACIÓN DE LA GESTIÓN.</t>
  </si>
  <si>
    <t>REORIENTAR LOS PROCESOS DE CONTRATACIONES PÚBLICAS, MEDIANTE REFORMAS AL MARCO NORMATIVO QUE PERMITA, SIN LIMITAR LA PARTICIPACIÓN, FORTALECER LA INCLUSIÓN DE LAS MIPYMES LOCALES, COMO MECANISMO PARA IMPULSAR EL DESARROLLO ECONÓMICO.</t>
  </si>
  <si>
    <t>IMPULSAR Y CONSOLIDAR EL DESARROLLO DE UN MODELO DE GOBIERNO DIGITAL Y EL INCREMENTO DE SERVICIOS ELECTRÓNICOS, MEDIANTE EL USO INTENSIVO DE MEDIOS TECNOLÓGICOS Y EL MARCO NORMATIVO PARA SU REGULACIÓN, PARA GARANTIZAR LA MEJOR ATENCIÓN CIUDADANA Y PRESTACIÓN DE SERVICIOS PÚBLICOS.</t>
  </si>
  <si>
    <t>CONSOLIDAR UN MODELO ESTRATÉGICO DE PLANEACIÓN, SEGUIMIENTO Y EVALUACIÓN PARA EL DESARROLLO, CON CORRESPONSABILIDAD ENTRE GOBIERNO Y SOCIEDAD, ORIENTADO A GENERAR CONDICIONES DE BIENESTAR PARA TODOS LOS ZACATECANOS.</t>
  </si>
  <si>
    <t>ADMINISTRACIÓN PÚBLICA, EFICIENTE Y CON SENTIDO SOCIAL</t>
  </si>
  <si>
    <t>FORTALECER LA IMPLEMENTACIÓN DE LA PERSPECTIVA ATENCIÓN A NIÑAS, NIÑOS Y ADOLESCENTES CON UN ENFOQUE TRANSVERSAL, PARA FORTALECER LA CAPACIDAD DEL EJERCICIO PLENO DE SUS DERECHOS.</t>
  </si>
  <si>
    <t>FORTALECER LA PROTECCIÓN INTEGRAL DE LA POBLACIÓN ANTE LOS POSIBLES RIESGOS QUE AMENAZAN LA VIDA, LA SALUD Y EL PATRIMONIO.</t>
  </si>
  <si>
    <t>MEJORAR LAS RELACIONES CON LOS DIFERENTES ACTORES SOCIALES MEDIANTE LA COMUNICACIÓN GUBERNAMENTAL TRANSPARENTE, CLARA Y CON SENTIDO SOCIAL QUE ABONE A UNA MEJOR RENDICIÓN DE CUENTAS Y A LA RECUPERACIÓN DE LA CONFIANZA CIUDADANA.</t>
  </si>
  <si>
    <t>FORTALECER EL ESTADO DE DERECHO Y EL ACCESO A LA JUSTICIA, A TRAVÉS DE LA ARMONIZACIÓN DEL SISTEMA ESTATAL NORMATIVO.</t>
  </si>
  <si>
    <t>GOBERNABILIDAD PARA LA PAZ SOCIAL</t>
  </si>
  <si>
    <t>HACIA UNA NUEVA GOBERNANZA</t>
  </si>
  <si>
    <t>9000</t>
  </si>
  <si>
    <t>8000</t>
  </si>
  <si>
    <t>7000</t>
  </si>
  <si>
    <t>6000</t>
  </si>
  <si>
    <t>5000</t>
  </si>
  <si>
    <t>4000</t>
  </si>
  <si>
    <t>3000</t>
  </si>
  <si>
    <t>2000</t>
  </si>
  <si>
    <t>1000</t>
  </si>
  <si>
    <t>Principio Rector - Política Pública - Estrategia</t>
  </si>
  <si>
    <t>ANEXO 14</t>
  </si>
  <si>
    <t>CALSIFICACIÓN PROGRAMÁTICA POR PRINCIPIO RECTOR, POLÍTICA PÚBLICA Y ESTRATEGIA</t>
  </si>
  <si>
    <t>ORGANO EJECUTIVO MUNICIPAL (AYUNTAMIENTO)</t>
  </si>
  <si>
    <t>GOBIERNO MUNICIPAL</t>
  </si>
  <si>
    <t>GOBIERNO GENERAL MUNICIPAL</t>
  </si>
  <si>
    <t>SECTOR PÚBLICO NO FINANCIERO</t>
  </si>
  <si>
    <t>SECTOR PÚBLICO MUNICIPAL</t>
  </si>
  <si>
    <t>ENTIDADES PARAESTATALES Y FIDEICOMISOS NO EMPRESARIALES Y NO FINANCIEROS</t>
  </si>
  <si>
    <t>PODER EJECUTIVO</t>
  </si>
  <si>
    <t>GOBIERNO ESTATAL O DEL DISTRITO FEDERAL</t>
  </si>
  <si>
    <t>GOBIERNO GENERAL ESTATAL O DEL DISTRITO FEDERAL</t>
  </si>
  <si>
    <t>SECTOR PÚBLICO DE LAS ENTIDADES FEDERATIVAS</t>
  </si>
  <si>
    <t>ANEXO 15</t>
  </si>
  <si>
    <t>CLASIFICACIÓN ADMINISTRATIVA</t>
  </si>
  <si>
    <t>3980-IMPUESTOS SOBRE NÓMINAS Y OTROS QUE SE DERIVEN DE UNA RELACIÓN LABORAL</t>
  </si>
  <si>
    <t>3920-IMPUESTOS Y DERECHOS</t>
  </si>
  <si>
    <t>3850-GASTOS DE REPRESENTACIÓN</t>
  </si>
  <si>
    <t>3820-GASTOS DE ORDEN SOCIAL Y CULTURAL</t>
  </si>
  <si>
    <t>3790-OTROS SERVICIOS DE TRASLADO Y HOSPEDAJE</t>
  </si>
  <si>
    <t>3750-VIÁTICOS EN EL PAÍS</t>
  </si>
  <si>
    <t>3720-PASAJES TERRESTRES</t>
  </si>
  <si>
    <t>3710-PASAJES AÉREOS</t>
  </si>
  <si>
    <t>3690-OTROS SERVICIOS DE INFORMACIÓN</t>
  </si>
  <si>
    <t>3640-SERVICIOS DE REVELADO DE FOTOGRAFÍAS</t>
  </si>
  <si>
    <t>3580-SERVICIOS DE LIMPIEZA Y MANEJO DE DESECHOS</t>
  </si>
  <si>
    <t>3570-INSTALACIÓN, REPARACIÓN Y MANTENIMIENTO DE MAQUINARIA, OTROS EQUIPOS Y HERRAMIENTA</t>
  </si>
  <si>
    <t>3550-REPARACIÓN Y MANTENIMIENTO DE EQUIPO DE TRANSPORTE</t>
  </si>
  <si>
    <t>3530-INSTALACIÓN, REPARACIÓN Y MANTENIMIENTO DE EQUIPO DE CÓMPUTO Y TECNOLOGÍA DE LA INFORMACIÓN</t>
  </si>
  <si>
    <t>3520-INSTALACIÓN, REPARACIÓN Y MANTENIMIENTO DE MOBILIARIO Y EQUIPO DE ADMINISTRACIÓN, EDUCACIONAL Y RECREATIVO</t>
  </si>
  <si>
    <t>3510-CONSERVACIÓN Y MANTENIMIENTO MENOR DE INMUEBLES</t>
  </si>
  <si>
    <t>3490-SERVICIOS FINANCIEROS, BANCARIOS Y COMERCIALES INTEGRALES</t>
  </si>
  <si>
    <t>3480-COMISIONES POR VENTAS</t>
  </si>
  <si>
    <t>3450-SEGURO DE BIENES PATRIMONIALES</t>
  </si>
  <si>
    <t>3360-SERVICIOS DE APOYO ADMINISTRATIVO, TRADUCCIÓN, FOTOCOPIADO E IMPRESIÓN</t>
  </si>
  <si>
    <t xml:space="preserve">3340-SERVICIOS DE CAPACITACIÓN </t>
  </si>
  <si>
    <t>3290-OTROS ARRENDAMIENTOS</t>
  </si>
  <si>
    <t>3270-ARRENDAMIENTO DE ACTIVOS INTANGIBLES</t>
  </si>
  <si>
    <t>3230-ARRENDAMIENTO DE MOBILIARIO Y EQUIPO DE ADMINISTRACIÓN, EDUCACIONAL Y RECREATIVO</t>
  </si>
  <si>
    <t>3220-ARRENDAMIENTO DE EDIFICIOS</t>
  </si>
  <si>
    <t>3190-SERVICIOS INTEGRALES Y OTROS SERVICIOS</t>
  </si>
  <si>
    <t>3180-SERVICIOS POSTALES Y TELEGRÁFICOS</t>
  </si>
  <si>
    <t>3160-SERVICIOS DE TELECOMUNICACIONES Y SATÉLITES</t>
  </si>
  <si>
    <t>3140-TELEFONÍA TRADICIONAL</t>
  </si>
  <si>
    <t>3130-AGUA</t>
  </si>
  <si>
    <t>3110-ENERGÍA ELÉCTRICA</t>
  </si>
  <si>
    <t>2960-REFACCIONES Y ACCESORIOS MENORES DE EQUIPO DE TRANSPORTE</t>
  </si>
  <si>
    <t>2940-REFACCIONES Y ACCESORIOS MENORES DE EQUIPO DE CÓMPUTO Y TECNOLOGÍAS DE LA INFORMACIÓN</t>
  </si>
  <si>
    <t>2920-REFACCIONES Y ACCESORIOS MENORES DE EDIFICIOS</t>
  </si>
  <si>
    <t>2910-HERRAMIENTAS MENORES</t>
  </si>
  <si>
    <t>2710-VESTUARIO Y UNIFORMES</t>
  </si>
  <si>
    <t>2610-COMBUSTIBLES, LUBRICANTES Y ADITIVOS</t>
  </si>
  <si>
    <t>2490-OTROS MATERIALES Y ARTÍCULOS DE CONSTRUCCIÓN Y REPARACIÓN</t>
  </si>
  <si>
    <t>2470-ARTÍCULOS METÁLICOS PARA LA CONSTRUCCIÓN</t>
  </si>
  <si>
    <t>2460-MATERIAL ELÉCTRICO Y ELECTRÓNICO</t>
  </si>
  <si>
    <t>2430-CAL, YESO Y PRODUCTOS DE YESO</t>
  </si>
  <si>
    <t>2420-CEMENTO Y PRODUCTOS DE CONCRETO</t>
  </si>
  <si>
    <t>2410-PRODUCTOS MINERALES NO METÁLICOS</t>
  </si>
  <si>
    <t>2210-PRODUCTOS ALIMENTICIOS PARA PERSONAS</t>
  </si>
  <si>
    <t>2160-MATERIAL DE LIMPIEZA</t>
  </si>
  <si>
    <t>2140-MATERIALES, ÚTILES Y EQUIPOS MENORES DE TECNOLOGÍAS DE LA INFORMACIÓN Y COMUNICACIONES</t>
  </si>
  <si>
    <t>2120-MATERIALES Y ÚTILES DE IMPRESIÓN Y REPRODUCCIÓN</t>
  </si>
  <si>
    <t>2110-MATERIALES, ÚTILES Y EQUIPOS MENORES DE OFICINA</t>
  </si>
  <si>
    <t>1710-ESTÍMULOS</t>
  </si>
  <si>
    <t>1590-OTRAS PRESTACIONES SOCIALES Y ECONÓMICAS</t>
  </si>
  <si>
    <t>1540-PRESTACIONES CONTRACTUALES</t>
  </si>
  <si>
    <t>1430-APORTACIONES AL SISTEMA PARA EL RETIRO</t>
  </si>
  <si>
    <t>1420-APORTACIONES A FONDOS DE VIVIENDA</t>
  </si>
  <si>
    <t>1410-APORTACIONES DE SEGURIDAD SOCIAL</t>
  </si>
  <si>
    <t>1320-PRIMAS DE VACACIONES, DOMINICAL Y GRATIFICACIÓN DE FIN DE AÑO</t>
  </si>
  <si>
    <t>1310-PRIMAS POR AÑOS DE SERVICIO EFECTIVOS PRESTADOS</t>
  </si>
  <si>
    <t>1130-SUELDOS BASE AL PERSONAL PERMANENTE</t>
  </si>
  <si>
    <t>4110-ASIGNACIONES PRESUPUESTARIAS AL PODER EJECUTIVO</t>
  </si>
  <si>
    <t>3760-VIÁTICOS EN EL EXTRANJERO</t>
  </si>
  <si>
    <t>3610-DIFUSIÓN POR RADIO, TELEVISIÓN Y OTROS MEDIOS DE MENSAJES SOBRE PROGRAMAS Y ACTIVIDADES GUBERNAMENTALES</t>
  </si>
  <si>
    <t>3330-SERVICIOS DE CONSULTORÍA ADMINISTRATIVA, PROCESOS, TÉCNICA Y EN TECNOLOGÍAS DE LA INFORMACIÓN</t>
  </si>
  <si>
    <t>3310-SERVICIOS LEGALES, DE CONTABILIDAD, AUDITORÍA Y RELACIONADOS</t>
  </si>
  <si>
    <t>3250-ARRENDAMIENTO DE EQUIPO DE TRANSPORTE</t>
  </si>
  <si>
    <t>3170-SERVICIOS DE ACCESO DE INTERNET, REDES Y PROCESAMIENTO DE INFORMACIÓN</t>
  </si>
  <si>
    <t>2930-REFACCIONES Y ACCESORIOS MENORES DE MOBILIARIO Y EQUIPO DE ADMINISTRACIÓN, EDUCACIONAL Y RECREATIVO</t>
  </si>
  <si>
    <t>2740-PRODUCTOS TEXTILES</t>
  </si>
  <si>
    <t>2720-PRENDAS DE SEGURIDAD Y PROTECCIÓN PERSONAL</t>
  </si>
  <si>
    <t>2560-FIBRAS SINTÉTICAS, HULES, PLÁSTICOS Y DERIVADOS</t>
  </si>
  <si>
    <t>2530-MEDICINAS Y PRODUCTOS FARMACÉUTICOS</t>
  </si>
  <si>
    <t>2510-PRODUCTOS QUÍMICOS BÁSICOS</t>
  </si>
  <si>
    <t>2480-MATERIALES COMPLEMENTARIOS</t>
  </si>
  <si>
    <t>2450-VIDRIO Y PRODUCTOS DE VIDRIO</t>
  </si>
  <si>
    <t>2440-MADERA Y PRODUCTOS DE MADERA</t>
  </si>
  <si>
    <t>2230-UTENSILIOS PARA EL SERVICIO DE ALIMENTACIÓN</t>
  </si>
  <si>
    <t>2180-MATERIALES PARA EL REGISTRO E IDENTIFICACIÓN DE BIENES Y PERSONAS</t>
  </si>
  <si>
    <t>1210-HONORARIOS ASIMILABLES A SALARIOS</t>
  </si>
  <si>
    <t>4410-AYUDAS SOCIALES A PERSONAS</t>
  </si>
  <si>
    <t>4380-SUBSIDIOS A ENTIDADES FEDERATIVAS Y MUNICIPIOS</t>
  </si>
  <si>
    <t>3810-GASTOS DE CEREMONIAL</t>
  </si>
  <si>
    <t>3380-SERVICIOS DE VIGILANCIA</t>
  </si>
  <si>
    <t>2540-MATERIALES, ACCESORIOS Y SUMINISTROS MÉDICOS</t>
  </si>
  <si>
    <t>2150-MATERIAL IMPRESO E INFORMACIÓN DIGITAL</t>
  </si>
  <si>
    <t>3120-GAS</t>
  </si>
  <si>
    <t>2750-BLANCOS Y OTROS PRODUCTOS TEXTILES, EXCEPTO PRENDAS DE VESTIR</t>
  </si>
  <si>
    <t>4310-SUBSIDIOS A LA PRODUCCIÓN</t>
  </si>
  <si>
    <t>3830-CONGRESOS Y CONVENCIONES</t>
  </si>
  <si>
    <t>3470-FLETES Y MANIOBRAS</t>
  </si>
  <si>
    <t>2370-PRODUCTOS DE CUERO, PIEL, PLÁSTICO Y HULE ADQUIRIDOS COMO MATERIA PRIMA</t>
  </si>
  <si>
    <t>2220-PRODUCTOS ALIMENTICIOS PARA ANIMALES</t>
  </si>
  <si>
    <t>6230-CONSTRUCCIÓN DE OBRAS PARA EL ABASTECIMIENTO DE AGUA, PETRÓLEO, GAS, ELECTRICIDAD Y TELECOMUNICACIONES</t>
  </si>
  <si>
    <t>5810-TERRENOS</t>
  </si>
  <si>
    <t>3460-ALMACENAJE, ENVASE Y EMBALAJE</t>
  </si>
  <si>
    <t>3320-SERVICIOS DE DISEÑO, ARQUITECTURA, INGENIERÍA Y ACTIVIDADES RELACIONADAS</t>
  </si>
  <si>
    <t>2980-REFACCIONES Y ACCESORIOS MENORES DE MAQUINARIA Y OTROS EQUIPOS</t>
  </si>
  <si>
    <t>2550-MATERIALES, ACCESORIOS Y SUMINISTROS DE LABORATORIO</t>
  </si>
  <si>
    <t>2310-PRODUCTOS ALIMENTICIOS, AGROPECUARIOS Y FORESTALES ADQUIRIDOS COMO MATERIA PRIMA</t>
  </si>
  <si>
    <t>2170-MATERIALES Y ÚTILES DE ENSEÑANZA</t>
  </si>
  <si>
    <t>1330-HORAS EXTRAORDINARIAS</t>
  </si>
  <si>
    <t>6210-EDIFICACIÓN HABITACIONAL</t>
  </si>
  <si>
    <t>6150-CONSTRUCCIÓN DE VÍAS DE COMUNICACIÓN</t>
  </si>
  <si>
    <t>6110-EDIFICACIÓN HABITACIONAL</t>
  </si>
  <si>
    <t>4390-OTROS SUBSIDIOS</t>
  </si>
  <si>
    <t>4360-SUBSIDIOS A LA VIVIENDA</t>
  </si>
  <si>
    <t>3390-SERVICIOS PROFESIONALES, CIENTÍFICOS Y TÉCNICOS INTEGRALES</t>
  </si>
  <si>
    <t>6140-DIVISIÓN DE TERRENOS Y CONSTRUCCIÓN DE OBRAS DE URBANIZACIÓN</t>
  </si>
  <si>
    <t>6120-EDIFICACIÓN NO HABITACIONAL</t>
  </si>
  <si>
    <t>4610-TRANSFERENCIAS A FIDEICOMISOS DEL PODER EJECUTIVO</t>
  </si>
  <si>
    <t>2990-REFACCIONES Y ACCESORIOS MENORES OTROS BIENES MUEBLES</t>
  </si>
  <si>
    <t>4420-BECAS Y OTRAS AYUDAS PARA PROGRAMAS DE CAPACITACIÓN</t>
  </si>
  <si>
    <t>3990-OTROS SERVICIOS GENERALES</t>
  </si>
  <si>
    <t>3950-PENAS, MULTAS, ACCESORIOS Y ACTUALIZACIONES</t>
  </si>
  <si>
    <t>3910-SERVICIOS FUNERARIOS Y DE CEMENTERIOS</t>
  </si>
  <si>
    <t>3780-SERVICIOS INTEGRALES DE TRASLADO Y VIÁTICOS</t>
  </si>
  <si>
    <t>3650-SERVICIOS DE LA INDUSTRIA FÍLMICA, DEL SONIDO Y DEL VIDEO</t>
  </si>
  <si>
    <t>3620-DIFUSIÓN POR RADIO, TELEVISIÓN Y OTROS MEDIOS DE MENSAJES COMERCIALES PARA PROMOVER LA VENTA DE BIENES O SERVICIOS</t>
  </si>
  <si>
    <t>3590-SERVICIOS DE JARDINERÍA Y FUMIGACIÓN</t>
  </si>
  <si>
    <t>3410-SERVICIOS FINANCIEROS Y BANCARIOS</t>
  </si>
  <si>
    <t>3260-ARRENDAMIENTO DE MAQUINARIA, OTROS EQUIPOS Y HERRAMIENTAS</t>
  </si>
  <si>
    <t>2730-ARTÍCULOS DEPORTIVOS</t>
  </si>
  <si>
    <t>2590-OTROS PRODUCTOS QUÍMICOS</t>
  </si>
  <si>
    <t>2520-FERTILIZANTES, PESTICIDAS Y OTROS AGROQUÍMICOS</t>
  </si>
  <si>
    <t>1530-PRESTACIONES Y HABERES DE RETIRO</t>
  </si>
  <si>
    <t>1440-APORTACIONES PARA SEGUROS</t>
  </si>
  <si>
    <t>1340-COMPENSACIONES</t>
  </si>
  <si>
    <t>1220-SUELDOS BASE AL PERSONAL EVENTUAL</t>
  </si>
  <si>
    <t>3840-EXPOSICIONES</t>
  </si>
  <si>
    <t>3660-SERVICIO DE CREACIÓN Y DIFUSIÓN DE CONTENIDO EXCLUSIVAMENTE A TRAVÉS DE INTERNET</t>
  </si>
  <si>
    <t>6220-EDIFICACIÓN NO HABITACIONAL</t>
  </si>
  <si>
    <t>3540-INSTALACIÓN, REPARACIÓN Y MANTENIMIENTO DE EQUIPO E INSTRUMENTAL MÉDICO Y DE LABORATORIO</t>
  </si>
  <si>
    <t>3370-SERVICIOS DE PROTECCIÓN Y SEGURIDAD</t>
  </si>
  <si>
    <t>3210-ARRENDAMIENTO DE TERRENOS</t>
  </si>
  <si>
    <t>3150-TELEFONÍA CELULAR</t>
  </si>
  <si>
    <t>2950-REFACCIONES Y ACCESORIOS MENORES DE EQUIPO E INSTRUMENTAL MÉDICO Y DE LABORATORIO</t>
  </si>
  <si>
    <t>2810-SUSTANCIAS Y MATERIALES EXPLOSIVOS</t>
  </si>
  <si>
    <t>2360-PRODUCTOS METÁLICOS Y A BASE DE MINERALES NO METÁLICOS ADQUIRIDOS COMO MATERIA PRIMA</t>
  </si>
  <si>
    <t>2320-INSUMOS TEXTILES ADQUIRIDOS COMO MATERIA PRIMA</t>
  </si>
  <si>
    <t>9910-ADEFAS</t>
  </si>
  <si>
    <t>9510-COSTOS POR COBERTURAS</t>
  </si>
  <si>
    <t>9410-GASTOS DE LA DEUDA PÚBLICA INTERNA</t>
  </si>
  <si>
    <t>9210-INTERESES DE LA DEUDA INTERNA CON INSTITUCIONES DE CRÉDITO</t>
  </si>
  <si>
    <t>9110-AMORTIZACIÓN DE LA DEUDA INTERNA CON INSTITUCIONES DE CRÉDITO</t>
  </si>
  <si>
    <t>7990-OTRAS EROGACIONES ESPECIALES</t>
  </si>
  <si>
    <t>7920-CONTINGENCIAS SOCIOECONÓMICAS</t>
  </si>
  <si>
    <t>7910-CONTINGENCIAS POR FENÓMENOS NATURALES</t>
  </si>
  <si>
    <t>7570-INVERSIONES EN FIDEICOMISOS DE ENTIDADES FEDERATIVAS</t>
  </si>
  <si>
    <t>5910-SOFTWARE</t>
  </si>
  <si>
    <t>5650-EQUIPO DE COMUNICACIÓN Y TELECOMUNICACIÓN</t>
  </si>
  <si>
    <t>5410-VEHÍCULOS Y EQUIPO TERRESTRE</t>
  </si>
  <si>
    <t>5190-OTROS MOBILIARIOS Y EQUIPOS DE ADMINISTRACIÓN</t>
  </si>
  <si>
    <t>5150-EQUIPO DE CÓMPUTO Y DE TECNOLOGÍAS DE LA INFORMACIÓN</t>
  </si>
  <si>
    <t>5110-MUEBLES DE OFICINA Y ESTANTERÍA</t>
  </si>
  <si>
    <t>4450-AYUDAS SOCIALES A INSTITUCIONES SIN FINES DE LUCRO</t>
  </si>
  <si>
    <t>3940-SENTENCIAS Y RESOLUCIONES POR AUTORIDAD COMPETENTE</t>
  </si>
  <si>
    <t>3430-SERVICIOS DE RECAUDACIÓN, TRASLADO Y CUSTODIA DE VALORES</t>
  </si>
  <si>
    <t>3740-AUTOTRANSPORTE</t>
  </si>
  <si>
    <t>2330-PRODUCTOS DE PAPEL, CARTÓN E IMPRESOS ADQUIRIDOS COMO MATERIA PRIMA</t>
  </si>
  <si>
    <t>3350-SERVICIOS DE INVESTIGACIÓN CIENTÍFICA Y DESARROLLO</t>
  </si>
  <si>
    <t>ANEXO 16</t>
  </si>
  <si>
    <t>4150.-TRANSFERENCIAS INTERNAS OTORGADAS A ENTIDADES PARAESTATALES NO EMPRESARIALES Y NO FINANCIERAS</t>
  </si>
  <si>
    <t>4100.-TRANSFERENCIAS INTERNAS Y ASIGNACIONES AL SECTOR PÚBLICO</t>
  </si>
  <si>
    <t>4110.-ASIGNACIONES PRESUPUESTARIAS AL PODER EJECUTIVO</t>
  </si>
  <si>
    <t>ANEXO 17</t>
  </si>
  <si>
    <t>2.EDUCACIÓN MEDIA SUPERIOR</t>
  </si>
  <si>
    <t>5.EDUCACIÓN</t>
  </si>
  <si>
    <t>2.DESARROLLO SOCIAL</t>
  </si>
  <si>
    <t>5.EDUCACIÓN PARA ADULTOS</t>
  </si>
  <si>
    <t>3.EDUCACIÓN SUPERIOR</t>
  </si>
  <si>
    <t>1.IMPARTICIÓN DE JUSTICIA</t>
  </si>
  <si>
    <t>2.JUSTICIA</t>
  </si>
  <si>
    <t>1.GOBIERNO</t>
  </si>
  <si>
    <t>9.OTROS</t>
  </si>
  <si>
    <t>3.COORDINACIÓN DE LA POLÍTICA DE GOBIERNO</t>
  </si>
  <si>
    <t>5.ASUNTOS JURÍDICOS</t>
  </si>
  <si>
    <t>8.OTROS GRUPOS VULNERABLES</t>
  </si>
  <si>
    <t>6.PROTECCIÓN SOCIAL</t>
  </si>
  <si>
    <t>1.OTROS ASUNTOS SOCIALES</t>
  </si>
  <si>
    <t>7.OTROS ASUNTOS SOCIALES</t>
  </si>
  <si>
    <t>2.CULTURA</t>
  </si>
  <si>
    <t>4.RECREACIÓN, CULTURA Y OTRAS MANIFESTACIONES SOCIALES</t>
  </si>
  <si>
    <t>6.OTROS SERVICIOS EDUCATIVOS Y ACTIVIDADES INHERENTES</t>
  </si>
  <si>
    <t>1.EDUCACIÓN BÁSICA</t>
  </si>
  <si>
    <t>3.RADIO, TELEVISIÓN Y EDITORIALES</t>
  </si>
  <si>
    <t>1.DEPORTE Y RECREACIÓN</t>
  </si>
  <si>
    <t>2.PROCURACIÓN DE JUSTICIA</t>
  </si>
  <si>
    <t>4.RECTORÍA DEL SISTEMA DE SALUD</t>
  </si>
  <si>
    <t>3.GENERACIÓN DE RECURSOS PARA LA SALUD</t>
  </si>
  <si>
    <t>2.PRESTACIÓN DE SERVICIOS DE SALUD A LA PERSONA</t>
  </si>
  <si>
    <t>1.PRESTACIÓN DE SERVICIOS DE SALUD A LA COMUNIDAD</t>
  </si>
  <si>
    <t>3.SALUD</t>
  </si>
  <si>
    <t>4.INNOVACIÓN</t>
  </si>
  <si>
    <t>3.SERVICIOS CIENTÍFICOS Y TECNOLÓGICOS</t>
  </si>
  <si>
    <t>1.INVESTIGACIÓN CIENTÍFICA</t>
  </si>
  <si>
    <t>8.CIENCIA, TECNOLOGÍA E INNOVACIÓN</t>
  </si>
  <si>
    <t>3.DESARROLLO ECONÓMICO</t>
  </si>
  <si>
    <t>1.ASUNTOS ECONÓMICOS Y COMERCIALES EN GENERAL</t>
  </si>
  <si>
    <t>1.ASUNTOS ECONÓMICOS, COMERCIALES Y LABORALES EN GENERAL</t>
  </si>
  <si>
    <t>9.OTROS DE SEGURIDAD SOCIAL Y ASISTENCIA SOCIAL</t>
  </si>
  <si>
    <t>5.ALIMENTACIÓN Y NUTRICIÓN</t>
  </si>
  <si>
    <t>ADMINISTRACIÓN DESCENTRALIZADA</t>
  </si>
  <si>
    <t>1.LEGISLACIÓN</t>
  </si>
  <si>
    <t>2.DESARROLLO COMUNITARIO</t>
  </si>
  <si>
    <t>2.VIVIENDA Y SERVICIOS A LA COMUNIDAD</t>
  </si>
  <si>
    <t>5.HIDROAGRÍCOLA</t>
  </si>
  <si>
    <t>1.AGROPECUARIA</t>
  </si>
  <si>
    <t>2.AGROPECUARIA, SILVICULTURA, PESCA Y CAZA</t>
  </si>
  <si>
    <t>3.ABASTECIMIENTO DE AGUA</t>
  </si>
  <si>
    <t>6.OTROS DE PROTECCIÓN AMBIENTAL</t>
  </si>
  <si>
    <t>4.REDUCCIÓN DE LA CONTAMINACIÓN</t>
  </si>
  <si>
    <t>1.PROTECCIÓN AMBIENTAL</t>
  </si>
  <si>
    <t>5.VIVIENDA</t>
  </si>
  <si>
    <t>1.URBANIZACIÓN</t>
  </si>
  <si>
    <t>4.FUNCIÓN PÚBLICA</t>
  </si>
  <si>
    <t>1.COMUNICACIONES</t>
  </si>
  <si>
    <t>6.COMUNICACIONES</t>
  </si>
  <si>
    <t>1.TURISMO</t>
  </si>
  <si>
    <t>7.TURISMO</t>
  </si>
  <si>
    <t>1.PRESIDENCIA / GUBERNATURA</t>
  </si>
  <si>
    <t>4.SISTEMA NACIONAL DE SEGURIDAD PÚBLICA</t>
  </si>
  <si>
    <t>3.OTROS ASUNTOS DE ORDEN PÚBLICO Y SEGURIDAD</t>
  </si>
  <si>
    <t>1.POLICÍA</t>
  </si>
  <si>
    <t>7.ASUNTOS DE ORDEN PÚBLICO Y DE SEGURIDAD INTERIOR</t>
  </si>
  <si>
    <t>1.ADEUDOS DE EJERCICIOS FISCALES ANTERIORES</t>
  </si>
  <si>
    <t>4.ADEUDOS DE EJERCICIOS FISCALES ANTERIORES</t>
  </si>
  <si>
    <t>1.DEUDA PÚBLICA INTERNA</t>
  </si>
  <si>
    <t>1.TRANSACCIONES DE LA DEUDA PÚBLICA / COSTO FINANCIERO DE LA DEUDA</t>
  </si>
  <si>
    <t>4.OTRAS NO CLASIFICADAS EN FUNCIONES ANTERIORES</t>
  </si>
  <si>
    <t>2.ASUNTOS HACENDARIOS</t>
  </si>
  <si>
    <t>1.ASUNTOS FINANCIEROS</t>
  </si>
  <si>
    <t>5.ASUNTOS FINANCIEROS Y HACENDARIOS</t>
  </si>
  <si>
    <t>6.OTROS RELACIONADOS CON TRANSPORTE</t>
  </si>
  <si>
    <t>5.TRANSPORTE</t>
  </si>
  <si>
    <t>1.SERVICIOS REGISTRALES, ADMINISTRATIVOS Y PATRIMONIALES</t>
  </si>
  <si>
    <t>8.OTROS SERVICIOS GENERALES</t>
  </si>
  <si>
    <t>2.PROTECCIÓN CIVIL</t>
  </si>
  <si>
    <t>3.PRESERVACIÓN Y CUIDADO DEL PATRIMONIO PÚBLICO</t>
  </si>
  <si>
    <t>2.POLÍTICA INTERIOR</t>
  </si>
  <si>
    <t>4.DERECHOS HUMANOS</t>
  </si>
  <si>
    <t>3.SERVICIOS DE COMUNICACIÓN Y MEDIOS</t>
  </si>
  <si>
    <t>ANEXO 18</t>
  </si>
  <si>
    <t>CLASIFICACIÓN FUNCIONAL POR DEPENDENCIAS Y ENTIDADES DEL PODER EJECUTIVO</t>
  </si>
  <si>
    <t>Ramo</t>
  </si>
  <si>
    <t>MUNICIPIOS</t>
  </si>
  <si>
    <t>RAMO 28</t>
  </si>
  <si>
    <t>RAMO 33</t>
  </si>
  <si>
    <t>OTRAS TRANSFERENCIAS A MUNICIPIOS</t>
  </si>
  <si>
    <t>ORGANISMOS DESCENTRALIZADOS DE EDUCACIÓN</t>
  </si>
  <si>
    <t xml:space="preserve">     GASTO DE CAPITAL ASIGNADO A ENTIDADES PARAESTATALES</t>
  </si>
  <si>
    <t xml:space="preserve">     GASTO CORRIENTE ORDINARIO</t>
  </si>
  <si>
    <t>FORTALECER LA GOBERNABILIDAD MEDIANTE LA COORDINACIÓN SUSTANTIVA CON ÓRDENES DE GOBIERNO Y PODERES DEL ESTADO, PARA CONSOLIDAR UNA REFORMA QUE LO MODERNICE, TRANSPARENTE Y LO VINCULE PLENAMENTE CON LA CIUDADANIA.</t>
  </si>
  <si>
    <t>IMPLEMENTAR UN PROFUNDO PROCESO DE REESTRUCTURACIÓN DE LA ADMINISTRACIÓN PÚBLICA E IMPULSAR LA REINGENIERIA DE PROCESOS, TRANSFORMANDO EL MODELO ORGANIZACIONAL ORIENTADO AL SERVICIO DE LA CIUDADANIA Y A LA GENERACIÓN DE VALOR PÚBLICO QUE PERMITA INCENTIVAR Y PROMOVER EL DESARROLLO SOCIOECONÓMICO.</t>
  </si>
  <si>
    <t>CONSOLIDAR LA IMPLEMENTACIÓN DE LA GESTIÓN PÚBLICA ÉTICA Y CONFIABLE BASADA EN RESULTADOS, FORTALECIENDO Y HACIENDO EFECTIVOS LOS MECANISMOS DE PARTICIPACIÓN SOCIAL EN TODAS LAS ETAPAS DEL CICLO DE LA POLITICA PÚBLICA.</t>
  </si>
  <si>
    <t>FORTALECER LA PROFESIONALIZACIÓN DEL SERVICIO PÚBLICO, IMPLEMENTACIÓN DEL SERVICIO PROFESIONAL DE CARRERA, Y LA GESTIÓN DE RECURSOS HUMANOS, RECUPERANDO EL ESPIRITU SOCIAL DEL SERVICIO Y EL ENFOQUE EN EL CIUDADANO Y SALVAGUARDANDO LOS ELEMENTOS MIS VALIOSOS DE LA FORMACIÓN DEL CAPITAL HUMANO CON SENTIDO PÚBLICO.</t>
  </si>
  <si>
    <t xml:space="preserve">IMPULSAR UNA POLITICA DE ORIENTACIÓN DE PROGRAMAS SOCIALES Y DE EMPRENDIMIENTO PARA LA ATENCIÓN A LAS CAUSAS DE LA VIOLENCIA. </t>
  </si>
  <si>
    <t>IMPLEMENTAR EN EL PODER EJECUTIVO, E IMPULSAR EN LOS OTROS PODERES Y ÓRDENES DE GOBIERNO, UNA POLITICA RESPONSABLE DE DISCIPLINA Y AUSTERIDAD COMO EJE DEL EJERCICIO DEL PRESUPUESTO PÚBLICA.</t>
  </si>
  <si>
    <t xml:space="preserve"> DISEÑAR E IMPLEMENTAR PROGRAMAS COMPENSATORIOS PARA IMPULSAR LAS POLITICAS DE GÉNERO E INCLUSIÓN EN LA EDUCACIÓN.</t>
  </si>
  <si>
    <t>IMPLEMENTAR ESTRATEGIAS DE VIGILANCIA Y CONTROL EPIDEMIOLÓGICO, ASI COMO DE RIESGOS SANITARIOS.</t>
  </si>
  <si>
    <t>INFRAESTRUCTURA BISICA PARA COMBATIR EL REZAGO SOCIAL</t>
  </si>
  <si>
    <t xml:space="preserve">CONSTRUIR Y/O MEJORAR LA INFRAESTRUCTURA COMUNITARIA PARA LA DOTACIÓN DE SERVICIOS BISICOS A COMUNIDADES Y POBLACIÓN EN POBREZA O REZAGO SOCIAL. </t>
  </si>
  <si>
    <t>FORTALECER CENTROS CONCENTRADORES DE SERVICIOS EN ZONAS DE ALTA DISPERSIÓN, PARA FACILITAR LA INTEGRACIÓN Y ATENCIÓN DE NECESIDADES DE SERVICIOS BISICOS.</t>
  </si>
  <si>
    <t>FORTALECER ACCIONES PARA PRESERVAR LA RIQUEZA ARTISTICA E HISTÓRICA, ASI COMO LA TRADICIÓN E IDENTIDAD DE NUESTRO PATRIMONIO HISTÓRICO.</t>
  </si>
  <si>
    <t xml:space="preserve"> FORTALECER LOS PROCESOS PARA LA REGULARIZACIÓN JURIDICA Y CATASTRAL DE LA PROPIEDAD DE ASENTAMIENTOS HUMANOS TANTO URBANOS COMO RURALES.</t>
  </si>
  <si>
    <t xml:space="preserve">FORTALECER LA PRICTICA DEPORTIVA MEDIANTE EL USO DE INFRAESTRUCTURA EN TODO EL ESTADO. </t>
  </si>
  <si>
    <t>FOMENTAR LA CULTURA DEL DEPORTE EN INSTITUCIONES PÚBLICAS, COMO INSTRUMENTO PARA LA MEJORA DE LA SALUD, LA CONVIVENCIA Y EL BIENESTAR FISICO Y EMOCIONAL.</t>
  </si>
  <si>
    <t>FORTALECER LOS PROGRAMAS DE BECAS Y ESTIMULO A DEPORTISTAS QUE LOGRAN RESULTADOS DESTACADOS EN LOS EVENTOS DEL SISTEMA NACIONAL DE COMPETENCIAS Y DEL CICLO OLIMPICO.</t>
  </si>
  <si>
    <t>REDISEÑAR LA POLITICA CULTURAL MEDIANTE ACCIONES QUE EVITEN LA FUGA DE TALENTO ZACATECANO.</t>
  </si>
  <si>
    <t xml:space="preserve">IMPLEMENTAR PROGRAMAS PARA EL FORTALECIMIENTO DE LOS VINCULOS CON NUESTROS MIGRANTES. </t>
  </si>
  <si>
    <t xml:space="preserve">FORTALECER LA ATENCIÓN A PERSONAS EN CONDICIONES DE VULNERABILIDAD, BAJO LA NORMA DE NO DEJAR A NADIE AFUERA, NO DEJAR A NADIE ATRIS. </t>
  </si>
  <si>
    <t>IMPULSAR MECANISMOS PARA EL EMPODERAMIENTO SOCIOECONÓMICO, CULTURAL Y POLITICO DE LAS MUJERES, CON EL FIN DE POTENCIAR SU PROPIO DESARROLLO Y COMO AGENTE DE CAMBIO PARA LA TRASFORMACIÓN ESTATAL.</t>
  </si>
  <si>
    <t>PROMOVER Y APLICAR ACCIONES DE PROTECCIÓN PARA PREVENIR Y ATENDER A MUJERES VICTIMAS DE VIOLENCIA, SUS HIJAS E HIJOS.</t>
  </si>
  <si>
    <t>FOMENTAR LA AUTOPRODUCCIÓN DE ALIMENTOS EN IREAS RURALES, PARA FORTALECER LA AUTOSUFICIENCIA ALIMENTARIA.</t>
  </si>
  <si>
    <t>ENCADENAMIENTO PRODUCTIVO PARA LA INDUSTRIA Y LA MINERIA</t>
  </si>
  <si>
    <t xml:space="preserve">IMPULSAR PROYECTOS PARA LA GENERACIÓN DE CADENAS DE VALOR Y PROVEEDURIA LOCAL ENTRE PEQUEÑAS Y MEDIANAS EMPRESAS. </t>
  </si>
  <si>
    <t>IMPLEMENTAR PROGRAMAS DE ESTIMULOS ECONÓMICOS PARA EL FOMENTO AL EMPLEO.</t>
  </si>
  <si>
    <t>FORTALECIMIENTO DE LA DIVERSIDAD TURISTICA DEL ESTADO</t>
  </si>
  <si>
    <t>FORTALECER LA PROMOCIÓN Y DIFUSIÓN DE ZACATECAS COMO DESTINO TURISTICO.</t>
  </si>
  <si>
    <t xml:space="preserve">IMPULSAR EL TURISMO EN PUEBLOS MIGICOS, PARA GENERAR CONDICIONES PARA EL DESARROLLO ECONÓMICO. </t>
  </si>
  <si>
    <t xml:space="preserve">DESARROLLAR INFRAESTRUCTURA INDUSTRIAL BISICA PARA PROMOVER EL DESARROLLO ECONÓMICO. </t>
  </si>
  <si>
    <t>CIENCIA, TECNOLOGIA E INNOVACIÓN</t>
  </si>
  <si>
    <t>FORTALECER EL FINANCIAMIENTO DE PROYECTOS DE INVESTIGACIÓN VINCULADOS A LA ECONOMIA SOCIAL.</t>
  </si>
  <si>
    <t xml:space="preserve">IMPLEMENTAR PROGRAMAS PARA EL IMPULSO DE PROYECTOS DE ECONOMIA INCLUSIVA Y SOCIAL. </t>
  </si>
  <si>
    <t>IMPULSAR EL DESARROLLO ARTESANAL EN LA ECONOMIA SOCIAL.</t>
  </si>
  <si>
    <t>Dependencia - Capítulo - Concepto - Partida Genérica</t>
  </si>
  <si>
    <t>CLASIFICACIÓN POR OBJETO DEL GASTO DE ORGANISMOS PÚBLICOS DESCENTRALIZADOS Y ORGANISMOS DESCENTRALIZADOS DE EDUCACIÓN (CAPÍTULO,  CONCEPTO Y PARTIDA GENERICA)</t>
  </si>
  <si>
    <t>Organismo - Capítulo - Concepto - Partida Genérica</t>
  </si>
  <si>
    <t>CLASIFICACIÓN POR OBJETO DEL GASTO DEL SECTOR CENTRAL DEL PODER EJECUTIVO (CAPÍTULO,  CONCEPTO Y PARTIDA)</t>
  </si>
  <si>
    <t>Dependencia - Capítulo - Concepto</t>
  </si>
  <si>
    <t>Nota: Los importes detallados resultan del proceso de identificación y validación de actividades con incidencia directa en las políticas transversales, llevado a cabo por las instancias responsables de dichas transversalidades en colaboración con las áreas de planeación, programación y presupuestación de las dependencias y entidades, de conformidad con el Lineamiento para la Integración del Anteproyecto de Presupuesto de Egresos con Perspectiva de Género 2026.</t>
  </si>
  <si>
    <t>CAPACITACIÓN A LAS Y LOS INTEGRANTES DE SECTORES VULNERABLES.</t>
  </si>
  <si>
    <t>CAPACITACIÓN EN EL SECTOR SOCIAL IMPARTIDA.</t>
  </si>
  <si>
    <t>AMPLIAR LA COBERTURA DE CAPACITACIÓN PARA EL TRABAJO EN EL ESTADO DE ZACATECAS EN LOS SECTORES SOCIALES, PRODUCTIVOS Y EDUCATIVOS CON IGUALDAD SUSTANTIVA ENTRE MUJERES Y HOMBRES.</t>
  </si>
  <si>
    <t>ALFABETIZACIÓN A PERSONAS QUE SE INCORPORAN EN EL NIVEL INICIAL</t>
  </si>
  <si>
    <t>SERVICIOS EDUCATIVOS DE NIVEL INICIAL, PRIMARIA Y SECUNDARIA OTORGADOS</t>
  </si>
  <si>
    <t>ATENCIÓN A LA DEMANDA, COBERTURA Y CALIDAD.</t>
  </si>
  <si>
    <t>SERVICIOS EDUCATIVOS PARA FORMAR ESTUDIANTES EN LOS PLANTELES DEL COLEGIO DE ESTUDIOS CIENTÍFICOS Y TECNOLÓGICOS DEL ESTADO DE ZACATECAS, BRINDADOS</t>
  </si>
  <si>
    <t>FORMACIÓN DE ESTUDIANTES CON PERFIL CIENTÍFICO Y TECNOLÓGICO CECYTEZ-EMSAD</t>
  </si>
  <si>
    <t>SEGUIMIENTO AL DESEMPEÑO ACADÉMICO DE LAS Y LOS ESTUDIANTES INSCRITOS EN LOS PROGRAMAS ACADÉMICOS CON PERSPECTIVA DE GÉNERO.</t>
  </si>
  <si>
    <t>PROCESOS ESCOLARES DE NIVEL MEDIA DE CORTE TECNOLÓGICO ASISTIDOS.</t>
  </si>
  <si>
    <t>FORMACIÓN DE PROFESIONALES TÉCNICOS BACHILLER</t>
  </si>
  <si>
    <t>DISEÑO E IMPLEMENTACIÓN DE ESTRATEGIAS Y PROYECTOS  (PAEC)  PARA LA FORMACIÓN INTEGRAL DE LAS Y LOS ESTUDIANTES.</t>
  </si>
  <si>
    <t>GESTIÓN PEDAGÓGICA DE CALIDAD REALIZADA</t>
  </si>
  <si>
    <t>EDUCACIÓN INTEGRAL Y DE EXCELENCIA</t>
  </si>
  <si>
    <t>CAPACITACIÓN A LAS Y LOS DOCENTES PARA DESARROLLAR LAS COMPETENCIAS PEDAGÓGICAS.</t>
  </si>
  <si>
    <t>PROFESIONISTAS TALENTOSOS E INNOVADORES FORMADOS.</t>
  </si>
  <si>
    <t>FORTALECIMIENTO DEL SERVICIO EDUCATIVO DE NIVEL SUPERIOR PRESTADO POR EL INSTITUTO TECNOLÓGICO SUPERIOR DE JEREZ</t>
  </si>
  <si>
    <t>FORTALECIMIENTO DE LA CALIDAD EN LA OFERTA EDUCATIVA.</t>
  </si>
  <si>
    <t>OFERTA DE CALIDAD EDUCATIVA, COBERTURA Y FORMACIÓN INTEGRAL PROPORCIONADA.</t>
  </si>
  <si>
    <t>FORTALECIMIENTO DEL ITSL</t>
  </si>
  <si>
    <t>DISMINUCIÓN DEL ÍNDICE DE DESERCIÓN</t>
  </si>
  <si>
    <t>PROFESIONISTAS TITULADOS(AS)</t>
  </si>
  <si>
    <t>CONTRIBUIR A LA TRANSFORMACIÓN DEL ITSN 2026</t>
  </si>
  <si>
    <t>APROBACIÓN DE LAS Y LOS ESTUDIANTES EN LOS PROGRAMAS ACADÉMICOS.</t>
  </si>
  <si>
    <t>COMPETITIVIDAD DE NUESTROS EGRESADOS ASEGURADA</t>
  </si>
  <si>
    <t>PROYECTO ESTRATÉGICO DE EDUCACIÓN INTEGRAL DE CALIDAD</t>
  </si>
  <si>
    <t>APOYO A LA GESTIÓN ADMINISTRATIVA PROPORCIONADO A LOS PROCESOS DE LA SECRETARÍA EJECUTIVA DEL SISTEMA ESTATAL ANTICORRUPCIÓN DE ZACATECAS.</t>
  </si>
  <si>
    <t>GESTIÓN, ADMINISTRACIÓN Y RENDICIÓN DE CUENTAS DE RECURSOS PÚBLICOS EFICIENTADA</t>
  </si>
  <si>
    <t>PROGRAMA PARA LA OPERACIÓN INSTITUCIONAL DE LA SECRETARÍA EJECUTIVA DEL SISTEMA ESTATAL ANTICORRUPCIÓN DE ZACATECAS</t>
  </si>
  <si>
    <t>ACTIVIDADES ACADÉMICAS, CULTUALES, DEPORTIVAS Y RECREATIVAS DE EMPODERAMIENTO PARA  PERSONAS CON DISCAPACIDAD PARA EL EJERCICIO Y RECONOCIMIENTO PLENO DE SUS DERECHOS</t>
  </si>
  <si>
    <t>REALIZACIÓN DE TALLERES PARA EL BIENESTAR Y CALIDAD DE VIDA DE LA JUVENTUD EN TEMAS DE NUTRICIÓN, PREVENCIÓN DEL EMBARAZO ADOLESCENTE, VIOLENCIA EN EL NOVIAZGO, PREVENCIÓN DE ADICCIONES, ORIENTACIÓN VOCACIONAL PARA FOMENTAR PROYECTOS Y DIFUSIÓN DE LA CULTURA DE EQUIDAD DE GÉNERO</t>
  </si>
  <si>
    <t>ESPACIOS EDUCATIVOS DE NIVEL SUPERIOR EQUIPADOS</t>
  </si>
  <si>
    <t>INFRAESTRUCTURA EDUCATIVA DE NIVEL SUPERIOR REHABILITADA</t>
  </si>
  <si>
    <t>INFRAESTRUCTURA EDUCATIVA DE NIVEL SUPERIOR CONSTRUIDA</t>
  </si>
  <si>
    <t>ESPACIOS EDUCATIVOS DE NIVEL MEDIO SUPERIOR EQUIPADOS</t>
  </si>
  <si>
    <t>INFRAESTRUCTURA EDUCATIVA DE NIVEL MEDIO SUPERIOR REHABILITADA</t>
  </si>
  <si>
    <t>INFRAESTRUCTURA EDUCATIVA DE NIVEL MEDIO SUPERIOR CONSTRUIDA</t>
  </si>
  <si>
    <t>PUBLICACIONES Y EDICIONES REALIZADAS POR DIVERSAS ÁREAS DEL INSTITUTO ZACATECANO DE CULTURA</t>
  </si>
  <si>
    <t>TALLERES DE FORMACIÓN, CAPACITACIÓN Y PROFESIONALIZACIÓN ARTÍSTICA Y CULTURAL DESDE LA INICIALIZACIÓN HASTA LA PROFESIONALIZACIÓN REALIZADOS</t>
  </si>
  <si>
    <t>FOMENTO A LA FORMACIÓN ARTÍSTICA Y CULTURAL</t>
  </si>
  <si>
    <t>TRANSMISIÓN DE CONTENIDOS DE RADIO, TELEVISIÓN Y MULTIPLATAFORMAS. CON ENFOQUE DE PERSPECTIVA DE GÉNERO Y PROTECCIÓN DE NIÑAS, NIÑOS Y ADOLESCENTES.</t>
  </si>
  <si>
    <t>CONTENIDOS EDUCATIVOS Y CULTURALES TRANSMITIDOS POR RADIO, TELEVISIÓN Y MULTIPLATAFORMAS.</t>
  </si>
  <si>
    <t>PRODUCCIÓN Y TRANSMISIÓN DE CONTENIDOS DE CALIDAD, CON SENTIDO SOCIAL Y COMUNICACIÓN GUBERNAMENTAL TRANSPARENTE, PARA PROMOVER AL ESTADO A NIVEL ESTATAL, NACIONAL E INTERNACIONAL.</t>
  </si>
  <si>
    <t>CREACIÓN DE CONTENIDOS INFORMATIVOS, INFANTILES, CULTURALES Y ESPECIALES PARA TELEVISIÓN, RADIO Y MULTIPLATAFORMAS.</t>
  </si>
  <si>
    <t>PRODUCCIÓN DE CONTENIDOS DE RADIO Y TELEVISIÓN. CON ENFOQUE DE PERSPECTIVA DE GÉNERO Y PROTECCIÓN DE NIÑAS NIÑOS Y ADOLESCENTES.</t>
  </si>
  <si>
    <t>PAGO DE BECAS ESTATALES PARA DEPORTISTAS CON FUNCIONES TÉCNICO - PROFESIONALES</t>
  </si>
  <si>
    <t>PAGO DE BECAS ESTATALES INCUFIDEZ A DEPORTISTAS EN ACTIVO.</t>
  </si>
  <si>
    <t>ATENCIÓN DE CASOS CON SOLICITUD EN LA MATERIA DE RESPONSABILIDADES DE LOS SERVIDORES PÚBLICOS</t>
  </si>
  <si>
    <t>ASESORÍA Y/O REPRESENTACIÓN JURÍDICA DE RESPONSABILIDADES DE LAS Y LOS SERVIDORES PÚBLICOS OTORGADA</t>
  </si>
  <si>
    <t>ASESORÍA Y REPRESENTACIÓN JURÍDICA</t>
  </si>
  <si>
    <t>ATENCIÓN DE PERSONAS CON SOLICITUDES DE CASOS EN MATERIA LABORAL</t>
  </si>
  <si>
    <t>ASESORÍA Y/O REPRESENTACIÓN JURÍDICA LABORAL OTORGADA</t>
  </si>
  <si>
    <t>ATENCIÓN DE PERSONAS CON SOLICITUDES DE CASOS DE TIPO CIVIL, FAMILIAR Y MERCANTIL</t>
  </si>
  <si>
    <t>ASESORÍA Y/O REPRESENTACIÓN JURÍDICA CIVIL, FAMILIAR Y MERCANTIL OTORGADA</t>
  </si>
  <si>
    <t>ATENCIÓN DE PERSONAS CON CASOS DE ADOLESCENTES EN CONFLICTO CON LA LEY</t>
  </si>
  <si>
    <t>ASESORÍA Y/O REPRESENTACIÓN JURIDICA PENAL OTORGADA</t>
  </si>
  <si>
    <t>ATENCIÓN DE PERSONAS EN CONFLICTO CON LA LEY</t>
  </si>
  <si>
    <t>INTEGRACIÓN DE CONVENIOS DE INTERCAMBIO DE SERVICIOS.</t>
  </si>
  <si>
    <t>CONVENIOS DE INTERCAMBIO DE SERVICIOS FIRMADOS.</t>
  </si>
  <si>
    <t>TRANSPARENCIA EN SALUD.</t>
  </si>
  <si>
    <t>DISPERSIÓN DE BECAS OTORGADAS POR LA FEDERACIÓN PARA SERVICIO SOCIAL DE ENFERMERÍA.</t>
  </si>
  <si>
    <t>PROGRAMAS Y SERVICIOS MÉDICOS  OTORGADOS.</t>
  </si>
  <si>
    <t>ATENCIÓN MÉDICA DE PRIMER Y SEGUNDO NIVEL.</t>
  </si>
  <si>
    <t>SUPERVISIÓN A DISTRITOS DE SALUD.</t>
  </si>
  <si>
    <t>ATENCIONES OTORGADAS POR AUXILIARES DE SALUD.</t>
  </si>
  <si>
    <t>ACTIVIDADES PARA EL FORTALECIMIENTO DE LA SALUD MENTAL COMUNITARIA.</t>
  </si>
  <si>
    <t>TRATAMIENTOS DE SALUD MENTAL OTORGADOS A LA POBLACIÓN DE RESPONSABILIDAD DE LOS SSZ.</t>
  </si>
  <si>
    <t>SALUD MENTAL EN LA POBLACIÓN ZACATECANA.</t>
  </si>
  <si>
    <t>INTEGRACIÓN DE GRUPOS DE REFLEXIÓN PARA LA REEDUCACIÓN DE VÍCTIMAS Y GENERADORES DE VIOLENCIA.</t>
  </si>
  <si>
    <t>CONSULTA PSICOLÓGICA ESPECIALIZADA A LAS VÍCTIMAS DE VIOLENCIA FAMILIAR Y DE GÉNERO OTORGADA.</t>
  </si>
  <si>
    <t>ORIENTACIÓN A CONCURRENTES.</t>
  </si>
  <si>
    <t>CONSULTA PARA ATENCIÓN DE ADICCIONES PROPORCIONADA.</t>
  </si>
  <si>
    <t>DETECCIÓN DE ADICCIONES AL ALCOHOL MEDIANTE EL CUESTIONARIO AUDIT.</t>
  </si>
  <si>
    <t>OTORGAMIENTO  DE CONSULTAS DE CONTROL PRENATAL EN UNIDADES MÉDICAS.</t>
  </si>
  <si>
    <t>ACCIONES DE PREVENCIÓN Y ATENCIÓN A LA SALUD DE LA MUJER ATENDIDAS.</t>
  </si>
  <si>
    <t>SALUD PARA POBLACIÓN DE GRUPOS VULNERABLES.</t>
  </si>
  <si>
    <t>DETECCIONES REALIZADAS DE CÁNCER DE MAMA.</t>
  </si>
  <si>
    <t>DETECCIONES REALIZADAS DEL VIRUS DEL PAPILOMA HUMANO.</t>
  </si>
  <si>
    <t>OTORGAMIENTO DE CONSULTAS DE PLANIFICACIÓN FAMILIAR A USUARIAS NUEVAS ACTIVAS Y USUARIOS NUEVOS ACTIVOS.</t>
  </si>
  <si>
    <t>APLICACIÓN DE BIOLÓGICOS SEGÚN EL ESQUEMA DE VACUNACIÓN EN MENORES DE 1 AÑO.</t>
  </si>
  <si>
    <t>BIOLÓGICOS SEGÚN EL ESQUEMA DE VACUNACIÓN APLICADOS.</t>
  </si>
  <si>
    <t>PROTECCIÓN DE LA SALUD DE LA POBLACIÓN DE LA COMUNIDAD.</t>
  </si>
  <si>
    <t>DETECCIÓN DE LA OBESIDAD.</t>
  </si>
  <si>
    <t>CAPACITACIÓN DE PERSONAS DE POBLACIÓN CIVIL EN PRIMERA RESPUESTA (PRIMEROS AUXILIOS BÁSICOS)</t>
  </si>
  <si>
    <t>OTORGAMIENTO DE SESIONES Y TALLERES DIRIGIDOS A MIGRANTES Y SUS FAMILIAS.</t>
  </si>
  <si>
    <t>COMUNIDADES SALUDABLES CON BANDERA BLANCA IZADA.</t>
  </si>
  <si>
    <t>FORMACIÓN DE AGENTES DE LA SALUD.</t>
  </si>
  <si>
    <t>REALIZACIÓN DE CURSOS DIRIGIDOS AL PERSONAL DE LOS SERVICIOS DE SALUD DE ZACATECAS.</t>
  </si>
  <si>
    <t>CURSOS DIRIGIDOS A PERSONAL DE LOS SERVICIOS DE SALUD DE ZACATECAS REALIZADOS.</t>
  </si>
  <si>
    <t>PERSONAL DE SALUD CON CAPACIDADES TÉCNICAS Y CON COBERTURA ESTATAL.</t>
  </si>
  <si>
    <t>ORGANIZACIÓN DE EVENTOS DE DIFUSIÓN Y DIVULGACIÓN DE LAS HUMANIDADES, CIENCIA Y TECNOLOGÍA ENFOCADAS A LA POBLACIÓN EN GENERAL CON PERSPECTIVA DE GÉNERO, ENFOQUE ECOLÓGICO Y DE RESPONSABILIDAD SOCIAL.</t>
  </si>
  <si>
    <t>ACTIVIDADES DE HUMANIDADES, CIENCIA Y TECNOLOGÍA PARA LA POBLACIÓN ZACATECANA DIFUNDIDOS Y DIVULGADOS.</t>
  </si>
  <si>
    <t>POBLACIÓN ZACATECANA CON ACCESO AL CONOCIMIENTO CIENTÍFICO Y TECNOLÓGICO.</t>
  </si>
  <si>
    <t>REALIZACIÓN DE ACTIVIDADES DE DIVULGACIÓN DE LA CIENCIA DIRIGIDO A LA POBLACIÓN EN GENERAL CON PERSPECTIVA DE GÉNERO, ENFOQUE ECOLÓGICO Y DE RESPONSABILIDAD SOCIAL.</t>
  </si>
  <si>
    <t>REALIZACIÓN DE RECORRIDOS GUIADOS, CURSOS Y TALLERES DE DIVULGACIÓN DE CIENCIA Y TECNOLOGÍA DENTRO Y FUERA DE LAS INSTALACIONES DE ZIGZAG PARA ATENDER A LA POBLACIÓN ZACATECANA.</t>
  </si>
  <si>
    <t>ACTIVIDADES Y EVENTOS DE EDUCACIÓN NO FORMAL EN CIENCIA, TECNOLOGÍA E INNOVACIÓN DEL CENTRO INTERACTIVO DE CIENCIA Y TECNOLOGÍA DE ZACATECAS ZIGZAG DESARROLLADAS.</t>
  </si>
  <si>
    <t>ASIGNACIÓN DE ESTÍMULO Y RECONOCIMIENTO A LAS Y LOS INVESTIGADORES INCORPORADOS AL SISTEMA ESTATAL DE INVESTIGADORAS E INVESTIGADORES (SEII).</t>
  </si>
  <si>
    <t>ESTÍMULOS Y RECONOCIMIENTO A LAS Y LOS  INVESTIGADORES, POR SU PARTICIPACIÓN EN LA APLICACIÓN DE SOLUCIONES, PARA EL DESARROLLO DE ZACATECAS OTORGADO</t>
  </si>
  <si>
    <t>INNOVACIÓN Y DESARROLLO REGIONAL</t>
  </si>
  <si>
    <t>SEGUIMIENTO A DIVERSAS COMISIONES</t>
  </si>
  <si>
    <t>COMISIONES PARA EL DESARROLLO ECONÓMICO PROMOVIDAS</t>
  </si>
  <si>
    <t>AGENDA ESTATAL PARA EL DESARROLLO ECONÓMICO</t>
  </si>
  <si>
    <t>SEGUIMIENTO A LA COMISIÓN DE JUVENTUDES Y EMPRENDEDORES</t>
  </si>
  <si>
    <t>SEGUIMIENTO A LA COMISIÓN DE MUJERES</t>
  </si>
  <si>
    <t>CONVOCATORIA DE LAS Y LOS INTEGRANTES DE LA JUNTA DE GOBIERNO Y SEGUIMIENTO A LOS ACUERDOS</t>
  </si>
  <si>
    <t>JUNTAS DE GOBIERNO REALIZADAS</t>
  </si>
  <si>
    <t>ORGANIZACIÓN DE LAS SESIONES DE LA JUNTA DE PARTICIPACIÓN CIUDADANA</t>
  </si>
  <si>
    <t>SESIONES DE LA JUNTA DE PARTICIPACIÓN CIUDADANA ORGANIZADAS</t>
  </si>
  <si>
    <t>ENTREGA DE APOYOS EN TEMPORADA INVERNAL</t>
  </si>
  <si>
    <t>DISTRIBUCIÓN Y ENTREGA DE PROYECTOS DE DESARROLLO COMUNITARIO DIF PILARES</t>
  </si>
  <si>
    <t>CAPACITACIONES PARA EL BIENESTAR COLECTIVO DE LOS GRUPOS DE DESARROLLO (GP)</t>
  </si>
  <si>
    <t>ATENCIÓN MÉDICA Y REHABILITACIÓN INTEGRAL BRINDAD A MUJERES, HOMBRES, NIÑAS, NIÑOS Y ADOLESCENTES CON DISCAPACIDAD MEDIANTE EL CENTRO DE REHABILITACIÓN Y EDUCACIÓN ESPECIAL (CREE)</t>
  </si>
  <si>
    <t>ATENCIÓN PARA LA REHABILITACIÓN A PERSONAS CON DISCAPACIDAD BRINDAD</t>
  </si>
  <si>
    <t>PROGRAMA DE ATENCIÓN A LA SALUD Y REHABILITACIÓN</t>
  </si>
  <si>
    <t>ATENCIÓN MÉDICA INTEGRAL BRINDADA A LOS GRUPOS DE ATENCIÓN PRIORITARIA EN CENTROS MÉDICOS Y BRIGADAS MÓVILES.</t>
  </si>
  <si>
    <t>ATENCION PARA LA SALUD A PERSONAS DE ATENCIÓN PRIORITARIA BRINDADA</t>
  </si>
  <si>
    <t>OPERACIÓN DEL CENTRO VALE LA PENA ESPERAR</t>
  </si>
  <si>
    <t>ATENCIÓN A NIÑAS, NIÑOS Y ADOLESCENTES EN TEMAS DE PREVENCION DE RIESGOS SOCIALES Y PSICOLÓGICOS BRINDADAS</t>
  </si>
  <si>
    <t>PROGRAMA DE PROTECCIÓN SOCIAL A NIÑAS, NIÑOS, ADOLESCENTES, MUJERES, ADULTOS MAYORES, MIGRANTES Y PERSONAS CON DISCAPACIDAD</t>
  </si>
  <si>
    <t>PLÁTICAS PREVENTIVAS A NIÑAS, NIÑOS Y ADOLESCENTES DE LAS TEMÁTICAS</t>
  </si>
  <si>
    <t>CAPACITACIONES OTORGADAS PARA LA ATENCIÓN A GRUPOS PRIORITARIOS EN LOS SMDIF DE LAS TEMÁTICAS</t>
  </si>
  <si>
    <t>SERVICIOS OTORGADOS EN LA CASA DEL ABUELO ESTANCIA DE DÍA (ALIMENTACIÓN, ATENCIÓN MÉDICA, TERAPIAS, ACTIVIDADES SOCIALES Y RECREATIVAS, CLASES DE BAILE, MÚSICA, ENTRE OTRAS)</t>
  </si>
  <si>
    <t>SERVICIOS EN LA CASA DEL ABUELO ESTANCIA DE DÍA OTORGADOS</t>
  </si>
  <si>
    <t>ASISTENCIA INTEGRAL BRINDADA A LAS Y LOS MIGRANTES EN LA CASA AMOR CON AMOR SIN FRONTERAS (VESTIDO, CALZADO, ALIMENTACIÓN, EDUCACIÓN, MEDICAMENTOS, ACTIVIDADES RECREATIVAS, SOCIALES, CULTURALES ENTRE OTRAS)</t>
  </si>
  <si>
    <t>ASISTENCIA INTEGRAL A LAS Y LOS MIGRANTES EN LA CASA AMOR CON AMOR SIN FRONTERAS BRINDADA</t>
  </si>
  <si>
    <t>ASISTENCIA INTEGRAL BRINDADA A LAS Y LOS JOVENES DE LA CASA HOGAR DE LA TERCERA EDAD (VESTIDO, CALZADO, ALIMENTACIÓN, EDUCACIÓN, MEDICAMENTOS, ACTIVIDADES RECREATIVAS, SOCIALES, CULTURALES ENTRE OTRAS)</t>
  </si>
  <si>
    <t>ASISTENCIA INTEGRAL A LAS Y LOS ADULTOS MAYORES DE CASA HOGAR DE LA TERCERA EDAD BRINDADA</t>
  </si>
  <si>
    <t>ASISTENCIA INTEGRAL BRINDADA A LAS Y LOS JOVENES DE LA CASA HOGAR PARA JOVENES ZACATECAS (VESTIDO, CALZADO, ALIMENTACIÓN, EDUCACIÓN, MEDICAMENTOS, ACTIVIDADES RECREATIVAS, SOCIALES, CULTURALES ENTRE OTRAS)</t>
  </si>
  <si>
    <t>ASISTENCIA INTEGRAL A LAS Y LOS JOVENES DE LA CASA HOGAR PARA JOVENES ZACATECAS BRINDADA</t>
  </si>
  <si>
    <t>ASISTENCIA INTEGRAL BRINDADA A NIÑAS Y NIÑOS DE LA CASA CUNA PLÁCIDO DOMINGO (VESTIDO, CALZADO, ALIMENTACIÓN, EDUCACIÓN, MEDICAMENTOS, ACTIVIDADES RECREATIVAS, SOCIALES, CULTURALES ENTRE OTRAS)</t>
  </si>
  <si>
    <t>ASISTENCIA INTEGRAL A NIÑAS Y NIÑOS DE LA CASA CUNA PLÁCIDO DOMINGO BRINDADA</t>
  </si>
  <si>
    <t>ATENCIÓN INTEGRAL A MUJERES, NIÑAS, NIÑOS, ADOLESCENTES Y PERSONAS EN SITUACIÓN DE VIOLENCIA FAMILIAR MEDIANTE ASESORÍAS JURÍDICAS, ATENCIÓN PSICOLÓGICA Y TRABAJO SOCIAL</t>
  </si>
  <si>
    <t>ATENCIÓN A VICTIMAS Y GENERADORES DE VIOLENCIA OTORGADA</t>
  </si>
  <si>
    <t>ENTREGA DE APOYOS ECONÓMICOS PARA LAS ORIENTADORAS Y ORIENTADORES DE LOS CAIC</t>
  </si>
  <si>
    <t>ENTREGA DE APOYOS ECONÓMICOS PARA LA PREVENCIÓN DE LA MIGRACIÓN INFANTIL NO ACOMPAÑADA</t>
  </si>
  <si>
    <t>ENTREGA DE APOYOS ECONÓMICOS PARA LA PREVENCIÓN DEL TRABAJO INFANTIL</t>
  </si>
  <si>
    <t>ENTREGA DE APOYOS ECONÓMICOS A CUIDADORAS Y CUIDADORES DE PERSONAS CON DISCAPACIDAD PERMANENTE "CUIDANDO DE TI CON AMOR"</t>
  </si>
  <si>
    <t>OBSERVANCIA A LA POLÍTICA DE IGUALDAD ENTRE MUJERES Y HOMBRES DEL ESTADO DE ZACATECAS</t>
  </si>
  <si>
    <t>SERVICIOS A LAS DIVERSAS ÁREAS QUE INTEGRAN LA DEPENDENCIA PROPORCIONADOS</t>
  </si>
  <si>
    <t>ADMINISTRACIÓN OPERATIVA OTORGADA A LAS DIRECCIONES DE LA DEPENDENCIA DE MANERA EFICIENTE</t>
  </si>
  <si>
    <t>ATENCIÓN A LAS Y LOS USUARIOS QUE SOLICITAN LOS SERVICIOS Y ASESORÍAS JURÍDICAS DE LA DIRECCIÓN DEL REGISTRO CIVIL DE MANERA PRESENCIAL, VÍA TELEFÓNICA Y/O POR REDES SOCIALES</t>
  </si>
  <si>
    <t>SERVICIOS DE REGISTRO CIVIL PROPORCIONADOS</t>
  </si>
  <si>
    <t>CERTEZA Y SEGURIDAD JURÍDICA EN LOS ACTOS DE GOBIERNO OTORGADAS A LA SOCIEDAD EN GENERAL</t>
  </si>
  <si>
    <t>ATENCIÓN A SOLICITUDES DE LAS PERSONAS USUARIAS, AUTORIDADES Y DEPENDENCIAS</t>
  </si>
  <si>
    <t>SERVICIOS A LAS Y LOS USUARIOS EN MATERIA NOTARIAL PROPORCIONADOS</t>
  </si>
  <si>
    <t>PROCURACIÓN DE JUSTICIA, REVISIÓN DE LAS ESTRUCTURAS JURÍDICAS Y GARANTÍA DE LEGALIDAD DE TODOS LOS ACTOS DE GOBIERNO</t>
  </si>
  <si>
    <t>ENTREGA DE APOYOS ECONÓMICOS A ZACATECANAS Y ZACATECANOS EN A ZACATECANAS Y ZACATECANOS EN SITUACIÓN DE RETORNO</t>
  </si>
  <si>
    <t>PROFESIONALIZACIÓN DE MUJERES EMPRENDEDORAS "PROFESIONALIZAT"</t>
  </si>
  <si>
    <t>ENTREGA DE APOYOS, EN ESPECIFICO.</t>
  </si>
  <si>
    <t>ENTREGA DE APOYOS, DESDE LA COLONIA O FAMILIA.</t>
  </si>
  <si>
    <t>ENTREGA DE APOYOS, DESDE LA COMUNIDAD.</t>
  </si>
  <si>
    <t>SESIONES ORDINARIAS DEL SISTEMA ESTATAL PARA PREVENIR, ATENDER, SANCIONAR Y ERRADICAR LA VIOLENCIA EN CONTRA DE LAS  MUJERES DEL ESTADO DE ZACATECAS (SEPASEV) Y SUS COMISIONES</t>
  </si>
  <si>
    <t>FOMENTO A LA PROMOCIÓN DE LA ERRADICACIÓN DE LA VIOLENCIA EN CONTRA DE LAS MUJERES EN EL ESTADO DE ZACATECAS  IMPLEMENTADA.</t>
  </si>
  <si>
    <t>REALIZACIÓN DE EVENTOS DE EMPODERAMIENTO DE LA MUJER ZACATECANA</t>
  </si>
  <si>
    <t>EMPODERAMIENTO INTEGRAL DE LAS MUJERES EN EL ESTADO DE ZACATECAS IMPULSADO.</t>
  </si>
  <si>
    <t>ENTREGA DE APOYOS EMERGENTES CON OPORTUNIDAD</t>
  </si>
  <si>
    <t>REALIZACIÓN DE ESTUDIOS SOCIOECONÓMICOS PARA DETERMINAR LA NECESIDAD DE APOYO</t>
  </si>
  <si>
    <t>RECEPCIÓN DE SOLICITUDES PARA EL OTORGAMIENTO DE APOYOS EMERGENTES</t>
  </si>
  <si>
    <t>RUTA ÚNICA DE ATENCIÓN EN EL REFUGIO  DE MUJERES VÍCTIMAS DE VIOLENCIA, SUS HIJAS E HIJOS</t>
  </si>
  <si>
    <t>ATENCIÓN ESPECIALIZADA A MUJERES VICTIMAS DE VIOLENCIA OTORGADA</t>
  </si>
  <si>
    <t>REGISTROS DE LOS EXPEDIENTES ÚNICOS QUE SE APERTURAN EN RUTA UNICA DE ATENCIÓN A MUJERES VICTIMAS DE VIOLENCIA.</t>
  </si>
  <si>
    <t>ASISTENCIA INTEGRAL: TRABAJO SOCIAL, PSICOLÓGICA,  JURÍDICA  Y ÁREA LÚDICA BRINDADA A MUJERES VICTIMAS DE VIOLENCIA SUS HIJAS E HIJOS EN LOS CENTROS DE ATENCIÓN A MUJERES VICTIMAS DE VIOLENCIA</t>
  </si>
  <si>
    <t>EVALUACIÓN Y VERIFICACIÓN DE LOS AVANCES DEL CUMPLIMIENTO DE LA IMPLEMENTACIÓN DEL MODELO</t>
  </si>
  <si>
    <t>SEGUIMIENTO Y MEJORA CONTINUA EN  LA EJECUCIÓN  DEL MODELO PARA LA IGUALDAD ENTRE MUJERES Y HOMBRES DEL ESTADO DE ZACATECAS REALIZADO</t>
  </si>
  <si>
    <t>CERTIFICACIÓN PARA EL CUERPO AUDITOR PARA EL CUMPLIMIENTO DE LAS AUDITORIAS DE VALIDACIÓN.</t>
  </si>
  <si>
    <t>IMPLEMENTACIÓN, OPERACIÓN Y SEGUIMIENTO DEL PROGRAMA FORTALECIMIENTO A LAS INSTANCIAS MUNICIPALES POR LA PAZ DE LAS MUJERES</t>
  </si>
  <si>
    <t>DIFUSIÓN, VIGILANCIA Y SEGUIMIENTO DEL PROGRAMA PARA LA IGUALDAD ENTRE MUJERES Y HOMBRES DEL ESTADO DE ZACATECAS (PROIGUALDADEZ)</t>
  </si>
  <si>
    <t>MECANISMOS PARA LA DIFUSIÓN DE LA PERSPECTIVA DE GÉNERO EN LA ADMINISTRACIÓN PÚBLICA ESTATAL Y MUNICIPAL, IMPLEMENTADOS.</t>
  </si>
  <si>
    <t>ACCIONES DE PREVENCIÓN Y SENSIBILIZACIÓN, PARA LA DISMINUCIÓN DEL EMBARAZO EN ADOLESCENTES S TRASVÉS DEL GRUPO ESTATAL DE PREVENCIÓN DEL EMBARAZO EN ADOLESCENTES (GEPEA)</t>
  </si>
  <si>
    <t>POLÍTICAS PÚBLICAS CON PERSPECTIVA DE GÉNERO EN LA ADMINISTRACIÓN PÚBLICA ESTATAL Y MUNICIPAL IMPLEMENTADAS</t>
  </si>
  <si>
    <t>SEGUIMIENTO Y FORTALECIMIENTO DE LAS TEJEDORAS DE LA PATRIA</t>
  </si>
  <si>
    <t>ELABORACIÓN DE DIAGNÓSTICO DE FEMINICIDIOS Y ATLAS DE GÉNERO.</t>
  </si>
  <si>
    <t>REGISTRO DE CASOS DE VIOLENCIA, DATOS ESTADÍSTICOS Y PLATAFORMA DEL BANCO ESTATAL DE DATOS SOBRE VIOLENCIA CONTRA LAS MUJERES, SISTEMATIZADOS</t>
  </si>
  <si>
    <t>FORTALECER LA COORDINACIÓN INTERINSTITUCIONAL</t>
  </si>
  <si>
    <t>REUNIONES DE COORDINACIÓN,  SEGUIMIENTO Y EVALUACIÓN A LAS INSTANCIAS GENERADORAS DE INFORMACIÓN Y LA COMISIÓN NACIONAL PARA PREVENIR Y ERRADICAR LA VIOLENCIA CONTRA LAS MUJERES</t>
  </si>
  <si>
    <t>CAPACITACIÓN Y DIFUSIÓN INTEGRAL SOBRE LOS DERECHOS DE LAS MUJERES</t>
  </si>
  <si>
    <t>CAPACITACIÓN EN DERECHOS DE LAS MUJERES Y DIFUSIÓN DE ACCIONES EJECUTADAS.</t>
  </si>
  <si>
    <t>PROCESOS DE PLANEACIÓN, PROGRAMACIÓN Y EVALUACIÓN DE LAS ACTIVIDADES DE LA SECRETARÍA</t>
  </si>
  <si>
    <t>ASUNTOS TURNADOS AL DESPACHO ATENDIDOS</t>
  </si>
  <si>
    <t>IMPLEMENTACIÓN DEL MODELO PARA LA IGUALDAD</t>
  </si>
  <si>
    <t>IMPLEMENTACIÓN Y COORDINACIÓN DE CAMPAÑAS MEDIO AMBIENTALES</t>
  </si>
  <si>
    <t>CAPACITACIÓN PARA LA EDUCACIÓN AMBIENTAL IMPLEMENTADA</t>
  </si>
  <si>
    <t>FOMENTO A LA RESPONSABILIDAD Y CUIDADO DEL MEDIO AMBIENTE</t>
  </si>
  <si>
    <t>ESTUDIOS Y OBRAS DE SANEAMIENTO DE AGUAS RESIDUALES REALIZADAS</t>
  </si>
  <si>
    <t>ESTUDIOS Y OBRAS DE DRENAJE REALIZADOS</t>
  </si>
  <si>
    <t>SUMINISTRO DE MATERIALES DE CONSTRUCCIÓN A ENTES PÚBLICOS PARA INTERVENIR ESPACIOS PÚBLICOS</t>
  </si>
  <si>
    <t>ECOTECNOLOGÍAS PARA LA VIVIENDA INSTALADAS (FISE)</t>
  </si>
  <si>
    <t>ESPACIOS PARA LA VIVIENDA CONSTRUIDOS  (FISE)</t>
  </si>
  <si>
    <t>MEJORAMIENTOS DE VIVIENDA REALIZADOS (FISE)</t>
  </si>
  <si>
    <t>ENTREGA DE PAQUETES DE MATERIALES PARA LA AUTOCONSTRUCCIÓN DE VIVIENDA</t>
  </si>
  <si>
    <t>ENTREGA DE APOYOS EN ESPECIE A GRUPOS (DE SALUD, EDUCACIÓN, VIVIENDA, INGRESOS, O COHESIÓN SOCIAL) EN CONDICIONES DE VULNERABILIDAD</t>
  </si>
  <si>
    <t>ENTREGA DE APOYOS ECONÓMICOS A GRUPOS EN CONDICIONES DE VULNERABILIDAD</t>
  </si>
  <si>
    <t>ENTREGA DE APOYOS EN ESPECIE INDIVIDUALES (DE SALUD, EDUCACIÓN, VIVIENDA, INGRESOS, O COHESIÓN SOCIAL) A PERSONAS EN CONDICIONES DE VULNERABILIDAD</t>
  </si>
  <si>
    <t>ENTREGA DE APOYOS ECONÓMICOS INDIVIDUALES A PERSONAS EN CONDICIONES DE VULNERABILIDAD</t>
  </si>
  <si>
    <t>ENTREGA DE APOYO EDUCATIVO ECONÓMICO PARA UNIFORMES ESCOLARES DE PRIMARIA</t>
  </si>
  <si>
    <t>ENTREGA DE APOYO DE CALZADO ESCOLAR</t>
  </si>
  <si>
    <t>ENTREGA DE APOYO EN ESPECIE DE ÚTILES ESCOLARES A ESTUDIANTES DE PRIMARIA Y SECUNDARIA</t>
  </si>
  <si>
    <t>ATENCIÓN A JÓVENES QUE ACUDEN A RECIBIR EL BACHILLERATO POR RESIDIR EN LOCALIDADES CON UNA DISTANCIA MAYOR DE CINCO KMS. (TELEBACHILLERATO)</t>
  </si>
  <si>
    <t>ALUMNAS Y ALUMNAS EN TELEBACHILLERATO ATENDIDOS</t>
  </si>
  <si>
    <t>EDUCACIÓN MEDIA</t>
  </si>
  <si>
    <t>ATENCIÓN A LA POBLACIÓN  A TRAVÉS BACHILLERATO GENERAL MILITARIZADO EN EL CICLO ESCOLAR</t>
  </si>
  <si>
    <t>ALUMNAS Y ALUMNOS PREPARATORIAS ESTATALES ATENDIDOS</t>
  </si>
  <si>
    <t>ATENCIÓN A LA POBLACIÓN ESCOLAR A TRAVÉS BACHILLERATO GENERAL POLICIAL EN EL CICLO ESCOLAR</t>
  </si>
  <si>
    <t>ATENCIÓN A LA POBLACIÓN A TRAVÉS DE PREPARATORIA ABIERTA Y BACHILLERATO EN LÍNEA DURANTE ESTE CICLO ESCOLAR</t>
  </si>
  <si>
    <t>ALUMNAS Y ALUMNOS EN ESCUELAS DE EDUCACIÓN MEDIA SUPERIOR ATENDIDOS</t>
  </si>
  <si>
    <t>ATENCIÓN A LA POBLACIÓN  A TRAVÉS DE PREPARATORIA GENERAL DURANTE ESTE CICLO ESCOLAR</t>
  </si>
  <si>
    <t>CAPACITACIÓN Y CERTIFICACIÓN DE HABILIDADES TÉCNICAS PARA EL TRABAJO PROPORCIONADA A ALUMNOS MAYORES DE 15 AÑOS DURANTE EL CICLO ESCOLAR (CAPACITACIÓN PARA EL TRABAJO)</t>
  </si>
  <si>
    <t>PREVENCIÓN DE LA VIOLENCIA</t>
  </si>
  <si>
    <t>ACCIONES PARA LA IGUALDAD FORTALECIDAS</t>
  </si>
  <si>
    <t>INCLUSIÓN E IGUALDAD</t>
  </si>
  <si>
    <t>PROMOCIÓN DE LOS DERECHOS DE LAS MUJERES EN PERSPECTIVA DE GÉNERO</t>
  </si>
  <si>
    <t>ATENCIÓN  A NIÑAS Y NIÑOS EN EL PROGRAMA DE SIGAMOS APRENDIENDO EN EL HOSPITAL</t>
  </si>
  <si>
    <t>NIÑAS Y NIÑOS EN EDUCACIÓN ESPECIAL ATENDIDOS</t>
  </si>
  <si>
    <t>ATENCIÓN A NIÑAS Y NIÑOS CON NECESIDADES EDUCATIVAS ESPECIALES</t>
  </si>
  <si>
    <t>ATENCIÓN A ALUMNAS Y ALUMNOS EN EDUCACIÓN BÁSICA A TRAVÉS DE LA EDUCACIÓN FÍSICA ESTATAL DE CLASE DIRECTA</t>
  </si>
  <si>
    <t>SERVICIOS DE EDUCACIÓN FÍSICA EN EDUCACIÓN BÁSICA ATENDIDOS</t>
  </si>
  <si>
    <t>ATENCIÓN A ALUMNAS Y ALUMNOS EN EDUCACIÓN BÁSICA A TRAVÉS DE LA EDUCACIÓN FÍSICA FEDERAL DE CLASE DIRECTA</t>
  </si>
  <si>
    <t>ATENCIÓN A LA POBLACIÓN ESCOLAR DE 12-14 AÑOS EN EDUCACIÓN SECUNDARIA ESTATAL.</t>
  </si>
  <si>
    <t>ESCUELAS DE EDUCACIÓN SECUNDARIA ATENDIDAS</t>
  </si>
  <si>
    <t>ATENCIÓN A LA POBLACIÓN ESCOLAR DE 12-14 AÑOS EN EDUCACIÓN SECUNDARIA FEDERAL.</t>
  </si>
  <si>
    <t>ATENCIÓN DE ALUMNAS Y ALUMNOS DE 6 A 11 AÑOS EN ESCUELAS PRIMARIAS ESTATALES</t>
  </si>
  <si>
    <t>ESCUELAS DE EDUCACIÓN PRIMARIA ATENDIDAS</t>
  </si>
  <si>
    <t>ATENCIÓN DE ALUMNAS Y ALUMNOS DE 6 A 11 AÑOS EN ESCUELAS PRIMARIAS FEDERALES</t>
  </si>
  <si>
    <t>ATENCIÓN A NIÑAS Y NIÑOS DE 3 A 5 AÑOS DE EDAD, A TRAVÉS DE JARDÍN DE NIÑOS DEPARTAMENTO DE PREESCOLAR ESTATAL</t>
  </si>
  <si>
    <t>CENTROS DE EDUCACIÓN PRESCOLAR ATENDIDOS</t>
  </si>
  <si>
    <t>EDUCACIÓN INICIAL Y PREESCOLAR</t>
  </si>
  <si>
    <t>ATENCIÓN A NIÑAS Y NIÑOS DE 3 A 5 AÑOS DE EDAD, A TRAVÉS DE JARDÍN DE NIÑOS DEPARTAMENTO DE PREESCOLAR FEDERAL</t>
  </si>
  <si>
    <t>ATENCIÓN A NIÑAS Y NIÑOS EN LOS CENTROS DE ATENCIÓN INFANTIL ESTATALES</t>
  </si>
  <si>
    <t>CENTROS DE EDUCACIÓN INICIAL ATENDIDOS</t>
  </si>
  <si>
    <t>ATENCIÓN A NIÑAS Y NIÑOS EN LOS CENTROS DE ATENCIÓN INFANTIL FEDERAL</t>
  </si>
  <si>
    <t>COMITÉ PARA LA IGUALDAD ENTRE MUJERES Y HOMBRES.</t>
  </si>
  <si>
    <t>ACTIVIDADES SUSTANTITVAS DE APOYO A LAS ÁREAS EJECUTORAS DE OBRA PÚBLICA REALIZADAS</t>
  </si>
  <si>
    <t>APOYO ADMINISTRATIVO PARA EL DESARROLLO DE LA INFRAESTRUCTURA PÚBLICA.</t>
  </si>
  <si>
    <t>CAPACITACIÓN  ESPECIALIZADA A PRESTADORAS Y PRESTADORES DEL SECTOR TURÍSTICO.</t>
  </si>
  <si>
    <t>PRESTADORAS Y PRESTADORES DE  SERVICIOS DEL SECTOR TURÍSTICO DEL ESTADO DE ZACATECAS PROFESIONALIZADOS.</t>
  </si>
  <si>
    <t>DESARROLLO TURÍSTICO DE LOS PUEBLOS MÁGICOS Y MUNICIPIOS CON VOCACIÓN TURÍSTICA</t>
  </si>
  <si>
    <t>BECAS DE CAPACITACIÓN PARA IMPULSAR LA INSERCIÓN LABORAL</t>
  </si>
  <si>
    <t>IMPLEMENTACIÓN DE MEJORAS A TRAVÉS DE LA PARTICIPACIÓN Y CONDUCCIONES DE LOS COMITÉS DE ÉTICA, CONTROL INTERNO E IGUALDAD DE GÉNERO PARA EL IMPULSO DE MEDIDAS QUE INCREMENTEN LA PARTICIPACIÓN DE LAS MUJERES EN TODOS LOS ÁMBITOS DE LA GESTIÓN PÚBLICA</t>
  </si>
  <si>
    <t>GESTIÓN Y OPERACIÓN DE LOS RECURSOS HUMANOS, MATERIALES Y FINANCIEROS.</t>
  </si>
  <si>
    <t>APOYO ADMINISTRATIVO Y PRESUPUESTARIO PARA LA MEJORA DE LA EFICIENCIA INSTITUCIONAL</t>
  </si>
  <si>
    <t>SEGUIMIENTO A LOS REQUERIMIENTOS EN MATERIA DE  IGUALDAD ENTRE MUJERES Y HOMBRES PARA CONTRIBUIR AL ANHELO DE GENERAR UNA SOCIEDAD MENOS DESIGUAL EN LA NUEVA GOBERNANZA ATENDIDO</t>
  </si>
  <si>
    <t>PROCESOS CRÍTICOS, PLANIFICADOS, DOCUMENTADOS, EVALUADOS Y MEJORADOS E INFORMES TÉCNICOS CON VOCACIÓN DE SERVICIO PARA LA NUEVA GOBERNANZA INTEGRADOS</t>
  </si>
  <si>
    <t>CONTROL Y SEGUIMIENTO DE LOS PROCESOS SUSTANTIVOS Y ADJETIVOS DE LA SECRETARÍA DE ADMINISTRACIÓN PARA INCENTIVAR EL SENTIDO SOCIAL, LA VOCACIÓN DE SERVICIO  E IMPULSAR EL DESARROLLO SOCIOECONÓMICO HACIA LA NUEVA GOBERNANZA</t>
  </si>
  <si>
    <t>CAPACITACIÓN, CERTIFICACIÓN Y EVALUACIÓN DE LOS SERVIDORES PÚBLICOS OTORGADO</t>
  </si>
  <si>
    <t>TRANSFORMACIÓN HACIA EL SENTIDO SOCIAL Y LA RECUPERACIÓN DE LA VOCACIÓN DE SERVICIO DEL RECURSO HUMANO DE GOBIERNO DEL ESTADO PARA LA NUEVA GOBERNANZA REALIZADA</t>
  </si>
  <si>
    <t>REORIENTAR LOS RECURSOS HUMANOS, LOS ACTIVOS NO CIRCULANTES Y OTROS SERVICIOS DE GOBIERNO DEL ESTADO PARA RECUPERAR LA ESPERANZA DE UN ZACATECAS PRÓSPERO Y TRABAJADOR</t>
  </si>
  <si>
    <t>GESTIÓN ADMINISTRATIVA PARA LA PROFESIONALIZACIÓN Y EL TRÁMITE DE CERTIFICACIÓN; TITULACIÓN; CÉDULAS PROFESIONALES Y CONSTANCIAS DE ESTUDIOS PARA LAS Y LOS ELEMENTOS DE LA SECRETARÍA DE SEGURIDAD PÚBLICA</t>
  </si>
  <si>
    <t>PROCESOS DE CERTIFICACION IMPLENTADOS  POR LA COMISIÓN DEL SERVICIO PROFESIONAL DE CARRERA POLICIAL</t>
  </si>
  <si>
    <t>PROFESIONALIZACIÓN DE LA SEGURIDAD PÚBLICA</t>
  </si>
  <si>
    <t>EVALUACIÓN DE LAS Y LOS ELEMENTOS</t>
  </si>
  <si>
    <t>PROFESIONALIZACIÓN DE LAS Y LOS ELEMENTOS POLICIALES IMPLEMENTADOS POR EL INSTITUTO DE FORMACIÓN PROFESIONAL</t>
  </si>
  <si>
    <t>CAPACITACIÓN DE LAS Y LOS ELEMENTOS</t>
  </si>
  <si>
    <t>REGISTRO DE LAS Y LOS ASPIRANTES</t>
  </si>
  <si>
    <t>ACCIONES DE ATENCIÓN PARA GARANTIZAR LOS EJES RECTORES (TRABAJO, CAPACITACIÓN PARA EL TRABAJO, EDUCACIÓN, SALUD Y DEPORTE) PARA ADOLESCENTES EN CONFLICTO CON LA LEY, POR LA SUBSECRETARÍA DE PREVENCIÓN Y REINSERCIÓN SOCIAL</t>
  </si>
  <si>
    <t>GESTIÓN DE ACCIONES INTEGRALES PARA LA REINSERCIÓN SOCIAL PROPORCIONADAS POR LA SUBSECRETARÍA DE PREVENCIÓN Y REINSERCIÓN SOCIAL</t>
  </si>
  <si>
    <t>DIGNIFICACIÓN DEL SISTEMA PENITENCIARIO ESTATAL</t>
  </si>
  <si>
    <t>ACCIONES DE ATENCIÓN PARA GARANTIZAR LOS EJES RECTORES (TRABAJO, CAPACITACIÓN PARA EL TRABAJO, EDUCACIÓN, SALUD Y DEPORTE) PARA MUJERES ADULTAS PRIVADAS DE LA LIBERTAD, POR LA SUBSECRETARÍA DE PREVENCIÓN Y REINSERCIÓN SOCIAL</t>
  </si>
  <si>
    <t>ACCIONES DE ATENCIÓN PARA GARANTIZAR LOS EJES RECTORES (TRABAJO, CAPACITACIÓN PARA EL TRABAJO, EDUCACIÓN, SALUD Y DEPORTE) PARA HOMBRES ADULTOS PRIVADOS DE LA LIBERTAD, POR LA SUBSECRETARÍA DE PREVENCIÓN Y REINSERCIÓN SOCIAL</t>
  </si>
  <si>
    <t>ATENCIÓN A MUJERES, NIÑAS, NIÑOS Y ADOLESCENTES VÍCTIMAS DE VIOLENCIA</t>
  </si>
  <si>
    <t>ACCIONES DE ORIENTACIÓN, GESTIÓN Y VINCULACIÓN CIUDADANA PROPORCIONADA</t>
  </si>
  <si>
    <t>SEGURIDAD PÚBLICA INTEGRAL</t>
  </si>
  <si>
    <t>COLABORACIÓN, ASESORÍA Y ACOMPAÑAMIENTO A LA CIUDADANÍA CON ACCIONES QUE GENERAN COHESIÓN SOCIAL PARA DISMINUIR FACTORES DE RIESGO Y FORTALECER LA DE PROTECCIÓN EN MATERIA DE PREVENCIÓN DEL DELITO.</t>
  </si>
  <si>
    <t>ACCIONES CON PERSPECTIVA DE GÉNERO POR LA POLICÍA ESTATAL A TRAVÉS DE SU UNIDAD ESPECIALIZADA</t>
  </si>
  <si>
    <t>ACCIONES DE LA POLICÍA ESTATAL PREVENTIVA PARA DISMINUIR LA INCIDENCIA DELICTIVA, EN EL ESTADO DE ZACATECAS, REALIZADAS</t>
  </si>
  <si>
    <t>ACCIONES DE CIBERSEGURIDAD POR LA POLICÍA ESTATAL PREVENTIVA</t>
  </si>
  <si>
    <t>ATENCIÓN Y SEGUIMIENTO A COMITÉS DE IGUALDAD, ÉTICA Y CONTROL INTERNO</t>
  </si>
  <si>
    <t>GESTIÓN ADMINISTRATIVA EFICIENTEMENTE COORDINADA</t>
  </si>
  <si>
    <t>ADMINISTRACIÓN OPORTUNA DE LOS RECURSOS DE LA SECRETARÍA DE MANERA EFICIENTE</t>
  </si>
  <si>
    <t>ASESORÍAS SOBRE EL MANEJO DEL ENFOQUE DE DERECHOS DE NIÑAS, NIÑOS Y ADOLESCENTES A SECRETARÍAS EJECUTIVAS DE SIPINNA MUNICIPALES</t>
  </si>
  <si>
    <t>CAPACITACIONES Y ASESORÍAS CON PERSPECTIVA DE DERECHOS DE NIÑAS, NIÑOS Y ADOLESCENTES IMPLEMENTADAS</t>
  </si>
  <si>
    <t>PROGRAMA DE DERECHOS HUMANOS DE NIÑAS, NIÑOS Y ADOLESCENTES</t>
  </si>
  <si>
    <t>CAPACITACIÓN  A SERVIDORES PÚBLICOS, MADRES, PADRES Y/O TUTORES, NIÑAS, NIÑOS Y ADOLESCENTES SOBRE EL ENFOQUE DE DERECHOS DE INFANCIA Y ADOLESCENCIA.</t>
  </si>
  <si>
    <t>EVALUACIÓN DEL AVANCE DE ACTIVIDADES CON PRESUPUESTO TRANSVERSAL A TRAVÉS DEL SEGUIMIENTO Y MONITOREO</t>
  </si>
  <si>
    <t>TRANSVERSALIDAD DE DERECHOS DE NIÑAS, NIÑOS Y ADOLESCENTES EVALUADO</t>
  </si>
  <si>
    <t>COORDINACIÓN Y SEGUIMIENTO A LOS ACUERDOS DE LAS SESIONES DE TRABAJO DEL SIPINNA, LAS COMISIONES TEMÁTICAS, CONSEJO CONSULTIVO ESPECIALIZADO Y CONSEJO CONSULTIVO DE NNA.</t>
  </si>
  <si>
    <t>DERECHOS DE NIÑAS, NIÑOS Y ADOLESCENTES PROMOVIDOS Y DEFENDIDOS</t>
  </si>
  <si>
    <t>COORDINACIÓN DE REUNIONES INTERINSTITUCIONALES PARA EL DESARROLLO DE MECANISMOS DE PROTECCIÓN, PROMOCIÓN  Y DEFENSA DE LOS DERECHOS DE LA NIÑEZ Y LA ADOLESCENCIA</t>
  </si>
  <si>
    <t>AUTORIZACIÓN Y ENTREGA DE APOYOS</t>
  </si>
  <si>
    <t>AUTORIZACIÓN Y ENTREGAS DE APOYOS</t>
  </si>
  <si>
    <t>Actividad</t>
  </si>
  <si>
    <t>Componente</t>
  </si>
  <si>
    <t>ANEXO 30.1</t>
  </si>
  <si>
    <t>IGUALDAD SUSTANTIVA ENTRE MUJERES Y HOMBRES</t>
  </si>
  <si>
    <t>TRANSVERSALIDADES</t>
  </si>
  <si>
    <t>PROMOCIÓN DE LA OFERTA EDUCATIVA.</t>
  </si>
  <si>
    <t>ALUMNOS(AS) DE EDUCACIÓN SUPERIOR ATENDIDOS.</t>
  </si>
  <si>
    <t>FORTALECER  LA CALIDAD DE LA   EDUCACIÓN EN EL   ITSZAS</t>
  </si>
  <si>
    <t>EVALUACIÓN INTEGRAL EN TRANSTORNOS DEL NEURODESARROLLO</t>
  </si>
  <si>
    <t>INFRAESTRUCTURA EDUCATIVA DE NIVEL BÁSICO REHABILITADA</t>
  </si>
  <si>
    <t>INFRAESTRUCTURA EDUCATIVA DE NIVEL BÁSICO CONSTRUIDA</t>
  </si>
  <si>
    <t>TALLERES DE INICIACIÓN Y SENSIBILIZACIÓN DIRIGIDOS A NIÑAS Y NIÑOS A LAS BELLAS ARTES</t>
  </si>
  <si>
    <t>EDICIÓN Y DISTRIBUCIÓN DE LA REVISTA DE DIVULGACIÓN CIENTÍFICA EEK´ DIRIGIDO A LA POBLACIÓN EN GENERAL CON PERSPECTIVA DE GÉNERO, ENFOQUE ECOLÓGICO Y DE RESPONSABILIDAD SOCIAL.</t>
  </si>
  <si>
    <t>REALIZACIÓN DE EVENTOS DE DIVULGACIÓN DE CIENCIA Y TECNOLOGÍA DENTRO Y FUERA DE LAS INSTALACIONES DEL CENTRO INTERACTIVO DE CIENCIA Y TECNOLOGÍA DE ZACATECAS ZIGZAG.</t>
  </si>
  <si>
    <t>ENTREGA DE ORTESIS Y PRÓTESIS PARA PERSONAS DE ATENCIÓN PRIORITARIA</t>
  </si>
  <si>
    <t>ENTREGA DE BOLSAS DE COLOSTOMÍA PARA PERSONAS DE ATENCIÓN PRIORITARIA ENTREGADAS</t>
  </si>
  <si>
    <t>ENTREGA DE APARATOS FUNCIONALES (SILLA DE RUEDAS, ANDADORES, MULETAS, BASTONES Y OTROS) A PERSONAS DE ATENCIÓN PRIORITARIA ENTREGADOS</t>
  </si>
  <si>
    <t>ENTREGA DE AUXILIARES AUDITIVOS EN COLABORACIÓN CON LA FUNDACIÓN TELMEX</t>
  </si>
  <si>
    <t>ENTREGA DE LENTES GRADUADOS EN COLABORACIÓN CON LA FUNDACIÓN "VER BIEN PARA APRENDER MEJOR"</t>
  </si>
  <si>
    <t>ENTREGA DE PAÑALES PARA NIÑAS, NIÑOS, ADOLESCENTES, ADULTOS MAYORES Y PERSONAS CON DISCAPACIDAD</t>
  </si>
  <si>
    <t>ENTREGA DE BICICLETAS DEL PROGRAMA "AYÚDAME A LLEGAR" EN COLABORACIÓN CON FUNDACIÓN TELMEX</t>
  </si>
  <si>
    <t>DISTRIBUCIÓN Y ENTREGA DE CANASTAS BÁSICAS</t>
  </si>
  <si>
    <t>ADMINISTRACIÓN Y CONTROL DEL PARQUE Y ZOOLÓGICO DE LA ENCANTADA</t>
  </si>
  <si>
    <t>PROCESOS DEL PARQUE Y ZOOLÓGICO DE LA ENCANTADA REALIZADOS</t>
  </si>
  <si>
    <t>PROGRAMA DE PROMOCIÓN Y FOMENTO DE ESPACIOS PÚBLICOS, TURÍSTICOS Y DE CONVIVENCIA FAMILIAR</t>
  </si>
  <si>
    <t>REALIZACIÓN DE EVENTOS CORRESPONDIENTES A LA GIRA "TRANSFORMANDO ZACATECAS CON VALORES"</t>
  </si>
  <si>
    <t>ACCIONES DE GOBIERNO REALIZADAS</t>
  </si>
  <si>
    <t>PROGRAMA DE APOYO AL PROCESO ADMINISTRATIVO Y DE PLANEACIÓN</t>
  </si>
  <si>
    <t>REALIZACIÓN DE EVENTOS ESPECIALES PARA FOMENTAR LA SANA CONVIVENCIA DE LAS FAMILIAS ZACATECANAS</t>
  </si>
  <si>
    <t>FOMENTO DE VALORES A TRAVÉS DE EVENTOS FAMILIARES REALIZADOS</t>
  </si>
  <si>
    <t>PRESTACION DE SERVICIOS, ASESORIA JURIDICA Y PSICOLÓGICA BRINDADA A PERSONAS DE ATENCIÓN PRIORITARIA</t>
  </si>
  <si>
    <t>PROCURACIÓN DE JUSTICIA Y RESTITUCIÓN DE DERECHOS OTORGADOS</t>
  </si>
  <si>
    <t>DISTRIBUCIÓN Y ENTREGA DE APOYOS ALIMENTARIOS TIPO B</t>
  </si>
  <si>
    <t>DISTRIBUCIÓN Y ENTREGA DE APOYOS ALIMENTARIOS TIPO A</t>
  </si>
  <si>
    <t>DISTRIBUCIÓN Y ENTREGA DE PAQUETES ALIMENTARIOS</t>
  </si>
  <si>
    <t>DISTRIBUCIÓN Y ENTREGA DE CANASTAS BÁSICAS PARA LA PREPARACIÓN DE ALIMENTOS MODALIDAD CALIENTE</t>
  </si>
  <si>
    <t>REALIZACIÓN DEL CONCURSO NACIONAL DE DIBUJO Y PINTURA INFANTIL Y JUVENIL EN SU ETAPA ESTATAL.</t>
  </si>
  <si>
    <t>COORDINACIÓN INSTITUCIONAL EN TEMAS DE POBLACIÓN.</t>
  </si>
  <si>
    <t>MODELO DE PLANEACIÓN QUE PROMUEVA LAS CAPACIDADES ESTATALES</t>
  </si>
  <si>
    <t>REALIZACIÓN DE CAMPAÑAS ESPECIALES QUE CONTRIBUYAN A ACERCAR LOS SERVICIOS DEL REGISTRO CIVIL A LA POBLACIÓN.</t>
  </si>
  <si>
    <t>SERVICIO Y TRÁMITE DE DOCUMENTOS DE IDENTIDAD ESTADOUNIDENSES PARA:  APOSTILLA, INSERCIÓN, ASENTAMIENTO Y EMISIÓN DE ACTAS DE LAS PERSONAS DE ORIGEN ZACATECANO Y NACIDAS EN E.E.U.U.</t>
  </si>
  <si>
    <t>CAPACITACIÓN Y FOMENTO DEL CUIDADO DEL AGUA</t>
  </si>
  <si>
    <t>PROGRAMA DE CULTURA DEL AGUA IMPLEMENTADO</t>
  </si>
  <si>
    <t>SENSIBILIZACIÓN Y CAPACITACIÓN  PARA EL CUIDADO DEL MEDIO AMBIENTE</t>
  </si>
  <si>
    <t>ATENCIÓN A VÍAS DE ACCESO A COMUNIDADES MEJORADAS</t>
  </si>
  <si>
    <t>OBRAS DE INFRAESTRUCTURA DE USO COMUNITARIO ENTREGADAS</t>
  </si>
  <si>
    <t>OBRAS DE URBANIZACIÓN ENTREGADAS</t>
  </si>
  <si>
    <t>OBRAS DE ELECTRIFICACIÓN EJECUTADAS</t>
  </si>
  <si>
    <t>OBRAS DE DRENAJE Y ALCANTARILLADO EJECUTADAS</t>
  </si>
  <si>
    <t>OBRAS DE AGUA POTABLE EJECUTADAS</t>
  </si>
  <si>
    <t>OBRAS DE INFRAESTRUCTURA DE VIVIENDA EJECUTADAS</t>
  </si>
  <si>
    <t>REVISIÓN, VALIDACIÓN Y AUTORIZACIÓN DEL APOYO DEL PROGRAMA PREESCOLAR RURAL INCLUYENTE ENTREGADO</t>
  </si>
  <si>
    <t>REVISIÓN, VALIDACIÓN Y AUTORIZACIÓN DEL APOYO DEL PROGRAMA EDUCACIÓN INICIAL COMUNITARIA ENTREGADO</t>
  </si>
  <si>
    <t>BECAS PARA LA EXCELENCIA PARA ALUMNAS Y ALUMNOS DE EDUCACIÓN BÁSICA</t>
  </si>
  <si>
    <t>EQUIPAMIENTO PARCIAL Y / O COMPLEMENTARIA A PLANTELES ESCOLARES DE EDUCACIÓN MEDIA</t>
  </si>
  <si>
    <t>ESPACIOS EDUCATIVOS PARA EDUCACIÓN MEDIA EN LA NUEVA GOBERNANZA ATENDIDOS</t>
  </si>
  <si>
    <t>ESPACIOS EDUCATIVOS</t>
  </si>
  <si>
    <t>DIGNIFICACIÓN DE LOS PLANTELES DE EDUCACIÓN MEDIA</t>
  </si>
  <si>
    <t>EQUIPAMIENTO PARCIAL Y / O COMPLEMENTARIA A PLANTELES ESCOLARES QUE PERMITA LA EDUCACIÓN PARA EL BIENESTAR</t>
  </si>
  <si>
    <t>ESPACIOS EDUCATIVOS PARA EDUCACIÓN BÁSICA  EN LA NUEVA GOBERNANZA ATENDIDOS</t>
  </si>
  <si>
    <t>CONVENIOS PARA LA AMPLIACIÓN DE LA INFRAESTRUCTURA FÍSICA, CON LA PARTICIPACIÓN SOCIAL Y PRESIDENCIAS MUNICIPALES</t>
  </si>
  <si>
    <t>DIGNIFICACIÓN, MEJORAMIENTO, INCLUSIÓN Y/O AMPLIACIÓN DE LA INFRAESTRUCTURA FÍSICA DE LOS PLANTELES EDUCATIVOS</t>
  </si>
  <si>
    <t>PREPARACIÓN DE  ACTIVIDADES CULTURALES Y DE FOMENTO A LA LECTURA EN LAS BIBLIOTECAS PÚBLICAS DE LA RED ESTATAL DE BIBLIOTECAS PÚBLICAS.</t>
  </si>
  <si>
    <t>BIBLIOTECAS PÚBLICAS GESTIONADAS</t>
  </si>
  <si>
    <t>PARTICIPACIÓN DE ALUMNAS Y ALUMNOS DE EDUCACIÓN BÁSICA EN ACTIVIDADES DE TALENTOS, CONCURSOS NACIONALES, INTERNACIONALES  Y HABILIDADES ARTÍSTICO CULTURAL</t>
  </si>
  <si>
    <t>ATENCIÓN DE PROGRAMAS EN PROYECTOS ESPECIALES</t>
  </si>
  <si>
    <t>EDUCACIÓN PARA EL BIENESTAR A LAS NIÑAS Y NIÑOS, MEDIANTE EL EQUIPAMIENTO DE MATERIAL DIDÁCTICO EN LA NUEVA GOBERNANZA</t>
  </si>
  <si>
    <t>ATENCIÓN EN ESCUELAS PARA EL FOMENTO DE LA SALUD</t>
  </si>
  <si>
    <t>PROGRAMAS PARA EL DESARROLLO Y EVALUACIÓN EDUCATIVOS ATENDIDOS</t>
  </si>
  <si>
    <t>EDIFICIOS Y ESPACIOS PÚBLICOS EN OPTIMAS CONDICIONES</t>
  </si>
  <si>
    <t>CURSOS DE CAPACITACIÓN EN TÉCNICAS Y OFICIOS ARTESANALES</t>
  </si>
  <si>
    <t>OTORGAMIENTO DE PREMIOS A GANADORES DE LA ETAPA ESTATAL DEL PREMIO NACIONAL DE CONTRALORÍA SOCIAL, CONCURSO CON ADULTOS MAYORES Y CONCURSO "JÓVENES POR LA TRANSPARENCIA Y LA HONESTIDAD"</t>
  </si>
  <si>
    <t>FORTALECIMIENTO DE MECANISMOS DE PARTICIPACIÓN SOCIAL</t>
  </si>
  <si>
    <t>FORTALECIMIENTO DE MECANISMOS DE PARTICIPACIÓN SOCIAL A TRAVÉS DE LA GESTIÓN PÚBLICA ÉTICA Y CONFIABLE</t>
  </si>
  <si>
    <t>INSTRUMENTOS DE CONTRALORÍA SOCIAL APLICADOS</t>
  </si>
  <si>
    <t>VISITAS DE SUPERVISIÓN A ADOLESCENTES</t>
  </si>
  <si>
    <t>SERVICIOS DE MEDIDAS CAUTELARES Y SUSPENSIÓN CONDICIONAL DEL PROCESO PARA ADOLESCENTES EN CONFLICTO CON LA LEY PROPORCIONADOS POR LA DIRECCIÓN DE SUPERVISIÓN DE MEDIDAS CAUTELARES Y EJECUCIÓN DE SANCIONES</t>
  </si>
  <si>
    <t>SERVICIOS PARA MEDIDAS CAUTELARES Y EJECUCIÓN DE SANCIONES</t>
  </si>
  <si>
    <t>SUPERVISIÓN DE MEDIDAS CAUTELARES Y SUSPENSIÓN CONDICIONAL DEL PROCESO DE ADOLESCENTES EN CONFLICTO CON LA LEY</t>
  </si>
  <si>
    <t>ELABORACIÓN DE EVALUACIONES DE RIESGOS PROCESALES PARA LA IMPOSICIÓN DE MEDIDAS CAUTELARES A ADOLESCENTES EN CONFLICTO CON LA LEY</t>
  </si>
  <si>
    <t>PROMOCIÓN DE LA MEMORIA HISTÓRICA CON ENFOQUE DE NIÑEZ Y ADOLESCENCIA</t>
  </si>
  <si>
    <t>MEMORIA HISTÓRICA DEL ESTADO DIFUNDIDA</t>
  </si>
  <si>
    <t>CONSERVACIÓN Y DIFUSIÓN DE LA MEMORIA HISTÓRICA DEL ESTADO</t>
  </si>
  <si>
    <t>REVISIÓN DE LOS ANTEPROYECTOS DE PRESUPUESTO DE LAS DEPENDENCIAS PARA VALIDAR LA TRANSVERSALIDAD</t>
  </si>
  <si>
    <t>ANEXO 30.2</t>
  </si>
  <si>
    <t>NIÑAS, NIÑOS Y ADOLESCENTES</t>
  </si>
  <si>
    <t>FOMENTO LA CALIDAD ACADÉMICA CON UN ENFOQUE HUMANO Y SOCIAL DE LOS PROGRAMAS EDUCATIVOS.</t>
  </si>
  <si>
    <t>FORMACIÓN DE PROFESIONISTAS  A TRAVÉS DE PROGRAMAS EDUCATIVOS QUE FOMENTEN EN LOS ESTUDIANTES EL DESARROLLO HUMANO INTEGRAL, RESOLUCIÓN DE PROBLEMAS, CON UN SENTIDO SOCIAL, REALIZADA..</t>
  </si>
  <si>
    <t>PROGRAMAS EDUCATIVOS DE CALIDAD, ENFOCADOS AL DESARROLLO HUMANO</t>
  </si>
  <si>
    <t>PLANEACIÓN ADECUADA DE LOS ESPACIOS</t>
  </si>
  <si>
    <t>ESPACIOS INCREMENTADOS CON ESTRUCTURA ESPECIALIZADA</t>
  </si>
  <si>
    <t>FORMACIÓN INTEGRAL DE PROFESIONISTAS CON COMPETENCIA TECNOLÓGICA MEDIANTE PROCESOS, ACADÉMICOS Y ADMINISTRATIVOS QUE INTERVIENEN EN LA ENSEÑANZA-APRENDIZAJE A NIVEL SUPERIOR.</t>
  </si>
  <si>
    <t>PLANEACIÓN DEL SISTEMA S6 "SISTEMA DE INFORMACIÓN DE CONTRATACIONES PÚBLICAS"</t>
  </si>
  <si>
    <t>PLATAFORMA DIGITAL ESTATAL ADMINISTRADA</t>
  </si>
  <si>
    <t>PROGRAMA PARA COMBATIR LA IMPUNIDAD Y LA ARBITRARIEDAD  INCENTIVANDO  LA INTERACCIÓN ENTRE EL ESTADO Y LA SOCIEDAD.</t>
  </si>
  <si>
    <t>DIAGNÓSTICOS DE LOS SISTEMAS S4 " SISTEMA DE INFORMACIÓN Y COMUNICACIÓN DEL SISTEMA ESTATAL Y DEL SISTEMA DE FISCALIZACIÓN" Y S5 " SISTEMA DE DENUNCIAS PÚBLICAS DE FALTAS ADMINISTRATIVAS Y HECHOS DE CORRUPCIÓN"</t>
  </si>
  <si>
    <t>MANTENIMIENTO E IMPLEMENTACIÓN DE DATOS DEL S3 "SERVIDORES PÚBLICOS Y PARTICULARES SANCIONADOS"</t>
  </si>
  <si>
    <t>MANTENIMIENTO E IMPLEMENTACIÓN DE DATOS DEL S2 "SERVIDORES PÚBLICOS QUE INTERVIENEN EN CONTRATACIONES PÚBLICAS"</t>
  </si>
  <si>
    <t>MANTENIMIENTO E IMPLEMENTACIÓN DE DATOS DEL S1 "SISTEMA DE EVOLUCIÓN PATRIMONIAL DE DECLARACIÓN DE INTERESES Y CONSTANCIA DE PRESENTACIÓN DE DECLARACIÓN FISCAL"</t>
  </si>
  <si>
    <t>SEGUIMIENTO A LA ATENCIÓN DE LAS PRIORIDADES DEL EJE 4 "PUNTOS DE CONTACTO GOBIERNO-SOCIEDAD"</t>
  </si>
  <si>
    <t>PRIORIDADES DE LA POLÍTICA ESTATAL ANTICORRUPCIÓN ATENDIDAS</t>
  </si>
  <si>
    <t>SEGUIMIENTO A LA ATENCIÓN DE LAS PRIORIDADES DEL EJE 3 "INVOLUCRAMIENTO Y RESPONSABILIDADES CIUDADANAS"</t>
  </si>
  <si>
    <t>SEGUIMIENTO A LA ATENCIÓN DE LAS PRIORIDADES DEL EJE 2 "COMBATE A LA ARBITRARIEDAD"</t>
  </si>
  <si>
    <t>SEGUIMIENTO A LA ATENCIÓN DE LAS PRIORIDADES DEL "EJE 1 COMBATE A LA IMPUNIDAD"</t>
  </si>
  <si>
    <t>SEGUIMIENTO AL  PROGRAMA DE GESTIÓN DE LA CALIDAD DEL AIRE (PROAIRE)</t>
  </si>
  <si>
    <t>MEDIDAS ESTABLECIDAS PARA ATENUAR EL CAMBIO CLIMATICO ADOPTADAS</t>
  </si>
  <si>
    <t>REGISTRO DE EMISIONES Y TRANSFERENCIA DE CONTAMINANTES</t>
  </si>
  <si>
    <t>MONITOREO DE LA CALIDAD DEL AIRE EN LA ZONA CONURBADA DE ZACATECAS (ESTACIÓN DE MONITOREO ATMOSFÉRICO)</t>
  </si>
  <si>
    <t>INSPECCIÓN Y VERIFICACIÓN DE LA NORMATIVIDAD EN MATERIA AMBIENTAL</t>
  </si>
  <si>
    <t>CUMPLIMIENTO DE LA NORMATIVIDAD EN MATERIA AMBIENTAL FOMENTADO</t>
  </si>
  <si>
    <t>MANEJO INTEGRAL DE RESIDUOS SÓLIDOS URBANOS FOMENTADO</t>
  </si>
  <si>
    <t>CAPACITACIONES PARA LA CONCIENTIZACIÓN Y APLICACIÓN DE LA NORMA OFICIAL MEXICANA NOM-083-SEMARNAT-2003</t>
  </si>
  <si>
    <t>DIFUSIÓN DEL CONOCIMIENTO SOBRE LA BIODIVERSIDAD DEL ESTADO PROPICIANDO UNA CULTURA DE CUIDADO Y CONSERVACIÓN A LOS ECOSISTEMAS</t>
  </si>
  <si>
    <t>CONOCIMIENTO Y CUIDADO DE LA BIODIVERSIDAD Y BIENESTAR ANIMAL FOMENTADO</t>
  </si>
  <si>
    <t>FOMENTO A LA DIVERSIDAD DE PLANTAS NATIVAS MEXICANA</t>
  </si>
  <si>
    <t>SENSIBILIZACIÓN EN LA PREVENCIÓN Y VIGILANCIA DE INCENDIOS FORESTALES Y SANIDAD FORESTAL</t>
  </si>
  <si>
    <t>VIVIENDA NUEVA ENTREGADA (ESTATAL)</t>
  </si>
  <si>
    <t>APORTACIÓN  PARA LA PENSIÓN UNIVERSAL DE PERSONAS CON DISCAPACIDAD</t>
  </si>
  <si>
    <t>FORMACIÓN DE DOCENTES CON ALTOS ÍNDICES DE ESPECIALIZACIÓN PEDAGÓGICA A TRAVÉS DE LA LICENCIATURA ESCOLARIZADA, NO ESCOLARIZADA, POSGRADO Y DOCTORADO EDUCATIVO EN UPN</t>
  </si>
  <si>
    <t>ALUMNAS Y ALUMNOS EN EDUCACIÓN SUPERIOR DE FORMACIÓN DE DOCENTES ATENDIDOS</t>
  </si>
  <si>
    <t>FORMACIÓN DE ALUMNAS Y ALUMNOS COMO TRABAJADORES SOCIALES A TRAVÉS DE LA ESCUELA DE TRABAJO SOCIAL</t>
  </si>
  <si>
    <t>FORMACIÓN DE ALUMNAS Y ALUMNOS COMO DOCENTES A TRAVÉS DE LA ESCUELA NORMAL DE NIEVES "RAFAEL RAMÍREZ CASTAÑEDA"</t>
  </si>
  <si>
    <t>ALUMNAS Y ALUMNOS EN LA ESCUELA NORMAL ATENDIDOS</t>
  </si>
  <si>
    <t>FORMACIÓN DE ALUMNAS Y ALUMNOS COMO DOCENTES A TRAVÉS DE LA ESCUELA NORMAL DE JUCHIPILA " SALVADOR VARELA RESÉNDIZ"</t>
  </si>
  <si>
    <t>FORMACIÓN DE ALUMNAS Y ALUMNOS COMO DOCENTES DE LA BENEMÉRITA ESCUELA NORMAL MANUEL ÁVILA CAMACHO (BENMAC)</t>
  </si>
  <si>
    <t>FORMACIÓN DE ALUMNAS Y ALUMNOS COMO DOCENTES DEL CENTRO DE ACTUALIZACIÓN DEL MAGISTERIO</t>
  </si>
  <si>
    <t>FORMACIÓN DE ALUMNAS Y ALUMNOS COMO DOCENTES A TRAVÉS DE LA ESCUELA NORMAL RURAL (LORETO) "MATÍAS RAMOS SANTOS"</t>
  </si>
  <si>
    <t>COORDINACIÓN DEL SISTEMA PARA LA CARRERA DE LAS MAESTRAS Y LOS MAESTROS</t>
  </si>
  <si>
    <t>ACTIVIDADES DE FORMACIÓN PROFESIONAL PARA DOCENTES EVALUADOS</t>
  </si>
  <si>
    <t>FORMACIÓN DOCENTE</t>
  </si>
  <si>
    <t>ATENCIÓN A PROYECTOS ACADÉMICOS. INSERCIÓN A LA FUNCIÓN</t>
  </si>
  <si>
    <t>FORTALECIMIENTO ACADÉMICO A TRAVÉS DE LOS CONSEJOS TÉCNICOS ESCOLARES</t>
  </si>
  <si>
    <t>DOCENTES MONITORES AL DESEMPEÑO PARA LA IMPLEMENTACIÓN DE LA ESTRATEGIA FOCALIZADA</t>
  </si>
  <si>
    <t>FORMACIÓN Y PROMOCIÓN DE UNA CULTURA EN DERECHOS HUMANOS, EN LOS PLANTELES EDUCATIVOS</t>
  </si>
  <si>
    <t>ATENCIÓN A VÍCTIMAS DE VIOLENCIA Y PERSONAS DESPLAZADAS</t>
  </si>
  <si>
    <t>IMPLEMENTACIÓN DEL PROGRAMA DE DESARROLLO DE PROVEEDORES LOCALES PARA CAPACITAR, ASESORAR Y VINCULAR A MIPYMES CON EMPRESAS TRACTORAS</t>
  </si>
  <si>
    <t>MI NEGOCIO CRECE, MICROEMPRESAS APOYADAS CON MONEDERO ELECTRÓNICO PARA RESURTIR SU NEGOCIO</t>
  </si>
  <si>
    <t>TU PRIMER NEGOCIO POR LA PAZ, EMPRENDEDORES Y EMPRENDEDORAS APOYADOS CON MAQUINARIA PARA INICIAR SU PROYECTO PRODUCTIVO</t>
  </si>
  <si>
    <t>EQUIPAMIENTO DE PROYECTOS PRODUCTIVOS PARA FOMENTAR EL AUTOEMPLEO</t>
  </si>
  <si>
    <t>ACCIONES DE PROXIMIDAD SOCIAL POR LA POLICÍA ESTATAL PREVENTIVA</t>
  </si>
  <si>
    <t>VIGILANCIA Y CONTROL DEL TRANSPORTE PÚBLICO</t>
  </si>
  <si>
    <t>PRESTACIÓN DE TRANSPORTE PÚBLICO DESARROLLADO</t>
  </si>
  <si>
    <t>SISTEMA DE TRANSPORTE PÚBLICO</t>
  </si>
  <si>
    <t>ANEXO 30.3</t>
  </si>
  <si>
    <t>OBJETIVOS DEL DESARROLLO SOSTENIBLE</t>
  </si>
  <si>
    <t>CURSOS DE CAPACITACIÓN Y SENSIBILIZACIÓN SOBRE LOS DERECHOS DE LAS PERSONAS CON DISCAPACIDAD</t>
  </si>
  <si>
    <t>REALIZACIÓN DEL TORNEO STREET SOCCER ESTATAL</t>
  </si>
  <si>
    <t>ENTREGA DE APOYOS ECONÓMICOS.</t>
  </si>
  <si>
    <t>CERTIFICACIÓN DE ESCUELAS COMO PROMOTORAS DE LA SALUD.</t>
  </si>
  <si>
    <t>ENTREGA DE PRÓTESIS DENTALES "TRANSFORMANDO SONRISAS CON AMOR"</t>
  </si>
  <si>
    <t>SERVICIO DE TRANSPORTE PÚBLICO INTEGRAL IMPLEMENTADO</t>
  </si>
  <si>
    <t>BECAS PARA LA EXCELENCIA PARA ALUMNAS Y ALUMNOS DE EDUCACIÓN SUPERIOR</t>
  </si>
  <si>
    <t>ATENCIÓN A LA OPERACIÓN, SUPERVISIÓN Y FUNCIONAMIENTO EN LAS BIBLIOTECAS PÚBLICAS Y A LA POBLACIÓN QUE DEMANDE EL SERVICIO</t>
  </si>
  <si>
    <t>OBRAS DE INFRAESTRUCTURA PÚBLICA CONSTRUIDAS, RECONSTRUIDAS, AMPLIADAS, REHABILITADAS Y EQUIPADAS</t>
  </si>
  <si>
    <t>OBRAS DE INFRAESTRUCTURA DE IMAGEN URBANA RECONSTRUIDAS, MODERNIZADAS, REHABILITADAS  Y CONSERVADAS</t>
  </si>
  <si>
    <t>CONSTRUCCIÓN, RECONSTRUCCIÓN Y REHABILITACIÓN DE PUENTES Y  PASOS A DESNIVEL</t>
  </si>
  <si>
    <t>PUENTES Y PASOS A DESNIVEL CONSTRUIDOS, RECONSTRUIDOS Y REHABILITADOS</t>
  </si>
  <si>
    <t>CARRETERAS ALIMENTADORAS RECONSTRUIDAS, MODERNIZADAS Y CONSERVADAS</t>
  </si>
  <si>
    <t>MANTENIMIENTO PREVENTIVO Y CORRECTIVO A LOS SISTEMAS, EQUIPOS Y TERMINALES DE RADIOCOMUNICACIÓN EN EL ESTADO DE ZACATECAS POR EL C5I</t>
  </si>
  <si>
    <t>ACTIVIDADES PARA LA ATENCIÓN CIUDADANA DEL CENTRO DE COMUNICACIONES, REALIZADAS</t>
  </si>
  <si>
    <t>MANTENIMIENTO PREVENTIVO Y CORRECTIVO A LOS SISTEMAS Y EQUIPOS DE VIDEOVIGILANCIA EN EL ESTADO DE ZACATECAS POR EL C5I</t>
  </si>
  <si>
    <t>ASISTENCIA MÉDICAS POR MEDIO DE LA AMBULANCIA ASIGNADA AL C5I</t>
  </si>
  <si>
    <t>RECORRIDOS DE SEGURIDAD PÚBLICA Y AUXILIO AÉREO</t>
  </si>
  <si>
    <t>ACCIONES DE SEGURIDAD PÚBLICA Y AUXILIO AÉREO PROPORCIONADO</t>
  </si>
  <si>
    <t>ACTIVIDADES DE EDUCACIÓN Y CULTURA VIAL POR LA POLICÍA VIAL PREVENTIVA</t>
  </si>
  <si>
    <t>ACCIONES DE SEGURIDAD PÚBLICA POR LA POLICÍA VIAL PREVENTIVA PROPORCIONADAS</t>
  </si>
  <si>
    <t>MANTENIMIENTO AL SISTEMA DE SEÑALES PREVENTIVAS DE SEGURIDAD PÚBLICA POR LA POLICÍA VIAL PREVENTIVA</t>
  </si>
  <si>
    <t>OPERATIVOS DE SEGURIDAD PÚBLICA ESPECIALES EN EL ESTADO DE ZACATECAS POR LA POLICÍA VIAL PREVENTIVA</t>
  </si>
  <si>
    <t>OPERATIVOS DE SEGURIDAD PÚBLICA PARA LA PREVENCIÓN DE HECHOS DE TRÁNSITO POR LA POLICÍA VIAL PREVENTIVA</t>
  </si>
  <si>
    <t>OPERATIVOS DE SEGURIDAD PÚBLICA ESPECIALES POR LA POLICÍA METROPOLITANA</t>
  </si>
  <si>
    <t>ACCIONES DE SEGURIDAD PÚBLICA POR LA POLICÍA METROPOLITANA, PROPORCIONADOS</t>
  </si>
  <si>
    <t>OPERATIVOS DE SEGURIDAD PÚBLICA POR LA POLICÍA METROPOLITANA</t>
  </si>
  <si>
    <t>OPERATIVOS Y ACCIONES DE SEGURIDAD PÚBLICA POR LA POLICÍA ESTATAL PREVENTIVA EN MUNICIPIOS DEL ESTADO DE ZACATECAS</t>
  </si>
  <si>
    <t>OPERATIVOS Y ACCIONES CON SEMOVIENTES</t>
  </si>
  <si>
    <t>ACCIONES DE ANÁLISIS E INTELIGENCIA</t>
  </si>
  <si>
    <t>OPERATIVOS Y ACCIONES DE SEGURIDAD PÚBLICA EN CONJUNTO POR LA POLICÍA ESTATAL PREVENTIVA</t>
  </si>
  <si>
    <t>OPERATIVOS Y ACCIONES DE SEGURIDAD PÚBLICA POR LA POLICÍA ESTATAL PREVENTIVA</t>
  </si>
  <si>
    <t>OPERACIÓN Y SEGUIMIENTO DE LOS RECURSOS PARA LA PREVENCIÓN SOCIAL DEL DELITO EN EL ESTADO DE ZACATECAS</t>
  </si>
  <si>
    <t>ESTRATEGIAS DE ADMINISTRACIÓN DE RECURSOS EN MATERIA DE PREVENCIÓN SOCIAL DEL DELITO ARTICULADA</t>
  </si>
  <si>
    <t>PREVENCIÓN SOCIAL DE LA VIOLENCIA Y LA DELINCUENCIA CON PARTICIPACIÓN CIUDADANA</t>
  </si>
  <si>
    <t>ANEXO 30.4</t>
  </si>
  <si>
    <t>PREVENCIÓN SOCIAL DEL DELITO</t>
  </si>
  <si>
    <t>VISITAS DE SUPERVISIÓN  A PERSONAS ADULTAS</t>
  </si>
  <si>
    <t>SERVICIOS DE MEDIDAS CAUTELARES Y SUSPENSIÓN CONDICIONAL DEL PROCESO PARA ADULTOS PROPORCIONADOS POR LA DIRECCIÓN DE SUPERVISIÓN DE MEDIDAS CAUTELARES Y EJECUCIÓN DE SANCIONES</t>
  </si>
  <si>
    <t>SUPERVISIÓN DE MEDIDAS CAUTELARES Y SUSPENSIÓN CONDICIONAL DEL PROCESO IMPUESTA A PERSONAS ADULTAS</t>
  </si>
  <si>
    <t>ELABORACIÓN DE EVALUACIONES DE RIESGOS PROCESALES PARA LA IMPOSICIÓN DE MEDIDAS CAUTELARES A PERSONAS ADULTAS</t>
  </si>
  <si>
    <t>BÚSQUEDA GENERALIZADA</t>
  </si>
  <si>
    <t>BÚSQUEDA Y LOCALIZACIÓN DE PERSONAS DESAPARECIDAS, REALIZADAS.</t>
  </si>
  <si>
    <t>PROGRAMA DE BÚSQUEDA Y LOCALIZACIÓN DE PERSONAS DESAPARECIDAS</t>
  </si>
  <si>
    <t>ANEXO 30.5</t>
  </si>
  <si>
    <t>SEGUIMIENTO A AGENDA DE TRABAJO COLABORATIVA ANTICORRUPCIÓN  A TRAVÉS DE REUNIONES DE TRABAJO CON ENLACES DEL COMITÉ COORDINADOR Y COMISIÓN EJECUTIVA.</t>
  </si>
  <si>
    <t>MECANISMOS DE COORDINACIÓN INSTITUCIONAL DEL SISTEMA ESTATAL ANTICORRUPCIÓN IMPULSADOS</t>
  </si>
  <si>
    <t>EJECUCIÓN DE LOS ACUERDOS GENERADOS POR EL COMITÉ COORDINADOR Y DE LA COMISIÓN EJECUTIVA</t>
  </si>
  <si>
    <t>ENTREGAR PREMIO ESTATAL DE LA JUVENTUD</t>
  </si>
  <si>
    <t>REVISIÓN DE REGLAS DE OPERACIÓN, LINEAMIENTOS Y ADENDAS PRESENTADOS POR LAS DEPENDENCIAS Y ENTIDADES</t>
  </si>
  <si>
    <t>INSTRUMENTOS NORMATIVOS Y METODOLÓGICOS PARA LA PLANEACIÓN DEL DESARROLLO IMPLEMENTADOS.</t>
  </si>
  <si>
    <t>PLANEACIÓN PARA UNA NUEVA GOBERNANZA</t>
  </si>
  <si>
    <t>REVISIÓN DE LOS PROYECTOS DE INICIATIVA DE LEY Y DOCUMENTOS QUE LE CONFIERE</t>
  </si>
  <si>
    <t>ASESORÍA JURÍDICA A LA ADMINISTRACIÓN PÚBLICA ESTATAL, MUNICIPAL,  ORGANISMOS CENTRALIZADOS Y DESCENTRALIZADOS BRINDADA</t>
  </si>
  <si>
    <t>PROMOCIÓN DE PARTICIPACIÓN DE LAS ASOCIACIONES DE PADRES DE FAMILIA Y LOS CONSEJOS DE PARTICIPACIÓN SOCIAL.</t>
  </si>
  <si>
    <t>ACTIVIDADES PROGRAMÁTICAS DE SERVICIOS EDUCATIVOS QUE PERMITEN LA OPERACIÓN DE LAS ESCUELAS, REALIZADAS</t>
  </si>
  <si>
    <t>DIRECCIONES REGIONALES</t>
  </si>
  <si>
    <t>CAPACITACIONES DEL SISTEMA ESTATAL DE MEJORA REGULATORIA</t>
  </si>
  <si>
    <t>PROYECTOS Y RESOLUCIONES DE PROCEDIMIENTOS DE RESPONSABILIDAD ADMINISTRATIVA</t>
  </si>
  <si>
    <t>INTEGRACION DE PRESUNTAS FALTAS ADMINISTRATIVAS E INICIO Y SEGUIMIENTO DE PROCEDIMIENTOS ADMINISTRATIVOS DE RESPONSABILIDAD</t>
  </si>
  <si>
    <t>PROCESOS DE CONTROL, TRANSPARENCIA Y RENDICIÓN DE CUENTAS</t>
  </si>
  <si>
    <t>SEGUIMIENTO Y EVALUACIÓN DE PROYECTOS DESARROLLADOS</t>
  </si>
  <si>
    <t>SEGUIMIENTO DE PROCESOS Y PROYECTOS</t>
  </si>
  <si>
    <t>GOBIERNO DIGITAL</t>
  </si>
  <si>
    <t>ANEXO 30.6</t>
  </si>
  <si>
    <t>ANTICORRUPCIÓN Y CERO INPUNIDAD</t>
  </si>
  <si>
    <t>Método directo, por promedio de crecimientos de los 5 últimos ejercicios</t>
  </si>
  <si>
    <t>3. Total del Resultado de Egresos (3=1+2)</t>
  </si>
  <si>
    <t>ANEXO 19</t>
  </si>
  <si>
    <t>FORMATOS DE LEY DE DISCIPLINA FINANCIERA PARA EL ESTADO DE ZACATECAS Y SUS MUNICIPIOS
PROYECCIÓN DE EGRESOS DEL PODER EJECUTIVO</t>
  </si>
  <si>
    <t>Saldo Bancario 
31 DE OCTUBRE DE 2025</t>
  </si>
  <si>
    <t>Saldo Contable
31 DE OCTUBRE DE 2025</t>
  </si>
  <si>
    <t>TABULADOR DE SUELDOS PARA EL PERSONAL DOCENTE DE INTERINATOS</t>
  </si>
  <si>
    <t>PREVENCIÓN DE ENFERMEDADES DE CONTROL EPIDEMIOLÓGICO Y RIESGOS SANITARIOS.</t>
  </si>
  <si>
    <t>REPORTES DE CASOS NUEVOS DE ENFERMEDAD DE VIGILANCIA EPIDEMIOLÓGICA GENERADOS.</t>
  </si>
  <si>
    <t>APOYOS ECONÓMICOS Y/O EN ESPECIA OTORGADOS POR EL PATRIMONIO DE LA BENEFICENCIA PÚBLICA ESTATAL</t>
  </si>
  <si>
    <t>UNIDADES DE SANGRE SEGURA DONADAS.</t>
  </si>
  <si>
    <t>SALUD PARA POBLACIÓN DE GRUPOS VULNERABLES</t>
  </si>
  <si>
    <t>SALUD MENTAL EN LA POBLACIÓN ZACATECANA</t>
  </si>
  <si>
    <t>ATENCIÓN MÉDICA DE PRIMER Y SEGUNDO NIVEL</t>
  </si>
  <si>
    <t>TRANSPARENCIA EN SALUD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</si>
</sst>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8" formatCode="&quot;$&quot;#,##0.00;[Red]\-&quot;$&quot;#,##0.00"/>
    <numFmt numFmtId="44" formatCode="_-&quot;$&quot;* #,##0.00_-;\-&quot;$&quot;* #,##0.00_-;_-&quot;$&quot;* &quot;-&quot;??_-;_-@_-"/>
    <numFmt numFmtId="43" formatCode="_-* #,##0.00_-;\-* #,##0.00_-;_-* &quot;-&quot;??_-;_-@_-"/>
    <numFmt numFmtId="164" formatCode="_(* #,##0.00_);_(* \(#,##0.00\);_(* &quot;-&quot;??_);_(@_)"/>
    <numFmt numFmtId="165" formatCode="_([$€-2]* #,##0.00_);_([$€-2]* \(#,##0.00\);_([$€-2]* &quot;-&quot;??_)"/>
    <numFmt numFmtId="166" formatCode="&quot;$&quot;#,##0.00"/>
    <numFmt numFmtId="167" formatCode="0.0000%"/>
    <numFmt numFmtId="168" formatCode="#,##0.0000000000_ ;\-#,##0.0000000000\ "/>
    <numFmt numFmtId="169" formatCode="_-* #,##0_-;\-* #,##0_-;_-* &quot;-&quot;??_-;_-@_-"/>
    <numFmt numFmtId="170" formatCode="&quot;&quot;#,##0.00"/>
    <numFmt numFmtId="171" formatCode="&quot;&quot;#,##0"/>
  </numFmts>
  <fonts count="68">
    <font>
      <sz val="11"/>
      <color theme="1"/>
      <name val="Calibri"/>
      <family val="2"/>
      <scheme val="minor"/>
    </font>
    <font>
      <sz val="11"/>
      <color theme="1"/>
      <name val="Calibri"/>
      <family val="2"/>
      <scheme val="minor"/>
    </font>
    <font>
      <sz val="11"/>
      <color rgb="FF006100"/>
      <name val="Calibri"/>
      <family val="2"/>
      <scheme val="minor"/>
    </font>
    <font>
      <sz val="11"/>
      <color theme="1"/>
      <name val="Century Gothic"/>
      <family val="2"/>
    </font>
    <font>
      <sz val="12"/>
      <color theme="1"/>
      <name val="Century Gothic"/>
      <family val="2"/>
    </font>
    <font>
      <b/>
      <sz val="11"/>
      <color theme="1"/>
      <name val="Century Gothic"/>
      <family val="2"/>
    </font>
    <font>
      <sz val="12"/>
      <color indexed="8"/>
      <name val="Calibri"/>
      <family val="2"/>
    </font>
    <font>
      <sz val="10"/>
      <name val="Arial"/>
      <family val="2"/>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2"/>
      <name val="Arial"/>
      <family val="2"/>
    </font>
    <font>
      <sz val="10"/>
      <color indexed="12"/>
      <name val="Arial"/>
      <family val="2"/>
    </font>
    <font>
      <sz val="10"/>
      <name val="Courier"/>
      <family val="3"/>
    </font>
    <font>
      <sz val="11"/>
      <color rgb="FF000000"/>
      <name val="Calibri"/>
      <family val="2"/>
    </font>
    <font>
      <sz val="12"/>
      <color theme="1"/>
      <name val="Montserrat"/>
    </font>
    <font>
      <b/>
      <sz val="12"/>
      <color indexed="8"/>
      <name val="Montserrat"/>
    </font>
    <font>
      <sz val="12"/>
      <name val="Montserrat"/>
    </font>
    <font>
      <b/>
      <sz val="12"/>
      <name val="Montserrat"/>
    </font>
    <font>
      <b/>
      <sz val="12"/>
      <color theme="1"/>
      <name val="Montserrat"/>
    </font>
    <font>
      <sz val="12"/>
      <color rgb="FF000000"/>
      <name val="Montserrat"/>
    </font>
    <font>
      <b/>
      <sz val="12"/>
      <color theme="0"/>
      <name val="Montserrat"/>
    </font>
    <font>
      <sz val="12"/>
      <color rgb="FF555555"/>
      <name val="Montserrat"/>
    </font>
    <font>
      <b/>
      <sz val="12"/>
      <color rgb="FF000000"/>
      <name val="Montserrat"/>
    </font>
    <font>
      <vertAlign val="superscript"/>
      <sz val="12"/>
      <color theme="1"/>
      <name val="Montserrat"/>
    </font>
    <font>
      <b/>
      <sz val="12"/>
      <color rgb="FFFF0000"/>
      <name val="Montserrat"/>
    </font>
    <font>
      <b/>
      <i/>
      <sz val="12"/>
      <name val="Montserrat"/>
    </font>
    <font>
      <i/>
      <sz val="12"/>
      <name val="Montserrat"/>
    </font>
    <font>
      <sz val="12"/>
      <color theme="6" tint="0.39997558519241921"/>
      <name val="Montserrat"/>
    </font>
    <font>
      <b/>
      <i/>
      <sz val="12"/>
      <color theme="6" tint="0.39997558519241921"/>
      <name val="Montserrat"/>
    </font>
    <font>
      <sz val="12"/>
      <color rgb="FFFF0000"/>
      <name val="Montserrat"/>
    </font>
    <font>
      <sz val="12"/>
      <color indexed="8"/>
      <name val="Montserrat"/>
    </font>
    <font>
      <sz val="11"/>
      <color theme="1"/>
      <name val="Mont"/>
    </font>
    <font>
      <b/>
      <sz val="11"/>
      <color theme="1"/>
      <name val="Mont"/>
    </font>
    <font>
      <b/>
      <sz val="12"/>
      <color theme="1"/>
      <name val="Mont"/>
    </font>
    <font>
      <sz val="12"/>
      <color theme="1"/>
      <name val="Mont"/>
    </font>
    <font>
      <sz val="12"/>
      <color rgb="FF000000"/>
      <name val="Mont"/>
    </font>
    <font>
      <b/>
      <sz val="12"/>
      <color rgb="FF000000"/>
      <name val="Mont"/>
    </font>
    <font>
      <b/>
      <i/>
      <sz val="12"/>
      <color theme="1"/>
      <name val="Montserrat"/>
    </font>
    <font>
      <b/>
      <sz val="12"/>
      <color theme="1" tint="4.9989318521683403E-2"/>
      <name val="Montserrat"/>
    </font>
    <font>
      <b/>
      <sz val="12"/>
      <name val="Century Gothic"/>
      <family val="2"/>
    </font>
    <font>
      <sz val="12"/>
      <name val="Century Gothic"/>
      <family val="2"/>
    </font>
    <font>
      <b/>
      <sz val="12"/>
      <color indexed="8"/>
      <name val="Century Gothic"/>
      <family val="2"/>
    </font>
    <font>
      <sz val="12"/>
      <color indexed="8"/>
      <name val="Century Gothic"/>
      <family val="2"/>
    </font>
    <font>
      <sz val="11"/>
      <color indexed="8"/>
      <name val="Calibri"/>
      <family val="2"/>
      <scheme val="minor"/>
    </font>
    <font>
      <b/>
      <sz val="11"/>
      <color theme="1"/>
      <name val="Montserrat"/>
    </font>
    <font>
      <sz val="11"/>
      <color theme="1"/>
      <name val="Calibri"/>
      <family val="2"/>
    </font>
    <font>
      <i/>
      <sz val="12"/>
      <color rgb="FF000000"/>
      <name val="Montserrat"/>
    </font>
    <font>
      <sz val="8"/>
      <name val="Calibri"/>
      <family val="2"/>
      <scheme val="minor"/>
    </font>
    <font>
      <sz val="10"/>
      <color theme="1"/>
      <name val="Montserrat"/>
    </font>
    <font>
      <b/>
      <sz val="9"/>
      <color theme="1"/>
      <name val="Montserrat"/>
    </font>
    <font>
      <sz val="10"/>
      <color theme="1"/>
      <name val="Times New Roman"/>
      <family val="1"/>
    </font>
    <font>
      <sz val="9"/>
      <color theme="1"/>
      <name val="Montserrat"/>
    </font>
    <font>
      <sz val="12"/>
      <color indexed="8"/>
      <name val="Calibri"/>
      <family val="2"/>
      <scheme val="minor"/>
    </font>
    <font>
      <b/>
      <sz val="12"/>
      <color theme="1"/>
      <name val="Century Gothic"/>
      <family val="2"/>
    </font>
  </fonts>
  <fills count="45">
    <fill>
      <patternFill patternType="none"/>
    </fill>
    <fill>
      <patternFill patternType="gray125"/>
    </fill>
    <fill>
      <patternFill patternType="solid">
        <fgColor rgb="FFFFFFFF"/>
        <bgColor indexed="64"/>
      </patternFill>
    </fill>
    <fill>
      <patternFill patternType="solid">
        <fgColor rgb="FFC6EFCE"/>
        <bgColor indexed="64"/>
      </patternFill>
    </fill>
    <fill>
      <patternFill patternType="solid">
        <fgColor indexed="9"/>
        <bgColor auto="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800000"/>
        <bgColor indexed="64"/>
      </patternFill>
    </fill>
    <fill>
      <patternFill patternType="solid">
        <fgColor indexed="9"/>
        <bgColor indexed="64"/>
      </patternFill>
    </fill>
    <fill>
      <patternFill patternType="solid">
        <fgColor rgb="FF71050D"/>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DBBAB7"/>
      </patternFill>
    </fill>
    <fill>
      <patternFill patternType="solid">
        <fgColor rgb="FFCF9F9A"/>
      </patternFill>
    </fill>
  </fills>
  <borders count="83">
    <border>
      <left/>
      <right/>
      <top/>
      <bottom/>
      <diagonal/>
    </border>
    <border>
      <left/>
      <right/>
      <top/>
      <bottom style="thick">
        <color rgb="FF800000"/>
      </bottom>
      <diagonal/>
    </border>
    <border>
      <left/>
      <right/>
      <top style="thick">
        <color rgb="FF800000"/>
      </top>
      <bottom style="thick">
        <color rgb="FF800000"/>
      </bottom>
      <diagonal/>
    </border>
    <border>
      <left/>
      <right/>
      <top style="thick">
        <color rgb="FF8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style="medium">
        <color indexed="64"/>
      </top>
      <bottom style="medium">
        <color indexed="64"/>
      </bottom>
      <diagonal/>
    </border>
    <border>
      <left/>
      <right style="thin">
        <color indexed="64"/>
      </right>
      <top style="thick">
        <color rgb="FF800000"/>
      </top>
      <bottom style="thick">
        <color rgb="FF800000"/>
      </bottom>
      <diagonal/>
    </border>
    <border>
      <left/>
      <right/>
      <top/>
      <bottom style="thick">
        <color indexed="1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ck">
        <color rgb="FF800000"/>
      </top>
      <bottom style="thick">
        <color rgb="FF800000"/>
      </bottom>
      <diagonal/>
    </border>
    <border>
      <left/>
      <right style="medium">
        <color indexed="64"/>
      </right>
      <top style="thick">
        <color rgb="FF800000"/>
      </top>
      <bottom style="thick">
        <color rgb="FF800000"/>
      </bottom>
      <diagonal/>
    </border>
    <border>
      <left/>
      <right style="medium">
        <color indexed="64"/>
      </right>
      <top style="thick">
        <color rgb="FF800000"/>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rgb="FF800000"/>
      </top>
      <bottom style="double">
        <color rgb="FF80000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medium">
        <color indexed="64"/>
      </left>
      <right/>
      <top style="thin">
        <color indexed="64"/>
      </top>
      <bottom/>
      <diagonal/>
    </border>
    <border>
      <left style="thin">
        <color theme="0" tint="-0.14996795556505021"/>
      </left>
      <right style="thin">
        <color theme="0" tint="-0.14996795556505021"/>
      </right>
      <top/>
      <bottom style="thin">
        <color theme="0" tint="-0.14996795556505021"/>
      </bottom>
      <diagonal/>
    </border>
    <border>
      <left/>
      <right/>
      <top style="thick">
        <color rgb="FF800000"/>
      </top>
      <bottom style="double">
        <color rgb="FF800000"/>
      </bottom>
      <diagonal/>
    </border>
    <border>
      <left/>
      <right/>
      <top/>
      <bottom style="double">
        <color rgb="FF800000"/>
      </bottom>
      <diagonal/>
    </border>
    <border>
      <left/>
      <right style="medium">
        <color indexed="64"/>
      </right>
      <top/>
      <bottom style="double">
        <color rgb="FF800000"/>
      </bottom>
      <diagonal/>
    </border>
    <border>
      <left style="medium">
        <color indexed="64"/>
      </left>
      <right/>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medium">
        <color indexed="64"/>
      </left>
      <right/>
      <top style="thin">
        <color indexed="64"/>
      </top>
      <bottom style="thick">
        <color rgb="FF800000"/>
      </bottom>
      <diagonal/>
    </border>
    <border>
      <left/>
      <right/>
      <top style="thin">
        <color indexed="64"/>
      </top>
      <bottom style="thick">
        <color rgb="FF800000"/>
      </bottom>
      <diagonal/>
    </border>
    <border>
      <left/>
      <right style="medium">
        <color indexed="64"/>
      </right>
      <top style="thin">
        <color indexed="64"/>
      </top>
      <bottom style="thick">
        <color rgb="FF800000"/>
      </bottom>
      <diagonal/>
    </border>
    <border>
      <left style="thin">
        <color theme="0" tint="-0.14996795556505021"/>
      </left>
      <right style="thin">
        <color theme="0" tint="-0.14996795556505021"/>
      </right>
      <top style="thin">
        <color theme="0" tint="-0.14996795556505021"/>
      </top>
      <bottom/>
      <diagonal/>
    </border>
    <border>
      <left style="medium">
        <color indexed="64"/>
      </left>
      <right/>
      <top/>
      <bottom style="thick">
        <color rgb="FF800000"/>
      </bottom>
      <diagonal/>
    </border>
    <border>
      <left/>
      <right/>
      <top style="medium">
        <color indexed="64"/>
      </top>
      <bottom style="double">
        <color rgb="FF800000"/>
      </bottom>
      <diagonal/>
    </border>
    <border>
      <left style="thin">
        <color theme="0" tint="-0.14996795556505021"/>
      </left>
      <right style="thin">
        <color theme="0" tint="-0.14996795556505021"/>
      </right>
      <top style="thin">
        <color theme="0" tint="-0.14996795556505021"/>
      </top>
      <bottom style="thin">
        <color theme="0" tint="-0.1499374370555742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rgb="FF76050D"/>
      </bottom>
      <diagonal/>
    </border>
    <border>
      <left/>
      <right/>
      <top/>
      <bottom style="thin">
        <color rgb="FF71050D"/>
      </bottom>
      <diagonal/>
    </border>
    <border>
      <left/>
      <right/>
      <top style="thin">
        <color rgb="FF71050D"/>
      </top>
      <bottom/>
      <diagonal/>
    </border>
    <border>
      <left style="thin">
        <color theme="0" tint="-0.14996795556505021"/>
      </left>
      <right style="thin">
        <color theme="0" tint="-0.14996795556505021"/>
      </right>
      <top style="double">
        <color rgb="FF800000"/>
      </top>
      <bottom style="thin">
        <color theme="0" tint="-0.499984740745262"/>
      </bottom>
      <diagonal/>
    </border>
    <border>
      <left style="thin">
        <color theme="0" tint="-0.14996795556505021"/>
      </left>
      <right style="thin">
        <color theme="0" tint="-0.14996795556505021"/>
      </right>
      <top style="thin">
        <color theme="0" tint="-0.499984740745262"/>
      </top>
      <bottom style="thin">
        <color theme="0" tint="-0.499984740745262"/>
      </bottom>
      <diagonal/>
    </border>
    <border>
      <left style="thin">
        <color theme="0" tint="-0.14996795556505021"/>
      </left>
      <right style="thin">
        <color theme="0" tint="-0.14996795556505021"/>
      </right>
      <top style="thin">
        <color theme="0" tint="-0.499984740745262"/>
      </top>
      <bottom style="thin">
        <color theme="0" tint="-0.14996795556505021"/>
      </bottom>
      <diagonal/>
    </border>
    <border>
      <left/>
      <right/>
      <top style="thick">
        <color rgb="FF76050D"/>
      </top>
      <bottom/>
      <diagonal/>
    </border>
    <border>
      <left/>
      <right/>
      <top style="medium">
        <color rgb="FF7D2A2C"/>
      </top>
      <bottom/>
      <diagonal/>
    </border>
    <border>
      <left/>
      <right/>
      <top style="medium">
        <color rgb="FF7D2A2C"/>
      </top>
      <bottom style="medium">
        <color rgb="FF7D2A2C"/>
      </bottom>
      <diagonal/>
    </border>
    <border diagonalUp="1">
      <left/>
      <right/>
      <top/>
      <bottom/>
      <diagonal style="medium">
        <color rgb="FF000000"/>
      </diagonal>
    </border>
    <border diagonalUp="1">
      <left/>
      <right/>
      <top/>
      <bottom style="medium">
        <color rgb="FF7D2628"/>
      </bottom>
      <diagonal style="medium">
        <color rgb="FF000000"/>
      </diagonal>
    </border>
    <border>
      <left/>
      <right/>
      <top/>
      <bottom style="medium">
        <color rgb="FF7D2628"/>
      </bottom>
      <diagonal/>
    </border>
    <border diagonalUp="1">
      <left/>
      <right/>
      <top/>
      <bottom style="medium">
        <color rgb="FF750000"/>
      </bottom>
      <diagonal style="medium">
        <color rgb="FF000000"/>
      </diagonal>
    </border>
    <border>
      <left/>
      <right/>
      <top/>
      <bottom style="medium">
        <color rgb="FF750000"/>
      </bottom>
      <diagonal/>
    </border>
    <border>
      <left/>
      <right/>
      <top style="medium">
        <color rgb="FF750000"/>
      </top>
      <bottom/>
      <diagonal/>
    </border>
    <border>
      <left/>
      <right/>
      <top style="medium">
        <color rgb="FF750000"/>
      </top>
      <bottom style="medium">
        <color rgb="FF750000"/>
      </bottom>
      <diagonal/>
    </border>
    <border>
      <left/>
      <right/>
      <top style="medium">
        <color rgb="FFAE0000"/>
      </top>
      <bottom/>
      <diagonal/>
    </border>
    <border>
      <left/>
      <right/>
      <top/>
      <bottom style="medium">
        <color rgb="FFAE0000"/>
      </bottom>
      <diagonal/>
    </border>
    <border>
      <left/>
      <right/>
      <top/>
      <bottom style="medium">
        <color rgb="FF934B44"/>
      </bottom>
      <diagonal/>
    </border>
    <border diagonalUp="1">
      <left/>
      <right/>
      <top/>
      <bottom style="medium">
        <color rgb="FFB00000"/>
      </bottom>
      <diagonal style="medium">
        <color rgb="FF000000"/>
      </diagonal>
    </border>
    <border>
      <left/>
      <right/>
      <top/>
      <bottom style="medium">
        <color rgb="FFB00000"/>
      </bottom>
      <diagonal/>
    </border>
    <border diagonalUp="1">
      <left/>
      <right/>
      <top/>
      <bottom style="medium">
        <color rgb="FF800000"/>
      </bottom>
      <diagonal style="medium">
        <color rgb="FF000000"/>
      </diagonal>
    </border>
    <border>
      <left/>
      <right/>
      <top/>
      <bottom style="medium">
        <color rgb="FF800000"/>
      </bottom>
      <diagonal/>
    </border>
    <border>
      <left/>
      <right/>
      <top style="medium">
        <color rgb="FF7D2628"/>
      </top>
      <bottom style="medium">
        <color rgb="FF7D2628"/>
      </bottom>
      <diagonal/>
    </border>
    <border>
      <left/>
      <right/>
      <top style="medium">
        <color rgb="FF934B44"/>
      </top>
      <bottom/>
      <diagonal/>
    </border>
    <border>
      <left/>
      <right/>
      <top style="medium">
        <color rgb="FF934B44"/>
      </top>
      <bottom style="medium">
        <color rgb="FF934B44"/>
      </bottom>
      <diagonal/>
    </border>
    <border>
      <left/>
      <right/>
      <top style="medium">
        <color rgb="FF934B44"/>
      </top>
      <bottom style="medium">
        <color theme="0" tint="-0.24994659260841701"/>
      </bottom>
      <diagonal/>
    </border>
    <border>
      <left/>
      <right/>
      <top style="medium">
        <color theme="0" tint="-0.24994659260841701"/>
      </top>
      <bottom style="medium">
        <color theme="0" tint="-0.24994659260841701"/>
      </bottom>
      <diagonal/>
    </border>
    <border>
      <left/>
      <right/>
      <top style="medium">
        <color theme="0" tint="-0.24994659260841701"/>
      </top>
      <bottom/>
      <diagonal/>
    </border>
    <border>
      <left/>
      <right/>
      <top style="double">
        <color rgb="FF800000"/>
      </top>
      <bottom/>
      <diagonal/>
    </border>
  </borders>
  <cellStyleXfs count="75">
    <xf numFmtId="0" fontId="0" fillId="0" borderId="0"/>
    <xf numFmtId="43" fontId="1" fillId="0" borderId="0" applyFont="0" applyFill="0" applyBorder="0" applyAlignment="0" applyProtection="0"/>
    <xf numFmtId="0" fontId="2" fillId="3" borderId="0" applyNumberFormat="0" applyBorder="0" applyAlignment="0" applyProtection="0"/>
    <xf numFmtId="0" fontId="6" fillId="0" borderId="0" applyNumberFormat="0" applyFill="0" applyBorder="0" applyProtection="0"/>
    <xf numFmtId="164" fontId="7" fillId="0" borderId="0" applyFont="0" applyFill="0" applyBorder="0" applyAlignment="0" applyProtection="0"/>
    <xf numFmtId="43" fontId="7" fillId="0" borderId="0" applyFont="0" applyFill="0" applyBorder="0" applyAlignment="0" applyProtection="0"/>
    <xf numFmtId="0" fontId="8" fillId="0" borderId="0"/>
    <xf numFmtId="0" fontId="9" fillId="0" borderId="0" applyNumberFormat="0" applyFill="0" applyBorder="0" applyAlignment="0" applyProtection="0"/>
    <xf numFmtId="0" fontId="10" fillId="0" borderId="4" applyNumberFormat="0" applyFill="0" applyAlignment="0" applyProtection="0"/>
    <xf numFmtId="0" fontId="11" fillId="0" borderId="5" applyNumberFormat="0" applyFill="0" applyAlignment="0" applyProtection="0"/>
    <xf numFmtId="0" fontId="12" fillId="0" borderId="6" applyNumberFormat="0" applyFill="0" applyAlignment="0" applyProtection="0"/>
    <xf numFmtId="0" fontId="12" fillId="0" borderId="0" applyNumberFormat="0" applyFill="0" applyBorder="0" applyAlignment="0" applyProtection="0"/>
    <xf numFmtId="0" fontId="2" fillId="5" borderId="0" applyNumberFormat="0" applyBorder="0" applyAlignment="0" applyProtection="0"/>
    <xf numFmtId="0" fontId="13" fillId="6" borderId="0" applyNumberFormat="0" applyBorder="0" applyAlignment="0" applyProtection="0"/>
    <xf numFmtId="0" fontId="14" fillId="7" borderId="0" applyNumberFormat="0" applyBorder="0" applyAlignment="0" applyProtection="0"/>
    <xf numFmtId="0" fontId="15" fillId="8" borderId="7" applyNumberFormat="0" applyAlignment="0" applyProtection="0"/>
    <xf numFmtId="0" fontId="16" fillId="9" borderId="8" applyNumberFormat="0" applyAlignment="0" applyProtection="0"/>
    <xf numFmtId="0" fontId="17" fillId="9" borderId="7" applyNumberFormat="0" applyAlignment="0" applyProtection="0"/>
    <xf numFmtId="0" fontId="18" fillId="0" borderId="9" applyNumberFormat="0" applyFill="0" applyAlignment="0" applyProtection="0"/>
    <xf numFmtId="0" fontId="19" fillId="10" borderId="10" applyNumberFormat="0" applyAlignment="0" applyProtection="0"/>
    <xf numFmtId="0" fontId="20" fillId="0" borderId="0" applyNumberFormat="0" applyFill="0" applyBorder="0" applyAlignment="0" applyProtection="0"/>
    <xf numFmtId="0" fontId="1" fillId="11" borderId="11" applyNumberFormat="0" applyFont="0" applyAlignment="0" applyProtection="0"/>
    <xf numFmtId="0" fontId="21" fillId="0" borderId="0" applyNumberFormat="0" applyFill="0" applyBorder="0" applyAlignment="0" applyProtection="0"/>
    <xf numFmtId="0" fontId="22" fillId="0" borderId="12" applyNumberFormat="0" applyFill="0" applyAlignment="0" applyProtection="0"/>
    <xf numFmtId="0" fontId="23"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43" fontId="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7" fillId="0" borderId="0"/>
    <xf numFmtId="0" fontId="24" fillId="0" borderId="0" applyNumberFormat="0" applyFill="0" applyBorder="0" applyAlignment="0" applyProtection="0"/>
    <xf numFmtId="0" fontId="25" fillId="0" borderId="0" applyNumberFormat="0" applyFill="0" applyBorder="0" applyAlignment="0" applyProtection="0"/>
    <xf numFmtId="39" fontId="26" fillId="0" borderId="0"/>
    <xf numFmtId="0" fontId="7" fillId="0" borderId="0"/>
    <xf numFmtId="0" fontId="7" fillId="0" borderId="0"/>
    <xf numFmtId="43" fontId="1" fillId="0" borderId="0" applyFont="0" applyFill="0" applyBorder="0" applyAlignment="0" applyProtection="0"/>
    <xf numFmtId="0" fontId="27" fillId="0" borderId="0"/>
    <xf numFmtId="0" fontId="1" fillId="0" borderId="0"/>
    <xf numFmtId="39" fontId="26" fillId="0" borderId="0"/>
    <xf numFmtId="39" fontId="26" fillId="0" borderId="0"/>
    <xf numFmtId="0" fontId="7"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7"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cellStyleXfs>
  <cellXfs count="828">
    <xf numFmtId="0" fontId="0" fillId="0" borderId="0" xfId="0"/>
    <xf numFmtId="0" fontId="3" fillId="0" borderId="0" xfId="0" applyFont="1"/>
    <xf numFmtId="0" fontId="3" fillId="0" borderId="0" xfId="0" applyFont="1" applyAlignment="1">
      <alignment wrapText="1"/>
    </xf>
    <xf numFmtId="0" fontId="5" fillId="0" borderId="0" xfId="0" applyFont="1" applyAlignment="1">
      <alignment vertical="center" wrapText="1"/>
    </xf>
    <xf numFmtId="0" fontId="3" fillId="0" borderId="0" xfId="6" applyFont="1"/>
    <xf numFmtId="0" fontId="4" fillId="0" borderId="0" xfId="6" applyFont="1"/>
    <xf numFmtId="49" fontId="5" fillId="0" borderId="0" xfId="0" applyNumberFormat="1" applyFont="1" applyAlignment="1">
      <alignment vertical="center" wrapText="1"/>
    </xf>
    <xf numFmtId="0" fontId="0" fillId="0" borderId="0" xfId="0" applyAlignment="1">
      <alignment horizontal="center" vertical="center"/>
    </xf>
    <xf numFmtId="168" fontId="0" fillId="0" borderId="0" xfId="0" applyNumberFormat="1" applyAlignment="1">
      <alignment horizontal="center" vertical="center"/>
    </xf>
    <xf numFmtId="0" fontId="28" fillId="0" borderId="0" xfId="0" applyFont="1" applyAlignment="1">
      <alignment wrapText="1"/>
    </xf>
    <xf numFmtId="0" fontId="29" fillId="0" borderId="0" xfId="0" applyFont="1" applyAlignment="1">
      <alignment horizontal="center" vertical="top" wrapText="1"/>
    </xf>
    <xf numFmtId="0" fontId="28" fillId="0" borderId="0" xfId="0" applyFont="1" applyAlignment="1">
      <alignment horizontal="center" wrapText="1"/>
    </xf>
    <xf numFmtId="0" fontId="30" fillId="0" borderId="0" xfId="0" applyFont="1"/>
    <xf numFmtId="0" fontId="31" fillId="0" borderId="0" xfId="0" applyFont="1" applyAlignment="1">
      <alignment horizontal="center" vertical="top" wrapText="1"/>
    </xf>
    <xf numFmtId="43" fontId="31" fillId="0" borderId="0" xfId="1" quotePrefix="1" applyFont="1" applyFill="1" applyBorder="1" applyAlignment="1">
      <alignment horizontal="right"/>
    </xf>
    <xf numFmtId="43" fontId="31" fillId="0" borderId="0" xfId="1" applyFont="1" applyAlignment="1">
      <alignment horizontal="center" vertical="top" wrapText="1"/>
    </xf>
    <xf numFmtId="0" fontId="32" fillId="0" borderId="31" xfId="0" applyFont="1" applyBorder="1" applyAlignment="1">
      <alignment horizontal="center" vertical="center" wrapText="1"/>
    </xf>
    <xf numFmtId="43" fontId="32" fillId="0" borderId="31" xfId="1" applyFont="1" applyBorder="1" applyAlignment="1">
      <alignment horizontal="center" vertical="center" wrapText="1"/>
    </xf>
    <xf numFmtId="0" fontId="32" fillId="0" borderId="0" xfId="0" applyFont="1" applyAlignment="1">
      <alignment horizontal="center" vertical="center" wrapText="1"/>
    </xf>
    <xf numFmtId="43" fontId="32" fillId="0" borderId="0" xfId="1" applyFont="1" applyBorder="1" applyAlignment="1">
      <alignment horizontal="center" vertical="center" wrapText="1"/>
    </xf>
    <xf numFmtId="0" fontId="28" fillId="0" borderId="32" xfId="0" applyFont="1" applyBorder="1" applyAlignment="1">
      <alignment horizontal="left" vertical="center" wrapText="1"/>
    </xf>
    <xf numFmtId="43" fontId="33" fillId="0" borderId="32" xfId="1" applyFont="1" applyBorder="1" applyAlignment="1">
      <alignment horizontal="center" vertical="center" wrapText="1"/>
    </xf>
    <xf numFmtId="0" fontId="31" fillId="0" borderId="0" xfId="55" applyFont="1"/>
    <xf numFmtId="0" fontId="30" fillId="0" borderId="0" xfId="55" applyFont="1" applyAlignment="1">
      <alignment horizontal="center"/>
    </xf>
    <xf numFmtId="43" fontId="31" fillId="0" borderId="0" xfId="1" quotePrefix="1" applyFont="1" applyFill="1" applyBorder="1" applyAlignment="1"/>
    <xf numFmtId="0" fontId="30" fillId="0" borderId="0" xfId="0" applyFont="1" applyAlignment="1">
      <alignment vertical="center" wrapText="1"/>
    </xf>
    <xf numFmtId="0" fontId="28" fillId="0" borderId="0" xfId="0" applyFont="1"/>
    <xf numFmtId="43" fontId="28" fillId="0" borderId="0" xfId="1" applyFont="1"/>
    <xf numFmtId="0" fontId="31" fillId="36" borderId="0" xfId="55" quotePrefix="1" applyFont="1" applyFill="1" applyAlignment="1">
      <alignment horizontal="left"/>
    </xf>
    <xf numFmtId="0" fontId="31" fillId="36" borderId="0" xfId="55" quotePrefix="1" applyFont="1" applyFill="1" applyAlignment="1">
      <alignment horizontal="center"/>
    </xf>
    <xf numFmtId="43" fontId="30" fillId="36" borderId="0" xfId="1" applyFont="1" applyFill="1" applyBorder="1" applyProtection="1"/>
    <xf numFmtId="43" fontId="30" fillId="36" borderId="0" xfId="1" applyFont="1" applyFill="1" applyBorder="1" applyAlignment="1" applyProtection="1">
      <alignment horizontal="center"/>
    </xf>
    <xf numFmtId="0" fontId="30" fillId="0" borderId="0" xfId="0" applyFont="1" applyAlignment="1">
      <alignment horizontal="center"/>
    </xf>
    <xf numFmtId="43" fontId="30" fillId="0" borderId="0" xfId="1" applyFont="1"/>
    <xf numFmtId="0" fontId="30" fillId="0" borderId="0" xfId="0" applyFont="1" applyAlignment="1">
      <alignment vertical="top" wrapText="1"/>
    </xf>
    <xf numFmtId="0" fontId="30" fillId="0" borderId="0" xfId="0" applyFont="1" applyAlignment="1">
      <alignment horizontal="left" vertical="top"/>
    </xf>
    <xf numFmtId="43" fontId="30" fillId="0" borderId="0" xfId="1" applyFont="1" applyAlignment="1">
      <alignment vertical="top" wrapText="1"/>
    </xf>
    <xf numFmtId="0" fontId="30" fillId="0" borderId="0" xfId="0" applyFont="1" applyAlignment="1">
      <alignment horizontal="right" vertical="top" wrapText="1"/>
    </xf>
    <xf numFmtId="43" fontId="30" fillId="0" borderId="0" xfId="1" applyFont="1" applyAlignment="1">
      <alignment horizontal="right" vertical="top" wrapText="1"/>
    </xf>
    <xf numFmtId="0" fontId="30" fillId="0" borderId="0" xfId="0" applyFont="1" applyAlignment="1">
      <alignment horizontal="center" vertical="top" wrapText="1"/>
    </xf>
    <xf numFmtId="43" fontId="32" fillId="0" borderId="0" xfId="1" applyFont="1" applyFill="1" applyBorder="1" applyAlignment="1">
      <alignment horizontal="center" vertical="center" wrapText="1"/>
    </xf>
    <xf numFmtId="0" fontId="34" fillId="37" borderId="29" xfId="55" applyFont="1" applyFill="1" applyBorder="1"/>
    <xf numFmtId="0" fontId="34" fillId="37" borderId="30" xfId="55" applyFont="1" applyFill="1" applyBorder="1"/>
    <xf numFmtId="0" fontId="28" fillId="0" borderId="32" xfId="0" applyFont="1" applyBorder="1" applyAlignment="1">
      <alignment horizontal="center" vertical="center" wrapText="1"/>
    </xf>
    <xf numFmtId="0" fontId="28" fillId="0" borderId="0" xfId="0" applyFont="1" applyAlignment="1">
      <alignment horizontal="center"/>
    </xf>
    <xf numFmtId="43" fontId="28" fillId="0" borderId="0" xfId="1" applyFont="1" applyFill="1" applyBorder="1" applyAlignment="1">
      <alignment horizontal="center"/>
    </xf>
    <xf numFmtId="0" fontId="33" fillId="0" borderId="33" xfId="0" applyFont="1" applyBorder="1" applyAlignment="1">
      <alignment horizontal="center" vertical="center" wrapText="1"/>
    </xf>
    <xf numFmtId="0" fontId="33"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32" xfId="0" applyFont="1" applyBorder="1" applyAlignment="1">
      <alignment horizontal="center" vertical="center" wrapText="1"/>
    </xf>
    <xf numFmtId="0" fontId="30" fillId="0" borderId="0" xfId="56" applyFont="1" applyAlignment="1">
      <alignment horizontal="center" vertical="center" wrapText="1"/>
    </xf>
    <xf numFmtId="43" fontId="30" fillId="0" borderId="0" xfId="1" applyFont="1" applyFill="1" applyBorder="1" applyAlignment="1">
      <alignment horizontal="left" vertical="center"/>
    </xf>
    <xf numFmtId="0" fontId="28" fillId="0" borderId="0" xfId="0" applyFont="1" applyAlignment="1">
      <alignment horizontal="center" vertical="center"/>
    </xf>
    <xf numFmtId="43" fontId="30" fillId="0" borderId="0" xfId="57" applyFont="1" applyFill="1" applyBorder="1" applyAlignment="1">
      <alignment horizontal="left" vertical="center"/>
    </xf>
    <xf numFmtId="39" fontId="31" fillId="0" borderId="2" xfId="54" applyFont="1" applyBorder="1" applyAlignment="1">
      <alignment horizontal="center" vertical="center" wrapText="1"/>
    </xf>
    <xf numFmtId="43" fontId="28" fillId="0" borderId="32" xfId="1" applyFont="1" applyBorder="1" applyAlignment="1">
      <alignment vertical="center" wrapText="1"/>
    </xf>
    <xf numFmtId="0" fontId="33" fillId="0" borderId="34" xfId="0" applyFont="1" applyBorder="1" applyAlignment="1">
      <alignment vertical="center" wrapText="1"/>
    </xf>
    <xf numFmtId="0" fontId="33" fillId="0" borderId="35" xfId="0" applyFont="1" applyBorder="1" applyAlignment="1">
      <alignment vertical="center" wrapText="1"/>
    </xf>
    <xf numFmtId="0" fontId="28" fillId="0" borderId="0" xfId="0" applyFont="1" applyAlignment="1">
      <alignment vertical="justify" wrapText="1"/>
    </xf>
    <xf numFmtId="0" fontId="31" fillId="0" borderId="0" xfId="0" applyFont="1" applyAlignment="1">
      <alignment horizontal="right" vertical="top" wrapText="1"/>
    </xf>
    <xf numFmtId="0" fontId="28" fillId="0" borderId="42" xfId="0" applyFont="1" applyBorder="1" applyAlignment="1">
      <alignment horizontal="left" vertical="center" wrapText="1"/>
    </xf>
    <xf numFmtId="0" fontId="33" fillId="0" borderId="42" xfId="0" applyFont="1" applyBorder="1" applyAlignment="1">
      <alignment horizontal="center" vertical="center" wrapText="1"/>
    </xf>
    <xf numFmtId="43" fontId="33" fillId="0" borderId="42" xfId="1" applyFont="1" applyBorder="1" applyAlignment="1">
      <alignment horizontal="center" vertical="center" wrapText="1"/>
    </xf>
    <xf numFmtId="43" fontId="28" fillId="0" borderId="42" xfId="1" applyFont="1" applyBorder="1" applyAlignment="1">
      <alignment vertical="center" wrapText="1"/>
    </xf>
    <xf numFmtId="0" fontId="30" fillId="0" borderId="0" xfId="0" applyFont="1" applyAlignment="1">
      <alignment horizontal="center" vertical="top"/>
    </xf>
    <xf numFmtId="0" fontId="35" fillId="0" borderId="42" xfId="0" applyFont="1" applyBorder="1" applyAlignment="1">
      <alignment horizontal="center" vertical="center" wrapText="1"/>
    </xf>
    <xf numFmtId="10" fontId="35" fillId="2" borderId="42" xfId="0" applyNumberFormat="1" applyFont="1" applyFill="1" applyBorder="1" applyAlignment="1">
      <alignment horizontal="center" vertical="center" wrapText="1"/>
    </xf>
    <xf numFmtId="0" fontId="31" fillId="0" borderId="0" xfId="0" applyFont="1" applyAlignment="1">
      <alignment vertical="top" wrapText="1"/>
    </xf>
    <xf numFmtId="0" fontId="28" fillId="0" borderId="37" xfId="0" applyFont="1" applyBorder="1" applyAlignment="1">
      <alignment horizontal="left" vertical="center" wrapText="1"/>
    </xf>
    <xf numFmtId="43" fontId="33" fillId="0" borderId="37" xfId="1" applyFont="1" applyBorder="1" applyAlignment="1">
      <alignment horizontal="center" vertical="center" wrapText="1"/>
    </xf>
    <xf numFmtId="43" fontId="28" fillId="0" borderId="37" xfId="1" applyFont="1" applyBorder="1" applyAlignment="1">
      <alignment vertical="center" wrapText="1"/>
    </xf>
    <xf numFmtId="0" fontId="28" fillId="0" borderId="0" xfId="0" applyFont="1" applyAlignment="1">
      <alignment horizontal="left" vertical="center" wrapText="1"/>
    </xf>
    <xf numFmtId="43" fontId="33" fillId="0" borderId="0" xfId="1" applyFont="1" applyBorder="1" applyAlignment="1">
      <alignment horizontal="center" vertical="center" wrapText="1"/>
    </xf>
    <xf numFmtId="43" fontId="28" fillId="0" borderId="0" xfId="1" applyFont="1" applyBorder="1" applyAlignment="1">
      <alignment vertical="center" wrapText="1"/>
    </xf>
    <xf numFmtId="0" fontId="30" fillId="38" borderId="0" xfId="55" applyFont="1" applyFill="1"/>
    <xf numFmtId="0" fontId="30" fillId="38" borderId="0" xfId="55" applyFont="1" applyFill="1" applyAlignment="1">
      <alignment horizontal="left"/>
    </xf>
    <xf numFmtId="43" fontId="31" fillId="38" borderId="0" xfId="55" applyNumberFormat="1" applyFont="1" applyFill="1"/>
    <xf numFmtId="0" fontId="31" fillId="38" borderId="0" xfId="55" applyFont="1" applyFill="1"/>
    <xf numFmtId="10" fontId="31" fillId="38" borderId="0" xfId="68" applyNumberFormat="1" applyFont="1" applyFill="1" applyBorder="1" applyAlignment="1"/>
    <xf numFmtId="0" fontId="31" fillId="38" borderId="0" xfId="55" applyFont="1" applyFill="1" applyAlignment="1">
      <alignment horizontal="center" vertical="center" wrapText="1" shrinkToFit="1"/>
    </xf>
    <xf numFmtId="8" fontId="30" fillId="38" borderId="0" xfId="55" applyNumberFormat="1" applyFont="1" applyFill="1"/>
    <xf numFmtId="0" fontId="30" fillId="0" borderId="0" xfId="0" applyFont="1" applyAlignment="1">
      <alignment horizontal="right" vertical="top"/>
    </xf>
    <xf numFmtId="0" fontId="30" fillId="0" borderId="0" xfId="0" applyFont="1" applyAlignment="1">
      <alignment horizontal="right"/>
    </xf>
    <xf numFmtId="0" fontId="28" fillId="0" borderId="0" xfId="0" applyFont="1" applyAlignment="1">
      <alignment horizontal="right"/>
    </xf>
    <xf numFmtId="43" fontId="32" fillId="0" borderId="38" xfId="1" applyFont="1" applyFill="1" applyBorder="1" applyAlignment="1">
      <alignment horizontal="center" vertical="center" wrapText="1"/>
    </xf>
    <xf numFmtId="43" fontId="30" fillId="0" borderId="0" xfId="1" applyFont="1" applyAlignment="1">
      <alignment horizontal="center" vertical="top"/>
    </xf>
    <xf numFmtId="169" fontId="30" fillId="0" borderId="0" xfId="1" applyNumberFormat="1" applyFont="1"/>
    <xf numFmtId="43" fontId="30" fillId="0" borderId="1" xfId="1" applyFont="1" applyBorder="1" applyAlignment="1">
      <alignment vertical="top" wrapText="1"/>
    </xf>
    <xf numFmtId="43" fontId="30" fillId="0" borderId="1" xfId="1" applyFont="1" applyBorder="1" applyAlignment="1">
      <alignment horizontal="right" vertical="top" wrapText="1"/>
    </xf>
    <xf numFmtId="43" fontId="31" fillId="0" borderId="1" xfId="1" applyFont="1" applyBorder="1" applyAlignment="1">
      <alignment horizontal="right"/>
    </xf>
    <xf numFmtId="0" fontId="30" fillId="0" borderId="0" xfId="58" applyFont="1"/>
    <xf numFmtId="169" fontId="33" fillId="0" borderId="32" xfId="1" applyNumberFormat="1" applyFont="1" applyBorder="1" applyAlignment="1">
      <alignment horizontal="center" vertical="center" wrapText="1"/>
    </xf>
    <xf numFmtId="1" fontId="30" fillId="0" borderId="0" xfId="0" applyNumberFormat="1" applyFont="1" applyAlignment="1">
      <alignment horizontal="center" vertical="top" wrapText="1"/>
    </xf>
    <xf numFmtId="0" fontId="33" fillId="0" borderId="0" xfId="58" applyFont="1"/>
    <xf numFmtId="0" fontId="33" fillId="0" borderId="0" xfId="0" applyFont="1" applyAlignment="1">
      <alignment vertical="center" wrapText="1"/>
    </xf>
    <xf numFmtId="0" fontId="28" fillId="0" borderId="0" xfId="0" applyFont="1" applyAlignment="1">
      <alignment horizontal="right" wrapText="1"/>
    </xf>
    <xf numFmtId="1" fontId="33" fillId="0" borderId="0" xfId="58" applyNumberFormat="1" applyFont="1" applyAlignment="1">
      <alignment horizontal="center"/>
    </xf>
    <xf numFmtId="0" fontId="33" fillId="0" borderId="0" xfId="58" applyFont="1" applyAlignment="1">
      <alignment horizontal="center"/>
    </xf>
    <xf numFmtId="0" fontId="30" fillId="0" borderId="0" xfId="1" applyNumberFormat="1" applyFont="1" applyAlignment="1">
      <alignment horizontal="center" vertical="top" wrapText="1"/>
    </xf>
    <xf numFmtId="0" fontId="33" fillId="0" borderId="0" xfId="1" applyNumberFormat="1" applyFont="1" applyAlignment="1">
      <alignment horizontal="center" vertical="center" wrapText="1"/>
    </xf>
    <xf numFmtId="0" fontId="33" fillId="0" borderId="0" xfId="1" applyNumberFormat="1" applyFont="1"/>
    <xf numFmtId="43" fontId="33" fillId="0" borderId="0" xfId="1" applyFont="1"/>
    <xf numFmtId="43" fontId="31" fillId="0" borderId="0" xfId="1" applyFont="1" applyAlignment="1">
      <alignment horizontal="right" vertical="top" wrapText="1"/>
    </xf>
    <xf numFmtId="0" fontId="28" fillId="0" borderId="37" xfId="0" applyFont="1" applyBorder="1" applyAlignment="1">
      <alignment horizontal="center" vertical="center" wrapText="1"/>
    </xf>
    <xf numFmtId="0" fontId="33" fillId="0" borderId="37" xfId="0" applyFont="1" applyBorder="1" applyAlignment="1">
      <alignment horizontal="center" vertical="center" wrapText="1"/>
    </xf>
    <xf numFmtId="43" fontId="36" fillId="0" borderId="37" xfId="1" applyFont="1" applyBorder="1" applyAlignment="1">
      <alignment horizontal="center" vertical="center" wrapText="1"/>
    </xf>
    <xf numFmtId="0" fontId="31" fillId="0" borderId="0" xfId="0" applyFont="1"/>
    <xf numFmtId="0" fontId="30" fillId="0" borderId="1" xfId="0" applyFont="1" applyBorder="1" applyAlignment="1">
      <alignment horizontal="center" vertical="top" wrapText="1"/>
    </xf>
    <xf numFmtId="0" fontId="30" fillId="0" borderId="1" xfId="0" applyFont="1" applyBorder="1" applyAlignment="1">
      <alignment horizontal="center"/>
    </xf>
    <xf numFmtId="0" fontId="30" fillId="0" borderId="1" xfId="0" applyFont="1" applyBorder="1"/>
    <xf numFmtId="0" fontId="31" fillId="0" borderId="1" xfId="0" applyFont="1" applyBorder="1"/>
    <xf numFmtId="0" fontId="30" fillId="0" borderId="1" xfId="0" applyFont="1" applyBorder="1" applyAlignment="1">
      <alignment horizontal="right" vertical="top" wrapText="1"/>
    </xf>
    <xf numFmtId="43" fontId="31" fillId="0" borderId="38" xfId="59" applyNumberFormat="1" applyFont="1" applyBorder="1" applyAlignment="1">
      <alignment horizontal="center" vertical="center" wrapText="1"/>
    </xf>
    <xf numFmtId="0" fontId="31" fillId="0" borderId="0" xfId="0" applyFont="1" applyAlignment="1">
      <alignment wrapText="1"/>
    </xf>
    <xf numFmtId="0" fontId="37" fillId="0" borderId="0" xfId="0" applyFont="1" applyAlignment="1">
      <alignment horizontal="right" vertical="center"/>
    </xf>
    <xf numFmtId="0" fontId="37" fillId="0" borderId="0" xfId="0" applyFont="1" applyAlignment="1">
      <alignment horizontal="right"/>
    </xf>
    <xf numFmtId="0" fontId="37" fillId="0" borderId="0" xfId="0" applyFont="1"/>
    <xf numFmtId="0" fontId="31" fillId="0" borderId="1" xfId="0" applyFont="1" applyBorder="1" applyAlignment="1">
      <alignment horizontal="right" vertical="top" wrapText="1"/>
    </xf>
    <xf numFmtId="0" fontId="33" fillId="0" borderId="32" xfId="0" applyFont="1" applyBorder="1" applyAlignment="1">
      <alignment horizontal="left" vertical="center" wrapText="1"/>
    </xf>
    <xf numFmtId="0" fontId="33" fillId="0" borderId="46" xfId="0" applyFont="1" applyBorder="1" applyAlignment="1">
      <alignment horizontal="left" vertical="center" wrapText="1"/>
    </xf>
    <xf numFmtId="0" fontId="33" fillId="0" borderId="46" xfId="0" applyFont="1" applyBorder="1" applyAlignment="1">
      <alignment horizontal="center" vertical="center" wrapText="1"/>
    </xf>
    <xf numFmtId="43" fontId="33" fillId="0" borderId="46" xfId="1" applyFont="1" applyBorder="1" applyAlignment="1">
      <alignment horizontal="center" vertical="center" wrapText="1"/>
    </xf>
    <xf numFmtId="0" fontId="33" fillId="0" borderId="37" xfId="0" applyFont="1" applyBorder="1" applyAlignment="1">
      <alignment horizontal="left" vertical="center" wrapText="1"/>
    </xf>
    <xf numFmtId="39" fontId="31" fillId="0" borderId="0" xfId="61" applyFont="1" applyAlignment="1">
      <alignment horizontal="right" vertical="center"/>
    </xf>
    <xf numFmtId="43" fontId="30" fillId="0" borderId="0" xfId="1" applyFont="1" applyAlignment="1">
      <alignment horizontal="center" vertical="top" wrapText="1"/>
    </xf>
    <xf numFmtId="0" fontId="31" fillId="0" borderId="0" xfId="0" applyFont="1" applyAlignment="1">
      <alignment horizontal="right"/>
    </xf>
    <xf numFmtId="0" fontId="30" fillId="0" borderId="0" xfId="6" applyFont="1"/>
    <xf numFmtId="39" fontId="31" fillId="37" borderId="0" xfId="60" applyFont="1" applyFill="1" applyAlignment="1">
      <alignment horizontal="center" vertical="center" wrapText="1"/>
    </xf>
    <xf numFmtId="43" fontId="31" fillId="37" borderId="0" xfId="1" applyFont="1" applyFill="1" applyAlignment="1">
      <alignment horizontal="center" vertical="center" wrapText="1"/>
    </xf>
    <xf numFmtId="39" fontId="31" fillId="37" borderId="0" xfId="60" applyFont="1" applyFill="1" applyAlignment="1">
      <alignment horizontal="center" vertical="center"/>
    </xf>
    <xf numFmtId="39" fontId="31" fillId="37" borderId="0" xfId="60" applyFont="1" applyFill="1" applyAlignment="1">
      <alignment vertical="center"/>
    </xf>
    <xf numFmtId="43" fontId="31" fillId="0" borderId="20" xfId="1" applyFont="1" applyBorder="1" applyAlignment="1">
      <alignment horizontal="center" vertical="center" wrapText="1"/>
    </xf>
    <xf numFmtId="3" fontId="31" fillId="0" borderId="13" xfId="59" applyNumberFormat="1" applyFont="1" applyBorder="1" applyAlignment="1">
      <alignment horizontal="center" vertical="center" wrapText="1"/>
    </xf>
    <xf numFmtId="3" fontId="31" fillId="0" borderId="20" xfId="59" applyNumberFormat="1" applyFont="1" applyBorder="1" applyAlignment="1">
      <alignment horizontal="center" vertical="center" wrapText="1"/>
    </xf>
    <xf numFmtId="39" fontId="31" fillId="0" borderId="2" xfId="60" applyFont="1" applyBorder="1" applyAlignment="1">
      <alignment horizontal="center" vertical="center" wrapText="1"/>
    </xf>
    <xf numFmtId="43" fontId="31" fillId="0" borderId="38" xfId="1" applyFont="1" applyBorder="1" applyAlignment="1">
      <alignment horizontal="center" vertical="center" wrapText="1"/>
    </xf>
    <xf numFmtId="39" fontId="31" fillId="0" borderId="38" xfId="60" applyFont="1" applyBorder="1" applyAlignment="1">
      <alignment horizontal="center" vertical="center" wrapText="1"/>
    </xf>
    <xf numFmtId="43" fontId="30" fillId="0" borderId="0" xfId="6" applyNumberFormat="1" applyFont="1"/>
    <xf numFmtId="169" fontId="33" fillId="0" borderId="32" xfId="1" applyNumberFormat="1" applyFont="1" applyBorder="1" applyAlignment="1">
      <alignment horizontal="left" vertical="center" wrapText="1"/>
    </xf>
    <xf numFmtId="39" fontId="31" fillId="0" borderId="0" xfId="60" applyFont="1" applyAlignment="1">
      <alignment horizontal="center" vertical="center" wrapText="1"/>
    </xf>
    <xf numFmtId="39" fontId="31" fillId="0" borderId="0" xfId="60" applyFont="1" applyAlignment="1">
      <alignment horizontal="center" vertical="center"/>
    </xf>
    <xf numFmtId="39" fontId="31" fillId="0" borderId="0" xfId="60" applyFont="1" applyAlignment="1">
      <alignment vertical="center"/>
    </xf>
    <xf numFmtId="39" fontId="31" fillId="0" borderId="0" xfId="60" applyFont="1" applyAlignment="1">
      <alignment horizontal="right" vertical="center"/>
    </xf>
    <xf numFmtId="39" fontId="30" fillId="0" borderId="0" xfId="60" applyFont="1"/>
    <xf numFmtId="0" fontId="32" fillId="0" borderId="3" xfId="0" applyFont="1" applyBorder="1" applyAlignment="1">
      <alignment horizontal="center" vertical="center" wrapText="1"/>
    </xf>
    <xf numFmtId="39" fontId="30" fillId="0" borderId="0" xfId="60" applyFont="1" applyAlignment="1">
      <alignment horizontal="center"/>
    </xf>
    <xf numFmtId="0" fontId="31" fillId="0" borderId="38" xfId="0" applyFont="1" applyBorder="1" applyAlignment="1">
      <alignment horizontal="center" vertical="center" wrapText="1"/>
    </xf>
    <xf numFmtId="0" fontId="31" fillId="0" borderId="1" xfId="0" applyFont="1" applyBorder="1" applyAlignment="1">
      <alignment horizontal="center" vertical="top" wrapText="1"/>
    </xf>
    <xf numFmtId="0" fontId="30" fillId="0" borderId="1" xfId="0" applyFont="1" applyBorder="1" applyAlignment="1">
      <alignment horizontal="right"/>
    </xf>
    <xf numFmtId="43" fontId="31" fillId="0" borderId="0" xfId="1" applyFont="1" applyFill="1" applyBorder="1" applyAlignment="1">
      <alignment horizontal="center" vertical="center" wrapText="1"/>
    </xf>
    <xf numFmtId="43" fontId="33" fillId="0" borderId="32" xfId="1" applyFont="1" applyBorder="1" applyAlignment="1">
      <alignment horizontal="left" vertical="center" wrapText="1"/>
    </xf>
    <xf numFmtId="0" fontId="30" fillId="0" borderId="0" xfId="6" applyFont="1" applyAlignment="1">
      <alignment horizontal="center" vertical="center"/>
    </xf>
    <xf numFmtId="0" fontId="33" fillId="0" borderId="32" xfId="0" applyFont="1" applyBorder="1" applyAlignment="1">
      <alignment horizontal="left" vertical="center"/>
    </xf>
    <xf numFmtId="39" fontId="30" fillId="0" borderId="0" xfId="61" quotePrefix="1" applyFont="1" applyAlignment="1">
      <alignment horizontal="left" vertical="center"/>
    </xf>
    <xf numFmtId="39" fontId="30" fillId="0" borderId="0" xfId="61" applyFont="1" applyAlignment="1">
      <alignment horizontal="center" vertical="center"/>
    </xf>
    <xf numFmtId="43" fontId="30" fillId="0" borderId="0" xfId="1" quotePrefix="1" applyFont="1" applyFill="1" applyBorder="1" applyAlignment="1">
      <alignment horizontal="center" vertical="center"/>
    </xf>
    <xf numFmtId="43" fontId="30" fillId="0" borderId="0" xfId="1" applyFont="1" applyFill="1" applyBorder="1" applyAlignment="1">
      <alignment horizontal="center" vertical="center"/>
    </xf>
    <xf numFmtId="39" fontId="30" fillId="0" borderId="0" xfId="61" applyFont="1" applyAlignment="1">
      <alignment horizontal="left" vertical="center"/>
    </xf>
    <xf numFmtId="0" fontId="30" fillId="0" borderId="0" xfId="6" applyFont="1" applyAlignment="1">
      <alignment horizontal="left" vertical="center"/>
    </xf>
    <xf numFmtId="0" fontId="31" fillId="0" borderId="1" xfId="0" applyFont="1" applyBorder="1" applyAlignment="1">
      <alignment horizontal="right"/>
    </xf>
    <xf numFmtId="0" fontId="31" fillId="0" borderId="0" xfId="0" applyFont="1" applyAlignment="1">
      <alignment horizontal="left" vertical="top" wrapText="1"/>
    </xf>
    <xf numFmtId="0" fontId="32" fillId="0" borderId="31" xfId="0" applyFont="1" applyBorder="1" applyAlignment="1">
      <alignment horizontal="left" vertical="center" wrapText="1"/>
    </xf>
    <xf numFmtId="43" fontId="28" fillId="36" borderId="0" xfId="1" applyFont="1" applyFill="1" applyBorder="1"/>
    <xf numFmtId="43" fontId="28" fillId="36" borderId="0" xfId="1" applyFont="1" applyFill="1" applyBorder="1" applyAlignment="1">
      <alignment horizontal="left" wrapText="1"/>
    </xf>
    <xf numFmtId="43" fontId="28" fillId="36" borderId="0" xfId="1" applyFont="1" applyFill="1" applyBorder="1" applyAlignment="1">
      <alignment horizontal="left"/>
    </xf>
    <xf numFmtId="0" fontId="32" fillId="0" borderId="0" xfId="0" applyFont="1" applyAlignment="1">
      <alignment horizontal="left" vertical="center" wrapText="1"/>
    </xf>
    <xf numFmtId="0" fontId="32" fillId="0" borderId="0" xfId="0" applyFont="1" applyAlignment="1">
      <alignment horizontal="left"/>
    </xf>
    <xf numFmtId="0" fontId="32" fillId="0" borderId="0" xfId="0" applyFont="1"/>
    <xf numFmtId="0" fontId="32" fillId="0" borderId="32" xfId="0" applyFont="1" applyBorder="1"/>
    <xf numFmtId="0" fontId="28" fillId="0" borderId="32" xfId="0" applyFont="1" applyBorder="1"/>
    <xf numFmtId="169" fontId="32" fillId="0" borderId="32" xfId="1" applyNumberFormat="1" applyFont="1" applyFill="1" applyBorder="1"/>
    <xf numFmtId="0" fontId="32" fillId="0" borderId="0" xfId="0" applyFont="1" applyAlignment="1">
      <alignment horizontal="center"/>
    </xf>
    <xf numFmtId="0" fontId="28" fillId="0" borderId="0" xfId="0" applyFont="1" applyAlignment="1">
      <alignment horizontal="left"/>
    </xf>
    <xf numFmtId="169" fontId="29" fillId="0" borderId="0" xfId="1" applyNumberFormat="1" applyFont="1" applyFill="1" applyAlignment="1">
      <alignment horizontal="right" vertical="top" wrapText="1"/>
    </xf>
    <xf numFmtId="0" fontId="32" fillId="0" borderId="0" xfId="0" applyFont="1" applyAlignment="1">
      <alignment horizontal="right"/>
    </xf>
    <xf numFmtId="169" fontId="32" fillId="0" borderId="0" xfId="1" applyNumberFormat="1" applyFont="1" applyFill="1"/>
    <xf numFmtId="169" fontId="28" fillId="0" borderId="0" xfId="1" applyNumberFormat="1" applyFont="1" applyFill="1"/>
    <xf numFmtId="0" fontId="38" fillId="0" borderId="0" xfId="0" applyFont="1"/>
    <xf numFmtId="169" fontId="34" fillId="37" borderId="0" xfId="1" applyNumberFormat="1" applyFont="1" applyFill="1" applyBorder="1" applyAlignment="1"/>
    <xf numFmtId="169" fontId="28" fillId="0" borderId="0" xfId="0" applyNumberFormat="1" applyFont="1"/>
    <xf numFmtId="0" fontId="32" fillId="0" borderId="46" xfId="0" applyFont="1" applyBorder="1"/>
    <xf numFmtId="0" fontId="28" fillId="0" borderId="46" xfId="0" applyFont="1" applyBorder="1"/>
    <xf numFmtId="0" fontId="29" fillId="0" borderId="0" xfId="0" applyFont="1" applyAlignment="1">
      <alignment vertical="top" wrapText="1"/>
    </xf>
    <xf numFmtId="1" fontId="28" fillId="0" borderId="0" xfId="0" applyNumberFormat="1" applyFont="1"/>
    <xf numFmtId="0" fontId="32" fillId="0" borderId="0" xfId="0" applyFont="1" applyAlignment="1">
      <alignment wrapText="1"/>
    </xf>
    <xf numFmtId="0" fontId="29" fillId="0" borderId="0" xfId="0" applyFont="1" applyAlignment="1">
      <alignment horizontal="right" vertical="top" wrapText="1"/>
    </xf>
    <xf numFmtId="0" fontId="32" fillId="0" borderId="0" xfId="0" applyFont="1" applyAlignment="1">
      <alignment horizontal="right" wrapText="1"/>
    </xf>
    <xf numFmtId="0" fontId="32" fillId="0" borderId="0" xfId="0" applyFont="1" applyAlignment="1">
      <alignment horizontal="left" wrapText="1"/>
    </xf>
    <xf numFmtId="0" fontId="32" fillId="0" borderId="0" xfId="0" applyFont="1" applyAlignment="1">
      <alignment horizontal="center" wrapText="1"/>
    </xf>
    <xf numFmtId="0" fontId="34" fillId="37" borderId="0" xfId="55" applyFont="1" applyFill="1" applyAlignment="1">
      <alignment horizontal="left"/>
    </xf>
    <xf numFmtId="0" fontId="34" fillId="37" borderId="0" xfId="55" applyFont="1" applyFill="1"/>
    <xf numFmtId="0" fontId="34" fillId="37" borderId="0" xfId="1" applyNumberFormat="1" applyFont="1" applyFill="1" applyBorder="1" applyAlignment="1"/>
    <xf numFmtId="0" fontId="34" fillId="37" borderId="0" xfId="1" applyNumberFormat="1" applyFont="1" applyFill="1" applyBorder="1" applyAlignment="1">
      <alignment horizontal="right"/>
    </xf>
    <xf numFmtId="0" fontId="28" fillId="0" borderId="0" xfId="0" applyFont="1" applyAlignment="1">
      <alignment horizontal="left" wrapText="1"/>
    </xf>
    <xf numFmtId="49" fontId="32" fillId="0" borderId="0" xfId="6" applyNumberFormat="1" applyFont="1" applyAlignment="1">
      <alignment vertical="center" wrapText="1"/>
    </xf>
    <xf numFmtId="49" fontId="32" fillId="4" borderId="0" xfId="6" applyNumberFormat="1" applyFont="1" applyFill="1" applyAlignment="1">
      <alignment vertical="center" wrapText="1"/>
    </xf>
    <xf numFmtId="43" fontId="32" fillId="4" borderId="0" xfId="6" applyNumberFormat="1" applyFont="1" applyFill="1" applyAlignment="1">
      <alignment vertical="center" wrapText="1"/>
    </xf>
    <xf numFmtId="0" fontId="32" fillId="0" borderId="0" xfId="6" applyFont="1" applyAlignment="1">
      <alignment horizontal="center" vertical="top" wrapText="1"/>
    </xf>
    <xf numFmtId="43" fontId="32" fillId="0" borderId="0" xfId="6" applyNumberFormat="1" applyFont="1" applyAlignment="1">
      <alignment horizontal="center" vertical="top" wrapText="1"/>
    </xf>
    <xf numFmtId="39" fontId="31" fillId="0" borderId="0" xfId="61" applyFont="1" applyAlignment="1">
      <alignment horizontal="center" vertical="center"/>
    </xf>
    <xf numFmtId="0" fontId="28" fillId="0" borderId="0" xfId="62" applyFont="1"/>
    <xf numFmtId="0" fontId="28" fillId="0" borderId="0" xfId="62" applyFont="1" applyAlignment="1">
      <alignment horizontal="center"/>
    </xf>
    <xf numFmtId="43" fontId="32" fillId="0" borderId="0" xfId="62" quotePrefix="1" applyNumberFormat="1" applyFont="1"/>
    <xf numFmtId="43" fontId="28" fillId="0" borderId="0" xfId="62" applyNumberFormat="1" applyFont="1" applyAlignment="1">
      <alignment horizontal="center" wrapText="1"/>
    </xf>
    <xf numFmtId="43" fontId="28" fillId="0" borderId="0" xfId="62" applyNumberFormat="1" applyFont="1"/>
    <xf numFmtId="43" fontId="28" fillId="0" borderId="0" xfId="62" applyNumberFormat="1" applyFont="1" applyAlignment="1">
      <alignment horizontal="center"/>
    </xf>
    <xf numFmtId="43" fontId="32" fillId="0" borderId="2" xfId="0" applyNumberFormat="1" applyFont="1" applyBorder="1" applyAlignment="1">
      <alignment horizontal="center" vertical="center" wrapText="1"/>
    </xf>
    <xf numFmtId="49" fontId="32" fillId="0" borderId="1" xfId="0" applyNumberFormat="1" applyFont="1" applyBorder="1" applyAlignment="1">
      <alignment horizontal="center" vertical="center" wrapText="1"/>
    </xf>
    <xf numFmtId="39" fontId="30" fillId="0" borderId="0" xfId="61" quotePrefix="1" applyFont="1" applyAlignment="1">
      <alignment horizontal="center" vertical="center"/>
    </xf>
    <xf numFmtId="166" fontId="30" fillId="0" borderId="0" xfId="61" quotePrefix="1" applyNumberFormat="1" applyFont="1" applyAlignment="1">
      <alignment horizontal="center" vertical="center"/>
    </xf>
    <xf numFmtId="166" fontId="30" fillId="0" borderId="0" xfId="61" applyNumberFormat="1" applyFont="1" applyAlignment="1">
      <alignment horizontal="center" vertical="center"/>
    </xf>
    <xf numFmtId="39" fontId="30" fillId="0" borderId="0" xfId="61" applyFont="1" applyAlignment="1">
      <alignment horizontal="center" vertical="center" wrapText="1"/>
    </xf>
    <xf numFmtId="0" fontId="39" fillId="36" borderId="18" xfId="59" applyFont="1" applyFill="1" applyBorder="1" applyAlignment="1">
      <alignment horizontal="center" vertical="center"/>
    </xf>
    <xf numFmtId="166" fontId="40" fillId="0" borderId="18" xfId="59" applyNumberFormat="1" applyFont="1" applyBorder="1" applyAlignment="1">
      <alignment horizontal="center" vertical="center"/>
    </xf>
    <xf numFmtId="166" fontId="39" fillId="36" borderId="18" xfId="59" applyNumberFormat="1" applyFont="1" applyFill="1" applyBorder="1" applyAlignment="1">
      <alignment horizontal="center" vertical="center"/>
    </xf>
    <xf numFmtId="166" fontId="30" fillId="0" borderId="18" xfId="61" applyNumberFormat="1" applyFont="1" applyBorder="1" applyAlignment="1">
      <alignment horizontal="center" vertical="center"/>
    </xf>
    <xf numFmtId="166" fontId="41" fillId="0" borderId="18" xfId="61" applyNumberFormat="1" applyFont="1" applyBorder="1" applyAlignment="1">
      <alignment horizontal="center" vertical="center"/>
    </xf>
    <xf numFmtId="0" fontId="39" fillId="36" borderId="18" xfId="59" applyFont="1" applyFill="1" applyBorder="1" applyAlignment="1">
      <alignment horizontal="center" vertical="center" wrapText="1"/>
    </xf>
    <xf numFmtId="0" fontId="42" fillId="36" borderId="18" xfId="59" applyFont="1" applyFill="1" applyBorder="1" applyAlignment="1">
      <alignment horizontal="center" vertical="center"/>
    </xf>
    <xf numFmtId="166" fontId="39" fillId="0" borderId="18" xfId="59" applyNumberFormat="1" applyFont="1" applyBorder="1" applyAlignment="1">
      <alignment horizontal="center" vertical="center"/>
    </xf>
    <xf numFmtId="166" fontId="30" fillId="0" borderId="18" xfId="61" quotePrefix="1" applyNumberFormat="1" applyFont="1" applyBorder="1" applyAlignment="1">
      <alignment horizontal="center" vertical="center"/>
    </xf>
    <xf numFmtId="0" fontId="39" fillId="0" borderId="18" xfId="59" applyFont="1" applyBorder="1" applyAlignment="1">
      <alignment horizontal="center" vertical="center"/>
    </xf>
    <xf numFmtId="166" fontId="28" fillId="0" borderId="0" xfId="0" applyNumberFormat="1" applyFont="1" applyAlignment="1">
      <alignment horizontal="center" vertical="center"/>
    </xf>
    <xf numFmtId="0" fontId="28" fillId="0" borderId="0" xfId="0" applyFont="1" applyAlignment="1">
      <alignment horizontal="center" vertical="center" wrapText="1"/>
    </xf>
    <xf numFmtId="2" fontId="30" fillId="0" borderId="0" xfId="61" applyNumberFormat="1" applyFont="1" applyAlignment="1">
      <alignment horizontal="center" vertical="center"/>
    </xf>
    <xf numFmtId="0" fontId="39" fillId="0" borderId="18" xfId="59" applyFont="1" applyBorder="1" applyAlignment="1">
      <alignment horizontal="center" vertical="center" wrapText="1"/>
    </xf>
    <xf numFmtId="0" fontId="39" fillId="36" borderId="0" xfId="59" applyFont="1" applyFill="1" applyAlignment="1">
      <alignment horizontal="center" vertical="center"/>
    </xf>
    <xf numFmtId="166" fontId="40" fillId="0" borderId="0" xfId="59" applyNumberFormat="1" applyFont="1" applyAlignment="1">
      <alignment horizontal="center" vertical="center"/>
    </xf>
    <xf numFmtId="166" fontId="39" fillId="36" borderId="0" xfId="59" applyNumberFormat="1" applyFont="1" applyFill="1" applyAlignment="1">
      <alignment horizontal="center" vertical="center"/>
    </xf>
    <xf numFmtId="166" fontId="39" fillId="0" borderId="0" xfId="59" applyNumberFormat="1" applyFont="1" applyAlignment="1">
      <alignment horizontal="center" vertical="center"/>
    </xf>
    <xf numFmtId="0" fontId="39" fillId="36" borderId="0" xfId="59" applyFont="1" applyFill="1" applyAlignment="1">
      <alignment horizontal="center" vertical="center" wrapText="1"/>
    </xf>
    <xf numFmtId="43" fontId="28" fillId="0" borderId="0" xfId="0" applyNumberFormat="1" applyFont="1"/>
    <xf numFmtId="43" fontId="30" fillId="0" borderId="0" xfId="61" quotePrefix="1" applyNumberFormat="1" applyFont="1" applyAlignment="1">
      <alignment horizontal="center" vertical="center"/>
    </xf>
    <xf numFmtId="43" fontId="30" fillId="0" borderId="0" xfId="61" applyNumberFormat="1" applyFont="1" applyAlignment="1">
      <alignment horizontal="center" vertical="center"/>
    </xf>
    <xf numFmtId="43" fontId="40" fillId="0" borderId="18" xfId="59" applyNumberFormat="1" applyFont="1" applyBorder="1" applyAlignment="1">
      <alignment horizontal="center" vertical="center"/>
    </xf>
    <xf numFmtId="43" fontId="39" fillId="36" borderId="18" xfId="59" applyNumberFormat="1" applyFont="1" applyFill="1" applyBorder="1" applyAlignment="1">
      <alignment horizontal="center" vertical="center"/>
    </xf>
    <xf numFmtId="43" fontId="30" fillId="0" borderId="18" xfId="61" applyNumberFormat="1" applyFont="1" applyBorder="1" applyAlignment="1">
      <alignment horizontal="center" vertical="center"/>
    </xf>
    <xf numFmtId="43" fontId="39" fillId="0" borderId="18" xfId="59" applyNumberFormat="1" applyFont="1" applyBorder="1" applyAlignment="1">
      <alignment horizontal="center" vertical="center"/>
    </xf>
    <xf numFmtId="43" fontId="30" fillId="0" borderId="18" xfId="61" quotePrefix="1" applyNumberFormat="1" applyFont="1" applyBorder="1" applyAlignment="1">
      <alignment horizontal="center" vertical="center"/>
    </xf>
    <xf numFmtId="37" fontId="30" fillId="0" borderId="0" xfId="61" applyNumberFormat="1" applyFont="1" applyAlignment="1">
      <alignment horizontal="center" vertical="center"/>
    </xf>
    <xf numFmtId="37" fontId="30" fillId="0" borderId="0" xfId="61" applyNumberFormat="1" applyFont="1" applyAlignment="1">
      <alignment horizontal="center" vertical="center" wrapText="1"/>
    </xf>
    <xf numFmtId="37" fontId="39" fillId="36" borderId="18" xfId="59" applyNumberFormat="1" applyFont="1" applyFill="1" applyBorder="1" applyAlignment="1">
      <alignment horizontal="center" vertical="center"/>
    </xf>
    <xf numFmtId="37" fontId="39" fillId="36" borderId="18" xfId="59" applyNumberFormat="1" applyFont="1" applyFill="1" applyBorder="1" applyAlignment="1">
      <alignment horizontal="center" vertical="center" wrapText="1"/>
    </xf>
    <xf numFmtId="37" fontId="42" fillId="36" borderId="18" xfId="59" applyNumberFormat="1" applyFont="1" applyFill="1" applyBorder="1" applyAlignment="1">
      <alignment horizontal="center" vertical="center"/>
    </xf>
    <xf numFmtId="43" fontId="32" fillId="0" borderId="0" xfId="62" applyNumberFormat="1" applyFont="1" applyAlignment="1">
      <alignment horizontal="right"/>
    </xf>
    <xf numFmtId="0" fontId="28" fillId="0" borderId="0" xfId="6" applyFont="1"/>
    <xf numFmtId="0" fontId="32" fillId="0" borderId="0" xfId="62" quotePrefix="1" applyFont="1"/>
    <xf numFmtId="0" fontId="28" fillId="0" borderId="0" xfId="62" applyFont="1" applyAlignment="1">
      <alignment horizontal="center" wrapText="1"/>
    </xf>
    <xf numFmtId="0" fontId="32" fillId="0" borderId="0" xfId="62" applyFont="1" applyAlignment="1">
      <alignment horizontal="right"/>
    </xf>
    <xf numFmtId="44" fontId="31" fillId="0" borderId="2" xfId="63" applyFont="1" applyFill="1" applyBorder="1" applyAlignment="1">
      <alignment horizontal="center" vertical="center" wrapText="1"/>
    </xf>
    <xf numFmtId="0" fontId="31" fillId="0" borderId="2" xfId="59" applyFont="1" applyBorder="1" applyAlignment="1">
      <alignment horizontal="center" vertical="center" wrapText="1"/>
    </xf>
    <xf numFmtId="1" fontId="31" fillId="0" borderId="1" xfId="63" applyNumberFormat="1" applyFont="1" applyFill="1" applyBorder="1" applyAlignment="1">
      <alignment horizontal="center" vertical="center" wrapText="1"/>
    </xf>
    <xf numFmtId="1" fontId="31" fillId="0" borderId="1" xfId="59" applyNumberFormat="1" applyFont="1" applyBorder="1" applyAlignment="1">
      <alignment horizontal="center" vertical="center" wrapText="1"/>
    </xf>
    <xf numFmtId="0" fontId="32" fillId="0" borderId="0" xfId="59" applyFont="1" applyAlignment="1">
      <alignment horizontal="center" vertical="center" wrapText="1"/>
    </xf>
    <xf numFmtId="166" fontId="28" fillId="0" borderId="0" xfId="63" applyNumberFormat="1" applyFont="1" applyFill="1" applyBorder="1" applyAlignment="1">
      <alignment horizontal="right" vertical="center"/>
    </xf>
    <xf numFmtId="0" fontId="28" fillId="0" borderId="0" xfId="59" applyFont="1" applyAlignment="1">
      <alignment horizontal="center" vertical="center"/>
    </xf>
    <xf numFmtId="39" fontId="30" fillId="0" borderId="0" xfId="61" applyFont="1" applyAlignment="1">
      <alignment horizontal="left" vertical="center" wrapText="1"/>
    </xf>
    <xf numFmtId="39" fontId="31" fillId="0" borderId="0" xfId="61" applyFont="1" applyAlignment="1">
      <alignment horizontal="center" vertical="center" wrapText="1"/>
    </xf>
    <xf numFmtId="43" fontId="28" fillId="0" borderId="0" xfId="63" applyNumberFormat="1" applyFont="1" applyFill="1" applyBorder="1" applyAlignment="1">
      <alignment horizontal="right" vertical="center"/>
    </xf>
    <xf numFmtId="0" fontId="28" fillId="0" borderId="1" xfId="0" applyFont="1" applyBorder="1" applyAlignment="1">
      <alignment horizontal="right"/>
    </xf>
    <xf numFmtId="0" fontId="32" fillId="0" borderId="1" xfId="0" applyFont="1" applyBorder="1" applyAlignment="1">
      <alignment horizontal="right"/>
    </xf>
    <xf numFmtId="0" fontId="29" fillId="0" borderId="16" xfId="0" applyFont="1" applyBorder="1" applyAlignment="1">
      <alignment horizontal="center" vertical="center" wrapText="1"/>
    </xf>
    <xf numFmtId="0" fontId="30" fillId="0" borderId="0" xfId="62" applyFont="1"/>
    <xf numFmtId="0" fontId="30" fillId="0" borderId="0" xfId="62" applyFont="1" applyAlignment="1">
      <alignment horizontal="center" vertical="center" wrapText="1"/>
    </xf>
    <xf numFmtId="0" fontId="28" fillId="0" borderId="17" xfId="0" applyFont="1" applyBorder="1"/>
    <xf numFmtId="43" fontId="28" fillId="0" borderId="17" xfId="0" applyNumberFormat="1" applyFont="1" applyBorder="1"/>
    <xf numFmtId="0" fontId="28" fillId="0" borderId="19" xfId="0" applyFont="1" applyBorder="1"/>
    <xf numFmtId="43" fontId="28" fillId="0" borderId="19" xfId="0" applyNumberFormat="1" applyFont="1" applyBorder="1"/>
    <xf numFmtId="0" fontId="36" fillId="0" borderId="32" xfId="0" applyFont="1" applyBorder="1" applyAlignment="1">
      <alignment vertical="center" wrapText="1"/>
    </xf>
    <xf numFmtId="0" fontId="36" fillId="0" borderId="32" xfId="0" applyFont="1" applyBorder="1" applyAlignment="1">
      <alignment horizontal="center" vertical="center" wrapText="1"/>
    </xf>
    <xf numFmtId="0" fontId="36" fillId="0" borderId="32" xfId="0" applyFont="1" applyBorder="1" applyAlignment="1">
      <alignment horizontal="center" vertical="center"/>
    </xf>
    <xf numFmtId="0" fontId="32" fillId="0" borderId="32" xfId="0" applyFont="1" applyBorder="1" applyAlignment="1">
      <alignment vertical="center" wrapText="1"/>
    </xf>
    <xf numFmtId="0" fontId="28" fillId="0" borderId="32" xfId="0" applyFont="1" applyBorder="1" applyAlignment="1">
      <alignment vertical="center" wrapText="1"/>
    </xf>
    <xf numFmtId="3" fontId="33" fillId="0" borderId="32" xfId="0" applyNumberFormat="1" applyFont="1" applyBorder="1" applyAlignment="1">
      <alignment horizontal="right" vertical="center" wrapText="1"/>
    </xf>
    <xf numFmtId="0" fontId="33" fillId="0" borderId="32" xfId="0" applyFont="1" applyBorder="1" applyAlignment="1">
      <alignment horizontal="right" vertical="center" wrapText="1"/>
    </xf>
    <xf numFmtId="3" fontId="28" fillId="0" borderId="32" xfId="0" applyNumberFormat="1" applyFont="1" applyBorder="1" applyAlignment="1">
      <alignment horizontal="right" vertical="center" wrapText="1"/>
    </xf>
    <xf numFmtId="0" fontId="33" fillId="0" borderId="32" xfId="0" applyFont="1" applyBorder="1" applyAlignment="1">
      <alignment horizontal="right" vertical="center"/>
    </xf>
    <xf numFmtId="0" fontId="28" fillId="0" borderId="32" xfId="0" applyFont="1" applyBorder="1" applyAlignment="1">
      <alignment horizontal="right" vertical="center" wrapText="1"/>
    </xf>
    <xf numFmtId="10" fontId="28" fillId="0" borderId="32" xfId="65" applyNumberFormat="1" applyFont="1" applyFill="1" applyBorder="1" applyAlignment="1">
      <alignment horizontal="right" vertical="center" wrapText="1"/>
    </xf>
    <xf numFmtId="10" fontId="33" fillId="0" borderId="32" xfId="65" applyNumberFormat="1" applyFont="1" applyFill="1" applyBorder="1" applyAlignment="1">
      <alignment horizontal="right" vertical="center"/>
    </xf>
    <xf numFmtId="10" fontId="28" fillId="0" borderId="32" xfId="0" applyNumberFormat="1" applyFont="1" applyBorder="1" applyAlignment="1">
      <alignment horizontal="right" vertical="center" wrapText="1"/>
    </xf>
    <xf numFmtId="167" fontId="28" fillId="0" borderId="32" xfId="0" applyNumberFormat="1" applyFont="1" applyBorder="1" applyAlignment="1">
      <alignment horizontal="right" vertical="center" wrapText="1"/>
    </xf>
    <xf numFmtId="167" fontId="33" fillId="0" borderId="32" xfId="0" applyNumberFormat="1" applyFont="1" applyBorder="1" applyAlignment="1">
      <alignment horizontal="right" vertical="center"/>
    </xf>
    <xf numFmtId="167" fontId="33" fillId="0" borderId="32" xfId="65" applyNumberFormat="1" applyFont="1" applyFill="1" applyBorder="1" applyAlignment="1">
      <alignment horizontal="right" vertical="center"/>
    </xf>
    <xf numFmtId="0" fontId="36" fillId="0" borderId="32" xfId="0" applyFont="1" applyBorder="1" applyAlignment="1">
      <alignment horizontal="right" vertical="center"/>
    </xf>
    <xf numFmtId="0" fontId="28" fillId="0" borderId="32" xfId="0" applyFont="1" applyBorder="1" applyAlignment="1">
      <alignment horizontal="right"/>
    </xf>
    <xf numFmtId="43" fontId="33" fillId="0" borderId="32" xfId="1" applyFont="1" applyFill="1" applyBorder="1" applyAlignment="1">
      <alignment horizontal="right" vertical="center" wrapText="1"/>
    </xf>
    <xf numFmtId="43" fontId="33" fillId="0" borderId="32" xfId="1" applyFont="1" applyFill="1" applyBorder="1" applyAlignment="1">
      <alignment horizontal="right" vertical="center"/>
    </xf>
    <xf numFmtId="43" fontId="28" fillId="0" borderId="32" xfId="1" applyFont="1" applyFill="1" applyBorder="1" applyAlignment="1">
      <alignment horizontal="right" vertical="center" wrapText="1"/>
    </xf>
    <xf numFmtId="2" fontId="33" fillId="0" borderId="32" xfId="1" applyNumberFormat="1" applyFont="1" applyFill="1" applyBorder="1" applyAlignment="1">
      <alignment horizontal="right" vertical="center" wrapText="1"/>
    </xf>
    <xf numFmtId="43" fontId="36" fillId="0" borderId="32" xfId="1" applyFont="1" applyFill="1" applyBorder="1" applyAlignment="1">
      <alignment horizontal="right" vertical="center"/>
    </xf>
    <xf numFmtId="0" fontId="36" fillId="0" borderId="32" xfId="0" applyFont="1" applyBorder="1" applyAlignment="1">
      <alignment horizontal="right" vertical="center" wrapText="1"/>
    </xf>
    <xf numFmtId="49" fontId="43" fillId="0" borderId="32" xfId="1" applyNumberFormat="1" applyFont="1" applyFill="1" applyBorder="1" applyAlignment="1">
      <alignment horizontal="right" vertical="center" wrapText="1"/>
    </xf>
    <xf numFmtId="43" fontId="43" fillId="0" borderId="32" xfId="1" applyFont="1" applyFill="1" applyBorder="1" applyAlignment="1">
      <alignment horizontal="right" vertical="center"/>
    </xf>
    <xf numFmtId="0" fontId="33" fillId="0" borderId="32" xfId="0" applyFont="1" applyBorder="1" applyAlignment="1">
      <alignment horizontal="center" vertical="center"/>
    </xf>
    <xf numFmtId="9" fontId="28" fillId="0" borderId="32" xfId="0" applyNumberFormat="1" applyFont="1" applyBorder="1" applyAlignment="1">
      <alignment horizontal="center" vertical="center" wrapText="1"/>
    </xf>
    <xf numFmtId="0" fontId="33" fillId="0" borderId="0" xfId="0" applyFont="1" applyAlignment="1">
      <alignment horizontal="center" vertical="center" wrapText="1"/>
    </xf>
    <xf numFmtId="0" fontId="33" fillId="0" borderId="0" xfId="0" applyFont="1" applyAlignment="1">
      <alignment horizontal="center" vertical="center"/>
    </xf>
    <xf numFmtId="0" fontId="30" fillId="0" borderId="0" xfId="51" applyFont="1"/>
    <xf numFmtId="0" fontId="30" fillId="0" borderId="0" xfId="51" applyFont="1" applyAlignment="1">
      <alignment wrapText="1"/>
    </xf>
    <xf numFmtId="0" fontId="30" fillId="0" borderId="0" xfId="0" applyFont="1" applyAlignment="1">
      <alignment horizontal="center" wrapText="1"/>
    </xf>
    <xf numFmtId="0" fontId="30" fillId="0" borderId="0" xfId="0" applyFont="1" applyAlignment="1">
      <alignment wrapText="1"/>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2" fillId="0" borderId="1" xfId="0" applyFont="1" applyBorder="1" applyAlignment="1">
      <alignment horizontal="center" vertical="center" wrapText="1"/>
    </xf>
    <xf numFmtId="0" fontId="30" fillId="0" borderId="1" xfId="0" applyFont="1" applyBorder="1" applyAlignment="1">
      <alignment horizontal="right" vertical="center" wrapText="1"/>
    </xf>
    <xf numFmtId="0" fontId="32" fillId="0" borderId="0" xfId="0" applyFont="1" applyAlignment="1">
      <alignment vertical="center"/>
    </xf>
    <xf numFmtId="0" fontId="28" fillId="0" borderId="0" xfId="0" applyFont="1" applyAlignment="1">
      <alignment vertical="center"/>
    </xf>
    <xf numFmtId="0" fontId="28" fillId="0" borderId="0" xfId="0" applyFont="1" applyAlignment="1">
      <alignment vertical="center" wrapText="1"/>
    </xf>
    <xf numFmtId="0" fontId="32" fillId="2" borderId="0" xfId="0" applyFont="1" applyFill="1" applyAlignment="1">
      <alignment horizontal="center" vertical="center" wrapText="1"/>
    </xf>
    <xf numFmtId="0" fontId="28" fillId="0" borderId="32" xfId="6" applyFont="1" applyBorder="1" applyAlignment="1">
      <alignment vertical="center" wrapText="1"/>
    </xf>
    <xf numFmtId="14" fontId="28" fillId="0" borderId="32" xfId="6" applyNumberFormat="1" applyFont="1" applyBorder="1" applyAlignment="1">
      <alignment horizontal="center" vertical="center" wrapText="1"/>
    </xf>
    <xf numFmtId="0" fontId="28" fillId="0" borderId="35" xfId="6" applyFont="1" applyBorder="1" applyAlignment="1">
      <alignment vertical="center" wrapText="1"/>
    </xf>
    <xf numFmtId="169" fontId="28" fillId="0" borderId="32" xfId="48" applyNumberFormat="1" applyFont="1" applyFill="1" applyBorder="1" applyAlignment="1">
      <alignment vertical="center" wrapText="1"/>
    </xf>
    <xf numFmtId="0" fontId="28" fillId="0" borderId="32" xfId="6" applyFont="1" applyBorder="1" applyAlignment="1">
      <alignment horizontal="center" vertical="center" wrapText="1"/>
    </xf>
    <xf numFmtId="169" fontId="28" fillId="0" borderId="32" xfId="6" applyNumberFormat="1" applyFont="1" applyBorder="1" applyAlignment="1">
      <alignment vertical="center" wrapText="1"/>
    </xf>
    <xf numFmtId="169" fontId="28" fillId="0" borderId="0" xfId="0" applyNumberFormat="1" applyFont="1" applyAlignment="1">
      <alignment wrapText="1"/>
    </xf>
    <xf numFmtId="0" fontId="28" fillId="0" borderId="0" xfId="6" applyFont="1" applyAlignment="1">
      <alignment vertical="center" wrapText="1"/>
    </xf>
    <xf numFmtId="169" fontId="28" fillId="0" borderId="49" xfId="48" applyNumberFormat="1" applyFont="1" applyFill="1" applyBorder="1" applyAlignment="1">
      <alignment vertical="center" wrapText="1"/>
    </xf>
    <xf numFmtId="169" fontId="28" fillId="0" borderId="49" xfId="6" applyNumberFormat="1" applyFont="1" applyBorder="1" applyAlignment="1">
      <alignment vertical="center" wrapText="1"/>
    </xf>
    <xf numFmtId="0" fontId="28" fillId="0" borderId="0" xfId="6" applyFont="1" applyAlignment="1">
      <alignment horizontal="center" vertical="center" wrapText="1"/>
    </xf>
    <xf numFmtId="169" fontId="44" fillId="0" borderId="0" xfId="1" applyNumberFormat="1" applyFont="1" applyAlignment="1">
      <alignment vertical="top"/>
    </xf>
    <xf numFmtId="4" fontId="44" fillId="0" borderId="0" xfId="0" applyNumberFormat="1" applyFont="1" applyAlignment="1">
      <alignment vertical="top" wrapText="1"/>
    </xf>
    <xf numFmtId="3" fontId="44" fillId="0" borderId="0" xfId="0" applyNumberFormat="1" applyFont="1" applyAlignment="1">
      <alignment vertical="top"/>
    </xf>
    <xf numFmtId="0" fontId="32" fillId="0" borderId="0" xfId="6" applyFont="1" applyAlignment="1">
      <alignment vertical="center" wrapText="1"/>
    </xf>
    <xf numFmtId="3" fontId="29" fillId="0" borderId="0" xfId="0" applyNumberFormat="1" applyFont="1" applyAlignment="1">
      <alignment vertical="top"/>
    </xf>
    <xf numFmtId="0" fontId="32" fillId="0" borderId="0" xfId="0" applyFont="1" applyAlignment="1">
      <alignment horizontal="center" vertical="center"/>
    </xf>
    <xf numFmtId="0" fontId="32" fillId="0" borderId="0" xfId="0" applyFont="1" applyAlignment="1">
      <alignment vertical="center" wrapText="1"/>
    </xf>
    <xf numFmtId="0" fontId="28" fillId="0" borderId="1" xfId="0" applyFont="1" applyBorder="1" applyAlignment="1">
      <alignment horizontal="right" vertical="center"/>
    </xf>
    <xf numFmtId="0" fontId="28" fillId="0" borderId="1" xfId="0" applyFont="1" applyBorder="1" applyAlignment="1">
      <alignment horizontal="right" vertical="center" wrapText="1"/>
    </xf>
    <xf numFmtId="3" fontId="28" fillId="0" borderId="0" xfId="0" applyNumberFormat="1" applyFont="1" applyAlignment="1">
      <alignment vertical="center"/>
    </xf>
    <xf numFmtId="0" fontId="28" fillId="0" borderId="0" xfId="0" applyFont="1" applyAlignment="1">
      <alignment horizontal="left" vertical="center"/>
    </xf>
    <xf numFmtId="169" fontId="28" fillId="0" borderId="0" xfId="0" applyNumberFormat="1" applyFont="1" applyAlignment="1">
      <alignment vertical="center"/>
    </xf>
    <xf numFmtId="43" fontId="28" fillId="0" borderId="0" xfId="0" applyNumberFormat="1" applyFont="1" applyAlignment="1">
      <alignment vertical="center"/>
    </xf>
    <xf numFmtId="0" fontId="45" fillId="0" borderId="0" xfId="0" applyFont="1"/>
    <xf numFmtId="0" fontId="45" fillId="0" borderId="0" xfId="0" applyFont="1" applyAlignment="1">
      <alignment horizontal="center"/>
    </xf>
    <xf numFmtId="169" fontId="45" fillId="0" borderId="0" xfId="0" applyNumberFormat="1" applyFont="1"/>
    <xf numFmtId="4" fontId="45" fillId="0" borderId="0" xfId="0" applyNumberFormat="1" applyFont="1"/>
    <xf numFmtId="0" fontId="46" fillId="0" borderId="0" xfId="0" applyFont="1"/>
    <xf numFmtId="0" fontId="48" fillId="0" borderId="0" xfId="0" applyFont="1"/>
    <xf numFmtId="0" fontId="47" fillId="0" borderId="0" xfId="0" applyFont="1" applyAlignment="1">
      <alignment horizontal="center"/>
    </xf>
    <xf numFmtId="0" fontId="28" fillId="0" borderId="0" xfId="6" applyFont="1" applyAlignment="1">
      <alignment horizontal="right" vertical="center" wrapText="1"/>
    </xf>
    <xf numFmtId="43" fontId="28" fillId="0" borderId="0" xfId="1" applyFont="1" applyAlignment="1">
      <alignment vertical="center" wrapText="1"/>
    </xf>
    <xf numFmtId="43" fontId="32" fillId="0" borderId="0" xfId="1" applyFont="1" applyAlignment="1">
      <alignment vertical="center" wrapText="1"/>
    </xf>
    <xf numFmtId="43" fontId="30" fillId="0" borderId="0" xfId="1" applyFont="1" applyFill="1" applyAlignment="1">
      <alignment vertical="top" wrapText="1"/>
    </xf>
    <xf numFmtId="0" fontId="30" fillId="0" borderId="0" xfId="0" applyFont="1" applyAlignment="1">
      <alignment horizontal="left" vertical="top" wrapText="1"/>
    </xf>
    <xf numFmtId="43" fontId="31" fillId="0" borderId="0" xfId="1" applyFont="1" applyFill="1" applyAlignment="1">
      <alignment horizontal="center" vertical="top" wrapText="1"/>
    </xf>
    <xf numFmtId="0" fontId="30" fillId="0" borderId="1" xfId="0" applyFont="1" applyBorder="1" applyAlignment="1">
      <alignment horizontal="left" vertical="center"/>
    </xf>
    <xf numFmtId="43" fontId="30" fillId="0" borderId="1" xfId="1" applyFont="1" applyFill="1" applyBorder="1" applyAlignment="1">
      <alignment horizontal="right" vertical="center"/>
    </xf>
    <xf numFmtId="0" fontId="31" fillId="0" borderId="0" xfId="0" applyFont="1" applyAlignment="1">
      <alignment horizontal="center"/>
    </xf>
    <xf numFmtId="0" fontId="28" fillId="0" borderId="0" xfId="0" applyFont="1" applyAlignment="1">
      <alignment horizontal="left" vertical="center" indent="2"/>
    </xf>
    <xf numFmtId="169" fontId="28" fillId="0" borderId="0" xfId="0" applyNumberFormat="1" applyFont="1" applyAlignment="1">
      <alignment horizontal="right" vertical="center"/>
    </xf>
    <xf numFmtId="169" fontId="32" fillId="0" borderId="0" xfId="0" applyNumberFormat="1" applyFont="1" applyAlignment="1">
      <alignment horizontal="right" vertical="center"/>
    </xf>
    <xf numFmtId="169" fontId="30" fillId="0" borderId="0" xfId="1" applyNumberFormat="1" applyFont="1" applyFill="1" applyBorder="1" applyAlignment="1">
      <alignment horizontal="center"/>
    </xf>
    <xf numFmtId="169" fontId="28" fillId="0" borderId="0" xfId="0" applyNumberFormat="1" applyFont="1" applyAlignment="1">
      <alignment horizontal="left" vertical="center" wrapText="1"/>
    </xf>
    <xf numFmtId="0" fontId="48" fillId="0" borderId="1" xfId="0" applyFont="1" applyBorder="1"/>
    <xf numFmtId="43" fontId="48" fillId="0" borderId="1" xfId="1" applyFont="1" applyBorder="1"/>
    <xf numFmtId="0" fontId="48" fillId="0" borderId="1" xfId="0" applyFont="1" applyBorder="1" applyAlignment="1">
      <alignment horizontal="right"/>
    </xf>
    <xf numFmtId="0" fontId="48" fillId="0" borderId="0" xfId="0" applyFont="1" applyAlignment="1">
      <alignment horizontal="center" vertical="center"/>
    </xf>
    <xf numFmtId="10" fontId="48" fillId="0" borderId="0" xfId="69" applyNumberFormat="1" applyFont="1"/>
    <xf numFmtId="8" fontId="50" fillId="0" borderId="0" xfId="0" applyNumberFormat="1" applyFont="1" applyAlignment="1">
      <alignment vertical="center" wrapText="1"/>
    </xf>
    <xf numFmtId="8" fontId="49" fillId="0" borderId="0" xfId="0" applyNumberFormat="1" applyFont="1" applyAlignment="1">
      <alignment vertical="center" wrapText="1"/>
    </xf>
    <xf numFmtId="0" fontId="47" fillId="0" borderId="0" xfId="0" applyFont="1"/>
    <xf numFmtId="8" fontId="48" fillId="0" borderId="0" xfId="0" applyNumberFormat="1" applyFont="1"/>
    <xf numFmtId="0" fontId="48" fillId="0" borderId="0" xfId="0" applyFont="1" applyAlignment="1">
      <alignment horizontal="left"/>
    </xf>
    <xf numFmtId="43" fontId="48" fillId="0" borderId="0" xfId="1" applyFont="1"/>
    <xf numFmtId="43" fontId="28" fillId="0" borderId="0" xfId="0" applyNumberFormat="1" applyFont="1" applyAlignment="1">
      <alignment horizontal="right" vertical="center"/>
    </xf>
    <xf numFmtId="43" fontId="32" fillId="0" borderId="31" xfId="0" applyNumberFormat="1" applyFont="1" applyBorder="1" applyAlignment="1">
      <alignment horizontal="center" vertical="center" wrapText="1"/>
    </xf>
    <xf numFmtId="43" fontId="32" fillId="0" borderId="0" xfId="0" applyNumberFormat="1" applyFont="1" applyAlignment="1">
      <alignment horizontal="right" vertical="center"/>
    </xf>
    <xf numFmtId="8" fontId="50" fillId="0" borderId="0" xfId="0" applyNumberFormat="1" applyFont="1" applyAlignment="1">
      <alignment horizontal="right" vertical="center" wrapText="1" indent="1"/>
    </xf>
    <xf numFmtId="0" fontId="28" fillId="0" borderId="1" xfId="0" applyFont="1" applyBorder="1" applyAlignment="1">
      <alignment horizontal="center"/>
    </xf>
    <xf numFmtId="0" fontId="28" fillId="0" borderId="1" xfId="0" applyFont="1" applyBorder="1" applyAlignment="1">
      <alignment horizontal="center" wrapText="1"/>
    </xf>
    <xf numFmtId="0" fontId="28" fillId="0" borderId="17" xfId="0" applyFont="1" applyBorder="1" applyAlignment="1">
      <alignment horizontal="right" vertical="center"/>
    </xf>
    <xf numFmtId="0" fontId="28" fillId="0" borderId="17" xfId="0" applyFont="1" applyBorder="1" applyAlignment="1">
      <alignment horizontal="left" vertical="center" wrapText="1"/>
    </xf>
    <xf numFmtId="43" fontId="28" fillId="0" borderId="17" xfId="1" applyFont="1" applyBorder="1" applyAlignment="1">
      <alignment horizontal="left" vertical="center" wrapText="1"/>
    </xf>
    <xf numFmtId="43" fontId="4" fillId="0" borderId="0" xfId="1" applyFont="1"/>
    <xf numFmtId="44" fontId="28" fillId="0" borderId="0" xfId="70" applyFont="1" applyAlignment="1">
      <alignment horizontal="center" vertical="center"/>
    </xf>
    <xf numFmtId="44" fontId="28" fillId="0" borderId="0" xfId="0" applyNumberFormat="1" applyFont="1"/>
    <xf numFmtId="4" fontId="28" fillId="0" borderId="0" xfId="0" applyNumberFormat="1" applyFont="1"/>
    <xf numFmtId="0" fontId="51" fillId="0" borderId="0" xfId="0" applyFont="1" applyAlignment="1">
      <alignment horizontal="right"/>
    </xf>
    <xf numFmtId="0" fontId="4" fillId="0" borderId="0" xfId="0" applyFont="1"/>
    <xf numFmtId="0" fontId="32" fillId="0" borderId="0" xfId="0" applyFont="1" applyAlignment="1">
      <alignment horizontal="left" vertical="center"/>
    </xf>
    <xf numFmtId="43" fontId="4" fillId="0" borderId="0" xfId="0" applyNumberFormat="1" applyFont="1"/>
    <xf numFmtId="0" fontId="52" fillId="0" borderId="2" xfId="0" applyFont="1" applyBorder="1" applyAlignment="1">
      <alignment horizontal="center" vertical="center" wrapText="1"/>
    </xf>
    <xf numFmtId="0" fontId="29" fillId="4" borderId="0" xfId="3" applyFont="1" applyFill="1" applyAlignment="1">
      <alignment horizontal="center" wrapText="1"/>
    </xf>
    <xf numFmtId="169" fontId="29" fillId="4" borderId="0" xfId="5" applyNumberFormat="1" applyFont="1" applyFill="1" applyBorder="1" applyAlignment="1"/>
    <xf numFmtId="49" fontId="44" fillId="4" borderId="0" xfId="3" applyNumberFormat="1" applyFont="1" applyFill="1" applyAlignment="1">
      <alignment horizontal="center"/>
    </xf>
    <xf numFmtId="49" fontId="44" fillId="4" borderId="0" xfId="3" applyNumberFormat="1" applyFont="1" applyFill="1"/>
    <xf numFmtId="169" fontId="44" fillId="4" borderId="0" xfId="5" applyNumberFormat="1" applyFont="1" applyFill="1" applyBorder="1" applyAlignment="1"/>
    <xf numFmtId="4" fontId="4" fillId="0" borderId="0" xfId="0" applyNumberFormat="1" applyFont="1"/>
    <xf numFmtId="0" fontId="44" fillId="4" borderId="0" xfId="3" applyFont="1" applyFill="1" applyAlignment="1">
      <alignment horizontal="center"/>
    </xf>
    <xf numFmtId="0" fontId="44" fillId="4" borderId="0" xfId="3" applyFont="1" applyFill="1"/>
    <xf numFmtId="169" fontId="4" fillId="0" borderId="0" xfId="0" applyNumberFormat="1" applyFont="1"/>
    <xf numFmtId="0" fontId="54" fillId="0" borderId="0" xfId="0" applyFont="1"/>
    <xf numFmtId="0" fontId="53" fillId="0" borderId="0" xfId="0" applyFont="1" applyAlignment="1">
      <alignment horizontal="left" vertical="top" wrapText="1"/>
    </xf>
    <xf numFmtId="43" fontId="53" fillId="0" borderId="0" xfId="1" applyFont="1" applyFill="1" applyAlignment="1">
      <alignment horizontal="center" vertical="top" wrapText="1"/>
    </xf>
    <xf numFmtId="0" fontId="54" fillId="0" borderId="1" xfId="0" applyFont="1" applyBorder="1" applyAlignment="1">
      <alignment horizontal="left" vertical="center"/>
    </xf>
    <xf numFmtId="43" fontId="54" fillId="0" borderId="1" xfId="1" applyFont="1" applyFill="1" applyBorder="1" applyAlignment="1">
      <alignment horizontal="right" vertical="center"/>
    </xf>
    <xf numFmtId="0" fontId="8" fillId="0" borderId="0" xfId="0" applyFont="1"/>
    <xf numFmtId="0" fontId="44" fillId="0" borderId="0" xfId="0" applyFont="1" applyAlignment="1">
      <alignment horizontal="left" vertical="top" wrapText="1"/>
    </xf>
    <xf numFmtId="2" fontId="28" fillId="0" borderId="0" xfId="0" applyNumberFormat="1" applyFont="1" applyAlignment="1">
      <alignment horizontal="right"/>
    </xf>
    <xf numFmtId="0" fontId="29" fillId="0" borderId="61" xfId="0" applyFont="1" applyBorder="1" applyAlignment="1">
      <alignment horizontal="center" vertical="center" wrapText="1"/>
    </xf>
    <xf numFmtId="2" fontId="29" fillId="0" borderId="61" xfId="0" applyNumberFormat="1" applyFont="1" applyBorder="1" applyAlignment="1">
      <alignment horizontal="center" vertical="center" wrapText="1"/>
    </xf>
    <xf numFmtId="0" fontId="44" fillId="0" borderId="60" xfId="0" applyFont="1" applyBorder="1" applyAlignment="1">
      <alignment horizontal="left" vertical="top" wrapText="1"/>
    </xf>
    <xf numFmtId="43" fontId="44" fillId="0" borderId="0" xfId="1" applyFont="1" applyAlignment="1">
      <alignment horizontal="center" vertical="top" wrapText="1"/>
    </xf>
    <xf numFmtId="0" fontId="55" fillId="0" borderId="0" xfId="0" applyFont="1" applyAlignment="1">
      <alignment horizontal="left" vertical="top" wrapText="1"/>
    </xf>
    <xf numFmtId="43" fontId="55" fillId="0" borderId="0" xfId="0" applyNumberFormat="1" applyFont="1" applyAlignment="1">
      <alignment horizontal="left" vertical="top" wrapText="1"/>
    </xf>
    <xf numFmtId="0" fontId="56" fillId="0" borderId="0" xfId="0" applyFont="1" applyAlignment="1">
      <alignment horizontal="left" vertical="top" wrapText="1"/>
    </xf>
    <xf numFmtId="43" fontId="56" fillId="0" borderId="0" xfId="0" applyNumberFormat="1" applyFont="1" applyAlignment="1">
      <alignment horizontal="left" vertical="top" wrapText="1"/>
    </xf>
    <xf numFmtId="2" fontId="4" fillId="0" borderId="0" xfId="0" applyNumberFormat="1" applyFont="1"/>
    <xf numFmtId="0" fontId="33" fillId="0" borderId="0" xfId="73" applyFont="1"/>
    <xf numFmtId="0" fontId="32" fillId="0" borderId="0" xfId="73" applyFont="1"/>
    <xf numFmtId="0" fontId="32" fillId="0" borderId="0" xfId="73" applyFont="1" applyAlignment="1">
      <alignment horizontal="center"/>
    </xf>
    <xf numFmtId="0" fontId="32" fillId="0" borderId="0" xfId="73" applyFont="1" applyAlignment="1">
      <alignment horizontal="center" wrapText="1"/>
    </xf>
    <xf numFmtId="0" fontId="44" fillId="0" borderId="0" xfId="73" applyFont="1"/>
    <xf numFmtId="0" fontId="44" fillId="0" borderId="0" xfId="73" applyFont="1" applyAlignment="1">
      <alignment wrapText="1"/>
    </xf>
    <xf numFmtId="0" fontId="33" fillId="0" borderId="0" xfId="73" applyFont="1" applyAlignment="1">
      <alignment wrapText="1"/>
    </xf>
    <xf numFmtId="170" fontId="33" fillId="0" borderId="0" xfId="73" applyNumberFormat="1" applyFont="1" applyAlignment="1">
      <alignment horizontal="right"/>
    </xf>
    <xf numFmtId="170" fontId="36" fillId="0" borderId="0" xfId="73" applyNumberFormat="1" applyFont="1" applyAlignment="1">
      <alignment horizontal="right"/>
    </xf>
    <xf numFmtId="0" fontId="29" fillId="0" borderId="0" xfId="73" applyFont="1" applyAlignment="1">
      <alignment horizontal="center"/>
    </xf>
    <xf numFmtId="0" fontId="33" fillId="0" borderId="66" xfId="73" applyFont="1" applyBorder="1" applyAlignment="1">
      <alignment horizontal="right"/>
    </xf>
    <xf numFmtId="0" fontId="33" fillId="0" borderId="0" xfId="73" applyFont="1" applyAlignment="1">
      <alignment horizontal="center"/>
    </xf>
    <xf numFmtId="0" fontId="36" fillId="0" borderId="0" xfId="73" applyFont="1" applyAlignment="1">
      <alignment horizontal="right"/>
    </xf>
    <xf numFmtId="0" fontId="44" fillId="0" borderId="0" xfId="73" applyFont="1" applyAlignment="1">
      <alignment horizontal="center"/>
    </xf>
    <xf numFmtId="0" fontId="36" fillId="0" borderId="0" xfId="73" applyFont="1"/>
    <xf numFmtId="0" fontId="36" fillId="0" borderId="66" xfId="73" applyFont="1" applyBorder="1" applyAlignment="1">
      <alignment horizontal="center" wrapText="1"/>
    </xf>
    <xf numFmtId="0" fontId="36" fillId="0" borderId="0" xfId="73" applyFont="1" applyAlignment="1">
      <alignment horizontal="right" wrapText="1"/>
    </xf>
    <xf numFmtId="0" fontId="33" fillId="0" borderId="0" xfId="73" applyFont="1" applyAlignment="1">
      <alignment horizontal="left"/>
    </xf>
    <xf numFmtId="171" fontId="44" fillId="0" borderId="0" xfId="73" applyNumberFormat="1" applyFont="1"/>
    <xf numFmtId="0" fontId="36" fillId="0" borderId="67" xfId="73" applyFont="1" applyBorder="1"/>
    <xf numFmtId="0" fontId="36" fillId="0" borderId="68" xfId="73" applyFont="1" applyBorder="1" applyAlignment="1">
      <alignment horizontal="right" wrapText="1"/>
    </xf>
    <xf numFmtId="0" fontId="29" fillId="0" borderId="0" xfId="73" applyFont="1" applyAlignment="1">
      <alignment horizontal="center" wrapText="1"/>
    </xf>
    <xf numFmtId="0" fontId="44" fillId="0" borderId="0" xfId="73" applyFont="1" applyAlignment="1">
      <alignment vertical="center"/>
    </xf>
    <xf numFmtId="0" fontId="33" fillId="0" borderId="0" xfId="73" applyFont="1" applyAlignment="1">
      <alignment vertical="center"/>
    </xf>
    <xf numFmtId="170" fontId="33" fillId="0" borderId="0" xfId="73" applyNumberFormat="1" applyFont="1" applyAlignment="1">
      <alignment horizontal="right" vertical="center"/>
    </xf>
    <xf numFmtId="0" fontId="33" fillId="0" borderId="0" xfId="73" applyFont="1" applyAlignment="1">
      <alignment vertical="center" wrapText="1"/>
    </xf>
    <xf numFmtId="0" fontId="36" fillId="0" borderId="0" xfId="73" applyFont="1" applyAlignment="1">
      <alignment horizontal="right" vertical="center" wrapText="1"/>
    </xf>
    <xf numFmtId="170" fontId="36" fillId="0" borderId="0" xfId="73" applyNumberFormat="1" applyFont="1" applyAlignment="1">
      <alignment horizontal="right" vertical="center"/>
    </xf>
    <xf numFmtId="0" fontId="29" fillId="0" borderId="0" xfId="73" applyFont="1" applyAlignment="1">
      <alignment wrapText="1"/>
    </xf>
    <xf numFmtId="0" fontId="33" fillId="0" borderId="66" xfId="73" applyFont="1" applyBorder="1"/>
    <xf numFmtId="0" fontId="36" fillId="0" borderId="0" xfId="73" applyFont="1" applyAlignment="1">
      <alignment vertical="center"/>
    </xf>
    <xf numFmtId="0" fontId="36" fillId="0" borderId="68" xfId="73" applyFont="1" applyBorder="1"/>
    <xf numFmtId="0" fontId="36" fillId="0" borderId="67" xfId="73" applyFont="1" applyBorder="1" applyAlignment="1">
      <alignment vertical="center"/>
    </xf>
    <xf numFmtId="0" fontId="36" fillId="0" borderId="68" xfId="73" applyFont="1" applyBorder="1" applyAlignment="1">
      <alignment vertical="center"/>
    </xf>
    <xf numFmtId="0" fontId="36" fillId="0" borderId="66" xfId="73" applyFont="1" applyBorder="1" applyAlignment="1">
      <alignment vertical="center"/>
    </xf>
    <xf numFmtId="170" fontId="32" fillId="0" borderId="0" xfId="73" applyNumberFormat="1" applyFont="1" applyAlignment="1">
      <alignment horizontal="center"/>
    </xf>
    <xf numFmtId="170" fontId="44" fillId="0" borderId="0" xfId="73" applyNumberFormat="1" applyFont="1"/>
    <xf numFmtId="170" fontId="32" fillId="0" borderId="0" xfId="73" applyNumberFormat="1" applyFont="1"/>
    <xf numFmtId="170" fontId="36" fillId="0" borderId="64" xfId="73" applyNumberFormat="1" applyFont="1" applyBorder="1" applyAlignment="1">
      <alignment horizontal="center" wrapText="1"/>
    </xf>
    <xf numFmtId="0" fontId="36" fillId="0" borderId="66" xfId="73" applyFont="1" applyBorder="1" applyAlignment="1">
      <alignment horizontal="left"/>
    </xf>
    <xf numFmtId="0" fontId="36" fillId="0" borderId="0" xfId="73" applyFont="1" applyAlignment="1">
      <alignment horizontal="left" wrapText="1"/>
    </xf>
    <xf numFmtId="0" fontId="44" fillId="0" borderId="0" xfId="73" applyFont="1" applyAlignment="1">
      <alignment horizontal="center" vertical="center" wrapText="1"/>
    </xf>
    <xf numFmtId="0" fontId="44" fillId="0" borderId="0" xfId="73" applyFont="1" applyAlignment="1">
      <alignment vertical="center" wrapText="1"/>
    </xf>
    <xf numFmtId="0" fontId="33" fillId="0" borderId="0" xfId="73" applyFont="1" applyAlignment="1">
      <alignment horizontal="center" vertical="center"/>
    </xf>
    <xf numFmtId="0" fontId="44" fillId="0" borderId="0" xfId="73" applyFont="1" applyAlignment="1">
      <alignment horizontal="center" vertical="center"/>
    </xf>
    <xf numFmtId="43" fontId="32" fillId="0" borderId="0" xfId="73" applyNumberFormat="1" applyFont="1" applyAlignment="1">
      <alignment horizontal="center" wrapText="1"/>
    </xf>
    <xf numFmtId="43" fontId="44" fillId="0" borderId="0" xfId="73" applyNumberFormat="1" applyFont="1"/>
    <xf numFmtId="43" fontId="33" fillId="0" borderId="66" xfId="73" applyNumberFormat="1" applyFont="1" applyBorder="1" applyAlignment="1">
      <alignment horizontal="right"/>
    </xf>
    <xf numFmtId="43" fontId="36" fillId="0" borderId="66" xfId="73" applyNumberFormat="1" applyFont="1" applyBorder="1" applyAlignment="1">
      <alignment horizontal="center" wrapText="1"/>
    </xf>
    <xf numFmtId="43" fontId="33" fillId="0" borderId="0" xfId="73" applyNumberFormat="1" applyFont="1" applyAlignment="1">
      <alignment horizontal="right"/>
    </xf>
    <xf numFmtId="43" fontId="36" fillId="0" borderId="0" xfId="73" applyNumberFormat="1" applyFont="1" applyAlignment="1">
      <alignment horizontal="right"/>
    </xf>
    <xf numFmtId="43" fontId="44" fillId="0" borderId="0" xfId="73" applyNumberFormat="1" applyFont="1" applyAlignment="1">
      <alignment wrapText="1"/>
    </xf>
    <xf numFmtId="0" fontId="33" fillId="0" borderId="67" xfId="73" applyFont="1" applyBorder="1"/>
    <xf numFmtId="0" fontId="36" fillId="0" borderId="68" xfId="73" applyFont="1" applyBorder="1" applyAlignment="1">
      <alignment horizontal="center" wrapText="1"/>
    </xf>
    <xf numFmtId="0" fontId="60" fillId="0" borderId="0" xfId="73" applyFont="1"/>
    <xf numFmtId="170" fontId="60" fillId="0" borderId="0" xfId="73" applyNumberFormat="1" applyFont="1" applyAlignment="1">
      <alignment horizontal="right"/>
    </xf>
    <xf numFmtId="0" fontId="44" fillId="0" borderId="0" xfId="73" applyFont="1" applyAlignment="1">
      <alignment horizontal="center" wrapText="1"/>
    </xf>
    <xf numFmtId="0" fontId="44" fillId="0" borderId="0" xfId="73" applyFont="1" applyAlignment="1">
      <alignment horizontal="right" wrapText="1"/>
    </xf>
    <xf numFmtId="0" fontId="44" fillId="0" borderId="0" xfId="73" applyFont="1" applyAlignment="1">
      <alignment horizontal="right"/>
    </xf>
    <xf numFmtId="0" fontId="36" fillId="0" borderId="70" xfId="73" applyFont="1" applyBorder="1"/>
    <xf numFmtId="0" fontId="36" fillId="0" borderId="70" xfId="73" applyFont="1" applyBorder="1" applyAlignment="1">
      <alignment horizontal="center"/>
    </xf>
    <xf numFmtId="0" fontId="36" fillId="0" borderId="70" xfId="73" applyFont="1" applyBorder="1" applyAlignment="1">
      <alignment horizontal="center" wrapText="1"/>
    </xf>
    <xf numFmtId="0" fontId="33" fillId="0" borderId="0" xfId="73" applyFont="1" applyAlignment="1">
      <alignment horizontal="left" vertical="center"/>
    </xf>
    <xf numFmtId="0" fontId="44" fillId="0" borderId="0" xfId="73" applyFont="1" applyAlignment="1">
      <alignment horizontal="left" vertical="center"/>
    </xf>
    <xf numFmtId="0" fontId="36" fillId="0" borderId="0" xfId="73" applyFont="1" applyAlignment="1">
      <alignment horizontal="center" vertical="center"/>
    </xf>
    <xf numFmtId="0" fontId="36" fillId="0" borderId="69" xfId="73" applyFont="1" applyBorder="1" applyAlignment="1">
      <alignment horizontal="left" vertical="center" wrapText="1"/>
    </xf>
    <xf numFmtId="0" fontId="33" fillId="0" borderId="0" xfId="73" applyFont="1" applyAlignment="1">
      <alignment horizontal="left" vertical="center" wrapText="1"/>
    </xf>
    <xf numFmtId="0" fontId="36" fillId="0" borderId="0" xfId="73" applyFont="1" applyAlignment="1">
      <alignment horizontal="left" vertical="center" wrapText="1"/>
    </xf>
    <xf numFmtId="43" fontId="36" fillId="0" borderId="0" xfId="73" applyNumberFormat="1" applyFont="1" applyAlignment="1">
      <alignment horizontal="right" vertical="center"/>
    </xf>
    <xf numFmtId="43" fontId="33" fillId="0" borderId="0" xfId="73" applyNumberFormat="1" applyFont="1" applyAlignment="1">
      <alignment horizontal="right" vertical="center"/>
    </xf>
    <xf numFmtId="0" fontId="30" fillId="0" borderId="0" xfId="0" applyFont="1" applyAlignment="1">
      <alignment vertical="top"/>
    </xf>
    <xf numFmtId="0" fontId="32" fillId="0" borderId="31" xfId="0" applyFont="1" applyBorder="1" applyAlignment="1">
      <alignment horizontal="center" vertical="top" wrapText="1"/>
    </xf>
    <xf numFmtId="0" fontId="28" fillId="0" borderId="56" xfId="0" applyFont="1" applyBorder="1" applyAlignment="1">
      <alignment horizontal="justify" vertical="top" wrapText="1"/>
    </xf>
    <xf numFmtId="0" fontId="28" fillId="0" borderId="0" xfId="0" applyFont="1" applyAlignment="1">
      <alignment vertical="top"/>
    </xf>
    <xf numFmtId="0" fontId="28" fillId="0" borderId="57" xfId="0" applyFont="1" applyBorder="1" applyAlignment="1">
      <alignment horizontal="justify" vertical="top" wrapText="1"/>
    </xf>
    <xf numFmtId="0" fontId="28" fillId="0" borderId="58" xfId="0" applyFont="1" applyBorder="1" applyAlignment="1">
      <alignment horizontal="justify" vertical="top" wrapText="1"/>
    </xf>
    <xf numFmtId="0" fontId="28" fillId="0" borderId="0" xfId="0" applyFont="1" applyAlignment="1">
      <alignment horizontal="center" vertical="top"/>
    </xf>
    <xf numFmtId="0" fontId="28" fillId="0" borderId="0" xfId="0" applyFont="1" applyAlignment="1">
      <alignment horizontal="left" vertical="top"/>
    </xf>
    <xf numFmtId="0" fontId="32" fillId="0" borderId="56" xfId="0" applyFont="1" applyBorder="1" applyAlignment="1">
      <alignment horizontal="left" vertical="top" wrapText="1"/>
    </xf>
    <xf numFmtId="0" fontId="32" fillId="0" borderId="57" xfId="0" applyFont="1" applyBorder="1" applyAlignment="1">
      <alignment horizontal="left" vertical="top" wrapText="1"/>
    </xf>
    <xf numFmtId="0" fontId="32" fillId="0" borderId="58" xfId="0" applyFont="1" applyBorder="1" applyAlignment="1">
      <alignment horizontal="left" vertical="top" wrapText="1"/>
    </xf>
    <xf numFmtId="0" fontId="33" fillId="0" borderId="71" xfId="73" applyFont="1" applyBorder="1" applyAlignment="1">
      <alignment horizontal="right"/>
    </xf>
    <xf numFmtId="0" fontId="33" fillId="0" borderId="71" xfId="73" applyFont="1" applyBorder="1"/>
    <xf numFmtId="0" fontId="36" fillId="0" borderId="71" xfId="73" applyFont="1" applyBorder="1" applyAlignment="1">
      <alignment horizontal="left"/>
    </xf>
    <xf numFmtId="0" fontId="33" fillId="0" borderId="71" xfId="73" applyFont="1" applyBorder="1" applyAlignment="1">
      <alignment horizontal="center"/>
    </xf>
    <xf numFmtId="0" fontId="36" fillId="0" borderId="71" xfId="73" applyFont="1" applyBorder="1" applyAlignment="1">
      <alignment horizontal="center" wrapText="1"/>
    </xf>
    <xf numFmtId="0" fontId="36" fillId="0" borderId="71" xfId="73" applyFont="1" applyBorder="1" applyAlignment="1">
      <alignment horizontal="left" vertical="center"/>
    </xf>
    <xf numFmtId="0" fontId="44" fillId="0" borderId="0" xfId="73" applyFont="1" applyAlignment="1">
      <alignment horizontal="right" vertical="center" wrapText="1"/>
    </xf>
    <xf numFmtId="0" fontId="44" fillId="0" borderId="0" xfId="73" applyFont="1" applyAlignment="1">
      <alignment horizontal="right" vertical="center"/>
    </xf>
    <xf numFmtId="0" fontId="36" fillId="0" borderId="66" xfId="73" applyFont="1" applyBorder="1" applyAlignment="1">
      <alignment horizontal="right" vertical="center"/>
    </xf>
    <xf numFmtId="0" fontId="33" fillId="0" borderId="66" xfId="73" applyFont="1" applyBorder="1" applyAlignment="1">
      <alignment horizontal="right" vertical="center"/>
    </xf>
    <xf numFmtId="0" fontId="33" fillId="0" borderId="66" xfId="73" applyFont="1" applyBorder="1" applyAlignment="1">
      <alignment vertical="center"/>
    </xf>
    <xf numFmtId="170" fontId="36" fillId="0" borderId="0" xfId="73" applyNumberFormat="1" applyFont="1" applyAlignment="1">
      <alignment horizontal="right" vertical="center" wrapText="1"/>
    </xf>
    <xf numFmtId="170" fontId="33" fillId="0" borderId="0" xfId="73" applyNumberFormat="1" applyFont="1" applyAlignment="1">
      <alignment horizontal="right" vertical="center" wrapText="1"/>
    </xf>
    <xf numFmtId="43" fontId="32" fillId="0" borderId="0" xfId="2" applyNumberFormat="1" applyFont="1" applyFill="1" applyBorder="1" applyAlignment="1">
      <alignment horizontal="center" vertical="center" wrapText="1"/>
    </xf>
    <xf numFmtId="169" fontId="32" fillId="0" borderId="0" xfId="2" applyNumberFormat="1" applyFont="1" applyFill="1" applyBorder="1" applyAlignment="1">
      <alignment horizontal="left" vertical="center" wrapText="1"/>
    </xf>
    <xf numFmtId="0" fontId="32" fillId="41" borderId="53" xfId="0" applyFont="1" applyFill="1" applyBorder="1" applyAlignment="1">
      <alignment horizontal="center" vertical="center" wrapText="1"/>
    </xf>
    <xf numFmtId="0" fontId="28" fillId="0" borderId="53" xfId="0" applyFont="1" applyBorder="1" applyAlignment="1">
      <alignment horizontal="center" vertical="center" wrapText="1"/>
    </xf>
    <xf numFmtId="0" fontId="32" fillId="0" borderId="53" xfId="0" applyFont="1" applyBorder="1" applyAlignment="1">
      <alignment horizontal="center" vertical="center" wrapText="1"/>
    </xf>
    <xf numFmtId="0" fontId="28" fillId="0" borderId="53" xfId="0" applyFont="1" applyBorder="1" applyAlignment="1">
      <alignment horizontal="left" vertical="center" wrapText="1"/>
    </xf>
    <xf numFmtId="169" fontId="32" fillId="0" borderId="53" xfId="2" applyNumberFormat="1" applyFont="1" applyFill="1" applyBorder="1" applyAlignment="1">
      <alignment horizontal="left" vertical="center" wrapText="1"/>
    </xf>
    <xf numFmtId="43" fontId="32" fillId="0" borderId="53" xfId="1" applyFont="1" applyBorder="1" applyAlignment="1">
      <alignment horizontal="left" vertical="center" wrapText="1"/>
    </xf>
    <xf numFmtId="169" fontId="32" fillId="0" borderId="0" xfId="0" applyNumberFormat="1" applyFont="1" applyAlignment="1">
      <alignment horizontal="left" vertical="center" wrapText="1"/>
    </xf>
    <xf numFmtId="0" fontId="32" fillId="40" borderId="0" xfId="0" applyFont="1" applyFill="1" applyAlignment="1">
      <alignment horizontal="center" vertical="center" wrapText="1"/>
    </xf>
    <xf numFmtId="0" fontId="28" fillId="0" borderId="54" xfId="0" applyFont="1" applyBorder="1" applyAlignment="1">
      <alignment horizontal="center" vertical="center" wrapText="1"/>
    </xf>
    <xf numFmtId="0" fontId="32" fillId="0" borderId="54" xfId="0" applyFont="1" applyBorder="1" applyAlignment="1">
      <alignment horizontal="center" vertical="center" wrapText="1"/>
    </xf>
    <xf numFmtId="0" fontId="28" fillId="0" borderId="54" xfId="0" applyFont="1" applyBorder="1" applyAlignment="1">
      <alignment horizontal="left" vertical="center" wrapText="1"/>
    </xf>
    <xf numFmtId="169" fontId="32" fillId="0" borderId="54" xfId="2" applyNumberFormat="1" applyFont="1" applyFill="1" applyBorder="1" applyAlignment="1">
      <alignment horizontal="left" vertical="center" wrapText="1"/>
    </xf>
    <xf numFmtId="43" fontId="28" fillId="0" borderId="0" xfId="1" applyFont="1" applyAlignment="1">
      <alignment horizontal="left" vertical="center" wrapText="1"/>
    </xf>
    <xf numFmtId="43" fontId="28" fillId="0" borderId="0" xfId="0" applyNumberFormat="1" applyFont="1" applyAlignment="1">
      <alignment horizontal="left" vertical="center" wrapText="1"/>
    </xf>
    <xf numFmtId="169" fontId="28" fillId="0" borderId="0" xfId="0" applyNumberFormat="1" applyFont="1" applyAlignment="1">
      <alignment horizontal="center" vertical="center" wrapText="1"/>
    </xf>
    <xf numFmtId="0" fontId="32" fillId="40" borderId="53" xfId="0" applyFont="1" applyFill="1" applyBorder="1" applyAlignment="1">
      <alignment horizontal="center" vertical="center" wrapText="1"/>
    </xf>
    <xf numFmtId="169" fontId="32" fillId="0" borderId="54" xfId="0" applyNumberFormat="1" applyFont="1" applyBorder="1" applyAlignment="1">
      <alignment horizontal="left" vertical="center" wrapText="1"/>
    </xf>
    <xf numFmtId="0" fontId="28" fillId="0" borderId="55" xfId="0" applyFont="1" applyBorder="1" applyAlignment="1">
      <alignment horizontal="center" vertical="center" wrapText="1"/>
    </xf>
    <xf numFmtId="0" fontId="32" fillId="0" borderId="55" xfId="0" applyFont="1" applyBorder="1" applyAlignment="1">
      <alignment horizontal="center" vertical="center" wrapText="1"/>
    </xf>
    <xf numFmtId="169" fontId="32" fillId="0" borderId="55" xfId="2" applyNumberFormat="1" applyFont="1" applyFill="1" applyBorder="1" applyAlignment="1">
      <alignment horizontal="left" vertical="center" wrapText="1"/>
    </xf>
    <xf numFmtId="0" fontId="28" fillId="0" borderId="55" xfId="0" applyFont="1" applyBorder="1" applyAlignment="1">
      <alignment horizontal="left" vertical="center" wrapText="1"/>
    </xf>
    <xf numFmtId="0" fontId="28" fillId="0" borderId="55" xfId="0" applyFont="1" applyBorder="1"/>
    <xf numFmtId="169" fontId="32" fillId="0" borderId="53" xfId="0" applyNumberFormat="1" applyFont="1" applyBorder="1" applyAlignment="1">
      <alignment horizontal="left" vertical="center" wrapText="1"/>
    </xf>
    <xf numFmtId="169" fontId="32" fillId="0" borderId="53" xfId="1" applyNumberFormat="1" applyFont="1" applyBorder="1" applyAlignment="1">
      <alignment horizontal="center" vertical="center" wrapText="1"/>
    </xf>
    <xf numFmtId="0" fontId="36" fillId="0" borderId="71" xfId="73" applyFont="1" applyBorder="1" applyAlignment="1">
      <alignment horizontal="center" vertical="center"/>
    </xf>
    <xf numFmtId="0" fontId="36" fillId="0" borderId="71" xfId="73" applyFont="1" applyBorder="1" applyAlignment="1">
      <alignment horizontal="center" vertical="center" wrapText="1"/>
    </xf>
    <xf numFmtId="0" fontId="36" fillId="44" borderId="79" xfId="73" applyFont="1" applyFill="1" applyBorder="1" applyAlignment="1">
      <alignment horizontal="right"/>
    </xf>
    <xf numFmtId="0" fontId="36" fillId="44" borderId="79" xfId="73" applyFont="1" applyFill="1" applyBorder="1"/>
    <xf numFmtId="0" fontId="36" fillId="44" borderId="79" xfId="73" applyFont="1" applyFill="1" applyBorder="1" applyAlignment="1">
      <alignment wrapText="1"/>
    </xf>
    <xf numFmtId="43" fontId="36" fillId="44" borderId="79" xfId="73" applyNumberFormat="1" applyFont="1" applyFill="1" applyBorder="1" applyAlignment="1">
      <alignment horizontal="right"/>
    </xf>
    <xf numFmtId="0" fontId="44" fillId="0" borderId="80" xfId="73" applyFont="1" applyBorder="1"/>
    <xf numFmtId="0" fontId="36" fillId="43" borderId="80" xfId="73" applyFont="1" applyFill="1" applyBorder="1" applyAlignment="1">
      <alignment horizontal="right"/>
    </xf>
    <xf numFmtId="0" fontId="36" fillId="43" borderId="80" xfId="73" applyFont="1" applyFill="1" applyBorder="1" applyAlignment="1">
      <alignment wrapText="1"/>
    </xf>
    <xf numFmtId="43" fontId="36" fillId="43" borderId="80" xfId="73" applyNumberFormat="1" applyFont="1" applyFill="1" applyBorder="1" applyAlignment="1">
      <alignment horizontal="right"/>
    </xf>
    <xf numFmtId="0" fontId="33" fillId="0" borderId="80" xfId="73" applyFont="1" applyBorder="1" applyAlignment="1">
      <alignment horizontal="right"/>
    </xf>
    <xf numFmtId="0" fontId="33" fillId="0" borderId="80" xfId="73" applyFont="1" applyBorder="1" applyAlignment="1">
      <alignment wrapText="1"/>
    </xf>
    <xf numFmtId="43" fontId="33" fillId="0" borderId="80" xfId="73" applyNumberFormat="1" applyFont="1" applyBorder="1" applyAlignment="1">
      <alignment horizontal="right"/>
    </xf>
    <xf numFmtId="0" fontId="36" fillId="44" borderId="80" xfId="73" applyFont="1" applyFill="1" applyBorder="1" applyAlignment="1">
      <alignment horizontal="right"/>
    </xf>
    <xf numFmtId="0" fontId="36" fillId="44" borderId="80" xfId="73" applyFont="1" applyFill="1" applyBorder="1"/>
    <xf numFmtId="0" fontId="36" fillId="44" borderId="80" xfId="73" applyFont="1" applyFill="1" applyBorder="1" applyAlignment="1">
      <alignment wrapText="1"/>
    </xf>
    <xf numFmtId="43" fontId="36" fillId="44" borderId="80" xfId="73" applyNumberFormat="1" applyFont="1" applyFill="1" applyBorder="1" applyAlignment="1">
      <alignment horizontal="right"/>
    </xf>
    <xf numFmtId="0" fontId="44" fillId="0" borderId="80" xfId="73" applyFont="1" applyBorder="1" applyAlignment="1">
      <alignment horizontal="left" vertical="center"/>
    </xf>
    <xf numFmtId="0" fontId="33" fillId="0" borderId="80" xfId="73" applyFont="1" applyBorder="1" applyAlignment="1">
      <alignment horizontal="left" vertical="center"/>
    </xf>
    <xf numFmtId="0" fontId="33" fillId="0" borderId="80" xfId="73" applyFont="1" applyBorder="1" applyAlignment="1">
      <alignment horizontal="left" vertical="center" wrapText="1"/>
    </xf>
    <xf numFmtId="43" fontId="33" fillId="0" borderId="80" xfId="73" applyNumberFormat="1" applyFont="1" applyBorder="1" applyAlignment="1">
      <alignment horizontal="right" vertical="center"/>
    </xf>
    <xf numFmtId="0" fontId="44" fillId="0" borderId="81" xfId="73" applyFont="1" applyBorder="1"/>
    <xf numFmtId="0" fontId="33" fillId="0" borderId="81" xfId="73" applyFont="1" applyBorder="1" applyAlignment="1">
      <alignment horizontal="right"/>
    </xf>
    <xf numFmtId="0" fontId="33" fillId="0" borderId="81" xfId="73" applyFont="1" applyBorder="1" applyAlignment="1">
      <alignment wrapText="1"/>
    </xf>
    <xf numFmtId="170" fontId="33" fillId="0" borderId="81" xfId="73" applyNumberFormat="1" applyFont="1" applyBorder="1" applyAlignment="1">
      <alignment horizontal="right"/>
    </xf>
    <xf numFmtId="0" fontId="32" fillId="0" borderId="0" xfId="73" applyFont="1" applyAlignment="1">
      <alignment horizontal="center" vertical="top"/>
    </xf>
    <xf numFmtId="0" fontId="44" fillId="0" borderId="0" xfId="73" applyFont="1" applyAlignment="1">
      <alignment vertical="top"/>
    </xf>
    <xf numFmtId="0" fontId="44" fillId="0" borderId="0" xfId="73" applyFont="1" applyAlignment="1">
      <alignment horizontal="center" vertical="top"/>
    </xf>
    <xf numFmtId="0" fontId="44" fillId="0" borderId="0" xfId="73" applyFont="1" applyAlignment="1">
      <alignment horizontal="right" vertical="top"/>
    </xf>
    <xf numFmtId="0" fontId="33" fillId="0" borderId="66" xfId="73" applyFont="1" applyBorder="1" applyAlignment="1">
      <alignment horizontal="right" vertical="top"/>
    </xf>
    <xf numFmtId="0" fontId="36" fillId="0" borderId="0" xfId="73" applyFont="1" applyAlignment="1">
      <alignment vertical="top" wrapText="1"/>
    </xf>
    <xf numFmtId="170" fontId="36" fillId="0" borderId="0" xfId="73" applyNumberFormat="1" applyFont="1" applyAlignment="1">
      <alignment horizontal="right" vertical="top"/>
    </xf>
    <xf numFmtId="0" fontId="33" fillId="0" borderId="0" xfId="73" applyFont="1" applyAlignment="1">
      <alignment vertical="top" wrapText="1"/>
    </xf>
    <xf numFmtId="170" fontId="33" fillId="0" borderId="0" xfId="73" applyNumberFormat="1" applyFont="1" applyAlignment="1">
      <alignment horizontal="right" vertical="top"/>
    </xf>
    <xf numFmtId="0" fontId="36" fillId="0" borderId="0" xfId="73" applyFont="1" applyAlignment="1">
      <alignment horizontal="right" vertical="top" wrapText="1"/>
    </xf>
    <xf numFmtId="0" fontId="44" fillId="0" borderId="0" xfId="73" applyFont="1" applyAlignment="1">
      <alignment vertical="top" wrapText="1"/>
    </xf>
    <xf numFmtId="0" fontId="44" fillId="0" borderId="0" xfId="73" applyFont="1" applyAlignment="1">
      <alignment horizontal="center" vertical="top" wrapText="1"/>
    </xf>
    <xf numFmtId="0" fontId="44" fillId="0" borderId="0" xfId="73" applyFont="1" applyAlignment="1">
      <alignment horizontal="right" vertical="top" wrapText="1"/>
    </xf>
    <xf numFmtId="0" fontId="44" fillId="0" borderId="0" xfId="74" applyFont="1"/>
    <xf numFmtId="0" fontId="36" fillId="0" borderId="71" xfId="74" applyFont="1" applyBorder="1" applyAlignment="1">
      <alignment horizontal="left"/>
    </xf>
    <xf numFmtId="0" fontId="36" fillId="0" borderId="71" xfId="74" applyFont="1" applyBorder="1" applyAlignment="1">
      <alignment horizontal="right"/>
    </xf>
    <xf numFmtId="0" fontId="44" fillId="0" borderId="0" xfId="74" applyFont="1" applyAlignment="1">
      <alignment wrapText="1"/>
    </xf>
    <xf numFmtId="170" fontId="33" fillId="0" borderId="0" xfId="74" applyNumberFormat="1" applyFont="1" applyAlignment="1">
      <alignment horizontal="right" wrapText="1"/>
    </xf>
    <xf numFmtId="0" fontId="33" fillId="0" borderId="0" xfId="74" applyFont="1"/>
    <xf numFmtId="0" fontId="36" fillId="0" borderId="0" xfId="74" applyFont="1" applyAlignment="1">
      <alignment horizontal="right"/>
    </xf>
    <xf numFmtId="170" fontId="36" fillId="0" borderId="0" xfId="74" applyNumberFormat="1" applyFont="1" applyAlignment="1">
      <alignment horizontal="right"/>
    </xf>
    <xf numFmtId="0" fontId="33" fillId="0" borderId="0" xfId="74" applyFont="1" applyAlignment="1">
      <alignment wrapText="1"/>
    </xf>
    <xf numFmtId="0" fontId="36" fillId="0" borderId="77" xfId="74" applyFont="1" applyBorder="1"/>
    <xf numFmtId="0" fontId="36" fillId="0" borderId="0" xfId="74" applyFont="1"/>
    <xf numFmtId="0" fontId="36" fillId="0" borderId="0" xfId="74" applyFont="1" applyAlignment="1">
      <alignment horizontal="left"/>
    </xf>
    <xf numFmtId="170" fontId="36" fillId="0" borderId="0" xfId="74" applyNumberFormat="1" applyFont="1" applyAlignment="1">
      <alignment horizontal="right" wrapText="1"/>
    </xf>
    <xf numFmtId="0" fontId="36" fillId="0" borderId="0" xfId="74" applyFont="1" applyAlignment="1">
      <alignment wrapText="1"/>
    </xf>
    <xf numFmtId="0" fontId="36" fillId="0" borderId="0" xfId="74" applyFont="1" applyAlignment="1">
      <alignment horizontal="left" wrapText="1"/>
    </xf>
    <xf numFmtId="0" fontId="33" fillId="0" borderId="71" xfId="74" applyFont="1" applyBorder="1" applyAlignment="1">
      <alignment horizontal="center"/>
    </xf>
    <xf numFmtId="0" fontId="36" fillId="0" borderId="78" xfId="74" applyFont="1" applyBorder="1" applyAlignment="1">
      <alignment horizontal="right" wrapText="1"/>
    </xf>
    <xf numFmtId="170" fontId="33" fillId="0" borderId="0" xfId="74" applyNumberFormat="1" applyFont="1" applyAlignment="1">
      <alignment horizontal="right"/>
    </xf>
    <xf numFmtId="0" fontId="44" fillId="0" borderId="0" xfId="74" applyFont="1" applyAlignment="1">
      <alignment vertical="center" wrapText="1"/>
    </xf>
    <xf numFmtId="0" fontId="44" fillId="0" borderId="0" xfId="74" applyFont="1" applyAlignment="1">
      <alignment vertical="center"/>
    </xf>
    <xf numFmtId="0" fontId="33" fillId="0" borderId="71" xfId="74" applyFont="1" applyBorder="1" applyAlignment="1">
      <alignment horizontal="center" wrapText="1"/>
    </xf>
    <xf numFmtId="0" fontId="1" fillId="0" borderId="0" xfId="74" applyFont="1"/>
    <xf numFmtId="0" fontId="63" fillId="0" borderId="75" xfId="74" applyFont="1" applyBorder="1" applyAlignment="1">
      <alignment horizontal="left"/>
    </xf>
    <xf numFmtId="0" fontId="64" fillId="0" borderId="75" xfId="74" applyFont="1" applyBorder="1" applyAlignment="1">
      <alignment horizontal="center"/>
    </xf>
    <xf numFmtId="0" fontId="64" fillId="0" borderId="0" xfId="74" applyFont="1"/>
    <xf numFmtId="170" fontId="63" fillId="0" borderId="0" xfId="74" applyNumberFormat="1" applyFont="1" applyAlignment="1">
      <alignment horizontal="right"/>
    </xf>
    <xf numFmtId="0" fontId="1" fillId="0" borderId="0" xfId="74" applyFont="1" applyAlignment="1">
      <alignment vertical="center" wrapText="1"/>
    </xf>
    <xf numFmtId="0" fontId="1" fillId="0" borderId="0" xfId="74" applyFont="1" applyAlignment="1">
      <alignment vertical="center"/>
    </xf>
    <xf numFmtId="43" fontId="32" fillId="0" borderId="1" xfId="0" applyNumberFormat="1" applyFont="1" applyBorder="1" applyAlignment="1">
      <alignment horizontal="center" vertical="center" wrapText="1"/>
    </xf>
    <xf numFmtId="43" fontId="32" fillId="0" borderId="0" xfId="0" applyNumberFormat="1" applyFont="1" applyAlignment="1">
      <alignment horizontal="center" vertical="center"/>
    </xf>
    <xf numFmtId="2" fontId="32" fillId="0" borderId="0" xfId="71" applyNumberFormat="1" applyFont="1" applyBorder="1" applyAlignment="1">
      <alignment horizontal="right" vertical="center"/>
    </xf>
    <xf numFmtId="10" fontId="32" fillId="41" borderId="0" xfId="65" applyNumberFormat="1" applyFont="1" applyFill="1" applyAlignment="1">
      <alignment horizontal="right"/>
    </xf>
    <xf numFmtId="169" fontId="32" fillId="41" borderId="0" xfId="0" applyNumberFormat="1" applyFont="1" applyFill="1"/>
    <xf numFmtId="0" fontId="32" fillId="41" borderId="0" xfId="0" applyFont="1" applyFill="1" applyAlignment="1">
      <alignment horizontal="center" vertical="center"/>
    </xf>
    <xf numFmtId="169" fontId="32" fillId="41" borderId="0" xfId="65" applyNumberFormat="1" applyFont="1" applyFill="1" applyAlignment="1">
      <alignment horizontal="right"/>
    </xf>
    <xf numFmtId="169" fontId="32" fillId="0" borderId="0" xfId="0" applyNumberFormat="1" applyFont="1" applyAlignment="1">
      <alignment horizontal="center" vertical="center"/>
    </xf>
    <xf numFmtId="10" fontId="32" fillId="39" borderId="0" xfId="65" applyNumberFormat="1" applyFont="1" applyFill="1" applyAlignment="1">
      <alignment horizontal="right"/>
    </xf>
    <xf numFmtId="169" fontId="32" fillId="39" borderId="0" xfId="0" applyNumberFormat="1" applyFont="1" applyFill="1"/>
    <xf numFmtId="0" fontId="32" fillId="39" borderId="0" xfId="0" applyFont="1" applyFill="1" applyAlignment="1">
      <alignment horizontal="center" vertical="center"/>
    </xf>
    <xf numFmtId="43" fontId="32" fillId="39" borderId="0" xfId="1" applyFont="1" applyFill="1" applyAlignment="1">
      <alignment horizontal="right"/>
    </xf>
    <xf numFmtId="169" fontId="32" fillId="39" borderId="0" xfId="0" applyNumberFormat="1" applyFont="1" applyFill="1" applyAlignment="1">
      <alignment horizontal="center" vertical="center"/>
    </xf>
    <xf numFmtId="169" fontId="28" fillId="0" borderId="55" xfId="0" applyNumberFormat="1" applyFont="1" applyBorder="1" applyAlignment="1">
      <alignment horizontal="left" vertical="center" wrapText="1"/>
    </xf>
    <xf numFmtId="169" fontId="32" fillId="39" borderId="0" xfId="65" applyNumberFormat="1" applyFont="1" applyFill="1" applyAlignment="1">
      <alignment horizontal="right"/>
    </xf>
    <xf numFmtId="10" fontId="32" fillId="40" borderId="0" xfId="65" applyNumberFormat="1" applyFont="1" applyFill="1" applyAlignment="1">
      <alignment horizontal="right"/>
    </xf>
    <xf numFmtId="169" fontId="32" fillId="40" borderId="0" xfId="0" applyNumberFormat="1" applyFont="1" applyFill="1"/>
    <xf numFmtId="0" fontId="32" fillId="40" borderId="0" xfId="0" applyFont="1" applyFill="1" applyAlignment="1">
      <alignment horizontal="center" vertical="center"/>
    </xf>
    <xf numFmtId="43" fontId="32" fillId="40" borderId="0" xfId="1" applyFont="1" applyFill="1" applyAlignment="1">
      <alignment horizontal="right"/>
    </xf>
    <xf numFmtId="169" fontId="32" fillId="40" borderId="0" xfId="0" applyNumberFormat="1" applyFont="1" applyFill="1" applyAlignment="1">
      <alignment horizontal="center" vertical="center"/>
    </xf>
    <xf numFmtId="169" fontId="32" fillId="40" borderId="0" xfId="65" applyNumberFormat="1" applyFont="1" applyFill="1" applyAlignment="1">
      <alignment horizontal="right"/>
    </xf>
    <xf numFmtId="0" fontId="63" fillId="0" borderId="0" xfId="74" applyFont="1"/>
    <xf numFmtId="0" fontId="65" fillId="0" borderId="0" xfId="74" applyFont="1"/>
    <xf numFmtId="170" fontId="65" fillId="0" borderId="0" xfId="74" applyNumberFormat="1" applyFont="1" applyAlignment="1">
      <alignment horizontal="right"/>
    </xf>
    <xf numFmtId="0" fontId="1" fillId="0" borderId="0" xfId="74" applyFont="1" applyAlignment="1">
      <alignment wrapText="1"/>
    </xf>
    <xf numFmtId="0" fontId="63" fillId="0" borderId="0" xfId="74" applyFont="1" applyAlignment="1">
      <alignment wrapText="1"/>
    </xf>
    <xf numFmtId="0" fontId="65" fillId="0" borderId="0" xfId="74" applyFont="1" applyAlignment="1">
      <alignment wrapText="1"/>
    </xf>
    <xf numFmtId="0" fontId="63" fillId="0" borderId="0" xfId="74" applyFont="1" applyAlignment="1">
      <alignment horizontal="right" wrapText="1"/>
    </xf>
    <xf numFmtId="169" fontId="28" fillId="0" borderId="0" xfId="48" applyNumberFormat="1" applyFont="1" applyFill="1" applyBorder="1" applyAlignment="1">
      <alignment vertical="center" wrapText="1"/>
    </xf>
    <xf numFmtId="169" fontId="32" fillId="0" borderId="0" xfId="48" applyNumberFormat="1" applyFont="1" applyFill="1" applyBorder="1" applyAlignment="1">
      <alignment vertical="center" wrapText="1"/>
    </xf>
    <xf numFmtId="169" fontId="28" fillId="0" borderId="82" xfId="48" applyNumberFormat="1" applyFont="1" applyFill="1" applyBorder="1" applyAlignment="1">
      <alignment vertical="center" wrapText="1"/>
    </xf>
    <xf numFmtId="169" fontId="44" fillId="0" borderId="0" xfId="1" applyNumberFormat="1" applyFont="1" applyBorder="1" applyAlignment="1">
      <alignment vertical="top"/>
    </xf>
    <xf numFmtId="3" fontId="28" fillId="0" borderId="0" xfId="0" applyNumberFormat="1" applyFont="1" applyAlignment="1">
      <alignment horizontal="right" vertical="center"/>
    </xf>
    <xf numFmtId="9" fontId="28" fillId="0" borderId="0" xfId="65" applyFont="1" applyBorder="1" applyAlignment="1">
      <alignment horizontal="left" vertical="center"/>
    </xf>
    <xf numFmtId="3" fontId="32" fillId="0" borderId="0" xfId="0" applyNumberFormat="1" applyFont="1" applyAlignment="1">
      <alignment horizontal="right" vertical="center"/>
    </xf>
    <xf numFmtId="3" fontId="28" fillId="0" borderId="1" xfId="0" applyNumberFormat="1" applyFont="1" applyBorder="1" applyAlignment="1">
      <alignment horizontal="right" vertical="center"/>
    </xf>
    <xf numFmtId="3" fontId="28" fillId="0" borderId="0" xfId="0" applyNumberFormat="1" applyFont="1" applyAlignment="1">
      <alignment horizontal="left" vertical="center"/>
    </xf>
    <xf numFmtId="0" fontId="4" fillId="0" borderId="0" xfId="0" applyFont="1" applyAlignment="1">
      <alignment horizontal="center"/>
    </xf>
    <xf numFmtId="3" fontId="28" fillId="0" borderId="82" xfId="0" applyNumberFormat="1" applyFont="1" applyBorder="1" applyAlignment="1">
      <alignment horizontal="left" vertical="center"/>
    </xf>
    <xf numFmtId="3" fontId="28" fillId="0" borderId="82" xfId="0" applyNumberFormat="1" applyFont="1" applyBorder="1" applyAlignment="1">
      <alignment horizontal="right" vertical="center"/>
    </xf>
    <xf numFmtId="0" fontId="31" fillId="0" borderId="0" xfId="51" applyFont="1" applyAlignment="1">
      <alignment wrapText="1"/>
    </xf>
    <xf numFmtId="43" fontId="31" fillId="0" borderId="0" xfId="1" applyFont="1" applyFill="1" applyAlignment="1">
      <alignment horizontal="center" vertical="center"/>
    </xf>
    <xf numFmtId="0" fontId="30" fillId="0" borderId="0" xfId="51" applyFont="1" applyAlignment="1">
      <alignment horizontal="left" wrapText="1"/>
    </xf>
    <xf numFmtId="43" fontId="30" fillId="0" borderId="0" xfId="1" applyFont="1" applyFill="1" applyAlignment="1">
      <alignment horizontal="center" vertical="center"/>
    </xf>
    <xf numFmtId="0" fontId="30" fillId="0" borderId="0" xfId="0" applyFont="1" applyAlignment="1">
      <alignment horizontal="center" vertical="center"/>
    </xf>
    <xf numFmtId="0" fontId="40" fillId="0" borderId="0" xfId="51" applyFont="1" applyAlignment="1">
      <alignment horizontal="left" wrapText="1"/>
    </xf>
    <xf numFmtId="43" fontId="40" fillId="0" borderId="0" xfId="1" applyFont="1" applyFill="1" applyAlignment="1">
      <alignment horizontal="left" wrapText="1"/>
    </xf>
    <xf numFmtId="0" fontId="30" fillId="0" borderId="0" xfId="51" applyFont="1" applyAlignment="1">
      <alignment horizontal="left" vertical="center" wrapText="1"/>
    </xf>
    <xf numFmtId="43" fontId="31" fillId="0" borderId="0" xfId="51" applyNumberFormat="1" applyFont="1"/>
    <xf numFmtId="43" fontId="31" fillId="0" borderId="0" xfId="0" applyNumberFormat="1" applyFont="1" applyAlignment="1">
      <alignment horizontal="center" vertical="center"/>
    </xf>
    <xf numFmtId="43" fontId="30" fillId="0" borderId="0" xfId="1" applyFont="1" applyFill="1"/>
    <xf numFmtId="0" fontId="31" fillId="0" borderId="0" xfId="0" applyFont="1" applyAlignment="1">
      <alignment horizontal="center" vertical="center" wrapText="1"/>
    </xf>
    <xf numFmtId="0" fontId="66" fillId="0" borderId="0" xfId="73" applyFont="1"/>
    <xf numFmtId="0" fontId="66" fillId="0" borderId="0" xfId="73" applyFont="1" applyAlignment="1">
      <alignment wrapText="1"/>
    </xf>
    <xf numFmtId="0" fontId="66" fillId="0" borderId="0" xfId="73" applyFont="1" applyAlignment="1">
      <alignment vertical="top" wrapText="1"/>
    </xf>
    <xf numFmtId="0" fontId="66" fillId="0" borderId="81" xfId="73" applyFont="1" applyBorder="1" applyAlignment="1">
      <alignment vertical="top"/>
    </xf>
    <xf numFmtId="0" fontId="66" fillId="0" borderId="81" xfId="73" applyFont="1" applyBorder="1" applyAlignment="1">
      <alignment vertical="top" wrapText="1"/>
    </xf>
    <xf numFmtId="170" fontId="33" fillId="0" borderId="80" xfId="73" applyNumberFormat="1" applyFont="1" applyBorder="1" applyAlignment="1">
      <alignment horizontal="right" vertical="center"/>
    </xf>
    <xf numFmtId="170" fontId="33" fillId="0" borderId="79" xfId="73" applyNumberFormat="1" applyFont="1" applyBorder="1" applyAlignment="1">
      <alignment horizontal="right" vertical="center"/>
    </xf>
    <xf numFmtId="0" fontId="33" fillId="0" borderId="79" xfId="73" applyFont="1" applyBorder="1" applyAlignment="1">
      <alignment horizontal="left" vertical="center" wrapText="1"/>
    </xf>
    <xf numFmtId="0" fontId="28" fillId="0" borderId="0" xfId="73" applyFont="1" applyAlignment="1">
      <alignment wrapText="1"/>
    </xf>
    <xf numFmtId="0" fontId="28" fillId="0" borderId="1" xfId="73" applyFont="1" applyBorder="1" applyAlignment="1">
      <alignment horizontal="right" vertical="center" wrapText="1"/>
    </xf>
    <xf numFmtId="0" fontId="32" fillId="0" borderId="1" xfId="73" applyFont="1" applyBorder="1" applyAlignment="1">
      <alignment horizontal="center" vertical="center" wrapText="1"/>
    </xf>
    <xf numFmtId="0" fontId="28" fillId="0" borderId="0" xfId="73" applyFont="1"/>
    <xf numFmtId="0" fontId="28" fillId="0" borderId="0" xfId="73" applyFont="1" applyAlignment="1">
      <alignment horizontal="center" wrapText="1"/>
    </xf>
    <xf numFmtId="0" fontId="30" fillId="0" borderId="0" xfId="73" applyFont="1"/>
    <xf numFmtId="170" fontId="29" fillId="0" borderId="0" xfId="73" applyNumberFormat="1" applyFont="1" applyAlignment="1">
      <alignment vertical="top"/>
    </xf>
    <xf numFmtId="0" fontId="29" fillId="0" borderId="0" xfId="73" applyFont="1" applyAlignment="1">
      <alignment vertical="top" wrapText="1"/>
    </xf>
    <xf numFmtId="170" fontId="29" fillId="0" borderId="81" xfId="73" applyNumberFormat="1" applyFont="1" applyBorder="1" applyAlignment="1">
      <alignment vertical="top"/>
    </xf>
    <xf numFmtId="0" fontId="29" fillId="0" borderId="81" xfId="73" applyFont="1" applyBorder="1" applyAlignment="1">
      <alignment vertical="top" wrapText="1"/>
    </xf>
    <xf numFmtId="170" fontId="29" fillId="0" borderId="0" xfId="73" applyNumberFormat="1" applyFont="1"/>
    <xf numFmtId="0" fontId="66" fillId="0" borderId="81" xfId="73" applyFont="1" applyBorder="1"/>
    <xf numFmtId="0" fontId="66" fillId="0" borderId="81" xfId="73" applyFont="1" applyBorder="1" applyAlignment="1">
      <alignment wrapText="1"/>
    </xf>
    <xf numFmtId="0" fontId="36" fillId="0" borderId="0" xfId="73" applyFont="1" applyAlignment="1">
      <alignment horizontal="left" vertical="top" wrapText="1"/>
    </xf>
    <xf numFmtId="0" fontId="67" fillId="0" borderId="0" xfId="0" applyFont="1"/>
    <xf numFmtId="169" fontId="29" fillId="36" borderId="0" xfId="1" applyNumberFormat="1" applyFont="1" applyFill="1" applyBorder="1" applyAlignment="1"/>
    <xf numFmtId="169" fontId="44" fillId="36" borderId="0" xfId="4" applyNumberFormat="1" applyFont="1" applyFill="1" applyBorder="1" applyAlignment="1"/>
    <xf numFmtId="0" fontId="28" fillId="36" borderId="0" xfId="0" applyFont="1" applyFill="1"/>
    <xf numFmtId="0" fontId="44" fillId="4" borderId="0" xfId="3" applyFont="1" applyFill="1" applyBorder="1"/>
    <xf numFmtId="49" fontId="44" fillId="4" borderId="0" xfId="3" applyNumberFormat="1" applyFont="1" applyFill="1" applyBorder="1"/>
    <xf numFmtId="49" fontId="44" fillId="4" borderId="0" xfId="3" applyNumberFormat="1" applyFont="1" applyFill="1" applyBorder="1" applyAlignment="1">
      <alignment horizontal="center"/>
    </xf>
    <xf numFmtId="169" fontId="29" fillId="36" borderId="0" xfId="4" applyNumberFormat="1" applyFont="1" applyFill="1" applyBorder="1" applyAlignment="1"/>
    <xf numFmtId="0" fontId="36" fillId="0" borderId="0" xfId="73" applyFont="1" applyAlignment="1">
      <alignment horizontal="left" vertical="center"/>
    </xf>
    <xf numFmtId="0" fontId="36" fillId="0" borderId="0" xfId="73" applyFont="1" applyAlignment="1">
      <alignment horizontal="right" vertical="center"/>
    </xf>
    <xf numFmtId="0" fontId="32" fillId="0" borderId="0" xfId="73" applyFont="1" applyAlignment="1">
      <alignment horizontal="center"/>
    </xf>
    <xf numFmtId="0" fontId="36" fillId="0" borderId="0" xfId="73" applyFont="1"/>
    <xf numFmtId="0" fontId="31" fillId="0" borderId="62" xfId="73" applyFont="1" applyBorder="1"/>
    <xf numFmtId="0" fontId="33" fillId="0" borderId="0" xfId="73" applyFont="1"/>
    <xf numFmtId="0" fontId="30" fillId="0" borderId="62" xfId="73" applyFont="1" applyBorder="1"/>
    <xf numFmtId="0" fontId="36" fillId="0" borderId="76" xfId="73" applyFont="1" applyBorder="1" applyAlignment="1">
      <alignment horizontal="left" vertical="center"/>
    </xf>
    <xf numFmtId="0" fontId="33" fillId="0" borderId="64" xfId="73" applyFont="1" applyBorder="1" applyAlignment="1">
      <alignment horizontal="right"/>
    </xf>
    <xf numFmtId="0" fontId="30" fillId="0" borderId="63" xfId="73" applyFont="1" applyBorder="1"/>
    <xf numFmtId="0" fontId="36" fillId="0" borderId="68" xfId="73" applyFont="1" applyBorder="1" applyAlignment="1">
      <alignment horizontal="left" vertical="center"/>
    </xf>
    <xf numFmtId="0" fontId="33" fillId="0" borderId="66" xfId="73" applyFont="1" applyBorder="1" applyAlignment="1">
      <alignment horizontal="right"/>
    </xf>
    <xf numFmtId="0" fontId="30" fillId="0" borderId="65" xfId="73" applyFont="1" applyBorder="1"/>
    <xf numFmtId="0" fontId="29" fillId="0" borderId="0" xfId="73" applyFont="1" applyAlignment="1">
      <alignment horizontal="center"/>
    </xf>
    <xf numFmtId="0" fontId="36" fillId="0" borderId="68" xfId="73" applyFont="1" applyBorder="1" applyAlignment="1">
      <alignment horizontal="left"/>
    </xf>
    <xf numFmtId="0" fontId="29" fillId="0" borderId="0" xfId="73" applyFont="1" applyAlignment="1">
      <alignment horizontal="center" wrapText="1"/>
    </xf>
    <xf numFmtId="0" fontId="33" fillId="0" borderId="0" xfId="73" applyFont="1" applyAlignment="1">
      <alignment horizontal="left"/>
    </xf>
    <xf numFmtId="0" fontId="36" fillId="0" borderId="0" xfId="73" applyFont="1" applyAlignment="1">
      <alignment horizontal="left" wrapText="1"/>
    </xf>
    <xf numFmtId="0" fontId="36" fillId="0" borderId="0" xfId="73" applyFont="1" applyAlignment="1">
      <alignment horizontal="left"/>
    </xf>
    <xf numFmtId="0" fontId="36" fillId="0" borderId="67" xfId="73" applyFont="1" applyBorder="1" applyAlignment="1">
      <alignment horizontal="left"/>
    </xf>
    <xf numFmtId="0" fontId="36" fillId="0" borderId="0" xfId="73" applyFont="1" applyAlignment="1">
      <alignment horizontal="left" vertical="center"/>
    </xf>
    <xf numFmtId="0" fontId="36" fillId="0" borderId="0" xfId="73" applyFont="1" applyAlignment="1">
      <alignment horizontal="left" vertical="center" wrapText="1"/>
    </xf>
    <xf numFmtId="0" fontId="33" fillId="0" borderId="0" xfId="73" applyFont="1" applyAlignment="1">
      <alignment horizontal="left" wrapText="1"/>
    </xf>
    <xf numFmtId="0" fontId="31" fillId="0" borderId="0" xfId="0" applyFont="1" applyAlignment="1">
      <alignment horizontal="center" vertical="top" wrapText="1"/>
    </xf>
    <xf numFmtId="0" fontId="31" fillId="0" borderId="0" xfId="1" applyNumberFormat="1" applyFont="1" applyAlignment="1">
      <alignment horizontal="center" vertical="top" wrapText="1"/>
    </xf>
    <xf numFmtId="0" fontId="34" fillId="37" borderId="41" xfId="55" applyFont="1" applyFill="1" applyBorder="1" applyAlignment="1">
      <alignment horizontal="center"/>
    </xf>
    <xf numFmtId="0" fontId="34" fillId="37" borderId="18" xfId="55" applyFont="1" applyFill="1" applyBorder="1" applyAlignment="1">
      <alignment horizontal="center"/>
    </xf>
    <xf numFmtId="43" fontId="32" fillId="0" borderId="3" xfId="1" applyFont="1" applyFill="1" applyBorder="1" applyAlignment="1">
      <alignment horizontal="center" vertical="center" wrapText="1"/>
    </xf>
    <xf numFmtId="43" fontId="32" fillId="0" borderId="39" xfId="1" applyFont="1" applyFill="1" applyBorder="1" applyAlignment="1">
      <alignment horizontal="center" vertical="center" wrapText="1"/>
    </xf>
    <xf numFmtId="0" fontId="30" fillId="0" borderId="0" xfId="55" applyFont="1" applyAlignment="1">
      <alignment horizontal="justify" vertical="justify" wrapText="1"/>
    </xf>
    <xf numFmtId="0" fontId="28" fillId="0" borderId="0" xfId="0" applyFont="1" applyAlignment="1">
      <alignment horizontal="justify" vertical="justify" wrapText="1"/>
    </xf>
    <xf numFmtId="43" fontId="32" fillId="0" borderId="2" xfId="1" applyFont="1" applyFill="1" applyBorder="1" applyAlignment="1">
      <alignment horizontal="center" vertical="center" wrapText="1"/>
    </xf>
    <xf numFmtId="0" fontId="34" fillId="37" borderId="36" xfId="55" applyFont="1" applyFill="1" applyBorder="1" applyAlignment="1">
      <alignment horizontal="center"/>
    </xf>
    <xf numFmtId="0" fontId="34" fillId="37" borderId="23" xfId="55" applyFont="1" applyFill="1" applyBorder="1" applyAlignment="1">
      <alignment horizontal="center"/>
    </xf>
    <xf numFmtId="0" fontId="34" fillId="37" borderId="43" xfId="55" applyFont="1" applyFill="1" applyBorder="1" applyAlignment="1">
      <alignment horizontal="left"/>
    </xf>
    <xf numFmtId="0" fontId="34" fillId="37" borderId="44" xfId="55" applyFont="1" applyFill="1" applyBorder="1" applyAlignment="1">
      <alignment horizontal="left"/>
    </xf>
    <xf numFmtId="0" fontId="34" fillId="37" borderId="45" xfId="55" applyFont="1" applyFill="1" applyBorder="1" applyAlignment="1">
      <alignment horizontal="left"/>
    </xf>
    <xf numFmtId="0" fontId="34" fillId="37" borderId="43" xfId="55" applyFont="1" applyFill="1" applyBorder="1" applyAlignment="1">
      <alignment horizontal="center"/>
    </xf>
    <xf numFmtId="0" fontId="34" fillId="37" borderId="44" xfId="55" applyFont="1" applyFill="1" applyBorder="1" applyAlignment="1">
      <alignment horizontal="center"/>
    </xf>
    <xf numFmtId="43" fontId="32" fillId="0" borderId="38" xfId="1" applyFont="1" applyFill="1" applyBorder="1" applyAlignment="1">
      <alignment horizontal="center" vertical="center" wrapText="1"/>
    </xf>
    <xf numFmtId="43" fontId="32" fillId="0" borderId="2" xfId="1" applyFont="1" applyFill="1" applyBorder="1" applyAlignment="1">
      <alignment horizontal="left" vertical="center" wrapText="1"/>
    </xf>
    <xf numFmtId="0" fontId="30" fillId="38" borderId="0" xfId="55" applyFont="1" applyFill="1" applyAlignment="1">
      <alignment horizontal="left" wrapText="1"/>
    </xf>
    <xf numFmtId="10" fontId="31" fillId="38" borderId="0" xfId="68" applyNumberFormat="1" applyFont="1" applyFill="1" applyBorder="1" applyAlignment="1">
      <alignment horizontal="center"/>
    </xf>
    <xf numFmtId="0" fontId="34" fillId="37" borderId="36" xfId="55" applyFont="1" applyFill="1" applyBorder="1" applyAlignment="1">
      <alignment horizontal="left"/>
    </xf>
    <xf numFmtId="0" fontId="34" fillId="37" borderId="23" xfId="55" applyFont="1" applyFill="1" applyBorder="1" applyAlignment="1">
      <alignment horizontal="left"/>
    </xf>
    <xf numFmtId="0" fontId="31" fillId="0" borderId="3" xfId="56" applyFont="1" applyBorder="1" applyAlignment="1">
      <alignment horizontal="center" vertical="center" wrapText="1"/>
    </xf>
    <xf numFmtId="0" fontId="31" fillId="0" borderId="39" xfId="56" applyFont="1" applyBorder="1" applyAlignment="1">
      <alignment horizontal="center" vertical="center" wrapText="1"/>
    </xf>
    <xf numFmtId="43" fontId="31" fillId="0" borderId="2" xfId="59" applyNumberFormat="1" applyFont="1" applyBorder="1" applyAlignment="1">
      <alignment horizontal="center" vertical="center" wrapText="1"/>
    </xf>
    <xf numFmtId="39" fontId="31" fillId="0" borderId="0" xfId="61" applyFont="1" applyAlignment="1">
      <alignment horizontal="left" vertical="center" wrapText="1"/>
    </xf>
    <xf numFmtId="39" fontId="28" fillId="0" borderId="0" xfId="61" applyFont="1" applyAlignment="1">
      <alignment horizontal="left" vertical="center" wrapText="1"/>
    </xf>
    <xf numFmtId="39" fontId="30" fillId="0" borderId="0" xfId="61" applyFont="1" applyAlignment="1">
      <alignment horizontal="left" vertical="center" wrapText="1"/>
    </xf>
    <xf numFmtId="0" fontId="34" fillId="37" borderId="21" xfId="55" applyFont="1" applyFill="1" applyBorder="1" applyAlignment="1">
      <alignment horizontal="left" vertical="center"/>
    </xf>
    <xf numFmtId="0" fontId="34" fillId="37" borderId="0" xfId="55" applyFont="1" applyFill="1" applyAlignment="1">
      <alignment horizontal="left" vertical="center"/>
    </xf>
    <xf numFmtId="3" fontId="31" fillId="0" borderId="24" xfId="59" applyNumberFormat="1" applyFont="1" applyBorder="1" applyAlignment="1">
      <alignment horizontal="center" vertical="center" wrapText="1"/>
    </xf>
    <xf numFmtId="3" fontId="31" fillId="0" borderId="14" xfId="59" applyNumberFormat="1" applyFont="1" applyBorder="1" applyAlignment="1">
      <alignment horizontal="center" vertical="center" wrapText="1"/>
    </xf>
    <xf numFmtId="3" fontId="31" fillId="0" borderId="25" xfId="59" applyNumberFormat="1" applyFont="1" applyBorder="1" applyAlignment="1">
      <alignment horizontal="center" vertical="center" wrapText="1"/>
    </xf>
    <xf numFmtId="39" fontId="31" fillId="0" borderId="28" xfId="60" applyFont="1" applyBorder="1" applyAlignment="1">
      <alignment horizontal="center" vertical="center" wrapText="1"/>
    </xf>
    <xf numFmtId="39" fontId="31" fillId="0" borderId="22" xfId="60" applyFont="1" applyBorder="1" applyAlignment="1">
      <alignment horizontal="center" vertical="center" wrapText="1"/>
    </xf>
    <xf numFmtId="39" fontId="31" fillId="0" borderId="40" xfId="60" applyFont="1" applyBorder="1" applyAlignment="1">
      <alignment horizontal="center" vertical="center" wrapText="1"/>
    </xf>
    <xf numFmtId="3" fontId="31" fillId="0" borderId="26" xfId="59" applyNumberFormat="1" applyFont="1" applyBorder="1" applyAlignment="1">
      <alignment horizontal="center" vertical="center" wrapText="1"/>
    </xf>
    <xf numFmtId="3" fontId="31" fillId="0" borderId="27" xfId="59" applyNumberFormat="1" applyFont="1" applyBorder="1" applyAlignment="1">
      <alignment horizontal="center" vertical="center" wrapText="1"/>
    </xf>
    <xf numFmtId="39" fontId="31" fillId="0" borderId="2" xfId="60" applyFont="1" applyBorder="1" applyAlignment="1">
      <alignment horizontal="center" vertical="center" wrapText="1"/>
    </xf>
    <xf numFmtId="39" fontId="31" fillId="0" borderId="15" xfId="60" applyFont="1" applyBorder="1" applyAlignment="1">
      <alignment horizontal="center" vertical="center" wrapText="1"/>
    </xf>
    <xf numFmtId="3" fontId="31" fillId="0" borderId="26" xfId="67" applyNumberFormat="1" applyFont="1" applyBorder="1" applyAlignment="1">
      <alignment horizontal="center" vertical="center" wrapText="1"/>
    </xf>
    <xf numFmtId="3" fontId="31" fillId="0" borderId="27" xfId="67" applyNumberFormat="1" applyFont="1" applyBorder="1" applyAlignment="1">
      <alignment horizontal="center" vertical="center" wrapText="1"/>
    </xf>
    <xf numFmtId="0" fontId="28" fillId="0" borderId="0" xfId="0" applyFont="1" applyAlignment="1">
      <alignment horizontal="left" vertical="center" wrapText="1"/>
    </xf>
    <xf numFmtId="0" fontId="32" fillId="0" borderId="3" xfId="0" applyFont="1" applyBorder="1" applyAlignment="1">
      <alignment horizontal="center" vertical="center" wrapText="1"/>
    </xf>
    <xf numFmtId="0" fontId="32" fillId="0" borderId="0" xfId="0" applyFont="1" applyAlignment="1">
      <alignment horizontal="center" vertical="center" wrapText="1"/>
    </xf>
    <xf numFmtId="0" fontId="32" fillId="0" borderId="39" xfId="0" applyFont="1" applyBorder="1" applyAlignment="1">
      <alignment horizontal="center" vertical="center" wrapText="1"/>
    </xf>
    <xf numFmtId="0" fontId="34" fillId="37" borderId="47" xfId="55" applyFont="1" applyFill="1" applyBorder="1" applyAlignment="1">
      <alignment horizontal="left" vertical="center"/>
    </xf>
    <xf numFmtId="0" fontId="34" fillId="37" borderId="1" xfId="55" applyFont="1" applyFill="1" applyBorder="1" applyAlignment="1">
      <alignment horizontal="left" vertical="center"/>
    </xf>
    <xf numFmtId="0" fontId="31" fillId="0" borderId="38" xfId="0" applyFont="1" applyBorder="1" applyAlignment="1">
      <alignment horizontal="center" vertical="center" wrapText="1"/>
    </xf>
    <xf numFmtId="0" fontId="32" fillId="0" borderId="38"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33" xfId="0" applyFont="1" applyBorder="1" applyAlignment="1">
      <alignment horizontal="left" wrapText="1"/>
    </xf>
    <xf numFmtId="0" fontId="32" fillId="0" borderId="35" xfId="0" applyFont="1" applyBorder="1" applyAlignment="1">
      <alignment horizontal="left" wrapText="1"/>
    </xf>
    <xf numFmtId="0" fontId="34" fillId="37" borderId="0" xfId="55" applyFont="1" applyFill="1" applyAlignment="1">
      <alignment horizontal="left"/>
    </xf>
    <xf numFmtId="0" fontId="32" fillId="0" borderId="31" xfId="0" applyFont="1" applyBorder="1" applyAlignment="1">
      <alignment horizontal="center" vertical="center" wrapText="1"/>
    </xf>
    <xf numFmtId="0" fontId="32" fillId="0" borderId="0" xfId="0" applyFont="1" applyAlignment="1">
      <alignment horizontal="left" wrapText="1"/>
    </xf>
    <xf numFmtId="169" fontId="32" fillId="0" borderId="0" xfId="1" applyNumberFormat="1" applyFont="1" applyFill="1" applyAlignment="1">
      <alignment horizontal="right"/>
    </xf>
    <xf numFmtId="0" fontId="29" fillId="0" borderId="0" xfId="0" applyFont="1" applyAlignment="1">
      <alignment horizontal="center" vertical="top" wrapText="1"/>
    </xf>
    <xf numFmtId="0" fontId="29" fillId="0" borderId="0" xfId="0" applyFont="1" applyAlignment="1">
      <alignment horizontal="center" vertical="top"/>
    </xf>
    <xf numFmtId="39" fontId="31" fillId="0" borderId="0" xfId="61" applyFont="1" applyAlignment="1">
      <alignment horizontal="center" vertical="center" wrapText="1"/>
    </xf>
    <xf numFmtId="39" fontId="31" fillId="0" borderId="0" xfId="61" applyFont="1" applyAlignment="1">
      <alignment horizontal="center" vertical="center"/>
    </xf>
    <xf numFmtId="43" fontId="32" fillId="0" borderId="2" xfId="0" applyNumberFormat="1" applyFont="1" applyBorder="1" applyAlignment="1">
      <alignment horizontal="center" vertical="center" wrapText="1"/>
    </xf>
    <xf numFmtId="0" fontId="32" fillId="0" borderId="0" xfId="6" applyFont="1" applyAlignment="1">
      <alignment horizontal="center" vertical="top" wrapText="1"/>
    </xf>
    <xf numFmtId="0" fontId="32" fillId="0" borderId="1" xfId="0" applyFont="1" applyBorder="1" applyAlignment="1">
      <alignment horizontal="center" vertical="center" wrapText="1"/>
    </xf>
    <xf numFmtId="43" fontId="32" fillId="0" borderId="15" xfId="0" applyNumberFormat="1" applyFont="1" applyBorder="1" applyAlignment="1">
      <alignment horizontal="center" vertical="center" wrapText="1"/>
    </xf>
    <xf numFmtId="43" fontId="32" fillId="0" borderId="3" xfId="0" applyNumberFormat="1" applyFont="1" applyBorder="1" applyAlignment="1">
      <alignment horizontal="center" vertical="center" wrapText="1"/>
    </xf>
    <xf numFmtId="0" fontId="31" fillId="0" borderId="3" xfId="59" applyFont="1" applyBorder="1" applyAlignment="1">
      <alignment horizontal="center" vertical="center" wrapText="1"/>
    </xf>
    <xf numFmtId="0" fontId="31" fillId="0" borderId="1" xfId="59" applyFont="1" applyBorder="1" applyAlignment="1">
      <alignment horizontal="center" vertical="center" wrapText="1"/>
    </xf>
    <xf numFmtId="44" fontId="31" fillId="0" borderId="2" xfId="63" applyFont="1" applyFill="1" applyBorder="1" applyAlignment="1">
      <alignment horizontal="center" vertical="center" wrapText="1"/>
    </xf>
    <xf numFmtId="166" fontId="28" fillId="0" borderId="0" xfId="63" applyNumberFormat="1" applyFont="1" applyFill="1" applyBorder="1" applyAlignment="1">
      <alignment horizontal="left" vertical="center" wrapText="1"/>
    </xf>
    <xf numFmtId="0" fontId="32" fillId="0" borderId="0" xfId="0" applyFont="1" applyAlignment="1">
      <alignment horizontal="center"/>
    </xf>
    <xf numFmtId="0" fontId="36" fillId="0" borderId="77" xfId="73" applyFont="1" applyBorder="1" applyAlignment="1">
      <alignment horizontal="left" vertical="center"/>
    </xf>
    <xf numFmtId="0" fontId="29" fillId="0" borderId="0" xfId="73" applyFont="1" applyAlignment="1">
      <alignment horizontal="center" vertical="center"/>
    </xf>
    <xf numFmtId="0" fontId="32" fillId="0" borderId="0" xfId="73" applyFont="1" applyAlignment="1">
      <alignment horizontal="center" vertical="center"/>
    </xf>
    <xf numFmtId="0" fontId="32" fillId="40" borderId="0" xfId="0" applyFont="1" applyFill="1" applyAlignment="1">
      <alignment horizontal="center" vertical="center" wrapText="1"/>
    </xf>
    <xf numFmtId="0" fontId="32" fillId="40" borderId="53" xfId="0" applyFont="1" applyFill="1" applyBorder="1" applyAlignment="1">
      <alignment horizontal="center" vertical="center" wrapText="1"/>
    </xf>
    <xf numFmtId="0" fontId="32" fillId="41" borderId="0" xfId="0" applyFont="1" applyFill="1" applyAlignment="1">
      <alignment horizontal="center" vertical="center" wrapText="1"/>
    </xf>
    <xf numFmtId="0" fontId="32" fillId="41" borderId="53" xfId="0" applyFont="1" applyFill="1" applyBorder="1" applyAlignment="1">
      <alignment horizontal="center" vertical="center" wrapText="1"/>
    </xf>
    <xf numFmtId="0" fontId="32" fillId="0" borderId="2" xfId="0" applyFont="1" applyBorder="1" applyAlignment="1">
      <alignment horizontal="center" vertical="center" wrapText="1"/>
    </xf>
    <xf numFmtId="0" fontId="32" fillId="41" borderId="54" xfId="0" applyFont="1" applyFill="1" applyBorder="1" applyAlignment="1">
      <alignment horizontal="center" vertical="center" wrapText="1"/>
    </xf>
    <xf numFmtId="0" fontId="32" fillId="40" borderId="54" xfId="0" applyFont="1" applyFill="1" applyBorder="1" applyAlignment="1">
      <alignment horizontal="center" vertical="center" wrapText="1"/>
    </xf>
    <xf numFmtId="0" fontId="32" fillId="42" borderId="0" xfId="0" applyFont="1" applyFill="1" applyAlignment="1">
      <alignment horizontal="center" vertical="center" wrapText="1"/>
    </xf>
    <xf numFmtId="0" fontId="32" fillId="42" borderId="54" xfId="0" applyFont="1" applyFill="1" applyBorder="1" applyAlignment="1">
      <alignment horizontal="center" vertical="center" wrapText="1"/>
    </xf>
    <xf numFmtId="0" fontId="28" fillId="0" borderId="0" xfId="0" applyFont="1" applyAlignment="1">
      <alignment horizontal="center"/>
    </xf>
    <xf numFmtId="0" fontId="32" fillId="0" borderId="59" xfId="0" applyFont="1" applyBorder="1" applyAlignment="1">
      <alignment horizontal="center" vertical="center" wrapText="1"/>
    </xf>
    <xf numFmtId="0" fontId="36" fillId="0" borderId="78" xfId="73" applyFont="1" applyBorder="1" applyAlignment="1">
      <alignment horizontal="left" vertical="center"/>
    </xf>
    <xf numFmtId="0" fontId="36" fillId="0" borderId="0" xfId="73" applyFont="1" applyAlignment="1">
      <alignment vertical="top" wrapText="1"/>
    </xf>
    <xf numFmtId="0" fontId="30" fillId="0" borderId="62" xfId="73" applyFont="1" applyBorder="1" applyAlignment="1">
      <alignment vertical="top" wrapText="1"/>
    </xf>
    <xf numFmtId="0" fontId="32" fillId="0" borderId="0" xfId="73" applyFont="1" applyAlignment="1">
      <alignment horizontal="center" vertical="top"/>
    </xf>
    <xf numFmtId="0" fontId="36" fillId="0" borderId="73" xfId="73" applyFont="1" applyBorder="1" applyAlignment="1">
      <alignment horizontal="left" vertical="top"/>
    </xf>
    <xf numFmtId="0" fontId="30" fillId="0" borderId="72" xfId="73" applyFont="1" applyBorder="1" applyAlignment="1">
      <alignment vertical="top"/>
    </xf>
    <xf numFmtId="0" fontId="36" fillId="0" borderId="73" xfId="73" applyFont="1" applyBorder="1" applyAlignment="1">
      <alignment horizontal="right" vertical="top"/>
    </xf>
    <xf numFmtId="0" fontId="36" fillId="0" borderId="0" xfId="74" applyFont="1" applyAlignment="1">
      <alignment horizontal="left" wrapText="1"/>
    </xf>
    <xf numFmtId="0" fontId="36" fillId="0" borderId="78" xfId="74" applyFont="1" applyBorder="1" applyAlignment="1">
      <alignment horizontal="left"/>
    </xf>
    <xf numFmtId="0" fontId="36" fillId="0" borderId="0" xfId="74" applyFont="1" applyAlignment="1">
      <alignment horizontal="left"/>
    </xf>
    <xf numFmtId="0" fontId="33" fillId="0" borderId="71" xfId="74" applyFont="1" applyBorder="1" applyAlignment="1">
      <alignment horizontal="right"/>
    </xf>
    <xf numFmtId="0" fontId="32" fillId="0" borderId="0" xfId="74" applyFont="1" applyAlignment="1">
      <alignment horizontal="center" vertical="center" wrapText="1"/>
    </xf>
    <xf numFmtId="0" fontId="32" fillId="0" borderId="0" xfId="74" applyFont="1" applyAlignment="1">
      <alignment horizontal="center" vertical="center"/>
    </xf>
    <xf numFmtId="0" fontId="58" fillId="0" borderId="0" xfId="74" applyFont="1" applyAlignment="1">
      <alignment horizontal="center" vertical="center" wrapText="1"/>
    </xf>
    <xf numFmtId="0" fontId="63" fillId="0" borderId="0" xfId="74" applyFont="1" applyAlignment="1">
      <alignment horizontal="left" wrapText="1"/>
    </xf>
    <xf numFmtId="0" fontId="62" fillId="0" borderId="75" xfId="74" applyFont="1" applyBorder="1" applyAlignment="1">
      <alignment horizontal="right"/>
    </xf>
    <xf numFmtId="0" fontId="59" fillId="0" borderId="74" xfId="74" applyFont="1" applyBorder="1"/>
    <xf numFmtId="0" fontId="63" fillId="0" borderId="75" xfId="74" applyFont="1" applyBorder="1" applyAlignment="1">
      <alignment horizontal="right"/>
    </xf>
    <xf numFmtId="49" fontId="29" fillId="4" borderId="0" xfId="3" applyNumberFormat="1" applyFont="1" applyFill="1" applyBorder="1" applyAlignment="1">
      <alignment horizontal="left"/>
    </xf>
    <xf numFmtId="0" fontId="44" fillId="0" borderId="0" xfId="0" applyFont="1" applyAlignment="1">
      <alignment horizontal="center" vertical="top" wrapText="1"/>
    </xf>
    <xf numFmtId="0" fontId="52" fillId="0" borderId="3" xfId="0" applyFont="1" applyBorder="1" applyAlignment="1">
      <alignment horizontal="center" vertical="center" wrapText="1"/>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49" fontId="29" fillId="4" borderId="0" xfId="3" applyNumberFormat="1" applyFont="1" applyFill="1" applyAlignment="1">
      <alignment horizontal="left"/>
    </xf>
    <xf numFmtId="0" fontId="29" fillId="4" borderId="0" xfId="3" applyFont="1" applyFill="1" applyAlignment="1">
      <alignment horizontal="left"/>
    </xf>
    <xf numFmtId="0" fontId="28" fillId="0" borderId="0" xfId="0" applyFont="1" applyAlignment="1">
      <alignment horizontal="left" wrapText="1"/>
    </xf>
    <xf numFmtId="0" fontId="48" fillId="0" borderId="0" xfId="0" applyFont="1" applyAlignment="1">
      <alignment horizontal="left" wrapText="1"/>
    </xf>
    <xf numFmtId="0" fontId="47" fillId="0" borderId="0" xfId="0" applyFont="1" applyAlignment="1">
      <alignment horizontal="center"/>
    </xf>
    <xf numFmtId="0" fontId="28" fillId="0" borderId="51" xfId="0" applyFont="1" applyBorder="1" applyAlignment="1">
      <alignment horizontal="left" vertical="center" wrapText="1"/>
    </xf>
    <xf numFmtId="0" fontId="28" fillId="0" borderId="50" xfId="0" applyFont="1" applyBorder="1" applyAlignment="1">
      <alignment horizontal="left" vertical="center" wrapText="1"/>
    </xf>
    <xf numFmtId="0" fontId="28" fillId="0" borderId="52" xfId="0" applyFont="1" applyBorder="1" applyAlignment="1">
      <alignment horizontal="left" vertical="center" wrapText="1"/>
    </xf>
    <xf numFmtId="0" fontId="32" fillId="0" borderId="0" xfId="6" applyFont="1" applyAlignment="1">
      <alignment horizontal="center" vertical="center" wrapText="1"/>
    </xf>
    <xf numFmtId="0" fontId="32" fillId="0" borderId="0" xfId="0" applyFont="1" applyAlignment="1">
      <alignment horizontal="center" vertical="center"/>
    </xf>
    <xf numFmtId="0" fontId="44" fillId="0" borderId="0" xfId="73" applyFont="1" applyAlignment="1">
      <alignment horizontal="justify" wrapText="1"/>
    </xf>
    <xf numFmtId="0" fontId="31" fillId="0" borderId="0" xfId="73" applyFont="1" applyAlignment="1">
      <alignment horizontal="center" vertical="top" wrapText="1"/>
    </xf>
    <xf numFmtId="0" fontId="29" fillId="0" borderId="0" xfId="73" applyFont="1" applyAlignment="1">
      <alignment horizontal="center" vertical="top" wrapText="1"/>
    </xf>
    <xf numFmtId="0" fontId="44" fillId="0" borderId="0" xfId="0" applyFont="1" applyAlignment="1">
      <alignment horizontal="left" vertical="top" wrapText="1"/>
    </xf>
    <xf numFmtId="2" fontId="44" fillId="0" borderId="0" xfId="0" applyNumberFormat="1" applyFont="1" applyAlignment="1">
      <alignment horizontal="right" vertical="top" wrapText="1"/>
    </xf>
    <xf numFmtId="0" fontId="31" fillId="0" borderId="3" xfId="0" applyFont="1" applyBorder="1" applyAlignment="1">
      <alignment horizontal="center" vertical="center" wrapText="1"/>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166" fontId="28" fillId="0" borderId="0" xfId="63" applyNumberFormat="1" applyFont="1" applyFill="1" applyBorder="1" applyAlignment="1">
      <alignment horizontal="left" vertical="center"/>
    </xf>
  </cellXfs>
  <cellStyles count="75">
    <cellStyle name="20% - Énfasis1" xfId="25" builtinId="30" customBuiltin="1"/>
    <cellStyle name="20% - Énfasis2" xfId="29" builtinId="34" customBuiltin="1"/>
    <cellStyle name="20% - Énfasis3" xfId="33" builtinId="38" customBuiltin="1"/>
    <cellStyle name="20% - Énfasis4" xfId="37" builtinId="42" customBuiltin="1"/>
    <cellStyle name="20% - Énfasis5" xfId="41" builtinId="46" customBuiltin="1"/>
    <cellStyle name="20% - Énfasis6" xfId="45" builtinId="50" customBuiltin="1"/>
    <cellStyle name="40% - Énfasis1" xfId="26" builtinId="31" customBuiltin="1"/>
    <cellStyle name="40% - Énfasis2" xfId="30" builtinId="35" customBuiltin="1"/>
    <cellStyle name="40% - Énfasis3" xfId="34" builtinId="39" customBuiltin="1"/>
    <cellStyle name="40% - Énfasis4" xfId="38" builtinId="43" customBuiltin="1"/>
    <cellStyle name="40% - Énfasis5" xfId="42" builtinId="47" customBuiltin="1"/>
    <cellStyle name="40% - Énfasis6" xfId="46" builtinId="51" customBuiltin="1"/>
    <cellStyle name="60% - Énfasis1" xfId="27" builtinId="32" customBuiltin="1"/>
    <cellStyle name="60% - Énfasis2" xfId="31" builtinId="36" customBuiltin="1"/>
    <cellStyle name="60% - Énfasis3" xfId="35" builtinId="40" customBuiltin="1"/>
    <cellStyle name="60% - Énfasis4" xfId="39" builtinId="44" customBuiltin="1"/>
    <cellStyle name="60% - Énfasis5" xfId="43" builtinId="48" customBuiltin="1"/>
    <cellStyle name="60% - Énfasis6" xfId="47" builtinId="52" customBuiltin="1"/>
    <cellStyle name="Bueno" xfId="12" builtinId="26" customBuiltin="1"/>
    <cellStyle name="Bueno 2" xfId="2" xr:uid="{00000000-0005-0000-0000-000013000000}"/>
    <cellStyle name="Cálculo" xfId="17" builtinId="22" customBuiltin="1"/>
    <cellStyle name="Celda de comprobación" xfId="19" builtinId="23" customBuiltin="1"/>
    <cellStyle name="Celda vinculada" xfId="18" builtinId="24" customBuiltin="1"/>
    <cellStyle name="Encabezado 1" xfId="8" builtinId="16" customBuiltin="1"/>
    <cellStyle name="Encabezado 4" xfId="11" builtinId="19" customBuiltin="1"/>
    <cellStyle name="Énfasis1" xfId="24" builtinId="29" customBuiltin="1"/>
    <cellStyle name="Énfasis2" xfId="28" builtinId="33" customBuiltin="1"/>
    <cellStyle name="Énfasis3" xfId="32" builtinId="37" customBuiltin="1"/>
    <cellStyle name="Énfasis4" xfId="36" builtinId="41" customBuiltin="1"/>
    <cellStyle name="Énfasis5" xfId="40" builtinId="45" customBuiltin="1"/>
    <cellStyle name="Énfasis6" xfId="44" builtinId="49" customBuiltin="1"/>
    <cellStyle name="Entrada" xfId="15" builtinId="20" customBuiltin="1"/>
    <cellStyle name="Euro" xfId="49" xr:uid="{00000000-0005-0000-0000-000020000000}"/>
    <cellStyle name="Hyperlink" xfId="52" xr:uid="{00000000-0005-0000-0000-000021000000}"/>
    <cellStyle name="Hyperlink 2" xfId="53" xr:uid="{00000000-0005-0000-0000-000022000000}"/>
    <cellStyle name="Incorrecto" xfId="13" builtinId="27" customBuiltin="1"/>
    <cellStyle name="Millares" xfId="1" builtinId="3"/>
    <cellStyle name="Millares 2" xfId="50" xr:uid="{00000000-0005-0000-0000-000025000000}"/>
    <cellStyle name="Millares 2 2" xfId="5" xr:uid="{00000000-0005-0000-0000-000026000000}"/>
    <cellStyle name="Millares 2 3" xfId="4" xr:uid="{00000000-0005-0000-0000-000027000000}"/>
    <cellStyle name="Millares 3" xfId="48" xr:uid="{00000000-0005-0000-0000-000028000000}"/>
    <cellStyle name="Millares 4" xfId="57" xr:uid="{00000000-0005-0000-0000-000029000000}"/>
    <cellStyle name="Millares 4 2" xfId="66" xr:uid="{00000000-0005-0000-0000-00002A000000}"/>
    <cellStyle name="Millares 5" xfId="64" xr:uid="{00000000-0005-0000-0000-00002B000000}"/>
    <cellStyle name="Millares 7" xfId="72" xr:uid="{00000000-0005-0000-0000-00002C000000}"/>
    <cellStyle name="Moneda" xfId="70" builtinId="4"/>
    <cellStyle name="Moneda 10 2 2 2 2" xfId="71" xr:uid="{00000000-0005-0000-0000-00002E000000}"/>
    <cellStyle name="Moneda 2" xfId="63" xr:uid="{00000000-0005-0000-0000-00002F000000}"/>
    <cellStyle name="Neutral" xfId="14" builtinId="28" customBuiltin="1"/>
    <cellStyle name="Normal" xfId="0" builtinId="0"/>
    <cellStyle name="Normal 2" xfId="51" xr:uid="{00000000-0005-0000-0000-000032000000}"/>
    <cellStyle name="Normal 2 2" xfId="74" xr:uid="{00000000-0005-0000-0000-000033000000}"/>
    <cellStyle name="Normal 2 3" xfId="56" xr:uid="{00000000-0005-0000-0000-000034000000}"/>
    <cellStyle name="Normal 2 4" xfId="59" xr:uid="{00000000-0005-0000-0000-000035000000}"/>
    <cellStyle name="Normal 2 4 2" xfId="67" xr:uid="{00000000-0005-0000-0000-000036000000}"/>
    <cellStyle name="Normal 2 5" xfId="6" xr:uid="{00000000-0005-0000-0000-000037000000}"/>
    <cellStyle name="Normal 3" xfId="3" xr:uid="{00000000-0005-0000-0000-000038000000}"/>
    <cellStyle name="Normal 3 2" xfId="54" xr:uid="{00000000-0005-0000-0000-000039000000}"/>
    <cellStyle name="Normal 3 3" xfId="55" xr:uid="{00000000-0005-0000-0000-00003A000000}"/>
    <cellStyle name="Normal 4" xfId="62" xr:uid="{00000000-0005-0000-0000-00003B000000}"/>
    <cellStyle name="Normal 4 2" xfId="61" xr:uid="{00000000-0005-0000-0000-00003C000000}"/>
    <cellStyle name="Normal 5" xfId="58" xr:uid="{00000000-0005-0000-0000-00003D000000}"/>
    <cellStyle name="Normal 6" xfId="73" xr:uid="{00000000-0005-0000-0000-00003E000000}"/>
    <cellStyle name="Normal_TABULADOR CORREGIDO" xfId="60" xr:uid="{00000000-0005-0000-0000-00003F000000}"/>
    <cellStyle name="Notas" xfId="21" builtinId="10" customBuiltin="1"/>
    <cellStyle name="Porcentaje" xfId="69" builtinId="5"/>
    <cellStyle name="Porcentaje 2" xfId="65" xr:uid="{00000000-0005-0000-0000-000042000000}"/>
    <cellStyle name="Porcentaje 3" xfId="68" xr:uid="{00000000-0005-0000-0000-000043000000}"/>
    <cellStyle name="Salida" xfId="16" builtinId="21" customBuiltin="1"/>
    <cellStyle name="Texto de advertencia" xfId="20" builtinId="11" customBuiltin="1"/>
    <cellStyle name="Texto explicativo" xfId="22" builtinId="53" customBuiltin="1"/>
    <cellStyle name="Título" xfId="7" builtinId="15" customBuiltin="1"/>
    <cellStyle name="Título 2" xfId="9" builtinId="17" customBuiltin="1"/>
    <cellStyle name="Título 3" xfId="10" builtinId="18" customBuiltin="1"/>
    <cellStyle name="Total" xfId="23" builtinId="25" customBuiltin="1"/>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E07E38C5-082A-45AE-AC12-3C05B5F40C3C}"/>
  </tableStyles>
  <colors>
    <mruColors>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7.xml"/><Relationship Id="rId68"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externalLink" Target="externalLinks/externalLink10.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8.xml"/><Relationship Id="rId69"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67"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externalLink" Target="externalLinks/externalLink9.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4507757</xdr:colOff>
      <xdr:row>0</xdr:row>
      <xdr:rowOff>40822</xdr:rowOff>
    </xdr:from>
    <xdr:ext cx="3950443" cy="938892"/>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009986" y="40822"/>
          <a:ext cx="3950443" cy="93889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4934124</xdr:colOff>
      <xdr:row>0</xdr:row>
      <xdr:rowOff>25174</xdr:rowOff>
    </xdr:from>
    <xdr:ext cx="2678102" cy="676275"/>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7761008" y="25174"/>
          <a:ext cx="2678102" cy="67627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6</xdr:col>
      <xdr:colOff>658570</xdr:colOff>
      <xdr:row>0</xdr:row>
      <xdr:rowOff>91848</xdr:rowOff>
    </xdr:from>
    <xdr:to>
      <xdr:col>10</xdr:col>
      <xdr:colOff>1513</xdr:colOff>
      <xdr:row>6</xdr:row>
      <xdr:rowOff>204107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11578303" y="91848"/>
          <a:ext cx="5629443" cy="152059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784086</xdr:colOff>
      <xdr:row>68</xdr:row>
      <xdr:rowOff>0</xdr:rowOff>
    </xdr:from>
    <xdr:to>
      <xdr:col>7</xdr:col>
      <xdr:colOff>151686</xdr:colOff>
      <xdr:row>68</xdr:row>
      <xdr:rowOff>0</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213086" y="16906875"/>
          <a:ext cx="321570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r>
            <a:rPr lang="es-MX" sz="1400" b="1" i="0">
              <a:solidFill>
                <a:schemeClr val="dk1"/>
              </a:solidFill>
              <a:effectLst/>
              <a:latin typeface="Arial" panose="020B0604020202020204" pitchFamily="34" charset="0"/>
              <a:ea typeface="+mn-ea"/>
              <a:cs typeface="Arial" panose="020B0604020202020204" pitchFamily="34" charset="0"/>
            </a:rPr>
            <a:t>L.C.</a:t>
          </a:r>
          <a:r>
            <a:rPr lang="es-MX" sz="1400" b="1" i="0" baseline="0">
              <a:solidFill>
                <a:schemeClr val="dk1"/>
              </a:solidFill>
              <a:effectLst/>
              <a:latin typeface="Arial" panose="020B0604020202020204" pitchFamily="34" charset="0"/>
              <a:ea typeface="+mn-ea"/>
              <a:cs typeface="Arial" panose="020B0604020202020204" pitchFamily="34" charset="0"/>
            </a:rPr>
            <a:t>  RAÚL  BRITO  BERUMEN</a:t>
          </a:r>
          <a:endParaRPr lang="es-ES" sz="1400">
            <a:effectLst/>
            <a:latin typeface="Arial" panose="020B0604020202020204" pitchFamily="34" charset="0"/>
            <a:cs typeface="Arial" panose="020B0604020202020204" pitchFamily="34" charset="0"/>
          </a:endParaRPr>
        </a:p>
        <a:p>
          <a:pPr algn="ctr"/>
          <a:r>
            <a:rPr lang="es-MX" sz="1400" b="1" i="0">
              <a:solidFill>
                <a:schemeClr val="dk1"/>
              </a:solidFill>
              <a:effectLst/>
              <a:latin typeface="Arial" panose="020B0604020202020204" pitchFamily="34" charset="0"/>
              <a:ea typeface="+mn-ea"/>
              <a:cs typeface="Arial" panose="020B0604020202020204" pitchFamily="34" charset="0"/>
            </a:rPr>
            <a:t>AUDITOR SUPERIOR DEL ESTADO</a:t>
          </a:r>
          <a:endParaRPr lang="es-ES" sz="1400">
            <a:effectLst/>
            <a:latin typeface="Arial" panose="020B0604020202020204" pitchFamily="34" charset="0"/>
            <a:cs typeface="Arial" panose="020B0604020202020204" pitchFamily="34" charset="0"/>
          </a:endParaRPr>
        </a:p>
        <a:p>
          <a:endParaRPr lang="es-ES" sz="1100"/>
        </a:p>
      </xdr:txBody>
    </xdr:sp>
    <xdr:clientData/>
  </xdr:twoCellAnchor>
  <xdr:twoCellAnchor>
    <xdr:from>
      <xdr:col>3</xdr:col>
      <xdr:colOff>784086</xdr:colOff>
      <xdr:row>67</xdr:row>
      <xdr:rowOff>0</xdr:rowOff>
    </xdr:from>
    <xdr:to>
      <xdr:col>7</xdr:col>
      <xdr:colOff>151686</xdr:colOff>
      <xdr:row>67</xdr:row>
      <xdr:rowOff>0</xdr:rowOff>
    </xdr:to>
    <xdr:sp macro="" textlink="">
      <xdr:nvSpPr>
        <xdr:cNvPr id="3" name="3 CuadroTexto">
          <a:extLst>
            <a:ext uri="{FF2B5EF4-FFF2-40B4-BE49-F238E27FC236}">
              <a16:creationId xmlns:a16="http://schemas.microsoft.com/office/drawing/2014/main" id="{00000000-0008-0000-0B00-000003000000}"/>
            </a:ext>
          </a:extLst>
        </xdr:cNvPr>
        <xdr:cNvSpPr txBox="1"/>
      </xdr:nvSpPr>
      <xdr:spPr>
        <a:xfrm>
          <a:off x="4213086" y="14782800"/>
          <a:ext cx="32061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r>
            <a:rPr lang="es-MX" sz="1400" b="1" i="0">
              <a:solidFill>
                <a:schemeClr val="dk1"/>
              </a:solidFill>
              <a:effectLst/>
              <a:latin typeface="Arial" panose="020B0604020202020204" pitchFamily="34" charset="0"/>
              <a:ea typeface="+mn-ea"/>
              <a:cs typeface="Arial" panose="020B0604020202020204" pitchFamily="34" charset="0"/>
            </a:rPr>
            <a:t>L.C.</a:t>
          </a:r>
          <a:r>
            <a:rPr lang="es-MX" sz="1400" b="1" i="0" baseline="0">
              <a:solidFill>
                <a:schemeClr val="dk1"/>
              </a:solidFill>
              <a:effectLst/>
              <a:latin typeface="Arial" panose="020B0604020202020204" pitchFamily="34" charset="0"/>
              <a:ea typeface="+mn-ea"/>
              <a:cs typeface="Arial" panose="020B0604020202020204" pitchFamily="34" charset="0"/>
            </a:rPr>
            <a:t>  RAÚL  BRITO  BERUMEN</a:t>
          </a:r>
          <a:endParaRPr lang="es-ES" sz="1400">
            <a:effectLst/>
            <a:latin typeface="Arial" panose="020B0604020202020204" pitchFamily="34" charset="0"/>
            <a:cs typeface="Arial" panose="020B0604020202020204" pitchFamily="34" charset="0"/>
          </a:endParaRPr>
        </a:p>
        <a:p>
          <a:pPr algn="ctr"/>
          <a:r>
            <a:rPr lang="es-MX" sz="1400" b="1" i="0">
              <a:solidFill>
                <a:schemeClr val="dk1"/>
              </a:solidFill>
              <a:effectLst/>
              <a:latin typeface="Arial" panose="020B0604020202020204" pitchFamily="34" charset="0"/>
              <a:ea typeface="+mn-ea"/>
              <a:cs typeface="Arial" panose="020B0604020202020204" pitchFamily="34" charset="0"/>
            </a:rPr>
            <a:t>AUDITOR SUPERIOR DEL ESTADO</a:t>
          </a:r>
          <a:endParaRPr lang="es-ES" sz="1400">
            <a:effectLst/>
            <a:latin typeface="Arial" panose="020B0604020202020204" pitchFamily="34" charset="0"/>
            <a:cs typeface="Arial" panose="020B0604020202020204" pitchFamily="34" charset="0"/>
          </a:endParaRPr>
        </a:p>
        <a:p>
          <a:endParaRPr lang="es-ES" sz="1100"/>
        </a:p>
      </xdr:txBody>
    </xdr:sp>
    <xdr:clientData/>
  </xdr:twoCellAnchor>
  <xdr:twoCellAnchor>
    <xdr:from>
      <xdr:col>3</xdr:col>
      <xdr:colOff>784086</xdr:colOff>
      <xdr:row>67</xdr:row>
      <xdr:rowOff>0</xdr:rowOff>
    </xdr:from>
    <xdr:to>
      <xdr:col>7</xdr:col>
      <xdr:colOff>151686</xdr:colOff>
      <xdr:row>67</xdr:row>
      <xdr:rowOff>0</xdr:rowOff>
    </xdr:to>
    <xdr:sp macro="" textlink="">
      <xdr:nvSpPr>
        <xdr:cNvPr id="5" name="3 CuadroTexto">
          <a:extLst>
            <a:ext uri="{FF2B5EF4-FFF2-40B4-BE49-F238E27FC236}">
              <a16:creationId xmlns:a16="http://schemas.microsoft.com/office/drawing/2014/main" id="{00000000-0008-0000-0B00-000005000000}"/>
            </a:ext>
          </a:extLst>
        </xdr:cNvPr>
        <xdr:cNvSpPr txBox="1"/>
      </xdr:nvSpPr>
      <xdr:spPr>
        <a:xfrm>
          <a:off x="4213086" y="14782800"/>
          <a:ext cx="32061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r>
            <a:rPr lang="es-MX" sz="1400" b="1" i="0">
              <a:solidFill>
                <a:schemeClr val="dk1"/>
              </a:solidFill>
              <a:effectLst/>
              <a:latin typeface="Arial" panose="020B0604020202020204" pitchFamily="34" charset="0"/>
              <a:ea typeface="+mn-ea"/>
              <a:cs typeface="Arial" panose="020B0604020202020204" pitchFamily="34" charset="0"/>
            </a:rPr>
            <a:t>L.C.</a:t>
          </a:r>
          <a:r>
            <a:rPr lang="es-MX" sz="1400" b="1" i="0" baseline="0">
              <a:solidFill>
                <a:schemeClr val="dk1"/>
              </a:solidFill>
              <a:effectLst/>
              <a:latin typeface="Arial" panose="020B0604020202020204" pitchFamily="34" charset="0"/>
              <a:ea typeface="+mn-ea"/>
              <a:cs typeface="Arial" panose="020B0604020202020204" pitchFamily="34" charset="0"/>
            </a:rPr>
            <a:t>  RAÚL  BRITO  BERUMEN</a:t>
          </a:r>
          <a:endParaRPr lang="es-ES" sz="1400">
            <a:effectLst/>
            <a:latin typeface="Arial" panose="020B0604020202020204" pitchFamily="34" charset="0"/>
            <a:cs typeface="Arial" panose="020B0604020202020204" pitchFamily="34" charset="0"/>
          </a:endParaRPr>
        </a:p>
        <a:p>
          <a:pPr algn="ctr"/>
          <a:r>
            <a:rPr lang="es-MX" sz="1400" b="1" i="0">
              <a:solidFill>
                <a:schemeClr val="dk1"/>
              </a:solidFill>
              <a:effectLst/>
              <a:latin typeface="Arial" panose="020B0604020202020204" pitchFamily="34" charset="0"/>
              <a:ea typeface="+mn-ea"/>
              <a:cs typeface="Arial" panose="020B0604020202020204" pitchFamily="34" charset="0"/>
            </a:rPr>
            <a:t>AUDITOR SUPERIOR DEL ESTADO</a:t>
          </a:r>
          <a:endParaRPr lang="es-ES" sz="1400">
            <a:effectLst/>
            <a:latin typeface="Arial" panose="020B0604020202020204" pitchFamily="34" charset="0"/>
            <a:cs typeface="Arial" panose="020B0604020202020204" pitchFamily="34" charset="0"/>
          </a:endParaRPr>
        </a:p>
        <a:p>
          <a:endParaRPr lang="es-ES" sz="1100"/>
        </a:p>
      </xdr:txBody>
    </xdr:sp>
    <xdr:clientData/>
  </xdr:twoCellAnchor>
  <xdr:twoCellAnchor editAs="oneCell">
    <xdr:from>
      <xdr:col>9</xdr:col>
      <xdr:colOff>1188358</xdr:colOff>
      <xdr:row>0</xdr:row>
      <xdr:rowOff>127002</xdr:rowOff>
    </xdr:from>
    <xdr:to>
      <xdr:col>12</xdr:col>
      <xdr:colOff>1696978</xdr:colOff>
      <xdr:row>6</xdr:row>
      <xdr:rowOff>228569</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a:stretch>
          <a:fillRect/>
        </a:stretch>
      </xdr:blipFill>
      <xdr:spPr>
        <a:xfrm>
          <a:off x="16129001" y="127002"/>
          <a:ext cx="5611299" cy="15031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1599915</xdr:colOff>
      <xdr:row>0</xdr:row>
      <xdr:rowOff>0</xdr:rowOff>
    </xdr:from>
    <xdr:to>
      <xdr:col>10</xdr:col>
      <xdr:colOff>2142128</xdr:colOff>
      <xdr:row>6</xdr:row>
      <xdr:rowOff>186613</xdr:rowOff>
    </xdr:to>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14604456" y="0"/>
          <a:ext cx="5872325" cy="158620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1788110</xdr:colOff>
      <xdr:row>0</xdr:row>
      <xdr:rowOff>0</xdr:rowOff>
    </xdr:from>
    <xdr:to>
      <xdr:col>7</xdr:col>
      <xdr:colOff>1782022</xdr:colOff>
      <xdr:row>4</xdr:row>
      <xdr:rowOff>40820</xdr:rowOff>
    </xdr:to>
    <xdr:pic>
      <xdr:nvPicPr>
        <xdr:cNvPr id="3" name="Imagen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1666896" y="0"/>
          <a:ext cx="3627019" cy="97971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802820</xdr:colOff>
      <xdr:row>0</xdr:row>
      <xdr:rowOff>81643</xdr:rowOff>
    </xdr:from>
    <xdr:to>
      <xdr:col>7</xdr:col>
      <xdr:colOff>2132406</xdr:colOff>
      <xdr:row>6</xdr:row>
      <xdr:rowOff>214313</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2831535" y="81643"/>
          <a:ext cx="5629443" cy="152059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2179864</xdr:colOff>
      <xdr:row>0</xdr:row>
      <xdr:rowOff>0</xdr:rowOff>
    </xdr:from>
    <xdr:to>
      <xdr:col>5</xdr:col>
      <xdr:colOff>2143291</xdr:colOff>
      <xdr:row>4</xdr:row>
      <xdr:rowOff>236130</xdr:rowOff>
    </xdr:to>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8760278" y="0"/>
          <a:ext cx="4380306" cy="118318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1016777</xdr:colOff>
      <xdr:row>0</xdr:row>
      <xdr:rowOff>0</xdr:rowOff>
    </xdr:from>
    <xdr:to>
      <xdr:col>5</xdr:col>
      <xdr:colOff>1364805</xdr:colOff>
      <xdr:row>4</xdr:row>
      <xdr:rowOff>96050</xdr:rowOff>
    </xdr:to>
    <xdr:pic>
      <xdr:nvPicPr>
        <xdr:cNvPr id="3" name="Imagen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7375315" y="0"/>
          <a:ext cx="3911498" cy="105655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995732</xdr:colOff>
      <xdr:row>0</xdr:row>
      <xdr:rowOff>0</xdr:rowOff>
    </xdr:from>
    <xdr:to>
      <xdr:col>6</xdr:col>
      <xdr:colOff>1345596</xdr:colOff>
      <xdr:row>4</xdr:row>
      <xdr:rowOff>57629</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7402296" y="0"/>
          <a:ext cx="3769258" cy="101813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10205</xdr:colOff>
      <xdr:row>0</xdr:row>
      <xdr:rowOff>30616</xdr:rowOff>
    </xdr:from>
    <xdr:to>
      <xdr:col>14</xdr:col>
      <xdr:colOff>1496273</xdr:colOff>
      <xdr:row>7</xdr:row>
      <xdr:rowOff>12903</xdr:rowOff>
    </xdr:to>
    <xdr:pic>
      <xdr:nvPicPr>
        <xdr:cNvPr id="3" name="Imagen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19349356" y="30616"/>
          <a:ext cx="6017247" cy="1625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4788268</xdr:colOff>
      <xdr:row>0</xdr:row>
      <xdr:rowOff>23134</xdr:rowOff>
    </xdr:from>
    <xdr:ext cx="2422158" cy="662666"/>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5808804" y="23134"/>
          <a:ext cx="2422158" cy="662666"/>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19</xdr:col>
      <xdr:colOff>1113312</xdr:colOff>
      <xdr:row>0</xdr:row>
      <xdr:rowOff>89064</xdr:rowOff>
    </xdr:from>
    <xdr:to>
      <xdr:col>23</xdr:col>
      <xdr:colOff>1339482</xdr:colOff>
      <xdr:row>6</xdr:row>
      <xdr:rowOff>184624</xdr:rowOff>
    </xdr:to>
    <xdr:pic>
      <xdr:nvPicPr>
        <xdr:cNvPr id="3" name="Imagen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29153923" y="89064"/>
          <a:ext cx="5629443" cy="152059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21</xdr:col>
      <xdr:colOff>1268866</xdr:colOff>
      <xdr:row>0</xdr:row>
      <xdr:rowOff>61232</xdr:rowOff>
    </xdr:from>
    <xdr:to>
      <xdr:col>24</xdr:col>
      <xdr:colOff>1724193</xdr:colOff>
      <xdr:row>6</xdr:row>
      <xdr:rowOff>173491</xdr:rowOff>
    </xdr:to>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xfrm>
          <a:off x="35613294" y="61232"/>
          <a:ext cx="5639649" cy="150018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14</xdr:col>
      <xdr:colOff>510555</xdr:colOff>
      <xdr:row>0</xdr:row>
      <xdr:rowOff>27213</xdr:rowOff>
    </xdr:from>
    <xdr:to>
      <xdr:col>18</xdr:col>
      <xdr:colOff>880550</xdr:colOff>
      <xdr:row>6</xdr:row>
      <xdr:rowOff>258535</xdr:rowOff>
    </xdr:to>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22594948" y="27213"/>
          <a:ext cx="6901423" cy="186417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931987</xdr:colOff>
      <xdr:row>0</xdr:row>
      <xdr:rowOff>0</xdr:rowOff>
    </xdr:from>
    <xdr:to>
      <xdr:col>12</xdr:col>
      <xdr:colOff>1558799</xdr:colOff>
      <xdr:row>6</xdr:row>
      <xdr:rowOff>229979</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17111072" y="0"/>
          <a:ext cx="6215323" cy="167885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47861</xdr:colOff>
      <xdr:row>1</xdr:row>
      <xdr:rowOff>111463</xdr:rowOff>
    </xdr:from>
    <xdr:to>
      <xdr:col>5</xdr:col>
      <xdr:colOff>0</xdr:colOff>
      <xdr:row>4</xdr:row>
      <xdr:rowOff>86445</xdr:rowOff>
    </xdr:to>
    <xdr:pic>
      <xdr:nvPicPr>
        <xdr:cNvPr id="3" name="Imagen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5224979" y="351589"/>
          <a:ext cx="2574316" cy="69536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4955785</xdr:colOff>
      <xdr:row>1</xdr:row>
      <xdr:rowOff>32658</xdr:rowOff>
    </xdr:from>
    <xdr:to>
      <xdr:col>2</xdr:col>
      <xdr:colOff>443889</xdr:colOff>
      <xdr:row>4</xdr:row>
      <xdr:rowOff>24494</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4955785" y="228601"/>
          <a:ext cx="2297118" cy="62048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26</xdr:col>
      <xdr:colOff>1066184</xdr:colOff>
      <xdr:row>0</xdr:row>
      <xdr:rowOff>71438</xdr:rowOff>
    </xdr:from>
    <xdr:to>
      <xdr:col>30</xdr:col>
      <xdr:colOff>1307198</xdr:colOff>
      <xdr:row>6</xdr:row>
      <xdr:rowOff>224517</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39152577" y="71438"/>
          <a:ext cx="5629443" cy="152059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1070428</xdr:colOff>
      <xdr:row>0</xdr:row>
      <xdr:rowOff>45357</xdr:rowOff>
    </xdr:from>
    <xdr:to>
      <xdr:col>9</xdr:col>
      <xdr:colOff>1308330</xdr:colOff>
      <xdr:row>5</xdr:row>
      <xdr:rowOff>25629</xdr:rowOff>
    </xdr:to>
    <xdr:pic>
      <xdr:nvPicPr>
        <xdr:cNvPr id="3" name="Imagen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stretch>
          <a:fillRect/>
        </a:stretch>
      </xdr:blipFill>
      <xdr:spPr>
        <a:xfrm>
          <a:off x="9198428" y="45357"/>
          <a:ext cx="4292831" cy="115955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22</xdr:col>
      <xdr:colOff>321184</xdr:colOff>
      <xdr:row>0</xdr:row>
      <xdr:rowOff>68034</xdr:rowOff>
    </xdr:from>
    <xdr:to>
      <xdr:col>25</xdr:col>
      <xdr:colOff>895580</xdr:colOff>
      <xdr:row>5</xdr:row>
      <xdr:rowOff>272142</xdr:rowOff>
    </xdr:to>
    <xdr:pic>
      <xdr:nvPicPr>
        <xdr:cNvPr id="3" name="Imagen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26460506" y="68034"/>
          <a:ext cx="5037540" cy="136071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12</xdr:col>
      <xdr:colOff>951227</xdr:colOff>
      <xdr:row>0</xdr:row>
      <xdr:rowOff>32656</xdr:rowOff>
    </xdr:from>
    <xdr:to>
      <xdr:col>17</xdr:col>
      <xdr:colOff>1276583</xdr:colOff>
      <xdr:row>6</xdr:row>
      <xdr:rowOff>204106</xdr:rowOff>
    </xdr:to>
    <xdr:pic>
      <xdr:nvPicPr>
        <xdr:cNvPr id="3" name="Imagen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stretch>
          <a:fillRect/>
        </a:stretch>
      </xdr:blipFill>
      <xdr:spPr>
        <a:xfrm>
          <a:off x="16104141" y="32656"/>
          <a:ext cx="6407749" cy="1730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5622435</xdr:colOff>
      <xdr:row>0</xdr:row>
      <xdr:rowOff>43416</xdr:rowOff>
    </xdr:from>
    <xdr:ext cx="1830728" cy="463190"/>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6840797" y="43416"/>
          <a:ext cx="1830728" cy="463190"/>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2</xdr:col>
      <xdr:colOff>5203614</xdr:colOff>
      <xdr:row>0</xdr:row>
      <xdr:rowOff>63895</xdr:rowOff>
    </xdr:from>
    <xdr:ext cx="2481141" cy="660242"/>
    <xdr:pic>
      <xdr:nvPicPr>
        <xdr:cNvPr id="2" name="Imagen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6254322" y="63895"/>
          <a:ext cx="2481141" cy="660242"/>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3</xdr:col>
      <xdr:colOff>89807</xdr:colOff>
      <xdr:row>3</xdr:row>
      <xdr:rowOff>49197</xdr:rowOff>
    </xdr:from>
    <xdr:ext cx="2019095" cy="548719"/>
    <xdr:pic>
      <xdr:nvPicPr>
        <xdr:cNvPr id="2" name="Imagen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6743700" y="759490"/>
          <a:ext cx="2019095" cy="548719"/>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22</xdr:col>
      <xdr:colOff>162736</xdr:colOff>
      <xdr:row>0</xdr:row>
      <xdr:rowOff>97971</xdr:rowOff>
    </xdr:from>
    <xdr:ext cx="5140614" cy="1338943"/>
    <xdr:pic>
      <xdr:nvPicPr>
        <xdr:cNvPr id="2" name="Imagen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24165736" y="97971"/>
          <a:ext cx="5140614" cy="1338943"/>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9</xdr:col>
      <xdr:colOff>702431</xdr:colOff>
      <xdr:row>0</xdr:row>
      <xdr:rowOff>58317</xdr:rowOff>
    </xdr:from>
    <xdr:ext cx="5802564" cy="1352938"/>
    <xdr:pic>
      <xdr:nvPicPr>
        <xdr:cNvPr id="2" name="Imagen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15363155" y="58317"/>
          <a:ext cx="5802564" cy="1352938"/>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5</xdr:col>
      <xdr:colOff>4297960</xdr:colOff>
      <xdr:row>0</xdr:row>
      <xdr:rowOff>61827</xdr:rowOff>
    </xdr:from>
    <xdr:ext cx="2749034" cy="690707"/>
    <xdr:pic>
      <xdr:nvPicPr>
        <xdr:cNvPr id="2" name="Imagen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6505867" y="61827"/>
          <a:ext cx="2749034" cy="690707"/>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3</xdr:col>
      <xdr:colOff>5414873</xdr:colOff>
      <xdr:row>0</xdr:row>
      <xdr:rowOff>54429</xdr:rowOff>
    </xdr:from>
    <xdr:ext cx="3193913" cy="749871"/>
    <xdr:pic>
      <xdr:nvPicPr>
        <xdr:cNvPr id="2" name="Imagen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6947944" y="54429"/>
          <a:ext cx="3193913" cy="749871"/>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3</xdr:col>
      <xdr:colOff>4963844</xdr:colOff>
      <xdr:row>0</xdr:row>
      <xdr:rowOff>69022</xdr:rowOff>
    </xdr:from>
    <xdr:ext cx="3094612" cy="788227"/>
    <xdr:pic>
      <xdr:nvPicPr>
        <xdr:cNvPr id="2" name="Imagen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7004915" y="69022"/>
          <a:ext cx="3094612" cy="788227"/>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4</xdr:col>
      <xdr:colOff>4437755</xdr:colOff>
      <xdr:row>0</xdr:row>
      <xdr:rowOff>42599</xdr:rowOff>
    </xdr:from>
    <xdr:ext cx="2419726" cy="631842"/>
    <xdr:pic>
      <xdr:nvPicPr>
        <xdr:cNvPr id="2" name="Imagen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5772438" y="42599"/>
          <a:ext cx="2419726" cy="631842"/>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6</xdr:col>
      <xdr:colOff>316366</xdr:colOff>
      <xdr:row>0</xdr:row>
      <xdr:rowOff>81643</xdr:rowOff>
    </xdr:from>
    <xdr:ext cx="3670418" cy="1020847"/>
    <xdr:pic>
      <xdr:nvPicPr>
        <xdr:cNvPr id="2" name="Imagen 1">
          <a:extLst>
            <a:ext uri="{FF2B5EF4-FFF2-40B4-BE49-F238E27FC236}">
              <a16:creationId xmlns:a16="http://schemas.microsoft.com/office/drawing/2014/main" id="{1B222F4A-388B-446E-84EB-B9FAE71B8863}"/>
            </a:ext>
          </a:extLst>
        </xdr:cNvPr>
        <xdr:cNvPicPr>
          <a:picLocks noChangeAspect="1"/>
        </xdr:cNvPicPr>
      </xdr:nvPicPr>
      <xdr:blipFill>
        <a:blip xmlns:r="http://schemas.openxmlformats.org/officeDocument/2006/relationships" r:embed="rId1"/>
        <a:stretch>
          <a:fillRect/>
        </a:stretch>
      </xdr:blipFill>
      <xdr:spPr>
        <a:xfrm>
          <a:off x="5361895" y="81643"/>
          <a:ext cx="3670418" cy="1020847"/>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6</xdr:col>
      <xdr:colOff>1020536</xdr:colOff>
      <xdr:row>0</xdr:row>
      <xdr:rowOff>79698</xdr:rowOff>
    </xdr:from>
    <xdr:ext cx="2985797" cy="698997"/>
    <xdr:pic>
      <xdr:nvPicPr>
        <xdr:cNvPr id="2" name="Imagen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14748199" y="79698"/>
          <a:ext cx="2985797" cy="69899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xdr:col>
      <xdr:colOff>6046781</xdr:colOff>
      <xdr:row>0</xdr:row>
      <xdr:rowOff>38161</xdr:rowOff>
    </xdr:from>
    <xdr:ext cx="2384916" cy="634215"/>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883324" y="38161"/>
          <a:ext cx="2384916" cy="634215"/>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twoCellAnchor editAs="oneCell">
    <xdr:from>
      <xdr:col>4</xdr:col>
      <xdr:colOff>1418771</xdr:colOff>
      <xdr:row>0</xdr:row>
      <xdr:rowOff>28816</xdr:rowOff>
    </xdr:from>
    <xdr:to>
      <xdr:col>6</xdr:col>
      <xdr:colOff>1749630</xdr:colOff>
      <xdr:row>4</xdr:row>
      <xdr:rowOff>182495</xdr:rowOff>
    </xdr:to>
    <xdr:pic>
      <xdr:nvPicPr>
        <xdr:cNvPr id="3" name="Imagen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a:stretch>
          <a:fillRect/>
        </a:stretch>
      </xdr:blipFill>
      <xdr:spPr>
        <a:xfrm>
          <a:off x="10726057" y="28816"/>
          <a:ext cx="4124851" cy="111418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12</xdr:col>
      <xdr:colOff>2000251</xdr:colOff>
      <xdr:row>0</xdr:row>
      <xdr:rowOff>0</xdr:rowOff>
    </xdr:from>
    <xdr:to>
      <xdr:col>14</xdr:col>
      <xdr:colOff>2015745</xdr:colOff>
      <xdr:row>5</xdr:row>
      <xdr:rowOff>161684</xdr:rowOff>
    </xdr:to>
    <xdr:pic>
      <xdr:nvPicPr>
        <xdr:cNvPr id="2" name="Imagen 1">
          <a:extLst>
            <a:ext uri="{FF2B5EF4-FFF2-40B4-BE49-F238E27FC236}">
              <a16:creationId xmlns:a16="http://schemas.microsoft.com/office/drawing/2014/main" id="{338D3781-B616-4664-904F-606FD93E98F7}"/>
            </a:ext>
          </a:extLst>
        </xdr:cNvPr>
        <xdr:cNvPicPr>
          <a:picLocks noChangeAspect="1"/>
        </xdr:cNvPicPr>
      </xdr:nvPicPr>
      <xdr:blipFill>
        <a:blip xmlns:r="http://schemas.openxmlformats.org/officeDocument/2006/relationships" r:embed="rId1"/>
        <a:stretch>
          <a:fillRect/>
        </a:stretch>
      </xdr:blipFill>
      <xdr:spPr>
        <a:xfrm>
          <a:off x="27894644" y="0"/>
          <a:ext cx="4124851" cy="111418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4</xdr:col>
      <xdr:colOff>1303867</xdr:colOff>
      <xdr:row>9</xdr:row>
      <xdr:rowOff>0</xdr:rowOff>
    </xdr:from>
    <xdr:to>
      <xdr:col>5</xdr:col>
      <xdr:colOff>0</xdr:colOff>
      <xdr:row>9</xdr:row>
      <xdr:rowOff>8466</xdr:rowOff>
    </xdr:to>
    <xdr:sp macro="" textlink="">
      <xdr:nvSpPr>
        <xdr:cNvPr id="2" name="CuadroTexto 1">
          <a:extLst>
            <a:ext uri="{FF2B5EF4-FFF2-40B4-BE49-F238E27FC236}">
              <a16:creationId xmlns:a16="http://schemas.microsoft.com/office/drawing/2014/main" id="{00000000-0008-0000-2800-000002000000}"/>
            </a:ext>
          </a:extLst>
        </xdr:cNvPr>
        <xdr:cNvSpPr txBox="1"/>
      </xdr:nvSpPr>
      <xdr:spPr>
        <a:xfrm>
          <a:off x="4332817" y="1628775"/>
          <a:ext cx="1058" cy="8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es-MX" sz="2400">
            <a:solidFill>
              <a:schemeClr val="bg1"/>
            </a:solidFill>
          </a:endParaRPr>
        </a:p>
      </xdr:txBody>
    </xdr:sp>
    <xdr:clientData/>
  </xdr:twoCellAnchor>
  <xdr:oneCellAnchor>
    <xdr:from>
      <xdr:col>4</xdr:col>
      <xdr:colOff>139103</xdr:colOff>
      <xdr:row>0</xdr:row>
      <xdr:rowOff>34427</xdr:rowOff>
    </xdr:from>
    <xdr:ext cx="3409342" cy="814789"/>
    <xdr:pic>
      <xdr:nvPicPr>
        <xdr:cNvPr id="3" name="Imagen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10008380" y="34427"/>
          <a:ext cx="3409342" cy="814789"/>
        </a:xfrm>
        <a:prstGeom prst="rect">
          <a:avLst/>
        </a:prstGeom>
      </xdr:spPr>
    </xdr:pic>
    <xdr:clientData/>
  </xdr:oneCellAnchor>
  <xdr:twoCellAnchor>
    <xdr:from>
      <xdr:col>4</xdr:col>
      <xdr:colOff>1303867</xdr:colOff>
      <xdr:row>8</xdr:row>
      <xdr:rowOff>127000</xdr:rowOff>
    </xdr:from>
    <xdr:to>
      <xdr:col>5</xdr:col>
      <xdr:colOff>0</xdr:colOff>
      <xdr:row>9</xdr:row>
      <xdr:rowOff>8466</xdr:rowOff>
    </xdr:to>
    <xdr:sp macro="" textlink="">
      <xdr:nvSpPr>
        <xdr:cNvPr id="4" name="CuadroTexto 3">
          <a:extLst>
            <a:ext uri="{FF2B5EF4-FFF2-40B4-BE49-F238E27FC236}">
              <a16:creationId xmlns:a16="http://schemas.microsoft.com/office/drawing/2014/main" id="{00000000-0008-0000-2800-000004000000}"/>
            </a:ext>
          </a:extLst>
        </xdr:cNvPr>
        <xdr:cNvSpPr txBox="1"/>
      </xdr:nvSpPr>
      <xdr:spPr>
        <a:xfrm>
          <a:off x="4332817" y="1574800"/>
          <a:ext cx="1058" cy="62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es-MX" sz="2400">
            <a:solidFill>
              <a:schemeClr val="bg1"/>
            </a:solidFill>
          </a:endParaRPr>
        </a:p>
      </xdr:txBody>
    </xdr:sp>
    <xdr:clientData/>
  </xdr:twoCellAnchor>
  <xdr:twoCellAnchor>
    <xdr:from>
      <xdr:col>4</xdr:col>
      <xdr:colOff>1303867</xdr:colOff>
      <xdr:row>8</xdr:row>
      <xdr:rowOff>127000</xdr:rowOff>
    </xdr:from>
    <xdr:to>
      <xdr:col>5</xdr:col>
      <xdr:colOff>459036</xdr:colOff>
      <xdr:row>9</xdr:row>
      <xdr:rowOff>8466</xdr:rowOff>
    </xdr:to>
    <xdr:sp macro="" textlink="">
      <xdr:nvSpPr>
        <xdr:cNvPr id="5" name="CuadroTexto 4">
          <a:extLst>
            <a:ext uri="{FF2B5EF4-FFF2-40B4-BE49-F238E27FC236}">
              <a16:creationId xmlns:a16="http://schemas.microsoft.com/office/drawing/2014/main" id="{00000000-0008-0000-2800-000005000000}"/>
            </a:ext>
          </a:extLst>
        </xdr:cNvPr>
        <xdr:cNvSpPr txBox="1"/>
      </xdr:nvSpPr>
      <xdr:spPr>
        <a:xfrm>
          <a:off x="4332817" y="1574800"/>
          <a:ext cx="460094" cy="62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MX" sz="2400">
              <a:solidFill>
                <a:schemeClr val="bg1"/>
              </a:solidFill>
            </a:rPr>
            <a:t>*</a:t>
          </a:r>
        </a:p>
      </xdr:txBody>
    </xdr:sp>
    <xdr:clientData/>
  </xdr:twoCellAnchor>
  <xdr:twoCellAnchor>
    <xdr:from>
      <xdr:col>4</xdr:col>
      <xdr:colOff>560918</xdr:colOff>
      <xdr:row>9</xdr:row>
      <xdr:rowOff>1047750</xdr:rowOff>
    </xdr:from>
    <xdr:to>
      <xdr:col>4</xdr:col>
      <xdr:colOff>606637</xdr:colOff>
      <xdr:row>9</xdr:row>
      <xdr:rowOff>1310216</xdr:rowOff>
    </xdr:to>
    <xdr:sp macro="" textlink="">
      <xdr:nvSpPr>
        <xdr:cNvPr id="6" name="CuadroTexto 5">
          <a:extLst>
            <a:ext uri="{FF2B5EF4-FFF2-40B4-BE49-F238E27FC236}">
              <a16:creationId xmlns:a16="http://schemas.microsoft.com/office/drawing/2014/main" id="{00000000-0008-0000-2800-000006000000}"/>
            </a:ext>
          </a:extLst>
        </xdr:cNvPr>
        <xdr:cNvSpPr txBox="1"/>
      </xdr:nvSpPr>
      <xdr:spPr>
        <a:xfrm flipH="1">
          <a:off x="4028018" y="1809750"/>
          <a:ext cx="4571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MX" sz="2400">
              <a:solidFill>
                <a:schemeClr val="bg1"/>
              </a:solidFill>
            </a:rPr>
            <a:t>*</a:t>
          </a:r>
        </a:p>
      </xdr:txBody>
    </xdr:sp>
    <xdr:clientData/>
  </xdr:twoCellAnchor>
</xdr:wsDr>
</file>

<file path=xl/drawings/drawing43.xml><?xml version="1.0" encoding="utf-8"?>
<xdr:wsDr xmlns:xdr="http://schemas.openxmlformats.org/drawingml/2006/spreadsheetDrawing" xmlns:a="http://schemas.openxmlformats.org/drawingml/2006/main">
  <xdr:oneCellAnchor>
    <xdr:from>
      <xdr:col>0</xdr:col>
      <xdr:colOff>6483187</xdr:colOff>
      <xdr:row>0</xdr:row>
      <xdr:rowOff>49481</xdr:rowOff>
    </xdr:from>
    <xdr:ext cx="2404402" cy="662356"/>
    <xdr:pic>
      <xdr:nvPicPr>
        <xdr:cNvPr id="2" name="Imagen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6483187" y="49481"/>
          <a:ext cx="2404402" cy="662356"/>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2</xdr:col>
      <xdr:colOff>1019175</xdr:colOff>
      <xdr:row>0</xdr:row>
      <xdr:rowOff>54553</xdr:rowOff>
    </xdr:from>
    <xdr:ext cx="1723796" cy="438148"/>
    <xdr:pic>
      <xdr:nvPicPr>
        <xdr:cNvPr id="2" name="Imagen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5086350" y="54553"/>
          <a:ext cx="1723796" cy="438148"/>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7</xdr:col>
      <xdr:colOff>684536</xdr:colOff>
      <xdr:row>0</xdr:row>
      <xdr:rowOff>0</xdr:rowOff>
    </xdr:from>
    <xdr:to>
      <xdr:col>11</xdr:col>
      <xdr:colOff>3567</xdr:colOff>
      <xdr:row>5</xdr:row>
      <xdr:rowOff>108857</xdr:rowOff>
    </xdr:to>
    <xdr:pic>
      <xdr:nvPicPr>
        <xdr:cNvPr id="3" name="Imagen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stretch>
          <a:fillRect/>
        </a:stretch>
      </xdr:blipFill>
      <xdr:spPr>
        <a:xfrm>
          <a:off x="13094250" y="0"/>
          <a:ext cx="4272031" cy="111578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4678136</xdr:colOff>
      <xdr:row>0</xdr:row>
      <xdr:rowOff>1</xdr:rowOff>
    </xdr:from>
    <xdr:to>
      <xdr:col>3</xdr:col>
      <xdr:colOff>2432</xdr:colOff>
      <xdr:row>2</xdr:row>
      <xdr:rowOff>174626</xdr:rowOff>
    </xdr:to>
    <xdr:pic>
      <xdr:nvPicPr>
        <xdr:cNvPr id="3" name="Imagen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a:stretch>
          <a:fillRect/>
        </a:stretch>
      </xdr:blipFill>
      <xdr:spPr>
        <a:xfrm>
          <a:off x="5935436" y="1"/>
          <a:ext cx="2451717" cy="64815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497417</xdr:colOff>
      <xdr:row>0</xdr:row>
      <xdr:rowOff>0</xdr:rowOff>
    </xdr:from>
    <xdr:to>
      <xdr:col>7</xdr:col>
      <xdr:colOff>2566246</xdr:colOff>
      <xdr:row>4</xdr:row>
      <xdr:rowOff>156170</xdr:rowOff>
    </xdr:to>
    <xdr:pic>
      <xdr:nvPicPr>
        <xdr:cNvPr id="3" name="Imagen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1"/>
        <a:stretch>
          <a:fillRect/>
        </a:stretch>
      </xdr:blipFill>
      <xdr:spPr>
        <a:xfrm>
          <a:off x="11927417" y="0"/>
          <a:ext cx="3677496" cy="96050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oneCellAnchor>
    <xdr:from>
      <xdr:col>3</xdr:col>
      <xdr:colOff>1819275</xdr:colOff>
      <xdr:row>0</xdr:row>
      <xdr:rowOff>76200</xdr:rowOff>
    </xdr:from>
    <xdr:ext cx="2768083" cy="698997"/>
    <xdr:pic>
      <xdr:nvPicPr>
        <xdr:cNvPr id="2" name="Imagen 1">
          <a:extLst>
            <a:ext uri="{FF2B5EF4-FFF2-40B4-BE49-F238E27FC236}">
              <a16:creationId xmlns:a16="http://schemas.microsoft.com/office/drawing/2014/main" id="{278622A4-A909-4420-83E9-07400C8572F3}"/>
            </a:ext>
          </a:extLst>
        </xdr:cNvPr>
        <xdr:cNvPicPr>
          <a:picLocks noChangeAspect="1"/>
        </xdr:cNvPicPr>
      </xdr:nvPicPr>
      <xdr:blipFill>
        <a:blip xmlns:r="http://schemas.openxmlformats.org/officeDocument/2006/relationships" r:embed="rId1"/>
        <a:stretch>
          <a:fillRect/>
        </a:stretch>
      </xdr:blipFill>
      <xdr:spPr>
        <a:xfrm>
          <a:off x="3362324" y="76200"/>
          <a:ext cx="2768083" cy="698997"/>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3</xdr:col>
      <xdr:colOff>1838325</xdr:colOff>
      <xdr:row>0</xdr:row>
      <xdr:rowOff>152400</xdr:rowOff>
    </xdr:from>
    <xdr:ext cx="2768083" cy="698997"/>
    <xdr:pic>
      <xdr:nvPicPr>
        <xdr:cNvPr id="2" name="Imagen 1">
          <a:extLst>
            <a:ext uri="{FF2B5EF4-FFF2-40B4-BE49-F238E27FC236}">
              <a16:creationId xmlns:a16="http://schemas.microsoft.com/office/drawing/2014/main" id="{E1E7A389-4164-4985-A70D-CE1025FEEBC1}"/>
            </a:ext>
          </a:extLst>
        </xdr:cNvPr>
        <xdr:cNvPicPr>
          <a:picLocks noChangeAspect="1"/>
        </xdr:cNvPicPr>
      </xdr:nvPicPr>
      <xdr:blipFill>
        <a:blip xmlns:r="http://schemas.openxmlformats.org/officeDocument/2006/relationships" r:embed="rId1"/>
        <a:stretch>
          <a:fillRect/>
        </a:stretch>
      </xdr:blipFill>
      <xdr:spPr>
        <a:xfrm>
          <a:off x="3365046" y="152400"/>
          <a:ext cx="2768083" cy="69899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5270546</xdr:colOff>
      <xdr:row>0</xdr:row>
      <xdr:rowOff>71411</xdr:rowOff>
    </xdr:from>
    <xdr:ext cx="2324995" cy="614389"/>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21660" y="71411"/>
          <a:ext cx="2324995" cy="614389"/>
        </a:xfrm>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3</xdr:col>
      <xdr:colOff>1847850</xdr:colOff>
      <xdr:row>0</xdr:row>
      <xdr:rowOff>133350</xdr:rowOff>
    </xdr:from>
    <xdr:ext cx="2768083" cy="698997"/>
    <xdr:pic>
      <xdr:nvPicPr>
        <xdr:cNvPr id="2" name="Imagen 1">
          <a:extLst>
            <a:ext uri="{FF2B5EF4-FFF2-40B4-BE49-F238E27FC236}">
              <a16:creationId xmlns:a16="http://schemas.microsoft.com/office/drawing/2014/main" id="{FB460F32-F2A0-4F1D-8B8E-68D529FD6CC2}"/>
            </a:ext>
          </a:extLst>
        </xdr:cNvPr>
        <xdr:cNvPicPr>
          <a:picLocks noChangeAspect="1"/>
        </xdr:cNvPicPr>
      </xdr:nvPicPr>
      <xdr:blipFill>
        <a:blip xmlns:r="http://schemas.openxmlformats.org/officeDocument/2006/relationships" r:embed="rId1"/>
        <a:stretch>
          <a:fillRect/>
        </a:stretch>
      </xdr:blipFill>
      <xdr:spPr>
        <a:xfrm>
          <a:off x="3366406" y="133350"/>
          <a:ext cx="2768083" cy="698997"/>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3</xdr:col>
      <xdr:colOff>1932214</xdr:colOff>
      <xdr:row>0</xdr:row>
      <xdr:rowOff>97971</xdr:rowOff>
    </xdr:from>
    <xdr:ext cx="2768083" cy="698997"/>
    <xdr:pic>
      <xdr:nvPicPr>
        <xdr:cNvPr id="2" name="Imagen 1">
          <a:extLst>
            <a:ext uri="{FF2B5EF4-FFF2-40B4-BE49-F238E27FC236}">
              <a16:creationId xmlns:a16="http://schemas.microsoft.com/office/drawing/2014/main" id="{1F839CED-37F5-4B34-B877-5301F9690605}"/>
            </a:ext>
          </a:extLst>
        </xdr:cNvPr>
        <xdr:cNvPicPr>
          <a:picLocks noChangeAspect="1"/>
        </xdr:cNvPicPr>
      </xdr:nvPicPr>
      <xdr:blipFill>
        <a:blip xmlns:r="http://schemas.openxmlformats.org/officeDocument/2006/relationships" r:embed="rId1"/>
        <a:stretch>
          <a:fillRect/>
        </a:stretch>
      </xdr:blipFill>
      <xdr:spPr>
        <a:xfrm>
          <a:off x="3360963" y="97971"/>
          <a:ext cx="2768083" cy="698997"/>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3</xdr:col>
      <xdr:colOff>1857375</xdr:colOff>
      <xdr:row>0</xdr:row>
      <xdr:rowOff>95250</xdr:rowOff>
    </xdr:from>
    <xdr:ext cx="2768083" cy="698997"/>
    <xdr:pic>
      <xdr:nvPicPr>
        <xdr:cNvPr id="2" name="Imagen 1">
          <a:extLst>
            <a:ext uri="{FF2B5EF4-FFF2-40B4-BE49-F238E27FC236}">
              <a16:creationId xmlns:a16="http://schemas.microsoft.com/office/drawing/2014/main" id="{5B6CE24D-7A08-4242-AD8E-5A40E83FCA0A}"/>
            </a:ext>
          </a:extLst>
        </xdr:cNvPr>
        <xdr:cNvPicPr>
          <a:picLocks noChangeAspect="1"/>
        </xdr:cNvPicPr>
      </xdr:nvPicPr>
      <xdr:blipFill>
        <a:blip xmlns:r="http://schemas.openxmlformats.org/officeDocument/2006/relationships" r:embed="rId1"/>
        <a:stretch>
          <a:fillRect/>
        </a:stretch>
      </xdr:blipFill>
      <xdr:spPr>
        <a:xfrm>
          <a:off x="3359603" y="95250"/>
          <a:ext cx="2768083" cy="698997"/>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3</xdr:col>
      <xdr:colOff>1876425</xdr:colOff>
      <xdr:row>0</xdr:row>
      <xdr:rowOff>104775</xdr:rowOff>
    </xdr:from>
    <xdr:ext cx="2768083" cy="698997"/>
    <xdr:pic>
      <xdr:nvPicPr>
        <xdr:cNvPr id="2" name="Imagen 1">
          <a:extLst>
            <a:ext uri="{FF2B5EF4-FFF2-40B4-BE49-F238E27FC236}">
              <a16:creationId xmlns:a16="http://schemas.microsoft.com/office/drawing/2014/main" id="{02970865-0462-4ACF-9707-D73FD56B62A6}"/>
            </a:ext>
          </a:extLst>
        </xdr:cNvPr>
        <xdr:cNvPicPr>
          <a:picLocks noChangeAspect="1"/>
        </xdr:cNvPicPr>
      </xdr:nvPicPr>
      <xdr:blipFill>
        <a:blip xmlns:r="http://schemas.openxmlformats.org/officeDocument/2006/relationships" r:embed="rId1"/>
        <a:stretch>
          <a:fillRect/>
        </a:stretch>
      </xdr:blipFill>
      <xdr:spPr>
        <a:xfrm>
          <a:off x="3362324" y="104775"/>
          <a:ext cx="2768083" cy="698997"/>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9</xdr:col>
      <xdr:colOff>1597638</xdr:colOff>
      <xdr:row>0</xdr:row>
      <xdr:rowOff>43222</xdr:rowOff>
    </xdr:from>
    <xdr:ext cx="3788555" cy="977313"/>
    <xdr:pic>
      <xdr:nvPicPr>
        <xdr:cNvPr id="2" name="Imagen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19681531" y="43222"/>
          <a:ext cx="3788555" cy="977313"/>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editAs="oneCell">
    <xdr:from>
      <xdr:col>1</xdr:col>
      <xdr:colOff>1089332</xdr:colOff>
      <xdr:row>0</xdr:row>
      <xdr:rowOff>38100</xdr:rowOff>
    </xdr:from>
    <xdr:to>
      <xdr:col>2</xdr:col>
      <xdr:colOff>1629620</xdr:colOff>
      <xdr:row>2</xdr:row>
      <xdr:rowOff>171450</xdr:rowOff>
    </xdr:to>
    <xdr:pic>
      <xdr:nvPicPr>
        <xdr:cNvPr id="3" name="Imagen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1"/>
        <a:stretch>
          <a:fillRect/>
        </a:stretch>
      </xdr:blipFill>
      <xdr:spPr>
        <a:xfrm>
          <a:off x="5375582" y="38100"/>
          <a:ext cx="2188113" cy="571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oneCellAnchor>
    <xdr:from>
      <xdr:col>4</xdr:col>
      <xdr:colOff>1279071</xdr:colOff>
      <xdr:row>0</xdr:row>
      <xdr:rowOff>81643</xdr:rowOff>
    </xdr:from>
    <xdr:ext cx="4976326" cy="1295670"/>
    <xdr:pic>
      <xdr:nvPicPr>
        <xdr:cNvPr id="2" name="Imagen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12604101" y="81643"/>
          <a:ext cx="4976326" cy="129567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5519249</xdr:colOff>
      <xdr:row>0</xdr:row>
      <xdr:rowOff>29642</xdr:rowOff>
    </xdr:from>
    <xdr:ext cx="2763039" cy="772588"/>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165292" y="29642"/>
          <a:ext cx="2763039" cy="77258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4784982</xdr:colOff>
      <xdr:row>0</xdr:row>
      <xdr:rowOff>38163</xdr:rowOff>
    </xdr:from>
    <xdr:ext cx="1940176" cy="475957"/>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5267739" y="38163"/>
          <a:ext cx="1940176" cy="47595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5563217</xdr:colOff>
      <xdr:row>0</xdr:row>
      <xdr:rowOff>65376</xdr:rowOff>
    </xdr:from>
    <xdr:ext cx="2190166" cy="559369"/>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868490" y="65376"/>
          <a:ext cx="2190166" cy="55936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660243</xdr:colOff>
      <xdr:row>0</xdr:row>
      <xdr:rowOff>42896</xdr:rowOff>
    </xdr:from>
    <xdr:ext cx="1891660" cy="548719"/>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161249" y="42896"/>
          <a:ext cx="1891660" cy="5487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gochoa\5%20IG%202009\COPLADEZ\coplade\2008\POA2009\planea\2007\cierre2006\FormatoCierre2006\copladez\SISTEMA\CEAPAZ20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UT%202018%20PSTO%20mod%209-01-18/RESPALDO/R%20H/NOMINAS/ESTATAL/(17)%201&#170;-SEP-14%20ESTAT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UT%202018%20PSTO%20mod%209-01-18/RESPALDO/R%20H/NOMINAS/PROFIS/(17)%201&#170;-SEP-14%20PROFI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UT%202018%20PSTO%20mod%209-01-18/RESPALDO/R%20H/NOMINAS/BASE%20CONFIANZA/NOMINA%201%201&#170;-ENE-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UT%202018%20PSTO%20mod%209-01-18/1/Comp%20Claudia/LUZMA/2016/CONCILIACIONES%20NOMINA%202016/15)%201ra%20%20agost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UT%202018%20PSTO%20mod%209-01-18/RESPALDO/R%20H/ISR%20RETENCIONES%20SALARIOS/2015/ISR%20RET%20SAL-ASIM%202015%20ANU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UT%202018%20PSTO%20mod%209-01-18/1/RH%202016/PRESUPUESTOS/2017/2%20PTO%202017%20iniciando%20con%20ultimo%20presupuesto%2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1/12%20RH%202018/PRESUPUESTOS/2020%20Inicial%2009-09-19/1-2PTO%202020%20%20AL%2030%20DE%20SEPT%202019%20Y%20CON%20PLIEGO%20PETITORI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RESPALDO\R%20H\ISR%20RETENCIONES%20SALARIOS\2015\ISR%20RET%20SAL-ASIM%202015%20ANU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UT%202018%20PSTO%20mod%209-01-18/RESPALDO/R%20H/NOMINAS/PROFIS/2015/(4)%202&#170;-FEB%20PROFI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HM_AnualMes2021_211018_0208.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ers\ARodriguezR\Downloads\ANEXOS-2023(3).xlsx" TargetMode="External"/><Relationship Id="rId1" Type="http://schemas.openxmlformats.org/officeDocument/2006/relationships/externalLinkPath" Target="/Users/ARodriguezR/Downloads/ANEXOS-2023(3).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Startup" Target="Ccampos/Desktop/2016/PRESUPUESATACION/dictamen%20final%20231216/anexos%202017%20LEGISLATURA%202312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s"/>
      <sheetName val="Apertura programatica"/>
      <sheetName val="Municipio"/>
      <sheetName val="Modalidad de inversion"/>
      <sheetName val="Dependencias"/>
      <sheetName val="CATLOGOS"/>
    </sheetNames>
    <sheetDataSet>
      <sheetData sheetId="0"/>
      <sheetData sheetId="1">
        <row r="7">
          <cell r="A7" t="str">
            <v>PROGRAMA</v>
          </cell>
          <cell r="B7" t="str">
            <v>SUB_PROG</v>
          </cell>
          <cell r="C7" t="str">
            <v>CLAVE_TIP</v>
          </cell>
          <cell r="D7" t="str">
            <v>DESCRIPCION</v>
          </cell>
        </row>
        <row r="8">
          <cell r="A8" t="str">
            <v>5K</v>
          </cell>
          <cell r="B8" t="str">
            <v xml:space="preserve"> </v>
          </cell>
          <cell r="D8" t="str">
            <v>EDIFICIOS ADMINISTRATIVOS</v>
          </cell>
        </row>
        <row r="9">
          <cell r="A9" t="str">
            <v>5K</v>
          </cell>
          <cell r="B9" t="str">
            <v>01</v>
          </cell>
          <cell r="D9" t="str">
            <v>CONSTRUCCION Y AMPLIACION DE EDIF. ADMVOS.</v>
          </cell>
        </row>
        <row r="10">
          <cell r="A10" t="str">
            <v>5K</v>
          </cell>
          <cell r="B10" t="str">
            <v>02</v>
          </cell>
          <cell r="D10" t="str">
            <v>RECONSTRUCCION Y AMPLIACION DE EDIF. ADMVOS.</v>
          </cell>
        </row>
        <row r="11">
          <cell r="A11" t="str">
            <v>5K</v>
          </cell>
          <cell r="B11" t="str">
            <v>03</v>
          </cell>
          <cell r="D11" t="str">
            <v>CONSERVACION DE EDIFICIOS ADMINISTRATIVOS</v>
          </cell>
        </row>
        <row r="12">
          <cell r="A12" t="str">
            <v>EV</v>
          </cell>
          <cell r="B12" t="str">
            <v xml:space="preserve">  </v>
          </cell>
          <cell r="D12" t="str">
            <v>PLANTAS INDUSTRIALES.</v>
          </cell>
        </row>
        <row r="13">
          <cell r="A13" t="str">
            <v>EV</v>
          </cell>
          <cell r="B13" t="str">
            <v>01</v>
          </cell>
          <cell r="D13" t="str">
            <v>INDUSTRIA AGROPECUARIA</v>
          </cell>
        </row>
        <row r="14">
          <cell r="A14" t="str">
            <v>EV</v>
          </cell>
          <cell r="B14" t="str">
            <v>02</v>
          </cell>
          <cell r="D14" t="str">
            <v>INDUSTRIA TEXTIL</v>
          </cell>
        </row>
        <row r="15">
          <cell r="A15" t="str">
            <v>EV</v>
          </cell>
          <cell r="B15" t="str">
            <v>03</v>
          </cell>
          <cell r="D15" t="str">
            <v>INDUSTRIA ALIMENTICIA Y BEBIDAS</v>
          </cell>
        </row>
        <row r="16">
          <cell r="A16" t="str">
            <v>EV</v>
          </cell>
          <cell r="B16" t="str">
            <v>04</v>
          </cell>
          <cell r="D16" t="str">
            <v>INDUSTRIA METAL MECANICA</v>
          </cell>
        </row>
        <row r="17">
          <cell r="A17" t="str">
            <v>EV</v>
          </cell>
          <cell r="B17" t="str">
            <v>05</v>
          </cell>
          <cell r="D17" t="str">
            <v>INDUSTRIA PARA LA CONSTRUCCION</v>
          </cell>
        </row>
        <row r="18">
          <cell r="A18" t="str">
            <v>S3</v>
          </cell>
          <cell r="B18" t="str">
            <v xml:space="preserve">  </v>
          </cell>
          <cell r="D18" t="str">
            <v>VIVIENDA PROGRESIVA</v>
          </cell>
        </row>
        <row r="19">
          <cell r="A19" t="str">
            <v>S3</v>
          </cell>
          <cell r="B19" t="str">
            <v>01</v>
          </cell>
          <cell r="D19" t="str">
            <v>PIE DE CASA P/VIVIENDA PROGRESIVA.</v>
          </cell>
        </row>
        <row r="20">
          <cell r="A20" t="str">
            <v>S3</v>
          </cell>
          <cell r="B20" t="str">
            <v>02</v>
          </cell>
          <cell r="D20" t="str">
            <v>LOTE DE MATERIAL P/VIVIENDA PROGRESIVA.</v>
          </cell>
        </row>
        <row r="21">
          <cell r="A21" t="str">
            <v>S4</v>
          </cell>
          <cell r="B21" t="str">
            <v xml:space="preserve">  </v>
          </cell>
          <cell r="D21" t="str">
            <v>ATENCION PREVENTIVA Y CURATIVA (PASSPA)</v>
          </cell>
        </row>
        <row r="22">
          <cell r="A22" t="str">
            <v>S4</v>
          </cell>
          <cell r="B22" t="str">
            <v>01</v>
          </cell>
          <cell r="D22" t="str">
            <v>ATENCION PREVENTIVA</v>
          </cell>
        </row>
        <row r="23">
          <cell r="A23" t="str">
            <v>S4</v>
          </cell>
          <cell r="B23" t="str">
            <v>02</v>
          </cell>
          <cell r="D23" t="str">
            <v>ATENCION CURATIVA</v>
          </cell>
        </row>
        <row r="24">
          <cell r="A24" t="str">
            <v>S4</v>
          </cell>
          <cell r="B24" t="str">
            <v>03</v>
          </cell>
          <cell r="D24" t="str">
            <v>INVESTIGACION P/ATN.PREV.Y CURATIVA.</v>
          </cell>
        </row>
        <row r="25">
          <cell r="A25" t="str">
            <v>S4</v>
          </cell>
          <cell r="B25" t="str">
            <v>04</v>
          </cell>
          <cell r="D25" t="str">
            <v>CAPACITACION P/ATN.PREV.Y CURATIVA.</v>
          </cell>
        </row>
        <row r="26">
          <cell r="A26" t="str">
            <v>S5</v>
          </cell>
          <cell r="B26" t="str">
            <v xml:space="preserve">  </v>
          </cell>
          <cell r="D26" t="str">
            <v>PROTECCION Y PRESERVACION ECOLOGICA.</v>
          </cell>
        </row>
        <row r="27">
          <cell r="A27" t="str">
            <v>S5</v>
          </cell>
          <cell r="B27" t="str">
            <v>01</v>
          </cell>
          <cell r="D27" t="str">
            <v>TRATAMIENTO DE AGUAS RESIDUALES</v>
          </cell>
        </row>
        <row r="28">
          <cell r="A28" t="str">
            <v>S5</v>
          </cell>
          <cell r="B28" t="str">
            <v>02</v>
          </cell>
          <cell r="D28" t="str">
            <v>MANEJO DE RESIDUOS SOLIDOS</v>
          </cell>
        </row>
        <row r="29">
          <cell r="A29" t="str">
            <v>S5</v>
          </cell>
          <cell r="B29" t="str">
            <v>03</v>
          </cell>
          <cell r="D29" t="str">
            <v>PROTECCION DEL MEDIO AMBIENTE</v>
          </cell>
        </row>
        <row r="30">
          <cell r="A30" t="str">
            <v>S5</v>
          </cell>
          <cell r="B30" t="str">
            <v>04</v>
          </cell>
          <cell r="D30" t="str">
            <v>REFORESTACION</v>
          </cell>
        </row>
        <row r="31">
          <cell r="A31" t="str">
            <v>S5</v>
          </cell>
          <cell r="B31" t="str">
            <v>05</v>
          </cell>
          <cell r="D31" t="str">
            <v>ESTUDIOS Y PROYECTOS</v>
          </cell>
        </row>
        <row r="32">
          <cell r="A32" t="str">
            <v>S5</v>
          </cell>
          <cell r="B32" t="str">
            <v>06</v>
          </cell>
          <cell r="D32" t="str">
            <v>PROTECCION DE LA FLORA Y FAUNA</v>
          </cell>
        </row>
        <row r="33">
          <cell r="A33" t="str">
            <v>SA</v>
          </cell>
          <cell r="B33" t="str">
            <v xml:space="preserve">  </v>
          </cell>
          <cell r="D33" t="str">
            <v>PROGRAMA DE APOYO AL SERVICIO SOCIAL</v>
          </cell>
        </row>
        <row r="34">
          <cell r="A34" t="str">
            <v>SA</v>
          </cell>
          <cell r="B34" t="str">
            <v>01</v>
          </cell>
          <cell r="D34" t="str">
            <v>BECAS E INTERCAMBIO EDUCATIVO</v>
          </cell>
        </row>
        <row r="35">
          <cell r="A35" t="str">
            <v>SB</v>
          </cell>
          <cell r="B35" t="str">
            <v xml:space="preserve">  </v>
          </cell>
          <cell r="D35" t="str">
            <v>NIÑOS DE SOLIDARIDAD</v>
          </cell>
        </row>
        <row r="36">
          <cell r="A36" t="str">
            <v>SB</v>
          </cell>
          <cell r="B36" t="str">
            <v>01</v>
          </cell>
          <cell r="D36" t="str">
            <v>APOYO A LA EDUCACION BASICA</v>
          </cell>
        </row>
        <row r="37">
          <cell r="A37" t="str">
            <v>SC</v>
          </cell>
          <cell r="B37" t="str">
            <v xml:space="preserve">  </v>
          </cell>
          <cell r="D37" t="str">
            <v>AGUA POTABLE EN ZONA RURAL</v>
          </cell>
        </row>
        <row r="38">
          <cell r="A38" t="str">
            <v>SC</v>
          </cell>
          <cell r="B38" t="str">
            <v>01</v>
          </cell>
          <cell r="D38" t="str">
            <v>REHABILITACION AGUA POTABLE EN ZONA RURAL</v>
          </cell>
        </row>
        <row r="39">
          <cell r="A39" t="str">
            <v>SC</v>
          </cell>
          <cell r="B39" t="str">
            <v>02</v>
          </cell>
          <cell r="D39" t="str">
            <v>AMPLIACION SISTEMA AGUA POTABLE EN ZONA RURAL</v>
          </cell>
        </row>
        <row r="40">
          <cell r="A40" t="str">
            <v>SC</v>
          </cell>
          <cell r="B40" t="str">
            <v>03</v>
          </cell>
          <cell r="D40" t="str">
            <v>CONST.SISTEMAS AGUA POTABLE EN ZONA RURAL</v>
          </cell>
        </row>
        <row r="41">
          <cell r="A41" t="str">
            <v>SC</v>
          </cell>
          <cell r="B41" t="str">
            <v>04</v>
          </cell>
          <cell r="D41" t="str">
            <v>CONDUCCION AGUA POTABLE EN ZONA RURAL</v>
          </cell>
        </row>
        <row r="42">
          <cell r="A42" t="str">
            <v>SC</v>
          </cell>
          <cell r="B42" t="str">
            <v>05</v>
          </cell>
          <cell r="D42" t="str">
            <v>DOTACION DE AGUA EN ZONA RURAL</v>
          </cell>
        </row>
        <row r="43">
          <cell r="A43" t="str">
            <v>SD</v>
          </cell>
          <cell r="B43" t="str">
            <v xml:space="preserve">  </v>
          </cell>
          <cell r="D43" t="str">
            <v>ALCANTARILLADO EN ZONAS RURALES</v>
          </cell>
        </row>
        <row r="44">
          <cell r="A44" t="str">
            <v>SD</v>
          </cell>
          <cell r="B44" t="str">
            <v>01</v>
          </cell>
          <cell r="D44" t="str">
            <v>REHAB.SIST.ALCANTARILLADO EN ZONA RURAL</v>
          </cell>
        </row>
        <row r="45">
          <cell r="A45" t="str">
            <v>SD</v>
          </cell>
          <cell r="B45" t="str">
            <v>02</v>
          </cell>
          <cell r="D45" t="str">
            <v>AMP.SIST.ALCANTARILLADO EN ZONA RURAL.</v>
          </cell>
        </row>
        <row r="46">
          <cell r="A46" t="str">
            <v>SD</v>
          </cell>
          <cell r="B46" t="str">
            <v>03</v>
          </cell>
          <cell r="D46" t="str">
            <v>CONST.SIST.ALCANTARILLADO EN ZONA RURAL.</v>
          </cell>
        </row>
        <row r="47">
          <cell r="A47" t="str">
            <v>SE</v>
          </cell>
          <cell r="B47" t="str">
            <v xml:space="preserve"> </v>
          </cell>
          <cell r="D47" t="str">
            <v>URBANIZACION.</v>
          </cell>
        </row>
        <row r="48">
          <cell r="A48" t="str">
            <v>SE</v>
          </cell>
          <cell r="B48" t="str">
            <v>01</v>
          </cell>
          <cell r="D48" t="str">
            <v>CONSTRUCCION DE CALLES</v>
          </cell>
        </row>
        <row r="49">
          <cell r="A49" t="str">
            <v>SE</v>
          </cell>
          <cell r="B49" t="str">
            <v>02</v>
          </cell>
          <cell r="D49" t="str">
            <v>EMPEDRADO Y ADOQUINADO DE CALLES</v>
          </cell>
        </row>
        <row r="50">
          <cell r="A50" t="str">
            <v>SE</v>
          </cell>
          <cell r="B50" t="str">
            <v>03</v>
          </cell>
          <cell r="D50" t="str">
            <v>CONSTRUCCION DE GUARNICIONES Y BANQUETAS</v>
          </cell>
        </row>
        <row r="51">
          <cell r="A51" t="str">
            <v>SE</v>
          </cell>
          <cell r="B51" t="str">
            <v>04</v>
          </cell>
          <cell r="D51" t="str">
            <v>CONSTRUCCION DE PLAZAS CIVICAS Y JARDINES</v>
          </cell>
        </row>
        <row r="52">
          <cell r="A52" t="str">
            <v>SE</v>
          </cell>
          <cell r="B52" t="str">
            <v>05</v>
          </cell>
          <cell r="D52" t="str">
            <v>ALUMBRADO PUBLICO</v>
          </cell>
        </row>
        <row r="53">
          <cell r="A53" t="str">
            <v>SE</v>
          </cell>
          <cell r="B53" t="str">
            <v>06</v>
          </cell>
          <cell r="D53" t="str">
            <v>ESTUDIOS Y PROYECTOS</v>
          </cell>
        </row>
        <row r="54">
          <cell r="A54" t="str">
            <v>SE</v>
          </cell>
          <cell r="B54" t="str">
            <v>07</v>
          </cell>
          <cell r="D54" t="str">
            <v>EDIFICIOS PUBLICOS</v>
          </cell>
        </row>
        <row r="55">
          <cell r="A55" t="str">
            <v>SE</v>
          </cell>
          <cell r="B55" t="str">
            <v>08</v>
          </cell>
          <cell r="D55" t="str">
            <v>SEÑALAMIENTOS</v>
          </cell>
        </row>
        <row r="56">
          <cell r="A56" t="str">
            <v>SE</v>
          </cell>
          <cell r="B56" t="str">
            <v>09</v>
          </cell>
          <cell r="D56" t="str">
            <v>CONSERVACION, REHABILITACION Y MANTENIMIENTO</v>
          </cell>
        </row>
        <row r="57">
          <cell r="A57" t="str">
            <v>SE</v>
          </cell>
          <cell r="B57" t="str">
            <v>10</v>
          </cell>
          <cell r="D57" t="str">
            <v>MEJORAMIENTO URBANO</v>
          </cell>
        </row>
        <row r="58">
          <cell r="A58" t="str">
            <v>SE</v>
          </cell>
          <cell r="B58" t="str">
            <v>11</v>
          </cell>
          <cell r="D58" t="str">
            <v>CONST. DE PASOS PEATONALES Y VEHICULARES</v>
          </cell>
        </row>
        <row r="59">
          <cell r="A59" t="str">
            <v>SF</v>
          </cell>
          <cell r="B59" t="str">
            <v xml:space="preserve"> </v>
          </cell>
          <cell r="D59" t="str">
            <v>PAVIMENTACION EN COLONIAS POPULARES</v>
          </cell>
        </row>
        <row r="60">
          <cell r="A60" t="str">
            <v>SF</v>
          </cell>
          <cell r="B60" t="str">
            <v>01</v>
          </cell>
          <cell r="D60" t="str">
            <v>PAVIMENTACION CONCRETO HIDRAULICO</v>
          </cell>
        </row>
        <row r="61">
          <cell r="A61" t="str">
            <v>SF</v>
          </cell>
          <cell r="B61" t="str">
            <v>02</v>
          </cell>
          <cell r="D61" t="str">
            <v>PAVIMENTACION CON ASFALTO</v>
          </cell>
        </row>
        <row r="62">
          <cell r="A62" t="str">
            <v>SG</v>
          </cell>
          <cell r="B62" t="str">
            <v xml:space="preserve"> </v>
          </cell>
          <cell r="D62" t="str">
            <v>ELECTRIFICACION</v>
          </cell>
        </row>
        <row r="63">
          <cell r="A63" t="str">
            <v>SG</v>
          </cell>
          <cell r="B63" t="str">
            <v>01</v>
          </cell>
          <cell r="D63" t="str">
            <v>ELECTRIFICACION URBANA(COL.DE BAJOS INGRESOS)</v>
          </cell>
        </row>
        <row r="64">
          <cell r="A64" t="str">
            <v>SG</v>
          </cell>
          <cell r="B64" t="str">
            <v>02</v>
          </cell>
          <cell r="D64" t="str">
            <v>ELECTRIFICACION RURAL</v>
          </cell>
        </row>
        <row r="65">
          <cell r="A65" t="str">
            <v>SG</v>
          </cell>
          <cell r="B65" t="str">
            <v>03</v>
          </cell>
          <cell r="D65" t="str">
            <v>ELECTRIFICACION DE POZOS AGRICOLAS</v>
          </cell>
        </row>
        <row r="66">
          <cell r="A66" t="str">
            <v>SG</v>
          </cell>
          <cell r="B66" t="str">
            <v>04</v>
          </cell>
          <cell r="D66" t="str">
            <v>ELECTRIFICACION NO CONVENCIONAL</v>
          </cell>
        </row>
        <row r="67">
          <cell r="A67" t="str">
            <v>SH</v>
          </cell>
          <cell r="B67" t="str">
            <v xml:space="preserve"> </v>
          </cell>
          <cell r="D67" t="str">
            <v>VIVIENDA DIGNA</v>
          </cell>
        </row>
        <row r="68">
          <cell r="A68" t="str">
            <v>SH</v>
          </cell>
          <cell r="B68" t="str">
            <v>01</v>
          </cell>
          <cell r="D68" t="str">
            <v>REHABILITACION DE VIVIENDA</v>
          </cell>
        </row>
        <row r="69">
          <cell r="A69" t="str">
            <v>SI</v>
          </cell>
          <cell r="B69" t="str">
            <v xml:space="preserve"> </v>
          </cell>
          <cell r="D69" t="str">
            <v>VIALIDADES URBANAS</v>
          </cell>
        </row>
        <row r="70">
          <cell r="A70" t="str">
            <v>SI</v>
          </cell>
          <cell r="B70" t="str">
            <v>01</v>
          </cell>
          <cell r="D70" t="str">
            <v>CONSTRUCCION DE VIALIDADES URBANAS</v>
          </cell>
        </row>
        <row r="71">
          <cell r="A71" t="str">
            <v>SI</v>
          </cell>
          <cell r="B71" t="str">
            <v>02</v>
          </cell>
          <cell r="D71" t="str">
            <v>RECONSTRUCCION DE VIALIDADES URBANAS</v>
          </cell>
        </row>
        <row r="72">
          <cell r="A72" t="str">
            <v>SJ</v>
          </cell>
          <cell r="B72" t="str">
            <v xml:space="preserve"> </v>
          </cell>
          <cell r="D72" t="str">
            <v>INFRAESTRUCTURA EDUCATIVA</v>
          </cell>
        </row>
        <row r="73">
          <cell r="A73" t="str">
            <v>SJ</v>
          </cell>
          <cell r="B73" t="str">
            <v>01</v>
          </cell>
          <cell r="D73" t="str">
            <v>RECONSTRUCCION INFRAESTRUCTURA EDUCATIVA</v>
          </cell>
        </row>
        <row r="74">
          <cell r="A74" t="str">
            <v>SJ</v>
          </cell>
          <cell r="B74" t="str">
            <v>02</v>
          </cell>
          <cell r="D74" t="str">
            <v>CONSTRUCCION INFRAESTRUCTURA EDUCATIVA</v>
          </cell>
        </row>
        <row r="75">
          <cell r="A75" t="str">
            <v>SJ</v>
          </cell>
          <cell r="B75" t="str">
            <v>03</v>
          </cell>
          <cell r="D75" t="str">
            <v>EQUIPAMIENTO INFRAESTRUCTURA EDUCATIVA</v>
          </cell>
        </row>
        <row r="76">
          <cell r="A76" t="str">
            <v>SK</v>
          </cell>
          <cell r="B76" t="str">
            <v xml:space="preserve"> </v>
          </cell>
          <cell r="D76" t="str">
            <v>ESCUELA DIGNA</v>
          </cell>
        </row>
        <row r="77">
          <cell r="A77" t="str">
            <v>SK</v>
          </cell>
          <cell r="B77" t="str">
            <v>01</v>
          </cell>
          <cell r="D77" t="str">
            <v>PRRESCOLAR</v>
          </cell>
        </row>
        <row r="78">
          <cell r="A78" t="str">
            <v>SK</v>
          </cell>
          <cell r="B78" t="str">
            <v>02</v>
          </cell>
          <cell r="D78" t="str">
            <v>PRIMARIA</v>
          </cell>
        </row>
        <row r="79">
          <cell r="A79" t="str">
            <v>SK</v>
          </cell>
          <cell r="B79" t="str">
            <v>03</v>
          </cell>
          <cell r="D79" t="str">
            <v>SECUNDARIA</v>
          </cell>
        </row>
        <row r="80">
          <cell r="A80" t="str">
            <v>SK</v>
          </cell>
          <cell r="B80" t="str">
            <v>04</v>
          </cell>
          <cell r="D80" t="str">
            <v>OTROS NIVELES</v>
          </cell>
        </row>
        <row r="81">
          <cell r="A81" t="str">
            <v>SL</v>
          </cell>
          <cell r="B81" t="str">
            <v xml:space="preserve"> </v>
          </cell>
          <cell r="D81" t="str">
            <v>INFRAESTRUCTURA DEPORTIVA</v>
          </cell>
        </row>
        <row r="82">
          <cell r="A82" t="str">
            <v>SL</v>
          </cell>
          <cell r="B82" t="str">
            <v>01</v>
          </cell>
          <cell r="D82" t="str">
            <v>REHABILITACION INFRAESTRUCTURA DEPORTIVA</v>
          </cell>
        </row>
        <row r="83">
          <cell r="A83" t="str">
            <v>SL</v>
          </cell>
          <cell r="B83" t="str">
            <v>02</v>
          </cell>
          <cell r="D83" t="str">
            <v>CONSTRUCCION INFRAESTRUCTURA DEPORTIVA</v>
          </cell>
        </row>
        <row r="84">
          <cell r="A84" t="str">
            <v>SL</v>
          </cell>
          <cell r="B84" t="str">
            <v>03</v>
          </cell>
          <cell r="D84" t="str">
            <v>AMPLIACION INFRAESTRUCTURA DEPORTIVA</v>
          </cell>
        </row>
        <row r="85">
          <cell r="A85" t="str">
            <v>SL</v>
          </cell>
          <cell r="B85" t="str">
            <v>04</v>
          </cell>
          <cell r="D85" t="str">
            <v>EQUIPAMIENTO</v>
          </cell>
        </row>
        <row r="86">
          <cell r="A86" t="str">
            <v>SN</v>
          </cell>
          <cell r="B86" t="str">
            <v xml:space="preserve"> </v>
          </cell>
          <cell r="D86" t="str">
            <v>INFRAESTRUCTURA HOSPITALARIA</v>
          </cell>
        </row>
        <row r="87">
          <cell r="A87" t="str">
            <v>SN</v>
          </cell>
          <cell r="B87" t="str">
            <v>01</v>
          </cell>
          <cell r="D87" t="str">
            <v>REHABILITACION MAYOR INFRAEST.HOSPITALARIA</v>
          </cell>
        </row>
        <row r="88">
          <cell r="A88" t="str">
            <v>SN</v>
          </cell>
          <cell r="B88" t="str">
            <v>02</v>
          </cell>
          <cell r="D88" t="str">
            <v>AMPLIACION INFRAESTRUCTURA HOSPITALARIA</v>
          </cell>
        </row>
        <row r="89">
          <cell r="A89" t="str">
            <v>SN</v>
          </cell>
          <cell r="B89" t="str">
            <v>03</v>
          </cell>
          <cell r="D89" t="str">
            <v>CONSTRUCCION INFRAESTRUCTURA HOSPITALARIA</v>
          </cell>
        </row>
        <row r="90">
          <cell r="A90" t="str">
            <v>SN</v>
          </cell>
          <cell r="B90" t="str">
            <v>04</v>
          </cell>
          <cell r="D90" t="str">
            <v>EQUIPAMIENTO INFRAESTRUCTURA HOSPITALARIA</v>
          </cell>
        </row>
        <row r="91">
          <cell r="A91" t="str">
            <v>SO</v>
          </cell>
          <cell r="B91" t="str">
            <v xml:space="preserve"> </v>
          </cell>
          <cell r="D91" t="str">
            <v>CENTROS DE SALUD</v>
          </cell>
        </row>
        <row r="92">
          <cell r="A92" t="str">
            <v>SO</v>
          </cell>
          <cell r="B92" t="str">
            <v>01</v>
          </cell>
          <cell r="D92" t="str">
            <v>REHABILITACION CENTROS DE SALUD</v>
          </cell>
        </row>
        <row r="93">
          <cell r="A93" t="str">
            <v>SO</v>
          </cell>
          <cell r="B93" t="str">
            <v>02</v>
          </cell>
          <cell r="D93" t="str">
            <v>AMPLIACION CENTROS DE SALUD</v>
          </cell>
        </row>
        <row r="94">
          <cell r="A94" t="str">
            <v>SO</v>
          </cell>
          <cell r="B94" t="str">
            <v>03</v>
          </cell>
          <cell r="D94" t="str">
            <v>CONSTRUCCION CENTROS DE SALUD</v>
          </cell>
        </row>
        <row r="95">
          <cell r="A95" t="str">
            <v>SO</v>
          </cell>
          <cell r="B95" t="str">
            <v>04</v>
          </cell>
          <cell r="D95" t="str">
            <v>EQUIPAMIENTO CENTROS DE SALUD</v>
          </cell>
        </row>
        <row r="96">
          <cell r="A96" t="str">
            <v>SO</v>
          </cell>
          <cell r="B96" t="str">
            <v>05</v>
          </cell>
          <cell r="D96" t="str">
            <v>UNIDADES MOVILES</v>
          </cell>
        </row>
        <row r="97">
          <cell r="A97" t="str">
            <v>SP</v>
          </cell>
          <cell r="B97" t="str">
            <v xml:space="preserve"> </v>
          </cell>
          <cell r="D97" t="str">
            <v>UNIDADES MEDICAS RURALES</v>
          </cell>
        </row>
        <row r="98">
          <cell r="A98" t="str">
            <v>SP</v>
          </cell>
          <cell r="B98" t="str">
            <v>01</v>
          </cell>
          <cell r="D98" t="str">
            <v>CONSTRUCCION/EQUIP.UNIDADES MEDICAS RURALES</v>
          </cell>
        </row>
        <row r="99">
          <cell r="A99" t="str">
            <v>SQ</v>
          </cell>
          <cell r="B99" t="str">
            <v xml:space="preserve"> </v>
          </cell>
          <cell r="D99" t="str">
            <v>CENTROS DE BIENESTAR SOCIAL</v>
          </cell>
        </row>
        <row r="100">
          <cell r="A100" t="str">
            <v>SQ</v>
          </cell>
          <cell r="B100" t="str">
            <v>01</v>
          </cell>
          <cell r="D100" t="str">
            <v>OTROS</v>
          </cell>
        </row>
        <row r="101">
          <cell r="A101" t="str">
            <v>SQ</v>
          </cell>
          <cell r="B101" t="str">
            <v>02</v>
          </cell>
          <cell r="D101" t="str">
            <v>REHABILITACION</v>
          </cell>
        </row>
        <row r="102">
          <cell r="A102" t="str">
            <v>SS</v>
          </cell>
          <cell r="B102" t="str">
            <v xml:space="preserve"> </v>
          </cell>
          <cell r="D102" t="str">
            <v>ASISTENCIA SOCIAL Y SERVICIOS COMUNITARIOS</v>
          </cell>
        </row>
        <row r="103">
          <cell r="A103" t="str">
            <v>SS</v>
          </cell>
          <cell r="B103" t="str">
            <v>01</v>
          </cell>
          <cell r="D103" t="str">
            <v>NUTRICION (PROYECTO PILOTO)</v>
          </cell>
        </row>
        <row r="104">
          <cell r="A104" t="str">
            <v>SS</v>
          </cell>
          <cell r="B104" t="str">
            <v>02</v>
          </cell>
          <cell r="D104" t="str">
            <v>ASISTENCIA SOCIAL A LA NIÑEZ</v>
          </cell>
        </row>
        <row r="105">
          <cell r="A105" t="str">
            <v>SS</v>
          </cell>
          <cell r="B105" t="str">
            <v>03</v>
          </cell>
          <cell r="D105" t="str">
            <v>ASISTENCIA SOCIAL A LA JUVENTUD</v>
          </cell>
        </row>
        <row r="106">
          <cell r="A106" t="str">
            <v>SS</v>
          </cell>
          <cell r="B106" t="str">
            <v>04</v>
          </cell>
          <cell r="D106" t="str">
            <v>ASISTENCIA SOCIAL A LA SENECTUD</v>
          </cell>
        </row>
        <row r="107">
          <cell r="A107" t="str">
            <v>SS</v>
          </cell>
          <cell r="B107" t="str">
            <v>05</v>
          </cell>
          <cell r="D107" t="str">
            <v>PROCURACION DE JUSTICIA AL INDIGENA</v>
          </cell>
        </row>
        <row r="108">
          <cell r="A108" t="str">
            <v>SS</v>
          </cell>
          <cell r="B108" t="str">
            <v>06</v>
          </cell>
          <cell r="D108" t="str">
            <v>DESARROLLO COMUNITARIO</v>
          </cell>
        </row>
        <row r="109">
          <cell r="A109" t="str">
            <v>SS</v>
          </cell>
          <cell r="B109" t="str">
            <v>07</v>
          </cell>
          <cell r="D109" t="str">
            <v>APOYO A LA EDUCACION DE ADULTOS</v>
          </cell>
        </row>
        <row r="110">
          <cell r="A110" t="str">
            <v>ST</v>
          </cell>
          <cell r="B110" t="str">
            <v xml:space="preserve"> </v>
          </cell>
          <cell r="D110" t="str">
            <v>ABASTO Y COMERCIALIZACION</v>
          </cell>
        </row>
        <row r="111">
          <cell r="A111" t="str">
            <v>ST</v>
          </cell>
          <cell r="B111" t="str">
            <v>01</v>
          </cell>
          <cell r="D111" t="str">
            <v>REHAB.INFRAEST.P/ABASTO Y COMERCIALIZACION</v>
          </cell>
        </row>
        <row r="112">
          <cell r="A112" t="str">
            <v>ST</v>
          </cell>
          <cell r="B112" t="str">
            <v>02</v>
          </cell>
          <cell r="D112" t="str">
            <v>ADAPTACION INFRAEST.P/ABASTO Y COMERCIALIZ</v>
          </cell>
        </row>
        <row r="113">
          <cell r="A113" t="str">
            <v>ST</v>
          </cell>
          <cell r="B113" t="str">
            <v>03</v>
          </cell>
          <cell r="D113" t="str">
            <v>CONSTRUCCION INFRAEST.P/ABASTO Y COMERCIALIZ</v>
          </cell>
        </row>
        <row r="114">
          <cell r="A114" t="str">
            <v>ST</v>
          </cell>
          <cell r="B114" t="str">
            <v>04</v>
          </cell>
          <cell r="D114" t="str">
            <v>RECAPITALIZACION P/ABASTO Y COMERCIALIZACION.</v>
          </cell>
        </row>
        <row r="115">
          <cell r="A115" t="str">
            <v>TB</v>
          </cell>
          <cell r="B115" t="str">
            <v xml:space="preserve"> </v>
          </cell>
          <cell r="D115" t="str">
            <v>MUJERES EN SOLIDARIDAD</v>
          </cell>
        </row>
        <row r="116">
          <cell r="A116" t="str">
            <v>TB</v>
          </cell>
          <cell r="B116" t="str">
            <v>01</v>
          </cell>
          <cell r="D116" t="str">
            <v>PROYECTOS PRODUCTIVOS</v>
          </cell>
        </row>
        <row r="117">
          <cell r="A117" t="str">
            <v>TC</v>
          </cell>
          <cell r="B117" t="str">
            <v xml:space="preserve"> </v>
          </cell>
          <cell r="D117" t="str">
            <v>FONDOS PARA EMPRESAS DE SOLIDARIDAD</v>
          </cell>
        </row>
        <row r="118">
          <cell r="A118" t="str">
            <v>TC</v>
          </cell>
          <cell r="B118" t="str">
            <v>01</v>
          </cell>
          <cell r="D118" t="str">
            <v>FONDO P/EMPRESA AGRICOLA DE SOLIDARIDAD.</v>
          </cell>
        </row>
        <row r="119">
          <cell r="A119" t="str">
            <v>TC</v>
          </cell>
          <cell r="B119" t="str">
            <v>02</v>
          </cell>
          <cell r="D119" t="str">
            <v>FONDO P/EMPRESA AGROINDUSTRIAL DE SOLIDARIDAD</v>
          </cell>
        </row>
        <row r="120">
          <cell r="A120" t="str">
            <v>TC</v>
          </cell>
          <cell r="B120" t="str">
            <v>03</v>
          </cell>
          <cell r="D120" t="str">
            <v>FONDO P/EMPRESA EXTRACTIVA DE SOLIDARIDAD.</v>
          </cell>
        </row>
        <row r="121">
          <cell r="A121" t="str">
            <v>TC</v>
          </cell>
          <cell r="B121" t="str">
            <v>04</v>
          </cell>
          <cell r="D121" t="str">
            <v>FONDO P/MICROEMPRESA DE SOLIDARIDAD.</v>
          </cell>
        </row>
        <row r="122">
          <cell r="A122" t="str">
            <v>TC</v>
          </cell>
          <cell r="B122" t="str">
            <v>05</v>
          </cell>
          <cell r="D122" t="str">
            <v>PECUARIAS, FORESTALES Y PESQUERAS</v>
          </cell>
        </row>
        <row r="123">
          <cell r="A123" t="str">
            <v>TC</v>
          </cell>
          <cell r="B123" t="str">
            <v>06</v>
          </cell>
          <cell r="D123" t="str">
            <v>COMERCIALIZADORAS</v>
          </cell>
        </row>
        <row r="124">
          <cell r="A124" t="str">
            <v>TD</v>
          </cell>
          <cell r="B124" t="str">
            <v xml:space="preserve"> </v>
          </cell>
          <cell r="D124" t="str">
            <v>FDOS.SOLID.P/DESARROLLO PUEBLOS INDIGENAS.</v>
          </cell>
        </row>
        <row r="125">
          <cell r="A125" t="str">
            <v>TD</v>
          </cell>
          <cell r="B125" t="str">
            <v>01</v>
          </cell>
          <cell r="D125" t="str">
            <v>FDO.AGRICOLA.SOLID.P/DSRRLLO.PUEBLOS INDIGENA</v>
          </cell>
        </row>
        <row r="126">
          <cell r="A126" t="str">
            <v>TD</v>
          </cell>
          <cell r="B126" t="str">
            <v>02</v>
          </cell>
          <cell r="D126" t="str">
            <v>FDO.PECUARIO.SOLID.P/DSRRLLO.PUEBLOS INDIGENA</v>
          </cell>
        </row>
        <row r="127">
          <cell r="A127" t="str">
            <v>TD</v>
          </cell>
          <cell r="B127" t="str">
            <v>03</v>
          </cell>
          <cell r="D127" t="str">
            <v>FDO.PESQUERO Y ACUICOLA SOLID.P/DSRRLLO.PBLO.</v>
          </cell>
        </row>
        <row r="128">
          <cell r="A128" t="str">
            <v>TD</v>
          </cell>
          <cell r="B128" t="str">
            <v>04</v>
          </cell>
          <cell r="D128" t="str">
            <v>FDO.SILVICOLA SOLID.P/DSRRLLO.PUEBLO INDIGENA</v>
          </cell>
        </row>
        <row r="129">
          <cell r="A129" t="str">
            <v>TD</v>
          </cell>
          <cell r="B129" t="str">
            <v>05</v>
          </cell>
          <cell r="D129" t="str">
            <v>FDO.AGROINDUST.SOLID.P/DSRRLLO.PBLOS.INDIGENA</v>
          </cell>
        </row>
        <row r="130">
          <cell r="A130" t="str">
            <v>TD</v>
          </cell>
          <cell r="B130" t="str">
            <v>06</v>
          </cell>
          <cell r="D130" t="str">
            <v>FDO.ARTESANAL.SOLID.P/DSRRLLO.PUEBLO INDIGENA</v>
          </cell>
        </row>
        <row r="131">
          <cell r="A131" t="str">
            <v>TD</v>
          </cell>
          <cell r="B131" t="str">
            <v>07</v>
          </cell>
          <cell r="D131" t="str">
            <v>FDO.P/OTRAS ACTIV.SOLID.P/DSRRLLO.PBLO.INDIG.</v>
          </cell>
        </row>
        <row r="132">
          <cell r="A132" t="str">
            <v>TE</v>
          </cell>
          <cell r="B132" t="str">
            <v xml:space="preserve"> </v>
          </cell>
          <cell r="D132" t="str">
            <v>APOYO A LA PRODUCCION PRIMARIA</v>
          </cell>
        </row>
        <row r="133">
          <cell r="A133" t="str">
            <v>TE</v>
          </cell>
          <cell r="B133" t="str">
            <v>01</v>
          </cell>
          <cell r="D133" t="str">
            <v>APOYO A PRODUCTORES AGRICOLAS</v>
          </cell>
        </row>
        <row r="134">
          <cell r="A134" t="str">
            <v>TE</v>
          </cell>
          <cell r="B134" t="str">
            <v>02</v>
          </cell>
          <cell r="D134" t="str">
            <v>APOYO A PRODUCTORES PECUARIOS</v>
          </cell>
        </row>
        <row r="135">
          <cell r="A135" t="str">
            <v>TE</v>
          </cell>
          <cell r="B135" t="str">
            <v>03</v>
          </cell>
          <cell r="D135" t="str">
            <v>APOYO A PRODUCTORES FORESTALES</v>
          </cell>
        </row>
        <row r="136">
          <cell r="A136" t="str">
            <v>TE</v>
          </cell>
          <cell r="B136" t="str">
            <v>04</v>
          </cell>
          <cell r="D136" t="str">
            <v>APOYO A PRODUCTORES PESQUEROS Y ACUICOLAS</v>
          </cell>
        </row>
        <row r="137">
          <cell r="A137" t="str">
            <v>TE</v>
          </cell>
          <cell r="B137" t="str">
            <v>05</v>
          </cell>
          <cell r="D137" t="str">
            <v>APOYO A LA MINERIA SOCIAL</v>
          </cell>
        </row>
        <row r="138">
          <cell r="A138" t="str">
            <v>TF</v>
          </cell>
          <cell r="B138" t="str">
            <v xml:space="preserve"> </v>
          </cell>
          <cell r="D138" t="str">
            <v>FOMENTO A LA PRODUCCION Y PRODUCTIVIDAD</v>
          </cell>
        </row>
        <row r="139">
          <cell r="A139" t="str">
            <v>TF</v>
          </cell>
          <cell r="B139" t="str">
            <v>01</v>
          </cell>
          <cell r="D139" t="str">
            <v>FOMENTO AGRICOLA A LA PROD.Y PRODUCTIVIDAD</v>
          </cell>
        </row>
        <row r="140">
          <cell r="A140" t="str">
            <v>TF</v>
          </cell>
          <cell r="B140" t="str">
            <v>02</v>
          </cell>
          <cell r="D140" t="str">
            <v>FOMENTO PECUARIO A LA PROD.Y PRODUCTIVIDAD.</v>
          </cell>
        </row>
        <row r="141">
          <cell r="A141" t="str">
            <v>TF</v>
          </cell>
          <cell r="B141" t="str">
            <v>03</v>
          </cell>
          <cell r="D141" t="str">
            <v>FOMENTO FORESTAL A LA PROD.Y PRODUCTIVIDAD</v>
          </cell>
        </row>
        <row r="142">
          <cell r="A142" t="str">
            <v>TF</v>
          </cell>
          <cell r="B142" t="str">
            <v>04</v>
          </cell>
          <cell r="D142" t="str">
            <v>FOMENTO AGROINDUSTRIAL A LA PROD.Y PRODUCTIV.</v>
          </cell>
        </row>
        <row r="143">
          <cell r="A143" t="str">
            <v>TF</v>
          </cell>
          <cell r="B143" t="str">
            <v>05</v>
          </cell>
          <cell r="D143" t="str">
            <v>FOMENTO ARTESANAL A LA PROD.Y PRODUCTIVIDAD.</v>
          </cell>
        </row>
        <row r="144">
          <cell r="A144" t="str">
            <v>TF</v>
          </cell>
          <cell r="B144" t="str">
            <v>06</v>
          </cell>
          <cell r="D144" t="str">
            <v>FOMENTO A LA MICROEMPRESA.</v>
          </cell>
        </row>
        <row r="145">
          <cell r="A145" t="str">
            <v>TF</v>
          </cell>
          <cell r="B145" t="str">
            <v>07</v>
          </cell>
          <cell r="D145" t="str">
            <v>FOMENTO A LA INDUS. MANUFACTURERA COMUNITARIA</v>
          </cell>
        </row>
        <row r="146">
          <cell r="A146" t="str">
            <v>TF</v>
          </cell>
          <cell r="B146" t="str">
            <v>08</v>
          </cell>
          <cell r="D146" t="str">
            <v>APOYO A LA ELABORACION DE MAT. P/CONTRUCCION</v>
          </cell>
        </row>
        <row r="147">
          <cell r="A147" t="str">
            <v>TF</v>
          </cell>
          <cell r="B147" t="str">
            <v>09</v>
          </cell>
          <cell r="D147" t="str">
            <v>FOMENTO PESQUERO Y ACUICOLA</v>
          </cell>
        </row>
        <row r="148">
          <cell r="A148" t="str">
            <v>TG</v>
          </cell>
          <cell r="B148" t="str">
            <v xml:space="preserve"> </v>
          </cell>
          <cell r="D148" t="str">
            <v>DESARROLLO AREAS DE RIEGO (PEQ.IRRIGACION)</v>
          </cell>
        </row>
        <row r="149">
          <cell r="A149" t="str">
            <v>TG</v>
          </cell>
          <cell r="B149" t="str">
            <v>01</v>
          </cell>
          <cell r="D149" t="str">
            <v>REHAB.INFRAEST.DESARROLLO AREAS DE RIEGO</v>
          </cell>
        </row>
        <row r="150">
          <cell r="A150" t="str">
            <v>TG</v>
          </cell>
          <cell r="B150" t="str">
            <v>02</v>
          </cell>
          <cell r="D150" t="str">
            <v>CONST.INFRAEST.DESARROLLO DE AREAS DE RIEGO</v>
          </cell>
        </row>
        <row r="151">
          <cell r="A151" t="str">
            <v>TG</v>
          </cell>
          <cell r="B151" t="str">
            <v>03</v>
          </cell>
          <cell r="D151" t="str">
            <v>NIVELACION DE TIERRAS AREAS RIEGO</v>
          </cell>
        </row>
        <row r="152">
          <cell r="A152" t="str">
            <v>TG</v>
          </cell>
          <cell r="B152" t="str">
            <v>04</v>
          </cell>
          <cell r="D152" t="str">
            <v>OBRAS COMPLEMENTARIAS AREAS RIEGO</v>
          </cell>
        </row>
        <row r="153">
          <cell r="A153" t="str">
            <v>TH</v>
          </cell>
          <cell r="B153" t="str">
            <v xml:space="preserve"> </v>
          </cell>
          <cell r="D153" t="str">
            <v>DESARROLLO DE AREAS DE TEMPORAL</v>
          </cell>
        </row>
        <row r="154">
          <cell r="A154" t="str">
            <v>TH</v>
          </cell>
          <cell r="B154" t="str">
            <v>01</v>
          </cell>
          <cell r="D154" t="str">
            <v>DESMONTE</v>
          </cell>
        </row>
        <row r="155">
          <cell r="A155" t="str">
            <v>TH</v>
          </cell>
          <cell r="B155" t="str">
            <v>02</v>
          </cell>
          <cell r="D155" t="str">
            <v>DESPIEDRE</v>
          </cell>
        </row>
        <row r="156">
          <cell r="A156" t="str">
            <v>TH</v>
          </cell>
          <cell r="B156" t="str">
            <v>03</v>
          </cell>
          <cell r="D156" t="str">
            <v>NIVELACION DE TIERRA</v>
          </cell>
        </row>
        <row r="157">
          <cell r="A157" t="str">
            <v>TH</v>
          </cell>
          <cell r="B157" t="str">
            <v>04</v>
          </cell>
          <cell r="D157" t="str">
            <v>SUBSOLEO</v>
          </cell>
        </row>
        <row r="158">
          <cell r="A158" t="str">
            <v>TH</v>
          </cell>
          <cell r="B158" t="str">
            <v>05</v>
          </cell>
          <cell r="D158" t="str">
            <v>CONSERVACION DEL SUELO Y AGUA</v>
          </cell>
        </row>
        <row r="159">
          <cell r="A159" t="str">
            <v>TI</v>
          </cell>
          <cell r="B159" t="str">
            <v xml:space="preserve"> </v>
          </cell>
          <cell r="D159" t="str">
            <v>PROTECCION DE AREAS Y CAUCES FEDERALES</v>
          </cell>
        </row>
        <row r="160">
          <cell r="A160" t="str">
            <v>TI</v>
          </cell>
          <cell r="B160" t="str">
            <v>01</v>
          </cell>
          <cell r="D160" t="str">
            <v>PROTECCION DE AREAS PRODUCTIVAS</v>
          </cell>
        </row>
        <row r="161">
          <cell r="A161" t="str">
            <v>TI</v>
          </cell>
          <cell r="B161" t="str">
            <v>02</v>
          </cell>
          <cell r="D161" t="str">
            <v>PROTECCION DE POBLADOS</v>
          </cell>
        </row>
        <row r="162">
          <cell r="A162" t="str">
            <v>TJ</v>
          </cell>
          <cell r="B162" t="str">
            <v xml:space="preserve"> </v>
          </cell>
          <cell r="D162" t="str">
            <v>INFRAESTRUCTURA PECUARIA</v>
          </cell>
        </row>
        <row r="163">
          <cell r="A163" t="str">
            <v>TJ</v>
          </cell>
          <cell r="B163" t="str">
            <v>01</v>
          </cell>
          <cell r="D163" t="str">
            <v>REHABILITACION INFRAESTRUCTURA PECUARIA</v>
          </cell>
        </row>
        <row r="164">
          <cell r="A164" t="str">
            <v>TJ</v>
          </cell>
          <cell r="B164" t="str">
            <v>02</v>
          </cell>
          <cell r="D164" t="str">
            <v>CONSTRUCCION INFRAESTRUCTURA PECUARIA</v>
          </cell>
        </row>
        <row r="165">
          <cell r="A165" t="str">
            <v>TK</v>
          </cell>
          <cell r="B165" t="str">
            <v xml:space="preserve"> </v>
          </cell>
          <cell r="D165" t="str">
            <v>REGULARIZACION TENENCIA TIERRA Y ORG.AGRARIA.</v>
          </cell>
        </row>
        <row r="166">
          <cell r="A166" t="str">
            <v>TK</v>
          </cell>
          <cell r="B166" t="str">
            <v>01</v>
          </cell>
          <cell r="D166" t="str">
            <v>REGULARIZACION TENENCIA TIERRA EN AREA PROD.</v>
          </cell>
        </row>
        <row r="167">
          <cell r="A167" t="str">
            <v>TK</v>
          </cell>
          <cell r="B167" t="str">
            <v>02</v>
          </cell>
          <cell r="D167" t="str">
            <v>REGULARIZ.ASNTMIENTOS HUMANOS EN ZONA RURAL.</v>
          </cell>
        </row>
        <row r="168">
          <cell r="A168" t="str">
            <v>TK</v>
          </cell>
          <cell r="B168" t="str">
            <v>03</v>
          </cell>
          <cell r="D168" t="str">
            <v>REGULARIZ.ASNTMIENTOS HUMANOS EN ZONA URBANA.</v>
          </cell>
        </row>
        <row r="169">
          <cell r="A169" t="str">
            <v>TK</v>
          </cell>
          <cell r="B169" t="str">
            <v>04</v>
          </cell>
          <cell r="D169" t="str">
            <v>ORGANIZACION AGRARIA.</v>
          </cell>
        </row>
        <row r="170">
          <cell r="A170" t="str">
            <v>TL</v>
          </cell>
          <cell r="B170" t="str">
            <v xml:space="preserve"> </v>
          </cell>
          <cell r="D170" t="str">
            <v>REGULACION, CONDUCCION Y FOMENTO INDUSTRIAL</v>
          </cell>
        </row>
        <row r="171">
          <cell r="A171" t="str">
            <v>TL</v>
          </cell>
          <cell r="B171" t="str">
            <v>01</v>
          </cell>
          <cell r="D171" t="str">
            <v>PROMOCION INDUSTRIAL</v>
          </cell>
        </row>
        <row r="172">
          <cell r="A172" t="str">
            <v>TL</v>
          </cell>
          <cell r="B172" t="str">
            <v>02</v>
          </cell>
          <cell r="D172" t="str">
            <v>INDUSTRIA METAL MECANICA</v>
          </cell>
        </row>
        <row r="173">
          <cell r="A173" t="str">
            <v>TL</v>
          </cell>
          <cell r="B173" t="str">
            <v>03</v>
          </cell>
          <cell r="D173" t="str">
            <v>INSTRUMENTOS Y MECANISMOS DE CALIDAD</v>
          </cell>
        </row>
        <row r="174">
          <cell r="A174" t="str">
            <v>U3</v>
          </cell>
          <cell r="B174" t="str">
            <v xml:space="preserve"> </v>
          </cell>
          <cell r="D174" t="str">
            <v>AGUA POTABLE EN ZONAS URBANAS</v>
          </cell>
        </row>
        <row r="175">
          <cell r="A175" t="str">
            <v>U3</v>
          </cell>
          <cell r="B175" t="str">
            <v>01</v>
          </cell>
          <cell r="D175" t="str">
            <v>REHAB.SISTEMA AGUA POTABLE EN ZONA URBANA</v>
          </cell>
        </row>
        <row r="176">
          <cell r="A176" t="str">
            <v>U3</v>
          </cell>
          <cell r="B176" t="str">
            <v>02</v>
          </cell>
          <cell r="D176" t="str">
            <v>AMP.SISTEMA AGUA POTABLE EN ZONA URBANA</v>
          </cell>
        </row>
        <row r="177">
          <cell r="A177" t="str">
            <v>U3</v>
          </cell>
          <cell r="B177" t="str">
            <v>03</v>
          </cell>
          <cell r="D177" t="str">
            <v>CONST.SISTEMA AGUA POTABLE EN ZONA URBANA</v>
          </cell>
        </row>
        <row r="178">
          <cell r="A178" t="str">
            <v>U3</v>
          </cell>
          <cell r="B178" t="str">
            <v>04</v>
          </cell>
          <cell r="D178" t="str">
            <v>CONSOLID.SISTEMA AGUA POTABLE EN ZONA URBANA</v>
          </cell>
        </row>
        <row r="179">
          <cell r="A179" t="str">
            <v>U4</v>
          </cell>
          <cell r="B179" t="str">
            <v xml:space="preserve"> </v>
          </cell>
          <cell r="D179" t="str">
            <v>ALCANTARILLADO EN ZONAS URBANAS</v>
          </cell>
        </row>
        <row r="180">
          <cell r="A180" t="str">
            <v>U4</v>
          </cell>
          <cell r="B180" t="str">
            <v>01</v>
          </cell>
          <cell r="D180" t="str">
            <v>REHAB.SISTEMA ALCANTARILLADO EN ZONA URBANA</v>
          </cell>
        </row>
        <row r="181">
          <cell r="A181" t="str">
            <v>U4</v>
          </cell>
          <cell r="B181" t="str">
            <v>02</v>
          </cell>
          <cell r="D181" t="str">
            <v>AMP.SISTEMA ALCANTARILLADO EN ZONA URBANA</v>
          </cell>
        </row>
        <row r="182">
          <cell r="A182" t="str">
            <v>U4</v>
          </cell>
          <cell r="B182" t="str">
            <v>03</v>
          </cell>
          <cell r="D182" t="str">
            <v>CONST.SISTEMA ALCANTARILLADO EN ZONA URBANA</v>
          </cell>
        </row>
        <row r="183">
          <cell r="A183" t="str">
            <v>U4</v>
          </cell>
          <cell r="B183" t="str">
            <v>04</v>
          </cell>
          <cell r="D183" t="str">
            <v>CONSOLIDACION SIST.ALCANTARILLADO ZONA URBANA</v>
          </cell>
        </row>
        <row r="184">
          <cell r="A184" t="str">
            <v>U5</v>
          </cell>
          <cell r="B184" t="str">
            <v xml:space="preserve"> </v>
          </cell>
          <cell r="D184" t="str">
            <v>TRATAMIENTO AGUAS RESIDUALES (PLANTAS TRAT.)</v>
          </cell>
        </row>
        <row r="185">
          <cell r="A185" t="str">
            <v>U5</v>
          </cell>
          <cell r="B185" t="str">
            <v>01</v>
          </cell>
          <cell r="D185" t="str">
            <v>REHAB.PLANTAS TRATAMIENTO AGUAS RESID</v>
          </cell>
        </row>
        <row r="186">
          <cell r="A186" t="str">
            <v>U5</v>
          </cell>
          <cell r="B186" t="str">
            <v>02</v>
          </cell>
          <cell r="D186" t="str">
            <v>AMP.PLANTAS TRATAMIENTO AGUAS RESID</v>
          </cell>
        </row>
        <row r="187">
          <cell r="A187" t="str">
            <v>U5</v>
          </cell>
          <cell r="B187" t="str">
            <v>03</v>
          </cell>
          <cell r="D187" t="str">
            <v>CONST.PLANTAS TRATAMIENTO AGUAS RESID</v>
          </cell>
        </row>
        <row r="188">
          <cell r="A188" t="str">
            <v>U5</v>
          </cell>
          <cell r="B188" t="str">
            <v>04</v>
          </cell>
          <cell r="D188" t="str">
            <v>CONSOLID.INFRAEST.P/TRATAMIENTO AGUAS RESID</v>
          </cell>
        </row>
        <row r="189">
          <cell r="A189" t="str">
            <v>U9</v>
          </cell>
          <cell r="B189" t="str">
            <v xml:space="preserve"> </v>
          </cell>
          <cell r="D189" t="str">
            <v>DEFINICION Y COND.D/PLANEACION D/DSRRLLO REG.</v>
          </cell>
        </row>
        <row r="190">
          <cell r="A190" t="str">
            <v>U9</v>
          </cell>
          <cell r="B190" t="str">
            <v>01</v>
          </cell>
          <cell r="D190" t="str">
            <v>ADMON.Y COORD.D/PLANEACION D/DSRRLLO REGIONAL</v>
          </cell>
        </row>
        <row r="191">
          <cell r="A191" t="str">
            <v>U9</v>
          </cell>
          <cell r="B191" t="str">
            <v>02</v>
          </cell>
          <cell r="D191" t="str">
            <v>CONTROL D/DESARROLLO REG.(CONTRALORIAS EST.)</v>
          </cell>
        </row>
        <row r="192">
          <cell r="A192" t="str">
            <v>U9</v>
          </cell>
          <cell r="B192" t="str">
            <v>03</v>
          </cell>
          <cell r="D192" t="str">
            <v>EVALUACION D/DESARROLLO REG.(BANCO MUNDIAL)</v>
          </cell>
        </row>
        <row r="193">
          <cell r="A193" t="str">
            <v>U9</v>
          </cell>
          <cell r="B193" t="str">
            <v>04</v>
          </cell>
          <cell r="D193" t="str">
            <v>SEGUIMIENTO D/DESARROLLO REG.(BANCO MUNDIAL)</v>
          </cell>
        </row>
        <row r="194">
          <cell r="A194" t="str">
            <v>U9</v>
          </cell>
          <cell r="B194" t="str">
            <v>05</v>
          </cell>
          <cell r="D194" t="str">
            <v>ESTUDIOS Y PROYECTOS P/DESARROLLO REG.</v>
          </cell>
        </row>
        <row r="195">
          <cell r="A195" t="str">
            <v>U9</v>
          </cell>
          <cell r="B195" t="str">
            <v>06</v>
          </cell>
          <cell r="D195" t="str">
            <v>EVALUACION Y SEGUIMIENTO.</v>
          </cell>
        </row>
        <row r="196">
          <cell r="A196" t="str">
            <v>U9</v>
          </cell>
          <cell r="B196" t="str">
            <v>07</v>
          </cell>
          <cell r="D196" t="str">
            <v>ADMINISTRACION</v>
          </cell>
        </row>
        <row r="197">
          <cell r="A197" t="str">
            <v>UB</v>
          </cell>
          <cell r="B197" t="str">
            <v xml:space="preserve"> </v>
          </cell>
          <cell r="D197" t="str">
            <v>CAMINOS RURALES</v>
          </cell>
        </row>
        <row r="198">
          <cell r="A198" t="str">
            <v>UB</v>
          </cell>
          <cell r="B198" t="str">
            <v>01</v>
          </cell>
          <cell r="D198" t="str">
            <v>RECONSTRUCCION CAMINOS RURALES</v>
          </cell>
        </row>
        <row r="199">
          <cell r="A199" t="str">
            <v>UB</v>
          </cell>
          <cell r="B199" t="str">
            <v>02</v>
          </cell>
          <cell r="D199" t="str">
            <v>CONSTRUCCION CAMINOS RURALES</v>
          </cell>
        </row>
        <row r="200">
          <cell r="A200" t="str">
            <v>UB</v>
          </cell>
          <cell r="B200" t="str">
            <v>03</v>
          </cell>
          <cell r="D200" t="str">
            <v>CONSERVACION CAMINOS RURALES</v>
          </cell>
        </row>
        <row r="201">
          <cell r="A201" t="str">
            <v>UC</v>
          </cell>
          <cell r="B201" t="str">
            <v xml:space="preserve"> </v>
          </cell>
          <cell r="D201" t="str">
            <v>CARRETERAS ALIMENTADORAS</v>
          </cell>
        </row>
        <row r="202">
          <cell r="A202" t="str">
            <v>UC</v>
          </cell>
          <cell r="B202" t="str">
            <v>01</v>
          </cell>
          <cell r="D202" t="str">
            <v>RECONSTRUCCION CARRETERAS ALIMENTADORAS</v>
          </cell>
        </row>
        <row r="203">
          <cell r="A203" t="str">
            <v>UC</v>
          </cell>
          <cell r="B203" t="str">
            <v>02</v>
          </cell>
          <cell r="D203" t="str">
            <v>MODERNIZACION Y AMPLIACION CARRETERAS ALIMENT</v>
          </cell>
        </row>
        <row r="204">
          <cell r="A204" t="str">
            <v>UC</v>
          </cell>
          <cell r="B204" t="str">
            <v>03</v>
          </cell>
          <cell r="D204" t="str">
            <v>CONSTRUCCION CARRETERAS ALIMENTADORAS</v>
          </cell>
        </row>
        <row r="205">
          <cell r="A205" t="str">
            <v>UC</v>
          </cell>
          <cell r="B205" t="str">
            <v>04</v>
          </cell>
          <cell r="D205" t="str">
            <v>CONSERVACION CARRETERAS ALIMENTADORAS</v>
          </cell>
        </row>
        <row r="206">
          <cell r="A206" t="str">
            <v>UC</v>
          </cell>
          <cell r="B206" t="str">
            <v>05</v>
          </cell>
          <cell r="D206" t="str">
            <v>ESTUDIOS P/CARRETERAS ALIMENTADORAS</v>
          </cell>
        </row>
        <row r="207">
          <cell r="A207" t="str">
            <v>UD</v>
          </cell>
          <cell r="B207" t="str">
            <v xml:space="preserve"> </v>
          </cell>
          <cell r="D207" t="str">
            <v>INFRAESTRUCTURA AEROPORTUARIA</v>
          </cell>
        </row>
        <row r="208">
          <cell r="A208" t="str">
            <v>UD</v>
          </cell>
          <cell r="B208" t="str">
            <v>01</v>
          </cell>
          <cell r="D208" t="str">
            <v>RECONSTRUCCION INFRAESTRUCTURA AEROPORTUARIA</v>
          </cell>
        </row>
        <row r="209">
          <cell r="A209" t="str">
            <v>UD</v>
          </cell>
          <cell r="B209" t="str">
            <v>02</v>
          </cell>
          <cell r="D209" t="str">
            <v>MODERNIZACION INFRAESTRUCTURA AEROPORTUARIA</v>
          </cell>
        </row>
        <row r="210">
          <cell r="A210" t="str">
            <v>UE</v>
          </cell>
          <cell r="B210" t="str">
            <v xml:space="preserve"> </v>
          </cell>
          <cell r="D210" t="str">
            <v>SITIOS HISTORICOS Y CULTURALES</v>
          </cell>
        </row>
        <row r="211">
          <cell r="A211" t="str">
            <v>UE</v>
          </cell>
          <cell r="B211" t="str">
            <v>01</v>
          </cell>
          <cell r="D211" t="str">
            <v>RESTAURACION SITIOS HISTORICOS Y CULTURALES</v>
          </cell>
        </row>
        <row r="212">
          <cell r="A212" t="str">
            <v>UE</v>
          </cell>
          <cell r="B212" t="str">
            <v>02</v>
          </cell>
          <cell r="D212" t="str">
            <v>RECONSTRUCCION</v>
          </cell>
        </row>
        <row r="213">
          <cell r="A213" t="str">
            <v>UE</v>
          </cell>
          <cell r="B213" t="str">
            <v>03</v>
          </cell>
          <cell r="D213" t="str">
            <v>ADMINISTRACION SITIOS HISTORICOS Y CULTURALES</v>
          </cell>
        </row>
        <row r="214">
          <cell r="A214" t="str">
            <v>UF</v>
          </cell>
          <cell r="B214" t="str">
            <v xml:space="preserve"> </v>
          </cell>
          <cell r="D214" t="str">
            <v>FOMENTO AL TURISMO</v>
          </cell>
        </row>
        <row r="215">
          <cell r="A215" t="str">
            <v>UF</v>
          </cell>
          <cell r="B215" t="str">
            <v>01</v>
          </cell>
          <cell r="D215" t="str">
            <v>TURISMO SOCIAL</v>
          </cell>
        </row>
        <row r="216">
          <cell r="A216" t="str">
            <v>UG</v>
          </cell>
          <cell r="B216" t="str">
            <v xml:space="preserve"> </v>
          </cell>
          <cell r="D216" t="str">
            <v>TELEFONIA RURAL</v>
          </cell>
        </row>
        <row r="217">
          <cell r="A217" t="str">
            <v>UH</v>
          </cell>
          <cell r="B217" t="str">
            <v xml:space="preserve"> </v>
          </cell>
          <cell r="D217" t="str">
            <v>INFRAESTRUCTURA PENITENCIARIA</v>
          </cell>
        </row>
        <row r="218">
          <cell r="A218" t="str">
            <v>UH</v>
          </cell>
          <cell r="B218" t="str">
            <v>01</v>
          </cell>
          <cell r="D218" t="str">
            <v>REHAB.INFRAEST.PENITENCIARIA (DIGNIF.PENIT.)</v>
          </cell>
        </row>
        <row r="219">
          <cell r="A219" t="str">
            <v>UH</v>
          </cell>
          <cell r="B219" t="str">
            <v>02</v>
          </cell>
          <cell r="D219" t="str">
            <v>AMPLIACION INFRAEST.PENITENCIARIA.</v>
          </cell>
        </row>
        <row r="220">
          <cell r="A220" t="str">
            <v>UH</v>
          </cell>
          <cell r="B220" t="str">
            <v>03</v>
          </cell>
          <cell r="D220" t="str">
            <v>CONSTRUCCION INFRAEST.PENITENCIARIA.</v>
          </cell>
        </row>
        <row r="221">
          <cell r="A221" t="str">
            <v>UH</v>
          </cell>
          <cell r="B221" t="str">
            <v>04</v>
          </cell>
          <cell r="D221" t="str">
            <v>EQUIPAMIENTO INFRAEST.PENITENCIARIA.</v>
          </cell>
        </row>
        <row r="222">
          <cell r="A222" t="str">
            <v>UI</v>
          </cell>
          <cell r="B222" t="str">
            <v xml:space="preserve"> </v>
          </cell>
          <cell r="D222" t="str">
            <v>SEGURIDAD PUBLICA</v>
          </cell>
        </row>
        <row r="223">
          <cell r="A223" t="str">
            <v>UI</v>
          </cell>
          <cell r="B223" t="str">
            <v>01</v>
          </cell>
          <cell r="D223" t="str">
            <v>REHAB.INFRAEST.P/SEGURIDAD PUBLICA</v>
          </cell>
        </row>
        <row r="224">
          <cell r="A224" t="str">
            <v>UI</v>
          </cell>
          <cell r="B224" t="str">
            <v>02</v>
          </cell>
          <cell r="D224" t="str">
            <v>AMP.INFRAEST.P/SEGURIDAD PUBLICA</v>
          </cell>
        </row>
        <row r="225">
          <cell r="A225" t="str">
            <v>UI</v>
          </cell>
          <cell r="B225" t="str">
            <v>03</v>
          </cell>
          <cell r="D225" t="str">
            <v>CONST.INFRAEST.P/SEGURIDAD PUBLICA</v>
          </cell>
        </row>
        <row r="226">
          <cell r="A226" t="str">
            <v>UI</v>
          </cell>
          <cell r="B226" t="str">
            <v>04</v>
          </cell>
          <cell r="D226" t="str">
            <v>EQUIP.P/SEG.PUB.(ANTIMOTIN-ARMAS-RADIOCOM.)</v>
          </cell>
        </row>
        <row r="227">
          <cell r="A227" t="str">
            <v>UI</v>
          </cell>
          <cell r="B227" t="str">
            <v>05</v>
          </cell>
          <cell r="D227" t="str">
            <v>OTROS CONCEPTOS P/SEG.PUB.(LAB.-UNIFORMES)</v>
          </cell>
        </row>
        <row r="228">
          <cell r="A228" t="str">
            <v>UJ</v>
          </cell>
          <cell r="B228" t="str">
            <v xml:space="preserve"> </v>
          </cell>
          <cell r="D228" t="str">
            <v>DESPRESURIZACION PENITENCIARIA</v>
          </cell>
        </row>
        <row r="229">
          <cell r="A229" t="str">
            <v>UK</v>
          </cell>
          <cell r="B229" t="str">
            <v xml:space="preserve"> </v>
          </cell>
          <cell r="D229" t="str">
            <v>BECAS DE CAPACITACION PARA TRABAJADORES</v>
          </cell>
        </row>
        <row r="230">
          <cell r="A230" t="str">
            <v>UL</v>
          </cell>
          <cell r="B230" t="str">
            <v xml:space="preserve"> </v>
          </cell>
          <cell r="D230" t="str">
            <v>SERVICIO ESTATAL DE EMPLEO</v>
          </cell>
        </row>
        <row r="231">
          <cell r="A231" t="str">
            <v>UM</v>
          </cell>
          <cell r="B231" t="str">
            <v xml:space="preserve"> </v>
          </cell>
          <cell r="D231" t="str">
            <v>APOYO A LA EDUCACION BASICA</v>
          </cell>
        </row>
      </sheetData>
      <sheetData sheetId="2"/>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O"/>
      <sheetName val="CARATULA"/>
      <sheetName val="1ª SEP"/>
      <sheetName val="TABULADOR"/>
      <sheetName val="ISR"/>
      <sheetName val="TARIFAS"/>
      <sheetName val="FI"/>
      <sheetName val="FIJ"/>
    </sheetNames>
    <sheetDataSet>
      <sheetData sheetId="0" refreshError="1"/>
      <sheetData sheetId="1" refreshError="1"/>
      <sheetData sheetId="2" refreshError="1"/>
      <sheetData sheetId="3">
        <row r="9">
          <cell r="B9">
            <v>1</v>
          </cell>
          <cell r="C9" t="str">
            <v>TCE3</v>
          </cell>
          <cell r="D9" t="str">
            <v>A</v>
          </cell>
          <cell r="E9">
            <v>6902.52</v>
          </cell>
          <cell r="F9">
            <v>21825.03</v>
          </cell>
          <cell r="G9">
            <v>28727.55</v>
          </cell>
          <cell r="H9">
            <v>24932.3</v>
          </cell>
          <cell r="I9">
            <v>336</v>
          </cell>
          <cell r="J9">
            <v>46</v>
          </cell>
          <cell r="K9">
            <v>23</v>
          </cell>
          <cell r="L9">
            <v>12</v>
          </cell>
        </row>
        <row r="10">
          <cell r="B10">
            <v>2</v>
          </cell>
          <cell r="C10" t="str">
            <v>TEC2</v>
          </cell>
          <cell r="D10" t="str">
            <v>A</v>
          </cell>
          <cell r="E10">
            <v>6536.44</v>
          </cell>
          <cell r="F10">
            <v>17778.89</v>
          </cell>
          <cell r="G10">
            <v>24315.329999999998</v>
          </cell>
          <cell r="H10">
            <v>21277.64</v>
          </cell>
          <cell r="I10">
            <v>336</v>
          </cell>
          <cell r="J10">
            <v>46</v>
          </cell>
          <cell r="K10">
            <v>23</v>
          </cell>
          <cell r="L10">
            <v>8</v>
          </cell>
        </row>
        <row r="11">
          <cell r="B11">
            <v>3</v>
          </cell>
          <cell r="C11" t="str">
            <v>TEC2</v>
          </cell>
          <cell r="D11" t="str">
            <v>B</v>
          </cell>
          <cell r="E11">
            <v>6536.44</v>
          </cell>
          <cell r="F11">
            <v>10451.450000000001</v>
          </cell>
          <cell r="G11">
            <v>16987.89</v>
          </cell>
          <cell r="H11">
            <v>15148.64</v>
          </cell>
          <cell r="I11">
            <v>336</v>
          </cell>
          <cell r="J11">
            <v>46</v>
          </cell>
          <cell r="K11">
            <v>23</v>
          </cell>
          <cell r="L11">
            <v>8</v>
          </cell>
        </row>
        <row r="12">
          <cell r="B12">
            <v>4</v>
          </cell>
          <cell r="C12" t="str">
            <v>TEC2</v>
          </cell>
          <cell r="D12" t="str">
            <v>C</v>
          </cell>
          <cell r="E12">
            <v>6536.44</v>
          </cell>
          <cell r="F12">
            <v>10189.84</v>
          </cell>
          <cell r="G12">
            <v>16726.28</v>
          </cell>
          <cell r="H12">
            <v>14927.839999999998</v>
          </cell>
          <cell r="I12">
            <v>336</v>
          </cell>
          <cell r="J12">
            <v>46</v>
          </cell>
          <cell r="K12">
            <v>23</v>
          </cell>
          <cell r="L12">
            <v>8</v>
          </cell>
        </row>
        <row r="13">
          <cell r="B13">
            <v>5</v>
          </cell>
          <cell r="C13" t="str">
            <v>TEC2</v>
          </cell>
          <cell r="D13" t="str">
            <v>D</v>
          </cell>
          <cell r="E13">
            <v>6536.44</v>
          </cell>
          <cell r="F13">
            <v>7553.87</v>
          </cell>
          <cell r="G13">
            <v>14090.31</v>
          </cell>
          <cell r="H13">
            <v>12702.88</v>
          </cell>
          <cell r="I13">
            <v>336</v>
          </cell>
          <cell r="J13">
            <v>46</v>
          </cell>
          <cell r="K13">
            <v>23</v>
          </cell>
          <cell r="L13">
            <v>8</v>
          </cell>
        </row>
        <row r="14">
          <cell r="B14">
            <v>6</v>
          </cell>
          <cell r="C14" t="str">
            <v>ANE2</v>
          </cell>
          <cell r="D14" t="str">
            <v>A</v>
          </cell>
          <cell r="E14">
            <v>5018.42</v>
          </cell>
          <cell r="F14">
            <v>6064.49</v>
          </cell>
          <cell r="G14">
            <v>11082.91</v>
          </cell>
          <cell r="H14">
            <v>10164.42</v>
          </cell>
          <cell r="I14">
            <v>336</v>
          </cell>
          <cell r="J14">
            <v>46</v>
          </cell>
          <cell r="K14">
            <v>23</v>
          </cell>
          <cell r="L14">
            <v>8</v>
          </cell>
        </row>
        <row r="15">
          <cell r="B15">
            <v>7</v>
          </cell>
          <cell r="C15" t="str">
            <v>ANE2</v>
          </cell>
          <cell r="D15" t="str">
            <v>B</v>
          </cell>
          <cell r="E15">
            <v>5018.42</v>
          </cell>
          <cell r="F15">
            <v>5384.01</v>
          </cell>
          <cell r="G15">
            <v>10402.43</v>
          </cell>
          <cell r="H15">
            <v>9590.06</v>
          </cell>
          <cell r="I15">
            <v>336</v>
          </cell>
          <cell r="J15">
            <v>46</v>
          </cell>
          <cell r="K15">
            <v>23</v>
          </cell>
          <cell r="L15">
            <v>8</v>
          </cell>
        </row>
        <row r="16">
          <cell r="B16">
            <v>8</v>
          </cell>
          <cell r="C16" t="str">
            <v>ANE2</v>
          </cell>
          <cell r="D16" t="str">
            <v>C</v>
          </cell>
          <cell r="E16">
            <v>5018.42</v>
          </cell>
          <cell r="F16">
            <v>4118.6499999999996</v>
          </cell>
          <cell r="G16">
            <v>9137.07</v>
          </cell>
          <cell r="H16">
            <v>8492.82</v>
          </cell>
          <cell r="I16">
            <v>336</v>
          </cell>
          <cell r="J16">
            <v>46</v>
          </cell>
          <cell r="K16">
            <v>23</v>
          </cell>
          <cell r="L16">
            <v>8</v>
          </cell>
        </row>
        <row r="17">
          <cell r="B17">
            <v>9</v>
          </cell>
          <cell r="C17" t="str">
            <v>ANE2</v>
          </cell>
          <cell r="D17" t="str">
            <v>D</v>
          </cell>
          <cell r="E17">
            <v>5018.42</v>
          </cell>
          <cell r="F17">
            <v>3777.84</v>
          </cell>
          <cell r="G17">
            <v>8796.26</v>
          </cell>
          <cell r="H17">
            <v>8196.6</v>
          </cell>
          <cell r="I17">
            <v>336</v>
          </cell>
          <cell r="J17">
            <v>46</v>
          </cell>
          <cell r="K17">
            <v>23</v>
          </cell>
          <cell r="L17">
            <v>8</v>
          </cell>
        </row>
        <row r="18">
          <cell r="B18">
            <v>10</v>
          </cell>
          <cell r="C18" t="str">
            <v>AE1</v>
          </cell>
          <cell r="D18" t="str">
            <v>A</v>
          </cell>
          <cell r="E18">
            <v>3356.96</v>
          </cell>
          <cell r="F18">
            <v>3308.54</v>
          </cell>
          <cell r="G18">
            <v>6665.5</v>
          </cell>
          <cell r="H18">
            <v>6475.1</v>
          </cell>
          <cell r="I18">
            <v>336</v>
          </cell>
          <cell r="J18">
            <v>46</v>
          </cell>
          <cell r="K18">
            <v>23</v>
          </cell>
          <cell r="L18">
            <v>8</v>
          </cell>
        </row>
        <row r="19">
          <cell r="B19">
            <v>11</v>
          </cell>
          <cell r="C19" t="str">
            <v>AE1</v>
          </cell>
          <cell r="D19" t="str">
            <v>B</v>
          </cell>
          <cell r="E19">
            <v>3356.96</v>
          </cell>
          <cell r="F19">
            <v>2646.03</v>
          </cell>
          <cell r="G19">
            <v>6002.99</v>
          </cell>
          <cell r="H19">
            <v>5895.2</v>
          </cell>
          <cell r="I19">
            <v>336</v>
          </cell>
          <cell r="J19">
            <v>46</v>
          </cell>
          <cell r="K19">
            <v>23</v>
          </cell>
          <cell r="L19">
            <v>8</v>
          </cell>
        </row>
        <row r="20">
          <cell r="B20">
            <v>12</v>
          </cell>
          <cell r="C20" t="str">
            <v>AE1</v>
          </cell>
          <cell r="D20" t="str">
            <v>C</v>
          </cell>
          <cell r="E20">
            <v>3356.96</v>
          </cell>
          <cell r="F20">
            <v>1537.8</v>
          </cell>
          <cell r="G20">
            <v>4894.75</v>
          </cell>
          <cell r="H20">
            <v>4897.92</v>
          </cell>
          <cell r="I20">
            <v>336</v>
          </cell>
          <cell r="J20">
            <v>46</v>
          </cell>
          <cell r="K20">
            <v>23</v>
          </cell>
          <cell r="L20">
            <v>8</v>
          </cell>
        </row>
        <row r="21">
          <cell r="B21">
            <v>13</v>
          </cell>
          <cell r="C21" t="str">
            <v>AE1</v>
          </cell>
          <cell r="D21" t="str">
            <v>D</v>
          </cell>
          <cell r="E21">
            <v>3356.96</v>
          </cell>
          <cell r="F21">
            <v>1289.7</v>
          </cell>
          <cell r="G21">
            <v>4646.66</v>
          </cell>
          <cell r="H21">
            <v>4706.18</v>
          </cell>
          <cell r="I21">
            <v>336</v>
          </cell>
          <cell r="J21">
            <v>46</v>
          </cell>
          <cell r="K21">
            <v>23</v>
          </cell>
          <cell r="L21">
            <v>8</v>
          </cell>
        </row>
        <row r="22">
          <cell r="B22">
            <v>14</v>
          </cell>
          <cell r="C22" t="str">
            <v>AE1</v>
          </cell>
          <cell r="D22" t="str">
            <v>E</v>
          </cell>
          <cell r="E22">
            <v>3356.96</v>
          </cell>
          <cell r="F22">
            <v>1232.3</v>
          </cell>
          <cell r="G22">
            <v>4589.26</v>
          </cell>
          <cell r="H22">
            <v>4655.0200000000004</v>
          </cell>
          <cell r="I22">
            <v>336</v>
          </cell>
          <cell r="J22">
            <v>46</v>
          </cell>
          <cell r="K22">
            <v>23</v>
          </cell>
          <cell r="L22">
            <v>8</v>
          </cell>
        </row>
      </sheetData>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TULA"/>
      <sheetName val="1ª SEP"/>
      <sheetName val="TABULADOR"/>
      <sheetName val="ISR"/>
      <sheetName val="TARIFAS"/>
    </sheetNames>
    <sheetDataSet>
      <sheetData sheetId="0" refreshError="1"/>
      <sheetData sheetId="1" refreshError="1"/>
      <sheetData sheetId="2">
        <row r="9">
          <cell r="B9">
            <v>1</v>
          </cell>
          <cell r="C9" t="str">
            <v>TCE3</v>
          </cell>
          <cell r="D9" t="str">
            <v>A</v>
          </cell>
          <cell r="E9">
            <v>28727.56</v>
          </cell>
          <cell r="F9">
            <v>24932.3</v>
          </cell>
          <cell r="G9">
            <v>336</v>
          </cell>
          <cell r="H9">
            <v>46</v>
          </cell>
          <cell r="I9">
            <v>23</v>
          </cell>
          <cell r="J9">
            <v>12</v>
          </cell>
        </row>
        <row r="10">
          <cell r="B10">
            <v>5</v>
          </cell>
          <cell r="C10" t="str">
            <v>TEC2</v>
          </cell>
          <cell r="D10" t="str">
            <v>D</v>
          </cell>
          <cell r="E10">
            <v>14090.32</v>
          </cell>
          <cell r="F10">
            <v>12702.88</v>
          </cell>
          <cell r="G10">
            <v>336</v>
          </cell>
          <cell r="H10">
            <v>46</v>
          </cell>
          <cell r="I10">
            <v>23</v>
          </cell>
          <cell r="J10">
            <v>8</v>
          </cell>
        </row>
        <row r="11">
          <cell r="B11">
            <v>6</v>
          </cell>
          <cell r="C11" t="str">
            <v>ANE2</v>
          </cell>
          <cell r="D11" t="str">
            <v>A</v>
          </cell>
          <cell r="E11">
            <v>10402.43</v>
          </cell>
          <cell r="F11">
            <v>9590.0400000000009</v>
          </cell>
          <cell r="G11">
            <v>336</v>
          </cell>
          <cell r="H11">
            <v>46</v>
          </cell>
          <cell r="I11">
            <v>23</v>
          </cell>
          <cell r="J11">
            <v>8</v>
          </cell>
        </row>
        <row r="12">
          <cell r="B12">
            <v>7</v>
          </cell>
          <cell r="C12" t="str">
            <v>ANE2</v>
          </cell>
          <cell r="D12" t="str">
            <v>B</v>
          </cell>
          <cell r="E12">
            <v>9084.7900000000009</v>
          </cell>
          <cell r="F12">
            <v>8447.3799999999992</v>
          </cell>
          <cell r="G12">
            <v>336</v>
          </cell>
          <cell r="H12">
            <v>46</v>
          </cell>
          <cell r="I12">
            <v>23</v>
          </cell>
          <cell r="J12">
            <v>8</v>
          </cell>
        </row>
        <row r="13">
          <cell r="B13">
            <v>8</v>
          </cell>
          <cell r="C13" t="str">
            <v>ANE2</v>
          </cell>
          <cell r="D13" t="str">
            <v>C</v>
          </cell>
          <cell r="E13">
            <v>8796.26</v>
          </cell>
          <cell r="F13">
            <v>8196.6</v>
          </cell>
          <cell r="G13">
            <v>336</v>
          </cell>
          <cell r="H13">
            <v>46</v>
          </cell>
          <cell r="I13">
            <v>23</v>
          </cell>
          <cell r="J13">
            <v>8</v>
          </cell>
        </row>
        <row r="14">
          <cell r="B14">
            <v>9</v>
          </cell>
          <cell r="C14" t="str">
            <v>ANE2</v>
          </cell>
          <cell r="D14" t="str">
            <v>D</v>
          </cell>
          <cell r="E14">
            <v>7884.61</v>
          </cell>
          <cell r="F14">
            <v>7394.14</v>
          </cell>
          <cell r="G14">
            <v>336</v>
          </cell>
          <cell r="H14">
            <v>46</v>
          </cell>
          <cell r="I14">
            <v>23</v>
          </cell>
          <cell r="J14">
            <v>8</v>
          </cell>
        </row>
        <row r="15">
          <cell r="B15">
            <v>10</v>
          </cell>
          <cell r="C15" t="str">
            <v>ANE2</v>
          </cell>
          <cell r="D15" t="str">
            <v>E</v>
          </cell>
          <cell r="E15">
            <v>7230.57</v>
          </cell>
          <cell r="F15">
            <v>6810.2</v>
          </cell>
          <cell r="G15">
            <v>336</v>
          </cell>
          <cell r="H15">
            <v>46</v>
          </cell>
          <cell r="I15">
            <v>23</v>
          </cell>
          <cell r="J15">
            <v>8</v>
          </cell>
        </row>
        <row r="16">
          <cell r="B16">
            <v>11</v>
          </cell>
          <cell r="C16" t="str">
            <v>AE1</v>
          </cell>
          <cell r="D16" t="str">
            <v>A</v>
          </cell>
          <cell r="E16">
            <v>6665.51</v>
          </cell>
          <cell r="F16">
            <v>6290.02</v>
          </cell>
          <cell r="G16">
            <v>336</v>
          </cell>
          <cell r="H16">
            <v>46</v>
          </cell>
          <cell r="I16">
            <v>23</v>
          </cell>
          <cell r="J16">
            <v>8</v>
          </cell>
        </row>
        <row r="17">
          <cell r="B17">
            <v>12</v>
          </cell>
          <cell r="C17" t="str">
            <v>AE1</v>
          </cell>
          <cell r="D17" t="str">
            <v>B</v>
          </cell>
          <cell r="E17">
            <v>6288.22</v>
          </cell>
          <cell r="F17">
            <v>5942.7</v>
          </cell>
          <cell r="G17">
            <v>336</v>
          </cell>
          <cell r="H17">
            <v>46</v>
          </cell>
          <cell r="I17">
            <v>23</v>
          </cell>
          <cell r="J17">
            <v>8</v>
          </cell>
        </row>
      </sheetData>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8 2ª SEP"/>
      <sheetName val="PERCEPCIONES"/>
      <sheetName val="RETENCIONES"/>
      <sheetName val="cedulas adicionales"/>
      <sheetName val="CONCENTRADO DESPENSA"/>
      <sheetName val="TABULADOR"/>
      <sheetName val="TABSA"/>
      <sheetName val="ISR"/>
      <sheetName val="TARIFAS"/>
      <sheetName val="AHORRO"/>
      <sheetName val="(7-1)"/>
      <sheetName val="QUINQUENIO"/>
      <sheetName val="CALCULO"/>
      <sheetName val="1 1ª ENE"/>
    </sheetNames>
    <sheetDataSet>
      <sheetData sheetId="0"/>
      <sheetData sheetId="1"/>
      <sheetData sheetId="2"/>
      <sheetData sheetId="3"/>
      <sheetData sheetId="4"/>
      <sheetData sheetId="5"/>
      <sheetData sheetId="6">
        <row r="30">
          <cell r="A30" t="str">
            <v>CLAVE</v>
          </cell>
          <cell r="B30" t="str">
            <v>CATEGORIA</v>
          </cell>
          <cell r="C30" t="str">
            <v>DESCRIPCION</v>
          </cell>
          <cell r="D30" t="str">
            <v>SUELDO MENSUAL</v>
          </cell>
          <cell r="E30" t="str">
            <v>COMPENSACION MENSUAL</v>
          </cell>
          <cell r="F30" t="str">
            <v>CONCEPTO 5 CON SINDICATO</v>
          </cell>
          <cell r="G30" t="str">
            <v>CONCEPTO 5 SIN SINDICATO</v>
          </cell>
          <cell r="H30" t="str">
            <v>CONCEPTO 32 VIEJO</v>
          </cell>
          <cell r="I30" t="str">
            <v>f65_bonobi</v>
          </cell>
        </row>
        <row r="31">
          <cell r="A31">
            <v>202</v>
          </cell>
          <cell r="B31" t="str">
            <v xml:space="preserve">AM2       </v>
          </cell>
          <cell r="C31" t="str">
            <v xml:space="preserve">AUXILIAR MULTIPLE (AM2)                      </v>
          </cell>
          <cell r="D31">
            <v>3287.1342</v>
          </cell>
          <cell r="E31">
            <v>0</v>
          </cell>
          <cell r="F31">
            <v>631.75</v>
          </cell>
          <cell r="G31">
            <v>638.58000000000004</v>
          </cell>
          <cell r="H31">
            <v>682.24</v>
          </cell>
          <cell r="I31">
            <v>3408.0272</v>
          </cell>
        </row>
        <row r="32">
          <cell r="A32">
            <v>203</v>
          </cell>
          <cell r="B32" t="str">
            <v xml:space="preserve">AE1       </v>
          </cell>
          <cell r="C32" t="str">
            <v xml:space="preserve">AUXILIAR ESPECIALIZADO (AE1)                 </v>
          </cell>
          <cell r="D32">
            <v>3558.3881999999999</v>
          </cell>
          <cell r="E32">
            <v>0</v>
          </cell>
          <cell r="F32">
            <v>656.83</v>
          </cell>
          <cell r="G32">
            <v>664.21</v>
          </cell>
          <cell r="H32">
            <v>738.53</v>
          </cell>
          <cell r="I32">
            <v>3408.0272</v>
          </cell>
        </row>
        <row r="33">
          <cell r="A33">
            <v>204</v>
          </cell>
          <cell r="B33" t="str">
            <v xml:space="preserve">AE2       </v>
          </cell>
          <cell r="C33" t="str">
            <v xml:space="preserve">AUXILIAR ESPECIALIZADO (AE2)                 </v>
          </cell>
          <cell r="D33">
            <v>3757.9650000000001</v>
          </cell>
          <cell r="E33">
            <v>0</v>
          </cell>
          <cell r="F33">
            <v>695.18</v>
          </cell>
          <cell r="G33">
            <v>702.97</v>
          </cell>
          <cell r="H33">
            <v>779.96</v>
          </cell>
          <cell r="I33">
            <v>3408.0272</v>
          </cell>
        </row>
        <row r="34">
          <cell r="A34">
            <v>205</v>
          </cell>
          <cell r="B34" t="str">
            <v xml:space="preserve">AE3       </v>
          </cell>
          <cell r="C34" t="str">
            <v xml:space="preserve">AUXILIAR ESPECIALIZADO (AE3)                 </v>
          </cell>
          <cell r="D34">
            <v>4162.6729999999998</v>
          </cell>
          <cell r="E34">
            <v>0</v>
          </cell>
          <cell r="F34">
            <v>785.2</v>
          </cell>
          <cell r="G34">
            <v>793.83</v>
          </cell>
          <cell r="H34">
            <v>863.95</v>
          </cell>
          <cell r="I34">
            <v>3386.1806000000001</v>
          </cell>
        </row>
        <row r="35">
          <cell r="A35">
            <v>206</v>
          </cell>
          <cell r="B35" t="str">
            <v xml:space="preserve">AN1       </v>
          </cell>
          <cell r="C35" t="str">
            <v xml:space="preserve">ANALISTA (AN1)                               </v>
          </cell>
          <cell r="D35">
            <v>4451.7349999999997</v>
          </cell>
          <cell r="E35">
            <v>0</v>
          </cell>
          <cell r="F35">
            <v>805.75</v>
          </cell>
          <cell r="G35">
            <v>814.99</v>
          </cell>
          <cell r="H35">
            <v>923.94</v>
          </cell>
          <cell r="I35">
            <v>3324.3083999999999</v>
          </cell>
        </row>
        <row r="36">
          <cell r="A36">
            <v>207</v>
          </cell>
          <cell r="B36" t="str">
            <v xml:space="preserve">AN2       </v>
          </cell>
          <cell r="C36" t="str">
            <v xml:space="preserve">ANALISTA (AN2)                               </v>
          </cell>
          <cell r="D36">
            <v>4707.7780000000002</v>
          </cell>
          <cell r="E36">
            <v>0</v>
          </cell>
          <cell r="F36">
            <v>808.85</v>
          </cell>
          <cell r="G36">
            <v>818.63</v>
          </cell>
          <cell r="H36">
            <v>977.09</v>
          </cell>
          <cell r="I36">
            <v>3237.3778000000002</v>
          </cell>
        </row>
        <row r="37">
          <cell r="A37">
            <v>208</v>
          </cell>
          <cell r="B37" t="str">
            <v xml:space="preserve">ANE1      </v>
          </cell>
          <cell r="C37" t="str">
            <v xml:space="preserve">ANALISTA ESPECIALIZADO (ANE1)                </v>
          </cell>
          <cell r="D37">
            <v>4939.1017999999995</v>
          </cell>
          <cell r="E37">
            <v>0</v>
          </cell>
          <cell r="F37">
            <v>841.39</v>
          </cell>
          <cell r="G37">
            <v>851.65</v>
          </cell>
          <cell r="H37">
            <v>1025.0899999999999</v>
          </cell>
          <cell r="I37">
            <v>3132.7240000000002</v>
          </cell>
        </row>
        <row r="38">
          <cell r="A38">
            <v>209</v>
          </cell>
          <cell r="B38" t="str">
            <v xml:space="preserve">ANE2      </v>
          </cell>
          <cell r="C38" t="str">
            <v xml:space="preserve">ANALISTA ESPECIALIZADO (ANE2)                </v>
          </cell>
          <cell r="D38">
            <v>5319.5145999999995</v>
          </cell>
          <cell r="E38">
            <v>3411.54</v>
          </cell>
          <cell r="F38">
            <v>906.12</v>
          </cell>
          <cell r="G38">
            <v>917.15</v>
          </cell>
          <cell r="H38">
            <v>1104.05</v>
          </cell>
          <cell r="I38">
            <v>2918.3178000000003</v>
          </cell>
        </row>
        <row r="39">
          <cell r="A39">
            <v>210</v>
          </cell>
          <cell r="B39" t="str">
            <v xml:space="preserve">TEC1      </v>
          </cell>
          <cell r="C39" t="str">
            <v xml:space="preserve">TECNICO (TEC1)                               </v>
          </cell>
          <cell r="D39">
            <v>5872.3787999999995</v>
          </cell>
          <cell r="E39">
            <v>1672.7</v>
          </cell>
          <cell r="F39">
            <v>1040.1099999999999</v>
          </cell>
          <cell r="G39">
            <v>1052.29</v>
          </cell>
          <cell r="H39">
            <v>1218.79</v>
          </cell>
          <cell r="I39">
            <v>2459.6558</v>
          </cell>
        </row>
        <row r="40">
          <cell r="A40">
            <v>211</v>
          </cell>
          <cell r="B40" t="str">
            <v xml:space="preserve">TEC2      </v>
          </cell>
          <cell r="C40" t="str">
            <v xml:space="preserve">TECNICO (TEC2)                               </v>
          </cell>
          <cell r="D40">
            <v>6928.6369999999997</v>
          </cell>
          <cell r="E40">
            <v>14950.99</v>
          </cell>
          <cell r="F40">
            <v>1180.8900000000001</v>
          </cell>
          <cell r="G40">
            <v>1195.27</v>
          </cell>
          <cell r="H40">
            <v>1438.02</v>
          </cell>
          <cell r="I40">
            <v>1524.1528000000001</v>
          </cell>
        </row>
        <row r="41">
          <cell r="A41">
            <v>212</v>
          </cell>
          <cell r="B41" t="str">
            <v xml:space="preserve">TCE1      </v>
          </cell>
          <cell r="C41" t="str">
            <v xml:space="preserve">TECNICO ESPECIALIZADO (TCE1)                 </v>
          </cell>
          <cell r="D41">
            <v>7572.0676000000003</v>
          </cell>
          <cell r="E41">
            <v>9980.24</v>
          </cell>
          <cell r="F41">
            <v>1079</v>
          </cell>
          <cell r="G41">
            <v>1094.7</v>
          </cell>
          <cell r="H41">
            <v>1571.56</v>
          </cell>
          <cell r="I41">
            <v>802.73799999999994</v>
          </cell>
        </row>
        <row r="42">
          <cell r="A42">
            <v>213</v>
          </cell>
          <cell r="B42" t="str">
            <v xml:space="preserve">TCE2      </v>
          </cell>
          <cell r="C42" t="str">
            <v xml:space="preserve">JEFE DE OFICINA (TCE2)                       </v>
          </cell>
          <cell r="D42">
            <v>5484.3658000000005</v>
          </cell>
          <cell r="E42">
            <v>6388.9</v>
          </cell>
          <cell r="F42">
            <v>0</v>
          </cell>
          <cell r="G42">
            <v>947.65</v>
          </cell>
          <cell r="H42">
            <v>1138.27</v>
          </cell>
          <cell r="I42">
            <v>0</v>
          </cell>
        </row>
        <row r="43">
          <cell r="A43">
            <v>214</v>
          </cell>
          <cell r="B43" t="str">
            <v xml:space="preserve">TCE3      </v>
          </cell>
          <cell r="C43" t="str">
            <v xml:space="preserve">TECNICO ESPECIALIZADO (TCE3)                 </v>
          </cell>
          <cell r="D43">
            <v>7316.6817999999994</v>
          </cell>
          <cell r="E43">
            <v>24505.39</v>
          </cell>
          <cell r="F43">
            <v>0</v>
          </cell>
          <cell r="G43">
            <v>1016.5</v>
          </cell>
          <cell r="H43">
            <v>1518.56</v>
          </cell>
          <cell r="I43">
            <v>0</v>
          </cell>
        </row>
        <row r="44">
          <cell r="A44">
            <v>215</v>
          </cell>
          <cell r="B44" t="str">
            <v xml:space="preserve">D4        </v>
          </cell>
          <cell r="C44" t="str">
            <v xml:space="preserve">SUBDIRECTOR (D4)                             </v>
          </cell>
          <cell r="D44">
            <v>8475.9825999999994</v>
          </cell>
          <cell r="E44">
            <v>23351.88</v>
          </cell>
          <cell r="F44">
            <v>0</v>
          </cell>
          <cell r="G44">
            <v>1246.6600000000001</v>
          </cell>
          <cell r="H44">
            <v>1759.17</v>
          </cell>
          <cell r="I44">
            <v>0</v>
          </cell>
        </row>
        <row r="45">
          <cell r="A45">
            <v>216</v>
          </cell>
          <cell r="B45" t="str">
            <v xml:space="preserve">DI        </v>
          </cell>
          <cell r="C45" t="str">
            <v xml:space="preserve">DIRECTOR (DI)                                </v>
          </cell>
          <cell r="D45">
            <v>12348.258</v>
          </cell>
          <cell r="E45">
            <v>30126.87</v>
          </cell>
          <cell r="F45">
            <v>0</v>
          </cell>
          <cell r="G45">
            <v>2015.42</v>
          </cell>
          <cell r="H45">
            <v>2562.85</v>
          </cell>
          <cell r="I45">
            <v>0</v>
          </cell>
        </row>
        <row r="46">
          <cell r="A46">
            <v>217</v>
          </cell>
          <cell r="B46" t="str">
            <v xml:space="preserve">SB1       </v>
          </cell>
          <cell r="C46" t="str">
            <v xml:space="preserve">SUBSECRETARIO (SB1)                          </v>
          </cell>
          <cell r="D46">
            <v>14232.9274</v>
          </cell>
          <cell r="E46">
            <v>37587.22</v>
          </cell>
          <cell r="F46">
            <v>0</v>
          </cell>
          <cell r="G46">
            <v>2323.02</v>
          </cell>
          <cell r="H46">
            <v>2954</v>
          </cell>
          <cell r="I46">
            <v>0</v>
          </cell>
        </row>
        <row r="47">
          <cell r="A47">
            <v>218</v>
          </cell>
          <cell r="B47" t="str">
            <v xml:space="preserve">S2        </v>
          </cell>
          <cell r="C47" t="str">
            <v xml:space="preserve">SECRETARIO (S2)                              </v>
          </cell>
          <cell r="D47">
            <v>17136.755000000001</v>
          </cell>
          <cell r="E47">
            <v>23607.45</v>
          </cell>
          <cell r="F47">
            <v>0</v>
          </cell>
          <cell r="G47">
            <v>2796.98</v>
          </cell>
          <cell r="H47">
            <v>3556.68</v>
          </cell>
          <cell r="I47">
            <v>0</v>
          </cell>
        </row>
        <row r="48">
          <cell r="A48">
            <v>219</v>
          </cell>
          <cell r="B48" t="str">
            <v xml:space="preserve">S21       </v>
          </cell>
          <cell r="C48" t="str">
            <v xml:space="preserve">SECRETARIO GENERAL (S21)                     </v>
          </cell>
          <cell r="D48">
            <v>17628.965999999997</v>
          </cell>
          <cell r="E48">
            <v>82322.8</v>
          </cell>
          <cell r="F48">
            <v>0</v>
          </cell>
          <cell r="G48">
            <v>2877.32</v>
          </cell>
          <cell r="H48">
            <v>3658.84</v>
          </cell>
          <cell r="I48">
            <v>0</v>
          </cell>
        </row>
        <row r="49">
          <cell r="A49">
            <v>220</v>
          </cell>
          <cell r="B49" t="str">
            <v xml:space="preserve">ANE2  S   </v>
          </cell>
          <cell r="C49" t="str">
            <v xml:space="preserve">ANALISTA ESPECIALIZADO (ANE2) SINDICALIZADO  </v>
          </cell>
          <cell r="D49">
            <v>5585.4898000000003</v>
          </cell>
          <cell r="E49">
            <v>0</v>
          </cell>
          <cell r="F49">
            <v>954.77</v>
          </cell>
          <cell r="G49">
            <v>966.35</v>
          </cell>
          <cell r="H49">
            <v>1159.26</v>
          </cell>
          <cell r="I49">
            <v>3064.2268000000004</v>
          </cell>
        </row>
        <row r="50">
          <cell r="A50">
            <v>221</v>
          </cell>
          <cell r="B50" t="str">
            <v xml:space="preserve">TEC1  S   </v>
          </cell>
          <cell r="C50" t="str">
            <v xml:space="preserve">TECNICO (TEC1) SINDICALIZADO                 </v>
          </cell>
          <cell r="D50">
            <v>6166.0093999999999</v>
          </cell>
          <cell r="E50">
            <v>0</v>
          </cell>
          <cell r="F50">
            <v>1047.78</v>
          </cell>
          <cell r="G50">
            <v>1060.58</v>
          </cell>
          <cell r="H50">
            <v>1279.75</v>
          </cell>
          <cell r="I50">
            <v>2582.6581999999999</v>
          </cell>
        </row>
        <row r="51">
          <cell r="A51">
            <v>222</v>
          </cell>
          <cell r="B51" t="str">
            <v xml:space="preserve">TEC2  S   </v>
          </cell>
          <cell r="C51" t="str">
            <v xml:space="preserve">TECNICO (TEC2) SINDICALIZADO                 </v>
          </cell>
          <cell r="D51">
            <v>7275.0662000000002</v>
          </cell>
          <cell r="E51">
            <v>0</v>
          </cell>
          <cell r="F51">
            <v>996.16</v>
          </cell>
          <cell r="G51">
            <v>1011.25</v>
          </cell>
          <cell r="H51">
            <v>1509.93</v>
          </cell>
          <cell r="I51">
            <v>1600.3668</v>
          </cell>
        </row>
        <row r="52">
          <cell r="A52">
            <v>223</v>
          </cell>
          <cell r="B52" t="str">
            <v xml:space="preserve">TCE1  S   </v>
          </cell>
          <cell r="C52" t="str">
            <v xml:space="preserve">TECNICO ESPECIALIZADO (TCE1) SINDICALIZADO   </v>
          </cell>
          <cell r="D52">
            <v>7950.6784000000007</v>
          </cell>
          <cell r="E52">
            <v>10479.26</v>
          </cell>
          <cell r="F52">
            <v>1125.94</v>
          </cell>
          <cell r="G52">
            <v>1142.44</v>
          </cell>
          <cell r="H52">
            <v>1650.14</v>
          </cell>
          <cell r="I52">
            <v>842.86959999999999</v>
          </cell>
        </row>
      </sheetData>
      <sheetData sheetId="7"/>
      <sheetData sheetId="8"/>
      <sheetData sheetId="9"/>
      <sheetData sheetId="10"/>
      <sheetData sheetId="1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3"/>
      <sheetName val="TABULADOR"/>
      <sheetName val="ISR"/>
      <sheetName val="TABSA"/>
      <sheetName val="QUINQUENIO"/>
      <sheetName val="PERCEPCIONES"/>
      <sheetName val="RETENCIONES"/>
      <sheetName val="1era AGO"/>
      <sheetName val="CED ADIC"/>
      <sheetName val="CONCENTRADO DESPENSA"/>
      <sheetName val="Hoja1"/>
    </sheetNames>
    <sheetDataSet>
      <sheetData sheetId="0"/>
      <sheetData sheetId="1">
        <row r="8">
          <cell r="A8">
            <v>1</v>
          </cell>
          <cell r="B8" t="str">
            <v>TEC2</v>
          </cell>
          <cell r="C8" t="str">
            <v>C1</v>
          </cell>
          <cell r="D8" t="str">
            <v>AUDITOR FINANCIERO</v>
          </cell>
          <cell r="E8" t="str">
            <v>CONFIANZA</v>
          </cell>
          <cell r="F8">
            <v>6830.59</v>
          </cell>
          <cell r="G8">
            <v>1531.99</v>
          </cell>
          <cell r="H8">
            <v>1571.57</v>
          </cell>
          <cell r="I8">
            <v>253.67</v>
          </cell>
          <cell r="J8">
            <v>211</v>
          </cell>
          <cell r="K8">
            <v>836.19</v>
          </cell>
          <cell r="L8">
            <v>23</v>
          </cell>
          <cell r="M8">
            <v>46</v>
          </cell>
          <cell r="N8">
            <v>6536.4582</v>
          </cell>
          <cell r="O8">
            <v>1002.4208</v>
          </cell>
        </row>
        <row r="9">
          <cell r="A9">
            <v>2</v>
          </cell>
          <cell r="B9" t="str">
            <v>TEC2 S</v>
          </cell>
          <cell r="C9">
            <v>0</v>
          </cell>
          <cell r="D9" t="str">
            <v>AUXILIAR ADMINISTRATIVO</v>
          </cell>
          <cell r="E9" t="str">
            <v>BASE (SIND)</v>
          </cell>
          <cell r="F9">
            <v>7172.11</v>
          </cell>
          <cell r="G9">
            <v>1487.27</v>
          </cell>
          <cell r="H9">
            <v>1354.07</v>
          </cell>
          <cell r="I9">
            <v>536.89</v>
          </cell>
          <cell r="J9">
            <v>222</v>
          </cell>
          <cell r="K9">
            <v>878</v>
          </cell>
          <cell r="L9">
            <v>27</v>
          </cell>
          <cell r="M9">
            <v>49</v>
          </cell>
          <cell r="N9">
            <v>6863.27</v>
          </cell>
          <cell r="O9">
            <v>1002.40914</v>
          </cell>
        </row>
        <row r="10">
          <cell r="A10">
            <v>3</v>
          </cell>
          <cell r="B10" t="str">
            <v>TEC2</v>
          </cell>
          <cell r="C10" t="str">
            <v>C</v>
          </cell>
          <cell r="D10" t="str">
            <v>AUDITORA FINANCIERA</v>
          </cell>
          <cell r="E10" t="str">
            <v>CONFIANZA</v>
          </cell>
          <cell r="F10">
            <v>6830.59</v>
          </cell>
          <cell r="G10">
            <v>5871.21</v>
          </cell>
          <cell r="H10">
            <v>2485.0700000000002</v>
          </cell>
          <cell r="I10">
            <v>253.67</v>
          </cell>
          <cell r="J10">
            <v>211</v>
          </cell>
          <cell r="K10">
            <v>836.19</v>
          </cell>
          <cell r="L10">
            <v>23</v>
          </cell>
          <cell r="M10">
            <v>46</v>
          </cell>
          <cell r="N10">
            <v>6536.4582</v>
          </cell>
          <cell r="O10">
            <v>4084.27</v>
          </cell>
        </row>
        <row r="11">
          <cell r="A11">
            <v>4</v>
          </cell>
          <cell r="B11" t="str">
            <v>TEC1 S</v>
          </cell>
          <cell r="C11" t="str">
            <v>B</v>
          </cell>
          <cell r="D11" t="str">
            <v>AUXILIAR MÚLTIPLE</v>
          </cell>
          <cell r="E11" t="str">
            <v>BASE (SIND)</v>
          </cell>
          <cell r="F11">
            <v>6078.76</v>
          </cell>
          <cell r="G11">
            <v>1504.41</v>
          </cell>
          <cell r="H11">
            <v>1411.63</v>
          </cell>
          <cell r="I11">
            <v>242.41</v>
          </cell>
          <cell r="J11">
            <v>221</v>
          </cell>
          <cell r="K11">
            <v>1416.91</v>
          </cell>
          <cell r="L11">
            <v>27</v>
          </cell>
          <cell r="M11">
            <v>49</v>
          </cell>
          <cell r="N11">
            <v>5817.0043999999998</v>
          </cell>
          <cell r="O11">
            <v>1439.6284000000001</v>
          </cell>
        </row>
        <row r="12">
          <cell r="A12">
            <v>5</v>
          </cell>
          <cell r="B12" t="str">
            <v>TCE1 S</v>
          </cell>
          <cell r="C12" t="str">
            <v>B</v>
          </cell>
          <cell r="D12" t="str">
            <v>SECRETARIA</v>
          </cell>
          <cell r="E12" t="str">
            <v>BASE (SIND)</v>
          </cell>
          <cell r="F12">
            <v>7838.17</v>
          </cell>
          <cell r="G12">
            <v>1525.32</v>
          </cell>
          <cell r="H12">
            <v>1497.72</v>
          </cell>
          <cell r="I12">
            <v>547.79</v>
          </cell>
          <cell r="J12">
            <v>223</v>
          </cell>
          <cell r="K12">
            <v>462.41</v>
          </cell>
          <cell r="L12">
            <v>27</v>
          </cell>
          <cell r="M12">
            <v>49</v>
          </cell>
          <cell r="N12">
            <v>7500.6448</v>
          </cell>
          <cell r="O12">
            <v>1459.6412</v>
          </cell>
        </row>
        <row r="13">
          <cell r="A13">
            <v>6</v>
          </cell>
          <cell r="B13" t="str">
            <v>TCE1 S</v>
          </cell>
          <cell r="C13" t="str">
            <v>B</v>
          </cell>
          <cell r="D13" t="str">
            <v>AUXILIAR ADMINISTRATIVO</v>
          </cell>
          <cell r="E13" t="str">
            <v>BASE (SIND)</v>
          </cell>
          <cell r="F13">
            <v>7838.17</v>
          </cell>
          <cell r="G13">
            <v>2651.36</v>
          </cell>
          <cell r="H13">
            <v>1734.77</v>
          </cell>
          <cell r="I13">
            <v>547.79</v>
          </cell>
          <cell r="J13">
            <v>223</v>
          </cell>
          <cell r="K13">
            <v>462.41</v>
          </cell>
          <cell r="L13">
            <v>27</v>
          </cell>
          <cell r="M13">
            <v>49</v>
          </cell>
          <cell r="N13">
            <v>7500.6448</v>
          </cell>
          <cell r="O13">
            <v>2537.19</v>
          </cell>
        </row>
        <row r="14">
          <cell r="A14">
            <v>7</v>
          </cell>
          <cell r="B14" t="str">
            <v>TCE1 S</v>
          </cell>
          <cell r="C14" t="str">
            <v>D</v>
          </cell>
          <cell r="D14" t="str">
            <v>AUXILIAR MÚLTIPLE</v>
          </cell>
          <cell r="E14" t="str">
            <v>BASE (SIND)</v>
          </cell>
          <cell r="F14">
            <v>7838.17</v>
          </cell>
          <cell r="G14">
            <v>2167.7199999999998</v>
          </cell>
          <cell r="H14">
            <v>1632.96</v>
          </cell>
          <cell r="I14">
            <v>547.79</v>
          </cell>
          <cell r="J14">
            <v>223</v>
          </cell>
          <cell r="K14">
            <v>462.41</v>
          </cell>
          <cell r="L14">
            <v>27</v>
          </cell>
          <cell r="M14">
            <v>49</v>
          </cell>
          <cell r="N14">
            <v>7500.6448</v>
          </cell>
          <cell r="O14">
            <v>2074.3775999999998</v>
          </cell>
        </row>
        <row r="15">
          <cell r="A15">
            <v>8</v>
          </cell>
          <cell r="B15" t="str">
            <v>TEC2 S</v>
          </cell>
          <cell r="C15" t="str">
            <v>A/Sind</v>
          </cell>
          <cell r="D15" t="str">
            <v>AUXILIAR ADMINISTRATIVO</v>
          </cell>
          <cell r="E15" t="str">
            <v>BASE (SIND)</v>
          </cell>
          <cell r="F15">
            <v>7172.11</v>
          </cell>
          <cell r="G15">
            <v>3413.2</v>
          </cell>
          <cell r="H15">
            <v>1759.52</v>
          </cell>
          <cell r="I15">
            <v>536.89</v>
          </cell>
          <cell r="J15">
            <v>222</v>
          </cell>
          <cell r="K15">
            <v>878</v>
          </cell>
          <cell r="L15">
            <v>27</v>
          </cell>
          <cell r="M15">
            <v>49</v>
          </cell>
          <cell r="N15">
            <v>6863.27</v>
          </cell>
          <cell r="O15">
            <v>2796.3436000000002</v>
          </cell>
        </row>
        <row r="16">
          <cell r="A16">
            <v>9</v>
          </cell>
          <cell r="B16" t="str">
            <v>TEC2</v>
          </cell>
          <cell r="C16" t="str">
            <v>C NEW</v>
          </cell>
          <cell r="D16" t="str">
            <v>AUDITOR DE OBRA</v>
          </cell>
          <cell r="E16" t="str">
            <v>CONFIANZA</v>
          </cell>
          <cell r="F16">
            <v>6830.59</v>
          </cell>
          <cell r="G16">
            <v>4268.08</v>
          </cell>
          <cell r="H16">
            <v>2147.58</v>
          </cell>
          <cell r="I16">
            <v>253.67</v>
          </cell>
          <cell r="J16">
            <v>211</v>
          </cell>
          <cell r="K16">
            <v>836.19</v>
          </cell>
          <cell r="L16">
            <v>23</v>
          </cell>
          <cell r="M16">
            <v>46</v>
          </cell>
          <cell r="N16">
            <v>6536.45</v>
          </cell>
          <cell r="O16">
            <v>4084.29</v>
          </cell>
        </row>
        <row r="17">
          <cell r="A17">
            <v>10</v>
          </cell>
          <cell r="B17" t="str">
            <v>TEC2 S</v>
          </cell>
          <cell r="C17" t="str">
            <v>C NEW/SIND</v>
          </cell>
          <cell r="D17" t="str">
            <v>AUXILIAR ADMINISTRATIVO</v>
          </cell>
          <cell r="E17" t="str">
            <v>BASE (SIND)</v>
          </cell>
          <cell r="F17">
            <v>7172.11</v>
          </cell>
          <cell r="G17">
            <v>4268.08</v>
          </cell>
          <cell r="H17">
            <v>1939.49</v>
          </cell>
          <cell r="I17">
            <v>536.89</v>
          </cell>
          <cell r="J17">
            <v>222</v>
          </cell>
          <cell r="K17">
            <v>878</v>
          </cell>
          <cell r="L17">
            <v>27</v>
          </cell>
          <cell r="M17">
            <v>49</v>
          </cell>
          <cell r="N17">
            <v>6863.27</v>
          </cell>
          <cell r="O17">
            <v>4084.29</v>
          </cell>
        </row>
        <row r="18">
          <cell r="A18">
            <v>11</v>
          </cell>
          <cell r="B18" t="str">
            <v>TEC2 S</v>
          </cell>
          <cell r="C18">
            <v>0</v>
          </cell>
          <cell r="D18" t="str">
            <v>AUXILIAR MÚLTIPLE</v>
          </cell>
          <cell r="E18" t="str">
            <v>BASE (SIND)</v>
          </cell>
          <cell r="F18">
            <v>7172.11</v>
          </cell>
          <cell r="G18">
            <v>4766.82</v>
          </cell>
          <cell r="H18">
            <v>2044.49</v>
          </cell>
          <cell r="I18">
            <v>536.89</v>
          </cell>
          <cell r="J18">
            <v>222</v>
          </cell>
          <cell r="K18">
            <v>878</v>
          </cell>
          <cell r="L18">
            <v>27</v>
          </cell>
          <cell r="M18">
            <v>49</v>
          </cell>
          <cell r="N18">
            <v>6863.27</v>
          </cell>
          <cell r="O18">
            <v>0</v>
          </cell>
        </row>
        <row r="19">
          <cell r="A19">
            <v>12</v>
          </cell>
          <cell r="B19" t="str">
            <v>TEC2</v>
          </cell>
          <cell r="C19" t="str">
            <v>C1 NEW</v>
          </cell>
          <cell r="D19" t="str">
            <v>ABOGADA GUBERNAMENTAL</v>
          </cell>
          <cell r="E19" t="str">
            <v>CONFIANZA</v>
          </cell>
          <cell r="F19">
            <v>6830.59</v>
          </cell>
          <cell r="G19">
            <v>4482.93</v>
          </cell>
          <cell r="H19">
            <v>2192.81</v>
          </cell>
          <cell r="I19">
            <v>253.67</v>
          </cell>
          <cell r="J19">
            <v>211</v>
          </cell>
          <cell r="K19">
            <v>836.19</v>
          </cell>
          <cell r="L19">
            <v>23</v>
          </cell>
          <cell r="M19">
            <v>46</v>
          </cell>
          <cell r="N19">
            <v>6536.45</v>
          </cell>
          <cell r="O19">
            <v>4289.8900000000003</v>
          </cell>
        </row>
        <row r="20">
          <cell r="A20">
            <v>13</v>
          </cell>
          <cell r="B20" t="str">
            <v>TEC2 S</v>
          </cell>
          <cell r="C20" t="str">
            <v>C1 NEW/SIND</v>
          </cell>
          <cell r="D20" t="str">
            <v>AUXILIAR INFORMÁTICO</v>
          </cell>
          <cell r="E20" t="str">
            <v>BASE (SIND)</v>
          </cell>
          <cell r="F20">
            <v>7172.12</v>
          </cell>
          <cell r="G20">
            <v>4482.93</v>
          </cell>
          <cell r="H20">
            <v>1984.72</v>
          </cell>
          <cell r="I20">
            <v>536.89</v>
          </cell>
          <cell r="J20">
            <v>222</v>
          </cell>
          <cell r="K20">
            <v>878</v>
          </cell>
          <cell r="L20">
            <v>27</v>
          </cell>
          <cell r="M20">
            <v>49</v>
          </cell>
          <cell r="N20">
            <v>6863.28</v>
          </cell>
          <cell r="O20">
            <v>4289.8941999999997</v>
          </cell>
        </row>
        <row r="21">
          <cell r="A21">
            <v>14</v>
          </cell>
          <cell r="B21" t="str">
            <v>TEC2</v>
          </cell>
          <cell r="C21" t="str">
            <v>C</v>
          </cell>
          <cell r="D21" t="str">
            <v>AUDITORA FINANCIERA</v>
          </cell>
          <cell r="E21" t="str">
            <v>CONFIANZA</v>
          </cell>
          <cell r="F21">
            <v>6830.59</v>
          </cell>
          <cell r="G21">
            <v>4268.0600000000004</v>
          </cell>
          <cell r="H21">
            <v>2147.5700000000002</v>
          </cell>
          <cell r="I21">
            <v>253.67</v>
          </cell>
          <cell r="J21">
            <v>211</v>
          </cell>
          <cell r="K21">
            <v>836.19</v>
          </cell>
          <cell r="L21">
            <v>23</v>
          </cell>
          <cell r="M21">
            <v>46</v>
          </cell>
          <cell r="N21">
            <v>6536.4582</v>
          </cell>
          <cell r="O21">
            <v>4084.27</v>
          </cell>
        </row>
        <row r="22">
          <cell r="A22">
            <v>15</v>
          </cell>
          <cell r="B22" t="str">
            <v>TEC2 S</v>
          </cell>
          <cell r="C22" t="str">
            <v>C/Sind</v>
          </cell>
          <cell r="D22" t="str">
            <v>AUXILIAR ADMINISTRATIVO</v>
          </cell>
          <cell r="E22" t="str">
            <v>BASE (SIND)</v>
          </cell>
          <cell r="F22">
            <v>7172.11</v>
          </cell>
          <cell r="G22">
            <v>5464.98</v>
          </cell>
          <cell r="H22">
            <v>2191.46</v>
          </cell>
          <cell r="I22">
            <v>536.89</v>
          </cell>
          <cell r="J22">
            <v>222</v>
          </cell>
          <cell r="K22">
            <v>878</v>
          </cell>
          <cell r="L22">
            <v>27</v>
          </cell>
          <cell r="M22">
            <v>49</v>
          </cell>
          <cell r="N22">
            <v>6863.27</v>
          </cell>
          <cell r="O22">
            <v>4084.2647999999999</v>
          </cell>
        </row>
        <row r="23">
          <cell r="A23">
            <v>16</v>
          </cell>
          <cell r="B23" t="str">
            <v>TCE1 S</v>
          </cell>
          <cell r="C23" t="str">
            <v>C</v>
          </cell>
          <cell r="D23" t="str">
            <v>SECRETARIA</v>
          </cell>
          <cell r="E23" t="str">
            <v>BASE (SIND)</v>
          </cell>
          <cell r="F23">
            <v>7838.17</v>
          </cell>
          <cell r="G23">
            <v>5552.92</v>
          </cell>
          <cell r="H23">
            <v>2345.61</v>
          </cell>
          <cell r="I23">
            <v>547.79</v>
          </cell>
          <cell r="J23">
            <v>223</v>
          </cell>
          <cell r="K23">
            <v>462.41</v>
          </cell>
          <cell r="L23">
            <v>27</v>
          </cell>
          <cell r="M23">
            <v>49</v>
          </cell>
          <cell r="N23">
            <v>7500.6448</v>
          </cell>
          <cell r="O23">
            <v>5313.8</v>
          </cell>
        </row>
        <row r="24">
          <cell r="A24">
            <v>17</v>
          </cell>
          <cell r="B24" t="str">
            <v>TEC2</v>
          </cell>
          <cell r="C24" t="str">
            <v>CC</v>
          </cell>
          <cell r="D24" t="str">
            <v>ABOGADA GUBERNAMENTAL</v>
          </cell>
          <cell r="E24" t="str">
            <v>CONFIANZA</v>
          </cell>
          <cell r="F24">
            <v>6830.59</v>
          </cell>
          <cell r="G24">
            <v>4495.9399999999996</v>
          </cell>
          <cell r="H24">
            <v>2195.5500000000002</v>
          </cell>
          <cell r="I24">
            <v>253.67</v>
          </cell>
          <cell r="J24">
            <v>211</v>
          </cell>
          <cell r="K24">
            <v>836.19</v>
          </cell>
          <cell r="L24">
            <v>23</v>
          </cell>
          <cell r="M24">
            <v>46</v>
          </cell>
          <cell r="N24">
            <v>6536.4582</v>
          </cell>
          <cell r="O24">
            <v>5715.82</v>
          </cell>
        </row>
        <row r="25">
          <cell r="A25">
            <v>18</v>
          </cell>
          <cell r="B25" t="str">
            <v>TEC2 S</v>
          </cell>
          <cell r="C25" t="str">
            <v>CC1/SIND</v>
          </cell>
          <cell r="D25" t="str">
            <v>AUXILIAR DE DIGITALIZACIÓN</v>
          </cell>
          <cell r="E25" t="str">
            <v>BASE (SIND)</v>
          </cell>
          <cell r="F25">
            <v>7172.11</v>
          </cell>
          <cell r="G25">
            <v>5672.41</v>
          </cell>
          <cell r="H25">
            <v>2235.13</v>
          </cell>
          <cell r="I25">
            <v>536.89</v>
          </cell>
          <cell r="J25">
            <v>222</v>
          </cell>
          <cell r="K25">
            <v>878</v>
          </cell>
          <cell r="L25">
            <v>27</v>
          </cell>
          <cell r="M25">
            <v>49</v>
          </cell>
          <cell r="N25">
            <v>6863.27</v>
          </cell>
          <cell r="O25">
            <v>5428.15</v>
          </cell>
        </row>
        <row r="26">
          <cell r="A26">
            <v>19</v>
          </cell>
          <cell r="B26" t="str">
            <v>TEC2 S</v>
          </cell>
          <cell r="C26" t="str">
            <v>YY</v>
          </cell>
          <cell r="D26" t="str">
            <v>AUXILIAR ADMINISTRATIVO</v>
          </cell>
          <cell r="E26" t="str">
            <v>BASE (SIND)</v>
          </cell>
          <cell r="F26">
            <v>7172.11</v>
          </cell>
          <cell r="G26">
            <v>5973.05</v>
          </cell>
          <cell r="H26">
            <v>2298.42</v>
          </cell>
          <cell r="I26">
            <v>536.89</v>
          </cell>
          <cell r="J26">
            <v>222</v>
          </cell>
          <cell r="K26">
            <v>878</v>
          </cell>
          <cell r="L26">
            <v>27</v>
          </cell>
          <cell r="M26">
            <v>49</v>
          </cell>
          <cell r="N26">
            <v>6863.27</v>
          </cell>
          <cell r="O26">
            <v>5715.8379999999997</v>
          </cell>
        </row>
        <row r="27">
          <cell r="A27">
            <v>20</v>
          </cell>
          <cell r="B27" t="str">
            <v>TEC1 S</v>
          </cell>
          <cell r="C27" t="str">
            <v>A</v>
          </cell>
          <cell r="D27" t="str">
            <v>CHOFER PARTICULAR</v>
          </cell>
          <cell r="E27" t="str">
            <v>BASE (SIND)</v>
          </cell>
          <cell r="F27">
            <v>6078.76</v>
          </cell>
          <cell r="G27">
            <v>7518.95</v>
          </cell>
          <cell r="H27">
            <v>2677.81</v>
          </cell>
          <cell r="I27">
            <v>242.41</v>
          </cell>
          <cell r="J27">
            <v>221</v>
          </cell>
          <cell r="K27">
            <v>1416.91</v>
          </cell>
          <cell r="L27">
            <v>27</v>
          </cell>
          <cell r="M27">
            <v>49</v>
          </cell>
          <cell r="N27">
            <v>5817.0043999999998</v>
          </cell>
          <cell r="O27">
            <v>7195.174</v>
          </cell>
        </row>
        <row r="28">
          <cell r="A28">
            <v>21</v>
          </cell>
          <cell r="B28" t="str">
            <v>TEC2</v>
          </cell>
          <cell r="C28" t="str">
            <v>CC</v>
          </cell>
          <cell r="D28" t="str">
            <v>ABOGADA GUBERNAMENTAL</v>
          </cell>
          <cell r="E28" t="str">
            <v>CONFIANZA</v>
          </cell>
          <cell r="F28">
            <v>6830.59</v>
          </cell>
          <cell r="G28">
            <v>5973.05</v>
          </cell>
          <cell r="H28">
            <v>2506.5100000000002</v>
          </cell>
          <cell r="I28">
            <v>253.67</v>
          </cell>
          <cell r="J28">
            <v>211</v>
          </cell>
          <cell r="K28">
            <v>836.19</v>
          </cell>
          <cell r="L28">
            <v>23</v>
          </cell>
          <cell r="M28">
            <v>46</v>
          </cell>
          <cell r="N28">
            <v>6536.4582</v>
          </cell>
          <cell r="O28">
            <v>5715.84</v>
          </cell>
        </row>
        <row r="29">
          <cell r="A29">
            <v>22</v>
          </cell>
          <cell r="B29" t="str">
            <v>TEC2</v>
          </cell>
          <cell r="C29" t="str">
            <v>B NEW</v>
          </cell>
          <cell r="D29" t="str">
            <v>ABOGADO GUBERNAMENTAL</v>
          </cell>
          <cell r="E29" t="str">
            <v>CONFIANZA</v>
          </cell>
          <cell r="F29">
            <v>6830.59</v>
          </cell>
          <cell r="G29">
            <v>8161.43</v>
          </cell>
          <cell r="H29">
            <v>2967.2</v>
          </cell>
          <cell r="I29">
            <v>253.67</v>
          </cell>
          <cell r="J29">
            <v>211</v>
          </cell>
          <cell r="K29">
            <v>836.19</v>
          </cell>
          <cell r="L29">
            <v>23</v>
          </cell>
          <cell r="M29">
            <v>46</v>
          </cell>
          <cell r="N29">
            <v>6536.45</v>
          </cell>
          <cell r="O29">
            <v>7809.99</v>
          </cell>
        </row>
        <row r="30">
          <cell r="A30">
            <v>23</v>
          </cell>
          <cell r="B30" t="str">
            <v>TEC2</v>
          </cell>
          <cell r="C30" t="str">
            <v>B NEW</v>
          </cell>
          <cell r="D30" t="str">
            <v>ABOGADO GUBERNAMENTAL</v>
          </cell>
          <cell r="E30" t="str">
            <v>CONFIANZA</v>
          </cell>
          <cell r="F30">
            <v>6830.59</v>
          </cell>
          <cell r="G30">
            <v>10970.03</v>
          </cell>
          <cell r="H30">
            <v>3558.47</v>
          </cell>
          <cell r="I30">
            <v>253.67</v>
          </cell>
          <cell r="J30">
            <v>211</v>
          </cell>
          <cell r="K30">
            <v>836.19</v>
          </cell>
          <cell r="L30">
            <v>23</v>
          </cell>
          <cell r="M30">
            <v>46</v>
          </cell>
          <cell r="N30">
            <v>6536.45</v>
          </cell>
          <cell r="O30">
            <v>7809.99</v>
          </cell>
        </row>
        <row r="31">
          <cell r="A31">
            <v>24</v>
          </cell>
          <cell r="B31" t="str">
            <v>TEC2 S</v>
          </cell>
          <cell r="C31" t="str">
            <v>B/Sind</v>
          </cell>
          <cell r="D31" t="str">
            <v>AUXILIAR ADMINISTRATIVO</v>
          </cell>
          <cell r="E31" t="str">
            <v>BASE (SIND)</v>
          </cell>
          <cell r="F31">
            <v>7172.11</v>
          </cell>
          <cell r="G31">
            <v>8161.43</v>
          </cell>
          <cell r="H31">
            <v>2759.12</v>
          </cell>
          <cell r="I31">
            <v>536.89</v>
          </cell>
          <cell r="J31">
            <v>222</v>
          </cell>
          <cell r="K31">
            <v>878</v>
          </cell>
          <cell r="L31">
            <v>27</v>
          </cell>
          <cell r="M31">
            <v>49</v>
          </cell>
          <cell r="N31">
            <v>6863.27</v>
          </cell>
          <cell r="O31">
            <v>7809.99</v>
          </cell>
        </row>
        <row r="32">
          <cell r="A32">
            <v>25</v>
          </cell>
          <cell r="B32" t="str">
            <v>TCE1 S</v>
          </cell>
          <cell r="C32" t="str">
            <v>A</v>
          </cell>
          <cell r="D32" t="str">
            <v>SECRETARIA</v>
          </cell>
          <cell r="E32" t="str">
            <v>BASE (SIND)</v>
          </cell>
          <cell r="F32">
            <v>7838.17</v>
          </cell>
          <cell r="G32">
            <v>9156.07</v>
          </cell>
          <cell r="H32">
            <v>3104.14</v>
          </cell>
          <cell r="I32">
            <v>547.79</v>
          </cell>
          <cell r="J32">
            <v>223</v>
          </cell>
          <cell r="K32">
            <v>462.41</v>
          </cell>
          <cell r="L32">
            <v>27</v>
          </cell>
          <cell r="M32">
            <v>49</v>
          </cell>
          <cell r="N32">
            <v>7500.6448</v>
          </cell>
          <cell r="O32">
            <v>8761.7903999999999</v>
          </cell>
        </row>
        <row r="33">
          <cell r="A33">
            <v>26</v>
          </cell>
          <cell r="B33" t="str">
            <v>TEC2</v>
          </cell>
          <cell r="C33" t="str">
            <v>BB1</v>
          </cell>
          <cell r="D33" t="str">
            <v>AUDITOR FINANCIERO</v>
          </cell>
          <cell r="E33" t="str">
            <v>CONFIANZA</v>
          </cell>
          <cell r="F33">
            <v>6830.59</v>
          </cell>
          <cell r="G33">
            <v>10149.93</v>
          </cell>
          <cell r="H33">
            <v>3385.82</v>
          </cell>
          <cell r="I33">
            <v>253.67</v>
          </cell>
          <cell r="J33">
            <v>211</v>
          </cell>
          <cell r="K33">
            <v>836.19</v>
          </cell>
          <cell r="L33">
            <v>23</v>
          </cell>
          <cell r="M33">
            <v>46</v>
          </cell>
          <cell r="N33">
            <v>6536.45</v>
          </cell>
          <cell r="O33">
            <v>9712.86</v>
          </cell>
        </row>
        <row r="34">
          <cell r="A34">
            <v>27</v>
          </cell>
          <cell r="B34" t="str">
            <v>TEC2</v>
          </cell>
          <cell r="C34" t="str">
            <v>BB</v>
          </cell>
          <cell r="D34" t="str">
            <v>AUDITORA FINANCIERA</v>
          </cell>
          <cell r="E34" t="str">
            <v>CONFIANZA</v>
          </cell>
          <cell r="F34">
            <v>6830.59</v>
          </cell>
          <cell r="G34">
            <v>10687.86</v>
          </cell>
          <cell r="H34">
            <v>3499.07</v>
          </cell>
          <cell r="I34">
            <v>253.67</v>
          </cell>
          <cell r="J34">
            <v>211</v>
          </cell>
          <cell r="K34">
            <v>836.19</v>
          </cell>
          <cell r="L34">
            <v>23</v>
          </cell>
          <cell r="M34">
            <v>46</v>
          </cell>
          <cell r="N34">
            <v>6536.45</v>
          </cell>
          <cell r="O34">
            <v>10227.620000000001</v>
          </cell>
        </row>
        <row r="35">
          <cell r="A35">
            <v>28</v>
          </cell>
          <cell r="B35" t="str">
            <v>TCE1 S</v>
          </cell>
          <cell r="C35" t="str">
            <v>A</v>
          </cell>
          <cell r="D35" t="str">
            <v>COMISIONADO</v>
          </cell>
          <cell r="E35" t="str">
            <v>BASE (SIND)</v>
          </cell>
          <cell r="F35">
            <v>7838.17</v>
          </cell>
          <cell r="G35">
            <v>11474.22</v>
          </cell>
          <cell r="H35">
            <v>3592.16</v>
          </cell>
          <cell r="I35">
            <v>547.79</v>
          </cell>
          <cell r="J35">
            <v>223</v>
          </cell>
          <cell r="K35">
            <v>462.41</v>
          </cell>
          <cell r="L35">
            <v>27</v>
          </cell>
          <cell r="M35">
            <v>49</v>
          </cell>
          <cell r="N35">
            <v>7500.6448</v>
          </cell>
          <cell r="O35">
            <v>10980.116</v>
          </cell>
        </row>
        <row r="36">
          <cell r="A36">
            <v>29</v>
          </cell>
          <cell r="B36" t="str">
            <v>TEC2</v>
          </cell>
          <cell r="C36" t="str">
            <v>A NEW</v>
          </cell>
          <cell r="D36" t="str">
            <v>AUDITOR DE OBRA</v>
          </cell>
          <cell r="E36" t="str">
            <v>CONFIANZA</v>
          </cell>
          <cell r="F36">
            <v>6830.59</v>
          </cell>
          <cell r="G36">
            <v>12806.38</v>
          </cell>
          <cell r="H36">
            <v>3945.06</v>
          </cell>
          <cell r="I36">
            <v>253.67</v>
          </cell>
          <cell r="J36">
            <v>211</v>
          </cell>
          <cell r="K36">
            <v>836.19</v>
          </cell>
          <cell r="L36">
            <v>23</v>
          </cell>
          <cell r="M36">
            <v>46</v>
          </cell>
          <cell r="N36">
            <v>6536.45</v>
          </cell>
          <cell r="O36">
            <v>12254.9144</v>
          </cell>
        </row>
        <row r="37">
          <cell r="A37">
            <v>30</v>
          </cell>
          <cell r="B37" t="str">
            <v>TEC2</v>
          </cell>
          <cell r="C37" t="str">
            <v>A</v>
          </cell>
          <cell r="D37" t="str">
            <v>AUDITOR FINANCIERO</v>
          </cell>
          <cell r="E37" t="str">
            <v>CONFIANZA</v>
          </cell>
          <cell r="F37">
            <v>6830.59</v>
          </cell>
          <cell r="G37">
            <v>12806.38</v>
          </cell>
          <cell r="H37">
            <v>3945.06</v>
          </cell>
          <cell r="I37">
            <v>253.67</v>
          </cell>
          <cell r="J37">
            <v>211</v>
          </cell>
          <cell r="K37">
            <v>836.19</v>
          </cell>
          <cell r="L37">
            <v>23</v>
          </cell>
          <cell r="M37">
            <v>46</v>
          </cell>
          <cell r="N37">
            <v>6536.4582</v>
          </cell>
          <cell r="O37">
            <v>12254.9144</v>
          </cell>
        </row>
        <row r="38">
          <cell r="A38">
            <v>31</v>
          </cell>
          <cell r="B38" t="str">
            <v>TEC2 S</v>
          </cell>
          <cell r="C38" t="str">
            <v>A Sind.</v>
          </cell>
          <cell r="D38" t="str">
            <v>ENCARGADO</v>
          </cell>
          <cell r="E38" t="str">
            <v>BASE (SIND)</v>
          </cell>
          <cell r="F38">
            <v>7172.11</v>
          </cell>
          <cell r="G38">
            <v>12806.37</v>
          </cell>
          <cell r="H38">
            <v>3736.97</v>
          </cell>
          <cell r="I38">
            <v>536.89</v>
          </cell>
          <cell r="J38">
            <v>222</v>
          </cell>
          <cell r="K38">
            <v>878</v>
          </cell>
          <cell r="L38">
            <v>27</v>
          </cell>
          <cell r="M38">
            <v>49</v>
          </cell>
          <cell r="N38">
            <v>6863.27</v>
          </cell>
          <cell r="O38">
            <v>12254.9038</v>
          </cell>
        </row>
        <row r="39">
          <cell r="A39">
            <v>32</v>
          </cell>
          <cell r="B39" t="str">
            <v>TCE3</v>
          </cell>
          <cell r="C39" t="str">
            <v xml:space="preserve"> ---</v>
          </cell>
          <cell r="D39" t="str">
            <v>JEFA DE DEPARTAMENTO</v>
          </cell>
          <cell r="E39" t="str">
            <v>CONFIANZA</v>
          </cell>
          <cell r="F39">
            <v>7213.14</v>
          </cell>
          <cell r="G39">
            <v>17325.11</v>
          </cell>
          <cell r="H39">
            <v>4709.51</v>
          </cell>
          <cell r="I39">
            <v>524.66</v>
          </cell>
          <cell r="J39">
            <v>214</v>
          </cell>
          <cell r="K39">
            <v>0</v>
          </cell>
          <cell r="L39">
            <v>23</v>
          </cell>
          <cell r="M39">
            <v>46</v>
          </cell>
          <cell r="N39">
            <v>6902.53</v>
          </cell>
          <cell r="O39">
            <v>16579.060000000001</v>
          </cell>
        </row>
        <row r="40">
          <cell r="A40">
            <v>33</v>
          </cell>
          <cell r="B40" t="str">
            <v>D4</v>
          </cell>
          <cell r="C40" t="str">
            <v xml:space="preserve"> ---</v>
          </cell>
          <cell r="D40" t="str">
            <v>SUBDIRECTOR</v>
          </cell>
          <cell r="E40" t="str">
            <v>CONFIANZA</v>
          </cell>
          <cell r="F40">
            <v>8356.0400000000009</v>
          </cell>
          <cell r="G40">
            <v>21002.35</v>
          </cell>
          <cell r="H40">
            <v>5724.17</v>
          </cell>
          <cell r="I40">
            <v>535.57000000000005</v>
          </cell>
          <cell r="J40">
            <v>215</v>
          </cell>
          <cell r="K40">
            <v>0</v>
          </cell>
          <cell r="L40">
            <v>23</v>
          </cell>
          <cell r="M40">
            <v>46</v>
          </cell>
          <cell r="N40">
            <v>7996.2160000000003</v>
          </cell>
          <cell r="O40">
            <v>20097.95</v>
          </cell>
        </row>
        <row r="41">
          <cell r="A41">
            <v>34</v>
          </cell>
          <cell r="B41" t="str">
            <v>DI</v>
          </cell>
          <cell r="C41">
            <v>0</v>
          </cell>
          <cell r="D41" t="str">
            <v>SECRETARIO PARTICULAR</v>
          </cell>
          <cell r="E41" t="str">
            <v>CONFIANZA</v>
          </cell>
          <cell r="F41">
            <v>12173.52</v>
          </cell>
          <cell r="G41">
            <v>27095.67</v>
          </cell>
          <cell r="H41">
            <v>7810.28</v>
          </cell>
          <cell r="I41">
            <v>572.07000000000005</v>
          </cell>
          <cell r="J41">
            <v>216</v>
          </cell>
          <cell r="K41">
            <v>0</v>
          </cell>
          <cell r="L41">
            <v>23</v>
          </cell>
          <cell r="M41">
            <v>46</v>
          </cell>
          <cell r="N41">
            <v>11649.31</v>
          </cell>
          <cell r="O41">
            <v>25928.880000000001</v>
          </cell>
        </row>
        <row r="42">
          <cell r="A42">
            <v>35</v>
          </cell>
          <cell r="B42" t="str">
            <v>SB1</v>
          </cell>
          <cell r="C42" t="str">
            <v xml:space="preserve"> ---</v>
          </cell>
          <cell r="D42" t="str">
            <v>AUDITORA ESPECIAL "A"</v>
          </cell>
          <cell r="E42" t="str">
            <v>CONFIANZA</v>
          </cell>
          <cell r="F42">
            <v>14031.52</v>
          </cell>
          <cell r="G42">
            <v>33805.4</v>
          </cell>
          <cell r="H42">
            <v>9544.2800000000007</v>
          </cell>
          <cell r="I42">
            <v>659.37</v>
          </cell>
          <cell r="J42">
            <v>217</v>
          </cell>
          <cell r="K42">
            <v>0</v>
          </cell>
          <cell r="L42">
            <v>23</v>
          </cell>
          <cell r="M42">
            <v>46</v>
          </cell>
          <cell r="N42">
            <v>13427.295599999999</v>
          </cell>
          <cell r="O42">
            <v>32349.673600000002</v>
          </cell>
        </row>
        <row r="43">
          <cell r="A43">
            <v>36</v>
          </cell>
          <cell r="B43" t="str">
            <v>S21</v>
          </cell>
          <cell r="C43" t="str">
            <v xml:space="preserve"> ---</v>
          </cell>
          <cell r="D43" t="str">
            <v>AUDITOR SUPERIOR DEL ESTADO</v>
          </cell>
          <cell r="E43" t="str">
            <v>CONFIANZA</v>
          </cell>
          <cell r="F43">
            <v>17379.5</v>
          </cell>
          <cell r="G43">
            <v>74039.92</v>
          </cell>
          <cell r="H43">
            <v>18593.68</v>
          </cell>
          <cell r="I43">
            <v>816.69</v>
          </cell>
          <cell r="J43">
            <v>219</v>
          </cell>
          <cell r="K43">
            <v>0</v>
          </cell>
          <cell r="L43">
            <v>23</v>
          </cell>
          <cell r="M43">
            <v>46</v>
          </cell>
          <cell r="N43">
            <v>16631.103199999998</v>
          </cell>
          <cell r="O43">
            <v>70851.600000000006</v>
          </cell>
        </row>
        <row r="44">
          <cell r="A44">
            <v>37</v>
          </cell>
          <cell r="B44" t="str">
            <v>TEC2 S</v>
          </cell>
          <cell r="C44" t="str">
            <v>B</v>
          </cell>
          <cell r="D44">
            <v>0</v>
          </cell>
          <cell r="E44" t="str">
            <v>BASE (SIND)</v>
          </cell>
          <cell r="F44">
            <v>7172.11</v>
          </cell>
          <cell r="G44">
            <v>7909.87</v>
          </cell>
          <cell r="H44">
            <v>2706.16</v>
          </cell>
          <cell r="I44">
            <v>536.89</v>
          </cell>
          <cell r="J44">
            <v>222</v>
          </cell>
          <cell r="K44">
            <v>878</v>
          </cell>
          <cell r="L44">
            <v>27</v>
          </cell>
          <cell r="M44">
            <v>49</v>
          </cell>
          <cell r="N44">
            <v>6863.27</v>
          </cell>
          <cell r="O44">
            <v>7569.26</v>
          </cell>
        </row>
        <row r="45">
          <cell r="A45">
            <v>38</v>
          </cell>
          <cell r="B45" t="str">
            <v>TEC2 S</v>
          </cell>
          <cell r="C45" t="str">
            <v>Y</v>
          </cell>
          <cell r="D45" t="str">
            <v>AUXILIAR ADMINISTRATIVO</v>
          </cell>
          <cell r="E45" t="str">
            <v>BASE (SIND)</v>
          </cell>
          <cell r="F45">
            <v>7172.12</v>
          </cell>
          <cell r="G45">
            <v>6876.01</v>
          </cell>
          <cell r="H45">
            <v>2488.5100000000002</v>
          </cell>
          <cell r="I45">
            <v>536.89</v>
          </cell>
          <cell r="J45">
            <v>222</v>
          </cell>
          <cell r="K45">
            <v>878</v>
          </cell>
          <cell r="L45">
            <v>27</v>
          </cell>
          <cell r="M45">
            <v>49</v>
          </cell>
          <cell r="N45">
            <v>6863.28</v>
          </cell>
          <cell r="O45">
            <v>6579.9182000000001</v>
          </cell>
        </row>
        <row r="46">
          <cell r="A46">
            <v>39</v>
          </cell>
          <cell r="B46" t="str">
            <v>TEC1 S</v>
          </cell>
          <cell r="C46" t="str">
            <v>B</v>
          </cell>
          <cell r="D46" t="str">
            <v>AUXILIAR MÚLTIPLE</v>
          </cell>
          <cell r="E46" t="str">
            <v>BASE (SIND)</v>
          </cell>
          <cell r="F46">
            <v>6078.76</v>
          </cell>
          <cell r="G46">
            <v>3165.96</v>
          </cell>
          <cell r="H46">
            <v>1761.42</v>
          </cell>
          <cell r="I46">
            <v>242.41</v>
          </cell>
          <cell r="J46">
            <v>221</v>
          </cell>
          <cell r="K46">
            <v>1416.91</v>
          </cell>
          <cell r="L46">
            <v>27</v>
          </cell>
          <cell r="M46">
            <v>49</v>
          </cell>
          <cell r="N46">
            <v>5817.0043999999998</v>
          </cell>
          <cell r="O46">
            <v>3029.63</v>
          </cell>
        </row>
        <row r="47">
          <cell r="A47">
            <v>40</v>
          </cell>
          <cell r="B47" t="str">
            <v>TEC2</v>
          </cell>
          <cell r="C47">
            <v>0</v>
          </cell>
          <cell r="D47" t="str">
            <v>AUDITORA FINANCIERA</v>
          </cell>
          <cell r="E47" t="str">
            <v>CONFIANZA</v>
          </cell>
          <cell r="F47">
            <v>6830.59</v>
          </cell>
          <cell r="G47">
            <v>12906.67</v>
          </cell>
          <cell r="H47">
            <v>3966.17</v>
          </cell>
          <cell r="I47">
            <v>253.67</v>
          </cell>
          <cell r="J47">
            <v>211</v>
          </cell>
          <cell r="K47">
            <v>836.19</v>
          </cell>
          <cell r="L47">
            <v>23</v>
          </cell>
          <cell r="M47">
            <v>46</v>
          </cell>
          <cell r="N47">
            <v>6536.45</v>
          </cell>
          <cell r="O47">
            <v>10227.6</v>
          </cell>
        </row>
        <row r="48">
          <cell r="A48">
            <v>41</v>
          </cell>
          <cell r="B48" t="str">
            <v>ANE2 S</v>
          </cell>
          <cell r="C48" t="str">
            <v>C</v>
          </cell>
          <cell r="D48" t="str">
            <v>AUXILIAR ADMINISTRATIVO</v>
          </cell>
          <cell r="E48" t="str">
            <v>BASE (SIND)</v>
          </cell>
          <cell r="F48">
            <v>5506.46</v>
          </cell>
          <cell r="G48">
            <v>4459.8</v>
          </cell>
          <cell r="H48">
            <v>1936.6</v>
          </cell>
          <cell r="I48">
            <v>213.7</v>
          </cell>
          <cell r="J48">
            <v>220</v>
          </cell>
          <cell r="K48">
            <v>1681.1</v>
          </cell>
          <cell r="L48">
            <v>27</v>
          </cell>
          <cell r="M48">
            <v>49</v>
          </cell>
          <cell r="N48">
            <v>5269.3447999999999</v>
          </cell>
          <cell r="O48">
            <v>3122.3784000000001</v>
          </cell>
        </row>
        <row r="49">
          <cell r="A49">
            <v>42</v>
          </cell>
          <cell r="B49" t="str">
            <v>TCE1 S</v>
          </cell>
          <cell r="C49" t="str">
            <v>B</v>
          </cell>
          <cell r="D49" t="str">
            <v>SECRETARIA</v>
          </cell>
          <cell r="E49" t="str">
            <v>BASE (SIND)</v>
          </cell>
          <cell r="F49">
            <v>7838.17</v>
          </cell>
          <cell r="G49">
            <v>3186.87</v>
          </cell>
          <cell r="H49">
            <v>1847.51</v>
          </cell>
          <cell r="I49">
            <v>547.79</v>
          </cell>
          <cell r="J49">
            <v>223</v>
          </cell>
          <cell r="K49">
            <v>462.41</v>
          </cell>
          <cell r="L49">
            <v>27</v>
          </cell>
          <cell r="M49">
            <v>49</v>
          </cell>
          <cell r="N49">
            <v>7500.6448</v>
          </cell>
          <cell r="O49">
            <v>3049.6412</v>
          </cell>
        </row>
        <row r="50">
          <cell r="A50">
            <v>43</v>
          </cell>
          <cell r="B50" t="str">
            <v>TEC2</v>
          </cell>
          <cell r="C50" t="str">
            <v>B</v>
          </cell>
          <cell r="D50">
            <v>0</v>
          </cell>
          <cell r="E50" t="str">
            <v>CONFIANZA</v>
          </cell>
          <cell r="F50">
            <v>6830.59</v>
          </cell>
          <cell r="G50">
            <v>8103.97</v>
          </cell>
          <cell r="H50">
            <v>2955.11</v>
          </cell>
          <cell r="I50">
            <v>253.67</v>
          </cell>
          <cell r="J50">
            <v>211</v>
          </cell>
          <cell r="K50">
            <v>836.19</v>
          </cell>
          <cell r="L50">
            <v>23</v>
          </cell>
          <cell r="M50">
            <v>46</v>
          </cell>
          <cell r="N50">
            <v>6536.45</v>
          </cell>
          <cell r="O50">
            <v>6204.2647999999999</v>
          </cell>
        </row>
        <row r="51">
          <cell r="A51">
            <v>44</v>
          </cell>
          <cell r="B51" t="str">
            <v>ANE2 S</v>
          </cell>
          <cell r="C51" t="str">
            <v>C1 Sind.</v>
          </cell>
          <cell r="D51">
            <v>0</v>
          </cell>
          <cell r="E51" t="str">
            <v>BASE (SIND)</v>
          </cell>
          <cell r="F51">
            <v>5506.46</v>
          </cell>
          <cell r="G51">
            <v>2273.0700000000002</v>
          </cell>
          <cell r="H51">
            <v>1476.25</v>
          </cell>
          <cell r="I51">
            <v>213.7</v>
          </cell>
          <cell r="J51">
            <v>220</v>
          </cell>
          <cell r="K51">
            <v>1681.1</v>
          </cell>
          <cell r="L51">
            <v>27</v>
          </cell>
          <cell r="M51">
            <v>49</v>
          </cell>
          <cell r="N51">
            <v>5269.34</v>
          </cell>
          <cell r="O51">
            <v>2175.19</v>
          </cell>
        </row>
        <row r="52">
          <cell r="A52">
            <v>45</v>
          </cell>
          <cell r="B52" t="str">
            <v>TEC2</v>
          </cell>
          <cell r="C52" t="str">
            <v>C</v>
          </cell>
          <cell r="D52">
            <v>0</v>
          </cell>
          <cell r="E52" t="str">
            <v>CONFIANZA</v>
          </cell>
          <cell r="F52">
            <v>6830.59</v>
          </cell>
          <cell r="G52">
            <v>6837.75</v>
          </cell>
          <cell r="H52">
            <v>2688.54</v>
          </cell>
          <cell r="I52">
            <v>253.67</v>
          </cell>
          <cell r="J52">
            <v>211</v>
          </cell>
          <cell r="K52">
            <v>836.19</v>
          </cell>
          <cell r="L52">
            <v>23</v>
          </cell>
          <cell r="M52">
            <v>46</v>
          </cell>
          <cell r="N52">
            <v>6536.45</v>
          </cell>
          <cell r="O52">
            <v>6543.31</v>
          </cell>
        </row>
        <row r="53">
          <cell r="A53">
            <v>46</v>
          </cell>
          <cell r="B53" t="str">
            <v>TEC2</v>
          </cell>
          <cell r="C53" t="str">
            <v>B</v>
          </cell>
          <cell r="D53" t="str">
            <v>AUXILIAR ADMINISTRATIVO</v>
          </cell>
          <cell r="E53" t="str">
            <v>CONFIANZA</v>
          </cell>
          <cell r="F53">
            <v>6830.59</v>
          </cell>
          <cell r="G53">
            <v>10687.87</v>
          </cell>
          <cell r="H53">
            <v>3499.07</v>
          </cell>
          <cell r="I53">
            <v>253.67</v>
          </cell>
          <cell r="J53">
            <v>211</v>
          </cell>
          <cell r="K53">
            <v>836.19</v>
          </cell>
          <cell r="L53">
            <v>23</v>
          </cell>
          <cell r="M53">
            <v>46</v>
          </cell>
          <cell r="N53">
            <v>6536.4582</v>
          </cell>
          <cell r="O53">
            <v>10227.629999999999</v>
          </cell>
        </row>
        <row r="54">
          <cell r="A54">
            <v>47</v>
          </cell>
          <cell r="B54" t="str">
            <v>TCE1 S</v>
          </cell>
          <cell r="C54" t="str">
            <v>B</v>
          </cell>
          <cell r="D54" t="str">
            <v>AUXILIAR MÚLTIPLE</v>
          </cell>
          <cell r="E54" t="str">
            <v>BASE (SIND)</v>
          </cell>
          <cell r="F54">
            <v>7838.17</v>
          </cell>
          <cell r="G54">
            <v>0</v>
          </cell>
          <cell r="H54">
            <v>1176.6099999999999</v>
          </cell>
          <cell r="I54">
            <v>547.79</v>
          </cell>
          <cell r="J54">
            <v>223</v>
          </cell>
          <cell r="K54">
            <v>462.41</v>
          </cell>
          <cell r="L54">
            <v>27</v>
          </cell>
          <cell r="M54">
            <v>49</v>
          </cell>
          <cell r="N54">
            <v>7500.65</v>
          </cell>
          <cell r="O54">
            <v>0</v>
          </cell>
        </row>
        <row r="55">
          <cell r="A55">
            <v>48</v>
          </cell>
          <cell r="B55" t="str">
            <v>TEC2</v>
          </cell>
          <cell r="C55">
            <v>0</v>
          </cell>
          <cell r="D55" t="str">
            <v>AUDITOR FINANCIERO</v>
          </cell>
          <cell r="E55" t="str">
            <v>CONFIANZA</v>
          </cell>
          <cell r="F55">
            <v>6830.59</v>
          </cell>
          <cell r="G55">
            <v>11799.15</v>
          </cell>
          <cell r="H55">
            <v>3733.02</v>
          </cell>
          <cell r="I55">
            <v>253.67</v>
          </cell>
          <cell r="J55">
            <v>211</v>
          </cell>
          <cell r="K55">
            <v>836.19</v>
          </cell>
          <cell r="L55">
            <v>23</v>
          </cell>
          <cell r="M55">
            <v>46</v>
          </cell>
          <cell r="N55">
            <v>6536.45</v>
          </cell>
          <cell r="O55">
            <v>9712.86</v>
          </cell>
        </row>
        <row r="56">
          <cell r="A56">
            <v>49</v>
          </cell>
          <cell r="B56" t="str">
            <v>ANE2 S</v>
          </cell>
          <cell r="C56" t="str">
            <v>C1 Sind.</v>
          </cell>
          <cell r="D56" t="str">
            <v>AUXILIAR ADMINISTRATIVO</v>
          </cell>
          <cell r="E56" t="str">
            <v>BASE (SIND)</v>
          </cell>
          <cell r="F56">
            <v>5506.46</v>
          </cell>
          <cell r="G56">
            <v>1047.51</v>
          </cell>
          <cell r="H56">
            <v>1218.24</v>
          </cell>
          <cell r="I56">
            <v>213.7</v>
          </cell>
          <cell r="J56">
            <v>220</v>
          </cell>
          <cell r="K56">
            <v>1681.1</v>
          </cell>
          <cell r="L56">
            <v>27</v>
          </cell>
          <cell r="M56">
            <v>49</v>
          </cell>
          <cell r="N56">
            <v>5269.3447999999999</v>
          </cell>
          <cell r="O56">
            <v>1002.4101999999999</v>
          </cell>
        </row>
        <row r="57">
          <cell r="A57">
            <v>50</v>
          </cell>
          <cell r="B57" t="str">
            <v>TCE1 S</v>
          </cell>
          <cell r="C57" t="str">
            <v>B</v>
          </cell>
          <cell r="D57" t="str">
            <v>SECRETARIA</v>
          </cell>
          <cell r="E57" t="str">
            <v>BASE (SIND)</v>
          </cell>
          <cell r="F57">
            <v>7838.17</v>
          </cell>
          <cell r="G57">
            <v>4794.16</v>
          </cell>
          <cell r="H57">
            <v>2185.87</v>
          </cell>
          <cell r="I57">
            <v>547.79</v>
          </cell>
          <cell r="J57">
            <v>223</v>
          </cell>
          <cell r="K57">
            <v>462.41</v>
          </cell>
          <cell r="L57">
            <v>27</v>
          </cell>
          <cell r="M57">
            <v>49</v>
          </cell>
          <cell r="N57">
            <v>7500.6448</v>
          </cell>
          <cell r="O57">
            <v>1459.6412</v>
          </cell>
        </row>
        <row r="58">
          <cell r="A58">
            <v>51</v>
          </cell>
          <cell r="B58" t="str">
            <v>AM2 S</v>
          </cell>
          <cell r="C58">
            <v>0</v>
          </cell>
          <cell r="D58" t="str">
            <v>AUXILIAR MULTIPLE</v>
          </cell>
          <cell r="E58" t="str">
            <v>BASE (SIND)</v>
          </cell>
          <cell r="F58">
            <v>2915.46</v>
          </cell>
          <cell r="G58">
            <v>385.78</v>
          </cell>
          <cell r="H58">
            <v>642.16</v>
          </cell>
          <cell r="I58">
            <v>80.459999999999994</v>
          </cell>
          <cell r="J58">
            <v>202</v>
          </cell>
          <cell r="K58">
            <v>1474.34</v>
          </cell>
          <cell r="L58">
            <v>27</v>
          </cell>
          <cell r="M58">
            <v>49</v>
          </cell>
          <cell r="N58">
            <v>2789.9138755980862</v>
          </cell>
          <cell r="O58">
            <v>0</v>
          </cell>
        </row>
        <row r="59">
          <cell r="A59">
            <v>52</v>
          </cell>
          <cell r="B59" t="str">
            <v>TEC2 S</v>
          </cell>
          <cell r="C59" t="str">
            <v>YY</v>
          </cell>
          <cell r="D59" t="str">
            <v>AUXILIAR ADMINISTRATIVO</v>
          </cell>
          <cell r="E59" t="str">
            <v>BASE (SIND)</v>
          </cell>
          <cell r="F59">
            <v>7172.11</v>
          </cell>
          <cell r="G59">
            <v>7521.97</v>
          </cell>
          <cell r="H59">
            <v>2624.5</v>
          </cell>
          <cell r="I59">
            <v>536.89</v>
          </cell>
          <cell r="J59">
            <v>222</v>
          </cell>
          <cell r="K59">
            <v>878</v>
          </cell>
          <cell r="L59">
            <v>27</v>
          </cell>
          <cell r="M59">
            <v>49</v>
          </cell>
          <cell r="N59">
            <v>6863.27</v>
          </cell>
          <cell r="O59">
            <v>5715.8379999999997</v>
          </cell>
        </row>
        <row r="60">
          <cell r="A60">
            <v>53</v>
          </cell>
          <cell r="B60" t="str">
            <v>TEC2 S</v>
          </cell>
          <cell r="C60" t="str">
            <v>C NEW/SIND</v>
          </cell>
          <cell r="D60" t="str">
            <v>AUXILIAR ADMINISTRATIVO</v>
          </cell>
          <cell r="E60" t="str">
            <v>BASE (SIND)</v>
          </cell>
          <cell r="F60">
            <v>7172.11</v>
          </cell>
          <cell r="G60">
            <v>5803.67</v>
          </cell>
          <cell r="H60">
            <v>2262.7600000000002</v>
          </cell>
          <cell r="I60">
            <v>536.89</v>
          </cell>
          <cell r="J60">
            <v>222</v>
          </cell>
          <cell r="K60">
            <v>878</v>
          </cell>
          <cell r="L60">
            <v>27</v>
          </cell>
          <cell r="M60">
            <v>49</v>
          </cell>
          <cell r="N60">
            <v>6863.27</v>
          </cell>
          <cell r="O60">
            <v>4084.29</v>
          </cell>
        </row>
        <row r="61">
          <cell r="A61">
            <v>54</v>
          </cell>
          <cell r="B61" t="str">
            <v>TEC2 S</v>
          </cell>
          <cell r="C61" t="str">
            <v>B/Sind</v>
          </cell>
          <cell r="D61" t="str">
            <v>AUXILIAR ADMINISTRATIVO</v>
          </cell>
          <cell r="E61" t="str">
            <v>BASE (SIND)</v>
          </cell>
          <cell r="F61">
            <v>7172.11</v>
          </cell>
          <cell r="G61">
            <v>8158.56</v>
          </cell>
          <cell r="H61">
            <v>2758.51</v>
          </cell>
          <cell r="I61">
            <v>536.89</v>
          </cell>
          <cell r="J61">
            <v>222</v>
          </cell>
          <cell r="K61">
            <v>878</v>
          </cell>
          <cell r="L61">
            <v>27</v>
          </cell>
          <cell r="M61">
            <v>49</v>
          </cell>
          <cell r="N61">
            <v>6863.27</v>
          </cell>
          <cell r="O61">
            <v>7807.24</v>
          </cell>
        </row>
        <row r="62">
          <cell r="A62">
            <v>55</v>
          </cell>
          <cell r="B62" t="str">
            <v>TEC2 S</v>
          </cell>
          <cell r="C62" t="str">
            <v>C/Sind</v>
          </cell>
          <cell r="D62" t="str">
            <v>AUXILIAR ADMINISTRATIVO</v>
          </cell>
          <cell r="E62" t="str">
            <v>BASE (SIND)</v>
          </cell>
          <cell r="F62">
            <v>7172.11</v>
          </cell>
          <cell r="G62">
            <v>5464.98</v>
          </cell>
          <cell r="H62">
            <v>2191.46</v>
          </cell>
          <cell r="I62">
            <v>536.89</v>
          </cell>
          <cell r="J62">
            <v>222</v>
          </cell>
          <cell r="K62">
            <v>878</v>
          </cell>
          <cell r="L62">
            <v>27</v>
          </cell>
          <cell r="M62">
            <v>49</v>
          </cell>
          <cell r="N62">
            <v>6863.27</v>
          </cell>
          <cell r="O62">
            <v>4084.2647999999999</v>
          </cell>
        </row>
        <row r="63">
          <cell r="A63">
            <v>56</v>
          </cell>
          <cell r="B63" t="str">
            <v>TEC2 S</v>
          </cell>
          <cell r="C63" t="str">
            <v>CC1/SIND</v>
          </cell>
          <cell r="D63" t="str">
            <v>AUXILIAR DE DIGITALIZACIÓN</v>
          </cell>
          <cell r="E63" t="str">
            <v>BASE (SIND)</v>
          </cell>
          <cell r="F63">
            <v>7172.11</v>
          </cell>
          <cell r="G63">
            <v>6869.34</v>
          </cell>
          <cell r="H63">
            <v>2487.11</v>
          </cell>
          <cell r="I63">
            <v>536.89</v>
          </cell>
          <cell r="J63">
            <v>222</v>
          </cell>
          <cell r="K63">
            <v>878</v>
          </cell>
          <cell r="L63">
            <v>27</v>
          </cell>
          <cell r="M63">
            <v>49</v>
          </cell>
          <cell r="N63">
            <v>6863.27</v>
          </cell>
          <cell r="O63">
            <v>5428.15</v>
          </cell>
        </row>
        <row r="64">
          <cell r="A64">
            <v>57</v>
          </cell>
          <cell r="B64" t="str">
            <v>D4</v>
          </cell>
          <cell r="C64" t="str">
            <v xml:space="preserve"> ---</v>
          </cell>
          <cell r="D64" t="str">
            <v>SUBDIRECTOR</v>
          </cell>
          <cell r="E64" t="str">
            <v>CONFIANZA</v>
          </cell>
          <cell r="F64">
            <v>8356.0400000000009</v>
          </cell>
          <cell r="G64">
            <v>24449.98</v>
          </cell>
          <cell r="H64">
            <v>6449.97</v>
          </cell>
          <cell r="I64">
            <v>535.57000000000005</v>
          </cell>
          <cell r="J64">
            <v>215</v>
          </cell>
          <cell r="K64">
            <v>0</v>
          </cell>
          <cell r="L64">
            <v>23</v>
          </cell>
          <cell r="M64">
            <v>46</v>
          </cell>
          <cell r="N64">
            <v>7996.2160000000003</v>
          </cell>
          <cell r="O64">
            <v>20097.95</v>
          </cell>
        </row>
        <row r="65">
          <cell r="A65">
            <v>58</v>
          </cell>
          <cell r="B65" t="str">
            <v>ANE2 S</v>
          </cell>
          <cell r="C65" t="str">
            <v>C1 Sind.</v>
          </cell>
          <cell r="D65" t="str">
            <v>AUXILIAR ADMINISTRATIVO</v>
          </cell>
          <cell r="E65" t="str">
            <v>BASE (SIND)</v>
          </cell>
          <cell r="F65">
            <v>5506.46</v>
          </cell>
          <cell r="G65">
            <v>3840.34</v>
          </cell>
          <cell r="H65">
            <v>1806.19</v>
          </cell>
          <cell r="I65">
            <v>213.7</v>
          </cell>
          <cell r="J65">
            <v>220</v>
          </cell>
          <cell r="K65">
            <v>1681.1</v>
          </cell>
          <cell r="L65">
            <v>27</v>
          </cell>
          <cell r="M65">
            <v>49</v>
          </cell>
          <cell r="N65">
            <v>5269.3447999999999</v>
          </cell>
          <cell r="O65">
            <v>1002.4101999999999</v>
          </cell>
        </row>
        <row r="66">
          <cell r="A66">
            <v>59</v>
          </cell>
          <cell r="B66" t="str">
            <v>TEC2</v>
          </cell>
          <cell r="C66" t="str">
            <v>C</v>
          </cell>
          <cell r="D66" t="str">
            <v>AUDITORA FINANCIERA</v>
          </cell>
          <cell r="E66" t="str">
            <v>CONFIANZA</v>
          </cell>
          <cell r="F66">
            <v>6830.59</v>
          </cell>
          <cell r="G66">
            <v>6631.8</v>
          </cell>
          <cell r="H66">
            <v>2645.19</v>
          </cell>
          <cell r="I66">
            <v>253.67</v>
          </cell>
          <cell r="J66">
            <v>211</v>
          </cell>
          <cell r="K66">
            <v>836.19</v>
          </cell>
          <cell r="L66">
            <v>23</v>
          </cell>
          <cell r="M66">
            <v>46</v>
          </cell>
          <cell r="N66">
            <v>6536.4582</v>
          </cell>
          <cell r="O66">
            <v>4084.27</v>
          </cell>
        </row>
        <row r="67">
          <cell r="A67">
            <v>60</v>
          </cell>
          <cell r="B67" t="str">
            <v>TCE1 E</v>
          </cell>
          <cell r="C67" t="str">
            <v>B</v>
          </cell>
          <cell r="D67" t="str">
            <v>SECRETARIA</v>
          </cell>
          <cell r="E67" t="str">
            <v>BASE (SIND)</v>
          </cell>
          <cell r="F67">
            <v>10863.5</v>
          </cell>
          <cell r="G67">
            <v>0</v>
          </cell>
          <cell r="H67">
            <v>1855.57</v>
          </cell>
          <cell r="I67">
            <v>534.4</v>
          </cell>
          <cell r="J67">
            <v>224</v>
          </cell>
          <cell r="K67">
            <v>462.41</v>
          </cell>
          <cell r="L67">
            <v>27</v>
          </cell>
          <cell r="M67">
            <v>49</v>
          </cell>
          <cell r="N67">
            <v>7500.6448</v>
          </cell>
          <cell r="O67">
            <v>1459.6412</v>
          </cell>
        </row>
        <row r="68">
          <cell r="A68">
            <v>61</v>
          </cell>
          <cell r="B68" t="str">
            <v>TEC2</v>
          </cell>
          <cell r="C68">
            <v>0</v>
          </cell>
          <cell r="D68" t="str">
            <v>AUDITORA FINANCIERA</v>
          </cell>
          <cell r="E68" t="str">
            <v>CONFIANZA</v>
          </cell>
          <cell r="F68">
            <v>6830.59</v>
          </cell>
          <cell r="G68">
            <v>12588.08</v>
          </cell>
          <cell r="H68">
            <v>3899.1</v>
          </cell>
          <cell r="I68">
            <v>253.67</v>
          </cell>
          <cell r="J68">
            <v>211</v>
          </cell>
          <cell r="K68">
            <v>836.19</v>
          </cell>
          <cell r="L68">
            <v>23</v>
          </cell>
          <cell r="M68">
            <v>46</v>
          </cell>
          <cell r="N68">
            <v>6536.4582</v>
          </cell>
          <cell r="O68">
            <v>12046.01</v>
          </cell>
        </row>
        <row r="69">
          <cell r="A69">
            <v>62</v>
          </cell>
          <cell r="B69" t="str">
            <v>TEC2</v>
          </cell>
          <cell r="C69">
            <v>0</v>
          </cell>
          <cell r="D69" t="str">
            <v>ENCARGADO</v>
          </cell>
          <cell r="E69" t="str">
            <v>CONFIANZA</v>
          </cell>
          <cell r="F69">
            <v>6830.6</v>
          </cell>
          <cell r="G69">
            <v>14733.9</v>
          </cell>
          <cell r="H69">
            <v>4350.84</v>
          </cell>
          <cell r="I69">
            <v>253.67</v>
          </cell>
          <cell r="J69">
            <v>211</v>
          </cell>
          <cell r="K69">
            <v>836.19</v>
          </cell>
          <cell r="L69">
            <v>23</v>
          </cell>
          <cell r="M69">
            <v>46</v>
          </cell>
          <cell r="N69">
            <v>6536.46</v>
          </cell>
          <cell r="O69">
            <v>14099.43</v>
          </cell>
        </row>
        <row r="70">
          <cell r="A70">
            <v>63</v>
          </cell>
          <cell r="B70" t="str">
            <v>TEC2</v>
          </cell>
          <cell r="C70">
            <v>0</v>
          </cell>
          <cell r="D70" t="str">
            <v>AUDITOR FINANCIERO</v>
          </cell>
          <cell r="E70" t="str">
            <v>CONFIANZA</v>
          </cell>
          <cell r="F70">
            <v>6830.6</v>
          </cell>
          <cell r="G70">
            <v>6168.24</v>
          </cell>
          <cell r="H70">
            <v>2547.6</v>
          </cell>
          <cell r="I70">
            <v>253.67</v>
          </cell>
          <cell r="J70">
            <v>211</v>
          </cell>
          <cell r="K70">
            <v>836.19</v>
          </cell>
          <cell r="L70">
            <v>23</v>
          </cell>
          <cell r="M70">
            <v>46</v>
          </cell>
          <cell r="N70">
            <v>6536.46</v>
          </cell>
          <cell r="O70">
            <v>5902.63</v>
          </cell>
        </row>
        <row r="71">
          <cell r="A71">
            <v>64</v>
          </cell>
          <cell r="B71" t="str">
            <v>TCE1 S</v>
          </cell>
          <cell r="C71" t="str">
            <v>B</v>
          </cell>
          <cell r="D71" t="str">
            <v>AUXILIAR MÚLTIPLE</v>
          </cell>
          <cell r="E71" t="str">
            <v>BASE (SIND)</v>
          </cell>
          <cell r="F71">
            <v>7838.17</v>
          </cell>
          <cell r="G71">
            <v>1595.9</v>
          </cell>
          <cell r="H71">
            <v>1512.58</v>
          </cell>
          <cell r="I71">
            <v>547.79</v>
          </cell>
          <cell r="J71">
            <v>223</v>
          </cell>
          <cell r="K71">
            <v>462.41</v>
          </cell>
          <cell r="L71">
            <v>27</v>
          </cell>
          <cell r="M71">
            <v>49</v>
          </cell>
          <cell r="N71">
            <v>7500.65</v>
          </cell>
          <cell r="O71">
            <v>1595.9</v>
          </cell>
        </row>
        <row r="72">
          <cell r="A72">
            <v>65</v>
          </cell>
          <cell r="B72" t="str">
            <v>TEC2</v>
          </cell>
          <cell r="C72">
            <v>0</v>
          </cell>
          <cell r="D72" t="str">
            <v>AUDITOR FINANCIERO</v>
          </cell>
          <cell r="E72" t="str">
            <v>CONFIANZA</v>
          </cell>
          <cell r="F72">
            <v>6830.6</v>
          </cell>
          <cell r="G72">
            <v>7234.55</v>
          </cell>
          <cell r="H72">
            <v>2772.08</v>
          </cell>
          <cell r="I72">
            <v>253.67</v>
          </cell>
          <cell r="J72">
            <v>211</v>
          </cell>
          <cell r="K72">
            <v>836.19</v>
          </cell>
          <cell r="L72">
            <v>23</v>
          </cell>
          <cell r="M72">
            <v>46</v>
          </cell>
          <cell r="N72">
            <v>6536.46</v>
          </cell>
          <cell r="O72">
            <v>7234.5523809523802</v>
          </cell>
        </row>
        <row r="73">
          <cell r="A73">
            <v>0</v>
          </cell>
          <cell r="B73">
            <v>0</v>
          </cell>
          <cell r="C73">
            <v>0</v>
          </cell>
          <cell r="D73">
            <v>0</v>
          </cell>
          <cell r="E73">
            <v>0</v>
          </cell>
          <cell r="F73">
            <v>0</v>
          </cell>
          <cell r="G73">
            <v>0</v>
          </cell>
          <cell r="H73">
            <v>0</v>
          </cell>
          <cell r="I73">
            <v>0</v>
          </cell>
          <cell r="J73">
            <v>0</v>
          </cell>
          <cell r="K73">
            <v>0</v>
          </cell>
          <cell r="L73">
            <v>0</v>
          </cell>
          <cell r="M73">
            <v>0</v>
          </cell>
          <cell r="N73">
            <v>0</v>
          </cell>
          <cell r="O73">
            <v>0</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O ORIGINAL"/>
      <sheetName val="EJERCIDO 2015"/>
      <sheetName val="ACUMULADO"/>
      <sheetName val="JUL"/>
      <sheetName val="JUN"/>
      <sheetName val="MAY"/>
      <sheetName val="ABR"/>
      <sheetName val="MAR"/>
      <sheetName val="FEB"/>
      <sheetName val="ENE"/>
      <sheetName val="Valida"/>
    </sheetNames>
    <sheetDataSet>
      <sheetData sheetId="0"/>
      <sheetData sheetId="1"/>
      <sheetData sheetId="2"/>
      <sheetData sheetId="3"/>
      <sheetData sheetId="4"/>
      <sheetData sheetId="5"/>
      <sheetData sheetId="6">
        <row r="6">
          <cell r="AH6">
            <v>68.28</v>
          </cell>
        </row>
      </sheetData>
      <sheetData sheetId="7">
        <row r="275">
          <cell r="AT275">
            <v>721369.37000000034</v>
          </cell>
        </row>
      </sheetData>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EE-01-17"/>
      <sheetName val="APEE-02-17"/>
      <sheetName val="CARACTERISTICAS DE PRESUPUESTO"/>
      <sheetName val="AUTORIZACIÓN"/>
      <sheetName val="SUMARIA ESTATAL Y PROFIS"/>
      <sheetName val="1000"/>
      <sheetName val="1412 Proyección IMSS"/>
      <sheetName val="1541 7-2 proyección"/>
      <sheetName val="PPS CORRECTO"/>
      <sheetName val="1511 Fdo Ahorro"/>
      <sheetName val="1311 QUINQUENIO"/>
      <sheetName val="1412Proy Aport ISSSTEZAC"/>
      <sheetName val="PSS"/>
      <sheetName val="SI VALE"/>
      <sheetName val="EJERCIDO vs PROYECTADO"/>
      <sheetName val="Hoja5"/>
      <sheetName val="APEE-01A-17"/>
    </sheetNames>
    <sheetDataSet>
      <sheetData sheetId="0"/>
      <sheetData sheetId="1"/>
      <sheetData sheetId="2"/>
      <sheetData sheetId="3"/>
      <sheetData sheetId="4"/>
      <sheetData sheetId="5">
        <row r="2">
          <cell r="A2">
            <v>0.06</v>
          </cell>
          <cell r="C2">
            <v>0.06</v>
          </cell>
        </row>
      </sheetData>
      <sheetData sheetId="6"/>
      <sheetData sheetId="7"/>
      <sheetData sheetId="8"/>
      <sheetData sheetId="9"/>
      <sheetData sheetId="10">
        <row r="2">
          <cell r="A2">
            <v>1</v>
          </cell>
          <cell r="B2">
            <v>0</v>
          </cell>
          <cell r="C2">
            <v>0</v>
          </cell>
          <cell r="D2">
            <v>0</v>
          </cell>
          <cell r="E2">
            <v>0</v>
          </cell>
          <cell r="F2">
            <v>0</v>
          </cell>
          <cell r="G2">
            <v>0</v>
          </cell>
          <cell r="H2">
            <v>0</v>
          </cell>
          <cell r="I2">
            <v>0</v>
          </cell>
        </row>
        <row r="3">
          <cell r="A3">
            <v>2</v>
          </cell>
          <cell r="B3">
            <v>0</v>
          </cell>
          <cell r="C3">
            <v>0</v>
          </cell>
          <cell r="D3">
            <v>0</v>
          </cell>
          <cell r="E3">
            <v>0</v>
          </cell>
          <cell r="F3">
            <v>0</v>
          </cell>
          <cell r="G3">
            <v>0</v>
          </cell>
          <cell r="H3">
            <v>0</v>
          </cell>
          <cell r="I3">
            <v>0</v>
          </cell>
        </row>
        <row r="4">
          <cell r="A4">
            <v>3</v>
          </cell>
          <cell r="B4">
            <v>0</v>
          </cell>
          <cell r="C4">
            <v>0</v>
          </cell>
          <cell r="D4">
            <v>0</v>
          </cell>
          <cell r="E4">
            <v>0</v>
          </cell>
          <cell r="F4">
            <v>0</v>
          </cell>
          <cell r="G4">
            <v>0</v>
          </cell>
          <cell r="H4">
            <v>0</v>
          </cell>
          <cell r="I4">
            <v>0</v>
          </cell>
        </row>
        <row r="5">
          <cell r="A5">
            <v>4</v>
          </cell>
          <cell r="B5">
            <v>0</v>
          </cell>
          <cell r="C5">
            <v>0</v>
          </cell>
          <cell r="D5">
            <v>0</v>
          </cell>
          <cell r="E5">
            <v>0</v>
          </cell>
          <cell r="F5">
            <v>0</v>
          </cell>
          <cell r="G5">
            <v>0</v>
          </cell>
          <cell r="H5">
            <v>0</v>
          </cell>
          <cell r="I5">
            <v>0</v>
          </cell>
        </row>
        <row r="6">
          <cell r="A6">
            <v>5</v>
          </cell>
          <cell r="B6">
            <v>193.18281639999998</v>
          </cell>
          <cell r="C6">
            <v>96.59</v>
          </cell>
          <cell r="D6">
            <v>4.4999999999999998E-2</v>
          </cell>
          <cell r="E6">
            <v>201.87604313799997</v>
          </cell>
          <cell r="F6">
            <v>100.93</v>
          </cell>
          <cell r="G6">
            <v>0.05</v>
          </cell>
          <cell r="H6">
            <v>211.96984529489998</v>
          </cell>
          <cell r="I6">
            <v>105.98</v>
          </cell>
        </row>
        <row r="7">
          <cell r="A7">
            <v>6</v>
          </cell>
          <cell r="B7">
            <v>193.18281639999998</v>
          </cell>
          <cell r="C7">
            <v>96.59</v>
          </cell>
          <cell r="D7">
            <v>4.4999999999999998E-2</v>
          </cell>
          <cell r="E7">
            <v>201.87604313799997</v>
          </cell>
          <cell r="F7">
            <v>100.93</v>
          </cell>
          <cell r="G7">
            <v>0.05</v>
          </cell>
          <cell r="H7">
            <v>211.96984529489998</v>
          </cell>
          <cell r="I7">
            <v>105.98</v>
          </cell>
        </row>
        <row r="8">
          <cell r="A8">
            <v>7</v>
          </cell>
          <cell r="B8">
            <v>193.18281639999998</v>
          </cell>
          <cell r="C8">
            <v>96.59</v>
          </cell>
          <cell r="D8">
            <v>4.4999999999999998E-2</v>
          </cell>
          <cell r="E8">
            <v>201.87604313799997</v>
          </cell>
          <cell r="F8">
            <v>100.93</v>
          </cell>
          <cell r="G8">
            <v>0.05</v>
          </cell>
          <cell r="H8">
            <v>211.96984529489998</v>
          </cell>
          <cell r="I8">
            <v>105.98</v>
          </cell>
        </row>
        <row r="9">
          <cell r="A9">
            <v>8</v>
          </cell>
          <cell r="B9">
            <v>193.18281639999998</v>
          </cell>
          <cell r="C9">
            <v>96.59</v>
          </cell>
          <cell r="D9">
            <v>4.4999999999999998E-2</v>
          </cell>
          <cell r="E9">
            <v>201.87604313799997</v>
          </cell>
          <cell r="F9">
            <v>100.93</v>
          </cell>
          <cell r="G9">
            <v>0.05</v>
          </cell>
          <cell r="H9">
            <v>211.96984529489998</v>
          </cell>
          <cell r="I9">
            <v>105.98</v>
          </cell>
        </row>
        <row r="10">
          <cell r="A10">
            <v>9</v>
          </cell>
          <cell r="B10">
            <v>193.18281639999998</v>
          </cell>
          <cell r="C10">
            <v>96.59</v>
          </cell>
          <cell r="D10">
            <v>4.4999999999999998E-2</v>
          </cell>
          <cell r="E10">
            <v>201.87604313799997</v>
          </cell>
          <cell r="F10">
            <v>100.93</v>
          </cell>
          <cell r="G10">
            <v>0.05</v>
          </cell>
          <cell r="H10">
            <v>211.96984529489998</v>
          </cell>
          <cell r="I10">
            <v>105.98</v>
          </cell>
        </row>
        <row r="11">
          <cell r="A11">
            <v>10</v>
          </cell>
          <cell r="B11">
            <v>351.2236595</v>
          </cell>
          <cell r="C11">
            <v>175.61</v>
          </cell>
          <cell r="D11">
            <v>4.4999999999999998E-2</v>
          </cell>
          <cell r="E11">
            <v>367.02872417750001</v>
          </cell>
          <cell r="F11">
            <v>183.51</v>
          </cell>
          <cell r="G11">
            <v>0.05</v>
          </cell>
          <cell r="H11">
            <v>385.380160386375</v>
          </cell>
          <cell r="I11">
            <v>192.69</v>
          </cell>
        </row>
        <row r="12">
          <cell r="A12">
            <v>11</v>
          </cell>
          <cell r="B12">
            <v>351.2236595</v>
          </cell>
          <cell r="C12">
            <v>175.61</v>
          </cell>
          <cell r="D12">
            <v>4.4999999999999998E-2</v>
          </cell>
          <cell r="E12">
            <v>367.02872417750001</v>
          </cell>
          <cell r="F12">
            <v>183.51</v>
          </cell>
          <cell r="G12">
            <v>0.05</v>
          </cell>
          <cell r="H12">
            <v>385.380160386375</v>
          </cell>
          <cell r="I12">
            <v>192.69</v>
          </cell>
        </row>
        <row r="13">
          <cell r="A13">
            <v>12</v>
          </cell>
          <cell r="B13">
            <v>351.2236595</v>
          </cell>
          <cell r="C13">
            <v>175.61</v>
          </cell>
          <cell r="D13">
            <v>4.4999999999999998E-2</v>
          </cell>
          <cell r="E13">
            <v>367.02872417750001</v>
          </cell>
          <cell r="F13">
            <v>183.51</v>
          </cell>
          <cell r="G13">
            <v>0.05</v>
          </cell>
          <cell r="H13">
            <v>385.380160386375</v>
          </cell>
          <cell r="I13">
            <v>192.69</v>
          </cell>
        </row>
        <row r="14">
          <cell r="A14">
            <v>13</v>
          </cell>
          <cell r="B14">
            <v>351.2236595</v>
          </cell>
          <cell r="C14">
            <v>175.61</v>
          </cell>
          <cell r="D14">
            <v>4.4999999999999998E-2</v>
          </cell>
          <cell r="E14">
            <v>367.02872417750001</v>
          </cell>
          <cell r="F14">
            <v>183.51</v>
          </cell>
          <cell r="G14">
            <v>0.05</v>
          </cell>
          <cell r="H14">
            <v>385.380160386375</v>
          </cell>
          <cell r="I14">
            <v>192.69</v>
          </cell>
        </row>
        <row r="15">
          <cell r="A15">
            <v>14</v>
          </cell>
          <cell r="B15">
            <v>351.2236595</v>
          </cell>
          <cell r="C15">
            <v>175.61</v>
          </cell>
          <cell r="D15">
            <v>4.4999999999999998E-2</v>
          </cell>
          <cell r="E15">
            <v>367.02872417750001</v>
          </cell>
          <cell r="F15">
            <v>183.51</v>
          </cell>
          <cell r="G15">
            <v>0.05</v>
          </cell>
          <cell r="H15">
            <v>385.380160386375</v>
          </cell>
          <cell r="I15">
            <v>192.69</v>
          </cell>
        </row>
        <row r="16">
          <cell r="A16">
            <v>15</v>
          </cell>
          <cell r="B16">
            <v>684.86792920000005</v>
          </cell>
          <cell r="C16">
            <v>342.43</v>
          </cell>
          <cell r="D16">
            <v>4.4999999999999998E-2</v>
          </cell>
          <cell r="E16">
            <v>715.68698601400001</v>
          </cell>
          <cell r="F16">
            <v>357.84</v>
          </cell>
          <cell r="G16">
            <v>0.05</v>
          </cell>
          <cell r="H16">
            <v>751.47133531470001</v>
          </cell>
          <cell r="I16">
            <v>375.73</v>
          </cell>
        </row>
        <row r="17">
          <cell r="A17">
            <v>16</v>
          </cell>
          <cell r="B17">
            <v>684.86792920000005</v>
          </cell>
          <cell r="C17">
            <v>342.43</v>
          </cell>
          <cell r="D17">
            <v>4.4999999999999998E-2</v>
          </cell>
          <cell r="E17">
            <v>715.68698601400001</v>
          </cell>
          <cell r="F17">
            <v>357.84</v>
          </cell>
          <cell r="G17">
            <v>0.05</v>
          </cell>
          <cell r="H17">
            <v>751.47133531470001</v>
          </cell>
          <cell r="I17">
            <v>375.73</v>
          </cell>
        </row>
        <row r="18">
          <cell r="A18">
            <v>17</v>
          </cell>
          <cell r="B18">
            <v>684.86792920000005</v>
          </cell>
          <cell r="C18">
            <v>342.43</v>
          </cell>
          <cell r="D18">
            <v>4.4999999999999998E-2</v>
          </cell>
          <cell r="E18">
            <v>715.68698601400001</v>
          </cell>
          <cell r="F18">
            <v>357.84</v>
          </cell>
          <cell r="G18">
            <v>0.05</v>
          </cell>
          <cell r="H18">
            <v>751.47133531470001</v>
          </cell>
          <cell r="I18">
            <v>375.73</v>
          </cell>
        </row>
        <row r="19">
          <cell r="A19">
            <v>18</v>
          </cell>
          <cell r="B19">
            <v>684.86792920000005</v>
          </cell>
          <cell r="C19">
            <v>342.43</v>
          </cell>
          <cell r="D19">
            <v>4.4999999999999998E-2</v>
          </cell>
          <cell r="E19">
            <v>715.68698601400001</v>
          </cell>
          <cell r="F19">
            <v>357.84</v>
          </cell>
          <cell r="G19">
            <v>0.05</v>
          </cell>
          <cell r="H19">
            <v>751.47133531470001</v>
          </cell>
          <cell r="I19">
            <v>375.73</v>
          </cell>
        </row>
        <row r="20">
          <cell r="A20">
            <v>19</v>
          </cell>
          <cell r="B20">
            <v>684.86792920000005</v>
          </cell>
          <cell r="C20">
            <v>342.43</v>
          </cell>
          <cell r="D20">
            <v>4.4999999999999998E-2</v>
          </cell>
          <cell r="E20">
            <v>715.68698601400001</v>
          </cell>
          <cell r="F20">
            <v>357.84</v>
          </cell>
          <cell r="G20">
            <v>0.05</v>
          </cell>
          <cell r="H20">
            <v>751.47133531470001</v>
          </cell>
          <cell r="I20">
            <v>375.73</v>
          </cell>
        </row>
        <row r="21">
          <cell r="A21">
            <v>20</v>
          </cell>
          <cell r="B21">
            <v>913.13109580000003</v>
          </cell>
          <cell r="C21">
            <v>456.56</v>
          </cell>
          <cell r="D21">
            <v>4.4999999999999998E-2</v>
          </cell>
          <cell r="E21">
            <v>954.22199511100007</v>
          </cell>
          <cell r="F21">
            <v>477.11</v>
          </cell>
          <cell r="G21">
            <v>0.05</v>
          </cell>
          <cell r="H21">
            <v>1001.9330948665501</v>
          </cell>
          <cell r="I21">
            <v>500.96</v>
          </cell>
        </row>
        <row r="22">
          <cell r="A22">
            <v>21</v>
          </cell>
          <cell r="B22">
            <v>913.13109580000003</v>
          </cell>
          <cell r="C22">
            <v>456.56</v>
          </cell>
          <cell r="D22">
            <v>4.4999999999999998E-2</v>
          </cell>
          <cell r="E22">
            <v>954.22199511100007</v>
          </cell>
          <cell r="F22">
            <v>477.11</v>
          </cell>
          <cell r="G22">
            <v>0.05</v>
          </cell>
          <cell r="H22">
            <v>1001.9330948665501</v>
          </cell>
          <cell r="I22">
            <v>500.96</v>
          </cell>
        </row>
        <row r="23">
          <cell r="A23">
            <v>22</v>
          </cell>
          <cell r="B23">
            <v>913.13109580000003</v>
          </cell>
          <cell r="C23">
            <v>456.56</v>
          </cell>
          <cell r="D23">
            <v>4.4999999999999998E-2</v>
          </cell>
          <cell r="E23">
            <v>954.22199511100007</v>
          </cell>
          <cell r="F23">
            <v>477.11</v>
          </cell>
          <cell r="G23">
            <v>0.05</v>
          </cell>
          <cell r="H23">
            <v>1001.9330948665501</v>
          </cell>
          <cell r="I23">
            <v>500.96</v>
          </cell>
        </row>
        <row r="24">
          <cell r="A24">
            <v>23</v>
          </cell>
          <cell r="B24">
            <v>913.13109580000003</v>
          </cell>
          <cell r="C24">
            <v>456.56</v>
          </cell>
          <cell r="D24">
            <v>4.4999999999999998E-2</v>
          </cell>
          <cell r="E24">
            <v>954.22199511100007</v>
          </cell>
          <cell r="F24">
            <v>477.11</v>
          </cell>
          <cell r="G24">
            <v>0.05</v>
          </cell>
          <cell r="H24">
            <v>1001.9330948665501</v>
          </cell>
          <cell r="I24">
            <v>500.96</v>
          </cell>
        </row>
        <row r="25">
          <cell r="A25">
            <v>24</v>
          </cell>
          <cell r="B25">
            <v>913.13109580000003</v>
          </cell>
          <cell r="C25">
            <v>456.56</v>
          </cell>
          <cell r="D25">
            <v>4.4999999999999998E-2</v>
          </cell>
          <cell r="E25">
            <v>954.22199511100007</v>
          </cell>
          <cell r="F25">
            <v>477.11</v>
          </cell>
          <cell r="G25">
            <v>0.05</v>
          </cell>
          <cell r="H25">
            <v>1001.9330948665501</v>
          </cell>
          <cell r="I25">
            <v>500.96</v>
          </cell>
        </row>
        <row r="26">
          <cell r="A26">
            <v>25</v>
          </cell>
          <cell r="B26">
            <v>1141.4054666000002</v>
          </cell>
          <cell r="C26">
            <v>570.70000000000005</v>
          </cell>
          <cell r="D26">
            <v>4.4999999999999998E-2</v>
          </cell>
          <cell r="E26">
            <v>1192.7687125970001</v>
          </cell>
          <cell r="F26">
            <v>596.38</v>
          </cell>
          <cell r="G26">
            <v>0.05</v>
          </cell>
          <cell r="H26">
            <v>1252.40714822685</v>
          </cell>
          <cell r="I26">
            <v>626.20000000000005</v>
          </cell>
        </row>
        <row r="27">
          <cell r="A27">
            <v>26</v>
          </cell>
          <cell r="B27">
            <v>1141.4054666000002</v>
          </cell>
          <cell r="C27">
            <v>570.70000000000005</v>
          </cell>
          <cell r="D27">
            <v>4.4999999999999998E-2</v>
          </cell>
          <cell r="E27">
            <v>1192.7687125970001</v>
          </cell>
          <cell r="F27">
            <v>596.38</v>
          </cell>
          <cell r="G27">
            <v>0.05</v>
          </cell>
          <cell r="H27">
            <v>1252.40714822685</v>
          </cell>
          <cell r="I27">
            <v>626.20000000000005</v>
          </cell>
        </row>
        <row r="28">
          <cell r="A28">
            <v>27</v>
          </cell>
          <cell r="B28">
            <v>1141.4054666000002</v>
          </cell>
          <cell r="C28">
            <v>570.70000000000005</v>
          </cell>
          <cell r="D28">
            <v>4.4999999999999998E-2</v>
          </cell>
          <cell r="E28">
            <v>1192.7687125970001</v>
          </cell>
          <cell r="F28">
            <v>596.38</v>
          </cell>
          <cell r="G28">
            <v>0.05</v>
          </cell>
          <cell r="H28">
            <v>1252.40714822685</v>
          </cell>
          <cell r="I28">
            <v>626.20000000000005</v>
          </cell>
        </row>
        <row r="29">
          <cell r="A29">
            <v>28</v>
          </cell>
          <cell r="B29">
            <v>1141.4054666000002</v>
          </cell>
          <cell r="C29">
            <v>570.70000000000005</v>
          </cell>
          <cell r="D29">
            <v>4.4999999999999998E-2</v>
          </cell>
          <cell r="E29">
            <v>1192.7687125970001</v>
          </cell>
          <cell r="F29">
            <v>596.38</v>
          </cell>
          <cell r="G29">
            <v>0.05</v>
          </cell>
          <cell r="H29">
            <v>1252.40714822685</v>
          </cell>
          <cell r="I29">
            <v>626.20000000000005</v>
          </cell>
        </row>
        <row r="30">
          <cell r="A30">
            <v>29</v>
          </cell>
          <cell r="B30">
            <v>1141.4054666000002</v>
          </cell>
          <cell r="C30">
            <v>570.70000000000005</v>
          </cell>
          <cell r="D30">
            <v>4.4999999999999998E-2</v>
          </cell>
          <cell r="E30">
            <v>1192.7687125970001</v>
          </cell>
          <cell r="F30">
            <v>596.38</v>
          </cell>
          <cell r="G30">
            <v>0.05</v>
          </cell>
          <cell r="H30">
            <v>1252.40714822685</v>
          </cell>
          <cell r="I30">
            <v>626.20000000000005</v>
          </cell>
        </row>
        <row r="31">
          <cell r="A31">
            <v>30</v>
          </cell>
          <cell r="B31">
            <v>1369.6910416000001</v>
          </cell>
          <cell r="C31">
            <v>684.84</v>
          </cell>
          <cell r="D31">
            <v>4.4999999999999998E-2</v>
          </cell>
          <cell r="E31">
            <v>1431.3271384720001</v>
          </cell>
          <cell r="F31">
            <v>715.66</v>
          </cell>
          <cell r="G31">
            <v>0.05</v>
          </cell>
          <cell r="H31">
            <v>1502.8934953956002</v>
          </cell>
          <cell r="I31">
            <v>751.44</v>
          </cell>
        </row>
        <row r="32">
          <cell r="A32">
            <v>31</v>
          </cell>
          <cell r="B32">
            <v>1369.6910416000001</v>
          </cell>
          <cell r="C32">
            <v>684.84</v>
          </cell>
          <cell r="D32">
            <v>4.4999999999999998E-2</v>
          </cell>
          <cell r="E32">
            <v>1431.3271384720001</v>
          </cell>
          <cell r="F32">
            <v>715.66</v>
          </cell>
          <cell r="G32">
            <v>0.05</v>
          </cell>
          <cell r="H32">
            <v>1502.8934953956002</v>
          </cell>
          <cell r="I32">
            <v>751.44</v>
          </cell>
        </row>
        <row r="33">
          <cell r="A33">
            <v>32</v>
          </cell>
          <cell r="B33">
            <v>1369.6910416000001</v>
          </cell>
          <cell r="C33">
            <v>684.84</v>
          </cell>
          <cell r="D33">
            <v>4.4999999999999998E-2</v>
          </cell>
          <cell r="E33">
            <v>1431.3271384720001</v>
          </cell>
          <cell r="F33">
            <v>715.66</v>
          </cell>
          <cell r="G33">
            <v>0.05</v>
          </cell>
          <cell r="H33">
            <v>1502.8934953956002</v>
          </cell>
          <cell r="I33">
            <v>751.44</v>
          </cell>
        </row>
        <row r="34">
          <cell r="A34">
            <v>33</v>
          </cell>
          <cell r="B34">
            <v>1369.6910416000001</v>
          </cell>
          <cell r="C34">
            <v>684.84</v>
          </cell>
          <cell r="D34">
            <v>4.4999999999999998E-2</v>
          </cell>
          <cell r="E34">
            <v>1431.3271384720001</v>
          </cell>
          <cell r="F34">
            <v>715.66</v>
          </cell>
          <cell r="G34">
            <v>0.05</v>
          </cell>
          <cell r="H34">
            <v>1502.8934953956002</v>
          </cell>
          <cell r="I34">
            <v>751.44</v>
          </cell>
        </row>
        <row r="35">
          <cell r="A35">
            <v>34</v>
          </cell>
          <cell r="B35">
            <v>1369.6910416000001</v>
          </cell>
          <cell r="C35">
            <v>684.84</v>
          </cell>
          <cell r="D35">
            <v>4.4999999999999998E-2</v>
          </cell>
          <cell r="E35">
            <v>1431.3271384720001</v>
          </cell>
          <cell r="F35">
            <v>715.66</v>
          </cell>
          <cell r="G35">
            <v>0.05</v>
          </cell>
          <cell r="H35">
            <v>1502.8934953956002</v>
          </cell>
          <cell r="I35">
            <v>751.44</v>
          </cell>
        </row>
        <row r="36">
          <cell r="A36">
            <v>35</v>
          </cell>
          <cell r="B36">
            <v>1597.9542082</v>
          </cell>
          <cell r="C36">
            <v>798.97</v>
          </cell>
          <cell r="D36">
            <v>4.4999999999999998E-2</v>
          </cell>
          <cell r="E36">
            <v>1669.8621475689999</v>
          </cell>
          <cell r="F36">
            <v>834.93</v>
          </cell>
          <cell r="G36">
            <v>0.05</v>
          </cell>
          <cell r="H36">
            <v>1753.35525494745</v>
          </cell>
          <cell r="I36">
            <v>876.67</v>
          </cell>
        </row>
        <row r="37">
          <cell r="A37">
            <v>36</v>
          </cell>
          <cell r="B37">
            <v>1597.9542082</v>
          </cell>
          <cell r="C37">
            <v>798.97</v>
          </cell>
          <cell r="D37">
            <v>4.4999999999999998E-2</v>
          </cell>
          <cell r="E37">
            <v>1669.8621475689999</v>
          </cell>
          <cell r="F37">
            <v>834.93</v>
          </cell>
          <cell r="G37">
            <v>0.05</v>
          </cell>
          <cell r="H37">
            <v>1753.35525494745</v>
          </cell>
          <cell r="I37">
            <v>876.67</v>
          </cell>
        </row>
        <row r="38">
          <cell r="A38">
            <v>37</v>
          </cell>
          <cell r="B38">
            <v>1597.9542082</v>
          </cell>
          <cell r="C38">
            <v>798.97</v>
          </cell>
          <cell r="D38">
            <v>4.4999999999999998E-2</v>
          </cell>
          <cell r="E38">
            <v>1669.8621475689999</v>
          </cell>
          <cell r="F38">
            <v>834.93</v>
          </cell>
          <cell r="G38">
            <v>0.05</v>
          </cell>
          <cell r="H38">
            <v>1753.35525494745</v>
          </cell>
          <cell r="I38">
            <v>876.67</v>
          </cell>
        </row>
        <row r="39">
          <cell r="A39">
            <v>38</v>
          </cell>
          <cell r="B39">
            <v>1597.9542082</v>
          </cell>
          <cell r="C39">
            <v>798.97</v>
          </cell>
          <cell r="D39">
            <v>4.4999999999999998E-2</v>
          </cell>
          <cell r="E39">
            <v>1669.8621475689999</v>
          </cell>
          <cell r="F39">
            <v>834.93</v>
          </cell>
          <cell r="G39">
            <v>0.05</v>
          </cell>
          <cell r="H39">
            <v>1753.35525494745</v>
          </cell>
          <cell r="I39">
            <v>876.67</v>
          </cell>
        </row>
        <row r="40">
          <cell r="A40">
            <v>39</v>
          </cell>
          <cell r="B40">
            <v>1597.9542082</v>
          </cell>
          <cell r="C40">
            <v>798.97</v>
          </cell>
          <cell r="D40">
            <v>4.4999999999999998E-2</v>
          </cell>
          <cell r="E40">
            <v>1669.8621475689999</v>
          </cell>
          <cell r="F40">
            <v>834.93</v>
          </cell>
          <cell r="G40">
            <v>0.05</v>
          </cell>
          <cell r="H40">
            <v>1753.35525494745</v>
          </cell>
          <cell r="I40">
            <v>876.67</v>
          </cell>
        </row>
        <row r="41">
          <cell r="A41">
            <v>40</v>
          </cell>
          <cell r="B41">
            <v>1597.9542082</v>
          </cell>
          <cell r="C41">
            <v>798.97</v>
          </cell>
          <cell r="D41">
            <v>4.4999999999999998E-2</v>
          </cell>
          <cell r="E41">
            <v>1669.8621475689999</v>
          </cell>
          <cell r="F41">
            <v>834.93</v>
          </cell>
          <cell r="G41">
            <v>0.05</v>
          </cell>
          <cell r="H41">
            <v>1753.35525494745</v>
          </cell>
          <cell r="I41">
            <v>876.67</v>
          </cell>
        </row>
      </sheetData>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JRCICIO DEL GTO. (PROY-REAL)"/>
      <sheetName val="PROY RAPIDAS PLAZAS"/>
      <sheetName val="DISTRIBUCIÓN 2019 (SIN DECIMAL)"/>
      <sheetName val="DISTRIBUCIÓN 2020"/>
      <sheetName val="MOVIMIENTOS ahorro y costos"/>
      <sheetName val="1000"/>
      <sheetName val="1413 PPS "/>
      <sheetName val="1511 Fdo Ahorr TODOS"/>
      <sheetName val="CAPITALIZACIÓN"/>
      <sheetName val="1596 SI VALEok"/>
      <sheetName val="1412-22-32 IMSS Proyec2020"/>
      <sheetName val="1541 7-2 2020"/>
      <sheetName val="1311 QUINQUENIO"/>
      <sheetName val="1711 sub plan diferente"/>
      <sheetName val="1412Proy Aport ISSSTEZACok"/>
      <sheetName val="ISR"/>
      <sheetName val="PSS"/>
      <sheetName val="EJERCIDO vs PROYECT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A2">
            <v>1</v>
          </cell>
          <cell r="B2">
            <v>0</v>
          </cell>
          <cell r="C2">
            <v>0</v>
          </cell>
          <cell r="E2">
            <v>0</v>
          </cell>
          <cell r="F2">
            <v>0</v>
          </cell>
          <cell r="H2">
            <v>0</v>
          </cell>
          <cell r="I2">
            <v>0</v>
          </cell>
          <cell r="K2">
            <v>0</v>
          </cell>
          <cell r="L2">
            <v>0</v>
          </cell>
        </row>
        <row r="3">
          <cell r="A3">
            <v>2</v>
          </cell>
          <cell r="B3">
            <v>0</v>
          </cell>
          <cell r="C3">
            <v>0</v>
          </cell>
          <cell r="E3">
            <v>0</v>
          </cell>
          <cell r="F3">
            <v>0</v>
          </cell>
          <cell r="H3">
            <v>0</v>
          </cell>
          <cell r="I3">
            <v>0</v>
          </cell>
          <cell r="K3">
            <v>0</v>
          </cell>
          <cell r="L3">
            <v>0</v>
          </cell>
        </row>
        <row r="4">
          <cell r="A4">
            <v>3</v>
          </cell>
          <cell r="B4">
            <v>0</v>
          </cell>
          <cell r="C4">
            <v>0</v>
          </cell>
          <cell r="E4">
            <v>0</v>
          </cell>
          <cell r="F4">
            <v>0</v>
          </cell>
          <cell r="H4">
            <v>0</v>
          </cell>
          <cell r="I4">
            <v>0</v>
          </cell>
          <cell r="K4">
            <v>0</v>
          </cell>
          <cell r="L4">
            <v>0</v>
          </cell>
        </row>
        <row r="5">
          <cell r="A5">
            <v>4</v>
          </cell>
          <cell r="B5">
            <v>0</v>
          </cell>
          <cell r="C5">
            <v>0</v>
          </cell>
          <cell r="E5">
            <v>0</v>
          </cell>
          <cell r="F5">
            <v>0</v>
          </cell>
          <cell r="H5">
            <v>0</v>
          </cell>
          <cell r="I5">
            <v>0</v>
          </cell>
          <cell r="K5">
            <v>0</v>
          </cell>
          <cell r="L5">
            <v>0</v>
          </cell>
        </row>
        <row r="6">
          <cell r="A6">
            <v>5</v>
          </cell>
          <cell r="B6">
            <v>193.18281639999998</v>
          </cell>
          <cell r="C6">
            <v>96.59</v>
          </cell>
          <cell r="D6">
            <v>4.4999999999999998E-2</v>
          </cell>
          <cell r="E6">
            <v>201.87604313799997</v>
          </cell>
          <cell r="F6">
            <v>100.93</v>
          </cell>
          <cell r="G6">
            <v>0.05</v>
          </cell>
          <cell r="H6">
            <v>211.96984529489998</v>
          </cell>
          <cell r="I6">
            <v>105.98</v>
          </cell>
          <cell r="J6">
            <v>0.06</v>
          </cell>
          <cell r="K6">
            <v>224.68803601259398</v>
          </cell>
          <cell r="L6">
            <v>112.34</v>
          </cell>
          <cell r="M6">
            <v>0.06</v>
          </cell>
          <cell r="N6">
            <v>238.16931817334961</v>
          </cell>
          <cell r="O6">
            <v>119.0804</v>
          </cell>
          <cell r="P6">
            <v>0.06</v>
          </cell>
          <cell r="Q6">
            <v>252.45947726375059</v>
          </cell>
          <cell r="R6">
            <v>126.225224</v>
          </cell>
          <cell r="S6">
            <v>0.06</v>
          </cell>
          <cell r="T6">
            <v>267.60704589957561</v>
          </cell>
          <cell r="U6">
            <v>133.79873744</v>
          </cell>
        </row>
        <row r="7">
          <cell r="A7">
            <v>6</v>
          </cell>
          <cell r="B7">
            <v>193.18281639999998</v>
          </cell>
          <cell r="C7">
            <v>96.59</v>
          </cell>
          <cell r="D7">
            <v>4.4999999999999998E-2</v>
          </cell>
          <cell r="E7">
            <v>201.87604313799997</v>
          </cell>
          <cell r="F7">
            <v>100.93</v>
          </cell>
          <cell r="G7">
            <v>0.05</v>
          </cell>
          <cell r="H7">
            <v>211.96984529489998</v>
          </cell>
          <cell r="I7">
            <v>105.98</v>
          </cell>
          <cell r="J7">
            <v>0.06</v>
          </cell>
          <cell r="K7">
            <v>224.68803601259398</v>
          </cell>
          <cell r="L7">
            <v>112.34</v>
          </cell>
          <cell r="M7">
            <v>0.06</v>
          </cell>
          <cell r="N7">
            <v>238.16931817334961</v>
          </cell>
          <cell r="O7">
            <v>119.0804</v>
          </cell>
          <cell r="P7">
            <v>0.06</v>
          </cell>
          <cell r="Q7">
            <v>252.45947726375059</v>
          </cell>
          <cell r="R7">
            <v>126.225224</v>
          </cell>
          <cell r="S7">
            <v>0.06</v>
          </cell>
          <cell r="T7">
            <v>267.60704589957561</v>
          </cell>
          <cell r="U7">
            <v>133.79873744</v>
          </cell>
        </row>
        <row r="8">
          <cell r="A8">
            <v>7</v>
          </cell>
          <cell r="B8">
            <v>193.18281639999998</v>
          </cell>
          <cell r="C8">
            <v>96.59</v>
          </cell>
          <cell r="D8">
            <v>4.4999999999999998E-2</v>
          </cell>
          <cell r="E8">
            <v>201.87604313799997</v>
          </cell>
          <cell r="F8">
            <v>100.93</v>
          </cell>
          <cell r="G8">
            <v>0.05</v>
          </cell>
          <cell r="H8">
            <v>211.96984529489998</v>
          </cell>
          <cell r="I8">
            <v>105.98</v>
          </cell>
          <cell r="J8">
            <v>0.06</v>
          </cell>
          <cell r="K8">
            <v>224.68803601259398</v>
          </cell>
          <cell r="L8">
            <v>112.34</v>
          </cell>
          <cell r="M8">
            <v>0.06</v>
          </cell>
          <cell r="N8">
            <v>238.16931817334961</v>
          </cell>
          <cell r="O8">
            <v>119.0804</v>
          </cell>
          <cell r="P8">
            <v>0.06</v>
          </cell>
          <cell r="Q8">
            <v>252.45947726375059</v>
          </cell>
          <cell r="R8">
            <v>126.225224</v>
          </cell>
          <cell r="S8">
            <v>0.06</v>
          </cell>
          <cell r="T8">
            <v>267.60704589957561</v>
          </cell>
          <cell r="U8">
            <v>133.79873744</v>
          </cell>
        </row>
        <row r="9">
          <cell r="A9">
            <v>8</v>
          </cell>
          <cell r="B9">
            <v>193.18281639999998</v>
          </cell>
          <cell r="C9">
            <v>96.59</v>
          </cell>
          <cell r="D9">
            <v>4.4999999999999998E-2</v>
          </cell>
          <cell r="E9">
            <v>201.87604313799997</v>
          </cell>
          <cell r="F9">
            <v>100.93</v>
          </cell>
          <cell r="G9">
            <v>0.05</v>
          </cell>
          <cell r="H9">
            <v>211.96984529489998</v>
          </cell>
          <cell r="I9">
            <v>105.98</v>
          </cell>
          <cell r="J9">
            <v>0.06</v>
          </cell>
          <cell r="K9">
            <v>224.68803601259398</v>
          </cell>
          <cell r="L9">
            <v>112.34</v>
          </cell>
          <cell r="M9">
            <v>0.06</v>
          </cell>
          <cell r="N9">
            <v>238.16931817334961</v>
          </cell>
          <cell r="O9">
            <v>119.0804</v>
          </cell>
          <cell r="P9">
            <v>0.06</v>
          </cell>
          <cell r="Q9">
            <v>252.45947726375059</v>
          </cell>
          <cell r="R9">
            <v>126.225224</v>
          </cell>
          <cell r="S9">
            <v>0.06</v>
          </cell>
          <cell r="T9">
            <v>267.60704589957561</v>
          </cell>
          <cell r="U9">
            <v>133.79873744</v>
          </cell>
        </row>
        <row r="10">
          <cell r="A10">
            <v>9</v>
          </cell>
          <cell r="B10">
            <v>193.18281639999998</v>
          </cell>
          <cell r="C10">
            <v>96.59</v>
          </cell>
          <cell r="D10">
            <v>4.4999999999999998E-2</v>
          </cell>
          <cell r="E10">
            <v>201.87604313799997</v>
          </cell>
          <cell r="F10">
            <v>100.93</v>
          </cell>
          <cell r="G10">
            <v>0.05</v>
          </cell>
          <cell r="H10">
            <v>211.96984529489998</v>
          </cell>
          <cell r="I10">
            <v>105.98</v>
          </cell>
          <cell r="J10">
            <v>0.06</v>
          </cell>
          <cell r="K10">
            <v>224.68803601259398</v>
          </cell>
          <cell r="L10">
            <v>112.34</v>
          </cell>
          <cell r="M10">
            <v>0.06</v>
          </cell>
          <cell r="N10">
            <v>238.16931817334961</v>
          </cell>
          <cell r="O10">
            <v>119.0804</v>
          </cell>
          <cell r="P10">
            <v>0.06</v>
          </cell>
          <cell r="Q10">
            <v>252.45947726375059</v>
          </cell>
          <cell r="R10">
            <v>126.225224</v>
          </cell>
          <cell r="S10">
            <v>0.06</v>
          </cell>
          <cell r="T10">
            <v>267.60704589957561</v>
          </cell>
          <cell r="U10">
            <v>133.79873744</v>
          </cell>
        </row>
        <row r="11">
          <cell r="A11">
            <v>10</v>
          </cell>
          <cell r="B11">
            <v>351.2236595</v>
          </cell>
          <cell r="C11">
            <v>175.61</v>
          </cell>
          <cell r="D11">
            <v>4.4999999999999998E-2</v>
          </cell>
          <cell r="E11">
            <v>367.02872417750001</v>
          </cell>
          <cell r="F11">
            <v>183.51</v>
          </cell>
          <cell r="G11">
            <v>0.05</v>
          </cell>
          <cell r="H11">
            <v>385.380160386375</v>
          </cell>
          <cell r="I11">
            <v>192.69</v>
          </cell>
          <cell r="J11">
            <v>0.06</v>
          </cell>
          <cell r="K11">
            <v>408.50297000955749</v>
          </cell>
          <cell r="L11">
            <v>204.25</v>
          </cell>
          <cell r="M11">
            <v>0.06</v>
          </cell>
          <cell r="N11">
            <v>433.01314821013091</v>
          </cell>
          <cell r="O11">
            <v>216.505</v>
          </cell>
          <cell r="P11">
            <v>0.06</v>
          </cell>
          <cell r="Q11">
            <v>458.99393710273876</v>
          </cell>
          <cell r="R11">
            <v>229.49529999999999</v>
          </cell>
          <cell r="S11">
            <v>0.06</v>
          </cell>
          <cell r="T11">
            <v>486.53357332890306</v>
          </cell>
          <cell r="U11">
            <v>243.265018</v>
          </cell>
        </row>
        <row r="12">
          <cell r="A12">
            <v>11</v>
          </cell>
          <cell r="B12">
            <v>351.2236595</v>
          </cell>
          <cell r="C12">
            <v>175.61</v>
          </cell>
          <cell r="D12">
            <v>4.4999999999999998E-2</v>
          </cell>
          <cell r="E12">
            <v>367.02872417750001</v>
          </cell>
          <cell r="F12">
            <v>183.51</v>
          </cell>
          <cell r="G12">
            <v>0.05</v>
          </cell>
          <cell r="H12">
            <v>385.380160386375</v>
          </cell>
          <cell r="I12">
            <v>192.69</v>
          </cell>
          <cell r="J12">
            <v>0.06</v>
          </cell>
          <cell r="K12">
            <v>408.50297000955749</v>
          </cell>
          <cell r="L12">
            <v>204.25</v>
          </cell>
          <cell r="M12">
            <v>0.06</v>
          </cell>
          <cell r="N12">
            <v>433.01314821013091</v>
          </cell>
          <cell r="O12">
            <v>216.505</v>
          </cell>
          <cell r="P12">
            <v>0.06</v>
          </cell>
          <cell r="Q12">
            <v>458.99393710273876</v>
          </cell>
          <cell r="R12">
            <v>229.49529999999999</v>
          </cell>
          <cell r="S12">
            <v>0.06</v>
          </cell>
          <cell r="T12">
            <v>486.53357332890306</v>
          </cell>
          <cell r="U12">
            <v>243.265018</v>
          </cell>
        </row>
        <row r="13">
          <cell r="A13">
            <v>12</v>
          </cell>
          <cell r="B13">
            <v>351.2236595</v>
          </cell>
          <cell r="C13">
            <v>175.61</v>
          </cell>
          <cell r="D13">
            <v>4.4999999999999998E-2</v>
          </cell>
          <cell r="E13">
            <v>367.02872417750001</v>
          </cell>
          <cell r="F13">
            <v>183.51</v>
          </cell>
          <cell r="G13">
            <v>0.05</v>
          </cell>
          <cell r="H13">
            <v>385.380160386375</v>
          </cell>
          <cell r="I13">
            <v>192.69</v>
          </cell>
          <cell r="J13">
            <v>0.06</v>
          </cell>
          <cell r="K13">
            <v>408.50297000955749</v>
          </cell>
          <cell r="L13">
            <v>204.25</v>
          </cell>
          <cell r="M13">
            <v>0.06</v>
          </cell>
          <cell r="N13">
            <v>433.01314821013091</v>
          </cell>
          <cell r="O13">
            <v>216.505</v>
          </cell>
          <cell r="P13">
            <v>0.06</v>
          </cell>
          <cell r="Q13">
            <v>458.99393710273876</v>
          </cell>
          <cell r="R13">
            <v>229.49529999999999</v>
          </cell>
          <cell r="S13">
            <v>0.06</v>
          </cell>
          <cell r="T13">
            <v>486.53357332890306</v>
          </cell>
          <cell r="U13">
            <v>243.265018</v>
          </cell>
        </row>
        <row r="14">
          <cell r="A14">
            <v>13</v>
          </cell>
          <cell r="B14">
            <v>351.2236595</v>
          </cell>
          <cell r="C14">
            <v>175.61</v>
          </cell>
          <cell r="D14">
            <v>4.4999999999999998E-2</v>
          </cell>
          <cell r="E14">
            <v>367.02872417750001</v>
          </cell>
          <cell r="F14">
            <v>183.51</v>
          </cell>
          <cell r="G14">
            <v>0.05</v>
          </cell>
          <cell r="H14">
            <v>385.380160386375</v>
          </cell>
          <cell r="I14">
            <v>192.69</v>
          </cell>
          <cell r="J14">
            <v>0.06</v>
          </cell>
          <cell r="K14">
            <v>408.50297000955749</v>
          </cell>
          <cell r="L14">
            <v>204.25</v>
          </cell>
          <cell r="M14">
            <v>0.06</v>
          </cell>
          <cell r="N14">
            <v>433.01314821013091</v>
          </cell>
          <cell r="O14">
            <v>216.505</v>
          </cell>
          <cell r="P14">
            <v>0.06</v>
          </cell>
          <cell r="Q14">
            <v>458.99393710273876</v>
          </cell>
          <cell r="R14">
            <v>229.49529999999999</v>
          </cell>
          <cell r="S14">
            <v>0.06</v>
          </cell>
          <cell r="T14">
            <v>486.53357332890306</v>
          </cell>
          <cell r="U14">
            <v>243.265018</v>
          </cell>
        </row>
        <row r="15">
          <cell r="A15">
            <v>14</v>
          </cell>
          <cell r="B15">
            <v>351.2236595</v>
          </cell>
          <cell r="C15">
            <v>175.61</v>
          </cell>
          <cell r="D15">
            <v>4.4999999999999998E-2</v>
          </cell>
          <cell r="E15">
            <v>367.02872417750001</v>
          </cell>
          <cell r="F15">
            <v>183.51</v>
          </cell>
          <cell r="G15">
            <v>0.05</v>
          </cell>
          <cell r="H15">
            <v>385.380160386375</v>
          </cell>
          <cell r="I15">
            <v>192.69</v>
          </cell>
          <cell r="J15">
            <v>0.06</v>
          </cell>
          <cell r="K15">
            <v>408.50297000955749</v>
          </cell>
          <cell r="L15">
            <v>204.25</v>
          </cell>
          <cell r="M15">
            <v>0.06</v>
          </cell>
          <cell r="N15">
            <v>433.01314821013091</v>
          </cell>
          <cell r="O15">
            <v>216.505</v>
          </cell>
          <cell r="P15">
            <v>0.06</v>
          </cell>
          <cell r="Q15">
            <v>458.99393710273876</v>
          </cell>
          <cell r="R15">
            <v>229.49529999999999</v>
          </cell>
          <cell r="S15">
            <v>0.06</v>
          </cell>
          <cell r="T15">
            <v>486.53357332890306</v>
          </cell>
          <cell r="U15">
            <v>243.265018</v>
          </cell>
        </row>
        <row r="16">
          <cell r="A16">
            <v>15</v>
          </cell>
          <cell r="B16">
            <v>684.86792920000005</v>
          </cell>
          <cell r="C16">
            <v>342.43</v>
          </cell>
          <cell r="D16">
            <v>4.4999999999999998E-2</v>
          </cell>
          <cell r="E16">
            <v>715.68698601400001</v>
          </cell>
          <cell r="F16">
            <v>357.84</v>
          </cell>
          <cell r="G16">
            <v>0.05</v>
          </cell>
          <cell r="H16">
            <v>751.47133531470001</v>
          </cell>
          <cell r="I16">
            <v>375.73</v>
          </cell>
          <cell r="J16">
            <v>0.06</v>
          </cell>
          <cell r="K16">
            <v>796.55961543358205</v>
          </cell>
          <cell r="L16">
            <v>398.27</v>
          </cell>
          <cell r="M16">
            <v>0.06</v>
          </cell>
          <cell r="N16">
            <v>844.35319235959696</v>
          </cell>
          <cell r="O16">
            <v>422.1662</v>
          </cell>
          <cell r="P16">
            <v>0.06</v>
          </cell>
          <cell r="Q16">
            <v>895.01438390117278</v>
          </cell>
          <cell r="R16">
            <v>447.496172</v>
          </cell>
          <cell r="S16">
            <v>0.06</v>
          </cell>
          <cell r="T16">
            <v>948.71524693524316</v>
          </cell>
          <cell r="U16">
            <v>474.34594232000001</v>
          </cell>
        </row>
        <row r="17">
          <cell r="A17">
            <v>16</v>
          </cell>
          <cell r="B17">
            <v>684.86792920000005</v>
          </cell>
          <cell r="C17">
            <v>342.43</v>
          </cell>
          <cell r="D17">
            <v>4.4999999999999998E-2</v>
          </cell>
          <cell r="E17">
            <v>715.68698601400001</v>
          </cell>
          <cell r="F17">
            <v>357.84</v>
          </cell>
          <cell r="G17">
            <v>0.05</v>
          </cell>
          <cell r="H17">
            <v>751.47133531470001</v>
          </cell>
          <cell r="I17">
            <v>375.73</v>
          </cell>
          <cell r="J17">
            <v>0.06</v>
          </cell>
          <cell r="K17">
            <v>796.55961543358205</v>
          </cell>
          <cell r="L17">
            <v>398.27</v>
          </cell>
          <cell r="M17">
            <v>0.06</v>
          </cell>
          <cell r="N17">
            <v>844.35319235959696</v>
          </cell>
          <cell r="O17">
            <v>422.1662</v>
          </cell>
          <cell r="P17">
            <v>0.06</v>
          </cell>
          <cell r="Q17">
            <v>895.01438390117278</v>
          </cell>
          <cell r="R17">
            <v>447.496172</v>
          </cell>
          <cell r="S17">
            <v>0.06</v>
          </cell>
          <cell r="T17">
            <v>948.71524693524316</v>
          </cell>
          <cell r="U17">
            <v>474.34594232000001</v>
          </cell>
        </row>
        <row r="18">
          <cell r="A18">
            <v>17</v>
          </cell>
          <cell r="B18">
            <v>684.86792920000005</v>
          </cell>
          <cell r="C18">
            <v>342.43</v>
          </cell>
          <cell r="D18">
            <v>4.4999999999999998E-2</v>
          </cell>
          <cell r="E18">
            <v>715.68698601400001</v>
          </cell>
          <cell r="F18">
            <v>357.84</v>
          </cell>
          <cell r="G18">
            <v>0.05</v>
          </cell>
          <cell r="H18">
            <v>751.47133531470001</v>
          </cell>
          <cell r="I18">
            <v>375.73</v>
          </cell>
          <cell r="J18">
            <v>0.06</v>
          </cell>
          <cell r="K18">
            <v>796.55961543358205</v>
          </cell>
          <cell r="L18">
            <v>398.27</v>
          </cell>
          <cell r="M18">
            <v>0.06</v>
          </cell>
          <cell r="N18">
            <v>844.35319235959696</v>
          </cell>
          <cell r="O18">
            <v>422.1662</v>
          </cell>
          <cell r="P18">
            <v>0.06</v>
          </cell>
          <cell r="Q18">
            <v>895.01438390117278</v>
          </cell>
          <cell r="R18">
            <v>447.496172</v>
          </cell>
          <cell r="S18">
            <v>0.06</v>
          </cell>
          <cell r="T18">
            <v>948.71524693524316</v>
          </cell>
          <cell r="U18">
            <v>474.34594232000001</v>
          </cell>
        </row>
        <row r="19">
          <cell r="A19">
            <v>18</v>
          </cell>
          <cell r="B19">
            <v>684.86792920000005</v>
          </cell>
          <cell r="C19">
            <v>342.43</v>
          </cell>
          <cell r="D19">
            <v>4.4999999999999998E-2</v>
          </cell>
          <cell r="E19">
            <v>715.68698601400001</v>
          </cell>
          <cell r="F19">
            <v>357.84</v>
          </cell>
          <cell r="G19">
            <v>0.05</v>
          </cell>
          <cell r="H19">
            <v>751.47133531470001</v>
          </cell>
          <cell r="I19">
            <v>375.73</v>
          </cell>
          <cell r="J19">
            <v>0.06</v>
          </cell>
          <cell r="K19">
            <v>796.55961543358205</v>
          </cell>
          <cell r="L19">
            <v>398.27</v>
          </cell>
          <cell r="M19">
            <v>0.06</v>
          </cell>
          <cell r="N19">
            <v>844.35319235959696</v>
          </cell>
          <cell r="O19">
            <v>422.1662</v>
          </cell>
          <cell r="P19">
            <v>0.06</v>
          </cell>
          <cell r="Q19">
            <v>895.01438390117278</v>
          </cell>
          <cell r="R19">
            <v>447.496172</v>
          </cell>
          <cell r="S19">
            <v>0.06</v>
          </cell>
          <cell r="T19">
            <v>948.71524693524316</v>
          </cell>
          <cell r="U19">
            <v>474.34594232000001</v>
          </cell>
        </row>
        <row r="20">
          <cell r="A20">
            <v>19</v>
          </cell>
          <cell r="B20">
            <v>684.86792920000005</v>
          </cell>
          <cell r="C20">
            <v>342.43</v>
          </cell>
          <cell r="D20">
            <v>4.4999999999999998E-2</v>
          </cell>
          <cell r="E20">
            <v>715.68698601400001</v>
          </cell>
          <cell r="F20">
            <v>357.84</v>
          </cell>
          <cell r="G20">
            <v>0.05</v>
          </cell>
          <cell r="H20">
            <v>751.47133531470001</v>
          </cell>
          <cell r="I20">
            <v>375.73</v>
          </cell>
          <cell r="J20">
            <v>0.06</v>
          </cell>
          <cell r="K20">
            <v>796.55961543358205</v>
          </cell>
          <cell r="L20">
            <v>398.27</v>
          </cell>
          <cell r="M20">
            <v>0.06</v>
          </cell>
          <cell r="N20">
            <v>844.35319235959696</v>
          </cell>
          <cell r="O20">
            <v>422.1662</v>
          </cell>
          <cell r="P20">
            <v>0.06</v>
          </cell>
          <cell r="Q20">
            <v>895.01438390117278</v>
          </cell>
          <cell r="R20">
            <v>447.496172</v>
          </cell>
          <cell r="S20">
            <v>0.06</v>
          </cell>
          <cell r="T20">
            <v>948.71524693524316</v>
          </cell>
          <cell r="U20">
            <v>474.34594232000001</v>
          </cell>
        </row>
        <row r="21">
          <cell r="A21">
            <v>20</v>
          </cell>
          <cell r="B21">
            <v>913.13109580000003</v>
          </cell>
          <cell r="C21">
            <v>456.56</v>
          </cell>
          <cell r="D21">
            <v>4.4999999999999998E-2</v>
          </cell>
          <cell r="E21">
            <v>954.22199511100007</v>
          </cell>
          <cell r="F21">
            <v>477.11</v>
          </cell>
          <cell r="G21">
            <v>0.05</v>
          </cell>
          <cell r="H21">
            <v>1001.9330948665501</v>
          </cell>
          <cell r="I21">
            <v>500.96</v>
          </cell>
          <cell r="J21">
            <v>0.06</v>
          </cell>
          <cell r="K21">
            <v>1062.049080558543</v>
          </cell>
          <cell r="L21">
            <v>531.02</v>
          </cell>
          <cell r="M21">
            <v>0.06</v>
          </cell>
          <cell r="N21">
            <v>1125.7720253920556</v>
          </cell>
          <cell r="O21">
            <v>562.88120000000004</v>
          </cell>
          <cell r="P21">
            <v>0.06</v>
          </cell>
          <cell r="Q21">
            <v>1193.318346915579</v>
          </cell>
          <cell r="R21">
            <v>596.65407200000004</v>
          </cell>
          <cell r="S21">
            <v>0.06</v>
          </cell>
          <cell r="T21">
            <v>1264.9174477305137</v>
          </cell>
          <cell r="U21">
            <v>632.45331632</v>
          </cell>
        </row>
        <row r="22">
          <cell r="A22">
            <v>21</v>
          </cell>
          <cell r="B22">
            <v>913.13109580000003</v>
          </cell>
          <cell r="C22">
            <v>456.56</v>
          </cell>
          <cell r="D22">
            <v>4.4999999999999998E-2</v>
          </cell>
          <cell r="E22">
            <v>954.22199511100007</v>
          </cell>
          <cell r="F22">
            <v>477.11</v>
          </cell>
          <cell r="G22">
            <v>0.05</v>
          </cell>
          <cell r="H22">
            <v>1001.9330948665501</v>
          </cell>
          <cell r="I22">
            <v>500.96</v>
          </cell>
          <cell r="J22">
            <v>0.06</v>
          </cell>
          <cell r="K22">
            <v>1062.049080558543</v>
          </cell>
          <cell r="L22">
            <v>531.02</v>
          </cell>
          <cell r="M22">
            <v>0.06</v>
          </cell>
          <cell r="N22">
            <v>1125.7720253920556</v>
          </cell>
          <cell r="O22">
            <v>562.88120000000004</v>
          </cell>
          <cell r="P22">
            <v>0.06</v>
          </cell>
          <cell r="Q22">
            <v>1193.318346915579</v>
          </cell>
          <cell r="R22">
            <v>596.65407200000004</v>
          </cell>
          <cell r="S22">
            <v>0.06</v>
          </cell>
          <cell r="T22">
            <v>1264.9174477305137</v>
          </cell>
          <cell r="U22">
            <v>632.45331632</v>
          </cell>
        </row>
        <row r="23">
          <cell r="A23">
            <v>22</v>
          </cell>
          <cell r="B23">
            <v>913.13109580000003</v>
          </cell>
          <cell r="C23">
            <v>456.56</v>
          </cell>
          <cell r="D23">
            <v>4.4999999999999998E-2</v>
          </cell>
          <cell r="E23">
            <v>954.22199511100007</v>
          </cell>
          <cell r="F23">
            <v>477.11</v>
          </cell>
          <cell r="G23">
            <v>0.05</v>
          </cell>
          <cell r="H23">
            <v>1001.9330948665501</v>
          </cell>
          <cell r="I23">
            <v>500.96</v>
          </cell>
          <cell r="J23">
            <v>0.06</v>
          </cell>
          <cell r="K23">
            <v>1062.049080558543</v>
          </cell>
          <cell r="L23">
            <v>531.02</v>
          </cell>
          <cell r="M23">
            <v>0.06</v>
          </cell>
          <cell r="N23">
            <v>1125.7720253920556</v>
          </cell>
          <cell r="O23">
            <v>562.88120000000004</v>
          </cell>
          <cell r="P23">
            <v>0.06</v>
          </cell>
          <cell r="Q23">
            <v>1193.318346915579</v>
          </cell>
          <cell r="R23">
            <v>596.65407200000004</v>
          </cell>
          <cell r="S23">
            <v>0.06</v>
          </cell>
          <cell r="T23">
            <v>1264.9174477305137</v>
          </cell>
          <cell r="U23">
            <v>632.45331632</v>
          </cell>
        </row>
        <row r="24">
          <cell r="A24">
            <v>23</v>
          </cell>
          <cell r="B24">
            <v>913.13109580000003</v>
          </cell>
          <cell r="C24">
            <v>456.56</v>
          </cell>
          <cell r="D24">
            <v>4.4999999999999998E-2</v>
          </cell>
          <cell r="E24">
            <v>954.22199511100007</v>
          </cell>
          <cell r="F24">
            <v>477.11</v>
          </cell>
          <cell r="G24">
            <v>0.05</v>
          </cell>
          <cell r="H24">
            <v>1001.9330948665501</v>
          </cell>
          <cell r="I24">
            <v>500.96</v>
          </cell>
          <cell r="J24">
            <v>0.06</v>
          </cell>
          <cell r="K24">
            <v>1062.049080558543</v>
          </cell>
          <cell r="L24">
            <v>531.02</v>
          </cell>
          <cell r="M24">
            <v>0.06</v>
          </cell>
          <cell r="N24">
            <v>1125.7720253920556</v>
          </cell>
          <cell r="O24">
            <v>562.88120000000004</v>
          </cell>
          <cell r="P24">
            <v>0.06</v>
          </cell>
          <cell r="Q24">
            <v>1193.318346915579</v>
          </cell>
          <cell r="R24">
            <v>596.65407200000004</v>
          </cell>
          <cell r="S24">
            <v>0.06</v>
          </cell>
          <cell r="T24">
            <v>1264.9174477305137</v>
          </cell>
          <cell r="U24">
            <v>632.45331632</v>
          </cell>
        </row>
        <row r="25">
          <cell r="A25">
            <v>24</v>
          </cell>
          <cell r="B25">
            <v>913.13109580000003</v>
          </cell>
          <cell r="C25">
            <v>456.56</v>
          </cell>
          <cell r="D25">
            <v>4.4999999999999998E-2</v>
          </cell>
          <cell r="E25">
            <v>954.22199511100007</v>
          </cell>
          <cell r="F25">
            <v>477.11</v>
          </cell>
          <cell r="G25">
            <v>0.05</v>
          </cell>
          <cell r="H25">
            <v>1001.9330948665501</v>
          </cell>
          <cell r="I25">
            <v>500.96</v>
          </cell>
          <cell r="J25">
            <v>0.06</v>
          </cell>
          <cell r="K25">
            <v>1062.049080558543</v>
          </cell>
          <cell r="L25">
            <v>531.02</v>
          </cell>
          <cell r="M25">
            <v>0.06</v>
          </cell>
          <cell r="N25">
            <v>1125.7720253920556</v>
          </cell>
          <cell r="O25">
            <v>562.88120000000004</v>
          </cell>
          <cell r="P25">
            <v>0.06</v>
          </cell>
          <cell r="Q25">
            <v>1193.318346915579</v>
          </cell>
          <cell r="R25">
            <v>596.65407200000004</v>
          </cell>
          <cell r="S25">
            <v>0.06</v>
          </cell>
          <cell r="T25">
            <v>1264.9174477305137</v>
          </cell>
          <cell r="U25">
            <v>632.45331632</v>
          </cell>
        </row>
        <row r="26">
          <cell r="A26">
            <v>25</v>
          </cell>
          <cell r="B26">
            <v>1141.4054666000002</v>
          </cell>
          <cell r="C26">
            <v>570.70000000000005</v>
          </cell>
          <cell r="D26">
            <v>4.4999999999999998E-2</v>
          </cell>
          <cell r="E26">
            <v>1192.7687125970001</v>
          </cell>
          <cell r="F26">
            <v>596.38</v>
          </cell>
          <cell r="G26">
            <v>0.05</v>
          </cell>
          <cell r="H26">
            <v>1252.40714822685</v>
          </cell>
          <cell r="I26">
            <v>626.20000000000005</v>
          </cell>
          <cell r="J26">
            <v>0.06</v>
          </cell>
          <cell r="K26">
            <v>1327.5515771204609</v>
          </cell>
          <cell r="L26">
            <v>663.77</v>
          </cell>
          <cell r="M26">
            <v>0.06</v>
          </cell>
          <cell r="N26">
            <v>1407.2046717476885</v>
          </cell>
          <cell r="O26">
            <v>703.59619999999995</v>
          </cell>
          <cell r="P26">
            <v>0.06</v>
          </cell>
          <cell r="Q26">
            <v>1491.6369520525498</v>
          </cell>
          <cell r="R26">
            <v>745.81197199999997</v>
          </cell>
          <cell r="S26">
            <v>0.06</v>
          </cell>
          <cell r="T26">
            <v>1581.1351691757027</v>
          </cell>
          <cell r="U26">
            <v>790.56069031999994</v>
          </cell>
        </row>
        <row r="27">
          <cell r="A27">
            <v>26</v>
          </cell>
          <cell r="B27">
            <v>1141.4054666000002</v>
          </cell>
          <cell r="C27">
            <v>570.70000000000005</v>
          </cell>
          <cell r="D27">
            <v>4.4999999999999998E-2</v>
          </cell>
          <cell r="E27">
            <v>1192.7687125970001</v>
          </cell>
          <cell r="F27">
            <v>596.38</v>
          </cell>
          <cell r="G27">
            <v>0.05</v>
          </cell>
          <cell r="H27">
            <v>1252.40714822685</v>
          </cell>
          <cell r="I27">
            <v>626.20000000000005</v>
          </cell>
          <cell r="J27">
            <v>0.06</v>
          </cell>
          <cell r="K27">
            <v>1327.5515771204609</v>
          </cell>
          <cell r="L27">
            <v>663.77</v>
          </cell>
          <cell r="M27">
            <v>0.06</v>
          </cell>
          <cell r="N27">
            <v>1407.2046717476885</v>
          </cell>
          <cell r="O27">
            <v>703.59619999999995</v>
          </cell>
          <cell r="P27">
            <v>0.06</v>
          </cell>
          <cell r="Q27">
            <v>1491.6369520525498</v>
          </cell>
          <cell r="R27">
            <v>745.81197199999997</v>
          </cell>
          <cell r="S27">
            <v>0.06</v>
          </cell>
          <cell r="T27">
            <v>1581.1351691757027</v>
          </cell>
          <cell r="U27">
            <v>790.56069031999994</v>
          </cell>
        </row>
        <row r="28">
          <cell r="A28">
            <v>27</v>
          </cell>
          <cell r="B28">
            <v>1141.4054666000002</v>
          </cell>
          <cell r="C28">
            <v>570.70000000000005</v>
          </cell>
          <cell r="D28">
            <v>4.4999999999999998E-2</v>
          </cell>
          <cell r="E28">
            <v>1192.7687125970001</v>
          </cell>
          <cell r="F28">
            <v>596.38</v>
          </cell>
          <cell r="G28">
            <v>0.05</v>
          </cell>
          <cell r="H28">
            <v>1252.40714822685</v>
          </cell>
          <cell r="I28">
            <v>626.20000000000005</v>
          </cell>
          <cell r="J28">
            <v>0.06</v>
          </cell>
          <cell r="K28">
            <v>1327.5515771204609</v>
          </cell>
          <cell r="L28">
            <v>663.77</v>
          </cell>
          <cell r="M28">
            <v>0.06</v>
          </cell>
          <cell r="N28">
            <v>1407.2046717476885</v>
          </cell>
          <cell r="O28">
            <v>703.59619999999995</v>
          </cell>
          <cell r="P28">
            <v>0.06</v>
          </cell>
          <cell r="Q28">
            <v>1491.6369520525498</v>
          </cell>
          <cell r="R28">
            <v>745.81197199999997</v>
          </cell>
          <cell r="S28">
            <v>0.06</v>
          </cell>
          <cell r="T28">
            <v>1581.1351691757027</v>
          </cell>
          <cell r="U28">
            <v>790.56069031999994</v>
          </cell>
        </row>
        <row r="29">
          <cell r="A29">
            <v>28</v>
          </cell>
          <cell r="B29">
            <v>1141.4054666000002</v>
          </cell>
          <cell r="C29">
            <v>570.70000000000005</v>
          </cell>
          <cell r="D29">
            <v>4.4999999999999998E-2</v>
          </cell>
          <cell r="E29">
            <v>1192.7687125970001</v>
          </cell>
          <cell r="F29">
            <v>596.38</v>
          </cell>
          <cell r="G29">
            <v>0.05</v>
          </cell>
          <cell r="H29">
            <v>1252.40714822685</v>
          </cell>
          <cell r="I29">
            <v>626.20000000000005</v>
          </cell>
          <cell r="J29">
            <v>0.06</v>
          </cell>
          <cell r="K29">
            <v>1327.5515771204609</v>
          </cell>
          <cell r="L29">
            <v>663.77</v>
          </cell>
          <cell r="M29">
            <v>0.06</v>
          </cell>
          <cell r="N29">
            <v>1407.2046717476885</v>
          </cell>
          <cell r="O29">
            <v>703.59619999999995</v>
          </cell>
          <cell r="P29">
            <v>0.06</v>
          </cell>
          <cell r="Q29">
            <v>1491.6369520525498</v>
          </cell>
          <cell r="R29">
            <v>745.81197199999997</v>
          </cell>
          <cell r="S29">
            <v>0.06</v>
          </cell>
          <cell r="T29">
            <v>1581.1351691757027</v>
          </cell>
          <cell r="U29">
            <v>790.56069031999994</v>
          </cell>
        </row>
        <row r="30">
          <cell r="A30">
            <v>29</v>
          </cell>
          <cell r="B30">
            <v>1141.4054666000002</v>
          </cell>
          <cell r="C30">
            <v>570.70000000000005</v>
          </cell>
          <cell r="D30">
            <v>4.4999999999999998E-2</v>
          </cell>
          <cell r="E30">
            <v>1192.7687125970001</v>
          </cell>
          <cell r="F30">
            <v>596.38</v>
          </cell>
          <cell r="G30">
            <v>0.05</v>
          </cell>
          <cell r="H30">
            <v>1252.40714822685</v>
          </cell>
          <cell r="I30">
            <v>626.20000000000005</v>
          </cell>
          <cell r="J30">
            <v>0.06</v>
          </cell>
          <cell r="K30">
            <v>1327.5515771204609</v>
          </cell>
          <cell r="L30">
            <v>663.77</v>
          </cell>
          <cell r="M30">
            <v>0.06</v>
          </cell>
          <cell r="N30">
            <v>1407.2046717476885</v>
          </cell>
          <cell r="O30">
            <v>703.59619999999995</v>
          </cell>
          <cell r="P30">
            <v>0.06</v>
          </cell>
          <cell r="Q30">
            <v>1491.6369520525498</v>
          </cell>
          <cell r="R30">
            <v>745.81197199999997</v>
          </cell>
          <cell r="S30">
            <v>0.06</v>
          </cell>
          <cell r="T30">
            <v>1581.1351691757027</v>
          </cell>
          <cell r="U30">
            <v>790.56069031999994</v>
          </cell>
        </row>
        <row r="31">
          <cell r="A31">
            <v>30</v>
          </cell>
          <cell r="B31">
            <v>1369.6910416000001</v>
          </cell>
          <cell r="C31">
            <v>684.84</v>
          </cell>
          <cell r="D31">
            <v>4.4999999999999998E-2</v>
          </cell>
          <cell r="E31">
            <v>1431.3271384720001</v>
          </cell>
          <cell r="F31">
            <v>715.66</v>
          </cell>
          <cell r="G31">
            <v>0.05</v>
          </cell>
          <cell r="H31">
            <v>1502.8934953956002</v>
          </cell>
          <cell r="I31">
            <v>751.44</v>
          </cell>
          <cell r="J31">
            <v>0.06</v>
          </cell>
          <cell r="K31">
            <v>1593.0671051193362</v>
          </cell>
          <cell r="L31">
            <v>796.53</v>
          </cell>
          <cell r="M31">
            <v>0.06</v>
          </cell>
          <cell r="N31">
            <v>1688.6511314264965</v>
          </cell>
          <cell r="O31">
            <v>844.32179999999994</v>
          </cell>
          <cell r="P31">
            <v>0.06</v>
          </cell>
          <cell r="Q31">
            <v>1789.9701993120862</v>
          </cell>
          <cell r="R31">
            <v>894.98110799999995</v>
          </cell>
          <cell r="S31">
            <v>0.06</v>
          </cell>
          <cell r="T31">
            <v>1897.3684112708113</v>
          </cell>
          <cell r="U31">
            <v>948.67997447999994</v>
          </cell>
        </row>
        <row r="32">
          <cell r="A32">
            <v>31</v>
          </cell>
          <cell r="B32">
            <v>1369.6910416000001</v>
          </cell>
          <cell r="C32">
            <v>684.84</v>
          </cell>
          <cell r="D32">
            <v>4.4999999999999998E-2</v>
          </cell>
          <cell r="E32">
            <v>1431.3271384720001</v>
          </cell>
          <cell r="F32">
            <v>715.66</v>
          </cell>
          <cell r="G32">
            <v>0.05</v>
          </cell>
          <cell r="H32">
            <v>1502.8934953956002</v>
          </cell>
          <cell r="I32">
            <v>751.44</v>
          </cell>
          <cell r="J32">
            <v>0.06</v>
          </cell>
          <cell r="K32">
            <v>1593.0671051193362</v>
          </cell>
          <cell r="L32">
            <v>796.53</v>
          </cell>
          <cell r="M32">
            <v>0.06</v>
          </cell>
          <cell r="N32">
            <v>1688.6511314264965</v>
          </cell>
          <cell r="O32">
            <v>844.32179999999994</v>
          </cell>
          <cell r="P32">
            <v>0.06</v>
          </cell>
          <cell r="Q32">
            <v>1789.9701993120862</v>
          </cell>
          <cell r="R32">
            <v>894.98110799999995</v>
          </cell>
          <cell r="S32">
            <v>0.06</v>
          </cell>
          <cell r="T32">
            <v>1897.3684112708113</v>
          </cell>
          <cell r="U32">
            <v>948.67997447999994</v>
          </cell>
        </row>
        <row r="33">
          <cell r="A33">
            <v>32</v>
          </cell>
          <cell r="B33">
            <v>1369.6910416000001</v>
          </cell>
          <cell r="C33">
            <v>684.84</v>
          </cell>
          <cell r="D33">
            <v>4.4999999999999998E-2</v>
          </cell>
          <cell r="E33">
            <v>1431.3271384720001</v>
          </cell>
          <cell r="F33">
            <v>715.66</v>
          </cell>
          <cell r="G33">
            <v>0.05</v>
          </cell>
          <cell r="H33">
            <v>1502.8934953956002</v>
          </cell>
          <cell r="I33">
            <v>751.44</v>
          </cell>
          <cell r="J33">
            <v>0.06</v>
          </cell>
          <cell r="K33">
            <v>1593.0671051193362</v>
          </cell>
          <cell r="L33">
            <v>796.53</v>
          </cell>
          <cell r="M33">
            <v>0.06</v>
          </cell>
          <cell r="N33">
            <v>1688.6511314264965</v>
          </cell>
          <cell r="O33">
            <v>844.32179999999994</v>
          </cell>
          <cell r="P33">
            <v>0.06</v>
          </cell>
          <cell r="Q33">
            <v>1789.9701993120862</v>
          </cell>
          <cell r="R33">
            <v>894.98110799999995</v>
          </cell>
          <cell r="S33">
            <v>0.06</v>
          </cell>
          <cell r="T33">
            <v>1897.3684112708113</v>
          </cell>
          <cell r="U33">
            <v>948.67997447999994</v>
          </cell>
        </row>
        <row r="34">
          <cell r="A34">
            <v>33</v>
          </cell>
          <cell r="B34">
            <v>1369.6910416000001</v>
          </cell>
          <cell r="C34">
            <v>684.84</v>
          </cell>
          <cell r="D34">
            <v>4.4999999999999998E-2</v>
          </cell>
          <cell r="E34">
            <v>1431.3271384720001</v>
          </cell>
          <cell r="F34">
            <v>715.66</v>
          </cell>
          <cell r="G34">
            <v>0.05</v>
          </cell>
          <cell r="H34">
            <v>1502.8934953956002</v>
          </cell>
          <cell r="I34">
            <v>751.44</v>
          </cell>
          <cell r="J34">
            <v>0.06</v>
          </cell>
          <cell r="K34">
            <v>1593.0671051193362</v>
          </cell>
          <cell r="L34">
            <v>796.53</v>
          </cell>
          <cell r="M34">
            <v>0.06</v>
          </cell>
          <cell r="N34">
            <v>1688.6511314264965</v>
          </cell>
          <cell r="O34">
            <v>844.32179999999994</v>
          </cell>
          <cell r="P34">
            <v>0.06</v>
          </cell>
          <cell r="Q34">
            <v>1789.9701993120862</v>
          </cell>
          <cell r="R34">
            <v>894.98110799999995</v>
          </cell>
          <cell r="S34">
            <v>0.06</v>
          </cell>
          <cell r="T34">
            <v>1897.3684112708113</v>
          </cell>
          <cell r="U34">
            <v>948.67997447999994</v>
          </cell>
        </row>
        <row r="35">
          <cell r="A35">
            <v>34</v>
          </cell>
          <cell r="B35">
            <v>1369.6910416000001</v>
          </cell>
          <cell r="C35">
            <v>684.84</v>
          </cell>
          <cell r="D35">
            <v>4.4999999999999998E-2</v>
          </cell>
          <cell r="E35">
            <v>1431.3271384720001</v>
          </cell>
          <cell r="F35">
            <v>715.66</v>
          </cell>
          <cell r="G35">
            <v>0.05</v>
          </cell>
          <cell r="H35">
            <v>1502.8934953956002</v>
          </cell>
          <cell r="I35">
            <v>751.44</v>
          </cell>
          <cell r="J35">
            <v>0.06</v>
          </cell>
          <cell r="K35">
            <v>1593.0671051193362</v>
          </cell>
          <cell r="L35">
            <v>796.53</v>
          </cell>
          <cell r="M35">
            <v>0.06</v>
          </cell>
          <cell r="N35">
            <v>1688.6511314264965</v>
          </cell>
          <cell r="O35">
            <v>844.32179999999994</v>
          </cell>
          <cell r="P35">
            <v>0.06</v>
          </cell>
          <cell r="Q35">
            <v>1789.9701993120862</v>
          </cell>
          <cell r="R35">
            <v>894.98110799999995</v>
          </cell>
          <cell r="S35">
            <v>0.06</v>
          </cell>
          <cell r="T35">
            <v>1897.3684112708113</v>
          </cell>
          <cell r="U35">
            <v>948.67997447999994</v>
          </cell>
        </row>
        <row r="36">
          <cell r="A36">
            <v>35</v>
          </cell>
          <cell r="B36">
            <v>1597.9542082</v>
          </cell>
          <cell r="C36">
            <v>798.97</v>
          </cell>
          <cell r="D36">
            <v>4.4999999999999998E-2</v>
          </cell>
          <cell r="E36">
            <v>1669.8621475689999</v>
          </cell>
          <cell r="F36">
            <v>834.93</v>
          </cell>
          <cell r="G36">
            <v>0.05</v>
          </cell>
          <cell r="H36">
            <v>1753.35525494745</v>
          </cell>
          <cell r="I36">
            <v>876.67</v>
          </cell>
          <cell r="J36">
            <v>0.06</v>
          </cell>
          <cell r="K36">
            <v>1858.5565702442971</v>
          </cell>
          <cell r="L36">
            <v>929.27</v>
          </cell>
          <cell r="M36">
            <v>0.06</v>
          </cell>
          <cell r="N36">
            <v>1970.0699644589549</v>
          </cell>
          <cell r="O36">
            <v>985.02620000000002</v>
          </cell>
          <cell r="P36">
            <v>0.06</v>
          </cell>
          <cell r="Q36">
            <v>2088.2741623264924</v>
          </cell>
          <cell r="R36">
            <v>1044.127772</v>
          </cell>
          <cell r="S36">
            <v>0.06</v>
          </cell>
          <cell r="T36">
            <v>2213.570612066082</v>
          </cell>
          <cell r="U36">
            <v>1106.7754383200001</v>
          </cell>
        </row>
        <row r="37">
          <cell r="A37">
            <v>36</v>
          </cell>
          <cell r="B37">
            <v>1597.9542082</v>
          </cell>
          <cell r="C37">
            <v>798.97</v>
          </cell>
          <cell r="D37">
            <v>4.4999999999999998E-2</v>
          </cell>
          <cell r="E37">
            <v>1669.8621475689999</v>
          </cell>
          <cell r="F37">
            <v>834.93</v>
          </cell>
          <cell r="G37">
            <v>0.05</v>
          </cell>
          <cell r="H37">
            <v>1753.35525494745</v>
          </cell>
          <cell r="I37">
            <v>876.67</v>
          </cell>
          <cell r="J37">
            <v>0.06</v>
          </cell>
          <cell r="K37">
            <v>1858.5565702442971</v>
          </cell>
          <cell r="L37">
            <v>929.27</v>
          </cell>
          <cell r="M37">
            <v>0.06</v>
          </cell>
          <cell r="N37">
            <v>1970.0699644589549</v>
          </cell>
          <cell r="O37">
            <v>985.02620000000002</v>
          </cell>
          <cell r="P37">
            <v>0.06</v>
          </cell>
          <cell r="Q37">
            <v>2088.2741623264924</v>
          </cell>
          <cell r="R37">
            <v>1044.127772</v>
          </cell>
          <cell r="S37">
            <v>0.06</v>
          </cell>
          <cell r="T37">
            <v>2213.570612066082</v>
          </cell>
          <cell r="U37">
            <v>1106.7754383200001</v>
          </cell>
        </row>
        <row r="38">
          <cell r="A38">
            <v>37</v>
          </cell>
          <cell r="B38">
            <v>1597.9542082</v>
          </cell>
          <cell r="C38">
            <v>798.97</v>
          </cell>
          <cell r="D38">
            <v>4.4999999999999998E-2</v>
          </cell>
          <cell r="E38">
            <v>1669.8621475689999</v>
          </cell>
          <cell r="F38">
            <v>834.93</v>
          </cell>
          <cell r="G38">
            <v>0.05</v>
          </cell>
          <cell r="H38">
            <v>1753.35525494745</v>
          </cell>
          <cell r="I38">
            <v>876.67</v>
          </cell>
          <cell r="J38">
            <v>0.06</v>
          </cell>
          <cell r="K38">
            <v>1858.5565702442971</v>
          </cell>
          <cell r="L38">
            <v>929.27</v>
          </cell>
          <cell r="M38">
            <v>0.06</v>
          </cell>
          <cell r="N38">
            <v>1970.0699644589549</v>
          </cell>
          <cell r="O38">
            <v>985.02620000000002</v>
          </cell>
          <cell r="P38">
            <v>0.06</v>
          </cell>
          <cell r="Q38">
            <v>2088.2741623264924</v>
          </cell>
          <cell r="R38">
            <v>1044.127772</v>
          </cell>
          <cell r="S38">
            <v>0.06</v>
          </cell>
          <cell r="T38">
            <v>2213.570612066082</v>
          </cell>
          <cell r="U38">
            <v>1106.7754383200001</v>
          </cell>
        </row>
        <row r="39">
          <cell r="A39">
            <v>38</v>
          </cell>
          <cell r="B39">
            <v>1597.9542082</v>
          </cell>
          <cell r="C39">
            <v>798.97</v>
          </cell>
          <cell r="D39">
            <v>4.4999999999999998E-2</v>
          </cell>
          <cell r="E39">
            <v>1669.8621475689999</v>
          </cell>
          <cell r="F39">
            <v>834.93</v>
          </cell>
          <cell r="G39">
            <v>0.05</v>
          </cell>
          <cell r="H39">
            <v>1753.35525494745</v>
          </cell>
          <cell r="I39">
            <v>876.67</v>
          </cell>
          <cell r="J39">
            <v>0.06</v>
          </cell>
          <cell r="K39">
            <v>1858.5565702442971</v>
          </cell>
          <cell r="L39">
            <v>929.27</v>
          </cell>
          <cell r="M39">
            <v>0.06</v>
          </cell>
          <cell r="N39">
            <v>1970.0699644589549</v>
          </cell>
          <cell r="O39">
            <v>985.02620000000002</v>
          </cell>
          <cell r="P39">
            <v>0.06</v>
          </cell>
          <cell r="Q39">
            <v>2088.2741623264924</v>
          </cell>
          <cell r="R39">
            <v>1044.127772</v>
          </cell>
          <cell r="S39">
            <v>0.06</v>
          </cell>
          <cell r="T39">
            <v>2213.570612066082</v>
          </cell>
          <cell r="U39">
            <v>1106.7754383200001</v>
          </cell>
        </row>
        <row r="40">
          <cell r="A40">
            <v>39</v>
          </cell>
          <cell r="B40">
            <v>1597.9542082</v>
          </cell>
          <cell r="C40">
            <v>798.97</v>
          </cell>
          <cell r="D40">
            <v>4.4999999999999998E-2</v>
          </cell>
          <cell r="E40">
            <v>1669.8621475689999</v>
          </cell>
          <cell r="F40">
            <v>834.93</v>
          </cell>
          <cell r="G40">
            <v>0.05</v>
          </cell>
          <cell r="H40">
            <v>1753.35525494745</v>
          </cell>
          <cell r="I40">
            <v>876.67</v>
          </cell>
          <cell r="J40">
            <v>0.06</v>
          </cell>
          <cell r="K40">
            <v>1858.5565702442971</v>
          </cell>
          <cell r="L40">
            <v>929.27</v>
          </cell>
          <cell r="M40">
            <v>0.06</v>
          </cell>
          <cell r="N40">
            <v>1970.0699644589549</v>
          </cell>
          <cell r="O40">
            <v>985.02620000000002</v>
          </cell>
          <cell r="P40">
            <v>0.06</v>
          </cell>
          <cell r="Q40">
            <v>2088.2741623264924</v>
          </cell>
          <cell r="R40">
            <v>1044.127772</v>
          </cell>
          <cell r="S40">
            <v>0.06</v>
          </cell>
          <cell r="T40">
            <v>2213.570612066082</v>
          </cell>
          <cell r="U40">
            <v>1106.7754383200001</v>
          </cell>
        </row>
        <row r="41">
          <cell r="A41">
            <v>40</v>
          </cell>
          <cell r="B41">
            <v>1597.9542082</v>
          </cell>
          <cell r="C41">
            <v>798.97</v>
          </cell>
          <cell r="D41">
            <v>4.4999999999999998E-2</v>
          </cell>
          <cell r="E41">
            <v>1669.8621475689999</v>
          </cell>
          <cell r="F41">
            <v>834.93</v>
          </cell>
          <cell r="G41">
            <v>0.05</v>
          </cell>
          <cell r="H41">
            <v>1753.35525494745</v>
          </cell>
          <cell r="I41">
            <v>876.67</v>
          </cell>
          <cell r="J41">
            <v>0.06</v>
          </cell>
          <cell r="K41">
            <v>1858.5565702442971</v>
          </cell>
          <cell r="L41">
            <v>929.27</v>
          </cell>
          <cell r="M41">
            <v>0.06</v>
          </cell>
          <cell r="N41">
            <v>1970.0699644589549</v>
          </cell>
          <cell r="O41">
            <v>985.02620000000002</v>
          </cell>
          <cell r="P41">
            <v>0.06</v>
          </cell>
          <cell r="Q41">
            <v>2088.2741623264924</v>
          </cell>
          <cell r="R41">
            <v>1044.127772</v>
          </cell>
          <cell r="S41">
            <v>0.06</v>
          </cell>
          <cell r="T41">
            <v>2213.570612066082</v>
          </cell>
          <cell r="U41">
            <v>1106.7754383200001</v>
          </cell>
        </row>
      </sheetData>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O ORIGINAL"/>
      <sheetName val="EJERCIDO 2015"/>
      <sheetName val="ACUMULADO"/>
      <sheetName val="JUL"/>
      <sheetName val="JUN"/>
      <sheetName val="MAY"/>
      <sheetName val="ABR"/>
      <sheetName val="MAR"/>
      <sheetName val="FEB"/>
      <sheetName val="ENE"/>
      <sheetName val="Valida"/>
    </sheetNames>
    <sheetDataSet>
      <sheetData sheetId="0"/>
      <sheetData sheetId="1"/>
      <sheetData sheetId="2"/>
      <sheetData sheetId="3"/>
      <sheetData sheetId="4"/>
      <sheetData sheetId="5"/>
      <sheetData sheetId="6">
        <row r="6">
          <cell r="AH6">
            <v>68.28</v>
          </cell>
        </row>
      </sheetData>
      <sheetData sheetId="7">
        <row r="275">
          <cell r="AT275">
            <v>721369.37000000034</v>
          </cell>
        </row>
      </sheetData>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BO"/>
      <sheetName val="CARATULA"/>
      <sheetName val="2ª FEB"/>
      <sheetName val="TABULADOR"/>
      <sheetName val="ISR"/>
      <sheetName val="TARIFAS"/>
    </sheetNames>
    <sheetDataSet>
      <sheetData sheetId="0" refreshError="1"/>
      <sheetData sheetId="1" refreshError="1"/>
      <sheetData sheetId="2" refreshError="1"/>
      <sheetData sheetId="3">
        <row r="9">
          <cell r="B9">
            <v>1</v>
          </cell>
          <cell r="C9" t="str">
            <v>TCE3</v>
          </cell>
          <cell r="D9" t="str">
            <v>A</v>
          </cell>
          <cell r="E9">
            <v>30020.3</v>
          </cell>
          <cell r="F9">
            <v>5503.02</v>
          </cell>
          <cell r="G9">
            <v>24517.279999999999</v>
          </cell>
          <cell r="H9">
            <v>0</v>
          </cell>
          <cell r="I9">
            <v>46</v>
          </cell>
          <cell r="J9">
            <v>23</v>
          </cell>
          <cell r="K9">
            <v>12</v>
          </cell>
        </row>
        <row r="10">
          <cell r="B10">
            <v>2</v>
          </cell>
          <cell r="C10" t="str">
            <v>TCE2</v>
          </cell>
          <cell r="D10" t="str">
            <v>A</v>
          </cell>
          <cell r="E10">
            <v>18438.52</v>
          </cell>
          <cell r="F10">
            <v>2829.34</v>
          </cell>
          <cell r="G10">
            <v>15609.18</v>
          </cell>
          <cell r="H10">
            <v>336</v>
          </cell>
          <cell r="I10">
            <v>46</v>
          </cell>
          <cell r="J10">
            <v>23</v>
          </cell>
          <cell r="K10">
            <v>8</v>
          </cell>
        </row>
        <row r="11">
          <cell r="B11">
            <v>3</v>
          </cell>
          <cell r="C11" t="str">
            <v>TCE1</v>
          </cell>
          <cell r="D11" t="str">
            <v>B</v>
          </cell>
          <cell r="E11">
            <v>14724.38</v>
          </cell>
          <cell r="F11">
            <v>2036</v>
          </cell>
          <cell r="G11">
            <v>12688.38</v>
          </cell>
          <cell r="H11">
            <v>336</v>
          </cell>
          <cell r="I11">
            <v>46</v>
          </cell>
          <cell r="J11">
            <v>23</v>
          </cell>
          <cell r="K11">
            <v>8</v>
          </cell>
        </row>
        <row r="12">
          <cell r="B12">
            <v>4</v>
          </cell>
          <cell r="C12" t="str">
            <v>TCE1</v>
          </cell>
          <cell r="D12" t="str">
            <v>B</v>
          </cell>
          <cell r="E12">
            <v>12859.54</v>
          </cell>
          <cell r="F12">
            <v>1637.67</v>
          </cell>
          <cell r="G12">
            <v>11221.87</v>
          </cell>
          <cell r="H12">
            <v>336</v>
          </cell>
          <cell r="I12">
            <v>46</v>
          </cell>
          <cell r="J12">
            <v>23</v>
          </cell>
          <cell r="K12">
            <v>8</v>
          </cell>
        </row>
        <row r="13">
          <cell r="B13">
            <v>5</v>
          </cell>
          <cell r="C13" t="str">
            <v>TEC2</v>
          </cell>
          <cell r="D13" t="str">
            <v>B</v>
          </cell>
          <cell r="E13">
            <v>10870.53</v>
          </cell>
          <cell r="F13">
            <v>1212.82</v>
          </cell>
          <cell r="G13">
            <v>9657.7100000000009</v>
          </cell>
          <cell r="H13">
            <v>336</v>
          </cell>
          <cell r="I13">
            <v>46</v>
          </cell>
          <cell r="J13">
            <v>23</v>
          </cell>
          <cell r="K13">
            <v>8</v>
          </cell>
        </row>
        <row r="14">
          <cell r="B14">
            <v>6</v>
          </cell>
          <cell r="C14" t="str">
            <v>ANE2</v>
          </cell>
          <cell r="D14" t="str">
            <v>C</v>
          </cell>
          <cell r="E14">
            <v>9493.6</v>
          </cell>
          <cell r="F14">
            <v>946.4</v>
          </cell>
          <cell r="G14">
            <v>8547.2000000000007</v>
          </cell>
          <cell r="H14">
            <v>336</v>
          </cell>
          <cell r="I14">
            <v>46</v>
          </cell>
          <cell r="J14">
            <v>23</v>
          </cell>
          <cell r="K14">
            <v>8</v>
          </cell>
        </row>
        <row r="15">
          <cell r="B15">
            <v>7</v>
          </cell>
          <cell r="C15" t="str">
            <v>ANE2</v>
          </cell>
          <cell r="D15" t="str">
            <v>C</v>
          </cell>
          <cell r="E15">
            <v>9304.3799999999992</v>
          </cell>
          <cell r="F15">
            <v>912.49</v>
          </cell>
          <cell r="G15">
            <v>8391.89</v>
          </cell>
          <cell r="H15">
            <v>336</v>
          </cell>
          <cell r="I15">
            <v>46</v>
          </cell>
          <cell r="J15">
            <v>23</v>
          </cell>
          <cell r="K15">
            <v>8</v>
          </cell>
        </row>
        <row r="16">
          <cell r="B16">
            <v>8</v>
          </cell>
          <cell r="C16" t="str">
            <v>ANE2</v>
          </cell>
          <cell r="D16" t="str">
            <v>C</v>
          </cell>
          <cell r="E16">
            <v>8239.41</v>
          </cell>
          <cell r="F16">
            <v>728.6</v>
          </cell>
          <cell r="G16">
            <v>7510.8099999999995</v>
          </cell>
          <cell r="H16">
            <v>336</v>
          </cell>
          <cell r="I16">
            <v>46</v>
          </cell>
          <cell r="J16">
            <v>23</v>
          </cell>
          <cell r="K16">
            <v>8</v>
          </cell>
        </row>
        <row r="17">
          <cell r="B17">
            <v>9</v>
          </cell>
          <cell r="C17" t="str">
            <v>ANE2</v>
          </cell>
          <cell r="D17" t="str">
            <v>C</v>
          </cell>
          <cell r="E17">
            <v>10312.35</v>
          </cell>
          <cell r="F17">
            <v>1093.5899999999999</v>
          </cell>
          <cell r="G17">
            <v>9218.76</v>
          </cell>
          <cell r="H17">
            <v>336</v>
          </cell>
          <cell r="I17">
            <v>46</v>
          </cell>
          <cell r="J17">
            <v>23</v>
          </cell>
          <cell r="K17">
            <v>8</v>
          </cell>
        </row>
        <row r="18">
          <cell r="B18">
            <v>10</v>
          </cell>
          <cell r="C18" t="str">
            <v>ANE2</v>
          </cell>
          <cell r="D18" t="str">
            <v>C</v>
          </cell>
          <cell r="E18">
            <v>6965.45</v>
          </cell>
          <cell r="F18">
            <v>546.98</v>
          </cell>
          <cell r="G18">
            <v>6418.4699999999993</v>
          </cell>
          <cell r="H18">
            <v>336</v>
          </cell>
          <cell r="I18">
            <v>46</v>
          </cell>
          <cell r="J18">
            <v>23</v>
          </cell>
          <cell r="K18">
            <v>8</v>
          </cell>
        </row>
        <row r="19">
          <cell r="B19">
            <v>11</v>
          </cell>
          <cell r="C19" t="str">
            <v>ANE2</v>
          </cell>
          <cell r="D19" t="str">
            <v>C</v>
          </cell>
          <cell r="E19">
            <v>6571.18</v>
          </cell>
          <cell r="F19">
            <v>504.09</v>
          </cell>
          <cell r="G19">
            <v>6067.09</v>
          </cell>
          <cell r="H19">
            <v>336</v>
          </cell>
          <cell r="I19">
            <v>46</v>
          </cell>
          <cell r="J19">
            <v>23</v>
          </cell>
          <cell r="K19">
            <v>8</v>
          </cell>
        </row>
        <row r="20">
          <cell r="B20">
            <v>12</v>
          </cell>
          <cell r="C20" t="str">
            <v>ANE2</v>
          </cell>
          <cell r="D20" t="str">
            <v>C</v>
          </cell>
          <cell r="E20">
            <v>9671.2199999999993</v>
          </cell>
          <cell r="F20">
            <v>978.23</v>
          </cell>
          <cell r="G20">
            <v>8692.99</v>
          </cell>
          <cell r="H20">
            <v>336</v>
          </cell>
          <cell r="I20">
            <v>46</v>
          </cell>
          <cell r="J20">
            <v>23</v>
          </cell>
          <cell r="K20">
            <v>8</v>
          </cell>
        </row>
        <row r="21">
          <cell r="B21">
            <v>13</v>
          </cell>
          <cell r="C21" t="str">
            <v>TEC2</v>
          </cell>
          <cell r="D21" t="str">
            <v>B</v>
          </cell>
          <cell r="E21">
            <v>11431.38</v>
          </cell>
          <cell r="F21">
            <v>1332.62</v>
          </cell>
          <cell r="G21">
            <v>10098.759999999998</v>
          </cell>
          <cell r="H21">
            <v>336</v>
          </cell>
          <cell r="I21">
            <v>46</v>
          </cell>
          <cell r="J21">
            <v>23</v>
          </cell>
          <cell r="K21">
            <v>8</v>
          </cell>
        </row>
        <row r="22">
          <cell r="B22">
            <v>14</v>
          </cell>
          <cell r="C22" t="str">
            <v>ANE2</v>
          </cell>
          <cell r="D22" t="str">
            <v>C</v>
          </cell>
          <cell r="E22">
            <v>9860.7000000000007</v>
          </cell>
          <cell r="F22">
            <v>1012.18</v>
          </cell>
          <cell r="G22">
            <v>8848.52</v>
          </cell>
          <cell r="H22">
            <v>336</v>
          </cell>
          <cell r="I22">
            <v>46</v>
          </cell>
          <cell r="J22">
            <v>23</v>
          </cell>
          <cell r="K22">
            <v>8</v>
          </cell>
        </row>
        <row r="23">
          <cell r="B23">
            <v>15</v>
          </cell>
          <cell r="C23" t="str">
            <v>ANE2</v>
          </cell>
          <cell r="D23" t="str">
            <v>C</v>
          </cell>
          <cell r="E23">
            <v>6788.19</v>
          </cell>
          <cell r="F23">
            <v>527.70000000000005</v>
          </cell>
          <cell r="G23">
            <v>6260.49</v>
          </cell>
          <cell r="H23">
            <v>336</v>
          </cell>
          <cell r="I23">
            <v>46</v>
          </cell>
          <cell r="J23">
            <v>23</v>
          </cell>
          <cell r="K23">
            <v>8</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in"/>
      <sheetName val="1"/>
      <sheetName val="partida"/>
      <sheetName val="HM_AnualMes2021_211018_0208"/>
      <sheetName val="Hoja1"/>
      <sheetName val="Hoja3"/>
      <sheetName val="Hoja4"/>
      <sheetName val="Hoja5"/>
      <sheetName val="Hoja2"/>
      <sheetName val="Consulta"/>
    </sheetNames>
    <sheetDataSet>
      <sheetData sheetId="0"/>
      <sheetData sheetId="1"/>
      <sheetData sheetId="2"/>
      <sheetData sheetId="3" refreshError="1"/>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exo 1"/>
      <sheetName val="anexo 2"/>
      <sheetName val="anexo 2-a"/>
      <sheetName val="anexo 2-b"/>
      <sheetName val="anexo 2-c"/>
      <sheetName val="anexo 3"/>
      <sheetName val="anexo 4"/>
      <sheetName val="anexo 5"/>
      <sheetName val="anexo 6"/>
      <sheetName val="anexo 7"/>
      <sheetName val="anexo 8"/>
      <sheetName val="ANEXO 9.1.1"/>
      <sheetName val="ANEXO 9.1-2"/>
      <sheetName val="ANEXO 9.2"/>
      <sheetName val="ANEXO 9.3.1"/>
      <sheetName val="ANEXO 9.3.2"/>
      <sheetName val="ANEXO 9.3.3"/>
      <sheetName val="ANEXO 9.3.4.1"/>
      <sheetName val="ANEXO 9.3.4.2"/>
      <sheetName val="ANEXO 9.3.4.3"/>
      <sheetName val="ANEXO 9.3.5"/>
      <sheetName val="ANEXO 9.3.6"/>
      <sheetName val="ANEXO 9.3.7"/>
      <sheetName val="ANEXO 9.3.8"/>
      <sheetName val="ANEXO 9.3.9"/>
      <sheetName val="ANEXO 9.4.1"/>
      <sheetName val="ANEXO 9.4.2"/>
      <sheetName val="ANEXO 9.4.3"/>
      <sheetName val="ANEXO 9.4.4"/>
      <sheetName val="ANEXO 9.4.5"/>
      <sheetName val="ANEXO 9.4.6"/>
      <sheetName val="anexo 10"/>
      <sheetName val="anexo 11"/>
      <sheetName val="anexo 13"/>
      <sheetName val="anexo 14"/>
      <sheetName val="Hoja1"/>
      <sheetName val="anexo 16 "/>
      <sheetName val="anexo 17"/>
      <sheetName val="anexo 18"/>
      <sheetName val="anexo 19"/>
      <sheetName val="anexo 20"/>
      <sheetName val="anexo 21"/>
      <sheetName val="anexo 22"/>
      <sheetName val="anexo 24"/>
      <sheetName val="anexo 25"/>
      <sheetName val="anexo 26"/>
      <sheetName val="anexo 27"/>
      <sheetName val="anexo 28"/>
      <sheetName val="anexo 29"/>
      <sheetName val="anexo 30"/>
      <sheetName val="anexo 31"/>
      <sheetName val="anexo 32"/>
      <sheetName val="anexo 33"/>
      <sheetName val="anexos 34"/>
      <sheetName val="anexo 35"/>
      <sheetName val="anexo 35-A"/>
      <sheetName val="anexo 36"/>
      <sheetName val="anexo 37"/>
      <sheetName val="anexo 38"/>
      <sheetName val="ANEXOS-202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1"/>
      <sheetName val="anexo 2"/>
      <sheetName val="anexo 3"/>
      <sheetName val="anexo 4"/>
      <sheetName val="Anexo 5"/>
      <sheetName val="Anexo 6"/>
      <sheetName val="anexo 7"/>
      <sheetName val="anexo 8"/>
      <sheetName val="Anexo 9 "/>
      <sheetName val="anexo 10"/>
      <sheetName val="Anexo 10 a"/>
      <sheetName val="Anexo 11"/>
      <sheetName val="Anexo 12"/>
      <sheetName val="Anexo 14"/>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pageSetUpPr fitToPage="1"/>
  </sheetPr>
  <dimension ref="A1:M93"/>
  <sheetViews>
    <sheetView topLeftCell="A41" zoomScaleNormal="100" workbookViewId="0">
      <selection activeCell="B16" sqref="B16:C16"/>
    </sheetView>
  </sheetViews>
  <sheetFormatPr baseColWidth="10" defaultColWidth="10.44140625" defaultRowHeight="18.649999999999999" outlineLevelRow="2"/>
  <cols>
    <col min="1" max="1" width="10.109375" style="414" customWidth="1"/>
    <col min="2" max="2" width="10.33203125" style="414" customWidth="1"/>
    <col min="3" max="3" width="93.33203125" style="415" customWidth="1"/>
    <col min="4" max="4" width="22.33203125" style="446" bestFit="1" customWidth="1"/>
    <col min="5" max="5" width="16.88671875" style="414" bestFit="1" customWidth="1"/>
    <col min="6" max="16384" width="10.44140625" style="414"/>
  </cols>
  <sheetData>
    <row r="1" spans="1:13">
      <c r="A1" s="680" t="s">
        <v>11</v>
      </c>
      <c r="B1" s="680"/>
      <c r="C1" s="680"/>
      <c r="D1" s="445"/>
      <c r="E1" s="412"/>
      <c r="F1" s="412"/>
      <c r="G1" s="412"/>
      <c r="H1" s="412"/>
      <c r="I1" s="412"/>
      <c r="J1" s="412"/>
      <c r="K1" s="412"/>
      <c r="L1" s="412"/>
      <c r="M1" s="412"/>
    </row>
    <row r="2" spans="1:13">
      <c r="A2" s="680" t="s">
        <v>3864</v>
      </c>
      <c r="B2" s="680"/>
      <c r="C2" s="680"/>
      <c r="D2" s="445"/>
      <c r="E2" s="412"/>
      <c r="F2" s="412"/>
      <c r="G2" s="412"/>
      <c r="H2" s="412"/>
      <c r="I2" s="412"/>
      <c r="J2" s="412"/>
      <c r="K2" s="412"/>
      <c r="L2" s="412"/>
      <c r="M2" s="412"/>
    </row>
    <row r="3" spans="1:13">
      <c r="A3" s="680" t="s">
        <v>1802</v>
      </c>
      <c r="B3" s="680"/>
      <c r="C3" s="680"/>
      <c r="D3" s="445"/>
      <c r="E3" s="412"/>
      <c r="F3" s="412"/>
      <c r="G3" s="412"/>
      <c r="H3" s="412"/>
      <c r="I3" s="412"/>
      <c r="J3" s="412"/>
      <c r="K3" s="412"/>
      <c r="L3" s="412"/>
      <c r="M3" s="412"/>
    </row>
    <row r="4" spans="1:13">
      <c r="A4" s="680" t="s">
        <v>13</v>
      </c>
      <c r="B4" s="680"/>
      <c r="C4" s="680"/>
      <c r="D4" s="445"/>
      <c r="E4" s="412"/>
      <c r="F4" s="412"/>
      <c r="G4" s="412"/>
      <c r="H4" s="412"/>
      <c r="I4" s="412"/>
      <c r="J4" s="412"/>
      <c r="K4" s="412"/>
      <c r="L4" s="412"/>
      <c r="M4" s="412"/>
    </row>
    <row r="5" spans="1:13">
      <c r="E5" s="412"/>
      <c r="F5" s="412"/>
      <c r="G5" s="412"/>
      <c r="H5" s="412"/>
      <c r="I5" s="412"/>
      <c r="J5" s="412"/>
      <c r="K5" s="412"/>
      <c r="L5" s="412"/>
      <c r="M5" s="412"/>
    </row>
    <row r="6" spans="1:13">
      <c r="A6" s="680" t="s">
        <v>3863</v>
      </c>
      <c r="B6" s="680"/>
      <c r="C6" s="680"/>
      <c r="D6" s="447"/>
    </row>
    <row r="7" spans="1:13">
      <c r="A7" s="412"/>
      <c r="B7" s="412"/>
      <c r="C7" s="412"/>
      <c r="D7" s="447"/>
    </row>
    <row r="8" spans="1:13" ht="19.3" thickBot="1">
      <c r="A8" s="686" t="s">
        <v>3862</v>
      </c>
      <c r="B8" s="687"/>
      <c r="C8" s="687"/>
      <c r="D8" s="687"/>
    </row>
    <row r="9" spans="1:13" ht="37.950000000000003" thickBot="1">
      <c r="A9" s="685" t="s">
        <v>4734</v>
      </c>
      <c r="B9" s="685"/>
      <c r="C9" s="685"/>
      <c r="D9" s="448" t="s">
        <v>2718</v>
      </c>
    </row>
    <row r="10" spans="1:13" outlineLevel="1">
      <c r="A10" s="681" t="s">
        <v>3856</v>
      </c>
      <c r="B10" s="682"/>
      <c r="C10" s="682"/>
      <c r="D10" s="418">
        <f>+D11+D14+D16</f>
        <v>5088871503</v>
      </c>
    </row>
    <row r="11" spans="1:13" outlineLevel="2">
      <c r="A11" s="410"/>
      <c r="B11" s="683" t="s">
        <v>3861</v>
      </c>
      <c r="C11" s="684"/>
      <c r="D11" s="417">
        <v>537054674</v>
      </c>
    </row>
    <row r="12" spans="1:13" outlineLevel="2">
      <c r="A12" s="410"/>
      <c r="B12" s="410"/>
      <c r="C12" s="416" t="s">
        <v>3860</v>
      </c>
      <c r="D12" s="417">
        <v>170929668</v>
      </c>
    </row>
    <row r="13" spans="1:13">
      <c r="A13" s="410"/>
      <c r="B13" s="410"/>
      <c r="C13" s="416" t="s">
        <v>3859</v>
      </c>
      <c r="D13" s="417">
        <v>366125006</v>
      </c>
    </row>
    <row r="14" spans="1:13" outlineLevel="2">
      <c r="A14" s="410"/>
      <c r="B14" s="683" t="s">
        <v>3858</v>
      </c>
      <c r="C14" s="684"/>
      <c r="D14" s="417">
        <v>722371248</v>
      </c>
    </row>
    <row r="15" spans="1:13">
      <c r="A15" s="410"/>
      <c r="B15" s="410"/>
      <c r="C15" s="416" t="s">
        <v>3857</v>
      </c>
      <c r="D15" s="417">
        <v>722371248</v>
      </c>
    </row>
    <row r="16" spans="1:13" outlineLevel="2">
      <c r="A16" s="410"/>
      <c r="B16" s="683" t="s">
        <v>3855</v>
      </c>
      <c r="C16" s="684"/>
      <c r="D16" s="417">
        <v>3829445581</v>
      </c>
    </row>
    <row r="17" spans="1:4" outlineLevel="2">
      <c r="A17" s="410"/>
      <c r="B17" s="410"/>
      <c r="C17" s="416" t="s">
        <v>3854</v>
      </c>
      <c r="D17" s="417">
        <v>40365930</v>
      </c>
    </row>
    <row r="18" spans="1:4" outlineLevel="2">
      <c r="A18" s="410"/>
      <c r="B18" s="410"/>
      <c r="C18" s="416" t="s">
        <v>3853</v>
      </c>
      <c r="D18" s="417">
        <v>175115333</v>
      </c>
    </row>
    <row r="19" spans="1:4" outlineLevel="2">
      <c r="A19" s="410"/>
      <c r="B19" s="410"/>
      <c r="C19" s="416" t="s">
        <v>3852</v>
      </c>
      <c r="D19" s="417">
        <v>2600736111</v>
      </c>
    </row>
    <row r="20" spans="1:4" outlineLevel="2">
      <c r="A20" s="410"/>
      <c r="B20" s="410"/>
      <c r="C20" s="416" t="s">
        <v>3851</v>
      </c>
      <c r="D20" s="417">
        <v>43803414</v>
      </c>
    </row>
    <row r="21" spans="1:4" outlineLevel="2">
      <c r="A21" s="410"/>
      <c r="B21" s="410"/>
      <c r="C21" s="416" t="s">
        <v>3850</v>
      </c>
      <c r="D21" s="417">
        <v>899617118</v>
      </c>
    </row>
    <row r="22" spans="1:4" outlineLevel="2">
      <c r="A22" s="410"/>
      <c r="B22" s="410"/>
      <c r="C22" s="416" t="s">
        <v>3849</v>
      </c>
      <c r="D22" s="417">
        <v>30220755</v>
      </c>
    </row>
    <row r="23" spans="1:4" outlineLevel="2">
      <c r="A23" s="410"/>
      <c r="B23" s="410"/>
      <c r="C23" s="416" t="s">
        <v>3848</v>
      </c>
      <c r="D23" s="417">
        <v>6577566</v>
      </c>
    </row>
    <row r="24" spans="1:4">
      <c r="A24" s="410"/>
      <c r="B24" s="410"/>
      <c r="C24" s="416" t="s">
        <v>3847</v>
      </c>
      <c r="D24" s="417">
        <v>33009354</v>
      </c>
    </row>
    <row r="25" spans="1:4" outlineLevel="1">
      <c r="A25" s="681" t="s">
        <v>3846</v>
      </c>
      <c r="B25" s="682"/>
      <c r="C25" s="682"/>
      <c r="D25" s="418">
        <v>26618530697</v>
      </c>
    </row>
    <row r="26" spans="1:4" outlineLevel="2">
      <c r="A26" s="410"/>
      <c r="B26" s="683" t="s">
        <v>3845</v>
      </c>
      <c r="C26" s="684"/>
      <c r="D26" s="417">
        <v>22010899886</v>
      </c>
    </row>
    <row r="27" spans="1:4" outlineLevel="2">
      <c r="A27" s="410"/>
      <c r="B27" s="410"/>
      <c r="C27" s="416" t="s">
        <v>3844</v>
      </c>
      <c r="D27" s="417">
        <v>196671407</v>
      </c>
    </row>
    <row r="28" spans="1:4" outlineLevel="2">
      <c r="A28" s="410"/>
      <c r="B28" s="410"/>
      <c r="C28" s="416" t="s">
        <v>2840</v>
      </c>
      <c r="D28" s="417">
        <v>217200826</v>
      </c>
    </row>
    <row r="29" spans="1:4" outlineLevel="2">
      <c r="A29" s="410"/>
      <c r="B29" s="410"/>
      <c r="C29" s="416" t="s">
        <v>3801</v>
      </c>
      <c r="D29" s="417">
        <v>709901876</v>
      </c>
    </row>
    <row r="30" spans="1:4" outlineLevel="2">
      <c r="A30" s="410"/>
      <c r="B30" s="410"/>
      <c r="C30" s="416" t="s">
        <v>3843</v>
      </c>
      <c r="D30" s="417">
        <v>2504571748</v>
      </c>
    </row>
    <row r="31" spans="1:4" outlineLevel="2">
      <c r="A31" s="410"/>
      <c r="B31" s="410"/>
      <c r="C31" s="416" t="s">
        <v>3842</v>
      </c>
      <c r="D31" s="417">
        <v>271301128</v>
      </c>
    </row>
    <row r="32" spans="1:4" outlineLevel="2">
      <c r="A32" s="410"/>
      <c r="B32" s="410"/>
      <c r="C32" s="416" t="s">
        <v>3841</v>
      </c>
      <c r="D32" s="417">
        <v>140386393</v>
      </c>
    </row>
    <row r="33" spans="1:4" outlineLevel="2">
      <c r="A33" s="410"/>
      <c r="B33" s="410"/>
      <c r="C33" s="416" t="s">
        <v>3840</v>
      </c>
      <c r="D33" s="417">
        <v>176958843</v>
      </c>
    </row>
    <row r="34" spans="1:4" outlineLevel="2">
      <c r="A34" s="410"/>
      <c r="B34" s="410"/>
      <c r="C34" s="416" t="s">
        <v>2832</v>
      </c>
      <c r="D34" s="417">
        <v>106060333</v>
      </c>
    </row>
    <row r="35" spans="1:4" outlineLevel="2">
      <c r="A35" s="410"/>
      <c r="B35" s="410"/>
      <c r="C35" s="416" t="s">
        <v>2830</v>
      </c>
      <c r="D35" s="417">
        <v>1298691067</v>
      </c>
    </row>
    <row r="36" spans="1:4" outlineLevel="2">
      <c r="A36" s="410"/>
      <c r="B36" s="410"/>
      <c r="C36" s="416" t="s">
        <v>2828</v>
      </c>
      <c r="D36" s="417">
        <v>14075894657</v>
      </c>
    </row>
    <row r="37" spans="1:4" outlineLevel="2">
      <c r="A37" s="410"/>
      <c r="B37" s="410"/>
      <c r="C37" s="416" t="s">
        <v>2826</v>
      </c>
      <c r="D37" s="417">
        <v>608623870</v>
      </c>
    </row>
    <row r="38" spans="1:4" outlineLevel="2">
      <c r="A38" s="410"/>
      <c r="B38" s="410"/>
      <c r="C38" s="416" t="s">
        <v>3839</v>
      </c>
      <c r="D38" s="417">
        <v>357699</v>
      </c>
    </row>
    <row r="39" spans="1:4" ht="20.6" customHeight="1" outlineLevel="2">
      <c r="A39" s="410"/>
      <c r="B39" s="410"/>
      <c r="C39" s="416" t="s">
        <v>2824</v>
      </c>
      <c r="D39" s="417">
        <v>515355288</v>
      </c>
    </row>
    <row r="40" spans="1:4" outlineLevel="2">
      <c r="A40" s="410"/>
      <c r="B40" s="410"/>
      <c r="C40" s="416" t="s">
        <v>3838</v>
      </c>
      <c r="D40" s="417">
        <v>290864311</v>
      </c>
    </row>
    <row r="41" spans="1:4" outlineLevel="2">
      <c r="A41" s="410"/>
      <c r="B41" s="410"/>
      <c r="C41" s="416" t="s">
        <v>2821</v>
      </c>
      <c r="D41" s="417">
        <v>641235940</v>
      </c>
    </row>
    <row r="42" spans="1:4" outlineLevel="2">
      <c r="A42" s="410"/>
      <c r="B42" s="410"/>
      <c r="C42" s="416" t="s">
        <v>2817</v>
      </c>
      <c r="D42" s="417">
        <v>64293237</v>
      </c>
    </row>
    <row r="43" spans="1:4" outlineLevel="2">
      <c r="A43" s="410"/>
      <c r="B43" s="410"/>
      <c r="C43" s="416" t="s">
        <v>3837</v>
      </c>
      <c r="D43" s="417">
        <v>85519102</v>
      </c>
    </row>
    <row r="44" spans="1:4" outlineLevel="2">
      <c r="A44" s="410"/>
      <c r="B44" s="410"/>
      <c r="C44" s="416" t="s">
        <v>3836</v>
      </c>
      <c r="D44" s="417">
        <v>64228500</v>
      </c>
    </row>
    <row r="45" spans="1:4" outlineLevel="1">
      <c r="A45" s="410"/>
      <c r="B45" s="410"/>
      <c r="C45" s="416" t="s">
        <v>3835</v>
      </c>
      <c r="D45" s="417">
        <v>42783661</v>
      </c>
    </row>
    <row r="46" spans="1:4" outlineLevel="2">
      <c r="A46" s="410"/>
      <c r="B46" s="683" t="s">
        <v>4739</v>
      </c>
      <c r="C46" s="684"/>
      <c r="D46" s="417">
        <v>954893671</v>
      </c>
    </row>
    <row r="47" spans="1:4" outlineLevel="2">
      <c r="A47" s="410"/>
      <c r="B47" s="410"/>
      <c r="C47" s="416" t="s">
        <v>3834</v>
      </c>
      <c r="D47" s="417">
        <v>25526637</v>
      </c>
    </row>
    <row r="48" spans="1:4" outlineLevel="2">
      <c r="A48" s="410"/>
      <c r="B48" s="410"/>
      <c r="C48" s="416" t="s">
        <v>3833</v>
      </c>
      <c r="D48" s="417">
        <v>12502875</v>
      </c>
    </row>
    <row r="49" spans="1:4" outlineLevel="2">
      <c r="A49" s="410"/>
      <c r="B49" s="410"/>
      <c r="C49" s="416" t="s">
        <v>3832</v>
      </c>
      <c r="D49" s="417">
        <v>14534216</v>
      </c>
    </row>
    <row r="50" spans="1:4" outlineLevel="2">
      <c r="A50" s="410"/>
      <c r="B50" s="410"/>
      <c r="C50" s="416" t="s">
        <v>3831</v>
      </c>
      <c r="D50" s="417">
        <v>37953636</v>
      </c>
    </row>
    <row r="51" spans="1:4" outlineLevel="2">
      <c r="A51" s="410"/>
      <c r="B51" s="410"/>
      <c r="C51" s="416" t="s">
        <v>3830</v>
      </c>
      <c r="D51" s="417">
        <v>24179375</v>
      </c>
    </row>
    <row r="52" spans="1:4" outlineLevel="2">
      <c r="A52" s="410"/>
      <c r="B52" s="410"/>
      <c r="C52" s="416" t="s">
        <v>3829</v>
      </c>
      <c r="D52" s="417">
        <v>22846285</v>
      </c>
    </row>
    <row r="53" spans="1:4" outlineLevel="2">
      <c r="A53" s="410"/>
      <c r="B53" s="410"/>
      <c r="C53" s="416" t="s">
        <v>3828</v>
      </c>
      <c r="D53" s="417">
        <v>35436781</v>
      </c>
    </row>
    <row r="54" spans="1:4" outlineLevel="2">
      <c r="A54" s="410"/>
      <c r="B54" s="410"/>
      <c r="C54" s="416" t="s">
        <v>3827</v>
      </c>
      <c r="D54" s="417">
        <v>21631658</v>
      </c>
    </row>
    <row r="55" spans="1:4" outlineLevel="2">
      <c r="A55" s="410"/>
      <c r="B55" s="410"/>
      <c r="C55" s="416" t="s">
        <v>3826</v>
      </c>
      <c r="D55" s="417">
        <v>25440574</v>
      </c>
    </row>
    <row r="56" spans="1:4" outlineLevel="2">
      <c r="A56" s="410"/>
      <c r="B56" s="410"/>
      <c r="C56" s="416" t="s">
        <v>3825</v>
      </c>
      <c r="D56" s="417">
        <v>4013246</v>
      </c>
    </row>
    <row r="57" spans="1:4" outlineLevel="2">
      <c r="A57" s="410"/>
      <c r="B57" s="410"/>
      <c r="C57" s="416" t="s">
        <v>3824</v>
      </c>
      <c r="D57" s="417">
        <v>326324067</v>
      </c>
    </row>
    <row r="58" spans="1:4" outlineLevel="2">
      <c r="A58" s="410"/>
      <c r="B58" s="410"/>
      <c r="C58" s="416" t="s">
        <v>3823</v>
      </c>
      <c r="D58" s="417">
        <v>78091882</v>
      </c>
    </row>
    <row r="59" spans="1:4" ht="37.299999999999997" outlineLevel="2">
      <c r="A59" s="410"/>
      <c r="B59" s="410"/>
      <c r="C59" s="416" t="s">
        <v>3822</v>
      </c>
      <c r="D59" s="417">
        <v>178557489</v>
      </c>
    </row>
    <row r="60" spans="1:4" outlineLevel="2">
      <c r="A60" s="410"/>
      <c r="B60" s="410"/>
      <c r="C60" s="416" t="s">
        <v>3821</v>
      </c>
      <c r="D60" s="417">
        <v>41613880</v>
      </c>
    </row>
    <row r="61" spans="1:4" outlineLevel="2">
      <c r="A61" s="410"/>
      <c r="B61" s="410"/>
      <c r="C61" s="416" t="s">
        <v>3820</v>
      </c>
      <c r="D61" s="417">
        <v>101684106</v>
      </c>
    </row>
    <row r="62" spans="1:4" outlineLevel="1">
      <c r="A62" s="410"/>
      <c r="B62" s="410"/>
      <c r="C62" s="416" t="s">
        <v>3819</v>
      </c>
      <c r="D62" s="417">
        <v>4556964</v>
      </c>
    </row>
    <row r="63" spans="1:4" outlineLevel="2">
      <c r="A63" s="410"/>
      <c r="B63" s="683" t="s">
        <v>2705</v>
      </c>
      <c r="C63" s="684"/>
      <c r="D63" s="417">
        <v>3652737140</v>
      </c>
    </row>
    <row r="64" spans="1:4" outlineLevel="2">
      <c r="A64" s="410"/>
      <c r="B64" s="410"/>
      <c r="C64" s="416" t="s">
        <v>3818</v>
      </c>
      <c r="D64" s="417">
        <v>709737310</v>
      </c>
    </row>
    <row r="65" spans="1:4" outlineLevel="2">
      <c r="A65" s="410"/>
      <c r="B65" s="410"/>
      <c r="C65" s="416" t="s">
        <v>3817</v>
      </c>
      <c r="D65" s="417">
        <v>7266389</v>
      </c>
    </row>
    <row r="66" spans="1:4" outlineLevel="2">
      <c r="A66" s="410"/>
      <c r="B66" s="410"/>
      <c r="C66" s="416" t="s">
        <v>3816</v>
      </c>
      <c r="D66" s="417">
        <v>46713870</v>
      </c>
    </row>
    <row r="67" spans="1:4" outlineLevel="2">
      <c r="A67" s="410"/>
      <c r="B67" s="410"/>
      <c r="C67" s="416" t="s">
        <v>3815</v>
      </c>
      <c r="D67" s="417">
        <v>1760906418</v>
      </c>
    </row>
    <row r="68" spans="1:4" outlineLevel="2">
      <c r="A68" s="410"/>
      <c r="B68" s="410"/>
      <c r="C68" s="416" t="s">
        <v>3814</v>
      </c>
      <c r="D68" s="417">
        <v>68296786</v>
      </c>
    </row>
    <row r="69" spans="1:4" outlineLevel="2">
      <c r="A69" s="410"/>
      <c r="B69" s="410"/>
      <c r="C69" s="416" t="s">
        <v>3813</v>
      </c>
      <c r="D69" s="417">
        <v>192520303</v>
      </c>
    </row>
    <row r="70" spans="1:4" outlineLevel="2">
      <c r="A70" s="410"/>
      <c r="B70" s="410"/>
      <c r="C70" s="416" t="s">
        <v>3812</v>
      </c>
      <c r="D70" s="417">
        <v>47951733</v>
      </c>
    </row>
    <row r="71" spans="1:4" outlineLevel="2">
      <c r="A71" s="410"/>
      <c r="B71" s="410"/>
      <c r="C71" s="416" t="s">
        <v>3811</v>
      </c>
      <c r="D71" s="417">
        <v>252409113</v>
      </c>
    </row>
    <row r="72" spans="1:4" outlineLevel="2">
      <c r="A72" s="410"/>
      <c r="B72" s="410"/>
      <c r="C72" s="416" t="s">
        <v>3810</v>
      </c>
      <c r="D72" s="417">
        <v>451922441</v>
      </c>
    </row>
    <row r="73" spans="1:4" ht="37.299999999999997" outlineLevel="2">
      <c r="A73" s="410"/>
      <c r="B73" s="410"/>
      <c r="C73" s="416" t="s">
        <v>3809</v>
      </c>
      <c r="D73" s="417">
        <v>20702421</v>
      </c>
    </row>
    <row r="74" spans="1:4" outlineLevel="2">
      <c r="A74" s="410"/>
      <c r="B74" s="410"/>
      <c r="C74" s="416" t="s">
        <v>3808</v>
      </c>
      <c r="D74" s="417">
        <v>28302912</v>
      </c>
    </row>
    <row r="75" spans="1:4" ht="37.299999999999997" outlineLevel="2">
      <c r="A75" s="410"/>
      <c r="B75" s="410"/>
      <c r="C75" s="416" t="s">
        <v>3807</v>
      </c>
      <c r="D75" s="417">
        <v>34790259</v>
      </c>
    </row>
    <row r="76" spans="1:4" outlineLevel="2">
      <c r="A76" s="410"/>
      <c r="B76" s="410"/>
      <c r="C76" s="416" t="s">
        <v>3806</v>
      </c>
      <c r="D76" s="417">
        <v>6972436</v>
      </c>
    </row>
    <row r="77" spans="1:4" outlineLevel="2">
      <c r="A77" s="410"/>
      <c r="B77" s="410"/>
      <c r="C77" s="416" t="s">
        <v>3805</v>
      </c>
      <c r="D77" s="417">
        <v>9149085</v>
      </c>
    </row>
    <row r="78" spans="1:4">
      <c r="A78" s="410"/>
      <c r="B78" s="410"/>
      <c r="C78" s="416" t="s">
        <v>3804</v>
      </c>
      <c r="D78" s="417">
        <v>15095664</v>
      </c>
    </row>
    <row r="79" spans="1:4" outlineLevel="1">
      <c r="A79" s="681" t="s">
        <v>3802</v>
      </c>
      <c r="B79" s="682"/>
      <c r="C79" s="682"/>
      <c r="D79" s="418">
        <f>+D80+D82+D84+D86+D88+D90</f>
        <v>10385032841</v>
      </c>
    </row>
    <row r="80" spans="1:4" outlineLevel="2">
      <c r="A80" s="410"/>
      <c r="B80" s="683" t="s">
        <v>2787</v>
      </c>
      <c r="C80" s="684"/>
      <c r="D80" s="417">
        <v>28500000</v>
      </c>
    </row>
    <row r="81" spans="1:5" outlineLevel="1">
      <c r="A81" s="410"/>
      <c r="B81" s="410"/>
      <c r="C81" s="416" t="s">
        <v>3801</v>
      </c>
      <c r="D81" s="417">
        <v>28500000</v>
      </c>
    </row>
    <row r="82" spans="1:5" outlineLevel="2">
      <c r="A82" s="410"/>
      <c r="B82" s="683" t="s">
        <v>3803</v>
      </c>
      <c r="C82" s="684"/>
      <c r="D82" s="417">
        <v>1689120296</v>
      </c>
    </row>
    <row r="83" spans="1:5">
      <c r="A83" s="410"/>
      <c r="B83" s="410"/>
      <c r="C83" s="416" t="s">
        <v>3801</v>
      </c>
      <c r="D83" s="417">
        <v>1689120296</v>
      </c>
    </row>
    <row r="84" spans="1:5" outlineLevel="2">
      <c r="A84" s="410"/>
      <c r="B84" s="683" t="s">
        <v>4736</v>
      </c>
      <c r="C84" s="684"/>
      <c r="D84" s="417">
        <v>4024771174</v>
      </c>
    </row>
    <row r="85" spans="1:5">
      <c r="A85" s="410"/>
      <c r="B85" s="410"/>
      <c r="C85" s="416" t="s">
        <v>4735</v>
      </c>
      <c r="D85" s="417">
        <v>4024771174</v>
      </c>
    </row>
    <row r="86" spans="1:5" outlineLevel="2">
      <c r="A86" s="410"/>
      <c r="B86" s="683" t="s">
        <v>4737</v>
      </c>
      <c r="C86" s="684"/>
      <c r="D86" s="417">
        <v>3240109155</v>
      </c>
    </row>
    <row r="87" spans="1:5">
      <c r="A87" s="410"/>
      <c r="B87" s="410"/>
      <c r="C87" s="416" t="s">
        <v>4735</v>
      </c>
      <c r="D87" s="417">
        <v>3240109155</v>
      </c>
    </row>
    <row r="88" spans="1:5" outlineLevel="2">
      <c r="A88" s="410"/>
      <c r="B88" s="683" t="s">
        <v>4738</v>
      </c>
      <c r="C88" s="684"/>
      <c r="D88" s="417">
        <v>232178170</v>
      </c>
    </row>
    <row r="89" spans="1:5">
      <c r="A89" s="410"/>
      <c r="B89" s="410"/>
      <c r="C89" s="416" t="s">
        <v>4735</v>
      </c>
      <c r="D89" s="417">
        <v>232178170</v>
      </c>
    </row>
    <row r="90" spans="1:5" outlineLevel="2">
      <c r="A90" s="410"/>
      <c r="B90" s="683" t="s">
        <v>3865</v>
      </c>
      <c r="C90" s="684"/>
      <c r="D90" s="417">
        <v>1170354046</v>
      </c>
    </row>
    <row r="91" spans="1:5">
      <c r="A91" s="410"/>
      <c r="B91" s="410"/>
      <c r="C91" s="416" t="s">
        <v>3801</v>
      </c>
      <c r="D91" s="417">
        <v>1170354046</v>
      </c>
    </row>
    <row r="92" spans="1:5">
      <c r="A92" s="410"/>
      <c r="B92" s="410"/>
      <c r="C92" s="416"/>
      <c r="D92" s="417"/>
    </row>
    <row r="93" spans="1:5">
      <c r="A93" s="410"/>
      <c r="B93" s="410"/>
      <c r="C93" s="426" t="s">
        <v>2574</v>
      </c>
      <c r="D93" s="418">
        <v>42092435041</v>
      </c>
      <c r="E93" s="428"/>
    </row>
  </sheetData>
  <mergeCells count="22">
    <mergeCell ref="B90:C90"/>
    <mergeCell ref="B84:C84"/>
    <mergeCell ref="B86:C86"/>
    <mergeCell ref="A6:C6"/>
    <mergeCell ref="B80:C80"/>
    <mergeCell ref="B82:C82"/>
    <mergeCell ref="B88:C88"/>
    <mergeCell ref="A1:C1"/>
    <mergeCell ref="A2:C2"/>
    <mergeCell ref="A3:C3"/>
    <mergeCell ref="A4:C4"/>
    <mergeCell ref="A79:C79"/>
    <mergeCell ref="B16:C16"/>
    <mergeCell ref="A25:C25"/>
    <mergeCell ref="B26:C26"/>
    <mergeCell ref="B46:C46"/>
    <mergeCell ref="B63:C63"/>
    <mergeCell ref="A10:C10"/>
    <mergeCell ref="B11:C11"/>
    <mergeCell ref="B14:C14"/>
    <mergeCell ref="A9:C9"/>
    <mergeCell ref="A8:D8"/>
  </mergeCells>
  <printOptions horizontalCentered="1"/>
  <pageMargins left="0.98425196850393704" right="0.98425196850393704" top="1.3779527559055118" bottom="0.59055118110236227" header="1.5748031496062993" footer="0"/>
  <pageSetup scale="54" fitToHeight="100" orientation="portrait" r:id="rId1"/>
  <rowBreaks count="1" manualBreakCount="1">
    <brk id="45"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B19"/>
  <sheetViews>
    <sheetView topLeftCell="A14" zoomScale="80" zoomScaleNormal="80" workbookViewId="0">
      <selection activeCell="A16" sqref="A16"/>
    </sheetView>
  </sheetViews>
  <sheetFormatPr baseColWidth="10" defaultColWidth="13" defaultRowHeight="18.649999999999999"/>
  <cols>
    <col min="1" max="1" width="38.44140625" style="486" customWidth="1"/>
    <col min="2" max="2" width="105" style="483" customWidth="1"/>
    <col min="3" max="16384" width="13" style="483"/>
  </cols>
  <sheetData>
    <row r="1" spans="1:2" s="480" customFormat="1">
      <c r="A1" s="701" t="s">
        <v>0</v>
      </c>
      <c r="B1" s="701"/>
    </row>
    <row r="2" spans="1:2" s="480" customFormat="1">
      <c r="A2" s="701" t="s">
        <v>1</v>
      </c>
      <c r="B2" s="701"/>
    </row>
    <row r="3" spans="1:2" s="480" customFormat="1">
      <c r="A3" s="701" t="s">
        <v>2693</v>
      </c>
      <c r="B3" s="701"/>
    </row>
    <row r="4" spans="1:2" s="480" customFormat="1">
      <c r="A4" s="701" t="s">
        <v>2</v>
      </c>
      <c r="B4" s="701"/>
    </row>
    <row r="5" spans="1:2" s="480" customFormat="1">
      <c r="A5" s="701"/>
      <c r="B5" s="701"/>
    </row>
    <row r="6" spans="1:2" s="480" customFormat="1">
      <c r="A6" s="702" t="s">
        <v>2901</v>
      </c>
      <c r="B6" s="702"/>
    </row>
    <row r="7" spans="1:2" s="480" customFormat="1">
      <c r="A7" s="701"/>
      <c r="B7" s="701"/>
    </row>
    <row r="8" spans="1:2" s="480" customFormat="1" ht="19.3" thickBot="1">
      <c r="A8" s="67"/>
      <c r="B8" s="37" t="s">
        <v>2900</v>
      </c>
    </row>
    <row r="9" spans="1:2" s="480" customFormat="1" ht="19.3" thickBot="1">
      <c r="A9" s="481" t="s">
        <v>2899</v>
      </c>
      <c r="B9" s="481" t="s">
        <v>2898</v>
      </c>
    </row>
    <row r="10" spans="1:2" ht="356.8" customHeight="1" thickTop="1">
      <c r="A10" s="488" t="s">
        <v>2897</v>
      </c>
      <c r="B10" s="482" t="s">
        <v>2896</v>
      </c>
    </row>
    <row r="11" spans="1:2" ht="183.7" customHeight="1">
      <c r="A11" s="489" t="s">
        <v>2895</v>
      </c>
      <c r="B11" s="484" t="s">
        <v>2894</v>
      </c>
    </row>
    <row r="12" spans="1:2" ht="170.2" customHeight="1">
      <c r="A12" s="489" t="s">
        <v>2893</v>
      </c>
      <c r="B12" s="484" t="s">
        <v>2892</v>
      </c>
    </row>
    <row r="13" spans="1:2" ht="166.05" customHeight="1">
      <c r="A13" s="489" t="s">
        <v>2891</v>
      </c>
      <c r="B13" s="484" t="s">
        <v>2890</v>
      </c>
    </row>
    <row r="14" spans="1:2" ht="168.45" customHeight="1">
      <c r="A14" s="489" t="s">
        <v>2889</v>
      </c>
      <c r="B14" s="484" t="s">
        <v>2888</v>
      </c>
    </row>
    <row r="15" spans="1:2" ht="156.05000000000001" customHeight="1">
      <c r="A15" s="489" t="s">
        <v>2887</v>
      </c>
      <c r="B15" s="484" t="s">
        <v>2886</v>
      </c>
    </row>
    <row r="16" spans="1:2" ht="261">
      <c r="A16" s="489" t="s">
        <v>2885</v>
      </c>
      <c r="B16" s="484" t="s">
        <v>2884</v>
      </c>
    </row>
    <row r="17" spans="1:2" ht="232.55" customHeight="1">
      <c r="A17" s="490" t="s">
        <v>2883</v>
      </c>
      <c r="B17" s="485" t="s">
        <v>2882</v>
      </c>
    </row>
    <row r="19" spans="1:2">
      <c r="A19" s="487"/>
    </row>
  </sheetData>
  <mergeCells count="7">
    <mergeCell ref="A5:B5"/>
    <mergeCell ref="A7:B7"/>
    <mergeCell ref="A1:B1"/>
    <mergeCell ref="A2:B2"/>
    <mergeCell ref="A3:B3"/>
    <mergeCell ref="A4:B4"/>
    <mergeCell ref="A6:B6"/>
  </mergeCells>
  <printOptions horizontalCentered="1"/>
  <pageMargins left="0.98425196850393704" right="0.98425196850393704" top="1.3779527559055118" bottom="0.59055118110236227" header="0.31496062992125984" footer="0.31496062992125984"/>
  <pageSetup scale="58" fitToHeight="1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152"/>
  <sheetViews>
    <sheetView zoomScale="80" zoomScaleNormal="80" workbookViewId="0">
      <selection activeCell="B16" sqref="B16:C16"/>
    </sheetView>
  </sheetViews>
  <sheetFormatPr baseColWidth="10" defaultColWidth="11.44140625" defaultRowHeight="18.649999999999999"/>
  <cols>
    <col min="1" max="1" width="41.6640625" style="12" customWidth="1"/>
    <col min="2" max="2" width="21.33203125" style="32" customWidth="1"/>
    <col min="3" max="6" width="21.44140625" style="33" customWidth="1"/>
    <col min="7" max="7" width="21.44140625" style="12" customWidth="1"/>
    <col min="8" max="9" width="21.44140625" style="33" customWidth="1"/>
    <col min="10" max="10" width="21.44140625" style="12" customWidth="1"/>
    <col min="11" max="16384" width="11.44140625" style="12"/>
  </cols>
  <sheetData>
    <row r="1" spans="1:16375" ht="18.649999999999999" customHeight="1">
      <c r="A1" s="701" t="s">
        <v>0</v>
      </c>
      <c r="B1" s="701"/>
      <c r="C1" s="701"/>
      <c r="D1" s="701"/>
      <c r="E1" s="701"/>
      <c r="F1" s="701"/>
      <c r="G1" s="701"/>
      <c r="H1" s="701"/>
      <c r="I1" s="701"/>
      <c r="J1" s="701"/>
      <c r="K1" s="67"/>
      <c r="L1" s="67"/>
      <c r="M1" s="67"/>
      <c r="N1" s="67"/>
      <c r="O1" s="67"/>
      <c r="P1" s="67"/>
      <c r="Q1" s="67"/>
      <c r="R1" s="67"/>
      <c r="S1" s="701"/>
      <c r="T1" s="701"/>
      <c r="U1" s="701"/>
      <c r="V1" s="701"/>
      <c r="W1" s="701"/>
      <c r="X1" s="701"/>
      <c r="Y1" s="701"/>
      <c r="Z1" s="701"/>
      <c r="AA1" s="701"/>
      <c r="AB1" s="701"/>
      <c r="AC1" s="701"/>
      <c r="AD1" s="701"/>
      <c r="AE1" s="701"/>
      <c r="AF1" s="701"/>
      <c r="AG1" s="701"/>
      <c r="AH1" s="701"/>
      <c r="AI1" s="701"/>
      <c r="AJ1" s="701"/>
      <c r="AK1" s="701"/>
      <c r="AL1" s="701"/>
      <c r="AM1" s="701"/>
      <c r="AN1" s="701"/>
      <c r="AO1" s="701"/>
      <c r="AP1" s="701"/>
      <c r="AQ1" s="701"/>
      <c r="AR1" s="701"/>
      <c r="AS1" s="701"/>
      <c r="AT1" s="701"/>
      <c r="AU1" s="701"/>
      <c r="AV1" s="701"/>
      <c r="AW1" s="701"/>
      <c r="AX1" s="701"/>
      <c r="AY1" s="701"/>
      <c r="AZ1" s="701"/>
      <c r="BA1" s="701"/>
      <c r="BB1" s="701"/>
      <c r="BC1" s="701"/>
      <c r="BD1" s="701"/>
      <c r="BE1" s="701"/>
      <c r="BF1" s="701"/>
      <c r="BG1" s="701"/>
      <c r="BH1" s="701"/>
      <c r="BI1" s="701"/>
      <c r="BJ1" s="701"/>
      <c r="BK1" s="701"/>
      <c r="BL1" s="701"/>
      <c r="BM1" s="701"/>
      <c r="BN1" s="701"/>
      <c r="BO1" s="701"/>
      <c r="BP1" s="701"/>
      <c r="BQ1" s="701"/>
      <c r="BR1" s="701"/>
      <c r="BS1" s="701"/>
      <c r="BT1" s="701"/>
      <c r="BU1" s="701"/>
      <c r="BV1" s="701"/>
      <c r="BW1" s="701"/>
      <c r="BX1" s="701"/>
      <c r="BY1" s="701"/>
      <c r="BZ1" s="701"/>
      <c r="CA1" s="701"/>
      <c r="CB1" s="701"/>
      <c r="CC1" s="701"/>
      <c r="CD1" s="701"/>
      <c r="CE1" s="701"/>
      <c r="CF1" s="701"/>
      <c r="CG1" s="701"/>
      <c r="CH1" s="701"/>
      <c r="CI1" s="701"/>
      <c r="CJ1" s="701"/>
      <c r="CK1" s="701"/>
      <c r="CL1" s="701"/>
      <c r="CM1" s="701"/>
      <c r="CN1" s="701"/>
      <c r="CO1" s="701"/>
      <c r="CP1" s="701"/>
      <c r="CQ1" s="701"/>
      <c r="CR1" s="701"/>
      <c r="CS1" s="701"/>
      <c r="CT1" s="701"/>
      <c r="CU1" s="701"/>
      <c r="CV1" s="701"/>
      <c r="CW1" s="701"/>
      <c r="CX1" s="701"/>
      <c r="CY1" s="701"/>
      <c r="CZ1" s="701"/>
      <c r="DA1" s="701"/>
      <c r="DB1" s="701"/>
      <c r="DC1" s="701"/>
      <c r="DD1" s="701"/>
      <c r="DE1" s="701"/>
      <c r="DF1" s="701"/>
      <c r="DG1" s="701"/>
      <c r="DH1" s="701"/>
      <c r="DI1" s="701"/>
      <c r="DJ1" s="701"/>
      <c r="DK1" s="701"/>
      <c r="DL1" s="701"/>
      <c r="DM1" s="701"/>
      <c r="DN1" s="701"/>
      <c r="DO1" s="701"/>
      <c r="DP1" s="701"/>
      <c r="DQ1" s="701"/>
      <c r="DR1" s="701"/>
      <c r="DS1" s="701"/>
      <c r="DT1" s="701"/>
      <c r="DU1" s="701"/>
      <c r="DV1" s="701"/>
      <c r="DW1" s="701"/>
      <c r="DX1" s="701"/>
      <c r="DY1" s="701"/>
      <c r="DZ1" s="701"/>
      <c r="EA1" s="701"/>
      <c r="EB1" s="701"/>
      <c r="EC1" s="701"/>
      <c r="ED1" s="701"/>
      <c r="EE1" s="701"/>
      <c r="EF1" s="701"/>
      <c r="EG1" s="701"/>
      <c r="EH1" s="701"/>
      <c r="EI1" s="701"/>
      <c r="EJ1" s="701"/>
      <c r="EK1" s="701"/>
      <c r="EL1" s="701"/>
      <c r="EM1" s="701"/>
      <c r="EN1" s="701"/>
      <c r="EO1" s="701"/>
      <c r="EP1" s="701"/>
      <c r="EQ1" s="701"/>
      <c r="ER1" s="701"/>
      <c r="ES1" s="701"/>
      <c r="ET1" s="701"/>
      <c r="EU1" s="701"/>
      <c r="EV1" s="701"/>
      <c r="EW1" s="701"/>
      <c r="EX1" s="701"/>
      <c r="EY1" s="701"/>
      <c r="EZ1" s="701"/>
      <c r="FA1" s="701"/>
      <c r="FB1" s="701"/>
      <c r="FC1" s="701"/>
      <c r="FD1" s="701"/>
      <c r="FE1" s="701"/>
      <c r="FF1" s="701"/>
      <c r="FG1" s="701"/>
      <c r="FH1" s="701"/>
      <c r="FI1" s="701"/>
      <c r="FJ1" s="701"/>
      <c r="FK1" s="701"/>
      <c r="FL1" s="701"/>
      <c r="FM1" s="701"/>
      <c r="FN1" s="701"/>
      <c r="FO1" s="701"/>
      <c r="FP1" s="701"/>
      <c r="FQ1" s="701"/>
      <c r="FR1" s="701"/>
      <c r="FS1" s="701"/>
      <c r="FT1" s="701"/>
      <c r="FU1" s="701"/>
      <c r="FV1" s="701"/>
      <c r="FW1" s="701"/>
      <c r="FX1" s="701"/>
      <c r="FY1" s="701"/>
      <c r="FZ1" s="701"/>
      <c r="GA1" s="701"/>
      <c r="GB1" s="701"/>
      <c r="GC1" s="701"/>
      <c r="GD1" s="701"/>
      <c r="GE1" s="701"/>
      <c r="GF1" s="701"/>
      <c r="GG1" s="701"/>
      <c r="GH1" s="701"/>
      <c r="GI1" s="701"/>
      <c r="GJ1" s="701"/>
      <c r="GK1" s="701"/>
      <c r="GL1" s="701"/>
      <c r="GM1" s="701"/>
      <c r="GN1" s="701"/>
      <c r="GO1" s="701"/>
      <c r="GP1" s="701"/>
      <c r="GQ1" s="701"/>
      <c r="GR1" s="701"/>
      <c r="GS1" s="701"/>
      <c r="GT1" s="701"/>
      <c r="GU1" s="701"/>
      <c r="GV1" s="701"/>
      <c r="GW1" s="701"/>
      <c r="GX1" s="701"/>
      <c r="GY1" s="701"/>
      <c r="GZ1" s="701"/>
      <c r="HA1" s="701"/>
      <c r="HB1" s="701"/>
      <c r="HC1" s="701"/>
      <c r="HD1" s="701"/>
      <c r="HE1" s="701"/>
      <c r="HF1" s="701"/>
      <c r="HG1" s="701"/>
      <c r="HH1" s="701"/>
      <c r="HI1" s="701"/>
      <c r="HJ1" s="701"/>
      <c r="HK1" s="701"/>
      <c r="HL1" s="701"/>
      <c r="HM1" s="701"/>
      <c r="HN1" s="701"/>
      <c r="HO1" s="701"/>
      <c r="HP1" s="701"/>
      <c r="HQ1" s="701"/>
      <c r="HR1" s="701"/>
      <c r="HS1" s="701"/>
      <c r="HT1" s="701"/>
      <c r="HU1" s="701"/>
      <c r="HV1" s="701"/>
      <c r="HW1" s="701"/>
      <c r="HX1" s="701"/>
      <c r="HY1" s="701"/>
      <c r="HZ1" s="701"/>
      <c r="IA1" s="701"/>
      <c r="IB1" s="701"/>
      <c r="IC1" s="701"/>
      <c r="ID1" s="701"/>
      <c r="IE1" s="701"/>
      <c r="IF1" s="701"/>
      <c r="IG1" s="701"/>
      <c r="IH1" s="701"/>
      <c r="II1" s="701"/>
      <c r="IJ1" s="701"/>
      <c r="IK1" s="701"/>
      <c r="IL1" s="701"/>
      <c r="IM1" s="701"/>
      <c r="IN1" s="701"/>
      <c r="IO1" s="701"/>
      <c r="IP1" s="701"/>
      <c r="IQ1" s="701"/>
      <c r="IR1" s="701"/>
      <c r="IS1" s="701"/>
      <c r="IT1" s="701"/>
      <c r="IU1" s="701"/>
      <c r="IV1" s="701"/>
      <c r="IW1" s="701"/>
      <c r="IX1" s="701"/>
      <c r="IY1" s="701"/>
      <c r="IZ1" s="701"/>
      <c r="JA1" s="701"/>
      <c r="JB1" s="701"/>
      <c r="JC1" s="701"/>
      <c r="JD1" s="701"/>
      <c r="JE1" s="701"/>
      <c r="JF1" s="701"/>
      <c r="JG1" s="701"/>
      <c r="JH1" s="701"/>
      <c r="JI1" s="701"/>
      <c r="JJ1" s="701"/>
      <c r="JK1" s="701"/>
      <c r="JL1" s="701"/>
      <c r="JM1" s="701"/>
      <c r="JN1" s="701"/>
      <c r="JO1" s="701"/>
      <c r="JP1" s="701"/>
      <c r="JQ1" s="701"/>
      <c r="JR1" s="701"/>
      <c r="JS1" s="701"/>
      <c r="JT1" s="701"/>
      <c r="JU1" s="701"/>
      <c r="JV1" s="701"/>
      <c r="JW1" s="701"/>
      <c r="JX1" s="701"/>
      <c r="JY1" s="701"/>
      <c r="JZ1" s="701"/>
      <c r="KA1" s="701"/>
      <c r="KB1" s="701"/>
      <c r="KC1" s="701"/>
      <c r="KD1" s="701"/>
      <c r="KE1" s="701"/>
      <c r="KF1" s="701"/>
      <c r="KG1" s="701"/>
      <c r="KH1" s="701"/>
      <c r="KI1" s="701"/>
      <c r="KJ1" s="701"/>
      <c r="KK1" s="701"/>
      <c r="KL1" s="701"/>
      <c r="KM1" s="701"/>
      <c r="KN1" s="701"/>
      <c r="KO1" s="701"/>
      <c r="KP1" s="701"/>
      <c r="KQ1" s="701"/>
      <c r="KR1" s="701"/>
      <c r="KS1" s="701"/>
      <c r="KT1" s="701"/>
      <c r="KU1" s="701"/>
      <c r="KV1" s="701"/>
      <c r="KW1" s="701"/>
      <c r="KX1" s="701"/>
      <c r="KY1" s="701"/>
      <c r="KZ1" s="701"/>
      <c r="LA1" s="701"/>
      <c r="LB1" s="701"/>
      <c r="LC1" s="701"/>
      <c r="LD1" s="701"/>
      <c r="LE1" s="701"/>
      <c r="LF1" s="701"/>
      <c r="LG1" s="701"/>
      <c r="LH1" s="701"/>
      <c r="LI1" s="701"/>
      <c r="LJ1" s="701"/>
      <c r="LK1" s="701"/>
      <c r="LL1" s="701"/>
      <c r="LM1" s="701"/>
      <c r="LN1" s="701"/>
      <c r="LO1" s="701"/>
      <c r="LP1" s="701"/>
      <c r="LQ1" s="701"/>
      <c r="LR1" s="701"/>
      <c r="LS1" s="701"/>
      <c r="LT1" s="701"/>
      <c r="LU1" s="701"/>
      <c r="LV1" s="701"/>
      <c r="LW1" s="701"/>
      <c r="LX1" s="701"/>
      <c r="LY1" s="701"/>
      <c r="LZ1" s="701"/>
      <c r="MA1" s="701"/>
      <c r="MB1" s="701"/>
      <c r="MC1" s="701"/>
      <c r="MD1" s="701"/>
      <c r="ME1" s="701"/>
      <c r="MF1" s="701"/>
      <c r="MG1" s="701"/>
      <c r="MH1" s="701"/>
      <c r="MI1" s="701"/>
      <c r="MJ1" s="701"/>
      <c r="MK1" s="701"/>
      <c r="ML1" s="701"/>
      <c r="MM1" s="701"/>
      <c r="MN1" s="701"/>
      <c r="MO1" s="701"/>
      <c r="MP1" s="701"/>
      <c r="MQ1" s="701"/>
      <c r="MR1" s="701"/>
      <c r="MS1" s="701"/>
      <c r="MT1" s="701"/>
      <c r="MU1" s="701"/>
      <c r="MV1" s="701"/>
      <c r="MW1" s="701"/>
      <c r="MX1" s="701"/>
      <c r="MY1" s="701"/>
      <c r="MZ1" s="701"/>
      <c r="NA1" s="701"/>
      <c r="NB1" s="701"/>
      <c r="NC1" s="701"/>
      <c r="ND1" s="701"/>
      <c r="NE1" s="701"/>
      <c r="NF1" s="701"/>
      <c r="NG1" s="701"/>
      <c r="NH1" s="701"/>
      <c r="NI1" s="701"/>
      <c r="NJ1" s="701"/>
      <c r="NK1" s="701"/>
      <c r="NL1" s="701"/>
      <c r="NM1" s="701"/>
      <c r="NN1" s="701"/>
      <c r="NO1" s="701"/>
      <c r="NP1" s="701"/>
      <c r="NQ1" s="701"/>
      <c r="NR1" s="701"/>
      <c r="NS1" s="701"/>
      <c r="NT1" s="701"/>
      <c r="NU1" s="701"/>
      <c r="NV1" s="701"/>
      <c r="NW1" s="701"/>
      <c r="NX1" s="701"/>
      <c r="NY1" s="701"/>
      <c r="NZ1" s="701"/>
      <c r="OA1" s="701"/>
      <c r="OB1" s="701"/>
      <c r="OC1" s="701"/>
      <c r="OD1" s="701"/>
      <c r="OE1" s="701"/>
      <c r="OF1" s="701"/>
      <c r="OG1" s="701"/>
      <c r="OH1" s="701"/>
      <c r="OI1" s="701"/>
      <c r="OJ1" s="701"/>
      <c r="OK1" s="701"/>
      <c r="OL1" s="701"/>
      <c r="OM1" s="701"/>
      <c r="ON1" s="701"/>
      <c r="OO1" s="701"/>
      <c r="OP1" s="701"/>
      <c r="OQ1" s="701"/>
      <c r="OR1" s="701"/>
      <c r="OS1" s="701"/>
      <c r="OT1" s="701"/>
      <c r="OU1" s="701"/>
      <c r="OV1" s="701"/>
      <c r="OW1" s="701"/>
      <c r="OX1" s="701"/>
      <c r="OY1" s="701"/>
      <c r="OZ1" s="701"/>
      <c r="PA1" s="701"/>
      <c r="PB1" s="701"/>
      <c r="PC1" s="701"/>
      <c r="PD1" s="701"/>
      <c r="PE1" s="701"/>
      <c r="PF1" s="701"/>
      <c r="PG1" s="701"/>
      <c r="PH1" s="701"/>
      <c r="PI1" s="701"/>
      <c r="PJ1" s="701"/>
      <c r="PK1" s="701"/>
      <c r="PL1" s="701"/>
      <c r="PM1" s="701"/>
      <c r="PN1" s="701"/>
      <c r="PO1" s="701"/>
      <c r="PP1" s="701"/>
      <c r="PQ1" s="701"/>
      <c r="PR1" s="701"/>
      <c r="PS1" s="701"/>
      <c r="PT1" s="701"/>
      <c r="PU1" s="701"/>
      <c r="PV1" s="701"/>
      <c r="PW1" s="701"/>
      <c r="PX1" s="701"/>
      <c r="PY1" s="701"/>
      <c r="PZ1" s="701"/>
      <c r="QA1" s="701"/>
      <c r="QB1" s="701"/>
      <c r="QC1" s="701"/>
      <c r="QD1" s="701"/>
      <c r="QE1" s="701"/>
      <c r="QF1" s="701"/>
      <c r="QG1" s="701"/>
      <c r="QH1" s="701"/>
      <c r="QI1" s="701"/>
      <c r="QJ1" s="701"/>
      <c r="QK1" s="701"/>
      <c r="QL1" s="701"/>
      <c r="QM1" s="701"/>
      <c r="QN1" s="701"/>
      <c r="QO1" s="701"/>
      <c r="QP1" s="701"/>
      <c r="QQ1" s="701"/>
      <c r="QR1" s="701"/>
      <c r="QS1" s="701"/>
      <c r="QT1" s="701"/>
      <c r="QU1" s="701"/>
      <c r="QV1" s="701"/>
      <c r="QW1" s="701"/>
      <c r="QX1" s="701"/>
      <c r="QY1" s="701"/>
      <c r="QZ1" s="701"/>
      <c r="RA1" s="701"/>
      <c r="RB1" s="701"/>
      <c r="RC1" s="701"/>
      <c r="RD1" s="701"/>
      <c r="RE1" s="701"/>
      <c r="RF1" s="701"/>
      <c r="RG1" s="701"/>
      <c r="RH1" s="701"/>
      <c r="RI1" s="701"/>
      <c r="RJ1" s="701"/>
      <c r="RK1" s="701"/>
      <c r="RL1" s="701"/>
      <c r="RM1" s="701"/>
      <c r="RN1" s="701"/>
      <c r="RO1" s="701"/>
      <c r="RP1" s="701"/>
      <c r="RQ1" s="701"/>
      <c r="RR1" s="701"/>
      <c r="RS1" s="701"/>
      <c r="RT1" s="701"/>
      <c r="RU1" s="701"/>
      <c r="RV1" s="701"/>
      <c r="RW1" s="701"/>
      <c r="RX1" s="701"/>
      <c r="RY1" s="701"/>
      <c r="RZ1" s="701"/>
      <c r="SA1" s="701"/>
      <c r="SB1" s="701"/>
      <c r="SC1" s="701"/>
      <c r="SD1" s="701"/>
      <c r="SE1" s="701"/>
      <c r="SF1" s="701"/>
      <c r="SG1" s="701"/>
      <c r="SH1" s="701"/>
      <c r="SI1" s="701"/>
      <c r="SJ1" s="701"/>
      <c r="SK1" s="701"/>
      <c r="SL1" s="701"/>
      <c r="SM1" s="701"/>
      <c r="SN1" s="701"/>
      <c r="SO1" s="701"/>
      <c r="SP1" s="701"/>
      <c r="SQ1" s="701"/>
      <c r="SR1" s="701"/>
      <c r="SS1" s="701"/>
      <c r="ST1" s="701"/>
      <c r="SU1" s="701"/>
      <c r="SV1" s="701"/>
      <c r="SW1" s="701"/>
      <c r="SX1" s="701"/>
      <c r="SY1" s="701"/>
      <c r="SZ1" s="701"/>
      <c r="TA1" s="701"/>
      <c r="TB1" s="701"/>
      <c r="TC1" s="701"/>
      <c r="TD1" s="701"/>
      <c r="TE1" s="701"/>
      <c r="TF1" s="701"/>
      <c r="TG1" s="701"/>
      <c r="TH1" s="701"/>
      <c r="TI1" s="701"/>
      <c r="TJ1" s="701"/>
      <c r="TK1" s="701"/>
      <c r="TL1" s="701"/>
      <c r="TM1" s="701"/>
      <c r="TN1" s="701"/>
      <c r="TO1" s="701"/>
      <c r="TP1" s="701"/>
      <c r="TQ1" s="701"/>
      <c r="TR1" s="701"/>
      <c r="TS1" s="701"/>
      <c r="TT1" s="701"/>
      <c r="TU1" s="701"/>
      <c r="TV1" s="701"/>
      <c r="TW1" s="701"/>
      <c r="TX1" s="701"/>
      <c r="TY1" s="701"/>
      <c r="TZ1" s="701"/>
      <c r="UA1" s="701"/>
      <c r="UB1" s="701"/>
      <c r="UC1" s="701"/>
      <c r="UD1" s="701"/>
      <c r="UE1" s="701"/>
      <c r="UF1" s="701"/>
      <c r="UG1" s="701"/>
      <c r="UH1" s="701"/>
      <c r="UI1" s="701"/>
      <c r="UJ1" s="701"/>
      <c r="UK1" s="701"/>
      <c r="UL1" s="701"/>
      <c r="UM1" s="701"/>
      <c r="UN1" s="701"/>
      <c r="UO1" s="701"/>
      <c r="UP1" s="701"/>
      <c r="UQ1" s="701"/>
      <c r="UR1" s="701"/>
      <c r="US1" s="701"/>
      <c r="UT1" s="701"/>
      <c r="UU1" s="701"/>
      <c r="UV1" s="701"/>
      <c r="UW1" s="701"/>
      <c r="UX1" s="701"/>
      <c r="UY1" s="701"/>
      <c r="UZ1" s="701"/>
      <c r="VA1" s="701"/>
      <c r="VB1" s="701"/>
      <c r="VC1" s="701"/>
      <c r="VD1" s="701"/>
      <c r="VE1" s="701"/>
      <c r="VF1" s="701"/>
      <c r="VG1" s="701"/>
      <c r="VH1" s="701"/>
      <c r="VI1" s="701"/>
      <c r="VJ1" s="701"/>
      <c r="VK1" s="701"/>
      <c r="VL1" s="701"/>
      <c r="VM1" s="701"/>
      <c r="VN1" s="701"/>
      <c r="VO1" s="701"/>
      <c r="VP1" s="701"/>
      <c r="VQ1" s="701"/>
      <c r="VR1" s="701"/>
      <c r="VS1" s="701"/>
      <c r="VT1" s="701"/>
      <c r="VU1" s="701"/>
      <c r="VV1" s="701"/>
      <c r="VW1" s="701"/>
      <c r="VX1" s="701"/>
      <c r="VY1" s="701"/>
      <c r="VZ1" s="701"/>
      <c r="WA1" s="701"/>
      <c r="WB1" s="701"/>
      <c r="WC1" s="701"/>
      <c r="WD1" s="701"/>
      <c r="WE1" s="701"/>
      <c r="WF1" s="701"/>
      <c r="WG1" s="701"/>
      <c r="WH1" s="701"/>
      <c r="WI1" s="701"/>
      <c r="WJ1" s="701"/>
      <c r="WK1" s="701"/>
      <c r="WL1" s="701"/>
      <c r="WM1" s="701"/>
      <c r="WN1" s="701"/>
      <c r="WO1" s="701"/>
      <c r="WP1" s="701"/>
      <c r="WQ1" s="701"/>
      <c r="WR1" s="701"/>
      <c r="WS1" s="701"/>
      <c r="WT1" s="701"/>
      <c r="WU1" s="701"/>
      <c r="WV1" s="701"/>
      <c r="WW1" s="701"/>
      <c r="WX1" s="701"/>
      <c r="WY1" s="701"/>
      <c r="WZ1" s="701"/>
      <c r="XA1" s="701"/>
      <c r="XB1" s="701"/>
      <c r="XC1" s="701"/>
      <c r="XD1" s="701"/>
      <c r="XE1" s="701"/>
      <c r="XF1" s="701"/>
      <c r="XG1" s="701"/>
      <c r="XH1" s="701"/>
      <c r="XI1" s="701"/>
      <c r="XJ1" s="701"/>
      <c r="XK1" s="701"/>
      <c r="XL1" s="701"/>
      <c r="XM1" s="701"/>
      <c r="XN1" s="701"/>
      <c r="XO1" s="701"/>
      <c r="XP1" s="701"/>
      <c r="XQ1" s="701"/>
      <c r="XR1" s="701"/>
      <c r="XS1" s="701"/>
      <c r="XT1" s="701"/>
      <c r="XU1" s="701"/>
      <c r="XV1" s="701"/>
      <c r="XW1" s="701"/>
      <c r="XX1" s="701"/>
      <c r="XY1" s="701"/>
      <c r="XZ1" s="701"/>
      <c r="YA1" s="701"/>
      <c r="YB1" s="701"/>
      <c r="YC1" s="701"/>
      <c r="YD1" s="701"/>
      <c r="YE1" s="701"/>
      <c r="YF1" s="701"/>
      <c r="YG1" s="701"/>
      <c r="YH1" s="701"/>
      <c r="YI1" s="701"/>
      <c r="YJ1" s="701"/>
      <c r="YK1" s="701"/>
      <c r="YL1" s="701"/>
      <c r="YM1" s="701"/>
      <c r="YN1" s="701"/>
      <c r="YO1" s="701"/>
      <c r="YP1" s="701"/>
      <c r="YQ1" s="701"/>
      <c r="YR1" s="701"/>
      <c r="YS1" s="701"/>
      <c r="YT1" s="701"/>
      <c r="YU1" s="701"/>
      <c r="YV1" s="701"/>
      <c r="YW1" s="701"/>
      <c r="YX1" s="701"/>
      <c r="YY1" s="701"/>
      <c r="YZ1" s="701"/>
      <c r="ZA1" s="701"/>
      <c r="ZB1" s="701"/>
      <c r="ZC1" s="701"/>
      <c r="ZD1" s="701"/>
      <c r="ZE1" s="701"/>
      <c r="ZF1" s="701"/>
      <c r="ZG1" s="701"/>
      <c r="ZH1" s="701"/>
      <c r="ZI1" s="701"/>
      <c r="ZJ1" s="701"/>
      <c r="ZK1" s="701"/>
      <c r="ZL1" s="701"/>
      <c r="ZM1" s="701"/>
      <c r="ZN1" s="701"/>
      <c r="ZO1" s="701"/>
      <c r="ZP1" s="701"/>
      <c r="ZQ1" s="701"/>
      <c r="ZR1" s="701"/>
      <c r="ZS1" s="701"/>
      <c r="ZT1" s="701"/>
      <c r="ZU1" s="701"/>
      <c r="ZV1" s="701"/>
      <c r="ZW1" s="701"/>
      <c r="ZX1" s="701"/>
      <c r="ZY1" s="701"/>
      <c r="ZZ1" s="701"/>
      <c r="AAA1" s="701"/>
      <c r="AAB1" s="701"/>
      <c r="AAC1" s="701"/>
      <c r="AAD1" s="701"/>
      <c r="AAE1" s="701"/>
      <c r="AAF1" s="701"/>
      <c r="AAG1" s="701"/>
      <c r="AAH1" s="701"/>
      <c r="AAI1" s="701"/>
      <c r="AAJ1" s="701"/>
      <c r="AAK1" s="701"/>
      <c r="AAL1" s="701"/>
      <c r="AAM1" s="701"/>
      <c r="AAN1" s="701"/>
      <c r="AAO1" s="701"/>
      <c r="AAP1" s="701"/>
      <c r="AAQ1" s="701"/>
      <c r="AAR1" s="701"/>
      <c r="AAS1" s="701"/>
      <c r="AAT1" s="701"/>
      <c r="AAU1" s="701"/>
      <c r="AAV1" s="701"/>
      <c r="AAW1" s="701"/>
      <c r="AAX1" s="701"/>
      <c r="AAY1" s="701"/>
      <c r="AAZ1" s="701"/>
      <c r="ABA1" s="701"/>
      <c r="ABB1" s="701"/>
      <c r="ABC1" s="701"/>
      <c r="ABD1" s="701"/>
      <c r="ABE1" s="701"/>
      <c r="ABF1" s="701"/>
      <c r="ABG1" s="701"/>
      <c r="ABH1" s="701"/>
      <c r="ABI1" s="701"/>
      <c r="ABJ1" s="701"/>
      <c r="ABK1" s="701"/>
      <c r="ABL1" s="701"/>
      <c r="ABM1" s="701"/>
      <c r="ABN1" s="701"/>
      <c r="ABO1" s="701"/>
      <c r="ABP1" s="701"/>
      <c r="ABQ1" s="701"/>
      <c r="ABR1" s="701"/>
      <c r="ABS1" s="701"/>
      <c r="ABT1" s="701"/>
      <c r="ABU1" s="701"/>
      <c r="ABV1" s="701"/>
      <c r="ABW1" s="701"/>
      <c r="ABX1" s="701"/>
      <c r="ABY1" s="701"/>
      <c r="ABZ1" s="701"/>
      <c r="ACA1" s="701"/>
      <c r="ACB1" s="701"/>
      <c r="ACC1" s="701"/>
      <c r="ACD1" s="701"/>
      <c r="ACE1" s="701"/>
      <c r="ACF1" s="701"/>
      <c r="ACG1" s="701"/>
      <c r="ACH1" s="701"/>
      <c r="ACI1" s="701"/>
      <c r="ACJ1" s="701"/>
      <c r="ACK1" s="701"/>
      <c r="ACL1" s="701"/>
      <c r="ACM1" s="701"/>
      <c r="ACN1" s="701"/>
      <c r="ACO1" s="701"/>
      <c r="ACP1" s="701"/>
      <c r="ACQ1" s="701"/>
      <c r="ACR1" s="701"/>
      <c r="ACS1" s="701"/>
      <c r="ACT1" s="701"/>
      <c r="ACU1" s="701"/>
      <c r="ACV1" s="701"/>
      <c r="ACW1" s="701"/>
      <c r="ACX1" s="701"/>
      <c r="ACY1" s="701"/>
      <c r="ACZ1" s="701"/>
      <c r="ADA1" s="701"/>
      <c r="ADB1" s="701"/>
      <c r="ADC1" s="701"/>
      <c r="ADD1" s="701"/>
      <c r="ADE1" s="701"/>
      <c r="ADF1" s="701"/>
      <c r="ADG1" s="701"/>
      <c r="ADH1" s="701"/>
      <c r="ADI1" s="701"/>
      <c r="ADJ1" s="701"/>
      <c r="ADK1" s="701"/>
      <c r="ADL1" s="701"/>
      <c r="ADM1" s="701"/>
      <c r="ADN1" s="701"/>
      <c r="ADO1" s="701"/>
      <c r="ADP1" s="701"/>
      <c r="ADQ1" s="701"/>
      <c r="ADR1" s="701"/>
      <c r="ADS1" s="701"/>
      <c r="ADT1" s="701"/>
      <c r="ADU1" s="701"/>
      <c r="ADV1" s="701"/>
      <c r="ADW1" s="701"/>
      <c r="ADX1" s="701"/>
      <c r="ADY1" s="701"/>
      <c r="ADZ1" s="701"/>
      <c r="AEA1" s="701"/>
      <c r="AEB1" s="701"/>
      <c r="AEC1" s="701"/>
      <c r="AED1" s="701"/>
      <c r="AEE1" s="701"/>
      <c r="AEF1" s="701"/>
      <c r="AEG1" s="701"/>
      <c r="AEH1" s="701"/>
      <c r="AEI1" s="701"/>
      <c r="AEJ1" s="701"/>
      <c r="AEK1" s="701"/>
      <c r="AEL1" s="701"/>
      <c r="AEM1" s="701"/>
      <c r="AEN1" s="701"/>
      <c r="AEO1" s="701"/>
      <c r="AEP1" s="701"/>
      <c r="AEQ1" s="701"/>
      <c r="AER1" s="701"/>
      <c r="AES1" s="701"/>
      <c r="AET1" s="701"/>
      <c r="AEU1" s="701"/>
      <c r="AEV1" s="701"/>
      <c r="AEW1" s="701"/>
      <c r="AEX1" s="701"/>
      <c r="AEY1" s="701"/>
      <c r="AEZ1" s="701"/>
      <c r="AFA1" s="701"/>
      <c r="AFB1" s="701"/>
      <c r="AFC1" s="701"/>
      <c r="AFD1" s="701"/>
      <c r="AFE1" s="701"/>
      <c r="AFF1" s="701"/>
      <c r="AFG1" s="701"/>
      <c r="AFH1" s="701"/>
      <c r="AFI1" s="701"/>
      <c r="AFJ1" s="701"/>
      <c r="AFK1" s="701"/>
      <c r="AFL1" s="701"/>
      <c r="AFM1" s="701"/>
      <c r="AFN1" s="701"/>
      <c r="AFO1" s="701"/>
      <c r="AFP1" s="701"/>
      <c r="AFQ1" s="701"/>
      <c r="AFR1" s="701"/>
      <c r="AFS1" s="701"/>
      <c r="AFT1" s="701"/>
      <c r="AFU1" s="701"/>
      <c r="AFV1" s="701"/>
      <c r="AFW1" s="701"/>
      <c r="AFX1" s="701"/>
      <c r="AFY1" s="701"/>
      <c r="AFZ1" s="701"/>
      <c r="AGA1" s="701"/>
      <c r="AGB1" s="701"/>
      <c r="AGC1" s="701"/>
      <c r="AGD1" s="701"/>
      <c r="AGE1" s="701"/>
      <c r="AGF1" s="701"/>
      <c r="AGG1" s="701"/>
      <c r="AGH1" s="701"/>
      <c r="AGI1" s="701"/>
      <c r="AGJ1" s="701"/>
      <c r="AGK1" s="701"/>
      <c r="AGL1" s="701"/>
      <c r="AGM1" s="701"/>
      <c r="AGN1" s="701"/>
      <c r="AGO1" s="701"/>
      <c r="AGP1" s="701"/>
      <c r="AGQ1" s="701"/>
      <c r="AGR1" s="701"/>
      <c r="AGS1" s="701"/>
      <c r="AGT1" s="701"/>
      <c r="AGU1" s="701"/>
      <c r="AGV1" s="701"/>
      <c r="AGW1" s="701"/>
      <c r="AGX1" s="701"/>
      <c r="AGY1" s="701"/>
      <c r="AGZ1" s="701"/>
      <c r="AHA1" s="701"/>
      <c r="AHB1" s="701"/>
      <c r="AHC1" s="701"/>
      <c r="AHD1" s="701"/>
      <c r="AHE1" s="701"/>
      <c r="AHF1" s="701"/>
      <c r="AHG1" s="701"/>
      <c r="AHH1" s="701"/>
      <c r="AHI1" s="701"/>
      <c r="AHJ1" s="701"/>
      <c r="AHK1" s="701"/>
      <c r="AHL1" s="701"/>
      <c r="AHM1" s="701"/>
      <c r="AHN1" s="701"/>
      <c r="AHO1" s="701"/>
      <c r="AHP1" s="701"/>
      <c r="AHQ1" s="701"/>
      <c r="AHR1" s="701"/>
      <c r="AHS1" s="701"/>
      <c r="AHT1" s="701"/>
      <c r="AHU1" s="701"/>
      <c r="AHV1" s="701"/>
      <c r="AHW1" s="701"/>
      <c r="AHX1" s="701"/>
      <c r="AHY1" s="701"/>
      <c r="AHZ1" s="701"/>
      <c r="AIA1" s="701"/>
      <c r="AIB1" s="701"/>
      <c r="AIC1" s="701"/>
      <c r="AID1" s="701"/>
      <c r="AIE1" s="701"/>
      <c r="AIF1" s="701"/>
      <c r="AIG1" s="701"/>
      <c r="AIH1" s="701"/>
      <c r="AII1" s="701"/>
      <c r="AIJ1" s="701"/>
      <c r="AIK1" s="701"/>
      <c r="AIL1" s="701"/>
      <c r="AIM1" s="701"/>
      <c r="AIN1" s="701"/>
      <c r="AIO1" s="701"/>
      <c r="AIP1" s="701"/>
      <c r="AIQ1" s="701"/>
      <c r="AIR1" s="701"/>
      <c r="AIS1" s="701"/>
      <c r="AIT1" s="701"/>
      <c r="AIU1" s="701"/>
      <c r="AIV1" s="701"/>
      <c r="AIW1" s="701"/>
      <c r="AIX1" s="701"/>
      <c r="AIY1" s="701"/>
      <c r="AIZ1" s="701"/>
      <c r="AJA1" s="701"/>
      <c r="AJB1" s="701"/>
      <c r="AJC1" s="701"/>
      <c r="AJD1" s="701"/>
      <c r="AJE1" s="701"/>
      <c r="AJF1" s="701"/>
      <c r="AJG1" s="701"/>
      <c r="AJH1" s="701"/>
      <c r="AJI1" s="701"/>
      <c r="AJJ1" s="701"/>
      <c r="AJK1" s="701"/>
      <c r="AJL1" s="701"/>
      <c r="AJM1" s="701"/>
      <c r="AJN1" s="701"/>
      <c r="AJO1" s="701"/>
      <c r="AJP1" s="701"/>
      <c r="AJQ1" s="701"/>
      <c r="AJR1" s="701"/>
      <c r="AJS1" s="701"/>
      <c r="AJT1" s="701"/>
      <c r="AJU1" s="701"/>
      <c r="AJV1" s="701"/>
      <c r="AJW1" s="701"/>
      <c r="AJX1" s="701"/>
      <c r="AJY1" s="701"/>
      <c r="AJZ1" s="701"/>
      <c r="AKA1" s="701"/>
      <c r="AKB1" s="701"/>
      <c r="AKC1" s="701"/>
      <c r="AKD1" s="701"/>
      <c r="AKE1" s="701"/>
      <c r="AKF1" s="701"/>
      <c r="AKG1" s="701"/>
      <c r="AKH1" s="701"/>
      <c r="AKI1" s="701"/>
      <c r="AKJ1" s="701"/>
      <c r="AKK1" s="701"/>
      <c r="AKL1" s="701"/>
      <c r="AKM1" s="701"/>
      <c r="AKN1" s="701"/>
      <c r="AKO1" s="701"/>
      <c r="AKP1" s="701"/>
      <c r="AKQ1" s="701"/>
      <c r="AKR1" s="701"/>
      <c r="AKS1" s="701"/>
      <c r="AKT1" s="701"/>
      <c r="AKU1" s="701"/>
      <c r="AKV1" s="701"/>
      <c r="AKW1" s="701"/>
      <c r="AKX1" s="701"/>
      <c r="AKY1" s="701"/>
      <c r="AKZ1" s="701"/>
      <c r="ALA1" s="701"/>
      <c r="ALB1" s="701"/>
      <c r="ALC1" s="701"/>
      <c r="ALD1" s="701"/>
      <c r="ALE1" s="701"/>
      <c r="ALF1" s="701"/>
      <c r="ALG1" s="701"/>
      <c r="ALH1" s="701"/>
      <c r="ALI1" s="701"/>
      <c r="ALJ1" s="701"/>
      <c r="ALK1" s="701"/>
      <c r="ALL1" s="701"/>
      <c r="ALM1" s="701"/>
      <c r="ALN1" s="701"/>
      <c r="ALO1" s="701"/>
      <c r="ALP1" s="701"/>
      <c r="ALQ1" s="701"/>
      <c r="ALR1" s="701"/>
      <c r="ALS1" s="701"/>
      <c r="ALT1" s="701"/>
      <c r="ALU1" s="701"/>
      <c r="ALV1" s="701"/>
      <c r="ALW1" s="701"/>
      <c r="ALX1" s="701"/>
      <c r="ALY1" s="701"/>
      <c r="ALZ1" s="701"/>
      <c r="AMA1" s="701"/>
      <c r="AMB1" s="701"/>
      <c r="AMC1" s="701"/>
      <c r="AMD1" s="701"/>
      <c r="AME1" s="701"/>
      <c r="AMF1" s="701"/>
      <c r="AMG1" s="701"/>
      <c r="AMH1" s="701"/>
      <c r="AMI1" s="701"/>
      <c r="AMJ1" s="701"/>
      <c r="AMK1" s="701"/>
      <c r="AML1" s="701"/>
      <c r="AMM1" s="701"/>
      <c r="AMN1" s="701"/>
      <c r="AMO1" s="701"/>
      <c r="AMP1" s="701"/>
      <c r="AMQ1" s="701"/>
      <c r="AMR1" s="701"/>
      <c r="AMS1" s="701"/>
      <c r="AMT1" s="701"/>
      <c r="AMU1" s="701"/>
      <c r="AMV1" s="701"/>
      <c r="AMW1" s="701"/>
      <c r="AMX1" s="701"/>
      <c r="AMY1" s="701"/>
      <c r="AMZ1" s="701"/>
      <c r="ANA1" s="701"/>
      <c r="ANB1" s="701"/>
      <c r="ANC1" s="701"/>
      <c r="AND1" s="701"/>
      <c r="ANE1" s="701"/>
      <c r="ANF1" s="701"/>
      <c r="ANG1" s="701"/>
      <c r="ANH1" s="701"/>
      <c r="ANI1" s="701"/>
      <c r="ANJ1" s="701"/>
      <c r="ANK1" s="701"/>
      <c r="ANL1" s="701"/>
      <c r="ANM1" s="701"/>
      <c r="ANN1" s="701"/>
      <c r="ANO1" s="701"/>
      <c r="ANP1" s="701"/>
      <c r="ANQ1" s="701"/>
      <c r="ANR1" s="701"/>
      <c r="ANS1" s="701"/>
      <c r="ANT1" s="701"/>
      <c r="ANU1" s="701"/>
      <c r="ANV1" s="701"/>
      <c r="ANW1" s="701"/>
      <c r="ANX1" s="701"/>
      <c r="ANY1" s="701"/>
      <c r="ANZ1" s="701"/>
      <c r="AOA1" s="701"/>
      <c r="AOB1" s="701"/>
      <c r="AOC1" s="701"/>
      <c r="AOD1" s="701"/>
      <c r="AOE1" s="701"/>
      <c r="AOF1" s="701"/>
      <c r="AOG1" s="701"/>
      <c r="AOH1" s="701"/>
      <c r="AOI1" s="701"/>
      <c r="AOJ1" s="701"/>
      <c r="AOK1" s="701"/>
      <c r="AOL1" s="701"/>
      <c r="AOM1" s="701"/>
      <c r="AON1" s="701"/>
      <c r="AOO1" s="701"/>
      <c r="AOP1" s="701"/>
      <c r="AOQ1" s="701"/>
      <c r="AOR1" s="701"/>
      <c r="AOS1" s="701"/>
      <c r="AOT1" s="701"/>
      <c r="AOU1" s="701"/>
      <c r="AOV1" s="701"/>
      <c r="AOW1" s="701"/>
      <c r="AOX1" s="701"/>
      <c r="AOY1" s="701"/>
      <c r="AOZ1" s="701"/>
      <c r="APA1" s="701"/>
      <c r="APB1" s="701"/>
      <c r="APC1" s="701"/>
      <c r="APD1" s="701"/>
      <c r="APE1" s="701"/>
      <c r="APF1" s="701"/>
      <c r="APG1" s="701"/>
      <c r="APH1" s="701"/>
      <c r="API1" s="701"/>
      <c r="APJ1" s="701"/>
      <c r="APK1" s="701"/>
      <c r="APL1" s="701"/>
      <c r="APM1" s="701"/>
      <c r="APN1" s="701"/>
      <c r="APO1" s="701"/>
      <c r="APP1" s="701"/>
      <c r="APQ1" s="701"/>
      <c r="APR1" s="701"/>
      <c r="APS1" s="701"/>
      <c r="APT1" s="701"/>
      <c r="APU1" s="701"/>
      <c r="APV1" s="701"/>
      <c r="APW1" s="701"/>
      <c r="APX1" s="701"/>
      <c r="APY1" s="701"/>
      <c r="APZ1" s="701"/>
      <c r="AQA1" s="701"/>
      <c r="AQB1" s="701"/>
      <c r="AQC1" s="701"/>
      <c r="AQD1" s="701"/>
      <c r="AQE1" s="701"/>
      <c r="AQF1" s="701"/>
      <c r="AQG1" s="701"/>
      <c r="AQH1" s="701"/>
      <c r="AQI1" s="701"/>
      <c r="AQJ1" s="701"/>
      <c r="AQK1" s="701"/>
      <c r="AQL1" s="701"/>
      <c r="AQM1" s="701"/>
      <c r="AQN1" s="701"/>
      <c r="AQO1" s="701"/>
      <c r="AQP1" s="701"/>
      <c r="AQQ1" s="701"/>
      <c r="AQR1" s="701"/>
      <c r="AQS1" s="701"/>
      <c r="AQT1" s="701"/>
      <c r="AQU1" s="701"/>
      <c r="AQV1" s="701"/>
      <c r="AQW1" s="701"/>
      <c r="AQX1" s="701"/>
      <c r="AQY1" s="701"/>
      <c r="AQZ1" s="701"/>
      <c r="ARA1" s="701"/>
      <c r="ARB1" s="701"/>
      <c r="ARC1" s="701"/>
      <c r="ARD1" s="701"/>
      <c r="ARE1" s="701"/>
      <c r="ARF1" s="701"/>
      <c r="ARG1" s="701"/>
      <c r="ARH1" s="701"/>
      <c r="ARI1" s="701"/>
      <c r="ARJ1" s="701"/>
      <c r="ARK1" s="701"/>
      <c r="ARL1" s="701"/>
      <c r="ARM1" s="701"/>
      <c r="ARN1" s="701"/>
      <c r="ARO1" s="701"/>
      <c r="ARP1" s="701"/>
      <c r="ARQ1" s="701"/>
      <c r="ARR1" s="701"/>
      <c r="ARS1" s="701"/>
      <c r="ART1" s="701"/>
      <c r="ARU1" s="701"/>
      <c r="ARV1" s="701"/>
      <c r="ARW1" s="701"/>
      <c r="ARX1" s="701"/>
      <c r="ARY1" s="701"/>
      <c r="ARZ1" s="701"/>
      <c r="ASA1" s="701"/>
      <c r="ASB1" s="701"/>
      <c r="ASC1" s="701"/>
      <c r="ASD1" s="701"/>
      <c r="ASE1" s="701"/>
      <c r="ASF1" s="701"/>
      <c r="ASG1" s="701"/>
      <c r="ASH1" s="701"/>
      <c r="ASI1" s="701"/>
      <c r="ASJ1" s="701"/>
      <c r="ASK1" s="701"/>
      <c r="ASL1" s="701"/>
      <c r="ASM1" s="701"/>
      <c r="ASN1" s="701"/>
      <c r="ASO1" s="701"/>
      <c r="ASP1" s="701"/>
      <c r="ASQ1" s="701"/>
      <c r="ASR1" s="701"/>
      <c r="ASS1" s="701"/>
      <c r="AST1" s="701"/>
      <c r="ASU1" s="701"/>
      <c r="ASV1" s="701"/>
      <c r="ASW1" s="701"/>
      <c r="ASX1" s="701"/>
      <c r="ASY1" s="701"/>
      <c r="ASZ1" s="701"/>
      <c r="ATA1" s="701"/>
      <c r="ATB1" s="701"/>
      <c r="ATC1" s="701"/>
      <c r="ATD1" s="701"/>
      <c r="ATE1" s="701"/>
      <c r="ATF1" s="701"/>
      <c r="ATG1" s="701"/>
      <c r="ATH1" s="701"/>
      <c r="ATI1" s="701"/>
      <c r="ATJ1" s="701"/>
      <c r="ATK1" s="701"/>
      <c r="ATL1" s="701"/>
      <c r="ATM1" s="701"/>
      <c r="ATN1" s="701"/>
      <c r="ATO1" s="701"/>
      <c r="ATP1" s="701"/>
      <c r="ATQ1" s="701"/>
      <c r="ATR1" s="701"/>
      <c r="ATS1" s="701"/>
      <c r="ATT1" s="701"/>
      <c r="ATU1" s="701"/>
      <c r="ATV1" s="701"/>
      <c r="ATW1" s="701"/>
      <c r="ATX1" s="701"/>
      <c r="ATY1" s="701"/>
      <c r="ATZ1" s="701"/>
      <c r="AUA1" s="701"/>
      <c r="AUB1" s="701"/>
      <c r="AUC1" s="701"/>
      <c r="AUD1" s="701"/>
      <c r="AUE1" s="701"/>
      <c r="AUF1" s="701"/>
      <c r="AUG1" s="701"/>
      <c r="AUH1" s="701"/>
      <c r="AUI1" s="701"/>
      <c r="AUJ1" s="701"/>
      <c r="AUK1" s="701"/>
      <c r="AUL1" s="701"/>
      <c r="AUM1" s="701"/>
      <c r="AUN1" s="701"/>
      <c r="AUO1" s="701"/>
      <c r="AUP1" s="701"/>
      <c r="AUQ1" s="701"/>
      <c r="AUR1" s="701"/>
      <c r="AUS1" s="701"/>
      <c r="AUT1" s="701"/>
      <c r="AUU1" s="701"/>
      <c r="AUV1" s="701"/>
      <c r="AUW1" s="701"/>
      <c r="AUX1" s="701"/>
      <c r="AUY1" s="701"/>
      <c r="AUZ1" s="701"/>
      <c r="AVA1" s="701"/>
      <c r="AVB1" s="701"/>
      <c r="AVC1" s="701"/>
      <c r="AVD1" s="701"/>
      <c r="AVE1" s="701"/>
      <c r="AVF1" s="701"/>
      <c r="AVG1" s="701"/>
      <c r="AVH1" s="701"/>
      <c r="AVI1" s="701"/>
      <c r="AVJ1" s="701"/>
      <c r="AVK1" s="701"/>
      <c r="AVL1" s="701"/>
      <c r="AVM1" s="701"/>
      <c r="AVN1" s="701"/>
      <c r="AVO1" s="701"/>
      <c r="AVP1" s="701"/>
      <c r="AVQ1" s="701"/>
      <c r="AVR1" s="701"/>
      <c r="AVS1" s="701"/>
      <c r="AVT1" s="701"/>
      <c r="AVU1" s="701"/>
      <c r="AVV1" s="701"/>
      <c r="AVW1" s="701"/>
      <c r="AVX1" s="701"/>
      <c r="AVY1" s="701"/>
      <c r="AVZ1" s="701"/>
      <c r="AWA1" s="701"/>
      <c r="AWB1" s="701"/>
      <c r="AWC1" s="701"/>
      <c r="AWD1" s="701"/>
      <c r="AWE1" s="701"/>
      <c r="AWF1" s="701"/>
      <c r="AWG1" s="701"/>
      <c r="AWH1" s="701"/>
      <c r="AWI1" s="701"/>
      <c r="AWJ1" s="701"/>
      <c r="AWK1" s="701"/>
      <c r="AWL1" s="701"/>
      <c r="AWM1" s="701"/>
      <c r="AWN1" s="701"/>
      <c r="AWO1" s="701"/>
      <c r="AWP1" s="701"/>
      <c r="AWQ1" s="701"/>
      <c r="AWR1" s="701"/>
      <c r="AWS1" s="701"/>
      <c r="AWT1" s="701"/>
      <c r="AWU1" s="701"/>
      <c r="AWV1" s="701"/>
      <c r="AWW1" s="701"/>
      <c r="AWX1" s="701"/>
      <c r="AWY1" s="701"/>
      <c r="AWZ1" s="701"/>
      <c r="AXA1" s="701"/>
      <c r="AXB1" s="701"/>
      <c r="AXC1" s="701"/>
      <c r="AXD1" s="701"/>
      <c r="AXE1" s="701"/>
      <c r="AXF1" s="701"/>
      <c r="AXG1" s="701"/>
      <c r="AXH1" s="701"/>
      <c r="AXI1" s="701"/>
      <c r="AXJ1" s="701"/>
      <c r="AXK1" s="701"/>
      <c r="AXL1" s="701"/>
      <c r="AXM1" s="701"/>
      <c r="AXN1" s="701"/>
      <c r="AXO1" s="701"/>
      <c r="AXP1" s="701"/>
      <c r="AXQ1" s="701"/>
      <c r="AXR1" s="701"/>
      <c r="AXS1" s="701"/>
      <c r="AXT1" s="701"/>
      <c r="AXU1" s="701"/>
      <c r="AXV1" s="701"/>
      <c r="AXW1" s="701"/>
      <c r="AXX1" s="701"/>
      <c r="AXY1" s="701"/>
      <c r="AXZ1" s="701"/>
      <c r="AYA1" s="701"/>
      <c r="AYB1" s="701"/>
      <c r="AYC1" s="701"/>
      <c r="AYD1" s="701"/>
      <c r="AYE1" s="701"/>
      <c r="AYF1" s="701"/>
      <c r="AYG1" s="701"/>
      <c r="AYH1" s="701"/>
      <c r="AYI1" s="701"/>
      <c r="AYJ1" s="701"/>
      <c r="AYK1" s="701"/>
      <c r="AYL1" s="701"/>
      <c r="AYM1" s="701"/>
      <c r="AYN1" s="701"/>
      <c r="AYO1" s="701"/>
      <c r="AYP1" s="701"/>
      <c r="AYQ1" s="701"/>
      <c r="AYR1" s="701"/>
      <c r="AYS1" s="701"/>
      <c r="AYT1" s="701"/>
      <c r="AYU1" s="701"/>
      <c r="AYV1" s="701"/>
      <c r="AYW1" s="701"/>
      <c r="AYX1" s="701"/>
      <c r="AYY1" s="701"/>
      <c r="AYZ1" s="701"/>
      <c r="AZA1" s="701"/>
      <c r="AZB1" s="701"/>
      <c r="AZC1" s="701"/>
      <c r="AZD1" s="701"/>
      <c r="AZE1" s="701"/>
      <c r="AZF1" s="701"/>
      <c r="AZG1" s="701"/>
      <c r="AZH1" s="701"/>
      <c r="AZI1" s="701"/>
      <c r="AZJ1" s="701"/>
      <c r="AZK1" s="701"/>
      <c r="AZL1" s="701"/>
      <c r="AZM1" s="701"/>
      <c r="AZN1" s="701"/>
      <c r="AZO1" s="701"/>
      <c r="AZP1" s="701"/>
      <c r="AZQ1" s="701"/>
      <c r="AZR1" s="701"/>
      <c r="AZS1" s="701"/>
      <c r="AZT1" s="701"/>
      <c r="AZU1" s="701"/>
      <c r="AZV1" s="701"/>
      <c r="AZW1" s="701"/>
      <c r="AZX1" s="701"/>
      <c r="AZY1" s="701"/>
      <c r="AZZ1" s="701"/>
      <c r="BAA1" s="701"/>
      <c r="BAB1" s="701"/>
      <c r="BAC1" s="701"/>
      <c r="BAD1" s="701"/>
      <c r="BAE1" s="701"/>
      <c r="BAF1" s="701"/>
      <c r="BAG1" s="701"/>
      <c r="BAH1" s="701"/>
      <c r="BAI1" s="701"/>
      <c r="BAJ1" s="701"/>
      <c r="BAK1" s="701"/>
      <c r="BAL1" s="701"/>
      <c r="BAM1" s="701"/>
      <c r="BAN1" s="701"/>
      <c r="BAO1" s="701"/>
      <c r="BAP1" s="701"/>
      <c r="BAQ1" s="701"/>
      <c r="BAR1" s="701"/>
      <c r="BAS1" s="701"/>
      <c r="BAT1" s="701"/>
      <c r="BAU1" s="701"/>
      <c r="BAV1" s="701"/>
      <c r="BAW1" s="701"/>
      <c r="BAX1" s="701"/>
      <c r="BAY1" s="701"/>
      <c r="BAZ1" s="701"/>
      <c r="BBA1" s="701"/>
      <c r="BBB1" s="701"/>
      <c r="BBC1" s="701"/>
      <c r="BBD1" s="701"/>
      <c r="BBE1" s="701"/>
      <c r="BBF1" s="701"/>
      <c r="BBG1" s="701"/>
      <c r="BBH1" s="701"/>
      <c r="BBI1" s="701"/>
      <c r="BBJ1" s="701"/>
      <c r="BBK1" s="701"/>
      <c r="BBL1" s="701"/>
      <c r="BBM1" s="701"/>
      <c r="BBN1" s="701"/>
      <c r="BBO1" s="701"/>
      <c r="BBP1" s="701"/>
      <c r="BBQ1" s="701"/>
      <c r="BBR1" s="701"/>
      <c r="BBS1" s="701"/>
      <c r="BBT1" s="701"/>
      <c r="BBU1" s="701"/>
      <c r="BBV1" s="701"/>
      <c r="BBW1" s="701"/>
      <c r="BBX1" s="701"/>
      <c r="BBY1" s="701"/>
      <c r="BBZ1" s="701"/>
      <c r="BCA1" s="701"/>
      <c r="BCB1" s="701"/>
      <c r="BCC1" s="701"/>
      <c r="BCD1" s="701"/>
      <c r="BCE1" s="701"/>
      <c r="BCF1" s="701"/>
      <c r="BCG1" s="701"/>
      <c r="BCH1" s="701"/>
      <c r="BCI1" s="701"/>
      <c r="BCJ1" s="701"/>
      <c r="BCK1" s="701"/>
      <c r="BCL1" s="701"/>
      <c r="BCM1" s="701"/>
      <c r="BCN1" s="701"/>
      <c r="BCO1" s="701"/>
      <c r="BCP1" s="701"/>
      <c r="BCQ1" s="701"/>
      <c r="BCR1" s="701"/>
      <c r="BCS1" s="701"/>
      <c r="BCT1" s="701"/>
      <c r="BCU1" s="701"/>
      <c r="BCV1" s="701"/>
      <c r="BCW1" s="701"/>
      <c r="BCX1" s="701"/>
      <c r="BCY1" s="701"/>
      <c r="BCZ1" s="701"/>
      <c r="BDA1" s="701"/>
      <c r="BDB1" s="701"/>
      <c r="BDC1" s="701"/>
      <c r="BDD1" s="701"/>
      <c r="BDE1" s="701"/>
      <c r="BDF1" s="701"/>
      <c r="BDG1" s="701"/>
      <c r="BDH1" s="701"/>
      <c r="BDI1" s="701"/>
      <c r="BDJ1" s="701"/>
      <c r="BDK1" s="701"/>
      <c r="BDL1" s="701"/>
      <c r="BDM1" s="701"/>
      <c r="BDN1" s="701"/>
      <c r="BDO1" s="701"/>
      <c r="BDP1" s="701"/>
      <c r="BDQ1" s="701"/>
      <c r="BDR1" s="701"/>
      <c r="BDS1" s="701"/>
      <c r="BDT1" s="701"/>
      <c r="BDU1" s="701"/>
      <c r="BDV1" s="701"/>
      <c r="BDW1" s="701"/>
      <c r="BDX1" s="701"/>
      <c r="BDY1" s="701"/>
      <c r="BDZ1" s="701"/>
      <c r="BEA1" s="701"/>
      <c r="BEB1" s="701"/>
      <c r="BEC1" s="701"/>
      <c r="BED1" s="701"/>
      <c r="BEE1" s="701"/>
      <c r="BEF1" s="701"/>
      <c r="BEG1" s="701"/>
      <c r="BEH1" s="701"/>
      <c r="BEI1" s="701"/>
      <c r="BEJ1" s="701"/>
      <c r="BEK1" s="701"/>
      <c r="BEL1" s="701"/>
      <c r="BEM1" s="701"/>
      <c r="BEN1" s="701"/>
      <c r="BEO1" s="701"/>
      <c r="BEP1" s="701"/>
      <c r="BEQ1" s="701"/>
      <c r="BER1" s="701"/>
      <c r="BES1" s="701"/>
      <c r="BET1" s="701"/>
      <c r="BEU1" s="701"/>
      <c r="BEV1" s="701"/>
      <c r="BEW1" s="701"/>
      <c r="BEX1" s="701"/>
      <c r="BEY1" s="701"/>
      <c r="BEZ1" s="701"/>
      <c r="BFA1" s="701"/>
      <c r="BFB1" s="701"/>
      <c r="BFC1" s="701"/>
      <c r="BFD1" s="701"/>
      <c r="BFE1" s="701"/>
      <c r="BFF1" s="701"/>
      <c r="BFG1" s="701"/>
      <c r="BFH1" s="701"/>
      <c r="BFI1" s="701"/>
      <c r="BFJ1" s="701"/>
      <c r="BFK1" s="701"/>
      <c r="BFL1" s="701"/>
      <c r="BFM1" s="701"/>
      <c r="BFN1" s="701"/>
      <c r="BFO1" s="701"/>
      <c r="BFP1" s="701"/>
      <c r="BFQ1" s="701"/>
      <c r="BFR1" s="701"/>
      <c r="BFS1" s="701"/>
      <c r="BFT1" s="701"/>
      <c r="BFU1" s="701"/>
      <c r="BFV1" s="701"/>
      <c r="BFW1" s="701"/>
      <c r="BFX1" s="701"/>
      <c r="BFY1" s="701"/>
      <c r="BFZ1" s="701"/>
      <c r="BGA1" s="701"/>
      <c r="BGB1" s="701"/>
      <c r="BGC1" s="701"/>
      <c r="BGD1" s="701"/>
      <c r="BGE1" s="701"/>
      <c r="BGF1" s="701"/>
      <c r="BGG1" s="701"/>
      <c r="BGH1" s="701"/>
      <c r="BGI1" s="701"/>
      <c r="BGJ1" s="701"/>
      <c r="BGK1" s="701"/>
      <c r="BGL1" s="701"/>
      <c r="BGM1" s="701"/>
      <c r="BGN1" s="701"/>
      <c r="BGO1" s="701"/>
      <c r="BGP1" s="701"/>
      <c r="BGQ1" s="701"/>
      <c r="BGR1" s="701"/>
      <c r="BGS1" s="701"/>
      <c r="BGT1" s="701"/>
      <c r="BGU1" s="701"/>
      <c r="BGV1" s="701"/>
      <c r="BGW1" s="701"/>
      <c r="BGX1" s="701"/>
      <c r="BGY1" s="701"/>
      <c r="BGZ1" s="701"/>
      <c r="BHA1" s="701"/>
      <c r="BHB1" s="701"/>
      <c r="BHC1" s="701"/>
      <c r="BHD1" s="701"/>
      <c r="BHE1" s="701"/>
      <c r="BHF1" s="701"/>
      <c r="BHG1" s="701"/>
      <c r="BHH1" s="701"/>
      <c r="BHI1" s="701"/>
      <c r="BHJ1" s="701"/>
      <c r="BHK1" s="701"/>
      <c r="BHL1" s="701"/>
      <c r="BHM1" s="701"/>
      <c r="BHN1" s="701"/>
      <c r="BHO1" s="701"/>
      <c r="BHP1" s="701"/>
      <c r="BHQ1" s="701"/>
      <c r="BHR1" s="701"/>
      <c r="BHS1" s="701"/>
      <c r="BHT1" s="701"/>
      <c r="BHU1" s="701"/>
      <c r="BHV1" s="701"/>
      <c r="BHW1" s="701"/>
      <c r="BHX1" s="701"/>
      <c r="BHY1" s="701"/>
      <c r="BHZ1" s="701"/>
      <c r="BIA1" s="701"/>
      <c r="BIB1" s="701"/>
      <c r="BIC1" s="701"/>
      <c r="BID1" s="701"/>
      <c r="BIE1" s="701"/>
      <c r="BIF1" s="701"/>
      <c r="BIG1" s="701"/>
      <c r="BIH1" s="701"/>
      <c r="BII1" s="701"/>
      <c r="BIJ1" s="701"/>
      <c r="BIK1" s="701"/>
      <c r="BIL1" s="701"/>
      <c r="BIM1" s="701"/>
      <c r="BIN1" s="701"/>
      <c r="BIO1" s="701"/>
      <c r="BIP1" s="701"/>
      <c r="BIQ1" s="701"/>
      <c r="BIR1" s="701"/>
      <c r="BIS1" s="701"/>
      <c r="BIT1" s="701"/>
      <c r="BIU1" s="701"/>
      <c r="BIV1" s="701"/>
      <c r="BIW1" s="701"/>
      <c r="BIX1" s="701"/>
      <c r="BIY1" s="701"/>
      <c r="BIZ1" s="701"/>
      <c r="BJA1" s="701"/>
      <c r="BJB1" s="701"/>
      <c r="BJC1" s="701"/>
      <c r="BJD1" s="701"/>
      <c r="BJE1" s="701"/>
      <c r="BJF1" s="701"/>
      <c r="BJG1" s="701"/>
      <c r="BJH1" s="701"/>
      <c r="BJI1" s="701"/>
      <c r="BJJ1" s="701"/>
      <c r="BJK1" s="701"/>
      <c r="BJL1" s="701"/>
      <c r="BJM1" s="701"/>
      <c r="BJN1" s="701"/>
      <c r="BJO1" s="701"/>
      <c r="BJP1" s="701"/>
      <c r="BJQ1" s="701"/>
      <c r="BJR1" s="701"/>
      <c r="BJS1" s="701"/>
      <c r="BJT1" s="701"/>
      <c r="BJU1" s="701"/>
      <c r="BJV1" s="701"/>
      <c r="BJW1" s="701"/>
      <c r="BJX1" s="701"/>
      <c r="BJY1" s="701"/>
      <c r="BJZ1" s="701"/>
      <c r="BKA1" s="701"/>
      <c r="BKB1" s="701"/>
      <c r="BKC1" s="701"/>
      <c r="BKD1" s="701"/>
      <c r="BKE1" s="701"/>
      <c r="BKF1" s="701"/>
      <c r="BKG1" s="701"/>
      <c r="BKH1" s="701"/>
      <c r="BKI1" s="701"/>
      <c r="BKJ1" s="701"/>
      <c r="BKK1" s="701"/>
      <c r="BKL1" s="701"/>
      <c r="BKM1" s="701"/>
      <c r="BKN1" s="701"/>
      <c r="BKO1" s="701"/>
      <c r="BKP1" s="701"/>
      <c r="BKQ1" s="701"/>
      <c r="BKR1" s="701"/>
      <c r="BKS1" s="701"/>
      <c r="BKT1" s="701"/>
      <c r="BKU1" s="701"/>
      <c r="BKV1" s="701"/>
      <c r="BKW1" s="701"/>
      <c r="BKX1" s="701"/>
      <c r="BKY1" s="701"/>
      <c r="BKZ1" s="701"/>
      <c r="BLA1" s="701"/>
      <c r="BLB1" s="701"/>
      <c r="BLC1" s="701"/>
      <c r="BLD1" s="701"/>
      <c r="BLE1" s="701"/>
      <c r="BLF1" s="701"/>
      <c r="BLG1" s="701"/>
      <c r="BLH1" s="701"/>
      <c r="BLI1" s="701"/>
      <c r="BLJ1" s="701"/>
      <c r="BLK1" s="701"/>
      <c r="BLL1" s="701"/>
      <c r="BLM1" s="701"/>
      <c r="BLN1" s="701"/>
      <c r="BLO1" s="701"/>
      <c r="BLP1" s="701"/>
      <c r="BLQ1" s="701"/>
      <c r="BLR1" s="701"/>
      <c r="BLS1" s="701"/>
      <c r="BLT1" s="701"/>
      <c r="BLU1" s="701"/>
      <c r="BLV1" s="701"/>
      <c r="BLW1" s="701"/>
      <c r="BLX1" s="701"/>
      <c r="BLY1" s="701"/>
      <c r="BLZ1" s="701"/>
      <c r="BMA1" s="701"/>
      <c r="BMB1" s="701"/>
      <c r="BMC1" s="701"/>
      <c r="BMD1" s="701"/>
      <c r="BME1" s="701"/>
      <c r="BMF1" s="701"/>
      <c r="BMG1" s="701"/>
      <c r="BMH1" s="701"/>
      <c r="BMI1" s="701"/>
      <c r="BMJ1" s="701"/>
      <c r="BMK1" s="701"/>
      <c r="BML1" s="701"/>
      <c r="BMM1" s="701"/>
      <c r="BMN1" s="701"/>
      <c r="BMO1" s="701"/>
      <c r="BMP1" s="701"/>
      <c r="BMQ1" s="701"/>
      <c r="BMR1" s="701"/>
      <c r="BMS1" s="701"/>
      <c r="BMT1" s="701"/>
      <c r="BMU1" s="701"/>
      <c r="BMV1" s="701"/>
      <c r="BMW1" s="701"/>
      <c r="BMX1" s="701"/>
      <c r="BMY1" s="701"/>
      <c r="BMZ1" s="701"/>
      <c r="BNA1" s="701"/>
      <c r="BNB1" s="701"/>
      <c r="BNC1" s="701"/>
      <c r="BND1" s="701"/>
      <c r="BNE1" s="701"/>
      <c r="BNF1" s="701"/>
      <c r="BNG1" s="701"/>
      <c r="BNH1" s="701"/>
      <c r="BNI1" s="701"/>
      <c r="BNJ1" s="701"/>
      <c r="BNK1" s="701"/>
      <c r="BNL1" s="701"/>
      <c r="BNM1" s="701"/>
      <c r="BNN1" s="701"/>
      <c r="BNO1" s="701"/>
      <c r="BNP1" s="701"/>
      <c r="BNQ1" s="701"/>
      <c r="BNR1" s="701"/>
      <c r="BNS1" s="701"/>
      <c r="BNT1" s="701"/>
      <c r="BNU1" s="701"/>
      <c r="BNV1" s="701"/>
      <c r="BNW1" s="701"/>
      <c r="BNX1" s="701"/>
      <c r="BNY1" s="701"/>
      <c r="BNZ1" s="701"/>
      <c r="BOA1" s="701"/>
      <c r="BOB1" s="701"/>
      <c r="BOC1" s="701"/>
      <c r="BOD1" s="701"/>
      <c r="BOE1" s="701"/>
      <c r="BOF1" s="701"/>
      <c r="BOG1" s="701"/>
      <c r="BOH1" s="701"/>
      <c r="BOI1" s="701"/>
      <c r="BOJ1" s="701"/>
      <c r="BOK1" s="701"/>
      <c r="BOL1" s="701"/>
      <c r="BOM1" s="701"/>
      <c r="BON1" s="701"/>
      <c r="BOO1" s="701"/>
      <c r="BOP1" s="701"/>
      <c r="BOQ1" s="701"/>
      <c r="BOR1" s="701"/>
      <c r="BOS1" s="701"/>
      <c r="BOT1" s="701"/>
      <c r="BOU1" s="701"/>
      <c r="BOV1" s="701"/>
      <c r="BOW1" s="701"/>
      <c r="BOX1" s="701"/>
      <c r="BOY1" s="701"/>
      <c r="BOZ1" s="701"/>
      <c r="BPA1" s="701"/>
      <c r="BPB1" s="701"/>
      <c r="BPC1" s="701"/>
      <c r="BPD1" s="701"/>
      <c r="BPE1" s="701"/>
      <c r="BPF1" s="701"/>
      <c r="BPG1" s="701"/>
      <c r="BPH1" s="701"/>
      <c r="BPI1" s="701"/>
      <c r="BPJ1" s="701"/>
      <c r="BPK1" s="701"/>
      <c r="BPL1" s="701"/>
      <c r="BPM1" s="701"/>
      <c r="BPN1" s="701"/>
      <c r="BPO1" s="701"/>
      <c r="BPP1" s="701"/>
      <c r="BPQ1" s="701"/>
      <c r="BPR1" s="701"/>
      <c r="BPS1" s="701"/>
      <c r="BPT1" s="701"/>
      <c r="BPU1" s="701"/>
      <c r="BPV1" s="701"/>
      <c r="BPW1" s="701"/>
      <c r="BPX1" s="701"/>
      <c r="BPY1" s="701"/>
      <c r="BPZ1" s="701"/>
      <c r="BQA1" s="701"/>
      <c r="BQB1" s="701"/>
      <c r="BQC1" s="701"/>
      <c r="BQD1" s="701"/>
      <c r="BQE1" s="701"/>
      <c r="BQF1" s="701"/>
      <c r="BQG1" s="701"/>
      <c r="BQH1" s="701"/>
      <c r="BQI1" s="701"/>
      <c r="BQJ1" s="701"/>
      <c r="BQK1" s="701"/>
      <c r="BQL1" s="701"/>
      <c r="BQM1" s="701"/>
      <c r="BQN1" s="701"/>
      <c r="BQO1" s="701"/>
      <c r="BQP1" s="701"/>
      <c r="BQQ1" s="701"/>
      <c r="BQR1" s="701"/>
      <c r="BQS1" s="701"/>
      <c r="BQT1" s="701"/>
      <c r="BQU1" s="701"/>
      <c r="BQV1" s="701"/>
      <c r="BQW1" s="701"/>
      <c r="BQX1" s="701"/>
      <c r="BQY1" s="701"/>
      <c r="BQZ1" s="701"/>
      <c r="BRA1" s="701"/>
      <c r="BRB1" s="701"/>
      <c r="BRC1" s="701"/>
      <c r="BRD1" s="701"/>
      <c r="BRE1" s="701"/>
      <c r="BRF1" s="701"/>
      <c r="BRG1" s="701"/>
      <c r="BRH1" s="701"/>
      <c r="BRI1" s="701"/>
      <c r="BRJ1" s="701"/>
      <c r="BRK1" s="701"/>
      <c r="BRL1" s="701"/>
      <c r="BRM1" s="701"/>
      <c r="BRN1" s="701"/>
      <c r="BRO1" s="701"/>
      <c r="BRP1" s="701"/>
      <c r="BRQ1" s="701"/>
      <c r="BRR1" s="701"/>
      <c r="BRS1" s="701"/>
      <c r="BRT1" s="701"/>
      <c r="BRU1" s="701"/>
      <c r="BRV1" s="701"/>
      <c r="BRW1" s="701"/>
      <c r="BRX1" s="701"/>
      <c r="BRY1" s="701"/>
      <c r="BRZ1" s="701"/>
      <c r="BSA1" s="701"/>
      <c r="BSB1" s="701"/>
      <c r="BSC1" s="701"/>
      <c r="BSD1" s="701"/>
      <c r="BSE1" s="701"/>
      <c r="BSF1" s="701"/>
      <c r="BSG1" s="701"/>
      <c r="BSH1" s="701"/>
      <c r="BSI1" s="701"/>
      <c r="BSJ1" s="701"/>
      <c r="BSK1" s="701"/>
      <c r="BSL1" s="701"/>
      <c r="BSM1" s="701"/>
      <c r="BSN1" s="701"/>
      <c r="BSO1" s="701"/>
      <c r="BSP1" s="701"/>
      <c r="BSQ1" s="701"/>
      <c r="BSR1" s="701"/>
      <c r="BSS1" s="701"/>
      <c r="BST1" s="701"/>
      <c r="BSU1" s="701"/>
      <c r="BSV1" s="701"/>
      <c r="BSW1" s="701"/>
      <c r="BSX1" s="701"/>
      <c r="BSY1" s="701"/>
      <c r="BSZ1" s="701"/>
      <c r="BTA1" s="701"/>
      <c r="BTB1" s="701"/>
      <c r="BTC1" s="701"/>
      <c r="BTD1" s="701"/>
      <c r="BTE1" s="701"/>
      <c r="BTF1" s="701"/>
      <c r="BTG1" s="701"/>
      <c r="BTH1" s="701"/>
      <c r="BTI1" s="701"/>
      <c r="BTJ1" s="701"/>
      <c r="BTK1" s="701"/>
      <c r="BTL1" s="701"/>
      <c r="BTM1" s="701"/>
      <c r="BTN1" s="701"/>
      <c r="BTO1" s="701"/>
      <c r="BTP1" s="701"/>
      <c r="BTQ1" s="701"/>
      <c r="BTR1" s="701"/>
      <c r="BTS1" s="701"/>
      <c r="BTT1" s="701"/>
      <c r="BTU1" s="701"/>
      <c r="BTV1" s="701"/>
      <c r="BTW1" s="701"/>
      <c r="BTX1" s="701"/>
      <c r="BTY1" s="701"/>
      <c r="BTZ1" s="701"/>
      <c r="BUA1" s="701"/>
      <c r="BUB1" s="701"/>
      <c r="BUC1" s="701"/>
      <c r="BUD1" s="701"/>
      <c r="BUE1" s="701"/>
      <c r="BUF1" s="701"/>
      <c r="BUG1" s="701"/>
      <c r="BUH1" s="701"/>
      <c r="BUI1" s="701"/>
      <c r="BUJ1" s="701"/>
      <c r="BUK1" s="701"/>
      <c r="BUL1" s="701"/>
      <c r="BUM1" s="701"/>
      <c r="BUN1" s="701"/>
      <c r="BUO1" s="701"/>
      <c r="BUP1" s="701"/>
      <c r="BUQ1" s="701"/>
      <c r="BUR1" s="701"/>
      <c r="BUS1" s="701"/>
      <c r="BUT1" s="701"/>
      <c r="BUU1" s="701"/>
      <c r="BUV1" s="701"/>
      <c r="BUW1" s="701"/>
      <c r="BUX1" s="701"/>
      <c r="BUY1" s="701"/>
      <c r="BUZ1" s="701"/>
      <c r="BVA1" s="701"/>
      <c r="BVB1" s="701"/>
      <c r="BVC1" s="701"/>
      <c r="BVD1" s="701"/>
      <c r="BVE1" s="701"/>
      <c r="BVF1" s="701"/>
      <c r="BVG1" s="701"/>
      <c r="BVH1" s="701"/>
      <c r="BVI1" s="701"/>
      <c r="BVJ1" s="701"/>
      <c r="BVK1" s="701"/>
      <c r="BVL1" s="701"/>
      <c r="BVM1" s="701"/>
      <c r="BVN1" s="701"/>
      <c r="BVO1" s="701"/>
      <c r="BVP1" s="701"/>
      <c r="BVQ1" s="701"/>
      <c r="BVR1" s="701"/>
      <c r="BVS1" s="701"/>
      <c r="BVT1" s="701"/>
      <c r="BVU1" s="701"/>
      <c r="BVV1" s="701"/>
      <c r="BVW1" s="701"/>
      <c r="BVX1" s="701"/>
      <c r="BVY1" s="701"/>
      <c r="BVZ1" s="701"/>
      <c r="BWA1" s="701"/>
      <c r="BWB1" s="701"/>
      <c r="BWC1" s="701"/>
      <c r="BWD1" s="701"/>
      <c r="BWE1" s="701"/>
      <c r="BWF1" s="701"/>
      <c r="BWG1" s="701"/>
      <c r="BWH1" s="701"/>
      <c r="BWI1" s="701"/>
      <c r="BWJ1" s="701"/>
      <c r="BWK1" s="701"/>
      <c r="BWL1" s="701"/>
      <c r="BWM1" s="701"/>
      <c r="BWN1" s="701"/>
      <c r="BWO1" s="701"/>
      <c r="BWP1" s="701"/>
      <c r="BWQ1" s="701"/>
      <c r="BWR1" s="701"/>
      <c r="BWS1" s="701"/>
      <c r="BWT1" s="701"/>
      <c r="BWU1" s="701"/>
      <c r="BWV1" s="701"/>
      <c r="BWW1" s="701"/>
      <c r="BWX1" s="701"/>
      <c r="BWY1" s="701"/>
      <c r="BWZ1" s="701"/>
      <c r="BXA1" s="701"/>
      <c r="BXB1" s="701"/>
      <c r="BXC1" s="701"/>
      <c r="BXD1" s="701"/>
      <c r="BXE1" s="701"/>
      <c r="BXF1" s="701"/>
      <c r="BXG1" s="701"/>
      <c r="BXH1" s="701"/>
      <c r="BXI1" s="701"/>
      <c r="BXJ1" s="701"/>
      <c r="BXK1" s="701"/>
      <c r="BXL1" s="701"/>
      <c r="BXM1" s="701"/>
      <c r="BXN1" s="701"/>
      <c r="BXO1" s="701"/>
      <c r="BXP1" s="701"/>
      <c r="BXQ1" s="701"/>
      <c r="BXR1" s="701"/>
      <c r="BXS1" s="701"/>
      <c r="BXT1" s="701"/>
      <c r="BXU1" s="701"/>
      <c r="BXV1" s="701"/>
      <c r="BXW1" s="701"/>
      <c r="BXX1" s="701"/>
      <c r="BXY1" s="701"/>
      <c r="BXZ1" s="701"/>
      <c r="BYA1" s="701"/>
      <c r="BYB1" s="701"/>
      <c r="BYC1" s="701"/>
      <c r="BYD1" s="701"/>
      <c r="BYE1" s="701"/>
      <c r="BYF1" s="701"/>
      <c r="BYG1" s="701"/>
      <c r="BYH1" s="701"/>
      <c r="BYI1" s="701"/>
      <c r="BYJ1" s="701"/>
      <c r="BYK1" s="701"/>
      <c r="BYL1" s="701"/>
      <c r="BYM1" s="701"/>
      <c r="BYN1" s="701"/>
      <c r="BYO1" s="701"/>
      <c r="BYP1" s="701"/>
      <c r="BYQ1" s="701"/>
      <c r="BYR1" s="701"/>
      <c r="BYS1" s="701"/>
      <c r="BYT1" s="701"/>
      <c r="BYU1" s="701"/>
      <c r="BYV1" s="701"/>
      <c r="BYW1" s="701"/>
      <c r="BYX1" s="701"/>
      <c r="BYY1" s="701"/>
      <c r="BYZ1" s="701"/>
      <c r="BZA1" s="701"/>
      <c r="BZB1" s="701"/>
      <c r="BZC1" s="701"/>
      <c r="BZD1" s="701"/>
      <c r="BZE1" s="701"/>
      <c r="BZF1" s="701"/>
      <c r="BZG1" s="701"/>
      <c r="BZH1" s="701"/>
      <c r="BZI1" s="701"/>
      <c r="BZJ1" s="701"/>
      <c r="BZK1" s="701"/>
      <c r="BZL1" s="701"/>
      <c r="BZM1" s="701"/>
      <c r="BZN1" s="701"/>
      <c r="BZO1" s="701"/>
      <c r="BZP1" s="701"/>
      <c r="BZQ1" s="701"/>
      <c r="BZR1" s="701"/>
      <c r="BZS1" s="701"/>
      <c r="BZT1" s="701"/>
      <c r="BZU1" s="701"/>
      <c r="BZV1" s="701"/>
      <c r="BZW1" s="701"/>
      <c r="BZX1" s="701"/>
      <c r="BZY1" s="701"/>
      <c r="BZZ1" s="701"/>
      <c r="CAA1" s="701"/>
      <c r="CAB1" s="701"/>
      <c r="CAC1" s="701"/>
      <c r="CAD1" s="701"/>
      <c r="CAE1" s="701"/>
      <c r="CAF1" s="701"/>
      <c r="CAG1" s="701"/>
      <c r="CAH1" s="701"/>
      <c r="CAI1" s="701"/>
      <c r="CAJ1" s="701"/>
      <c r="CAK1" s="701"/>
      <c r="CAL1" s="701"/>
      <c r="CAM1" s="701"/>
      <c r="CAN1" s="701"/>
      <c r="CAO1" s="701"/>
      <c r="CAP1" s="701"/>
      <c r="CAQ1" s="701"/>
      <c r="CAR1" s="701"/>
      <c r="CAS1" s="701"/>
      <c r="CAT1" s="701"/>
      <c r="CAU1" s="701"/>
      <c r="CAV1" s="701"/>
      <c r="CAW1" s="701"/>
      <c r="CAX1" s="701"/>
      <c r="CAY1" s="701"/>
      <c r="CAZ1" s="701"/>
      <c r="CBA1" s="701"/>
      <c r="CBB1" s="701"/>
      <c r="CBC1" s="701"/>
      <c r="CBD1" s="701"/>
      <c r="CBE1" s="701"/>
      <c r="CBF1" s="701"/>
      <c r="CBG1" s="701"/>
      <c r="CBH1" s="701"/>
      <c r="CBI1" s="701"/>
      <c r="CBJ1" s="701"/>
      <c r="CBK1" s="701"/>
      <c r="CBL1" s="701"/>
      <c r="CBM1" s="701"/>
      <c r="CBN1" s="701"/>
      <c r="CBO1" s="701"/>
      <c r="CBP1" s="701"/>
      <c r="CBQ1" s="701"/>
      <c r="CBR1" s="701"/>
      <c r="CBS1" s="701"/>
      <c r="CBT1" s="701"/>
      <c r="CBU1" s="701"/>
      <c r="CBV1" s="701"/>
      <c r="CBW1" s="701"/>
      <c r="CBX1" s="701"/>
      <c r="CBY1" s="701"/>
      <c r="CBZ1" s="701"/>
      <c r="CCA1" s="701"/>
      <c r="CCB1" s="701"/>
      <c r="CCC1" s="701"/>
      <c r="CCD1" s="701"/>
      <c r="CCE1" s="701"/>
      <c r="CCF1" s="701"/>
      <c r="CCG1" s="701"/>
      <c r="CCH1" s="701"/>
      <c r="CCI1" s="701"/>
      <c r="CCJ1" s="701"/>
      <c r="CCK1" s="701"/>
      <c r="CCL1" s="701"/>
      <c r="CCM1" s="701"/>
      <c r="CCN1" s="701"/>
      <c r="CCO1" s="701"/>
      <c r="CCP1" s="701"/>
      <c r="CCQ1" s="701"/>
      <c r="CCR1" s="701"/>
      <c r="CCS1" s="701"/>
      <c r="CCT1" s="701"/>
      <c r="CCU1" s="701"/>
      <c r="CCV1" s="701"/>
      <c r="CCW1" s="701"/>
      <c r="CCX1" s="701"/>
      <c r="CCY1" s="701"/>
      <c r="CCZ1" s="701"/>
      <c r="CDA1" s="701"/>
      <c r="CDB1" s="701"/>
      <c r="CDC1" s="701"/>
      <c r="CDD1" s="701"/>
      <c r="CDE1" s="701"/>
      <c r="CDF1" s="701"/>
      <c r="CDG1" s="701"/>
      <c r="CDH1" s="701"/>
      <c r="CDI1" s="701"/>
      <c r="CDJ1" s="701"/>
      <c r="CDK1" s="701"/>
      <c r="CDL1" s="701"/>
      <c r="CDM1" s="701"/>
      <c r="CDN1" s="701"/>
      <c r="CDO1" s="701"/>
      <c r="CDP1" s="701"/>
      <c r="CDQ1" s="701"/>
      <c r="CDR1" s="701"/>
      <c r="CDS1" s="701"/>
      <c r="CDT1" s="701"/>
      <c r="CDU1" s="701"/>
      <c r="CDV1" s="701"/>
      <c r="CDW1" s="701"/>
      <c r="CDX1" s="701"/>
      <c r="CDY1" s="701"/>
      <c r="CDZ1" s="701"/>
      <c r="CEA1" s="701"/>
      <c r="CEB1" s="701"/>
      <c r="CEC1" s="701"/>
      <c r="CED1" s="701"/>
      <c r="CEE1" s="701"/>
      <c r="CEF1" s="701"/>
      <c r="CEG1" s="701"/>
      <c r="CEH1" s="701"/>
      <c r="CEI1" s="701"/>
      <c r="CEJ1" s="701"/>
      <c r="CEK1" s="701"/>
      <c r="CEL1" s="701"/>
      <c r="CEM1" s="701"/>
      <c r="CEN1" s="701"/>
      <c r="CEO1" s="701"/>
      <c r="CEP1" s="701"/>
      <c r="CEQ1" s="701"/>
      <c r="CER1" s="701"/>
      <c r="CES1" s="701"/>
      <c r="CET1" s="701"/>
      <c r="CEU1" s="701"/>
      <c r="CEV1" s="701"/>
      <c r="CEW1" s="701"/>
      <c r="CEX1" s="701"/>
      <c r="CEY1" s="701"/>
      <c r="CEZ1" s="701"/>
      <c r="CFA1" s="701"/>
      <c r="CFB1" s="701"/>
      <c r="CFC1" s="701"/>
      <c r="CFD1" s="701"/>
      <c r="CFE1" s="701"/>
      <c r="CFF1" s="701"/>
      <c r="CFG1" s="701"/>
      <c r="CFH1" s="701"/>
      <c r="CFI1" s="701"/>
      <c r="CFJ1" s="701"/>
      <c r="CFK1" s="701"/>
      <c r="CFL1" s="701"/>
      <c r="CFM1" s="701"/>
      <c r="CFN1" s="701"/>
      <c r="CFO1" s="701"/>
      <c r="CFP1" s="701"/>
      <c r="CFQ1" s="701"/>
      <c r="CFR1" s="701"/>
      <c r="CFS1" s="701"/>
      <c r="CFT1" s="701"/>
      <c r="CFU1" s="701"/>
      <c r="CFV1" s="701"/>
      <c r="CFW1" s="701"/>
      <c r="CFX1" s="701"/>
      <c r="CFY1" s="701"/>
      <c r="CFZ1" s="701"/>
      <c r="CGA1" s="701"/>
      <c r="CGB1" s="701"/>
      <c r="CGC1" s="701"/>
      <c r="CGD1" s="701"/>
      <c r="CGE1" s="701"/>
      <c r="CGF1" s="701"/>
      <c r="CGG1" s="701"/>
      <c r="CGH1" s="701"/>
      <c r="CGI1" s="701"/>
      <c r="CGJ1" s="701"/>
      <c r="CGK1" s="701"/>
      <c r="CGL1" s="701"/>
      <c r="CGM1" s="701"/>
      <c r="CGN1" s="701"/>
      <c r="CGO1" s="701"/>
      <c r="CGP1" s="701"/>
      <c r="CGQ1" s="701"/>
      <c r="CGR1" s="701"/>
      <c r="CGS1" s="701"/>
      <c r="CGT1" s="701"/>
      <c r="CGU1" s="701"/>
      <c r="CGV1" s="701"/>
      <c r="CGW1" s="701"/>
      <c r="CGX1" s="701"/>
      <c r="CGY1" s="701"/>
      <c r="CGZ1" s="701"/>
      <c r="CHA1" s="701"/>
      <c r="CHB1" s="701"/>
      <c r="CHC1" s="701"/>
      <c r="CHD1" s="701"/>
      <c r="CHE1" s="701"/>
      <c r="CHF1" s="701"/>
      <c r="CHG1" s="701"/>
      <c r="CHH1" s="701"/>
      <c r="CHI1" s="701"/>
      <c r="CHJ1" s="701"/>
      <c r="CHK1" s="701"/>
      <c r="CHL1" s="701"/>
      <c r="CHM1" s="701"/>
      <c r="CHN1" s="701"/>
      <c r="CHO1" s="701"/>
      <c r="CHP1" s="701"/>
      <c r="CHQ1" s="701"/>
      <c r="CHR1" s="701"/>
      <c r="CHS1" s="701"/>
      <c r="CHT1" s="701"/>
      <c r="CHU1" s="701"/>
      <c r="CHV1" s="701"/>
      <c r="CHW1" s="701"/>
      <c r="CHX1" s="701"/>
      <c r="CHY1" s="701"/>
      <c r="CHZ1" s="701"/>
      <c r="CIA1" s="701"/>
      <c r="CIB1" s="701"/>
      <c r="CIC1" s="701"/>
      <c r="CID1" s="701"/>
      <c r="CIE1" s="701"/>
      <c r="CIF1" s="701"/>
      <c r="CIG1" s="701"/>
      <c r="CIH1" s="701"/>
      <c r="CII1" s="701"/>
      <c r="CIJ1" s="701"/>
      <c r="CIK1" s="701"/>
      <c r="CIL1" s="701"/>
      <c r="CIM1" s="701"/>
      <c r="CIN1" s="701"/>
      <c r="CIO1" s="701"/>
      <c r="CIP1" s="701"/>
      <c r="CIQ1" s="701"/>
      <c r="CIR1" s="701"/>
      <c r="CIS1" s="701"/>
      <c r="CIT1" s="701"/>
      <c r="CIU1" s="701"/>
      <c r="CIV1" s="701"/>
      <c r="CIW1" s="701"/>
      <c r="CIX1" s="701"/>
      <c r="CIY1" s="701"/>
      <c r="CIZ1" s="701"/>
      <c r="CJA1" s="701"/>
      <c r="CJB1" s="701"/>
      <c r="CJC1" s="701"/>
      <c r="CJD1" s="701"/>
      <c r="CJE1" s="701"/>
      <c r="CJF1" s="701"/>
      <c r="CJG1" s="701"/>
      <c r="CJH1" s="701"/>
      <c r="CJI1" s="701"/>
      <c r="CJJ1" s="701"/>
      <c r="CJK1" s="701"/>
      <c r="CJL1" s="701"/>
      <c r="CJM1" s="701"/>
      <c r="CJN1" s="701"/>
      <c r="CJO1" s="701"/>
      <c r="CJP1" s="701"/>
      <c r="CJQ1" s="701"/>
      <c r="CJR1" s="701"/>
      <c r="CJS1" s="701"/>
      <c r="CJT1" s="701"/>
      <c r="CJU1" s="701"/>
      <c r="CJV1" s="701"/>
      <c r="CJW1" s="701"/>
      <c r="CJX1" s="701"/>
      <c r="CJY1" s="701"/>
      <c r="CJZ1" s="701"/>
      <c r="CKA1" s="701"/>
      <c r="CKB1" s="701"/>
      <c r="CKC1" s="701"/>
      <c r="CKD1" s="701"/>
      <c r="CKE1" s="701"/>
      <c r="CKF1" s="701"/>
      <c r="CKG1" s="701"/>
      <c r="CKH1" s="701"/>
      <c r="CKI1" s="701"/>
      <c r="CKJ1" s="701"/>
      <c r="CKK1" s="701"/>
      <c r="CKL1" s="701"/>
      <c r="CKM1" s="701"/>
      <c r="CKN1" s="701"/>
      <c r="CKO1" s="701"/>
      <c r="CKP1" s="701"/>
      <c r="CKQ1" s="701"/>
      <c r="CKR1" s="701"/>
      <c r="CKS1" s="701"/>
      <c r="CKT1" s="701"/>
      <c r="CKU1" s="701"/>
      <c r="CKV1" s="701"/>
      <c r="CKW1" s="701"/>
      <c r="CKX1" s="701"/>
      <c r="CKY1" s="701"/>
      <c r="CKZ1" s="701"/>
      <c r="CLA1" s="701"/>
      <c r="CLB1" s="701"/>
      <c r="CLC1" s="701"/>
      <c r="CLD1" s="701"/>
      <c r="CLE1" s="701"/>
      <c r="CLF1" s="701"/>
      <c r="CLG1" s="701"/>
      <c r="CLH1" s="701"/>
      <c r="CLI1" s="701"/>
      <c r="CLJ1" s="701"/>
      <c r="CLK1" s="701"/>
      <c r="CLL1" s="701"/>
      <c r="CLM1" s="701"/>
      <c r="CLN1" s="701"/>
      <c r="CLO1" s="701"/>
      <c r="CLP1" s="701"/>
      <c r="CLQ1" s="701"/>
      <c r="CLR1" s="701"/>
      <c r="CLS1" s="701"/>
      <c r="CLT1" s="701"/>
      <c r="CLU1" s="701"/>
      <c r="CLV1" s="701"/>
      <c r="CLW1" s="701"/>
      <c r="CLX1" s="701"/>
      <c r="CLY1" s="701"/>
      <c r="CLZ1" s="701"/>
      <c r="CMA1" s="701"/>
      <c r="CMB1" s="701"/>
      <c r="CMC1" s="701"/>
      <c r="CMD1" s="701"/>
      <c r="CME1" s="701"/>
      <c r="CMF1" s="701"/>
      <c r="CMG1" s="701"/>
      <c r="CMH1" s="701"/>
      <c r="CMI1" s="701"/>
      <c r="CMJ1" s="701"/>
      <c r="CMK1" s="701"/>
      <c r="CML1" s="701"/>
      <c r="CMM1" s="701"/>
      <c r="CMN1" s="701"/>
      <c r="CMO1" s="701"/>
      <c r="CMP1" s="701"/>
      <c r="CMQ1" s="701"/>
      <c r="CMR1" s="701"/>
      <c r="CMS1" s="701"/>
      <c r="CMT1" s="701"/>
      <c r="CMU1" s="701"/>
      <c r="CMV1" s="701"/>
      <c r="CMW1" s="701"/>
      <c r="CMX1" s="701"/>
      <c r="CMY1" s="701"/>
      <c r="CMZ1" s="701"/>
      <c r="CNA1" s="701"/>
      <c r="CNB1" s="701"/>
      <c r="CNC1" s="701"/>
      <c r="CND1" s="701"/>
      <c r="CNE1" s="701"/>
      <c r="CNF1" s="701"/>
      <c r="CNG1" s="701"/>
      <c r="CNH1" s="701"/>
      <c r="CNI1" s="701"/>
      <c r="CNJ1" s="701"/>
      <c r="CNK1" s="701"/>
      <c r="CNL1" s="701"/>
      <c r="CNM1" s="701"/>
      <c r="CNN1" s="701"/>
      <c r="CNO1" s="701"/>
      <c r="CNP1" s="701"/>
      <c r="CNQ1" s="701"/>
      <c r="CNR1" s="701"/>
      <c r="CNS1" s="701"/>
      <c r="CNT1" s="701"/>
      <c r="CNU1" s="701"/>
      <c r="CNV1" s="701"/>
      <c r="CNW1" s="701"/>
      <c r="CNX1" s="701"/>
      <c r="CNY1" s="701"/>
      <c r="CNZ1" s="701"/>
      <c r="COA1" s="701"/>
      <c r="COB1" s="701"/>
      <c r="COC1" s="701"/>
      <c r="COD1" s="701"/>
      <c r="COE1" s="701"/>
      <c r="COF1" s="701"/>
      <c r="COG1" s="701"/>
      <c r="COH1" s="701"/>
      <c r="COI1" s="701"/>
      <c r="COJ1" s="701"/>
      <c r="COK1" s="701"/>
      <c r="COL1" s="701"/>
      <c r="COM1" s="701"/>
      <c r="CON1" s="701"/>
      <c r="COO1" s="701"/>
      <c r="COP1" s="701"/>
      <c r="COQ1" s="701"/>
      <c r="COR1" s="701"/>
      <c r="COS1" s="701"/>
      <c r="COT1" s="701"/>
      <c r="COU1" s="701"/>
      <c r="COV1" s="701"/>
      <c r="COW1" s="701"/>
      <c r="COX1" s="701"/>
      <c r="COY1" s="701"/>
      <c r="COZ1" s="701"/>
      <c r="CPA1" s="701"/>
      <c r="CPB1" s="701"/>
      <c r="CPC1" s="701"/>
      <c r="CPD1" s="701"/>
      <c r="CPE1" s="701"/>
      <c r="CPF1" s="701"/>
      <c r="CPG1" s="701"/>
      <c r="CPH1" s="701"/>
      <c r="CPI1" s="701"/>
      <c r="CPJ1" s="701"/>
      <c r="CPK1" s="701"/>
      <c r="CPL1" s="701"/>
      <c r="CPM1" s="701"/>
      <c r="CPN1" s="701"/>
      <c r="CPO1" s="701"/>
      <c r="CPP1" s="701"/>
      <c r="CPQ1" s="701"/>
      <c r="CPR1" s="701"/>
      <c r="CPS1" s="701"/>
      <c r="CPT1" s="701"/>
      <c r="CPU1" s="701"/>
      <c r="CPV1" s="701"/>
      <c r="CPW1" s="701"/>
      <c r="CPX1" s="701"/>
      <c r="CPY1" s="701"/>
      <c r="CPZ1" s="701"/>
      <c r="CQA1" s="701"/>
      <c r="CQB1" s="701"/>
      <c r="CQC1" s="701"/>
      <c r="CQD1" s="701"/>
      <c r="CQE1" s="701"/>
      <c r="CQF1" s="701"/>
      <c r="CQG1" s="701"/>
      <c r="CQH1" s="701"/>
      <c r="CQI1" s="701"/>
      <c r="CQJ1" s="701"/>
      <c r="CQK1" s="701"/>
      <c r="CQL1" s="701"/>
      <c r="CQM1" s="701"/>
      <c r="CQN1" s="701"/>
      <c r="CQO1" s="701"/>
      <c r="CQP1" s="701"/>
      <c r="CQQ1" s="701"/>
      <c r="CQR1" s="701"/>
      <c r="CQS1" s="701"/>
      <c r="CQT1" s="701"/>
      <c r="CQU1" s="701"/>
      <c r="CQV1" s="701"/>
      <c r="CQW1" s="701"/>
      <c r="CQX1" s="701"/>
      <c r="CQY1" s="701"/>
      <c r="CQZ1" s="701"/>
      <c r="CRA1" s="701"/>
      <c r="CRB1" s="701"/>
      <c r="CRC1" s="701"/>
      <c r="CRD1" s="701"/>
      <c r="CRE1" s="701"/>
      <c r="CRF1" s="701"/>
      <c r="CRG1" s="701"/>
      <c r="CRH1" s="701"/>
      <c r="CRI1" s="701"/>
      <c r="CRJ1" s="701"/>
      <c r="CRK1" s="701"/>
      <c r="CRL1" s="701"/>
      <c r="CRM1" s="701"/>
      <c r="CRN1" s="701"/>
      <c r="CRO1" s="701"/>
      <c r="CRP1" s="701"/>
      <c r="CRQ1" s="701"/>
      <c r="CRR1" s="701"/>
      <c r="CRS1" s="701"/>
      <c r="CRT1" s="701"/>
      <c r="CRU1" s="701"/>
      <c r="CRV1" s="701"/>
      <c r="CRW1" s="701"/>
      <c r="CRX1" s="701"/>
      <c r="CRY1" s="701"/>
      <c r="CRZ1" s="701"/>
      <c r="CSA1" s="701"/>
      <c r="CSB1" s="701"/>
      <c r="CSC1" s="701"/>
      <c r="CSD1" s="701"/>
      <c r="CSE1" s="701"/>
      <c r="CSF1" s="701"/>
      <c r="CSG1" s="701"/>
      <c r="CSH1" s="701"/>
      <c r="CSI1" s="701"/>
      <c r="CSJ1" s="701"/>
      <c r="CSK1" s="701"/>
      <c r="CSL1" s="701"/>
      <c r="CSM1" s="701"/>
      <c r="CSN1" s="701"/>
      <c r="CSO1" s="701"/>
      <c r="CSP1" s="701"/>
      <c r="CSQ1" s="701"/>
      <c r="CSR1" s="701"/>
      <c r="CSS1" s="701"/>
      <c r="CST1" s="701"/>
      <c r="CSU1" s="701"/>
      <c r="CSV1" s="701"/>
      <c r="CSW1" s="701"/>
      <c r="CSX1" s="701"/>
      <c r="CSY1" s="701"/>
      <c r="CSZ1" s="701"/>
      <c r="CTA1" s="701"/>
      <c r="CTB1" s="701"/>
      <c r="CTC1" s="701"/>
      <c r="CTD1" s="701"/>
      <c r="CTE1" s="701"/>
      <c r="CTF1" s="701"/>
      <c r="CTG1" s="701"/>
      <c r="CTH1" s="701"/>
      <c r="CTI1" s="701"/>
      <c r="CTJ1" s="701"/>
      <c r="CTK1" s="701"/>
      <c r="CTL1" s="701"/>
      <c r="CTM1" s="701"/>
      <c r="CTN1" s="701"/>
      <c r="CTO1" s="701"/>
      <c r="CTP1" s="701"/>
      <c r="CTQ1" s="701"/>
      <c r="CTR1" s="701"/>
      <c r="CTS1" s="701"/>
      <c r="CTT1" s="701"/>
      <c r="CTU1" s="701"/>
      <c r="CTV1" s="701"/>
      <c r="CTW1" s="701"/>
      <c r="CTX1" s="701"/>
      <c r="CTY1" s="701"/>
      <c r="CTZ1" s="701"/>
      <c r="CUA1" s="701"/>
      <c r="CUB1" s="701"/>
      <c r="CUC1" s="701"/>
      <c r="CUD1" s="701"/>
      <c r="CUE1" s="701"/>
      <c r="CUF1" s="701"/>
      <c r="CUG1" s="701"/>
      <c r="CUH1" s="701"/>
      <c r="CUI1" s="701"/>
      <c r="CUJ1" s="701"/>
      <c r="CUK1" s="701"/>
      <c r="CUL1" s="701"/>
      <c r="CUM1" s="701"/>
      <c r="CUN1" s="701"/>
      <c r="CUO1" s="701"/>
      <c r="CUP1" s="701"/>
      <c r="CUQ1" s="701"/>
      <c r="CUR1" s="701"/>
      <c r="CUS1" s="701"/>
      <c r="CUT1" s="701"/>
      <c r="CUU1" s="701"/>
      <c r="CUV1" s="701"/>
      <c r="CUW1" s="701"/>
      <c r="CUX1" s="701"/>
      <c r="CUY1" s="701"/>
      <c r="CUZ1" s="701"/>
      <c r="CVA1" s="701"/>
      <c r="CVB1" s="701"/>
      <c r="CVC1" s="701"/>
      <c r="CVD1" s="701"/>
      <c r="CVE1" s="701"/>
      <c r="CVF1" s="701"/>
      <c r="CVG1" s="701"/>
      <c r="CVH1" s="701"/>
      <c r="CVI1" s="701"/>
      <c r="CVJ1" s="701"/>
      <c r="CVK1" s="701"/>
      <c r="CVL1" s="701"/>
      <c r="CVM1" s="701"/>
      <c r="CVN1" s="701"/>
      <c r="CVO1" s="701"/>
      <c r="CVP1" s="701"/>
      <c r="CVQ1" s="701"/>
      <c r="CVR1" s="701"/>
      <c r="CVS1" s="701"/>
      <c r="CVT1" s="701"/>
      <c r="CVU1" s="701"/>
      <c r="CVV1" s="701"/>
      <c r="CVW1" s="701"/>
      <c r="CVX1" s="701"/>
      <c r="CVY1" s="701"/>
      <c r="CVZ1" s="701"/>
      <c r="CWA1" s="701"/>
      <c r="CWB1" s="701"/>
      <c r="CWC1" s="701"/>
      <c r="CWD1" s="701"/>
      <c r="CWE1" s="701"/>
      <c r="CWF1" s="701"/>
      <c r="CWG1" s="701"/>
      <c r="CWH1" s="701"/>
      <c r="CWI1" s="701"/>
      <c r="CWJ1" s="701"/>
      <c r="CWK1" s="701"/>
      <c r="CWL1" s="701"/>
      <c r="CWM1" s="701"/>
      <c r="CWN1" s="701"/>
      <c r="CWO1" s="701"/>
      <c r="CWP1" s="701"/>
      <c r="CWQ1" s="701"/>
      <c r="CWR1" s="701"/>
      <c r="CWS1" s="701"/>
      <c r="CWT1" s="701"/>
      <c r="CWU1" s="701"/>
      <c r="CWV1" s="701"/>
      <c r="CWW1" s="701"/>
      <c r="CWX1" s="701"/>
      <c r="CWY1" s="701"/>
      <c r="CWZ1" s="701"/>
      <c r="CXA1" s="701"/>
      <c r="CXB1" s="701"/>
      <c r="CXC1" s="701"/>
      <c r="CXD1" s="701"/>
      <c r="CXE1" s="701"/>
      <c r="CXF1" s="701"/>
      <c r="CXG1" s="701"/>
      <c r="CXH1" s="701"/>
      <c r="CXI1" s="701"/>
      <c r="CXJ1" s="701"/>
      <c r="CXK1" s="701"/>
      <c r="CXL1" s="701"/>
      <c r="CXM1" s="701"/>
      <c r="CXN1" s="701"/>
      <c r="CXO1" s="701"/>
      <c r="CXP1" s="701"/>
      <c r="CXQ1" s="701"/>
      <c r="CXR1" s="701"/>
      <c r="CXS1" s="701"/>
      <c r="CXT1" s="701"/>
      <c r="CXU1" s="701"/>
      <c r="CXV1" s="701"/>
      <c r="CXW1" s="701"/>
      <c r="CXX1" s="701"/>
      <c r="CXY1" s="701"/>
      <c r="CXZ1" s="701"/>
      <c r="CYA1" s="701"/>
      <c r="CYB1" s="701"/>
      <c r="CYC1" s="701"/>
      <c r="CYD1" s="701"/>
      <c r="CYE1" s="701"/>
      <c r="CYF1" s="701"/>
      <c r="CYG1" s="701"/>
      <c r="CYH1" s="701"/>
      <c r="CYI1" s="701"/>
      <c r="CYJ1" s="701"/>
      <c r="CYK1" s="701"/>
      <c r="CYL1" s="701"/>
      <c r="CYM1" s="701"/>
      <c r="CYN1" s="701"/>
      <c r="CYO1" s="701"/>
      <c r="CYP1" s="701"/>
      <c r="CYQ1" s="701"/>
      <c r="CYR1" s="701"/>
      <c r="CYS1" s="701"/>
      <c r="CYT1" s="701"/>
      <c r="CYU1" s="701"/>
      <c r="CYV1" s="701"/>
      <c r="CYW1" s="701"/>
      <c r="CYX1" s="701"/>
      <c r="CYY1" s="701"/>
      <c r="CYZ1" s="701"/>
      <c r="CZA1" s="701"/>
      <c r="CZB1" s="701"/>
      <c r="CZC1" s="701"/>
      <c r="CZD1" s="701"/>
      <c r="CZE1" s="701"/>
      <c r="CZF1" s="701"/>
      <c r="CZG1" s="701"/>
      <c r="CZH1" s="701"/>
      <c r="CZI1" s="701"/>
      <c r="CZJ1" s="701"/>
      <c r="CZK1" s="701"/>
      <c r="CZL1" s="701"/>
      <c r="CZM1" s="701"/>
      <c r="CZN1" s="701"/>
      <c r="CZO1" s="701"/>
      <c r="CZP1" s="701"/>
      <c r="CZQ1" s="701"/>
      <c r="CZR1" s="701"/>
      <c r="CZS1" s="701"/>
      <c r="CZT1" s="701"/>
      <c r="CZU1" s="701"/>
      <c r="CZV1" s="701"/>
      <c r="CZW1" s="701"/>
      <c r="CZX1" s="701"/>
      <c r="CZY1" s="701"/>
      <c r="CZZ1" s="701"/>
      <c r="DAA1" s="701"/>
      <c r="DAB1" s="701"/>
      <c r="DAC1" s="701"/>
      <c r="DAD1" s="701"/>
      <c r="DAE1" s="701"/>
      <c r="DAF1" s="701"/>
      <c r="DAG1" s="701"/>
      <c r="DAH1" s="701"/>
      <c r="DAI1" s="701"/>
      <c r="DAJ1" s="701"/>
      <c r="DAK1" s="701"/>
      <c r="DAL1" s="701"/>
      <c r="DAM1" s="701"/>
      <c r="DAN1" s="701"/>
      <c r="DAO1" s="701"/>
      <c r="DAP1" s="701"/>
      <c r="DAQ1" s="701"/>
      <c r="DAR1" s="701"/>
      <c r="DAS1" s="701"/>
      <c r="DAT1" s="701"/>
      <c r="DAU1" s="701"/>
      <c r="DAV1" s="701"/>
      <c r="DAW1" s="701"/>
      <c r="DAX1" s="701"/>
      <c r="DAY1" s="701"/>
      <c r="DAZ1" s="701"/>
      <c r="DBA1" s="701"/>
      <c r="DBB1" s="701"/>
      <c r="DBC1" s="701"/>
      <c r="DBD1" s="701"/>
      <c r="DBE1" s="701"/>
      <c r="DBF1" s="701"/>
      <c r="DBG1" s="701"/>
      <c r="DBH1" s="701"/>
      <c r="DBI1" s="701"/>
      <c r="DBJ1" s="701"/>
      <c r="DBK1" s="701"/>
      <c r="DBL1" s="701"/>
      <c r="DBM1" s="701"/>
      <c r="DBN1" s="701"/>
      <c r="DBO1" s="701"/>
      <c r="DBP1" s="701"/>
      <c r="DBQ1" s="701"/>
      <c r="DBR1" s="701"/>
      <c r="DBS1" s="701"/>
      <c r="DBT1" s="701"/>
      <c r="DBU1" s="701"/>
      <c r="DBV1" s="701"/>
      <c r="DBW1" s="701"/>
      <c r="DBX1" s="701"/>
      <c r="DBY1" s="701"/>
      <c r="DBZ1" s="701"/>
      <c r="DCA1" s="701"/>
      <c r="DCB1" s="701"/>
      <c r="DCC1" s="701"/>
      <c r="DCD1" s="701"/>
      <c r="DCE1" s="701"/>
      <c r="DCF1" s="701"/>
      <c r="DCG1" s="701"/>
      <c r="DCH1" s="701"/>
      <c r="DCI1" s="701"/>
      <c r="DCJ1" s="701"/>
      <c r="DCK1" s="701"/>
      <c r="DCL1" s="701"/>
      <c r="DCM1" s="701"/>
      <c r="DCN1" s="701"/>
      <c r="DCO1" s="701"/>
      <c r="DCP1" s="701"/>
      <c r="DCQ1" s="701"/>
      <c r="DCR1" s="701"/>
      <c r="DCS1" s="701"/>
      <c r="DCT1" s="701"/>
      <c r="DCU1" s="701"/>
      <c r="DCV1" s="701"/>
      <c r="DCW1" s="701"/>
      <c r="DCX1" s="701"/>
      <c r="DCY1" s="701"/>
      <c r="DCZ1" s="701"/>
      <c r="DDA1" s="701"/>
      <c r="DDB1" s="701"/>
      <c r="DDC1" s="701"/>
      <c r="DDD1" s="701"/>
      <c r="DDE1" s="701"/>
      <c r="DDF1" s="701"/>
      <c r="DDG1" s="701"/>
      <c r="DDH1" s="701"/>
      <c r="DDI1" s="701"/>
      <c r="DDJ1" s="701"/>
      <c r="DDK1" s="701"/>
      <c r="DDL1" s="701"/>
      <c r="DDM1" s="701"/>
      <c r="DDN1" s="701"/>
      <c r="DDO1" s="701"/>
      <c r="DDP1" s="701"/>
      <c r="DDQ1" s="701"/>
      <c r="DDR1" s="701"/>
      <c r="DDS1" s="701"/>
      <c r="DDT1" s="701"/>
      <c r="DDU1" s="701"/>
      <c r="DDV1" s="701"/>
      <c r="DDW1" s="701"/>
      <c r="DDX1" s="701"/>
      <c r="DDY1" s="701"/>
      <c r="DDZ1" s="701"/>
      <c r="DEA1" s="701"/>
      <c r="DEB1" s="701"/>
      <c r="DEC1" s="701"/>
      <c r="DED1" s="701"/>
      <c r="DEE1" s="701"/>
      <c r="DEF1" s="701"/>
      <c r="DEG1" s="701"/>
      <c r="DEH1" s="701"/>
      <c r="DEI1" s="701"/>
      <c r="DEJ1" s="701"/>
      <c r="DEK1" s="701"/>
      <c r="DEL1" s="701"/>
      <c r="DEM1" s="701"/>
      <c r="DEN1" s="701"/>
      <c r="DEO1" s="701"/>
      <c r="DEP1" s="701"/>
      <c r="DEQ1" s="701"/>
      <c r="DER1" s="701"/>
      <c r="DES1" s="701"/>
      <c r="DET1" s="701"/>
      <c r="DEU1" s="701"/>
      <c r="DEV1" s="701"/>
      <c r="DEW1" s="701"/>
      <c r="DEX1" s="701"/>
      <c r="DEY1" s="701"/>
      <c r="DEZ1" s="701"/>
      <c r="DFA1" s="701"/>
      <c r="DFB1" s="701"/>
      <c r="DFC1" s="701"/>
      <c r="DFD1" s="701"/>
      <c r="DFE1" s="701"/>
      <c r="DFF1" s="701"/>
      <c r="DFG1" s="701"/>
      <c r="DFH1" s="701"/>
      <c r="DFI1" s="701"/>
      <c r="DFJ1" s="701"/>
      <c r="DFK1" s="701"/>
      <c r="DFL1" s="701"/>
      <c r="DFM1" s="701"/>
      <c r="DFN1" s="701"/>
      <c r="DFO1" s="701"/>
      <c r="DFP1" s="701"/>
      <c r="DFQ1" s="701"/>
      <c r="DFR1" s="701"/>
      <c r="DFS1" s="701"/>
      <c r="DFT1" s="701"/>
      <c r="DFU1" s="701"/>
      <c r="DFV1" s="701"/>
      <c r="DFW1" s="701"/>
      <c r="DFX1" s="701"/>
      <c r="DFY1" s="701"/>
      <c r="DFZ1" s="701"/>
      <c r="DGA1" s="701"/>
      <c r="DGB1" s="701"/>
      <c r="DGC1" s="701"/>
      <c r="DGD1" s="701"/>
      <c r="DGE1" s="701"/>
      <c r="DGF1" s="701"/>
      <c r="DGG1" s="701"/>
      <c r="DGH1" s="701"/>
      <c r="DGI1" s="701"/>
      <c r="DGJ1" s="701"/>
      <c r="DGK1" s="701"/>
      <c r="DGL1" s="701"/>
      <c r="DGM1" s="701"/>
      <c r="DGN1" s="701"/>
      <c r="DGO1" s="701"/>
      <c r="DGP1" s="701"/>
      <c r="DGQ1" s="701"/>
      <c r="DGR1" s="701"/>
      <c r="DGS1" s="701"/>
      <c r="DGT1" s="701"/>
      <c r="DGU1" s="701"/>
      <c r="DGV1" s="701"/>
      <c r="DGW1" s="701"/>
      <c r="DGX1" s="701"/>
      <c r="DGY1" s="701"/>
      <c r="DGZ1" s="701"/>
      <c r="DHA1" s="701"/>
      <c r="DHB1" s="701"/>
      <c r="DHC1" s="701"/>
      <c r="DHD1" s="701"/>
      <c r="DHE1" s="701"/>
      <c r="DHF1" s="701"/>
      <c r="DHG1" s="701"/>
      <c r="DHH1" s="701"/>
      <c r="DHI1" s="701"/>
      <c r="DHJ1" s="701"/>
      <c r="DHK1" s="701"/>
      <c r="DHL1" s="701"/>
      <c r="DHM1" s="701"/>
      <c r="DHN1" s="701"/>
      <c r="DHO1" s="701"/>
      <c r="DHP1" s="701"/>
      <c r="DHQ1" s="701"/>
      <c r="DHR1" s="701"/>
      <c r="DHS1" s="701"/>
      <c r="DHT1" s="701"/>
      <c r="DHU1" s="701"/>
      <c r="DHV1" s="701"/>
      <c r="DHW1" s="701"/>
      <c r="DHX1" s="701"/>
      <c r="DHY1" s="701"/>
      <c r="DHZ1" s="701"/>
      <c r="DIA1" s="701"/>
      <c r="DIB1" s="701"/>
      <c r="DIC1" s="701"/>
      <c r="DID1" s="701"/>
      <c r="DIE1" s="701"/>
      <c r="DIF1" s="701"/>
      <c r="DIG1" s="701"/>
      <c r="DIH1" s="701"/>
      <c r="DII1" s="701"/>
      <c r="DIJ1" s="701"/>
      <c r="DIK1" s="701"/>
      <c r="DIL1" s="701"/>
      <c r="DIM1" s="701"/>
      <c r="DIN1" s="701"/>
      <c r="DIO1" s="701"/>
      <c r="DIP1" s="701"/>
      <c r="DIQ1" s="701"/>
      <c r="DIR1" s="701"/>
      <c r="DIS1" s="701"/>
      <c r="DIT1" s="701"/>
      <c r="DIU1" s="701"/>
      <c r="DIV1" s="701"/>
      <c r="DIW1" s="701"/>
      <c r="DIX1" s="701"/>
      <c r="DIY1" s="701"/>
      <c r="DIZ1" s="701"/>
      <c r="DJA1" s="701"/>
      <c r="DJB1" s="701"/>
      <c r="DJC1" s="701"/>
      <c r="DJD1" s="701"/>
      <c r="DJE1" s="701"/>
      <c r="DJF1" s="701"/>
      <c r="DJG1" s="701"/>
      <c r="DJH1" s="701"/>
      <c r="DJI1" s="701"/>
      <c r="DJJ1" s="701"/>
      <c r="DJK1" s="701"/>
      <c r="DJL1" s="701"/>
      <c r="DJM1" s="701"/>
      <c r="DJN1" s="701"/>
      <c r="DJO1" s="701"/>
      <c r="DJP1" s="701"/>
      <c r="DJQ1" s="701"/>
      <c r="DJR1" s="701"/>
      <c r="DJS1" s="701"/>
      <c r="DJT1" s="701"/>
      <c r="DJU1" s="701"/>
      <c r="DJV1" s="701"/>
      <c r="DJW1" s="701"/>
      <c r="DJX1" s="701"/>
      <c r="DJY1" s="701"/>
      <c r="DJZ1" s="701"/>
      <c r="DKA1" s="701"/>
      <c r="DKB1" s="701"/>
      <c r="DKC1" s="701"/>
      <c r="DKD1" s="701"/>
      <c r="DKE1" s="701"/>
      <c r="DKF1" s="701"/>
      <c r="DKG1" s="701"/>
      <c r="DKH1" s="701"/>
      <c r="DKI1" s="701"/>
      <c r="DKJ1" s="701"/>
      <c r="DKK1" s="701"/>
      <c r="DKL1" s="701"/>
      <c r="DKM1" s="701"/>
      <c r="DKN1" s="701"/>
      <c r="DKO1" s="701"/>
      <c r="DKP1" s="701"/>
      <c r="DKQ1" s="701"/>
      <c r="DKR1" s="701"/>
      <c r="DKS1" s="701"/>
      <c r="DKT1" s="701"/>
      <c r="DKU1" s="701"/>
      <c r="DKV1" s="701"/>
      <c r="DKW1" s="701"/>
      <c r="DKX1" s="701"/>
      <c r="DKY1" s="701"/>
      <c r="DKZ1" s="701"/>
      <c r="DLA1" s="701"/>
      <c r="DLB1" s="701"/>
      <c r="DLC1" s="701"/>
      <c r="DLD1" s="701"/>
      <c r="DLE1" s="701"/>
      <c r="DLF1" s="701"/>
      <c r="DLG1" s="701"/>
      <c r="DLH1" s="701"/>
      <c r="DLI1" s="701"/>
      <c r="DLJ1" s="701"/>
      <c r="DLK1" s="701"/>
      <c r="DLL1" s="701"/>
      <c r="DLM1" s="701"/>
      <c r="DLN1" s="701"/>
      <c r="DLO1" s="701"/>
      <c r="DLP1" s="701"/>
      <c r="DLQ1" s="701"/>
      <c r="DLR1" s="701"/>
      <c r="DLS1" s="701"/>
      <c r="DLT1" s="701"/>
      <c r="DLU1" s="701"/>
      <c r="DLV1" s="701"/>
      <c r="DLW1" s="701"/>
      <c r="DLX1" s="701"/>
      <c r="DLY1" s="701"/>
      <c r="DLZ1" s="701"/>
      <c r="DMA1" s="701"/>
      <c r="DMB1" s="701"/>
      <c r="DMC1" s="701"/>
      <c r="DMD1" s="701"/>
      <c r="DME1" s="701"/>
      <c r="DMF1" s="701"/>
      <c r="DMG1" s="701"/>
      <c r="DMH1" s="701"/>
      <c r="DMI1" s="701"/>
      <c r="DMJ1" s="701"/>
      <c r="DMK1" s="701"/>
      <c r="DML1" s="701"/>
      <c r="DMM1" s="701"/>
      <c r="DMN1" s="701"/>
      <c r="DMO1" s="701"/>
      <c r="DMP1" s="701"/>
      <c r="DMQ1" s="701"/>
      <c r="DMR1" s="701"/>
      <c r="DMS1" s="701"/>
      <c r="DMT1" s="701"/>
      <c r="DMU1" s="701"/>
      <c r="DMV1" s="701"/>
      <c r="DMW1" s="701"/>
      <c r="DMX1" s="701"/>
      <c r="DMY1" s="701"/>
      <c r="DMZ1" s="701"/>
      <c r="DNA1" s="701"/>
      <c r="DNB1" s="701"/>
      <c r="DNC1" s="701"/>
      <c r="DND1" s="701"/>
      <c r="DNE1" s="701"/>
      <c r="DNF1" s="701"/>
      <c r="DNG1" s="701"/>
      <c r="DNH1" s="701"/>
      <c r="DNI1" s="701"/>
      <c r="DNJ1" s="701"/>
      <c r="DNK1" s="701"/>
      <c r="DNL1" s="701"/>
      <c r="DNM1" s="701"/>
      <c r="DNN1" s="701"/>
      <c r="DNO1" s="701"/>
      <c r="DNP1" s="701"/>
      <c r="DNQ1" s="701"/>
      <c r="DNR1" s="701"/>
      <c r="DNS1" s="701"/>
      <c r="DNT1" s="701"/>
      <c r="DNU1" s="701"/>
      <c r="DNV1" s="701"/>
      <c r="DNW1" s="701"/>
      <c r="DNX1" s="701"/>
      <c r="DNY1" s="701"/>
      <c r="DNZ1" s="701"/>
      <c r="DOA1" s="701"/>
      <c r="DOB1" s="701"/>
      <c r="DOC1" s="701"/>
      <c r="DOD1" s="701"/>
      <c r="DOE1" s="701"/>
      <c r="DOF1" s="701"/>
      <c r="DOG1" s="701"/>
      <c r="DOH1" s="701"/>
      <c r="DOI1" s="701"/>
      <c r="DOJ1" s="701"/>
      <c r="DOK1" s="701"/>
      <c r="DOL1" s="701"/>
      <c r="DOM1" s="701"/>
      <c r="DON1" s="701"/>
      <c r="DOO1" s="701"/>
      <c r="DOP1" s="701"/>
      <c r="DOQ1" s="701"/>
      <c r="DOR1" s="701"/>
      <c r="DOS1" s="701"/>
      <c r="DOT1" s="701"/>
      <c r="DOU1" s="701"/>
      <c r="DOV1" s="701"/>
      <c r="DOW1" s="701"/>
      <c r="DOX1" s="701"/>
      <c r="DOY1" s="701"/>
      <c r="DOZ1" s="701"/>
      <c r="DPA1" s="701"/>
      <c r="DPB1" s="701"/>
      <c r="DPC1" s="701"/>
      <c r="DPD1" s="701"/>
      <c r="DPE1" s="701"/>
      <c r="DPF1" s="701"/>
      <c r="DPG1" s="701"/>
      <c r="DPH1" s="701"/>
      <c r="DPI1" s="701"/>
      <c r="DPJ1" s="701"/>
      <c r="DPK1" s="701"/>
      <c r="DPL1" s="701"/>
      <c r="DPM1" s="701"/>
      <c r="DPN1" s="701"/>
      <c r="DPO1" s="701"/>
      <c r="DPP1" s="701"/>
      <c r="DPQ1" s="701"/>
      <c r="DPR1" s="701"/>
      <c r="DPS1" s="701"/>
      <c r="DPT1" s="701"/>
      <c r="DPU1" s="701"/>
      <c r="DPV1" s="701"/>
      <c r="DPW1" s="701"/>
      <c r="DPX1" s="701"/>
      <c r="DPY1" s="701"/>
      <c r="DPZ1" s="701"/>
      <c r="DQA1" s="701"/>
      <c r="DQB1" s="701"/>
      <c r="DQC1" s="701"/>
      <c r="DQD1" s="701"/>
      <c r="DQE1" s="701"/>
      <c r="DQF1" s="701"/>
      <c r="DQG1" s="701"/>
      <c r="DQH1" s="701"/>
      <c r="DQI1" s="701"/>
      <c r="DQJ1" s="701"/>
      <c r="DQK1" s="701"/>
      <c r="DQL1" s="701"/>
      <c r="DQM1" s="701"/>
      <c r="DQN1" s="701"/>
      <c r="DQO1" s="701"/>
      <c r="DQP1" s="701"/>
      <c r="DQQ1" s="701"/>
      <c r="DQR1" s="701"/>
      <c r="DQS1" s="701"/>
      <c r="DQT1" s="701"/>
      <c r="DQU1" s="701"/>
      <c r="DQV1" s="701"/>
      <c r="DQW1" s="701"/>
      <c r="DQX1" s="701"/>
      <c r="DQY1" s="701"/>
      <c r="DQZ1" s="701"/>
      <c r="DRA1" s="701"/>
      <c r="DRB1" s="701"/>
      <c r="DRC1" s="701"/>
      <c r="DRD1" s="701"/>
      <c r="DRE1" s="701"/>
      <c r="DRF1" s="701"/>
      <c r="DRG1" s="701"/>
      <c r="DRH1" s="701"/>
      <c r="DRI1" s="701"/>
      <c r="DRJ1" s="701"/>
      <c r="DRK1" s="701"/>
      <c r="DRL1" s="701"/>
      <c r="DRM1" s="701"/>
      <c r="DRN1" s="701"/>
      <c r="DRO1" s="701"/>
      <c r="DRP1" s="701"/>
      <c r="DRQ1" s="701"/>
      <c r="DRR1" s="701"/>
      <c r="DRS1" s="701"/>
      <c r="DRT1" s="701"/>
      <c r="DRU1" s="701"/>
      <c r="DRV1" s="701"/>
      <c r="DRW1" s="701"/>
      <c r="DRX1" s="701"/>
      <c r="DRY1" s="701"/>
      <c r="DRZ1" s="701"/>
      <c r="DSA1" s="701"/>
      <c r="DSB1" s="701"/>
      <c r="DSC1" s="701"/>
      <c r="DSD1" s="701"/>
      <c r="DSE1" s="701"/>
      <c r="DSF1" s="701"/>
      <c r="DSG1" s="701"/>
      <c r="DSH1" s="701"/>
      <c r="DSI1" s="701"/>
      <c r="DSJ1" s="701"/>
      <c r="DSK1" s="701"/>
      <c r="DSL1" s="701"/>
      <c r="DSM1" s="701"/>
      <c r="DSN1" s="701"/>
      <c r="DSO1" s="701"/>
      <c r="DSP1" s="701"/>
      <c r="DSQ1" s="701"/>
      <c r="DSR1" s="701"/>
      <c r="DSS1" s="701"/>
      <c r="DST1" s="701"/>
      <c r="DSU1" s="701"/>
      <c r="DSV1" s="701"/>
      <c r="DSW1" s="701"/>
      <c r="DSX1" s="701"/>
      <c r="DSY1" s="701"/>
      <c r="DSZ1" s="701"/>
      <c r="DTA1" s="701"/>
      <c r="DTB1" s="701"/>
      <c r="DTC1" s="701"/>
      <c r="DTD1" s="701"/>
      <c r="DTE1" s="701"/>
      <c r="DTF1" s="701"/>
      <c r="DTG1" s="701"/>
      <c r="DTH1" s="701"/>
      <c r="DTI1" s="701"/>
      <c r="DTJ1" s="701"/>
      <c r="DTK1" s="701"/>
      <c r="DTL1" s="701"/>
      <c r="DTM1" s="701"/>
      <c r="DTN1" s="701"/>
      <c r="DTO1" s="701"/>
      <c r="DTP1" s="701"/>
      <c r="DTQ1" s="701"/>
      <c r="DTR1" s="701"/>
      <c r="DTS1" s="701"/>
      <c r="DTT1" s="701"/>
      <c r="DTU1" s="701"/>
      <c r="DTV1" s="701"/>
      <c r="DTW1" s="701"/>
      <c r="DTX1" s="701"/>
      <c r="DTY1" s="701"/>
      <c r="DTZ1" s="701"/>
      <c r="DUA1" s="701"/>
      <c r="DUB1" s="701"/>
      <c r="DUC1" s="701"/>
      <c r="DUD1" s="701"/>
      <c r="DUE1" s="701"/>
      <c r="DUF1" s="701"/>
      <c r="DUG1" s="701"/>
      <c r="DUH1" s="701"/>
      <c r="DUI1" s="701"/>
      <c r="DUJ1" s="701"/>
      <c r="DUK1" s="701"/>
      <c r="DUL1" s="701"/>
      <c r="DUM1" s="701"/>
      <c r="DUN1" s="701"/>
      <c r="DUO1" s="701"/>
      <c r="DUP1" s="701"/>
      <c r="DUQ1" s="701"/>
      <c r="DUR1" s="701"/>
      <c r="DUS1" s="701"/>
      <c r="DUT1" s="701"/>
      <c r="DUU1" s="701"/>
      <c r="DUV1" s="701"/>
      <c r="DUW1" s="701"/>
      <c r="DUX1" s="701"/>
      <c r="DUY1" s="701"/>
      <c r="DUZ1" s="701"/>
      <c r="DVA1" s="701"/>
      <c r="DVB1" s="701"/>
      <c r="DVC1" s="701"/>
      <c r="DVD1" s="701"/>
      <c r="DVE1" s="701"/>
      <c r="DVF1" s="701"/>
      <c r="DVG1" s="701"/>
      <c r="DVH1" s="701"/>
      <c r="DVI1" s="701"/>
      <c r="DVJ1" s="701"/>
      <c r="DVK1" s="701"/>
      <c r="DVL1" s="701"/>
      <c r="DVM1" s="701"/>
      <c r="DVN1" s="701"/>
      <c r="DVO1" s="701"/>
      <c r="DVP1" s="701"/>
      <c r="DVQ1" s="701"/>
      <c r="DVR1" s="701"/>
      <c r="DVS1" s="701"/>
      <c r="DVT1" s="701"/>
      <c r="DVU1" s="701"/>
      <c r="DVV1" s="701"/>
      <c r="DVW1" s="701"/>
      <c r="DVX1" s="701"/>
      <c r="DVY1" s="701"/>
      <c r="DVZ1" s="701"/>
      <c r="DWA1" s="701"/>
      <c r="DWB1" s="701"/>
      <c r="DWC1" s="701"/>
      <c r="DWD1" s="701"/>
      <c r="DWE1" s="701"/>
      <c r="DWF1" s="701"/>
      <c r="DWG1" s="701"/>
      <c r="DWH1" s="701"/>
      <c r="DWI1" s="701"/>
      <c r="DWJ1" s="701"/>
      <c r="DWK1" s="701"/>
      <c r="DWL1" s="701"/>
      <c r="DWM1" s="701"/>
      <c r="DWN1" s="701"/>
      <c r="DWO1" s="701"/>
      <c r="DWP1" s="701"/>
      <c r="DWQ1" s="701"/>
      <c r="DWR1" s="701"/>
      <c r="DWS1" s="701"/>
      <c r="DWT1" s="701"/>
      <c r="DWU1" s="701"/>
      <c r="DWV1" s="701"/>
      <c r="DWW1" s="701"/>
      <c r="DWX1" s="701"/>
      <c r="DWY1" s="701"/>
      <c r="DWZ1" s="701"/>
      <c r="DXA1" s="701"/>
      <c r="DXB1" s="701"/>
      <c r="DXC1" s="701"/>
      <c r="DXD1" s="701"/>
      <c r="DXE1" s="701"/>
      <c r="DXF1" s="701"/>
      <c r="DXG1" s="701"/>
      <c r="DXH1" s="701"/>
      <c r="DXI1" s="701"/>
      <c r="DXJ1" s="701"/>
      <c r="DXK1" s="701"/>
      <c r="DXL1" s="701"/>
      <c r="DXM1" s="701"/>
      <c r="DXN1" s="701"/>
      <c r="DXO1" s="701"/>
      <c r="DXP1" s="701"/>
      <c r="DXQ1" s="701"/>
      <c r="DXR1" s="701"/>
      <c r="DXS1" s="701"/>
      <c r="DXT1" s="701"/>
      <c r="DXU1" s="701"/>
      <c r="DXV1" s="701"/>
      <c r="DXW1" s="701"/>
      <c r="DXX1" s="701"/>
      <c r="DXY1" s="701"/>
      <c r="DXZ1" s="701"/>
      <c r="DYA1" s="701"/>
      <c r="DYB1" s="701"/>
      <c r="DYC1" s="701"/>
      <c r="DYD1" s="701"/>
      <c r="DYE1" s="701"/>
      <c r="DYF1" s="701"/>
      <c r="DYG1" s="701"/>
      <c r="DYH1" s="701"/>
      <c r="DYI1" s="701"/>
      <c r="DYJ1" s="701"/>
      <c r="DYK1" s="701"/>
      <c r="DYL1" s="701"/>
      <c r="DYM1" s="701"/>
      <c r="DYN1" s="701"/>
      <c r="DYO1" s="701"/>
      <c r="DYP1" s="701"/>
      <c r="DYQ1" s="701"/>
      <c r="DYR1" s="701"/>
      <c r="DYS1" s="701"/>
      <c r="DYT1" s="701"/>
      <c r="DYU1" s="701"/>
      <c r="DYV1" s="701"/>
      <c r="DYW1" s="701"/>
      <c r="DYX1" s="701"/>
      <c r="DYY1" s="701"/>
      <c r="DYZ1" s="701"/>
      <c r="DZA1" s="701"/>
      <c r="DZB1" s="701"/>
      <c r="DZC1" s="701"/>
      <c r="DZD1" s="701"/>
      <c r="DZE1" s="701"/>
      <c r="DZF1" s="701"/>
      <c r="DZG1" s="701"/>
      <c r="DZH1" s="701"/>
      <c r="DZI1" s="701"/>
      <c r="DZJ1" s="701"/>
      <c r="DZK1" s="701"/>
      <c r="DZL1" s="701"/>
      <c r="DZM1" s="701"/>
      <c r="DZN1" s="701"/>
      <c r="DZO1" s="701"/>
      <c r="DZP1" s="701"/>
      <c r="DZQ1" s="701"/>
      <c r="DZR1" s="701"/>
      <c r="DZS1" s="701"/>
      <c r="DZT1" s="701"/>
      <c r="DZU1" s="701"/>
      <c r="DZV1" s="701"/>
      <c r="DZW1" s="701"/>
      <c r="DZX1" s="701"/>
      <c r="DZY1" s="701"/>
      <c r="DZZ1" s="701"/>
      <c r="EAA1" s="701"/>
      <c r="EAB1" s="701"/>
      <c r="EAC1" s="701"/>
      <c r="EAD1" s="701"/>
      <c r="EAE1" s="701"/>
      <c r="EAF1" s="701"/>
      <c r="EAG1" s="701"/>
      <c r="EAH1" s="701"/>
      <c r="EAI1" s="701"/>
      <c r="EAJ1" s="701"/>
      <c r="EAK1" s="701"/>
      <c r="EAL1" s="701"/>
      <c r="EAM1" s="701"/>
      <c r="EAN1" s="701"/>
      <c r="EAO1" s="701"/>
      <c r="EAP1" s="701"/>
      <c r="EAQ1" s="701"/>
      <c r="EAR1" s="701"/>
      <c r="EAS1" s="701"/>
      <c r="EAT1" s="701"/>
      <c r="EAU1" s="701"/>
      <c r="EAV1" s="701"/>
      <c r="EAW1" s="701"/>
      <c r="EAX1" s="701"/>
      <c r="EAY1" s="701"/>
      <c r="EAZ1" s="701"/>
      <c r="EBA1" s="701"/>
      <c r="EBB1" s="701"/>
      <c r="EBC1" s="701"/>
      <c r="EBD1" s="701"/>
      <c r="EBE1" s="701"/>
      <c r="EBF1" s="701"/>
      <c r="EBG1" s="701"/>
      <c r="EBH1" s="701"/>
      <c r="EBI1" s="701"/>
      <c r="EBJ1" s="701"/>
      <c r="EBK1" s="701"/>
      <c r="EBL1" s="701"/>
      <c r="EBM1" s="701"/>
      <c r="EBN1" s="701"/>
      <c r="EBO1" s="701"/>
      <c r="EBP1" s="701"/>
      <c r="EBQ1" s="701"/>
      <c r="EBR1" s="701"/>
      <c r="EBS1" s="701"/>
      <c r="EBT1" s="701"/>
      <c r="EBU1" s="701"/>
      <c r="EBV1" s="701"/>
      <c r="EBW1" s="701"/>
      <c r="EBX1" s="701"/>
      <c r="EBY1" s="701"/>
      <c r="EBZ1" s="701"/>
      <c r="ECA1" s="701"/>
      <c r="ECB1" s="701"/>
      <c r="ECC1" s="701"/>
      <c r="ECD1" s="701"/>
      <c r="ECE1" s="701"/>
      <c r="ECF1" s="701"/>
      <c r="ECG1" s="701"/>
      <c r="ECH1" s="701"/>
      <c r="ECI1" s="701"/>
      <c r="ECJ1" s="701"/>
      <c r="ECK1" s="701"/>
      <c r="ECL1" s="701"/>
      <c r="ECM1" s="701"/>
      <c r="ECN1" s="701"/>
      <c r="ECO1" s="701"/>
      <c r="ECP1" s="701"/>
      <c r="ECQ1" s="701"/>
      <c r="ECR1" s="701"/>
      <c r="ECS1" s="701"/>
      <c r="ECT1" s="701"/>
      <c r="ECU1" s="701"/>
      <c r="ECV1" s="701"/>
      <c r="ECW1" s="701"/>
      <c r="ECX1" s="701"/>
      <c r="ECY1" s="701"/>
      <c r="ECZ1" s="701"/>
      <c r="EDA1" s="701"/>
      <c r="EDB1" s="701"/>
      <c r="EDC1" s="701"/>
      <c r="EDD1" s="701"/>
      <c r="EDE1" s="701"/>
      <c r="EDF1" s="701"/>
      <c r="EDG1" s="701"/>
      <c r="EDH1" s="701"/>
      <c r="EDI1" s="701"/>
      <c r="EDJ1" s="701"/>
      <c r="EDK1" s="701"/>
      <c r="EDL1" s="701"/>
      <c r="EDM1" s="701"/>
      <c r="EDN1" s="701"/>
      <c r="EDO1" s="701"/>
      <c r="EDP1" s="701"/>
      <c r="EDQ1" s="701"/>
      <c r="EDR1" s="701"/>
      <c r="EDS1" s="701"/>
      <c r="EDT1" s="701"/>
      <c r="EDU1" s="701"/>
      <c r="EDV1" s="701"/>
      <c r="EDW1" s="701"/>
      <c r="EDX1" s="701"/>
      <c r="EDY1" s="701"/>
      <c r="EDZ1" s="701"/>
      <c r="EEA1" s="701"/>
      <c r="EEB1" s="701"/>
      <c r="EEC1" s="701"/>
      <c r="EED1" s="701"/>
      <c r="EEE1" s="701"/>
      <c r="EEF1" s="701"/>
      <c r="EEG1" s="701"/>
      <c r="EEH1" s="701"/>
      <c r="EEI1" s="701"/>
      <c r="EEJ1" s="701"/>
      <c r="EEK1" s="701"/>
      <c r="EEL1" s="701"/>
      <c r="EEM1" s="701"/>
      <c r="EEN1" s="701"/>
      <c r="EEO1" s="701"/>
      <c r="EEP1" s="701"/>
      <c r="EEQ1" s="701"/>
      <c r="EER1" s="701"/>
      <c r="EES1" s="701"/>
      <c r="EET1" s="701"/>
      <c r="EEU1" s="701"/>
      <c r="EEV1" s="701"/>
      <c r="EEW1" s="701"/>
      <c r="EEX1" s="701"/>
      <c r="EEY1" s="701"/>
      <c r="EEZ1" s="701"/>
      <c r="EFA1" s="701"/>
      <c r="EFB1" s="701"/>
      <c r="EFC1" s="701"/>
      <c r="EFD1" s="701"/>
      <c r="EFE1" s="701"/>
      <c r="EFF1" s="701"/>
      <c r="EFG1" s="701"/>
      <c r="EFH1" s="701"/>
      <c r="EFI1" s="701"/>
      <c r="EFJ1" s="701"/>
      <c r="EFK1" s="701"/>
      <c r="EFL1" s="701"/>
      <c r="EFM1" s="701"/>
      <c r="EFN1" s="701"/>
      <c r="EFO1" s="701"/>
      <c r="EFP1" s="701"/>
      <c r="EFQ1" s="701"/>
      <c r="EFR1" s="701"/>
      <c r="EFS1" s="701"/>
      <c r="EFT1" s="701"/>
      <c r="EFU1" s="701"/>
      <c r="EFV1" s="701"/>
      <c r="EFW1" s="701"/>
      <c r="EFX1" s="701"/>
      <c r="EFY1" s="701"/>
      <c r="EFZ1" s="701"/>
      <c r="EGA1" s="701"/>
      <c r="EGB1" s="701"/>
      <c r="EGC1" s="701"/>
      <c r="EGD1" s="701"/>
      <c r="EGE1" s="701"/>
      <c r="EGF1" s="701"/>
      <c r="EGG1" s="701"/>
      <c r="EGH1" s="701"/>
      <c r="EGI1" s="701"/>
      <c r="EGJ1" s="701"/>
      <c r="EGK1" s="701"/>
      <c r="EGL1" s="701"/>
      <c r="EGM1" s="701"/>
      <c r="EGN1" s="701"/>
      <c r="EGO1" s="701"/>
      <c r="EGP1" s="701"/>
      <c r="EGQ1" s="701"/>
      <c r="EGR1" s="701"/>
      <c r="EGS1" s="701"/>
      <c r="EGT1" s="701"/>
      <c r="EGU1" s="701"/>
      <c r="EGV1" s="701"/>
      <c r="EGW1" s="701"/>
      <c r="EGX1" s="701"/>
      <c r="EGY1" s="701"/>
      <c r="EGZ1" s="701"/>
      <c r="EHA1" s="701"/>
      <c r="EHB1" s="701"/>
      <c r="EHC1" s="701"/>
      <c r="EHD1" s="701"/>
      <c r="EHE1" s="701"/>
      <c r="EHF1" s="701"/>
      <c r="EHG1" s="701"/>
      <c r="EHH1" s="701"/>
      <c r="EHI1" s="701"/>
      <c r="EHJ1" s="701"/>
      <c r="EHK1" s="701"/>
      <c r="EHL1" s="701"/>
      <c r="EHM1" s="701"/>
      <c r="EHN1" s="701"/>
      <c r="EHO1" s="701"/>
      <c r="EHP1" s="701"/>
      <c r="EHQ1" s="701"/>
      <c r="EHR1" s="701"/>
      <c r="EHS1" s="701"/>
      <c r="EHT1" s="701"/>
      <c r="EHU1" s="701"/>
      <c r="EHV1" s="701"/>
      <c r="EHW1" s="701"/>
      <c r="EHX1" s="701"/>
      <c r="EHY1" s="701"/>
      <c r="EHZ1" s="701"/>
      <c r="EIA1" s="701"/>
      <c r="EIB1" s="701"/>
      <c r="EIC1" s="701"/>
      <c r="EID1" s="701"/>
      <c r="EIE1" s="701"/>
      <c r="EIF1" s="701"/>
      <c r="EIG1" s="701"/>
      <c r="EIH1" s="701"/>
      <c r="EII1" s="701"/>
      <c r="EIJ1" s="701"/>
      <c r="EIK1" s="701"/>
      <c r="EIL1" s="701"/>
      <c r="EIM1" s="701"/>
      <c r="EIN1" s="701"/>
      <c r="EIO1" s="701"/>
      <c r="EIP1" s="701"/>
      <c r="EIQ1" s="701"/>
      <c r="EIR1" s="701"/>
      <c r="EIS1" s="701"/>
      <c r="EIT1" s="701"/>
      <c r="EIU1" s="701"/>
      <c r="EIV1" s="701"/>
      <c r="EIW1" s="701"/>
      <c r="EIX1" s="701"/>
      <c r="EIY1" s="701"/>
      <c r="EIZ1" s="701"/>
      <c r="EJA1" s="701"/>
      <c r="EJB1" s="701"/>
      <c r="EJC1" s="701"/>
      <c r="EJD1" s="701"/>
      <c r="EJE1" s="701"/>
      <c r="EJF1" s="701"/>
      <c r="EJG1" s="701"/>
      <c r="EJH1" s="701"/>
      <c r="EJI1" s="701"/>
      <c r="EJJ1" s="701"/>
      <c r="EJK1" s="701"/>
      <c r="EJL1" s="701"/>
      <c r="EJM1" s="701"/>
      <c r="EJN1" s="701"/>
      <c r="EJO1" s="701"/>
      <c r="EJP1" s="701"/>
      <c r="EJQ1" s="701"/>
      <c r="EJR1" s="701"/>
      <c r="EJS1" s="701"/>
      <c r="EJT1" s="701"/>
      <c r="EJU1" s="701"/>
      <c r="EJV1" s="701"/>
      <c r="EJW1" s="701"/>
      <c r="EJX1" s="701"/>
      <c r="EJY1" s="701"/>
      <c r="EJZ1" s="701"/>
      <c r="EKA1" s="701"/>
      <c r="EKB1" s="701"/>
      <c r="EKC1" s="701"/>
      <c r="EKD1" s="701"/>
      <c r="EKE1" s="701"/>
      <c r="EKF1" s="701"/>
      <c r="EKG1" s="701"/>
      <c r="EKH1" s="701"/>
      <c r="EKI1" s="701"/>
      <c r="EKJ1" s="701"/>
      <c r="EKK1" s="701"/>
      <c r="EKL1" s="701"/>
      <c r="EKM1" s="701"/>
      <c r="EKN1" s="701"/>
      <c r="EKO1" s="701"/>
      <c r="EKP1" s="701"/>
      <c r="EKQ1" s="701"/>
      <c r="EKR1" s="701"/>
      <c r="EKS1" s="701"/>
      <c r="EKT1" s="701"/>
      <c r="EKU1" s="701"/>
      <c r="EKV1" s="701"/>
      <c r="EKW1" s="701"/>
      <c r="EKX1" s="701"/>
      <c r="EKY1" s="701"/>
      <c r="EKZ1" s="701"/>
      <c r="ELA1" s="701"/>
      <c r="ELB1" s="701"/>
      <c r="ELC1" s="701"/>
      <c r="ELD1" s="701"/>
      <c r="ELE1" s="701"/>
      <c r="ELF1" s="701"/>
      <c r="ELG1" s="701"/>
      <c r="ELH1" s="701"/>
      <c r="ELI1" s="701"/>
      <c r="ELJ1" s="701"/>
      <c r="ELK1" s="701"/>
      <c r="ELL1" s="701"/>
      <c r="ELM1" s="701"/>
      <c r="ELN1" s="701"/>
      <c r="ELO1" s="701"/>
      <c r="ELP1" s="701"/>
      <c r="ELQ1" s="701"/>
      <c r="ELR1" s="701"/>
      <c r="ELS1" s="701"/>
      <c r="ELT1" s="701"/>
      <c r="ELU1" s="701"/>
      <c r="ELV1" s="701"/>
      <c r="ELW1" s="701"/>
      <c r="ELX1" s="701"/>
      <c r="ELY1" s="701"/>
      <c r="ELZ1" s="701"/>
      <c r="EMA1" s="701"/>
      <c r="EMB1" s="701"/>
      <c r="EMC1" s="701"/>
      <c r="EMD1" s="701"/>
      <c r="EME1" s="701"/>
      <c r="EMF1" s="701"/>
      <c r="EMG1" s="701"/>
      <c r="EMH1" s="701"/>
      <c r="EMI1" s="701"/>
      <c r="EMJ1" s="701"/>
      <c r="EMK1" s="701"/>
      <c r="EML1" s="701"/>
      <c r="EMM1" s="701"/>
      <c r="EMN1" s="701"/>
      <c r="EMO1" s="701"/>
      <c r="EMP1" s="701"/>
      <c r="EMQ1" s="701"/>
      <c r="EMR1" s="701"/>
      <c r="EMS1" s="701"/>
      <c r="EMT1" s="701"/>
      <c r="EMU1" s="701"/>
      <c r="EMV1" s="701"/>
      <c r="EMW1" s="701"/>
      <c r="EMX1" s="701"/>
      <c r="EMY1" s="701"/>
      <c r="EMZ1" s="701"/>
      <c r="ENA1" s="701"/>
      <c r="ENB1" s="701"/>
      <c r="ENC1" s="701"/>
      <c r="END1" s="701"/>
      <c r="ENE1" s="701"/>
      <c r="ENF1" s="701"/>
      <c r="ENG1" s="701"/>
      <c r="ENH1" s="701"/>
      <c r="ENI1" s="701"/>
      <c r="ENJ1" s="701"/>
      <c r="ENK1" s="701"/>
      <c r="ENL1" s="701"/>
      <c r="ENM1" s="701"/>
      <c r="ENN1" s="701"/>
      <c r="ENO1" s="701"/>
      <c r="ENP1" s="701"/>
      <c r="ENQ1" s="701"/>
      <c r="ENR1" s="701"/>
      <c r="ENS1" s="701"/>
      <c r="ENT1" s="701"/>
      <c r="ENU1" s="701"/>
      <c r="ENV1" s="701"/>
      <c r="ENW1" s="701"/>
      <c r="ENX1" s="701"/>
      <c r="ENY1" s="701"/>
      <c r="ENZ1" s="701"/>
      <c r="EOA1" s="701"/>
      <c r="EOB1" s="701"/>
      <c r="EOC1" s="701"/>
      <c r="EOD1" s="701"/>
      <c r="EOE1" s="701"/>
      <c r="EOF1" s="701"/>
      <c r="EOG1" s="701"/>
      <c r="EOH1" s="701"/>
      <c r="EOI1" s="701"/>
      <c r="EOJ1" s="701"/>
      <c r="EOK1" s="701"/>
      <c r="EOL1" s="701"/>
      <c r="EOM1" s="701"/>
      <c r="EON1" s="701"/>
      <c r="EOO1" s="701"/>
      <c r="EOP1" s="701"/>
      <c r="EOQ1" s="701"/>
      <c r="EOR1" s="701"/>
      <c r="EOS1" s="701"/>
      <c r="EOT1" s="701"/>
      <c r="EOU1" s="701"/>
      <c r="EOV1" s="701"/>
      <c r="EOW1" s="701"/>
      <c r="EOX1" s="701"/>
      <c r="EOY1" s="701"/>
      <c r="EOZ1" s="701"/>
      <c r="EPA1" s="701"/>
      <c r="EPB1" s="701"/>
      <c r="EPC1" s="701"/>
      <c r="EPD1" s="701"/>
      <c r="EPE1" s="701"/>
      <c r="EPF1" s="701"/>
      <c r="EPG1" s="701"/>
      <c r="EPH1" s="701"/>
      <c r="EPI1" s="701"/>
      <c r="EPJ1" s="701"/>
      <c r="EPK1" s="701"/>
      <c r="EPL1" s="701"/>
      <c r="EPM1" s="701"/>
      <c r="EPN1" s="701"/>
      <c r="EPO1" s="701"/>
      <c r="EPP1" s="701"/>
      <c r="EPQ1" s="701"/>
      <c r="EPR1" s="701"/>
      <c r="EPS1" s="701"/>
      <c r="EPT1" s="701"/>
      <c r="EPU1" s="701"/>
      <c r="EPV1" s="701"/>
      <c r="EPW1" s="701"/>
      <c r="EPX1" s="701"/>
      <c r="EPY1" s="701"/>
      <c r="EPZ1" s="701"/>
      <c r="EQA1" s="701"/>
      <c r="EQB1" s="701"/>
      <c r="EQC1" s="701"/>
      <c r="EQD1" s="701"/>
      <c r="EQE1" s="701"/>
      <c r="EQF1" s="701"/>
      <c r="EQG1" s="701"/>
      <c r="EQH1" s="701"/>
      <c r="EQI1" s="701"/>
      <c r="EQJ1" s="701"/>
      <c r="EQK1" s="701"/>
      <c r="EQL1" s="701"/>
      <c r="EQM1" s="701"/>
      <c r="EQN1" s="701"/>
      <c r="EQO1" s="701"/>
      <c r="EQP1" s="701"/>
      <c r="EQQ1" s="701"/>
      <c r="EQR1" s="701"/>
      <c r="EQS1" s="701"/>
      <c r="EQT1" s="701"/>
      <c r="EQU1" s="701"/>
      <c r="EQV1" s="701"/>
      <c r="EQW1" s="701"/>
      <c r="EQX1" s="701"/>
      <c r="EQY1" s="701"/>
      <c r="EQZ1" s="701"/>
      <c r="ERA1" s="701"/>
      <c r="ERB1" s="701"/>
      <c r="ERC1" s="701"/>
      <c r="ERD1" s="701"/>
      <c r="ERE1" s="701"/>
      <c r="ERF1" s="701"/>
      <c r="ERG1" s="701"/>
      <c r="ERH1" s="701"/>
      <c r="ERI1" s="701"/>
      <c r="ERJ1" s="701"/>
      <c r="ERK1" s="701"/>
      <c r="ERL1" s="701"/>
      <c r="ERM1" s="701"/>
      <c r="ERN1" s="701"/>
      <c r="ERO1" s="701"/>
      <c r="ERP1" s="701"/>
      <c r="ERQ1" s="701"/>
      <c r="ERR1" s="701"/>
      <c r="ERS1" s="701"/>
      <c r="ERT1" s="701"/>
      <c r="ERU1" s="701"/>
      <c r="ERV1" s="701"/>
      <c r="ERW1" s="701"/>
      <c r="ERX1" s="701"/>
      <c r="ERY1" s="701"/>
      <c r="ERZ1" s="701"/>
      <c r="ESA1" s="701"/>
      <c r="ESB1" s="701"/>
      <c r="ESC1" s="701"/>
      <c r="ESD1" s="701"/>
      <c r="ESE1" s="701"/>
      <c r="ESF1" s="701"/>
      <c r="ESG1" s="701"/>
      <c r="ESH1" s="701"/>
      <c r="ESI1" s="701"/>
      <c r="ESJ1" s="701"/>
      <c r="ESK1" s="701"/>
      <c r="ESL1" s="701"/>
      <c r="ESM1" s="701"/>
      <c r="ESN1" s="701"/>
      <c r="ESO1" s="701"/>
      <c r="ESP1" s="701"/>
      <c r="ESQ1" s="701"/>
      <c r="ESR1" s="701"/>
      <c r="ESS1" s="701"/>
      <c r="EST1" s="701"/>
      <c r="ESU1" s="701"/>
      <c r="ESV1" s="701"/>
      <c r="ESW1" s="701"/>
      <c r="ESX1" s="701"/>
      <c r="ESY1" s="701"/>
      <c r="ESZ1" s="701"/>
      <c r="ETA1" s="701"/>
      <c r="ETB1" s="701"/>
      <c r="ETC1" s="701"/>
      <c r="ETD1" s="701"/>
      <c r="ETE1" s="701"/>
      <c r="ETF1" s="701"/>
      <c r="ETG1" s="701"/>
      <c r="ETH1" s="701"/>
      <c r="ETI1" s="701"/>
      <c r="ETJ1" s="701"/>
      <c r="ETK1" s="701"/>
      <c r="ETL1" s="701"/>
      <c r="ETM1" s="701"/>
      <c r="ETN1" s="701"/>
      <c r="ETO1" s="701"/>
      <c r="ETP1" s="701"/>
      <c r="ETQ1" s="701"/>
      <c r="ETR1" s="701"/>
      <c r="ETS1" s="701"/>
      <c r="ETT1" s="701"/>
      <c r="ETU1" s="701"/>
      <c r="ETV1" s="701"/>
      <c r="ETW1" s="701"/>
      <c r="ETX1" s="701"/>
      <c r="ETY1" s="701"/>
      <c r="ETZ1" s="701"/>
      <c r="EUA1" s="701"/>
      <c r="EUB1" s="701"/>
      <c r="EUC1" s="701"/>
      <c r="EUD1" s="701"/>
      <c r="EUE1" s="701"/>
      <c r="EUF1" s="701"/>
      <c r="EUG1" s="701"/>
      <c r="EUH1" s="701"/>
      <c r="EUI1" s="701"/>
      <c r="EUJ1" s="701"/>
      <c r="EUK1" s="701"/>
      <c r="EUL1" s="701"/>
      <c r="EUM1" s="701"/>
      <c r="EUN1" s="701"/>
      <c r="EUO1" s="701"/>
      <c r="EUP1" s="701"/>
      <c r="EUQ1" s="701"/>
      <c r="EUR1" s="701"/>
      <c r="EUS1" s="701"/>
      <c r="EUT1" s="701"/>
      <c r="EUU1" s="701"/>
      <c r="EUV1" s="701"/>
      <c r="EUW1" s="701"/>
      <c r="EUX1" s="701"/>
      <c r="EUY1" s="701"/>
      <c r="EUZ1" s="701"/>
      <c r="EVA1" s="701"/>
      <c r="EVB1" s="701"/>
      <c r="EVC1" s="701"/>
      <c r="EVD1" s="701"/>
      <c r="EVE1" s="701"/>
      <c r="EVF1" s="701"/>
      <c r="EVG1" s="701"/>
      <c r="EVH1" s="701"/>
      <c r="EVI1" s="701"/>
      <c r="EVJ1" s="701"/>
      <c r="EVK1" s="701"/>
      <c r="EVL1" s="701"/>
      <c r="EVM1" s="701"/>
      <c r="EVN1" s="701"/>
      <c r="EVO1" s="701"/>
      <c r="EVP1" s="701"/>
      <c r="EVQ1" s="701"/>
      <c r="EVR1" s="701"/>
      <c r="EVS1" s="701"/>
      <c r="EVT1" s="701"/>
      <c r="EVU1" s="701"/>
      <c r="EVV1" s="701"/>
      <c r="EVW1" s="701"/>
      <c r="EVX1" s="701"/>
      <c r="EVY1" s="701"/>
      <c r="EVZ1" s="701"/>
      <c r="EWA1" s="701"/>
      <c r="EWB1" s="701"/>
      <c r="EWC1" s="701"/>
      <c r="EWD1" s="701"/>
      <c r="EWE1" s="701"/>
      <c r="EWF1" s="701"/>
      <c r="EWG1" s="701"/>
      <c r="EWH1" s="701"/>
      <c r="EWI1" s="701"/>
      <c r="EWJ1" s="701"/>
      <c r="EWK1" s="701"/>
      <c r="EWL1" s="701"/>
      <c r="EWM1" s="701"/>
      <c r="EWN1" s="701"/>
      <c r="EWO1" s="701"/>
      <c r="EWP1" s="701"/>
      <c r="EWQ1" s="701"/>
      <c r="EWR1" s="701"/>
      <c r="EWS1" s="701"/>
      <c r="EWT1" s="701"/>
      <c r="EWU1" s="701"/>
      <c r="EWV1" s="701"/>
      <c r="EWW1" s="701"/>
      <c r="EWX1" s="701"/>
      <c r="EWY1" s="701"/>
      <c r="EWZ1" s="701"/>
      <c r="EXA1" s="701"/>
      <c r="EXB1" s="701"/>
      <c r="EXC1" s="701"/>
      <c r="EXD1" s="701"/>
      <c r="EXE1" s="701"/>
      <c r="EXF1" s="701"/>
      <c r="EXG1" s="701"/>
      <c r="EXH1" s="701"/>
      <c r="EXI1" s="701"/>
      <c r="EXJ1" s="701"/>
      <c r="EXK1" s="701"/>
      <c r="EXL1" s="701"/>
      <c r="EXM1" s="701"/>
      <c r="EXN1" s="701"/>
      <c r="EXO1" s="701"/>
      <c r="EXP1" s="701"/>
      <c r="EXQ1" s="701"/>
      <c r="EXR1" s="701"/>
      <c r="EXS1" s="701"/>
      <c r="EXT1" s="701"/>
      <c r="EXU1" s="701"/>
      <c r="EXV1" s="701"/>
      <c r="EXW1" s="701"/>
      <c r="EXX1" s="701"/>
      <c r="EXY1" s="701"/>
      <c r="EXZ1" s="701"/>
      <c r="EYA1" s="701"/>
      <c r="EYB1" s="701"/>
      <c r="EYC1" s="701"/>
      <c r="EYD1" s="701"/>
      <c r="EYE1" s="701"/>
      <c r="EYF1" s="701"/>
      <c r="EYG1" s="701"/>
      <c r="EYH1" s="701"/>
      <c r="EYI1" s="701"/>
      <c r="EYJ1" s="701"/>
      <c r="EYK1" s="701"/>
      <c r="EYL1" s="701"/>
      <c r="EYM1" s="701"/>
      <c r="EYN1" s="701"/>
      <c r="EYO1" s="701"/>
      <c r="EYP1" s="701"/>
      <c r="EYQ1" s="701"/>
      <c r="EYR1" s="701"/>
      <c r="EYS1" s="701"/>
      <c r="EYT1" s="701"/>
      <c r="EYU1" s="701"/>
      <c r="EYV1" s="701"/>
      <c r="EYW1" s="701"/>
      <c r="EYX1" s="701"/>
      <c r="EYY1" s="701"/>
      <c r="EYZ1" s="701"/>
      <c r="EZA1" s="701"/>
      <c r="EZB1" s="701"/>
      <c r="EZC1" s="701"/>
      <c r="EZD1" s="701"/>
      <c r="EZE1" s="701"/>
      <c r="EZF1" s="701"/>
      <c r="EZG1" s="701"/>
      <c r="EZH1" s="701"/>
      <c r="EZI1" s="701"/>
      <c r="EZJ1" s="701"/>
      <c r="EZK1" s="701"/>
      <c r="EZL1" s="701"/>
      <c r="EZM1" s="701"/>
      <c r="EZN1" s="701"/>
      <c r="EZO1" s="701"/>
      <c r="EZP1" s="701"/>
      <c r="EZQ1" s="701"/>
      <c r="EZR1" s="701"/>
      <c r="EZS1" s="701"/>
      <c r="EZT1" s="701"/>
      <c r="EZU1" s="701"/>
      <c r="EZV1" s="701"/>
      <c r="EZW1" s="701"/>
      <c r="EZX1" s="701"/>
      <c r="EZY1" s="701"/>
      <c r="EZZ1" s="701"/>
      <c r="FAA1" s="701"/>
      <c r="FAB1" s="701"/>
      <c r="FAC1" s="701"/>
      <c r="FAD1" s="701"/>
      <c r="FAE1" s="701"/>
      <c r="FAF1" s="701"/>
      <c r="FAG1" s="701"/>
      <c r="FAH1" s="701"/>
      <c r="FAI1" s="701"/>
      <c r="FAJ1" s="701"/>
      <c r="FAK1" s="701"/>
      <c r="FAL1" s="701"/>
      <c r="FAM1" s="701"/>
      <c r="FAN1" s="701"/>
      <c r="FAO1" s="701"/>
      <c r="FAP1" s="701"/>
      <c r="FAQ1" s="701"/>
      <c r="FAR1" s="701"/>
      <c r="FAS1" s="701"/>
      <c r="FAT1" s="701"/>
      <c r="FAU1" s="701"/>
      <c r="FAV1" s="701"/>
      <c r="FAW1" s="701"/>
      <c r="FAX1" s="701"/>
      <c r="FAY1" s="701"/>
      <c r="FAZ1" s="701"/>
      <c r="FBA1" s="701"/>
      <c r="FBB1" s="701"/>
      <c r="FBC1" s="701"/>
      <c r="FBD1" s="701"/>
      <c r="FBE1" s="701"/>
      <c r="FBF1" s="701"/>
      <c r="FBG1" s="701"/>
      <c r="FBH1" s="701"/>
      <c r="FBI1" s="701"/>
      <c r="FBJ1" s="701"/>
      <c r="FBK1" s="701"/>
      <c r="FBL1" s="701"/>
      <c r="FBM1" s="701"/>
      <c r="FBN1" s="701"/>
      <c r="FBO1" s="701"/>
      <c r="FBP1" s="701"/>
      <c r="FBQ1" s="701"/>
      <c r="FBR1" s="701"/>
      <c r="FBS1" s="701"/>
      <c r="FBT1" s="701"/>
      <c r="FBU1" s="701"/>
      <c r="FBV1" s="701"/>
      <c r="FBW1" s="701"/>
      <c r="FBX1" s="701"/>
      <c r="FBY1" s="701"/>
      <c r="FBZ1" s="701"/>
      <c r="FCA1" s="701"/>
      <c r="FCB1" s="701"/>
      <c r="FCC1" s="701"/>
      <c r="FCD1" s="701"/>
      <c r="FCE1" s="701"/>
      <c r="FCF1" s="701"/>
      <c r="FCG1" s="701"/>
      <c r="FCH1" s="701"/>
      <c r="FCI1" s="701"/>
      <c r="FCJ1" s="701"/>
      <c r="FCK1" s="701"/>
      <c r="FCL1" s="701"/>
      <c r="FCM1" s="701"/>
      <c r="FCN1" s="701"/>
      <c r="FCO1" s="701"/>
      <c r="FCP1" s="701"/>
      <c r="FCQ1" s="701"/>
      <c r="FCR1" s="701"/>
      <c r="FCS1" s="701"/>
      <c r="FCT1" s="701"/>
      <c r="FCU1" s="701"/>
      <c r="FCV1" s="701"/>
      <c r="FCW1" s="701"/>
      <c r="FCX1" s="701"/>
      <c r="FCY1" s="701"/>
      <c r="FCZ1" s="701"/>
      <c r="FDA1" s="701"/>
      <c r="FDB1" s="701"/>
      <c r="FDC1" s="701"/>
      <c r="FDD1" s="701"/>
      <c r="FDE1" s="701"/>
      <c r="FDF1" s="701"/>
      <c r="FDG1" s="701"/>
      <c r="FDH1" s="701"/>
      <c r="FDI1" s="701"/>
      <c r="FDJ1" s="701"/>
      <c r="FDK1" s="701"/>
      <c r="FDL1" s="701"/>
      <c r="FDM1" s="701"/>
      <c r="FDN1" s="701"/>
      <c r="FDO1" s="701"/>
      <c r="FDP1" s="701"/>
      <c r="FDQ1" s="701"/>
      <c r="FDR1" s="701"/>
      <c r="FDS1" s="701"/>
      <c r="FDT1" s="701"/>
      <c r="FDU1" s="701"/>
      <c r="FDV1" s="701"/>
      <c r="FDW1" s="701"/>
      <c r="FDX1" s="701"/>
      <c r="FDY1" s="701"/>
      <c r="FDZ1" s="701"/>
      <c r="FEA1" s="701"/>
      <c r="FEB1" s="701"/>
      <c r="FEC1" s="701"/>
      <c r="FED1" s="701"/>
      <c r="FEE1" s="701"/>
      <c r="FEF1" s="701"/>
      <c r="FEG1" s="701"/>
      <c r="FEH1" s="701"/>
      <c r="FEI1" s="701"/>
      <c r="FEJ1" s="701"/>
      <c r="FEK1" s="701"/>
      <c r="FEL1" s="701"/>
      <c r="FEM1" s="701"/>
      <c r="FEN1" s="701"/>
      <c r="FEO1" s="701"/>
      <c r="FEP1" s="701"/>
      <c r="FEQ1" s="701"/>
      <c r="FER1" s="701"/>
      <c r="FES1" s="701"/>
      <c r="FET1" s="701"/>
      <c r="FEU1" s="701"/>
      <c r="FEV1" s="701"/>
      <c r="FEW1" s="701"/>
      <c r="FEX1" s="701"/>
      <c r="FEY1" s="701"/>
      <c r="FEZ1" s="701"/>
      <c r="FFA1" s="701"/>
      <c r="FFB1" s="701"/>
      <c r="FFC1" s="701"/>
      <c r="FFD1" s="701"/>
      <c r="FFE1" s="701"/>
      <c r="FFF1" s="701"/>
      <c r="FFG1" s="701"/>
      <c r="FFH1" s="701"/>
      <c r="FFI1" s="701"/>
      <c r="FFJ1" s="701"/>
      <c r="FFK1" s="701"/>
      <c r="FFL1" s="701"/>
      <c r="FFM1" s="701"/>
      <c r="FFN1" s="701"/>
      <c r="FFO1" s="701"/>
      <c r="FFP1" s="701"/>
      <c r="FFQ1" s="701"/>
      <c r="FFR1" s="701"/>
      <c r="FFS1" s="701"/>
      <c r="FFT1" s="701"/>
      <c r="FFU1" s="701"/>
      <c r="FFV1" s="701"/>
      <c r="FFW1" s="701"/>
      <c r="FFX1" s="701"/>
      <c r="FFY1" s="701"/>
      <c r="FFZ1" s="701"/>
      <c r="FGA1" s="701"/>
      <c r="FGB1" s="701"/>
      <c r="FGC1" s="701"/>
      <c r="FGD1" s="701"/>
      <c r="FGE1" s="701"/>
      <c r="FGF1" s="701"/>
      <c r="FGG1" s="701"/>
      <c r="FGH1" s="701"/>
      <c r="FGI1" s="701"/>
      <c r="FGJ1" s="701"/>
      <c r="FGK1" s="701"/>
      <c r="FGL1" s="701"/>
      <c r="FGM1" s="701"/>
      <c r="FGN1" s="701"/>
      <c r="FGO1" s="701"/>
      <c r="FGP1" s="701"/>
      <c r="FGQ1" s="701"/>
      <c r="FGR1" s="701"/>
      <c r="FGS1" s="701"/>
      <c r="FGT1" s="701"/>
      <c r="FGU1" s="701"/>
      <c r="FGV1" s="701"/>
      <c r="FGW1" s="701"/>
      <c r="FGX1" s="701"/>
      <c r="FGY1" s="701"/>
      <c r="FGZ1" s="701"/>
      <c r="FHA1" s="701"/>
      <c r="FHB1" s="701"/>
      <c r="FHC1" s="701"/>
      <c r="FHD1" s="701"/>
      <c r="FHE1" s="701"/>
      <c r="FHF1" s="701"/>
      <c r="FHG1" s="701"/>
      <c r="FHH1" s="701"/>
      <c r="FHI1" s="701"/>
      <c r="FHJ1" s="701"/>
      <c r="FHK1" s="701"/>
      <c r="FHL1" s="701"/>
      <c r="FHM1" s="701"/>
      <c r="FHN1" s="701"/>
      <c r="FHO1" s="701"/>
      <c r="FHP1" s="701"/>
      <c r="FHQ1" s="701"/>
      <c r="FHR1" s="701"/>
      <c r="FHS1" s="701"/>
      <c r="FHT1" s="701"/>
      <c r="FHU1" s="701"/>
      <c r="FHV1" s="701"/>
      <c r="FHW1" s="701"/>
      <c r="FHX1" s="701"/>
      <c r="FHY1" s="701"/>
      <c r="FHZ1" s="701"/>
      <c r="FIA1" s="701"/>
      <c r="FIB1" s="701"/>
      <c r="FIC1" s="701"/>
      <c r="FID1" s="701"/>
      <c r="FIE1" s="701"/>
      <c r="FIF1" s="701"/>
      <c r="FIG1" s="701"/>
      <c r="FIH1" s="701"/>
      <c r="FII1" s="701"/>
      <c r="FIJ1" s="701"/>
      <c r="FIK1" s="701"/>
      <c r="FIL1" s="701"/>
      <c r="FIM1" s="701"/>
      <c r="FIN1" s="701"/>
      <c r="FIO1" s="701"/>
      <c r="FIP1" s="701"/>
      <c r="FIQ1" s="701"/>
      <c r="FIR1" s="701"/>
      <c r="FIS1" s="701"/>
      <c r="FIT1" s="701"/>
      <c r="FIU1" s="701"/>
      <c r="FIV1" s="701"/>
      <c r="FIW1" s="701"/>
      <c r="FIX1" s="701"/>
      <c r="FIY1" s="701"/>
      <c r="FIZ1" s="701"/>
      <c r="FJA1" s="701"/>
      <c r="FJB1" s="701"/>
      <c r="FJC1" s="701"/>
      <c r="FJD1" s="701"/>
      <c r="FJE1" s="701"/>
      <c r="FJF1" s="701"/>
      <c r="FJG1" s="701"/>
      <c r="FJH1" s="701"/>
      <c r="FJI1" s="701"/>
      <c r="FJJ1" s="701"/>
      <c r="FJK1" s="701"/>
      <c r="FJL1" s="701"/>
      <c r="FJM1" s="701"/>
      <c r="FJN1" s="701"/>
      <c r="FJO1" s="701"/>
      <c r="FJP1" s="701"/>
      <c r="FJQ1" s="701"/>
      <c r="FJR1" s="701"/>
      <c r="FJS1" s="701"/>
      <c r="FJT1" s="701"/>
      <c r="FJU1" s="701"/>
      <c r="FJV1" s="701"/>
      <c r="FJW1" s="701"/>
      <c r="FJX1" s="701"/>
      <c r="FJY1" s="701"/>
      <c r="FJZ1" s="701"/>
      <c r="FKA1" s="701"/>
      <c r="FKB1" s="701"/>
      <c r="FKC1" s="701"/>
      <c r="FKD1" s="701"/>
      <c r="FKE1" s="701"/>
      <c r="FKF1" s="701"/>
      <c r="FKG1" s="701"/>
      <c r="FKH1" s="701"/>
      <c r="FKI1" s="701"/>
      <c r="FKJ1" s="701"/>
      <c r="FKK1" s="701"/>
      <c r="FKL1" s="701"/>
      <c r="FKM1" s="701"/>
      <c r="FKN1" s="701"/>
      <c r="FKO1" s="701"/>
      <c r="FKP1" s="701"/>
      <c r="FKQ1" s="701"/>
      <c r="FKR1" s="701"/>
      <c r="FKS1" s="701"/>
      <c r="FKT1" s="701"/>
      <c r="FKU1" s="701"/>
      <c r="FKV1" s="701"/>
      <c r="FKW1" s="701"/>
      <c r="FKX1" s="701"/>
      <c r="FKY1" s="701"/>
      <c r="FKZ1" s="701"/>
      <c r="FLA1" s="701"/>
      <c r="FLB1" s="701"/>
      <c r="FLC1" s="701"/>
      <c r="FLD1" s="701"/>
      <c r="FLE1" s="701"/>
      <c r="FLF1" s="701"/>
      <c r="FLG1" s="701"/>
      <c r="FLH1" s="701"/>
      <c r="FLI1" s="701"/>
      <c r="FLJ1" s="701"/>
      <c r="FLK1" s="701"/>
      <c r="FLL1" s="701"/>
      <c r="FLM1" s="701"/>
      <c r="FLN1" s="701"/>
      <c r="FLO1" s="701"/>
      <c r="FLP1" s="701"/>
      <c r="FLQ1" s="701"/>
      <c r="FLR1" s="701"/>
      <c r="FLS1" s="701"/>
      <c r="FLT1" s="701"/>
      <c r="FLU1" s="701"/>
      <c r="FLV1" s="701"/>
      <c r="FLW1" s="701"/>
      <c r="FLX1" s="701"/>
      <c r="FLY1" s="701"/>
      <c r="FLZ1" s="701"/>
      <c r="FMA1" s="701"/>
      <c r="FMB1" s="701"/>
      <c r="FMC1" s="701"/>
      <c r="FMD1" s="701"/>
      <c r="FME1" s="701"/>
      <c r="FMF1" s="701"/>
      <c r="FMG1" s="701"/>
      <c r="FMH1" s="701"/>
      <c r="FMI1" s="701"/>
      <c r="FMJ1" s="701"/>
      <c r="FMK1" s="701"/>
      <c r="FML1" s="701"/>
      <c r="FMM1" s="701"/>
      <c r="FMN1" s="701"/>
      <c r="FMO1" s="701"/>
      <c r="FMP1" s="701"/>
      <c r="FMQ1" s="701"/>
      <c r="FMR1" s="701"/>
      <c r="FMS1" s="701"/>
      <c r="FMT1" s="701"/>
      <c r="FMU1" s="701"/>
      <c r="FMV1" s="701"/>
      <c r="FMW1" s="701"/>
      <c r="FMX1" s="701"/>
      <c r="FMY1" s="701"/>
      <c r="FMZ1" s="701"/>
      <c r="FNA1" s="701"/>
      <c r="FNB1" s="701"/>
      <c r="FNC1" s="701"/>
      <c r="FND1" s="701"/>
      <c r="FNE1" s="701"/>
      <c r="FNF1" s="701"/>
      <c r="FNG1" s="701"/>
      <c r="FNH1" s="701"/>
      <c r="FNI1" s="701"/>
      <c r="FNJ1" s="701"/>
      <c r="FNK1" s="701"/>
      <c r="FNL1" s="701"/>
      <c r="FNM1" s="701"/>
      <c r="FNN1" s="701"/>
      <c r="FNO1" s="701"/>
      <c r="FNP1" s="701"/>
      <c r="FNQ1" s="701"/>
      <c r="FNR1" s="701"/>
      <c r="FNS1" s="701"/>
      <c r="FNT1" s="701"/>
      <c r="FNU1" s="701"/>
      <c r="FNV1" s="701"/>
      <c r="FNW1" s="701"/>
      <c r="FNX1" s="701"/>
      <c r="FNY1" s="701"/>
      <c r="FNZ1" s="701"/>
      <c r="FOA1" s="701"/>
      <c r="FOB1" s="701"/>
      <c r="FOC1" s="701"/>
      <c r="FOD1" s="701"/>
      <c r="FOE1" s="701"/>
      <c r="FOF1" s="701"/>
      <c r="FOG1" s="701"/>
      <c r="FOH1" s="701"/>
      <c r="FOI1" s="701"/>
      <c r="FOJ1" s="701"/>
      <c r="FOK1" s="701"/>
      <c r="FOL1" s="701"/>
      <c r="FOM1" s="701"/>
      <c r="FON1" s="701"/>
      <c r="FOO1" s="701"/>
      <c r="FOP1" s="701"/>
      <c r="FOQ1" s="701"/>
      <c r="FOR1" s="701"/>
      <c r="FOS1" s="701"/>
      <c r="FOT1" s="701"/>
      <c r="FOU1" s="701"/>
      <c r="FOV1" s="701"/>
      <c r="FOW1" s="701"/>
      <c r="FOX1" s="701"/>
      <c r="FOY1" s="701"/>
      <c r="FOZ1" s="701"/>
      <c r="FPA1" s="701"/>
      <c r="FPB1" s="701"/>
      <c r="FPC1" s="701"/>
      <c r="FPD1" s="701"/>
      <c r="FPE1" s="701"/>
      <c r="FPF1" s="701"/>
      <c r="FPG1" s="701"/>
      <c r="FPH1" s="701"/>
      <c r="FPI1" s="701"/>
      <c r="FPJ1" s="701"/>
      <c r="FPK1" s="701"/>
      <c r="FPL1" s="701"/>
      <c r="FPM1" s="701"/>
      <c r="FPN1" s="701"/>
      <c r="FPO1" s="701"/>
      <c r="FPP1" s="701"/>
      <c r="FPQ1" s="701"/>
      <c r="FPR1" s="701"/>
      <c r="FPS1" s="701"/>
      <c r="FPT1" s="701"/>
      <c r="FPU1" s="701"/>
      <c r="FPV1" s="701"/>
      <c r="FPW1" s="701"/>
      <c r="FPX1" s="701"/>
      <c r="FPY1" s="701"/>
      <c r="FPZ1" s="701"/>
      <c r="FQA1" s="701"/>
      <c r="FQB1" s="701"/>
      <c r="FQC1" s="701"/>
      <c r="FQD1" s="701"/>
      <c r="FQE1" s="701"/>
      <c r="FQF1" s="701"/>
      <c r="FQG1" s="701"/>
      <c r="FQH1" s="701"/>
      <c r="FQI1" s="701"/>
      <c r="FQJ1" s="701"/>
      <c r="FQK1" s="701"/>
      <c r="FQL1" s="701"/>
      <c r="FQM1" s="701"/>
      <c r="FQN1" s="701"/>
      <c r="FQO1" s="701"/>
      <c r="FQP1" s="701"/>
      <c r="FQQ1" s="701"/>
      <c r="FQR1" s="701"/>
      <c r="FQS1" s="701"/>
      <c r="FQT1" s="701"/>
      <c r="FQU1" s="701"/>
      <c r="FQV1" s="701"/>
      <c r="FQW1" s="701"/>
      <c r="FQX1" s="701"/>
      <c r="FQY1" s="701"/>
      <c r="FQZ1" s="701"/>
      <c r="FRA1" s="701"/>
      <c r="FRB1" s="701"/>
      <c r="FRC1" s="701"/>
      <c r="FRD1" s="701"/>
      <c r="FRE1" s="701"/>
      <c r="FRF1" s="701"/>
      <c r="FRG1" s="701"/>
      <c r="FRH1" s="701"/>
      <c r="FRI1" s="701"/>
      <c r="FRJ1" s="701"/>
      <c r="FRK1" s="701"/>
      <c r="FRL1" s="701"/>
      <c r="FRM1" s="701"/>
      <c r="FRN1" s="701"/>
      <c r="FRO1" s="701"/>
      <c r="FRP1" s="701"/>
      <c r="FRQ1" s="701"/>
      <c r="FRR1" s="701"/>
      <c r="FRS1" s="701"/>
      <c r="FRT1" s="701"/>
      <c r="FRU1" s="701"/>
      <c r="FRV1" s="701"/>
      <c r="FRW1" s="701"/>
      <c r="FRX1" s="701"/>
      <c r="FRY1" s="701"/>
      <c r="FRZ1" s="701"/>
      <c r="FSA1" s="701"/>
      <c r="FSB1" s="701"/>
      <c r="FSC1" s="701"/>
      <c r="FSD1" s="701"/>
      <c r="FSE1" s="701"/>
      <c r="FSF1" s="701"/>
      <c r="FSG1" s="701"/>
      <c r="FSH1" s="701"/>
      <c r="FSI1" s="701"/>
      <c r="FSJ1" s="701"/>
      <c r="FSK1" s="701"/>
      <c r="FSL1" s="701"/>
      <c r="FSM1" s="701"/>
      <c r="FSN1" s="701"/>
      <c r="FSO1" s="701"/>
      <c r="FSP1" s="701"/>
      <c r="FSQ1" s="701"/>
      <c r="FSR1" s="701"/>
      <c r="FSS1" s="701"/>
      <c r="FST1" s="701"/>
      <c r="FSU1" s="701"/>
      <c r="FSV1" s="701"/>
      <c r="FSW1" s="701"/>
      <c r="FSX1" s="701"/>
      <c r="FSY1" s="701"/>
      <c r="FSZ1" s="701"/>
      <c r="FTA1" s="701"/>
      <c r="FTB1" s="701"/>
      <c r="FTC1" s="701"/>
      <c r="FTD1" s="701"/>
      <c r="FTE1" s="701"/>
      <c r="FTF1" s="701"/>
      <c r="FTG1" s="701"/>
      <c r="FTH1" s="701"/>
      <c r="FTI1" s="701"/>
      <c r="FTJ1" s="701"/>
      <c r="FTK1" s="701"/>
      <c r="FTL1" s="701"/>
      <c r="FTM1" s="701"/>
      <c r="FTN1" s="701"/>
      <c r="FTO1" s="701"/>
      <c r="FTP1" s="701"/>
      <c r="FTQ1" s="701"/>
      <c r="FTR1" s="701"/>
      <c r="FTS1" s="701"/>
      <c r="FTT1" s="701"/>
      <c r="FTU1" s="701"/>
      <c r="FTV1" s="701"/>
      <c r="FTW1" s="701"/>
      <c r="FTX1" s="701"/>
      <c r="FTY1" s="701"/>
      <c r="FTZ1" s="701"/>
      <c r="FUA1" s="701"/>
      <c r="FUB1" s="701"/>
      <c r="FUC1" s="701"/>
      <c r="FUD1" s="701"/>
      <c r="FUE1" s="701"/>
      <c r="FUF1" s="701"/>
      <c r="FUG1" s="701"/>
      <c r="FUH1" s="701"/>
      <c r="FUI1" s="701"/>
      <c r="FUJ1" s="701"/>
      <c r="FUK1" s="701"/>
      <c r="FUL1" s="701"/>
      <c r="FUM1" s="701"/>
      <c r="FUN1" s="701"/>
      <c r="FUO1" s="701"/>
      <c r="FUP1" s="701"/>
      <c r="FUQ1" s="701"/>
      <c r="FUR1" s="701"/>
      <c r="FUS1" s="701"/>
      <c r="FUT1" s="701"/>
      <c r="FUU1" s="701"/>
      <c r="FUV1" s="701"/>
      <c r="FUW1" s="701"/>
      <c r="FUX1" s="701"/>
      <c r="FUY1" s="701"/>
      <c r="FUZ1" s="701"/>
      <c r="FVA1" s="701"/>
      <c r="FVB1" s="701"/>
      <c r="FVC1" s="701"/>
      <c r="FVD1" s="701"/>
      <c r="FVE1" s="701"/>
      <c r="FVF1" s="701"/>
      <c r="FVG1" s="701"/>
      <c r="FVH1" s="701"/>
      <c r="FVI1" s="701"/>
      <c r="FVJ1" s="701"/>
      <c r="FVK1" s="701"/>
      <c r="FVL1" s="701"/>
      <c r="FVM1" s="701"/>
      <c r="FVN1" s="701"/>
      <c r="FVO1" s="701"/>
      <c r="FVP1" s="701"/>
      <c r="FVQ1" s="701"/>
      <c r="FVR1" s="701"/>
      <c r="FVS1" s="701"/>
      <c r="FVT1" s="701"/>
      <c r="FVU1" s="701"/>
      <c r="FVV1" s="701"/>
      <c r="FVW1" s="701"/>
      <c r="FVX1" s="701"/>
      <c r="FVY1" s="701"/>
      <c r="FVZ1" s="701"/>
      <c r="FWA1" s="701"/>
      <c r="FWB1" s="701"/>
      <c r="FWC1" s="701"/>
      <c r="FWD1" s="701"/>
      <c r="FWE1" s="701"/>
      <c r="FWF1" s="701"/>
      <c r="FWG1" s="701"/>
      <c r="FWH1" s="701"/>
      <c r="FWI1" s="701"/>
      <c r="FWJ1" s="701"/>
      <c r="FWK1" s="701"/>
      <c r="FWL1" s="701"/>
      <c r="FWM1" s="701"/>
      <c r="FWN1" s="701"/>
      <c r="FWO1" s="701"/>
      <c r="FWP1" s="701"/>
      <c r="FWQ1" s="701"/>
      <c r="FWR1" s="701"/>
      <c r="FWS1" s="701"/>
      <c r="FWT1" s="701"/>
      <c r="FWU1" s="701"/>
      <c r="FWV1" s="701"/>
      <c r="FWW1" s="701"/>
      <c r="FWX1" s="701"/>
      <c r="FWY1" s="701"/>
      <c r="FWZ1" s="701"/>
      <c r="FXA1" s="701"/>
      <c r="FXB1" s="701"/>
      <c r="FXC1" s="701"/>
      <c r="FXD1" s="701"/>
      <c r="FXE1" s="701"/>
      <c r="FXF1" s="701"/>
      <c r="FXG1" s="701"/>
      <c r="FXH1" s="701"/>
      <c r="FXI1" s="701"/>
      <c r="FXJ1" s="701"/>
      <c r="FXK1" s="701"/>
      <c r="FXL1" s="701"/>
      <c r="FXM1" s="701"/>
      <c r="FXN1" s="701"/>
      <c r="FXO1" s="701"/>
      <c r="FXP1" s="701"/>
      <c r="FXQ1" s="701"/>
      <c r="FXR1" s="701"/>
      <c r="FXS1" s="701"/>
      <c r="FXT1" s="701"/>
      <c r="FXU1" s="701"/>
      <c r="FXV1" s="701"/>
      <c r="FXW1" s="701"/>
      <c r="FXX1" s="701"/>
      <c r="FXY1" s="701"/>
      <c r="FXZ1" s="701"/>
      <c r="FYA1" s="701"/>
      <c r="FYB1" s="701"/>
      <c r="FYC1" s="701"/>
      <c r="FYD1" s="701"/>
      <c r="FYE1" s="701"/>
      <c r="FYF1" s="701"/>
      <c r="FYG1" s="701"/>
      <c r="FYH1" s="701"/>
      <c r="FYI1" s="701"/>
      <c r="FYJ1" s="701"/>
      <c r="FYK1" s="701"/>
      <c r="FYL1" s="701"/>
      <c r="FYM1" s="701"/>
      <c r="FYN1" s="701"/>
      <c r="FYO1" s="701"/>
      <c r="FYP1" s="701"/>
      <c r="FYQ1" s="701"/>
      <c r="FYR1" s="701"/>
      <c r="FYS1" s="701"/>
      <c r="FYT1" s="701"/>
      <c r="FYU1" s="701"/>
      <c r="FYV1" s="701"/>
      <c r="FYW1" s="701"/>
      <c r="FYX1" s="701"/>
      <c r="FYY1" s="701"/>
      <c r="FYZ1" s="701"/>
      <c r="FZA1" s="701"/>
      <c r="FZB1" s="701"/>
      <c r="FZC1" s="701"/>
      <c r="FZD1" s="701"/>
      <c r="FZE1" s="701"/>
      <c r="FZF1" s="701"/>
      <c r="FZG1" s="701"/>
      <c r="FZH1" s="701"/>
      <c r="FZI1" s="701"/>
      <c r="FZJ1" s="701"/>
      <c r="FZK1" s="701"/>
      <c r="FZL1" s="701"/>
      <c r="FZM1" s="701"/>
      <c r="FZN1" s="701"/>
      <c r="FZO1" s="701"/>
      <c r="FZP1" s="701"/>
      <c r="FZQ1" s="701"/>
      <c r="FZR1" s="701"/>
      <c r="FZS1" s="701"/>
      <c r="FZT1" s="701"/>
      <c r="FZU1" s="701"/>
      <c r="FZV1" s="701"/>
      <c r="FZW1" s="701"/>
      <c r="FZX1" s="701"/>
      <c r="FZY1" s="701"/>
      <c r="FZZ1" s="701"/>
      <c r="GAA1" s="701"/>
      <c r="GAB1" s="701"/>
      <c r="GAC1" s="701"/>
      <c r="GAD1" s="701"/>
      <c r="GAE1" s="701"/>
      <c r="GAF1" s="701"/>
      <c r="GAG1" s="701"/>
      <c r="GAH1" s="701"/>
      <c r="GAI1" s="701"/>
      <c r="GAJ1" s="701"/>
      <c r="GAK1" s="701"/>
      <c r="GAL1" s="701"/>
      <c r="GAM1" s="701"/>
      <c r="GAN1" s="701"/>
      <c r="GAO1" s="701"/>
      <c r="GAP1" s="701"/>
      <c r="GAQ1" s="701"/>
      <c r="GAR1" s="701"/>
      <c r="GAS1" s="701"/>
      <c r="GAT1" s="701"/>
      <c r="GAU1" s="701"/>
      <c r="GAV1" s="701"/>
      <c r="GAW1" s="701"/>
      <c r="GAX1" s="701"/>
      <c r="GAY1" s="701"/>
      <c r="GAZ1" s="701"/>
      <c r="GBA1" s="701"/>
      <c r="GBB1" s="701"/>
      <c r="GBC1" s="701"/>
      <c r="GBD1" s="701"/>
      <c r="GBE1" s="701"/>
      <c r="GBF1" s="701"/>
      <c r="GBG1" s="701"/>
      <c r="GBH1" s="701"/>
      <c r="GBI1" s="701"/>
      <c r="GBJ1" s="701"/>
      <c r="GBK1" s="701"/>
      <c r="GBL1" s="701"/>
      <c r="GBM1" s="701"/>
      <c r="GBN1" s="701"/>
      <c r="GBO1" s="701"/>
      <c r="GBP1" s="701"/>
      <c r="GBQ1" s="701"/>
      <c r="GBR1" s="701"/>
      <c r="GBS1" s="701"/>
      <c r="GBT1" s="701"/>
      <c r="GBU1" s="701"/>
      <c r="GBV1" s="701"/>
      <c r="GBW1" s="701"/>
      <c r="GBX1" s="701"/>
      <c r="GBY1" s="701"/>
      <c r="GBZ1" s="701"/>
      <c r="GCA1" s="701"/>
      <c r="GCB1" s="701"/>
      <c r="GCC1" s="701"/>
      <c r="GCD1" s="701"/>
      <c r="GCE1" s="701"/>
      <c r="GCF1" s="701"/>
      <c r="GCG1" s="701"/>
      <c r="GCH1" s="701"/>
      <c r="GCI1" s="701"/>
      <c r="GCJ1" s="701"/>
      <c r="GCK1" s="701"/>
      <c r="GCL1" s="701"/>
      <c r="GCM1" s="701"/>
      <c r="GCN1" s="701"/>
      <c r="GCO1" s="701"/>
      <c r="GCP1" s="701"/>
      <c r="GCQ1" s="701"/>
      <c r="GCR1" s="701"/>
      <c r="GCS1" s="701"/>
      <c r="GCT1" s="701"/>
      <c r="GCU1" s="701"/>
      <c r="GCV1" s="701"/>
      <c r="GCW1" s="701"/>
      <c r="GCX1" s="701"/>
      <c r="GCY1" s="701"/>
      <c r="GCZ1" s="701"/>
      <c r="GDA1" s="701"/>
      <c r="GDB1" s="701"/>
      <c r="GDC1" s="701"/>
      <c r="GDD1" s="701"/>
      <c r="GDE1" s="701"/>
      <c r="GDF1" s="701"/>
      <c r="GDG1" s="701"/>
      <c r="GDH1" s="701"/>
      <c r="GDI1" s="701"/>
      <c r="GDJ1" s="701"/>
      <c r="GDK1" s="701"/>
      <c r="GDL1" s="701"/>
      <c r="GDM1" s="701"/>
      <c r="GDN1" s="701"/>
      <c r="GDO1" s="701"/>
      <c r="GDP1" s="701"/>
      <c r="GDQ1" s="701"/>
      <c r="GDR1" s="701"/>
      <c r="GDS1" s="701"/>
      <c r="GDT1" s="701"/>
      <c r="GDU1" s="701"/>
      <c r="GDV1" s="701"/>
      <c r="GDW1" s="701"/>
      <c r="GDX1" s="701"/>
      <c r="GDY1" s="701"/>
      <c r="GDZ1" s="701"/>
      <c r="GEA1" s="701"/>
      <c r="GEB1" s="701"/>
      <c r="GEC1" s="701"/>
      <c r="GED1" s="701"/>
      <c r="GEE1" s="701"/>
      <c r="GEF1" s="701"/>
      <c r="GEG1" s="701"/>
      <c r="GEH1" s="701"/>
      <c r="GEI1" s="701"/>
      <c r="GEJ1" s="701"/>
      <c r="GEK1" s="701"/>
      <c r="GEL1" s="701"/>
      <c r="GEM1" s="701"/>
      <c r="GEN1" s="701"/>
      <c r="GEO1" s="701"/>
      <c r="GEP1" s="701"/>
      <c r="GEQ1" s="701"/>
      <c r="GER1" s="701"/>
      <c r="GES1" s="701"/>
      <c r="GET1" s="701"/>
      <c r="GEU1" s="701"/>
      <c r="GEV1" s="701"/>
      <c r="GEW1" s="701"/>
      <c r="GEX1" s="701"/>
      <c r="GEY1" s="701"/>
      <c r="GEZ1" s="701"/>
      <c r="GFA1" s="701"/>
      <c r="GFB1" s="701"/>
      <c r="GFC1" s="701"/>
      <c r="GFD1" s="701"/>
      <c r="GFE1" s="701"/>
      <c r="GFF1" s="701"/>
      <c r="GFG1" s="701"/>
      <c r="GFH1" s="701"/>
      <c r="GFI1" s="701"/>
      <c r="GFJ1" s="701"/>
      <c r="GFK1" s="701"/>
      <c r="GFL1" s="701"/>
      <c r="GFM1" s="701"/>
      <c r="GFN1" s="701"/>
      <c r="GFO1" s="701"/>
      <c r="GFP1" s="701"/>
      <c r="GFQ1" s="701"/>
      <c r="GFR1" s="701"/>
      <c r="GFS1" s="701"/>
      <c r="GFT1" s="701"/>
      <c r="GFU1" s="701"/>
      <c r="GFV1" s="701"/>
      <c r="GFW1" s="701"/>
      <c r="GFX1" s="701"/>
      <c r="GFY1" s="701"/>
      <c r="GFZ1" s="701"/>
      <c r="GGA1" s="701"/>
      <c r="GGB1" s="701"/>
      <c r="GGC1" s="701"/>
      <c r="GGD1" s="701"/>
      <c r="GGE1" s="701"/>
      <c r="GGF1" s="701"/>
      <c r="GGG1" s="701"/>
      <c r="GGH1" s="701"/>
      <c r="GGI1" s="701"/>
      <c r="GGJ1" s="701"/>
      <c r="GGK1" s="701"/>
      <c r="GGL1" s="701"/>
      <c r="GGM1" s="701"/>
      <c r="GGN1" s="701"/>
      <c r="GGO1" s="701"/>
      <c r="GGP1" s="701"/>
      <c r="GGQ1" s="701"/>
      <c r="GGR1" s="701"/>
      <c r="GGS1" s="701"/>
      <c r="GGT1" s="701"/>
      <c r="GGU1" s="701"/>
      <c r="GGV1" s="701"/>
      <c r="GGW1" s="701"/>
      <c r="GGX1" s="701"/>
      <c r="GGY1" s="701"/>
      <c r="GGZ1" s="701"/>
      <c r="GHA1" s="701"/>
      <c r="GHB1" s="701"/>
      <c r="GHC1" s="701"/>
      <c r="GHD1" s="701"/>
      <c r="GHE1" s="701"/>
      <c r="GHF1" s="701"/>
      <c r="GHG1" s="701"/>
      <c r="GHH1" s="701"/>
      <c r="GHI1" s="701"/>
      <c r="GHJ1" s="701"/>
      <c r="GHK1" s="701"/>
      <c r="GHL1" s="701"/>
      <c r="GHM1" s="701"/>
      <c r="GHN1" s="701"/>
      <c r="GHO1" s="701"/>
      <c r="GHP1" s="701"/>
      <c r="GHQ1" s="701"/>
      <c r="GHR1" s="701"/>
      <c r="GHS1" s="701"/>
      <c r="GHT1" s="701"/>
      <c r="GHU1" s="701"/>
      <c r="GHV1" s="701"/>
      <c r="GHW1" s="701"/>
      <c r="GHX1" s="701"/>
      <c r="GHY1" s="701"/>
      <c r="GHZ1" s="701"/>
      <c r="GIA1" s="701"/>
      <c r="GIB1" s="701"/>
      <c r="GIC1" s="701"/>
      <c r="GID1" s="701"/>
      <c r="GIE1" s="701"/>
      <c r="GIF1" s="701"/>
      <c r="GIG1" s="701"/>
      <c r="GIH1" s="701"/>
      <c r="GII1" s="701"/>
      <c r="GIJ1" s="701"/>
      <c r="GIK1" s="701"/>
      <c r="GIL1" s="701"/>
      <c r="GIM1" s="701"/>
      <c r="GIN1" s="701"/>
      <c r="GIO1" s="701"/>
      <c r="GIP1" s="701"/>
      <c r="GIQ1" s="701"/>
      <c r="GIR1" s="701"/>
      <c r="GIS1" s="701"/>
      <c r="GIT1" s="701"/>
      <c r="GIU1" s="701"/>
      <c r="GIV1" s="701"/>
      <c r="GIW1" s="701"/>
      <c r="GIX1" s="701"/>
      <c r="GIY1" s="701"/>
      <c r="GIZ1" s="701"/>
      <c r="GJA1" s="701"/>
      <c r="GJB1" s="701"/>
      <c r="GJC1" s="701"/>
      <c r="GJD1" s="701"/>
      <c r="GJE1" s="701"/>
      <c r="GJF1" s="701"/>
      <c r="GJG1" s="701"/>
      <c r="GJH1" s="701"/>
      <c r="GJI1" s="701"/>
      <c r="GJJ1" s="701"/>
      <c r="GJK1" s="701"/>
      <c r="GJL1" s="701"/>
      <c r="GJM1" s="701"/>
      <c r="GJN1" s="701"/>
      <c r="GJO1" s="701"/>
      <c r="GJP1" s="701"/>
      <c r="GJQ1" s="701"/>
      <c r="GJR1" s="701"/>
      <c r="GJS1" s="701"/>
      <c r="GJT1" s="701"/>
      <c r="GJU1" s="701"/>
      <c r="GJV1" s="701"/>
      <c r="GJW1" s="701"/>
      <c r="GJX1" s="701"/>
      <c r="GJY1" s="701"/>
      <c r="GJZ1" s="701"/>
      <c r="GKA1" s="701"/>
      <c r="GKB1" s="701"/>
      <c r="GKC1" s="701"/>
      <c r="GKD1" s="701"/>
      <c r="GKE1" s="701"/>
      <c r="GKF1" s="701"/>
      <c r="GKG1" s="701"/>
      <c r="GKH1" s="701"/>
      <c r="GKI1" s="701"/>
      <c r="GKJ1" s="701"/>
      <c r="GKK1" s="701"/>
      <c r="GKL1" s="701"/>
      <c r="GKM1" s="701"/>
      <c r="GKN1" s="701"/>
      <c r="GKO1" s="701"/>
      <c r="GKP1" s="701"/>
      <c r="GKQ1" s="701"/>
      <c r="GKR1" s="701"/>
      <c r="GKS1" s="701"/>
      <c r="GKT1" s="701"/>
      <c r="GKU1" s="701"/>
      <c r="GKV1" s="701"/>
      <c r="GKW1" s="701"/>
      <c r="GKX1" s="701"/>
      <c r="GKY1" s="701"/>
      <c r="GKZ1" s="701"/>
      <c r="GLA1" s="701"/>
      <c r="GLB1" s="701"/>
      <c r="GLC1" s="701"/>
      <c r="GLD1" s="701"/>
      <c r="GLE1" s="701"/>
      <c r="GLF1" s="701"/>
      <c r="GLG1" s="701"/>
      <c r="GLH1" s="701"/>
      <c r="GLI1" s="701"/>
      <c r="GLJ1" s="701"/>
      <c r="GLK1" s="701"/>
      <c r="GLL1" s="701"/>
      <c r="GLM1" s="701"/>
      <c r="GLN1" s="701"/>
      <c r="GLO1" s="701"/>
      <c r="GLP1" s="701"/>
      <c r="GLQ1" s="701"/>
      <c r="GLR1" s="701"/>
      <c r="GLS1" s="701"/>
      <c r="GLT1" s="701"/>
      <c r="GLU1" s="701"/>
      <c r="GLV1" s="701"/>
      <c r="GLW1" s="701"/>
      <c r="GLX1" s="701"/>
      <c r="GLY1" s="701"/>
      <c r="GLZ1" s="701"/>
      <c r="GMA1" s="701"/>
      <c r="GMB1" s="701"/>
      <c r="GMC1" s="701"/>
      <c r="GMD1" s="701"/>
      <c r="GME1" s="701"/>
      <c r="GMF1" s="701"/>
      <c r="GMG1" s="701"/>
      <c r="GMH1" s="701"/>
      <c r="GMI1" s="701"/>
      <c r="GMJ1" s="701"/>
      <c r="GMK1" s="701"/>
      <c r="GML1" s="701"/>
      <c r="GMM1" s="701"/>
      <c r="GMN1" s="701"/>
      <c r="GMO1" s="701"/>
      <c r="GMP1" s="701"/>
      <c r="GMQ1" s="701"/>
      <c r="GMR1" s="701"/>
      <c r="GMS1" s="701"/>
      <c r="GMT1" s="701"/>
      <c r="GMU1" s="701"/>
      <c r="GMV1" s="701"/>
      <c r="GMW1" s="701"/>
      <c r="GMX1" s="701"/>
      <c r="GMY1" s="701"/>
      <c r="GMZ1" s="701"/>
      <c r="GNA1" s="701"/>
      <c r="GNB1" s="701"/>
      <c r="GNC1" s="701"/>
      <c r="GND1" s="701"/>
      <c r="GNE1" s="701"/>
      <c r="GNF1" s="701"/>
      <c r="GNG1" s="701"/>
      <c r="GNH1" s="701"/>
      <c r="GNI1" s="701"/>
      <c r="GNJ1" s="701"/>
      <c r="GNK1" s="701"/>
      <c r="GNL1" s="701"/>
      <c r="GNM1" s="701"/>
      <c r="GNN1" s="701"/>
      <c r="GNO1" s="701"/>
      <c r="GNP1" s="701"/>
      <c r="GNQ1" s="701"/>
      <c r="GNR1" s="701"/>
      <c r="GNS1" s="701"/>
      <c r="GNT1" s="701"/>
      <c r="GNU1" s="701"/>
      <c r="GNV1" s="701"/>
      <c r="GNW1" s="701"/>
      <c r="GNX1" s="701"/>
      <c r="GNY1" s="701"/>
      <c r="GNZ1" s="701"/>
      <c r="GOA1" s="701"/>
      <c r="GOB1" s="701"/>
      <c r="GOC1" s="701"/>
      <c r="GOD1" s="701"/>
      <c r="GOE1" s="701"/>
      <c r="GOF1" s="701"/>
      <c r="GOG1" s="701"/>
      <c r="GOH1" s="701"/>
      <c r="GOI1" s="701"/>
      <c r="GOJ1" s="701"/>
      <c r="GOK1" s="701"/>
      <c r="GOL1" s="701"/>
      <c r="GOM1" s="701"/>
      <c r="GON1" s="701"/>
      <c r="GOO1" s="701"/>
      <c r="GOP1" s="701"/>
      <c r="GOQ1" s="701"/>
      <c r="GOR1" s="701"/>
      <c r="GOS1" s="701"/>
      <c r="GOT1" s="701"/>
      <c r="GOU1" s="701"/>
      <c r="GOV1" s="701"/>
      <c r="GOW1" s="701"/>
      <c r="GOX1" s="701"/>
      <c r="GOY1" s="701"/>
      <c r="GOZ1" s="701"/>
      <c r="GPA1" s="701"/>
      <c r="GPB1" s="701"/>
      <c r="GPC1" s="701"/>
      <c r="GPD1" s="701"/>
      <c r="GPE1" s="701"/>
      <c r="GPF1" s="701"/>
      <c r="GPG1" s="701"/>
      <c r="GPH1" s="701"/>
      <c r="GPI1" s="701"/>
      <c r="GPJ1" s="701"/>
      <c r="GPK1" s="701"/>
      <c r="GPL1" s="701"/>
      <c r="GPM1" s="701"/>
      <c r="GPN1" s="701"/>
      <c r="GPO1" s="701"/>
      <c r="GPP1" s="701"/>
      <c r="GPQ1" s="701"/>
      <c r="GPR1" s="701"/>
      <c r="GPS1" s="701"/>
      <c r="GPT1" s="701"/>
      <c r="GPU1" s="701"/>
      <c r="GPV1" s="701"/>
      <c r="GPW1" s="701"/>
      <c r="GPX1" s="701"/>
      <c r="GPY1" s="701"/>
      <c r="GPZ1" s="701"/>
      <c r="GQA1" s="701"/>
      <c r="GQB1" s="701"/>
      <c r="GQC1" s="701"/>
      <c r="GQD1" s="701"/>
      <c r="GQE1" s="701"/>
      <c r="GQF1" s="701"/>
      <c r="GQG1" s="701"/>
      <c r="GQH1" s="701"/>
      <c r="GQI1" s="701"/>
      <c r="GQJ1" s="701"/>
      <c r="GQK1" s="701"/>
      <c r="GQL1" s="701"/>
      <c r="GQM1" s="701"/>
      <c r="GQN1" s="701"/>
      <c r="GQO1" s="701"/>
      <c r="GQP1" s="701"/>
      <c r="GQQ1" s="701"/>
      <c r="GQR1" s="701"/>
      <c r="GQS1" s="701"/>
      <c r="GQT1" s="701"/>
      <c r="GQU1" s="701"/>
      <c r="GQV1" s="701"/>
      <c r="GQW1" s="701"/>
      <c r="GQX1" s="701"/>
      <c r="GQY1" s="701"/>
      <c r="GQZ1" s="701"/>
      <c r="GRA1" s="701"/>
      <c r="GRB1" s="701"/>
      <c r="GRC1" s="701"/>
      <c r="GRD1" s="701"/>
      <c r="GRE1" s="701"/>
      <c r="GRF1" s="701"/>
      <c r="GRG1" s="701"/>
      <c r="GRH1" s="701"/>
      <c r="GRI1" s="701"/>
      <c r="GRJ1" s="701"/>
      <c r="GRK1" s="701"/>
      <c r="GRL1" s="701"/>
      <c r="GRM1" s="701"/>
      <c r="GRN1" s="701"/>
      <c r="GRO1" s="701"/>
      <c r="GRP1" s="701"/>
      <c r="GRQ1" s="701"/>
      <c r="GRR1" s="701"/>
      <c r="GRS1" s="701"/>
      <c r="GRT1" s="701"/>
      <c r="GRU1" s="701"/>
      <c r="GRV1" s="701"/>
      <c r="GRW1" s="701"/>
      <c r="GRX1" s="701"/>
      <c r="GRY1" s="701"/>
      <c r="GRZ1" s="701"/>
      <c r="GSA1" s="701"/>
      <c r="GSB1" s="701"/>
      <c r="GSC1" s="701"/>
      <c r="GSD1" s="701"/>
      <c r="GSE1" s="701"/>
      <c r="GSF1" s="701"/>
      <c r="GSG1" s="701"/>
      <c r="GSH1" s="701"/>
      <c r="GSI1" s="701"/>
      <c r="GSJ1" s="701"/>
      <c r="GSK1" s="701"/>
      <c r="GSL1" s="701"/>
      <c r="GSM1" s="701"/>
      <c r="GSN1" s="701"/>
      <c r="GSO1" s="701"/>
      <c r="GSP1" s="701"/>
      <c r="GSQ1" s="701"/>
      <c r="GSR1" s="701"/>
      <c r="GSS1" s="701"/>
      <c r="GST1" s="701"/>
      <c r="GSU1" s="701"/>
      <c r="GSV1" s="701"/>
      <c r="GSW1" s="701"/>
      <c r="GSX1" s="701"/>
      <c r="GSY1" s="701"/>
      <c r="GSZ1" s="701"/>
      <c r="GTA1" s="701"/>
      <c r="GTB1" s="701"/>
      <c r="GTC1" s="701"/>
      <c r="GTD1" s="701"/>
      <c r="GTE1" s="701"/>
      <c r="GTF1" s="701"/>
      <c r="GTG1" s="701"/>
      <c r="GTH1" s="701"/>
      <c r="GTI1" s="701"/>
      <c r="GTJ1" s="701"/>
      <c r="GTK1" s="701"/>
      <c r="GTL1" s="701"/>
      <c r="GTM1" s="701"/>
      <c r="GTN1" s="701"/>
      <c r="GTO1" s="701"/>
      <c r="GTP1" s="701"/>
      <c r="GTQ1" s="701"/>
      <c r="GTR1" s="701"/>
      <c r="GTS1" s="701"/>
      <c r="GTT1" s="701"/>
      <c r="GTU1" s="701"/>
      <c r="GTV1" s="701"/>
      <c r="GTW1" s="701"/>
      <c r="GTX1" s="701"/>
      <c r="GTY1" s="701"/>
      <c r="GTZ1" s="701"/>
      <c r="GUA1" s="701"/>
      <c r="GUB1" s="701"/>
      <c r="GUC1" s="701"/>
      <c r="GUD1" s="701"/>
      <c r="GUE1" s="701"/>
      <c r="GUF1" s="701"/>
      <c r="GUG1" s="701"/>
      <c r="GUH1" s="701"/>
      <c r="GUI1" s="701"/>
      <c r="GUJ1" s="701"/>
      <c r="GUK1" s="701"/>
      <c r="GUL1" s="701"/>
      <c r="GUM1" s="701"/>
      <c r="GUN1" s="701"/>
      <c r="GUO1" s="701"/>
      <c r="GUP1" s="701"/>
      <c r="GUQ1" s="701"/>
      <c r="GUR1" s="701"/>
      <c r="GUS1" s="701"/>
      <c r="GUT1" s="701"/>
      <c r="GUU1" s="701"/>
      <c r="GUV1" s="701"/>
      <c r="GUW1" s="701"/>
      <c r="GUX1" s="701"/>
      <c r="GUY1" s="701"/>
      <c r="GUZ1" s="701"/>
      <c r="GVA1" s="701"/>
      <c r="GVB1" s="701"/>
      <c r="GVC1" s="701"/>
      <c r="GVD1" s="701"/>
      <c r="GVE1" s="701"/>
      <c r="GVF1" s="701"/>
      <c r="GVG1" s="701"/>
      <c r="GVH1" s="701"/>
      <c r="GVI1" s="701"/>
      <c r="GVJ1" s="701"/>
      <c r="GVK1" s="701"/>
      <c r="GVL1" s="701"/>
      <c r="GVM1" s="701"/>
      <c r="GVN1" s="701"/>
      <c r="GVO1" s="701"/>
      <c r="GVP1" s="701"/>
      <c r="GVQ1" s="701"/>
      <c r="GVR1" s="701"/>
      <c r="GVS1" s="701"/>
      <c r="GVT1" s="701"/>
      <c r="GVU1" s="701"/>
      <c r="GVV1" s="701"/>
      <c r="GVW1" s="701"/>
      <c r="GVX1" s="701"/>
      <c r="GVY1" s="701"/>
      <c r="GVZ1" s="701"/>
      <c r="GWA1" s="701"/>
      <c r="GWB1" s="701"/>
      <c r="GWC1" s="701"/>
      <c r="GWD1" s="701"/>
      <c r="GWE1" s="701"/>
      <c r="GWF1" s="701"/>
      <c r="GWG1" s="701"/>
      <c r="GWH1" s="701"/>
      <c r="GWI1" s="701"/>
      <c r="GWJ1" s="701"/>
      <c r="GWK1" s="701"/>
      <c r="GWL1" s="701"/>
      <c r="GWM1" s="701"/>
      <c r="GWN1" s="701"/>
      <c r="GWO1" s="701"/>
      <c r="GWP1" s="701"/>
      <c r="GWQ1" s="701"/>
      <c r="GWR1" s="701"/>
      <c r="GWS1" s="701"/>
      <c r="GWT1" s="701"/>
      <c r="GWU1" s="701"/>
      <c r="GWV1" s="701"/>
      <c r="GWW1" s="701"/>
      <c r="GWX1" s="701"/>
      <c r="GWY1" s="701"/>
      <c r="GWZ1" s="701"/>
      <c r="GXA1" s="701"/>
      <c r="GXB1" s="701"/>
      <c r="GXC1" s="701"/>
      <c r="GXD1" s="701"/>
      <c r="GXE1" s="701"/>
      <c r="GXF1" s="701"/>
      <c r="GXG1" s="701"/>
      <c r="GXH1" s="701"/>
      <c r="GXI1" s="701"/>
      <c r="GXJ1" s="701"/>
      <c r="GXK1" s="701"/>
      <c r="GXL1" s="701"/>
      <c r="GXM1" s="701"/>
      <c r="GXN1" s="701"/>
      <c r="GXO1" s="701"/>
      <c r="GXP1" s="701"/>
      <c r="GXQ1" s="701"/>
      <c r="GXR1" s="701"/>
      <c r="GXS1" s="701"/>
      <c r="GXT1" s="701"/>
      <c r="GXU1" s="701"/>
      <c r="GXV1" s="701"/>
      <c r="GXW1" s="701"/>
      <c r="GXX1" s="701"/>
      <c r="GXY1" s="701"/>
      <c r="GXZ1" s="701"/>
      <c r="GYA1" s="701"/>
      <c r="GYB1" s="701"/>
      <c r="GYC1" s="701"/>
      <c r="GYD1" s="701"/>
      <c r="GYE1" s="701"/>
      <c r="GYF1" s="701"/>
      <c r="GYG1" s="701"/>
      <c r="GYH1" s="701"/>
      <c r="GYI1" s="701"/>
      <c r="GYJ1" s="701"/>
      <c r="GYK1" s="701"/>
      <c r="GYL1" s="701"/>
      <c r="GYM1" s="701"/>
      <c r="GYN1" s="701"/>
      <c r="GYO1" s="701"/>
      <c r="GYP1" s="701"/>
      <c r="GYQ1" s="701"/>
      <c r="GYR1" s="701"/>
      <c r="GYS1" s="701"/>
      <c r="GYT1" s="701"/>
      <c r="GYU1" s="701"/>
      <c r="GYV1" s="701"/>
      <c r="GYW1" s="701"/>
      <c r="GYX1" s="701"/>
      <c r="GYY1" s="701"/>
      <c r="GYZ1" s="701"/>
      <c r="GZA1" s="701"/>
      <c r="GZB1" s="701"/>
      <c r="GZC1" s="701"/>
      <c r="GZD1" s="701"/>
      <c r="GZE1" s="701"/>
      <c r="GZF1" s="701"/>
      <c r="GZG1" s="701"/>
      <c r="GZH1" s="701"/>
      <c r="GZI1" s="701"/>
      <c r="GZJ1" s="701"/>
      <c r="GZK1" s="701"/>
      <c r="GZL1" s="701"/>
      <c r="GZM1" s="701"/>
      <c r="GZN1" s="701"/>
      <c r="GZO1" s="701"/>
      <c r="GZP1" s="701"/>
      <c r="GZQ1" s="701"/>
      <c r="GZR1" s="701"/>
      <c r="GZS1" s="701"/>
      <c r="GZT1" s="701"/>
      <c r="GZU1" s="701"/>
      <c r="GZV1" s="701"/>
      <c r="GZW1" s="701"/>
      <c r="GZX1" s="701"/>
      <c r="GZY1" s="701"/>
      <c r="GZZ1" s="701"/>
      <c r="HAA1" s="701"/>
      <c r="HAB1" s="701"/>
      <c r="HAC1" s="701"/>
      <c r="HAD1" s="701"/>
      <c r="HAE1" s="701"/>
      <c r="HAF1" s="701"/>
      <c r="HAG1" s="701"/>
      <c r="HAH1" s="701"/>
      <c r="HAI1" s="701"/>
      <c r="HAJ1" s="701"/>
      <c r="HAK1" s="701"/>
      <c r="HAL1" s="701"/>
      <c r="HAM1" s="701"/>
      <c r="HAN1" s="701"/>
      <c r="HAO1" s="701"/>
      <c r="HAP1" s="701"/>
      <c r="HAQ1" s="701"/>
      <c r="HAR1" s="701"/>
      <c r="HAS1" s="701"/>
      <c r="HAT1" s="701"/>
      <c r="HAU1" s="701"/>
      <c r="HAV1" s="701"/>
      <c r="HAW1" s="701"/>
      <c r="HAX1" s="701"/>
      <c r="HAY1" s="701"/>
      <c r="HAZ1" s="701"/>
      <c r="HBA1" s="701"/>
      <c r="HBB1" s="701"/>
      <c r="HBC1" s="701"/>
      <c r="HBD1" s="701"/>
      <c r="HBE1" s="701"/>
      <c r="HBF1" s="701"/>
      <c r="HBG1" s="701"/>
      <c r="HBH1" s="701"/>
      <c r="HBI1" s="701"/>
      <c r="HBJ1" s="701"/>
      <c r="HBK1" s="701"/>
      <c r="HBL1" s="701"/>
      <c r="HBM1" s="701"/>
      <c r="HBN1" s="701"/>
      <c r="HBO1" s="701"/>
      <c r="HBP1" s="701"/>
      <c r="HBQ1" s="701"/>
      <c r="HBR1" s="701"/>
      <c r="HBS1" s="701"/>
      <c r="HBT1" s="701"/>
      <c r="HBU1" s="701"/>
      <c r="HBV1" s="701"/>
      <c r="HBW1" s="701"/>
      <c r="HBX1" s="701"/>
      <c r="HBY1" s="701"/>
      <c r="HBZ1" s="701"/>
      <c r="HCA1" s="701"/>
      <c r="HCB1" s="701"/>
      <c r="HCC1" s="701"/>
      <c r="HCD1" s="701"/>
      <c r="HCE1" s="701"/>
      <c r="HCF1" s="701"/>
      <c r="HCG1" s="701"/>
      <c r="HCH1" s="701"/>
      <c r="HCI1" s="701"/>
      <c r="HCJ1" s="701"/>
      <c r="HCK1" s="701"/>
      <c r="HCL1" s="701"/>
      <c r="HCM1" s="701"/>
      <c r="HCN1" s="701"/>
      <c r="HCO1" s="701"/>
      <c r="HCP1" s="701"/>
      <c r="HCQ1" s="701"/>
      <c r="HCR1" s="701"/>
      <c r="HCS1" s="701"/>
      <c r="HCT1" s="701"/>
      <c r="HCU1" s="701"/>
      <c r="HCV1" s="701"/>
      <c r="HCW1" s="701"/>
      <c r="HCX1" s="701"/>
      <c r="HCY1" s="701"/>
      <c r="HCZ1" s="701"/>
      <c r="HDA1" s="701"/>
      <c r="HDB1" s="701"/>
      <c r="HDC1" s="701"/>
      <c r="HDD1" s="701"/>
      <c r="HDE1" s="701"/>
      <c r="HDF1" s="701"/>
      <c r="HDG1" s="701"/>
      <c r="HDH1" s="701"/>
      <c r="HDI1" s="701"/>
      <c r="HDJ1" s="701"/>
      <c r="HDK1" s="701"/>
      <c r="HDL1" s="701"/>
      <c r="HDM1" s="701"/>
      <c r="HDN1" s="701"/>
      <c r="HDO1" s="701"/>
      <c r="HDP1" s="701"/>
      <c r="HDQ1" s="701"/>
      <c r="HDR1" s="701"/>
      <c r="HDS1" s="701"/>
      <c r="HDT1" s="701"/>
      <c r="HDU1" s="701"/>
      <c r="HDV1" s="701"/>
      <c r="HDW1" s="701"/>
      <c r="HDX1" s="701"/>
      <c r="HDY1" s="701"/>
      <c r="HDZ1" s="701"/>
      <c r="HEA1" s="701"/>
      <c r="HEB1" s="701"/>
      <c r="HEC1" s="701"/>
      <c r="HED1" s="701"/>
      <c r="HEE1" s="701"/>
      <c r="HEF1" s="701"/>
      <c r="HEG1" s="701"/>
      <c r="HEH1" s="701"/>
      <c r="HEI1" s="701"/>
      <c r="HEJ1" s="701"/>
      <c r="HEK1" s="701"/>
      <c r="HEL1" s="701"/>
      <c r="HEM1" s="701"/>
      <c r="HEN1" s="701"/>
      <c r="HEO1" s="701"/>
      <c r="HEP1" s="701"/>
      <c r="HEQ1" s="701"/>
      <c r="HER1" s="701"/>
      <c r="HES1" s="701"/>
      <c r="HET1" s="701"/>
      <c r="HEU1" s="701"/>
      <c r="HEV1" s="701"/>
      <c r="HEW1" s="701"/>
      <c r="HEX1" s="701"/>
      <c r="HEY1" s="701"/>
      <c r="HEZ1" s="701"/>
      <c r="HFA1" s="701"/>
      <c r="HFB1" s="701"/>
      <c r="HFC1" s="701"/>
      <c r="HFD1" s="701"/>
      <c r="HFE1" s="701"/>
      <c r="HFF1" s="701"/>
      <c r="HFG1" s="701"/>
      <c r="HFH1" s="701"/>
      <c r="HFI1" s="701"/>
      <c r="HFJ1" s="701"/>
      <c r="HFK1" s="701"/>
      <c r="HFL1" s="701"/>
      <c r="HFM1" s="701"/>
      <c r="HFN1" s="701"/>
      <c r="HFO1" s="701"/>
      <c r="HFP1" s="701"/>
      <c r="HFQ1" s="701"/>
      <c r="HFR1" s="701"/>
      <c r="HFS1" s="701"/>
      <c r="HFT1" s="701"/>
      <c r="HFU1" s="701"/>
      <c r="HFV1" s="701"/>
      <c r="HFW1" s="701"/>
      <c r="HFX1" s="701"/>
      <c r="HFY1" s="701"/>
      <c r="HFZ1" s="701"/>
      <c r="HGA1" s="701"/>
      <c r="HGB1" s="701"/>
      <c r="HGC1" s="701"/>
      <c r="HGD1" s="701"/>
      <c r="HGE1" s="701"/>
      <c r="HGF1" s="701"/>
      <c r="HGG1" s="701"/>
      <c r="HGH1" s="701"/>
      <c r="HGI1" s="701"/>
      <c r="HGJ1" s="701"/>
      <c r="HGK1" s="701"/>
      <c r="HGL1" s="701"/>
      <c r="HGM1" s="701"/>
      <c r="HGN1" s="701"/>
      <c r="HGO1" s="701"/>
      <c r="HGP1" s="701"/>
      <c r="HGQ1" s="701"/>
      <c r="HGR1" s="701"/>
      <c r="HGS1" s="701"/>
      <c r="HGT1" s="701"/>
      <c r="HGU1" s="701"/>
      <c r="HGV1" s="701"/>
      <c r="HGW1" s="701"/>
      <c r="HGX1" s="701"/>
      <c r="HGY1" s="701"/>
      <c r="HGZ1" s="701"/>
      <c r="HHA1" s="701"/>
      <c r="HHB1" s="701"/>
      <c r="HHC1" s="701"/>
      <c r="HHD1" s="701"/>
      <c r="HHE1" s="701"/>
      <c r="HHF1" s="701"/>
      <c r="HHG1" s="701"/>
      <c r="HHH1" s="701"/>
      <c r="HHI1" s="701"/>
      <c r="HHJ1" s="701"/>
      <c r="HHK1" s="701"/>
      <c r="HHL1" s="701"/>
      <c r="HHM1" s="701"/>
      <c r="HHN1" s="701"/>
      <c r="HHO1" s="701"/>
      <c r="HHP1" s="701"/>
      <c r="HHQ1" s="701"/>
      <c r="HHR1" s="701"/>
      <c r="HHS1" s="701"/>
      <c r="HHT1" s="701"/>
      <c r="HHU1" s="701"/>
      <c r="HHV1" s="701"/>
      <c r="HHW1" s="701"/>
      <c r="HHX1" s="701"/>
      <c r="HHY1" s="701"/>
      <c r="HHZ1" s="701"/>
      <c r="HIA1" s="701"/>
      <c r="HIB1" s="701"/>
      <c r="HIC1" s="701"/>
      <c r="HID1" s="701"/>
      <c r="HIE1" s="701"/>
      <c r="HIF1" s="701"/>
      <c r="HIG1" s="701"/>
      <c r="HIH1" s="701"/>
      <c r="HII1" s="701"/>
      <c r="HIJ1" s="701"/>
      <c r="HIK1" s="701"/>
      <c r="HIL1" s="701"/>
      <c r="HIM1" s="701"/>
      <c r="HIN1" s="701"/>
      <c r="HIO1" s="701"/>
      <c r="HIP1" s="701"/>
      <c r="HIQ1" s="701"/>
      <c r="HIR1" s="701"/>
      <c r="HIS1" s="701"/>
      <c r="HIT1" s="701"/>
      <c r="HIU1" s="701"/>
      <c r="HIV1" s="701"/>
      <c r="HIW1" s="701"/>
      <c r="HIX1" s="701"/>
      <c r="HIY1" s="701"/>
      <c r="HIZ1" s="701"/>
      <c r="HJA1" s="701"/>
      <c r="HJB1" s="701"/>
      <c r="HJC1" s="701"/>
      <c r="HJD1" s="701"/>
      <c r="HJE1" s="701"/>
      <c r="HJF1" s="701"/>
      <c r="HJG1" s="701"/>
      <c r="HJH1" s="701"/>
      <c r="HJI1" s="701"/>
      <c r="HJJ1" s="701"/>
      <c r="HJK1" s="701"/>
      <c r="HJL1" s="701"/>
      <c r="HJM1" s="701"/>
      <c r="HJN1" s="701"/>
      <c r="HJO1" s="701"/>
      <c r="HJP1" s="701"/>
      <c r="HJQ1" s="701"/>
      <c r="HJR1" s="701"/>
      <c r="HJS1" s="701"/>
      <c r="HJT1" s="701"/>
      <c r="HJU1" s="701"/>
      <c r="HJV1" s="701"/>
      <c r="HJW1" s="701"/>
      <c r="HJX1" s="701"/>
      <c r="HJY1" s="701"/>
      <c r="HJZ1" s="701"/>
      <c r="HKA1" s="701"/>
      <c r="HKB1" s="701"/>
      <c r="HKC1" s="701"/>
      <c r="HKD1" s="701"/>
      <c r="HKE1" s="701"/>
      <c r="HKF1" s="701"/>
      <c r="HKG1" s="701"/>
      <c r="HKH1" s="701"/>
      <c r="HKI1" s="701"/>
      <c r="HKJ1" s="701"/>
      <c r="HKK1" s="701"/>
      <c r="HKL1" s="701"/>
      <c r="HKM1" s="701"/>
      <c r="HKN1" s="701"/>
      <c r="HKO1" s="701"/>
      <c r="HKP1" s="701"/>
      <c r="HKQ1" s="701"/>
      <c r="HKR1" s="701"/>
      <c r="HKS1" s="701"/>
      <c r="HKT1" s="701"/>
      <c r="HKU1" s="701"/>
      <c r="HKV1" s="701"/>
      <c r="HKW1" s="701"/>
      <c r="HKX1" s="701"/>
      <c r="HKY1" s="701"/>
      <c r="HKZ1" s="701"/>
      <c r="HLA1" s="701"/>
      <c r="HLB1" s="701"/>
      <c r="HLC1" s="701"/>
      <c r="HLD1" s="701"/>
      <c r="HLE1" s="701"/>
      <c r="HLF1" s="701"/>
      <c r="HLG1" s="701"/>
      <c r="HLH1" s="701"/>
      <c r="HLI1" s="701"/>
      <c r="HLJ1" s="701"/>
      <c r="HLK1" s="701"/>
      <c r="HLL1" s="701"/>
      <c r="HLM1" s="701"/>
      <c r="HLN1" s="701"/>
      <c r="HLO1" s="701"/>
      <c r="HLP1" s="701"/>
      <c r="HLQ1" s="701"/>
      <c r="HLR1" s="701"/>
      <c r="HLS1" s="701"/>
      <c r="HLT1" s="701"/>
      <c r="HLU1" s="701"/>
      <c r="HLV1" s="701"/>
      <c r="HLW1" s="701"/>
      <c r="HLX1" s="701"/>
      <c r="HLY1" s="701"/>
      <c r="HLZ1" s="701"/>
      <c r="HMA1" s="701"/>
      <c r="HMB1" s="701"/>
      <c r="HMC1" s="701"/>
      <c r="HMD1" s="701"/>
      <c r="HME1" s="701"/>
      <c r="HMF1" s="701"/>
      <c r="HMG1" s="701"/>
      <c r="HMH1" s="701"/>
      <c r="HMI1" s="701"/>
      <c r="HMJ1" s="701"/>
      <c r="HMK1" s="701"/>
      <c r="HML1" s="701"/>
      <c r="HMM1" s="701"/>
      <c r="HMN1" s="701"/>
      <c r="HMO1" s="701"/>
      <c r="HMP1" s="701"/>
      <c r="HMQ1" s="701"/>
      <c r="HMR1" s="701"/>
      <c r="HMS1" s="701"/>
      <c r="HMT1" s="701"/>
      <c r="HMU1" s="701"/>
      <c r="HMV1" s="701"/>
      <c r="HMW1" s="701"/>
      <c r="HMX1" s="701"/>
      <c r="HMY1" s="701"/>
      <c r="HMZ1" s="701"/>
      <c r="HNA1" s="701"/>
      <c r="HNB1" s="701"/>
      <c r="HNC1" s="701"/>
      <c r="HND1" s="701"/>
      <c r="HNE1" s="701"/>
      <c r="HNF1" s="701"/>
      <c r="HNG1" s="701"/>
      <c r="HNH1" s="701"/>
      <c r="HNI1" s="701"/>
      <c r="HNJ1" s="701"/>
      <c r="HNK1" s="701"/>
      <c r="HNL1" s="701"/>
      <c r="HNM1" s="701"/>
      <c r="HNN1" s="701"/>
      <c r="HNO1" s="701"/>
      <c r="HNP1" s="701"/>
      <c r="HNQ1" s="701"/>
      <c r="HNR1" s="701"/>
      <c r="HNS1" s="701"/>
      <c r="HNT1" s="701"/>
      <c r="HNU1" s="701"/>
      <c r="HNV1" s="701"/>
      <c r="HNW1" s="701"/>
      <c r="HNX1" s="701"/>
      <c r="HNY1" s="701"/>
      <c r="HNZ1" s="701"/>
      <c r="HOA1" s="701"/>
      <c r="HOB1" s="701"/>
      <c r="HOC1" s="701"/>
      <c r="HOD1" s="701"/>
      <c r="HOE1" s="701"/>
      <c r="HOF1" s="701"/>
      <c r="HOG1" s="701"/>
      <c r="HOH1" s="701"/>
      <c r="HOI1" s="701"/>
      <c r="HOJ1" s="701"/>
      <c r="HOK1" s="701"/>
      <c r="HOL1" s="701"/>
      <c r="HOM1" s="701"/>
      <c r="HON1" s="701"/>
      <c r="HOO1" s="701"/>
      <c r="HOP1" s="701"/>
      <c r="HOQ1" s="701"/>
      <c r="HOR1" s="701"/>
      <c r="HOS1" s="701"/>
      <c r="HOT1" s="701"/>
      <c r="HOU1" s="701"/>
      <c r="HOV1" s="701"/>
      <c r="HOW1" s="701"/>
      <c r="HOX1" s="701"/>
      <c r="HOY1" s="701"/>
      <c r="HOZ1" s="701"/>
      <c r="HPA1" s="701"/>
      <c r="HPB1" s="701"/>
      <c r="HPC1" s="701"/>
      <c r="HPD1" s="701"/>
      <c r="HPE1" s="701"/>
      <c r="HPF1" s="701"/>
      <c r="HPG1" s="701"/>
      <c r="HPH1" s="701"/>
      <c r="HPI1" s="701"/>
      <c r="HPJ1" s="701"/>
      <c r="HPK1" s="701"/>
      <c r="HPL1" s="701"/>
      <c r="HPM1" s="701"/>
      <c r="HPN1" s="701"/>
      <c r="HPO1" s="701"/>
      <c r="HPP1" s="701"/>
      <c r="HPQ1" s="701"/>
      <c r="HPR1" s="701"/>
      <c r="HPS1" s="701"/>
      <c r="HPT1" s="701"/>
      <c r="HPU1" s="701"/>
      <c r="HPV1" s="701"/>
      <c r="HPW1" s="701"/>
      <c r="HPX1" s="701"/>
      <c r="HPY1" s="701"/>
      <c r="HPZ1" s="701"/>
      <c r="HQA1" s="701"/>
      <c r="HQB1" s="701"/>
      <c r="HQC1" s="701"/>
      <c r="HQD1" s="701"/>
      <c r="HQE1" s="701"/>
      <c r="HQF1" s="701"/>
      <c r="HQG1" s="701"/>
      <c r="HQH1" s="701"/>
      <c r="HQI1" s="701"/>
      <c r="HQJ1" s="701"/>
      <c r="HQK1" s="701"/>
      <c r="HQL1" s="701"/>
      <c r="HQM1" s="701"/>
      <c r="HQN1" s="701"/>
      <c r="HQO1" s="701"/>
      <c r="HQP1" s="701"/>
      <c r="HQQ1" s="701"/>
      <c r="HQR1" s="701"/>
      <c r="HQS1" s="701"/>
      <c r="HQT1" s="701"/>
      <c r="HQU1" s="701"/>
      <c r="HQV1" s="701"/>
      <c r="HQW1" s="701"/>
      <c r="HQX1" s="701"/>
      <c r="HQY1" s="701"/>
      <c r="HQZ1" s="701"/>
      <c r="HRA1" s="701"/>
      <c r="HRB1" s="701"/>
      <c r="HRC1" s="701"/>
      <c r="HRD1" s="701"/>
      <c r="HRE1" s="701"/>
      <c r="HRF1" s="701"/>
      <c r="HRG1" s="701"/>
      <c r="HRH1" s="701"/>
      <c r="HRI1" s="701"/>
      <c r="HRJ1" s="701"/>
      <c r="HRK1" s="701"/>
      <c r="HRL1" s="701"/>
      <c r="HRM1" s="701"/>
      <c r="HRN1" s="701"/>
      <c r="HRO1" s="701"/>
      <c r="HRP1" s="701"/>
      <c r="HRQ1" s="701"/>
      <c r="HRR1" s="701"/>
      <c r="HRS1" s="701"/>
      <c r="HRT1" s="701"/>
      <c r="HRU1" s="701"/>
      <c r="HRV1" s="701"/>
      <c r="HRW1" s="701"/>
      <c r="HRX1" s="701"/>
      <c r="HRY1" s="701"/>
      <c r="HRZ1" s="701"/>
      <c r="HSA1" s="701"/>
      <c r="HSB1" s="701"/>
      <c r="HSC1" s="701"/>
      <c r="HSD1" s="701"/>
      <c r="HSE1" s="701"/>
      <c r="HSF1" s="701"/>
      <c r="HSG1" s="701"/>
      <c r="HSH1" s="701"/>
      <c r="HSI1" s="701"/>
      <c r="HSJ1" s="701"/>
      <c r="HSK1" s="701"/>
      <c r="HSL1" s="701"/>
      <c r="HSM1" s="701"/>
      <c r="HSN1" s="701"/>
      <c r="HSO1" s="701"/>
      <c r="HSP1" s="701"/>
      <c r="HSQ1" s="701"/>
      <c r="HSR1" s="701"/>
      <c r="HSS1" s="701"/>
      <c r="HST1" s="701"/>
      <c r="HSU1" s="701"/>
      <c r="HSV1" s="701"/>
      <c r="HSW1" s="701"/>
      <c r="HSX1" s="701"/>
      <c r="HSY1" s="701"/>
      <c r="HSZ1" s="701"/>
      <c r="HTA1" s="701"/>
      <c r="HTB1" s="701"/>
      <c r="HTC1" s="701"/>
      <c r="HTD1" s="701"/>
      <c r="HTE1" s="701"/>
      <c r="HTF1" s="701"/>
      <c r="HTG1" s="701"/>
      <c r="HTH1" s="701"/>
      <c r="HTI1" s="701"/>
      <c r="HTJ1" s="701"/>
      <c r="HTK1" s="701"/>
      <c r="HTL1" s="701"/>
      <c r="HTM1" s="701"/>
      <c r="HTN1" s="701"/>
      <c r="HTO1" s="701"/>
      <c r="HTP1" s="701"/>
      <c r="HTQ1" s="701"/>
      <c r="HTR1" s="701"/>
      <c r="HTS1" s="701"/>
      <c r="HTT1" s="701"/>
      <c r="HTU1" s="701"/>
      <c r="HTV1" s="701"/>
      <c r="HTW1" s="701"/>
      <c r="HTX1" s="701"/>
      <c r="HTY1" s="701"/>
      <c r="HTZ1" s="701"/>
      <c r="HUA1" s="701"/>
      <c r="HUB1" s="701"/>
      <c r="HUC1" s="701"/>
      <c r="HUD1" s="701"/>
      <c r="HUE1" s="701"/>
      <c r="HUF1" s="701"/>
      <c r="HUG1" s="701"/>
      <c r="HUH1" s="701"/>
      <c r="HUI1" s="701"/>
      <c r="HUJ1" s="701"/>
      <c r="HUK1" s="701"/>
      <c r="HUL1" s="701"/>
      <c r="HUM1" s="701"/>
      <c r="HUN1" s="701"/>
      <c r="HUO1" s="701"/>
      <c r="HUP1" s="701"/>
      <c r="HUQ1" s="701"/>
      <c r="HUR1" s="701"/>
      <c r="HUS1" s="701"/>
      <c r="HUT1" s="701"/>
      <c r="HUU1" s="701"/>
      <c r="HUV1" s="701"/>
      <c r="HUW1" s="701"/>
      <c r="HUX1" s="701"/>
      <c r="HUY1" s="701"/>
      <c r="HUZ1" s="701"/>
      <c r="HVA1" s="701"/>
      <c r="HVB1" s="701"/>
      <c r="HVC1" s="701"/>
      <c r="HVD1" s="701"/>
      <c r="HVE1" s="701"/>
      <c r="HVF1" s="701"/>
      <c r="HVG1" s="701"/>
      <c r="HVH1" s="701"/>
      <c r="HVI1" s="701"/>
      <c r="HVJ1" s="701"/>
      <c r="HVK1" s="701"/>
      <c r="HVL1" s="701"/>
      <c r="HVM1" s="701"/>
      <c r="HVN1" s="701"/>
      <c r="HVO1" s="701"/>
      <c r="HVP1" s="701"/>
      <c r="HVQ1" s="701"/>
      <c r="HVR1" s="701"/>
      <c r="HVS1" s="701"/>
      <c r="HVT1" s="701"/>
      <c r="HVU1" s="701"/>
      <c r="HVV1" s="701"/>
      <c r="HVW1" s="701"/>
      <c r="HVX1" s="701"/>
      <c r="HVY1" s="701"/>
      <c r="HVZ1" s="701"/>
      <c r="HWA1" s="701"/>
      <c r="HWB1" s="701"/>
      <c r="HWC1" s="701"/>
      <c r="HWD1" s="701"/>
      <c r="HWE1" s="701"/>
      <c r="HWF1" s="701"/>
      <c r="HWG1" s="701"/>
      <c r="HWH1" s="701"/>
      <c r="HWI1" s="701"/>
      <c r="HWJ1" s="701"/>
      <c r="HWK1" s="701"/>
      <c r="HWL1" s="701"/>
      <c r="HWM1" s="701"/>
      <c r="HWN1" s="701"/>
      <c r="HWO1" s="701"/>
      <c r="HWP1" s="701"/>
      <c r="HWQ1" s="701"/>
      <c r="HWR1" s="701"/>
      <c r="HWS1" s="701"/>
      <c r="HWT1" s="701"/>
      <c r="HWU1" s="701"/>
      <c r="HWV1" s="701"/>
      <c r="HWW1" s="701"/>
      <c r="HWX1" s="701"/>
      <c r="HWY1" s="701"/>
      <c r="HWZ1" s="701"/>
      <c r="HXA1" s="701"/>
      <c r="HXB1" s="701"/>
      <c r="HXC1" s="701"/>
      <c r="HXD1" s="701"/>
      <c r="HXE1" s="701"/>
      <c r="HXF1" s="701"/>
      <c r="HXG1" s="701"/>
      <c r="HXH1" s="701"/>
      <c r="HXI1" s="701"/>
      <c r="HXJ1" s="701"/>
      <c r="HXK1" s="701"/>
      <c r="HXL1" s="701"/>
      <c r="HXM1" s="701"/>
      <c r="HXN1" s="701"/>
      <c r="HXO1" s="701"/>
      <c r="HXP1" s="701"/>
      <c r="HXQ1" s="701"/>
      <c r="HXR1" s="701"/>
      <c r="HXS1" s="701"/>
      <c r="HXT1" s="701"/>
      <c r="HXU1" s="701"/>
      <c r="HXV1" s="701"/>
      <c r="HXW1" s="701"/>
      <c r="HXX1" s="701"/>
      <c r="HXY1" s="701"/>
      <c r="HXZ1" s="701"/>
      <c r="HYA1" s="701"/>
      <c r="HYB1" s="701"/>
      <c r="HYC1" s="701"/>
      <c r="HYD1" s="701"/>
      <c r="HYE1" s="701"/>
      <c r="HYF1" s="701"/>
      <c r="HYG1" s="701"/>
      <c r="HYH1" s="701"/>
      <c r="HYI1" s="701"/>
      <c r="HYJ1" s="701"/>
      <c r="HYK1" s="701"/>
      <c r="HYL1" s="701"/>
      <c r="HYM1" s="701"/>
      <c r="HYN1" s="701"/>
      <c r="HYO1" s="701"/>
      <c r="HYP1" s="701"/>
      <c r="HYQ1" s="701"/>
      <c r="HYR1" s="701"/>
      <c r="HYS1" s="701"/>
      <c r="HYT1" s="701"/>
      <c r="HYU1" s="701"/>
      <c r="HYV1" s="701"/>
      <c r="HYW1" s="701"/>
      <c r="HYX1" s="701"/>
      <c r="HYY1" s="701"/>
      <c r="HYZ1" s="701"/>
      <c r="HZA1" s="701"/>
      <c r="HZB1" s="701"/>
      <c r="HZC1" s="701"/>
      <c r="HZD1" s="701"/>
      <c r="HZE1" s="701"/>
      <c r="HZF1" s="701"/>
      <c r="HZG1" s="701"/>
      <c r="HZH1" s="701"/>
      <c r="HZI1" s="701"/>
      <c r="HZJ1" s="701"/>
      <c r="HZK1" s="701"/>
      <c r="HZL1" s="701"/>
      <c r="HZM1" s="701"/>
      <c r="HZN1" s="701"/>
      <c r="HZO1" s="701"/>
      <c r="HZP1" s="701"/>
      <c r="HZQ1" s="701"/>
      <c r="HZR1" s="701"/>
      <c r="HZS1" s="701"/>
      <c r="HZT1" s="701"/>
      <c r="HZU1" s="701"/>
      <c r="HZV1" s="701"/>
      <c r="HZW1" s="701"/>
      <c r="HZX1" s="701"/>
      <c r="HZY1" s="701"/>
      <c r="HZZ1" s="701"/>
      <c r="IAA1" s="701"/>
      <c r="IAB1" s="701"/>
      <c r="IAC1" s="701"/>
      <c r="IAD1" s="701"/>
      <c r="IAE1" s="701"/>
      <c r="IAF1" s="701"/>
      <c r="IAG1" s="701"/>
      <c r="IAH1" s="701"/>
      <c r="IAI1" s="701"/>
      <c r="IAJ1" s="701"/>
      <c r="IAK1" s="701"/>
      <c r="IAL1" s="701"/>
      <c r="IAM1" s="701"/>
      <c r="IAN1" s="701"/>
      <c r="IAO1" s="701"/>
      <c r="IAP1" s="701"/>
      <c r="IAQ1" s="701"/>
      <c r="IAR1" s="701"/>
      <c r="IAS1" s="701"/>
      <c r="IAT1" s="701"/>
      <c r="IAU1" s="701"/>
      <c r="IAV1" s="701"/>
      <c r="IAW1" s="701"/>
      <c r="IAX1" s="701"/>
      <c r="IAY1" s="701"/>
      <c r="IAZ1" s="701"/>
      <c r="IBA1" s="701"/>
      <c r="IBB1" s="701"/>
      <c r="IBC1" s="701"/>
      <c r="IBD1" s="701"/>
      <c r="IBE1" s="701"/>
      <c r="IBF1" s="701"/>
      <c r="IBG1" s="701"/>
      <c r="IBH1" s="701"/>
      <c r="IBI1" s="701"/>
      <c r="IBJ1" s="701"/>
      <c r="IBK1" s="701"/>
      <c r="IBL1" s="701"/>
      <c r="IBM1" s="701"/>
      <c r="IBN1" s="701"/>
      <c r="IBO1" s="701"/>
      <c r="IBP1" s="701"/>
      <c r="IBQ1" s="701"/>
      <c r="IBR1" s="701"/>
      <c r="IBS1" s="701"/>
      <c r="IBT1" s="701"/>
      <c r="IBU1" s="701"/>
      <c r="IBV1" s="701"/>
      <c r="IBW1" s="701"/>
      <c r="IBX1" s="701"/>
      <c r="IBY1" s="701"/>
      <c r="IBZ1" s="701"/>
      <c r="ICA1" s="701"/>
      <c r="ICB1" s="701"/>
      <c r="ICC1" s="701"/>
      <c r="ICD1" s="701"/>
      <c r="ICE1" s="701"/>
      <c r="ICF1" s="701"/>
      <c r="ICG1" s="701"/>
      <c r="ICH1" s="701"/>
      <c r="ICI1" s="701"/>
      <c r="ICJ1" s="701"/>
      <c r="ICK1" s="701"/>
      <c r="ICL1" s="701"/>
      <c r="ICM1" s="701"/>
      <c r="ICN1" s="701"/>
      <c r="ICO1" s="701"/>
      <c r="ICP1" s="701"/>
      <c r="ICQ1" s="701"/>
      <c r="ICR1" s="701"/>
      <c r="ICS1" s="701"/>
      <c r="ICT1" s="701"/>
      <c r="ICU1" s="701"/>
      <c r="ICV1" s="701"/>
      <c r="ICW1" s="701"/>
      <c r="ICX1" s="701"/>
      <c r="ICY1" s="701"/>
      <c r="ICZ1" s="701"/>
      <c r="IDA1" s="701"/>
      <c r="IDB1" s="701"/>
      <c r="IDC1" s="701"/>
      <c r="IDD1" s="701"/>
      <c r="IDE1" s="701"/>
      <c r="IDF1" s="701"/>
      <c r="IDG1" s="701"/>
      <c r="IDH1" s="701"/>
      <c r="IDI1" s="701"/>
      <c r="IDJ1" s="701"/>
      <c r="IDK1" s="701"/>
      <c r="IDL1" s="701"/>
      <c r="IDM1" s="701"/>
      <c r="IDN1" s="701"/>
      <c r="IDO1" s="701"/>
      <c r="IDP1" s="701"/>
      <c r="IDQ1" s="701"/>
      <c r="IDR1" s="701"/>
      <c r="IDS1" s="701"/>
      <c r="IDT1" s="701"/>
      <c r="IDU1" s="701"/>
      <c r="IDV1" s="701"/>
      <c r="IDW1" s="701"/>
      <c r="IDX1" s="701"/>
      <c r="IDY1" s="701"/>
      <c r="IDZ1" s="701"/>
      <c r="IEA1" s="701"/>
      <c r="IEB1" s="701"/>
      <c r="IEC1" s="701"/>
      <c r="IED1" s="701"/>
      <c r="IEE1" s="701"/>
      <c r="IEF1" s="701"/>
      <c r="IEG1" s="701"/>
      <c r="IEH1" s="701"/>
      <c r="IEI1" s="701"/>
      <c r="IEJ1" s="701"/>
      <c r="IEK1" s="701"/>
      <c r="IEL1" s="701"/>
      <c r="IEM1" s="701"/>
      <c r="IEN1" s="701"/>
      <c r="IEO1" s="701"/>
      <c r="IEP1" s="701"/>
      <c r="IEQ1" s="701"/>
      <c r="IER1" s="701"/>
      <c r="IES1" s="701"/>
      <c r="IET1" s="701"/>
      <c r="IEU1" s="701"/>
      <c r="IEV1" s="701"/>
      <c r="IEW1" s="701"/>
      <c r="IEX1" s="701"/>
      <c r="IEY1" s="701"/>
      <c r="IEZ1" s="701"/>
      <c r="IFA1" s="701"/>
      <c r="IFB1" s="701"/>
      <c r="IFC1" s="701"/>
      <c r="IFD1" s="701"/>
      <c r="IFE1" s="701"/>
      <c r="IFF1" s="701"/>
      <c r="IFG1" s="701"/>
      <c r="IFH1" s="701"/>
      <c r="IFI1" s="701"/>
      <c r="IFJ1" s="701"/>
      <c r="IFK1" s="701"/>
      <c r="IFL1" s="701"/>
      <c r="IFM1" s="701"/>
      <c r="IFN1" s="701"/>
      <c r="IFO1" s="701"/>
      <c r="IFP1" s="701"/>
      <c r="IFQ1" s="701"/>
      <c r="IFR1" s="701"/>
      <c r="IFS1" s="701"/>
      <c r="IFT1" s="701"/>
      <c r="IFU1" s="701"/>
      <c r="IFV1" s="701"/>
      <c r="IFW1" s="701"/>
      <c r="IFX1" s="701"/>
      <c r="IFY1" s="701"/>
      <c r="IFZ1" s="701"/>
      <c r="IGA1" s="701"/>
      <c r="IGB1" s="701"/>
      <c r="IGC1" s="701"/>
      <c r="IGD1" s="701"/>
      <c r="IGE1" s="701"/>
      <c r="IGF1" s="701"/>
      <c r="IGG1" s="701"/>
      <c r="IGH1" s="701"/>
      <c r="IGI1" s="701"/>
      <c r="IGJ1" s="701"/>
      <c r="IGK1" s="701"/>
      <c r="IGL1" s="701"/>
      <c r="IGM1" s="701"/>
      <c r="IGN1" s="701"/>
      <c r="IGO1" s="701"/>
      <c r="IGP1" s="701"/>
      <c r="IGQ1" s="701"/>
      <c r="IGR1" s="701"/>
      <c r="IGS1" s="701"/>
      <c r="IGT1" s="701"/>
      <c r="IGU1" s="701"/>
      <c r="IGV1" s="701"/>
      <c r="IGW1" s="701"/>
      <c r="IGX1" s="701"/>
      <c r="IGY1" s="701"/>
      <c r="IGZ1" s="701"/>
      <c r="IHA1" s="701"/>
      <c r="IHB1" s="701"/>
      <c r="IHC1" s="701"/>
      <c r="IHD1" s="701"/>
      <c r="IHE1" s="701"/>
      <c r="IHF1" s="701"/>
      <c r="IHG1" s="701"/>
      <c r="IHH1" s="701"/>
      <c r="IHI1" s="701"/>
      <c r="IHJ1" s="701"/>
      <c r="IHK1" s="701"/>
      <c r="IHL1" s="701"/>
      <c r="IHM1" s="701"/>
      <c r="IHN1" s="701"/>
      <c r="IHO1" s="701"/>
      <c r="IHP1" s="701"/>
      <c r="IHQ1" s="701"/>
      <c r="IHR1" s="701"/>
      <c r="IHS1" s="701"/>
      <c r="IHT1" s="701"/>
      <c r="IHU1" s="701"/>
      <c r="IHV1" s="701"/>
      <c r="IHW1" s="701"/>
      <c r="IHX1" s="701"/>
      <c r="IHY1" s="701"/>
      <c r="IHZ1" s="701"/>
      <c r="IIA1" s="701"/>
      <c r="IIB1" s="701"/>
      <c r="IIC1" s="701"/>
      <c r="IID1" s="701"/>
      <c r="IIE1" s="701"/>
      <c r="IIF1" s="701"/>
      <c r="IIG1" s="701"/>
      <c r="IIH1" s="701"/>
      <c r="III1" s="701"/>
      <c r="IIJ1" s="701"/>
      <c r="IIK1" s="701"/>
      <c r="IIL1" s="701"/>
      <c r="IIM1" s="701"/>
      <c r="IIN1" s="701"/>
      <c r="IIO1" s="701"/>
      <c r="IIP1" s="701"/>
      <c r="IIQ1" s="701"/>
      <c r="IIR1" s="701"/>
      <c r="IIS1" s="701"/>
      <c r="IIT1" s="701"/>
      <c r="IIU1" s="701"/>
      <c r="IIV1" s="701"/>
      <c r="IIW1" s="701"/>
      <c r="IIX1" s="701"/>
      <c r="IIY1" s="701"/>
      <c r="IIZ1" s="701"/>
      <c r="IJA1" s="701"/>
      <c r="IJB1" s="701"/>
      <c r="IJC1" s="701"/>
      <c r="IJD1" s="701"/>
      <c r="IJE1" s="701"/>
      <c r="IJF1" s="701"/>
      <c r="IJG1" s="701"/>
      <c r="IJH1" s="701"/>
      <c r="IJI1" s="701"/>
      <c r="IJJ1" s="701"/>
      <c r="IJK1" s="701"/>
      <c r="IJL1" s="701"/>
      <c r="IJM1" s="701"/>
      <c r="IJN1" s="701"/>
      <c r="IJO1" s="701"/>
      <c r="IJP1" s="701"/>
      <c r="IJQ1" s="701"/>
      <c r="IJR1" s="701"/>
      <c r="IJS1" s="701"/>
      <c r="IJT1" s="701"/>
      <c r="IJU1" s="701"/>
      <c r="IJV1" s="701"/>
      <c r="IJW1" s="701"/>
      <c r="IJX1" s="701"/>
      <c r="IJY1" s="701"/>
      <c r="IJZ1" s="701"/>
      <c r="IKA1" s="701"/>
      <c r="IKB1" s="701"/>
      <c r="IKC1" s="701"/>
      <c r="IKD1" s="701"/>
      <c r="IKE1" s="701"/>
      <c r="IKF1" s="701"/>
      <c r="IKG1" s="701"/>
      <c r="IKH1" s="701"/>
      <c r="IKI1" s="701"/>
      <c r="IKJ1" s="701"/>
      <c r="IKK1" s="701"/>
      <c r="IKL1" s="701"/>
      <c r="IKM1" s="701"/>
      <c r="IKN1" s="701"/>
      <c r="IKO1" s="701"/>
      <c r="IKP1" s="701"/>
      <c r="IKQ1" s="701"/>
      <c r="IKR1" s="701"/>
      <c r="IKS1" s="701"/>
      <c r="IKT1" s="701"/>
      <c r="IKU1" s="701"/>
      <c r="IKV1" s="701"/>
      <c r="IKW1" s="701"/>
      <c r="IKX1" s="701"/>
      <c r="IKY1" s="701"/>
      <c r="IKZ1" s="701"/>
      <c r="ILA1" s="701"/>
      <c r="ILB1" s="701"/>
      <c r="ILC1" s="701"/>
      <c r="ILD1" s="701"/>
      <c r="ILE1" s="701"/>
      <c r="ILF1" s="701"/>
      <c r="ILG1" s="701"/>
      <c r="ILH1" s="701"/>
      <c r="ILI1" s="701"/>
      <c r="ILJ1" s="701"/>
      <c r="ILK1" s="701"/>
      <c r="ILL1" s="701"/>
      <c r="ILM1" s="701"/>
      <c r="ILN1" s="701"/>
      <c r="ILO1" s="701"/>
      <c r="ILP1" s="701"/>
      <c r="ILQ1" s="701"/>
      <c r="ILR1" s="701"/>
      <c r="ILS1" s="701"/>
      <c r="ILT1" s="701"/>
      <c r="ILU1" s="701"/>
      <c r="ILV1" s="701"/>
      <c r="ILW1" s="701"/>
      <c r="ILX1" s="701"/>
      <c r="ILY1" s="701"/>
      <c r="ILZ1" s="701"/>
      <c r="IMA1" s="701"/>
      <c r="IMB1" s="701"/>
      <c r="IMC1" s="701"/>
      <c r="IMD1" s="701"/>
      <c r="IME1" s="701"/>
      <c r="IMF1" s="701"/>
      <c r="IMG1" s="701"/>
      <c r="IMH1" s="701"/>
      <c r="IMI1" s="701"/>
      <c r="IMJ1" s="701"/>
      <c r="IMK1" s="701"/>
      <c r="IML1" s="701"/>
      <c r="IMM1" s="701"/>
      <c r="IMN1" s="701"/>
      <c r="IMO1" s="701"/>
      <c r="IMP1" s="701"/>
      <c r="IMQ1" s="701"/>
      <c r="IMR1" s="701"/>
      <c r="IMS1" s="701"/>
      <c r="IMT1" s="701"/>
      <c r="IMU1" s="701"/>
      <c r="IMV1" s="701"/>
      <c r="IMW1" s="701"/>
      <c r="IMX1" s="701"/>
      <c r="IMY1" s="701"/>
      <c r="IMZ1" s="701"/>
      <c r="INA1" s="701"/>
      <c r="INB1" s="701"/>
      <c r="INC1" s="701"/>
      <c r="IND1" s="701"/>
      <c r="INE1" s="701"/>
      <c r="INF1" s="701"/>
      <c r="ING1" s="701"/>
      <c r="INH1" s="701"/>
      <c r="INI1" s="701"/>
      <c r="INJ1" s="701"/>
      <c r="INK1" s="701"/>
      <c r="INL1" s="701"/>
      <c r="INM1" s="701"/>
      <c r="INN1" s="701"/>
      <c r="INO1" s="701"/>
      <c r="INP1" s="701"/>
      <c r="INQ1" s="701"/>
      <c r="INR1" s="701"/>
      <c r="INS1" s="701"/>
      <c r="INT1" s="701"/>
      <c r="INU1" s="701"/>
      <c r="INV1" s="701"/>
      <c r="INW1" s="701"/>
      <c r="INX1" s="701"/>
      <c r="INY1" s="701"/>
      <c r="INZ1" s="701"/>
      <c r="IOA1" s="701"/>
      <c r="IOB1" s="701"/>
      <c r="IOC1" s="701"/>
      <c r="IOD1" s="701"/>
      <c r="IOE1" s="701"/>
      <c r="IOF1" s="701"/>
      <c r="IOG1" s="701"/>
      <c r="IOH1" s="701"/>
      <c r="IOI1" s="701"/>
      <c r="IOJ1" s="701"/>
      <c r="IOK1" s="701"/>
      <c r="IOL1" s="701"/>
      <c r="IOM1" s="701"/>
      <c r="ION1" s="701"/>
      <c r="IOO1" s="701"/>
      <c r="IOP1" s="701"/>
      <c r="IOQ1" s="701"/>
      <c r="IOR1" s="701"/>
      <c r="IOS1" s="701"/>
      <c r="IOT1" s="701"/>
      <c r="IOU1" s="701"/>
      <c r="IOV1" s="701"/>
      <c r="IOW1" s="701"/>
      <c r="IOX1" s="701"/>
      <c r="IOY1" s="701"/>
      <c r="IOZ1" s="701"/>
      <c r="IPA1" s="701"/>
      <c r="IPB1" s="701"/>
      <c r="IPC1" s="701"/>
      <c r="IPD1" s="701"/>
      <c r="IPE1" s="701"/>
      <c r="IPF1" s="701"/>
      <c r="IPG1" s="701"/>
      <c r="IPH1" s="701"/>
      <c r="IPI1" s="701"/>
      <c r="IPJ1" s="701"/>
      <c r="IPK1" s="701"/>
      <c r="IPL1" s="701"/>
      <c r="IPM1" s="701"/>
      <c r="IPN1" s="701"/>
      <c r="IPO1" s="701"/>
      <c r="IPP1" s="701"/>
      <c r="IPQ1" s="701"/>
      <c r="IPR1" s="701"/>
      <c r="IPS1" s="701"/>
      <c r="IPT1" s="701"/>
      <c r="IPU1" s="701"/>
      <c r="IPV1" s="701"/>
      <c r="IPW1" s="701"/>
      <c r="IPX1" s="701"/>
      <c r="IPY1" s="701"/>
      <c r="IPZ1" s="701"/>
      <c r="IQA1" s="701"/>
      <c r="IQB1" s="701"/>
      <c r="IQC1" s="701"/>
      <c r="IQD1" s="701"/>
      <c r="IQE1" s="701"/>
      <c r="IQF1" s="701"/>
      <c r="IQG1" s="701"/>
      <c r="IQH1" s="701"/>
      <c r="IQI1" s="701"/>
      <c r="IQJ1" s="701"/>
      <c r="IQK1" s="701"/>
      <c r="IQL1" s="701"/>
      <c r="IQM1" s="701"/>
      <c r="IQN1" s="701"/>
      <c r="IQO1" s="701"/>
      <c r="IQP1" s="701"/>
      <c r="IQQ1" s="701"/>
      <c r="IQR1" s="701"/>
      <c r="IQS1" s="701"/>
      <c r="IQT1" s="701"/>
      <c r="IQU1" s="701"/>
      <c r="IQV1" s="701"/>
      <c r="IQW1" s="701"/>
      <c r="IQX1" s="701"/>
      <c r="IQY1" s="701"/>
      <c r="IQZ1" s="701"/>
      <c r="IRA1" s="701"/>
      <c r="IRB1" s="701"/>
      <c r="IRC1" s="701"/>
      <c r="IRD1" s="701"/>
      <c r="IRE1" s="701"/>
      <c r="IRF1" s="701"/>
      <c r="IRG1" s="701"/>
      <c r="IRH1" s="701"/>
      <c r="IRI1" s="701"/>
      <c r="IRJ1" s="701"/>
      <c r="IRK1" s="701"/>
      <c r="IRL1" s="701"/>
      <c r="IRM1" s="701"/>
      <c r="IRN1" s="701"/>
      <c r="IRO1" s="701"/>
      <c r="IRP1" s="701"/>
      <c r="IRQ1" s="701"/>
      <c r="IRR1" s="701"/>
      <c r="IRS1" s="701"/>
      <c r="IRT1" s="701"/>
      <c r="IRU1" s="701"/>
      <c r="IRV1" s="701"/>
      <c r="IRW1" s="701"/>
      <c r="IRX1" s="701"/>
      <c r="IRY1" s="701"/>
      <c r="IRZ1" s="701"/>
      <c r="ISA1" s="701"/>
      <c r="ISB1" s="701"/>
      <c r="ISC1" s="701"/>
      <c r="ISD1" s="701"/>
      <c r="ISE1" s="701"/>
      <c r="ISF1" s="701"/>
      <c r="ISG1" s="701"/>
      <c r="ISH1" s="701"/>
      <c r="ISI1" s="701"/>
      <c r="ISJ1" s="701"/>
      <c r="ISK1" s="701"/>
      <c r="ISL1" s="701"/>
      <c r="ISM1" s="701"/>
      <c r="ISN1" s="701"/>
      <c r="ISO1" s="701"/>
      <c r="ISP1" s="701"/>
      <c r="ISQ1" s="701"/>
      <c r="ISR1" s="701"/>
      <c r="ISS1" s="701"/>
      <c r="IST1" s="701"/>
      <c r="ISU1" s="701"/>
      <c r="ISV1" s="701"/>
      <c r="ISW1" s="701"/>
      <c r="ISX1" s="701"/>
      <c r="ISY1" s="701"/>
      <c r="ISZ1" s="701"/>
      <c r="ITA1" s="701"/>
      <c r="ITB1" s="701"/>
      <c r="ITC1" s="701"/>
      <c r="ITD1" s="701"/>
      <c r="ITE1" s="701"/>
      <c r="ITF1" s="701"/>
      <c r="ITG1" s="701"/>
      <c r="ITH1" s="701"/>
      <c r="ITI1" s="701"/>
      <c r="ITJ1" s="701"/>
      <c r="ITK1" s="701"/>
      <c r="ITL1" s="701"/>
      <c r="ITM1" s="701"/>
      <c r="ITN1" s="701"/>
      <c r="ITO1" s="701"/>
      <c r="ITP1" s="701"/>
      <c r="ITQ1" s="701"/>
      <c r="ITR1" s="701"/>
      <c r="ITS1" s="701"/>
      <c r="ITT1" s="701"/>
      <c r="ITU1" s="701"/>
      <c r="ITV1" s="701"/>
      <c r="ITW1" s="701"/>
      <c r="ITX1" s="701"/>
      <c r="ITY1" s="701"/>
      <c r="ITZ1" s="701"/>
      <c r="IUA1" s="701"/>
      <c r="IUB1" s="701"/>
      <c r="IUC1" s="701"/>
      <c r="IUD1" s="701"/>
      <c r="IUE1" s="701"/>
      <c r="IUF1" s="701"/>
      <c r="IUG1" s="701"/>
      <c r="IUH1" s="701"/>
      <c r="IUI1" s="701"/>
      <c r="IUJ1" s="701"/>
      <c r="IUK1" s="701"/>
      <c r="IUL1" s="701"/>
      <c r="IUM1" s="701"/>
      <c r="IUN1" s="701"/>
      <c r="IUO1" s="701"/>
      <c r="IUP1" s="701"/>
      <c r="IUQ1" s="701"/>
      <c r="IUR1" s="701"/>
      <c r="IUS1" s="701"/>
      <c r="IUT1" s="701"/>
      <c r="IUU1" s="701"/>
      <c r="IUV1" s="701"/>
      <c r="IUW1" s="701"/>
      <c r="IUX1" s="701"/>
      <c r="IUY1" s="701"/>
      <c r="IUZ1" s="701"/>
      <c r="IVA1" s="701"/>
      <c r="IVB1" s="701"/>
      <c r="IVC1" s="701"/>
      <c r="IVD1" s="701"/>
      <c r="IVE1" s="701"/>
      <c r="IVF1" s="701"/>
      <c r="IVG1" s="701"/>
      <c r="IVH1" s="701"/>
      <c r="IVI1" s="701"/>
      <c r="IVJ1" s="701"/>
      <c r="IVK1" s="701"/>
      <c r="IVL1" s="701"/>
      <c r="IVM1" s="701"/>
      <c r="IVN1" s="701"/>
      <c r="IVO1" s="701"/>
      <c r="IVP1" s="701"/>
      <c r="IVQ1" s="701"/>
      <c r="IVR1" s="701"/>
      <c r="IVS1" s="701"/>
      <c r="IVT1" s="701"/>
      <c r="IVU1" s="701"/>
      <c r="IVV1" s="701"/>
      <c r="IVW1" s="701"/>
      <c r="IVX1" s="701"/>
      <c r="IVY1" s="701"/>
      <c r="IVZ1" s="701"/>
      <c r="IWA1" s="701"/>
      <c r="IWB1" s="701"/>
      <c r="IWC1" s="701"/>
      <c r="IWD1" s="701"/>
      <c r="IWE1" s="701"/>
      <c r="IWF1" s="701"/>
      <c r="IWG1" s="701"/>
      <c r="IWH1" s="701"/>
      <c r="IWI1" s="701"/>
      <c r="IWJ1" s="701"/>
      <c r="IWK1" s="701"/>
      <c r="IWL1" s="701"/>
      <c r="IWM1" s="701"/>
      <c r="IWN1" s="701"/>
      <c r="IWO1" s="701"/>
      <c r="IWP1" s="701"/>
      <c r="IWQ1" s="701"/>
      <c r="IWR1" s="701"/>
      <c r="IWS1" s="701"/>
      <c r="IWT1" s="701"/>
      <c r="IWU1" s="701"/>
      <c r="IWV1" s="701"/>
      <c r="IWW1" s="701"/>
      <c r="IWX1" s="701"/>
      <c r="IWY1" s="701"/>
      <c r="IWZ1" s="701"/>
      <c r="IXA1" s="701"/>
      <c r="IXB1" s="701"/>
      <c r="IXC1" s="701"/>
      <c r="IXD1" s="701"/>
      <c r="IXE1" s="701"/>
      <c r="IXF1" s="701"/>
      <c r="IXG1" s="701"/>
      <c r="IXH1" s="701"/>
      <c r="IXI1" s="701"/>
      <c r="IXJ1" s="701"/>
      <c r="IXK1" s="701"/>
      <c r="IXL1" s="701"/>
      <c r="IXM1" s="701"/>
      <c r="IXN1" s="701"/>
      <c r="IXO1" s="701"/>
      <c r="IXP1" s="701"/>
      <c r="IXQ1" s="701"/>
      <c r="IXR1" s="701"/>
      <c r="IXS1" s="701"/>
      <c r="IXT1" s="701"/>
      <c r="IXU1" s="701"/>
      <c r="IXV1" s="701"/>
      <c r="IXW1" s="701"/>
      <c r="IXX1" s="701"/>
      <c r="IXY1" s="701"/>
      <c r="IXZ1" s="701"/>
      <c r="IYA1" s="701"/>
      <c r="IYB1" s="701"/>
      <c r="IYC1" s="701"/>
      <c r="IYD1" s="701"/>
      <c r="IYE1" s="701"/>
      <c r="IYF1" s="701"/>
      <c r="IYG1" s="701"/>
      <c r="IYH1" s="701"/>
      <c r="IYI1" s="701"/>
      <c r="IYJ1" s="701"/>
      <c r="IYK1" s="701"/>
      <c r="IYL1" s="701"/>
      <c r="IYM1" s="701"/>
      <c r="IYN1" s="701"/>
      <c r="IYO1" s="701"/>
      <c r="IYP1" s="701"/>
      <c r="IYQ1" s="701"/>
      <c r="IYR1" s="701"/>
      <c r="IYS1" s="701"/>
      <c r="IYT1" s="701"/>
      <c r="IYU1" s="701"/>
      <c r="IYV1" s="701"/>
      <c r="IYW1" s="701"/>
      <c r="IYX1" s="701"/>
      <c r="IYY1" s="701"/>
      <c r="IYZ1" s="701"/>
      <c r="IZA1" s="701"/>
      <c r="IZB1" s="701"/>
      <c r="IZC1" s="701"/>
      <c r="IZD1" s="701"/>
      <c r="IZE1" s="701"/>
      <c r="IZF1" s="701"/>
      <c r="IZG1" s="701"/>
      <c r="IZH1" s="701"/>
      <c r="IZI1" s="701"/>
      <c r="IZJ1" s="701"/>
      <c r="IZK1" s="701"/>
      <c r="IZL1" s="701"/>
      <c r="IZM1" s="701"/>
      <c r="IZN1" s="701"/>
      <c r="IZO1" s="701"/>
      <c r="IZP1" s="701"/>
      <c r="IZQ1" s="701"/>
      <c r="IZR1" s="701"/>
      <c r="IZS1" s="701"/>
      <c r="IZT1" s="701"/>
      <c r="IZU1" s="701"/>
      <c r="IZV1" s="701"/>
      <c r="IZW1" s="701"/>
      <c r="IZX1" s="701"/>
      <c r="IZY1" s="701"/>
      <c r="IZZ1" s="701"/>
      <c r="JAA1" s="701"/>
      <c r="JAB1" s="701"/>
      <c r="JAC1" s="701"/>
      <c r="JAD1" s="701"/>
      <c r="JAE1" s="701"/>
      <c r="JAF1" s="701"/>
      <c r="JAG1" s="701"/>
      <c r="JAH1" s="701"/>
      <c r="JAI1" s="701"/>
      <c r="JAJ1" s="701"/>
      <c r="JAK1" s="701"/>
      <c r="JAL1" s="701"/>
      <c r="JAM1" s="701"/>
      <c r="JAN1" s="701"/>
      <c r="JAO1" s="701"/>
      <c r="JAP1" s="701"/>
      <c r="JAQ1" s="701"/>
      <c r="JAR1" s="701"/>
      <c r="JAS1" s="701"/>
      <c r="JAT1" s="701"/>
      <c r="JAU1" s="701"/>
      <c r="JAV1" s="701"/>
      <c r="JAW1" s="701"/>
      <c r="JAX1" s="701"/>
      <c r="JAY1" s="701"/>
      <c r="JAZ1" s="701"/>
      <c r="JBA1" s="701"/>
      <c r="JBB1" s="701"/>
      <c r="JBC1" s="701"/>
      <c r="JBD1" s="701"/>
      <c r="JBE1" s="701"/>
      <c r="JBF1" s="701"/>
      <c r="JBG1" s="701"/>
      <c r="JBH1" s="701"/>
      <c r="JBI1" s="701"/>
      <c r="JBJ1" s="701"/>
      <c r="JBK1" s="701"/>
      <c r="JBL1" s="701"/>
      <c r="JBM1" s="701"/>
      <c r="JBN1" s="701"/>
      <c r="JBO1" s="701"/>
      <c r="JBP1" s="701"/>
      <c r="JBQ1" s="701"/>
      <c r="JBR1" s="701"/>
      <c r="JBS1" s="701"/>
      <c r="JBT1" s="701"/>
      <c r="JBU1" s="701"/>
      <c r="JBV1" s="701"/>
      <c r="JBW1" s="701"/>
      <c r="JBX1" s="701"/>
      <c r="JBY1" s="701"/>
      <c r="JBZ1" s="701"/>
      <c r="JCA1" s="701"/>
      <c r="JCB1" s="701"/>
      <c r="JCC1" s="701"/>
      <c r="JCD1" s="701"/>
      <c r="JCE1" s="701"/>
      <c r="JCF1" s="701"/>
      <c r="JCG1" s="701"/>
      <c r="JCH1" s="701"/>
      <c r="JCI1" s="701"/>
      <c r="JCJ1" s="701"/>
      <c r="JCK1" s="701"/>
      <c r="JCL1" s="701"/>
      <c r="JCM1" s="701"/>
      <c r="JCN1" s="701"/>
      <c r="JCO1" s="701"/>
      <c r="JCP1" s="701"/>
      <c r="JCQ1" s="701"/>
      <c r="JCR1" s="701"/>
      <c r="JCS1" s="701"/>
      <c r="JCT1" s="701"/>
      <c r="JCU1" s="701"/>
      <c r="JCV1" s="701"/>
      <c r="JCW1" s="701"/>
      <c r="JCX1" s="701"/>
      <c r="JCY1" s="701"/>
      <c r="JCZ1" s="701"/>
      <c r="JDA1" s="701"/>
      <c r="JDB1" s="701"/>
      <c r="JDC1" s="701"/>
      <c r="JDD1" s="701"/>
      <c r="JDE1" s="701"/>
      <c r="JDF1" s="701"/>
      <c r="JDG1" s="701"/>
      <c r="JDH1" s="701"/>
      <c r="JDI1" s="701"/>
      <c r="JDJ1" s="701"/>
      <c r="JDK1" s="701"/>
      <c r="JDL1" s="701"/>
      <c r="JDM1" s="701"/>
      <c r="JDN1" s="701"/>
      <c r="JDO1" s="701"/>
      <c r="JDP1" s="701"/>
      <c r="JDQ1" s="701"/>
      <c r="JDR1" s="701"/>
      <c r="JDS1" s="701"/>
      <c r="JDT1" s="701"/>
      <c r="JDU1" s="701"/>
      <c r="JDV1" s="701"/>
      <c r="JDW1" s="701"/>
      <c r="JDX1" s="701"/>
      <c r="JDY1" s="701"/>
      <c r="JDZ1" s="701"/>
      <c r="JEA1" s="701"/>
      <c r="JEB1" s="701"/>
      <c r="JEC1" s="701"/>
      <c r="JED1" s="701"/>
      <c r="JEE1" s="701"/>
      <c r="JEF1" s="701"/>
      <c r="JEG1" s="701"/>
      <c r="JEH1" s="701"/>
      <c r="JEI1" s="701"/>
      <c r="JEJ1" s="701"/>
      <c r="JEK1" s="701"/>
      <c r="JEL1" s="701"/>
      <c r="JEM1" s="701"/>
      <c r="JEN1" s="701"/>
      <c r="JEO1" s="701"/>
      <c r="JEP1" s="701"/>
      <c r="JEQ1" s="701"/>
      <c r="JER1" s="701"/>
      <c r="JES1" s="701"/>
      <c r="JET1" s="701"/>
      <c r="JEU1" s="701"/>
      <c r="JEV1" s="701"/>
      <c r="JEW1" s="701"/>
      <c r="JEX1" s="701"/>
      <c r="JEY1" s="701"/>
      <c r="JEZ1" s="701"/>
      <c r="JFA1" s="701"/>
      <c r="JFB1" s="701"/>
      <c r="JFC1" s="701"/>
      <c r="JFD1" s="701"/>
      <c r="JFE1" s="701"/>
      <c r="JFF1" s="701"/>
      <c r="JFG1" s="701"/>
      <c r="JFH1" s="701"/>
      <c r="JFI1" s="701"/>
      <c r="JFJ1" s="701"/>
      <c r="JFK1" s="701"/>
      <c r="JFL1" s="701"/>
      <c r="JFM1" s="701"/>
      <c r="JFN1" s="701"/>
      <c r="JFO1" s="701"/>
      <c r="JFP1" s="701"/>
      <c r="JFQ1" s="701"/>
      <c r="JFR1" s="701"/>
      <c r="JFS1" s="701"/>
      <c r="JFT1" s="701"/>
      <c r="JFU1" s="701"/>
      <c r="JFV1" s="701"/>
      <c r="JFW1" s="701"/>
      <c r="JFX1" s="701"/>
      <c r="JFY1" s="701"/>
      <c r="JFZ1" s="701"/>
      <c r="JGA1" s="701"/>
      <c r="JGB1" s="701"/>
      <c r="JGC1" s="701"/>
      <c r="JGD1" s="701"/>
      <c r="JGE1" s="701"/>
      <c r="JGF1" s="701"/>
      <c r="JGG1" s="701"/>
      <c r="JGH1" s="701"/>
      <c r="JGI1" s="701"/>
      <c r="JGJ1" s="701"/>
      <c r="JGK1" s="701"/>
      <c r="JGL1" s="701"/>
      <c r="JGM1" s="701"/>
      <c r="JGN1" s="701"/>
      <c r="JGO1" s="701"/>
      <c r="JGP1" s="701"/>
      <c r="JGQ1" s="701"/>
      <c r="JGR1" s="701"/>
      <c r="JGS1" s="701"/>
      <c r="JGT1" s="701"/>
      <c r="JGU1" s="701"/>
      <c r="JGV1" s="701"/>
      <c r="JGW1" s="701"/>
      <c r="JGX1" s="701"/>
      <c r="JGY1" s="701"/>
      <c r="JGZ1" s="701"/>
      <c r="JHA1" s="701"/>
      <c r="JHB1" s="701"/>
      <c r="JHC1" s="701"/>
      <c r="JHD1" s="701"/>
      <c r="JHE1" s="701"/>
      <c r="JHF1" s="701"/>
      <c r="JHG1" s="701"/>
      <c r="JHH1" s="701"/>
      <c r="JHI1" s="701"/>
      <c r="JHJ1" s="701"/>
      <c r="JHK1" s="701"/>
      <c r="JHL1" s="701"/>
      <c r="JHM1" s="701"/>
      <c r="JHN1" s="701"/>
      <c r="JHO1" s="701"/>
      <c r="JHP1" s="701"/>
      <c r="JHQ1" s="701"/>
      <c r="JHR1" s="701"/>
      <c r="JHS1" s="701"/>
      <c r="JHT1" s="701"/>
      <c r="JHU1" s="701"/>
      <c r="JHV1" s="701"/>
      <c r="JHW1" s="701"/>
      <c r="JHX1" s="701"/>
      <c r="JHY1" s="701"/>
      <c r="JHZ1" s="701"/>
      <c r="JIA1" s="701"/>
      <c r="JIB1" s="701"/>
      <c r="JIC1" s="701"/>
      <c r="JID1" s="701"/>
      <c r="JIE1" s="701"/>
      <c r="JIF1" s="701"/>
      <c r="JIG1" s="701"/>
      <c r="JIH1" s="701"/>
      <c r="JII1" s="701"/>
      <c r="JIJ1" s="701"/>
      <c r="JIK1" s="701"/>
      <c r="JIL1" s="701"/>
      <c r="JIM1" s="701"/>
      <c r="JIN1" s="701"/>
      <c r="JIO1" s="701"/>
      <c r="JIP1" s="701"/>
      <c r="JIQ1" s="701"/>
      <c r="JIR1" s="701"/>
      <c r="JIS1" s="701"/>
      <c r="JIT1" s="701"/>
      <c r="JIU1" s="701"/>
      <c r="JIV1" s="701"/>
      <c r="JIW1" s="701"/>
      <c r="JIX1" s="701"/>
      <c r="JIY1" s="701"/>
      <c r="JIZ1" s="701"/>
      <c r="JJA1" s="701"/>
      <c r="JJB1" s="701"/>
      <c r="JJC1" s="701"/>
      <c r="JJD1" s="701"/>
      <c r="JJE1" s="701"/>
      <c r="JJF1" s="701"/>
      <c r="JJG1" s="701"/>
      <c r="JJH1" s="701"/>
      <c r="JJI1" s="701"/>
      <c r="JJJ1" s="701"/>
      <c r="JJK1" s="701"/>
      <c r="JJL1" s="701"/>
      <c r="JJM1" s="701"/>
      <c r="JJN1" s="701"/>
      <c r="JJO1" s="701"/>
      <c r="JJP1" s="701"/>
      <c r="JJQ1" s="701"/>
      <c r="JJR1" s="701"/>
      <c r="JJS1" s="701"/>
      <c r="JJT1" s="701"/>
      <c r="JJU1" s="701"/>
      <c r="JJV1" s="701"/>
      <c r="JJW1" s="701"/>
      <c r="JJX1" s="701"/>
      <c r="JJY1" s="701"/>
      <c r="JJZ1" s="701"/>
      <c r="JKA1" s="701"/>
      <c r="JKB1" s="701"/>
      <c r="JKC1" s="701"/>
      <c r="JKD1" s="701"/>
      <c r="JKE1" s="701"/>
      <c r="JKF1" s="701"/>
      <c r="JKG1" s="701"/>
      <c r="JKH1" s="701"/>
      <c r="JKI1" s="701"/>
      <c r="JKJ1" s="701"/>
      <c r="JKK1" s="701"/>
      <c r="JKL1" s="701"/>
      <c r="JKM1" s="701"/>
      <c r="JKN1" s="701"/>
      <c r="JKO1" s="701"/>
      <c r="JKP1" s="701"/>
      <c r="JKQ1" s="701"/>
      <c r="JKR1" s="701"/>
      <c r="JKS1" s="701"/>
      <c r="JKT1" s="701"/>
      <c r="JKU1" s="701"/>
      <c r="JKV1" s="701"/>
      <c r="JKW1" s="701"/>
      <c r="JKX1" s="701"/>
      <c r="JKY1" s="701"/>
      <c r="JKZ1" s="701"/>
      <c r="JLA1" s="701"/>
      <c r="JLB1" s="701"/>
      <c r="JLC1" s="701"/>
      <c r="JLD1" s="701"/>
      <c r="JLE1" s="701"/>
      <c r="JLF1" s="701"/>
      <c r="JLG1" s="701"/>
      <c r="JLH1" s="701"/>
      <c r="JLI1" s="701"/>
      <c r="JLJ1" s="701"/>
      <c r="JLK1" s="701"/>
      <c r="JLL1" s="701"/>
      <c r="JLM1" s="701"/>
      <c r="JLN1" s="701"/>
      <c r="JLO1" s="701"/>
      <c r="JLP1" s="701"/>
      <c r="JLQ1" s="701"/>
      <c r="JLR1" s="701"/>
      <c r="JLS1" s="701"/>
      <c r="JLT1" s="701"/>
      <c r="JLU1" s="701"/>
      <c r="JLV1" s="701"/>
      <c r="JLW1" s="701"/>
      <c r="JLX1" s="701"/>
      <c r="JLY1" s="701"/>
      <c r="JLZ1" s="701"/>
      <c r="JMA1" s="701"/>
      <c r="JMB1" s="701"/>
      <c r="JMC1" s="701"/>
      <c r="JMD1" s="701"/>
      <c r="JME1" s="701"/>
      <c r="JMF1" s="701"/>
      <c r="JMG1" s="701"/>
      <c r="JMH1" s="701"/>
      <c r="JMI1" s="701"/>
      <c r="JMJ1" s="701"/>
      <c r="JMK1" s="701"/>
      <c r="JML1" s="701"/>
      <c r="JMM1" s="701"/>
      <c r="JMN1" s="701"/>
      <c r="JMO1" s="701"/>
      <c r="JMP1" s="701"/>
      <c r="JMQ1" s="701"/>
      <c r="JMR1" s="701"/>
      <c r="JMS1" s="701"/>
      <c r="JMT1" s="701"/>
      <c r="JMU1" s="701"/>
      <c r="JMV1" s="701"/>
      <c r="JMW1" s="701"/>
      <c r="JMX1" s="701"/>
      <c r="JMY1" s="701"/>
      <c r="JMZ1" s="701"/>
      <c r="JNA1" s="701"/>
      <c r="JNB1" s="701"/>
      <c r="JNC1" s="701"/>
      <c r="JND1" s="701"/>
      <c r="JNE1" s="701"/>
      <c r="JNF1" s="701"/>
      <c r="JNG1" s="701"/>
      <c r="JNH1" s="701"/>
      <c r="JNI1" s="701"/>
      <c r="JNJ1" s="701"/>
      <c r="JNK1" s="701"/>
      <c r="JNL1" s="701"/>
      <c r="JNM1" s="701"/>
      <c r="JNN1" s="701"/>
      <c r="JNO1" s="701"/>
      <c r="JNP1" s="701"/>
      <c r="JNQ1" s="701"/>
      <c r="JNR1" s="701"/>
      <c r="JNS1" s="701"/>
      <c r="JNT1" s="701"/>
      <c r="JNU1" s="701"/>
      <c r="JNV1" s="701"/>
      <c r="JNW1" s="701"/>
      <c r="JNX1" s="701"/>
      <c r="JNY1" s="701"/>
      <c r="JNZ1" s="701"/>
      <c r="JOA1" s="701"/>
      <c r="JOB1" s="701"/>
      <c r="JOC1" s="701"/>
      <c r="JOD1" s="701"/>
      <c r="JOE1" s="701"/>
      <c r="JOF1" s="701"/>
      <c r="JOG1" s="701"/>
      <c r="JOH1" s="701"/>
      <c r="JOI1" s="701"/>
      <c r="JOJ1" s="701"/>
      <c r="JOK1" s="701"/>
      <c r="JOL1" s="701"/>
      <c r="JOM1" s="701"/>
      <c r="JON1" s="701"/>
      <c r="JOO1" s="701"/>
      <c r="JOP1" s="701"/>
      <c r="JOQ1" s="701"/>
      <c r="JOR1" s="701"/>
      <c r="JOS1" s="701"/>
      <c r="JOT1" s="701"/>
      <c r="JOU1" s="701"/>
      <c r="JOV1" s="701"/>
      <c r="JOW1" s="701"/>
      <c r="JOX1" s="701"/>
      <c r="JOY1" s="701"/>
      <c r="JOZ1" s="701"/>
      <c r="JPA1" s="701"/>
      <c r="JPB1" s="701"/>
      <c r="JPC1" s="701"/>
      <c r="JPD1" s="701"/>
      <c r="JPE1" s="701"/>
      <c r="JPF1" s="701"/>
      <c r="JPG1" s="701"/>
      <c r="JPH1" s="701"/>
      <c r="JPI1" s="701"/>
      <c r="JPJ1" s="701"/>
      <c r="JPK1" s="701"/>
      <c r="JPL1" s="701"/>
      <c r="JPM1" s="701"/>
      <c r="JPN1" s="701"/>
      <c r="JPO1" s="701"/>
      <c r="JPP1" s="701"/>
      <c r="JPQ1" s="701"/>
      <c r="JPR1" s="701"/>
      <c r="JPS1" s="701"/>
      <c r="JPT1" s="701"/>
      <c r="JPU1" s="701"/>
      <c r="JPV1" s="701"/>
      <c r="JPW1" s="701"/>
      <c r="JPX1" s="701"/>
      <c r="JPY1" s="701"/>
      <c r="JPZ1" s="701"/>
      <c r="JQA1" s="701"/>
      <c r="JQB1" s="701"/>
      <c r="JQC1" s="701"/>
      <c r="JQD1" s="701"/>
      <c r="JQE1" s="701"/>
      <c r="JQF1" s="701"/>
      <c r="JQG1" s="701"/>
      <c r="JQH1" s="701"/>
      <c r="JQI1" s="701"/>
      <c r="JQJ1" s="701"/>
      <c r="JQK1" s="701"/>
      <c r="JQL1" s="701"/>
      <c r="JQM1" s="701"/>
      <c r="JQN1" s="701"/>
      <c r="JQO1" s="701"/>
      <c r="JQP1" s="701"/>
      <c r="JQQ1" s="701"/>
      <c r="JQR1" s="701"/>
      <c r="JQS1" s="701"/>
      <c r="JQT1" s="701"/>
      <c r="JQU1" s="701"/>
      <c r="JQV1" s="701"/>
      <c r="JQW1" s="701"/>
      <c r="JQX1" s="701"/>
      <c r="JQY1" s="701"/>
      <c r="JQZ1" s="701"/>
      <c r="JRA1" s="701"/>
      <c r="JRB1" s="701"/>
      <c r="JRC1" s="701"/>
      <c r="JRD1" s="701"/>
      <c r="JRE1" s="701"/>
      <c r="JRF1" s="701"/>
      <c r="JRG1" s="701"/>
      <c r="JRH1" s="701"/>
      <c r="JRI1" s="701"/>
      <c r="JRJ1" s="701"/>
      <c r="JRK1" s="701"/>
      <c r="JRL1" s="701"/>
      <c r="JRM1" s="701"/>
      <c r="JRN1" s="701"/>
      <c r="JRO1" s="701"/>
      <c r="JRP1" s="701"/>
      <c r="JRQ1" s="701"/>
      <c r="JRR1" s="701"/>
      <c r="JRS1" s="701"/>
      <c r="JRT1" s="701"/>
      <c r="JRU1" s="701"/>
      <c r="JRV1" s="701"/>
      <c r="JRW1" s="701"/>
      <c r="JRX1" s="701"/>
      <c r="JRY1" s="701"/>
      <c r="JRZ1" s="701"/>
      <c r="JSA1" s="701"/>
      <c r="JSB1" s="701"/>
      <c r="JSC1" s="701"/>
      <c r="JSD1" s="701"/>
      <c r="JSE1" s="701"/>
      <c r="JSF1" s="701"/>
      <c r="JSG1" s="701"/>
      <c r="JSH1" s="701"/>
      <c r="JSI1" s="701"/>
      <c r="JSJ1" s="701"/>
      <c r="JSK1" s="701"/>
      <c r="JSL1" s="701"/>
      <c r="JSM1" s="701"/>
      <c r="JSN1" s="701"/>
      <c r="JSO1" s="701"/>
      <c r="JSP1" s="701"/>
      <c r="JSQ1" s="701"/>
      <c r="JSR1" s="701"/>
      <c r="JSS1" s="701"/>
      <c r="JST1" s="701"/>
      <c r="JSU1" s="701"/>
      <c r="JSV1" s="701"/>
      <c r="JSW1" s="701"/>
      <c r="JSX1" s="701"/>
      <c r="JSY1" s="701"/>
      <c r="JSZ1" s="701"/>
      <c r="JTA1" s="701"/>
      <c r="JTB1" s="701"/>
      <c r="JTC1" s="701"/>
      <c r="JTD1" s="701"/>
      <c r="JTE1" s="701"/>
      <c r="JTF1" s="701"/>
      <c r="JTG1" s="701"/>
      <c r="JTH1" s="701"/>
      <c r="JTI1" s="701"/>
      <c r="JTJ1" s="701"/>
      <c r="JTK1" s="701"/>
      <c r="JTL1" s="701"/>
      <c r="JTM1" s="701"/>
      <c r="JTN1" s="701"/>
      <c r="JTO1" s="701"/>
      <c r="JTP1" s="701"/>
      <c r="JTQ1" s="701"/>
      <c r="JTR1" s="701"/>
      <c r="JTS1" s="701"/>
      <c r="JTT1" s="701"/>
      <c r="JTU1" s="701"/>
      <c r="JTV1" s="701"/>
      <c r="JTW1" s="701"/>
      <c r="JTX1" s="701"/>
      <c r="JTY1" s="701"/>
      <c r="JTZ1" s="701"/>
      <c r="JUA1" s="701"/>
      <c r="JUB1" s="701"/>
      <c r="JUC1" s="701"/>
      <c r="JUD1" s="701"/>
      <c r="JUE1" s="701"/>
      <c r="JUF1" s="701"/>
      <c r="JUG1" s="701"/>
      <c r="JUH1" s="701"/>
      <c r="JUI1" s="701"/>
      <c r="JUJ1" s="701"/>
      <c r="JUK1" s="701"/>
      <c r="JUL1" s="701"/>
      <c r="JUM1" s="701"/>
      <c r="JUN1" s="701"/>
      <c r="JUO1" s="701"/>
      <c r="JUP1" s="701"/>
      <c r="JUQ1" s="701"/>
      <c r="JUR1" s="701"/>
      <c r="JUS1" s="701"/>
      <c r="JUT1" s="701"/>
      <c r="JUU1" s="701"/>
      <c r="JUV1" s="701"/>
      <c r="JUW1" s="701"/>
      <c r="JUX1" s="701"/>
      <c r="JUY1" s="701"/>
      <c r="JUZ1" s="701"/>
      <c r="JVA1" s="701"/>
      <c r="JVB1" s="701"/>
      <c r="JVC1" s="701"/>
      <c r="JVD1" s="701"/>
      <c r="JVE1" s="701"/>
      <c r="JVF1" s="701"/>
      <c r="JVG1" s="701"/>
      <c r="JVH1" s="701"/>
      <c r="JVI1" s="701"/>
      <c r="JVJ1" s="701"/>
      <c r="JVK1" s="701"/>
      <c r="JVL1" s="701"/>
      <c r="JVM1" s="701"/>
      <c r="JVN1" s="701"/>
      <c r="JVO1" s="701"/>
      <c r="JVP1" s="701"/>
      <c r="JVQ1" s="701"/>
      <c r="JVR1" s="701"/>
      <c r="JVS1" s="701"/>
      <c r="JVT1" s="701"/>
      <c r="JVU1" s="701"/>
      <c r="JVV1" s="701"/>
      <c r="JVW1" s="701"/>
      <c r="JVX1" s="701"/>
      <c r="JVY1" s="701"/>
      <c r="JVZ1" s="701"/>
      <c r="JWA1" s="701"/>
      <c r="JWB1" s="701"/>
      <c r="JWC1" s="701"/>
      <c r="JWD1" s="701"/>
      <c r="JWE1" s="701"/>
      <c r="JWF1" s="701"/>
      <c r="JWG1" s="701"/>
      <c r="JWH1" s="701"/>
      <c r="JWI1" s="701"/>
      <c r="JWJ1" s="701"/>
      <c r="JWK1" s="701"/>
      <c r="JWL1" s="701"/>
      <c r="JWM1" s="701"/>
      <c r="JWN1" s="701"/>
      <c r="JWO1" s="701"/>
      <c r="JWP1" s="701"/>
      <c r="JWQ1" s="701"/>
      <c r="JWR1" s="701"/>
      <c r="JWS1" s="701"/>
      <c r="JWT1" s="701"/>
      <c r="JWU1" s="701"/>
      <c r="JWV1" s="701"/>
      <c r="JWW1" s="701"/>
      <c r="JWX1" s="701"/>
      <c r="JWY1" s="701"/>
      <c r="JWZ1" s="701"/>
      <c r="JXA1" s="701"/>
      <c r="JXB1" s="701"/>
      <c r="JXC1" s="701"/>
      <c r="JXD1" s="701"/>
      <c r="JXE1" s="701"/>
      <c r="JXF1" s="701"/>
      <c r="JXG1" s="701"/>
      <c r="JXH1" s="701"/>
      <c r="JXI1" s="701"/>
      <c r="JXJ1" s="701"/>
      <c r="JXK1" s="701"/>
      <c r="JXL1" s="701"/>
      <c r="JXM1" s="701"/>
      <c r="JXN1" s="701"/>
      <c r="JXO1" s="701"/>
      <c r="JXP1" s="701"/>
      <c r="JXQ1" s="701"/>
      <c r="JXR1" s="701"/>
      <c r="JXS1" s="701"/>
      <c r="JXT1" s="701"/>
      <c r="JXU1" s="701"/>
      <c r="JXV1" s="701"/>
      <c r="JXW1" s="701"/>
      <c r="JXX1" s="701"/>
      <c r="JXY1" s="701"/>
      <c r="JXZ1" s="701"/>
      <c r="JYA1" s="701"/>
      <c r="JYB1" s="701"/>
      <c r="JYC1" s="701"/>
      <c r="JYD1" s="701"/>
      <c r="JYE1" s="701"/>
      <c r="JYF1" s="701"/>
      <c r="JYG1" s="701"/>
      <c r="JYH1" s="701"/>
      <c r="JYI1" s="701"/>
      <c r="JYJ1" s="701"/>
      <c r="JYK1" s="701"/>
      <c r="JYL1" s="701"/>
      <c r="JYM1" s="701"/>
      <c r="JYN1" s="701"/>
      <c r="JYO1" s="701"/>
      <c r="JYP1" s="701"/>
      <c r="JYQ1" s="701"/>
      <c r="JYR1" s="701"/>
      <c r="JYS1" s="701"/>
      <c r="JYT1" s="701"/>
      <c r="JYU1" s="701"/>
      <c r="JYV1" s="701"/>
      <c r="JYW1" s="701"/>
      <c r="JYX1" s="701"/>
      <c r="JYY1" s="701"/>
      <c r="JYZ1" s="701"/>
      <c r="JZA1" s="701"/>
      <c r="JZB1" s="701"/>
      <c r="JZC1" s="701"/>
      <c r="JZD1" s="701"/>
      <c r="JZE1" s="701"/>
      <c r="JZF1" s="701"/>
      <c r="JZG1" s="701"/>
      <c r="JZH1" s="701"/>
      <c r="JZI1" s="701"/>
      <c r="JZJ1" s="701"/>
      <c r="JZK1" s="701"/>
      <c r="JZL1" s="701"/>
      <c r="JZM1" s="701"/>
      <c r="JZN1" s="701"/>
      <c r="JZO1" s="701"/>
      <c r="JZP1" s="701"/>
      <c r="JZQ1" s="701"/>
      <c r="JZR1" s="701"/>
      <c r="JZS1" s="701"/>
      <c r="JZT1" s="701"/>
      <c r="JZU1" s="701"/>
      <c r="JZV1" s="701"/>
      <c r="JZW1" s="701"/>
      <c r="JZX1" s="701"/>
      <c r="JZY1" s="701"/>
      <c r="JZZ1" s="701"/>
      <c r="KAA1" s="701"/>
      <c r="KAB1" s="701"/>
      <c r="KAC1" s="701"/>
      <c r="KAD1" s="701"/>
      <c r="KAE1" s="701"/>
      <c r="KAF1" s="701"/>
      <c r="KAG1" s="701"/>
      <c r="KAH1" s="701"/>
      <c r="KAI1" s="701"/>
      <c r="KAJ1" s="701"/>
      <c r="KAK1" s="701"/>
      <c r="KAL1" s="701"/>
      <c r="KAM1" s="701"/>
      <c r="KAN1" s="701"/>
      <c r="KAO1" s="701"/>
      <c r="KAP1" s="701"/>
      <c r="KAQ1" s="701"/>
      <c r="KAR1" s="701"/>
      <c r="KAS1" s="701"/>
      <c r="KAT1" s="701"/>
      <c r="KAU1" s="701"/>
      <c r="KAV1" s="701"/>
      <c r="KAW1" s="701"/>
      <c r="KAX1" s="701"/>
      <c r="KAY1" s="701"/>
      <c r="KAZ1" s="701"/>
      <c r="KBA1" s="701"/>
      <c r="KBB1" s="701"/>
      <c r="KBC1" s="701"/>
      <c r="KBD1" s="701"/>
      <c r="KBE1" s="701"/>
      <c r="KBF1" s="701"/>
      <c r="KBG1" s="701"/>
      <c r="KBH1" s="701"/>
      <c r="KBI1" s="701"/>
      <c r="KBJ1" s="701"/>
      <c r="KBK1" s="701"/>
      <c r="KBL1" s="701"/>
      <c r="KBM1" s="701"/>
      <c r="KBN1" s="701"/>
      <c r="KBO1" s="701"/>
      <c r="KBP1" s="701"/>
      <c r="KBQ1" s="701"/>
      <c r="KBR1" s="701"/>
      <c r="KBS1" s="701"/>
      <c r="KBT1" s="701"/>
      <c r="KBU1" s="701"/>
      <c r="KBV1" s="701"/>
      <c r="KBW1" s="701"/>
      <c r="KBX1" s="701"/>
      <c r="KBY1" s="701"/>
      <c r="KBZ1" s="701"/>
      <c r="KCA1" s="701"/>
      <c r="KCB1" s="701"/>
      <c r="KCC1" s="701"/>
      <c r="KCD1" s="701"/>
      <c r="KCE1" s="701"/>
      <c r="KCF1" s="701"/>
      <c r="KCG1" s="701"/>
      <c r="KCH1" s="701"/>
      <c r="KCI1" s="701"/>
      <c r="KCJ1" s="701"/>
      <c r="KCK1" s="701"/>
      <c r="KCL1" s="701"/>
      <c r="KCM1" s="701"/>
      <c r="KCN1" s="701"/>
      <c r="KCO1" s="701"/>
      <c r="KCP1" s="701"/>
      <c r="KCQ1" s="701"/>
      <c r="KCR1" s="701"/>
      <c r="KCS1" s="701"/>
      <c r="KCT1" s="701"/>
      <c r="KCU1" s="701"/>
      <c r="KCV1" s="701"/>
      <c r="KCW1" s="701"/>
      <c r="KCX1" s="701"/>
      <c r="KCY1" s="701"/>
      <c r="KCZ1" s="701"/>
      <c r="KDA1" s="701"/>
      <c r="KDB1" s="701"/>
      <c r="KDC1" s="701"/>
      <c r="KDD1" s="701"/>
      <c r="KDE1" s="701"/>
      <c r="KDF1" s="701"/>
      <c r="KDG1" s="701"/>
      <c r="KDH1" s="701"/>
      <c r="KDI1" s="701"/>
      <c r="KDJ1" s="701"/>
      <c r="KDK1" s="701"/>
      <c r="KDL1" s="701"/>
      <c r="KDM1" s="701"/>
      <c r="KDN1" s="701"/>
      <c r="KDO1" s="701"/>
      <c r="KDP1" s="701"/>
      <c r="KDQ1" s="701"/>
      <c r="KDR1" s="701"/>
      <c r="KDS1" s="701"/>
      <c r="KDT1" s="701"/>
      <c r="KDU1" s="701"/>
      <c r="KDV1" s="701"/>
      <c r="KDW1" s="701"/>
      <c r="KDX1" s="701"/>
      <c r="KDY1" s="701"/>
      <c r="KDZ1" s="701"/>
      <c r="KEA1" s="701"/>
      <c r="KEB1" s="701"/>
      <c r="KEC1" s="701"/>
      <c r="KED1" s="701"/>
      <c r="KEE1" s="701"/>
      <c r="KEF1" s="701"/>
      <c r="KEG1" s="701"/>
      <c r="KEH1" s="701"/>
      <c r="KEI1" s="701"/>
      <c r="KEJ1" s="701"/>
      <c r="KEK1" s="701"/>
      <c r="KEL1" s="701"/>
      <c r="KEM1" s="701"/>
      <c r="KEN1" s="701"/>
      <c r="KEO1" s="701"/>
      <c r="KEP1" s="701"/>
      <c r="KEQ1" s="701"/>
      <c r="KER1" s="701"/>
      <c r="KES1" s="701"/>
      <c r="KET1" s="701"/>
      <c r="KEU1" s="701"/>
      <c r="KEV1" s="701"/>
      <c r="KEW1" s="701"/>
      <c r="KEX1" s="701"/>
      <c r="KEY1" s="701"/>
      <c r="KEZ1" s="701"/>
      <c r="KFA1" s="701"/>
      <c r="KFB1" s="701"/>
      <c r="KFC1" s="701"/>
      <c r="KFD1" s="701"/>
      <c r="KFE1" s="701"/>
      <c r="KFF1" s="701"/>
      <c r="KFG1" s="701"/>
      <c r="KFH1" s="701"/>
      <c r="KFI1" s="701"/>
      <c r="KFJ1" s="701"/>
      <c r="KFK1" s="701"/>
      <c r="KFL1" s="701"/>
      <c r="KFM1" s="701"/>
      <c r="KFN1" s="701"/>
      <c r="KFO1" s="701"/>
      <c r="KFP1" s="701"/>
      <c r="KFQ1" s="701"/>
      <c r="KFR1" s="701"/>
      <c r="KFS1" s="701"/>
      <c r="KFT1" s="701"/>
      <c r="KFU1" s="701"/>
      <c r="KFV1" s="701"/>
      <c r="KFW1" s="701"/>
      <c r="KFX1" s="701"/>
      <c r="KFY1" s="701"/>
      <c r="KFZ1" s="701"/>
      <c r="KGA1" s="701"/>
      <c r="KGB1" s="701"/>
      <c r="KGC1" s="701"/>
      <c r="KGD1" s="701"/>
      <c r="KGE1" s="701"/>
      <c r="KGF1" s="701"/>
      <c r="KGG1" s="701"/>
      <c r="KGH1" s="701"/>
      <c r="KGI1" s="701"/>
      <c r="KGJ1" s="701"/>
      <c r="KGK1" s="701"/>
      <c r="KGL1" s="701"/>
      <c r="KGM1" s="701"/>
      <c r="KGN1" s="701"/>
      <c r="KGO1" s="701"/>
      <c r="KGP1" s="701"/>
      <c r="KGQ1" s="701"/>
      <c r="KGR1" s="701"/>
      <c r="KGS1" s="701"/>
      <c r="KGT1" s="701"/>
      <c r="KGU1" s="701"/>
      <c r="KGV1" s="701"/>
      <c r="KGW1" s="701"/>
      <c r="KGX1" s="701"/>
      <c r="KGY1" s="701"/>
      <c r="KGZ1" s="701"/>
      <c r="KHA1" s="701"/>
      <c r="KHB1" s="701"/>
      <c r="KHC1" s="701"/>
      <c r="KHD1" s="701"/>
      <c r="KHE1" s="701"/>
      <c r="KHF1" s="701"/>
      <c r="KHG1" s="701"/>
      <c r="KHH1" s="701"/>
      <c r="KHI1" s="701"/>
      <c r="KHJ1" s="701"/>
      <c r="KHK1" s="701"/>
      <c r="KHL1" s="701"/>
      <c r="KHM1" s="701"/>
      <c r="KHN1" s="701"/>
      <c r="KHO1" s="701"/>
      <c r="KHP1" s="701"/>
      <c r="KHQ1" s="701"/>
      <c r="KHR1" s="701"/>
      <c r="KHS1" s="701"/>
      <c r="KHT1" s="701"/>
      <c r="KHU1" s="701"/>
      <c r="KHV1" s="701"/>
      <c r="KHW1" s="701"/>
      <c r="KHX1" s="701"/>
      <c r="KHY1" s="701"/>
      <c r="KHZ1" s="701"/>
      <c r="KIA1" s="701"/>
      <c r="KIB1" s="701"/>
      <c r="KIC1" s="701"/>
      <c r="KID1" s="701"/>
      <c r="KIE1" s="701"/>
      <c r="KIF1" s="701"/>
      <c r="KIG1" s="701"/>
      <c r="KIH1" s="701"/>
      <c r="KII1" s="701"/>
      <c r="KIJ1" s="701"/>
      <c r="KIK1" s="701"/>
      <c r="KIL1" s="701"/>
      <c r="KIM1" s="701"/>
      <c r="KIN1" s="701"/>
      <c r="KIO1" s="701"/>
      <c r="KIP1" s="701"/>
      <c r="KIQ1" s="701"/>
      <c r="KIR1" s="701"/>
      <c r="KIS1" s="701"/>
      <c r="KIT1" s="701"/>
      <c r="KIU1" s="701"/>
      <c r="KIV1" s="701"/>
      <c r="KIW1" s="701"/>
      <c r="KIX1" s="701"/>
      <c r="KIY1" s="701"/>
      <c r="KIZ1" s="701"/>
      <c r="KJA1" s="701"/>
      <c r="KJB1" s="701"/>
      <c r="KJC1" s="701"/>
      <c r="KJD1" s="701"/>
      <c r="KJE1" s="701"/>
      <c r="KJF1" s="701"/>
      <c r="KJG1" s="701"/>
      <c r="KJH1" s="701"/>
      <c r="KJI1" s="701"/>
      <c r="KJJ1" s="701"/>
      <c r="KJK1" s="701"/>
      <c r="KJL1" s="701"/>
      <c r="KJM1" s="701"/>
      <c r="KJN1" s="701"/>
      <c r="KJO1" s="701"/>
      <c r="KJP1" s="701"/>
      <c r="KJQ1" s="701"/>
      <c r="KJR1" s="701"/>
      <c r="KJS1" s="701"/>
      <c r="KJT1" s="701"/>
      <c r="KJU1" s="701"/>
      <c r="KJV1" s="701"/>
      <c r="KJW1" s="701"/>
      <c r="KJX1" s="701"/>
      <c r="KJY1" s="701"/>
      <c r="KJZ1" s="701"/>
      <c r="KKA1" s="701"/>
      <c r="KKB1" s="701"/>
      <c r="KKC1" s="701"/>
      <c r="KKD1" s="701"/>
      <c r="KKE1" s="701"/>
      <c r="KKF1" s="701"/>
      <c r="KKG1" s="701"/>
      <c r="KKH1" s="701"/>
      <c r="KKI1" s="701"/>
      <c r="KKJ1" s="701"/>
      <c r="KKK1" s="701"/>
      <c r="KKL1" s="701"/>
      <c r="KKM1" s="701"/>
      <c r="KKN1" s="701"/>
      <c r="KKO1" s="701"/>
      <c r="KKP1" s="701"/>
      <c r="KKQ1" s="701"/>
      <c r="KKR1" s="701"/>
      <c r="KKS1" s="701"/>
      <c r="KKT1" s="701"/>
      <c r="KKU1" s="701"/>
      <c r="KKV1" s="701"/>
      <c r="KKW1" s="701"/>
      <c r="KKX1" s="701"/>
      <c r="KKY1" s="701"/>
      <c r="KKZ1" s="701"/>
      <c r="KLA1" s="701"/>
      <c r="KLB1" s="701"/>
      <c r="KLC1" s="701"/>
      <c r="KLD1" s="701"/>
      <c r="KLE1" s="701"/>
      <c r="KLF1" s="701"/>
      <c r="KLG1" s="701"/>
      <c r="KLH1" s="701"/>
      <c r="KLI1" s="701"/>
      <c r="KLJ1" s="701"/>
      <c r="KLK1" s="701"/>
      <c r="KLL1" s="701"/>
      <c r="KLM1" s="701"/>
      <c r="KLN1" s="701"/>
      <c r="KLO1" s="701"/>
      <c r="KLP1" s="701"/>
      <c r="KLQ1" s="701"/>
      <c r="KLR1" s="701"/>
      <c r="KLS1" s="701"/>
      <c r="KLT1" s="701"/>
      <c r="KLU1" s="701"/>
      <c r="KLV1" s="701"/>
      <c r="KLW1" s="701"/>
      <c r="KLX1" s="701"/>
      <c r="KLY1" s="701"/>
      <c r="KLZ1" s="701"/>
      <c r="KMA1" s="701"/>
      <c r="KMB1" s="701"/>
      <c r="KMC1" s="701"/>
      <c r="KMD1" s="701"/>
      <c r="KME1" s="701"/>
      <c r="KMF1" s="701"/>
      <c r="KMG1" s="701"/>
      <c r="KMH1" s="701"/>
      <c r="KMI1" s="701"/>
      <c r="KMJ1" s="701"/>
      <c r="KMK1" s="701"/>
      <c r="KML1" s="701"/>
      <c r="KMM1" s="701"/>
      <c r="KMN1" s="701"/>
      <c r="KMO1" s="701"/>
      <c r="KMP1" s="701"/>
      <c r="KMQ1" s="701"/>
      <c r="KMR1" s="701"/>
      <c r="KMS1" s="701"/>
      <c r="KMT1" s="701"/>
      <c r="KMU1" s="701"/>
      <c r="KMV1" s="701"/>
      <c r="KMW1" s="701"/>
      <c r="KMX1" s="701"/>
      <c r="KMY1" s="701"/>
      <c r="KMZ1" s="701"/>
      <c r="KNA1" s="701"/>
      <c r="KNB1" s="701"/>
      <c r="KNC1" s="701"/>
      <c r="KND1" s="701"/>
      <c r="KNE1" s="701"/>
      <c r="KNF1" s="701"/>
      <c r="KNG1" s="701"/>
      <c r="KNH1" s="701"/>
      <c r="KNI1" s="701"/>
      <c r="KNJ1" s="701"/>
      <c r="KNK1" s="701"/>
      <c r="KNL1" s="701"/>
      <c r="KNM1" s="701"/>
      <c r="KNN1" s="701"/>
      <c r="KNO1" s="701"/>
      <c r="KNP1" s="701"/>
      <c r="KNQ1" s="701"/>
      <c r="KNR1" s="701"/>
      <c r="KNS1" s="701"/>
      <c r="KNT1" s="701"/>
      <c r="KNU1" s="701"/>
      <c r="KNV1" s="701"/>
      <c r="KNW1" s="701"/>
      <c r="KNX1" s="701"/>
      <c r="KNY1" s="701"/>
      <c r="KNZ1" s="701"/>
      <c r="KOA1" s="701"/>
      <c r="KOB1" s="701"/>
      <c r="KOC1" s="701"/>
      <c r="KOD1" s="701"/>
      <c r="KOE1" s="701"/>
      <c r="KOF1" s="701"/>
      <c r="KOG1" s="701"/>
      <c r="KOH1" s="701"/>
      <c r="KOI1" s="701"/>
      <c r="KOJ1" s="701"/>
      <c r="KOK1" s="701"/>
      <c r="KOL1" s="701"/>
      <c r="KOM1" s="701"/>
      <c r="KON1" s="701"/>
      <c r="KOO1" s="701"/>
      <c r="KOP1" s="701"/>
      <c r="KOQ1" s="701"/>
      <c r="KOR1" s="701"/>
      <c r="KOS1" s="701"/>
      <c r="KOT1" s="701"/>
      <c r="KOU1" s="701"/>
      <c r="KOV1" s="701"/>
      <c r="KOW1" s="701"/>
      <c r="KOX1" s="701"/>
      <c r="KOY1" s="701"/>
      <c r="KOZ1" s="701"/>
      <c r="KPA1" s="701"/>
      <c r="KPB1" s="701"/>
      <c r="KPC1" s="701"/>
      <c r="KPD1" s="701"/>
      <c r="KPE1" s="701"/>
      <c r="KPF1" s="701"/>
      <c r="KPG1" s="701"/>
      <c r="KPH1" s="701"/>
      <c r="KPI1" s="701"/>
      <c r="KPJ1" s="701"/>
      <c r="KPK1" s="701"/>
      <c r="KPL1" s="701"/>
      <c r="KPM1" s="701"/>
      <c r="KPN1" s="701"/>
      <c r="KPO1" s="701"/>
      <c r="KPP1" s="701"/>
      <c r="KPQ1" s="701"/>
      <c r="KPR1" s="701"/>
      <c r="KPS1" s="701"/>
      <c r="KPT1" s="701"/>
      <c r="KPU1" s="701"/>
      <c r="KPV1" s="701"/>
      <c r="KPW1" s="701"/>
      <c r="KPX1" s="701"/>
      <c r="KPY1" s="701"/>
      <c r="KPZ1" s="701"/>
      <c r="KQA1" s="701"/>
      <c r="KQB1" s="701"/>
      <c r="KQC1" s="701"/>
      <c r="KQD1" s="701"/>
      <c r="KQE1" s="701"/>
      <c r="KQF1" s="701"/>
      <c r="KQG1" s="701"/>
      <c r="KQH1" s="701"/>
      <c r="KQI1" s="701"/>
      <c r="KQJ1" s="701"/>
      <c r="KQK1" s="701"/>
      <c r="KQL1" s="701"/>
      <c r="KQM1" s="701"/>
      <c r="KQN1" s="701"/>
      <c r="KQO1" s="701"/>
      <c r="KQP1" s="701"/>
      <c r="KQQ1" s="701"/>
      <c r="KQR1" s="701"/>
      <c r="KQS1" s="701"/>
      <c r="KQT1" s="701"/>
      <c r="KQU1" s="701"/>
      <c r="KQV1" s="701"/>
      <c r="KQW1" s="701"/>
      <c r="KQX1" s="701"/>
      <c r="KQY1" s="701"/>
      <c r="KQZ1" s="701"/>
      <c r="KRA1" s="701"/>
      <c r="KRB1" s="701"/>
      <c r="KRC1" s="701"/>
      <c r="KRD1" s="701"/>
      <c r="KRE1" s="701"/>
      <c r="KRF1" s="701"/>
      <c r="KRG1" s="701"/>
      <c r="KRH1" s="701"/>
      <c r="KRI1" s="701"/>
      <c r="KRJ1" s="701"/>
      <c r="KRK1" s="701"/>
      <c r="KRL1" s="701"/>
      <c r="KRM1" s="701"/>
      <c r="KRN1" s="701"/>
      <c r="KRO1" s="701"/>
      <c r="KRP1" s="701"/>
      <c r="KRQ1" s="701"/>
      <c r="KRR1" s="701"/>
      <c r="KRS1" s="701"/>
      <c r="KRT1" s="701"/>
      <c r="KRU1" s="701"/>
      <c r="KRV1" s="701"/>
      <c r="KRW1" s="701"/>
      <c r="KRX1" s="701"/>
      <c r="KRY1" s="701"/>
      <c r="KRZ1" s="701"/>
      <c r="KSA1" s="701"/>
      <c r="KSB1" s="701"/>
      <c r="KSC1" s="701"/>
      <c r="KSD1" s="701"/>
      <c r="KSE1" s="701"/>
      <c r="KSF1" s="701"/>
      <c r="KSG1" s="701"/>
      <c r="KSH1" s="701"/>
      <c r="KSI1" s="701"/>
      <c r="KSJ1" s="701"/>
      <c r="KSK1" s="701"/>
      <c r="KSL1" s="701"/>
      <c r="KSM1" s="701"/>
      <c r="KSN1" s="701"/>
      <c r="KSO1" s="701"/>
      <c r="KSP1" s="701"/>
      <c r="KSQ1" s="701"/>
      <c r="KSR1" s="701"/>
      <c r="KSS1" s="701"/>
      <c r="KST1" s="701"/>
      <c r="KSU1" s="701"/>
      <c r="KSV1" s="701"/>
      <c r="KSW1" s="701"/>
      <c r="KSX1" s="701"/>
      <c r="KSY1" s="701"/>
      <c r="KSZ1" s="701"/>
      <c r="KTA1" s="701"/>
      <c r="KTB1" s="701"/>
      <c r="KTC1" s="701"/>
      <c r="KTD1" s="701"/>
      <c r="KTE1" s="701"/>
      <c r="KTF1" s="701"/>
      <c r="KTG1" s="701"/>
      <c r="KTH1" s="701"/>
      <c r="KTI1" s="701"/>
      <c r="KTJ1" s="701"/>
      <c r="KTK1" s="701"/>
      <c r="KTL1" s="701"/>
      <c r="KTM1" s="701"/>
      <c r="KTN1" s="701"/>
      <c r="KTO1" s="701"/>
      <c r="KTP1" s="701"/>
      <c r="KTQ1" s="701"/>
      <c r="KTR1" s="701"/>
      <c r="KTS1" s="701"/>
      <c r="KTT1" s="701"/>
      <c r="KTU1" s="701"/>
      <c r="KTV1" s="701"/>
      <c r="KTW1" s="701"/>
      <c r="KTX1" s="701"/>
      <c r="KTY1" s="701"/>
      <c r="KTZ1" s="701"/>
      <c r="KUA1" s="701"/>
      <c r="KUB1" s="701"/>
      <c r="KUC1" s="701"/>
      <c r="KUD1" s="701"/>
      <c r="KUE1" s="701"/>
      <c r="KUF1" s="701"/>
      <c r="KUG1" s="701"/>
      <c r="KUH1" s="701"/>
      <c r="KUI1" s="701"/>
      <c r="KUJ1" s="701"/>
      <c r="KUK1" s="701"/>
      <c r="KUL1" s="701"/>
      <c r="KUM1" s="701"/>
      <c r="KUN1" s="701"/>
      <c r="KUO1" s="701"/>
      <c r="KUP1" s="701"/>
      <c r="KUQ1" s="701"/>
      <c r="KUR1" s="701"/>
      <c r="KUS1" s="701"/>
      <c r="KUT1" s="701"/>
      <c r="KUU1" s="701"/>
      <c r="KUV1" s="701"/>
      <c r="KUW1" s="701"/>
      <c r="KUX1" s="701"/>
      <c r="KUY1" s="701"/>
      <c r="KUZ1" s="701"/>
      <c r="KVA1" s="701"/>
      <c r="KVB1" s="701"/>
      <c r="KVC1" s="701"/>
      <c r="KVD1" s="701"/>
      <c r="KVE1" s="701"/>
      <c r="KVF1" s="701"/>
      <c r="KVG1" s="701"/>
      <c r="KVH1" s="701"/>
      <c r="KVI1" s="701"/>
      <c r="KVJ1" s="701"/>
      <c r="KVK1" s="701"/>
      <c r="KVL1" s="701"/>
      <c r="KVM1" s="701"/>
      <c r="KVN1" s="701"/>
      <c r="KVO1" s="701"/>
      <c r="KVP1" s="701"/>
      <c r="KVQ1" s="701"/>
      <c r="KVR1" s="701"/>
      <c r="KVS1" s="701"/>
      <c r="KVT1" s="701"/>
      <c r="KVU1" s="701"/>
      <c r="KVV1" s="701"/>
      <c r="KVW1" s="701"/>
      <c r="KVX1" s="701"/>
      <c r="KVY1" s="701"/>
      <c r="KVZ1" s="701"/>
      <c r="KWA1" s="701"/>
      <c r="KWB1" s="701"/>
      <c r="KWC1" s="701"/>
      <c r="KWD1" s="701"/>
      <c r="KWE1" s="701"/>
      <c r="KWF1" s="701"/>
      <c r="KWG1" s="701"/>
      <c r="KWH1" s="701"/>
      <c r="KWI1" s="701"/>
      <c r="KWJ1" s="701"/>
      <c r="KWK1" s="701"/>
      <c r="KWL1" s="701"/>
      <c r="KWM1" s="701"/>
      <c r="KWN1" s="701"/>
      <c r="KWO1" s="701"/>
      <c r="KWP1" s="701"/>
      <c r="KWQ1" s="701"/>
      <c r="KWR1" s="701"/>
      <c r="KWS1" s="701"/>
      <c r="KWT1" s="701"/>
      <c r="KWU1" s="701"/>
      <c r="KWV1" s="701"/>
      <c r="KWW1" s="701"/>
      <c r="KWX1" s="701"/>
      <c r="KWY1" s="701"/>
      <c r="KWZ1" s="701"/>
      <c r="KXA1" s="701"/>
      <c r="KXB1" s="701"/>
      <c r="KXC1" s="701"/>
      <c r="KXD1" s="701"/>
      <c r="KXE1" s="701"/>
      <c r="KXF1" s="701"/>
      <c r="KXG1" s="701"/>
      <c r="KXH1" s="701"/>
      <c r="KXI1" s="701"/>
      <c r="KXJ1" s="701"/>
      <c r="KXK1" s="701"/>
      <c r="KXL1" s="701"/>
      <c r="KXM1" s="701"/>
      <c r="KXN1" s="701"/>
      <c r="KXO1" s="701"/>
      <c r="KXP1" s="701"/>
      <c r="KXQ1" s="701"/>
      <c r="KXR1" s="701"/>
      <c r="KXS1" s="701"/>
      <c r="KXT1" s="701"/>
      <c r="KXU1" s="701"/>
      <c r="KXV1" s="701"/>
      <c r="KXW1" s="701"/>
      <c r="KXX1" s="701"/>
      <c r="KXY1" s="701"/>
      <c r="KXZ1" s="701"/>
      <c r="KYA1" s="701"/>
      <c r="KYB1" s="701"/>
      <c r="KYC1" s="701"/>
      <c r="KYD1" s="701"/>
      <c r="KYE1" s="701"/>
      <c r="KYF1" s="701"/>
      <c r="KYG1" s="701"/>
      <c r="KYH1" s="701"/>
      <c r="KYI1" s="701"/>
      <c r="KYJ1" s="701"/>
      <c r="KYK1" s="701"/>
      <c r="KYL1" s="701"/>
      <c r="KYM1" s="701"/>
      <c r="KYN1" s="701"/>
      <c r="KYO1" s="701"/>
      <c r="KYP1" s="701"/>
      <c r="KYQ1" s="701"/>
      <c r="KYR1" s="701"/>
      <c r="KYS1" s="701"/>
      <c r="KYT1" s="701"/>
      <c r="KYU1" s="701"/>
      <c r="KYV1" s="701"/>
      <c r="KYW1" s="701"/>
      <c r="KYX1" s="701"/>
      <c r="KYY1" s="701"/>
      <c r="KYZ1" s="701"/>
      <c r="KZA1" s="701"/>
      <c r="KZB1" s="701"/>
      <c r="KZC1" s="701"/>
      <c r="KZD1" s="701"/>
      <c r="KZE1" s="701"/>
      <c r="KZF1" s="701"/>
      <c r="KZG1" s="701"/>
      <c r="KZH1" s="701"/>
      <c r="KZI1" s="701"/>
      <c r="KZJ1" s="701"/>
      <c r="KZK1" s="701"/>
      <c r="KZL1" s="701"/>
      <c r="KZM1" s="701"/>
      <c r="KZN1" s="701"/>
      <c r="KZO1" s="701"/>
      <c r="KZP1" s="701"/>
      <c r="KZQ1" s="701"/>
      <c r="KZR1" s="701"/>
      <c r="KZS1" s="701"/>
      <c r="KZT1" s="701"/>
      <c r="KZU1" s="701"/>
      <c r="KZV1" s="701"/>
      <c r="KZW1" s="701"/>
      <c r="KZX1" s="701"/>
      <c r="KZY1" s="701"/>
      <c r="KZZ1" s="701"/>
      <c r="LAA1" s="701"/>
      <c r="LAB1" s="701"/>
      <c r="LAC1" s="701"/>
      <c r="LAD1" s="701"/>
      <c r="LAE1" s="701"/>
      <c r="LAF1" s="701"/>
      <c r="LAG1" s="701"/>
      <c r="LAH1" s="701"/>
      <c r="LAI1" s="701"/>
      <c r="LAJ1" s="701"/>
      <c r="LAK1" s="701"/>
      <c r="LAL1" s="701"/>
      <c r="LAM1" s="701"/>
      <c r="LAN1" s="701"/>
      <c r="LAO1" s="701"/>
      <c r="LAP1" s="701"/>
      <c r="LAQ1" s="701"/>
      <c r="LAR1" s="701"/>
      <c r="LAS1" s="701"/>
      <c r="LAT1" s="701"/>
      <c r="LAU1" s="701"/>
      <c r="LAV1" s="701"/>
      <c r="LAW1" s="701"/>
      <c r="LAX1" s="701"/>
      <c r="LAY1" s="701"/>
      <c r="LAZ1" s="701"/>
      <c r="LBA1" s="701"/>
      <c r="LBB1" s="701"/>
      <c r="LBC1" s="701"/>
      <c r="LBD1" s="701"/>
      <c r="LBE1" s="701"/>
      <c r="LBF1" s="701"/>
      <c r="LBG1" s="701"/>
      <c r="LBH1" s="701"/>
      <c r="LBI1" s="701"/>
      <c r="LBJ1" s="701"/>
      <c r="LBK1" s="701"/>
      <c r="LBL1" s="701"/>
      <c r="LBM1" s="701"/>
      <c r="LBN1" s="701"/>
      <c r="LBO1" s="701"/>
      <c r="LBP1" s="701"/>
      <c r="LBQ1" s="701"/>
      <c r="LBR1" s="701"/>
      <c r="LBS1" s="701"/>
      <c r="LBT1" s="701"/>
      <c r="LBU1" s="701"/>
      <c r="LBV1" s="701"/>
      <c r="LBW1" s="701"/>
      <c r="LBX1" s="701"/>
      <c r="LBY1" s="701"/>
      <c r="LBZ1" s="701"/>
      <c r="LCA1" s="701"/>
      <c r="LCB1" s="701"/>
      <c r="LCC1" s="701"/>
      <c r="LCD1" s="701"/>
      <c r="LCE1" s="701"/>
      <c r="LCF1" s="701"/>
      <c r="LCG1" s="701"/>
      <c r="LCH1" s="701"/>
      <c r="LCI1" s="701"/>
      <c r="LCJ1" s="701"/>
      <c r="LCK1" s="701"/>
      <c r="LCL1" s="701"/>
      <c r="LCM1" s="701"/>
      <c r="LCN1" s="701"/>
      <c r="LCO1" s="701"/>
      <c r="LCP1" s="701"/>
      <c r="LCQ1" s="701"/>
      <c r="LCR1" s="701"/>
      <c r="LCS1" s="701"/>
      <c r="LCT1" s="701"/>
      <c r="LCU1" s="701"/>
      <c r="LCV1" s="701"/>
      <c r="LCW1" s="701"/>
      <c r="LCX1" s="701"/>
      <c r="LCY1" s="701"/>
      <c r="LCZ1" s="701"/>
      <c r="LDA1" s="701"/>
      <c r="LDB1" s="701"/>
      <c r="LDC1" s="701"/>
      <c r="LDD1" s="701"/>
      <c r="LDE1" s="701"/>
      <c r="LDF1" s="701"/>
      <c r="LDG1" s="701"/>
      <c r="LDH1" s="701"/>
      <c r="LDI1" s="701"/>
      <c r="LDJ1" s="701"/>
      <c r="LDK1" s="701"/>
      <c r="LDL1" s="701"/>
      <c r="LDM1" s="701"/>
      <c r="LDN1" s="701"/>
      <c r="LDO1" s="701"/>
      <c r="LDP1" s="701"/>
      <c r="LDQ1" s="701"/>
      <c r="LDR1" s="701"/>
      <c r="LDS1" s="701"/>
      <c r="LDT1" s="701"/>
      <c r="LDU1" s="701"/>
      <c r="LDV1" s="701"/>
      <c r="LDW1" s="701"/>
      <c r="LDX1" s="701"/>
      <c r="LDY1" s="701"/>
      <c r="LDZ1" s="701"/>
      <c r="LEA1" s="701"/>
      <c r="LEB1" s="701"/>
      <c r="LEC1" s="701"/>
      <c r="LED1" s="701"/>
      <c r="LEE1" s="701"/>
      <c r="LEF1" s="701"/>
      <c r="LEG1" s="701"/>
      <c r="LEH1" s="701"/>
      <c r="LEI1" s="701"/>
      <c r="LEJ1" s="701"/>
      <c r="LEK1" s="701"/>
      <c r="LEL1" s="701"/>
      <c r="LEM1" s="701"/>
      <c r="LEN1" s="701"/>
      <c r="LEO1" s="701"/>
      <c r="LEP1" s="701"/>
      <c r="LEQ1" s="701"/>
      <c r="LER1" s="701"/>
      <c r="LES1" s="701"/>
      <c r="LET1" s="701"/>
      <c r="LEU1" s="701"/>
      <c r="LEV1" s="701"/>
      <c r="LEW1" s="701"/>
      <c r="LEX1" s="701"/>
      <c r="LEY1" s="701"/>
      <c r="LEZ1" s="701"/>
      <c r="LFA1" s="701"/>
      <c r="LFB1" s="701"/>
      <c r="LFC1" s="701"/>
      <c r="LFD1" s="701"/>
      <c r="LFE1" s="701"/>
      <c r="LFF1" s="701"/>
      <c r="LFG1" s="701"/>
      <c r="LFH1" s="701"/>
      <c r="LFI1" s="701"/>
      <c r="LFJ1" s="701"/>
      <c r="LFK1" s="701"/>
      <c r="LFL1" s="701"/>
      <c r="LFM1" s="701"/>
      <c r="LFN1" s="701"/>
      <c r="LFO1" s="701"/>
      <c r="LFP1" s="701"/>
      <c r="LFQ1" s="701"/>
      <c r="LFR1" s="701"/>
      <c r="LFS1" s="701"/>
      <c r="LFT1" s="701"/>
      <c r="LFU1" s="701"/>
      <c r="LFV1" s="701"/>
      <c r="LFW1" s="701"/>
      <c r="LFX1" s="701"/>
      <c r="LFY1" s="701"/>
      <c r="LFZ1" s="701"/>
      <c r="LGA1" s="701"/>
      <c r="LGB1" s="701"/>
      <c r="LGC1" s="701"/>
      <c r="LGD1" s="701"/>
      <c r="LGE1" s="701"/>
      <c r="LGF1" s="701"/>
      <c r="LGG1" s="701"/>
      <c r="LGH1" s="701"/>
      <c r="LGI1" s="701"/>
      <c r="LGJ1" s="701"/>
      <c r="LGK1" s="701"/>
      <c r="LGL1" s="701"/>
      <c r="LGM1" s="701"/>
      <c r="LGN1" s="701"/>
      <c r="LGO1" s="701"/>
      <c r="LGP1" s="701"/>
      <c r="LGQ1" s="701"/>
      <c r="LGR1" s="701"/>
      <c r="LGS1" s="701"/>
      <c r="LGT1" s="701"/>
      <c r="LGU1" s="701"/>
      <c r="LGV1" s="701"/>
      <c r="LGW1" s="701"/>
      <c r="LGX1" s="701"/>
      <c r="LGY1" s="701"/>
      <c r="LGZ1" s="701"/>
      <c r="LHA1" s="701"/>
      <c r="LHB1" s="701"/>
      <c r="LHC1" s="701"/>
      <c r="LHD1" s="701"/>
      <c r="LHE1" s="701"/>
      <c r="LHF1" s="701"/>
      <c r="LHG1" s="701"/>
      <c r="LHH1" s="701"/>
      <c r="LHI1" s="701"/>
      <c r="LHJ1" s="701"/>
      <c r="LHK1" s="701"/>
      <c r="LHL1" s="701"/>
      <c r="LHM1" s="701"/>
      <c r="LHN1" s="701"/>
      <c r="LHO1" s="701"/>
      <c r="LHP1" s="701"/>
      <c r="LHQ1" s="701"/>
      <c r="LHR1" s="701"/>
      <c r="LHS1" s="701"/>
      <c r="LHT1" s="701"/>
      <c r="LHU1" s="701"/>
      <c r="LHV1" s="701"/>
      <c r="LHW1" s="701"/>
      <c r="LHX1" s="701"/>
      <c r="LHY1" s="701"/>
      <c r="LHZ1" s="701"/>
      <c r="LIA1" s="701"/>
      <c r="LIB1" s="701"/>
      <c r="LIC1" s="701"/>
      <c r="LID1" s="701"/>
      <c r="LIE1" s="701"/>
      <c r="LIF1" s="701"/>
      <c r="LIG1" s="701"/>
      <c r="LIH1" s="701"/>
      <c r="LII1" s="701"/>
      <c r="LIJ1" s="701"/>
      <c r="LIK1" s="701"/>
      <c r="LIL1" s="701"/>
      <c r="LIM1" s="701"/>
      <c r="LIN1" s="701"/>
      <c r="LIO1" s="701"/>
      <c r="LIP1" s="701"/>
      <c r="LIQ1" s="701"/>
      <c r="LIR1" s="701"/>
      <c r="LIS1" s="701"/>
      <c r="LIT1" s="701"/>
      <c r="LIU1" s="701"/>
      <c r="LIV1" s="701"/>
      <c r="LIW1" s="701"/>
      <c r="LIX1" s="701"/>
      <c r="LIY1" s="701"/>
      <c r="LIZ1" s="701"/>
      <c r="LJA1" s="701"/>
      <c r="LJB1" s="701"/>
      <c r="LJC1" s="701"/>
      <c r="LJD1" s="701"/>
      <c r="LJE1" s="701"/>
      <c r="LJF1" s="701"/>
      <c r="LJG1" s="701"/>
      <c r="LJH1" s="701"/>
      <c r="LJI1" s="701"/>
      <c r="LJJ1" s="701"/>
      <c r="LJK1" s="701"/>
      <c r="LJL1" s="701"/>
      <c r="LJM1" s="701"/>
      <c r="LJN1" s="701"/>
      <c r="LJO1" s="701"/>
      <c r="LJP1" s="701"/>
      <c r="LJQ1" s="701"/>
      <c r="LJR1" s="701"/>
      <c r="LJS1" s="701"/>
      <c r="LJT1" s="701"/>
      <c r="LJU1" s="701"/>
      <c r="LJV1" s="701"/>
      <c r="LJW1" s="701"/>
      <c r="LJX1" s="701"/>
      <c r="LJY1" s="701"/>
      <c r="LJZ1" s="701"/>
      <c r="LKA1" s="701"/>
      <c r="LKB1" s="701"/>
      <c r="LKC1" s="701"/>
      <c r="LKD1" s="701"/>
      <c r="LKE1" s="701"/>
      <c r="LKF1" s="701"/>
      <c r="LKG1" s="701"/>
      <c r="LKH1" s="701"/>
      <c r="LKI1" s="701"/>
      <c r="LKJ1" s="701"/>
      <c r="LKK1" s="701"/>
      <c r="LKL1" s="701"/>
      <c r="LKM1" s="701"/>
      <c r="LKN1" s="701"/>
      <c r="LKO1" s="701"/>
      <c r="LKP1" s="701"/>
      <c r="LKQ1" s="701"/>
      <c r="LKR1" s="701"/>
      <c r="LKS1" s="701"/>
      <c r="LKT1" s="701"/>
      <c r="LKU1" s="701"/>
      <c r="LKV1" s="701"/>
      <c r="LKW1" s="701"/>
      <c r="LKX1" s="701"/>
      <c r="LKY1" s="701"/>
      <c r="LKZ1" s="701"/>
      <c r="LLA1" s="701"/>
      <c r="LLB1" s="701"/>
      <c r="LLC1" s="701"/>
      <c r="LLD1" s="701"/>
      <c r="LLE1" s="701"/>
      <c r="LLF1" s="701"/>
      <c r="LLG1" s="701"/>
      <c r="LLH1" s="701"/>
      <c r="LLI1" s="701"/>
      <c r="LLJ1" s="701"/>
      <c r="LLK1" s="701"/>
      <c r="LLL1" s="701"/>
      <c r="LLM1" s="701"/>
      <c r="LLN1" s="701"/>
      <c r="LLO1" s="701"/>
      <c r="LLP1" s="701"/>
      <c r="LLQ1" s="701"/>
      <c r="LLR1" s="701"/>
      <c r="LLS1" s="701"/>
      <c r="LLT1" s="701"/>
      <c r="LLU1" s="701"/>
      <c r="LLV1" s="701"/>
      <c r="LLW1" s="701"/>
      <c r="LLX1" s="701"/>
      <c r="LLY1" s="701"/>
      <c r="LLZ1" s="701"/>
      <c r="LMA1" s="701"/>
      <c r="LMB1" s="701"/>
      <c r="LMC1" s="701"/>
      <c r="LMD1" s="701"/>
      <c r="LME1" s="701"/>
      <c r="LMF1" s="701"/>
      <c r="LMG1" s="701"/>
      <c r="LMH1" s="701"/>
      <c r="LMI1" s="701"/>
      <c r="LMJ1" s="701"/>
      <c r="LMK1" s="701"/>
      <c r="LML1" s="701"/>
      <c r="LMM1" s="701"/>
      <c r="LMN1" s="701"/>
      <c r="LMO1" s="701"/>
      <c r="LMP1" s="701"/>
      <c r="LMQ1" s="701"/>
      <c r="LMR1" s="701"/>
      <c r="LMS1" s="701"/>
      <c r="LMT1" s="701"/>
      <c r="LMU1" s="701"/>
      <c r="LMV1" s="701"/>
      <c r="LMW1" s="701"/>
      <c r="LMX1" s="701"/>
      <c r="LMY1" s="701"/>
      <c r="LMZ1" s="701"/>
      <c r="LNA1" s="701"/>
      <c r="LNB1" s="701"/>
      <c r="LNC1" s="701"/>
      <c r="LND1" s="701"/>
      <c r="LNE1" s="701"/>
      <c r="LNF1" s="701"/>
      <c r="LNG1" s="701"/>
      <c r="LNH1" s="701"/>
      <c r="LNI1" s="701"/>
      <c r="LNJ1" s="701"/>
      <c r="LNK1" s="701"/>
      <c r="LNL1" s="701"/>
      <c r="LNM1" s="701"/>
      <c r="LNN1" s="701"/>
      <c r="LNO1" s="701"/>
      <c r="LNP1" s="701"/>
      <c r="LNQ1" s="701"/>
      <c r="LNR1" s="701"/>
      <c r="LNS1" s="701"/>
      <c r="LNT1" s="701"/>
      <c r="LNU1" s="701"/>
      <c r="LNV1" s="701"/>
      <c r="LNW1" s="701"/>
      <c r="LNX1" s="701"/>
      <c r="LNY1" s="701"/>
      <c r="LNZ1" s="701"/>
      <c r="LOA1" s="701"/>
      <c r="LOB1" s="701"/>
      <c r="LOC1" s="701"/>
      <c r="LOD1" s="701"/>
      <c r="LOE1" s="701"/>
      <c r="LOF1" s="701"/>
      <c r="LOG1" s="701"/>
      <c r="LOH1" s="701"/>
      <c r="LOI1" s="701"/>
      <c r="LOJ1" s="701"/>
      <c r="LOK1" s="701"/>
      <c r="LOL1" s="701"/>
      <c r="LOM1" s="701"/>
      <c r="LON1" s="701"/>
      <c r="LOO1" s="701"/>
      <c r="LOP1" s="701"/>
      <c r="LOQ1" s="701"/>
      <c r="LOR1" s="701"/>
      <c r="LOS1" s="701"/>
      <c r="LOT1" s="701"/>
      <c r="LOU1" s="701"/>
      <c r="LOV1" s="701"/>
      <c r="LOW1" s="701"/>
      <c r="LOX1" s="701"/>
      <c r="LOY1" s="701"/>
      <c r="LOZ1" s="701"/>
      <c r="LPA1" s="701"/>
      <c r="LPB1" s="701"/>
      <c r="LPC1" s="701"/>
      <c r="LPD1" s="701"/>
      <c r="LPE1" s="701"/>
      <c r="LPF1" s="701"/>
      <c r="LPG1" s="701"/>
      <c r="LPH1" s="701"/>
      <c r="LPI1" s="701"/>
      <c r="LPJ1" s="701"/>
      <c r="LPK1" s="701"/>
      <c r="LPL1" s="701"/>
      <c r="LPM1" s="701"/>
      <c r="LPN1" s="701"/>
      <c r="LPO1" s="701"/>
      <c r="LPP1" s="701"/>
      <c r="LPQ1" s="701"/>
      <c r="LPR1" s="701"/>
      <c r="LPS1" s="701"/>
      <c r="LPT1" s="701"/>
      <c r="LPU1" s="701"/>
      <c r="LPV1" s="701"/>
      <c r="LPW1" s="701"/>
      <c r="LPX1" s="701"/>
      <c r="LPY1" s="701"/>
      <c r="LPZ1" s="701"/>
      <c r="LQA1" s="701"/>
      <c r="LQB1" s="701"/>
      <c r="LQC1" s="701"/>
      <c r="LQD1" s="701"/>
      <c r="LQE1" s="701"/>
      <c r="LQF1" s="701"/>
      <c r="LQG1" s="701"/>
      <c r="LQH1" s="701"/>
      <c r="LQI1" s="701"/>
      <c r="LQJ1" s="701"/>
      <c r="LQK1" s="701"/>
      <c r="LQL1" s="701"/>
      <c r="LQM1" s="701"/>
      <c r="LQN1" s="701"/>
      <c r="LQO1" s="701"/>
      <c r="LQP1" s="701"/>
      <c r="LQQ1" s="701"/>
      <c r="LQR1" s="701"/>
      <c r="LQS1" s="701"/>
      <c r="LQT1" s="701"/>
      <c r="LQU1" s="701"/>
      <c r="LQV1" s="701"/>
      <c r="LQW1" s="701"/>
      <c r="LQX1" s="701"/>
      <c r="LQY1" s="701"/>
      <c r="LQZ1" s="701"/>
      <c r="LRA1" s="701"/>
      <c r="LRB1" s="701"/>
      <c r="LRC1" s="701"/>
      <c r="LRD1" s="701"/>
      <c r="LRE1" s="701"/>
      <c r="LRF1" s="701"/>
      <c r="LRG1" s="701"/>
      <c r="LRH1" s="701"/>
      <c r="LRI1" s="701"/>
      <c r="LRJ1" s="701"/>
      <c r="LRK1" s="701"/>
      <c r="LRL1" s="701"/>
      <c r="LRM1" s="701"/>
      <c r="LRN1" s="701"/>
      <c r="LRO1" s="701"/>
      <c r="LRP1" s="701"/>
      <c r="LRQ1" s="701"/>
      <c r="LRR1" s="701"/>
      <c r="LRS1" s="701"/>
      <c r="LRT1" s="701"/>
      <c r="LRU1" s="701"/>
      <c r="LRV1" s="701"/>
      <c r="LRW1" s="701"/>
      <c r="LRX1" s="701"/>
      <c r="LRY1" s="701"/>
      <c r="LRZ1" s="701"/>
      <c r="LSA1" s="701"/>
      <c r="LSB1" s="701"/>
      <c r="LSC1" s="701"/>
      <c r="LSD1" s="701"/>
      <c r="LSE1" s="701"/>
      <c r="LSF1" s="701"/>
      <c r="LSG1" s="701"/>
      <c r="LSH1" s="701"/>
      <c r="LSI1" s="701"/>
      <c r="LSJ1" s="701"/>
      <c r="LSK1" s="701"/>
      <c r="LSL1" s="701"/>
      <c r="LSM1" s="701"/>
      <c r="LSN1" s="701"/>
      <c r="LSO1" s="701"/>
      <c r="LSP1" s="701"/>
      <c r="LSQ1" s="701"/>
      <c r="LSR1" s="701"/>
      <c r="LSS1" s="701"/>
      <c r="LST1" s="701"/>
      <c r="LSU1" s="701"/>
      <c r="LSV1" s="701"/>
      <c r="LSW1" s="701"/>
      <c r="LSX1" s="701"/>
      <c r="LSY1" s="701"/>
      <c r="LSZ1" s="701"/>
      <c r="LTA1" s="701"/>
      <c r="LTB1" s="701"/>
      <c r="LTC1" s="701"/>
      <c r="LTD1" s="701"/>
      <c r="LTE1" s="701"/>
      <c r="LTF1" s="701"/>
      <c r="LTG1" s="701"/>
      <c r="LTH1" s="701"/>
      <c r="LTI1" s="701"/>
      <c r="LTJ1" s="701"/>
      <c r="LTK1" s="701"/>
      <c r="LTL1" s="701"/>
      <c r="LTM1" s="701"/>
      <c r="LTN1" s="701"/>
      <c r="LTO1" s="701"/>
      <c r="LTP1" s="701"/>
      <c r="LTQ1" s="701"/>
      <c r="LTR1" s="701"/>
      <c r="LTS1" s="701"/>
      <c r="LTT1" s="701"/>
      <c r="LTU1" s="701"/>
      <c r="LTV1" s="701"/>
      <c r="LTW1" s="701"/>
      <c r="LTX1" s="701"/>
      <c r="LTY1" s="701"/>
      <c r="LTZ1" s="701"/>
      <c r="LUA1" s="701"/>
      <c r="LUB1" s="701"/>
      <c r="LUC1" s="701"/>
      <c r="LUD1" s="701"/>
      <c r="LUE1" s="701"/>
      <c r="LUF1" s="701"/>
      <c r="LUG1" s="701"/>
      <c r="LUH1" s="701"/>
      <c r="LUI1" s="701"/>
      <c r="LUJ1" s="701"/>
      <c r="LUK1" s="701"/>
      <c r="LUL1" s="701"/>
      <c r="LUM1" s="701"/>
      <c r="LUN1" s="701"/>
      <c r="LUO1" s="701"/>
      <c r="LUP1" s="701"/>
      <c r="LUQ1" s="701"/>
      <c r="LUR1" s="701"/>
      <c r="LUS1" s="701"/>
      <c r="LUT1" s="701"/>
      <c r="LUU1" s="701"/>
      <c r="LUV1" s="701"/>
      <c r="LUW1" s="701"/>
      <c r="LUX1" s="701"/>
      <c r="LUY1" s="701"/>
      <c r="LUZ1" s="701"/>
      <c r="LVA1" s="701"/>
      <c r="LVB1" s="701"/>
      <c r="LVC1" s="701"/>
      <c r="LVD1" s="701"/>
      <c r="LVE1" s="701"/>
      <c r="LVF1" s="701"/>
      <c r="LVG1" s="701"/>
      <c r="LVH1" s="701"/>
      <c r="LVI1" s="701"/>
      <c r="LVJ1" s="701"/>
      <c r="LVK1" s="701"/>
      <c r="LVL1" s="701"/>
      <c r="LVM1" s="701"/>
      <c r="LVN1" s="701"/>
      <c r="LVO1" s="701"/>
      <c r="LVP1" s="701"/>
      <c r="LVQ1" s="701"/>
      <c r="LVR1" s="701"/>
      <c r="LVS1" s="701"/>
      <c r="LVT1" s="701"/>
      <c r="LVU1" s="701"/>
      <c r="LVV1" s="701"/>
      <c r="LVW1" s="701"/>
      <c r="LVX1" s="701"/>
      <c r="LVY1" s="701"/>
      <c r="LVZ1" s="701"/>
      <c r="LWA1" s="701"/>
      <c r="LWB1" s="701"/>
      <c r="LWC1" s="701"/>
      <c r="LWD1" s="701"/>
      <c r="LWE1" s="701"/>
      <c r="LWF1" s="701"/>
      <c r="LWG1" s="701"/>
      <c r="LWH1" s="701"/>
      <c r="LWI1" s="701"/>
      <c r="LWJ1" s="701"/>
      <c r="LWK1" s="701"/>
      <c r="LWL1" s="701"/>
      <c r="LWM1" s="701"/>
      <c r="LWN1" s="701"/>
      <c r="LWO1" s="701"/>
      <c r="LWP1" s="701"/>
      <c r="LWQ1" s="701"/>
      <c r="LWR1" s="701"/>
      <c r="LWS1" s="701"/>
      <c r="LWT1" s="701"/>
      <c r="LWU1" s="701"/>
      <c r="LWV1" s="701"/>
      <c r="LWW1" s="701"/>
      <c r="LWX1" s="701"/>
      <c r="LWY1" s="701"/>
      <c r="LWZ1" s="701"/>
      <c r="LXA1" s="701"/>
      <c r="LXB1" s="701"/>
      <c r="LXC1" s="701"/>
      <c r="LXD1" s="701"/>
      <c r="LXE1" s="701"/>
      <c r="LXF1" s="701"/>
      <c r="LXG1" s="701"/>
      <c r="LXH1" s="701"/>
      <c r="LXI1" s="701"/>
      <c r="LXJ1" s="701"/>
      <c r="LXK1" s="701"/>
      <c r="LXL1" s="701"/>
      <c r="LXM1" s="701"/>
      <c r="LXN1" s="701"/>
      <c r="LXO1" s="701"/>
      <c r="LXP1" s="701"/>
      <c r="LXQ1" s="701"/>
      <c r="LXR1" s="701"/>
      <c r="LXS1" s="701"/>
      <c r="LXT1" s="701"/>
      <c r="LXU1" s="701"/>
      <c r="LXV1" s="701"/>
      <c r="LXW1" s="701"/>
      <c r="LXX1" s="701"/>
      <c r="LXY1" s="701"/>
      <c r="LXZ1" s="701"/>
      <c r="LYA1" s="701"/>
      <c r="LYB1" s="701"/>
      <c r="LYC1" s="701"/>
      <c r="LYD1" s="701"/>
      <c r="LYE1" s="701"/>
      <c r="LYF1" s="701"/>
      <c r="LYG1" s="701"/>
      <c r="LYH1" s="701"/>
      <c r="LYI1" s="701"/>
      <c r="LYJ1" s="701"/>
      <c r="LYK1" s="701"/>
      <c r="LYL1" s="701"/>
      <c r="LYM1" s="701"/>
      <c r="LYN1" s="701"/>
      <c r="LYO1" s="701"/>
      <c r="LYP1" s="701"/>
      <c r="LYQ1" s="701"/>
      <c r="LYR1" s="701"/>
      <c r="LYS1" s="701"/>
      <c r="LYT1" s="701"/>
      <c r="LYU1" s="701"/>
      <c r="LYV1" s="701"/>
      <c r="LYW1" s="701"/>
      <c r="LYX1" s="701"/>
      <c r="LYY1" s="701"/>
      <c r="LYZ1" s="701"/>
      <c r="LZA1" s="701"/>
      <c r="LZB1" s="701"/>
      <c r="LZC1" s="701"/>
      <c r="LZD1" s="701"/>
      <c r="LZE1" s="701"/>
      <c r="LZF1" s="701"/>
      <c r="LZG1" s="701"/>
      <c r="LZH1" s="701"/>
      <c r="LZI1" s="701"/>
      <c r="LZJ1" s="701"/>
      <c r="LZK1" s="701"/>
      <c r="LZL1" s="701"/>
      <c r="LZM1" s="701"/>
      <c r="LZN1" s="701"/>
      <c r="LZO1" s="701"/>
      <c r="LZP1" s="701"/>
      <c r="LZQ1" s="701"/>
      <c r="LZR1" s="701"/>
      <c r="LZS1" s="701"/>
      <c r="LZT1" s="701"/>
      <c r="LZU1" s="701"/>
      <c r="LZV1" s="701"/>
      <c r="LZW1" s="701"/>
      <c r="LZX1" s="701"/>
      <c r="LZY1" s="701"/>
      <c r="LZZ1" s="701"/>
      <c r="MAA1" s="701"/>
      <c r="MAB1" s="701"/>
      <c r="MAC1" s="701"/>
      <c r="MAD1" s="701"/>
      <c r="MAE1" s="701"/>
      <c r="MAF1" s="701"/>
      <c r="MAG1" s="701"/>
      <c r="MAH1" s="701"/>
      <c r="MAI1" s="701"/>
      <c r="MAJ1" s="701"/>
      <c r="MAK1" s="701"/>
      <c r="MAL1" s="701"/>
      <c r="MAM1" s="701"/>
      <c r="MAN1" s="701"/>
      <c r="MAO1" s="701"/>
      <c r="MAP1" s="701"/>
      <c r="MAQ1" s="701"/>
      <c r="MAR1" s="701"/>
      <c r="MAS1" s="701"/>
      <c r="MAT1" s="701"/>
      <c r="MAU1" s="701"/>
      <c r="MAV1" s="701"/>
      <c r="MAW1" s="701"/>
      <c r="MAX1" s="701"/>
      <c r="MAY1" s="701"/>
      <c r="MAZ1" s="701"/>
      <c r="MBA1" s="701"/>
      <c r="MBB1" s="701"/>
      <c r="MBC1" s="701"/>
      <c r="MBD1" s="701"/>
      <c r="MBE1" s="701"/>
      <c r="MBF1" s="701"/>
      <c r="MBG1" s="701"/>
      <c r="MBH1" s="701"/>
      <c r="MBI1" s="701"/>
      <c r="MBJ1" s="701"/>
      <c r="MBK1" s="701"/>
      <c r="MBL1" s="701"/>
      <c r="MBM1" s="701"/>
      <c r="MBN1" s="701"/>
      <c r="MBO1" s="701"/>
      <c r="MBP1" s="701"/>
      <c r="MBQ1" s="701"/>
      <c r="MBR1" s="701"/>
      <c r="MBS1" s="701"/>
      <c r="MBT1" s="701"/>
      <c r="MBU1" s="701"/>
      <c r="MBV1" s="701"/>
      <c r="MBW1" s="701"/>
      <c r="MBX1" s="701"/>
      <c r="MBY1" s="701"/>
      <c r="MBZ1" s="701"/>
      <c r="MCA1" s="701"/>
      <c r="MCB1" s="701"/>
      <c r="MCC1" s="701"/>
      <c r="MCD1" s="701"/>
      <c r="MCE1" s="701"/>
      <c r="MCF1" s="701"/>
      <c r="MCG1" s="701"/>
      <c r="MCH1" s="701"/>
      <c r="MCI1" s="701"/>
      <c r="MCJ1" s="701"/>
      <c r="MCK1" s="701"/>
      <c r="MCL1" s="701"/>
      <c r="MCM1" s="701"/>
      <c r="MCN1" s="701"/>
      <c r="MCO1" s="701"/>
      <c r="MCP1" s="701"/>
      <c r="MCQ1" s="701"/>
      <c r="MCR1" s="701"/>
      <c r="MCS1" s="701"/>
      <c r="MCT1" s="701"/>
      <c r="MCU1" s="701"/>
      <c r="MCV1" s="701"/>
      <c r="MCW1" s="701"/>
      <c r="MCX1" s="701"/>
      <c r="MCY1" s="701"/>
      <c r="MCZ1" s="701"/>
      <c r="MDA1" s="701"/>
      <c r="MDB1" s="701"/>
      <c r="MDC1" s="701"/>
      <c r="MDD1" s="701"/>
      <c r="MDE1" s="701"/>
      <c r="MDF1" s="701"/>
      <c r="MDG1" s="701"/>
      <c r="MDH1" s="701"/>
      <c r="MDI1" s="701"/>
      <c r="MDJ1" s="701"/>
      <c r="MDK1" s="701"/>
      <c r="MDL1" s="701"/>
      <c r="MDM1" s="701"/>
      <c r="MDN1" s="701"/>
      <c r="MDO1" s="701"/>
      <c r="MDP1" s="701"/>
      <c r="MDQ1" s="701"/>
      <c r="MDR1" s="701"/>
      <c r="MDS1" s="701"/>
      <c r="MDT1" s="701"/>
      <c r="MDU1" s="701"/>
      <c r="MDV1" s="701"/>
      <c r="MDW1" s="701"/>
      <c r="MDX1" s="701"/>
      <c r="MDY1" s="701"/>
      <c r="MDZ1" s="701"/>
      <c r="MEA1" s="701"/>
      <c r="MEB1" s="701"/>
      <c r="MEC1" s="701"/>
      <c r="MED1" s="701"/>
      <c r="MEE1" s="701"/>
      <c r="MEF1" s="701"/>
      <c r="MEG1" s="701"/>
      <c r="MEH1" s="701"/>
      <c r="MEI1" s="701"/>
      <c r="MEJ1" s="701"/>
      <c r="MEK1" s="701"/>
      <c r="MEL1" s="701"/>
      <c r="MEM1" s="701"/>
      <c r="MEN1" s="701"/>
      <c r="MEO1" s="701"/>
      <c r="MEP1" s="701"/>
      <c r="MEQ1" s="701"/>
      <c r="MER1" s="701"/>
      <c r="MES1" s="701"/>
      <c r="MET1" s="701"/>
      <c r="MEU1" s="701"/>
      <c r="MEV1" s="701"/>
      <c r="MEW1" s="701"/>
      <c r="MEX1" s="701"/>
      <c r="MEY1" s="701"/>
      <c r="MEZ1" s="701"/>
      <c r="MFA1" s="701"/>
      <c r="MFB1" s="701"/>
      <c r="MFC1" s="701"/>
      <c r="MFD1" s="701"/>
      <c r="MFE1" s="701"/>
      <c r="MFF1" s="701"/>
      <c r="MFG1" s="701"/>
      <c r="MFH1" s="701"/>
      <c r="MFI1" s="701"/>
      <c r="MFJ1" s="701"/>
      <c r="MFK1" s="701"/>
      <c r="MFL1" s="701"/>
      <c r="MFM1" s="701"/>
      <c r="MFN1" s="701"/>
      <c r="MFO1" s="701"/>
      <c r="MFP1" s="701"/>
      <c r="MFQ1" s="701"/>
      <c r="MFR1" s="701"/>
      <c r="MFS1" s="701"/>
      <c r="MFT1" s="701"/>
      <c r="MFU1" s="701"/>
      <c r="MFV1" s="701"/>
      <c r="MFW1" s="701"/>
      <c r="MFX1" s="701"/>
      <c r="MFY1" s="701"/>
      <c r="MFZ1" s="701"/>
      <c r="MGA1" s="701"/>
      <c r="MGB1" s="701"/>
      <c r="MGC1" s="701"/>
      <c r="MGD1" s="701"/>
      <c r="MGE1" s="701"/>
      <c r="MGF1" s="701"/>
      <c r="MGG1" s="701"/>
      <c r="MGH1" s="701"/>
      <c r="MGI1" s="701"/>
      <c r="MGJ1" s="701"/>
      <c r="MGK1" s="701"/>
      <c r="MGL1" s="701"/>
      <c r="MGM1" s="701"/>
      <c r="MGN1" s="701"/>
      <c r="MGO1" s="701"/>
      <c r="MGP1" s="701"/>
      <c r="MGQ1" s="701"/>
      <c r="MGR1" s="701"/>
      <c r="MGS1" s="701"/>
      <c r="MGT1" s="701"/>
      <c r="MGU1" s="701"/>
      <c r="MGV1" s="701"/>
      <c r="MGW1" s="701"/>
      <c r="MGX1" s="701"/>
      <c r="MGY1" s="701"/>
      <c r="MGZ1" s="701"/>
      <c r="MHA1" s="701"/>
      <c r="MHB1" s="701"/>
      <c r="MHC1" s="701"/>
      <c r="MHD1" s="701"/>
      <c r="MHE1" s="701"/>
      <c r="MHF1" s="701"/>
      <c r="MHG1" s="701"/>
      <c r="MHH1" s="701"/>
      <c r="MHI1" s="701"/>
      <c r="MHJ1" s="701"/>
      <c r="MHK1" s="701"/>
      <c r="MHL1" s="701"/>
      <c r="MHM1" s="701"/>
      <c r="MHN1" s="701"/>
      <c r="MHO1" s="701"/>
      <c r="MHP1" s="701"/>
      <c r="MHQ1" s="701"/>
      <c r="MHR1" s="701"/>
      <c r="MHS1" s="701"/>
      <c r="MHT1" s="701"/>
      <c r="MHU1" s="701"/>
      <c r="MHV1" s="701"/>
      <c r="MHW1" s="701"/>
      <c r="MHX1" s="701"/>
      <c r="MHY1" s="701"/>
      <c r="MHZ1" s="701"/>
      <c r="MIA1" s="701"/>
      <c r="MIB1" s="701"/>
      <c r="MIC1" s="701"/>
      <c r="MID1" s="701"/>
      <c r="MIE1" s="701"/>
      <c r="MIF1" s="701"/>
      <c r="MIG1" s="701"/>
      <c r="MIH1" s="701"/>
      <c r="MII1" s="701"/>
      <c r="MIJ1" s="701"/>
      <c r="MIK1" s="701"/>
      <c r="MIL1" s="701"/>
      <c r="MIM1" s="701"/>
      <c r="MIN1" s="701"/>
      <c r="MIO1" s="701"/>
      <c r="MIP1" s="701"/>
      <c r="MIQ1" s="701"/>
      <c r="MIR1" s="701"/>
      <c r="MIS1" s="701"/>
      <c r="MIT1" s="701"/>
      <c r="MIU1" s="701"/>
      <c r="MIV1" s="701"/>
      <c r="MIW1" s="701"/>
      <c r="MIX1" s="701"/>
      <c r="MIY1" s="701"/>
      <c r="MIZ1" s="701"/>
      <c r="MJA1" s="701"/>
      <c r="MJB1" s="701"/>
      <c r="MJC1" s="701"/>
      <c r="MJD1" s="701"/>
      <c r="MJE1" s="701"/>
      <c r="MJF1" s="701"/>
      <c r="MJG1" s="701"/>
      <c r="MJH1" s="701"/>
      <c r="MJI1" s="701"/>
      <c r="MJJ1" s="701"/>
      <c r="MJK1" s="701"/>
      <c r="MJL1" s="701"/>
      <c r="MJM1" s="701"/>
      <c r="MJN1" s="701"/>
      <c r="MJO1" s="701"/>
      <c r="MJP1" s="701"/>
      <c r="MJQ1" s="701"/>
      <c r="MJR1" s="701"/>
      <c r="MJS1" s="701"/>
      <c r="MJT1" s="701"/>
      <c r="MJU1" s="701"/>
      <c r="MJV1" s="701"/>
      <c r="MJW1" s="701"/>
      <c r="MJX1" s="701"/>
      <c r="MJY1" s="701"/>
      <c r="MJZ1" s="701"/>
      <c r="MKA1" s="701"/>
      <c r="MKB1" s="701"/>
      <c r="MKC1" s="701"/>
      <c r="MKD1" s="701"/>
      <c r="MKE1" s="701"/>
      <c r="MKF1" s="701"/>
      <c r="MKG1" s="701"/>
      <c r="MKH1" s="701"/>
      <c r="MKI1" s="701"/>
      <c r="MKJ1" s="701"/>
      <c r="MKK1" s="701"/>
      <c r="MKL1" s="701"/>
      <c r="MKM1" s="701"/>
      <c r="MKN1" s="701"/>
      <c r="MKO1" s="701"/>
      <c r="MKP1" s="701"/>
      <c r="MKQ1" s="701"/>
      <c r="MKR1" s="701"/>
      <c r="MKS1" s="701"/>
      <c r="MKT1" s="701"/>
      <c r="MKU1" s="701"/>
      <c r="MKV1" s="701"/>
      <c r="MKW1" s="701"/>
      <c r="MKX1" s="701"/>
      <c r="MKY1" s="701"/>
      <c r="MKZ1" s="701"/>
      <c r="MLA1" s="701"/>
      <c r="MLB1" s="701"/>
      <c r="MLC1" s="701"/>
      <c r="MLD1" s="701"/>
      <c r="MLE1" s="701"/>
      <c r="MLF1" s="701"/>
      <c r="MLG1" s="701"/>
      <c r="MLH1" s="701"/>
      <c r="MLI1" s="701"/>
      <c r="MLJ1" s="701"/>
      <c r="MLK1" s="701"/>
      <c r="MLL1" s="701"/>
      <c r="MLM1" s="701"/>
      <c r="MLN1" s="701"/>
      <c r="MLO1" s="701"/>
      <c r="MLP1" s="701"/>
      <c r="MLQ1" s="701"/>
      <c r="MLR1" s="701"/>
      <c r="MLS1" s="701"/>
      <c r="MLT1" s="701"/>
      <c r="MLU1" s="701"/>
      <c r="MLV1" s="701"/>
      <c r="MLW1" s="701"/>
      <c r="MLX1" s="701"/>
      <c r="MLY1" s="701"/>
      <c r="MLZ1" s="701"/>
      <c r="MMA1" s="701"/>
      <c r="MMB1" s="701"/>
      <c r="MMC1" s="701"/>
      <c r="MMD1" s="701"/>
      <c r="MME1" s="701"/>
      <c r="MMF1" s="701"/>
      <c r="MMG1" s="701"/>
      <c r="MMH1" s="701"/>
      <c r="MMI1" s="701"/>
      <c r="MMJ1" s="701"/>
      <c r="MMK1" s="701"/>
      <c r="MML1" s="701"/>
      <c r="MMM1" s="701"/>
      <c r="MMN1" s="701"/>
      <c r="MMO1" s="701"/>
      <c r="MMP1" s="701"/>
      <c r="MMQ1" s="701"/>
      <c r="MMR1" s="701"/>
      <c r="MMS1" s="701"/>
      <c r="MMT1" s="701"/>
      <c r="MMU1" s="701"/>
      <c r="MMV1" s="701"/>
      <c r="MMW1" s="701"/>
      <c r="MMX1" s="701"/>
      <c r="MMY1" s="701"/>
      <c r="MMZ1" s="701"/>
      <c r="MNA1" s="701"/>
      <c r="MNB1" s="701"/>
      <c r="MNC1" s="701"/>
      <c r="MND1" s="701"/>
      <c r="MNE1" s="701"/>
      <c r="MNF1" s="701"/>
      <c r="MNG1" s="701"/>
      <c r="MNH1" s="701"/>
      <c r="MNI1" s="701"/>
      <c r="MNJ1" s="701"/>
      <c r="MNK1" s="701"/>
      <c r="MNL1" s="701"/>
      <c r="MNM1" s="701"/>
      <c r="MNN1" s="701"/>
      <c r="MNO1" s="701"/>
      <c r="MNP1" s="701"/>
      <c r="MNQ1" s="701"/>
      <c r="MNR1" s="701"/>
      <c r="MNS1" s="701"/>
      <c r="MNT1" s="701"/>
      <c r="MNU1" s="701"/>
      <c r="MNV1" s="701"/>
      <c r="MNW1" s="701"/>
      <c r="MNX1" s="701"/>
      <c r="MNY1" s="701"/>
      <c r="MNZ1" s="701"/>
      <c r="MOA1" s="701"/>
      <c r="MOB1" s="701"/>
      <c r="MOC1" s="701"/>
      <c r="MOD1" s="701"/>
      <c r="MOE1" s="701"/>
      <c r="MOF1" s="701"/>
      <c r="MOG1" s="701"/>
      <c r="MOH1" s="701"/>
      <c r="MOI1" s="701"/>
      <c r="MOJ1" s="701"/>
      <c r="MOK1" s="701"/>
      <c r="MOL1" s="701"/>
      <c r="MOM1" s="701"/>
      <c r="MON1" s="701"/>
      <c r="MOO1" s="701"/>
      <c r="MOP1" s="701"/>
      <c r="MOQ1" s="701"/>
      <c r="MOR1" s="701"/>
      <c r="MOS1" s="701"/>
      <c r="MOT1" s="701"/>
      <c r="MOU1" s="701"/>
      <c r="MOV1" s="701"/>
      <c r="MOW1" s="701"/>
      <c r="MOX1" s="701"/>
      <c r="MOY1" s="701"/>
      <c r="MOZ1" s="701"/>
      <c r="MPA1" s="701"/>
      <c r="MPB1" s="701"/>
      <c r="MPC1" s="701"/>
      <c r="MPD1" s="701"/>
      <c r="MPE1" s="701"/>
      <c r="MPF1" s="701"/>
      <c r="MPG1" s="701"/>
      <c r="MPH1" s="701"/>
      <c r="MPI1" s="701"/>
      <c r="MPJ1" s="701"/>
      <c r="MPK1" s="701"/>
      <c r="MPL1" s="701"/>
      <c r="MPM1" s="701"/>
      <c r="MPN1" s="701"/>
      <c r="MPO1" s="701"/>
      <c r="MPP1" s="701"/>
      <c r="MPQ1" s="701"/>
      <c r="MPR1" s="701"/>
      <c r="MPS1" s="701"/>
      <c r="MPT1" s="701"/>
      <c r="MPU1" s="701"/>
      <c r="MPV1" s="701"/>
      <c r="MPW1" s="701"/>
      <c r="MPX1" s="701"/>
      <c r="MPY1" s="701"/>
      <c r="MPZ1" s="701"/>
      <c r="MQA1" s="701"/>
      <c r="MQB1" s="701"/>
      <c r="MQC1" s="701"/>
      <c r="MQD1" s="701"/>
      <c r="MQE1" s="701"/>
      <c r="MQF1" s="701"/>
      <c r="MQG1" s="701"/>
      <c r="MQH1" s="701"/>
      <c r="MQI1" s="701"/>
      <c r="MQJ1" s="701"/>
      <c r="MQK1" s="701"/>
      <c r="MQL1" s="701"/>
      <c r="MQM1" s="701"/>
      <c r="MQN1" s="701"/>
      <c r="MQO1" s="701"/>
      <c r="MQP1" s="701"/>
      <c r="MQQ1" s="701"/>
      <c r="MQR1" s="701"/>
      <c r="MQS1" s="701"/>
      <c r="MQT1" s="701"/>
      <c r="MQU1" s="701"/>
      <c r="MQV1" s="701"/>
      <c r="MQW1" s="701"/>
      <c r="MQX1" s="701"/>
      <c r="MQY1" s="701"/>
      <c r="MQZ1" s="701"/>
      <c r="MRA1" s="701"/>
      <c r="MRB1" s="701"/>
      <c r="MRC1" s="701"/>
      <c r="MRD1" s="701"/>
      <c r="MRE1" s="701"/>
      <c r="MRF1" s="701"/>
      <c r="MRG1" s="701"/>
      <c r="MRH1" s="701"/>
      <c r="MRI1" s="701"/>
      <c r="MRJ1" s="701"/>
      <c r="MRK1" s="701"/>
      <c r="MRL1" s="701"/>
      <c r="MRM1" s="701"/>
      <c r="MRN1" s="701"/>
      <c r="MRO1" s="701"/>
      <c r="MRP1" s="701"/>
      <c r="MRQ1" s="701"/>
      <c r="MRR1" s="701"/>
      <c r="MRS1" s="701"/>
      <c r="MRT1" s="701"/>
      <c r="MRU1" s="701"/>
      <c r="MRV1" s="701"/>
      <c r="MRW1" s="701"/>
      <c r="MRX1" s="701"/>
      <c r="MRY1" s="701"/>
      <c r="MRZ1" s="701"/>
      <c r="MSA1" s="701"/>
      <c r="MSB1" s="701"/>
      <c r="MSC1" s="701"/>
      <c r="MSD1" s="701"/>
      <c r="MSE1" s="701"/>
      <c r="MSF1" s="701"/>
      <c r="MSG1" s="701"/>
      <c r="MSH1" s="701"/>
      <c r="MSI1" s="701"/>
      <c r="MSJ1" s="701"/>
      <c r="MSK1" s="701"/>
      <c r="MSL1" s="701"/>
      <c r="MSM1" s="701"/>
      <c r="MSN1" s="701"/>
      <c r="MSO1" s="701"/>
      <c r="MSP1" s="701"/>
      <c r="MSQ1" s="701"/>
      <c r="MSR1" s="701"/>
      <c r="MSS1" s="701"/>
      <c r="MST1" s="701"/>
      <c r="MSU1" s="701"/>
      <c r="MSV1" s="701"/>
      <c r="MSW1" s="701"/>
      <c r="MSX1" s="701"/>
      <c r="MSY1" s="701"/>
      <c r="MSZ1" s="701"/>
      <c r="MTA1" s="701"/>
      <c r="MTB1" s="701"/>
      <c r="MTC1" s="701"/>
      <c r="MTD1" s="701"/>
      <c r="MTE1" s="701"/>
      <c r="MTF1" s="701"/>
      <c r="MTG1" s="701"/>
      <c r="MTH1" s="701"/>
      <c r="MTI1" s="701"/>
      <c r="MTJ1" s="701"/>
      <c r="MTK1" s="701"/>
      <c r="MTL1" s="701"/>
      <c r="MTM1" s="701"/>
      <c r="MTN1" s="701"/>
      <c r="MTO1" s="701"/>
      <c r="MTP1" s="701"/>
      <c r="MTQ1" s="701"/>
      <c r="MTR1" s="701"/>
      <c r="MTS1" s="701"/>
      <c r="MTT1" s="701"/>
      <c r="MTU1" s="701"/>
      <c r="MTV1" s="701"/>
      <c r="MTW1" s="701"/>
      <c r="MTX1" s="701"/>
      <c r="MTY1" s="701"/>
      <c r="MTZ1" s="701"/>
      <c r="MUA1" s="701"/>
      <c r="MUB1" s="701"/>
      <c r="MUC1" s="701"/>
      <c r="MUD1" s="701"/>
      <c r="MUE1" s="701"/>
      <c r="MUF1" s="701"/>
      <c r="MUG1" s="701"/>
      <c r="MUH1" s="701"/>
      <c r="MUI1" s="701"/>
      <c r="MUJ1" s="701"/>
      <c r="MUK1" s="701"/>
      <c r="MUL1" s="701"/>
      <c r="MUM1" s="701"/>
      <c r="MUN1" s="701"/>
      <c r="MUO1" s="701"/>
      <c r="MUP1" s="701"/>
      <c r="MUQ1" s="701"/>
      <c r="MUR1" s="701"/>
      <c r="MUS1" s="701"/>
      <c r="MUT1" s="701"/>
      <c r="MUU1" s="701"/>
      <c r="MUV1" s="701"/>
      <c r="MUW1" s="701"/>
      <c r="MUX1" s="701"/>
      <c r="MUY1" s="701"/>
      <c r="MUZ1" s="701"/>
      <c r="MVA1" s="701"/>
      <c r="MVB1" s="701"/>
      <c r="MVC1" s="701"/>
      <c r="MVD1" s="701"/>
      <c r="MVE1" s="701"/>
      <c r="MVF1" s="701"/>
      <c r="MVG1" s="701"/>
      <c r="MVH1" s="701"/>
      <c r="MVI1" s="701"/>
      <c r="MVJ1" s="701"/>
      <c r="MVK1" s="701"/>
      <c r="MVL1" s="701"/>
      <c r="MVM1" s="701"/>
      <c r="MVN1" s="701"/>
      <c r="MVO1" s="701"/>
      <c r="MVP1" s="701"/>
      <c r="MVQ1" s="701"/>
      <c r="MVR1" s="701"/>
      <c r="MVS1" s="701"/>
      <c r="MVT1" s="701"/>
      <c r="MVU1" s="701"/>
      <c r="MVV1" s="701"/>
      <c r="MVW1" s="701"/>
      <c r="MVX1" s="701"/>
      <c r="MVY1" s="701"/>
      <c r="MVZ1" s="701"/>
      <c r="MWA1" s="701"/>
      <c r="MWB1" s="701"/>
      <c r="MWC1" s="701"/>
      <c r="MWD1" s="701"/>
      <c r="MWE1" s="701"/>
      <c r="MWF1" s="701"/>
      <c r="MWG1" s="701"/>
      <c r="MWH1" s="701"/>
      <c r="MWI1" s="701"/>
      <c r="MWJ1" s="701"/>
      <c r="MWK1" s="701"/>
      <c r="MWL1" s="701"/>
      <c r="MWM1" s="701"/>
      <c r="MWN1" s="701"/>
      <c r="MWO1" s="701"/>
      <c r="MWP1" s="701"/>
      <c r="MWQ1" s="701"/>
      <c r="MWR1" s="701"/>
      <c r="MWS1" s="701"/>
      <c r="MWT1" s="701"/>
      <c r="MWU1" s="701"/>
      <c r="MWV1" s="701"/>
      <c r="MWW1" s="701"/>
      <c r="MWX1" s="701"/>
      <c r="MWY1" s="701"/>
      <c r="MWZ1" s="701"/>
      <c r="MXA1" s="701"/>
      <c r="MXB1" s="701"/>
      <c r="MXC1" s="701"/>
      <c r="MXD1" s="701"/>
      <c r="MXE1" s="701"/>
      <c r="MXF1" s="701"/>
      <c r="MXG1" s="701"/>
      <c r="MXH1" s="701"/>
      <c r="MXI1" s="701"/>
      <c r="MXJ1" s="701"/>
      <c r="MXK1" s="701"/>
      <c r="MXL1" s="701"/>
      <c r="MXM1" s="701"/>
      <c r="MXN1" s="701"/>
      <c r="MXO1" s="701"/>
      <c r="MXP1" s="701"/>
      <c r="MXQ1" s="701"/>
      <c r="MXR1" s="701"/>
      <c r="MXS1" s="701"/>
      <c r="MXT1" s="701"/>
      <c r="MXU1" s="701"/>
      <c r="MXV1" s="701"/>
      <c r="MXW1" s="701"/>
      <c r="MXX1" s="701"/>
      <c r="MXY1" s="701"/>
      <c r="MXZ1" s="701"/>
      <c r="MYA1" s="701"/>
      <c r="MYB1" s="701"/>
      <c r="MYC1" s="701"/>
      <c r="MYD1" s="701"/>
      <c r="MYE1" s="701"/>
      <c r="MYF1" s="701"/>
      <c r="MYG1" s="701"/>
      <c r="MYH1" s="701"/>
      <c r="MYI1" s="701"/>
      <c r="MYJ1" s="701"/>
      <c r="MYK1" s="701"/>
      <c r="MYL1" s="701"/>
      <c r="MYM1" s="701"/>
      <c r="MYN1" s="701"/>
      <c r="MYO1" s="701"/>
      <c r="MYP1" s="701"/>
      <c r="MYQ1" s="701"/>
      <c r="MYR1" s="701"/>
      <c r="MYS1" s="701"/>
      <c r="MYT1" s="701"/>
      <c r="MYU1" s="701"/>
      <c r="MYV1" s="701"/>
      <c r="MYW1" s="701"/>
      <c r="MYX1" s="701"/>
      <c r="MYY1" s="701"/>
      <c r="MYZ1" s="701"/>
      <c r="MZA1" s="701"/>
      <c r="MZB1" s="701"/>
      <c r="MZC1" s="701"/>
      <c r="MZD1" s="701"/>
      <c r="MZE1" s="701"/>
      <c r="MZF1" s="701"/>
      <c r="MZG1" s="701"/>
      <c r="MZH1" s="701"/>
      <c r="MZI1" s="701"/>
      <c r="MZJ1" s="701"/>
      <c r="MZK1" s="701"/>
      <c r="MZL1" s="701"/>
      <c r="MZM1" s="701"/>
      <c r="MZN1" s="701"/>
      <c r="MZO1" s="701"/>
      <c r="MZP1" s="701"/>
      <c r="MZQ1" s="701"/>
      <c r="MZR1" s="701"/>
      <c r="MZS1" s="701"/>
      <c r="MZT1" s="701"/>
      <c r="MZU1" s="701"/>
      <c r="MZV1" s="701"/>
      <c r="MZW1" s="701"/>
      <c r="MZX1" s="701"/>
      <c r="MZY1" s="701"/>
      <c r="MZZ1" s="701"/>
      <c r="NAA1" s="701"/>
      <c r="NAB1" s="701"/>
      <c r="NAC1" s="701"/>
      <c r="NAD1" s="701"/>
      <c r="NAE1" s="701"/>
      <c r="NAF1" s="701"/>
      <c r="NAG1" s="701"/>
      <c r="NAH1" s="701"/>
      <c r="NAI1" s="701"/>
      <c r="NAJ1" s="701"/>
      <c r="NAK1" s="701"/>
      <c r="NAL1" s="701"/>
      <c r="NAM1" s="701"/>
      <c r="NAN1" s="701"/>
      <c r="NAO1" s="701"/>
      <c r="NAP1" s="701"/>
      <c r="NAQ1" s="701"/>
      <c r="NAR1" s="701"/>
      <c r="NAS1" s="701"/>
      <c r="NAT1" s="701"/>
      <c r="NAU1" s="701"/>
      <c r="NAV1" s="701"/>
      <c r="NAW1" s="701"/>
      <c r="NAX1" s="701"/>
      <c r="NAY1" s="701"/>
      <c r="NAZ1" s="701"/>
      <c r="NBA1" s="701"/>
      <c r="NBB1" s="701"/>
      <c r="NBC1" s="701"/>
      <c r="NBD1" s="701"/>
      <c r="NBE1" s="701"/>
      <c r="NBF1" s="701"/>
      <c r="NBG1" s="701"/>
      <c r="NBH1" s="701"/>
      <c r="NBI1" s="701"/>
      <c r="NBJ1" s="701"/>
      <c r="NBK1" s="701"/>
      <c r="NBL1" s="701"/>
      <c r="NBM1" s="701"/>
      <c r="NBN1" s="701"/>
      <c r="NBO1" s="701"/>
      <c r="NBP1" s="701"/>
      <c r="NBQ1" s="701"/>
      <c r="NBR1" s="701"/>
      <c r="NBS1" s="701"/>
      <c r="NBT1" s="701"/>
      <c r="NBU1" s="701"/>
      <c r="NBV1" s="701"/>
      <c r="NBW1" s="701"/>
      <c r="NBX1" s="701"/>
      <c r="NBY1" s="701"/>
      <c r="NBZ1" s="701"/>
      <c r="NCA1" s="701"/>
      <c r="NCB1" s="701"/>
      <c r="NCC1" s="701"/>
      <c r="NCD1" s="701"/>
      <c r="NCE1" s="701"/>
      <c r="NCF1" s="701"/>
      <c r="NCG1" s="701"/>
      <c r="NCH1" s="701"/>
      <c r="NCI1" s="701"/>
      <c r="NCJ1" s="701"/>
      <c r="NCK1" s="701"/>
      <c r="NCL1" s="701"/>
      <c r="NCM1" s="701"/>
      <c r="NCN1" s="701"/>
      <c r="NCO1" s="701"/>
      <c r="NCP1" s="701"/>
      <c r="NCQ1" s="701"/>
      <c r="NCR1" s="701"/>
      <c r="NCS1" s="701"/>
      <c r="NCT1" s="701"/>
      <c r="NCU1" s="701"/>
      <c r="NCV1" s="701"/>
      <c r="NCW1" s="701"/>
      <c r="NCX1" s="701"/>
      <c r="NCY1" s="701"/>
      <c r="NCZ1" s="701"/>
      <c r="NDA1" s="701"/>
      <c r="NDB1" s="701"/>
      <c r="NDC1" s="701"/>
      <c r="NDD1" s="701"/>
      <c r="NDE1" s="701"/>
      <c r="NDF1" s="701"/>
      <c r="NDG1" s="701"/>
      <c r="NDH1" s="701"/>
      <c r="NDI1" s="701"/>
      <c r="NDJ1" s="701"/>
      <c r="NDK1" s="701"/>
      <c r="NDL1" s="701"/>
      <c r="NDM1" s="701"/>
      <c r="NDN1" s="701"/>
      <c r="NDO1" s="701"/>
      <c r="NDP1" s="701"/>
      <c r="NDQ1" s="701"/>
      <c r="NDR1" s="701"/>
      <c r="NDS1" s="701"/>
      <c r="NDT1" s="701"/>
      <c r="NDU1" s="701"/>
      <c r="NDV1" s="701"/>
      <c r="NDW1" s="701"/>
      <c r="NDX1" s="701"/>
      <c r="NDY1" s="701"/>
      <c r="NDZ1" s="701"/>
      <c r="NEA1" s="701"/>
      <c r="NEB1" s="701"/>
      <c r="NEC1" s="701"/>
      <c r="NED1" s="701"/>
      <c r="NEE1" s="701"/>
      <c r="NEF1" s="701"/>
      <c r="NEG1" s="701"/>
      <c r="NEH1" s="701"/>
      <c r="NEI1" s="701"/>
      <c r="NEJ1" s="701"/>
      <c r="NEK1" s="701"/>
      <c r="NEL1" s="701"/>
      <c r="NEM1" s="701"/>
      <c r="NEN1" s="701"/>
      <c r="NEO1" s="701"/>
      <c r="NEP1" s="701"/>
      <c r="NEQ1" s="701"/>
      <c r="NER1" s="701"/>
      <c r="NES1" s="701"/>
      <c r="NET1" s="701"/>
      <c r="NEU1" s="701"/>
      <c r="NEV1" s="701"/>
      <c r="NEW1" s="701"/>
      <c r="NEX1" s="701"/>
      <c r="NEY1" s="701"/>
      <c r="NEZ1" s="701"/>
      <c r="NFA1" s="701"/>
      <c r="NFB1" s="701"/>
      <c r="NFC1" s="701"/>
      <c r="NFD1" s="701"/>
      <c r="NFE1" s="701"/>
      <c r="NFF1" s="701"/>
      <c r="NFG1" s="701"/>
      <c r="NFH1" s="701"/>
      <c r="NFI1" s="701"/>
      <c r="NFJ1" s="701"/>
      <c r="NFK1" s="701"/>
      <c r="NFL1" s="701"/>
      <c r="NFM1" s="701"/>
      <c r="NFN1" s="701"/>
      <c r="NFO1" s="701"/>
      <c r="NFP1" s="701"/>
      <c r="NFQ1" s="701"/>
      <c r="NFR1" s="701"/>
      <c r="NFS1" s="701"/>
      <c r="NFT1" s="701"/>
      <c r="NFU1" s="701"/>
      <c r="NFV1" s="701"/>
      <c r="NFW1" s="701"/>
      <c r="NFX1" s="701"/>
      <c r="NFY1" s="701"/>
      <c r="NFZ1" s="701"/>
      <c r="NGA1" s="701"/>
      <c r="NGB1" s="701"/>
      <c r="NGC1" s="701"/>
      <c r="NGD1" s="701"/>
      <c r="NGE1" s="701"/>
      <c r="NGF1" s="701"/>
      <c r="NGG1" s="701"/>
      <c r="NGH1" s="701"/>
      <c r="NGI1" s="701"/>
      <c r="NGJ1" s="701"/>
      <c r="NGK1" s="701"/>
      <c r="NGL1" s="701"/>
      <c r="NGM1" s="701"/>
      <c r="NGN1" s="701"/>
      <c r="NGO1" s="701"/>
      <c r="NGP1" s="701"/>
      <c r="NGQ1" s="701"/>
      <c r="NGR1" s="701"/>
      <c r="NGS1" s="701"/>
      <c r="NGT1" s="701"/>
      <c r="NGU1" s="701"/>
      <c r="NGV1" s="701"/>
      <c r="NGW1" s="701"/>
      <c r="NGX1" s="701"/>
      <c r="NGY1" s="701"/>
      <c r="NGZ1" s="701"/>
      <c r="NHA1" s="701"/>
      <c r="NHB1" s="701"/>
      <c r="NHC1" s="701"/>
      <c r="NHD1" s="701"/>
      <c r="NHE1" s="701"/>
      <c r="NHF1" s="701"/>
      <c r="NHG1" s="701"/>
      <c r="NHH1" s="701"/>
      <c r="NHI1" s="701"/>
      <c r="NHJ1" s="701"/>
      <c r="NHK1" s="701"/>
      <c r="NHL1" s="701"/>
      <c r="NHM1" s="701"/>
      <c r="NHN1" s="701"/>
      <c r="NHO1" s="701"/>
      <c r="NHP1" s="701"/>
      <c r="NHQ1" s="701"/>
      <c r="NHR1" s="701"/>
      <c r="NHS1" s="701"/>
      <c r="NHT1" s="701"/>
      <c r="NHU1" s="701"/>
      <c r="NHV1" s="701"/>
      <c r="NHW1" s="701"/>
      <c r="NHX1" s="701"/>
      <c r="NHY1" s="701"/>
      <c r="NHZ1" s="701"/>
      <c r="NIA1" s="701"/>
      <c r="NIB1" s="701"/>
      <c r="NIC1" s="701"/>
      <c r="NID1" s="701"/>
      <c r="NIE1" s="701"/>
      <c r="NIF1" s="701"/>
      <c r="NIG1" s="701"/>
      <c r="NIH1" s="701"/>
      <c r="NII1" s="701"/>
      <c r="NIJ1" s="701"/>
      <c r="NIK1" s="701"/>
      <c r="NIL1" s="701"/>
      <c r="NIM1" s="701"/>
      <c r="NIN1" s="701"/>
      <c r="NIO1" s="701"/>
      <c r="NIP1" s="701"/>
      <c r="NIQ1" s="701"/>
      <c r="NIR1" s="701"/>
      <c r="NIS1" s="701"/>
      <c r="NIT1" s="701"/>
      <c r="NIU1" s="701"/>
      <c r="NIV1" s="701"/>
      <c r="NIW1" s="701"/>
      <c r="NIX1" s="701"/>
      <c r="NIY1" s="701"/>
      <c r="NIZ1" s="701"/>
      <c r="NJA1" s="701"/>
      <c r="NJB1" s="701"/>
      <c r="NJC1" s="701"/>
      <c r="NJD1" s="701"/>
      <c r="NJE1" s="701"/>
      <c r="NJF1" s="701"/>
      <c r="NJG1" s="701"/>
      <c r="NJH1" s="701"/>
      <c r="NJI1" s="701"/>
      <c r="NJJ1" s="701"/>
      <c r="NJK1" s="701"/>
      <c r="NJL1" s="701"/>
      <c r="NJM1" s="701"/>
      <c r="NJN1" s="701"/>
      <c r="NJO1" s="701"/>
      <c r="NJP1" s="701"/>
      <c r="NJQ1" s="701"/>
      <c r="NJR1" s="701"/>
      <c r="NJS1" s="701"/>
      <c r="NJT1" s="701"/>
      <c r="NJU1" s="701"/>
      <c r="NJV1" s="701"/>
      <c r="NJW1" s="701"/>
      <c r="NJX1" s="701"/>
      <c r="NJY1" s="701"/>
      <c r="NJZ1" s="701"/>
      <c r="NKA1" s="701"/>
      <c r="NKB1" s="701"/>
      <c r="NKC1" s="701"/>
      <c r="NKD1" s="701"/>
      <c r="NKE1" s="701"/>
      <c r="NKF1" s="701"/>
      <c r="NKG1" s="701"/>
      <c r="NKH1" s="701"/>
      <c r="NKI1" s="701"/>
      <c r="NKJ1" s="701"/>
      <c r="NKK1" s="701"/>
      <c r="NKL1" s="701"/>
      <c r="NKM1" s="701"/>
      <c r="NKN1" s="701"/>
      <c r="NKO1" s="701"/>
      <c r="NKP1" s="701"/>
      <c r="NKQ1" s="701"/>
      <c r="NKR1" s="701"/>
      <c r="NKS1" s="701"/>
      <c r="NKT1" s="701"/>
      <c r="NKU1" s="701"/>
      <c r="NKV1" s="701"/>
      <c r="NKW1" s="701"/>
      <c r="NKX1" s="701"/>
      <c r="NKY1" s="701"/>
      <c r="NKZ1" s="701"/>
      <c r="NLA1" s="701"/>
      <c r="NLB1" s="701"/>
      <c r="NLC1" s="701"/>
      <c r="NLD1" s="701"/>
      <c r="NLE1" s="701"/>
      <c r="NLF1" s="701"/>
      <c r="NLG1" s="701"/>
      <c r="NLH1" s="701"/>
      <c r="NLI1" s="701"/>
      <c r="NLJ1" s="701"/>
      <c r="NLK1" s="701"/>
      <c r="NLL1" s="701"/>
      <c r="NLM1" s="701"/>
      <c r="NLN1" s="701"/>
      <c r="NLO1" s="701"/>
      <c r="NLP1" s="701"/>
      <c r="NLQ1" s="701"/>
      <c r="NLR1" s="701"/>
      <c r="NLS1" s="701"/>
      <c r="NLT1" s="701"/>
      <c r="NLU1" s="701"/>
      <c r="NLV1" s="701"/>
      <c r="NLW1" s="701"/>
      <c r="NLX1" s="701"/>
      <c r="NLY1" s="701"/>
      <c r="NLZ1" s="701"/>
      <c r="NMA1" s="701"/>
      <c r="NMB1" s="701"/>
      <c r="NMC1" s="701"/>
      <c r="NMD1" s="701"/>
      <c r="NME1" s="701"/>
      <c r="NMF1" s="701"/>
      <c r="NMG1" s="701"/>
      <c r="NMH1" s="701"/>
      <c r="NMI1" s="701"/>
      <c r="NMJ1" s="701"/>
      <c r="NMK1" s="701"/>
      <c r="NML1" s="701"/>
      <c r="NMM1" s="701"/>
      <c r="NMN1" s="701"/>
      <c r="NMO1" s="701"/>
      <c r="NMP1" s="701"/>
      <c r="NMQ1" s="701"/>
      <c r="NMR1" s="701"/>
      <c r="NMS1" s="701"/>
      <c r="NMT1" s="701"/>
      <c r="NMU1" s="701"/>
      <c r="NMV1" s="701"/>
      <c r="NMW1" s="701"/>
      <c r="NMX1" s="701"/>
      <c r="NMY1" s="701"/>
      <c r="NMZ1" s="701"/>
      <c r="NNA1" s="701"/>
      <c r="NNB1" s="701"/>
      <c r="NNC1" s="701"/>
      <c r="NND1" s="701"/>
      <c r="NNE1" s="701"/>
      <c r="NNF1" s="701"/>
      <c r="NNG1" s="701"/>
      <c r="NNH1" s="701"/>
      <c r="NNI1" s="701"/>
      <c r="NNJ1" s="701"/>
      <c r="NNK1" s="701"/>
      <c r="NNL1" s="701"/>
      <c r="NNM1" s="701"/>
      <c r="NNN1" s="701"/>
      <c r="NNO1" s="701"/>
      <c r="NNP1" s="701"/>
      <c r="NNQ1" s="701"/>
      <c r="NNR1" s="701"/>
      <c r="NNS1" s="701"/>
      <c r="NNT1" s="701"/>
      <c r="NNU1" s="701"/>
      <c r="NNV1" s="701"/>
      <c r="NNW1" s="701"/>
      <c r="NNX1" s="701"/>
      <c r="NNY1" s="701"/>
      <c r="NNZ1" s="701"/>
      <c r="NOA1" s="701"/>
      <c r="NOB1" s="701"/>
      <c r="NOC1" s="701"/>
      <c r="NOD1" s="701"/>
      <c r="NOE1" s="701"/>
      <c r="NOF1" s="701"/>
      <c r="NOG1" s="701"/>
      <c r="NOH1" s="701"/>
      <c r="NOI1" s="701"/>
      <c r="NOJ1" s="701"/>
      <c r="NOK1" s="701"/>
      <c r="NOL1" s="701"/>
      <c r="NOM1" s="701"/>
      <c r="NON1" s="701"/>
      <c r="NOO1" s="701"/>
      <c r="NOP1" s="701"/>
      <c r="NOQ1" s="701"/>
      <c r="NOR1" s="701"/>
      <c r="NOS1" s="701"/>
      <c r="NOT1" s="701"/>
      <c r="NOU1" s="701"/>
      <c r="NOV1" s="701"/>
      <c r="NOW1" s="701"/>
      <c r="NOX1" s="701"/>
      <c r="NOY1" s="701"/>
      <c r="NOZ1" s="701"/>
      <c r="NPA1" s="701"/>
      <c r="NPB1" s="701"/>
      <c r="NPC1" s="701"/>
      <c r="NPD1" s="701"/>
      <c r="NPE1" s="701"/>
      <c r="NPF1" s="701"/>
      <c r="NPG1" s="701"/>
      <c r="NPH1" s="701"/>
      <c r="NPI1" s="701"/>
      <c r="NPJ1" s="701"/>
      <c r="NPK1" s="701"/>
      <c r="NPL1" s="701"/>
      <c r="NPM1" s="701"/>
      <c r="NPN1" s="701"/>
      <c r="NPO1" s="701"/>
      <c r="NPP1" s="701"/>
      <c r="NPQ1" s="701"/>
      <c r="NPR1" s="701"/>
      <c r="NPS1" s="701"/>
      <c r="NPT1" s="701"/>
      <c r="NPU1" s="701"/>
      <c r="NPV1" s="701"/>
      <c r="NPW1" s="701"/>
      <c r="NPX1" s="701"/>
      <c r="NPY1" s="701"/>
      <c r="NPZ1" s="701"/>
      <c r="NQA1" s="701"/>
      <c r="NQB1" s="701"/>
      <c r="NQC1" s="701"/>
      <c r="NQD1" s="701"/>
      <c r="NQE1" s="701"/>
      <c r="NQF1" s="701"/>
      <c r="NQG1" s="701"/>
      <c r="NQH1" s="701"/>
      <c r="NQI1" s="701"/>
      <c r="NQJ1" s="701"/>
      <c r="NQK1" s="701"/>
      <c r="NQL1" s="701"/>
      <c r="NQM1" s="701"/>
      <c r="NQN1" s="701"/>
      <c r="NQO1" s="701"/>
      <c r="NQP1" s="701"/>
      <c r="NQQ1" s="701"/>
      <c r="NQR1" s="701"/>
      <c r="NQS1" s="701"/>
      <c r="NQT1" s="701"/>
      <c r="NQU1" s="701"/>
      <c r="NQV1" s="701"/>
      <c r="NQW1" s="701"/>
      <c r="NQX1" s="701"/>
      <c r="NQY1" s="701"/>
      <c r="NQZ1" s="701"/>
      <c r="NRA1" s="701"/>
      <c r="NRB1" s="701"/>
      <c r="NRC1" s="701"/>
      <c r="NRD1" s="701"/>
      <c r="NRE1" s="701"/>
      <c r="NRF1" s="701"/>
      <c r="NRG1" s="701"/>
      <c r="NRH1" s="701"/>
      <c r="NRI1" s="701"/>
      <c r="NRJ1" s="701"/>
      <c r="NRK1" s="701"/>
      <c r="NRL1" s="701"/>
      <c r="NRM1" s="701"/>
      <c r="NRN1" s="701"/>
      <c r="NRO1" s="701"/>
      <c r="NRP1" s="701"/>
      <c r="NRQ1" s="701"/>
      <c r="NRR1" s="701"/>
      <c r="NRS1" s="701"/>
      <c r="NRT1" s="701"/>
      <c r="NRU1" s="701"/>
      <c r="NRV1" s="701"/>
      <c r="NRW1" s="701"/>
      <c r="NRX1" s="701"/>
      <c r="NRY1" s="701"/>
      <c r="NRZ1" s="701"/>
      <c r="NSA1" s="701"/>
      <c r="NSB1" s="701"/>
      <c r="NSC1" s="701"/>
      <c r="NSD1" s="701"/>
      <c r="NSE1" s="701"/>
      <c r="NSF1" s="701"/>
      <c r="NSG1" s="701"/>
      <c r="NSH1" s="701"/>
      <c r="NSI1" s="701"/>
      <c r="NSJ1" s="701"/>
      <c r="NSK1" s="701"/>
      <c r="NSL1" s="701"/>
      <c r="NSM1" s="701"/>
      <c r="NSN1" s="701"/>
      <c r="NSO1" s="701"/>
      <c r="NSP1" s="701"/>
      <c r="NSQ1" s="701"/>
      <c r="NSR1" s="701"/>
      <c r="NSS1" s="701"/>
      <c r="NST1" s="701"/>
      <c r="NSU1" s="701"/>
      <c r="NSV1" s="701"/>
      <c r="NSW1" s="701"/>
      <c r="NSX1" s="701"/>
      <c r="NSY1" s="701"/>
      <c r="NSZ1" s="701"/>
      <c r="NTA1" s="701"/>
      <c r="NTB1" s="701"/>
      <c r="NTC1" s="701"/>
      <c r="NTD1" s="701"/>
      <c r="NTE1" s="701"/>
      <c r="NTF1" s="701"/>
      <c r="NTG1" s="701"/>
      <c r="NTH1" s="701"/>
      <c r="NTI1" s="701"/>
      <c r="NTJ1" s="701"/>
      <c r="NTK1" s="701"/>
      <c r="NTL1" s="701"/>
      <c r="NTM1" s="701"/>
      <c r="NTN1" s="701"/>
      <c r="NTO1" s="701"/>
      <c r="NTP1" s="701"/>
      <c r="NTQ1" s="701"/>
      <c r="NTR1" s="701"/>
      <c r="NTS1" s="701"/>
      <c r="NTT1" s="701"/>
      <c r="NTU1" s="701"/>
      <c r="NTV1" s="701"/>
      <c r="NTW1" s="701"/>
      <c r="NTX1" s="701"/>
      <c r="NTY1" s="701"/>
      <c r="NTZ1" s="701"/>
      <c r="NUA1" s="701"/>
      <c r="NUB1" s="701"/>
      <c r="NUC1" s="701"/>
      <c r="NUD1" s="701"/>
      <c r="NUE1" s="701"/>
      <c r="NUF1" s="701"/>
      <c r="NUG1" s="701"/>
      <c r="NUH1" s="701"/>
      <c r="NUI1" s="701"/>
      <c r="NUJ1" s="701"/>
      <c r="NUK1" s="701"/>
      <c r="NUL1" s="701"/>
      <c r="NUM1" s="701"/>
      <c r="NUN1" s="701"/>
      <c r="NUO1" s="701"/>
      <c r="NUP1" s="701"/>
      <c r="NUQ1" s="701"/>
      <c r="NUR1" s="701"/>
      <c r="NUS1" s="701"/>
      <c r="NUT1" s="701"/>
      <c r="NUU1" s="701"/>
      <c r="NUV1" s="701"/>
      <c r="NUW1" s="701"/>
      <c r="NUX1" s="701"/>
      <c r="NUY1" s="701"/>
      <c r="NUZ1" s="701"/>
      <c r="NVA1" s="701"/>
      <c r="NVB1" s="701"/>
      <c r="NVC1" s="701"/>
      <c r="NVD1" s="701"/>
      <c r="NVE1" s="701"/>
      <c r="NVF1" s="701"/>
      <c r="NVG1" s="701"/>
      <c r="NVH1" s="701"/>
      <c r="NVI1" s="701"/>
      <c r="NVJ1" s="701"/>
      <c r="NVK1" s="701"/>
      <c r="NVL1" s="701"/>
      <c r="NVM1" s="701"/>
      <c r="NVN1" s="701"/>
      <c r="NVO1" s="701"/>
      <c r="NVP1" s="701"/>
      <c r="NVQ1" s="701"/>
      <c r="NVR1" s="701"/>
      <c r="NVS1" s="701"/>
      <c r="NVT1" s="701"/>
      <c r="NVU1" s="701"/>
      <c r="NVV1" s="701"/>
      <c r="NVW1" s="701"/>
      <c r="NVX1" s="701"/>
      <c r="NVY1" s="701"/>
      <c r="NVZ1" s="701"/>
      <c r="NWA1" s="701"/>
      <c r="NWB1" s="701"/>
      <c r="NWC1" s="701"/>
      <c r="NWD1" s="701"/>
      <c r="NWE1" s="701"/>
      <c r="NWF1" s="701"/>
      <c r="NWG1" s="701"/>
      <c r="NWH1" s="701"/>
      <c r="NWI1" s="701"/>
      <c r="NWJ1" s="701"/>
      <c r="NWK1" s="701"/>
      <c r="NWL1" s="701"/>
      <c r="NWM1" s="701"/>
      <c r="NWN1" s="701"/>
      <c r="NWO1" s="701"/>
      <c r="NWP1" s="701"/>
      <c r="NWQ1" s="701"/>
      <c r="NWR1" s="701"/>
      <c r="NWS1" s="701"/>
      <c r="NWT1" s="701"/>
      <c r="NWU1" s="701"/>
      <c r="NWV1" s="701"/>
      <c r="NWW1" s="701"/>
      <c r="NWX1" s="701"/>
      <c r="NWY1" s="701"/>
      <c r="NWZ1" s="701"/>
      <c r="NXA1" s="701"/>
      <c r="NXB1" s="701"/>
      <c r="NXC1" s="701"/>
      <c r="NXD1" s="701"/>
      <c r="NXE1" s="701"/>
      <c r="NXF1" s="701"/>
      <c r="NXG1" s="701"/>
      <c r="NXH1" s="701"/>
      <c r="NXI1" s="701"/>
      <c r="NXJ1" s="701"/>
      <c r="NXK1" s="701"/>
      <c r="NXL1" s="701"/>
      <c r="NXM1" s="701"/>
      <c r="NXN1" s="701"/>
      <c r="NXO1" s="701"/>
      <c r="NXP1" s="701"/>
      <c r="NXQ1" s="701"/>
      <c r="NXR1" s="701"/>
      <c r="NXS1" s="701"/>
      <c r="NXT1" s="701"/>
      <c r="NXU1" s="701"/>
      <c r="NXV1" s="701"/>
      <c r="NXW1" s="701"/>
      <c r="NXX1" s="701"/>
      <c r="NXY1" s="701"/>
      <c r="NXZ1" s="701"/>
      <c r="NYA1" s="701"/>
      <c r="NYB1" s="701"/>
      <c r="NYC1" s="701"/>
      <c r="NYD1" s="701"/>
      <c r="NYE1" s="701"/>
      <c r="NYF1" s="701"/>
      <c r="NYG1" s="701"/>
      <c r="NYH1" s="701"/>
      <c r="NYI1" s="701"/>
      <c r="NYJ1" s="701"/>
      <c r="NYK1" s="701"/>
      <c r="NYL1" s="701"/>
      <c r="NYM1" s="701"/>
      <c r="NYN1" s="701"/>
      <c r="NYO1" s="701"/>
      <c r="NYP1" s="701"/>
      <c r="NYQ1" s="701"/>
      <c r="NYR1" s="701"/>
      <c r="NYS1" s="701"/>
      <c r="NYT1" s="701"/>
      <c r="NYU1" s="701"/>
      <c r="NYV1" s="701"/>
      <c r="NYW1" s="701"/>
      <c r="NYX1" s="701"/>
      <c r="NYY1" s="701"/>
      <c r="NYZ1" s="701"/>
      <c r="NZA1" s="701"/>
      <c r="NZB1" s="701"/>
      <c r="NZC1" s="701"/>
      <c r="NZD1" s="701"/>
      <c r="NZE1" s="701"/>
      <c r="NZF1" s="701"/>
      <c r="NZG1" s="701"/>
      <c r="NZH1" s="701"/>
      <c r="NZI1" s="701"/>
      <c r="NZJ1" s="701"/>
      <c r="NZK1" s="701"/>
      <c r="NZL1" s="701"/>
      <c r="NZM1" s="701"/>
      <c r="NZN1" s="701"/>
      <c r="NZO1" s="701"/>
      <c r="NZP1" s="701"/>
      <c r="NZQ1" s="701"/>
      <c r="NZR1" s="701"/>
      <c r="NZS1" s="701"/>
      <c r="NZT1" s="701"/>
      <c r="NZU1" s="701"/>
      <c r="NZV1" s="701"/>
      <c r="NZW1" s="701"/>
      <c r="NZX1" s="701"/>
      <c r="NZY1" s="701"/>
      <c r="NZZ1" s="701"/>
      <c r="OAA1" s="701"/>
      <c r="OAB1" s="701"/>
      <c r="OAC1" s="701"/>
      <c r="OAD1" s="701"/>
      <c r="OAE1" s="701"/>
      <c r="OAF1" s="701"/>
      <c r="OAG1" s="701"/>
      <c r="OAH1" s="701"/>
      <c r="OAI1" s="701"/>
      <c r="OAJ1" s="701"/>
      <c r="OAK1" s="701"/>
      <c r="OAL1" s="701"/>
      <c r="OAM1" s="701"/>
      <c r="OAN1" s="701"/>
      <c r="OAO1" s="701"/>
      <c r="OAP1" s="701"/>
      <c r="OAQ1" s="701"/>
      <c r="OAR1" s="701"/>
      <c r="OAS1" s="701"/>
      <c r="OAT1" s="701"/>
      <c r="OAU1" s="701"/>
      <c r="OAV1" s="701"/>
      <c r="OAW1" s="701"/>
      <c r="OAX1" s="701"/>
      <c r="OAY1" s="701"/>
      <c r="OAZ1" s="701"/>
      <c r="OBA1" s="701"/>
      <c r="OBB1" s="701"/>
      <c r="OBC1" s="701"/>
      <c r="OBD1" s="701"/>
      <c r="OBE1" s="701"/>
      <c r="OBF1" s="701"/>
      <c r="OBG1" s="701"/>
      <c r="OBH1" s="701"/>
      <c r="OBI1" s="701"/>
      <c r="OBJ1" s="701"/>
      <c r="OBK1" s="701"/>
      <c r="OBL1" s="701"/>
      <c r="OBM1" s="701"/>
      <c r="OBN1" s="701"/>
      <c r="OBO1" s="701"/>
      <c r="OBP1" s="701"/>
      <c r="OBQ1" s="701"/>
      <c r="OBR1" s="701"/>
      <c r="OBS1" s="701"/>
      <c r="OBT1" s="701"/>
      <c r="OBU1" s="701"/>
      <c r="OBV1" s="701"/>
      <c r="OBW1" s="701"/>
      <c r="OBX1" s="701"/>
      <c r="OBY1" s="701"/>
      <c r="OBZ1" s="701"/>
      <c r="OCA1" s="701"/>
      <c r="OCB1" s="701"/>
      <c r="OCC1" s="701"/>
      <c r="OCD1" s="701"/>
      <c r="OCE1" s="701"/>
      <c r="OCF1" s="701"/>
      <c r="OCG1" s="701"/>
      <c r="OCH1" s="701"/>
      <c r="OCI1" s="701"/>
      <c r="OCJ1" s="701"/>
      <c r="OCK1" s="701"/>
      <c r="OCL1" s="701"/>
      <c r="OCM1" s="701"/>
      <c r="OCN1" s="701"/>
      <c r="OCO1" s="701"/>
      <c r="OCP1" s="701"/>
      <c r="OCQ1" s="701"/>
      <c r="OCR1" s="701"/>
      <c r="OCS1" s="701"/>
      <c r="OCT1" s="701"/>
      <c r="OCU1" s="701"/>
      <c r="OCV1" s="701"/>
      <c r="OCW1" s="701"/>
      <c r="OCX1" s="701"/>
      <c r="OCY1" s="701"/>
      <c r="OCZ1" s="701"/>
      <c r="ODA1" s="701"/>
      <c r="ODB1" s="701"/>
      <c r="ODC1" s="701"/>
      <c r="ODD1" s="701"/>
      <c r="ODE1" s="701"/>
      <c r="ODF1" s="701"/>
      <c r="ODG1" s="701"/>
      <c r="ODH1" s="701"/>
      <c r="ODI1" s="701"/>
      <c r="ODJ1" s="701"/>
      <c r="ODK1" s="701"/>
      <c r="ODL1" s="701"/>
      <c r="ODM1" s="701"/>
      <c r="ODN1" s="701"/>
      <c r="ODO1" s="701"/>
      <c r="ODP1" s="701"/>
      <c r="ODQ1" s="701"/>
      <c r="ODR1" s="701"/>
      <c r="ODS1" s="701"/>
      <c r="ODT1" s="701"/>
      <c r="ODU1" s="701"/>
      <c r="ODV1" s="701"/>
      <c r="ODW1" s="701"/>
      <c r="ODX1" s="701"/>
      <c r="ODY1" s="701"/>
      <c r="ODZ1" s="701"/>
      <c r="OEA1" s="701"/>
      <c r="OEB1" s="701"/>
      <c r="OEC1" s="701"/>
      <c r="OED1" s="701"/>
      <c r="OEE1" s="701"/>
      <c r="OEF1" s="701"/>
      <c r="OEG1" s="701"/>
      <c r="OEH1" s="701"/>
      <c r="OEI1" s="701"/>
      <c r="OEJ1" s="701"/>
      <c r="OEK1" s="701"/>
      <c r="OEL1" s="701"/>
      <c r="OEM1" s="701"/>
      <c r="OEN1" s="701"/>
      <c r="OEO1" s="701"/>
      <c r="OEP1" s="701"/>
      <c r="OEQ1" s="701"/>
      <c r="OER1" s="701"/>
      <c r="OES1" s="701"/>
      <c r="OET1" s="701"/>
      <c r="OEU1" s="701"/>
      <c r="OEV1" s="701"/>
      <c r="OEW1" s="701"/>
      <c r="OEX1" s="701"/>
      <c r="OEY1" s="701"/>
      <c r="OEZ1" s="701"/>
      <c r="OFA1" s="701"/>
      <c r="OFB1" s="701"/>
      <c r="OFC1" s="701"/>
      <c r="OFD1" s="701"/>
      <c r="OFE1" s="701"/>
      <c r="OFF1" s="701"/>
      <c r="OFG1" s="701"/>
      <c r="OFH1" s="701"/>
      <c r="OFI1" s="701"/>
      <c r="OFJ1" s="701"/>
      <c r="OFK1" s="701"/>
      <c r="OFL1" s="701"/>
      <c r="OFM1" s="701"/>
      <c r="OFN1" s="701"/>
      <c r="OFO1" s="701"/>
      <c r="OFP1" s="701"/>
      <c r="OFQ1" s="701"/>
      <c r="OFR1" s="701"/>
      <c r="OFS1" s="701"/>
      <c r="OFT1" s="701"/>
      <c r="OFU1" s="701"/>
      <c r="OFV1" s="701"/>
      <c r="OFW1" s="701"/>
      <c r="OFX1" s="701"/>
      <c r="OFY1" s="701"/>
      <c r="OFZ1" s="701"/>
      <c r="OGA1" s="701"/>
      <c r="OGB1" s="701"/>
      <c r="OGC1" s="701"/>
      <c r="OGD1" s="701"/>
      <c r="OGE1" s="701"/>
      <c r="OGF1" s="701"/>
      <c r="OGG1" s="701"/>
      <c r="OGH1" s="701"/>
      <c r="OGI1" s="701"/>
      <c r="OGJ1" s="701"/>
      <c r="OGK1" s="701"/>
      <c r="OGL1" s="701"/>
      <c r="OGM1" s="701"/>
      <c r="OGN1" s="701"/>
      <c r="OGO1" s="701"/>
      <c r="OGP1" s="701"/>
      <c r="OGQ1" s="701"/>
      <c r="OGR1" s="701"/>
      <c r="OGS1" s="701"/>
      <c r="OGT1" s="701"/>
      <c r="OGU1" s="701"/>
      <c r="OGV1" s="701"/>
      <c r="OGW1" s="701"/>
      <c r="OGX1" s="701"/>
      <c r="OGY1" s="701"/>
      <c r="OGZ1" s="701"/>
      <c r="OHA1" s="701"/>
      <c r="OHB1" s="701"/>
      <c r="OHC1" s="701"/>
      <c r="OHD1" s="701"/>
      <c r="OHE1" s="701"/>
      <c r="OHF1" s="701"/>
      <c r="OHG1" s="701"/>
      <c r="OHH1" s="701"/>
      <c r="OHI1" s="701"/>
      <c r="OHJ1" s="701"/>
      <c r="OHK1" s="701"/>
      <c r="OHL1" s="701"/>
      <c r="OHM1" s="701"/>
      <c r="OHN1" s="701"/>
      <c r="OHO1" s="701"/>
      <c r="OHP1" s="701"/>
      <c r="OHQ1" s="701"/>
      <c r="OHR1" s="701"/>
      <c r="OHS1" s="701"/>
      <c r="OHT1" s="701"/>
      <c r="OHU1" s="701"/>
      <c r="OHV1" s="701"/>
      <c r="OHW1" s="701"/>
      <c r="OHX1" s="701"/>
      <c r="OHY1" s="701"/>
      <c r="OHZ1" s="701"/>
      <c r="OIA1" s="701"/>
      <c r="OIB1" s="701"/>
      <c r="OIC1" s="701"/>
      <c r="OID1" s="701"/>
      <c r="OIE1" s="701"/>
      <c r="OIF1" s="701"/>
      <c r="OIG1" s="701"/>
      <c r="OIH1" s="701"/>
      <c r="OII1" s="701"/>
      <c r="OIJ1" s="701"/>
      <c r="OIK1" s="701"/>
      <c r="OIL1" s="701"/>
      <c r="OIM1" s="701"/>
      <c r="OIN1" s="701"/>
      <c r="OIO1" s="701"/>
      <c r="OIP1" s="701"/>
      <c r="OIQ1" s="701"/>
      <c r="OIR1" s="701"/>
      <c r="OIS1" s="701"/>
      <c r="OIT1" s="701"/>
      <c r="OIU1" s="701"/>
      <c r="OIV1" s="701"/>
      <c r="OIW1" s="701"/>
      <c r="OIX1" s="701"/>
      <c r="OIY1" s="701"/>
      <c r="OIZ1" s="701"/>
      <c r="OJA1" s="701"/>
      <c r="OJB1" s="701"/>
      <c r="OJC1" s="701"/>
      <c r="OJD1" s="701"/>
      <c r="OJE1" s="701"/>
      <c r="OJF1" s="701"/>
      <c r="OJG1" s="701"/>
      <c r="OJH1" s="701"/>
      <c r="OJI1" s="701"/>
      <c r="OJJ1" s="701"/>
      <c r="OJK1" s="701"/>
      <c r="OJL1" s="701"/>
      <c r="OJM1" s="701"/>
      <c r="OJN1" s="701"/>
      <c r="OJO1" s="701"/>
      <c r="OJP1" s="701"/>
      <c r="OJQ1" s="701"/>
      <c r="OJR1" s="701"/>
      <c r="OJS1" s="701"/>
      <c r="OJT1" s="701"/>
      <c r="OJU1" s="701"/>
      <c r="OJV1" s="701"/>
      <c r="OJW1" s="701"/>
      <c r="OJX1" s="701"/>
      <c r="OJY1" s="701"/>
      <c r="OJZ1" s="701"/>
      <c r="OKA1" s="701"/>
      <c r="OKB1" s="701"/>
      <c r="OKC1" s="701"/>
      <c r="OKD1" s="701"/>
      <c r="OKE1" s="701"/>
      <c r="OKF1" s="701"/>
      <c r="OKG1" s="701"/>
      <c r="OKH1" s="701"/>
      <c r="OKI1" s="701"/>
      <c r="OKJ1" s="701"/>
      <c r="OKK1" s="701"/>
      <c r="OKL1" s="701"/>
      <c r="OKM1" s="701"/>
      <c r="OKN1" s="701"/>
      <c r="OKO1" s="701"/>
      <c r="OKP1" s="701"/>
      <c r="OKQ1" s="701"/>
      <c r="OKR1" s="701"/>
      <c r="OKS1" s="701"/>
      <c r="OKT1" s="701"/>
      <c r="OKU1" s="701"/>
      <c r="OKV1" s="701"/>
      <c r="OKW1" s="701"/>
      <c r="OKX1" s="701"/>
      <c r="OKY1" s="701"/>
      <c r="OKZ1" s="701"/>
      <c r="OLA1" s="701"/>
      <c r="OLB1" s="701"/>
      <c r="OLC1" s="701"/>
      <c r="OLD1" s="701"/>
      <c r="OLE1" s="701"/>
      <c r="OLF1" s="701"/>
      <c r="OLG1" s="701"/>
      <c r="OLH1" s="701"/>
      <c r="OLI1" s="701"/>
      <c r="OLJ1" s="701"/>
      <c r="OLK1" s="701"/>
      <c r="OLL1" s="701"/>
      <c r="OLM1" s="701"/>
      <c r="OLN1" s="701"/>
      <c r="OLO1" s="701"/>
      <c r="OLP1" s="701"/>
      <c r="OLQ1" s="701"/>
      <c r="OLR1" s="701"/>
      <c r="OLS1" s="701"/>
      <c r="OLT1" s="701"/>
      <c r="OLU1" s="701"/>
      <c r="OLV1" s="701"/>
      <c r="OLW1" s="701"/>
      <c r="OLX1" s="701"/>
      <c r="OLY1" s="701"/>
      <c r="OLZ1" s="701"/>
      <c r="OMA1" s="701"/>
      <c r="OMB1" s="701"/>
      <c r="OMC1" s="701"/>
      <c r="OMD1" s="701"/>
      <c r="OME1" s="701"/>
      <c r="OMF1" s="701"/>
      <c r="OMG1" s="701"/>
      <c r="OMH1" s="701"/>
      <c r="OMI1" s="701"/>
      <c r="OMJ1" s="701"/>
      <c r="OMK1" s="701"/>
      <c r="OML1" s="701"/>
      <c r="OMM1" s="701"/>
      <c r="OMN1" s="701"/>
      <c r="OMO1" s="701"/>
      <c r="OMP1" s="701"/>
      <c r="OMQ1" s="701"/>
      <c r="OMR1" s="701"/>
      <c r="OMS1" s="701"/>
      <c r="OMT1" s="701"/>
      <c r="OMU1" s="701"/>
      <c r="OMV1" s="701"/>
      <c r="OMW1" s="701"/>
      <c r="OMX1" s="701"/>
      <c r="OMY1" s="701"/>
      <c r="OMZ1" s="701"/>
      <c r="ONA1" s="701"/>
      <c r="ONB1" s="701"/>
      <c r="ONC1" s="701"/>
      <c r="OND1" s="701"/>
      <c r="ONE1" s="701"/>
      <c r="ONF1" s="701"/>
      <c r="ONG1" s="701"/>
      <c r="ONH1" s="701"/>
      <c r="ONI1" s="701"/>
      <c r="ONJ1" s="701"/>
      <c r="ONK1" s="701"/>
      <c r="ONL1" s="701"/>
      <c r="ONM1" s="701"/>
      <c r="ONN1" s="701"/>
      <c r="ONO1" s="701"/>
      <c r="ONP1" s="701"/>
      <c r="ONQ1" s="701"/>
      <c r="ONR1" s="701"/>
      <c r="ONS1" s="701"/>
      <c r="ONT1" s="701"/>
      <c r="ONU1" s="701"/>
      <c r="ONV1" s="701"/>
      <c r="ONW1" s="701"/>
      <c r="ONX1" s="701"/>
      <c r="ONY1" s="701"/>
      <c r="ONZ1" s="701"/>
      <c r="OOA1" s="701"/>
      <c r="OOB1" s="701"/>
      <c r="OOC1" s="701"/>
      <c r="OOD1" s="701"/>
      <c r="OOE1" s="701"/>
      <c r="OOF1" s="701"/>
      <c r="OOG1" s="701"/>
      <c r="OOH1" s="701"/>
      <c r="OOI1" s="701"/>
      <c r="OOJ1" s="701"/>
      <c r="OOK1" s="701"/>
      <c r="OOL1" s="701"/>
      <c r="OOM1" s="701"/>
      <c r="OON1" s="701"/>
      <c r="OOO1" s="701"/>
      <c r="OOP1" s="701"/>
      <c r="OOQ1" s="701"/>
      <c r="OOR1" s="701"/>
      <c r="OOS1" s="701"/>
      <c r="OOT1" s="701"/>
      <c r="OOU1" s="701"/>
      <c r="OOV1" s="701"/>
      <c r="OOW1" s="701"/>
      <c r="OOX1" s="701"/>
      <c r="OOY1" s="701"/>
      <c r="OOZ1" s="701"/>
      <c r="OPA1" s="701"/>
      <c r="OPB1" s="701"/>
      <c r="OPC1" s="701"/>
      <c r="OPD1" s="701"/>
      <c r="OPE1" s="701"/>
      <c r="OPF1" s="701"/>
      <c r="OPG1" s="701"/>
      <c r="OPH1" s="701"/>
      <c r="OPI1" s="701"/>
      <c r="OPJ1" s="701"/>
      <c r="OPK1" s="701"/>
      <c r="OPL1" s="701"/>
      <c r="OPM1" s="701"/>
      <c r="OPN1" s="701"/>
      <c r="OPO1" s="701"/>
      <c r="OPP1" s="701"/>
      <c r="OPQ1" s="701"/>
      <c r="OPR1" s="701"/>
      <c r="OPS1" s="701"/>
      <c r="OPT1" s="701"/>
      <c r="OPU1" s="701"/>
      <c r="OPV1" s="701"/>
      <c r="OPW1" s="701"/>
      <c r="OPX1" s="701"/>
      <c r="OPY1" s="701"/>
      <c r="OPZ1" s="701"/>
      <c r="OQA1" s="701"/>
      <c r="OQB1" s="701"/>
      <c r="OQC1" s="701"/>
      <c r="OQD1" s="701"/>
      <c r="OQE1" s="701"/>
      <c r="OQF1" s="701"/>
      <c r="OQG1" s="701"/>
      <c r="OQH1" s="701"/>
      <c r="OQI1" s="701"/>
      <c r="OQJ1" s="701"/>
      <c r="OQK1" s="701"/>
      <c r="OQL1" s="701"/>
      <c r="OQM1" s="701"/>
      <c r="OQN1" s="701"/>
      <c r="OQO1" s="701"/>
      <c r="OQP1" s="701"/>
      <c r="OQQ1" s="701"/>
      <c r="OQR1" s="701"/>
      <c r="OQS1" s="701"/>
      <c r="OQT1" s="701"/>
      <c r="OQU1" s="701"/>
      <c r="OQV1" s="701"/>
      <c r="OQW1" s="701"/>
      <c r="OQX1" s="701"/>
      <c r="OQY1" s="701"/>
      <c r="OQZ1" s="701"/>
      <c r="ORA1" s="701"/>
      <c r="ORB1" s="701"/>
      <c r="ORC1" s="701"/>
      <c r="ORD1" s="701"/>
      <c r="ORE1" s="701"/>
      <c r="ORF1" s="701"/>
      <c r="ORG1" s="701"/>
      <c r="ORH1" s="701"/>
      <c r="ORI1" s="701"/>
      <c r="ORJ1" s="701"/>
      <c r="ORK1" s="701"/>
      <c r="ORL1" s="701"/>
      <c r="ORM1" s="701"/>
      <c r="ORN1" s="701"/>
      <c r="ORO1" s="701"/>
      <c r="ORP1" s="701"/>
      <c r="ORQ1" s="701"/>
      <c r="ORR1" s="701"/>
      <c r="ORS1" s="701"/>
      <c r="ORT1" s="701"/>
      <c r="ORU1" s="701"/>
      <c r="ORV1" s="701"/>
      <c r="ORW1" s="701"/>
      <c r="ORX1" s="701"/>
      <c r="ORY1" s="701"/>
      <c r="ORZ1" s="701"/>
      <c r="OSA1" s="701"/>
      <c r="OSB1" s="701"/>
      <c r="OSC1" s="701"/>
      <c r="OSD1" s="701"/>
      <c r="OSE1" s="701"/>
      <c r="OSF1" s="701"/>
      <c r="OSG1" s="701"/>
      <c r="OSH1" s="701"/>
      <c r="OSI1" s="701"/>
      <c r="OSJ1" s="701"/>
      <c r="OSK1" s="701"/>
      <c r="OSL1" s="701"/>
      <c r="OSM1" s="701"/>
      <c r="OSN1" s="701"/>
      <c r="OSO1" s="701"/>
      <c r="OSP1" s="701"/>
      <c r="OSQ1" s="701"/>
      <c r="OSR1" s="701"/>
      <c r="OSS1" s="701"/>
      <c r="OST1" s="701"/>
      <c r="OSU1" s="701"/>
      <c r="OSV1" s="701"/>
      <c r="OSW1" s="701"/>
      <c r="OSX1" s="701"/>
      <c r="OSY1" s="701"/>
      <c r="OSZ1" s="701"/>
      <c r="OTA1" s="701"/>
      <c r="OTB1" s="701"/>
      <c r="OTC1" s="701"/>
      <c r="OTD1" s="701"/>
      <c r="OTE1" s="701"/>
      <c r="OTF1" s="701"/>
      <c r="OTG1" s="701"/>
      <c r="OTH1" s="701"/>
      <c r="OTI1" s="701"/>
      <c r="OTJ1" s="701"/>
      <c r="OTK1" s="701"/>
      <c r="OTL1" s="701"/>
      <c r="OTM1" s="701"/>
      <c r="OTN1" s="701"/>
      <c r="OTO1" s="701"/>
      <c r="OTP1" s="701"/>
      <c r="OTQ1" s="701"/>
      <c r="OTR1" s="701"/>
      <c r="OTS1" s="701"/>
      <c r="OTT1" s="701"/>
      <c r="OTU1" s="701"/>
      <c r="OTV1" s="701"/>
      <c r="OTW1" s="701"/>
      <c r="OTX1" s="701"/>
      <c r="OTY1" s="701"/>
      <c r="OTZ1" s="701"/>
      <c r="OUA1" s="701"/>
      <c r="OUB1" s="701"/>
      <c r="OUC1" s="701"/>
      <c r="OUD1" s="701"/>
      <c r="OUE1" s="701"/>
      <c r="OUF1" s="701"/>
      <c r="OUG1" s="701"/>
      <c r="OUH1" s="701"/>
      <c r="OUI1" s="701"/>
      <c r="OUJ1" s="701"/>
      <c r="OUK1" s="701"/>
      <c r="OUL1" s="701"/>
      <c r="OUM1" s="701"/>
      <c r="OUN1" s="701"/>
      <c r="OUO1" s="701"/>
      <c r="OUP1" s="701"/>
      <c r="OUQ1" s="701"/>
      <c r="OUR1" s="701"/>
      <c r="OUS1" s="701"/>
      <c r="OUT1" s="701"/>
      <c r="OUU1" s="701"/>
      <c r="OUV1" s="701"/>
      <c r="OUW1" s="701"/>
      <c r="OUX1" s="701"/>
      <c r="OUY1" s="701"/>
      <c r="OUZ1" s="701"/>
      <c r="OVA1" s="701"/>
      <c r="OVB1" s="701"/>
      <c r="OVC1" s="701"/>
      <c r="OVD1" s="701"/>
      <c r="OVE1" s="701"/>
      <c r="OVF1" s="701"/>
      <c r="OVG1" s="701"/>
      <c r="OVH1" s="701"/>
      <c r="OVI1" s="701"/>
      <c r="OVJ1" s="701"/>
      <c r="OVK1" s="701"/>
      <c r="OVL1" s="701"/>
      <c r="OVM1" s="701"/>
      <c r="OVN1" s="701"/>
      <c r="OVO1" s="701"/>
      <c r="OVP1" s="701"/>
      <c r="OVQ1" s="701"/>
      <c r="OVR1" s="701"/>
      <c r="OVS1" s="701"/>
      <c r="OVT1" s="701"/>
      <c r="OVU1" s="701"/>
      <c r="OVV1" s="701"/>
      <c r="OVW1" s="701"/>
      <c r="OVX1" s="701"/>
      <c r="OVY1" s="701"/>
      <c r="OVZ1" s="701"/>
      <c r="OWA1" s="701"/>
      <c r="OWB1" s="701"/>
      <c r="OWC1" s="701"/>
      <c r="OWD1" s="701"/>
      <c r="OWE1" s="701"/>
      <c r="OWF1" s="701"/>
      <c r="OWG1" s="701"/>
      <c r="OWH1" s="701"/>
      <c r="OWI1" s="701"/>
      <c r="OWJ1" s="701"/>
      <c r="OWK1" s="701"/>
      <c r="OWL1" s="701"/>
      <c r="OWM1" s="701"/>
      <c r="OWN1" s="701"/>
      <c r="OWO1" s="701"/>
      <c r="OWP1" s="701"/>
      <c r="OWQ1" s="701"/>
      <c r="OWR1" s="701"/>
      <c r="OWS1" s="701"/>
      <c r="OWT1" s="701"/>
      <c r="OWU1" s="701"/>
      <c r="OWV1" s="701"/>
      <c r="OWW1" s="701"/>
      <c r="OWX1" s="701"/>
      <c r="OWY1" s="701"/>
      <c r="OWZ1" s="701"/>
      <c r="OXA1" s="701"/>
      <c r="OXB1" s="701"/>
      <c r="OXC1" s="701"/>
      <c r="OXD1" s="701"/>
      <c r="OXE1" s="701"/>
      <c r="OXF1" s="701"/>
      <c r="OXG1" s="701"/>
      <c r="OXH1" s="701"/>
      <c r="OXI1" s="701"/>
      <c r="OXJ1" s="701"/>
      <c r="OXK1" s="701"/>
      <c r="OXL1" s="701"/>
      <c r="OXM1" s="701"/>
      <c r="OXN1" s="701"/>
      <c r="OXO1" s="701"/>
      <c r="OXP1" s="701"/>
      <c r="OXQ1" s="701"/>
      <c r="OXR1" s="701"/>
      <c r="OXS1" s="701"/>
      <c r="OXT1" s="701"/>
      <c r="OXU1" s="701"/>
      <c r="OXV1" s="701"/>
      <c r="OXW1" s="701"/>
      <c r="OXX1" s="701"/>
      <c r="OXY1" s="701"/>
      <c r="OXZ1" s="701"/>
      <c r="OYA1" s="701"/>
      <c r="OYB1" s="701"/>
      <c r="OYC1" s="701"/>
      <c r="OYD1" s="701"/>
      <c r="OYE1" s="701"/>
      <c r="OYF1" s="701"/>
      <c r="OYG1" s="701"/>
      <c r="OYH1" s="701"/>
      <c r="OYI1" s="701"/>
      <c r="OYJ1" s="701"/>
      <c r="OYK1" s="701"/>
      <c r="OYL1" s="701"/>
      <c r="OYM1" s="701"/>
      <c r="OYN1" s="701"/>
      <c r="OYO1" s="701"/>
      <c r="OYP1" s="701"/>
      <c r="OYQ1" s="701"/>
      <c r="OYR1" s="701"/>
      <c r="OYS1" s="701"/>
      <c r="OYT1" s="701"/>
      <c r="OYU1" s="701"/>
      <c r="OYV1" s="701"/>
      <c r="OYW1" s="701"/>
      <c r="OYX1" s="701"/>
      <c r="OYY1" s="701"/>
      <c r="OYZ1" s="701"/>
      <c r="OZA1" s="701"/>
      <c r="OZB1" s="701"/>
      <c r="OZC1" s="701"/>
      <c r="OZD1" s="701"/>
      <c r="OZE1" s="701"/>
      <c r="OZF1" s="701"/>
      <c r="OZG1" s="701"/>
      <c r="OZH1" s="701"/>
      <c r="OZI1" s="701"/>
      <c r="OZJ1" s="701"/>
      <c r="OZK1" s="701"/>
      <c r="OZL1" s="701"/>
      <c r="OZM1" s="701"/>
      <c r="OZN1" s="701"/>
      <c r="OZO1" s="701"/>
      <c r="OZP1" s="701"/>
      <c r="OZQ1" s="701"/>
      <c r="OZR1" s="701"/>
      <c r="OZS1" s="701"/>
      <c r="OZT1" s="701"/>
      <c r="OZU1" s="701"/>
      <c r="OZV1" s="701"/>
      <c r="OZW1" s="701"/>
      <c r="OZX1" s="701"/>
      <c r="OZY1" s="701"/>
      <c r="OZZ1" s="701"/>
      <c r="PAA1" s="701"/>
      <c r="PAB1" s="701"/>
      <c r="PAC1" s="701"/>
      <c r="PAD1" s="701"/>
      <c r="PAE1" s="701"/>
      <c r="PAF1" s="701"/>
      <c r="PAG1" s="701"/>
      <c r="PAH1" s="701"/>
      <c r="PAI1" s="701"/>
      <c r="PAJ1" s="701"/>
      <c r="PAK1" s="701"/>
      <c r="PAL1" s="701"/>
      <c r="PAM1" s="701"/>
      <c r="PAN1" s="701"/>
      <c r="PAO1" s="701"/>
      <c r="PAP1" s="701"/>
      <c r="PAQ1" s="701"/>
      <c r="PAR1" s="701"/>
      <c r="PAS1" s="701"/>
      <c r="PAT1" s="701"/>
      <c r="PAU1" s="701"/>
      <c r="PAV1" s="701"/>
      <c r="PAW1" s="701"/>
      <c r="PAX1" s="701"/>
      <c r="PAY1" s="701"/>
      <c r="PAZ1" s="701"/>
      <c r="PBA1" s="701"/>
      <c r="PBB1" s="701"/>
      <c r="PBC1" s="701"/>
      <c r="PBD1" s="701"/>
      <c r="PBE1" s="701"/>
      <c r="PBF1" s="701"/>
      <c r="PBG1" s="701"/>
      <c r="PBH1" s="701"/>
      <c r="PBI1" s="701"/>
      <c r="PBJ1" s="701"/>
      <c r="PBK1" s="701"/>
      <c r="PBL1" s="701"/>
      <c r="PBM1" s="701"/>
      <c r="PBN1" s="701"/>
      <c r="PBO1" s="701"/>
      <c r="PBP1" s="701"/>
      <c r="PBQ1" s="701"/>
      <c r="PBR1" s="701"/>
      <c r="PBS1" s="701"/>
      <c r="PBT1" s="701"/>
      <c r="PBU1" s="701"/>
      <c r="PBV1" s="701"/>
      <c r="PBW1" s="701"/>
      <c r="PBX1" s="701"/>
      <c r="PBY1" s="701"/>
      <c r="PBZ1" s="701"/>
      <c r="PCA1" s="701"/>
      <c r="PCB1" s="701"/>
      <c r="PCC1" s="701"/>
      <c r="PCD1" s="701"/>
      <c r="PCE1" s="701"/>
      <c r="PCF1" s="701"/>
      <c r="PCG1" s="701"/>
      <c r="PCH1" s="701"/>
      <c r="PCI1" s="701"/>
      <c r="PCJ1" s="701"/>
      <c r="PCK1" s="701"/>
      <c r="PCL1" s="701"/>
      <c r="PCM1" s="701"/>
      <c r="PCN1" s="701"/>
      <c r="PCO1" s="701"/>
      <c r="PCP1" s="701"/>
      <c r="PCQ1" s="701"/>
      <c r="PCR1" s="701"/>
      <c r="PCS1" s="701"/>
      <c r="PCT1" s="701"/>
      <c r="PCU1" s="701"/>
      <c r="PCV1" s="701"/>
      <c r="PCW1" s="701"/>
      <c r="PCX1" s="701"/>
      <c r="PCY1" s="701"/>
      <c r="PCZ1" s="701"/>
      <c r="PDA1" s="701"/>
      <c r="PDB1" s="701"/>
      <c r="PDC1" s="701"/>
      <c r="PDD1" s="701"/>
      <c r="PDE1" s="701"/>
      <c r="PDF1" s="701"/>
      <c r="PDG1" s="701"/>
      <c r="PDH1" s="701"/>
      <c r="PDI1" s="701"/>
      <c r="PDJ1" s="701"/>
      <c r="PDK1" s="701"/>
      <c r="PDL1" s="701"/>
      <c r="PDM1" s="701"/>
      <c r="PDN1" s="701"/>
      <c r="PDO1" s="701"/>
      <c r="PDP1" s="701"/>
      <c r="PDQ1" s="701"/>
      <c r="PDR1" s="701"/>
      <c r="PDS1" s="701"/>
      <c r="PDT1" s="701"/>
      <c r="PDU1" s="701"/>
      <c r="PDV1" s="701"/>
      <c r="PDW1" s="701"/>
      <c r="PDX1" s="701"/>
      <c r="PDY1" s="701"/>
      <c r="PDZ1" s="701"/>
      <c r="PEA1" s="701"/>
      <c r="PEB1" s="701"/>
      <c r="PEC1" s="701"/>
      <c r="PED1" s="701"/>
      <c r="PEE1" s="701"/>
      <c r="PEF1" s="701"/>
      <c r="PEG1" s="701"/>
      <c r="PEH1" s="701"/>
      <c r="PEI1" s="701"/>
      <c r="PEJ1" s="701"/>
      <c r="PEK1" s="701"/>
      <c r="PEL1" s="701"/>
      <c r="PEM1" s="701"/>
      <c r="PEN1" s="701"/>
      <c r="PEO1" s="701"/>
      <c r="PEP1" s="701"/>
      <c r="PEQ1" s="701"/>
      <c r="PER1" s="701"/>
      <c r="PES1" s="701"/>
      <c r="PET1" s="701"/>
      <c r="PEU1" s="701"/>
      <c r="PEV1" s="701"/>
      <c r="PEW1" s="701"/>
      <c r="PEX1" s="701"/>
      <c r="PEY1" s="701"/>
      <c r="PEZ1" s="701"/>
      <c r="PFA1" s="701"/>
      <c r="PFB1" s="701"/>
      <c r="PFC1" s="701"/>
      <c r="PFD1" s="701"/>
      <c r="PFE1" s="701"/>
      <c r="PFF1" s="701"/>
      <c r="PFG1" s="701"/>
      <c r="PFH1" s="701"/>
      <c r="PFI1" s="701"/>
      <c r="PFJ1" s="701"/>
      <c r="PFK1" s="701"/>
      <c r="PFL1" s="701"/>
      <c r="PFM1" s="701"/>
      <c r="PFN1" s="701"/>
      <c r="PFO1" s="701"/>
      <c r="PFP1" s="701"/>
      <c r="PFQ1" s="701"/>
      <c r="PFR1" s="701"/>
      <c r="PFS1" s="701"/>
      <c r="PFT1" s="701"/>
      <c r="PFU1" s="701"/>
      <c r="PFV1" s="701"/>
      <c r="PFW1" s="701"/>
      <c r="PFX1" s="701"/>
      <c r="PFY1" s="701"/>
      <c r="PFZ1" s="701"/>
      <c r="PGA1" s="701"/>
      <c r="PGB1" s="701"/>
      <c r="PGC1" s="701"/>
      <c r="PGD1" s="701"/>
      <c r="PGE1" s="701"/>
      <c r="PGF1" s="701"/>
      <c r="PGG1" s="701"/>
      <c r="PGH1" s="701"/>
      <c r="PGI1" s="701"/>
      <c r="PGJ1" s="701"/>
      <c r="PGK1" s="701"/>
      <c r="PGL1" s="701"/>
      <c r="PGM1" s="701"/>
      <c r="PGN1" s="701"/>
      <c r="PGO1" s="701"/>
      <c r="PGP1" s="701"/>
      <c r="PGQ1" s="701"/>
      <c r="PGR1" s="701"/>
      <c r="PGS1" s="701"/>
      <c r="PGT1" s="701"/>
      <c r="PGU1" s="701"/>
      <c r="PGV1" s="701"/>
      <c r="PGW1" s="701"/>
      <c r="PGX1" s="701"/>
      <c r="PGY1" s="701"/>
      <c r="PGZ1" s="701"/>
      <c r="PHA1" s="701"/>
      <c r="PHB1" s="701"/>
      <c r="PHC1" s="701"/>
      <c r="PHD1" s="701"/>
      <c r="PHE1" s="701"/>
      <c r="PHF1" s="701"/>
      <c r="PHG1" s="701"/>
      <c r="PHH1" s="701"/>
      <c r="PHI1" s="701"/>
      <c r="PHJ1" s="701"/>
      <c r="PHK1" s="701"/>
      <c r="PHL1" s="701"/>
      <c r="PHM1" s="701"/>
      <c r="PHN1" s="701"/>
      <c r="PHO1" s="701"/>
      <c r="PHP1" s="701"/>
      <c r="PHQ1" s="701"/>
      <c r="PHR1" s="701"/>
      <c r="PHS1" s="701"/>
      <c r="PHT1" s="701"/>
      <c r="PHU1" s="701"/>
      <c r="PHV1" s="701"/>
      <c r="PHW1" s="701"/>
      <c r="PHX1" s="701"/>
      <c r="PHY1" s="701"/>
      <c r="PHZ1" s="701"/>
      <c r="PIA1" s="701"/>
      <c r="PIB1" s="701"/>
      <c r="PIC1" s="701"/>
      <c r="PID1" s="701"/>
      <c r="PIE1" s="701"/>
      <c r="PIF1" s="701"/>
      <c r="PIG1" s="701"/>
      <c r="PIH1" s="701"/>
      <c r="PII1" s="701"/>
      <c r="PIJ1" s="701"/>
      <c r="PIK1" s="701"/>
      <c r="PIL1" s="701"/>
      <c r="PIM1" s="701"/>
      <c r="PIN1" s="701"/>
      <c r="PIO1" s="701"/>
      <c r="PIP1" s="701"/>
      <c r="PIQ1" s="701"/>
      <c r="PIR1" s="701"/>
      <c r="PIS1" s="701"/>
      <c r="PIT1" s="701"/>
      <c r="PIU1" s="701"/>
      <c r="PIV1" s="701"/>
      <c r="PIW1" s="701"/>
      <c r="PIX1" s="701"/>
      <c r="PIY1" s="701"/>
      <c r="PIZ1" s="701"/>
      <c r="PJA1" s="701"/>
      <c r="PJB1" s="701"/>
      <c r="PJC1" s="701"/>
      <c r="PJD1" s="701"/>
      <c r="PJE1" s="701"/>
      <c r="PJF1" s="701"/>
      <c r="PJG1" s="701"/>
      <c r="PJH1" s="701"/>
      <c r="PJI1" s="701"/>
      <c r="PJJ1" s="701"/>
      <c r="PJK1" s="701"/>
      <c r="PJL1" s="701"/>
      <c r="PJM1" s="701"/>
      <c r="PJN1" s="701"/>
      <c r="PJO1" s="701"/>
      <c r="PJP1" s="701"/>
      <c r="PJQ1" s="701"/>
      <c r="PJR1" s="701"/>
      <c r="PJS1" s="701"/>
      <c r="PJT1" s="701"/>
      <c r="PJU1" s="701"/>
      <c r="PJV1" s="701"/>
      <c r="PJW1" s="701"/>
      <c r="PJX1" s="701"/>
      <c r="PJY1" s="701"/>
      <c r="PJZ1" s="701"/>
      <c r="PKA1" s="701"/>
      <c r="PKB1" s="701"/>
      <c r="PKC1" s="701"/>
      <c r="PKD1" s="701"/>
      <c r="PKE1" s="701"/>
      <c r="PKF1" s="701"/>
      <c r="PKG1" s="701"/>
      <c r="PKH1" s="701"/>
      <c r="PKI1" s="701"/>
      <c r="PKJ1" s="701"/>
      <c r="PKK1" s="701"/>
      <c r="PKL1" s="701"/>
      <c r="PKM1" s="701"/>
      <c r="PKN1" s="701"/>
      <c r="PKO1" s="701"/>
      <c r="PKP1" s="701"/>
      <c r="PKQ1" s="701"/>
      <c r="PKR1" s="701"/>
      <c r="PKS1" s="701"/>
      <c r="PKT1" s="701"/>
      <c r="PKU1" s="701"/>
      <c r="PKV1" s="701"/>
      <c r="PKW1" s="701"/>
      <c r="PKX1" s="701"/>
      <c r="PKY1" s="701"/>
      <c r="PKZ1" s="701"/>
      <c r="PLA1" s="701"/>
      <c r="PLB1" s="701"/>
      <c r="PLC1" s="701"/>
      <c r="PLD1" s="701"/>
      <c r="PLE1" s="701"/>
      <c r="PLF1" s="701"/>
      <c r="PLG1" s="701"/>
      <c r="PLH1" s="701"/>
      <c r="PLI1" s="701"/>
      <c r="PLJ1" s="701"/>
      <c r="PLK1" s="701"/>
      <c r="PLL1" s="701"/>
      <c r="PLM1" s="701"/>
      <c r="PLN1" s="701"/>
      <c r="PLO1" s="701"/>
      <c r="PLP1" s="701"/>
      <c r="PLQ1" s="701"/>
      <c r="PLR1" s="701"/>
      <c r="PLS1" s="701"/>
      <c r="PLT1" s="701"/>
      <c r="PLU1" s="701"/>
      <c r="PLV1" s="701"/>
      <c r="PLW1" s="701"/>
      <c r="PLX1" s="701"/>
      <c r="PLY1" s="701"/>
      <c r="PLZ1" s="701"/>
      <c r="PMA1" s="701"/>
      <c r="PMB1" s="701"/>
      <c r="PMC1" s="701"/>
      <c r="PMD1" s="701"/>
      <c r="PME1" s="701"/>
      <c r="PMF1" s="701"/>
      <c r="PMG1" s="701"/>
      <c r="PMH1" s="701"/>
      <c r="PMI1" s="701"/>
      <c r="PMJ1" s="701"/>
      <c r="PMK1" s="701"/>
      <c r="PML1" s="701"/>
      <c r="PMM1" s="701"/>
      <c r="PMN1" s="701"/>
      <c r="PMO1" s="701"/>
      <c r="PMP1" s="701"/>
      <c r="PMQ1" s="701"/>
      <c r="PMR1" s="701"/>
      <c r="PMS1" s="701"/>
      <c r="PMT1" s="701"/>
      <c r="PMU1" s="701"/>
      <c r="PMV1" s="701"/>
      <c r="PMW1" s="701"/>
      <c r="PMX1" s="701"/>
      <c r="PMY1" s="701"/>
      <c r="PMZ1" s="701"/>
      <c r="PNA1" s="701"/>
      <c r="PNB1" s="701"/>
      <c r="PNC1" s="701"/>
      <c r="PND1" s="701"/>
      <c r="PNE1" s="701"/>
      <c r="PNF1" s="701"/>
      <c r="PNG1" s="701"/>
      <c r="PNH1" s="701"/>
      <c r="PNI1" s="701"/>
      <c r="PNJ1" s="701"/>
      <c r="PNK1" s="701"/>
      <c r="PNL1" s="701"/>
      <c r="PNM1" s="701"/>
      <c r="PNN1" s="701"/>
      <c r="PNO1" s="701"/>
      <c r="PNP1" s="701"/>
      <c r="PNQ1" s="701"/>
      <c r="PNR1" s="701"/>
      <c r="PNS1" s="701"/>
      <c r="PNT1" s="701"/>
      <c r="PNU1" s="701"/>
      <c r="PNV1" s="701"/>
      <c r="PNW1" s="701"/>
      <c r="PNX1" s="701"/>
      <c r="PNY1" s="701"/>
      <c r="PNZ1" s="701"/>
      <c r="POA1" s="701"/>
      <c r="POB1" s="701"/>
      <c r="POC1" s="701"/>
      <c r="POD1" s="701"/>
      <c r="POE1" s="701"/>
      <c r="POF1" s="701"/>
      <c r="POG1" s="701"/>
      <c r="POH1" s="701"/>
      <c r="POI1" s="701"/>
      <c r="POJ1" s="701"/>
      <c r="POK1" s="701"/>
      <c r="POL1" s="701"/>
      <c r="POM1" s="701"/>
      <c r="PON1" s="701"/>
      <c r="POO1" s="701"/>
      <c r="POP1" s="701"/>
      <c r="POQ1" s="701"/>
      <c r="POR1" s="701"/>
      <c r="POS1" s="701"/>
      <c r="POT1" s="701"/>
      <c r="POU1" s="701"/>
      <c r="POV1" s="701"/>
      <c r="POW1" s="701"/>
      <c r="POX1" s="701"/>
      <c r="POY1" s="701"/>
      <c r="POZ1" s="701"/>
      <c r="PPA1" s="701"/>
      <c r="PPB1" s="701"/>
      <c r="PPC1" s="701"/>
      <c r="PPD1" s="701"/>
      <c r="PPE1" s="701"/>
      <c r="PPF1" s="701"/>
      <c r="PPG1" s="701"/>
      <c r="PPH1" s="701"/>
      <c r="PPI1" s="701"/>
      <c r="PPJ1" s="701"/>
      <c r="PPK1" s="701"/>
      <c r="PPL1" s="701"/>
      <c r="PPM1" s="701"/>
      <c r="PPN1" s="701"/>
      <c r="PPO1" s="701"/>
      <c r="PPP1" s="701"/>
      <c r="PPQ1" s="701"/>
      <c r="PPR1" s="701"/>
      <c r="PPS1" s="701"/>
      <c r="PPT1" s="701"/>
      <c r="PPU1" s="701"/>
      <c r="PPV1" s="701"/>
      <c r="PPW1" s="701"/>
      <c r="PPX1" s="701"/>
      <c r="PPY1" s="701"/>
      <c r="PPZ1" s="701"/>
      <c r="PQA1" s="701"/>
      <c r="PQB1" s="701"/>
      <c r="PQC1" s="701"/>
      <c r="PQD1" s="701"/>
      <c r="PQE1" s="701"/>
      <c r="PQF1" s="701"/>
      <c r="PQG1" s="701"/>
      <c r="PQH1" s="701"/>
      <c r="PQI1" s="701"/>
      <c r="PQJ1" s="701"/>
      <c r="PQK1" s="701"/>
      <c r="PQL1" s="701"/>
      <c r="PQM1" s="701"/>
      <c r="PQN1" s="701"/>
      <c r="PQO1" s="701"/>
      <c r="PQP1" s="701"/>
      <c r="PQQ1" s="701"/>
      <c r="PQR1" s="701"/>
      <c r="PQS1" s="701"/>
      <c r="PQT1" s="701"/>
      <c r="PQU1" s="701"/>
      <c r="PQV1" s="701"/>
      <c r="PQW1" s="701"/>
      <c r="PQX1" s="701"/>
      <c r="PQY1" s="701"/>
      <c r="PQZ1" s="701"/>
      <c r="PRA1" s="701"/>
      <c r="PRB1" s="701"/>
      <c r="PRC1" s="701"/>
      <c r="PRD1" s="701"/>
      <c r="PRE1" s="701"/>
      <c r="PRF1" s="701"/>
      <c r="PRG1" s="701"/>
      <c r="PRH1" s="701"/>
      <c r="PRI1" s="701"/>
      <c r="PRJ1" s="701"/>
      <c r="PRK1" s="701"/>
      <c r="PRL1" s="701"/>
      <c r="PRM1" s="701"/>
      <c r="PRN1" s="701"/>
      <c r="PRO1" s="701"/>
      <c r="PRP1" s="701"/>
      <c r="PRQ1" s="701"/>
      <c r="PRR1" s="701"/>
      <c r="PRS1" s="701"/>
      <c r="PRT1" s="701"/>
      <c r="PRU1" s="701"/>
      <c r="PRV1" s="701"/>
      <c r="PRW1" s="701"/>
      <c r="PRX1" s="701"/>
      <c r="PRY1" s="701"/>
      <c r="PRZ1" s="701"/>
      <c r="PSA1" s="701"/>
      <c r="PSB1" s="701"/>
      <c r="PSC1" s="701"/>
      <c r="PSD1" s="701"/>
      <c r="PSE1" s="701"/>
      <c r="PSF1" s="701"/>
      <c r="PSG1" s="701"/>
      <c r="PSH1" s="701"/>
      <c r="PSI1" s="701"/>
      <c r="PSJ1" s="701"/>
      <c r="PSK1" s="701"/>
      <c r="PSL1" s="701"/>
      <c r="PSM1" s="701"/>
      <c r="PSN1" s="701"/>
      <c r="PSO1" s="701"/>
      <c r="PSP1" s="701"/>
      <c r="PSQ1" s="701"/>
      <c r="PSR1" s="701"/>
      <c r="PSS1" s="701"/>
      <c r="PST1" s="701"/>
      <c r="PSU1" s="701"/>
      <c r="PSV1" s="701"/>
      <c r="PSW1" s="701"/>
      <c r="PSX1" s="701"/>
      <c r="PSY1" s="701"/>
      <c r="PSZ1" s="701"/>
      <c r="PTA1" s="701"/>
      <c r="PTB1" s="701"/>
      <c r="PTC1" s="701"/>
      <c r="PTD1" s="701"/>
      <c r="PTE1" s="701"/>
      <c r="PTF1" s="701"/>
      <c r="PTG1" s="701"/>
      <c r="PTH1" s="701"/>
      <c r="PTI1" s="701"/>
      <c r="PTJ1" s="701"/>
      <c r="PTK1" s="701"/>
      <c r="PTL1" s="701"/>
      <c r="PTM1" s="701"/>
      <c r="PTN1" s="701"/>
      <c r="PTO1" s="701"/>
      <c r="PTP1" s="701"/>
      <c r="PTQ1" s="701"/>
      <c r="PTR1" s="701"/>
      <c r="PTS1" s="701"/>
      <c r="PTT1" s="701"/>
      <c r="PTU1" s="701"/>
      <c r="PTV1" s="701"/>
      <c r="PTW1" s="701"/>
      <c r="PTX1" s="701"/>
      <c r="PTY1" s="701"/>
      <c r="PTZ1" s="701"/>
      <c r="PUA1" s="701"/>
      <c r="PUB1" s="701"/>
      <c r="PUC1" s="701"/>
      <c r="PUD1" s="701"/>
      <c r="PUE1" s="701"/>
      <c r="PUF1" s="701"/>
      <c r="PUG1" s="701"/>
      <c r="PUH1" s="701"/>
      <c r="PUI1" s="701"/>
      <c r="PUJ1" s="701"/>
      <c r="PUK1" s="701"/>
      <c r="PUL1" s="701"/>
      <c r="PUM1" s="701"/>
      <c r="PUN1" s="701"/>
      <c r="PUO1" s="701"/>
      <c r="PUP1" s="701"/>
      <c r="PUQ1" s="701"/>
      <c r="PUR1" s="701"/>
      <c r="PUS1" s="701"/>
      <c r="PUT1" s="701"/>
      <c r="PUU1" s="701"/>
      <c r="PUV1" s="701"/>
      <c r="PUW1" s="701"/>
      <c r="PUX1" s="701"/>
      <c r="PUY1" s="701"/>
      <c r="PUZ1" s="701"/>
      <c r="PVA1" s="701"/>
      <c r="PVB1" s="701"/>
      <c r="PVC1" s="701"/>
      <c r="PVD1" s="701"/>
      <c r="PVE1" s="701"/>
      <c r="PVF1" s="701"/>
      <c r="PVG1" s="701"/>
      <c r="PVH1" s="701"/>
      <c r="PVI1" s="701"/>
      <c r="PVJ1" s="701"/>
      <c r="PVK1" s="701"/>
      <c r="PVL1" s="701"/>
      <c r="PVM1" s="701"/>
      <c r="PVN1" s="701"/>
      <c r="PVO1" s="701"/>
      <c r="PVP1" s="701"/>
      <c r="PVQ1" s="701"/>
      <c r="PVR1" s="701"/>
      <c r="PVS1" s="701"/>
      <c r="PVT1" s="701"/>
      <c r="PVU1" s="701"/>
      <c r="PVV1" s="701"/>
      <c r="PVW1" s="701"/>
      <c r="PVX1" s="701"/>
      <c r="PVY1" s="701"/>
      <c r="PVZ1" s="701"/>
      <c r="PWA1" s="701"/>
      <c r="PWB1" s="701"/>
      <c r="PWC1" s="701"/>
      <c r="PWD1" s="701"/>
      <c r="PWE1" s="701"/>
      <c r="PWF1" s="701"/>
      <c r="PWG1" s="701"/>
      <c r="PWH1" s="701"/>
      <c r="PWI1" s="701"/>
      <c r="PWJ1" s="701"/>
      <c r="PWK1" s="701"/>
      <c r="PWL1" s="701"/>
      <c r="PWM1" s="701"/>
      <c r="PWN1" s="701"/>
      <c r="PWO1" s="701"/>
      <c r="PWP1" s="701"/>
      <c r="PWQ1" s="701"/>
      <c r="PWR1" s="701"/>
      <c r="PWS1" s="701"/>
      <c r="PWT1" s="701"/>
      <c r="PWU1" s="701"/>
      <c r="PWV1" s="701"/>
      <c r="PWW1" s="701"/>
      <c r="PWX1" s="701"/>
      <c r="PWY1" s="701"/>
      <c r="PWZ1" s="701"/>
      <c r="PXA1" s="701"/>
      <c r="PXB1" s="701"/>
      <c r="PXC1" s="701"/>
      <c r="PXD1" s="701"/>
      <c r="PXE1" s="701"/>
      <c r="PXF1" s="701"/>
      <c r="PXG1" s="701"/>
      <c r="PXH1" s="701"/>
      <c r="PXI1" s="701"/>
      <c r="PXJ1" s="701"/>
      <c r="PXK1" s="701"/>
      <c r="PXL1" s="701"/>
      <c r="PXM1" s="701"/>
      <c r="PXN1" s="701"/>
      <c r="PXO1" s="701"/>
      <c r="PXP1" s="701"/>
      <c r="PXQ1" s="701"/>
      <c r="PXR1" s="701"/>
      <c r="PXS1" s="701"/>
      <c r="PXT1" s="701"/>
      <c r="PXU1" s="701"/>
      <c r="PXV1" s="701"/>
      <c r="PXW1" s="701"/>
      <c r="PXX1" s="701"/>
      <c r="PXY1" s="701"/>
      <c r="PXZ1" s="701"/>
      <c r="PYA1" s="701"/>
      <c r="PYB1" s="701"/>
      <c r="PYC1" s="701"/>
      <c r="PYD1" s="701"/>
      <c r="PYE1" s="701"/>
      <c r="PYF1" s="701"/>
      <c r="PYG1" s="701"/>
      <c r="PYH1" s="701"/>
      <c r="PYI1" s="701"/>
      <c r="PYJ1" s="701"/>
      <c r="PYK1" s="701"/>
      <c r="PYL1" s="701"/>
      <c r="PYM1" s="701"/>
      <c r="PYN1" s="701"/>
      <c r="PYO1" s="701"/>
      <c r="PYP1" s="701"/>
      <c r="PYQ1" s="701"/>
      <c r="PYR1" s="701"/>
      <c r="PYS1" s="701"/>
      <c r="PYT1" s="701"/>
      <c r="PYU1" s="701"/>
      <c r="PYV1" s="701"/>
      <c r="PYW1" s="701"/>
      <c r="PYX1" s="701"/>
      <c r="PYY1" s="701"/>
      <c r="PYZ1" s="701"/>
      <c r="PZA1" s="701"/>
      <c r="PZB1" s="701"/>
      <c r="PZC1" s="701"/>
      <c r="PZD1" s="701"/>
      <c r="PZE1" s="701"/>
      <c r="PZF1" s="701"/>
      <c r="PZG1" s="701"/>
      <c r="PZH1" s="701"/>
      <c r="PZI1" s="701"/>
      <c r="PZJ1" s="701"/>
      <c r="PZK1" s="701"/>
      <c r="PZL1" s="701"/>
      <c r="PZM1" s="701"/>
      <c r="PZN1" s="701"/>
      <c r="PZO1" s="701"/>
      <c r="PZP1" s="701"/>
      <c r="PZQ1" s="701"/>
      <c r="PZR1" s="701"/>
      <c r="PZS1" s="701"/>
      <c r="PZT1" s="701"/>
      <c r="PZU1" s="701"/>
      <c r="PZV1" s="701"/>
      <c r="PZW1" s="701"/>
      <c r="PZX1" s="701"/>
      <c r="PZY1" s="701"/>
      <c r="PZZ1" s="701"/>
      <c r="QAA1" s="701"/>
      <c r="QAB1" s="701"/>
      <c r="QAC1" s="701"/>
      <c r="QAD1" s="701"/>
      <c r="QAE1" s="701"/>
      <c r="QAF1" s="701"/>
      <c r="QAG1" s="701"/>
      <c r="QAH1" s="701"/>
      <c r="QAI1" s="701"/>
      <c r="QAJ1" s="701"/>
      <c r="QAK1" s="701"/>
      <c r="QAL1" s="701"/>
      <c r="QAM1" s="701"/>
      <c r="QAN1" s="701"/>
      <c r="QAO1" s="701"/>
      <c r="QAP1" s="701"/>
      <c r="QAQ1" s="701"/>
      <c r="QAR1" s="701"/>
      <c r="QAS1" s="701"/>
      <c r="QAT1" s="701"/>
      <c r="QAU1" s="701"/>
      <c r="QAV1" s="701"/>
      <c r="QAW1" s="701"/>
      <c r="QAX1" s="701"/>
      <c r="QAY1" s="701"/>
      <c r="QAZ1" s="701"/>
      <c r="QBA1" s="701"/>
      <c r="QBB1" s="701"/>
      <c r="QBC1" s="701"/>
      <c r="QBD1" s="701"/>
      <c r="QBE1" s="701"/>
      <c r="QBF1" s="701"/>
      <c r="QBG1" s="701"/>
      <c r="QBH1" s="701"/>
      <c r="QBI1" s="701"/>
      <c r="QBJ1" s="701"/>
      <c r="QBK1" s="701"/>
      <c r="QBL1" s="701"/>
      <c r="QBM1" s="701"/>
      <c r="QBN1" s="701"/>
      <c r="QBO1" s="701"/>
      <c r="QBP1" s="701"/>
      <c r="QBQ1" s="701"/>
      <c r="QBR1" s="701"/>
      <c r="QBS1" s="701"/>
      <c r="QBT1" s="701"/>
      <c r="QBU1" s="701"/>
      <c r="QBV1" s="701"/>
      <c r="QBW1" s="701"/>
      <c r="QBX1" s="701"/>
      <c r="QBY1" s="701"/>
      <c r="QBZ1" s="701"/>
      <c r="QCA1" s="701"/>
      <c r="QCB1" s="701"/>
      <c r="QCC1" s="701"/>
      <c r="QCD1" s="701"/>
      <c r="QCE1" s="701"/>
      <c r="QCF1" s="701"/>
      <c r="QCG1" s="701"/>
      <c r="QCH1" s="701"/>
      <c r="QCI1" s="701"/>
      <c r="QCJ1" s="701"/>
      <c r="QCK1" s="701"/>
      <c r="QCL1" s="701"/>
      <c r="QCM1" s="701"/>
      <c r="QCN1" s="701"/>
      <c r="QCO1" s="701"/>
      <c r="QCP1" s="701"/>
      <c r="QCQ1" s="701"/>
      <c r="QCR1" s="701"/>
      <c r="QCS1" s="701"/>
      <c r="QCT1" s="701"/>
      <c r="QCU1" s="701"/>
      <c r="QCV1" s="701"/>
      <c r="QCW1" s="701"/>
      <c r="QCX1" s="701"/>
      <c r="QCY1" s="701"/>
      <c r="QCZ1" s="701"/>
      <c r="QDA1" s="701"/>
      <c r="QDB1" s="701"/>
      <c r="QDC1" s="701"/>
      <c r="QDD1" s="701"/>
      <c r="QDE1" s="701"/>
      <c r="QDF1" s="701"/>
      <c r="QDG1" s="701"/>
      <c r="QDH1" s="701"/>
      <c r="QDI1" s="701"/>
      <c r="QDJ1" s="701"/>
      <c r="QDK1" s="701"/>
      <c r="QDL1" s="701"/>
      <c r="QDM1" s="701"/>
      <c r="QDN1" s="701"/>
      <c r="QDO1" s="701"/>
      <c r="QDP1" s="701"/>
      <c r="QDQ1" s="701"/>
      <c r="QDR1" s="701"/>
      <c r="QDS1" s="701"/>
      <c r="QDT1" s="701"/>
      <c r="QDU1" s="701"/>
      <c r="QDV1" s="701"/>
      <c r="QDW1" s="701"/>
      <c r="QDX1" s="701"/>
      <c r="QDY1" s="701"/>
      <c r="QDZ1" s="701"/>
      <c r="QEA1" s="701"/>
      <c r="QEB1" s="701"/>
      <c r="QEC1" s="701"/>
      <c r="QED1" s="701"/>
      <c r="QEE1" s="701"/>
      <c r="QEF1" s="701"/>
      <c r="QEG1" s="701"/>
      <c r="QEH1" s="701"/>
      <c r="QEI1" s="701"/>
      <c r="QEJ1" s="701"/>
      <c r="QEK1" s="701"/>
      <c r="QEL1" s="701"/>
      <c r="QEM1" s="701"/>
      <c r="QEN1" s="701"/>
      <c r="QEO1" s="701"/>
      <c r="QEP1" s="701"/>
      <c r="QEQ1" s="701"/>
      <c r="QER1" s="701"/>
      <c r="QES1" s="701"/>
      <c r="QET1" s="701"/>
      <c r="QEU1" s="701"/>
      <c r="QEV1" s="701"/>
      <c r="QEW1" s="701"/>
      <c r="QEX1" s="701"/>
      <c r="QEY1" s="701"/>
      <c r="QEZ1" s="701"/>
      <c r="QFA1" s="701"/>
      <c r="QFB1" s="701"/>
      <c r="QFC1" s="701"/>
      <c r="QFD1" s="701"/>
      <c r="QFE1" s="701"/>
      <c r="QFF1" s="701"/>
      <c r="QFG1" s="701"/>
      <c r="QFH1" s="701"/>
      <c r="QFI1" s="701"/>
      <c r="QFJ1" s="701"/>
      <c r="QFK1" s="701"/>
      <c r="QFL1" s="701"/>
      <c r="QFM1" s="701"/>
      <c r="QFN1" s="701"/>
      <c r="QFO1" s="701"/>
      <c r="QFP1" s="701"/>
      <c r="QFQ1" s="701"/>
      <c r="QFR1" s="701"/>
      <c r="QFS1" s="701"/>
      <c r="QFT1" s="701"/>
      <c r="QFU1" s="701"/>
      <c r="QFV1" s="701"/>
      <c r="QFW1" s="701"/>
      <c r="QFX1" s="701"/>
      <c r="QFY1" s="701"/>
      <c r="QFZ1" s="701"/>
      <c r="QGA1" s="701"/>
      <c r="QGB1" s="701"/>
      <c r="QGC1" s="701"/>
      <c r="QGD1" s="701"/>
      <c r="QGE1" s="701"/>
      <c r="QGF1" s="701"/>
      <c r="QGG1" s="701"/>
      <c r="QGH1" s="701"/>
      <c r="QGI1" s="701"/>
      <c r="QGJ1" s="701"/>
      <c r="QGK1" s="701"/>
      <c r="QGL1" s="701"/>
      <c r="QGM1" s="701"/>
      <c r="QGN1" s="701"/>
      <c r="QGO1" s="701"/>
      <c r="QGP1" s="701"/>
      <c r="QGQ1" s="701"/>
      <c r="QGR1" s="701"/>
      <c r="QGS1" s="701"/>
      <c r="QGT1" s="701"/>
      <c r="QGU1" s="701"/>
      <c r="QGV1" s="701"/>
      <c r="QGW1" s="701"/>
      <c r="QGX1" s="701"/>
      <c r="QGY1" s="701"/>
      <c r="QGZ1" s="701"/>
      <c r="QHA1" s="701"/>
      <c r="QHB1" s="701"/>
      <c r="QHC1" s="701"/>
      <c r="QHD1" s="701"/>
      <c r="QHE1" s="701"/>
      <c r="QHF1" s="701"/>
      <c r="QHG1" s="701"/>
      <c r="QHH1" s="701"/>
      <c r="QHI1" s="701"/>
      <c r="QHJ1" s="701"/>
      <c r="QHK1" s="701"/>
      <c r="QHL1" s="701"/>
      <c r="QHM1" s="701"/>
      <c r="QHN1" s="701"/>
      <c r="QHO1" s="701"/>
      <c r="QHP1" s="701"/>
      <c r="QHQ1" s="701"/>
      <c r="QHR1" s="701"/>
      <c r="QHS1" s="701"/>
      <c r="QHT1" s="701"/>
      <c r="QHU1" s="701"/>
      <c r="QHV1" s="701"/>
      <c r="QHW1" s="701"/>
      <c r="QHX1" s="701"/>
      <c r="QHY1" s="701"/>
      <c r="QHZ1" s="701"/>
      <c r="QIA1" s="701"/>
      <c r="QIB1" s="701"/>
      <c r="QIC1" s="701"/>
      <c r="QID1" s="701"/>
      <c r="QIE1" s="701"/>
      <c r="QIF1" s="701"/>
      <c r="QIG1" s="701"/>
      <c r="QIH1" s="701"/>
      <c r="QII1" s="701"/>
      <c r="QIJ1" s="701"/>
      <c r="QIK1" s="701"/>
      <c r="QIL1" s="701"/>
      <c r="QIM1" s="701"/>
      <c r="QIN1" s="701"/>
      <c r="QIO1" s="701"/>
      <c r="QIP1" s="701"/>
      <c r="QIQ1" s="701"/>
      <c r="QIR1" s="701"/>
      <c r="QIS1" s="701"/>
      <c r="QIT1" s="701"/>
      <c r="QIU1" s="701"/>
      <c r="QIV1" s="701"/>
      <c r="QIW1" s="701"/>
      <c r="QIX1" s="701"/>
      <c r="QIY1" s="701"/>
      <c r="QIZ1" s="701"/>
      <c r="QJA1" s="701"/>
      <c r="QJB1" s="701"/>
      <c r="QJC1" s="701"/>
      <c r="QJD1" s="701"/>
      <c r="QJE1" s="701"/>
      <c r="QJF1" s="701"/>
      <c r="QJG1" s="701"/>
      <c r="QJH1" s="701"/>
      <c r="QJI1" s="701"/>
      <c r="QJJ1" s="701"/>
      <c r="QJK1" s="701"/>
      <c r="QJL1" s="701"/>
      <c r="QJM1" s="701"/>
      <c r="QJN1" s="701"/>
      <c r="QJO1" s="701"/>
      <c r="QJP1" s="701"/>
      <c r="QJQ1" s="701"/>
      <c r="QJR1" s="701"/>
      <c r="QJS1" s="701"/>
      <c r="QJT1" s="701"/>
      <c r="QJU1" s="701"/>
      <c r="QJV1" s="701"/>
      <c r="QJW1" s="701"/>
      <c r="QJX1" s="701"/>
      <c r="QJY1" s="701"/>
      <c r="QJZ1" s="701"/>
      <c r="QKA1" s="701"/>
      <c r="QKB1" s="701"/>
      <c r="QKC1" s="701"/>
      <c r="QKD1" s="701"/>
      <c r="QKE1" s="701"/>
      <c r="QKF1" s="701"/>
      <c r="QKG1" s="701"/>
      <c r="QKH1" s="701"/>
      <c r="QKI1" s="701"/>
      <c r="QKJ1" s="701"/>
      <c r="QKK1" s="701"/>
      <c r="QKL1" s="701"/>
      <c r="QKM1" s="701"/>
      <c r="QKN1" s="701"/>
      <c r="QKO1" s="701"/>
      <c r="QKP1" s="701"/>
      <c r="QKQ1" s="701"/>
      <c r="QKR1" s="701"/>
      <c r="QKS1" s="701"/>
      <c r="QKT1" s="701"/>
      <c r="QKU1" s="701"/>
      <c r="QKV1" s="701"/>
      <c r="QKW1" s="701"/>
      <c r="QKX1" s="701"/>
      <c r="QKY1" s="701"/>
      <c r="QKZ1" s="701"/>
      <c r="QLA1" s="701"/>
      <c r="QLB1" s="701"/>
      <c r="QLC1" s="701"/>
      <c r="QLD1" s="701"/>
      <c r="QLE1" s="701"/>
      <c r="QLF1" s="701"/>
      <c r="QLG1" s="701"/>
      <c r="QLH1" s="701"/>
      <c r="QLI1" s="701"/>
      <c r="QLJ1" s="701"/>
      <c r="QLK1" s="701"/>
      <c r="QLL1" s="701"/>
      <c r="QLM1" s="701"/>
      <c r="QLN1" s="701"/>
      <c r="QLO1" s="701"/>
      <c r="QLP1" s="701"/>
      <c r="QLQ1" s="701"/>
      <c r="QLR1" s="701"/>
      <c r="QLS1" s="701"/>
      <c r="QLT1" s="701"/>
      <c r="QLU1" s="701"/>
      <c r="QLV1" s="701"/>
      <c r="QLW1" s="701"/>
      <c r="QLX1" s="701"/>
      <c r="QLY1" s="701"/>
      <c r="QLZ1" s="701"/>
      <c r="QMA1" s="701"/>
      <c r="QMB1" s="701"/>
      <c r="QMC1" s="701"/>
      <c r="QMD1" s="701"/>
      <c r="QME1" s="701"/>
      <c r="QMF1" s="701"/>
      <c r="QMG1" s="701"/>
      <c r="QMH1" s="701"/>
      <c r="QMI1" s="701"/>
      <c r="QMJ1" s="701"/>
      <c r="QMK1" s="701"/>
      <c r="QML1" s="701"/>
      <c r="QMM1" s="701"/>
      <c r="QMN1" s="701"/>
      <c r="QMO1" s="701"/>
      <c r="QMP1" s="701"/>
      <c r="QMQ1" s="701"/>
      <c r="QMR1" s="701"/>
      <c r="QMS1" s="701"/>
      <c r="QMT1" s="701"/>
      <c r="QMU1" s="701"/>
      <c r="QMV1" s="701"/>
      <c r="QMW1" s="701"/>
      <c r="QMX1" s="701"/>
      <c r="QMY1" s="701"/>
      <c r="QMZ1" s="701"/>
      <c r="QNA1" s="701"/>
      <c r="QNB1" s="701"/>
      <c r="QNC1" s="701"/>
      <c r="QND1" s="701"/>
      <c r="QNE1" s="701"/>
      <c r="QNF1" s="701"/>
      <c r="QNG1" s="701"/>
      <c r="QNH1" s="701"/>
      <c r="QNI1" s="701"/>
      <c r="QNJ1" s="701"/>
      <c r="QNK1" s="701"/>
      <c r="QNL1" s="701"/>
      <c r="QNM1" s="701"/>
      <c r="QNN1" s="701"/>
      <c r="QNO1" s="701"/>
      <c r="QNP1" s="701"/>
      <c r="QNQ1" s="701"/>
      <c r="QNR1" s="701"/>
      <c r="QNS1" s="701"/>
      <c r="QNT1" s="701"/>
      <c r="QNU1" s="701"/>
      <c r="QNV1" s="701"/>
      <c r="QNW1" s="701"/>
      <c r="QNX1" s="701"/>
      <c r="QNY1" s="701"/>
      <c r="QNZ1" s="701"/>
      <c r="QOA1" s="701"/>
      <c r="QOB1" s="701"/>
      <c r="QOC1" s="701"/>
      <c r="QOD1" s="701"/>
      <c r="QOE1" s="701"/>
      <c r="QOF1" s="701"/>
      <c r="QOG1" s="701"/>
      <c r="QOH1" s="701"/>
      <c r="QOI1" s="701"/>
      <c r="QOJ1" s="701"/>
      <c r="QOK1" s="701"/>
      <c r="QOL1" s="701"/>
      <c r="QOM1" s="701"/>
      <c r="QON1" s="701"/>
      <c r="QOO1" s="701"/>
      <c r="QOP1" s="701"/>
      <c r="QOQ1" s="701"/>
      <c r="QOR1" s="701"/>
      <c r="QOS1" s="701"/>
      <c r="QOT1" s="701"/>
      <c r="QOU1" s="701"/>
      <c r="QOV1" s="701"/>
      <c r="QOW1" s="701"/>
      <c r="QOX1" s="701"/>
      <c r="QOY1" s="701"/>
      <c r="QOZ1" s="701"/>
      <c r="QPA1" s="701"/>
      <c r="QPB1" s="701"/>
      <c r="QPC1" s="701"/>
      <c r="QPD1" s="701"/>
      <c r="QPE1" s="701"/>
      <c r="QPF1" s="701"/>
      <c r="QPG1" s="701"/>
      <c r="QPH1" s="701"/>
      <c r="QPI1" s="701"/>
      <c r="QPJ1" s="701"/>
      <c r="QPK1" s="701"/>
      <c r="QPL1" s="701"/>
      <c r="QPM1" s="701"/>
      <c r="QPN1" s="701"/>
      <c r="QPO1" s="701"/>
      <c r="QPP1" s="701"/>
      <c r="QPQ1" s="701"/>
      <c r="QPR1" s="701"/>
      <c r="QPS1" s="701"/>
      <c r="QPT1" s="701"/>
      <c r="QPU1" s="701"/>
      <c r="QPV1" s="701"/>
      <c r="QPW1" s="701"/>
      <c r="QPX1" s="701"/>
      <c r="QPY1" s="701"/>
      <c r="QPZ1" s="701"/>
      <c r="QQA1" s="701"/>
      <c r="QQB1" s="701"/>
      <c r="QQC1" s="701"/>
      <c r="QQD1" s="701"/>
      <c r="QQE1" s="701"/>
      <c r="QQF1" s="701"/>
      <c r="QQG1" s="701"/>
      <c r="QQH1" s="701"/>
      <c r="QQI1" s="701"/>
      <c r="QQJ1" s="701"/>
      <c r="QQK1" s="701"/>
      <c r="QQL1" s="701"/>
      <c r="QQM1" s="701"/>
      <c r="QQN1" s="701"/>
      <c r="QQO1" s="701"/>
      <c r="QQP1" s="701"/>
      <c r="QQQ1" s="701"/>
      <c r="QQR1" s="701"/>
      <c r="QQS1" s="701"/>
      <c r="QQT1" s="701"/>
      <c r="QQU1" s="701"/>
      <c r="QQV1" s="701"/>
      <c r="QQW1" s="701"/>
      <c r="QQX1" s="701"/>
      <c r="QQY1" s="701"/>
      <c r="QQZ1" s="701"/>
      <c r="QRA1" s="701"/>
      <c r="QRB1" s="701"/>
      <c r="QRC1" s="701"/>
      <c r="QRD1" s="701"/>
      <c r="QRE1" s="701"/>
      <c r="QRF1" s="701"/>
      <c r="QRG1" s="701"/>
      <c r="QRH1" s="701"/>
      <c r="QRI1" s="701"/>
      <c r="QRJ1" s="701"/>
      <c r="QRK1" s="701"/>
      <c r="QRL1" s="701"/>
      <c r="QRM1" s="701"/>
      <c r="QRN1" s="701"/>
      <c r="QRO1" s="701"/>
      <c r="QRP1" s="701"/>
      <c r="QRQ1" s="701"/>
      <c r="QRR1" s="701"/>
      <c r="QRS1" s="701"/>
      <c r="QRT1" s="701"/>
      <c r="QRU1" s="701"/>
      <c r="QRV1" s="701"/>
      <c r="QRW1" s="701"/>
      <c r="QRX1" s="701"/>
      <c r="QRY1" s="701"/>
      <c r="QRZ1" s="701"/>
      <c r="QSA1" s="701"/>
      <c r="QSB1" s="701"/>
      <c r="QSC1" s="701"/>
      <c r="QSD1" s="701"/>
      <c r="QSE1" s="701"/>
      <c r="QSF1" s="701"/>
      <c r="QSG1" s="701"/>
      <c r="QSH1" s="701"/>
      <c r="QSI1" s="701"/>
      <c r="QSJ1" s="701"/>
      <c r="QSK1" s="701"/>
      <c r="QSL1" s="701"/>
      <c r="QSM1" s="701"/>
      <c r="QSN1" s="701"/>
      <c r="QSO1" s="701"/>
      <c r="QSP1" s="701"/>
      <c r="QSQ1" s="701"/>
      <c r="QSR1" s="701"/>
      <c r="QSS1" s="701"/>
      <c r="QST1" s="701"/>
      <c r="QSU1" s="701"/>
      <c r="QSV1" s="701"/>
      <c r="QSW1" s="701"/>
      <c r="QSX1" s="701"/>
      <c r="QSY1" s="701"/>
      <c r="QSZ1" s="701"/>
      <c r="QTA1" s="701"/>
      <c r="QTB1" s="701"/>
      <c r="QTC1" s="701"/>
      <c r="QTD1" s="701"/>
      <c r="QTE1" s="701"/>
      <c r="QTF1" s="701"/>
      <c r="QTG1" s="701"/>
      <c r="QTH1" s="701"/>
      <c r="QTI1" s="701"/>
      <c r="QTJ1" s="701"/>
      <c r="QTK1" s="701"/>
      <c r="QTL1" s="701"/>
      <c r="QTM1" s="701"/>
      <c r="QTN1" s="701"/>
      <c r="QTO1" s="701"/>
      <c r="QTP1" s="701"/>
      <c r="QTQ1" s="701"/>
      <c r="QTR1" s="701"/>
      <c r="QTS1" s="701"/>
      <c r="QTT1" s="701"/>
      <c r="QTU1" s="701"/>
      <c r="QTV1" s="701"/>
      <c r="QTW1" s="701"/>
      <c r="QTX1" s="701"/>
      <c r="QTY1" s="701"/>
      <c r="QTZ1" s="701"/>
      <c r="QUA1" s="701"/>
      <c r="QUB1" s="701"/>
      <c r="QUC1" s="701"/>
      <c r="QUD1" s="701"/>
      <c r="QUE1" s="701"/>
      <c r="QUF1" s="701"/>
      <c r="QUG1" s="701"/>
      <c r="QUH1" s="701"/>
      <c r="QUI1" s="701"/>
      <c r="QUJ1" s="701"/>
      <c r="QUK1" s="701"/>
      <c r="QUL1" s="701"/>
      <c r="QUM1" s="701"/>
      <c r="QUN1" s="701"/>
      <c r="QUO1" s="701"/>
      <c r="QUP1" s="701"/>
      <c r="QUQ1" s="701"/>
      <c r="QUR1" s="701"/>
      <c r="QUS1" s="701"/>
      <c r="QUT1" s="701"/>
      <c r="QUU1" s="701"/>
      <c r="QUV1" s="701"/>
      <c r="QUW1" s="701"/>
      <c r="QUX1" s="701"/>
      <c r="QUY1" s="701"/>
      <c r="QUZ1" s="701"/>
      <c r="QVA1" s="701"/>
      <c r="QVB1" s="701"/>
      <c r="QVC1" s="701"/>
      <c r="QVD1" s="701"/>
      <c r="QVE1" s="701"/>
      <c r="QVF1" s="701"/>
      <c r="QVG1" s="701"/>
      <c r="QVH1" s="701"/>
      <c r="QVI1" s="701"/>
      <c r="QVJ1" s="701"/>
      <c r="QVK1" s="701"/>
      <c r="QVL1" s="701"/>
      <c r="QVM1" s="701"/>
      <c r="QVN1" s="701"/>
      <c r="QVO1" s="701"/>
      <c r="QVP1" s="701"/>
      <c r="QVQ1" s="701"/>
      <c r="QVR1" s="701"/>
      <c r="QVS1" s="701"/>
      <c r="QVT1" s="701"/>
      <c r="QVU1" s="701"/>
      <c r="QVV1" s="701"/>
      <c r="QVW1" s="701"/>
      <c r="QVX1" s="701"/>
      <c r="QVY1" s="701"/>
      <c r="QVZ1" s="701"/>
      <c r="QWA1" s="701"/>
      <c r="QWB1" s="701"/>
      <c r="QWC1" s="701"/>
      <c r="QWD1" s="701"/>
      <c r="QWE1" s="701"/>
      <c r="QWF1" s="701"/>
      <c r="QWG1" s="701"/>
      <c r="QWH1" s="701"/>
      <c r="QWI1" s="701"/>
      <c r="QWJ1" s="701"/>
      <c r="QWK1" s="701"/>
      <c r="QWL1" s="701"/>
      <c r="QWM1" s="701"/>
      <c r="QWN1" s="701"/>
      <c r="QWO1" s="701"/>
      <c r="QWP1" s="701"/>
      <c r="QWQ1" s="701"/>
      <c r="QWR1" s="701"/>
      <c r="QWS1" s="701"/>
      <c r="QWT1" s="701"/>
      <c r="QWU1" s="701"/>
      <c r="QWV1" s="701"/>
      <c r="QWW1" s="701"/>
      <c r="QWX1" s="701"/>
      <c r="QWY1" s="701"/>
      <c r="QWZ1" s="701"/>
      <c r="QXA1" s="701"/>
      <c r="QXB1" s="701"/>
      <c r="QXC1" s="701"/>
      <c r="QXD1" s="701"/>
      <c r="QXE1" s="701"/>
      <c r="QXF1" s="701"/>
      <c r="QXG1" s="701"/>
      <c r="QXH1" s="701"/>
      <c r="QXI1" s="701"/>
      <c r="QXJ1" s="701"/>
      <c r="QXK1" s="701"/>
      <c r="QXL1" s="701"/>
      <c r="QXM1" s="701"/>
      <c r="QXN1" s="701"/>
      <c r="QXO1" s="701"/>
      <c r="QXP1" s="701"/>
      <c r="QXQ1" s="701"/>
      <c r="QXR1" s="701"/>
      <c r="QXS1" s="701"/>
      <c r="QXT1" s="701"/>
      <c r="QXU1" s="701"/>
      <c r="QXV1" s="701"/>
      <c r="QXW1" s="701"/>
      <c r="QXX1" s="701"/>
      <c r="QXY1" s="701"/>
      <c r="QXZ1" s="701"/>
      <c r="QYA1" s="701"/>
      <c r="QYB1" s="701"/>
      <c r="QYC1" s="701"/>
      <c r="QYD1" s="701"/>
      <c r="QYE1" s="701"/>
      <c r="QYF1" s="701"/>
      <c r="QYG1" s="701"/>
      <c r="QYH1" s="701"/>
      <c r="QYI1" s="701"/>
      <c r="QYJ1" s="701"/>
      <c r="QYK1" s="701"/>
      <c r="QYL1" s="701"/>
      <c r="QYM1" s="701"/>
      <c r="QYN1" s="701"/>
      <c r="QYO1" s="701"/>
      <c r="QYP1" s="701"/>
      <c r="QYQ1" s="701"/>
      <c r="QYR1" s="701"/>
      <c r="QYS1" s="701"/>
      <c r="QYT1" s="701"/>
      <c r="QYU1" s="701"/>
      <c r="QYV1" s="701"/>
      <c r="QYW1" s="701"/>
      <c r="QYX1" s="701"/>
      <c r="QYY1" s="701"/>
      <c r="QYZ1" s="701"/>
      <c r="QZA1" s="701"/>
      <c r="QZB1" s="701"/>
      <c r="QZC1" s="701"/>
      <c r="QZD1" s="701"/>
      <c r="QZE1" s="701"/>
      <c r="QZF1" s="701"/>
      <c r="QZG1" s="701"/>
      <c r="QZH1" s="701"/>
      <c r="QZI1" s="701"/>
      <c r="QZJ1" s="701"/>
      <c r="QZK1" s="701"/>
      <c r="QZL1" s="701"/>
      <c r="QZM1" s="701"/>
      <c r="QZN1" s="701"/>
      <c r="QZO1" s="701"/>
      <c r="QZP1" s="701"/>
      <c r="QZQ1" s="701"/>
      <c r="QZR1" s="701"/>
      <c r="QZS1" s="701"/>
      <c r="QZT1" s="701"/>
      <c r="QZU1" s="701"/>
      <c r="QZV1" s="701"/>
      <c r="QZW1" s="701"/>
      <c r="QZX1" s="701"/>
      <c r="QZY1" s="701"/>
      <c r="QZZ1" s="701"/>
      <c r="RAA1" s="701"/>
      <c r="RAB1" s="701"/>
      <c r="RAC1" s="701"/>
      <c r="RAD1" s="701"/>
      <c r="RAE1" s="701"/>
      <c r="RAF1" s="701"/>
      <c r="RAG1" s="701"/>
      <c r="RAH1" s="701"/>
      <c r="RAI1" s="701"/>
      <c r="RAJ1" s="701"/>
      <c r="RAK1" s="701"/>
      <c r="RAL1" s="701"/>
      <c r="RAM1" s="701"/>
      <c r="RAN1" s="701"/>
      <c r="RAO1" s="701"/>
      <c r="RAP1" s="701"/>
      <c r="RAQ1" s="701"/>
      <c r="RAR1" s="701"/>
      <c r="RAS1" s="701"/>
      <c r="RAT1" s="701"/>
      <c r="RAU1" s="701"/>
      <c r="RAV1" s="701"/>
      <c r="RAW1" s="701"/>
      <c r="RAX1" s="701"/>
      <c r="RAY1" s="701"/>
      <c r="RAZ1" s="701"/>
      <c r="RBA1" s="701"/>
      <c r="RBB1" s="701"/>
      <c r="RBC1" s="701"/>
      <c r="RBD1" s="701"/>
      <c r="RBE1" s="701"/>
      <c r="RBF1" s="701"/>
      <c r="RBG1" s="701"/>
      <c r="RBH1" s="701"/>
      <c r="RBI1" s="701"/>
      <c r="RBJ1" s="701"/>
      <c r="RBK1" s="701"/>
      <c r="RBL1" s="701"/>
      <c r="RBM1" s="701"/>
      <c r="RBN1" s="701"/>
      <c r="RBO1" s="701"/>
      <c r="RBP1" s="701"/>
      <c r="RBQ1" s="701"/>
      <c r="RBR1" s="701"/>
      <c r="RBS1" s="701"/>
      <c r="RBT1" s="701"/>
      <c r="RBU1" s="701"/>
      <c r="RBV1" s="701"/>
      <c r="RBW1" s="701"/>
      <c r="RBX1" s="701"/>
      <c r="RBY1" s="701"/>
      <c r="RBZ1" s="701"/>
      <c r="RCA1" s="701"/>
      <c r="RCB1" s="701"/>
      <c r="RCC1" s="701"/>
      <c r="RCD1" s="701"/>
      <c r="RCE1" s="701"/>
      <c r="RCF1" s="701"/>
      <c r="RCG1" s="701"/>
      <c r="RCH1" s="701"/>
      <c r="RCI1" s="701"/>
      <c r="RCJ1" s="701"/>
      <c r="RCK1" s="701"/>
      <c r="RCL1" s="701"/>
      <c r="RCM1" s="701"/>
      <c r="RCN1" s="701"/>
      <c r="RCO1" s="701"/>
      <c r="RCP1" s="701"/>
      <c r="RCQ1" s="701"/>
      <c r="RCR1" s="701"/>
      <c r="RCS1" s="701"/>
      <c r="RCT1" s="701"/>
      <c r="RCU1" s="701"/>
      <c r="RCV1" s="701"/>
      <c r="RCW1" s="701"/>
      <c r="RCX1" s="701"/>
      <c r="RCY1" s="701"/>
      <c r="RCZ1" s="701"/>
      <c r="RDA1" s="701"/>
      <c r="RDB1" s="701"/>
      <c r="RDC1" s="701"/>
      <c r="RDD1" s="701"/>
      <c r="RDE1" s="701"/>
      <c r="RDF1" s="701"/>
      <c r="RDG1" s="701"/>
      <c r="RDH1" s="701"/>
      <c r="RDI1" s="701"/>
      <c r="RDJ1" s="701"/>
      <c r="RDK1" s="701"/>
      <c r="RDL1" s="701"/>
      <c r="RDM1" s="701"/>
      <c r="RDN1" s="701"/>
      <c r="RDO1" s="701"/>
      <c r="RDP1" s="701"/>
      <c r="RDQ1" s="701"/>
      <c r="RDR1" s="701"/>
      <c r="RDS1" s="701"/>
      <c r="RDT1" s="701"/>
      <c r="RDU1" s="701"/>
      <c r="RDV1" s="701"/>
      <c r="RDW1" s="701"/>
      <c r="RDX1" s="701"/>
      <c r="RDY1" s="701"/>
      <c r="RDZ1" s="701"/>
      <c r="REA1" s="701"/>
      <c r="REB1" s="701"/>
      <c r="REC1" s="701"/>
      <c r="RED1" s="701"/>
      <c r="REE1" s="701"/>
      <c r="REF1" s="701"/>
      <c r="REG1" s="701"/>
      <c r="REH1" s="701"/>
      <c r="REI1" s="701"/>
      <c r="REJ1" s="701"/>
      <c r="REK1" s="701"/>
      <c r="REL1" s="701"/>
      <c r="REM1" s="701"/>
      <c r="REN1" s="701"/>
      <c r="REO1" s="701"/>
      <c r="REP1" s="701"/>
      <c r="REQ1" s="701"/>
      <c r="RER1" s="701"/>
      <c r="RES1" s="701"/>
      <c r="RET1" s="701"/>
      <c r="REU1" s="701"/>
      <c r="REV1" s="701"/>
      <c r="REW1" s="701"/>
      <c r="REX1" s="701"/>
      <c r="REY1" s="701"/>
      <c r="REZ1" s="701"/>
      <c r="RFA1" s="701"/>
      <c r="RFB1" s="701"/>
      <c r="RFC1" s="701"/>
      <c r="RFD1" s="701"/>
      <c r="RFE1" s="701"/>
      <c r="RFF1" s="701"/>
      <c r="RFG1" s="701"/>
      <c r="RFH1" s="701"/>
      <c r="RFI1" s="701"/>
      <c r="RFJ1" s="701"/>
      <c r="RFK1" s="701"/>
      <c r="RFL1" s="701"/>
      <c r="RFM1" s="701"/>
      <c r="RFN1" s="701"/>
      <c r="RFO1" s="701"/>
      <c r="RFP1" s="701"/>
      <c r="RFQ1" s="701"/>
      <c r="RFR1" s="701"/>
      <c r="RFS1" s="701"/>
      <c r="RFT1" s="701"/>
      <c r="RFU1" s="701"/>
      <c r="RFV1" s="701"/>
      <c r="RFW1" s="701"/>
      <c r="RFX1" s="701"/>
      <c r="RFY1" s="701"/>
      <c r="RFZ1" s="701"/>
      <c r="RGA1" s="701"/>
      <c r="RGB1" s="701"/>
      <c r="RGC1" s="701"/>
      <c r="RGD1" s="701"/>
      <c r="RGE1" s="701"/>
      <c r="RGF1" s="701"/>
      <c r="RGG1" s="701"/>
      <c r="RGH1" s="701"/>
      <c r="RGI1" s="701"/>
      <c r="RGJ1" s="701"/>
      <c r="RGK1" s="701"/>
      <c r="RGL1" s="701"/>
      <c r="RGM1" s="701"/>
      <c r="RGN1" s="701"/>
      <c r="RGO1" s="701"/>
      <c r="RGP1" s="701"/>
      <c r="RGQ1" s="701"/>
      <c r="RGR1" s="701"/>
      <c r="RGS1" s="701"/>
      <c r="RGT1" s="701"/>
      <c r="RGU1" s="701"/>
      <c r="RGV1" s="701"/>
      <c r="RGW1" s="701"/>
      <c r="RGX1" s="701"/>
      <c r="RGY1" s="701"/>
      <c r="RGZ1" s="701"/>
      <c r="RHA1" s="701"/>
      <c r="RHB1" s="701"/>
      <c r="RHC1" s="701"/>
      <c r="RHD1" s="701"/>
      <c r="RHE1" s="701"/>
      <c r="RHF1" s="701"/>
      <c r="RHG1" s="701"/>
      <c r="RHH1" s="701"/>
      <c r="RHI1" s="701"/>
      <c r="RHJ1" s="701"/>
      <c r="RHK1" s="701"/>
      <c r="RHL1" s="701"/>
      <c r="RHM1" s="701"/>
      <c r="RHN1" s="701"/>
      <c r="RHO1" s="701"/>
      <c r="RHP1" s="701"/>
      <c r="RHQ1" s="701"/>
      <c r="RHR1" s="701"/>
      <c r="RHS1" s="701"/>
      <c r="RHT1" s="701"/>
      <c r="RHU1" s="701"/>
      <c r="RHV1" s="701"/>
      <c r="RHW1" s="701"/>
      <c r="RHX1" s="701"/>
      <c r="RHY1" s="701"/>
      <c r="RHZ1" s="701"/>
      <c r="RIA1" s="701"/>
      <c r="RIB1" s="701"/>
      <c r="RIC1" s="701"/>
      <c r="RID1" s="701"/>
      <c r="RIE1" s="701"/>
      <c r="RIF1" s="701"/>
      <c r="RIG1" s="701"/>
      <c r="RIH1" s="701"/>
      <c r="RII1" s="701"/>
      <c r="RIJ1" s="701"/>
      <c r="RIK1" s="701"/>
      <c r="RIL1" s="701"/>
      <c r="RIM1" s="701"/>
      <c r="RIN1" s="701"/>
      <c r="RIO1" s="701"/>
      <c r="RIP1" s="701"/>
      <c r="RIQ1" s="701"/>
      <c r="RIR1" s="701"/>
      <c r="RIS1" s="701"/>
      <c r="RIT1" s="701"/>
      <c r="RIU1" s="701"/>
      <c r="RIV1" s="701"/>
      <c r="RIW1" s="701"/>
      <c r="RIX1" s="701"/>
      <c r="RIY1" s="701"/>
      <c r="RIZ1" s="701"/>
      <c r="RJA1" s="701"/>
      <c r="RJB1" s="701"/>
      <c r="RJC1" s="701"/>
      <c r="RJD1" s="701"/>
      <c r="RJE1" s="701"/>
      <c r="RJF1" s="701"/>
      <c r="RJG1" s="701"/>
      <c r="RJH1" s="701"/>
      <c r="RJI1" s="701"/>
      <c r="RJJ1" s="701"/>
      <c r="RJK1" s="701"/>
      <c r="RJL1" s="701"/>
      <c r="RJM1" s="701"/>
      <c r="RJN1" s="701"/>
      <c r="RJO1" s="701"/>
      <c r="RJP1" s="701"/>
      <c r="RJQ1" s="701"/>
      <c r="RJR1" s="701"/>
      <c r="RJS1" s="701"/>
      <c r="RJT1" s="701"/>
      <c r="RJU1" s="701"/>
      <c r="RJV1" s="701"/>
      <c r="RJW1" s="701"/>
      <c r="RJX1" s="701"/>
      <c r="RJY1" s="701"/>
      <c r="RJZ1" s="701"/>
      <c r="RKA1" s="701"/>
      <c r="RKB1" s="701"/>
      <c r="RKC1" s="701"/>
      <c r="RKD1" s="701"/>
      <c r="RKE1" s="701"/>
      <c r="RKF1" s="701"/>
      <c r="RKG1" s="701"/>
      <c r="RKH1" s="701"/>
      <c r="RKI1" s="701"/>
      <c r="RKJ1" s="701"/>
      <c r="RKK1" s="701"/>
      <c r="RKL1" s="701"/>
      <c r="RKM1" s="701"/>
      <c r="RKN1" s="701"/>
      <c r="RKO1" s="701"/>
      <c r="RKP1" s="701"/>
      <c r="RKQ1" s="701"/>
      <c r="RKR1" s="701"/>
      <c r="RKS1" s="701"/>
      <c r="RKT1" s="701"/>
      <c r="RKU1" s="701"/>
      <c r="RKV1" s="701"/>
      <c r="RKW1" s="701"/>
      <c r="RKX1" s="701"/>
      <c r="RKY1" s="701"/>
      <c r="RKZ1" s="701"/>
      <c r="RLA1" s="701"/>
      <c r="RLB1" s="701"/>
      <c r="RLC1" s="701"/>
      <c r="RLD1" s="701"/>
      <c r="RLE1" s="701"/>
      <c r="RLF1" s="701"/>
      <c r="RLG1" s="701"/>
      <c r="RLH1" s="701"/>
      <c r="RLI1" s="701"/>
      <c r="RLJ1" s="701"/>
      <c r="RLK1" s="701"/>
      <c r="RLL1" s="701"/>
      <c r="RLM1" s="701"/>
      <c r="RLN1" s="701"/>
      <c r="RLO1" s="701"/>
      <c r="RLP1" s="701"/>
      <c r="RLQ1" s="701"/>
      <c r="RLR1" s="701"/>
      <c r="RLS1" s="701"/>
      <c r="RLT1" s="701"/>
      <c r="RLU1" s="701"/>
      <c r="RLV1" s="701"/>
      <c r="RLW1" s="701"/>
      <c r="RLX1" s="701"/>
      <c r="RLY1" s="701"/>
      <c r="RLZ1" s="701"/>
      <c r="RMA1" s="701"/>
      <c r="RMB1" s="701"/>
      <c r="RMC1" s="701"/>
      <c r="RMD1" s="701"/>
      <c r="RME1" s="701"/>
      <c r="RMF1" s="701"/>
      <c r="RMG1" s="701"/>
      <c r="RMH1" s="701"/>
      <c r="RMI1" s="701"/>
      <c r="RMJ1" s="701"/>
      <c r="RMK1" s="701"/>
      <c r="RML1" s="701"/>
      <c r="RMM1" s="701"/>
      <c r="RMN1" s="701"/>
      <c r="RMO1" s="701"/>
      <c r="RMP1" s="701"/>
      <c r="RMQ1" s="701"/>
      <c r="RMR1" s="701"/>
      <c r="RMS1" s="701"/>
      <c r="RMT1" s="701"/>
      <c r="RMU1" s="701"/>
      <c r="RMV1" s="701"/>
      <c r="RMW1" s="701"/>
      <c r="RMX1" s="701"/>
      <c r="RMY1" s="701"/>
      <c r="RMZ1" s="701"/>
      <c r="RNA1" s="701"/>
      <c r="RNB1" s="701"/>
      <c r="RNC1" s="701"/>
      <c r="RND1" s="701"/>
      <c r="RNE1" s="701"/>
      <c r="RNF1" s="701"/>
      <c r="RNG1" s="701"/>
      <c r="RNH1" s="701"/>
      <c r="RNI1" s="701"/>
      <c r="RNJ1" s="701"/>
      <c r="RNK1" s="701"/>
      <c r="RNL1" s="701"/>
      <c r="RNM1" s="701"/>
      <c r="RNN1" s="701"/>
      <c r="RNO1" s="701"/>
      <c r="RNP1" s="701"/>
      <c r="RNQ1" s="701"/>
      <c r="RNR1" s="701"/>
      <c r="RNS1" s="701"/>
      <c r="RNT1" s="701"/>
      <c r="RNU1" s="701"/>
      <c r="RNV1" s="701"/>
      <c r="RNW1" s="701"/>
      <c r="RNX1" s="701"/>
      <c r="RNY1" s="701"/>
      <c r="RNZ1" s="701"/>
      <c r="ROA1" s="701"/>
      <c r="ROB1" s="701"/>
      <c r="ROC1" s="701"/>
      <c r="ROD1" s="701"/>
      <c r="ROE1" s="701"/>
      <c r="ROF1" s="701"/>
      <c r="ROG1" s="701"/>
      <c r="ROH1" s="701"/>
      <c r="ROI1" s="701"/>
      <c r="ROJ1" s="701"/>
      <c r="ROK1" s="701"/>
      <c r="ROL1" s="701"/>
      <c r="ROM1" s="701"/>
      <c r="RON1" s="701"/>
      <c r="ROO1" s="701"/>
      <c r="ROP1" s="701"/>
      <c r="ROQ1" s="701"/>
      <c r="ROR1" s="701"/>
      <c r="ROS1" s="701"/>
      <c r="ROT1" s="701"/>
      <c r="ROU1" s="701"/>
      <c r="ROV1" s="701"/>
      <c r="ROW1" s="701"/>
      <c r="ROX1" s="701"/>
      <c r="ROY1" s="701"/>
      <c r="ROZ1" s="701"/>
      <c r="RPA1" s="701"/>
      <c r="RPB1" s="701"/>
      <c r="RPC1" s="701"/>
      <c r="RPD1" s="701"/>
      <c r="RPE1" s="701"/>
      <c r="RPF1" s="701"/>
      <c r="RPG1" s="701"/>
      <c r="RPH1" s="701"/>
      <c r="RPI1" s="701"/>
      <c r="RPJ1" s="701"/>
      <c r="RPK1" s="701"/>
      <c r="RPL1" s="701"/>
      <c r="RPM1" s="701"/>
      <c r="RPN1" s="701"/>
      <c r="RPO1" s="701"/>
      <c r="RPP1" s="701"/>
      <c r="RPQ1" s="701"/>
      <c r="RPR1" s="701"/>
      <c r="RPS1" s="701"/>
      <c r="RPT1" s="701"/>
      <c r="RPU1" s="701"/>
      <c r="RPV1" s="701"/>
      <c r="RPW1" s="701"/>
      <c r="RPX1" s="701"/>
      <c r="RPY1" s="701"/>
      <c r="RPZ1" s="701"/>
      <c r="RQA1" s="701"/>
      <c r="RQB1" s="701"/>
      <c r="RQC1" s="701"/>
      <c r="RQD1" s="701"/>
      <c r="RQE1" s="701"/>
      <c r="RQF1" s="701"/>
      <c r="RQG1" s="701"/>
      <c r="RQH1" s="701"/>
      <c r="RQI1" s="701"/>
      <c r="RQJ1" s="701"/>
      <c r="RQK1" s="701"/>
      <c r="RQL1" s="701"/>
      <c r="RQM1" s="701"/>
      <c r="RQN1" s="701"/>
      <c r="RQO1" s="701"/>
      <c r="RQP1" s="701"/>
      <c r="RQQ1" s="701"/>
      <c r="RQR1" s="701"/>
      <c r="RQS1" s="701"/>
      <c r="RQT1" s="701"/>
      <c r="RQU1" s="701"/>
      <c r="RQV1" s="701"/>
      <c r="RQW1" s="701"/>
      <c r="RQX1" s="701"/>
      <c r="RQY1" s="701"/>
      <c r="RQZ1" s="701"/>
      <c r="RRA1" s="701"/>
      <c r="RRB1" s="701"/>
      <c r="RRC1" s="701"/>
      <c r="RRD1" s="701"/>
      <c r="RRE1" s="701"/>
      <c r="RRF1" s="701"/>
      <c r="RRG1" s="701"/>
      <c r="RRH1" s="701"/>
      <c r="RRI1" s="701"/>
      <c r="RRJ1" s="701"/>
      <c r="RRK1" s="701"/>
      <c r="RRL1" s="701"/>
      <c r="RRM1" s="701"/>
      <c r="RRN1" s="701"/>
      <c r="RRO1" s="701"/>
      <c r="RRP1" s="701"/>
      <c r="RRQ1" s="701"/>
      <c r="RRR1" s="701"/>
      <c r="RRS1" s="701"/>
      <c r="RRT1" s="701"/>
      <c r="RRU1" s="701"/>
      <c r="RRV1" s="701"/>
      <c r="RRW1" s="701"/>
      <c r="RRX1" s="701"/>
      <c r="RRY1" s="701"/>
      <c r="RRZ1" s="701"/>
      <c r="RSA1" s="701"/>
      <c r="RSB1" s="701"/>
      <c r="RSC1" s="701"/>
      <c r="RSD1" s="701"/>
      <c r="RSE1" s="701"/>
      <c r="RSF1" s="701"/>
      <c r="RSG1" s="701"/>
      <c r="RSH1" s="701"/>
      <c r="RSI1" s="701"/>
      <c r="RSJ1" s="701"/>
      <c r="RSK1" s="701"/>
      <c r="RSL1" s="701"/>
      <c r="RSM1" s="701"/>
      <c r="RSN1" s="701"/>
      <c r="RSO1" s="701"/>
      <c r="RSP1" s="701"/>
      <c r="RSQ1" s="701"/>
      <c r="RSR1" s="701"/>
      <c r="RSS1" s="701"/>
      <c r="RST1" s="701"/>
      <c r="RSU1" s="701"/>
      <c r="RSV1" s="701"/>
      <c r="RSW1" s="701"/>
      <c r="RSX1" s="701"/>
      <c r="RSY1" s="701"/>
      <c r="RSZ1" s="701"/>
      <c r="RTA1" s="701"/>
      <c r="RTB1" s="701"/>
      <c r="RTC1" s="701"/>
      <c r="RTD1" s="701"/>
      <c r="RTE1" s="701"/>
      <c r="RTF1" s="701"/>
      <c r="RTG1" s="701"/>
      <c r="RTH1" s="701"/>
      <c r="RTI1" s="701"/>
      <c r="RTJ1" s="701"/>
      <c r="RTK1" s="701"/>
      <c r="RTL1" s="701"/>
      <c r="RTM1" s="701"/>
      <c r="RTN1" s="701"/>
      <c r="RTO1" s="701"/>
      <c r="RTP1" s="701"/>
      <c r="RTQ1" s="701"/>
      <c r="RTR1" s="701"/>
      <c r="RTS1" s="701"/>
      <c r="RTT1" s="701"/>
      <c r="RTU1" s="701"/>
      <c r="RTV1" s="701"/>
      <c r="RTW1" s="701"/>
      <c r="RTX1" s="701"/>
      <c r="RTY1" s="701"/>
      <c r="RTZ1" s="701"/>
      <c r="RUA1" s="701"/>
      <c r="RUB1" s="701"/>
      <c r="RUC1" s="701"/>
      <c r="RUD1" s="701"/>
      <c r="RUE1" s="701"/>
      <c r="RUF1" s="701"/>
      <c r="RUG1" s="701"/>
      <c r="RUH1" s="701"/>
      <c r="RUI1" s="701"/>
      <c r="RUJ1" s="701"/>
      <c r="RUK1" s="701"/>
      <c r="RUL1" s="701"/>
      <c r="RUM1" s="701"/>
      <c r="RUN1" s="701"/>
      <c r="RUO1" s="701"/>
      <c r="RUP1" s="701"/>
      <c r="RUQ1" s="701"/>
      <c r="RUR1" s="701"/>
      <c r="RUS1" s="701"/>
      <c r="RUT1" s="701"/>
      <c r="RUU1" s="701"/>
      <c r="RUV1" s="701"/>
      <c r="RUW1" s="701"/>
      <c r="RUX1" s="701"/>
      <c r="RUY1" s="701"/>
      <c r="RUZ1" s="701"/>
      <c r="RVA1" s="701"/>
      <c r="RVB1" s="701"/>
      <c r="RVC1" s="701"/>
      <c r="RVD1" s="701"/>
      <c r="RVE1" s="701"/>
      <c r="RVF1" s="701"/>
      <c r="RVG1" s="701"/>
      <c r="RVH1" s="701"/>
      <c r="RVI1" s="701"/>
      <c r="RVJ1" s="701"/>
      <c r="RVK1" s="701"/>
      <c r="RVL1" s="701"/>
      <c r="RVM1" s="701"/>
      <c r="RVN1" s="701"/>
      <c r="RVO1" s="701"/>
      <c r="RVP1" s="701"/>
      <c r="RVQ1" s="701"/>
      <c r="RVR1" s="701"/>
      <c r="RVS1" s="701"/>
      <c r="RVT1" s="701"/>
      <c r="RVU1" s="701"/>
      <c r="RVV1" s="701"/>
      <c r="RVW1" s="701"/>
      <c r="RVX1" s="701"/>
      <c r="RVY1" s="701"/>
      <c r="RVZ1" s="701"/>
      <c r="RWA1" s="701"/>
      <c r="RWB1" s="701"/>
      <c r="RWC1" s="701"/>
      <c r="RWD1" s="701"/>
      <c r="RWE1" s="701"/>
      <c r="RWF1" s="701"/>
      <c r="RWG1" s="701"/>
      <c r="RWH1" s="701"/>
      <c r="RWI1" s="701"/>
      <c r="RWJ1" s="701"/>
      <c r="RWK1" s="701"/>
      <c r="RWL1" s="701"/>
      <c r="RWM1" s="701"/>
      <c r="RWN1" s="701"/>
      <c r="RWO1" s="701"/>
      <c r="RWP1" s="701"/>
      <c r="RWQ1" s="701"/>
      <c r="RWR1" s="701"/>
      <c r="RWS1" s="701"/>
      <c r="RWT1" s="701"/>
      <c r="RWU1" s="701"/>
      <c r="RWV1" s="701"/>
      <c r="RWW1" s="701"/>
      <c r="RWX1" s="701"/>
      <c r="RWY1" s="701"/>
      <c r="RWZ1" s="701"/>
      <c r="RXA1" s="701"/>
      <c r="RXB1" s="701"/>
      <c r="RXC1" s="701"/>
      <c r="RXD1" s="701"/>
      <c r="RXE1" s="701"/>
      <c r="RXF1" s="701"/>
      <c r="RXG1" s="701"/>
      <c r="RXH1" s="701"/>
      <c r="RXI1" s="701"/>
      <c r="RXJ1" s="701"/>
      <c r="RXK1" s="701"/>
      <c r="RXL1" s="701"/>
      <c r="RXM1" s="701"/>
      <c r="RXN1" s="701"/>
      <c r="RXO1" s="701"/>
      <c r="RXP1" s="701"/>
      <c r="RXQ1" s="701"/>
      <c r="RXR1" s="701"/>
      <c r="RXS1" s="701"/>
      <c r="RXT1" s="701"/>
      <c r="RXU1" s="701"/>
      <c r="RXV1" s="701"/>
      <c r="RXW1" s="701"/>
      <c r="RXX1" s="701"/>
      <c r="RXY1" s="701"/>
      <c r="RXZ1" s="701"/>
      <c r="RYA1" s="701"/>
      <c r="RYB1" s="701"/>
      <c r="RYC1" s="701"/>
      <c r="RYD1" s="701"/>
      <c r="RYE1" s="701"/>
      <c r="RYF1" s="701"/>
      <c r="RYG1" s="701"/>
      <c r="RYH1" s="701"/>
      <c r="RYI1" s="701"/>
      <c r="RYJ1" s="701"/>
      <c r="RYK1" s="701"/>
      <c r="RYL1" s="701"/>
      <c r="RYM1" s="701"/>
      <c r="RYN1" s="701"/>
      <c r="RYO1" s="701"/>
      <c r="RYP1" s="701"/>
      <c r="RYQ1" s="701"/>
      <c r="RYR1" s="701"/>
      <c r="RYS1" s="701"/>
      <c r="RYT1" s="701"/>
      <c r="RYU1" s="701"/>
      <c r="RYV1" s="701"/>
      <c r="RYW1" s="701"/>
      <c r="RYX1" s="701"/>
      <c r="RYY1" s="701"/>
      <c r="RYZ1" s="701"/>
      <c r="RZA1" s="701"/>
      <c r="RZB1" s="701"/>
      <c r="RZC1" s="701"/>
      <c r="RZD1" s="701"/>
      <c r="RZE1" s="701"/>
      <c r="RZF1" s="701"/>
      <c r="RZG1" s="701"/>
      <c r="RZH1" s="701"/>
      <c r="RZI1" s="701"/>
      <c r="RZJ1" s="701"/>
      <c r="RZK1" s="701"/>
      <c r="RZL1" s="701"/>
      <c r="RZM1" s="701"/>
      <c r="RZN1" s="701"/>
      <c r="RZO1" s="701"/>
      <c r="RZP1" s="701"/>
      <c r="RZQ1" s="701"/>
      <c r="RZR1" s="701"/>
      <c r="RZS1" s="701"/>
      <c r="RZT1" s="701"/>
      <c r="RZU1" s="701"/>
      <c r="RZV1" s="701"/>
      <c r="RZW1" s="701"/>
      <c r="RZX1" s="701"/>
      <c r="RZY1" s="701"/>
      <c r="RZZ1" s="701"/>
      <c r="SAA1" s="701"/>
      <c r="SAB1" s="701"/>
      <c r="SAC1" s="701"/>
      <c r="SAD1" s="701"/>
      <c r="SAE1" s="701"/>
      <c r="SAF1" s="701"/>
      <c r="SAG1" s="701"/>
      <c r="SAH1" s="701"/>
      <c r="SAI1" s="701"/>
      <c r="SAJ1" s="701"/>
      <c r="SAK1" s="701"/>
      <c r="SAL1" s="701"/>
      <c r="SAM1" s="701"/>
      <c r="SAN1" s="701"/>
      <c r="SAO1" s="701"/>
      <c r="SAP1" s="701"/>
      <c r="SAQ1" s="701"/>
      <c r="SAR1" s="701"/>
      <c r="SAS1" s="701"/>
      <c r="SAT1" s="701"/>
      <c r="SAU1" s="701"/>
      <c r="SAV1" s="701"/>
      <c r="SAW1" s="701"/>
      <c r="SAX1" s="701"/>
      <c r="SAY1" s="701"/>
      <c r="SAZ1" s="701"/>
      <c r="SBA1" s="701"/>
      <c r="SBB1" s="701"/>
      <c r="SBC1" s="701"/>
      <c r="SBD1" s="701"/>
      <c r="SBE1" s="701"/>
      <c r="SBF1" s="701"/>
      <c r="SBG1" s="701"/>
      <c r="SBH1" s="701"/>
      <c r="SBI1" s="701"/>
      <c r="SBJ1" s="701"/>
      <c r="SBK1" s="701"/>
      <c r="SBL1" s="701"/>
      <c r="SBM1" s="701"/>
      <c r="SBN1" s="701"/>
      <c r="SBO1" s="701"/>
      <c r="SBP1" s="701"/>
      <c r="SBQ1" s="701"/>
      <c r="SBR1" s="701"/>
      <c r="SBS1" s="701"/>
      <c r="SBT1" s="701"/>
      <c r="SBU1" s="701"/>
      <c r="SBV1" s="701"/>
      <c r="SBW1" s="701"/>
      <c r="SBX1" s="701"/>
      <c r="SBY1" s="701"/>
      <c r="SBZ1" s="701"/>
      <c r="SCA1" s="701"/>
      <c r="SCB1" s="701"/>
      <c r="SCC1" s="701"/>
      <c r="SCD1" s="701"/>
      <c r="SCE1" s="701"/>
      <c r="SCF1" s="701"/>
      <c r="SCG1" s="701"/>
      <c r="SCH1" s="701"/>
      <c r="SCI1" s="701"/>
      <c r="SCJ1" s="701"/>
      <c r="SCK1" s="701"/>
      <c r="SCL1" s="701"/>
      <c r="SCM1" s="701"/>
      <c r="SCN1" s="701"/>
      <c r="SCO1" s="701"/>
      <c r="SCP1" s="701"/>
      <c r="SCQ1" s="701"/>
      <c r="SCR1" s="701"/>
      <c r="SCS1" s="701"/>
      <c r="SCT1" s="701"/>
      <c r="SCU1" s="701"/>
      <c r="SCV1" s="701"/>
      <c r="SCW1" s="701"/>
      <c r="SCX1" s="701"/>
      <c r="SCY1" s="701"/>
      <c r="SCZ1" s="701"/>
      <c r="SDA1" s="701"/>
      <c r="SDB1" s="701"/>
      <c r="SDC1" s="701"/>
      <c r="SDD1" s="701"/>
      <c r="SDE1" s="701"/>
      <c r="SDF1" s="701"/>
      <c r="SDG1" s="701"/>
      <c r="SDH1" s="701"/>
      <c r="SDI1" s="701"/>
      <c r="SDJ1" s="701"/>
      <c r="SDK1" s="701"/>
      <c r="SDL1" s="701"/>
      <c r="SDM1" s="701"/>
      <c r="SDN1" s="701"/>
      <c r="SDO1" s="701"/>
      <c r="SDP1" s="701"/>
      <c r="SDQ1" s="701"/>
      <c r="SDR1" s="701"/>
      <c r="SDS1" s="701"/>
      <c r="SDT1" s="701"/>
      <c r="SDU1" s="701"/>
      <c r="SDV1" s="701"/>
      <c r="SDW1" s="701"/>
      <c r="SDX1" s="701"/>
      <c r="SDY1" s="701"/>
      <c r="SDZ1" s="701"/>
      <c r="SEA1" s="701"/>
      <c r="SEB1" s="701"/>
      <c r="SEC1" s="701"/>
      <c r="SED1" s="701"/>
      <c r="SEE1" s="701"/>
      <c r="SEF1" s="701"/>
      <c r="SEG1" s="701"/>
      <c r="SEH1" s="701"/>
      <c r="SEI1" s="701"/>
      <c r="SEJ1" s="701"/>
      <c r="SEK1" s="701"/>
      <c r="SEL1" s="701"/>
      <c r="SEM1" s="701"/>
      <c r="SEN1" s="701"/>
      <c r="SEO1" s="701"/>
      <c r="SEP1" s="701"/>
      <c r="SEQ1" s="701"/>
      <c r="SER1" s="701"/>
      <c r="SES1" s="701"/>
      <c r="SET1" s="701"/>
      <c r="SEU1" s="701"/>
      <c r="SEV1" s="701"/>
      <c r="SEW1" s="701"/>
      <c r="SEX1" s="701"/>
      <c r="SEY1" s="701"/>
      <c r="SEZ1" s="701"/>
      <c r="SFA1" s="701"/>
      <c r="SFB1" s="701"/>
      <c r="SFC1" s="701"/>
      <c r="SFD1" s="701"/>
      <c r="SFE1" s="701"/>
      <c r="SFF1" s="701"/>
      <c r="SFG1" s="701"/>
      <c r="SFH1" s="701"/>
      <c r="SFI1" s="701"/>
      <c r="SFJ1" s="701"/>
      <c r="SFK1" s="701"/>
      <c r="SFL1" s="701"/>
      <c r="SFM1" s="701"/>
      <c r="SFN1" s="701"/>
      <c r="SFO1" s="701"/>
      <c r="SFP1" s="701"/>
      <c r="SFQ1" s="701"/>
      <c r="SFR1" s="701"/>
      <c r="SFS1" s="701"/>
      <c r="SFT1" s="701"/>
      <c r="SFU1" s="701"/>
      <c r="SFV1" s="701"/>
      <c r="SFW1" s="701"/>
      <c r="SFX1" s="701"/>
      <c r="SFY1" s="701"/>
      <c r="SFZ1" s="701"/>
      <c r="SGA1" s="701"/>
      <c r="SGB1" s="701"/>
      <c r="SGC1" s="701"/>
      <c r="SGD1" s="701"/>
      <c r="SGE1" s="701"/>
      <c r="SGF1" s="701"/>
      <c r="SGG1" s="701"/>
      <c r="SGH1" s="701"/>
      <c r="SGI1" s="701"/>
      <c r="SGJ1" s="701"/>
      <c r="SGK1" s="701"/>
      <c r="SGL1" s="701"/>
      <c r="SGM1" s="701"/>
      <c r="SGN1" s="701"/>
      <c r="SGO1" s="701"/>
      <c r="SGP1" s="701"/>
      <c r="SGQ1" s="701"/>
      <c r="SGR1" s="701"/>
      <c r="SGS1" s="701"/>
      <c r="SGT1" s="701"/>
      <c r="SGU1" s="701"/>
      <c r="SGV1" s="701"/>
      <c r="SGW1" s="701"/>
      <c r="SGX1" s="701"/>
      <c r="SGY1" s="701"/>
      <c r="SGZ1" s="701"/>
      <c r="SHA1" s="701"/>
      <c r="SHB1" s="701"/>
      <c r="SHC1" s="701"/>
      <c r="SHD1" s="701"/>
      <c r="SHE1" s="701"/>
      <c r="SHF1" s="701"/>
      <c r="SHG1" s="701"/>
      <c r="SHH1" s="701"/>
      <c r="SHI1" s="701"/>
      <c r="SHJ1" s="701"/>
      <c r="SHK1" s="701"/>
      <c r="SHL1" s="701"/>
      <c r="SHM1" s="701"/>
      <c r="SHN1" s="701"/>
      <c r="SHO1" s="701"/>
      <c r="SHP1" s="701"/>
      <c r="SHQ1" s="701"/>
      <c r="SHR1" s="701"/>
      <c r="SHS1" s="701"/>
      <c r="SHT1" s="701"/>
      <c r="SHU1" s="701"/>
      <c r="SHV1" s="701"/>
      <c r="SHW1" s="701"/>
      <c r="SHX1" s="701"/>
      <c r="SHY1" s="701"/>
      <c r="SHZ1" s="701"/>
      <c r="SIA1" s="701"/>
      <c r="SIB1" s="701"/>
      <c r="SIC1" s="701"/>
      <c r="SID1" s="701"/>
      <c r="SIE1" s="701"/>
      <c r="SIF1" s="701"/>
      <c r="SIG1" s="701"/>
      <c r="SIH1" s="701"/>
      <c r="SII1" s="701"/>
      <c r="SIJ1" s="701"/>
      <c r="SIK1" s="701"/>
      <c r="SIL1" s="701"/>
      <c r="SIM1" s="701"/>
      <c r="SIN1" s="701"/>
      <c r="SIO1" s="701"/>
      <c r="SIP1" s="701"/>
      <c r="SIQ1" s="701"/>
      <c r="SIR1" s="701"/>
      <c r="SIS1" s="701"/>
      <c r="SIT1" s="701"/>
      <c r="SIU1" s="701"/>
      <c r="SIV1" s="701"/>
      <c r="SIW1" s="701"/>
      <c r="SIX1" s="701"/>
      <c r="SIY1" s="701"/>
      <c r="SIZ1" s="701"/>
      <c r="SJA1" s="701"/>
      <c r="SJB1" s="701"/>
      <c r="SJC1" s="701"/>
      <c r="SJD1" s="701"/>
      <c r="SJE1" s="701"/>
      <c r="SJF1" s="701"/>
      <c r="SJG1" s="701"/>
      <c r="SJH1" s="701"/>
      <c r="SJI1" s="701"/>
      <c r="SJJ1" s="701"/>
      <c r="SJK1" s="701"/>
      <c r="SJL1" s="701"/>
      <c r="SJM1" s="701"/>
      <c r="SJN1" s="701"/>
      <c r="SJO1" s="701"/>
      <c r="SJP1" s="701"/>
      <c r="SJQ1" s="701"/>
      <c r="SJR1" s="701"/>
      <c r="SJS1" s="701"/>
      <c r="SJT1" s="701"/>
      <c r="SJU1" s="701"/>
      <c r="SJV1" s="701"/>
      <c r="SJW1" s="701"/>
      <c r="SJX1" s="701"/>
      <c r="SJY1" s="701"/>
      <c r="SJZ1" s="701"/>
      <c r="SKA1" s="701"/>
      <c r="SKB1" s="701"/>
      <c r="SKC1" s="701"/>
      <c r="SKD1" s="701"/>
      <c r="SKE1" s="701"/>
      <c r="SKF1" s="701"/>
      <c r="SKG1" s="701"/>
      <c r="SKH1" s="701"/>
      <c r="SKI1" s="701"/>
      <c r="SKJ1" s="701"/>
      <c r="SKK1" s="701"/>
      <c r="SKL1" s="701"/>
      <c r="SKM1" s="701"/>
      <c r="SKN1" s="701"/>
      <c r="SKO1" s="701"/>
      <c r="SKP1" s="701"/>
      <c r="SKQ1" s="701"/>
      <c r="SKR1" s="701"/>
      <c r="SKS1" s="701"/>
      <c r="SKT1" s="701"/>
      <c r="SKU1" s="701"/>
      <c r="SKV1" s="701"/>
      <c r="SKW1" s="701"/>
      <c r="SKX1" s="701"/>
      <c r="SKY1" s="701"/>
      <c r="SKZ1" s="701"/>
      <c r="SLA1" s="701"/>
      <c r="SLB1" s="701"/>
      <c r="SLC1" s="701"/>
      <c r="SLD1" s="701"/>
      <c r="SLE1" s="701"/>
      <c r="SLF1" s="701"/>
      <c r="SLG1" s="701"/>
      <c r="SLH1" s="701"/>
      <c r="SLI1" s="701"/>
      <c r="SLJ1" s="701"/>
      <c r="SLK1" s="701"/>
      <c r="SLL1" s="701"/>
      <c r="SLM1" s="701"/>
      <c r="SLN1" s="701"/>
      <c r="SLO1" s="701"/>
      <c r="SLP1" s="701"/>
      <c r="SLQ1" s="701"/>
      <c r="SLR1" s="701"/>
      <c r="SLS1" s="701"/>
      <c r="SLT1" s="701"/>
      <c r="SLU1" s="701"/>
      <c r="SLV1" s="701"/>
      <c r="SLW1" s="701"/>
      <c r="SLX1" s="701"/>
      <c r="SLY1" s="701"/>
      <c r="SLZ1" s="701"/>
      <c r="SMA1" s="701"/>
      <c r="SMB1" s="701"/>
      <c r="SMC1" s="701"/>
      <c r="SMD1" s="701"/>
      <c r="SME1" s="701"/>
      <c r="SMF1" s="701"/>
      <c r="SMG1" s="701"/>
      <c r="SMH1" s="701"/>
      <c r="SMI1" s="701"/>
      <c r="SMJ1" s="701"/>
      <c r="SMK1" s="701"/>
      <c r="SML1" s="701"/>
      <c r="SMM1" s="701"/>
      <c r="SMN1" s="701"/>
      <c r="SMO1" s="701"/>
      <c r="SMP1" s="701"/>
      <c r="SMQ1" s="701"/>
      <c r="SMR1" s="701"/>
      <c r="SMS1" s="701"/>
      <c r="SMT1" s="701"/>
      <c r="SMU1" s="701"/>
      <c r="SMV1" s="701"/>
      <c r="SMW1" s="701"/>
      <c r="SMX1" s="701"/>
      <c r="SMY1" s="701"/>
      <c r="SMZ1" s="701"/>
      <c r="SNA1" s="701"/>
      <c r="SNB1" s="701"/>
      <c r="SNC1" s="701"/>
      <c r="SND1" s="701"/>
      <c r="SNE1" s="701"/>
      <c r="SNF1" s="701"/>
      <c r="SNG1" s="701"/>
      <c r="SNH1" s="701"/>
      <c r="SNI1" s="701"/>
      <c r="SNJ1" s="701"/>
      <c r="SNK1" s="701"/>
      <c r="SNL1" s="701"/>
      <c r="SNM1" s="701"/>
      <c r="SNN1" s="701"/>
      <c r="SNO1" s="701"/>
      <c r="SNP1" s="701"/>
      <c r="SNQ1" s="701"/>
      <c r="SNR1" s="701"/>
      <c r="SNS1" s="701"/>
      <c r="SNT1" s="701"/>
      <c r="SNU1" s="701"/>
      <c r="SNV1" s="701"/>
      <c r="SNW1" s="701"/>
      <c r="SNX1" s="701"/>
      <c r="SNY1" s="701"/>
      <c r="SNZ1" s="701"/>
      <c r="SOA1" s="701"/>
      <c r="SOB1" s="701"/>
      <c r="SOC1" s="701"/>
      <c r="SOD1" s="701"/>
      <c r="SOE1" s="701"/>
      <c r="SOF1" s="701"/>
      <c r="SOG1" s="701"/>
      <c r="SOH1" s="701"/>
      <c r="SOI1" s="701"/>
      <c r="SOJ1" s="701"/>
      <c r="SOK1" s="701"/>
      <c r="SOL1" s="701"/>
      <c r="SOM1" s="701"/>
      <c r="SON1" s="701"/>
      <c r="SOO1" s="701"/>
      <c r="SOP1" s="701"/>
      <c r="SOQ1" s="701"/>
      <c r="SOR1" s="701"/>
      <c r="SOS1" s="701"/>
      <c r="SOT1" s="701"/>
      <c r="SOU1" s="701"/>
      <c r="SOV1" s="701"/>
      <c r="SOW1" s="701"/>
      <c r="SOX1" s="701"/>
      <c r="SOY1" s="701"/>
      <c r="SOZ1" s="701"/>
      <c r="SPA1" s="701"/>
      <c r="SPB1" s="701"/>
      <c r="SPC1" s="701"/>
      <c r="SPD1" s="701"/>
      <c r="SPE1" s="701"/>
      <c r="SPF1" s="701"/>
      <c r="SPG1" s="701"/>
      <c r="SPH1" s="701"/>
      <c r="SPI1" s="701"/>
      <c r="SPJ1" s="701"/>
      <c r="SPK1" s="701"/>
      <c r="SPL1" s="701"/>
      <c r="SPM1" s="701"/>
      <c r="SPN1" s="701"/>
      <c r="SPO1" s="701"/>
      <c r="SPP1" s="701"/>
      <c r="SPQ1" s="701"/>
      <c r="SPR1" s="701"/>
      <c r="SPS1" s="701"/>
      <c r="SPT1" s="701"/>
      <c r="SPU1" s="701"/>
      <c r="SPV1" s="701"/>
      <c r="SPW1" s="701"/>
      <c r="SPX1" s="701"/>
      <c r="SPY1" s="701"/>
      <c r="SPZ1" s="701"/>
      <c r="SQA1" s="701"/>
      <c r="SQB1" s="701"/>
      <c r="SQC1" s="701"/>
      <c r="SQD1" s="701"/>
      <c r="SQE1" s="701"/>
      <c r="SQF1" s="701"/>
      <c r="SQG1" s="701"/>
      <c r="SQH1" s="701"/>
      <c r="SQI1" s="701"/>
      <c r="SQJ1" s="701"/>
      <c r="SQK1" s="701"/>
      <c r="SQL1" s="701"/>
      <c r="SQM1" s="701"/>
      <c r="SQN1" s="701"/>
      <c r="SQO1" s="701"/>
      <c r="SQP1" s="701"/>
      <c r="SQQ1" s="701"/>
      <c r="SQR1" s="701"/>
      <c r="SQS1" s="701"/>
      <c r="SQT1" s="701"/>
      <c r="SQU1" s="701"/>
      <c r="SQV1" s="701"/>
      <c r="SQW1" s="701"/>
      <c r="SQX1" s="701"/>
      <c r="SQY1" s="701"/>
      <c r="SQZ1" s="701"/>
      <c r="SRA1" s="701"/>
      <c r="SRB1" s="701"/>
      <c r="SRC1" s="701"/>
      <c r="SRD1" s="701"/>
      <c r="SRE1" s="701"/>
      <c r="SRF1" s="701"/>
      <c r="SRG1" s="701"/>
      <c r="SRH1" s="701"/>
      <c r="SRI1" s="701"/>
      <c r="SRJ1" s="701"/>
      <c r="SRK1" s="701"/>
      <c r="SRL1" s="701"/>
      <c r="SRM1" s="701"/>
      <c r="SRN1" s="701"/>
      <c r="SRO1" s="701"/>
      <c r="SRP1" s="701"/>
      <c r="SRQ1" s="701"/>
      <c r="SRR1" s="701"/>
      <c r="SRS1" s="701"/>
      <c r="SRT1" s="701"/>
      <c r="SRU1" s="701"/>
      <c r="SRV1" s="701"/>
      <c r="SRW1" s="701"/>
      <c r="SRX1" s="701"/>
      <c r="SRY1" s="701"/>
      <c r="SRZ1" s="701"/>
      <c r="SSA1" s="701"/>
      <c r="SSB1" s="701"/>
      <c r="SSC1" s="701"/>
      <c r="SSD1" s="701"/>
      <c r="SSE1" s="701"/>
      <c r="SSF1" s="701"/>
      <c r="SSG1" s="701"/>
      <c r="SSH1" s="701"/>
      <c r="SSI1" s="701"/>
      <c r="SSJ1" s="701"/>
      <c r="SSK1" s="701"/>
      <c r="SSL1" s="701"/>
      <c r="SSM1" s="701"/>
      <c r="SSN1" s="701"/>
      <c r="SSO1" s="701"/>
      <c r="SSP1" s="701"/>
      <c r="SSQ1" s="701"/>
      <c r="SSR1" s="701"/>
      <c r="SSS1" s="701"/>
      <c r="SST1" s="701"/>
      <c r="SSU1" s="701"/>
      <c r="SSV1" s="701"/>
      <c r="SSW1" s="701"/>
      <c r="SSX1" s="701"/>
      <c r="SSY1" s="701"/>
      <c r="SSZ1" s="701"/>
      <c r="STA1" s="701"/>
      <c r="STB1" s="701"/>
      <c r="STC1" s="701"/>
      <c r="STD1" s="701"/>
      <c r="STE1" s="701"/>
      <c r="STF1" s="701"/>
      <c r="STG1" s="701"/>
      <c r="STH1" s="701"/>
      <c r="STI1" s="701"/>
      <c r="STJ1" s="701"/>
      <c r="STK1" s="701"/>
      <c r="STL1" s="701"/>
      <c r="STM1" s="701"/>
      <c r="STN1" s="701"/>
      <c r="STO1" s="701"/>
      <c r="STP1" s="701"/>
      <c r="STQ1" s="701"/>
      <c r="STR1" s="701"/>
      <c r="STS1" s="701"/>
      <c r="STT1" s="701"/>
      <c r="STU1" s="701"/>
      <c r="STV1" s="701"/>
      <c r="STW1" s="701"/>
      <c r="STX1" s="701"/>
      <c r="STY1" s="701"/>
      <c r="STZ1" s="701"/>
      <c r="SUA1" s="701"/>
      <c r="SUB1" s="701"/>
      <c r="SUC1" s="701"/>
      <c r="SUD1" s="701"/>
      <c r="SUE1" s="701"/>
      <c r="SUF1" s="701"/>
      <c r="SUG1" s="701"/>
      <c r="SUH1" s="701"/>
      <c r="SUI1" s="701"/>
      <c r="SUJ1" s="701"/>
      <c r="SUK1" s="701"/>
      <c r="SUL1" s="701"/>
      <c r="SUM1" s="701"/>
      <c r="SUN1" s="701"/>
      <c r="SUO1" s="701"/>
      <c r="SUP1" s="701"/>
      <c r="SUQ1" s="701"/>
      <c r="SUR1" s="701"/>
      <c r="SUS1" s="701"/>
      <c r="SUT1" s="701"/>
      <c r="SUU1" s="701"/>
      <c r="SUV1" s="701"/>
      <c r="SUW1" s="701"/>
      <c r="SUX1" s="701"/>
      <c r="SUY1" s="701"/>
      <c r="SUZ1" s="701"/>
      <c r="SVA1" s="701"/>
      <c r="SVB1" s="701"/>
      <c r="SVC1" s="701"/>
      <c r="SVD1" s="701"/>
      <c r="SVE1" s="701"/>
      <c r="SVF1" s="701"/>
      <c r="SVG1" s="701"/>
      <c r="SVH1" s="701"/>
      <c r="SVI1" s="701"/>
      <c r="SVJ1" s="701"/>
      <c r="SVK1" s="701"/>
      <c r="SVL1" s="701"/>
      <c r="SVM1" s="701"/>
      <c r="SVN1" s="701"/>
      <c r="SVO1" s="701"/>
      <c r="SVP1" s="701"/>
      <c r="SVQ1" s="701"/>
      <c r="SVR1" s="701"/>
      <c r="SVS1" s="701"/>
      <c r="SVT1" s="701"/>
      <c r="SVU1" s="701"/>
      <c r="SVV1" s="701"/>
      <c r="SVW1" s="701"/>
      <c r="SVX1" s="701"/>
      <c r="SVY1" s="701"/>
      <c r="SVZ1" s="701"/>
      <c r="SWA1" s="701"/>
      <c r="SWB1" s="701"/>
      <c r="SWC1" s="701"/>
      <c r="SWD1" s="701"/>
      <c r="SWE1" s="701"/>
      <c r="SWF1" s="701"/>
      <c r="SWG1" s="701"/>
      <c r="SWH1" s="701"/>
      <c r="SWI1" s="701"/>
      <c r="SWJ1" s="701"/>
      <c r="SWK1" s="701"/>
      <c r="SWL1" s="701"/>
      <c r="SWM1" s="701"/>
      <c r="SWN1" s="701"/>
      <c r="SWO1" s="701"/>
      <c r="SWP1" s="701"/>
      <c r="SWQ1" s="701"/>
      <c r="SWR1" s="701"/>
      <c r="SWS1" s="701"/>
      <c r="SWT1" s="701"/>
      <c r="SWU1" s="701"/>
      <c r="SWV1" s="701"/>
      <c r="SWW1" s="701"/>
      <c r="SWX1" s="701"/>
      <c r="SWY1" s="701"/>
      <c r="SWZ1" s="701"/>
      <c r="SXA1" s="701"/>
      <c r="SXB1" s="701"/>
      <c r="SXC1" s="701"/>
      <c r="SXD1" s="701"/>
      <c r="SXE1" s="701"/>
      <c r="SXF1" s="701"/>
      <c r="SXG1" s="701"/>
      <c r="SXH1" s="701"/>
      <c r="SXI1" s="701"/>
      <c r="SXJ1" s="701"/>
      <c r="SXK1" s="701"/>
      <c r="SXL1" s="701"/>
      <c r="SXM1" s="701"/>
      <c r="SXN1" s="701"/>
      <c r="SXO1" s="701"/>
      <c r="SXP1" s="701"/>
      <c r="SXQ1" s="701"/>
      <c r="SXR1" s="701"/>
      <c r="SXS1" s="701"/>
      <c r="SXT1" s="701"/>
      <c r="SXU1" s="701"/>
      <c r="SXV1" s="701"/>
      <c r="SXW1" s="701"/>
      <c r="SXX1" s="701"/>
      <c r="SXY1" s="701"/>
      <c r="SXZ1" s="701"/>
      <c r="SYA1" s="701"/>
      <c r="SYB1" s="701"/>
      <c r="SYC1" s="701"/>
      <c r="SYD1" s="701"/>
      <c r="SYE1" s="701"/>
      <c r="SYF1" s="701"/>
      <c r="SYG1" s="701"/>
      <c r="SYH1" s="701"/>
      <c r="SYI1" s="701"/>
      <c r="SYJ1" s="701"/>
      <c r="SYK1" s="701"/>
      <c r="SYL1" s="701"/>
      <c r="SYM1" s="701"/>
      <c r="SYN1" s="701"/>
      <c r="SYO1" s="701"/>
      <c r="SYP1" s="701"/>
      <c r="SYQ1" s="701"/>
      <c r="SYR1" s="701"/>
      <c r="SYS1" s="701"/>
      <c r="SYT1" s="701"/>
      <c r="SYU1" s="701"/>
      <c r="SYV1" s="701"/>
      <c r="SYW1" s="701"/>
      <c r="SYX1" s="701"/>
      <c r="SYY1" s="701"/>
      <c r="SYZ1" s="701"/>
      <c r="SZA1" s="701"/>
      <c r="SZB1" s="701"/>
      <c r="SZC1" s="701"/>
      <c r="SZD1" s="701"/>
      <c r="SZE1" s="701"/>
      <c r="SZF1" s="701"/>
      <c r="SZG1" s="701"/>
      <c r="SZH1" s="701"/>
      <c r="SZI1" s="701"/>
      <c r="SZJ1" s="701"/>
      <c r="SZK1" s="701"/>
      <c r="SZL1" s="701"/>
      <c r="SZM1" s="701"/>
      <c r="SZN1" s="701"/>
      <c r="SZO1" s="701"/>
      <c r="SZP1" s="701"/>
      <c r="SZQ1" s="701"/>
      <c r="SZR1" s="701"/>
      <c r="SZS1" s="701"/>
      <c r="SZT1" s="701"/>
      <c r="SZU1" s="701"/>
      <c r="SZV1" s="701"/>
      <c r="SZW1" s="701"/>
      <c r="SZX1" s="701"/>
      <c r="SZY1" s="701"/>
      <c r="SZZ1" s="701"/>
      <c r="TAA1" s="701"/>
      <c r="TAB1" s="701"/>
      <c r="TAC1" s="701"/>
      <c r="TAD1" s="701"/>
      <c r="TAE1" s="701"/>
      <c r="TAF1" s="701"/>
      <c r="TAG1" s="701"/>
      <c r="TAH1" s="701"/>
      <c r="TAI1" s="701"/>
      <c r="TAJ1" s="701"/>
      <c r="TAK1" s="701"/>
      <c r="TAL1" s="701"/>
      <c r="TAM1" s="701"/>
      <c r="TAN1" s="701"/>
      <c r="TAO1" s="701"/>
      <c r="TAP1" s="701"/>
      <c r="TAQ1" s="701"/>
      <c r="TAR1" s="701"/>
      <c r="TAS1" s="701"/>
      <c r="TAT1" s="701"/>
      <c r="TAU1" s="701"/>
      <c r="TAV1" s="701"/>
      <c r="TAW1" s="701"/>
      <c r="TAX1" s="701"/>
      <c r="TAY1" s="701"/>
      <c r="TAZ1" s="701"/>
      <c r="TBA1" s="701"/>
      <c r="TBB1" s="701"/>
      <c r="TBC1" s="701"/>
      <c r="TBD1" s="701"/>
      <c r="TBE1" s="701"/>
      <c r="TBF1" s="701"/>
      <c r="TBG1" s="701"/>
      <c r="TBH1" s="701"/>
      <c r="TBI1" s="701"/>
      <c r="TBJ1" s="701"/>
      <c r="TBK1" s="701"/>
      <c r="TBL1" s="701"/>
      <c r="TBM1" s="701"/>
      <c r="TBN1" s="701"/>
      <c r="TBO1" s="701"/>
      <c r="TBP1" s="701"/>
      <c r="TBQ1" s="701"/>
      <c r="TBR1" s="701"/>
      <c r="TBS1" s="701"/>
      <c r="TBT1" s="701"/>
      <c r="TBU1" s="701"/>
      <c r="TBV1" s="701"/>
      <c r="TBW1" s="701"/>
      <c r="TBX1" s="701"/>
      <c r="TBY1" s="701"/>
      <c r="TBZ1" s="701"/>
      <c r="TCA1" s="701"/>
      <c r="TCB1" s="701"/>
      <c r="TCC1" s="701"/>
      <c r="TCD1" s="701"/>
      <c r="TCE1" s="701"/>
      <c r="TCF1" s="701"/>
      <c r="TCG1" s="701"/>
      <c r="TCH1" s="701"/>
      <c r="TCI1" s="701"/>
      <c r="TCJ1" s="701"/>
      <c r="TCK1" s="701"/>
      <c r="TCL1" s="701"/>
      <c r="TCM1" s="701"/>
      <c r="TCN1" s="701"/>
      <c r="TCO1" s="701"/>
      <c r="TCP1" s="701"/>
      <c r="TCQ1" s="701"/>
      <c r="TCR1" s="701"/>
      <c r="TCS1" s="701"/>
      <c r="TCT1" s="701"/>
      <c r="TCU1" s="701"/>
      <c r="TCV1" s="701"/>
      <c r="TCW1" s="701"/>
      <c r="TCX1" s="701"/>
      <c r="TCY1" s="701"/>
      <c r="TCZ1" s="701"/>
      <c r="TDA1" s="701"/>
      <c r="TDB1" s="701"/>
      <c r="TDC1" s="701"/>
      <c r="TDD1" s="701"/>
      <c r="TDE1" s="701"/>
      <c r="TDF1" s="701"/>
      <c r="TDG1" s="701"/>
      <c r="TDH1" s="701"/>
      <c r="TDI1" s="701"/>
      <c r="TDJ1" s="701"/>
      <c r="TDK1" s="701"/>
      <c r="TDL1" s="701"/>
      <c r="TDM1" s="701"/>
      <c r="TDN1" s="701"/>
      <c r="TDO1" s="701"/>
      <c r="TDP1" s="701"/>
      <c r="TDQ1" s="701"/>
      <c r="TDR1" s="701"/>
      <c r="TDS1" s="701"/>
      <c r="TDT1" s="701"/>
      <c r="TDU1" s="701"/>
      <c r="TDV1" s="701"/>
      <c r="TDW1" s="701"/>
      <c r="TDX1" s="701"/>
      <c r="TDY1" s="701"/>
      <c r="TDZ1" s="701"/>
      <c r="TEA1" s="701"/>
      <c r="TEB1" s="701"/>
      <c r="TEC1" s="701"/>
      <c r="TED1" s="701"/>
      <c r="TEE1" s="701"/>
      <c r="TEF1" s="701"/>
      <c r="TEG1" s="701"/>
      <c r="TEH1" s="701"/>
      <c r="TEI1" s="701"/>
      <c r="TEJ1" s="701"/>
      <c r="TEK1" s="701"/>
      <c r="TEL1" s="701"/>
      <c r="TEM1" s="701"/>
      <c r="TEN1" s="701"/>
      <c r="TEO1" s="701"/>
      <c r="TEP1" s="701"/>
      <c r="TEQ1" s="701"/>
      <c r="TER1" s="701"/>
      <c r="TES1" s="701"/>
      <c r="TET1" s="701"/>
      <c r="TEU1" s="701"/>
      <c r="TEV1" s="701"/>
      <c r="TEW1" s="701"/>
      <c r="TEX1" s="701"/>
      <c r="TEY1" s="701"/>
      <c r="TEZ1" s="701"/>
      <c r="TFA1" s="701"/>
      <c r="TFB1" s="701"/>
      <c r="TFC1" s="701"/>
      <c r="TFD1" s="701"/>
      <c r="TFE1" s="701"/>
      <c r="TFF1" s="701"/>
      <c r="TFG1" s="701"/>
      <c r="TFH1" s="701"/>
      <c r="TFI1" s="701"/>
      <c r="TFJ1" s="701"/>
      <c r="TFK1" s="701"/>
      <c r="TFL1" s="701"/>
      <c r="TFM1" s="701"/>
      <c r="TFN1" s="701"/>
      <c r="TFO1" s="701"/>
      <c r="TFP1" s="701"/>
      <c r="TFQ1" s="701"/>
      <c r="TFR1" s="701"/>
      <c r="TFS1" s="701"/>
      <c r="TFT1" s="701"/>
      <c r="TFU1" s="701"/>
      <c r="TFV1" s="701"/>
      <c r="TFW1" s="701"/>
      <c r="TFX1" s="701"/>
      <c r="TFY1" s="701"/>
      <c r="TFZ1" s="701"/>
      <c r="TGA1" s="701"/>
      <c r="TGB1" s="701"/>
      <c r="TGC1" s="701"/>
      <c r="TGD1" s="701"/>
      <c r="TGE1" s="701"/>
      <c r="TGF1" s="701"/>
      <c r="TGG1" s="701"/>
      <c r="TGH1" s="701"/>
      <c r="TGI1" s="701"/>
      <c r="TGJ1" s="701"/>
      <c r="TGK1" s="701"/>
      <c r="TGL1" s="701"/>
      <c r="TGM1" s="701"/>
      <c r="TGN1" s="701"/>
      <c r="TGO1" s="701"/>
      <c r="TGP1" s="701"/>
      <c r="TGQ1" s="701"/>
      <c r="TGR1" s="701"/>
      <c r="TGS1" s="701"/>
      <c r="TGT1" s="701"/>
      <c r="TGU1" s="701"/>
      <c r="TGV1" s="701"/>
      <c r="TGW1" s="701"/>
      <c r="TGX1" s="701"/>
      <c r="TGY1" s="701"/>
      <c r="TGZ1" s="701"/>
      <c r="THA1" s="701"/>
      <c r="THB1" s="701"/>
      <c r="THC1" s="701"/>
      <c r="THD1" s="701"/>
      <c r="THE1" s="701"/>
      <c r="THF1" s="701"/>
      <c r="THG1" s="701"/>
      <c r="THH1" s="701"/>
      <c r="THI1" s="701"/>
      <c r="THJ1" s="701"/>
      <c r="THK1" s="701"/>
      <c r="THL1" s="701"/>
      <c r="THM1" s="701"/>
      <c r="THN1" s="701"/>
      <c r="THO1" s="701"/>
      <c r="THP1" s="701"/>
      <c r="THQ1" s="701"/>
      <c r="THR1" s="701"/>
      <c r="THS1" s="701"/>
      <c r="THT1" s="701"/>
      <c r="THU1" s="701"/>
      <c r="THV1" s="701"/>
      <c r="THW1" s="701"/>
      <c r="THX1" s="701"/>
      <c r="THY1" s="701"/>
      <c r="THZ1" s="701"/>
      <c r="TIA1" s="701"/>
      <c r="TIB1" s="701"/>
      <c r="TIC1" s="701"/>
      <c r="TID1" s="701"/>
      <c r="TIE1" s="701"/>
      <c r="TIF1" s="701"/>
      <c r="TIG1" s="701"/>
      <c r="TIH1" s="701"/>
      <c r="TII1" s="701"/>
      <c r="TIJ1" s="701"/>
      <c r="TIK1" s="701"/>
      <c r="TIL1" s="701"/>
      <c r="TIM1" s="701"/>
      <c r="TIN1" s="701"/>
      <c r="TIO1" s="701"/>
      <c r="TIP1" s="701"/>
      <c r="TIQ1" s="701"/>
      <c r="TIR1" s="701"/>
      <c r="TIS1" s="701"/>
      <c r="TIT1" s="701"/>
      <c r="TIU1" s="701"/>
      <c r="TIV1" s="701"/>
      <c r="TIW1" s="701"/>
      <c r="TIX1" s="701"/>
      <c r="TIY1" s="701"/>
      <c r="TIZ1" s="701"/>
      <c r="TJA1" s="701"/>
      <c r="TJB1" s="701"/>
      <c r="TJC1" s="701"/>
      <c r="TJD1" s="701"/>
      <c r="TJE1" s="701"/>
      <c r="TJF1" s="701"/>
      <c r="TJG1" s="701"/>
      <c r="TJH1" s="701"/>
      <c r="TJI1" s="701"/>
      <c r="TJJ1" s="701"/>
      <c r="TJK1" s="701"/>
      <c r="TJL1" s="701"/>
      <c r="TJM1" s="701"/>
      <c r="TJN1" s="701"/>
      <c r="TJO1" s="701"/>
      <c r="TJP1" s="701"/>
      <c r="TJQ1" s="701"/>
      <c r="TJR1" s="701"/>
      <c r="TJS1" s="701"/>
      <c r="TJT1" s="701"/>
      <c r="TJU1" s="701"/>
      <c r="TJV1" s="701"/>
      <c r="TJW1" s="701"/>
      <c r="TJX1" s="701"/>
      <c r="TJY1" s="701"/>
      <c r="TJZ1" s="701"/>
      <c r="TKA1" s="701"/>
      <c r="TKB1" s="701"/>
      <c r="TKC1" s="701"/>
      <c r="TKD1" s="701"/>
      <c r="TKE1" s="701"/>
      <c r="TKF1" s="701"/>
      <c r="TKG1" s="701"/>
      <c r="TKH1" s="701"/>
      <c r="TKI1" s="701"/>
      <c r="TKJ1" s="701"/>
      <c r="TKK1" s="701"/>
      <c r="TKL1" s="701"/>
      <c r="TKM1" s="701"/>
      <c r="TKN1" s="701"/>
      <c r="TKO1" s="701"/>
      <c r="TKP1" s="701"/>
      <c r="TKQ1" s="701"/>
      <c r="TKR1" s="701"/>
      <c r="TKS1" s="701"/>
      <c r="TKT1" s="701"/>
      <c r="TKU1" s="701"/>
      <c r="TKV1" s="701"/>
      <c r="TKW1" s="701"/>
      <c r="TKX1" s="701"/>
      <c r="TKY1" s="701"/>
      <c r="TKZ1" s="701"/>
      <c r="TLA1" s="701"/>
      <c r="TLB1" s="701"/>
      <c r="TLC1" s="701"/>
      <c r="TLD1" s="701"/>
      <c r="TLE1" s="701"/>
      <c r="TLF1" s="701"/>
      <c r="TLG1" s="701"/>
      <c r="TLH1" s="701"/>
      <c r="TLI1" s="701"/>
      <c r="TLJ1" s="701"/>
      <c r="TLK1" s="701"/>
      <c r="TLL1" s="701"/>
      <c r="TLM1" s="701"/>
      <c r="TLN1" s="701"/>
      <c r="TLO1" s="701"/>
      <c r="TLP1" s="701"/>
      <c r="TLQ1" s="701"/>
      <c r="TLR1" s="701"/>
      <c r="TLS1" s="701"/>
      <c r="TLT1" s="701"/>
      <c r="TLU1" s="701"/>
      <c r="TLV1" s="701"/>
      <c r="TLW1" s="701"/>
      <c r="TLX1" s="701"/>
      <c r="TLY1" s="701"/>
      <c r="TLZ1" s="701"/>
      <c r="TMA1" s="701"/>
      <c r="TMB1" s="701"/>
      <c r="TMC1" s="701"/>
      <c r="TMD1" s="701"/>
      <c r="TME1" s="701"/>
      <c r="TMF1" s="701"/>
      <c r="TMG1" s="701"/>
      <c r="TMH1" s="701"/>
      <c r="TMI1" s="701"/>
      <c r="TMJ1" s="701"/>
      <c r="TMK1" s="701"/>
      <c r="TML1" s="701"/>
      <c r="TMM1" s="701"/>
      <c r="TMN1" s="701"/>
      <c r="TMO1" s="701"/>
      <c r="TMP1" s="701"/>
      <c r="TMQ1" s="701"/>
      <c r="TMR1" s="701"/>
      <c r="TMS1" s="701"/>
      <c r="TMT1" s="701"/>
      <c r="TMU1" s="701"/>
      <c r="TMV1" s="701"/>
      <c r="TMW1" s="701"/>
      <c r="TMX1" s="701"/>
      <c r="TMY1" s="701"/>
      <c r="TMZ1" s="701"/>
      <c r="TNA1" s="701"/>
      <c r="TNB1" s="701"/>
      <c r="TNC1" s="701"/>
      <c r="TND1" s="701"/>
      <c r="TNE1" s="701"/>
      <c r="TNF1" s="701"/>
      <c r="TNG1" s="701"/>
      <c r="TNH1" s="701"/>
      <c r="TNI1" s="701"/>
      <c r="TNJ1" s="701"/>
      <c r="TNK1" s="701"/>
      <c r="TNL1" s="701"/>
      <c r="TNM1" s="701"/>
      <c r="TNN1" s="701"/>
      <c r="TNO1" s="701"/>
      <c r="TNP1" s="701"/>
      <c r="TNQ1" s="701"/>
      <c r="TNR1" s="701"/>
      <c r="TNS1" s="701"/>
      <c r="TNT1" s="701"/>
      <c r="TNU1" s="701"/>
      <c r="TNV1" s="701"/>
      <c r="TNW1" s="701"/>
      <c r="TNX1" s="701"/>
      <c r="TNY1" s="701"/>
      <c r="TNZ1" s="701"/>
      <c r="TOA1" s="701"/>
      <c r="TOB1" s="701"/>
      <c r="TOC1" s="701"/>
      <c r="TOD1" s="701"/>
      <c r="TOE1" s="701"/>
      <c r="TOF1" s="701"/>
      <c r="TOG1" s="701"/>
      <c r="TOH1" s="701"/>
      <c r="TOI1" s="701"/>
      <c r="TOJ1" s="701"/>
      <c r="TOK1" s="701"/>
      <c r="TOL1" s="701"/>
      <c r="TOM1" s="701"/>
      <c r="TON1" s="701"/>
      <c r="TOO1" s="701"/>
      <c r="TOP1" s="701"/>
      <c r="TOQ1" s="701"/>
      <c r="TOR1" s="701"/>
      <c r="TOS1" s="701"/>
      <c r="TOT1" s="701"/>
      <c r="TOU1" s="701"/>
      <c r="TOV1" s="701"/>
      <c r="TOW1" s="701"/>
      <c r="TOX1" s="701"/>
      <c r="TOY1" s="701"/>
      <c r="TOZ1" s="701"/>
      <c r="TPA1" s="701"/>
      <c r="TPB1" s="701"/>
      <c r="TPC1" s="701"/>
      <c r="TPD1" s="701"/>
      <c r="TPE1" s="701"/>
      <c r="TPF1" s="701"/>
      <c r="TPG1" s="701"/>
      <c r="TPH1" s="701"/>
      <c r="TPI1" s="701"/>
      <c r="TPJ1" s="701"/>
      <c r="TPK1" s="701"/>
      <c r="TPL1" s="701"/>
      <c r="TPM1" s="701"/>
      <c r="TPN1" s="701"/>
      <c r="TPO1" s="701"/>
      <c r="TPP1" s="701"/>
      <c r="TPQ1" s="701"/>
      <c r="TPR1" s="701"/>
      <c r="TPS1" s="701"/>
      <c r="TPT1" s="701"/>
      <c r="TPU1" s="701"/>
      <c r="TPV1" s="701"/>
      <c r="TPW1" s="701"/>
      <c r="TPX1" s="701"/>
      <c r="TPY1" s="701"/>
      <c r="TPZ1" s="701"/>
      <c r="TQA1" s="701"/>
      <c r="TQB1" s="701"/>
      <c r="TQC1" s="701"/>
      <c r="TQD1" s="701"/>
      <c r="TQE1" s="701"/>
      <c r="TQF1" s="701"/>
      <c r="TQG1" s="701"/>
      <c r="TQH1" s="701"/>
      <c r="TQI1" s="701"/>
      <c r="TQJ1" s="701"/>
      <c r="TQK1" s="701"/>
      <c r="TQL1" s="701"/>
      <c r="TQM1" s="701"/>
      <c r="TQN1" s="701"/>
      <c r="TQO1" s="701"/>
      <c r="TQP1" s="701"/>
      <c r="TQQ1" s="701"/>
      <c r="TQR1" s="701"/>
      <c r="TQS1" s="701"/>
      <c r="TQT1" s="701"/>
      <c r="TQU1" s="701"/>
      <c r="TQV1" s="701"/>
      <c r="TQW1" s="701"/>
      <c r="TQX1" s="701"/>
      <c r="TQY1" s="701"/>
      <c r="TQZ1" s="701"/>
      <c r="TRA1" s="701"/>
      <c r="TRB1" s="701"/>
      <c r="TRC1" s="701"/>
      <c r="TRD1" s="701"/>
      <c r="TRE1" s="701"/>
      <c r="TRF1" s="701"/>
      <c r="TRG1" s="701"/>
      <c r="TRH1" s="701"/>
      <c r="TRI1" s="701"/>
      <c r="TRJ1" s="701"/>
      <c r="TRK1" s="701"/>
      <c r="TRL1" s="701"/>
      <c r="TRM1" s="701"/>
      <c r="TRN1" s="701"/>
      <c r="TRO1" s="701"/>
      <c r="TRP1" s="701"/>
      <c r="TRQ1" s="701"/>
      <c r="TRR1" s="701"/>
      <c r="TRS1" s="701"/>
      <c r="TRT1" s="701"/>
      <c r="TRU1" s="701"/>
      <c r="TRV1" s="701"/>
      <c r="TRW1" s="701"/>
      <c r="TRX1" s="701"/>
      <c r="TRY1" s="701"/>
      <c r="TRZ1" s="701"/>
      <c r="TSA1" s="701"/>
      <c r="TSB1" s="701"/>
      <c r="TSC1" s="701"/>
      <c r="TSD1" s="701"/>
      <c r="TSE1" s="701"/>
      <c r="TSF1" s="701"/>
      <c r="TSG1" s="701"/>
      <c r="TSH1" s="701"/>
      <c r="TSI1" s="701"/>
      <c r="TSJ1" s="701"/>
      <c r="TSK1" s="701"/>
      <c r="TSL1" s="701"/>
      <c r="TSM1" s="701"/>
      <c r="TSN1" s="701"/>
      <c r="TSO1" s="701"/>
      <c r="TSP1" s="701"/>
      <c r="TSQ1" s="701"/>
      <c r="TSR1" s="701"/>
      <c r="TSS1" s="701"/>
      <c r="TST1" s="701"/>
      <c r="TSU1" s="701"/>
      <c r="TSV1" s="701"/>
      <c r="TSW1" s="701"/>
      <c r="TSX1" s="701"/>
      <c r="TSY1" s="701"/>
      <c r="TSZ1" s="701"/>
      <c r="TTA1" s="701"/>
      <c r="TTB1" s="701"/>
      <c r="TTC1" s="701"/>
      <c r="TTD1" s="701"/>
      <c r="TTE1" s="701"/>
      <c r="TTF1" s="701"/>
      <c r="TTG1" s="701"/>
      <c r="TTH1" s="701"/>
      <c r="TTI1" s="701"/>
      <c r="TTJ1" s="701"/>
      <c r="TTK1" s="701"/>
      <c r="TTL1" s="701"/>
      <c r="TTM1" s="701"/>
      <c r="TTN1" s="701"/>
      <c r="TTO1" s="701"/>
      <c r="TTP1" s="701"/>
      <c r="TTQ1" s="701"/>
      <c r="TTR1" s="701"/>
      <c r="TTS1" s="701"/>
      <c r="TTT1" s="701"/>
      <c r="TTU1" s="701"/>
      <c r="TTV1" s="701"/>
      <c r="TTW1" s="701"/>
      <c r="TTX1" s="701"/>
      <c r="TTY1" s="701"/>
      <c r="TTZ1" s="701"/>
      <c r="TUA1" s="701"/>
      <c r="TUB1" s="701"/>
      <c r="TUC1" s="701"/>
      <c r="TUD1" s="701"/>
      <c r="TUE1" s="701"/>
      <c r="TUF1" s="701"/>
      <c r="TUG1" s="701"/>
      <c r="TUH1" s="701"/>
      <c r="TUI1" s="701"/>
      <c r="TUJ1" s="701"/>
      <c r="TUK1" s="701"/>
      <c r="TUL1" s="701"/>
      <c r="TUM1" s="701"/>
      <c r="TUN1" s="701"/>
      <c r="TUO1" s="701"/>
      <c r="TUP1" s="701"/>
      <c r="TUQ1" s="701"/>
      <c r="TUR1" s="701"/>
      <c r="TUS1" s="701"/>
      <c r="TUT1" s="701"/>
      <c r="TUU1" s="701"/>
      <c r="TUV1" s="701"/>
      <c r="TUW1" s="701"/>
      <c r="TUX1" s="701"/>
      <c r="TUY1" s="701"/>
      <c r="TUZ1" s="701"/>
      <c r="TVA1" s="701"/>
      <c r="TVB1" s="701"/>
      <c r="TVC1" s="701"/>
      <c r="TVD1" s="701"/>
      <c r="TVE1" s="701"/>
      <c r="TVF1" s="701"/>
      <c r="TVG1" s="701"/>
      <c r="TVH1" s="701"/>
      <c r="TVI1" s="701"/>
      <c r="TVJ1" s="701"/>
      <c r="TVK1" s="701"/>
      <c r="TVL1" s="701"/>
      <c r="TVM1" s="701"/>
      <c r="TVN1" s="701"/>
      <c r="TVO1" s="701"/>
      <c r="TVP1" s="701"/>
      <c r="TVQ1" s="701"/>
      <c r="TVR1" s="701"/>
      <c r="TVS1" s="701"/>
      <c r="TVT1" s="701"/>
      <c r="TVU1" s="701"/>
      <c r="TVV1" s="701"/>
      <c r="TVW1" s="701"/>
      <c r="TVX1" s="701"/>
      <c r="TVY1" s="701"/>
      <c r="TVZ1" s="701"/>
      <c r="TWA1" s="701"/>
      <c r="TWB1" s="701"/>
      <c r="TWC1" s="701"/>
      <c r="TWD1" s="701"/>
      <c r="TWE1" s="701"/>
      <c r="TWF1" s="701"/>
      <c r="TWG1" s="701"/>
      <c r="TWH1" s="701"/>
      <c r="TWI1" s="701"/>
      <c r="TWJ1" s="701"/>
      <c r="TWK1" s="701"/>
      <c r="TWL1" s="701"/>
      <c r="TWM1" s="701"/>
      <c r="TWN1" s="701"/>
      <c r="TWO1" s="701"/>
      <c r="TWP1" s="701"/>
      <c r="TWQ1" s="701"/>
      <c r="TWR1" s="701"/>
      <c r="TWS1" s="701"/>
      <c r="TWT1" s="701"/>
      <c r="TWU1" s="701"/>
      <c r="TWV1" s="701"/>
      <c r="TWW1" s="701"/>
      <c r="TWX1" s="701"/>
      <c r="TWY1" s="701"/>
      <c r="TWZ1" s="701"/>
      <c r="TXA1" s="701"/>
      <c r="TXB1" s="701"/>
      <c r="TXC1" s="701"/>
      <c r="TXD1" s="701"/>
      <c r="TXE1" s="701"/>
      <c r="TXF1" s="701"/>
      <c r="TXG1" s="701"/>
      <c r="TXH1" s="701"/>
      <c r="TXI1" s="701"/>
      <c r="TXJ1" s="701"/>
      <c r="TXK1" s="701"/>
      <c r="TXL1" s="701"/>
      <c r="TXM1" s="701"/>
      <c r="TXN1" s="701"/>
      <c r="TXO1" s="701"/>
      <c r="TXP1" s="701"/>
      <c r="TXQ1" s="701"/>
      <c r="TXR1" s="701"/>
      <c r="TXS1" s="701"/>
      <c r="TXT1" s="701"/>
      <c r="TXU1" s="701"/>
      <c r="TXV1" s="701"/>
      <c r="TXW1" s="701"/>
      <c r="TXX1" s="701"/>
      <c r="TXY1" s="701"/>
      <c r="TXZ1" s="701"/>
      <c r="TYA1" s="701"/>
      <c r="TYB1" s="701"/>
      <c r="TYC1" s="701"/>
      <c r="TYD1" s="701"/>
      <c r="TYE1" s="701"/>
      <c r="TYF1" s="701"/>
      <c r="TYG1" s="701"/>
      <c r="TYH1" s="701"/>
      <c r="TYI1" s="701"/>
      <c r="TYJ1" s="701"/>
      <c r="TYK1" s="701"/>
      <c r="TYL1" s="701"/>
      <c r="TYM1" s="701"/>
      <c r="TYN1" s="701"/>
      <c r="TYO1" s="701"/>
      <c r="TYP1" s="701"/>
      <c r="TYQ1" s="701"/>
      <c r="TYR1" s="701"/>
      <c r="TYS1" s="701"/>
      <c r="TYT1" s="701"/>
      <c r="TYU1" s="701"/>
      <c r="TYV1" s="701"/>
      <c r="TYW1" s="701"/>
      <c r="TYX1" s="701"/>
      <c r="TYY1" s="701"/>
      <c r="TYZ1" s="701"/>
      <c r="TZA1" s="701"/>
      <c r="TZB1" s="701"/>
      <c r="TZC1" s="701"/>
      <c r="TZD1" s="701"/>
      <c r="TZE1" s="701"/>
      <c r="TZF1" s="701"/>
      <c r="TZG1" s="701"/>
      <c r="TZH1" s="701"/>
      <c r="TZI1" s="701"/>
      <c r="TZJ1" s="701"/>
      <c r="TZK1" s="701"/>
      <c r="TZL1" s="701"/>
      <c r="TZM1" s="701"/>
      <c r="TZN1" s="701"/>
      <c r="TZO1" s="701"/>
      <c r="TZP1" s="701"/>
      <c r="TZQ1" s="701"/>
      <c r="TZR1" s="701"/>
      <c r="TZS1" s="701"/>
      <c r="TZT1" s="701"/>
      <c r="TZU1" s="701"/>
      <c r="TZV1" s="701"/>
      <c r="TZW1" s="701"/>
      <c r="TZX1" s="701"/>
      <c r="TZY1" s="701"/>
      <c r="TZZ1" s="701"/>
      <c r="UAA1" s="701"/>
      <c r="UAB1" s="701"/>
      <c r="UAC1" s="701"/>
      <c r="UAD1" s="701"/>
      <c r="UAE1" s="701"/>
      <c r="UAF1" s="701"/>
      <c r="UAG1" s="701"/>
      <c r="UAH1" s="701"/>
      <c r="UAI1" s="701"/>
      <c r="UAJ1" s="701"/>
      <c r="UAK1" s="701"/>
      <c r="UAL1" s="701"/>
      <c r="UAM1" s="701"/>
      <c r="UAN1" s="701"/>
      <c r="UAO1" s="701"/>
      <c r="UAP1" s="701"/>
      <c r="UAQ1" s="701"/>
      <c r="UAR1" s="701"/>
      <c r="UAS1" s="701"/>
      <c r="UAT1" s="701"/>
      <c r="UAU1" s="701"/>
      <c r="UAV1" s="701"/>
      <c r="UAW1" s="701"/>
      <c r="UAX1" s="701"/>
      <c r="UAY1" s="701"/>
      <c r="UAZ1" s="701"/>
      <c r="UBA1" s="701"/>
      <c r="UBB1" s="701"/>
      <c r="UBC1" s="701"/>
      <c r="UBD1" s="701"/>
      <c r="UBE1" s="701"/>
      <c r="UBF1" s="701"/>
      <c r="UBG1" s="701"/>
      <c r="UBH1" s="701"/>
      <c r="UBI1" s="701"/>
      <c r="UBJ1" s="701"/>
      <c r="UBK1" s="701"/>
      <c r="UBL1" s="701"/>
      <c r="UBM1" s="701"/>
      <c r="UBN1" s="701"/>
      <c r="UBO1" s="701"/>
      <c r="UBP1" s="701"/>
      <c r="UBQ1" s="701"/>
      <c r="UBR1" s="701"/>
      <c r="UBS1" s="701"/>
      <c r="UBT1" s="701"/>
      <c r="UBU1" s="701"/>
      <c r="UBV1" s="701"/>
      <c r="UBW1" s="701"/>
      <c r="UBX1" s="701"/>
      <c r="UBY1" s="701"/>
      <c r="UBZ1" s="701"/>
      <c r="UCA1" s="701"/>
      <c r="UCB1" s="701"/>
      <c r="UCC1" s="701"/>
      <c r="UCD1" s="701"/>
      <c r="UCE1" s="701"/>
      <c r="UCF1" s="701"/>
      <c r="UCG1" s="701"/>
      <c r="UCH1" s="701"/>
      <c r="UCI1" s="701"/>
      <c r="UCJ1" s="701"/>
      <c r="UCK1" s="701"/>
      <c r="UCL1" s="701"/>
      <c r="UCM1" s="701"/>
      <c r="UCN1" s="701"/>
      <c r="UCO1" s="701"/>
      <c r="UCP1" s="701"/>
      <c r="UCQ1" s="701"/>
      <c r="UCR1" s="701"/>
      <c r="UCS1" s="701"/>
      <c r="UCT1" s="701"/>
      <c r="UCU1" s="701"/>
      <c r="UCV1" s="701"/>
      <c r="UCW1" s="701"/>
      <c r="UCX1" s="701"/>
      <c r="UCY1" s="701"/>
      <c r="UCZ1" s="701"/>
      <c r="UDA1" s="701"/>
      <c r="UDB1" s="701"/>
      <c r="UDC1" s="701"/>
      <c r="UDD1" s="701"/>
      <c r="UDE1" s="701"/>
      <c r="UDF1" s="701"/>
      <c r="UDG1" s="701"/>
      <c r="UDH1" s="701"/>
      <c r="UDI1" s="701"/>
      <c r="UDJ1" s="701"/>
      <c r="UDK1" s="701"/>
      <c r="UDL1" s="701"/>
      <c r="UDM1" s="701"/>
      <c r="UDN1" s="701"/>
      <c r="UDO1" s="701"/>
      <c r="UDP1" s="701"/>
      <c r="UDQ1" s="701"/>
      <c r="UDR1" s="701"/>
      <c r="UDS1" s="701"/>
      <c r="UDT1" s="701"/>
      <c r="UDU1" s="701"/>
      <c r="UDV1" s="701"/>
      <c r="UDW1" s="701"/>
      <c r="UDX1" s="701"/>
      <c r="UDY1" s="701"/>
      <c r="UDZ1" s="701"/>
      <c r="UEA1" s="701"/>
      <c r="UEB1" s="701"/>
      <c r="UEC1" s="701"/>
      <c r="UED1" s="701"/>
      <c r="UEE1" s="701"/>
      <c r="UEF1" s="701"/>
      <c r="UEG1" s="701"/>
      <c r="UEH1" s="701"/>
      <c r="UEI1" s="701"/>
      <c r="UEJ1" s="701"/>
      <c r="UEK1" s="701"/>
      <c r="UEL1" s="701"/>
      <c r="UEM1" s="701"/>
      <c r="UEN1" s="701"/>
      <c r="UEO1" s="701"/>
      <c r="UEP1" s="701"/>
      <c r="UEQ1" s="701"/>
      <c r="UER1" s="701"/>
      <c r="UES1" s="701"/>
      <c r="UET1" s="701"/>
      <c r="UEU1" s="701"/>
      <c r="UEV1" s="701"/>
      <c r="UEW1" s="701"/>
      <c r="UEX1" s="701"/>
      <c r="UEY1" s="701"/>
      <c r="UEZ1" s="701"/>
      <c r="UFA1" s="701"/>
      <c r="UFB1" s="701"/>
      <c r="UFC1" s="701"/>
      <c r="UFD1" s="701"/>
      <c r="UFE1" s="701"/>
      <c r="UFF1" s="701"/>
      <c r="UFG1" s="701"/>
      <c r="UFH1" s="701"/>
      <c r="UFI1" s="701"/>
      <c r="UFJ1" s="701"/>
      <c r="UFK1" s="701"/>
      <c r="UFL1" s="701"/>
      <c r="UFM1" s="701"/>
      <c r="UFN1" s="701"/>
      <c r="UFO1" s="701"/>
      <c r="UFP1" s="701"/>
      <c r="UFQ1" s="701"/>
      <c r="UFR1" s="701"/>
      <c r="UFS1" s="701"/>
      <c r="UFT1" s="701"/>
      <c r="UFU1" s="701"/>
      <c r="UFV1" s="701"/>
      <c r="UFW1" s="701"/>
      <c r="UFX1" s="701"/>
      <c r="UFY1" s="701"/>
      <c r="UFZ1" s="701"/>
      <c r="UGA1" s="701"/>
      <c r="UGB1" s="701"/>
      <c r="UGC1" s="701"/>
      <c r="UGD1" s="701"/>
      <c r="UGE1" s="701"/>
      <c r="UGF1" s="701"/>
      <c r="UGG1" s="701"/>
      <c r="UGH1" s="701"/>
      <c r="UGI1" s="701"/>
      <c r="UGJ1" s="701"/>
      <c r="UGK1" s="701"/>
      <c r="UGL1" s="701"/>
      <c r="UGM1" s="701"/>
      <c r="UGN1" s="701"/>
      <c r="UGO1" s="701"/>
      <c r="UGP1" s="701"/>
      <c r="UGQ1" s="701"/>
      <c r="UGR1" s="701"/>
      <c r="UGS1" s="701"/>
      <c r="UGT1" s="701"/>
      <c r="UGU1" s="701"/>
      <c r="UGV1" s="701"/>
      <c r="UGW1" s="701"/>
      <c r="UGX1" s="701"/>
      <c r="UGY1" s="701"/>
      <c r="UGZ1" s="701"/>
      <c r="UHA1" s="701"/>
      <c r="UHB1" s="701"/>
      <c r="UHC1" s="701"/>
      <c r="UHD1" s="701"/>
      <c r="UHE1" s="701"/>
      <c r="UHF1" s="701"/>
      <c r="UHG1" s="701"/>
      <c r="UHH1" s="701"/>
      <c r="UHI1" s="701"/>
      <c r="UHJ1" s="701"/>
      <c r="UHK1" s="701"/>
      <c r="UHL1" s="701"/>
      <c r="UHM1" s="701"/>
      <c r="UHN1" s="701"/>
      <c r="UHO1" s="701"/>
      <c r="UHP1" s="701"/>
      <c r="UHQ1" s="701"/>
      <c r="UHR1" s="701"/>
      <c r="UHS1" s="701"/>
      <c r="UHT1" s="701"/>
      <c r="UHU1" s="701"/>
      <c r="UHV1" s="701"/>
      <c r="UHW1" s="701"/>
      <c r="UHX1" s="701"/>
      <c r="UHY1" s="701"/>
      <c r="UHZ1" s="701"/>
      <c r="UIA1" s="701"/>
      <c r="UIB1" s="701"/>
      <c r="UIC1" s="701"/>
      <c r="UID1" s="701"/>
      <c r="UIE1" s="701"/>
      <c r="UIF1" s="701"/>
      <c r="UIG1" s="701"/>
      <c r="UIH1" s="701"/>
      <c r="UII1" s="701"/>
      <c r="UIJ1" s="701"/>
      <c r="UIK1" s="701"/>
      <c r="UIL1" s="701"/>
      <c r="UIM1" s="701"/>
      <c r="UIN1" s="701"/>
      <c r="UIO1" s="701"/>
      <c r="UIP1" s="701"/>
      <c r="UIQ1" s="701"/>
      <c r="UIR1" s="701"/>
      <c r="UIS1" s="701"/>
      <c r="UIT1" s="701"/>
      <c r="UIU1" s="701"/>
      <c r="UIV1" s="701"/>
      <c r="UIW1" s="701"/>
      <c r="UIX1" s="701"/>
      <c r="UIY1" s="701"/>
      <c r="UIZ1" s="701"/>
      <c r="UJA1" s="701"/>
      <c r="UJB1" s="701"/>
      <c r="UJC1" s="701"/>
      <c r="UJD1" s="701"/>
      <c r="UJE1" s="701"/>
      <c r="UJF1" s="701"/>
      <c r="UJG1" s="701"/>
      <c r="UJH1" s="701"/>
      <c r="UJI1" s="701"/>
      <c r="UJJ1" s="701"/>
      <c r="UJK1" s="701"/>
      <c r="UJL1" s="701"/>
      <c r="UJM1" s="701"/>
      <c r="UJN1" s="701"/>
      <c r="UJO1" s="701"/>
      <c r="UJP1" s="701"/>
      <c r="UJQ1" s="701"/>
      <c r="UJR1" s="701"/>
      <c r="UJS1" s="701"/>
      <c r="UJT1" s="701"/>
      <c r="UJU1" s="701"/>
      <c r="UJV1" s="701"/>
      <c r="UJW1" s="701"/>
      <c r="UJX1" s="701"/>
      <c r="UJY1" s="701"/>
      <c r="UJZ1" s="701"/>
      <c r="UKA1" s="701"/>
      <c r="UKB1" s="701"/>
      <c r="UKC1" s="701"/>
      <c r="UKD1" s="701"/>
      <c r="UKE1" s="701"/>
      <c r="UKF1" s="701"/>
      <c r="UKG1" s="701"/>
      <c r="UKH1" s="701"/>
      <c r="UKI1" s="701"/>
      <c r="UKJ1" s="701"/>
      <c r="UKK1" s="701"/>
      <c r="UKL1" s="701"/>
      <c r="UKM1" s="701"/>
      <c r="UKN1" s="701"/>
      <c r="UKO1" s="701"/>
      <c r="UKP1" s="701"/>
      <c r="UKQ1" s="701"/>
      <c r="UKR1" s="701"/>
      <c r="UKS1" s="701"/>
      <c r="UKT1" s="701"/>
      <c r="UKU1" s="701"/>
      <c r="UKV1" s="701"/>
      <c r="UKW1" s="701"/>
      <c r="UKX1" s="701"/>
      <c r="UKY1" s="701"/>
      <c r="UKZ1" s="701"/>
      <c r="ULA1" s="701"/>
      <c r="ULB1" s="701"/>
      <c r="ULC1" s="701"/>
      <c r="ULD1" s="701"/>
      <c r="ULE1" s="701"/>
      <c r="ULF1" s="701"/>
      <c r="ULG1" s="701"/>
      <c r="ULH1" s="701"/>
      <c r="ULI1" s="701"/>
      <c r="ULJ1" s="701"/>
      <c r="ULK1" s="701"/>
      <c r="ULL1" s="701"/>
      <c r="ULM1" s="701"/>
      <c r="ULN1" s="701"/>
      <c r="ULO1" s="701"/>
      <c r="ULP1" s="701"/>
      <c r="ULQ1" s="701"/>
      <c r="ULR1" s="701"/>
      <c r="ULS1" s="701"/>
      <c r="ULT1" s="701"/>
      <c r="ULU1" s="701"/>
      <c r="ULV1" s="701"/>
      <c r="ULW1" s="701"/>
      <c r="ULX1" s="701"/>
      <c r="ULY1" s="701"/>
      <c r="ULZ1" s="701"/>
      <c r="UMA1" s="701"/>
      <c r="UMB1" s="701"/>
      <c r="UMC1" s="701"/>
      <c r="UMD1" s="701"/>
      <c r="UME1" s="701"/>
      <c r="UMF1" s="701"/>
      <c r="UMG1" s="701"/>
      <c r="UMH1" s="701"/>
      <c r="UMI1" s="701"/>
      <c r="UMJ1" s="701"/>
      <c r="UMK1" s="701"/>
      <c r="UML1" s="701"/>
      <c r="UMM1" s="701"/>
      <c r="UMN1" s="701"/>
      <c r="UMO1" s="701"/>
      <c r="UMP1" s="701"/>
      <c r="UMQ1" s="701"/>
      <c r="UMR1" s="701"/>
      <c r="UMS1" s="701"/>
      <c r="UMT1" s="701"/>
      <c r="UMU1" s="701"/>
      <c r="UMV1" s="701"/>
      <c r="UMW1" s="701"/>
      <c r="UMX1" s="701"/>
      <c r="UMY1" s="701"/>
      <c r="UMZ1" s="701"/>
      <c r="UNA1" s="701"/>
      <c r="UNB1" s="701"/>
      <c r="UNC1" s="701"/>
      <c r="UND1" s="701"/>
      <c r="UNE1" s="701"/>
      <c r="UNF1" s="701"/>
      <c r="UNG1" s="701"/>
      <c r="UNH1" s="701"/>
      <c r="UNI1" s="701"/>
      <c r="UNJ1" s="701"/>
      <c r="UNK1" s="701"/>
      <c r="UNL1" s="701"/>
      <c r="UNM1" s="701"/>
      <c r="UNN1" s="701"/>
      <c r="UNO1" s="701"/>
      <c r="UNP1" s="701"/>
      <c r="UNQ1" s="701"/>
      <c r="UNR1" s="701"/>
      <c r="UNS1" s="701"/>
      <c r="UNT1" s="701"/>
      <c r="UNU1" s="701"/>
      <c r="UNV1" s="701"/>
      <c r="UNW1" s="701"/>
      <c r="UNX1" s="701"/>
      <c r="UNY1" s="701"/>
      <c r="UNZ1" s="701"/>
      <c r="UOA1" s="701"/>
      <c r="UOB1" s="701"/>
      <c r="UOC1" s="701"/>
      <c r="UOD1" s="701"/>
      <c r="UOE1" s="701"/>
      <c r="UOF1" s="701"/>
      <c r="UOG1" s="701"/>
      <c r="UOH1" s="701"/>
      <c r="UOI1" s="701"/>
      <c r="UOJ1" s="701"/>
      <c r="UOK1" s="701"/>
      <c r="UOL1" s="701"/>
      <c r="UOM1" s="701"/>
      <c r="UON1" s="701"/>
      <c r="UOO1" s="701"/>
      <c r="UOP1" s="701"/>
      <c r="UOQ1" s="701"/>
      <c r="UOR1" s="701"/>
      <c r="UOS1" s="701"/>
      <c r="UOT1" s="701"/>
      <c r="UOU1" s="701"/>
      <c r="UOV1" s="701"/>
      <c r="UOW1" s="701"/>
      <c r="UOX1" s="701"/>
      <c r="UOY1" s="701"/>
      <c r="UOZ1" s="701"/>
      <c r="UPA1" s="701"/>
      <c r="UPB1" s="701"/>
      <c r="UPC1" s="701"/>
      <c r="UPD1" s="701"/>
      <c r="UPE1" s="701"/>
      <c r="UPF1" s="701"/>
      <c r="UPG1" s="701"/>
      <c r="UPH1" s="701"/>
      <c r="UPI1" s="701"/>
      <c r="UPJ1" s="701"/>
      <c r="UPK1" s="701"/>
      <c r="UPL1" s="701"/>
      <c r="UPM1" s="701"/>
      <c r="UPN1" s="701"/>
      <c r="UPO1" s="701"/>
      <c r="UPP1" s="701"/>
      <c r="UPQ1" s="701"/>
      <c r="UPR1" s="701"/>
      <c r="UPS1" s="701"/>
      <c r="UPT1" s="701"/>
      <c r="UPU1" s="701"/>
      <c r="UPV1" s="701"/>
      <c r="UPW1" s="701"/>
      <c r="UPX1" s="701"/>
      <c r="UPY1" s="701"/>
      <c r="UPZ1" s="701"/>
      <c r="UQA1" s="701"/>
      <c r="UQB1" s="701"/>
      <c r="UQC1" s="701"/>
      <c r="UQD1" s="701"/>
      <c r="UQE1" s="701"/>
      <c r="UQF1" s="701"/>
      <c r="UQG1" s="701"/>
      <c r="UQH1" s="701"/>
      <c r="UQI1" s="701"/>
      <c r="UQJ1" s="701"/>
      <c r="UQK1" s="701"/>
      <c r="UQL1" s="701"/>
      <c r="UQM1" s="701"/>
      <c r="UQN1" s="701"/>
      <c r="UQO1" s="701"/>
      <c r="UQP1" s="701"/>
      <c r="UQQ1" s="701"/>
      <c r="UQR1" s="701"/>
      <c r="UQS1" s="701"/>
      <c r="UQT1" s="701"/>
      <c r="UQU1" s="701"/>
      <c r="UQV1" s="701"/>
      <c r="UQW1" s="701"/>
      <c r="UQX1" s="701"/>
      <c r="UQY1" s="701"/>
      <c r="UQZ1" s="701"/>
      <c r="URA1" s="701"/>
      <c r="URB1" s="701"/>
      <c r="URC1" s="701"/>
      <c r="URD1" s="701"/>
      <c r="URE1" s="701"/>
      <c r="URF1" s="701"/>
      <c r="URG1" s="701"/>
      <c r="URH1" s="701"/>
      <c r="URI1" s="701"/>
      <c r="URJ1" s="701"/>
      <c r="URK1" s="701"/>
      <c r="URL1" s="701"/>
      <c r="URM1" s="701"/>
      <c r="URN1" s="701"/>
      <c r="URO1" s="701"/>
      <c r="URP1" s="701"/>
      <c r="URQ1" s="701"/>
      <c r="URR1" s="701"/>
      <c r="URS1" s="701"/>
      <c r="URT1" s="701"/>
      <c r="URU1" s="701"/>
      <c r="URV1" s="701"/>
      <c r="URW1" s="701"/>
      <c r="URX1" s="701"/>
      <c r="URY1" s="701"/>
      <c r="URZ1" s="701"/>
      <c r="USA1" s="701"/>
      <c r="USB1" s="701"/>
      <c r="USC1" s="701"/>
      <c r="USD1" s="701"/>
      <c r="USE1" s="701"/>
      <c r="USF1" s="701"/>
      <c r="USG1" s="701"/>
      <c r="USH1" s="701"/>
      <c r="USI1" s="701"/>
      <c r="USJ1" s="701"/>
      <c r="USK1" s="701"/>
      <c r="USL1" s="701"/>
      <c r="USM1" s="701"/>
      <c r="USN1" s="701"/>
      <c r="USO1" s="701"/>
      <c r="USP1" s="701"/>
      <c r="USQ1" s="701"/>
      <c r="USR1" s="701"/>
      <c r="USS1" s="701"/>
      <c r="UST1" s="701"/>
      <c r="USU1" s="701"/>
      <c r="USV1" s="701"/>
      <c r="USW1" s="701"/>
      <c r="USX1" s="701"/>
      <c r="USY1" s="701"/>
      <c r="USZ1" s="701"/>
      <c r="UTA1" s="701"/>
      <c r="UTB1" s="701"/>
      <c r="UTC1" s="701"/>
      <c r="UTD1" s="701"/>
      <c r="UTE1" s="701"/>
      <c r="UTF1" s="701"/>
      <c r="UTG1" s="701"/>
      <c r="UTH1" s="701"/>
      <c r="UTI1" s="701"/>
      <c r="UTJ1" s="701"/>
      <c r="UTK1" s="701"/>
      <c r="UTL1" s="701"/>
      <c r="UTM1" s="701"/>
      <c r="UTN1" s="701"/>
      <c r="UTO1" s="701"/>
      <c r="UTP1" s="701"/>
      <c r="UTQ1" s="701"/>
      <c r="UTR1" s="701"/>
      <c r="UTS1" s="701"/>
      <c r="UTT1" s="701"/>
      <c r="UTU1" s="701"/>
      <c r="UTV1" s="701"/>
      <c r="UTW1" s="701"/>
      <c r="UTX1" s="701"/>
      <c r="UTY1" s="701"/>
      <c r="UTZ1" s="701"/>
      <c r="UUA1" s="701"/>
      <c r="UUB1" s="701"/>
      <c r="UUC1" s="701"/>
      <c r="UUD1" s="701"/>
      <c r="UUE1" s="701"/>
      <c r="UUF1" s="701"/>
      <c r="UUG1" s="701"/>
      <c r="UUH1" s="701"/>
      <c r="UUI1" s="701"/>
      <c r="UUJ1" s="701"/>
      <c r="UUK1" s="701"/>
      <c r="UUL1" s="701"/>
      <c r="UUM1" s="701"/>
      <c r="UUN1" s="701"/>
      <c r="UUO1" s="701"/>
      <c r="UUP1" s="701"/>
      <c r="UUQ1" s="701"/>
      <c r="UUR1" s="701"/>
      <c r="UUS1" s="701"/>
      <c r="UUT1" s="701"/>
      <c r="UUU1" s="701"/>
      <c r="UUV1" s="701"/>
      <c r="UUW1" s="701"/>
      <c r="UUX1" s="701"/>
      <c r="UUY1" s="701"/>
      <c r="UUZ1" s="701"/>
      <c r="UVA1" s="701"/>
      <c r="UVB1" s="701"/>
      <c r="UVC1" s="701"/>
      <c r="UVD1" s="701"/>
      <c r="UVE1" s="701"/>
      <c r="UVF1" s="701"/>
      <c r="UVG1" s="701"/>
      <c r="UVH1" s="701"/>
      <c r="UVI1" s="701"/>
      <c r="UVJ1" s="701"/>
      <c r="UVK1" s="701"/>
      <c r="UVL1" s="701"/>
      <c r="UVM1" s="701"/>
      <c r="UVN1" s="701"/>
      <c r="UVO1" s="701"/>
      <c r="UVP1" s="701"/>
      <c r="UVQ1" s="701"/>
      <c r="UVR1" s="701"/>
      <c r="UVS1" s="701"/>
      <c r="UVT1" s="701"/>
      <c r="UVU1" s="701"/>
      <c r="UVV1" s="701"/>
      <c r="UVW1" s="701"/>
      <c r="UVX1" s="701"/>
      <c r="UVY1" s="701"/>
      <c r="UVZ1" s="701"/>
      <c r="UWA1" s="701"/>
      <c r="UWB1" s="701"/>
      <c r="UWC1" s="701"/>
      <c r="UWD1" s="701"/>
      <c r="UWE1" s="701"/>
      <c r="UWF1" s="701"/>
      <c r="UWG1" s="701"/>
      <c r="UWH1" s="701"/>
      <c r="UWI1" s="701"/>
      <c r="UWJ1" s="701"/>
      <c r="UWK1" s="701"/>
      <c r="UWL1" s="701"/>
      <c r="UWM1" s="701"/>
      <c r="UWN1" s="701"/>
      <c r="UWO1" s="701"/>
      <c r="UWP1" s="701"/>
      <c r="UWQ1" s="701"/>
      <c r="UWR1" s="701"/>
      <c r="UWS1" s="701"/>
      <c r="UWT1" s="701"/>
      <c r="UWU1" s="701"/>
      <c r="UWV1" s="701"/>
      <c r="UWW1" s="701"/>
      <c r="UWX1" s="701"/>
      <c r="UWY1" s="701"/>
      <c r="UWZ1" s="701"/>
      <c r="UXA1" s="701"/>
      <c r="UXB1" s="701"/>
      <c r="UXC1" s="701"/>
      <c r="UXD1" s="701"/>
      <c r="UXE1" s="701"/>
      <c r="UXF1" s="701"/>
      <c r="UXG1" s="701"/>
      <c r="UXH1" s="701"/>
      <c r="UXI1" s="701"/>
      <c r="UXJ1" s="701"/>
      <c r="UXK1" s="701"/>
      <c r="UXL1" s="701"/>
      <c r="UXM1" s="701"/>
      <c r="UXN1" s="701"/>
      <c r="UXO1" s="701"/>
      <c r="UXP1" s="701"/>
      <c r="UXQ1" s="701"/>
      <c r="UXR1" s="701"/>
      <c r="UXS1" s="701"/>
      <c r="UXT1" s="701"/>
      <c r="UXU1" s="701"/>
      <c r="UXV1" s="701"/>
      <c r="UXW1" s="701"/>
      <c r="UXX1" s="701"/>
      <c r="UXY1" s="701"/>
      <c r="UXZ1" s="701"/>
      <c r="UYA1" s="701"/>
      <c r="UYB1" s="701"/>
      <c r="UYC1" s="701"/>
      <c r="UYD1" s="701"/>
      <c r="UYE1" s="701"/>
      <c r="UYF1" s="701"/>
      <c r="UYG1" s="701"/>
      <c r="UYH1" s="701"/>
      <c r="UYI1" s="701"/>
      <c r="UYJ1" s="701"/>
      <c r="UYK1" s="701"/>
      <c r="UYL1" s="701"/>
      <c r="UYM1" s="701"/>
      <c r="UYN1" s="701"/>
      <c r="UYO1" s="701"/>
      <c r="UYP1" s="701"/>
      <c r="UYQ1" s="701"/>
      <c r="UYR1" s="701"/>
      <c r="UYS1" s="701"/>
      <c r="UYT1" s="701"/>
      <c r="UYU1" s="701"/>
      <c r="UYV1" s="701"/>
      <c r="UYW1" s="701"/>
      <c r="UYX1" s="701"/>
      <c r="UYY1" s="701"/>
      <c r="UYZ1" s="701"/>
      <c r="UZA1" s="701"/>
      <c r="UZB1" s="701"/>
      <c r="UZC1" s="701"/>
      <c r="UZD1" s="701"/>
      <c r="UZE1" s="701"/>
      <c r="UZF1" s="701"/>
      <c r="UZG1" s="701"/>
      <c r="UZH1" s="701"/>
      <c r="UZI1" s="701"/>
      <c r="UZJ1" s="701"/>
      <c r="UZK1" s="701"/>
      <c r="UZL1" s="701"/>
      <c r="UZM1" s="701"/>
      <c r="UZN1" s="701"/>
      <c r="UZO1" s="701"/>
      <c r="UZP1" s="701"/>
      <c r="UZQ1" s="701"/>
      <c r="UZR1" s="701"/>
      <c r="UZS1" s="701"/>
      <c r="UZT1" s="701"/>
      <c r="UZU1" s="701"/>
      <c r="UZV1" s="701"/>
      <c r="UZW1" s="701"/>
      <c r="UZX1" s="701"/>
      <c r="UZY1" s="701"/>
      <c r="UZZ1" s="701"/>
      <c r="VAA1" s="701"/>
      <c r="VAB1" s="701"/>
      <c r="VAC1" s="701"/>
      <c r="VAD1" s="701"/>
      <c r="VAE1" s="701"/>
      <c r="VAF1" s="701"/>
      <c r="VAG1" s="701"/>
      <c r="VAH1" s="701"/>
      <c r="VAI1" s="701"/>
      <c r="VAJ1" s="701"/>
      <c r="VAK1" s="701"/>
      <c r="VAL1" s="701"/>
      <c r="VAM1" s="701"/>
      <c r="VAN1" s="701"/>
      <c r="VAO1" s="701"/>
      <c r="VAP1" s="701"/>
      <c r="VAQ1" s="701"/>
      <c r="VAR1" s="701"/>
      <c r="VAS1" s="701"/>
      <c r="VAT1" s="701"/>
      <c r="VAU1" s="701"/>
      <c r="VAV1" s="701"/>
      <c r="VAW1" s="701"/>
      <c r="VAX1" s="701"/>
      <c r="VAY1" s="701"/>
      <c r="VAZ1" s="701"/>
      <c r="VBA1" s="701"/>
      <c r="VBB1" s="701"/>
      <c r="VBC1" s="701"/>
      <c r="VBD1" s="701"/>
      <c r="VBE1" s="701"/>
      <c r="VBF1" s="701"/>
      <c r="VBG1" s="701"/>
      <c r="VBH1" s="701"/>
      <c r="VBI1" s="701"/>
      <c r="VBJ1" s="701"/>
      <c r="VBK1" s="701"/>
      <c r="VBL1" s="701"/>
      <c r="VBM1" s="701"/>
      <c r="VBN1" s="701"/>
      <c r="VBO1" s="701"/>
      <c r="VBP1" s="701"/>
      <c r="VBQ1" s="701"/>
      <c r="VBR1" s="701"/>
      <c r="VBS1" s="701"/>
      <c r="VBT1" s="701"/>
      <c r="VBU1" s="701"/>
      <c r="VBV1" s="701"/>
      <c r="VBW1" s="701"/>
      <c r="VBX1" s="701"/>
      <c r="VBY1" s="701"/>
      <c r="VBZ1" s="701"/>
      <c r="VCA1" s="701"/>
      <c r="VCB1" s="701"/>
      <c r="VCC1" s="701"/>
      <c r="VCD1" s="701"/>
      <c r="VCE1" s="701"/>
      <c r="VCF1" s="701"/>
      <c r="VCG1" s="701"/>
      <c r="VCH1" s="701"/>
      <c r="VCI1" s="701"/>
      <c r="VCJ1" s="701"/>
      <c r="VCK1" s="701"/>
      <c r="VCL1" s="701"/>
      <c r="VCM1" s="701"/>
      <c r="VCN1" s="701"/>
      <c r="VCO1" s="701"/>
      <c r="VCP1" s="701"/>
      <c r="VCQ1" s="701"/>
      <c r="VCR1" s="701"/>
      <c r="VCS1" s="701"/>
      <c r="VCT1" s="701"/>
      <c r="VCU1" s="701"/>
      <c r="VCV1" s="701"/>
      <c r="VCW1" s="701"/>
      <c r="VCX1" s="701"/>
      <c r="VCY1" s="701"/>
      <c r="VCZ1" s="701"/>
      <c r="VDA1" s="701"/>
      <c r="VDB1" s="701"/>
      <c r="VDC1" s="701"/>
      <c r="VDD1" s="701"/>
      <c r="VDE1" s="701"/>
      <c r="VDF1" s="701"/>
      <c r="VDG1" s="701"/>
      <c r="VDH1" s="701"/>
      <c r="VDI1" s="701"/>
      <c r="VDJ1" s="701"/>
      <c r="VDK1" s="701"/>
      <c r="VDL1" s="701"/>
      <c r="VDM1" s="701"/>
      <c r="VDN1" s="701"/>
      <c r="VDO1" s="701"/>
      <c r="VDP1" s="701"/>
      <c r="VDQ1" s="701"/>
      <c r="VDR1" s="701"/>
      <c r="VDS1" s="701"/>
      <c r="VDT1" s="701"/>
      <c r="VDU1" s="701"/>
      <c r="VDV1" s="701"/>
      <c r="VDW1" s="701"/>
      <c r="VDX1" s="701"/>
      <c r="VDY1" s="701"/>
      <c r="VDZ1" s="701"/>
      <c r="VEA1" s="701"/>
      <c r="VEB1" s="701"/>
      <c r="VEC1" s="701"/>
      <c r="VED1" s="701"/>
      <c r="VEE1" s="701"/>
      <c r="VEF1" s="701"/>
      <c r="VEG1" s="701"/>
      <c r="VEH1" s="701"/>
      <c r="VEI1" s="701"/>
      <c r="VEJ1" s="701"/>
      <c r="VEK1" s="701"/>
      <c r="VEL1" s="701"/>
      <c r="VEM1" s="701"/>
      <c r="VEN1" s="701"/>
      <c r="VEO1" s="701"/>
      <c r="VEP1" s="701"/>
      <c r="VEQ1" s="701"/>
      <c r="VER1" s="701"/>
      <c r="VES1" s="701"/>
      <c r="VET1" s="701"/>
      <c r="VEU1" s="701"/>
      <c r="VEV1" s="701"/>
      <c r="VEW1" s="701"/>
      <c r="VEX1" s="701"/>
      <c r="VEY1" s="701"/>
      <c r="VEZ1" s="701"/>
      <c r="VFA1" s="701"/>
      <c r="VFB1" s="701"/>
      <c r="VFC1" s="701"/>
      <c r="VFD1" s="701"/>
      <c r="VFE1" s="701"/>
      <c r="VFF1" s="701"/>
      <c r="VFG1" s="701"/>
      <c r="VFH1" s="701"/>
      <c r="VFI1" s="701"/>
      <c r="VFJ1" s="701"/>
      <c r="VFK1" s="701"/>
      <c r="VFL1" s="701"/>
      <c r="VFM1" s="701"/>
      <c r="VFN1" s="701"/>
      <c r="VFO1" s="701"/>
      <c r="VFP1" s="701"/>
      <c r="VFQ1" s="701"/>
      <c r="VFR1" s="701"/>
      <c r="VFS1" s="701"/>
      <c r="VFT1" s="701"/>
      <c r="VFU1" s="701"/>
      <c r="VFV1" s="701"/>
      <c r="VFW1" s="701"/>
      <c r="VFX1" s="701"/>
      <c r="VFY1" s="701"/>
      <c r="VFZ1" s="701"/>
      <c r="VGA1" s="701"/>
      <c r="VGB1" s="701"/>
      <c r="VGC1" s="701"/>
      <c r="VGD1" s="701"/>
      <c r="VGE1" s="701"/>
      <c r="VGF1" s="701"/>
      <c r="VGG1" s="701"/>
      <c r="VGH1" s="701"/>
      <c r="VGI1" s="701"/>
      <c r="VGJ1" s="701"/>
      <c r="VGK1" s="701"/>
      <c r="VGL1" s="701"/>
      <c r="VGM1" s="701"/>
      <c r="VGN1" s="701"/>
      <c r="VGO1" s="701"/>
      <c r="VGP1" s="701"/>
      <c r="VGQ1" s="701"/>
      <c r="VGR1" s="701"/>
      <c r="VGS1" s="701"/>
      <c r="VGT1" s="701"/>
      <c r="VGU1" s="701"/>
      <c r="VGV1" s="701"/>
      <c r="VGW1" s="701"/>
      <c r="VGX1" s="701"/>
      <c r="VGY1" s="701"/>
      <c r="VGZ1" s="701"/>
      <c r="VHA1" s="701"/>
      <c r="VHB1" s="701"/>
      <c r="VHC1" s="701"/>
      <c r="VHD1" s="701"/>
      <c r="VHE1" s="701"/>
      <c r="VHF1" s="701"/>
      <c r="VHG1" s="701"/>
      <c r="VHH1" s="701"/>
      <c r="VHI1" s="701"/>
      <c r="VHJ1" s="701"/>
      <c r="VHK1" s="701"/>
      <c r="VHL1" s="701"/>
      <c r="VHM1" s="701"/>
      <c r="VHN1" s="701"/>
      <c r="VHO1" s="701"/>
      <c r="VHP1" s="701"/>
      <c r="VHQ1" s="701"/>
      <c r="VHR1" s="701"/>
      <c r="VHS1" s="701"/>
      <c r="VHT1" s="701"/>
      <c r="VHU1" s="701"/>
      <c r="VHV1" s="701"/>
      <c r="VHW1" s="701"/>
      <c r="VHX1" s="701"/>
      <c r="VHY1" s="701"/>
      <c r="VHZ1" s="701"/>
      <c r="VIA1" s="701"/>
      <c r="VIB1" s="701"/>
      <c r="VIC1" s="701"/>
      <c r="VID1" s="701"/>
      <c r="VIE1" s="701"/>
      <c r="VIF1" s="701"/>
      <c r="VIG1" s="701"/>
      <c r="VIH1" s="701"/>
      <c r="VII1" s="701"/>
      <c r="VIJ1" s="701"/>
      <c r="VIK1" s="701"/>
      <c r="VIL1" s="701"/>
      <c r="VIM1" s="701"/>
      <c r="VIN1" s="701"/>
      <c r="VIO1" s="701"/>
      <c r="VIP1" s="701"/>
      <c r="VIQ1" s="701"/>
      <c r="VIR1" s="701"/>
      <c r="VIS1" s="701"/>
      <c r="VIT1" s="701"/>
      <c r="VIU1" s="701"/>
      <c r="VIV1" s="701"/>
      <c r="VIW1" s="701"/>
      <c r="VIX1" s="701"/>
      <c r="VIY1" s="701"/>
      <c r="VIZ1" s="701"/>
      <c r="VJA1" s="701"/>
      <c r="VJB1" s="701"/>
      <c r="VJC1" s="701"/>
      <c r="VJD1" s="701"/>
      <c r="VJE1" s="701"/>
      <c r="VJF1" s="701"/>
      <c r="VJG1" s="701"/>
      <c r="VJH1" s="701"/>
      <c r="VJI1" s="701"/>
      <c r="VJJ1" s="701"/>
      <c r="VJK1" s="701"/>
      <c r="VJL1" s="701"/>
      <c r="VJM1" s="701"/>
      <c r="VJN1" s="701"/>
      <c r="VJO1" s="701"/>
      <c r="VJP1" s="701"/>
      <c r="VJQ1" s="701"/>
      <c r="VJR1" s="701"/>
      <c r="VJS1" s="701"/>
      <c r="VJT1" s="701"/>
      <c r="VJU1" s="701"/>
      <c r="VJV1" s="701"/>
      <c r="VJW1" s="701"/>
      <c r="VJX1" s="701"/>
      <c r="VJY1" s="701"/>
      <c r="VJZ1" s="701"/>
      <c r="VKA1" s="701"/>
      <c r="VKB1" s="701"/>
      <c r="VKC1" s="701"/>
      <c r="VKD1" s="701"/>
      <c r="VKE1" s="701"/>
      <c r="VKF1" s="701"/>
      <c r="VKG1" s="701"/>
      <c r="VKH1" s="701"/>
      <c r="VKI1" s="701"/>
      <c r="VKJ1" s="701"/>
      <c r="VKK1" s="701"/>
      <c r="VKL1" s="701"/>
      <c r="VKM1" s="701"/>
      <c r="VKN1" s="701"/>
      <c r="VKO1" s="701"/>
      <c r="VKP1" s="701"/>
      <c r="VKQ1" s="701"/>
      <c r="VKR1" s="701"/>
      <c r="VKS1" s="701"/>
      <c r="VKT1" s="701"/>
      <c r="VKU1" s="701"/>
      <c r="VKV1" s="701"/>
      <c r="VKW1" s="701"/>
      <c r="VKX1" s="701"/>
      <c r="VKY1" s="701"/>
      <c r="VKZ1" s="701"/>
      <c r="VLA1" s="701"/>
      <c r="VLB1" s="701"/>
      <c r="VLC1" s="701"/>
      <c r="VLD1" s="701"/>
      <c r="VLE1" s="701"/>
      <c r="VLF1" s="701"/>
      <c r="VLG1" s="701"/>
      <c r="VLH1" s="701"/>
      <c r="VLI1" s="701"/>
      <c r="VLJ1" s="701"/>
      <c r="VLK1" s="701"/>
      <c r="VLL1" s="701"/>
      <c r="VLM1" s="701"/>
      <c r="VLN1" s="701"/>
      <c r="VLO1" s="701"/>
      <c r="VLP1" s="701"/>
      <c r="VLQ1" s="701"/>
      <c r="VLR1" s="701"/>
      <c r="VLS1" s="701"/>
      <c r="VLT1" s="701"/>
      <c r="VLU1" s="701"/>
      <c r="VLV1" s="701"/>
      <c r="VLW1" s="701"/>
      <c r="VLX1" s="701"/>
      <c r="VLY1" s="701"/>
      <c r="VLZ1" s="701"/>
      <c r="VMA1" s="701"/>
      <c r="VMB1" s="701"/>
      <c r="VMC1" s="701"/>
      <c r="VMD1" s="701"/>
      <c r="VME1" s="701"/>
      <c r="VMF1" s="701"/>
      <c r="VMG1" s="701"/>
      <c r="VMH1" s="701"/>
      <c r="VMI1" s="701"/>
      <c r="VMJ1" s="701"/>
      <c r="VMK1" s="701"/>
      <c r="VML1" s="701"/>
      <c r="VMM1" s="701"/>
      <c r="VMN1" s="701"/>
      <c r="VMO1" s="701"/>
      <c r="VMP1" s="701"/>
      <c r="VMQ1" s="701"/>
      <c r="VMR1" s="701"/>
      <c r="VMS1" s="701"/>
      <c r="VMT1" s="701"/>
      <c r="VMU1" s="701"/>
      <c r="VMV1" s="701"/>
      <c r="VMW1" s="701"/>
      <c r="VMX1" s="701"/>
      <c r="VMY1" s="701"/>
      <c r="VMZ1" s="701"/>
      <c r="VNA1" s="701"/>
      <c r="VNB1" s="701"/>
      <c r="VNC1" s="701"/>
      <c r="VND1" s="701"/>
      <c r="VNE1" s="701"/>
      <c r="VNF1" s="701"/>
      <c r="VNG1" s="701"/>
      <c r="VNH1" s="701"/>
      <c r="VNI1" s="701"/>
      <c r="VNJ1" s="701"/>
      <c r="VNK1" s="701"/>
      <c r="VNL1" s="701"/>
      <c r="VNM1" s="701"/>
      <c r="VNN1" s="701"/>
      <c r="VNO1" s="701"/>
      <c r="VNP1" s="701"/>
      <c r="VNQ1" s="701"/>
      <c r="VNR1" s="701"/>
      <c r="VNS1" s="701"/>
      <c r="VNT1" s="701"/>
      <c r="VNU1" s="701"/>
      <c r="VNV1" s="701"/>
      <c r="VNW1" s="701"/>
      <c r="VNX1" s="701"/>
      <c r="VNY1" s="701"/>
      <c r="VNZ1" s="701"/>
      <c r="VOA1" s="701"/>
      <c r="VOB1" s="701"/>
      <c r="VOC1" s="701"/>
      <c r="VOD1" s="701"/>
      <c r="VOE1" s="701"/>
      <c r="VOF1" s="701"/>
      <c r="VOG1" s="701"/>
      <c r="VOH1" s="701"/>
      <c r="VOI1" s="701"/>
      <c r="VOJ1" s="701"/>
      <c r="VOK1" s="701"/>
      <c r="VOL1" s="701"/>
      <c r="VOM1" s="701"/>
      <c r="VON1" s="701"/>
      <c r="VOO1" s="701"/>
      <c r="VOP1" s="701"/>
      <c r="VOQ1" s="701"/>
      <c r="VOR1" s="701"/>
      <c r="VOS1" s="701"/>
      <c r="VOT1" s="701"/>
      <c r="VOU1" s="701"/>
      <c r="VOV1" s="701"/>
      <c r="VOW1" s="701"/>
      <c r="VOX1" s="701"/>
      <c r="VOY1" s="701"/>
      <c r="VOZ1" s="701"/>
      <c r="VPA1" s="701"/>
      <c r="VPB1" s="701"/>
      <c r="VPC1" s="701"/>
      <c r="VPD1" s="701"/>
      <c r="VPE1" s="701"/>
      <c r="VPF1" s="701"/>
      <c r="VPG1" s="701"/>
      <c r="VPH1" s="701"/>
      <c r="VPI1" s="701"/>
      <c r="VPJ1" s="701"/>
      <c r="VPK1" s="701"/>
      <c r="VPL1" s="701"/>
      <c r="VPM1" s="701"/>
      <c r="VPN1" s="701"/>
      <c r="VPO1" s="701"/>
      <c r="VPP1" s="701"/>
      <c r="VPQ1" s="701"/>
      <c r="VPR1" s="701"/>
      <c r="VPS1" s="701"/>
      <c r="VPT1" s="701"/>
      <c r="VPU1" s="701"/>
      <c r="VPV1" s="701"/>
      <c r="VPW1" s="701"/>
      <c r="VPX1" s="701"/>
      <c r="VPY1" s="701"/>
      <c r="VPZ1" s="701"/>
      <c r="VQA1" s="701"/>
      <c r="VQB1" s="701"/>
      <c r="VQC1" s="701"/>
      <c r="VQD1" s="701"/>
      <c r="VQE1" s="701"/>
      <c r="VQF1" s="701"/>
      <c r="VQG1" s="701"/>
      <c r="VQH1" s="701"/>
      <c r="VQI1" s="701"/>
      <c r="VQJ1" s="701"/>
      <c r="VQK1" s="701"/>
      <c r="VQL1" s="701"/>
      <c r="VQM1" s="701"/>
      <c r="VQN1" s="701"/>
      <c r="VQO1" s="701"/>
      <c r="VQP1" s="701"/>
      <c r="VQQ1" s="701"/>
      <c r="VQR1" s="701"/>
      <c r="VQS1" s="701"/>
      <c r="VQT1" s="701"/>
      <c r="VQU1" s="701"/>
      <c r="VQV1" s="701"/>
      <c r="VQW1" s="701"/>
      <c r="VQX1" s="701"/>
      <c r="VQY1" s="701"/>
      <c r="VQZ1" s="701"/>
      <c r="VRA1" s="701"/>
      <c r="VRB1" s="701"/>
      <c r="VRC1" s="701"/>
      <c r="VRD1" s="701"/>
      <c r="VRE1" s="701"/>
      <c r="VRF1" s="701"/>
      <c r="VRG1" s="701"/>
      <c r="VRH1" s="701"/>
      <c r="VRI1" s="701"/>
      <c r="VRJ1" s="701"/>
      <c r="VRK1" s="701"/>
      <c r="VRL1" s="701"/>
      <c r="VRM1" s="701"/>
      <c r="VRN1" s="701"/>
      <c r="VRO1" s="701"/>
      <c r="VRP1" s="701"/>
      <c r="VRQ1" s="701"/>
      <c r="VRR1" s="701"/>
      <c r="VRS1" s="701"/>
      <c r="VRT1" s="701"/>
      <c r="VRU1" s="701"/>
      <c r="VRV1" s="701"/>
      <c r="VRW1" s="701"/>
      <c r="VRX1" s="701"/>
      <c r="VRY1" s="701"/>
      <c r="VRZ1" s="701"/>
      <c r="VSA1" s="701"/>
      <c r="VSB1" s="701"/>
      <c r="VSC1" s="701"/>
      <c r="VSD1" s="701"/>
      <c r="VSE1" s="701"/>
      <c r="VSF1" s="701"/>
      <c r="VSG1" s="701"/>
      <c r="VSH1" s="701"/>
      <c r="VSI1" s="701"/>
      <c r="VSJ1" s="701"/>
      <c r="VSK1" s="701"/>
      <c r="VSL1" s="701"/>
      <c r="VSM1" s="701"/>
      <c r="VSN1" s="701"/>
      <c r="VSO1" s="701"/>
      <c r="VSP1" s="701"/>
      <c r="VSQ1" s="701"/>
      <c r="VSR1" s="701"/>
      <c r="VSS1" s="701"/>
      <c r="VST1" s="701"/>
      <c r="VSU1" s="701"/>
      <c r="VSV1" s="701"/>
      <c r="VSW1" s="701"/>
      <c r="VSX1" s="701"/>
      <c r="VSY1" s="701"/>
      <c r="VSZ1" s="701"/>
      <c r="VTA1" s="701"/>
      <c r="VTB1" s="701"/>
      <c r="VTC1" s="701"/>
      <c r="VTD1" s="701"/>
      <c r="VTE1" s="701"/>
      <c r="VTF1" s="701"/>
      <c r="VTG1" s="701"/>
      <c r="VTH1" s="701"/>
      <c r="VTI1" s="701"/>
      <c r="VTJ1" s="701"/>
      <c r="VTK1" s="701"/>
      <c r="VTL1" s="701"/>
      <c r="VTM1" s="701"/>
      <c r="VTN1" s="701"/>
      <c r="VTO1" s="701"/>
      <c r="VTP1" s="701"/>
      <c r="VTQ1" s="701"/>
      <c r="VTR1" s="701"/>
      <c r="VTS1" s="701"/>
      <c r="VTT1" s="701"/>
      <c r="VTU1" s="701"/>
      <c r="VTV1" s="701"/>
      <c r="VTW1" s="701"/>
      <c r="VTX1" s="701"/>
      <c r="VTY1" s="701"/>
      <c r="VTZ1" s="701"/>
      <c r="VUA1" s="701"/>
      <c r="VUB1" s="701"/>
      <c r="VUC1" s="701"/>
      <c r="VUD1" s="701"/>
      <c r="VUE1" s="701"/>
      <c r="VUF1" s="701"/>
      <c r="VUG1" s="701"/>
      <c r="VUH1" s="701"/>
      <c r="VUI1" s="701"/>
      <c r="VUJ1" s="701"/>
      <c r="VUK1" s="701"/>
      <c r="VUL1" s="701"/>
      <c r="VUM1" s="701"/>
      <c r="VUN1" s="701"/>
      <c r="VUO1" s="701"/>
      <c r="VUP1" s="701"/>
      <c r="VUQ1" s="701"/>
      <c r="VUR1" s="701"/>
      <c r="VUS1" s="701"/>
      <c r="VUT1" s="701"/>
      <c r="VUU1" s="701"/>
      <c r="VUV1" s="701"/>
      <c r="VUW1" s="701"/>
      <c r="VUX1" s="701"/>
      <c r="VUY1" s="701"/>
      <c r="VUZ1" s="701"/>
      <c r="VVA1" s="701"/>
      <c r="VVB1" s="701"/>
      <c r="VVC1" s="701"/>
      <c r="VVD1" s="701"/>
      <c r="VVE1" s="701"/>
      <c r="VVF1" s="701"/>
      <c r="VVG1" s="701"/>
      <c r="VVH1" s="701"/>
      <c r="VVI1" s="701"/>
      <c r="VVJ1" s="701"/>
      <c r="VVK1" s="701"/>
      <c r="VVL1" s="701"/>
      <c r="VVM1" s="701"/>
      <c r="VVN1" s="701"/>
      <c r="VVO1" s="701"/>
      <c r="VVP1" s="701"/>
      <c r="VVQ1" s="701"/>
      <c r="VVR1" s="701"/>
      <c r="VVS1" s="701"/>
      <c r="VVT1" s="701"/>
      <c r="VVU1" s="701"/>
      <c r="VVV1" s="701"/>
      <c r="VVW1" s="701"/>
      <c r="VVX1" s="701"/>
      <c r="VVY1" s="701"/>
      <c r="VVZ1" s="701"/>
      <c r="VWA1" s="701"/>
      <c r="VWB1" s="701"/>
      <c r="VWC1" s="701"/>
      <c r="VWD1" s="701"/>
      <c r="VWE1" s="701"/>
      <c r="VWF1" s="701"/>
      <c r="VWG1" s="701"/>
      <c r="VWH1" s="701"/>
      <c r="VWI1" s="701"/>
      <c r="VWJ1" s="701"/>
      <c r="VWK1" s="701"/>
      <c r="VWL1" s="701"/>
      <c r="VWM1" s="701"/>
      <c r="VWN1" s="701"/>
      <c r="VWO1" s="701"/>
      <c r="VWP1" s="701"/>
      <c r="VWQ1" s="701"/>
      <c r="VWR1" s="701"/>
      <c r="VWS1" s="701"/>
      <c r="VWT1" s="701"/>
      <c r="VWU1" s="701"/>
      <c r="VWV1" s="701"/>
      <c r="VWW1" s="701"/>
      <c r="VWX1" s="701"/>
      <c r="VWY1" s="701"/>
      <c r="VWZ1" s="701"/>
      <c r="VXA1" s="701"/>
      <c r="VXB1" s="701"/>
      <c r="VXC1" s="701"/>
      <c r="VXD1" s="701"/>
      <c r="VXE1" s="701"/>
      <c r="VXF1" s="701"/>
      <c r="VXG1" s="701"/>
      <c r="VXH1" s="701"/>
      <c r="VXI1" s="701"/>
      <c r="VXJ1" s="701"/>
      <c r="VXK1" s="701"/>
      <c r="VXL1" s="701"/>
      <c r="VXM1" s="701"/>
      <c r="VXN1" s="701"/>
      <c r="VXO1" s="701"/>
      <c r="VXP1" s="701"/>
      <c r="VXQ1" s="701"/>
      <c r="VXR1" s="701"/>
      <c r="VXS1" s="701"/>
      <c r="VXT1" s="701"/>
      <c r="VXU1" s="701"/>
      <c r="VXV1" s="701"/>
      <c r="VXW1" s="701"/>
      <c r="VXX1" s="701"/>
      <c r="VXY1" s="701"/>
      <c r="VXZ1" s="701"/>
      <c r="VYA1" s="701"/>
      <c r="VYB1" s="701"/>
      <c r="VYC1" s="701"/>
      <c r="VYD1" s="701"/>
      <c r="VYE1" s="701"/>
      <c r="VYF1" s="701"/>
      <c r="VYG1" s="701"/>
      <c r="VYH1" s="701"/>
      <c r="VYI1" s="701"/>
      <c r="VYJ1" s="701"/>
      <c r="VYK1" s="701"/>
      <c r="VYL1" s="701"/>
      <c r="VYM1" s="701"/>
      <c r="VYN1" s="701"/>
      <c r="VYO1" s="701"/>
      <c r="VYP1" s="701"/>
      <c r="VYQ1" s="701"/>
      <c r="VYR1" s="701"/>
      <c r="VYS1" s="701"/>
      <c r="VYT1" s="701"/>
      <c r="VYU1" s="701"/>
      <c r="VYV1" s="701"/>
      <c r="VYW1" s="701"/>
      <c r="VYX1" s="701"/>
      <c r="VYY1" s="701"/>
      <c r="VYZ1" s="701"/>
      <c r="VZA1" s="701"/>
      <c r="VZB1" s="701"/>
      <c r="VZC1" s="701"/>
      <c r="VZD1" s="701"/>
      <c r="VZE1" s="701"/>
      <c r="VZF1" s="701"/>
      <c r="VZG1" s="701"/>
      <c r="VZH1" s="701"/>
      <c r="VZI1" s="701"/>
      <c r="VZJ1" s="701"/>
      <c r="VZK1" s="701"/>
      <c r="VZL1" s="701"/>
      <c r="VZM1" s="701"/>
      <c r="VZN1" s="701"/>
      <c r="VZO1" s="701"/>
      <c r="VZP1" s="701"/>
      <c r="VZQ1" s="701"/>
      <c r="VZR1" s="701"/>
      <c r="VZS1" s="701"/>
      <c r="VZT1" s="701"/>
      <c r="VZU1" s="701"/>
      <c r="VZV1" s="701"/>
      <c r="VZW1" s="701"/>
      <c r="VZX1" s="701"/>
      <c r="VZY1" s="701"/>
      <c r="VZZ1" s="701"/>
      <c r="WAA1" s="701"/>
      <c r="WAB1" s="701"/>
      <c r="WAC1" s="701"/>
      <c r="WAD1" s="701"/>
      <c r="WAE1" s="701"/>
      <c r="WAF1" s="701"/>
      <c r="WAG1" s="701"/>
      <c r="WAH1" s="701"/>
      <c r="WAI1" s="701"/>
      <c r="WAJ1" s="701"/>
      <c r="WAK1" s="701"/>
      <c r="WAL1" s="701"/>
      <c r="WAM1" s="701"/>
      <c r="WAN1" s="701"/>
      <c r="WAO1" s="701"/>
      <c r="WAP1" s="701"/>
      <c r="WAQ1" s="701"/>
      <c r="WAR1" s="701"/>
      <c r="WAS1" s="701"/>
      <c r="WAT1" s="701"/>
      <c r="WAU1" s="701"/>
      <c r="WAV1" s="701"/>
      <c r="WAW1" s="701"/>
      <c r="WAX1" s="701"/>
      <c r="WAY1" s="701"/>
      <c r="WAZ1" s="701"/>
      <c r="WBA1" s="701"/>
      <c r="WBB1" s="701"/>
      <c r="WBC1" s="701"/>
      <c r="WBD1" s="701"/>
      <c r="WBE1" s="701"/>
      <c r="WBF1" s="701"/>
      <c r="WBG1" s="701"/>
      <c r="WBH1" s="701"/>
      <c r="WBI1" s="701"/>
      <c r="WBJ1" s="701"/>
      <c r="WBK1" s="701"/>
      <c r="WBL1" s="701"/>
      <c r="WBM1" s="701"/>
      <c r="WBN1" s="701"/>
      <c r="WBO1" s="701"/>
      <c r="WBP1" s="701"/>
      <c r="WBQ1" s="701"/>
      <c r="WBR1" s="701"/>
      <c r="WBS1" s="701"/>
      <c r="WBT1" s="701"/>
      <c r="WBU1" s="701"/>
      <c r="WBV1" s="701"/>
      <c r="WBW1" s="701"/>
      <c r="WBX1" s="701"/>
      <c r="WBY1" s="701"/>
      <c r="WBZ1" s="701"/>
      <c r="WCA1" s="701"/>
      <c r="WCB1" s="701"/>
      <c r="WCC1" s="701"/>
      <c r="WCD1" s="701"/>
      <c r="WCE1" s="701"/>
      <c r="WCF1" s="701"/>
      <c r="WCG1" s="701"/>
      <c r="WCH1" s="701"/>
      <c r="WCI1" s="701"/>
      <c r="WCJ1" s="701"/>
      <c r="WCK1" s="701"/>
      <c r="WCL1" s="701"/>
      <c r="WCM1" s="701"/>
      <c r="WCN1" s="701"/>
      <c r="WCO1" s="701"/>
      <c r="WCP1" s="701"/>
      <c r="WCQ1" s="701"/>
      <c r="WCR1" s="701"/>
      <c r="WCS1" s="701"/>
      <c r="WCT1" s="701"/>
      <c r="WCU1" s="701"/>
      <c r="WCV1" s="701"/>
      <c r="WCW1" s="701"/>
      <c r="WCX1" s="701"/>
      <c r="WCY1" s="701"/>
      <c r="WCZ1" s="701"/>
      <c r="WDA1" s="701"/>
      <c r="WDB1" s="701"/>
      <c r="WDC1" s="701"/>
      <c r="WDD1" s="701"/>
      <c r="WDE1" s="701"/>
      <c r="WDF1" s="701"/>
      <c r="WDG1" s="701"/>
      <c r="WDH1" s="701"/>
      <c r="WDI1" s="701"/>
      <c r="WDJ1" s="701"/>
      <c r="WDK1" s="701"/>
      <c r="WDL1" s="701"/>
      <c r="WDM1" s="701"/>
      <c r="WDN1" s="701"/>
      <c r="WDO1" s="701"/>
      <c r="WDP1" s="701"/>
      <c r="WDQ1" s="701"/>
      <c r="WDR1" s="701"/>
      <c r="WDS1" s="701"/>
      <c r="WDT1" s="701"/>
      <c r="WDU1" s="701"/>
      <c r="WDV1" s="701"/>
      <c r="WDW1" s="701"/>
      <c r="WDX1" s="701"/>
      <c r="WDY1" s="701"/>
      <c r="WDZ1" s="701"/>
      <c r="WEA1" s="701"/>
      <c r="WEB1" s="701"/>
      <c r="WEC1" s="701"/>
      <c r="WED1" s="701"/>
      <c r="WEE1" s="701"/>
      <c r="WEF1" s="701"/>
      <c r="WEG1" s="701"/>
      <c r="WEH1" s="701"/>
      <c r="WEI1" s="701"/>
      <c r="WEJ1" s="701"/>
      <c r="WEK1" s="701"/>
      <c r="WEL1" s="701"/>
      <c r="WEM1" s="701"/>
      <c r="WEN1" s="701"/>
      <c r="WEO1" s="701"/>
      <c r="WEP1" s="701"/>
      <c r="WEQ1" s="701"/>
      <c r="WER1" s="701"/>
      <c r="WES1" s="701"/>
      <c r="WET1" s="701"/>
      <c r="WEU1" s="701"/>
      <c r="WEV1" s="701"/>
      <c r="WEW1" s="701"/>
      <c r="WEX1" s="701"/>
      <c r="WEY1" s="701"/>
      <c r="WEZ1" s="701"/>
      <c r="WFA1" s="701"/>
      <c r="WFB1" s="701"/>
      <c r="WFC1" s="701"/>
      <c r="WFD1" s="701"/>
      <c r="WFE1" s="701"/>
      <c r="WFF1" s="701"/>
      <c r="WFG1" s="701"/>
      <c r="WFH1" s="701"/>
      <c r="WFI1" s="701"/>
      <c r="WFJ1" s="701"/>
      <c r="WFK1" s="701"/>
      <c r="WFL1" s="701"/>
      <c r="WFM1" s="701"/>
      <c r="WFN1" s="701"/>
      <c r="WFO1" s="701"/>
      <c r="WFP1" s="701"/>
      <c r="WFQ1" s="701"/>
      <c r="WFR1" s="701"/>
      <c r="WFS1" s="701"/>
      <c r="WFT1" s="701"/>
      <c r="WFU1" s="701"/>
      <c r="WFV1" s="701"/>
      <c r="WFW1" s="701"/>
      <c r="WFX1" s="701"/>
      <c r="WFY1" s="701"/>
      <c r="WFZ1" s="701"/>
      <c r="WGA1" s="701"/>
      <c r="WGB1" s="701"/>
      <c r="WGC1" s="701"/>
      <c r="WGD1" s="701"/>
      <c r="WGE1" s="701"/>
      <c r="WGF1" s="701"/>
      <c r="WGG1" s="701"/>
      <c r="WGH1" s="701"/>
      <c r="WGI1" s="701"/>
      <c r="WGJ1" s="701"/>
      <c r="WGK1" s="701"/>
      <c r="WGL1" s="701"/>
      <c r="WGM1" s="701"/>
      <c r="WGN1" s="701"/>
      <c r="WGO1" s="701"/>
      <c r="WGP1" s="701"/>
      <c r="WGQ1" s="701"/>
      <c r="WGR1" s="701"/>
      <c r="WGS1" s="701"/>
      <c r="WGT1" s="701"/>
      <c r="WGU1" s="701"/>
      <c r="WGV1" s="701"/>
      <c r="WGW1" s="701"/>
      <c r="WGX1" s="701"/>
      <c r="WGY1" s="701"/>
      <c r="WGZ1" s="701"/>
      <c r="WHA1" s="701"/>
      <c r="WHB1" s="701"/>
      <c r="WHC1" s="701"/>
      <c r="WHD1" s="701"/>
      <c r="WHE1" s="701"/>
      <c r="WHF1" s="701"/>
      <c r="WHG1" s="701"/>
      <c r="WHH1" s="701"/>
      <c r="WHI1" s="701"/>
      <c r="WHJ1" s="701"/>
      <c r="WHK1" s="701"/>
      <c r="WHL1" s="701"/>
      <c r="WHM1" s="701"/>
      <c r="WHN1" s="701"/>
      <c r="WHO1" s="701"/>
      <c r="WHP1" s="701"/>
      <c r="WHQ1" s="701"/>
      <c r="WHR1" s="701"/>
      <c r="WHS1" s="701"/>
      <c r="WHT1" s="701"/>
      <c r="WHU1" s="701"/>
      <c r="WHV1" s="701"/>
      <c r="WHW1" s="701"/>
      <c r="WHX1" s="701"/>
      <c r="WHY1" s="701"/>
      <c r="WHZ1" s="701"/>
      <c r="WIA1" s="701"/>
      <c r="WIB1" s="701"/>
      <c r="WIC1" s="701"/>
      <c r="WID1" s="701"/>
      <c r="WIE1" s="701"/>
      <c r="WIF1" s="701"/>
      <c r="WIG1" s="701"/>
      <c r="WIH1" s="701"/>
      <c r="WII1" s="701"/>
      <c r="WIJ1" s="701"/>
      <c r="WIK1" s="701"/>
      <c r="WIL1" s="701"/>
      <c r="WIM1" s="701"/>
      <c r="WIN1" s="701"/>
      <c r="WIO1" s="701"/>
      <c r="WIP1" s="701"/>
      <c r="WIQ1" s="701"/>
      <c r="WIR1" s="701"/>
      <c r="WIS1" s="701"/>
      <c r="WIT1" s="701"/>
      <c r="WIU1" s="701"/>
      <c r="WIV1" s="701"/>
      <c r="WIW1" s="701"/>
      <c r="WIX1" s="701"/>
      <c r="WIY1" s="701"/>
      <c r="WIZ1" s="701"/>
      <c r="WJA1" s="701"/>
      <c r="WJB1" s="701"/>
      <c r="WJC1" s="701"/>
      <c r="WJD1" s="701"/>
      <c r="WJE1" s="701"/>
      <c r="WJF1" s="701"/>
      <c r="WJG1" s="701"/>
      <c r="WJH1" s="701"/>
      <c r="WJI1" s="701"/>
      <c r="WJJ1" s="701"/>
      <c r="WJK1" s="701"/>
      <c r="WJL1" s="701"/>
      <c r="WJM1" s="701"/>
      <c r="WJN1" s="701"/>
      <c r="WJO1" s="701"/>
      <c r="WJP1" s="701"/>
      <c r="WJQ1" s="701"/>
      <c r="WJR1" s="701"/>
      <c r="WJS1" s="701"/>
      <c r="WJT1" s="701"/>
      <c r="WJU1" s="701"/>
      <c r="WJV1" s="701"/>
      <c r="WJW1" s="701"/>
      <c r="WJX1" s="701"/>
      <c r="WJY1" s="701"/>
      <c r="WJZ1" s="701"/>
      <c r="WKA1" s="701"/>
      <c r="WKB1" s="701"/>
      <c r="WKC1" s="701"/>
      <c r="WKD1" s="701"/>
      <c r="WKE1" s="701"/>
      <c r="WKF1" s="701"/>
      <c r="WKG1" s="701"/>
      <c r="WKH1" s="701"/>
      <c r="WKI1" s="701"/>
      <c r="WKJ1" s="701"/>
      <c r="WKK1" s="701"/>
      <c r="WKL1" s="701"/>
      <c r="WKM1" s="701"/>
      <c r="WKN1" s="701"/>
      <c r="WKO1" s="701"/>
      <c r="WKP1" s="701"/>
      <c r="WKQ1" s="701"/>
      <c r="WKR1" s="701"/>
      <c r="WKS1" s="701"/>
      <c r="WKT1" s="701"/>
      <c r="WKU1" s="701"/>
      <c r="WKV1" s="701"/>
      <c r="WKW1" s="701"/>
      <c r="WKX1" s="701"/>
      <c r="WKY1" s="701"/>
      <c r="WKZ1" s="701"/>
      <c r="WLA1" s="701"/>
      <c r="WLB1" s="701"/>
      <c r="WLC1" s="701"/>
      <c r="WLD1" s="701"/>
      <c r="WLE1" s="701"/>
      <c r="WLF1" s="701"/>
      <c r="WLG1" s="701"/>
      <c r="WLH1" s="701"/>
      <c r="WLI1" s="701"/>
      <c r="WLJ1" s="701"/>
      <c r="WLK1" s="701"/>
      <c r="WLL1" s="701"/>
      <c r="WLM1" s="701"/>
      <c r="WLN1" s="701"/>
      <c r="WLO1" s="701"/>
      <c r="WLP1" s="701"/>
      <c r="WLQ1" s="701"/>
      <c r="WLR1" s="701"/>
      <c r="WLS1" s="701"/>
      <c r="WLT1" s="701"/>
      <c r="WLU1" s="701"/>
      <c r="WLV1" s="701"/>
      <c r="WLW1" s="701"/>
      <c r="WLX1" s="701"/>
      <c r="WLY1" s="701"/>
      <c r="WLZ1" s="701"/>
      <c r="WMA1" s="701"/>
      <c r="WMB1" s="701"/>
      <c r="WMC1" s="701"/>
      <c r="WMD1" s="701"/>
      <c r="WME1" s="701"/>
      <c r="WMF1" s="701"/>
      <c r="WMG1" s="701"/>
      <c r="WMH1" s="701"/>
      <c r="WMI1" s="701"/>
      <c r="WMJ1" s="701"/>
      <c r="WMK1" s="701"/>
      <c r="WML1" s="701"/>
      <c r="WMM1" s="701"/>
      <c r="WMN1" s="701"/>
      <c r="WMO1" s="701"/>
      <c r="WMP1" s="701"/>
      <c r="WMQ1" s="701"/>
      <c r="WMR1" s="701"/>
      <c r="WMS1" s="701"/>
      <c r="WMT1" s="701"/>
      <c r="WMU1" s="701"/>
      <c r="WMV1" s="701"/>
      <c r="WMW1" s="701"/>
      <c r="WMX1" s="701"/>
      <c r="WMY1" s="701"/>
      <c r="WMZ1" s="701"/>
      <c r="WNA1" s="701"/>
      <c r="WNB1" s="701"/>
      <c r="WNC1" s="701"/>
      <c r="WND1" s="701"/>
      <c r="WNE1" s="701"/>
      <c r="WNF1" s="701"/>
      <c r="WNG1" s="701"/>
      <c r="WNH1" s="701"/>
      <c r="WNI1" s="701"/>
      <c r="WNJ1" s="701"/>
      <c r="WNK1" s="701"/>
      <c r="WNL1" s="701"/>
      <c r="WNM1" s="701"/>
      <c r="WNN1" s="701"/>
      <c r="WNO1" s="701"/>
      <c r="WNP1" s="701"/>
      <c r="WNQ1" s="701"/>
      <c r="WNR1" s="701"/>
      <c r="WNS1" s="701"/>
      <c r="WNT1" s="701"/>
      <c r="WNU1" s="701"/>
      <c r="WNV1" s="701"/>
      <c r="WNW1" s="701"/>
      <c r="WNX1" s="701"/>
      <c r="WNY1" s="701"/>
      <c r="WNZ1" s="701"/>
      <c r="WOA1" s="701"/>
      <c r="WOB1" s="701"/>
      <c r="WOC1" s="701"/>
      <c r="WOD1" s="701"/>
      <c r="WOE1" s="701"/>
      <c r="WOF1" s="701"/>
      <c r="WOG1" s="701"/>
      <c r="WOH1" s="701"/>
      <c r="WOI1" s="701"/>
      <c r="WOJ1" s="701"/>
      <c r="WOK1" s="701"/>
      <c r="WOL1" s="701"/>
      <c r="WOM1" s="701"/>
      <c r="WON1" s="701"/>
      <c r="WOO1" s="701"/>
      <c r="WOP1" s="701"/>
      <c r="WOQ1" s="701"/>
      <c r="WOR1" s="701"/>
      <c r="WOS1" s="701"/>
      <c r="WOT1" s="701"/>
      <c r="WOU1" s="701"/>
      <c r="WOV1" s="701"/>
      <c r="WOW1" s="701"/>
      <c r="WOX1" s="701"/>
      <c r="WOY1" s="701"/>
      <c r="WOZ1" s="701"/>
      <c r="WPA1" s="701"/>
      <c r="WPB1" s="701"/>
      <c r="WPC1" s="701"/>
      <c r="WPD1" s="701"/>
      <c r="WPE1" s="701"/>
      <c r="WPF1" s="701"/>
      <c r="WPG1" s="701"/>
      <c r="WPH1" s="701"/>
      <c r="WPI1" s="701"/>
      <c r="WPJ1" s="701"/>
      <c r="WPK1" s="701"/>
      <c r="WPL1" s="701"/>
      <c r="WPM1" s="701"/>
      <c r="WPN1" s="701"/>
      <c r="WPO1" s="701"/>
      <c r="WPP1" s="701"/>
      <c r="WPQ1" s="701"/>
      <c r="WPR1" s="701"/>
      <c r="WPS1" s="701"/>
      <c r="WPT1" s="701"/>
      <c r="WPU1" s="701"/>
      <c r="WPV1" s="701"/>
      <c r="WPW1" s="701"/>
      <c r="WPX1" s="701"/>
      <c r="WPY1" s="701"/>
      <c r="WPZ1" s="701"/>
      <c r="WQA1" s="701"/>
      <c r="WQB1" s="701"/>
      <c r="WQC1" s="701"/>
      <c r="WQD1" s="701"/>
      <c r="WQE1" s="701"/>
      <c r="WQF1" s="701"/>
      <c r="WQG1" s="701"/>
      <c r="WQH1" s="701"/>
      <c r="WQI1" s="701"/>
      <c r="WQJ1" s="701"/>
      <c r="WQK1" s="701"/>
      <c r="WQL1" s="701"/>
      <c r="WQM1" s="701"/>
      <c r="WQN1" s="701"/>
      <c r="WQO1" s="701"/>
      <c r="WQP1" s="701"/>
      <c r="WQQ1" s="701"/>
      <c r="WQR1" s="701"/>
      <c r="WQS1" s="701"/>
      <c r="WQT1" s="701"/>
      <c r="WQU1" s="701"/>
      <c r="WQV1" s="701"/>
      <c r="WQW1" s="701"/>
      <c r="WQX1" s="701"/>
      <c r="WQY1" s="701"/>
      <c r="WQZ1" s="701"/>
      <c r="WRA1" s="701"/>
      <c r="WRB1" s="701"/>
      <c r="WRC1" s="701"/>
      <c r="WRD1" s="701"/>
      <c r="WRE1" s="701"/>
      <c r="WRF1" s="701"/>
      <c r="WRG1" s="701"/>
      <c r="WRH1" s="701"/>
      <c r="WRI1" s="701"/>
      <c r="WRJ1" s="701"/>
      <c r="WRK1" s="701"/>
      <c r="WRL1" s="701"/>
      <c r="WRM1" s="701"/>
      <c r="WRN1" s="701"/>
      <c r="WRO1" s="701"/>
      <c r="WRP1" s="701"/>
      <c r="WRQ1" s="701"/>
      <c r="WRR1" s="701"/>
      <c r="WRS1" s="701"/>
      <c r="WRT1" s="701"/>
      <c r="WRU1" s="701"/>
      <c r="WRV1" s="701"/>
      <c r="WRW1" s="701"/>
      <c r="WRX1" s="701"/>
      <c r="WRY1" s="701"/>
      <c r="WRZ1" s="701"/>
      <c r="WSA1" s="701"/>
      <c r="WSB1" s="701"/>
      <c r="WSC1" s="701"/>
      <c r="WSD1" s="701"/>
      <c r="WSE1" s="701"/>
      <c r="WSF1" s="701"/>
      <c r="WSG1" s="701"/>
      <c r="WSH1" s="701"/>
      <c r="WSI1" s="701"/>
      <c r="WSJ1" s="701"/>
      <c r="WSK1" s="701"/>
      <c r="WSL1" s="701"/>
      <c r="WSM1" s="701"/>
      <c r="WSN1" s="701"/>
      <c r="WSO1" s="701"/>
      <c r="WSP1" s="701"/>
      <c r="WSQ1" s="701"/>
      <c r="WSR1" s="701"/>
      <c r="WSS1" s="701"/>
      <c r="WST1" s="701"/>
      <c r="WSU1" s="701"/>
      <c r="WSV1" s="701"/>
      <c r="WSW1" s="701"/>
      <c r="WSX1" s="701"/>
      <c r="WSY1" s="701"/>
      <c r="WSZ1" s="701"/>
      <c r="WTA1" s="701"/>
      <c r="WTB1" s="701"/>
      <c r="WTC1" s="701"/>
      <c r="WTD1" s="701"/>
      <c r="WTE1" s="701"/>
      <c r="WTF1" s="701"/>
      <c r="WTG1" s="701"/>
      <c r="WTH1" s="701"/>
      <c r="WTI1" s="701"/>
      <c r="WTJ1" s="701"/>
      <c r="WTK1" s="701"/>
      <c r="WTL1" s="701"/>
      <c r="WTM1" s="701"/>
      <c r="WTN1" s="701"/>
      <c r="WTO1" s="701"/>
      <c r="WTP1" s="701"/>
      <c r="WTQ1" s="701"/>
      <c r="WTR1" s="701"/>
      <c r="WTS1" s="701"/>
      <c r="WTT1" s="701"/>
      <c r="WTU1" s="701"/>
      <c r="WTV1" s="701"/>
      <c r="WTW1" s="701"/>
      <c r="WTX1" s="701"/>
      <c r="WTY1" s="701"/>
      <c r="WTZ1" s="701"/>
      <c r="WUA1" s="701"/>
      <c r="WUB1" s="701"/>
      <c r="WUC1" s="701"/>
      <c r="WUD1" s="701"/>
      <c r="WUE1" s="701"/>
      <c r="WUF1" s="701"/>
      <c r="WUG1" s="701"/>
      <c r="WUH1" s="701"/>
      <c r="WUI1" s="701"/>
      <c r="WUJ1" s="701"/>
      <c r="WUK1" s="701"/>
      <c r="WUL1" s="701"/>
      <c r="WUM1" s="701"/>
      <c r="WUN1" s="701"/>
      <c r="WUO1" s="701"/>
      <c r="WUP1" s="701"/>
      <c r="WUQ1" s="701"/>
      <c r="WUR1" s="701"/>
      <c r="WUS1" s="701"/>
      <c r="WUT1" s="701"/>
      <c r="WUU1" s="701"/>
      <c r="WUV1" s="701"/>
      <c r="WUW1" s="701"/>
      <c r="WUX1" s="701"/>
      <c r="WUY1" s="701"/>
      <c r="WUZ1" s="701"/>
      <c r="WVA1" s="701"/>
      <c r="WVB1" s="701"/>
      <c r="WVC1" s="701"/>
      <c r="WVD1" s="701"/>
      <c r="WVE1" s="701"/>
      <c r="WVF1" s="701"/>
      <c r="WVG1" s="701"/>
      <c r="WVH1" s="701"/>
      <c r="WVI1" s="701"/>
      <c r="WVJ1" s="701"/>
      <c r="WVK1" s="701"/>
      <c r="WVL1" s="701"/>
      <c r="WVM1" s="701"/>
      <c r="WVN1" s="701"/>
      <c r="WVO1" s="701"/>
      <c r="WVP1" s="701"/>
      <c r="WVQ1" s="701"/>
      <c r="WVR1" s="701"/>
      <c r="WVS1" s="701"/>
      <c r="WVT1" s="701"/>
      <c r="WVU1" s="701"/>
      <c r="WVV1" s="701"/>
      <c r="WVW1" s="701"/>
      <c r="WVX1" s="701"/>
      <c r="WVY1" s="701"/>
      <c r="WVZ1" s="701"/>
      <c r="WWA1" s="701"/>
      <c r="WWB1" s="701"/>
      <c r="WWC1" s="701"/>
      <c r="WWD1" s="701"/>
      <c r="WWE1" s="701"/>
      <c r="WWF1" s="701"/>
      <c r="WWG1" s="701"/>
      <c r="WWH1" s="701"/>
      <c r="WWI1" s="701"/>
      <c r="WWJ1" s="701"/>
      <c r="WWK1" s="701"/>
      <c r="WWL1" s="701"/>
      <c r="WWM1" s="701"/>
      <c r="WWN1" s="701"/>
      <c r="WWO1" s="701"/>
      <c r="WWP1" s="701"/>
      <c r="WWQ1" s="701"/>
      <c r="WWR1" s="701"/>
      <c r="WWS1" s="701"/>
      <c r="WWT1" s="701"/>
      <c r="WWU1" s="701"/>
      <c r="WWV1" s="701"/>
      <c r="WWW1" s="701"/>
      <c r="WWX1" s="701"/>
      <c r="WWY1" s="701"/>
      <c r="WWZ1" s="701"/>
      <c r="WXA1" s="701"/>
      <c r="WXB1" s="701"/>
      <c r="WXC1" s="701"/>
      <c r="WXD1" s="701"/>
      <c r="WXE1" s="701"/>
      <c r="WXF1" s="701"/>
      <c r="WXG1" s="701"/>
      <c r="WXH1" s="701"/>
      <c r="WXI1" s="701"/>
      <c r="WXJ1" s="701"/>
      <c r="WXK1" s="701"/>
      <c r="WXL1" s="701"/>
      <c r="WXM1" s="701"/>
      <c r="WXN1" s="701"/>
      <c r="WXO1" s="701"/>
      <c r="WXP1" s="701"/>
      <c r="WXQ1" s="701"/>
      <c r="WXR1" s="701"/>
      <c r="WXS1" s="701"/>
      <c r="WXT1" s="701"/>
      <c r="WXU1" s="701"/>
      <c r="WXV1" s="701"/>
      <c r="WXW1" s="701"/>
      <c r="WXX1" s="701"/>
      <c r="WXY1" s="701"/>
      <c r="WXZ1" s="701"/>
      <c r="WYA1" s="701"/>
      <c r="WYB1" s="701"/>
      <c r="WYC1" s="701"/>
      <c r="WYD1" s="701"/>
      <c r="WYE1" s="701"/>
      <c r="WYF1" s="701"/>
      <c r="WYG1" s="701"/>
      <c r="WYH1" s="701"/>
      <c r="WYI1" s="701"/>
      <c r="WYJ1" s="701"/>
      <c r="WYK1" s="701"/>
      <c r="WYL1" s="701"/>
      <c r="WYM1" s="701"/>
      <c r="WYN1" s="701"/>
      <c r="WYO1" s="701"/>
      <c r="WYP1" s="701"/>
      <c r="WYQ1" s="701"/>
      <c r="WYR1" s="701"/>
      <c r="WYS1" s="701"/>
      <c r="WYT1" s="701"/>
      <c r="WYU1" s="701"/>
      <c r="WYV1" s="701"/>
      <c r="WYW1" s="701"/>
      <c r="WYX1" s="701"/>
      <c r="WYY1" s="701"/>
      <c r="WYZ1" s="701"/>
      <c r="WZA1" s="701"/>
      <c r="WZB1" s="701"/>
      <c r="WZC1" s="701"/>
      <c r="WZD1" s="701"/>
      <c r="WZE1" s="701"/>
      <c r="WZF1" s="701"/>
      <c r="WZG1" s="701"/>
      <c r="WZH1" s="701"/>
      <c r="WZI1" s="701"/>
      <c r="WZJ1" s="701"/>
      <c r="WZK1" s="701"/>
      <c r="WZL1" s="701"/>
      <c r="WZM1" s="701"/>
      <c r="WZN1" s="701"/>
      <c r="WZO1" s="701"/>
      <c r="WZP1" s="701"/>
      <c r="WZQ1" s="701"/>
      <c r="WZR1" s="701"/>
      <c r="WZS1" s="701"/>
      <c r="WZT1" s="701"/>
      <c r="WZU1" s="701"/>
      <c r="WZV1" s="701"/>
      <c r="WZW1" s="701"/>
      <c r="WZX1" s="701"/>
      <c r="WZY1" s="701"/>
      <c r="WZZ1" s="701"/>
      <c r="XAA1" s="701"/>
      <c r="XAB1" s="701"/>
      <c r="XAC1" s="701"/>
      <c r="XAD1" s="701"/>
      <c r="XAE1" s="701"/>
      <c r="XAF1" s="701"/>
      <c r="XAG1" s="701"/>
      <c r="XAH1" s="701"/>
      <c r="XAI1" s="701"/>
      <c r="XAJ1" s="701"/>
      <c r="XAK1" s="701"/>
      <c r="XAL1" s="701"/>
      <c r="XAM1" s="701"/>
      <c r="XAN1" s="701"/>
      <c r="XAO1" s="701"/>
      <c r="XAP1" s="701"/>
      <c r="XAQ1" s="701"/>
      <c r="XAR1" s="701"/>
      <c r="XAS1" s="701"/>
      <c r="XAT1" s="701"/>
      <c r="XAU1" s="701"/>
      <c r="XAV1" s="701"/>
      <c r="XAW1" s="701"/>
      <c r="XAX1" s="701"/>
      <c r="XAY1" s="701"/>
      <c r="XAZ1" s="701"/>
      <c r="XBA1" s="701"/>
      <c r="XBB1" s="701"/>
      <c r="XBC1" s="701"/>
      <c r="XBD1" s="701"/>
      <c r="XBE1" s="701"/>
      <c r="XBF1" s="701"/>
      <c r="XBG1" s="701"/>
      <c r="XBH1" s="701"/>
      <c r="XBI1" s="701"/>
      <c r="XBJ1" s="701"/>
      <c r="XBK1" s="701"/>
      <c r="XBL1" s="701"/>
      <c r="XBM1" s="701"/>
      <c r="XBN1" s="701"/>
      <c r="XBO1" s="701"/>
      <c r="XBP1" s="701"/>
      <c r="XBQ1" s="701"/>
      <c r="XBR1" s="701"/>
      <c r="XBS1" s="701"/>
      <c r="XBT1" s="701"/>
      <c r="XBU1" s="701"/>
      <c r="XBV1" s="701"/>
      <c r="XBW1" s="701"/>
      <c r="XBX1" s="701"/>
      <c r="XBY1" s="701"/>
      <c r="XBZ1" s="701"/>
      <c r="XCA1" s="701"/>
      <c r="XCB1" s="701"/>
      <c r="XCC1" s="701"/>
      <c r="XCD1" s="701"/>
      <c r="XCE1" s="701"/>
      <c r="XCF1" s="701"/>
      <c r="XCG1" s="701"/>
      <c r="XCH1" s="701"/>
      <c r="XCI1" s="701"/>
      <c r="XCJ1" s="701"/>
      <c r="XCK1" s="701"/>
      <c r="XCL1" s="701"/>
      <c r="XCM1" s="701"/>
      <c r="XCN1" s="701"/>
      <c r="XCO1" s="701"/>
      <c r="XCP1" s="701"/>
      <c r="XCQ1" s="701"/>
      <c r="XCR1" s="701"/>
      <c r="XCS1" s="701"/>
      <c r="XCT1" s="701"/>
      <c r="XCU1" s="701"/>
      <c r="XCV1" s="701"/>
      <c r="XCW1" s="701"/>
      <c r="XCX1" s="701"/>
      <c r="XCY1" s="701"/>
      <c r="XCZ1" s="701"/>
      <c r="XDA1" s="701"/>
      <c r="XDB1" s="701"/>
      <c r="XDC1" s="701"/>
      <c r="XDD1" s="701"/>
      <c r="XDE1" s="701"/>
      <c r="XDF1" s="701"/>
      <c r="XDG1" s="701"/>
      <c r="XDH1" s="701"/>
      <c r="XDI1" s="701"/>
      <c r="XDJ1" s="701"/>
      <c r="XDK1" s="701"/>
      <c r="XDL1" s="701"/>
      <c r="XDM1" s="701"/>
      <c r="XDN1" s="701"/>
      <c r="XDO1" s="701"/>
      <c r="XDP1" s="701"/>
      <c r="XDQ1" s="701"/>
      <c r="XDR1" s="701"/>
      <c r="XDS1" s="701"/>
      <c r="XDT1" s="701"/>
      <c r="XDU1" s="701"/>
      <c r="XDV1" s="701"/>
      <c r="XDW1" s="701"/>
      <c r="XDX1" s="701"/>
      <c r="XDY1" s="701"/>
      <c r="XDZ1" s="701"/>
      <c r="XEA1" s="701"/>
      <c r="XEB1" s="701"/>
      <c r="XEC1" s="701"/>
      <c r="XED1" s="701"/>
      <c r="XEE1" s="701"/>
      <c r="XEF1" s="701"/>
      <c r="XEG1" s="701"/>
      <c r="XEH1" s="701"/>
      <c r="XEI1" s="701"/>
      <c r="XEJ1" s="701"/>
      <c r="XEK1" s="701"/>
      <c r="XEL1" s="701"/>
      <c r="XEM1" s="701"/>
      <c r="XEN1" s="701"/>
      <c r="XEO1" s="701"/>
      <c r="XEP1" s="701"/>
      <c r="XEQ1" s="701"/>
      <c r="XER1" s="701"/>
      <c r="XES1" s="701"/>
      <c r="XET1" s="701"/>
      <c r="XEU1" s="701"/>
    </row>
    <row r="2" spans="1:16375">
      <c r="A2" s="701" t="s">
        <v>1</v>
      </c>
      <c r="B2" s="701"/>
      <c r="C2" s="701"/>
      <c r="D2" s="701"/>
      <c r="E2" s="701"/>
      <c r="F2" s="701"/>
      <c r="G2" s="701"/>
      <c r="H2" s="701"/>
      <c r="I2" s="701"/>
      <c r="J2" s="701"/>
      <c r="K2" s="67"/>
      <c r="L2" s="67"/>
      <c r="M2" s="67"/>
      <c r="N2" s="67"/>
      <c r="O2" s="67"/>
      <c r="P2" s="67"/>
      <c r="Q2" s="67"/>
      <c r="R2" s="67"/>
      <c r="S2" s="701"/>
      <c r="T2" s="701"/>
      <c r="U2" s="701"/>
      <c r="V2" s="701"/>
      <c r="W2" s="701"/>
      <c r="X2" s="701"/>
      <c r="Y2" s="701"/>
      <c r="Z2" s="701"/>
      <c r="AA2" s="701"/>
      <c r="AB2" s="701"/>
      <c r="AC2" s="701"/>
      <c r="AD2" s="701"/>
      <c r="AE2" s="701"/>
      <c r="AF2" s="701"/>
      <c r="AG2" s="701"/>
      <c r="AH2" s="701"/>
      <c r="AI2" s="701"/>
      <c r="AJ2" s="701"/>
      <c r="AK2" s="701"/>
      <c r="AL2" s="701"/>
      <c r="AM2" s="701"/>
      <c r="AN2" s="701"/>
      <c r="AO2" s="701"/>
      <c r="AP2" s="701"/>
      <c r="AQ2" s="701"/>
      <c r="AR2" s="701"/>
      <c r="AS2" s="701"/>
      <c r="AT2" s="701"/>
      <c r="AU2" s="701"/>
      <c r="AV2" s="701"/>
      <c r="AW2" s="701"/>
      <c r="AX2" s="701"/>
      <c r="AY2" s="701"/>
      <c r="AZ2" s="701"/>
      <c r="BA2" s="701"/>
      <c r="BB2" s="701"/>
      <c r="BC2" s="701"/>
      <c r="BD2" s="701"/>
      <c r="BE2" s="701"/>
      <c r="BF2" s="701"/>
      <c r="BG2" s="701"/>
      <c r="BH2" s="701"/>
      <c r="BI2" s="701"/>
      <c r="BJ2" s="701"/>
      <c r="BK2" s="701"/>
      <c r="BL2" s="701"/>
      <c r="BM2" s="701"/>
      <c r="BN2" s="701"/>
      <c r="BO2" s="701"/>
      <c r="BP2" s="701"/>
      <c r="BQ2" s="701"/>
      <c r="BR2" s="701"/>
      <c r="BS2" s="701"/>
      <c r="BT2" s="701"/>
      <c r="BU2" s="701"/>
      <c r="BV2" s="701"/>
      <c r="BW2" s="701"/>
      <c r="BX2" s="701"/>
      <c r="BY2" s="701"/>
      <c r="BZ2" s="701"/>
      <c r="CA2" s="701"/>
      <c r="CB2" s="701"/>
      <c r="CC2" s="701"/>
      <c r="CD2" s="701"/>
      <c r="CE2" s="701"/>
      <c r="CF2" s="701"/>
      <c r="CG2" s="701"/>
      <c r="CH2" s="701"/>
      <c r="CI2" s="701"/>
      <c r="CJ2" s="701"/>
      <c r="CK2" s="701"/>
      <c r="CL2" s="701"/>
      <c r="CM2" s="701"/>
      <c r="CN2" s="701"/>
      <c r="CO2" s="701"/>
      <c r="CP2" s="701"/>
      <c r="CQ2" s="701"/>
      <c r="CR2" s="701"/>
      <c r="CS2" s="701"/>
      <c r="CT2" s="701"/>
      <c r="CU2" s="701"/>
      <c r="CV2" s="701"/>
      <c r="CW2" s="701"/>
      <c r="CX2" s="701"/>
      <c r="CY2" s="701"/>
      <c r="CZ2" s="701"/>
      <c r="DA2" s="701"/>
      <c r="DB2" s="701"/>
      <c r="DC2" s="701"/>
      <c r="DD2" s="701"/>
      <c r="DE2" s="701"/>
      <c r="DF2" s="701"/>
      <c r="DG2" s="701"/>
      <c r="DH2" s="701"/>
      <c r="DI2" s="701"/>
      <c r="DJ2" s="701"/>
      <c r="DK2" s="701"/>
      <c r="DL2" s="701"/>
      <c r="DM2" s="701"/>
      <c r="DN2" s="701"/>
      <c r="DO2" s="701"/>
      <c r="DP2" s="701"/>
      <c r="DQ2" s="701"/>
      <c r="DR2" s="701"/>
      <c r="DS2" s="701"/>
      <c r="DT2" s="701"/>
      <c r="DU2" s="701"/>
      <c r="DV2" s="701"/>
      <c r="DW2" s="701"/>
      <c r="DX2" s="701"/>
      <c r="DY2" s="701"/>
      <c r="DZ2" s="701"/>
      <c r="EA2" s="701"/>
      <c r="EB2" s="701"/>
      <c r="EC2" s="701"/>
      <c r="ED2" s="701"/>
      <c r="EE2" s="701"/>
      <c r="EF2" s="701"/>
      <c r="EG2" s="701"/>
      <c r="EH2" s="701"/>
      <c r="EI2" s="701"/>
      <c r="EJ2" s="701"/>
      <c r="EK2" s="701"/>
      <c r="EL2" s="701"/>
      <c r="EM2" s="701"/>
      <c r="EN2" s="701"/>
      <c r="EO2" s="701"/>
      <c r="EP2" s="701"/>
      <c r="EQ2" s="701"/>
      <c r="ER2" s="701"/>
      <c r="ES2" s="701"/>
      <c r="ET2" s="701"/>
      <c r="EU2" s="701"/>
      <c r="EV2" s="701"/>
      <c r="EW2" s="701"/>
      <c r="EX2" s="701"/>
      <c r="EY2" s="701"/>
      <c r="EZ2" s="701"/>
      <c r="FA2" s="701"/>
      <c r="FB2" s="701"/>
      <c r="FC2" s="701"/>
      <c r="FD2" s="701"/>
      <c r="FE2" s="701"/>
      <c r="FF2" s="701"/>
      <c r="FG2" s="701"/>
      <c r="FH2" s="701"/>
      <c r="FI2" s="701"/>
      <c r="FJ2" s="701"/>
      <c r="FK2" s="701"/>
      <c r="FL2" s="701"/>
      <c r="FM2" s="701"/>
      <c r="FN2" s="701"/>
      <c r="FO2" s="701"/>
      <c r="FP2" s="701"/>
      <c r="FQ2" s="701"/>
      <c r="FR2" s="701"/>
      <c r="FS2" s="701"/>
      <c r="FT2" s="701"/>
      <c r="FU2" s="701"/>
      <c r="FV2" s="701"/>
      <c r="FW2" s="701"/>
      <c r="FX2" s="701"/>
      <c r="FY2" s="701"/>
      <c r="FZ2" s="701"/>
      <c r="GA2" s="701"/>
      <c r="GB2" s="701"/>
      <c r="GC2" s="701"/>
      <c r="GD2" s="701"/>
      <c r="GE2" s="701"/>
      <c r="GF2" s="701"/>
      <c r="GG2" s="701"/>
      <c r="GH2" s="701"/>
      <c r="GI2" s="701"/>
      <c r="GJ2" s="701"/>
      <c r="GK2" s="701"/>
      <c r="GL2" s="701"/>
      <c r="GM2" s="701"/>
      <c r="GN2" s="701"/>
      <c r="GO2" s="701"/>
      <c r="GP2" s="701"/>
      <c r="GQ2" s="701"/>
      <c r="GR2" s="701"/>
      <c r="GS2" s="701"/>
      <c r="GT2" s="701"/>
      <c r="GU2" s="701"/>
      <c r="GV2" s="701"/>
      <c r="GW2" s="701"/>
      <c r="GX2" s="701"/>
      <c r="GY2" s="701"/>
      <c r="GZ2" s="701"/>
      <c r="HA2" s="701"/>
      <c r="HB2" s="701"/>
      <c r="HC2" s="701"/>
      <c r="HD2" s="701"/>
      <c r="HE2" s="701"/>
      <c r="HF2" s="701"/>
      <c r="HG2" s="701"/>
      <c r="HH2" s="701"/>
      <c r="HI2" s="701"/>
      <c r="HJ2" s="701"/>
      <c r="HK2" s="701"/>
      <c r="HL2" s="701"/>
      <c r="HM2" s="701"/>
      <c r="HN2" s="701"/>
      <c r="HO2" s="701"/>
      <c r="HP2" s="701"/>
      <c r="HQ2" s="701"/>
      <c r="HR2" s="701"/>
      <c r="HS2" s="701"/>
      <c r="HT2" s="701"/>
      <c r="HU2" s="701"/>
      <c r="HV2" s="701"/>
      <c r="HW2" s="701"/>
      <c r="HX2" s="701"/>
      <c r="HY2" s="701"/>
      <c r="HZ2" s="701"/>
      <c r="IA2" s="701"/>
      <c r="IB2" s="701"/>
      <c r="IC2" s="701"/>
      <c r="ID2" s="701"/>
      <c r="IE2" s="701"/>
      <c r="IF2" s="701"/>
      <c r="IG2" s="701"/>
      <c r="IH2" s="701"/>
      <c r="II2" s="701"/>
      <c r="IJ2" s="701"/>
      <c r="IK2" s="701"/>
      <c r="IL2" s="701"/>
      <c r="IM2" s="701"/>
      <c r="IN2" s="701"/>
      <c r="IO2" s="701"/>
      <c r="IP2" s="701"/>
      <c r="IQ2" s="701"/>
      <c r="IR2" s="701"/>
      <c r="IS2" s="701"/>
      <c r="IT2" s="701"/>
      <c r="IU2" s="701"/>
      <c r="IV2" s="701"/>
      <c r="IW2" s="701"/>
      <c r="IX2" s="701"/>
      <c r="IY2" s="701"/>
      <c r="IZ2" s="701"/>
      <c r="JA2" s="701"/>
      <c r="JB2" s="701"/>
      <c r="JC2" s="701"/>
      <c r="JD2" s="701"/>
      <c r="JE2" s="701"/>
      <c r="JF2" s="701"/>
      <c r="JG2" s="701"/>
      <c r="JH2" s="701"/>
      <c r="JI2" s="701"/>
      <c r="JJ2" s="701"/>
      <c r="JK2" s="701"/>
      <c r="JL2" s="701"/>
      <c r="JM2" s="701"/>
      <c r="JN2" s="701"/>
      <c r="JO2" s="701"/>
      <c r="JP2" s="701"/>
      <c r="JQ2" s="701"/>
      <c r="JR2" s="701"/>
      <c r="JS2" s="701"/>
      <c r="JT2" s="701"/>
      <c r="JU2" s="701"/>
      <c r="JV2" s="701"/>
      <c r="JW2" s="701"/>
      <c r="JX2" s="701"/>
      <c r="JY2" s="701"/>
      <c r="JZ2" s="701"/>
      <c r="KA2" s="701"/>
      <c r="KB2" s="701"/>
      <c r="KC2" s="701"/>
      <c r="KD2" s="701"/>
      <c r="KE2" s="701"/>
      <c r="KF2" s="701"/>
      <c r="KG2" s="701"/>
      <c r="KH2" s="701"/>
      <c r="KI2" s="701"/>
      <c r="KJ2" s="701"/>
      <c r="KK2" s="701"/>
      <c r="KL2" s="701"/>
      <c r="KM2" s="701"/>
      <c r="KN2" s="701"/>
      <c r="KO2" s="701"/>
      <c r="KP2" s="701"/>
      <c r="KQ2" s="701"/>
      <c r="KR2" s="701"/>
      <c r="KS2" s="701"/>
      <c r="KT2" s="701"/>
      <c r="KU2" s="701"/>
      <c r="KV2" s="701"/>
      <c r="KW2" s="701"/>
      <c r="KX2" s="701"/>
      <c r="KY2" s="701"/>
      <c r="KZ2" s="701"/>
      <c r="LA2" s="701"/>
      <c r="LB2" s="701"/>
      <c r="LC2" s="701"/>
      <c r="LD2" s="701"/>
      <c r="LE2" s="701"/>
      <c r="LF2" s="701"/>
      <c r="LG2" s="701"/>
      <c r="LH2" s="701"/>
      <c r="LI2" s="701"/>
      <c r="LJ2" s="701"/>
      <c r="LK2" s="701"/>
      <c r="LL2" s="701"/>
      <c r="LM2" s="701"/>
      <c r="LN2" s="701"/>
      <c r="LO2" s="701"/>
      <c r="LP2" s="701"/>
      <c r="LQ2" s="701"/>
      <c r="LR2" s="701"/>
      <c r="LS2" s="701"/>
      <c r="LT2" s="701"/>
      <c r="LU2" s="701"/>
      <c r="LV2" s="701"/>
      <c r="LW2" s="701"/>
      <c r="LX2" s="701"/>
      <c r="LY2" s="701"/>
      <c r="LZ2" s="701"/>
      <c r="MA2" s="701"/>
      <c r="MB2" s="701"/>
      <c r="MC2" s="701"/>
      <c r="MD2" s="701"/>
      <c r="ME2" s="701"/>
      <c r="MF2" s="701"/>
      <c r="MG2" s="701"/>
      <c r="MH2" s="701"/>
      <c r="MI2" s="701"/>
      <c r="MJ2" s="701"/>
      <c r="MK2" s="701"/>
      <c r="ML2" s="701"/>
      <c r="MM2" s="701"/>
      <c r="MN2" s="701"/>
      <c r="MO2" s="701"/>
      <c r="MP2" s="701"/>
      <c r="MQ2" s="701"/>
      <c r="MR2" s="701"/>
      <c r="MS2" s="701"/>
      <c r="MT2" s="701"/>
      <c r="MU2" s="701"/>
      <c r="MV2" s="701"/>
      <c r="MW2" s="701"/>
      <c r="MX2" s="701"/>
      <c r="MY2" s="701"/>
      <c r="MZ2" s="701"/>
      <c r="NA2" s="701"/>
      <c r="NB2" s="701"/>
      <c r="NC2" s="701"/>
      <c r="ND2" s="701"/>
      <c r="NE2" s="701"/>
      <c r="NF2" s="701"/>
      <c r="NG2" s="701"/>
      <c r="NH2" s="701"/>
      <c r="NI2" s="701"/>
      <c r="NJ2" s="701"/>
      <c r="NK2" s="701"/>
      <c r="NL2" s="701"/>
      <c r="NM2" s="701"/>
      <c r="NN2" s="701"/>
      <c r="NO2" s="701"/>
      <c r="NP2" s="701"/>
      <c r="NQ2" s="701"/>
      <c r="NR2" s="701"/>
      <c r="NS2" s="701"/>
      <c r="NT2" s="701"/>
      <c r="NU2" s="701"/>
      <c r="NV2" s="701"/>
      <c r="NW2" s="701"/>
      <c r="NX2" s="701"/>
      <c r="NY2" s="701"/>
      <c r="NZ2" s="701"/>
      <c r="OA2" s="701"/>
      <c r="OB2" s="701"/>
      <c r="OC2" s="701"/>
      <c r="OD2" s="701"/>
      <c r="OE2" s="701"/>
      <c r="OF2" s="701"/>
      <c r="OG2" s="701"/>
      <c r="OH2" s="701"/>
      <c r="OI2" s="701"/>
      <c r="OJ2" s="701"/>
      <c r="OK2" s="701"/>
      <c r="OL2" s="701"/>
      <c r="OM2" s="701"/>
      <c r="ON2" s="701"/>
      <c r="OO2" s="701"/>
      <c r="OP2" s="701"/>
      <c r="OQ2" s="701"/>
      <c r="OR2" s="701"/>
      <c r="OS2" s="701"/>
      <c r="OT2" s="701"/>
      <c r="OU2" s="701"/>
      <c r="OV2" s="701"/>
      <c r="OW2" s="701"/>
      <c r="OX2" s="701"/>
      <c r="OY2" s="701"/>
      <c r="OZ2" s="701"/>
      <c r="PA2" s="701"/>
      <c r="PB2" s="701"/>
      <c r="PC2" s="701"/>
      <c r="PD2" s="701"/>
      <c r="PE2" s="701"/>
      <c r="PF2" s="701"/>
      <c r="PG2" s="701"/>
      <c r="PH2" s="701"/>
      <c r="PI2" s="701"/>
      <c r="PJ2" s="701"/>
      <c r="PK2" s="701"/>
      <c r="PL2" s="701"/>
      <c r="PM2" s="701"/>
      <c r="PN2" s="701"/>
      <c r="PO2" s="701"/>
      <c r="PP2" s="701"/>
      <c r="PQ2" s="701"/>
      <c r="PR2" s="701"/>
      <c r="PS2" s="701"/>
      <c r="PT2" s="701"/>
      <c r="PU2" s="701"/>
      <c r="PV2" s="701"/>
      <c r="PW2" s="701"/>
      <c r="PX2" s="701"/>
      <c r="PY2" s="701"/>
      <c r="PZ2" s="701"/>
      <c r="QA2" s="701"/>
      <c r="QB2" s="701"/>
      <c r="QC2" s="701"/>
      <c r="QD2" s="701"/>
      <c r="QE2" s="701"/>
      <c r="QF2" s="701"/>
      <c r="QG2" s="701"/>
      <c r="QH2" s="701"/>
      <c r="QI2" s="701"/>
      <c r="QJ2" s="701"/>
      <c r="QK2" s="701"/>
      <c r="QL2" s="701"/>
      <c r="QM2" s="701"/>
      <c r="QN2" s="701"/>
      <c r="QO2" s="701"/>
      <c r="QP2" s="701"/>
      <c r="QQ2" s="701"/>
      <c r="QR2" s="701"/>
      <c r="QS2" s="701"/>
      <c r="QT2" s="701"/>
      <c r="QU2" s="701"/>
      <c r="QV2" s="701"/>
      <c r="QW2" s="701"/>
      <c r="QX2" s="701"/>
      <c r="QY2" s="701"/>
      <c r="QZ2" s="701"/>
      <c r="RA2" s="701"/>
      <c r="RB2" s="701"/>
      <c r="RC2" s="701"/>
      <c r="RD2" s="701"/>
      <c r="RE2" s="701"/>
      <c r="RF2" s="701"/>
      <c r="RG2" s="701"/>
      <c r="RH2" s="701"/>
      <c r="RI2" s="701"/>
      <c r="RJ2" s="701"/>
      <c r="RK2" s="701"/>
      <c r="RL2" s="701"/>
      <c r="RM2" s="701"/>
      <c r="RN2" s="701"/>
      <c r="RO2" s="701"/>
      <c r="RP2" s="701"/>
      <c r="RQ2" s="701"/>
      <c r="RR2" s="701"/>
      <c r="RS2" s="701"/>
      <c r="RT2" s="701"/>
      <c r="RU2" s="701"/>
      <c r="RV2" s="701"/>
      <c r="RW2" s="701"/>
      <c r="RX2" s="701"/>
      <c r="RY2" s="701"/>
      <c r="RZ2" s="701"/>
      <c r="SA2" s="701"/>
      <c r="SB2" s="701"/>
      <c r="SC2" s="701"/>
      <c r="SD2" s="701"/>
      <c r="SE2" s="701"/>
      <c r="SF2" s="701"/>
      <c r="SG2" s="701"/>
      <c r="SH2" s="701"/>
      <c r="SI2" s="701"/>
      <c r="SJ2" s="701"/>
      <c r="SK2" s="701"/>
      <c r="SL2" s="701"/>
      <c r="SM2" s="701"/>
      <c r="SN2" s="701"/>
      <c r="SO2" s="701"/>
      <c r="SP2" s="701"/>
      <c r="SQ2" s="701"/>
      <c r="SR2" s="701"/>
      <c r="SS2" s="701"/>
      <c r="ST2" s="701"/>
      <c r="SU2" s="701"/>
      <c r="SV2" s="701"/>
      <c r="SW2" s="701"/>
      <c r="SX2" s="701"/>
      <c r="SY2" s="701"/>
      <c r="SZ2" s="701"/>
      <c r="TA2" s="701"/>
      <c r="TB2" s="701"/>
      <c r="TC2" s="701"/>
      <c r="TD2" s="701"/>
      <c r="TE2" s="701"/>
      <c r="TF2" s="701"/>
      <c r="TG2" s="701"/>
      <c r="TH2" s="701"/>
      <c r="TI2" s="701"/>
      <c r="TJ2" s="701"/>
      <c r="TK2" s="701"/>
      <c r="TL2" s="701"/>
      <c r="TM2" s="701"/>
      <c r="TN2" s="701"/>
      <c r="TO2" s="701"/>
      <c r="TP2" s="701"/>
      <c r="TQ2" s="701"/>
      <c r="TR2" s="701"/>
      <c r="TS2" s="701"/>
      <c r="TT2" s="701"/>
      <c r="TU2" s="701"/>
      <c r="TV2" s="701"/>
      <c r="TW2" s="701"/>
      <c r="TX2" s="701"/>
      <c r="TY2" s="701"/>
      <c r="TZ2" s="701"/>
      <c r="UA2" s="701"/>
      <c r="UB2" s="701"/>
      <c r="UC2" s="701"/>
      <c r="UD2" s="701"/>
      <c r="UE2" s="701"/>
      <c r="UF2" s="701"/>
      <c r="UG2" s="701"/>
      <c r="UH2" s="701"/>
      <c r="UI2" s="701"/>
      <c r="UJ2" s="701"/>
      <c r="UK2" s="701"/>
      <c r="UL2" s="701"/>
      <c r="UM2" s="701"/>
      <c r="UN2" s="701"/>
      <c r="UO2" s="701"/>
      <c r="UP2" s="701"/>
      <c r="UQ2" s="701"/>
      <c r="UR2" s="701"/>
      <c r="US2" s="701"/>
      <c r="UT2" s="701"/>
      <c r="UU2" s="701"/>
      <c r="UV2" s="701"/>
      <c r="UW2" s="701"/>
      <c r="UX2" s="701"/>
      <c r="UY2" s="701"/>
      <c r="UZ2" s="701"/>
      <c r="VA2" s="701"/>
      <c r="VB2" s="701"/>
      <c r="VC2" s="701"/>
      <c r="VD2" s="701"/>
      <c r="VE2" s="701"/>
      <c r="VF2" s="701"/>
      <c r="VG2" s="701"/>
      <c r="VH2" s="701"/>
      <c r="VI2" s="701"/>
      <c r="VJ2" s="701"/>
      <c r="VK2" s="701"/>
      <c r="VL2" s="701"/>
      <c r="VM2" s="701"/>
      <c r="VN2" s="701"/>
      <c r="VO2" s="701"/>
      <c r="VP2" s="701"/>
      <c r="VQ2" s="701"/>
      <c r="VR2" s="701"/>
      <c r="VS2" s="701"/>
      <c r="VT2" s="701"/>
      <c r="VU2" s="701"/>
      <c r="VV2" s="701"/>
      <c r="VW2" s="701"/>
      <c r="VX2" s="701"/>
      <c r="VY2" s="701"/>
      <c r="VZ2" s="701"/>
      <c r="WA2" s="701"/>
      <c r="WB2" s="701"/>
      <c r="WC2" s="701"/>
      <c r="WD2" s="701"/>
      <c r="WE2" s="701"/>
      <c r="WF2" s="701"/>
      <c r="WG2" s="701"/>
      <c r="WH2" s="701"/>
      <c r="WI2" s="701"/>
      <c r="WJ2" s="701"/>
      <c r="WK2" s="701"/>
      <c r="WL2" s="701"/>
      <c r="WM2" s="701"/>
      <c r="WN2" s="701"/>
      <c r="WO2" s="701"/>
      <c r="WP2" s="701"/>
      <c r="WQ2" s="701"/>
      <c r="WR2" s="701"/>
      <c r="WS2" s="701"/>
      <c r="WT2" s="701"/>
      <c r="WU2" s="701"/>
      <c r="WV2" s="701"/>
      <c r="WW2" s="701"/>
      <c r="WX2" s="701"/>
      <c r="WY2" s="701"/>
      <c r="WZ2" s="701"/>
      <c r="XA2" s="701"/>
      <c r="XB2" s="701"/>
      <c r="XC2" s="701"/>
      <c r="XD2" s="701"/>
      <c r="XE2" s="701"/>
      <c r="XF2" s="701"/>
      <c r="XG2" s="701"/>
      <c r="XH2" s="701"/>
      <c r="XI2" s="701"/>
      <c r="XJ2" s="701"/>
      <c r="XK2" s="701"/>
      <c r="XL2" s="701"/>
      <c r="XM2" s="701"/>
      <c r="XN2" s="701"/>
      <c r="XO2" s="701"/>
      <c r="XP2" s="701"/>
      <c r="XQ2" s="701"/>
      <c r="XR2" s="701"/>
      <c r="XS2" s="701"/>
      <c r="XT2" s="701"/>
      <c r="XU2" s="701"/>
      <c r="XV2" s="701"/>
      <c r="XW2" s="701"/>
      <c r="XX2" s="701"/>
      <c r="XY2" s="701"/>
      <c r="XZ2" s="701"/>
      <c r="YA2" s="701"/>
      <c r="YB2" s="701"/>
      <c r="YC2" s="701"/>
      <c r="YD2" s="701"/>
      <c r="YE2" s="701"/>
      <c r="YF2" s="701"/>
      <c r="YG2" s="701"/>
      <c r="YH2" s="701"/>
      <c r="YI2" s="701"/>
      <c r="YJ2" s="701"/>
      <c r="YK2" s="701"/>
      <c r="YL2" s="701"/>
      <c r="YM2" s="701"/>
      <c r="YN2" s="701"/>
      <c r="YO2" s="701"/>
      <c r="YP2" s="701"/>
      <c r="YQ2" s="701"/>
      <c r="YR2" s="701"/>
      <c r="YS2" s="701"/>
      <c r="YT2" s="701"/>
      <c r="YU2" s="701"/>
      <c r="YV2" s="701"/>
      <c r="YW2" s="701"/>
      <c r="YX2" s="701"/>
      <c r="YY2" s="701"/>
      <c r="YZ2" s="701"/>
      <c r="ZA2" s="701"/>
      <c r="ZB2" s="701"/>
      <c r="ZC2" s="701"/>
      <c r="ZD2" s="701"/>
      <c r="ZE2" s="701"/>
      <c r="ZF2" s="701"/>
      <c r="ZG2" s="701"/>
      <c r="ZH2" s="701"/>
      <c r="ZI2" s="701"/>
      <c r="ZJ2" s="701"/>
      <c r="ZK2" s="701"/>
      <c r="ZL2" s="701"/>
      <c r="ZM2" s="701"/>
      <c r="ZN2" s="701"/>
      <c r="ZO2" s="701"/>
      <c r="ZP2" s="701"/>
      <c r="ZQ2" s="701"/>
      <c r="ZR2" s="701"/>
      <c r="ZS2" s="701"/>
      <c r="ZT2" s="701"/>
      <c r="ZU2" s="701"/>
      <c r="ZV2" s="701"/>
      <c r="ZW2" s="701"/>
      <c r="ZX2" s="701"/>
      <c r="ZY2" s="701"/>
      <c r="ZZ2" s="701"/>
      <c r="AAA2" s="701"/>
      <c r="AAB2" s="701"/>
      <c r="AAC2" s="701"/>
      <c r="AAD2" s="701"/>
      <c r="AAE2" s="701"/>
      <c r="AAF2" s="701"/>
      <c r="AAG2" s="701"/>
      <c r="AAH2" s="701"/>
      <c r="AAI2" s="701"/>
      <c r="AAJ2" s="701"/>
      <c r="AAK2" s="701"/>
      <c r="AAL2" s="701"/>
      <c r="AAM2" s="701"/>
      <c r="AAN2" s="701"/>
      <c r="AAO2" s="701"/>
      <c r="AAP2" s="701"/>
      <c r="AAQ2" s="701"/>
      <c r="AAR2" s="701"/>
      <c r="AAS2" s="701"/>
      <c r="AAT2" s="701"/>
      <c r="AAU2" s="701"/>
      <c r="AAV2" s="701"/>
      <c r="AAW2" s="701"/>
      <c r="AAX2" s="701"/>
      <c r="AAY2" s="701"/>
      <c r="AAZ2" s="701"/>
      <c r="ABA2" s="701"/>
      <c r="ABB2" s="701"/>
      <c r="ABC2" s="701"/>
      <c r="ABD2" s="701"/>
      <c r="ABE2" s="701"/>
      <c r="ABF2" s="701"/>
      <c r="ABG2" s="701"/>
      <c r="ABH2" s="701"/>
      <c r="ABI2" s="701"/>
      <c r="ABJ2" s="701"/>
      <c r="ABK2" s="701"/>
      <c r="ABL2" s="701"/>
      <c r="ABM2" s="701"/>
      <c r="ABN2" s="701"/>
      <c r="ABO2" s="701"/>
      <c r="ABP2" s="701"/>
      <c r="ABQ2" s="701"/>
      <c r="ABR2" s="701"/>
      <c r="ABS2" s="701"/>
      <c r="ABT2" s="701"/>
      <c r="ABU2" s="701"/>
      <c r="ABV2" s="701"/>
      <c r="ABW2" s="701"/>
      <c r="ABX2" s="701"/>
      <c r="ABY2" s="701"/>
      <c r="ABZ2" s="701"/>
      <c r="ACA2" s="701"/>
      <c r="ACB2" s="701"/>
      <c r="ACC2" s="701"/>
      <c r="ACD2" s="701"/>
      <c r="ACE2" s="701"/>
      <c r="ACF2" s="701"/>
      <c r="ACG2" s="701"/>
      <c r="ACH2" s="701"/>
      <c r="ACI2" s="701"/>
      <c r="ACJ2" s="701"/>
      <c r="ACK2" s="701"/>
      <c r="ACL2" s="701"/>
      <c r="ACM2" s="701"/>
      <c r="ACN2" s="701"/>
      <c r="ACO2" s="701"/>
      <c r="ACP2" s="701"/>
      <c r="ACQ2" s="701"/>
      <c r="ACR2" s="701"/>
      <c r="ACS2" s="701"/>
      <c r="ACT2" s="701"/>
      <c r="ACU2" s="701"/>
      <c r="ACV2" s="701"/>
      <c r="ACW2" s="701"/>
      <c r="ACX2" s="701"/>
      <c r="ACY2" s="701"/>
      <c r="ACZ2" s="701"/>
      <c r="ADA2" s="701"/>
      <c r="ADB2" s="701"/>
      <c r="ADC2" s="701"/>
      <c r="ADD2" s="701"/>
      <c r="ADE2" s="701"/>
      <c r="ADF2" s="701"/>
      <c r="ADG2" s="701"/>
      <c r="ADH2" s="701"/>
      <c r="ADI2" s="701"/>
      <c r="ADJ2" s="701"/>
      <c r="ADK2" s="701"/>
      <c r="ADL2" s="701"/>
      <c r="ADM2" s="701"/>
      <c r="ADN2" s="701"/>
      <c r="ADO2" s="701"/>
      <c r="ADP2" s="701"/>
      <c r="ADQ2" s="701"/>
      <c r="ADR2" s="701"/>
      <c r="ADS2" s="701"/>
      <c r="ADT2" s="701"/>
      <c r="ADU2" s="701"/>
      <c r="ADV2" s="701"/>
      <c r="ADW2" s="701"/>
      <c r="ADX2" s="701"/>
      <c r="ADY2" s="701"/>
      <c r="ADZ2" s="701"/>
      <c r="AEA2" s="701"/>
      <c r="AEB2" s="701"/>
      <c r="AEC2" s="701"/>
      <c r="AED2" s="701"/>
      <c r="AEE2" s="701"/>
      <c r="AEF2" s="701"/>
      <c r="AEG2" s="701"/>
      <c r="AEH2" s="701"/>
      <c r="AEI2" s="701"/>
      <c r="AEJ2" s="701"/>
      <c r="AEK2" s="701"/>
      <c r="AEL2" s="701"/>
      <c r="AEM2" s="701"/>
      <c r="AEN2" s="701"/>
      <c r="AEO2" s="701"/>
      <c r="AEP2" s="701"/>
      <c r="AEQ2" s="701"/>
      <c r="AER2" s="701"/>
      <c r="AES2" s="701"/>
      <c r="AET2" s="701"/>
      <c r="AEU2" s="701"/>
      <c r="AEV2" s="701"/>
      <c r="AEW2" s="701"/>
      <c r="AEX2" s="701"/>
      <c r="AEY2" s="701"/>
      <c r="AEZ2" s="701"/>
      <c r="AFA2" s="701"/>
      <c r="AFB2" s="701"/>
      <c r="AFC2" s="701"/>
      <c r="AFD2" s="701"/>
      <c r="AFE2" s="701"/>
      <c r="AFF2" s="701"/>
      <c r="AFG2" s="701"/>
      <c r="AFH2" s="701"/>
      <c r="AFI2" s="701"/>
      <c r="AFJ2" s="701"/>
      <c r="AFK2" s="701"/>
      <c r="AFL2" s="701"/>
      <c r="AFM2" s="701"/>
      <c r="AFN2" s="701"/>
      <c r="AFO2" s="701"/>
      <c r="AFP2" s="701"/>
      <c r="AFQ2" s="701"/>
      <c r="AFR2" s="701"/>
      <c r="AFS2" s="701"/>
      <c r="AFT2" s="701"/>
      <c r="AFU2" s="701"/>
      <c r="AFV2" s="701"/>
      <c r="AFW2" s="701"/>
      <c r="AFX2" s="701"/>
      <c r="AFY2" s="701"/>
      <c r="AFZ2" s="701"/>
      <c r="AGA2" s="701"/>
      <c r="AGB2" s="701"/>
      <c r="AGC2" s="701"/>
      <c r="AGD2" s="701"/>
      <c r="AGE2" s="701"/>
      <c r="AGF2" s="701"/>
      <c r="AGG2" s="701"/>
      <c r="AGH2" s="701"/>
      <c r="AGI2" s="701"/>
      <c r="AGJ2" s="701"/>
      <c r="AGK2" s="701"/>
      <c r="AGL2" s="701"/>
      <c r="AGM2" s="701"/>
      <c r="AGN2" s="701"/>
      <c r="AGO2" s="701"/>
      <c r="AGP2" s="701"/>
      <c r="AGQ2" s="701"/>
      <c r="AGR2" s="701"/>
      <c r="AGS2" s="701"/>
      <c r="AGT2" s="701"/>
      <c r="AGU2" s="701"/>
      <c r="AGV2" s="701"/>
      <c r="AGW2" s="701"/>
      <c r="AGX2" s="701"/>
      <c r="AGY2" s="701"/>
      <c r="AGZ2" s="701"/>
      <c r="AHA2" s="701"/>
      <c r="AHB2" s="701"/>
      <c r="AHC2" s="701"/>
      <c r="AHD2" s="701"/>
      <c r="AHE2" s="701"/>
      <c r="AHF2" s="701"/>
      <c r="AHG2" s="701"/>
      <c r="AHH2" s="701"/>
      <c r="AHI2" s="701"/>
      <c r="AHJ2" s="701"/>
      <c r="AHK2" s="701"/>
      <c r="AHL2" s="701"/>
      <c r="AHM2" s="701"/>
      <c r="AHN2" s="701"/>
      <c r="AHO2" s="701"/>
      <c r="AHP2" s="701"/>
      <c r="AHQ2" s="701"/>
      <c r="AHR2" s="701"/>
      <c r="AHS2" s="701"/>
      <c r="AHT2" s="701"/>
      <c r="AHU2" s="701"/>
      <c r="AHV2" s="701"/>
      <c r="AHW2" s="701"/>
      <c r="AHX2" s="701"/>
      <c r="AHY2" s="701"/>
      <c r="AHZ2" s="701"/>
      <c r="AIA2" s="701"/>
      <c r="AIB2" s="701"/>
      <c r="AIC2" s="701"/>
      <c r="AID2" s="701"/>
      <c r="AIE2" s="701"/>
      <c r="AIF2" s="701"/>
      <c r="AIG2" s="701"/>
      <c r="AIH2" s="701"/>
      <c r="AII2" s="701"/>
      <c r="AIJ2" s="701"/>
      <c r="AIK2" s="701"/>
      <c r="AIL2" s="701"/>
      <c r="AIM2" s="701"/>
      <c r="AIN2" s="701"/>
      <c r="AIO2" s="701"/>
      <c r="AIP2" s="701"/>
      <c r="AIQ2" s="701"/>
      <c r="AIR2" s="701"/>
      <c r="AIS2" s="701"/>
      <c r="AIT2" s="701"/>
      <c r="AIU2" s="701"/>
      <c r="AIV2" s="701"/>
      <c r="AIW2" s="701"/>
      <c r="AIX2" s="701"/>
      <c r="AIY2" s="701"/>
      <c r="AIZ2" s="701"/>
      <c r="AJA2" s="701"/>
      <c r="AJB2" s="701"/>
      <c r="AJC2" s="701"/>
      <c r="AJD2" s="701"/>
      <c r="AJE2" s="701"/>
      <c r="AJF2" s="701"/>
      <c r="AJG2" s="701"/>
      <c r="AJH2" s="701"/>
      <c r="AJI2" s="701"/>
      <c r="AJJ2" s="701"/>
      <c r="AJK2" s="701"/>
      <c r="AJL2" s="701"/>
      <c r="AJM2" s="701"/>
      <c r="AJN2" s="701"/>
      <c r="AJO2" s="701"/>
      <c r="AJP2" s="701"/>
      <c r="AJQ2" s="701"/>
      <c r="AJR2" s="701"/>
      <c r="AJS2" s="701"/>
      <c r="AJT2" s="701"/>
      <c r="AJU2" s="701"/>
      <c r="AJV2" s="701"/>
      <c r="AJW2" s="701"/>
      <c r="AJX2" s="701"/>
      <c r="AJY2" s="701"/>
      <c r="AJZ2" s="701"/>
      <c r="AKA2" s="701"/>
      <c r="AKB2" s="701"/>
      <c r="AKC2" s="701"/>
      <c r="AKD2" s="701"/>
      <c r="AKE2" s="701"/>
      <c r="AKF2" s="701"/>
      <c r="AKG2" s="701"/>
      <c r="AKH2" s="701"/>
      <c r="AKI2" s="701"/>
      <c r="AKJ2" s="701"/>
      <c r="AKK2" s="701"/>
      <c r="AKL2" s="701"/>
      <c r="AKM2" s="701"/>
      <c r="AKN2" s="701"/>
      <c r="AKO2" s="701"/>
      <c r="AKP2" s="701"/>
      <c r="AKQ2" s="701"/>
      <c r="AKR2" s="701"/>
      <c r="AKS2" s="701"/>
      <c r="AKT2" s="701"/>
      <c r="AKU2" s="701"/>
      <c r="AKV2" s="701"/>
      <c r="AKW2" s="701"/>
      <c r="AKX2" s="701"/>
      <c r="AKY2" s="701"/>
      <c r="AKZ2" s="701"/>
      <c r="ALA2" s="701"/>
      <c r="ALB2" s="701"/>
      <c r="ALC2" s="701"/>
      <c r="ALD2" s="701"/>
      <c r="ALE2" s="701"/>
      <c r="ALF2" s="701"/>
      <c r="ALG2" s="701"/>
      <c r="ALH2" s="701"/>
      <c r="ALI2" s="701"/>
      <c r="ALJ2" s="701"/>
      <c r="ALK2" s="701"/>
      <c r="ALL2" s="701"/>
      <c r="ALM2" s="701"/>
      <c r="ALN2" s="701"/>
      <c r="ALO2" s="701"/>
      <c r="ALP2" s="701"/>
      <c r="ALQ2" s="701"/>
      <c r="ALR2" s="701"/>
      <c r="ALS2" s="701"/>
      <c r="ALT2" s="701"/>
      <c r="ALU2" s="701"/>
      <c r="ALV2" s="701"/>
      <c r="ALW2" s="701"/>
      <c r="ALX2" s="701"/>
      <c r="ALY2" s="701"/>
      <c r="ALZ2" s="701"/>
      <c r="AMA2" s="701"/>
      <c r="AMB2" s="701"/>
      <c r="AMC2" s="701"/>
      <c r="AMD2" s="701"/>
      <c r="AME2" s="701"/>
      <c r="AMF2" s="701"/>
      <c r="AMG2" s="701"/>
      <c r="AMH2" s="701"/>
      <c r="AMI2" s="701"/>
      <c r="AMJ2" s="701"/>
      <c r="AMK2" s="701"/>
      <c r="AML2" s="701"/>
      <c r="AMM2" s="701"/>
      <c r="AMN2" s="701"/>
      <c r="AMO2" s="701"/>
      <c r="AMP2" s="701"/>
      <c r="AMQ2" s="701"/>
      <c r="AMR2" s="701"/>
      <c r="AMS2" s="701"/>
      <c r="AMT2" s="701"/>
      <c r="AMU2" s="701"/>
      <c r="AMV2" s="701"/>
      <c r="AMW2" s="701"/>
      <c r="AMX2" s="701"/>
      <c r="AMY2" s="701"/>
      <c r="AMZ2" s="701"/>
      <c r="ANA2" s="701"/>
      <c r="ANB2" s="701"/>
      <c r="ANC2" s="701"/>
      <c r="AND2" s="701"/>
      <c r="ANE2" s="701"/>
      <c r="ANF2" s="701"/>
      <c r="ANG2" s="701"/>
      <c r="ANH2" s="701"/>
      <c r="ANI2" s="701"/>
      <c r="ANJ2" s="701"/>
      <c r="ANK2" s="701"/>
      <c r="ANL2" s="701"/>
      <c r="ANM2" s="701"/>
      <c r="ANN2" s="701"/>
      <c r="ANO2" s="701"/>
      <c r="ANP2" s="701"/>
      <c r="ANQ2" s="701"/>
      <c r="ANR2" s="701"/>
      <c r="ANS2" s="701"/>
      <c r="ANT2" s="701"/>
      <c r="ANU2" s="701"/>
      <c r="ANV2" s="701"/>
      <c r="ANW2" s="701"/>
      <c r="ANX2" s="701"/>
      <c r="ANY2" s="701"/>
      <c r="ANZ2" s="701"/>
      <c r="AOA2" s="701"/>
      <c r="AOB2" s="701"/>
      <c r="AOC2" s="701"/>
      <c r="AOD2" s="701"/>
      <c r="AOE2" s="701"/>
      <c r="AOF2" s="701"/>
      <c r="AOG2" s="701"/>
      <c r="AOH2" s="701"/>
      <c r="AOI2" s="701"/>
      <c r="AOJ2" s="701"/>
      <c r="AOK2" s="701"/>
      <c r="AOL2" s="701"/>
      <c r="AOM2" s="701"/>
      <c r="AON2" s="701"/>
      <c r="AOO2" s="701"/>
      <c r="AOP2" s="701"/>
      <c r="AOQ2" s="701"/>
      <c r="AOR2" s="701"/>
      <c r="AOS2" s="701"/>
      <c r="AOT2" s="701"/>
      <c r="AOU2" s="701"/>
      <c r="AOV2" s="701"/>
      <c r="AOW2" s="701"/>
      <c r="AOX2" s="701"/>
      <c r="AOY2" s="701"/>
      <c r="AOZ2" s="701"/>
      <c r="APA2" s="701"/>
      <c r="APB2" s="701"/>
      <c r="APC2" s="701"/>
      <c r="APD2" s="701"/>
      <c r="APE2" s="701"/>
      <c r="APF2" s="701"/>
      <c r="APG2" s="701"/>
      <c r="APH2" s="701"/>
      <c r="API2" s="701"/>
      <c r="APJ2" s="701"/>
      <c r="APK2" s="701"/>
      <c r="APL2" s="701"/>
      <c r="APM2" s="701"/>
      <c r="APN2" s="701"/>
      <c r="APO2" s="701"/>
      <c r="APP2" s="701"/>
      <c r="APQ2" s="701"/>
      <c r="APR2" s="701"/>
      <c r="APS2" s="701"/>
      <c r="APT2" s="701"/>
      <c r="APU2" s="701"/>
      <c r="APV2" s="701"/>
      <c r="APW2" s="701"/>
      <c r="APX2" s="701"/>
      <c r="APY2" s="701"/>
      <c r="APZ2" s="701"/>
      <c r="AQA2" s="701"/>
      <c r="AQB2" s="701"/>
      <c r="AQC2" s="701"/>
      <c r="AQD2" s="701"/>
      <c r="AQE2" s="701"/>
      <c r="AQF2" s="701"/>
      <c r="AQG2" s="701"/>
      <c r="AQH2" s="701"/>
      <c r="AQI2" s="701"/>
      <c r="AQJ2" s="701"/>
      <c r="AQK2" s="701"/>
      <c r="AQL2" s="701"/>
      <c r="AQM2" s="701"/>
      <c r="AQN2" s="701"/>
      <c r="AQO2" s="701"/>
      <c r="AQP2" s="701"/>
      <c r="AQQ2" s="701"/>
      <c r="AQR2" s="701"/>
      <c r="AQS2" s="701"/>
      <c r="AQT2" s="701"/>
      <c r="AQU2" s="701"/>
      <c r="AQV2" s="701"/>
      <c r="AQW2" s="701"/>
      <c r="AQX2" s="701"/>
      <c r="AQY2" s="701"/>
      <c r="AQZ2" s="701"/>
      <c r="ARA2" s="701"/>
      <c r="ARB2" s="701"/>
      <c r="ARC2" s="701"/>
      <c r="ARD2" s="701"/>
      <c r="ARE2" s="701"/>
      <c r="ARF2" s="701"/>
      <c r="ARG2" s="701"/>
      <c r="ARH2" s="701"/>
      <c r="ARI2" s="701"/>
      <c r="ARJ2" s="701"/>
      <c r="ARK2" s="701"/>
      <c r="ARL2" s="701"/>
      <c r="ARM2" s="701"/>
      <c r="ARN2" s="701"/>
      <c r="ARO2" s="701"/>
      <c r="ARP2" s="701"/>
      <c r="ARQ2" s="701"/>
      <c r="ARR2" s="701"/>
      <c r="ARS2" s="701"/>
      <c r="ART2" s="701"/>
      <c r="ARU2" s="701"/>
      <c r="ARV2" s="701"/>
      <c r="ARW2" s="701"/>
      <c r="ARX2" s="701"/>
      <c r="ARY2" s="701"/>
      <c r="ARZ2" s="701"/>
      <c r="ASA2" s="701"/>
      <c r="ASB2" s="701"/>
      <c r="ASC2" s="701"/>
      <c r="ASD2" s="701"/>
      <c r="ASE2" s="701"/>
      <c r="ASF2" s="701"/>
      <c r="ASG2" s="701"/>
      <c r="ASH2" s="701"/>
      <c r="ASI2" s="701"/>
      <c r="ASJ2" s="701"/>
      <c r="ASK2" s="701"/>
      <c r="ASL2" s="701"/>
      <c r="ASM2" s="701"/>
      <c r="ASN2" s="701"/>
      <c r="ASO2" s="701"/>
      <c r="ASP2" s="701"/>
      <c r="ASQ2" s="701"/>
      <c r="ASR2" s="701"/>
      <c r="ASS2" s="701"/>
      <c r="AST2" s="701"/>
      <c r="ASU2" s="701"/>
      <c r="ASV2" s="701"/>
      <c r="ASW2" s="701"/>
      <c r="ASX2" s="701"/>
      <c r="ASY2" s="701"/>
      <c r="ASZ2" s="701"/>
      <c r="ATA2" s="701"/>
      <c r="ATB2" s="701"/>
      <c r="ATC2" s="701"/>
      <c r="ATD2" s="701"/>
      <c r="ATE2" s="701"/>
      <c r="ATF2" s="701"/>
      <c r="ATG2" s="701"/>
      <c r="ATH2" s="701"/>
      <c r="ATI2" s="701"/>
      <c r="ATJ2" s="701"/>
      <c r="ATK2" s="701"/>
      <c r="ATL2" s="701"/>
      <c r="ATM2" s="701"/>
      <c r="ATN2" s="701"/>
      <c r="ATO2" s="701"/>
      <c r="ATP2" s="701"/>
      <c r="ATQ2" s="701"/>
      <c r="ATR2" s="701"/>
      <c r="ATS2" s="701"/>
      <c r="ATT2" s="701"/>
      <c r="ATU2" s="701"/>
      <c r="ATV2" s="701"/>
      <c r="ATW2" s="701"/>
      <c r="ATX2" s="701"/>
      <c r="ATY2" s="701"/>
      <c r="ATZ2" s="701"/>
      <c r="AUA2" s="701"/>
      <c r="AUB2" s="701"/>
      <c r="AUC2" s="701"/>
      <c r="AUD2" s="701"/>
      <c r="AUE2" s="701"/>
      <c r="AUF2" s="701"/>
      <c r="AUG2" s="701"/>
      <c r="AUH2" s="701"/>
      <c r="AUI2" s="701"/>
      <c r="AUJ2" s="701"/>
      <c r="AUK2" s="701"/>
      <c r="AUL2" s="701"/>
      <c r="AUM2" s="701"/>
      <c r="AUN2" s="701"/>
      <c r="AUO2" s="701"/>
      <c r="AUP2" s="701"/>
      <c r="AUQ2" s="701"/>
      <c r="AUR2" s="701"/>
      <c r="AUS2" s="701"/>
      <c r="AUT2" s="701"/>
      <c r="AUU2" s="701"/>
      <c r="AUV2" s="701"/>
      <c r="AUW2" s="701"/>
      <c r="AUX2" s="701"/>
      <c r="AUY2" s="701"/>
      <c r="AUZ2" s="701"/>
      <c r="AVA2" s="701"/>
      <c r="AVB2" s="701"/>
      <c r="AVC2" s="701"/>
      <c r="AVD2" s="701"/>
      <c r="AVE2" s="701"/>
      <c r="AVF2" s="701"/>
      <c r="AVG2" s="701"/>
      <c r="AVH2" s="701"/>
      <c r="AVI2" s="701"/>
      <c r="AVJ2" s="701"/>
      <c r="AVK2" s="701"/>
      <c r="AVL2" s="701"/>
      <c r="AVM2" s="701"/>
      <c r="AVN2" s="701"/>
      <c r="AVO2" s="701"/>
      <c r="AVP2" s="701"/>
      <c r="AVQ2" s="701"/>
      <c r="AVR2" s="701"/>
      <c r="AVS2" s="701"/>
      <c r="AVT2" s="701"/>
      <c r="AVU2" s="701"/>
      <c r="AVV2" s="701"/>
      <c r="AVW2" s="701"/>
      <c r="AVX2" s="701"/>
      <c r="AVY2" s="701"/>
      <c r="AVZ2" s="701"/>
      <c r="AWA2" s="701"/>
      <c r="AWB2" s="701"/>
      <c r="AWC2" s="701"/>
      <c r="AWD2" s="701"/>
      <c r="AWE2" s="701"/>
      <c r="AWF2" s="701"/>
      <c r="AWG2" s="701"/>
      <c r="AWH2" s="701"/>
      <c r="AWI2" s="701"/>
      <c r="AWJ2" s="701"/>
      <c r="AWK2" s="701"/>
      <c r="AWL2" s="701"/>
      <c r="AWM2" s="701"/>
      <c r="AWN2" s="701"/>
      <c r="AWO2" s="701"/>
      <c r="AWP2" s="701"/>
      <c r="AWQ2" s="701"/>
      <c r="AWR2" s="701"/>
      <c r="AWS2" s="701"/>
      <c r="AWT2" s="701"/>
      <c r="AWU2" s="701"/>
      <c r="AWV2" s="701"/>
      <c r="AWW2" s="701"/>
      <c r="AWX2" s="701"/>
      <c r="AWY2" s="701"/>
      <c r="AWZ2" s="701"/>
      <c r="AXA2" s="701"/>
      <c r="AXB2" s="701"/>
      <c r="AXC2" s="701"/>
      <c r="AXD2" s="701"/>
      <c r="AXE2" s="701"/>
      <c r="AXF2" s="701"/>
      <c r="AXG2" s="701"/>
      <c r="AXH2" s="701"/>
      <c r="AXI2" s="701"/>
      <c r="AXJ2" s="701"/>
      <c r="AXK2" s="701"/>
      <c r="AXL2" s="701"/>
      <c r="AXM2" s="701"/>
      <c r="AXN2" s="701"/>
      <c r="AXO2" s="701"/>
      <c r="AXP2" s="701"/>
      <c r="AXQ2" s="701"/>
      <c r="AXR2" s="701"/>
      <c r="AXS2" s="701"/>
      <c r="AXT2" s="701"/>
      <c r="AXU2" s="701"/>
      <c r="AXV2" s="701"/>
      <c r="AXW2" s="701"/>
      <c r="AXX2" s="701"/>
      <c r="AXY2" s="701"/>
      <c r="AXZ2" s="701"/>
      <c r="AYA2" s="701"/>
      <c r="AYB2" s="701"/>
      <c r="AYC2" s="701"/>
      <c r="AYD2" s="701"/>
      <c r="AYE2" s="701"/>
      <c r="AYF2" s="701"/>
      <c r="AYG2" s="701"/>
      <c r="AYH2" s="701"/>
      <c r="AYI2" s="701"/>
      <c r="AYJ2" s="701"/>
      <c r="AYK2" s="701"/>
      <c r="AYL2" s="701"/>
      <c r="AYM2" s="701"/>
      <c r="AYN2" s="701"/>
      <c r="AYO2" s="701"/>
      <c r="AYP2" s="701"/>
      <c r="AYQ2" s="701"/>
      <c r="AYR2" s="701"/>
      <c r="AYS2" s="701"/>
      <c r="AYT2" s="701"/>
      <c r="AYU2" s="701"/>
      <c r="AYV2" s="701"/>
      <c r="AYW2" s="701"/>
      <c r="AYX2" s="701"/>
      <c r="AYY2" s="701"/>
      <c r="AYZ2" s="701"/>
      <c r="AZA2" s="701"/>
      <c r="AZB2" s="701"/>
      <c r="AZC2" s="701"/>
      <c r="AZD2" s="701"/>
      <c r="AZE2" s="701"/>
      <c r="AZF2" s="701"/>
      <c r="AZG2" s="701"/>
      <c r="AZH2" s="701"/>
      <c r="AZI2" s="701"/>
      <c r="AZJ2" s="701"/>
      <c r="AZK2" s="701"/>
      <c r="AZL2" s="701"/>
      <c r="AZM2" s="701"/>
      <c r="AZN2" s="701"/>
      <c r="AZO2" s="701"/>
      <c r="AZP2" s="701"/>
      <c r="AZQ2" s="701"/>
      <c r="AZR2" s="701"/>
      <c r="AZS2" s="701"/>
      <c r="AZT2" s="701"/>
      <c r="AZU2" s="701"/>
      <c r="AZV2" s="701"/>
      <c r="AZW2" s="701"/>
      <c r="AZX2" s="701"/>
      <c r="AZY2" s="701"/>
      <c r="AZZ2" s="701"/>
      <c r="BAA2" s="701"/>
      <c r="BAB2" s="701"/>
      <c r="BAC2" s="701"/>
      <c r="BAD2" s="701"/>
      <c r="BAE2" s="701"/>
      <c r="BAF2" s="701"/>
      <c r="BAG2" s="701"/>
      <c r="BAH2" s="701"/>
      <c r="BAI2" s="701"/>
      <c r="BAJ2" s="701"/>
      <c r="BAK2" s="701"/>
      <c r="BAL2" s="701"/>
      <c r="BAM2" s="701"/>
      <c r="BAN2" s="701"/>
      <c r="BAO2" s="701"/>
      <c r="BAP2" s="701"/>
      <c r="BAQ2" s="701"/>
      <c r="BAR2" s="701"/>
      <c r="BAS2" s="701"/>
      <c r="BAT2" s="701"/>
      <c r="BAU2" s="701"/>
      <c r="BAV2" s="701"/>
      <c r="BAW2" s="701"/>
      <c r="BAX2" s="701"/>
      <c r="BAY2" s="701"/>
      <c r="BAZ2" s="701"/>
      <c r="BBA2" s="701"/>
      <c r="BBB2" s="701"/>
      <c r="BBC2" s="701"/>
      <c r="BBD2" s="701"/>
      <c r="BBE2" s="701"/>
      <c r="BBF2" s="701"/>
      <c r="BBG2" s="701"/>
      <c r="BBH2" s="701"/>
      <c r="BBI2" s="701"/>
      <c r="BBJ2" s="701"/>
      <c r="BBK2" s="701"/>
      <c r="BBL2" s="701"/>
      <c r="BBM2" s="701"/>
      <c r="BBN2" s="701"/>
      <c r="BBO2" s="701"/>
      <c r="BBP2" s="701"/>
      <c r="BBQ2" s="701"/>
      <c r="BBR2" s="701"/>
      <c r="BBS2" s="701"/>
      <c r="BBT2" s="701"/>
      <c r="BBU2" s="701"/>
      <c r="BBV2" s="701"/>
      <c r="BBW2" s="701"/>
      <c r="BBX2" s="701"/>
      <c r="BBY2" s="701"/>
      <c r="BBZ2" s="701"/>
      <c r="BCA2" s="701"/>
      <c r="BCB2" s="701"/>
      <c r="BCC2" s="701"/>
      <c r="BCD2" s="701"/>
      <c r="BCE2" s="701"/>
      <c r="BCF2" s="701"/>
      <c r="BCG2" s="701"/>
      <c r="BCH2" s="701"/>
      <c r="BCI2" s="701"/>
      <c r="BCJ2" s="701"/>
      <c r="BCK2" s="701"/>
      <c r="BCL2" s="701"/>
      <c r="BCM2" s="701"/>
      <c r="BCN2" s="701"/>
      <c r="BCO2" s="701"/>
      <c r="BCP2" s="701"/>
      <c r="BCQ2" s="701"/>
      <c r="BCR2" s="701"/>
      <c r="BCS2" s="701"/>
      <c r="BCT2" s="701"/>
      <c r="BCU2" s="701"/>
      <c r="BCV2" s="701"/>
      <c r="BCW2" s="701"/>
      <c r="BCX2" s="701"/>
      <c r="BCY2" s="701"/>
      <c r="BCZ2" s="701"/>
      <c r="BDA2" s="701"/>
      <c r="BDB2" s="701"/>
      <c r="BDC2" s="701"/>
      <c r="BDD2" s="701"/>
      <c r="BDE2" s="701"/>
      <c r="BDF2" s="701"/>
      <c r="BDG2" s="701"/>
      <c r="BDH2" s="701"/>
      <c r="BDI2" s="701"/>
      <c r="BDJ2" s="701"/>
      <c r="BDK2" s="701"/>
      <c r="BDL2" s="701"/>
      <c r="BDM2" s="701"/>
      <c r="BDN2" s="701"/>
      <c r="BDO2" s="701"/>
      <c r="BDP2" s="701"/>
      <c r="BDQ2" s="701"/>
      <c r="BDR2" s="701"/>
      <c r="BDS2" s="701"/>
      <c r="BDT2" s="701"/>
      <c r="BDU2" s="701"/>
      <c r="BDV2" s="701"/>
      <c r="BDW2" s="701"/>
      <c r="BDX2" s="701"/>
      <c r="BDY2" s="701"/>
      <c r="BDZ2" s="701"/>
      <c r="BEA2" s="701"/>
      <c r="BEB2" s="701"/>
      <c r="BEC2" s="701"/>
      <c r="BED2" s="701"/>
      <c r="BEE2" s="701"/>
      <c r="BEF2" s="701"/>
      <c r="BEG2" s="701"/>
      <c r="BEH2" s="701"/>
      <c r="BEI2" s="701"/>
      <c r="BEJ2" s="701"/>
      <c r="BEK2" s="701"/>
      <c r="BEL2" s="701"/>
      <c r="BEM2" s="701"/>
      <c r="BEN2" s="701"/>
      <c r="BEO2" s="701"/>
      <c r="BEP2" s="701"/>
      <c r="BEQ2" s="701"/>
      <c r="BER2" s="701"/>
      <c r="BES2" s="701"/>
      <c r="BET2" s="701"/>
      <c r="BEU2" s="701"/>
      <c r="BEV2" s="701"/>
      <c r="BEW2" s="701"/>
      <c r="BEX2" s="701"/>
      <c r="BEY2" s="701"/>
      <c r="BEZ2" s="701"/>
      <c r="BFA2" s="701"/>
      <c r="BFB2" s="701"/>
      <c r="BFC2" s="701"/>
      <c r="BFD2" s="701"/>
      <c r="BFE2" s="701"/>
      <c r="BFF2" s="701"/>
      <c r="BFG2" s="701"/>
      <c r="BFH2" s="701"/>
      <c r="BFI2" s="701"/>
      <c r="BFJ2" s="701"/>
      <c r="BFK2" s="701"/>
      <c r="BFL2" s="701"/>
      <c r="BFM2" s="701"/>
      <c r="BFN2" s="701"/>
      <c r="BFO2" s="701"/>
      <c r="BFP2" s="701"/>
      <c r="BFQ2" s="701"/>
      <c r="BFR2" s="701"/>
      <c r="BFS2" s="701"/>
      <c r="BFT2" s="701"/>
      <c r="BFU2" s="701"/>
      <c r="BFV2" s="701"/>
      <c r="BFW2" s="701"/>
      <c r="BFX2" s="701"/>
      <c r="BFY2" s="701"/>
      <c r="BFZ2" s="701"/>
      <c r="BGA2" s="701"/>
      <c r="BGB2" s="701"/>
      <c r="BGC2" s="701"/>
      <c r="BGD2" s="701"/>
      <c r="BGE2" s="701"/>
      <c r="BGF2" s="701"/>
      <c r="BGG2" s="701"/>
      <c r="BGH2" s="701"/>
      <c r="BGI2" s="701"/>
      <c r="BGJ2" s="701"/>
      <c r="BGK2" s="701"/>
      <c r="BGL2" s="701"/>
      <c r="BGM2" s="701"/>
      <c r="BGN2" s="701"/>
      <c r="BGO2" s="701"/>
      <c r="BGP2" s="701"/>
      <c r="BGQ2" s="701"/>
      <c r="BGR2" s="701"/>
      <c r="BGS2" s="701"/>
      <c r="BGT2" s="701"/>
      <c r="BGU2" s="701"/>
      <c r="BGV2" s="701"/>
      <c r="BGW2" s="701"/>
      <c r="BGX2" s="701"/>
      <c r="BGY2" s="701"/>
      <c r="BGZ2" s="701"/>
      <c r="BHA2" s="701"/>
      <c r="BHB2" s="701"/>
      <c r="BHC2" s="701"/>
      <c r="BHD2" s="701"/>
      <c r="BHE2" s="701"/>
      <c r="BHF2" s="701"/>
      <c r="BHG2" s="701"/>
      <c r="BHH2" s="701"/>
      <c r="BHI2" s="701"/>
      <c r="BHJ2" s="701"/>
      <c r="BHK2" s="701"/>
      <c r="BHL2" s="701"/>
      <c r="BHM2" s="701"/>
      <c r="BHN2" s="701"/>
      <c r="BHO2" s="701"/>
      <c r="BHP2" s="701"/>
      <c r="BHQ2" s="701"/>
      <c r="BHR2" s="701"/>
      <c r="BHS2" s="701"/>
      <c r="BHT2" s="701"/>
      <c r="BHU2" s="701"/>
      <c r="BHV2" s="701"/>
      <c r="BHW2" s="701"/>
      <c r="BHX2" s="701"/>
      <c r="BHY2" s="701"/>
      <c r="BHZ2" s="701"/>
      <c r="BIA2" s="701"/>
      <c r="BIB2" s="701"/>
      <c r="BIC2" s="701"/>
      <c r="BID2" s="701"/>
      <c r="BIE2" s="701"/>
      <c r="BIF2" s="701"/>
      <c r="BIG2" s="701"/>
      <c r="BIH2" s="701"/>
      <c r="BII2" s="701"/>
      <c r="BIJ2" s="701"/>
      <c r="BIK2" s="701"/>
      <c r="BIL2" s="701"/>
      <c r="BIM2" s="701"/>
      <c r="BIN2" s="701"/>
      <c r="BIO2" s="701"/>
      <c r="BIP2" s="701"/>
      <c r="BIQ2" s="701"/>
      <c r="BIR2" s="701"/>
      <c r="BIS2" s="701"/>
      <c r="BIT2" s="701"/>
      <c r="BIU2" s="701"/>
      <c r="BIV2" s="701"/>
      <c r="BIW2" s="701"/>
      <c r="BIX2" s="701"/>
      <c r="BIY2" s="701"/>
      <c r="BIZ2" s="701"/>
      <c r="BJA2" s="701"/>
      <c r="BJB2" s="701"/>
      <c r="BJC2" s="701"/>
      <c r="BJD2" s="701"/>
      <c r="BJE2" s="701"/>
      <c r="BJF2" s="701"/>
      <c r="BJG2" s="701"/>
      <c r="BJH2" s="701"/>
      <c r="BJI2" s="701"/>
      <c r="BJJ2" s="701"/>
      <c r="BJK2" s="701"/>
      <c r="BJL2" s="701"/>
      <c r="BJM2" s="701"/>
      <c r="BJN2" s="701"/>
      <c r="BJO2" s="701"/>
      <c r="BJP2" s="701"/>
      <c r="BJQ2" s="701"/>
      <c r="BJR2" s="701"/>
      <c r="BJS2" s="701"/>
      <c r="BJT2" s="701"/>
      <c r="BJU2" s="701"/>
      <c r="BJV2" s="701"/>
      <c r="BJW2" s="701"/>
      <c r="BJX2" s="701"/>
      <c r="BJY2" s="701"/>
      <c r="BJZ2" s="701"/>
      <c r="BKA2" s="701"/>
      <c r="BKB2" s="701"/>
      <c r="BKC2" s="701"/>
      <c r="BKD2" s="701"/>
      <c r="BKE2" s="701"/>
      <c r="BKF2" s="701"/>
      <c r="BKG2" s="701"/>
      <c r="BKH2" s="701"/>
      <c r="BKI2" s="701"/>
      <c r="BKJ2" s="701"/>
      <c r="BKK2" s="701"/>
      <c r="BKL2" s="701"/>
      <c r="BKM2" s="701"/>
      <c r="BKN2" s="701"/>
      <c r="BKO2" s="701"/>
      <c r="BKP2" s="701"/>
      <c r="BKQ2" s="701"/>
      <c r="BKR2" s="701"/>
      <c r="BKS2" s="701"/>
      <c r="BKT2" s="701"/>
      <c r="BKU2" s="701"/>
      <c r="BKV2" s="701"/>
      <c r="BKW2" s="701"/>
      <c r="BKX2" s="701"/>
      <c r="BKY2" s="701"/>
      <c r="BKZ2" s="701"/>
      <c r="BLA2" s="701"/>
      <c r="BLB2" s="701"/>
      <c r="BLC2" s="701"/>
      <c r="BLD2" s="701"/>
      <c r="BLE2" s="701"/>
      <c r="BLF2" s="701"/>
      <c r="BLG2" s="701"/>
      <c r="BLH2" s="701"/>
      <c r="BLI2" s="701"/>
      <c r="BLJ2" s="701"/>
      <c r="BLK2" s="701"/>
      <c r="BLL2" s="701"/>
      <c r="BLM2" s="701"/>
      <c r="BLN2" s="701"/>
      <c r="BLO2" s="701"/>
      <c r="BLP2" s="701"/>
      <c r="BLQ2" s="701"/>
      <c r="BLR2" s="701"/>
      <c r="BLS2" s="701"/>
      <c r="BLT2" s="701"/>
      <c r="BLU2" s="701"/>
      <c r="BLV2" s="701"/>
      <c r="BLW2" s="701"/>
      <c r="BLX2" s="701"/>
      <c r="BLY2" s="701"/>
      <c r="BLZ2" s="701"/>
      <c r="BMA2" s="701"/>
      <c r="BMB2" s="701"/>
      <c r="BMC2" s="701"/>
      <c r="BMD2" s="701"/>
      <c r="BME2" s="701"/>
      <c r="BMF2" s="701"/>
      <c r="BMG2" s="701"/>
      <c r="BMH2" s="701"/>
      <c r="BMI2" s="701"/>
      <c r="BMJ2" s="701"/>
      <c r="BMK2" s="701"/>
      <c r="BML2" s="701"/>
      <c r="BMM2" s="701"/>
      <c r="BMN2" s="701"/>
      <c r="BMO2" s="701"/>
      <c r="BMP2" s="701"/>
      <c r="BMQ2" s="701"/>
      <c r="BMR2" s="701"/>
      <c r="BMS2" s="701"/>
      <c r="BMT2" s="701"/>
      <c r="BMU2" s="701"/>
      <c r="BMV2" s="701"/>
      <c r="BMW2" s="701"/>
      <c r="BMX2" s="701"/>
      <c r="BMY2" s="701"/>
      <c r="BMZ2" s="701"/>
      <c r="BNA2" s="701"/>
      <c r="BNB2" s="701"/>
      <c r="BNC2" s="701"/>
      <c r="BND2" s="701"/>
      <c r="BNE2" s="701"/>
      <c r="BNF2" s="701"/>
      <c r="BNG2" s="701"/>
      <c r="BNH2" s="701"/>
      <c r="BNI2" s="701"/>
      <c r="BNJ2" s="701"/>
      <c r="BNK2" s="701"/>
      <c r="BNL2" s="701"/>
      <c r="BNM2" s="701"/>
      <c r="BNN2" s="701"/>
      <c r="BNO2" s="701"/>
      <c r="BNP2" s="701"/>
      <c r="BNQ2" s="701"/>
      <c r="BNR2" s="701"/>
      <c r="BNS2" s="701"/>
      <c r="BNT2" s="701"/>
      <c r="BNU2" s="701"/>
      <c r="BNV2" s="701"/>
      <c r="BNW2" s="701"/>
      <c r="BNX2" s="701"/>
      <c r="BNY2" s="701"/>
      <c r="BNZ2" s="701"/>
      <c r="BOA2" s="701"/>
      <c r="BOB2" s="701"/>
      <c r="BOC2" s="701"/>
      <c r="BOD2" s="701"/>
      <c r="BOE2" s="701"/>
      <c r="BOF2" s="701"/>
      <c r="BOG2" s="701"/>
      <c r="BOH2" s="701"/>
      <c r="BOI2" s="701"/>
      <c r="BOJ2" s="701"/>
      <c r="BOK2" s="701"/>
      <c r="BOL2" s="701"/>
      <c r="BOM2" s="701"/>
      <c r="BON2" s="701"/>
      <c r="BOO2" s="701"/>
      <c r="BOP2" s="701"/>
      <c r="BOQ2" s="701"/>
      <c r="BOR2" s="701"/>
      <c r="BOS2" s="701"/>
      <c r="BOT2" s="701"/>
      <c r="BOU2" s="701"/>
      <c r="BOV2" s="701"/>
      <c r="BOW2" s="701"/>
      <c r="BOX2" s="701"/>
      <c r="BOY2" s="701"/>
      <c r="BOZ2" s="701"/>
      <c r="BPA2" s="701"/>
      <c r="BPB2" s="701"/>
      <c r="BPC2" s="701"/>
      <c r="BPD2" s="701"/>
      <c r="BPE2" s="701"/>
      <c r="BPF2" s="701"/>
      <c r="BPG2" s="701"/>
      <c r="BPH2" s="701"/>
      <c r="BPI2" s="701"/>
      <c r="BPJ2" s="701"/>
      <c r="BPK2" s="701"/>
      <c r="BPL2" s="701"/>
      <c r="BPM2" s="701"/>
      <c r="BPN2" s="701"/>
      <c r="BPO2" s="701"/>
      <c r="BPP2" s="701"/>
      <c r="BPQ2" s="701"/>
      <c r="BPR2" s="701"/>
      <c r="BPS2" s="701"/>
      <c r="BPT2" s="701"/>
      <c r="BPU2" s="701"/>
      <c r="BPV2" s="701"/>
      <c r="BPW2" s="701"/>
      <c r="BPX2" s="701"/>
      <c r="BPY2" s="701"/>
      <c r="BPZ2" s="701"/>
      <c r="BQA2" s="701"/>
      <c r="BQB2" s="701"/>
      <c r="BQC2" s="701"/>
      <c r="BQD2" s="701"/>
      <c r="BQE2" s="701"/>
      <c r="BQF2" s="701"/>
      <c r="BQG2" s="701"/>
      <c r="BQH2" s="701"/>
      <c r="BQI2" s="701"/>
      <c r="BQJ2" s="701"/>
      <c r="BQK2" s="701"/>
      <c r="BQL2" s="701"/>
      <c r="BQM2" s="701"/>
      <c r="BQN2" s="701"/>
      <c r="BQO2" s="701"/>
      <c r="BQP2" s="701"/>
      <c r="BQQ2" s="701"/>
      <c r="BQR2" s="701"/>
      <c r="BQS2" s="701"/>
      <c r="BQT2" s="701"/>
      <c r="BQU2" s="701"/>
      <c r="BQV2" s="701"/>
      <c r="BQW2" s="701"/>
      <c r="BQX2" s="701"/>
      <c r="BQY2" s="701"/>
      <c r="BQZ2" s="701"/>
      <c r="BRA2" s="701"/>
      <c r="BRB2" s="701"/>
      <c r="BRC2" s="701"/>
      <c r="BRD2" s="701"/>
      <c r="BRE2" s="701"/>
      <c r="BRF2" s="701"/>
      <c r="BRG2" s="701"/>
      <c r="BRH2" s="701"/>
      <c r="BRI2" s="701"/>
      <c r="BRJ2" s="701"/>
      <c r="BRK2" s="701"/>
      <c r="BRL2" s="701"/>
      <c r="BRM2" s="701"/>
      <c r="BRN2" s="701"/>
      <c r="BRO2" s="701"/>
      <c r="BRP2" s="701"/>
      <c r="BRQ2" s="701"/>
      <c r="BRR2" s="701"/>
      <c r="BRS2" s="701"/>
      <c r="BRT2" s="701"/>
      <c r="BRU2" s="701"/>
      <c r="BRV2" s="701"/>
      <c r="BRW2" s="701"/>
      <c r="BRX2" s="701"/>
      <c r="BRY2" s="701"/>
      <c r="BRZ2" s="701"/>
      <c r="BSA2" s="701"/>
      <c r="BSB2" s="701"/>
      <c r="BSC2" s="701"/>
      <c r="BSD2" s="701"/>
      <c r="BSE2" s="701"/>
      <c r="BSF2" s="701"/>
      <c r="BSG2" s="701"/>
      <c r="BSH2" s="701"/>
      <c r="BSI2" s="701"/>
      <c r="BSJ2" s="701"/>
      <c r="BSK2" s="701"/>
      <c r="BSL2" s="701"/>
      <c r="BSM2" s="701"/>
      <c r="BSN2" s="701"/>
      <c r="BSO2" s="701"/>
      <c r="BSP2" s="701"/>
      <c r="BSQ2" s="701"/>
      <c r="BSR2" s="701"/>
      <c r="BSS2" s="701"/>
      <c r="BST2" s="701"/>
      <c r="BSU2" s="701"/>
      <c r="BSV2" s="701"/>
      <c r="BSW2" s="701"/>
      <c r="BSX2" s="701"/>
      <c r="BSY2" s="701"/>
      <c r="BSZ2" s="701"/>
      <c r="BTA2" s="701"/>
      <c r="BTB2" s="701"/>
      <c r="BTC2" s="701"/>
      <c r="BTD2" s="701"/>
      <c r="BTE2" s="701"/>
      <c r="BTF2" s="701"/>
      <c r="BTG2" s="701"/>
      <c r="BTH2" s="701"/>
      <c r="BTI2" s="701"/>
      <c r="BTJ2" s="701"/>
      <c r="BTK2" s="701"/>
      <c r="BTL2" s="701"/>
      <c r="BTM2" s="701"/>
      <c r="BTN2" s="701"/>
      <c r="BTO2" s="701"/>
      <c r="BTP2" s="701"/>
      <c r="BTQ2" s="701"/>
      <c r="BTR2" s="701"/>
      <c r="BTS2" s="701"/>
      <c r="BTT2" s="701"/>
      <c r="BTU2" s="701"/>
      <c r="BTV2" s="701"/>
      <c r="BTW2" s="701"/>
      <c r="BTX2" s="701"/>
      <c r="BTY2" s="701"/>
      <c r="BTZ2" s="701"/>
      <c r="BUA2" s="701"/>
      <c r="BUB2" s="701"/>
      <c r="BUC2" s="701"/>
      <c r="BUD2" s="701"/>
      <c r="BUE2" s="701"/>
      <c r="BUF2" s="701"/>
      <c r="BUG2" s="701"/>
      <c r="BUH2" s="701"/>
      <c r="BUI2" s="701"/>
      <c r="BUJ2" s="701"/>
      <c r="BUK2" s="701"/>
      <c r="BUL2" s="701"/>
      <c r="BUM2" s="701"/>
      <c r="BUN2" s="701"/>
      <c r="BUO2" s="701"/>
      <c r="BUP2" s="701"/>
      <c r="BUQ2" s="701"/>
      <c r="BUR2" s="701"/>
      <c r="BUS2" s="701"/>
      <c r="BUT2" s="701"/>
      <c r="BUU2" s="701"/>
      <c r="BUV2" s="701"/>
      <c r="BUW2" s="701"/>
      <c r="BUX2" s="701"/>
      <c r="BUY2" s="701"/>
      <c r="BUZ2" s="701"/>
      <c r="BVA2" s="701"/>
      <c r="BVB2" s="701"/>
      <c r="BVC2" s="701"/>
      <c r="BVD2" s="701"/>
      <c r="BVE2" s="701"/>
      <c r="BVF2" s="701"/>
      <c r="BVG2" s="701"/>
      <c r="BVH2" s="701"/>
      <c r="BVI2" s="701"/>
      <c r="BVJ2" s="701"/>
      <c r="BVK2" s="701"/>
      <c r="BVL2" s="701"/>
      <c r="BVM2" s="701"/>
      <c r="BVN2" s="701"/>
      <c r="BVO2" s="701"/>
      <c r="BVP2" s="701"/>
      <c r="BVQ2" s="701"/>
      <c r="BVR2" s="701"/>
      <c r="BVS2" s="701"/>
      <c r="BVT2" s="701"/>
      <c r="BVU2" s="701"/>
      <c r="BVV2" s="701"/>
      <c r="BVW2" s="701"/>
      <c r="BVX2" s="701"/>
      <c r="BVY2" s="701"/>
      <c r="BVZ2" s="701"/>
      <c r="BWA2" s="701"/>
      <c r="BWB2" s="701"/>
      <c r="BWC2" s="701"/>
      <c r="BWD2" s="701"/>
      <c r="BWE2" s="701"/>
      <c r="BWF2" s="701"/>
      <c r="BWG2" s="701"/>
      <c r="BWH2" s="701"/>
      <c r="BWI2" s="701"/>
      <c r="BWJ2" s="701"/>
      <c r="BWK2" s="701"/>
      <c r="BWL2" s="701"/>
      <c r="BWM2" s="701"/>
      <c r="BWN2" s="701"/>
      <c r="BWO2" s="701"/>
      <c r="BWP2" s="701"/>
      <c r="BWQ2" s="701"/>
      <c r="BWR2" s="701"/>
      <c r="BWS2" s="701"/>
      <c r="BWT2" s="701"/>
      <c r="BWU2" s="701"/>
      <c r="BWV2" s="701"/>
      <c r="BWW2" s="701"/>
      <c r="BWX2" s="701"/>
      <c r="BWY2" s="701"/>
      <c r="BWZ2" s="701"/>
      <c r="BXA2" s="701"/>
      <c r="BXB2" s="701"/>
      <c r="BXC2" s="701"/>
      <c r="BXD2" s="701"/>
      <c r="BXE2" s="701"/>
      <c r="BXF2" s="701"/>
      <c r="BXG2" s="701"/>
      <c r="BXH2" s="701"/>
      <c r="BXI2" s="701"/>
      <c r="BXJ2" s="701"/>
      <c r="BXK2" s="701"/>
      <c r="BXL2" s="701"/>
      <c r="BXM2" s="701"/>
      <c r="BXN2" s="701"/>
      <c r="BXO2" s="701"/>
      <c r="BXP2" s="701"/>
      <c r="BXQ2" s="701"/>
      <c r="BXR2" s="701"/>
      <c r="BXS2" s="701"/>
      <c r="BXT2" s="701"/>
      <c r="BXU2" s="701"/>
      <c r="BXV2" s="701"/>
      <c r="BXW2" s="701"/>
      <c r="BXX2" s="701"/>
      <c r="BXY2" s="701"/>
      <c r="BXZ2" s="701"/>
      <c r="BYA2" s="701"/>
      <c r="BYB2" s="701"/>
      <c r="BYC2" s="701"/>
      <c r="BYD2" s="701"/>
      <c r="BYE2" s="701"/>
      <c r="BYF2" s="701"/>
      <c r="BYG2" s="701"/>
      <c r="BYH2" s="701"/>
      <c r="BYI2" s="701"/>
      <c r="BYJ2" s="701"/>
      <c r="BYK2" s="701"/>
      <c r="BYL2" s="701"/>
      <c r="BYM2" s="701"/>
      <c r="BYN2" s="701"/>
      <c r="BYO2" s="701"/>
      <c r="BYP2" s="701"/>
      <c r="BYQ2" s="701"/>
      <c r="BYR2" s="701"/>
      <c r="BYS2" s="701"/>
      <c r="BYT2" s="701"/>
      <c r="BYU2" s="701"/>
      <c r="BYV2" s="701"/>
      <c r="BYW2" s="701"/>
      <c r="BYX2" s="701"/>
      <c r="BYY2" s="701"/>
      <c r="BYZ2" s="701"/>
      <c r="BZA2" s="701"/>
      <c r="BZB2" s="701"/>
      <c r="BZC2" s="701"/>
      <c r="BZD2" s="701"/>
      <c r="BZE2" s="701"/>
      <c r="BZF2" s="701"/>
      <c r="BZG2" s="701"/>
      <c r="BZH2" s="701"/>
      <c r="BZI2" s="701"/>
      <c r="BZJ2" s="701"/>
      <c r="BZK2" s="701"/>
      <c r="BZL2" s="701"/>
      <c r="BZM2" s="701"/>
      <c r="BZN2" s="701"/>
      <c r="BZO2" s="701"/>
      <c r="BZP2" s="701"/>
      <c r="BZQ2" s="701"/>
      <c r="BZR2" s="701"/>
      <c r="BZS2" s="701"/>
      <c r="BZT2" s="701"/>
      <c r="BZU2" s="701"/>
      <c r="BZV2" s="701"/>
      <c r="BZW2" s="701"/>
      <c r="BZX2" s="701"/>
      <c r="BZY2" s="701"/>
      <c r="BZZ2" s="701"/>
      <c r="CAA2" s="701"/>
      <c r="CAB2" s="701"/>
      <c r="CAC2" s="701"/>
      <c r="CAD2" s="701"/>
      <c r="CAE2" s="701"/>
      <c r="CAF2" s="701"/>
      <c r="CAG2" s="701"/>
      <c r="CAH2" s="701"/>
      <c r="CAI2" s="701"/>
      <c r="CAJ2" s="701"/>
      <c r="CAK2" s="701"/>
      <c r="CAL2" s="701"/>
      <c r="CAM2" s="701"/>
      <c r="CAN2" s="701"/>
      <c r="CAO2" s="701"/>
      <c r="CAP2" s="701"/>
      <c r="CAQ2" s="701"/>
      <c r="CAR2" s="701"/>
      <c r="CAS2" s="701"/>
      <c r="CAT2" s="701"/>
      <c r="CAU2" s="701"/>
      <c r="CAV2" s="701"/>
      <c r="CAW2" s="701"/>
      <c r="CAX2" s="701"/>
      <c r="CAY2" s="701"/>
      <c r="CAZ2" s="701"/>
      <c r="CBA2" s="701"/>
      <c r="CBB2" s="701"/>
      <c r="CBC2" s="701"/>
      <c r="CBD2" s="701"/>
      <c r="CBE2" s="701"/>
      <c r="CBF2" s="701"/>
      <c r="CBG2" s="701"/>
      <c r="CBH2" s="701"/>
      <c r="CBI2" s="701"/>
      <c r="CBJ2" s="701"/>
      <c r="CBK2" s="701"/>
      <c r="CBL2" s="701"/>
      <c r="CBM2" s="701"/>
      <c r="CBN2" s="701"/>
      <c r="CBO2" s="701"/>
      <c r="CBP2" s="701"/>
      <c r="CBQ2" s="701"/>
      <c r="CBR2" s="701"/>
      <c r="CBS2" s="701"/>
      <c r="CBT2" s="701"/>
      <c r="CBU2" s="701"/>
      <c r="CBV2" s="701"/>
      <c r="CBW2" s="701"/>
      <c r="CBX2" s="701"/>
      <c r="CBY2" s="701"/>
      <c r="CBZ2" s="701"/>
      <c r="CCA2" s="701"/>
      <c r="CCB2" s="701"/>
      <c r="CCC2" s="701"/>
      <c r="CCD2" s="701"/>
      <c r="CCE2" s="701"/>
      <c r="CCF2" s="701"/>
      <c r="CCG2" s="701"/>
      <c r="CCH2" s="701"/>
      <c r="CCI2" s="701"/>
      <c r="CCJ2" s="701"/>
      <c r="CCK2" s="701"/>
      <c r="CCL2" s="701"/>
      <c r="CCM2" s="701"/>
      <c r="CCN2" s="701"/>
      <c r="CCO2" s="701"/>
      <c r="CCP2" s="701"/>
      <c r="CCQ2" s="701"/>
      <c r="CCR2" s="701"/>
      <c r="CCS2" s="701"/>
      <c r="CCT2" s="701"/>
      <c r="CCU2" s="701"/>
      <c r="CCV2" s="701"/>
      <c r="CCW2" s="701"/>
      <c r="CCX2" s="701"/>
      <c r="CCY2" s="701"/>
      <c r="CCZ2" s="701"/>
      <c r="CDA2" s="701"/>
      <c r="CDB2" s="701"/>
      <c r="CDC2" s="701"/>
      <c r="CDD2" s="701"/>
      <c r="CDE2" s="701"/>
      <c r="CDF2" s="701"/>
      <c r="CDG2" s="701"/>
      <c r="CDH2" s="701"/>
      <c r="CDI2" s="701"/>
      <c r="CDJ2" s="701"/>
      <c r="CDK2" s="701"/>
      <c r="CDL2" s="701"/>
      <c r="CDM2" s="701"/>
      <c r="CDN2" s="701"/>
      <c r="CDO2" s="701"/>
      <c r="CDP2" s="701"/>
      <c r="CDQ2" s="701"/>
      <c r="CDR2" s="701"/>
      <c r="CDS2" s="701"/>
      <c r="CDT2" s="701"/>
      <c r="CDU2" s="701"/>
      <c r="CDV2" s="701"/>
      <c r="CDW2" s="701"/>
      <c r="CDX2" s="701"/>
      <c r="CDY2" s="701"/>
      <c r="CDZ2" s="701"/>
      <c r="CEA2" s="701"/>
      <c r="CEB2" s="701"/>
      <c r="CEC2" s="701"/>
      <c r="CED2" s="701"/>
      <c r="CEE2" s="701"/>
      <c r="CEF2" s="701"/>
      <c r="CEG2" s="701"/>
      <c r="CEH2" s="701"/>
      <c r="CEI2" s="701"/>
      <c r="CEJ2" s="701"/>
      <c r="CEK2" s="701"/>
      <c r="CEL2" s="701"/>
      <c r="CEM2" s="701"/>
      <c r="CEN2" s="701"/>
      <c r="CEO2" s="701"/>
      <c r="CEP2" s="701"/>
      <c r="CEQ2" s="701"/>
      <c r="CER2" s="701"/>
      <c r="CES2" s="701"/>
      <c r="CET2" s="701"/>
      <c r="CEU2" s="701"/>
      <c r="CEV2" s="701"/>
      <c r="CEW2" s="701"/>
      <c r="CEX2" s="701"/>
      <c r="CEY2" s="701"/>
      <c r="CEZ2" s="701"/>
      <c r="CFA2" s="701"/>
      <c r="CFB2" s="701"/>
      <c r="CFC2" s="701"/>
      <c r="CFD2" s="701"/>
      <c r="CFE2" s="701"/>
      <c r="CFF2" s="701"/>
      <c r="CFG2" s="701"/>
      <c r="CFH2" s="701"/>
      <c r="CFI2" s="701"/>
      <c r="CFJ2" s="701"/>
      <c r="CFK2" s="701"/>
      <c r="CFL2" s="701"/>
      <c r="CFM2" s="701"/>
      <c r="CFN2" s="701"/>
      <c r="CFO2" s="701"/>
      <c r="CFP2" s="701"/>
      <c r="CFQ2" s="701"/>
      <c r="CFR2" s="701"/>
      <c r="CFS2" s="701"/>
      <c r="CFT2" s="701"/>
      <c r="CFU2" s="701"/>
      <c r="CFV2" s="701"/>
      <c r="CFW2" s="701"/>
      <c r="CFX2" s="701"/>
      <c r="CFY2" s="701"/>
      <c r="CFZ2" s="701"/>
      <c r="CGA2" s="701"/>
      <c r="CGB2" s="701"/>
      <c r="CGC2" s="701"/>
      <c r="CGD2" s="701"/>
      <c r="CGE2" s="701"/>
      <c r="CGF2" s="701"/>
      <c r="CGG2" s="701"/>
      <c r="CGH2" s="701"/>
      <c r="CGI2" s="701"/>
      <c r="CGJ2" s="701"/>
      <c r="CGK2" s="701"/>
      <c r="CGL2" s="701"/>
      <c r="CGM2" s="701"/>
      <c r="CGN2" s="701"/>
      <c r="CGO2" s="701"/>
      <c r="CGP2" s="701"/>
      <c r="CGQ2" s="701"/>
      <c r="CGR2" s="701"/>
      <c r="CGS2" s="701"/>
      <c r="CGT2" s="701"/>
      <c r="CGU2" s="701"/>
      <c r="CGV2" s="701"/>
      <c r="CGW2" s="701"/>
      <c r="CGX2" s="701"/>
      <c r="CGY2" s="701"/>
      <c r="CGZ2" s="701"/>
      <c r="CHA2" s="701"/>
      <c r="CHB2" s="701"/>
      <c r="CHC2" s="701"/>
      <c r="CHD2" s="701"/>
      <c r="CHE2" s="701"/>
      <c r="CHF2" s="701"/>
      <c r="CHG2" s="701"/>
      <c r="CHH2" s="701"/>
      <c r="CHI2" s="701"/>
      <c r="CHJ2" s="701"/>
      <c r="CHK2" s="701"/>
      <c r="CHL2" s="701"/>
      <c r="CHM2" s="701"/>
      <c r="CHN2" s="701"/>
      <c r="CHO2" s="701"/>
      <c r="CHP2" s="701"/>
      <c r="CHQ2" s="701"/>
      <c r="CHR2" s="701"/>
      <c r="CHS2" s="701"/>
      <c r="CHT2" s="701"/>
      <c r="CHU2" s="701"/>
      <c r="CHV2" s="701"/>
      <c r="CHW2" s="701"/>
      <c r="CHX2" s="701"/>
      <c r="CHY2" s="701"/>
      <c r="CHZ2" s="701"/>
      <c r="CIA2" s="701"/>
      <c r="CIB2" s="701"/>
      <c r="CIC2" s="701"/>
      <c r="CID2" s="701"/>
      <c r="CIE2" s="701"/>
      <c r="CIF2" s="701"/>
      <c r="CIG2" s="701"/>
      <c r="CIH2" s="701"/>
      <c r="CII2" s="701"/>
      <c r="CIJ2" s="701"/>
      <c r="CIK2" s="701"/>
      <c r="CIL2" s="701"/>
      <c r="CIM2" s="701"/>
      <c r="CIN2" s="701"/>
      <c r="CIO2" s="701"/>
      <c r="CIP2" s="701"/>
      <c r="CIQ2" s="701"/>
      <c r="CIR2" s="701"/>
      <c r="CIS2" s="701"/>
      <c r="CIT2" s="701"/>
      <c r="CIU2" s="701"/>
      <c r="CIV2" s="701"/>
      <c r="CIW2" s="701"/>
      <c r="CIX2" s="701"/>
      <c r="CIY2" s="701"/>
      <c r="CIZ2" s="701"/>
      <c r="CJA2" s="701"/>
      <c r="CJB2" s="701"/>
      <c r="CJC2" s="701"/>
      <c r="CJD2" s="701"/>
      <c r="CJE2" s="701"/>
      <c r="CJF2" s="701"/>
      <c r="CJG2" s="701"/>
      <c r="CJH2" s="701"/>
      <c r="CJI2" s="701"/>
      <c r="CJJ2" s="701"/>
      <c r="CJK2" s="701"/>
      <c r="CJL2" s="701"/>
      <c r="CJM2" s="701"/>
      <c r="CJN2" s="701"/>
      <c r="CJO2" s="701"/>
      <c r="CJP2" s="701"/>
      <c r="CJQ2" s="701"/>
      <c r="CJR2" s="701"/>
      <c r="CJS2" s="701"/>
      <c r="CJT2" s="701"/>
      <c r="CJU2" s="701"/>
      <c r="CJV2" s="701"/>
      <c r="CJW2" s="701"/>
      <c r="CJX2" s="701"/>
      <c r="CJY2" s="701"/>
      <c r="CJZ2" s="701"/>
      <c r="CKA2" s="701"/>
      <c r="CKB2" s="701"/>
      <c r="CKC2" s="701"/>
      <c r="CKD2" s="701"/>
      <c r="CKE2" s="701"/>
      <c r="CKF2" s="701"/>
      <c r="CKG2" s="701"/>
      <c r="CKH2" s="701"/>
      <c r="CKI2" s="701"/>
      <c r="CKJ2" s="701"/>
      <c r="CKK2" s="701"/>
      <c r="CKL2" s="701"/>
      <c r="CKM2" s="701"/>
      <c r="CKN2" s="701"/>
      <c r="CKO2" s="701"/>
      <c r="CKP2" s="701"/>
      <c r="CKQ2" s="701"/>
      <c r="CKR2" s="701"/>
      <c r="CKS2" s="701"/>
      <c r="CKT2" s="701"/>
      <c r="CKU2" s="701"/>
      <c r="CKV2" s="701"/>
      <c r="CKW2" s="701"/>
      <c r="CKX2" s="701"/>
      <c r="CKY2" s="701"/>
      <c r="CKZ2" s="701"/>
      <c r="CLA2" s="701"/>
      <c r="CLB2" s="701"/>
      <c r="CLC2" s="701"/>
      <c r="CLD2" s="701"/>
      <c r="CLE2" s="701"/>
      <c r="CLF2" s="701"/>
      <c r="CLG2" s="701"/>
      <c r="CLH2" s="701"/>
      <c r="CLI2" s="701"/>
      <c r="CLJ2" s="701"/>
      <c r="CLK2" s="701"/>
      <c r="CLL2" s="701"/>
      <c r="CLM2" s="701"/>
      <c r="CLN2" s="701"/>
      <c r="CLO2" s="701"/>
      <c r="CLP2" s="701"/>
      <c r="CLQ2" s="701"/>
      <c r="CLR2" s="701"/>
      <c r="CLS2" s="701"/>
      <c r="CLT2" s="701"/>
      <c r="CLU2" s="701"/>
      <c r="CLV2" s="701"/>
      <c r="CLW2" s="701"/>
      <c r="CLX2" s="701"/>
      <c r="CLY2" s="701"/>
      <c r="CLZ2" s="701"/>
      <c r="CMA2" s="701"/>
      <c r="CMB2" s="701"/>
      <c r="CMC2" s="701"/>
      <c r="CMD2" s="701"/>
      <c r="CME2" s="701"/>
      <c r="CMF2" s="701"/>
      <c r="CMG2" s="701"/>
      <c r="CMH2" s="701"/>
      <c r="CMI2" s="701"/>
      <c r="CMJ2" s="701"/>
      <c r="CMK2" s="701"/>
      <c r="CML2" s="701"/>
      <c r="CMM2" s="701"/>
      <c r="CMN2" s="701"/>
      <c r="CMO2" s="701"/>
      <c r="CMP2" s="701"/>
      <c r="CMQ2" s="701"/>
      <c r="CMR2" s="701"/>
      <c r="CMS2" s="701"/>
      <c r="CMT2" s="701"/>
      <c r="CMU2" s="701"/>
      <c r="CMV2" s="701"/>
      <c r="CMW2" s="701"/>
      <c r="CMX2" s="701"/>
      <c r="CMY2" s="701"/>
      <c r="CMZ2" s="701"/>
      <c r="CNA2" s="701"/>
      <c r="CNB2" s="701"/>
      <c r="CNC2" s="701"/>
      <c r="CND2" s="701"/>
      <c r="CNE2" s="701"/>
      <c r="CNF2" s="701"/>
      <c r="CNG2" s="701"/>
      <c r="CNH2" s="701"/>
      <c r="CNI2" s="701"/>
      <c r="CNJ2" s="701"/>
      <c r="CNK2" s="701"/>
      <c r="CNL2" s="701"/>
      <c r="CNM2" s="701"/>
      <c r="CNN2" s="701"/>
      <c r="CNO2" s="701"/>
      <c r="CNP2" s="701"/>
      <c r="CNQ2" s="701"/>
      <c r="CNR2" s="701"/>
      <c r="CNS2" s="701"/>
      <c r="CNT2" s="701"/>
      <c r="CNU2" s="701"/>
      <c r="CNV2" s="701"/>
      <c r="CNW2" s="701"/>
      <c r="CNX2" s="701"/>
      <c r="CNY2" s="701"/>
      <c r="CNZ2" s="701"/>
      <c r="COA2" s="701"/>
      <c r="COB2" s="701"/>
      <c r="COC2" s="701"/>
      <c r="COD2" s="701"/>
      <c r="COE2" s="701"/>
      <c r="COF2" s="701"/>
      <c r="COG2" s="701"/>
      <c r="COH2" s="701"/>
      <c r="COI2" s="701"/>
      <c r="COJ2" s="701"/>
      <c r="COK2" s="701"/>
      <c r="COL2" s="701"/>
      <c r="COM2" s="701"/>
      <c r="CON2" s="701"/>
      <c r="COO2" s="701"/>
      <c r="COP2" s="701"/>
      <c r="COQ2" s="701"/>
      <c r="COR2" s="701"/>
      <c r="COS2" s="701"/>
      <c r="COT2" s="701"/>
      <c r="COU2" s="701"/>
      <c r="COV2" s="701"/>
      <c r="COW2" s="701"/>
      <c r="COX2" s="701"/>
      <c r="COY2" s="701"/>
      <c r="COZ2" s="701"/>
      <c r="CPA2" s="701"/>
      <c r="CPB2" s="701"/>
      <c r="CPC2" s="701"/>
      <c r="CPD2" s="701"/>
      <c r="CPE2" s="701"/>
      <c r="CPF2" s="701"/>
      <c r="CPG2" s="701"/>
      <c r="CPH2" s="701"/>
      <c r="CPI2" s="701"/>
      <c r="CPJ2" s="701"/>
      <c r="CPK2" s="701"/>
      <c r="CPL2" s="701"/>
      <c r="CPM2" s="701"/>
      <c r="CPN2" s="701"/>
      <c r="CPO2" s="701"/>
      <c r="CPP2" s="701"/>
      <c r="CPQ2" s="701"/>
      <c r="CPR2" s="701"/>
      <c r="CPS2" s="701"/>
      <c r="CPT2" s="701"/>
      <c r="CPU2" s="701"/>
      <c r="CPV2" s="701"/>
      <c r="CPW2" s="701"/>
      <c r="CPX2" s="701"/>
      <c r="CPY2" s="701"/>
      <c r="CPZ2" s="701"/>
      <c r="CQA2" s="701"/>
      <c r="CQB2" s="701"/>
      <c r="CQC2" s="701"/>
      <c r="CQD2" s="701"/>
      <c r="CQE2" s="701"/>
      <c r="CQF2" s="701"/>
      <c r="CQG2" s="701"/>
      <c r="CQH2" s="701"/>
      <c r="CQI2" s="701"/>
      <c r="CQJ2" s="701"/>
      <c r="CQK2" s="701"/>
      <c r="CQL2" s="701"/>
      <c r="CQM2" s="701"/>
      <c r="CQN2" s="701"/>
      <c r="CQO2" s="701"/>
      <c r="CQP2" s="701"/>
      <c r="CQQ2" s="701"/>
      <c r="CQR2" s="701"/>
      <c r="CQS2" s="701"/>
      <c r="CQT2" s="701"/>
      <c r="CQU2" s="701"/>
      <c r="CQV2" s="701"/>
      <c r="CQW2" s="701"/>
      <c r="CQX2" s="701"/>
      <c r="CQY2" s="701"/>
      <c r="CQZ2" s="701"/>
      <c r="CRA2" s="701"/>
      <c r="CRB2" s="701"/>
      <c r="CRC2" s="701"/>
      <c r="CRD2" s="701"/>
      <c r="CRE2" s="701"/>
      <c r="CRF2" s="701"/>
      <c r="CRG2" s="701"/>
      <c r="CRH2" s="701"/>
      <c r="CRI2" s="701"/>
      <c r="CRJ2" s="701"/>
      <c r="CRK2" s="701"/>
      <c r="CRL2" s="701"/>
      <c r="CRM2" s="701"/>
      <c r="CRN2" s="701"/>
      <c r="CRO2" s="701"/>
      <c r="CRP2" s="701"/>
      <c r="CRQ2" s="701"/>
      <c r="CRR2" s="701"/>
      <c r="CRS2" s="701"/>
      <c r="CRT2" s="701"/>
      <c r="CRU2" s="701"/>
      <c r="CRV2" s="701"/>
      <c r="CRW2" s="701"/>
      <c r="CRX2" s="701"/>
      <c r="CRY2" s="701"/>
      <c r="CRZ2" s="701"/>
      <c r="CSA2" s="701"/>
      <c r="CSB2" s="701"/>
      <c r="CSC2" s="701"/>
      <c r="CSD2" s="701"/>
      <c r="CSE2" s="701"/>
      <c r="CSF2" s="701"/>
      <c r="CSG2" s="701"/>
      <c r="CSH2" s="701"/>
      <c r="CSI2" s="701"/>
      <c r="CSJ2" s="701"/>
      <c r="CSK2" s="701"/>
      <c r="CSL2" s="701"/>
      <c r="CSM2" s="701"/>
      <c r="CSN2" s="701"/>
      <c r="CSO2" s="701"/>
      <c r="CSP2" s="701"/>
      <c r="CSQ2" s="701"/>
      <c r="CSR2" s="701"/>
      <c r="CSS2" s="701"/>
      <c r="CST2" s="701"/>
      <c r="CSU2" s="701"/>
      <c r="CSV2" s="701"/>
      <c r="CSW2" s="701"/>
      <c r="CSX2" s="701"/>
      <c r="CSY2" s="701"/>
      <c r="CSZ2" s="701"/>
      <c r="CTA2" s="701"/>
      <c r="CTB2" s="701"/>
      <c r="CTC2" s="701"/>
      <c r="CTD2" s="701"/>
      <c r="CTE2" s="701"/>
      <c r="CTF2" s="701"/>
      <c r="CTG2" s="701"/>
      <c r="CTH2" s="701"/>
      <c r="CTI2" s="701"/>
      <c r="CTJ2" s="701"/>
      <c r="CTK2" s="701"/>
      <c r="CTL2" s="701"/>
      <c r="CTM2" s="701"/>
      <c r="CTN2" s="701"/>
      <c r="CTO2" s="701"/>
      <c r="CTP2" s="701"/>
      <c r="CTQ2" s="701"/>
      <c r="CTR2" s="701"/>
      <c r="CTS2" s="701"/>
      <c r="CTT2" s="701"/>
      <c r="CTU2" s="701"/>
      <c r="CTV2" s="701"/>
      <c r="CTW2" s="701"/>
      <c r="CTX2" s="701"/>
      <c r="CTY2" s="701"/>
      <c r="CTZ2" s="701"/>
      <c r="CUA2" s="701"/>
      <c r="CUB2" s="701"/>
      <c r="CUC2" s="701"/>
      <c r="CUD2" s="701"/>
      <c r="CUE2" s="701"/>
      <c r="CUF2" s="701"/>
      <c r="CUG2" s="701"/>
      <c r="CUH2" s="701"/>
      <c r="CUI2" s="701"/>
      <c r="CUJ2" s="701"/>
      <c r="CUK2" s="701"/>
      <c r="CUL2" s="701"/>
      <c r="CUM2" s="701"/>
      <c r="CUN2" s="701"/>
      <c r="CUO2" s="701"/>
      <c r="CUP2" s="701"/>
      <c r="CUQ2" s="701"/>
      <c r="CUR2" s="701"/>
      <c r="CUS2" s="701"/>
      <c r="CUT2" s="701"/>
      <c r="CUU2" s="701"/>
      <c r="CUV2" s="701"/>
      <c r="CUW2" s="701"/>
      <c r="CUX2" s="701"/>
      <c r="CUY2" s="701"/>
      <c r="CUZ2" s="701"/>
      <c r="CVA2" s="701"/>
      <c r="CVB2" s="701"/>
      <c r="CVC2" s="701"/>
      <c r="CVD2" s="701"/>
      <c r="CVE2" s="701"/>
      <c r="CVF2" s="701"/>
      <c r="CVG2" s="701"/>
      <c r="CVH2" s="701"/>
      <c r="CVI2" s="701"/>
      <c r="CVJ2" s="701"/>
      <c r="CVK2" s="701"/>
      <c r="CVL2" s="701"/>
      <c r="CVM2" s="701"/>
      <c r="CVN2" s="701"/>
      <c r="CVO2" s="701"/>
      <c r="CVP2" s="701"/>
      <c r="CVQ2" s="701"/>
      <c r="CVR2" s="701"/>
      <c r="CVS2" s="701"/>
      <c r="CVT2" s="701"/>
      <c r="CVU2" s="701"/>
      <c r="CVV2" s="701"/>
      <c r="CVW2" s="701"/>
      <c r="CVX2" s="701"/>
      <c r="CVY2" s="701"/>
      <c r="CVZ2" s="701"/>
      <c r="CWA2" s="701"/>
      <c r="CWB2" s="701"/>
      <c r="CWC2" s="701"/>
      <c r="CWD2" s="701"/>
      <c r="CWE2" s="701"/>
      <c r="CWF2" s="701"/>
      <c r="CWG2" s="701"/>
      <c r="CWH2" s="701"/>
      <c r="CWI2" s="701"/>
      <c r="CWJ2" s="701"/>
      <c r="CWK2" s="701"/>
      <c r="CWL2" s="701"/>
      <c r="CWM2" s="701"/>
      <c r="CWN2" s="701"/>
      <c r="CWO2" s="701"/>
      <c r="CWP2" s="701"/>
      <c r="CWQ2" s="701"/>
      <c r="CWR2" s="701"/>
      <c r="CWS2" s="701"/>
      <c r="CWT2" s="701"/>
      <c r="CWU2" s="701"/>
      <c r="CWV2" s="701"/>
      <c r="CWW2" s="701"/>
      <c r="CWX2" s="701"/>
      <c r="CWY2" s="701"/>
      <c r="CWZ2" s="701"/>
      <c r="CXA2" s="701"/>
      <c r="CXB2" s="701"/>
      <c r="CXC2" s="701"/>
      <c r="CXD2" s="701"/>
      <c r="CXE2" s="701"/>
      <c r="CXF2" s="701"/>
      <c r="CXG2" s="701"/>
      <c r="CXH2" s="701"/>
      <c r="CXI2" s="701"/>
      <c r="CXJ2" s="701"/>
      <c r="CXK2" s="701"/>
      <c r="CXL2" s="701"/>
      <c r="CXM2" s="701"/>
      <c r="CXN2" s="701"/>
      <c r="CXO2" s="701"/>
      <c r="CXP2" s="701"/>
      <c r="CXQ2" s="701"/>
      <c r="CXR2" s="701"/>
      <c r="CXS2" s="701"/>
      <c r="CXT2" s="701"/>
      <c r="CXU2" s="701"/>
      <c r="CXV2" s="701"/>
      <c r="CXW2" s="701"/>
      <c r="CXX2" s="701"/>
      <c r="CXY2" s="701"/>
      <c r="CXZ2" s="701"/>
      <c r="CYA2" s="701"/>
      <c r="CYB2" s="701"/>
      <c r="CYC2" s="701"/>
      <c r="CYD2" s="701"/>
      <c r="CYE2" s="701"/>
      <c r="CYF2" s="701"/>
      <c r="CYG2" s="701"/>
      <c r="CYH2" s="701"/>
      <c r="CYI2" s="701"/>
      <c r="CYJ2" s="701"/>
      <c r="CYK2" s="701"/>
      <c r="CYL2" s="701"/>
      <c r="CYM2" s="701"/>
      <c r="CYN2" s="701"/>
      <c r="CYO2" s="701"/>
      <c r="CYP2" s="701"/>
      <c r="CYQ2" s="701"/>
      <c r="CYR2" s="701"/>
      <c r="CYS2" s="701"/>
      <c r="CYT2" s="701"/>
      <c r="CYU2" s="701"/>
      <c r="CYV2" s="701"/>
      <c r="CYW2" s="701"/>
      <c r="CYX2" s="701"/>
      <c r="CYY2" s="701"/>
      <c r="CYZ2" s="701"/>
      <c r="CZA2" s="701"/>
      <c r="CZB2" s="701"/>
      <c r="CZC2" s="701"/>
      <c r="CZD2" s="701"/>
      <c r="CZE2" s="701"/>
      <c r="CZF2" s="701"/>
      <c r="CZG2" s="701"/>
      <c r="CZH2" s="701"/>
      <c r="CZI2" s="701"/>
      <c r="CZJ2" s="701"/>
      <c r="CZK2" s="701"/>
      <c r="CZL2" s="701"/>
      <c r="CZM2" s="701"/>
      <c r="CZN2" s="701"/>
      <c r="CZO2" s="701"/>
      <c r="CZP2" s="701"/>
      <c r="CZQ2" s="701"/>
      <c r="CZR2" s="701"/>
      <c r="CZS2" s="701"/>
      <c r="CZT2" s="701"/>
      <c r="CZU2" s="701"/>
      <c r="CZV2" s="701"/>
      <c r="CZW2" s="701"/>
      <c r="CZX2" s="701"/>
      <c r="CZY2" s="701"/>
      <c r="CZZ2" s="701"/>
      <c r="DAA2" s="701"/>
      <c r="DAB2" s="701"/>
      <c r="DAC2" s="701"/>
      <c r="DAD2" s="701"/>
      <c r="DAE2" s="701"/>
      <c r="DAF2" s="701"/>
      <c r="DAG2" s="701"/>
      <c r="DAH2" s="701"/>
      <c r="DAI2" s="701"/>
      <c r="DAJ2" s="701"/>
      <c r="DAK2" s="701"/>
      <c r="DAL2" s="701"/>
      <c r="DAM2" s="701"/>
      <c r="DAN2" s="701"/>
      <c r="DAO2" s="701"/>
      <c r="DAP2" s="701"/>
      <c r="DAQ2" s="701"/>
      <c r="DAR2" s="701"/>
      <c r="DAS2" s="701"/>
      <c r="DAT2" s="701"/>
      <c r="DAU2" s="701"/>
      <c r="DAV2" s="701"/>
      <c r="DAW2" s="701"/>
      <c r="DAX2" s="701"/>
      <c r="DAY2" s="701"/>
      <c r="DAZ2" s="701"/>
      <c r="DBA2" s="701"/>
      <c r="DBB2" s="701"/>
      <c r="DBC2" s="701"/>
      <c r="DBD2" s="701"/>
      <c r="DBE2" s="701"/>
      <c r="DBF2" s="701"/>
      <c r="DBG2" s="701"/>
      <c r="DBH2" s="701"/>
      <c r="DBI2" s="701"/>
      <c r="DBJ2" s="701"/>
      <c r="DBK2" s="701"/>
      <c r="DBL2" s="701"/>
      <c r="DBM2" s="701"/>
      <c r="DBN2" s="701"/>
      <c r="DBO2" s="701"/>
      <c r="DBP2" s="701"/>
      <c r="DBQ2" s="701"/>
      <c r="DBR2" s="701"/>
      <c r="DBS2" s="701"/>
      <c r="DBT2" s="701"/>
      <c r="DBU2" s="701"/>
      <c r="DBV2" s="701"/>
      <c r="DBW2" s="701"/>
      <c r="DBX2" s="701"/>
      <c r="DBY2" s="701"/>
      <c r="DBZ2" s="701"/>
      <c r="DCA2" s="701"/>
      <c r="DCB2" s="701"/>
      <c r="DCC2" s="701"/>
      <c r="DCD2" s="701"/>
      <c r="DCE2" s="701"/>
      <c r="DCF2" s="701"/>
      <c r="DCG2" s="701"/>
      <c r="DCH2" s="701"/>
      <c r="DCI2" s="701"/>
      <c r="DCJ2" s="701"/>
      <c r="DCK2" s="701"/>
      <c r="DCL2" s="701"/>
      <c r="DCM2" s="701"/>
      <c r="DCN2" s="701"/>
      <c r="DCO2" s="701"/>
      <c r="DCP2" s="701"/>
      <c r="DCQ2" s="701"/>
      <c r="DCR2" s="701"/>
      <c r="DCS2" s="701"/>
      <c r="DCT2" s="701"/>
      <c r="DCU2" s="701"/>
      <c r="DCV2" s="701"/>
      <c r="DCW2" s="701"/>
      <c r="DCX2" s="701"/>
      <c r="DCY2" s="701"/>
      <c r="DCZ2" s="701"/>
      <c r="DDA2" s="701"/>
      <c r="DDB2" s="701"/>
      <c r="DDC2" s="701"/>
      <c r="DDD2" s="701"/>
      <c r="DDE2" s="701"/>
      <c r="DDF2" s="701"/>
      <c r="DDG2" s="701"/>
      <c r="DDH2" s="701"/>
      <c r="DDI2" s="701"/>
      <c r="DDJ2" s="701"/>
      <c r="DDK2" s="701"/>
      <c r="DDL2" s="701"/>
      <c r="DDM2" s="701"/>
      <c r="DDN2" s="701"/>
      <c r="DDO2" s="701"/>
      <c r="DDP2" s="701"/>
      <c r="DDQ2" s="701"/>
      <c r="DDR2" s="701"/>
      <c r="DDS2" s="701"/>
      <c r="DDT2" s="701"/>
      <c r="DDU2" s="701"/>
      <c r="DDV2" s="701"/>
      <c r="DDW2" s="701"/>
      <c r="DDX2" s="701"/>
      <c r="DDY2" s="701"/>
      <c r="DDZ2" s="701"/>
      <c r="DEA2" s="701"/>
      <c r="DEB2" s="701"/>
      <c r="DEC2" s="701"/>
      <c r="DED2" s="701"/>
      <c r="DEE2" s="701"/>
      <c r="DEF2" s="701"/>
      <c r="DEG2" s="701"/>
      <c r="DEH2" s="701"/>
      <c r="DEI2" s="701"/>
      <c r="DEJ2" s="701"/>
      <c r="DEK2" s="701"/>
      <c r="DEL2" s="701"/>
      <c r="DEM2" s="701"/>
      <c r="DEN2" s="701"/>
      <c r="DEO2" s="701"/>
      <c r="DEP2" s="701"/>
      <c r="DEQ2" s="701"/>
      <c r="DER2" s="701"/>
      <c r="DES2" s="701"/>
      <c r="DET2" s="701"/>
      <c r="DEU2" s="701"/>
      <c r="DEV2" s="701"/>
      <c r="DEW2" s="701"/>
      <c r="DEX2" s="701"/>
      <c r="DEY2" s="701"/>
      <c r="DEZ2" s="701"/>
      <c r="DFA2" s="701"/>
      <c r="DFB2" s="701"/>
      <c r="DFC2" s="701"/>
      <c r="DFD2" s="701"/>
      <c r="DFE2" s="701"/>
      <c r="DFF2" s="701"/>
      <c r="DFG2" s="701"/>
      <c r="DFH2" s="701"/>
      <c r="DFI2" s="701"/>
      <c r="DFJ2" s="701"/>
      <c r="DFK2" s="701"/>
      <c r="DFL2" s="701"/>
      <c r="DFM2" s="701"/>
      <c r="DFN2" s="701"/>
      <c r="DFO2" s="701"/>
      <c r="DFP2" s="701"/>
      <c r="DFQ2" s="701"/>
      <c r="DFR2" s="701"/>
      <c r="DFS2" s="701"/>
      <c r="DFT2" s="701"/>
      <c r="DFU2" s="701"/>
      <c r="DFV2" s="701"/>
      <c r="DFW2" s="701"/>
      <c r="DFX2" s="701"/>
      <c r="DFY2" s="701"/>
      <c r="DFZ2" s="701"/>
      <c r="DGA2" s="701"/>
      <c r="DGB2" s="701"/>
      <c r="DGC2" s="701"/>
      <c r="DGD2" s="701"/>
      <c r="DGE2" s="701"/>
      <c r="DGF2" s="701"/>
      <c r="DGG2" s="701"/>
      <c r="DGH2" s="701"/>
      <c r="DGI2" s="701"/>
      <c r="DGJ2" s="701"/>
      <c r="DGK2" s="701"/>
      <c r="DGL2" s="701"/>
      <c r="DGM2" s="701"/>
      <c r="DGN2" s="701"/>
      <c r="DGO2" s="701"/>
      <c r="DGP2" s="701"/>
      <c r="DGQ2" s="701"/>
      <c r="DGR2" s="701"/>
      <c r="DGS2" s="701"/>
      <c r="DGT2" s="701"/>
      <c r="DGU2" s="701"/>
      <c r="DGV2" s="701"/>
      <c r="DGW2" s="701"/>
      <c r="DGX2" s="701"/>
      <c r="DGY2" s="701"/>
      <c r="DGZ2" s="701"/>
      <c r="DHA2" s="701"/>
      <c r="DHB2" s="701"/>
      <c r="DHC2" s="701"/>
      <c r="DHD2" s="701"/>
      <c r="DHE2" s="701"/>
      <c r="DHF2" s="701"/>
      <c r="DHG2" s="701"/>
      <c r="DHH2" s="701"/>
      <c r="DHI2" s="701"/>
      <c r="DHJ2" s="701"/>
      <c r="DHK2" s="701"/>
      <c r="DHL2" s="701"/>
      <c r="DHM2" s="701"/>
      <c r="DHN2" s="701"/>
      <c r="DHO2" s="701"/>
      <c r="DHP2" s="701"/>
      <c r="DHQ2" s="701"/>
      <c r="DHR2" s="701"/>
      <c r="DHS2" s="701"/>
      <c r="DHT2" s="701"/>
      <c r="DHU2" s="701"/>
      <c r="DHV2" s="701"/>
      <c r="DHW2" s="701"/>
      <c r="DHX2" s="701"/>
      <c r="DHY2" s="701"/>
      <c r="DHZ2" s="701"/>
      <c r="DIA2" s="701"/>
      <c r="DIB2" s="701"/>
      <c r="DIC2" s="701"/>
      <c r="DID2" s="701"/>
      <c r="DIE2" s="701"/>
      <c r="DIF2" s="701"/>
      <c r="DIG2" s="701"/>
      <c r="DIH2" s="701"/>
      <c r="DII2" s="701"/>
      <c r="DIJ2" s="701"/>
      <c r="DIK2" s="701"/>
      <c r="DIL2" s="701"/>
      <c r="DIM2" s="701"/>
      <c r="DIN2" s="701"/>
      <c r="DIO2" s="701"/>
      <c r="DIP2" s="701"/>
      <c r="DIQ2" s="701"/>
      <c r="DIR2" s="701"/>
      <c r="DIS2" s="701"/>
      <c r="DIT2" s="701"/>
      <c r="DIU2" s="701"/>
      <c r="DIV2" s="701"/>
      <c r="DIW2" s="701"/>
      <c r="DIX2" s="701"/>
      <c r="DIY2" s="701"/>
      <c r="DIZ2" s="701"/>
      <c r="DJA2" s="701"/>
      <c r="DJB2" s="701"/>
      <c r="DJC2" s="701"/>
      <c r="DJD2" s="701"/>
      <c r="DJE2" s="701"/>
      <c r="DJF2" s="701"/>
      <c r="DJG2" s="701"/>
      <c r="DJH2" s="701"/>
      <c r="DJI2" s="701"/>
      <c r="DJJ2" s="701"/>
      <c r="DJK2" s="701"/>
      <c r="DJL2" s="701"/>
      <c r="DJM2" s="701"/>
      <c r="DJN2" s="701"/>
      <c r="DJO2" s="701"/>
      <c r="DJP2" s="701"/>
      <c r="DJQ2" s="701"/>
      <c r="DJR2" s="701"/>
      <c r="DJS2" s="701"/>
      <c r="DJT2" s="701"/>
      <c r="DJU2" s="701"/>
      <c r="DJV2" s="701"/>
      <c r="DJW2" s="701"/>
      <c r="DJX2" s="701"/>
      <c r="DJY2" s="701"/>
      <c r="DJZ2" s="701"/>
      <c r="DKA2" s="701"/>
      <c r="DKB2" s="701"/>
      <c r="DKC2" s="701"/>
      <c r="DKD2" s="701"/>
      <c r="DKE2" s="701"/>
      <c r="DKF2" s="701"/>
      <c r="DKG2" s="701"/>
      <c r="DKH2" s="701"/>
      <c r="DKI2" s="701"/>
      <c r="DKJ2" s="701"/>
      <c r="DKK2" s="701"/>
      <c r="DKL2" s="701"/>
      <c r="DKM2" s="701"/>
      <c r="DKN2" s="701"/>
      <c r="DKO2" s="701"/>
      <c r="DKP2" s="701"/>
      <c r="DKQ2" s="701"/>
      <c r="DKR2" s="701"/>
      <c r="DKS2" s="701"/>
      <c r="DKT2" s="701"/>
      <c r="DKU2" s="701"/>
      <c r="DKV2" s="701"/>
      <c r="DKW2" s="701"/>
      <c r="DKX2" s="701"/>
      <c r="DKY2" s="701"/>
      <c r="DKZ2" s="701"/>
      <c r="DLA2" s="701"/>
      <c r="DLB2" s="701"/>
      <c r="DLC2" s="701"/>
      <c r="DLD2" s="701"/>
      <c r="DLE2" s="701"/>
      <c r="DLF2" s="701"/>
      <c r="DLG2" s="701"/>
      <c r="DLH2" s="701"/>
      <c r="DLI2" s="701"/>
      <c r="DLJ2" s="701"/>
      <c r="DLK2" s="701"/>
      <c r="DLL2" s="701"/>
      <c r="DLM2" s="701"/>
      <c r="DLN2" s="701"/>
      <c r="DLO2" s="701"/>
      <c r="DLP2" s="701"/>
      <c r="DLQ2" s="701"/>
      <c r="DLR2" s="701"/>
      <c r="DLS2" s="701"/>
      <c r="DLT2" s="701"/>
      <c r="DLU2" s="701"/>
      <c r="DLV2" s="701"/>
      <c r="DLW2" s="701"/>
      <c r="DLX2" s="701"/>
      <c r="DLY2" s="701"/>
      <c r="DLZ2" s="701"/>
      <c r="DMA2" s="701"/>
      <c r="DMB2" s="701"/>
      <c r="DMC2" s="701"/>
      <c r="DMD2" s="701"/>
      <c r="DME2" s="701"/>
      <c r="DMF2" s="701"/>
      <c r="DMG2" s="701"/>
      <c r="DMH2" s="701"/>
      <c r="DMI2" s="701"/>
      <c r="DMJ2" s="701"/>
      <c r="DMK2" s="701"/>
      <c r="DML2" s="701"/>
      <c r="DMM2" s="701"/>
      <c r="DMN2" s="701"/>
      <c r="DMO2" s="701"/>
      <c r="DMP2" s="701"/>
      <c r="DMQ2" s="701"/>
      <c r="DMR2" s="701"/>
      <c r="DMS2" s="701"/>
      <c r="DMT2" s="701"/>
      <c r="DMU2" s="701"/>
      <c r="DMV2" s="701"/>
      <c r="DMW2" s="701"/>
      <c r="DMX2" s="701"/>
      <c r="DMY2" s="701"/>
      <c r="DMZ2" s="701"/>
      <c r="DNA2" s="701"/>
      <c r="DNB2" s="701"/>
      <c r="DNC2" s="701"/>
      <c r="DND2" s="701"/>
      <c r="DNE2" s="701"/>
      <c r="DNF2" s="701"/>
      <c r="DNG2" s="701"/>
      <c r="DNH2" s="701"/>
      <c r="DNI2" s="701"/>
      <c r="DNJ2" s="701"/>
      <c r="DNK2" s="701"/>
      <c r="DNL2" s="701"/>
      <c r="DNM2" s="701"/>
      <c r="DNN2" s="701"/>
      <c r="DNO2" s="701"/>
      <c r="DNP2" s="701"/>
      <c r="DNQ2" s="701"/>
      <c r="DNR2" s="701"/>
      <c r="DNS2" s="701"/>
      <c r="DNT2" s="701"/>
      <c r="DNU2" s="701"/>
      <c r="DNV2" s="701"/>
      <c r="DNW2" s="701"/>
      <c r="DNX2" s="701"/>
      <c r="DNY2" s="701"/>
      <c r="DNZ2" s="701"/>
      <c r="DOA2" s="701"/>
      <c r="DOB2" s="701"/>
      <c r="DOC2" s="701"/>
      <c r="DOD2" s="701"/>
      <c r="DOE2" s="701"/>
      <c r="DOF2" s="701"/>
      <c r="DOG2" s="701"/>
      <c r="DOH2" s="701"/>
      <c r="DOI2" s="701"/>
      <c r="DOJ2" s="701"/>
      <c r="DOK2" s="701"/>
      <c r="DOL2" s="701"/>
      <c r="DOM2" s="701"/>
      <c r="DON2" s="701"/>
      <c r="DOO2" s="701"/>
      <c r="DOP2" s="701"/>
      <c r="DOQ2" s="701"/>
      <c r="DOR2" s="701"/>
      <c r="DOS2" s="701"/>
      <c r="DOT2" s="701"/>
      <c r="DOU2" s="701"/>
      <c r="DOV2" s="701"/>
      <c r="DOW2" s="701"/>
      <c r="DOX2" s="701"/>
      <c r="DOY2" s="701"/>
      <c r="DOZ2" s="701"/>
      <c r="DPA2" s="701"/>
      <c r="DPB2" s="701"/>
      <c r="DPC2" s="701"/>
      <c r="DPD2" s="701"/>
      <c r="DPE2" s="701"/>
      <c r="DPF2" s="701"/>
      <c r="DPG2" s="701"/>
      <c r="DPH2" s="701"/>
      <c r="DPI2" s="701"/>
      <c r="DPJ2" s="701"/>
      <c r="DPK2" s="701"/>
      <c r="DPL2" s="701"/>
      <c r="DPM2" s="701"/>
      <c r="DPN2" s="701"/>
      <c r="DPO2" s="701"/>
      <c r="DPP2" s="701"/>
      <c r="DPQ2" s="701"/>
      <c r="DPR2" s="701"/>
      <c r="DPS2" s="701"/>
      <c r="DPT2" s="701"/>
      <c r="DPU2" s="701"/>
      <c r="DPV2" s="701"/>
      <c r="DPW2" s="701"/>
      <c r="DPX2" s="701"/>
      <c r="DPY2" s="701"/>
      <c r="DPZ2" s="701"/>
      <c r="DQA2" s="701"/>
      <c r="DQB2" s="701"/>
      <c r="DQC2" s="701"/>
      <c r="DQD2" s="701"/>
      <c r="DQE2" s="701"/>
      <c r="DQF2" s="701"/>
      <c r="DQG2" s="701"/>
      <c r="DQH2" s="701"/>
      <c r="DQI2" s="701"/>
      <c r="DQJ2" s="701"/>
      <c r="DQK2" s="701"/>
      <c r="DQL2" s="701"/>
      <c r="DQM2" s="701"/>
      <c r="DQN2" s="701"/>
      <c r="DQO2" s="701"/>
      <c r="DQP2" s="701"/>
      <c r="DQQ2" s="701"/>
      <c r="DQR2" s="701"/>
      <c r="DQS2" s="701"/>
      <c r="DQT2" s="701"/>
      <c r="DQU2" s="701"/>
      <c r="DQV2" s="701"/>
      <c r="DQW2" s="701"/>
      <c r="DQX2" s="701"/>
      <c r="DQY2" s="701"/>
      <c r="DQZ2" s="701"/>
      <c r="DRA2" s="701"/>
      <c r="DRB2" s="701"/>
      <c r="DRC2" s="701"/>
      <c r="DRD2" s="701"/>
      <c r="DRE2" s="701"/>
      <c r="DRF2" s="701"/>
      <c r="DRG2" s="701"/>
      <c r="DRH2" s="701"/>
      <c r="DRI2" s="701"/>
      <c r="DRJ2" s="701"/>
      <c r="DRK2" s="701"/>
      <c r="DRL2" s="701"/>
      <c r="DRM2" s="701"/>
      <c r="DRN2" s="701"/>
      <c r="DRO2" s="701"/>
      <c r="DRP2" s="701"/>
      <c r="DRQ2" s="701"/>
      <c r="DRR2" s="701"/>
      <c r="DRS2" s="701"/>
      <c r="DRT2" s="701"/>
      <c r="DRU2" s="701"/>
      <c r="DRV2" s="701"/>
      <c r="DRW2" s="701"/>
      <c r="DRX2" s="701"/>
      <c r="DRY2" s="701"/>
      <c r="DRZ2" s="701"/>
      <c r="DSA2" s="701"/>
      <c r="DSB2" s="701"/>
      <c r="DSC2" s="701"/>
      <c r="DSD2" s="701"/>
      <c r="DSE2" s="701"/>
      <c r="DSF2" s="701"/>
      <c r="DSG2" s="701"/>
      <c r="DSH2" s="701"/>
      <c r="DSI2" s="701"/>
      <c r="DSJ2" s="701"/>
      <c r="DSK2" s="701"/>
      <c r="DSL2" s="701"/>
      <c r="DSM2" s="701"/>
      <c r="DSN2" s="701"/>
      <c r="DSO2" s="701"/>
      <c r="DSP2" s="701"/>
      <c r="DSQ2" s="701"/>
      <c r="DSR2" s="701"/>
      <c r="DSS2" s="701"/>
      <c r="DST2" s="701"/>
      <c r="DSU2" s="701"/>
      <c r="DSV2" s="701"/>
      <c r="DSW2" s="701"/>
      <c r="DSX2" s="701"/>
      <c r="DSY2" s="701"/>
      <c r="DSZ2" s="701"/>
      <c r="DTA2" s="701"/>
      <c r="DTB2" s="701"/>
      <c r="DTC2" s="701"/>
      <c r="DTD2" s="701"/>
      <c r="DTE2" s="701"/>
      <c r="DTF2" s="701"/>
      <c r="DTG2" s="701"/>
      <c r="DTH2" s="701"/>
      <c r="DTI2" s="701"/>
      <c r="DTJ2" s="701"/>
      <c r="DTK2" s="701"/>
      <c r="DTL2" s="701"/>
      <c r="DTM2" s="701"/>
      <c r="DTN2" s="701"/>
      <c r="DTO2" s="701"/>
      <c r="DTP2" s="701"/>
      <c r="DTQ2" s="701"/>
      <c r="DTR2" s="701"/>
      <c r="DTS2" s="701"/>
      <c r="DTT2" s="701"/>
      <c r="DTU2" s="701"/>
      <c r="DTV2" s="701"/>
      <c r="DTW2" s="701"/>
      <c r="DTX2" s="701"/>
      <c r="DTY2" s="701"/>
      <c r="DTZ2" s="701"/>
      <c r="DUA2" s="701"/>
      <c r="DUB2" s="701"/>
      <c r="DUC2" s="701"/>
      <c r="DUD2" s="701"/>
      <c r="DUE2" s="701"/>
      <c r="DUF2" s="701"/>
      <c r="DUG2" s="701"/>
      <c r="DUH2" s="701"/>
      <c r="DUI2" s="701"/>
      <c r="DUJ2" s="701"/>
      <c r="DUK2" s="701"/>
      <c r="DUL2" s="701"/>
      <c r="DUM2" s="701"/>
      <c r="DUN2" s="701"/>
      <c r="DUO2" s="701"/>
      <c r="DUP2" s="701"/>
      <c r="DUQ2" s="701"/>
      <c r="DUR2" s="701"/>
      <c r="DUS2" s="701"/>
      <c r="DUT2" s="701"/>
      <c r="DUU2" s="701"/>
      <c r="DUV2" s="701"/>
      <c r="DUW2" s="701"/>
      <c r="DUX2" s="701"/>
      <c r="DUY2" s="701"/>
      <c r="DUZ2" s="701"/>
      <c r="DVA2" s="701"/>
      <c r="DVB2" s="701"/>
      <c r="DVC2" s="701"/>
      <c r="DVD2" s="701"/>
      <c r="DVE2" s="701"/>
      <c r="DVF2" s="701"/>
      <c r="DVG2" s="701"/>
      <c r="DVH2" s="701"/>
      <c r="DVI2" s="701"/>
      <c r="DVJ2" s="701"/>
      <c r="DVK2" s="701"/>
      <c r="DVL2" s="701"/>
      <c r="DVM2" s="701"/>
      <c r="DVN2" s="701"/>
      <c r="DVO2" s="701"/>
      <c r="DVP2" s="701"/>
      <c r="DVQ2" s="701"/>
      <c r="DVR2" s="701"/>
      <c r="DVS2" s="701"/>
      <c r="DVT2" s="701"/>
      <c r="DVU2" s="701"/>
      <c r="DVV2" s="701"/>
      <c r="DVW2" s="701"/>
      <c r="DVX2" s="701"/>
      <c r="DVY2" s="701"/>
      <c r="DVZ2" s="701"/>
      <c r="DWA2" s="701"/>
      <c r="DWB2" s="701"/>
      <c r="DWC2" s="701"/>
      <c r="DWD2" s="701"/>
      <c r="DWE2" s="701"/>
      <c r="DWF2" s="701"/>
      <c r="DWG2" s="701"/>
      <c r="DWH2" s="701"/>
      <c r="DWI2" s="701"/>
      <c r="DWJ2" s="701"/>
      <c r="DWK2" s="701"/>
      <c r="DWL2" s="701"/>
      <c r="DWM2" s="701"/>
      <c r="DWN2" s="701"/>
      <c r="DWO2" s="701"/>
      <c r="DWP2" s="701"/>
      <c r="DWQ2" s="701"/>
      <c r="DWR2" s="701"/>
      <c r="DWS2" s="701"/>
      <c r="DWT2" s="701"/>
      <c r="DWU2" s="701"/>
      <c r="DWV2" s="701"/>
      <c r="DWW2" s="701"/>
      <c r="DWX2" s="701"/>
      <c r="DWY2" s="701"/>
      <c r="DWZ2" s="701"/>
      <c r="DXA2" s="701"/>
      <c r="DXB2" s="701"/>
      <c r="DXC2" s="701"/>
      <c r="DXD2" s="701"/>
      <c r="DXE2" s="701"/>
      <c r="DXF2" s="701"/>
      <c r="DXG2" s="701"/>
      <c r="DXH2" s="701"/>
      <c r="DXI2" s="701"/>
      <c r="DXJ2" s="701"/>
      <c r="DXK2" s="701"/>
      <c r="DXL2" s="701"/>
      <c r="DXM2" s="701"/>
      <c r="DXN2" s="701"/>
      <c r="DXO2" s="701"/>
      <c r="DXP2" s="701"/>
      <c r="DXQ2" s="701"/>
      <c r="DXR2" s="701"/>
      <c r="DXS2" s="701"/>
      <c r="DXT2" s="701"/>
      <c r="DXU2" s="701"/>
      <c r="DXV2" s="701"/>
      <c r="DXW2" s="701"/>
      <c r="DXX2" s="701"/>
      <c r="DXY2" s="701"/>
      <c r="DXZ2" s="701"/>
      <c r="DYA2" s="701"/>
      <c r="DYB2" s="701"/>
      <c r="DYC2" s="701"/>
      <c r="DYD2" s="701"/>
      <c r="DYE2" s="701"/>
      <c r="DYF2" s="701"/>
      <c r="DYG2" s="701"/>
      <c r="DYH2" s="701"/>
      <c r="DYI2" s="701"/>
      <c r="DYJ2" s="701"/>
      <c r="DYK2" s="701"/>
      <c r="DYL2" s="701"/>
      <c r="DYM2" s="701"/>
      <c r="DYN2" s="701"/>
      <c r="DYO2" s="701"/>
      <c r="DYP2" s="701"/>
      <c r="DYQ2" s="701"/>
      <c r="DYR2" s="701"/>
      <c r="DYS2" s="701"/>
      <c r="DYT2" s="701"/>
      <c r="DYU2" s="701"/>
      <c r="DYV2" s="701"/>
      <c r="DYW2" s="701"/>
      <c r="DYX2" s="701"/>
      <c r="DYY2" s="701"/>
      <c r="DYZ2" s="701"/>
      <c r="DZA2" s="701"/>
      <c r="DZB2" s="701"/>
      <c r="DZC2" s="701"/>
      <c r="DZD2" s="701"/>
      <c r="DZE2" s="701"/>
      <c r="DZF2" s="701"/>
      <c r="DZG2" s="701"/>
      <c r="DZH2" s="701"/>
      <c r="DZI2" s="701"/>
      <c r="DZJ2" s="701"/>
      <c r="DZK2" s="701"/>
      <c r="DZL2" s="701"/>
      <c r="DZM2" s="701"/>
      <c r="DZN2" s="701"/>
      <c r="DZO2" s="701"/>
      <c r="DZP2" s="701"/>
      <c r="DZQ2" s="701"/>
      <c r="DZR2" s="701"/>
      <c r="DZS2" s="701"/>
      <c r="DZT2" s="701"/>
      <c r="DZU2" s="701"/>
      <c r="DZV2" s="701"/>
      <c r="DZW2" s="701"/>
      <c r="DZX2" s="701"/>
      <c r="DZY2" s="701"/>
      <c r="DZZ2" s="701"/>
      <c r="EAA2" s="701"/>
      <c r="EAB2" s="701"/>
      <c r="EAC2" s="701"/>
      <c r="EAD2" s="701"/>
      <c r="EAE2" s="701"/>
      <c r="EAF2" s="701"/>
      <c r="EAG2" s="701"/>
      <c r="EAH2" s="701"/>
      <c r="EAI2" s="701"/>
      <c r="EAJ2" s="701"/>
      <c r="EAK2" s="701"/>
      <c r="EAL2" s="701"/>
      <c r="EAM2" s="701"/>
      <c r="EAN2" s="701"/>
      <c r="EAO2" s="701"/>
      <c r="EAP2" s="701"/>
      <c r="EAQ2" s="701"/>
      <c r="EAR2" s="701"/>
      <c r="EAS2" s="701"/>
      <c r="EAT2" s="701"/>
      <c r="EAU2" s="701"/>
      <c r="EAV2" s="701"/>
      <c r="EAW2" s="701"/>
      <c r="EAX2" s="701"/>
      <c r="EAY2" s="701"/>
      <c r="EAZ2" s="701"/>
      <c r="EBA2" s="701"/>
      <c r="EBB2" s="701"/>
      <c r="EBC2" s="701"/>
      <c r="EBD2" s="701"/>
      <c r="EBE2" s="701"/>
      <c r="EBF2" s="701"/>
      <c r="EBG2" s="701"/>
      <c r="EBH2" s="701"/>
      <c r="EBI2" s="701"/>
      <c r="EBJ2" s="701"/>
      <c r="EBK2" s="701"/>
      <c r="EBL2" s="701"/>
      <c r="EBM2" s="701"/>
      <c r="EBN2" s="701"/>
      <c r="EBO2" s="701"/>
      <c r="EBP2" s="701"/>
      <c r="EBQ2" s="701"/>
      <c r="EBR2" s="701"/>
      <c r="EBS2" s="701"/>
      <c r="EBT2" s="701"/>
      <c r="EBU2" s="701"/>
      <c r="EBV2" s="701"/>
      <c r="EBW2" s="701"/>
      <c r="EBX2" s="701"/>
      <c r="EBY2" s="701"/>
      <c r="EBZ2" s="701"/>
      <c r="ECA2" s="701"/>
      <c r="ECB2" s="701"/>
      <c r="ECC2" s="701"/>
      <c r="ECD2" s="701"/>
      <c r="ECE2" s="701"/>
      <c r="ECF2" s="701"/>
      <c r="ECG2" s="701"/>
      <c r="ECH2" s="701"/>
      <c r="ECI2" s="701"/>
      <c r="ECJ2" s="701"/>
      <c r="ECK2" s="701"/>
      <c r="ECL2" s="701"/>
      <c r="ECM2" s="701"/>
      <c r="ECN2" s="701"/>
      <c r="ECO2" s="701"/>
      <c r="ECP2" s="701"/>
      <c r="ECQ2" s="701"/>
      <c r="ECR2" s="701"/>
      <c r="ECS2" s="701"/>
      <c r="ECT2" s="701"/>
      <c r="ECU2" s="701"/>
      <c r="ECV2" s="701"/>
      <c r="ECW2" s="701"/>
      <c r="ECX2" s="701"/>
      <c r="ECY2" s="701"/>
      <c r="ECZ2" s="701"/>
      <c r="EDA2" s="701"/>
      <c r="EDB2" s="701"/>
      <c r="EDC2" s="701"/>
      <c r="EDD2" s="701"/>
      <c r="EDE2" s="701"/>
      <c r="EDF2" s="701"/>
      <c r="EDG2" s="701"/>
      <c r="EDH2" s="701"/>
      <c r="EDI2" s="701"/>
      <c r="EDJ2" s="701"/>
      <c r="EDK2" s="701"/>
      <c r="EDL2" s="701"/>
      <c r="EDM2" s="701"/>
      <c r="EDN2" s="701"/>
      <c r="EDO2" s="701"/>
      <c r="EDP2" s="701"/>
      <c r="EDQ2" s="701"/>
      <c r="EDR2" s="701"/>
      <c r="EDS2" s="701"/>
      <c r="EDT2" s="701"/>
      <c r="EDU2" s="701"/>
      <c r="EDV2" s="701"/>
      <c r="EDW2" s="701"/>
      <c r="EDX2" s="701"/>
      <c r="EDY2" s="701"/>
      <c r="EDZ2" s="701"/>
      <c r="EEA2" s="701"/>
      <c r="EEB2" s="701"/>
      <c r="EEC2" s="701"/>
      <c r="EED2" s="701"/>
      <c r="EEE2" s="701"/>
      <c r="EEF2" s="701"/>
      <c r="EEG2" s="701"/>
      <c r="EEH2" s="701"/>
      <c r="EEI2" s="701"/>
      <c r="EEJ2" s="701"/>
      <c r="EEK2" s="701"/>
      <c r="EEL2" s="701"/>
      <c r="EEM2" s="701"/>
      <c r="EEN2" s="701"/>
      <c r="EEO2" s="701"/>
      <c r="EEP2" s="701"/>
      <c r="EEQ2" s="701"/>
      <c r="EER2" s="701"/>
      <c r="EES2" s="701"/>
      <c r="EET2" s="701"/>
      <c r="EEU2" s="701"/>
      <c r="EEV2" s="701"/>
      <c r="EEW2" s="701"/>
      <c r="EEX2" s="701"/>
      <c r="EEY2" s="701"/>
      <c r="EEZ2" s="701"/>
      <c r="EFA2" s="701"/>
      <c r="EFB2" s="701"/>
      <c r="EFC2" s="701"/>
      <c r="EFD2" s="701"/>
      <c r="EFE2" s="701"/>
      <c r="EFF2" s="701"/>
      <c r="EFG2" s="701"/>
      <c r="EFH2" s="701"/>
      <c r="EFI2" s="701"/>
      <c r="EFJ2" s="701"/>
      <c r="EFK2" s="701"/>
      <c r="EFL2" s="701"/>
      <c r="EFM2" s="701"/>
      <c r="EFN2" s="701"/>
      <c r="EFO2" s="701"/>
      <c r="EFP2" s="701"/>
      <c r="EFQ2" s="701"/>
      <c r="EFR2" s="701"/>
      <c r="EFS2" s="701"/>
      <c r="EFT2" s="701"/>
      <c r="EFU2" s="701"/>
      <c r="EFV2" s="701"/>
      <c r="EFW2" s="701"/>
      <c r="EFX2" s="701"/>
      <c r="EFY2" s="701"/>
      <c r="EFZ2" s="701"/>
      <c r="EGA2" s="701"/>
      <c r="EGB2" s="701"/>
      <c r="EGC2" s="701"/>
      <c r="EGD2" s="701"/>
      <c r="EGE2" s="701"/>
      <c r="EGF2" s="701"/>
      <c r="EGG2" s="701"/>
      <c r="EGH2" s="701"/>
      <c r="EGI2" s="701"/>
      <c r="EGJ2" s="701"/>
      <c r="EGK2" s="701"/>
      <c r="EGL2" s="701"/>
      <c r="EGM2" s="701"/>
      <c r="EGN2" s="701"/>
      <c r="EGO2" s="701"/>
      <c r="EGP2" s="701"/>
      <c r="EGQ2" s="701"/>
      <c r="EGR2" s="701"/>
      <c r="EGS2" s="701"/>
      <c r="EGT2" s="701"/>
      <c r="EGU2" s="701"/>
      <c r="EGV2" s="701"/>
      <c r="EGW2" s="701"/>
      <c r="EGX2" s="701"/>
      <c r="EGY2" s="701"/>
      <c r="EGZ2" s="701"/>
      <c r="EHA2" s="701"/>
      <c r="EHB2" s="701"/>
      <c r="EHC2" s="701"/>
      <c r="EHD2" s="701"/>
      <c r="EHE2" s="701"/>
      <c r="EHF2" s="701"/>
      <c r="EHG2" s="701"/>
      <c r="EHH2" s="701"/>
      <c r="EHI2" s="701"/>
      <c r="EHJ2" s="701"/>
      <c r="EHK2" s="701"/>
      <c r="EHL2" s="701"/>
      <c r="EHM2" s="701"/>
      <c r="EHN2" s="701"/>
      <c r="EHO2" s="701"/>
      <c r="EHP2" s="701"/>
      <c r="EHQ2" s="701"/>
      <c r="EHR2" s="701"/>
      <c r="EHS2" s="701"/>
      <c r="EHT2" s="701"/>
      <c r="EHU2" s="701"/>
      <c r="EHV2" s="701"/>
      <c r="EHW2" s="701"/>
      <c r="EHX2" s="701"/>
      <c r="EHY2" s="701"/>
      <c r="EHZ2" s="701"/>
      <c r="EIA2" s="701"/>
      <c r="EIB2" s="701"/>
      <c r="EIC2" s="701"/>
      <c r="EID2" s="701"/>
      <c r="EIE2" s="701"/>
      <c r="EIF2" s="701"/>
      <c r="EIG2" s="701"/>
      <c r="EIH2" s="701"/>
      <c r="EII2" s="701"/>
      <c r="EIJ2" s="701"/>
      <c r="EIK2" s="701"/>
      <c r="EIL2" s="701"/>
      <c r="EIM2" s="701"/>
      <c r="EIN2" s="701"/>
      <c r="EIO2" s="701"/>
      <c r="EIP2" s="701"/>
      <c r="EIQ2" s="701"/>
      <c r="EIR2" s="701"/>
      <c r="EIS2" s="701"/>
      <c r="EIT2" s="701"/>
      <c r="EIU2" s="701"/>
      <c r="EIV2" s="701"/>
      <c r="EIW2" s="701"/>
      <c r="EIX2" s="701"/>
      <c r="EIY2" s="701"/>
      <c r="EIZ2" s="701"/>
      <c r="EJA2" s="701"/>
      <c r="EJB2" s="701"/>
      <c r="EJC2" s="701"/>
      <c r="EJD2" s="701"/>
      <c r="EJE2" s="701"/>
      <c r="EJF2" s="701"/>
      <c r="EJG2" s="701"/>
      <c r="EJH2" s="701"/>
      <c r="EJI2" s="701"/>
      <c r="EJJ2" s="701"/>
      <c r="EJK2" s="701"/>
      <c r="EJL2" s="701"/>
      <c r="EJM2" s="701"/>
      <c r="EJN2" s="701"/>
      <c r="EJO2" s="701"/>
      <c r="EJP2" s="701"/>
      <c r="EJQ2" s="701"/>
      <c r="EJR2" s="701"/>
      <c r="EJS2" s="701"/>
      <c r="EJT2" s="701"/>
      <c r="EJU2" s="701"/>
      <c r="EJV2" s="701"/>
      <c r="EJW2" s="701"/>
      <c r="EJX2" s="701"/>
      <c r="EJY2" s="701"/>
      <c r="EJZ2" s="701"/>
      <c r="EKA2" s="701"/>
      <c r="EKB2" s="701"/>
      <c r="EKC2" s="701"/>
      <c r="EKD2" s="701"/>
      <c r="EKE2" s="701"/>
      <c r="EKF2" s="701"/>
      <c r="EKG2" s="701"/>
      <c r="EKH2" s="701"/>
      <c r="EKI2" s="701"/>
      <c r="EKJ2" s="701"/>
      <c r="EKK2" s="701"/>
      <c r="EKL2" s="701"/>
      <c r="EKM2" s="701"/>
      <c r="EKN2" s="701"/>
      <c r="EKO2" s="701"/>
      <c r="EKP2" s="701"/>
      <c r="EKQ2" s="701"/>
      <c r="EKR2" s="701"/>
      <c r="EKS2" s="701"/>
      <c r="EKT2" s="701"/>
      <c r="EKU2" s="701"/>
      <c r="EKV2" s="701"/>
      <c r="EKW2" s="701"/>
      <c r="EKX2" s="701"/>
      <c r="EKY2" s="701"/>
      <c r="EKZ2" s="701"/>
      <c r="ELA2" s="701"/>
      <c r="ELB2" s="701"/>
      <c r="ELC2" s="701"/>
      <c r="ELD2" s="701"/>
      <c r="ELE2" s="701"/>
      <c r="ELF2" s="701"/>
      <c r="ELG2" s="701"/>
      <c r="ELH2" s="701"/>
      <c r="ELI2" s="701"/>
      <c r="ELJ2" s="701"/>
      <c r="ELK2" s="701"/>
      <c r="ELL2" s="701"/>
      <c r="ELM2" s="701"/>
      <c r="ELN2" s="701"/>
      <c r="ELO2" s="701"/>
      <c r="ELP2" s="701"/>
      <c r="ELQ2" s="701"/>
      <c r="ELR2" s="701"/>
      <c r="ELS2" s="701"/>
      <c r="ELT2" s="701"/>
      <c r="ELU2" s="701"/>
      <c r="ELV2" s="701"/>
      <c r="ELW2" s="701"/>
      <c r="ELX2" s="701"/>
      <c r="ELY2" s="701"/>
      <c r="ELZ2" s="701"/>
      <c r="EMA2" s="701"/>
      <c r="EMB2" s="701"/>
      <c r="EMC2" s="701"/>
      <c r="EMD2" s="701"/>
      <c r="EME2" s="701"/>
      <c r="EMF2" s="701"/>
      <c r="EMG2" s="701"/>
      <c r="EMH2" s="701"/>
      <c r="EMI2" s="701"/>
      <c r="EMJ2" s="701"/>
      <c r="EMK2" s="701"/>
      <c r="EML2" s="701"/>
      <c r="EMM2" s="701"/>
      <c r="EMN2" s="701"/>
      <c r="EMO2" s="701"/>
      <c r="EMP2" s="701"/>
      <c r="EMQ2" s="701"/>
      <c r="EMR2" s="701"/>
      <c r="EMS2" s="701"/>
      <c r="EMT2" s="701"/>
      <c r="EMU2" s="701"/>
      <c r="EMV2" s="701"/>
      <c r="EMW2" s="701"/>
      <c r="EMX2" s="701"/>
      <c r="EMY2" s="701"/>
      <c r="EMZ2" s="701"/>
      <c r="ENA2" s="701"/>
      <c r="ENB2" s="701"/>
      <c r="ENC2" s="701"/>
      <c r="END2" s="701"/>
      <c r="ENE2" s="701"/>
      <c r="ENF2" s="701"/>
      <c r="ENG2" s="701"/>
      <c r="ENH2" s="701"/>
      <c r="ENI2" s="701"/>
      <c r="ENJ2" s="701"/>
      <c r="ENK2" s="701"/>
      <c r="ENL2" s="701"/>
      <c r="ENM2" s="701"/>
      <c r="ENN2" s="701"/>
      <c r="ENO2" s="701"/>
      <c r="ENP2" s="701"/>
      <c r="ENQ2" s="701"/>
      <c r="ENR2" s="701"/>
      <c r="ENS2" s="701"/>
      <c r="ENT2" s="701"/>
      <c r="ENU2" s="701"/>
      <c r="ENV2" s="701"/>
      <c r="ENW2" s="701"/>
      <c r="ENX2" s="701"/>
      <c r="ENY2" s="701"/>
      <c r="ENZ2" s="701"/>
      <c r="EOA2" s="701"/>
      <c r="EOB2" s="701"/>
      <c r="EOC2" s="701"/>
      <c r="EOD2" s="701"/>
      <c r="EOE2" s="701"/>
      <c r="EOF2" s="701"/>
      <c r="EOG2" s="701"/>
      <c r="EOH2" s="701"/>
      <c r="EOI2" s="701"/>
      <c r="EOJ2" s="701"/>
      <c r="EOK2" s="701"/>
      <c r="EOL2" s="701"/>
      <c r="EOM2" s="701"/>
      <c r="EON2" s="701"/>
      <c r="EOO2" s="701"/>
      <c r="EOP2" s="701"/>
      <c r="EOQ2" s="701"/>
      <c r="EOR2" s="701"/>
      <c r="EOS2" s="701"/>
      <c r="EOT2" s="701"/>
      <c r="EOU2" s="701"/>
      <c r="EOV2" s="701"/>
      <c r="EOW2" s="701"/>
      <c r="EOX2" s="701"/>
      <c r="EOY2" s="701"/>
      <c r="EOZ2" s="701"/>
      <c r="EPA2" s="701"/>
      <c r="EPB2" s="701"/>
      <c r="EPC2" s="701"/>
      <c r="EPD2" s="701"/>
      <c r="EPE2" s="701"/>
      <c r="EPF2" s="701"/>
      <c r="EPG2" s="701"/>
      <c r="EPH2" s="701"/>
      <c r="EPI2" s="701"/>
      <c r="EPJ2" s="701"/>
      <c r="EPK2" s="701"/>
      <c r="EPL2" s="701"/>
      <c r="EPM2" s="701"/>
      <c r="EPN2" s="701"/>
      <c r="EPO2" s="701"/>
      <c r="EPP2" s="701"/>
      <c r="EPQ2" s="701"/>
      <c r="EPR2" s="701"/>
      <c r="EPS2" s="701"/>
      <c r="EPT2" s="701"/>
      <c r="EPU2" s="701"/>
      <c r="EPV2" s="701"/>
      <c r="EPW2" s="701"/>
      <c r="EPX2" s="701"/>
      <c r="EPY2" s="701"/>
      <c r="EPZ2" s="701"/>
      <c r="EQA2" s="701"/>
      <c r="EQB2" s="701"/>
      <c r="EQC2" s="701"/>
      <c r="EQD2" s="701"/>
      <c r="EQE2" s="701"/>
      <c r="EQF2" s="701"/>
      <c r="EQG2" s="701"/>
      <c r="EQH2" s="701"/>
      <c r="EQI2" s="701"/>
      <c r="EQJ2" s="701"/>
      <c r="EQK2" s="701"/>
      <c r="EQL2" s="701"/>
      <c r="EQM2" s="701"/>
      <c r="EQN2" s="701"/>
      <c r="EQO2" s="701"/>
      <c r="EQP2" s="701"/>
      <c r="EQQ2" s="701"/>
      <c r="EQR2" s="701"/>
      <c r="EQS2" s="701"/>
      <c r="EQT2" s="701"/>
      <c r="EQU2" s="701"/>
      <c r="EQV2" s="701"/>
      <c r="EQW2" s="701"/>
      <c r="EQX2" s="701"/>
      <c r="EQY2" s="701"/>
      <c r="EQZ2" s="701"/>
      <c r="ERA2" s="701"/>
      <c r="ERB2" s="701"/>
      <c r="ERC2" s="701"/>
      <c r="ERD2" s="701"/>
      <c r="ERE2" s="701"/>
      <c r="ERF2" s="701"/>
      <c r="ERG2" s="701"/>
      <c r="ERH2" s="701"/>
      <c r="ERI2" s="701"/>
      <c r="ERJ2" s="701"/>
      <c r="ERK2" s="701"/>
      <c r="ERL2" s="701"/>
      <c r="ERM2" s="701"/>
      <c r="ERN2" s="701"/>
      <c r="ERO2" s="701"/>
      <c r="ERP2" s="701"/>
      <c r="ERQ2" s="701"/>
      <c r="ERR2" s="701"/>
      <c r="ERS2" s="701"/>
      <c r="ERT2" s="701"/>
      <c r="ERU2" s="701"/>
      <c r="ERV2" s="701"/>
      <c r="ERW2" s="701"/>
      <c r="ERX2" s="701"/>
      <c r="ERY2" s="701"/>
      <c r="ERZ2" s="701"/>
      <c r="ESA2" s="701"/>
      <c r="ESB2" s="701"/>
      <c r="ESC2" s="701"/>
      <c r="ESD2" s="701"/>
      <c r="ESE2" s="701"/>
      <c r="ESF2" s="701"/>
      <c r="ESG2" s="701"/>
      <c r="ESH2" s="701"/>
      <c r="ESI2" s="701"/>
      <c r="ESJ2" s="701"/>
      <c r="ESK2" s="701"/>
      <c r="ESL2" s="701"/>
      <c r="ESM2" s="701"/>
      <c r="ESN2" s="701"/>
      <c r="ESO2" s="701"/>
      <c r="ESP2" s="701"/>
      <c r="ESQ2" s="701"/>
      <c r="ESR2" s="701"/>
      <c r="ESS2" s="701"/>
      <c r="EST2" s="701"/>
      <c r="ESU2" s="701"/>
      <c r="ESV2" s="701"/>
      <c r="ESW2" s="701"/>
      <c r="ESX2" s="701"/>
      <c r="ESY2" s="701"/>
      <c r="ESZ2" s="701"/>
      <c r="ETA2" s="701"/>
      <c r="ETB2" s="701"/>
      <c r="ETC2" s="701"/>
      <c r="ETD2" s="701"/>
      <c r="ETE2" s="701"/>
      <c r="ETF2" s="701"/>
      <c r="ETG2" s="701"/>
      <c r="ETH2" s="701"/>
      <c r="ETI2" s="701"/>
      <c r="ETJ2" s="701"/>
      <c r="ETK2" s="701"/>
      <c r="ETL2" s="701"/>
      <c r="ETM2" s="701"/>
      <c r="ETN2" s="701"/>
      <c r="ETO2" s="701"/>
      <c r="ETP2" s="701"/>
      <c r="ETQ2" s="701"/>
      <c r="ETR2" s="701"/>
      <c r="ETS2" s="701"/>
      <c r="ETT2" s="701"/>
      <c r="ETU2" s="701"/>
      <c r="ETV2" s="701"/>
      <c r="ETW2" s="701"/>
      <c r="ETX2" s="701"/>
      <c r="ETY2" s="701"/>
      <c r="ETZ2" s="701"/>
      <c r="EUA2" s="701"/>
      <c r="EUB2" s="701"/>
      <c r="EUC2" s="701"/>
      <c r="EUD2" s="701"/>
      <c r="EUE2" s="701"/>
      <c r="EUF2" s="701"/>
      <c r="EUG2" s="701"/>
      <c r="EUH2" s="701"/>
      <c r="EUI2" s="701"/>
      <c r="EUJ2" s="701"/>
      <c r="EUK2" s="701"/>
      <c r="EUL2" s="701"/>
      <c r="EUM2" s="701"/>
      <c r="EUN2" s="701"/>
      <c r="EUO2" s="701"/>
      <c r="EUP2" s="701"/>
      <c r="EUQ2" s="701"/>
      <c r="EUR2" s="701"/>
      <c r="EUS2" s="701"/>
      <c r="EUT2" s="701"/>
      <c r="EUU2" s="701"/>
      <c r="EUV2" s="701"/>
      <c r="EUW2" s="701"/>
      <c r="EUX2" s="701"/>
      <c r="EUY2" s="701"/>
      <c r="EUZ2" s="701"/>
      <c r="EVA2" s="701"/>
      <c r="EVB2" s="701"/>
      <c r="EVC2" s="701"/>
      <c r="EVD2" s="701"/>
      <c r="EVE2" s="701"/>
      <c r="EVF2" s="701"/>
      <c r="EVG2" s="701"/>
      <c r="EVH2" s="701"/>
      <c r="EVI2" s="701"/>
      <c r="EVJ2" s="701"/>
      <c r="EVK2" s="701"/>
      <c r="EVL2" s="701"/>
      <c r="EVM2" s="701"/>
      <c r="EVN2" s="701"/>
      <c r="EVO2" s="701"/>
      <c r="EVP2" s="701"/>
      <c r="EVQ2" s="701"/>
      <c r="EVR2" s="701"/>
      <c r="EVS2" s="701"/>
      <c r="EVT2" s="701"/>
      <c r="EVU2" s="701"/>
      <c r="EVV2" s="701"/>
      <c r="EVW2" s="701"/>
      <c r="EVX2" s="701"/>
      <c r="EVY2" s="701"/>
      <c r="EVZ2" s="701"/>
      <c r="EWA2" s="701"/>
      <c r="EWB2" s="701"/>
      <c r="EWC2" s="701"/>
      <c r="EWD2" s="701"/>
      <c r="EWE2" s="701"/>
      <c r="EWF2" s="701"/>
      <c r="EWG2" s="701"/>
      <c r="EWH2" s="701"/>
      <c r="EWI2" s="701"/>
      <c r="EWJ2" s="701"/>
      <c r="EWK2" s="701"/>
      <c r="EWL2" s="701"/>
      <c r="EWM2" s="701"/>
      <c r="EWN2" s="701"/>
      <c r="EWO2" s="701"/>
      <c r="EWP2" s="701"/>
      <c r="EWQ2" s="701"/>
      <c r="EWR2" s="701"/>
      <c r="EWS2" s="701"/>
      <c r="EWT2" s="701"/>
      <c r="EWU2" s="701"/>
      <c r="EWV2" s="701"/>
      <c r="EWW2" s="701"/>
      <c r="EWX2" s="701"/>
      <c r="EWY2" s="701"/>
      <c r="EWZ2" s="701"/>
      <c r="EXA2" s="701"/>
      <c r="EXB2" s="701"/>
      <c r="EXC2" s="701"/>
      <c r="EXD2" s="701"/>
      <c r="EXE2" s="701"/>
      <c r="EXF2" s="701"/>
      <c r="EXG2" s="701"/>
      <c r="EXH2" s="701"/>
      <c r="EXI2" s="701"/>
      <c r="EXJ2" s="701"/>
      <c r="EXK2" s="701"/>
      <c r="EXL2" s="701"/>
      <c r="EXM2" s="701"/>
      <c r="EXN2" s="701"/>
      <c r="EXO2" s="701"/>
      <c r="EXP2" s="701"/>
      <c r="EXQ2" s="701"/>
      <c r="EXR2" s="701"/>
      <c r="EXS2" s="701"/>
      <c r="EXT2" s="701"/>
      <c r="EXU2" s="701"/>
      <c r="EXV2" s="701"/>
      <c r="EXW2" s="701"/>
      <c r="EXX2" s="701"/>
      <c r="EXY2" s="701"/>
      <c r="EXZ2" s="701"/>
      <c r="EYA2" s="701"/>
      <c r="EYB2" s="701"/>
      <c r="EYC2" s="701"/>
      <c r="EYD2" s="701"/>
      <c r="EYE2" s="701"/>
      <c r="EYF2" s="701"/>
      <c r="EYG2" s="701"/>
      <c r="EYH2" s="701"/>
      <c r="EYI2" s="701"/>
      <c r="EYJ2" s="701"/>
      <c r="EYK2" s="701"/>
      <c r="EYL2" s="701"/>
      <c r="EYM2" s="701"/>
      <c r="EYN2" s="701"/>
      <c r="EYO2" s="701"/>
      <c r="EYP2" s="701"/>
      <c r="EYQ2" s="701"/>
      <c r="EYR2" s="701"/>
      <c r="EYS2" s="701"/>
      <c r="EYT2" s="701"/>
      <c r="EYU2" s="701"/>
      <c r="EYV2" s="701"/>
      <c r="EYW2" s="701"/>
      <c r="EYX2" s="701"/>
      <c r="EYY2" s="701"/>
      <c r="EYZ2" s="701"/>
      <c r="EZA2" s="701"/>
      <c r="EZB2" s="701"/>
      <c r="EZC2" s="701"/>
      <c r="EZD2" s="701"/>
      <c r="EZE2" s="701"/>
      <c r="EZF2" s="701"/>
      <c r="EZG2" s="701"/>
      <c r="EZH2" s="701"/>
      <c r="EZI2" s="701"/>
      <c r="EZJ2" s="701"/>
      <c r="EZK2" s="701"/>
      <c r="EZL2" s="701"/>
      <c r="EZM2" s="701"/>
      <c r="EZN2" s="701"/>
      <c r="EZO2" s="701"/>
      <c r="EZP2" s="701"/>
      <c r="EZQ2" s="701"/>
      <c r="EZR2" s="701"/>
      <c r="EZS2" s="701"/>
      <c r="EZT2" s="701"/>
      <c r="EZU2" s="701"/>
      <c r="EZV2" s="701"/>
      <c r="EZW2" s="701"/>
      <c r="EZX2" s="701"/>
      <c r="EZY2" s="701"/>
      <c r="EZZ2" s="701"/>
      <c r="FAA2" s="701"/>
      <c r="FAB2" s="701"/>
      <c r="FAC2" s="701"/>
      <c r="FAD2" s="701"/>
      <c r="FAE2" s="701"/>
      <c r="FAF2" s="701"/>
      <c r="FAG2" s="701"/>
      <c r="FAH2" s="701"/>
      <c r="FAI2" s="701"/>
      <c r="FAJ2" s="701"/>
      <c r="FAK2" s="701"/>
      <c r="FAL2" s="701"/>
      <c r="FAM2" s="701"/>
      <c r="FAN2" s="701"/>
      <c r="FAO2" s="701"/>
      <c r="FAP2" s="701"/>
      <c r="FAQ2" s="701"/>
      <c r="FAR2" s="701"/>
      <c r="FAS2" s="701"/>
      <c r="FAT2" s="701"/>
      <c r="FAU2" s="701"/>
      <c r="FAV2" s="701"/>
      <c r="FAW2" s="701"/>
      <c r="FAX2" s="701"/>
      <c r="FAY2" s="701"/>
      <c r="FAZ2" s="701"/>
      <c r="FBA2" s="701"/>
      <c r="FBB2" s="701"/>
      <c r="FBC2" s="701"/>
      <c r="FBD2" s="701"/>
      <c r="FBE2" s="701"/>
      <c r="FBF2" s="701"/>
      <c r="FBG2" s="701"/>
      <c r="FBH2" s="701"/>
      <c r="FBI2" s="701"/>
      <c r="FBJ2" s="701"/>
      <c r="FBK2" s="701"/>
      <c r="FBL2" s="701"/>
      <c r="FBM2" s="701"/>
      <c r="FBN2" s="701"/>
      <c r="FBO2" s="701"/>
      <c r="FBP2" s="701"/>
      <c r="FBQ2" s="701"/>
      <c r="FBR2" s="701"/>
      <c r="FBS2" s="701"/>
      <c r="FBT2" s="701"/>
      <c r="FBU2" s="701"/>
      <c r="FBV2" s="701"/>
      <c r="FBW2" s="701"/>
      <c r="FBX2" s="701"/>
      <c r="FBY2" s="701"/>
      <c r="FBZ2" s="701"/>
      <c r="FCA2" s="701"/>
      <c r="FCB2" s="701"/>
      <c r="FCC2" s="701"/>
      <c r="FCD2" s="701"/>
      <c r="FCE2" s="701"/>
      <c r="FCF2" s="701"/>
      <c r="FCG2" s="701"/>
      <c r="FCH2" s="701"/>
      <c r="FCI2" s="701"/>
      <c r="FCJ2" s="701"/>
      <c r="FCK2" s="701"/>
      <c r="FCL2" s="701"/>
      <c r="FCM2" s="701"/>
      <c r="FCN2" s="701"/>
      <c r="FCO2" s="701"/>
      <c r="FCP2" s="701"/>
      <c r="FCQ2" s="701"/>
      <c r="FCR2" s="701"/>
      <c r="FCS2" s="701"/>
      <c r="FCT2" s="701"/>
      <c r="FCU2" s="701"/>
      <c r="FCV2" s="701"/>
      <c r="FCW2" s="701"/>
      <c r="FCX2" s="701"/>
      <c r="FCY2" s="701"/>
      <c r="FCZ2" s="701"/>
      <c r="FDA2" s="701"/>
      <c r="FDB2" s="701"/>
      <c r="FDC2" s="701"/>
      <c r="FDD2" s="701"/>
      <c r="FDE2" s="701"/>
      <c r="FDF2" s="701"/>
      <c r="FDG2" s="701"/>
      <c r="FDH2" s="701"/>
      <c r="FDI2" s="701"/>
      <c r="FDJ2" s="701"/>
      <c r="FDK2" s="701"/>
      <c r="FDL2" s="701"/>
      <c r="FDM2" s="701"/>
      <c r="FDN2" s="701"/>
      <c r="FDO2" s="701"/>
      <c r="FDP2" s="701"/>
      <c r="FDQ2" s="701"/>
      <c r="FDR2" s="701"/>
      <c r="FDS2" s="701"/>
      <c r="FDT2" s="701"/>
      <c r="FDU2" s="701"/>
      <c r="FDV2" s="701"/>
      <c r="FDW2" s="701"/>
      <c r="FDX2" s="701"/>
      <c r="FDY2" s="701"/>
      <c r="FDZ2" s="701"/>
      <c r="FEA2" s="701"/>
      <c r="FEB2" s="701"/>
      <c r="FEC2" s="701"/>
      <c r="FED2" s="701"/>
      <c r="FEE2" s="701"/>
      <c r="FEF2" s="701"/>
      <c r="FEG2" s="701"/>
      <c r="FEH2" s="701"/>
      <c r="FEI2" s="701"/>
      <c r="FEJ2" s="701"/>
      <c r="FEK2" s="701"/>
      <c r="FEL2" s="701"/>
      <c r="FEM2" s="701"/>
      <c r="FEN2" s="701"/>
      <c r="FEO2" s="701"/>
      <c r="FEP2" s="701"/>
      <c r="FEQ2" s="701"/>
      <c r="FER2" s="701"/>
      <c r="FES2" s="701"/>
      <c r="FET2" s="701"/>
      <c r="FEU2" s="701"/>
      <c r="FEV2" s="701"/>
      <c r="FEW2" s="701"/>
      <c r="FEX2" s="701"/>
      <c r="FEY2" s="701"/>
      <c r="FEZ2" s="701"/>
      <c r="FFA2" s="701"/>
      <c r="FFB2" s="701"/>
      <c r="FFC2" s="701"/>
      <c r="FFD2" s="701"/>
      <c r="FFE2" s="701"/>
      <c r="FFF2" s="701"/>
      <c r="FFG2" s="701"/>
      <c r="FFH2" s="701"/>
      <c r="FFI2" s="701"/>
      <c r="FFJ2" s="701"/>
      <c r="FFK2" s="701"/>
      <c r="FFL2" s="701"/>
      <c r="FFM2" s="701"/>
      <c r="FFN2" s="701"/>
      <c r="FFO2" s="701"/>
      <c r="FFP2" s="701"/>
      <c r="FFQ2" s="701"/>
      <c r="FFR2" s="701"/>
      <c r="FFS2" s="701"/>
      <c r="FFT2" s="701"/>
      <c r="FFU2" s="701"/>
      <c r="FFV2" s="701"/>
      <c r="FFW2" s="701"/>
      <c r="FFX2" s="701"/>
      <c r="FFY2" s="701"/>
      <c r="FFZ2" s="701"/>
      <c r="FGA2" s="701"/>
      <c r="FGB2" s="701"/>
      <c r="FGC2" s="701"/>
      <c r="FGD2" s="701"/>
      <c r="FGE2" s="701"/>
      <c r="FGF2" s="701"/>
      <c r="FGG2" s="701"/>
      <c r="FGH2" s="701"/>
      <c r="FGI2" s="701"/>
      <c r="FGJ2" s="701"/>
      <c r="FGK2" s="701"/>
      <c r="FGL2" s="701"/>
      <c r="FGM2" s="701"/>
      <c r="FGN2" s="701"/>
      <c r="FGO2" s="701"/>
      <c r="FGP2" s="701"/>
      <c r="FGQ2" s="701"/>
      <c r="FGR2" s="701"/>
      <c r="FGS2" s="701"/>
      <c r="FGT2" s="701"/>
      <c r="FGU2" s="701"/>
      <c r="FGV2" s="701"/>
      <c r="FGW2" s="701"/>
      <c r="FGX2" s="701"/>
      <c r="FGY2" s="701"/>
      <c r="FGZ2" s="701"/>
      <c r="FHA2" s="701"/>
      <c r="FHB2" s="701"/>
      <c r="FHC2" s="701"/>
      <c r="FHD2" s="701"/>
      <c r="FHE2" s="701"/>
      <c r="FHF2" s="701"/>
      <c r="FHG2" s="701"/>
      <c r="FHH2" s="701"/>
      <c r="FHI2" s="701"/>
      <c r="FHJ2" s="701"/>
      <c r="FHK2" s="701"/>
      <c r="FHL2" s="701"/>
      <c r="FHM2" s="701"/>
      <c r="FHN2" s="701"/>
      <c r="FHO2" s="701"/>
      <c r="FHP2" s="701"/>
      <c r="FHQ2" s="701"/>
      <c r="FHR2" s="701"/>
      <c r="FHS2" s="701"/>
      <c r="FHT2" s="701"/>
      <c r="FHU2" s="701"/>
      <c r="FHV2" s="701"/>
      <c r="FHW2" s="701"/>
      <c r="FHX2" s="701"/>
      <c r="FHY2" s="701"/>
      <c r="FHZ2" s="701"/>
      <c r="FIA2" s="701"/>
      <c r="FIB2" s="701"/>
      <c r="FIC2" s="701"/>
      <c r="FID2" s="701"/>
      <c r="FIE2" s="701"/>
      <c r="FIF2" s="701"/>
      <c r="FIG2" s="701"/>
      <c r="FIH2" s="701"/>
      <c r="FII2" s="701"/>
      <c r="FIJ2" s="701"/>
      <c r="FIK2" s="701"/>
      <c r="FIL2" s="701"/>
      <c r="FIM2" s="701"/>
      <c r="FIN2" s="701"/>
      <c r="FIO2" s="701"/>
      <c r="FIP2" s="701"/>
      <c r="FIQ2" s="701"/>
      <c r="FIR2" s="701"/>
      <c r="FIS2" s="701"/>
      <c r="FIT2" s="701"/>
      <c r="FIU2" s="701"/>
      <c r="FIV2" s="701"/>
      <c r="FIW2" s="701"/>
      <c r="FIX2" s="701"/>
      <c r="FIY2" s="701"/>
      <c r="FIZ2" s="701"/>
      <c r="FJA2" s="701"/>
      <c r="FJB2" s="701"/>
      <c r="FJC2" s="701"/>
      <c r="FJD2" s="701"/>
      <c r="FJE2" s="701"/>
      <c r="FJF2" s="701"/>
      <c r="FJG2" s="701"/>
      <c r="FJH2" s="701"/>
      <c r="FJI2" s="701"/>
      <c r="FJJ2" s="701"/>
      <c r="FJK2" s="701"/>
      <c r="FJL2" s="701"/>
      <c r="FJM2" s="701"/>
      <c r="FJN2" s="701"/>
      <c r="FJO2" s="701"/>
      <c r="FJP2" s="701"/>
      <c r="FJQ2" s="701"/>
      <c r="FJR2" s="701"/>
      <c r="FJS2" s="701"/>
      <c r="FJT2" s="701"/>
      <c r="FJU2" s="701"/>
      <c r="FJV2" s="701"/>
      <c r="FJW2" s="701"/>
      <c r="FJX2" s="701"/>
      <c r="FJY2" s="701"/>
      <c r="FJZ2" s="701"/>
      <c r="FKA2" s="701"/>
      <c r="FKB2" s="701"/>
      <c r="FKC2" s="701"/>
      <c r="FKD2" s="701"/>
      <c r="FKE2" s="701"/>
      <c r="FKF2" s="701"/>
      <c r="FKG2" s="701"/>
      <c r="FKH2" s="701"/>
      <c r="FKI2" s="701"/>
      <c r="FKJ2" s="701"/>
      <c r="FKK2" s="701"/>
      <c r="FKL2" s="701"/>
      <c r="FKM2" s="701"/>
      <c r="FKN2" s="701"/>
      <c r="FKO2" s="701"/>
      <c r="FKP2" s="701"/>
      <c r="FKQ2" s="701"/>
      <c r="FKR2" s="701"/>
      <c r="FKS2" s="701"/>
      <c r="FKT2" s="701"/>
      <c r="FKU2" s="701"/>
      <c r="FKV2" s="701"/>
      <c r="FKW2" s="701"/>
      <c r="FKX2" s="701"/>
      <c r="FKY2" s="701"/>
      <c r="FKZ2" s="701"/>
      <c r="FLA2" s="701"/>
      <c r="FLB2" s="701"/>
      <c r="FLC2" s="701"/>
      <c r="FLD2" s="701"/>
      <c r="FLE2" s="701"/>
      <c r="FLF2" s="701"/>
      <c r="FLG2" s="701"/>
      <c r="FLH2" s="701"/>
      <c r="FLI2" s="701"/>
      <c r="FLJ2" s="701"/>
      <c r="FLK2" s="701"/>
      <c r="FLL2" s="701"/>
      <c r="FLM2" s="701"/>
      <c r="FLN2" s="701"/>
      <c r="FLO2" s="701"/>
      <c r="FLP2" s="701"/>
      <c r="FLQ2" s="701"/>
      <c r="FLR2" s="701"/>
      <c r="FLS2" s="701"/>
      <c r="FLT2" s="701"/>
      <c r="FLU2" s="701"/>
      <c r="FLV2" s="701"/>
      <c r="FLW2" s="701"/>
      <c r="FLX2" s="701"/>
      <c r="FLY2" s="701"/>
      <c r="FLZ2" s="701"/>
      <c r="FMA2" s="701"/>
      <c r="FMB2" s="701"/>
      <c r="FMC2" s="701"/>
      <c r="FMD2" s="701"/>
      <c r="FME2" s="701"/>
      <c r="FMF2" s="701"/>
      <c r="FMG2" s="701"/>
      <c r="FMH2" s="701"/>
      <c r="FMI2" s="701"/>
      <c r="FMJ2" s="701"/>
      <c r="FMK2" s="701"/>
      <c r="FML2" s="701"/>
      <c r="FMM2" s="701"/>
      <c r="FMN2" s="701"/>
      <c r="FMO2" s="701"/>
      <c r="FMP2" s="701"/>
      <c r="FMQ2" s="701"/>
      <c r="FMR2" s="701"/>
      <c r="FMS2" s="701"/>
      <c r="FMT2" s="701"/>
      <c r="FMU2" s="701"/>
      <c r="FMV2" s="701"/>
      <c r="FMW2" s="701"/>
      <c r="FMX2" s="701"/>
      <c r="FMY2" s="701"/>
      <c r="FMZ2" s="701"/>
      <c r="FNA2" s="701"/>
      <c r="FNB2" s="701"/>
      <c r="FNC2" s="701"/>
      <c r="FND2" s="701"/>
      <c r="FNE2" s="701"/>
      <c r="FNF2" s="701"/>
      <c r="FNG2" s="701"/>
      <c r="FNH2" s="701"/>
      <c r="FNI2" s="701"/>
      <c r="FNJ2" s="701"/>
      <c r="FNK2" s="701"/>
      <c r="FNL2" s="701"/>
      <c r="FNM2" s="701"/>
      <c r="FNN2" s="701"/>
      <c r="FNO2" s="701"/>
      <c r="FNP2" s="701"/>
      <c r="FNQ2" s="701"/>
      <c r="FNR2" s="701"/>
      <c r="FNS2" s="701"/>
      <c r="FNT2" s="701"/>
      <c r="FNU2" s="701"/>
      <c r="FNV2" s="701"/>
      <c r="FNW2" s="701"/>
      <c r="FNX2" s="701"/>
      <c r="FNY2" s="701"/>
      <c r="FNZ2" s="701"/>
      <c r="FOA2" s="701"/>
      <c r="FOB2" s="701"/>
      <c r="FOC2" s="701"/>
      <c r="FOD2" s="701"/>
      <c r="FOE2" s="701"/>
      <c r="FOF2" s="701"/>
      <c r="FOG2" s="701"/>
      <c r="FOH2" s="701"/>
      <c r="FOI2" s="701"/>
      <c r="FOJ2" s="701"/>
      <c r="FOK2" s="701"/>
      <c r="FOL2" s="701"/>
      <c r="FOM2" s="701"/>
      <c r="FON2" s="701"/>
      <c r="FOO2" s="701"/>
      <c r="FOP2" s="701"/>
      <c r="FOQ2" s="701"/>
      <c r="FOR2" s="701"/>
      <c r="FOS2" s="701"/>
      <c r="FOT2" s="701"/>
      <c r="FOU2" s="701"/>
      <c r="FOV2" s="701"/>
      <c r="FOW2" s="701"/>
      <c r="FOX2" s="701"/>
      <c r="FOY2" s="701"/>
      <c r="FOZ2" s="701"/>
      <c r="FPA2" s="701"/>
      <c r="FPB2" s="701"/>
      <c r="FPC2" s="701"/>
      <c r="FPD2" s="701"/>
      <c r="FPE2" s="701"/>
      <c r="FPF2" s="701"/>
      <c r="FPG2" s="701"/>
      <c r="FPH2" s="701"/>
      <c r="FPI2" s="701"/>
      <c r="FPJ2" s="701"/>
      <c r="FPK2" s="701"/>
      <c r="FPL2" s="701"/>
      <c r="FPM2" s="701"/>
      <c r="FPN2" s="701"/>
      <c r="FPO2" s="701"/>
      <c r="FPP2" s="701"/>
      <c r="FPQ2" s="701"/>
      <c r="FPR2" s="701"/>
      <c r="FPS2" s="701"/>
      <c r="FPT2" s="701"/>
      <c r="FPU2" s="701"/>
      <c r="FPV2" s="701"/>
      <c r="FPW2" s="701"/>
      <c r="FPX2" s="701"/>
      <c r="FPY2" s="701"/>
      <c r="FPZ2" s="701"/>
      <c r="FQA2" s="701"/>
      <c r="FQB2" s="701"/>
      <c r="FQC2" s="701"/>
      <c r="FQD2" s="701"/>
      <c r="FQE2" s="701"/>
      <c r="FQF2" s="701"/>
      <c r="FQG2" s="701"/>
      <c r="FQH2" s="701"/>
      <c r="FQI2" s="701"/>
      <c r="FQJ2" s="701"/>
      <c r="FQK2" s="701"/>
      <c r="FQL2" s="701"/>
      <c r="FQM2" s="701"/>
      <c r="FQN2" s="701"/>
      <c r="FQO2" s="701"/>
      <c r="FQP2" s="701"/>
      <c r="FQQ2" s="701"/>
      <c r="FQR2" s="701"/>
      <c r="FQS2" s="701"/>
      <c r="FQT2" s="701"/>
      <c r="FQU2" s="701"/>
      <c r="FQV2" s="701"/>
      <c r="FQW2" s="701"/>
      <c r="FQX2" s="701"/>
      <c r="FQY2" s="701"/>
      <c r="FQZ2" s="701"/>
      <c r="FRA2" s="701"/>
      <c r="FRB2" s="701"/>
      <c r="FRC2" s="701"/>
      <c r="FRD2" s="701"/>
      <c r="FRE2" s="701"/>
      <c r="FRF2" s="701"/>
      <c r="FRG2" s="701"/>
      <c r="FRH2" s="701"/>
      <c r="FRI2" s="701"/>
      <c r="FRJ2" s="701"/>
      <c r="FRK2" s="701"/>
      <c r="FRL2" s="701"/>
      <c r="FRM2" s="701"/>
      <c r="FRN2" s="701"/>
      <c r="FRO2" s="701"/>
      <c r="FRP2" s="701"/>
      <c r="FRQ2" s="701"/>
      <c r="FRR2" s="701"/>
      <c r="FRS2" s="701"/>
      <c r="FRT2" s="701"/>
      <c r="FRU2" s="701"/>
      <c r="FRV2" s="701"/>
      <c r="FRW2" s="701"/>
      <c r="FRX2" s="701"/>
      <c r="FRY2" s="701"/>
      <c r="FRZ2" s="701"/>
      <c r="FSA2" s="701"/>
      <c r="FSB2" s="701"/>
      <c r="FSC2" s="701"/>
      <c r="FSD2" s="701"/>
      <c r="FSE2" s="701"/>
      <c r="FSF2" s="701"/>
      <c r="FSG2" s="701"/>
      <c r="FSH2" s="701"/>
      <c r="FSI2" s="701"/>
      <c r="FSJ2" s="701"/>
      <c r="FSK2" s="701"/>
      <c r="FSL2" s="701"/>
      <c r="FSM2" s="701"/>
      <c r="FSN2" s="701"/>
      <c r="FSO2" s="701"/>
      <c r="FSP2" s="701"/>
      <c r="FSQ2" s="701"/>
      <c r="FSR2" s="701"/>
      <c r="FSS2" s="701"/>
      <c r="FST2" s="701"/>
      <c r="FSU2" s="701"/>
      <c r="FSV2" s="701"/>
      <c r="FSW2" s="701"/>
      <c r="FSX2" s="701"/>
      <c r="FSY2" s="701"/>
      <c r="FSZ2" s="701"/>
      <c r="FTA2" s="701"/>
      <c r="FTB2" s="701"/>
      <c r="FTC2" s="701"/>
      <c r="FTD2" s="701"/>
      <c r="FTE2" s="701"/>
      <c r="FTF2" s="701"/>
      <c r="FTG2" s="701"/>
      <c r="FTH2" s="701"/>
      <c r="FTI2" s="701"/>
      <c r="FTJ2" s="701"/>
      <c r="FTK2" s="701"/>
      <c r="FTL2" s="701"/>
      <c r="FTM2" s="701"/>
      <c r="FTN2" s="701"/>
      <c r="FTO2" s="701"/>
      <c r="FTP2" s="701"/>
      <c r="FTQ2" s="701"/>
      <c r="FTR2" s="701"/>
      <c r="FTS2" s="701"/>
      <c r="FTT2" s="701"/>
      <c r="FTU2" s="701"/>
      <c r="FTV2" s="701"/>
      <c r="FTW2" s="701"/>
      <c r="FTX2" s="701"/>
      <c r="FTY2" s="701"/>
      <c r="FTZ2" s="701"/>
      <c r="FUA2" s="701"/>
      <c r="FUB2" s="701"/>
      <c r="FUC2" s="701"/>
      <c r="FUD2" s="701"/>
      <c r="FUE2" s="701"/>
      <c r="FUF2" s="701"/>
      <c r="FUG2" s="701"/>
      <c r="FUH2" s="701"/>
      <c r="FUI2" s="701"/>
      <c r="FUJ2" s="701"/>
      <c r="FUK2" s="701"/>
      <c r="FUL2" s="701"/>
      <c r="FUM2" s="701"/>
      <c r="FUN2" s="701"/>
      <c r="FUO2" s="701"/>
      <c r="FUP2" s="701"/>
      <c r="FUQ2" s="701"/>
      <c r="FUR2" s="701"/>
      <c r="FUS2" s="701"/>
      <c r="FUT2" s="701"/>
      <c r="FUU2" s="701"/>
      <c r="FUV2" s="701"/>
      <c r="FUW2" s="701"/>
      <c r="FUX2" s="701"/>
      <c r="FUY2" s="701"/>
      <c r="FUZ2" s="701"/>
      <c r="FVA2" s="701"/>
      <c r="FVB2" s="701"/>
      <c r="FVC2" s="701"/>
      <c r="FVD2" s="701"/>
      <c r="FVE2" s="701"/>
      <c r="FVF2" s="701"/>
      <c r="FVG2" s="701"/>
      <c r="FVH2" s="701"/>
      <c r="FVI2" s="701"/>
      <c r="FVJ2" s="701"/>
      <c r="FVK2" s="701"/>
      <c r="FVL2" s="701"/>
      <c r="FVM2" s="701"/>
      <c r="FVN2" s="701"/>
      <c r="FVO2" s="701"/>
      <c r="FVP2" s="701"/>
      <c r="FVQ2" s="701"/>
      <c r="FVR2" s="701"/>
      <c r="FVS2" s="701"/>
      <c r="FVT2" s="701"/>
      <c r="FVU2" s="701"/>
      <c r="FVV2" s="701"/>
      <c r="FVW2" s="701"/>
      <c r="FVX2" s="701"/>
      <c r="FVY2" s="701"/>
      <c r="FVZ2" s="701"/>
      <c r="FWA2" s="701"/>
      <c r="FWB2" s="701"/>
      <c r="FWC2" s="701"/>
      <c r="FWD2" s="701"/>
      <c r="FWE2" s="701"/>
      <c r="FWF2" s="701"/>
      <c r="FWG2" s="701"/>
      <c r="FWH2" s="701"/>
      <c r="FWI2" s="701"/>
      <c r="FWJ2" s="701"/>
      <c r="FWK2" s="701"/>
      <c r="FWL2" s="701"/>
      <c r="FWM2" s="701"/>
      <c r="FWN2" s="701"/>
      <c r="FWO2" s="701"/>
      <c r="FWP2" s="701"/>
      <c r="FWQ2" s="701"/>
      <c r="FWR2" s="701"/>
      <c r="FWS2" s="701"/>
      <c r="FWT2" s="701"/>
      <c r="FWU2" s="701"/>
      <c r="FWV2" s="701"/>
      <c r="FWW2" s="701"/>
      <c r="FWX2" s="701"/>
      <c r="FWY2" s="701"/>
      <c r="FWZ2" s="701"/>
      <c r="FXA2" s="701"/>
      <c r="FXB2" s="701"/>
      <c r="FXC2" s="701"/>
      <c r="FXD2" s="701"/>
      <c r="FXE2" s="701"/>
      <c r="FXF2" s="701"/>
      <c r="FXG2" s="701"/>
      <c r="FXH2" s="701"/>
      <c r="FXI2" s="701"/>
      <c r="FXJ2" s="701"/>
      <c r="FXK2" s="701"/>
      <c r="FXL2" s="701"/>
      <c r="FXM2" s="701"/>
      <c r="FXN2" s="701"/>
      <c r="FXO2" s="701"/>
      <c r="FXP2" s="701"/>
      <c r="FXQ2" s="701"/>
      <c r="FXR2" s="701"/>
      <c r="FXS2" s="701"/>
      <c r="FXT2" s="701"/>
      <c r="FXU2" s="701"/>
      <c r="FXV2" s="701"/>
      <c r="FXW2" s="701"/>
      <c r="FXX2" s="701"/>
      <c r="FXY2" s="701"/>
      <c r="FXZ2" s="701"/>
      <c r="FYA2" s="701"/>
      <c r="FYB2" s="701"/>
      <c r="FYC2" s="701"/>
      <c r="FYD2" s="701"/>
      <c r="FYE2" s="701"/>
      <c r="FYF2" s="701"/>
      <c r="FYG2" s="701"/>
      <c r="FYH2" s="701"/>
      <c r="FYI2" s="701"/>
      <c r="FYJ2" s="701"/>
      <c r="FYK2" s="701"/>
      <c r="FYL2" s="701"/>
      <c r="FYM2" s="701"/>
      <c r="FYN2" s="701"/>
      <c r="FYO2" s="701"/>
      <c r="FYP2" s="701"/>
      <c r="FYQ2" s="701"/>
      <c r="FYR2" s="701"/>
      <c r="FYS2" s="701"/>
      <c r="FYT2" s="701"/>
      <c r="FYU2" s="701"/>
      <c r="FYV2" s="701"/>
      <c r="FYW2" s="701"/>
      <c r="FYX2" s="701"/>
      <c r="FYY2" s="701"/>
      <c r="FYZ2" s="701"/>
      <c r="FZA2" s="701"/>
      <c r="FZB2" s="701"/>
      <c r="FZC2" s="701"/>
      <c r="FZD2" s="701"/>
      <c r="FZE2" s="701"/>
      <c r="FZF2" s="701"/>
      <c r="FZG2" s="701"/>
      <c r="FZH2" s="701"/>
      <c r="FZI2" s="701"/>
      <c r="FZJ2" s="701"/>
      <c r="FZK2" s="701"/>
      <c r="FZL2" s="701"/>
      <c r="FZM2" s="701"/>
      <c r="FZN2" s="701"/>
      <c r="FZO2" s="701"/>
      <c r="FZP2" s="701"/>
      <c r="FZQ2" s="701"/>
      <c r="FZR2" s="701"/>
      <c r="FZS2" s="701"/>
      <c r="FZT2" s="701"/>
      <c r="FZU2" s="701"/>
      <c r="FZV2" s="701"/>
      <c r="FZW2" s="701"/>
      <c r="FZX2" s="701"/>
      <c r="FZY2" s="701"/>
      <c r="FZZ2" s="701"/>
      <c r="GAA2" s="701"/>
      <c r="GAB2" s="701"/>
      <c r="GAC2" s="701"/>
      <c r="GAD2" s="701"/>
      <c r="GAE2" s="701"/>
      <c r="GAF2" s="701"/>
      <c r="GAG2" s="701"/>
      <c r="GAH2" s="701"/>
      <c r="GAI2" s="701"/>
      <c r="GAJ2" s="701"/>
      <c r="GAK2" s="701"/>
      <c r="GAL2" s="701"/>
      <c r="GAM2" s="701"/>
      <c r="GAN2" s="701"/>
      <c r="GAO2" s="701"/>
      <c r="GAP2" s="701"/>
      <c r="GAQ2" s="701"/>
      <c r="GAR2" s="701"/>
      <c r="GAS2" s="701"/>
      <c r="GAT2" s="701"/>
      <c r="GAU2" s="701"/>
      <c r="GAV2" s="701"/>
      <c r="GAW2" s="701"/>
      <c r="GAX2" s="701"/>
      <c r="GAY2" s="701"/>
      <c r="GAZ2" s="701"/>
      <c r="GBA2" s="701"/>
      <c r="GBB2" s="701"/>
      <c r="GBC2" s="701"/>
      <c r="GBD2" s="701"/>
      <c r="GBE2" s="701"/>
      <c r="GBF2" s="701"/>
      <c r="GBG2" s="701"/>
      <c r="GBH2" s="701"/>
      <c r="GBI2" s="701"/>
      <c r="GBJ2" s="701"/>
      <c r="GBK2" s="701"/>
      <c r="GBL2" s="701"/>
      <c r="GBM2" s="701"/>
      <c r="GBN2" s="701"/>
      <c r="GBO2" s="701"/>
      <c r="GBP2" s="701"/>
      <c r="GBQ2" s="701"/>
      <c r="GBR2" s="701"/>
      <c r="GBS2" s="701"/>
      <c r="GBT2" s="701"/>
      <c r="GBU2" s="701"/>
      <c r="GBV2" s="701"/>
      <c r="GBW2" s="701"/>
      <c r="GBX2" s="701"/>
      <c r="GBY2" s="701"/>
      <c r="GBZ2" s="701"/>
      <c r="GCA2" s="701"/>
      <c r="GCB2" s="701"/>
      <c r="GCC2" s="701"/>
      <c r="GCD2" s="701"/>
      <c r="GCE2" s="701"/>
      <c r="GCF2" s="701"/>
      <c r="GCG2" s="701"/>
      <c r="GCH2" s="701"/>
      <c r="GCI2" s="701"/>
      <c r="GCJ2" s="701"/>
      <c r="GCK2" s="701"/>
      <c r="GCL2" s="701"/>
      <c r="GCM2" s="701"/>
      <c r="GCN2" s="701"/>
      <c r="GCO2" s="701"/>
      <c r="GCP2" s="701"/>
      <c r="GCQ2" s="701"/>
      <c r="GCR2" s="701"/>
      <c r="GCS2" s="701"/>
      <c r="GCT2" s="701"/>
      <c r="GCU2" s="701"/>
      <c r="GCV2" s="701"/>
      <c r="GCW2" s="701"/>
      <c r="GCX2" s="701"/>
      <c r="GCY2" s="701"/>
      <c r="GCZ2" s="701"/>
      <c r="GDA2" s="701"/>
      <c r="GDB2" s="701"/>
      <c r="GDC2" s="701"/>
      <c r="GDD2" s="701"/>
      <c r="GDE2" s="701"/>
      <c r="GDF2" s="701"/>
      <c r="GDG2" s="701"/>
      <c r="GDH2" s="701"/>
      <c r="GDI2" s="701"/>
      <c r="GDJ2" s="701"/>
      <c r="GDK2" s="701"/>
      <c r="GDL2" s="701"/>
      <c r="GDM2" s="701"/>
      <c r="GDN2" s="701"/>
      <c r="GDO2" s="701"/>
      <c r="GDP2" s="701"/>
      <c r="GDQ2" s="701"/>
      <c r="GDR2" s="701"/>
      <c r="GDS2" s="701"/>
      <c r="GDT2" s="701"/>
      <c r="GDU2" s="701"/>
      <c r="GDV2" s="701"/>
      <c r="GDW2" s="701"/>
      <c r="GDX2" s="701"/>
      <c r="GDY2" s="701"/>
      <c r="GDZ2" s="701"/>
      <c r="GEA2" s="701"/>
      <c r="GEB2" s="701"/>
      <c r="GEC2" s="701"/>
      <c r="GED2" s="701"/>
      <c r="GEE2" s="701"/>
      <c r="GEF2" s="701"/>
      <c r="GEG2" s="701"/>
      <c r="GEH2" s="701"/>
      <c r="GEI2" s="701"/>
      <c r="GEJ2" s="701"/>
      <c r="GEK2" s="701"/>
      <c r="GEL2" s="701"/>
      <c r="GEM2" s="701"/>
      <c r="GEN2" s="701"/>
      <c r="GEO2" s="701"/>
      <c r="GEP2" s="701"/>
      <c r="GEQ2" s="701"/>
      <c r="GER2" s="701"/>
      <c r="GES2" s="701"/>
      <c r="GET2" s="701"/>
      <c r="GEU2" s="701"/>
      <c r="GEV2" s="701"/>
      <c r="GEW2" s="701"/>
      <c r="GEX2" s="701"/>
      <c r="GEY2" s="701"/>
      <c r="GEZ2" s="701"/>
      <c r="GFA2" s="701"/>
      <c r="GFB2" s="701"/>
      <c r="GFC2" s="701"/>
      <c r="GFD2" s="701"/>
      <c r="GFE2" s="701"/>
      <c r="GFF2" s="701"/>
      <c r="GFG2" s="701"/>
      <c r="GFH2" s="701"/>
      <c r="GFI2" s="701"/>
      <c r="GFJ2" s="701"/>
      <c r="GFK2" s="701"/>
      <c r="GFL2" s="701"/>
      <c r="GFM2" s="701"/>
      <c r="GFN2" s="701"/>
      <c r="GFO2" s="701"/>
      <c r="GFP2" s="701"/>
      <c r="GFQ2" s="701"/>
      <c r="GFR2" s="701"/>
      <c r="GFS2" s="701"/>
      <c r="GFT2" s="701"/>
      <c r="GFU2" s="701"/>
      <c r="GFV2" s="701"/>
      <c r="GFW2" s="701"/>
      <c r="GFX2" s="701"/>
      <c r="GFY2" s="701"/>
      <c r="GFZ2" s="701"/>
      <c r="GGA2" s="701"/>
      <c r="GGB2" s="701"/>
      <c r="GGC2" s="701"/>
      <c r="GGD2" s="701"/>
      <c r="GGE2" s="701"/>
      <c r="GGF2" s="701"/>
      <c r="GGG2" s="701"/>
      <c r="GGH2" s="701"/>
      <c r="GGI2" s="701"/>
      <c r="GGJ2" s="701"/>
      <c r="GGK2" s="701"/>
      <c r="GGL2" s="701"/>
      <c r="GGM2" s="701"/>
      <c r="GGN2" s="701"/>
      <c r="GGO2" s="701"/>
      <c r="GGP2" s="701"/>
      <c r="GGQ2" s="701"/>
      <c r="GGR2" s="701"/>
      <c r="GGS2" s="701"/>
      <c r="GGT2" s="701"/>
      <c r="GGU2" s="701"/>
      <c r="GGV2" s="701"/>
      <c r="GGW2" s="701"/>
      <c r="GGX2" s="701"/>
      <c r="GGY2" s="701"/>
      <c r="GGZ2" s="701"/>
      <c r="GHA2" s="701"/>
      <c r="GHB2" s="701"/>
      <c r="GHC2" s="701"/>
      <c r="GHD2" s="701"/>
      <c r="GHE2" s="701"/>
      <c r="GHF2" s="701"/>
      <c r="GHG2" s="701"/>
      <c r="GHH2" s="701"/>
      <c r="GHI2" s="701"/>
      <c r="GHJ2" s="701"/>
      <c r="GHK2" s="701"/>
      <c r="GHL2" s="701"/>
      <c r="GHM2" s="701"/>
      <c r="GHN2" s="701"/>
      <c r="GHO2" s="701"/>
      <c r="GHP2" s="701"/>
      <c r="GHQ2" s="701"/>
      <c r="GHR2" s="701"/>
      <c r="GHS2" s="701"/>
      <c r="GHT2" s="701"/>
      <c r="GHU2" s="701"/>
      <c r="GHV2" s="701"/>
      <c r="GHW2" s="701"/>
      <c r="GHX2" s="701"/>
      <c r="GHY2" s="701"/>
      <c r="GHZ2" s="701"/>
      <c r="GIA2" s="701"/>
      <c r="GIB2" s="701"/>
      <c r="GIC2" s="701"/>
      <c r="GID2" s="701"/>
      <c r="GIE2" s="701"/>
      <c r="GIF2" s="701"/>
      <c r="GIG2" s="701"/>
      <c r="GIH2" s="701"/>
      <c r="GII2" s="701"/>
      <c r="GIJ2" s="701"/>
      <c r="GIK2" s="701"/>
      <c r="GIL2" s="701"/>
      <c r="GIM2" s="701"/>
      <c r="GIN2" s="701"/>
      <c r="GIO2" s="701"/>
      <c r="GIP2" s="701"/>
      <c r="GIQ2" s="701"/>
      <c r="GIR2" s="701"/>
      <c r="GIS2" s="701"/>
      <c r="GIT2" s="701"/>
      <c r="GIU2" s="701"/>
      <c r="GIV2" s="701"/>
      <c r="GIW2" s="701"/>
      <c r="GIX2" s="701"/>
      <c r="GIY2" s="701"/>
      <c r="GIZ2" s="701"/>
      <c r="GJA2" s="701"/>
      <c r="GJB2" s="701"/>
      <c r="GJC2" s="701"/>
      <c r="GJD2" s="701"/>
      <c r="GJE2" s="701"/>
      <c r="GJF2" s="701"/>
      <c r="GJG2" s="701"/>
      <c r="GJH2" s="701"/>
      <c r="GJI2" s="701"/>
      <c r="GJJ2" s="701"/>
      <c r="GJK2" s="701"/>
      <c r="GJL2" s="701"/>
      <c r="GJM2" s="701"/>
      <c r="GJN2" s="701"/>
      <c r="GJO2" s="701"/>
      <c r="GJP2" s="701"/>
      <c r="GJQ2" s="701"/>
      <c r="GJR2" s="701"/>
      <c r="GJS2" s="701"/>
      <c r="GJT2" s="701"/>
      <c r="GJU2" s="701"/>
      <c r="GJV2" s="701"/>
      <c r="GJW2" s="701"/>
      <c r="GJX2" s="701"/>
      <c r="GJY2" s="701"/>
      <c r="GJZ2" s="701"/>
      <c r="GKA2" s="701"/>
      <c r="GKB2" s="701"/>
      <c r="GKC2" s="701"/>
      <c r="GKD2" s="701"/>
      <c r="GKE2" s="701"/>
      <c r="GKF2" s="701"/>
      <c r="GKG2" s="701"/>
      <c r="GKH2" s="701"/>
      <c r="GKI2" s="701"/>
      <c r="GKJ2" s="701"/>
      <c r="GKK2" s="701"/>
      <c r="GKL2" s="701"/>
      <c r="GKM2" s="701"/>
      <c r="GKN2" s="701"/>
      <c r="GKO2" s="701"/>
      <c r="GKP2" s="701"/>
      <c r="GKQ2" s="701"/>
      <c r="GKR2" s="701"/>
      <c r="GKS2" s="701"/>
      <c r="GKT2" s="701"/>
      <c r="GKU2" s="701"/>
      <c r="GKV2" s="701"/>
      <c r="GKW2" s="701"/>
      <c r="GKX2" s="701"/>
      <c r="GKY2" s="701"/>
      <c r="GKZ2" s="701"/>
      <c r="GLA2" s="701"/>
      <c r="GLB2" s="701"/>
      <c r="GLC2" s="701"/>
      <c r="GLD2" s="701"/>
      <c r="GLE2" s="701"/>
      <c r="GLF2" s="701"/>
      <c r="GLG2" s="701"/>
      <c r="GLH2" s="701"/>
      <c r="GLI2" s="701"/>
      <c r="GLJ2" s="701"/>
      <c r="GLK2" s="701"/>
      <c r="GLL2" s="701"/>
      <c r="GLM2" s="701"/>
      <c r="GLN2" s="701"/>
      <c r="GLO2" s="701"/>
      <c r="GLP2" s="701"/>
      <c r="GLQ2" s="701"/>
      <c r="GLR2" s="701"/>
      <c r="GLS2" s="701"/>
      <c r="GLT2" s="701"/>
      <c r="GLU2" s="701"/>
      <c r="GLV2" s="701"/>
      <c r="GLW2" s="701"/>
      <c r="GLX2" s="701"/>
      <c r="GLY2" s="701"/>
      <c r="GLZ2" s="701"/>
      <c r="GMA2" s="701"/>
      <c r="GMB2" s="701"/>
      <c r="GMC2" s="701"/>
      <c r="GMD2" s="701"/>
      <c r="GME2" s="701"/>
      <c r="GMF2" s="701"/>
      <c r="GMG2" s="701"/>
      <c r="GMH2" s="701"/>
      <c r="GMI2" s="701"/>
      <c r="GMJ2" s="701"/>
      <c r="GMK2" s="701"/>
      <c r="GML2" s="701"/>
      <c r="GMM2" s="701"/>
      <c r="GMN2" s="701"/>
      <c r="GMO2" s="701"/>
      <c r="GMP2" s="701"/>
      <c r="GMQ2" s="701"/>
      <c r="GMR2" s="701"/>
      <c r="GMS2" s="701"/>
      <c r="GMT2" s="701"/>
      <c r="GMU2" s="701"/>
      <c r="GMV2" s="701"/>
      <c r="GMW2" s="701"/>
      <c r="GMX2" s="701"/>
      <c r="GMY2" s="701"/>
      <c r="GMZ2" s="701"/>
      <c r="GNA2" s="701"/>
      <c r="GNB2" s="701"/>
      <c r="GNC2" s="701"/>
      <c r="GND2" s="701"/>
      <c r="GNE2" s="701"/>
      <c r="GNF2" s="701"/>
      <c r="GNG2" s="701"/>
      <c r="GNH2" s="701"/>
      <c r="GNI2" s="701"/>
      <c r="GNJ2" s="701"/>
      <c r="GNK2" s="701"/>
      <c r="GNL2" s="701"/>
      <c r="GNM2" s="701"/>
      <c r="GNN2" s="701"/>
      <c r="GNO2" s="701"/>
      <c r="GNP2" s="701"/>
      <c r="GNQ2" s="701"/>
      <c r="GNR2" s="701"/>
      <c r="GNS2" s="701"/>
      <c r="GNT2" s="701"/>
      <c r="GNU2" s="701"/>
      <c r="GNV2" s="701"/>
      <c r="GNW2" s="701"/>
      <c r="GNX2" s="701"/>
      <c r="GNY2" s="701"/>
      <c r="GNZ2" s="701"/>
      <c r="GOA2" s="701"/>
      <c r="GOB2" s="701"/>
      <c r="GOC2" s="701"/>
      <c r="GOD2" s="701"/>
      <c r="GOE2" s="701"/>
      <c r="GOF2" s="701"/>
      <c r="GOG2" s="701"/>
      <c r="GOH2" s="701"/>
      <c r="GOI2" s="701"/>
      <c r="GOJ2" s="701"/>
      <c r="GOK2" s="701"/>
      <c r="GOL2" s="701"/>
      <c r="GOM2" s="701"/>
      <c r="GON2" s="701"/>
      <c r="GOO2" s="701"/>
      <c r="GOP2" s="701"/>
      <c r="GOQ2" s="701"/>
      <c r="GOR2" s="701"/>
      <c r="GOS2" s="701"/>
      <c r="GOT2" s="701"/>
      <c r="GOU2" s="701"/>
      <c r="GOV2" s="701"/>
      <c r="GOW2" s="701"/>
      <c r="GOX2" s="701"/>
      <c r="GOY2" s="701"/>
      <c r="GOZ2" s="701"/>
      <c r="GPA2" s="701"/>
      <c r="GPB2" s="701"/>
      <c r="GPC2" s="701"/>
      <c r="GPD2" s="701"/>
      <c r="GPE2" s="701"/>
      <c r="GPF2" s="701"/>
      <c r="GPG2" s="701"/>
      <c r="GPH2" s="701"/>
      <c r="GPI2" s="701"/>
      <c r="GPJ2" s="701"/>
      <c r="GPK2" s="701"/>
      <c r="GPL2" s="701"/>
      <c r="GPM2" s="701"/>
      <c r="GPN2" s="701"/>
      <c r="GPO2" s="701"/>
      <c r="GPP2" s="701"/>
      <c r="GPQ2" s="701"/>
      <c r="GPR2" s="701"/>
      <c r="GPS2" s="701"/>
      <c r="GPT2" s="701"/>
      <c r="GPU2" s="701"/>
      <c r="GPV2" s="701"/>
      <c r="GPW2" s="701"/>
      <c r="GPX2" s="701"/>
      <c r="GPY2" s="701"/>
      <c r="GPZ2" s="701"/>
      <c r="GQA2" s="701"/>
      <c r="GQB2" s="701"/>
      <c r="GQC2" s="701"/>
      <c r="GQD2" s="701"/>
      <c r="GQE2" s="701"/>
      <c r="GQF2" s="701"/>
      <c r="GQG2" s="701"/>
      <c r="GQH2" s="701"/>
      <c r="GQI2" s="701"/>
      <c r="GQJ2" s="701"/>
      <c r="GQK2" s="701"/>
      <c r="GQL2" s="701"/>
      <c r="GQM2" s="701"/>
      <c r="GQN2" s="701"/>
      <c r="GQO2" s="701"/>
      <c r="GQP2" s="701"/>
      <c r="GQQ2" s="701"/>
      <c r="GQR2" s="701"/>
      <c r="GQS2" s="701"/>
      <c r="GQT2" s="701"/>
      <c r="GQU2" s="701"/>
      <c r="GQV2" s="701"/>
      <c r="GQW2" s="701"/>
      <c r="GQX2" s="701"/>
      <c r="GQY2" s="701"/>
      <c r="GQZ2" s="701"/>
      <c r="GRA2" s="701"/>
      <c r="GRB2" s="701"/>
      <c r="GRC2" s="701"/>
      <c r="GRD2" s="701"/>
      <c r="GRE2" s="701"/>
      <c r="GRF2" s="701"/>
      <c r="GRG2" s="701"/>
      <c r="GRH2" s="701"/>
      <c r="GRI2" s="701"/>
      <c r="GRJ2" s="701"/>
      <c r="GRK2" s="701"/>
      <c r="GRL2" s="701"/>
      <c r="GRM2" s="701"/>
      <c r="GRN2" s="701"/>
      <c r="GRO2" s="701"/>
      <c r="GRP2" s="701"/>
      <c r="GRQ2" s="701"/>
      <c r="GRR2" s="701"/>
      <c r="GRS2" s="701"/>
      <c r="GRT2" s="701"/>
      <c r="GRU2" s="701"/>
      <c r="GRV2" s="701"/>
      <c r="GRW2" s="701"/>
      <c r="GRX2" s="701"/>
      <c r="GRY2" s="701"/>
      <c r="GRZ2" s="701"/>
      <c r="GSA2" s="701"/>
      <c r="GSB2" s="701"/>
      <c r="GSC2" s="701"/>
      <c r="GSD2" s="701"/>
      <c r="GSE2" s="701"/>
      <c r="GSF2" s="701"/>
      <c r="GSG2" s="701"/>
      <c r="GSH2" s="701"/>
      <c r="GSI2" s="701"/>
      <c r="GSJ2" s="701"/>
      <c r="GSK2" s="701"/>
      <c r="GSL2" s="701"/>
      <c r="GSM2" s="701"/>
      <c r="GSN2" s="701"/>
      <c r="GSO2" s="701"/>
      <c r="GSP2" s="701"/>
      <c r="GSQ2" s="701"/>
      <c r="GSR2" s="701"/>
      <c r="GSS2" s="701"/>
      <c r="GST2" s="701"/>
      <c r="GSU2" s="701"/>
      <c r="GSV2" s="701"/>
      <c r="GSW2" s="701"/>
      <c r="GSX2" s="701"/>
      <c r="GSY2" s="701"/>
      <c r="GSZ2" s="701"/>
      <c r="GTA2" s="701"/>
      <c r="GTB2" s="701"/>
      <c r="GTC2" s="701"/>
      <c r="GTD2" s="701"/>
      <c r="GTE2" s="701"/>
      <c r="GTF2" s="701"/>
      <c r="GTG2" s="701"/>
      <c r="GTH2" s="701"/>
      <c r="GTI2" s="701"/>
      <c r="GTJ2" s="701"/>
      <c r="GTK2" s="701"/>
      <c r="GTL2" s="701"/>
      <c r="GTM2" s="701"/>
      <c r="GTN2" s="701"/>
      <c r="GTO2" s="701"/>
      <c r="GTP2" s="701"/>
      <c r="GTQ2" s="701"/>
      <c r="GTR2" s="701"/>
      <c r="GTS2" s="701"/>
      <c r="GTT2" s="701"/>
      <c r="GTU2" s="701"/>
      <c r="GTV2" s="701"/>
      <c r="GTW2" s="701"/>
      <c r="GTX2" s="701"/>
      <c r="GTY2" s="701"/>
      <c r="GTZ2" s="701"/>
      <c r="GUA2" s="701"/>
      <c r="GUB2" s="701"/>
      <c r="GUC2" s="701"/>
      <c r="GUD2" s="701"/>
      <c r="GUE2" s="701"/>
      <c r="GUF2" s="701"/>
      <c r="GUG2" s="701"/>
      <c r="GUH2" s="701"/>
      <c r="GUI2" s="701"/>
      <c r="GUJ2" s="701"/>
      <c r="GUK2" s="701"/>
      <c r="GUL2" s="701"/>
      <c r="GUM2" s="701"/>
      <c r="GUN2" s="701"/>
      <c r="GUO2" s="701"/>
      <c r="GUP2" s="701"/>
      <c r="GUQ2" s="701"/>
      <c r="GUR2" s="701"/>
      <c r="GUS2" s="701"/>
      <c r="GUT2" s="701"/>
      <c r="GUU2" s="701"/>
      <c r="GUV2" s="701"/>
      <c r="GUW2" s="701"/>
      <c r="GUX2" s="701"/>
      <c r="GUY2" s="701"/>
      <c r="GUZ2" s="701"/>
      <c r="GVA2" s="701"/>
      <c r="GVB2" s="701"/>
      <c r="GVC2" s="701"/>
      <c r="GVD2" s="701"/>
      <c r="GVE2" s="701"/>
      <c r="GVF2" s="701"/>
      <c r="GVG2" s="701"/>
      <c r="GVH2" s="701"/>
      <c r="GVI2" s="701"/>
      <c r="GVJ2" s="701"/>
      <c r="GVK2" s="701"/>
      <c r="GVL2" s="701"/>
      <c r="GVM2" s="701"/>
      <c r="GVN2" s="701"/>
      <c r="GVO2" s="701"/>
      <c r="GVP2" s="701"/>
      <c r="GVQ2" s="701"/>
      <c r="GVR2" s="701"/>
      <c r="GVS2" s="701"/>
      <c r="GVT2" s="701"/>
      <c r="GVU2" s="701"/>
      <c r="GVV2" s="701"/>
      <c r="GVW2" s="701"/>
      <c r="GVX2" s="701"/>
      <c r="GVY2" s="701"/>
      <c r="GVZ2" s="701"/>
      <c r="GWA2" s="701"/>
      <c r="GWB2" s="701"/>
      <c r="GWC2" s="701"/>
      <c r="GWD2" s="701"/>
      <c r="GWE2" s="701"/>
      <c r="GWF2" s="701"/>
      <c r="GWG2" s="701"/>
      <c r="GWH2" s="701"/>
      <c r="GWI2" s="701"/>
      <c r="GWJ2" s="701"/>
      <c r="GWK2" s="701"/>
      <c r="GWL2" s="701"/>
      <c r="GWM2" s="701"/>
      <c r="GWN2" s="701"/>
      <c r="GWO2" s="701"/>
      <c r="GWP2" s="701"/>
      <c r="GWQ2" s="701"/>
      <c r="GWR2" s="701"/>
      <c r="GWS2" s="701"/>
      <c r="GWT2" s="701"/>
      <c r="GWU2" s="701"/>
      <c r="GWV2" s="701"/>
      <c r="GWW2" s="701"/>
      <c r="GWX2" s="701"/>
      <c r="GWY2" s="701"/>
      <c r="GWZ2" s="701"/>
      <c r="GXA2" s="701"/>
      <c r="GXB2" s="701"/>
      <c r="GXC2" s="701"/>
      <c r="GXD2" s="701"/>
      <c r="GXE2" s="701"/>
      <c r="GXF2" s="701"/>
      <c r="GXG2" s="701"/>
      <c r="GXH2" s="701"/>
      <c r="GXI2" s="701"/>
      <c r="GXJ2" s="701"/>
      <c r="GXK2" s="701"/>
      <c r="GXL2" s="701"/>
      <c r="GXM2" s="701"/>
      <c r="GXN2" s="701"/>
      <c r="GXO2" s="701"/>
      <c r="GXP2" s="701"/>
      <c r="GXQ2" s="701"/>
      <c r="GXR2" s="701"/>
      <c r="GXS2" s="701"/>
      <c r="GXT2" s="701"/>
      <c r="GXU2" s="701"/>
      <c r="GXV2" s="701"/>
      <c r="GXW2" s="701"/>
      <c r="GXX2" s="701"/>
      <c r="GXY2" s="701"/>
      <c r="GXZ2" s="701"/>
      <c r="GYA2" s="701"/>
      <c r="GYB2" s="701"/>
      <c r="GYC2" s="701"/>
      <c r="GYD2" s="701"/>
      <c r="GYE2" s="701"/>
      <c r="GYF2" s="701"/>
      <c r="GYG2" s="701"/>
      <c r="GYH2" s="701"/>
      <c r="GYI2" s="701"/>
      <c r="GYJ2" s="701"/>
      <c r="GYK2" s="701"/>
      <c r="GYL2" s="701"/>
      <c r="GYM2" s="701"/>
      <c r="GYN2" s="701"/>
      <c r="GYO2" s="701"/>
      <c r="GYP2" s="701"/>
      <c r="GYQ2" s="701"/>
      <c r="GYR2" s="701"/>
      <c r="GYS2" s="701"/>
      <c r="GYT2" s="701"/>
      <c r="GYU2" s="701"/>
      <c r="GYV2" s="701"/>
      <c r="GYW2" s="701"/>
      <c r="GYX2" s="701"/>
      <c r="GYY2" s="701"/>
      <c r="GYZ2" s="701"/>
      <c r="GZA2" s="701"/>
      <c r="GZB2" s="701"/>
      <c r="GZC2" s="701"/>
      <c r="GZD2" s="701"/>
      <c r="GZE2" s="701"/>
      <c r="GZF2" s="701"/>
      <c r="GZG2" s="701"/>
      <c r="GZH2" s="701"/>
      <c r="GZI2" s="701"/>
      <c r="GZJ2" s="701"/>
      <c r="GZK2" s="701"/>
      <c r="GZL2" s="701"/>
      <c r="GZM2" s="701"/>
      <c r="GZN2" s="701"/>
      <c r="GZO2" s="701"/>
      <c r="GZP2" s="701"/>
      <c r="GZQ2" s="701"/>
      <c r="GZR2" s="701"/>
      <c r="GZS2" s="701"/>
      <c r="GZT2" s="701"/>
      <c r="GZU2" s="701"/>
      <c r="GZV2" s="701"/>
      <c r="GZW2" s="701"/>
      <c r="GZX2" s="701"/>
      <c r="GZY2" s="701"/>
      <c r="GZZ2" s="701"/>
      <c r="HAA2" s="701"/>
      <c r="HAB2" s="701"/>
      <c r="HAC2" s="701"/>
      <c r="HAD2" s="701"/>
      <c r="HAE2" s="701"/>
      <c r="HAF2" s="701"/>
      <c r="HAG2" s="701"/>
      <c r="HAH2" s="701"/>
      <c r="HAI2" s="701"/>
      <c r="HAJ2" s="701"/>
      <c r="HAK2" s="701"/>
      <c r="HAL2" s="701"/>
      <c r="HAM2" s="701"/>
      <c r="HAN2" s="701"/>
      <c r="HAO2" s="701"/>
      <c r="HAP2" s="701"/>
      <c r="HAQ2" s="701"/>
      <c r="HAR2" s="701"/>
      <c r="HAS2" s="701"/>
      <c r="HAT2" s="701"/>
      <c r="HAU2" s="701"/>
      <c r="HAV2" s="701"/>
      <c r="HAW2" s="701"/>
      <c r="HAX2" s="701"/>
      <c r="HAY2" s="701"/>
      <c r="HAZ2" s="701"/>
      <c r="HBA2" s="701"/>
      <c r="HBB2" s="701"/>
      <c r="HBC2" s="701"/>
      <c r="HBD2" s="701"/>
      <c r="HBE2" s="701"/>
      <c r="HBF2" s="701"/>
      <c r="HBG2" s="701"/>
      <c r="HBH2" s="701"/>
      <c r="HBI2" s="701"/>
      <c r="HBJ2" s="701"/>
      <c r="HBK2" s="701"/>
      <c r="HBL2" s="701"/>
      <c r="HBM2" s="701"/>
      <c r="HBN2" s="701"/>
      <c r="HBO2" s="701"/>
      <c r="HBP2" s="701"/>
      <c r="HBQ2" s="701"/>
      <c r="HBR2" s="701"/>
      <c r="HBS2" s="701"/>
      <c r="HBT2" s="701"/>
      <c r="HBU2" s="701"/>
      <c r="HBV2" s="701"/>
      <c r="HBW2" s="701"/>
      <c r="HBX2" s="701"/>
      <c r="HBY2" s="701"/>
      <c r="HBZ2" s="701"/>
      <c r="HCA2" s="701"/>
      <c r="HCB2" s="701"/>
      <c r="HCC2" s="701"/>
      <c r="HCD2" s="701"/>
      <c r="HCE2" s="701"/>
      <c r="HCF2" s="701"/>
      <c r="HCG2" s="701"/>
      <c r="HCH2" s="701"/>
      <c r="HCI2" s="701"/>
      <c r="HCJ2" s="701"/>
      <c r="HCK2" s="701"/>
      <c r="HCL2" s="701"/>
      <c r="HCM2" s="701"/>
      <c r="HCN2" s="701"/>
      <c r="HCO2" s="701"/>
      <c r="HCP2" s="701"/>
      <c r="HCQ2" s="701"/>
      <c r="HCR2" s="701"/>
      <c r="HCS2" s="701"/>
      <c r="HCT2" s="701"/>
      <c r="HCU2" s="701"/>
      <c r="HCV2" s="701"/>
      <c r="HCW2" s="701"/>
      <c r="HCX2" s="701"/>
      <c r="HCY2" s="701"/>
      <c r="HCZ2" s="701"/>
      <c r="HDA2" s="701"/>
      <c r="HDB2" s="701"/>
      <c r="HDC2" s="701"/>
      <c r="HDD2" s="701"/>
      <c r="HDE2" s="701"/>
      <c r="HDF2" s="701"/>
      <c r="HDG2" s="701"/>
      <c r="HDH2" s="701"/>
      <c r="HDI2" s="701"/>
      <c r="HDJ2" s="701"/>
      <c r="HDK2" s="701"/>
      <c r="HDL2" s="701"/>
      <c r="HDM2" s="701"/>
      <c r="HDN2" s="701"/>
      <c r="HDO2" s="701"/>
      <c r="HDP2" s="701"/>
      <c r="HDQ2" s="701"/>
      <c r="HDR2" s="701"/>
      <c r="HDS2" s="701"/>
      <c r="HDT2" s="701"/>
      <c r="HDU2" s="701"/>
      <c r="HDV2" s="701"/>
      <c r="HDW2" s="701"/>
      <c r="HDX2" s="701"/>
      <c r="HDY2" s="701"/>
      <c r="HDZ2" s="701"/>
      <c r="HEA2" s="701"/>
      <c r="HEB2" s="701"/>
      <c r="HEC2" s="701"/>
      <c r="HED2" s="701"/>
      <c r="HEE2" s="701"/>
      <c r="HEF2" s="701"/>
      <c r="HEG2" s="701"/>
      <c r="HEH2" s="701"/>
      <c r="HEI2" s="701"/>
      <c r="HEJ2" s="701"/>
      <c r="HEK2" s="701"/>
      <c r="HEL2" s="701"/>
      <c r="HEM2" s="701"/>
      <c r="HEN2" s="701"/>
      <c r="HEO2" s="701"/>
      <c r="HEP2" s="701"/>
      <c r="HEQ2" s="701"/>
      <c r="HER2" s="701"/>
      <c r="HES2" s="701"/>
      <c r="HET2" s="701"/>
      <c r="HEU2" s="701"/>
      <c r="HEV2" s="701"/>
      <c r="HEW2" s="701"/>
      <c r="HEX2" s="701"/>
      <c r="HEY2" s="701"/>
      <c r="HEZ2" s="701"/>
      <c r="HFA2" s="701"/>
      <c r="HFB2" s="701"/>
      <c r="HFC2" s="701"/>
      <c r="HFD2" s="701"/>
      <c r="HFE2" s="701"/>
      <c r="HFF2" s="701"/>
      <c r="HFG2" s="701"/>
      <c r="HFH2" s="701"/>
      <c r="HFI2" s="701"/>
      <c r="HFJ2" s="701"/>
      <c r="HFK2" s="701"/>
      <c r="HFL2" s="701"/>
      <c r="HFM2" s="701"/>
      <c r="HFN2" s="701"/>
      <c r="HFO2" s="701"/>
      <c r="HFP2" s="701"/>
      <c r="HFQ2" s="701"/>
      <c r="HFR2" s="701"/>
      <c r="HFS2" s="701"/>
      <c r="HFT2" s="701"/>
      <c r="HFU2" s="701"/>
      <c r="HFV2" s="701"/>
      <c r="HFW2" s="701"/>
      <c r="HFX2" s="701"/>
      <c r="HFY2" s="701"/>
      <c r="HFZ2" s="701"/>
      <c r="HGA2" s="701"/>
      <c r="HGB2" s="701"/>
      <c r="HGC2" s="701"/>
      <c r="HGD2" s="701"/>
      <c r="HGE2" s="701"/>
      <c r="HGF2" s="701"/>
      <c r="HGG2" s="701"/>
      <c r="HGH2" s="701"/>
      <c r="HGI2" s="701"/>
      <c r="HGJ2" s="701"/>
      <c r="HGK2" s="701"/>
      <c r="HGL2" s="701"/>
      <c r="HGM2" s="701"/>
      <c r="HGN2" s="701"/>
      <c r="HGO2" s="701"/>
      <c r="HGP2" s="701"/>
      <c r="HGQ2" s="701"/>
      <c r="HGR2" s="701"/>
      <c r="HGS2" s="701"/>
      <c r="HGT2" s="701"/>
      <c r="HGU2" s="701"/>
      <c r="HGV2" s="701"/>
      <c r="HGW2" s="701"/>
      <c r="HGX2" s="701"/>
      <c r="HGY2" s="701"/>
      <c r="HGZ2" s="701"/>
      <c r="HHA2" s="701"/>
      <c r="HHB2" s="701"/>
      <c r="HHC2" s="701"/>
      <c r="HHD2" s="701"/>
      <c r="HHE2" s="701"/>
      <c r="HHF2" s="701"/>
      <c r="HHG2" s="701"/>
      <c r="HHH2" s="701"/>
      <c r="HHI2" s="701"/>
      <c r="HHJ2" s="701"/>
      <c r="HHK2" s="701"/>
      <c r="HHL2" s="701"/>
      <c r="HHM2" s="701"/>
      <c r="HHN2" s="701"/>
      <c r="HHO2" s="701"/>
      <c r="HHP2" s="701"/>
      <c r="HHQ2" s="701"/>
      <c r="HHR2" s="701"/>
      <c r="HHS2" s="701"/>
      <c r="HHT2" s="701"/>
      <c r="HHU2" s="701"/>
      <c r="HHV2" s="701"/>
      <c r="HHW2" s="701"/>
      <c r="HHX2" s="701"/>
      <c r="HHY2" s="701"/>
      <c r="HHZ2" s="701"/>
      <c r="HIA2" s="701"/>
      <c r="HIB2" s="701"/>
      <c r="HIC2" s="701"/>
      <c r="HID2" s="701"/>
      <c r="HIE2" s="701"/>
      <c r="HIF2" s="701"/>
      <c r="HIG2" s="701"/>
      <c r="HIH2" s="701"/>
      <c r="HII2" s="701"/>
      <c r="HIJ2" s="701"/>
      <c r="HIK2" s="701"/>
      <c r="HIL2" s="701"/>
      <c r="HIM2" s="701"/>
      <c r="HIN2" s="701"/>
      <c r="HIO2" s="701"/>
      <c r="HIP2" s="701"/>
      <c r="HIQ2" s="701"/>
      <c r="HIR2" s="701"/>
      <c r="HIS2" s="701"/>
      <c r="HIT2" s="701"/>
      <c r="HIU2" s="701"/>
      <c r="HIV2" s="701"/>
      <c r="HIW2" s="701"/>
      <c r="HIX2" s="701"/>
      <c r="HIY2" s="701"/>
      <c r="HIZ2" s="701"/>
      <c r="HJA2" s="701"/>
      <c r="HJB2" s="701"/>
      <c r="HJC2" s="701"/>
      <c r="HJD2" s="701"/>
      <c r="HJE2" s="701"/>
      <c r="HJF2" s="701"/>
      <c r="HJG2" s="701"/>
      <c r="HJH2" s="701"/>
      <c r="HJI2" s="701"/>
      <c r="HJJ2" s="701"/>
      <c r="HJK2" s="701"/>
      <c r="HJL2" s="701"/>
      <c r="HJM2" s="701"/>
      <c r="HJN2" s="701"/>
      <c r="HJO2" s="701"/>
      <c r="HJP2" s="701"/>
      <c r="HJQ2" s="701"/>
      <c r="HJR2" s="701"/>
      <c r="HJS2" s="701"/>
      <c r="HJT2" s="701"/>
      <c r="HJU2" s="701"/>
      <c r="HJV2" s="701"/>
      <c r="HJW2" s="701"/>
      <c r="HJX2" s="701"/>
      <c r="HJY2" s="701"/>
      <c r="HJZ2" s="701"/>
      <c r="HKA2" s="701"/>
      <c r="HKB2" s="701"/>
      <c r="HKC2" s="701"/>
      <c r="HKD2" s="701"/>
      <c r="HKE2" s="701"/>
      <c r="HKF2" s="701"/>
      <c r="HKG2" s="701"/>
      <c r="HKH2" s="701"/>
      <c r="HKI2" s="701"/>
      <c r="HKJ2" s="701"/>
      <c r="HKK2" s="701"/>
      <c r="HKL2" s="701"/>
      <c r="HKM2" s="701"/>
      <c r="HKN2" s="701"/>
      <c r="HKO2" s="701"/>
      <c r="HKP2" s="701"/>
      <c r="HKQ2" s="701"/>
      <c r="HKR2" s="701"/>
      <c r="HKS2" s="701"/>
      <c r="HKT2" s="701"/>
      <c r="HKU2" s="701"/>
      <c r="HKV2" s="701"/>
      <c r="HKW2" s="701"/>
      <c r="HKX2" s="701"/>
      <c r="HKY2" s="701"/>
      <c r="HKZ2" s="701"/>
      <c r="HLA2" s="701"/>
      <c r="HLB2" s="701"/>
      <c r="HLC2" s="701"/>
      <c r="HLD2" s="701"/>
      <c r="HLE2" s="701"/>
      <c r="HLF2" s="701"/>
      <c r="HLG2" s="701"/>
      <c r="HLH2" s="701"/>
      <c r="HLI2" s="701"/>
      <c r="HLJ2" s="701"/>
      <c r="HLK2" s="701"/>
      <c r="HLL2" s="701"/>
      <c r="HLM2" s="701"/>
      <c r="HLN2" s="701"/>
      <c r="HLO2" s="701"/>
      <c r="HLP2" s="701"/>
      <c r="HLQ2" s="701"/>
      <c r="HLR2" s="701"/>
      <c r="HLS2" s="701"/>
      <c r="HLT2" s="701"/>
      <c r="HLU2" s="701"/>
      <c r="HLV2" s="701"/>
      <c r="HLW2" s="701"/>
      <c r="HLX2" s="701"/>
      <c r="HLY2" s="701"/>
      <c r="HLZ2" s="701"/>
      <c r="HMA2" s="701"/>
      <c r="HMB2" s="701"/>
      <c r="HMC2" s="701"/>
      <c r="HMD2" s="701"/>
      <c r="HME2" s="701"/>
      <c r="HMF2" s="701"/>
      <c r="HMG2" s="701"/>
      <c r="HMH2" s="701"/>
      <c r="HMI2" s="701"/>
      <c r="HMJ2" s="701"/>
      <c r="HMK2" s="701"/>
      <c r="HML2" s="701"/>
      <c r="HMM2" s="701"/>
      <c r="HMN2" s="701"/>
      <c r="HMO2" s="701"/>
      <c r="HMP2" s="701"/>
      <c r="HMQ2" s="701"/>
      <c r="HMR2" s="701"/>
      <c r="HMS2" s="701"/>
      <c r="HMT2" s="701"/>
      <c r="HMU2" s="701"/>
      <c r="HMV2" s="701"/>
      <c r="HMW2" s="701"/>
      <c r="HMX2" s="701"/>
      <c r="HMY2" s="701"/>
      <c r="HMZ2" s="701"/>
      <c r="HNA2" s="701"/>
      <c r="HNB2" s="701"/>
      <c r="HNC2" s="701"/>
      <c r="HND2" s="701"/>
      <c r="HNE2" s="701"/>
      <c r="HNF2" s="701"/>
      <c r="HNG2" s="701"/>
      <c r="HNH2" s="701"/>
      <c r="HNI2" s="701"/>
      <c r="HNJ2" s="701"/>
      <c r="HNK2" s="701"/>
      <c r="HNL2" s="701"/>
      <c r="HNM2" s="701"/>
      <c r="HNN2" s="701"/>
      <c r="HNO2" s="701"/>
      <c r="HNP2" s="701"/>
      <c r="HNQ2" s="701"/>
      <c r="HNR2" s="701"/>
      <c r="HNS2" s="701"/>
      <c r="HNT2" s="701"/>
      <c r="HNU2" s="701"/>
      <c r="HNV2" s="701"/>
      <c r="HNW2" s="701"/>
      <c r="HNX2" s="701"/>
      <c r="HNY2" s="701"/>
      <c r="HNZ2" s="701"/>
      <c r="HOA2" s="701"/>
      <c r="HOB2" s="701"/>
      <c r="HOC2" s="701"/>
      <c r="HOD2" s="701"/>
      <c r="HOE2" s="701"/>
      <c r="HOF2" s="701"/>
      <c r="HOG2" s="701"/>
      <c r="HOH2" s="701"/>
      <c r="HOI2" s="701"/>
      <c r="HOJ2" s="701"/>
      <c r="HOK2" s="701"/>
      <c r="HOL2" s="701"/>
      <c r="HOM2" s="701"/>
      <c r="HON2" s="701"/>
      <c r="HOO2" s="701"/>
      <c r="HOP2" s="701"/>
      <c r="HOQ2" s="701"/>
      <c r="HOR2" s="701"/>
      <c r="HOS2" s="701"/>
      <c r="HOT2" s="701"/>
      <c r="HOU2" s="701"/>
      <c r="HOV2" s="701"/>
      <c r="HOW2" s="701"/>
      <c r="HOX2" s="701"/>
      <c r="HOY2" s="701"/>
      <c r="HOZ2" s="701"/>
      <c r="HPA2" s="701"/>
      <c r="HPB2" s="701"/>
      <c r="HPC2" s="701"/>
      <c r="HPD2" s="701"/>
      <c r="HPE2" s="701"/>
      <c r="HPF2" s="701"/>
      <c r="HPG2" s="701"/>
      <c r="HPH2" s="701"/>
      <c r="HPI2" s="701"/>
      <c r="HPJ2" s="701"/>
      <c r="HPK2" s="701"/>
      <c r="HPL2" s="701"/>
      <c r="HPM2" s="701"/>
      <c r="HPN2" s="701"/>
      <c r="HPO2" s="701"/>
      <c r="HPP2" s="701"/>
      <c r="HPQ2" s="701"/>
      <c r="HPR2" s="701"/>
      <c r="HPS2" s="701"/>
      <c r="HPT2" s="701"/>
      <c r="HPU2" s="701"/>
      <c r="HPV2" s="701"/>
      <c r="HPW2" s="701"/>
      <c r="HPX2" s="701"/>
      <c r="HPY2" s="701"/>
      <c r="HPZ2" s="701"/>
      <c r="HQA2" s="701"/>
      <c r="HQB2" s="701"/>
      <c r="HQC2" s="701"/>
      <c r="HQD2" s="701"/>
      <c r="HQE2" s="701"/>
      <c r="HQF2" s="701"/>
      <c r="HQG2" s="701"/>
      <c r="HQH2" s="701"/>
      <c r="HQI2" s="701"/>
      <c r="HQJ2" s="701"/>
      <c r="HQK2" s="701"/>
      <c r="HQL2" s="701"/>
      <c r="HQM2" s="701"/>
      <c r="HQN2" s="701"/>
      <c r="HQO2" s="701"/>
      <c r="HQP2" s="701"/>
      <c r="HQQ2" s="701"/>
      <c r="HQR2" s="701"/>
      <c r="HQS2" s="701"/>
      <c r="HQT2" s="701"/>
      <c r="HQU2" s="701"/>
      <c r="HQV2" s="701"/>
      <c r="HQW2" s="701"/>
      <c r="HQX2" s="701"/>
      <c r="HQY2" s="701"/>
      <c r="HQZ2" s="701"/>
      <c r="HRA2" s="701"/>
      <c r="HRB2" s="701"/>
      <c r="HRC2" s="701"/>
      <c r="HRD2" s="701"/>
      <c r="HRE2" s="701"/>
      <c r="HRF2" s="701"/>
      <c r="HRG2" s="701"/>
      <c r="HRH2" s="701"/>
      <c r="HRI2" s="701"/>
      <c r="HRJ2" s="701"/>
      <c r="HRK2" s="701"/>
      <c r="HRL2" s="701"/>
      <c r="HRM2" s="701"/>
      <c r="HRN2" s="701"/>
      <c r="HRO2" s="701"/>
      <c r="HRP2" s="701"/>
      <c r="HRQ2" s="701"/>
      <c r="HRR2" s="701"/>
      <c r="HRS2" s="701"/>
      <c r="HRT2" s="701"/>
      <c r="HRU2" s="701"/>
      <c r="HRV2" s="701"/>
      <c r="HRW2" s="701"/>
      <c r="HRX2" s="701"/>
      <c r="HRY2" s="701"/>
      <c r="HRZ2" s="701"/>
      <c r="HSA2" s="701"/>
      <c r="HSB2" s="701"/>
      <c r="HSC2" s="701"/>
      <c r="HSD2" s="701"/>
      <c r="HSE2" s="701"/>
      <c r="HSF2" s="701"/>
      <c r="HSG2" s="701"/>
      <c r="HSH2" s="701"/>
      <c r="HSI2" s="701"/>
      <c r="HSJ2" s="701"/>
      <c r="HSK2" s="701"/>
      <c r="HSL2" s="701"/>
      <c r="HSM2" s="701"/>
      <c r="HSN2" s="701"/>
      <c r="HSO2" s="701"/>
      <c r="HSP2" s="701"/>
      <c r="HSQ2" s="701"/>
      <c r="HSR2" s="701"/>
      <c r="HSS2" s="701"/>
      <c r="HST2" s="701"/>
      <c r="HSU2" s="701"/>
      <c r="HSV2" s="701"/>
      <c r="HSW2" s="701"/>
      <c r="HSX2" s="701"/>
      <c r="HSY2" s="701"/>
      <c r="HSZ2" s="701"/>
      <c r="HTA2" s="701"/>
      <c r="HTB2" s="701"/>
      <c r="HTC2" s="701"/>
      <c r="HTD2" s="701"/>
      <c r="HTE2" s="701"/>
      <c r="HTF2" s="701"/>
      <c r="HTG2" s="701"/>
      <c r="HTH2" s="701"/>
      <c r="HTI2" s="701"/>
      <c r="HTJ2" s="701"/>
      <c r="HTK2" s="701"/>
      <c r="HTL2" s="701"/>
      <c r="HTM2" s="701"/>
      <c r="HTN2" s="701"/>
      <c r="HTO2" s="701"/>
      <c r="HTP2" s="701"/>
      <c r="HTQ2" s="701"/>
      <c r="HTR2" s="701"/>
      <c r="HTS2" s="701"/>
      <c r="HTT2" s="701"/>
      <c r="HTU2" s="701"/>
      <c r="HTV2" s="701"/>
      <c r="HTW2" s="701"/>
      <c r="HTX2" s="701"/>
      <c r="HTY2" s="701"/>
      <c r="HTZ2" s="701"/>
      <c r="HUA2" s="701"/>
      <c r="HUB2" s="701"/>
      <c r="HUC2" s="701"/>
      <c r="HUD2" s="701"/>
      <c r="HUE2" s="701"/>
      <c r="HUF2" s="701"/>
      <c r="HUG2" s="701"/>
      <c r="HUH2" s="701"/>
      <c r="HUI2" s="701"/>
      <c r="HUJ2" s="701"/>
      <c r="HUK2" s="701"/>
      <c r="HUL2" s="701"/>
      <c r="HUM2" s="701"/>
      <c r="HUN2" s="701"/>
      <c r="HUO2" s="701"/>
      <c r="HUP2" s="701"/>
      <c r="HUQ2" s="701"/>
      <c r="HUR2" s="701"/>
      <c r="HUS2" s="701"/>
      <c r="HUT2" s="701"/>
      <c r="HUU2" s="701"/>
      <c r="HUV2" s="701"/>
      <c r="HUW2" s="701"/>
      <c r="HUX2" s="701"/>
      <c r="HUY2" s="701"/>
      <c r="HUZ2" s="701"/>
      <c r="HVA2" s="701"/>
      <c r="HVB2" s="701"/>
      <c r="HVC2" s="701"/>
      <c r="HVD2" s="701"/>
      <c r="HVE2" s="701"/>
      <c r="HVF2" s="701"/>
      <c r="HVG2" s="701"/>
      <c r="HVH2" s="701"/>
      <c r="HVI2" s="701"/>
      <c r="HVJ2" s="701"/>
      <c r="HVK2" s="701"/>
      <c r="HVL2" s="701"/>
      <c r="HVM2" s="701"/>
      <c r="HVN2" s="701"/>
      <c r="HVO2" s="701"/>
      <c r="HVP2" s="701"/>
      <c r="HVQ2" s="701"/>
      <c r="HVR2" s="701"/>
      <c r="HVS2" s="701"/>
      <c r="HVT2" s="701"/>
      <c r="HVU2" s="701"/>
      <c r="HVV2" s="701"/>
      <c r="HVW2" s="701"/>
      <c r="HVX2" s="701"/>
      <c r="HVY2" s="701"/>
      <c r="HVZ2" s="701"/>
      <c r="HWA2" s="701"/>
      <c r="HWB2" s="701"/>
      <c r="HWC2" s="701"/>
      <c r="HWD2" s="701"/>
      <c r="HWE2" s="701"/>
      <c r="HWF2" s="701"/>
      <c r="HWG2" s="701"/>
      <c r="HWH2" s="701"/>
      <c r="HWI2" s="701"/>
      <c r="HWJ2" s="701"/>
      <c r="HWK2" s="701"/>
      <c r="HWL2" s="701"/>
      <c r="HWM2" s="701"/>
      <c r="HWN2" s="701"/>
      <c r="HWO2" s="701"/>
      <c r="HWP2" s="701"/>
      <c r="HWQ2" s="701"/>
      <c r="HWR2" s="701"/>
      <c r="HWS2" s="701"/>
      <c r="HWT2" s="701"/>
      <c r="HWU2" s="701"/>
      <c r="HWV2" s="701"/>
      <c r="HWW2" s="701"/>
      <c r="HWX2" s="701"/>
      <c r="HWY2" s="701"/>
      <c r="HWZ2" s="701"/>
      <c r="HXA2" s="701"/>
      <c r="HXB2" s="701"/>
      <c r="HXC2" s="701"/>
      <c r="HXD2" s="701"/>
      <c r="HXE2" s="701"/>
      <c r="HXF2" s="701"/>
      <c r="HXG2" s="701"/>
      <c r="HXH2" s="701"/>
      <c r="HXI2" s="701"/>
      <c r="HXJ2" s="701"/>
      <c r="HXK2" s="701"/>
      <c r="HXL2" s="701"/>
      <c r="HXM2" s="701"/>
      <c r="HXN2" s="701"/>
      <c r="HXO2" s="701"/>
      <c r="HXP2" s="701"/>
      <c r="HXQ2" s="701"/>
      <c r="HXR2" s="701"/>
      <c r="HXS2" s="701"/>
      <c r="HXT2" s="701"/>
      <c r="HXU2" s="701"/>
      <c r="HXV2" s="701"/>
      <c r="HXW2" s="701"/>
      <c r="HXX2" s="701"/>
      <c r="HXY2" s="701"/>
      <c r="HXZ2" s="701"/>
      <c r="HYA2" s="701"/>
      <c r="HYB2" s="701"/>
      <c r="HYC2" s="701"/>
      <c r="HYD2" s="701"/>
      <c r="HYE2" s="701"/>
      <c r="HYF2" s="701"/>
      <c r="HYG2" s="701"/>
      <c r="HYH2" s="701"/>
      <c r="HYI2" s="701"/>
      <c r="HYJ2" s="701"/>
      <c r="HYK2" s="701"/>
      <c r="HYL2" s="701"/>
      <c r="HYM2" s="701"/>
      <c r="HYN2" s="701"/>
      <c r="HYO2" s="701"/>
      <c r="HYP2" s="701"/>
      <c r="HYQ2" s="701"/>
      <c r="HYR2" s="701"/>
      <c r="HYS2" s="701"/>
      <c r="HYT2" s="701"/>
      <c r="HYU2" s="701"/>
      <c r="HYV2" s="701"/>
      <c r="HYW2" s="701"/>
      <c r="HYX2" s="701"/>
      <c r="HYY2" s="701"/>
      <c r="HYZ2" s="701"/>
      <c r="HZA2" s="701"/>
      <c r="HZB2" s="701"/>
      <c r="HZC2" s="701"/>
      <c r="HZD2" s="701"/>
      <c r="HZE2" s="701"/>
      <c r="HZF2" s="701"/>
      <c r="HZG2" s="701"/>
      <c r="HZH2" s="701"/>
      <c r="HZI2" s="701"/>
      <c r="HZJ2" s="701"/>
      <c r="HZK2" s="701"/>
      <c r="HZL2" s="701"/>
      <c r="HZM2" s="701"/>
      <c r="HZN2" s="701"/>
      <c r="HZO2" s="701"/>
      <c r="HZP2" s="701"/>
      <c r="HZQ2" s="701"/>
      <c r="HZR2" s="701"/>
      <c r="HZS2" s="701"/>
      <c r="HZT2" s="701"/>
      <c r="HZU2" s="701"/>
      <c r="HZV2" s="701"/>
      <c r="HZW2" s="701"/>
      <c r="HZX2" s="701"/>
      <c r="HZY2" s="701"/>
      <c r="HZZ2" s="701"/>
      <c r="IAA2" s="701"/>
      <c r="IAB2" s="701"/>
      <c r="IAC2" s="701"/>
      <c r="IAD2" s="701"/>
      <c r="IAE2" s="701"/>
      <c r="IAF2" s="701"/>
      <c r="IAG2" s="701"/>
      <c r="IAH2" s="701"/>
      <c r="IAI2" s="701"/>
      <c r="IAJ2" s="701"/>
      <c r="IAK2" s="701"/>
      <c r="IAL2" s="701"/>
      <c r="IAM2" s="701"/>
      <c r="IAN2" s="701"/>
      <c r="IAO2" s="701"/>
      <c r="IAP2" s="701"/>
      <c r="IAQ2" s="701"/>
      <c r="IAR2" s="701"/>
      <c r="IAS2" s="701"/>
      <c r="IAT2" s="701"/>
      <c r="IAU2" s="701"/>
      <c r="IAV2" s="701"/>
      <c r="IAW2" s="701"/>
      <c r="IAX2" s="701"/>
      <c r="IAY2" s="701"/>
      <c r="IAZ2" s="701"/>
      <c r="IBA2" s="701"/>
      <c r="IBB2" s="701"/>
      <c r="IBC2" s="701"/>
      <c r="IBD2" s="701"/>
      <c r="IBE2" s="701"/>
      <c r="IBF2" s="701"/>
      <c r="IBG2" s="701"/>
      <c r="IBH2" s="701"/>
      <c r="IBI2" s="701"/>
      <c r="IBJ2" s="701"/>
      <c r="IBK2" s="701"/>
      <c r="IBL2" s="701"/>
      <c r="IBM2" s="701"/>
      <c r="IBN2" s="701"/>
      <c r="IBO2" s="701"/>
      <c r="IBP2" s="701"/>
      <c r="IBQ2" s="701"/>
      <c r="IBR2" s="701"/>
      <c r="IBS2" s="701"/>
      <c r="IBT2" s="701"/>
      <c r="IBU2" s="701"/>
      <c r="IBV2" s="701"/>
      <c r="IBW2" s="701"/>
      <c r="IBX2" s="701"/>
      <c r="IBY2" s="701"/>
      <c r="IBZ2" s="701"/>
      <c r="ICA2" s="701"/>
      <c r="ICB2" s="701"/>
      <c r="ICC2" s="701"/>
      <c r="ICD2" s="701"/>
      <c r="ICE2" s="701"/>
      <c r="ICF2" s="701"/>
      <c r="ICG2" s="701"/>
      <c r="ICH2" s="701"/>
      <c r="ICI2" s="701"/>
      <c r="ICJ2" s="701"/>
      <c r="ICK2" s="701"/>
      <c r="ICL2" s="701"/>
      <c r="ICM2" s="701"/>
      <c r="ICN2" s="701"/>
      <c r="ICO2" s="701"/>
      <c r="ICP2" s="701"/>
      <c r="ICQ2" s="701"/>
      <c r="ICR2" s="701"/>
      <c r="ICS2" s="701"/>
      <c r="ICT2" s="701"/>
      <c r="ICU2" s="701"/>
      <c r="ICV2" s="701"/>
      <c r="ICW2" s="701"/>
      <c r="ICX2" s="701"/>
      <c r="ICY2" s="701"/>
      <c r="ICZ2" s="701"/>
      <c r="IDA2" s="701"/>
      <c r="IDB2" s="701"/>
      <c r="IDC2" s="701"/>
      <c r="IDD2" s="701"/>
      <c r="IDE2" s="701"/>
      <c r="IDF2" s="701"/>
      <c r="IDG2" s="701"/>
      <c r="IDH2" s="701"/>
      <c r="IDI2" s="701"/>
      <c r="IDJ2" s="701"/>
      <c r="IDK2" s="701"/>
      <c r="IDL2" s="701"/>
      <c r="IDM2" s="701"/>
      <c r="IDN2" s="701"/>
      <c r="IDO2" s="701"/>
      <c r="IDP2" s="701"/>
      <c r="IDQ2" s="701"/>
      <c r="IDR2" s="701"/>
      <c r="IDS2" s="701"/>
      <c r="IDT2" s="701"/>
      <c r="IDU2" s="701"/>
      <c r="IDV2" s="701"/>
      <c r="IDW2" s="701"/>
      <c r="IDX2" s="701"/>
      <c r="IDY2" s="701"/>
      <c r="IDZ2" s="701"/>
      <c r="IEA2" s="701"/>
      <c r="IEB2" s="701"/>
      <c r="IEC2" s="701"/>
      <c r="IED2" s="701"/>
      <c r="IEE2" s="701"/>
      <c r="IEF2" s="701"/>
      <c r="IEG2" s="701"/>
      <c r="IEH2" s="701"/>
      <c r="IEI2" s="701"/>
      <c r="IEJ2" s="701"/>
      <c r="IEK2" s="701"/>
      <c r="IEL2" s="701"/>
      <c r="IEM2" s="701"/>
      <c r="IEN2" s="701"/>
      <c r="IEO2" s="701"/>
      <c r="IEP2" s="701"/>
      <c r="IEQ2" s="701"/>
      <c r="IER2" s="701"/>
      <c r="IES2" s="701"/>
      <c r="IET2" s="701"/>
      <c r="IEU2" s="701"/>
      <c r="IEV2" s="701"/>
      <c r="IEW2" s="701"/>
      <c r="IEX2" s="701"/>
      <c r="IEY2" s="701"/>
      <c r="IEZ2" s="701"/>
      <c r="IFA2" s="701"/>
      <c r="IFB2" s="701"/>
      <c r="IFC2" s="701"/>
      <c r="IFD2" s="701"/>
      <c r="IFE2" s="701"/>
      <c r="IFF2" s="701"/>
      <c r="IFG2" s="701"/>
      <c r="IFH2" s="701"/>
      <c r="IFI2" s="701"/>
      <c r="IFJ2" s="701"/>
      <c r="IFK2" s="701"/>
      <c r="IFL2" s="701"/>
      <c r="IFM2" s="701"/>
      <c r="IFN2" s="701"/>
      <c r="IFO2" s="701"/>
      <c r="IFP2" s="701"/>
      <c r="IFQ2" s="701"/>
      <c r="IFR2" s="701"/>
      <c r="IFS2" s="701"/>
      <c r="IFT2" s="701"/>
      <c r="IFU2" s="701"/>
      <c r="IFV2" s="701"/>
      <c r="IFW2" s="701"/>
      <c r="IFX2" s="701"/>
      <c r="IFY2" s="701"/>
      <c r="IFZ2" s="701"/>
      <c r="IGA2" s="701"/>
      <c r="IGB2" s="701"/>
      <c r="IGC2" s="701"/>
      <c r="IGD2" s="701"/>
      <c r="IGE2" s="701"/>
      <c r="IGF2" s="701"/>
      <c r="IGG2" s="701"/>
      <c r="IGH2" s="701"/>
      <c r="IGI2" s="701"/>
      <c r="IGJ2" s="701"/>
      <c r="IGK2" s="701"/>
      <c r="IGL2" s="701"/>
      <c r="IGM2" s="701"/>
      <c r="IGN2" s="701"/>
      <c r="IGO2" s="701"/>
      <c r="IGP2" s="701"/>
      <c r="IGQ2" s="701"/>
      <c r="IGR2" s="701"/>
      <c r="IGS2" s="701"/>
      <c r="IGT2" s="701"/>
      <c r="IGU2" s="701"/>
      <c r="IGV2" s="701"/>
      <c r="IGW2" s="701"/>
      <c r="IGX2" s="701"/>
      <c r="IGY2" s="701"/>
      <c r="IGZ2" s="701"/>
      <c r="IHA2" s="701"/>
      <c r="IHB2" s="701"/>
      <c r="IHC2" s="701"/>
      <c r="IHD2" s="701"/>
      <c r="IHE2" s="701"/>
      <c r="IHF2" s="701"/>
      <c r="IHG2" s="701"/>
      <c r="IHH2" s="701"/>
      <c r="IHI2" s="701"/>
      <c r="IHJ2" s="701"/>
      <c r="IHK2" s="701"/>
      <c r="IHL2" s="701"/>
      <c r="IHM2" s="701"/>
      <c r="IHN2" s="701"/>
      <c r="IHO2" s="701"/>
      <c r="IHP2" s="701"/>
      <c r="IHQ2" s="701"/>
      <c r="IHR2" s="701"/>
      <c r="IHS2" s="701"/>
      <c r="IHT2" s="701"/>
      <c r="IHU2" s="701"/>
      <c r="IHV2" s="701"/>
      <c r="IHW2" s="701"/>
      <c r="IHX2" s="701"/>
      <c r="IHY2" s="701"/>
      <c r="IHZ2" s="701"/>
      <c r="IIA2" s="701"/>
      <c r="IIB2" s="701"/>
      <c r="IIC2" s="701"/>
      <c r="IID2" s="701"/>
      <c r="IIE2" s="701"/>
      <c r="IIF2" s="701"/>
      <c r="IIG2" s="701"/>
      <c r="IIH2" s="701"/>
      <c r="III2" s="701"/>
      <c r="IIJ2" s="701"/>
      <c r="IIK2" s="701"/>
      <c r="IIL2" s="701"/>
      <c r="IIM2" s="701"/>
      <c r="IIN2" s="701"/>
      <c r="IIO2" s="701"/>
      <c r="IIP2" s="701"/>
      <c r="IIQ2" s="701"/>
      <c r="IIR2" s="701"/>
      <c r="IIS2" s="701"/>
      <c r="IIT2" s="701"/>
      <c r="IIU2" s="701"/>
      <c r="IIV2" s="701"/>
      <c r="IIW2" s="701"/>
      <c r="IIX2" s="701"/>
      <c r="IIY2" s="701"/>
      <c r="IIZ2" s="701"/>
      <c r="IJA2" s="701"/>
      <c r="IJB2" s="701"/>
      <c r="IJC2" s="701"/>
      <c r="IJD2" s="701"/>
      <c r="IJE2" s="701"/>
      <c r="IJF2" s="701"/>
      <c r="IJG2" s="701"/>
      <c r="IJH2" s="701"/>
      <c r="IJI2" s="701"/>
      <c r="IJJ2" s="701"/>
      <c r="IJK2" s="701"/>
      <c r="IJL2" s="701"/>
      <c r="IJM2" s="701"/>
      <c r="IJN2" s="701"/>
      <c r="IJO2" s="701"/>
      <c r="IJP2" s="701"/>
      <c r="IJQ2" s="701"/>
      <c r="IJR2" s="701"/>
      <c r="IJS2" s="701"/>
      <c r="IJT2" s="701"/>
      <c r="IJU2" s="701"/>
      <c r="IJV2" s="701"/>
      <c r="IJW2" s="701"/>
      <c r="IJX2" s="701"/>
      <c r="IJY2" s="701"/>
      <c r="IJZ2" s="701"/>
      <c r="IKA2" s="701"/>
      <c r="IKB2" s="701"/>
      <c r="IKC2" s="701"/>
      <c r="IKD2" s="701"/>
      <c r="IKE2" s="701"/>
      <c r="IKF2" s="701"/>
      <c r="IKG2" s="701"/>
      <c r="IKH2" s="701"/>
      <c r="IKI2" s="701"/>
      <c r="IKJ2" s="701"/>
      <c r="IKK2" s="701"/>
      <c r="IKL2" s="701"/>
      <c r="IKM2" s="701"/>
      <c r="IKN2" s="701"/>
      <c r="IKO2" s="701"/>
      <c r="IKP2" s="701"/>
      <c r="IKQ2" s="701"/>
      <c r="IKR2" s="701"/>
      <c r="IKS2" s="701"/>
      <c r="IKT2" s="701"/>
      <c r="IKU2" s="701"/>
      <c r="IKV2" s="701"/>
      <c r="IKW2" s="701"/>
      <c r="IKX2" s="701"/>
      <c r="IKY2" s="701"/>
      <c r="IKZ2" s="701"/>
      <c r="ILA2" s="701"/>
      <c r="ILB2" s="701"/>
      <c r="ILC2" s="701"/>
      <c r="ILD2" s="701"/>
      <c r="ILE2" s="701"/>
      <c r="ILF2" s="701"/>
      <c r="ILG2" s="701"/>
      <c r="ILH2" s="701"/>
      <c r="ILI2" s="701"/>
      <c r="ILJ2" s="701"/>
      <c r="ILK2" s="701"/>
      <c r="ILL2" s="701"/>
      <c r="ILM2" s="701"/>
      <c r="ILN2" s="701"/>
      <c r="ILO2" s="701"/>
      <c r="ILP2" s="701"/>
      <c r="ILQ2" s="701"/>
      <c r="ILR2" s="701"/>
      <c r="ILS2" s="701"/>
      <c r="ILT2" s="701"/>
      <c r="ILU2" s="701"/>
      <c r="ILV2" s="701"/>
      <c r="ILW2" s="701"/>
      <c r="ILX2" s="701"/>
      <c r="ILY2" s="701"/>
      <c r="ILZ2" s="701"/>
      <c r="IMA2" s="701"/>
      <c r="IMB2" s="701"/>
      <c r="IMC2" s="701"/>
      <c r="IMD2" s="701"/>
      <c r="IME2" s="701"/>
      <c r="IMF2" s="701"/>
      <c r="IMG2" s="701"/>
      <c r="IMH2" s="701"/>
      <c r="IMI2" s="701"/>
      <c r="IMJ2" s="701"/>
      <c r="IMK2" s="701"/>
      <c r="IML2" s="701"/>
      <c r="IMM2" s="701"/>
      <c r="IMN2" s="701"/>
      <c r="IMO2" s="701"/>
      <c r="IMP2" s="701"/>
      <c r="IMQ2" s="701"/>
      <c r="IMR2" s="701"/>
      <c r="IMS2" s="701"/>
      <c r="IMT2" s="701"/>
      <c r="IMU2" s="701"/>
      <c r="IMV2" s="701"/>
      <c r="IMW2" s="701"/>
      <c r="IMX2" s="701"/>
      <c r="IMY2" s="701"/>
      <c r="IMZ2" s="701"/>
      <c r="INA2" s="701"/>
      <c r="INB2" s="701"/>
      <c r="INC2" s="701"/>
      <c r="IND2" s="701"/>
      <c r="INE2" s="701"/>
      <c r="INF2" s="701"/>
      <c r="ING2" s="701"/>
      <c r="INH2" s="701"/>
      <c r="INI2" s="701"/>
      <c r="INJ2" s="701"/>
      <c r="INK2" s="701"/>
      <c r="INL2" s="701"/>
      <c r="INM2" s="701"/>
      <c r="INN2" s="701"/>
      <c r="INO2" s="701"/>
      <c r="INP2" s="701"/>
      <c r="INQ2" s="701"/>
      <c r="INR2" s="701"/>
      <c r="INS2" s="701"/>
      <c r="INT2" s="701"/>
      <c r="INU2" s="701"/>
      <c r="INV2" s="701"/>
      <c r="INW2" s="701"/>
      <c r="INX2" s="701"/>
      <c r="INY2" s="701"/>
      <c r="INZ2" s="701"/>
      <c r="IOA2" s="701"/>
      <c r="IOB2" s="701"/>
      <c r="IOC2" s="701"/>
      <c r="IOD2" s="701"/>
      <c r="IOE2" s="701"/>
      <c r="IOF2" s="701"/>
      <c r="IOG2" s="701"/>
      <c r="IOH2" s="701"/>
      <c r="IOI2" s="701"/>
      <c r="IOJ2" s="701"/>
      <c r="IOK2" s="701"/>
      <c r="IOL2" s="701"/>
      <c r="IOM2" s="701"/>
      <c r="ION2" s="701"/>
      <c r="IOO2" s="701"/>
      <c r="IOP2" s="701"/>
      <c r="IOQ2" s="701"/>
      <c r="IOR2" s="701"/>
      <c r="IOS2" s="701"/>
      <c r="IOT2" s="701"/>
      <c r="IOU2" s="701"/>
      <c r="IOV2" s="701"/>
      <c r="IOW2" s="701"/>
      <c r="IOX2" s="701"/>
      <c r="IOY2" s="701"/>
      <c r="IOZ2" s="701"/>
      <c r="IPA2" s="701"/>
      <c r="IPB2" s="701"/>
      <c r="IPC2" s="701"/>
      <c r="IPD2" s="701"/>
      <c r="IPE2" s="701"/>
      <c r="IPF2" s="701"/>
      <c r="IPG2" s="701"/>
      <c r="IPH2" s="701"/>
      <c r="IPI2" s="701"/>
      <c r="IPJ2" s="701"/>
      <c r="IPK2" s="701"/>
      <c r="IPL2" s="701"/>
      <c r="IPM2" s="701"/>
      <c r="IPN2" s="701"/>
      <c r="IPO2" s="701"/>
      <c r="IPP2" s="701"/>
      <c r="IPQ2" s="701"/>
      <c r="IPR2" s="701"/>
      <c r="IPS2" s="701"/>
      <c r="IPT2" s="701"/>
      <c r="IPU2" s="701"/>
      <c r="IPV2" s="701"/>
      <c r="IPW2" s="701"/>
      <c r="IPX2" s="701"/>
      <c r="IPY2" s="701"/>
      <c r="IPZ2" s="701"/>
      <c r="IQA2" s="701"/>
      <c r="IQB2" s="701"/>
      <c r="IQC2" s="701"/>
      <c r="IQD2" s="701"/>
      <c r="IQE2" s="701"/>
      <c r="IQF2" s="701"/>
      <c r="IQG2" s="701"/>
      <c r="IQH2" s="701"/>
      <c r="IQI2" s="701"/>
      <c r="IQJ2" s="701"/>
      <c r="IQK2" s="701"/>
      <c r="IQL2" s="701"/>
      <c r="IQM2" s="701"/>
      <c r="IQN2" s="701"/>
      <c r="IQO2" s="701"/>
      <c r="IQP2" s="701"/>
      <c r="IQQ2" s="701"/>
      <c r="IQR2" s="701"/>
      <c r="IQS2" s="701"/>
      <c r="IQT2" s="701"/>
      <c r="IQU2" s="701"/>
      <c r="IQV2" s="701"/>
      <c r="IQW2" s="701"/>
      <c r="IQX2" s="701"/>
      <c r="IQY2" s="701"/>
      <c r="IQZ2" s="701"/>
      <c r="IRA2" s="701"/>
      <c r="IRB2" s="701"/>
      <c r="IRC2" s="701"/>
      <c r="IRD2" s="701"/>
      <c r="IRE2" s="701"/>
      <c r="IRF2" s="701"/>
      <c r="IRG2" s="701"/>
      <c r="IRH2" s="701"/>
      <c r="IRI2" s="701"/>
      <c r="IRJ2" s="701"/>
      <c r="IRK2" s="701"/>
      <c r="IRL2" s="701"/>
      <c r="IRM2" s="701"/>
      <c r="IRN2" s="701"/>
      <c r="IRO2" s="701"/>
      <c r="IRP2" s="701"/>
      <c r="IRQ2" s="701"/>
      <c r="IRR2" s="701"/>
      <c r="IRS2" s="701"/>
      <c r="IRT2" s="701"/>
      <c r="IRU2" s="701"/>
      <c r="IRV2" s="701"/>
      <c r="IRW2" s="701"/>
      <c r="IRX2" s="701"/>
      <c r="IRY2" s="701"/>
      <c r="IRZ2" s="701"/>
      <c r="ISA2" s="701"/>
      <c r="ISB2" s="701"/>
      <c r="ISC2" s="701"/>
      <c r="ISD2" s="701"/>
      <c r="ISE2" s="701"/>
      <c r="ISF2" s="701"/>
      <c r="ISG2" s="701"/>
      <c r="ISH2" s="701"/>
      <c r="ISI2" s="701"/>
      <c r="ISJ2" s="701"/>
      <c r="ISK2" s="701"/>
      <c r="ISL2" s="701"/>
      <c r="ISM2" s="701"/>
      <c r="ISN2" s="701"/>
      <c r="ISO2" s="701"/>
      <c r="ISP2" s="701"/>
      <c r="ISQ2" s="701"/>
      <c r="ISR2" s="701"/>
      <c r="ISS2" s="701"/>
      <c r="IST2" s="701"/>
      <c r="ISU2" s="701"/>
      <c r="ISV2" s="701"/>
      <c r="ISW2" s="701"/>
      <c r="ISX2" s="701"/>
      <c r="ISY2" s="701"/>
      <c r="ISZ2" s="701"/>
      <c r="ITA2" s="701"/>
      <c r="ITB2" s="701"/>
      <c r="ITC2" s="701"/>
      <c r="ITD2" s="701"/>
      <c r="ITE2" s="701"/>
      <c r="ITF2" s="701"/>
      <c r="ITG2" s="701"/>
      <c r="ITH2" s="701"/>
      <c r="ITI2" s="701"/>
      <c r="ITJ2" s="701"/>
      <c r="ITK2" s="701"/>
      <c r="ITL2" s="701"/>
      <c r="ITM2" s="701"/>
      <c r="ITN2" s="701"/>
      <c r="ITO2" s="701"/>
      <c r="ITP2" s="701"/>
      <c r="ITQ2" s="701"/>
      <c r="ITR2" s="701"/>
      <c r="ITS2" s="701"/>
      <c r="ITT2" s="701"/>
      <c r="ITU2" s="701"/>
      <c r="ITV2" s="701"/>
      <c r="ITW2" s="701"/>
      <c r="ITX2" s="701"/>
      <c r="ITY2" s="701"/>
      <c r="ITZ2" s="701"/>
      <c r="IUA2" s="701"/>
      <c r="IUB2" s="701"/>
      <c r="IUC2" s="701"/>
      <c r="IUD2" s="701"/>
      <c r="IUE2" s="701"/>
      <c r="IUF2" s="701"/>
      <c r="IUG2" s="701"/>
      <c r="IUH2" s="701"/>
      <c r="IUI2" s="701"/>
      <c r="IUJ2" s="701"/>
      <c r="IUK2" s="701"/>
      <c r="IUL2" s="701"/>
      <c r="IUM2" s="701"/>
      <c r="IUN2" s="701"/>
      <c r="IUO2" s="701"/>
      <c r="IUP2" s="701"/>
      <c r="IUQ2" s="701"/>
      <c r="IUR2" s="701"/>
      <c r="IUS2" s="701"/>
      <c r="IUT2" s="701"/>
      <c r="IUU2" s="701"/>
      <c r="IUV2" s="701"/>
      <c r="IUW2" s="701"/>
      <c r="IUX2" s="701"/>
      <c r="IUY2" s="701"/>
      <c r="IUZ2" s="701"/>
      <c r="IVA2" s="701"/>
      <c r="IVB2" s="701"/>
      <c r="IVC2" s="701"/>
      <c r="IVD2" s="701"/>
      <c r="IVE2" s="701"/>
      <c r="IVF2" s="701"/>
      <c r="IVG2" s="701"/>
      <c r="IVH2" s="701"/>
      <c r="IVI2" s="701"/>
      <c r="IVJ2" s="701"/>
      <c r="IVK2" s="701"/>
      <c r="IVL2" s="701"/>
      <c r="IVM2" s="701"/>
      <c r="IVN2" s="701"/>
      <c r="IVO2" s="701"/>
      <c r="IVP2" s="701"/>
      <c r="IVQ2" s="701"/>
      <c r="IVR2" s="701"/>
      <c r="IVS2" s="701"/>
      <c r="IVT2" s="701"/>
      <c r="IVU2" s="701"/>
      <c r="IVV2" s="701"/>
      <c r="IVW2" s="701"/>
      <c r="IVX2" s="701"/>
      <c r="IVY2" s="701"/>
      <c r="IVZ2" s="701"/>
      <c r="IWA2" s="701"/>
      <c r="IWB2" s="701"/>
      <c r="IWC2" s="701"/>
      <c r="IWD2" s="701"/>
      <c r="IWE2" s="701"/>
      <c r="IWF2" s="701"/>
      <c r="IWG2" s="701"/>
      <c r="IWH2" s="701"/>
      <c r="IWI2" s="701"/>
      <c r="IWJ2" s="701"/>
      <c r="IWK2" s="701"/>
      <c r="IWL2" s="701"/>
      <c r="IWM2" s="701"/>
      <c r="IWN2" s="701"/>
      <c r="IWO2" s="701"/>
      <c r="IWP2" s="701"/>
      <c r="IWQ2" s="701"/>
      <c r="IWR2" s="701"/>
      <c r="IWS2" s="701"/>
      <c r="IWT2" s="701"/>
      <c r="IWU2" s="701"/>
      <c r="IWV2" s="701"/>
      <c r="IWW2" s="701"/>
      <c r="IWX2" s="701"/>
      <c r="IWY2" s="701"/>
      <c r="IWZ2" s="701"/>
      <c r="IXA2" s="701"/>
      <c r="IXB2" s="701"/>
      <c r="IXC2" s="701"/>
      <c r="IXD2" s="701"/>
      <c r="IXE2" s="701"/>
      <c r="IXF2" s="701"/>
      <c r="IXG2" s="701"/>
      <c r="IXH2" s="701"/>
      <c r="IXI2" s="701"/>
      <c r="IXJ2" s="701"/>
      <c r="IXK2" s="701"/>
      <c r="IXL2" s="701"/>
      <c r="IXM2" s="701"/>
      <c r="IXN2" s="701"/>
      <c r="IXO2" s="701"/>
      <c r="IXP2" s="701"/>
      <c r="IXQ2" s="701"/>
      <c r="IXR2" s="701"/>
      <c r="IXS2" s="701"/>
      <c r="IXT2" s="701"/>
      <c r="IXU2" s="701"/>
      <c r="IXV2" s="701"/>
      <c r="IXW2" s="701"/>
      <c r="IXX2" s="701"/>
      <c r="IXY2" s="701"/>
      <c r="IXZ2" s="701"/>
      <c r="IYA2" s="701"/>
      <c r="IYB2" s="701"/>
      <c r="IYC2" s="701"/>
      <c r="IYD2" s="701"/>
      <c r="IYE2" s="701"/>
      <c r="IYF2" s="701"/>
      <c r="IYG2" s="701"/>
      <c r="IYH2" s="701"/>
      <c r="IYI2" s="701"/>
      <c r="IYJ2" s="701"/>
      <c r="IYK2" s="701"/>
      <c r="IYL2" s="701"/>
      <c r="IYM2" s="701"/>
      <c r="IYN2" s="701"/>
      <c r="IYO2" s="701"/>
      <c r="IYP2" s="701"/>
      <c r="IYQ2" s="701"/>
      <c r="IYR2" s="701"/>
      <c r="IYS2" s="701"/>
      <c r="IYT2" s="701"/>
      <c r="IYU2" s="701"/>
      <c r="IYV2" s="701"/>
      <c r="IYW2" s="701"/>
      <c r="IYX2" s="701"/>
      <c r="IYY2" s="701"/>
      <c r="IYZ2" s="701"/>
      <c r="IZA2" s="701"/>
      <c r="IZB2" s="701"/>
      <c r="IZC2" s="701"/>
      <c r="IZD2" s="701"/>
      <c r="IZE2" s="701"/>
      <c r="IZF2" s="701"/>
      <c r="IZG2" s="701"/>
      <c r="IZH2" s="701"/>
      <c r="IZI2" s="701"/>
      <c r="IZJ2" s="701"/>
      <c r="IZK2" s="701"/>
      <c r="IZL2" s="701"/>
      <c r="IZM2" s="701"/>
      <c r="IZN2" s="701"/>
      <c r="IZO2" s="701"/>
      <c r="IZP2" s="701"/>
      <c r="IZQ2" s="701"/>
      <c r="IZR2" s="701"/>
      <c r="IZS2" s="701"/>
      <c r="IZT2" s="701"/>
      <c r="IZU2" s="701"/>
      <c r="IZV2" s="701"/>
      <c r="IZW2" s="701"/>
      <c r="IZX2" s="701"/>
      <c r="IZY2" s="701"/>
      <c r="IZZ2" s="701"/>
      <c r="JAA2" s="701"/>
      <c r="JAB2" s="701"/>
      <c r="JAC2" s="701"/>
      <c r="JAD2" s="701"/>
      <c r="JAE2" s="701"/>
      <c r="JAF2" s="701"/>
      <c r="JAG2" s="701"/>
      <c r="JAH2" s="701"/>
      <c r="JAI2" s="701"/>
      <c r="JAJ2" s="701"/>
      <c r="JAK2" s="701"/>
      <c r="JAL2" s="701"/>
      <c r="JAM2" s="701"/>
      <c r="JAN2" s="701"/>
      <c r="JAO2" s="701"/>
      <c r="JAP2" s="701"/>
      <c r="JAQ2" s="701"/>
      <c r="JAR2" s="701"/>
      <c r="JAS2" s="701"/>
      <c r="JAT2" s="701"/>
      <c r="JAU2" s="701"/>
      <c r="JAV2" s="701"/>
      <c r="JAW2" s="701"/>
      <c r="JAX2" s="701"/>
      <c r="JAY2" s="701"/>
      <c r="JAZ2" s="701"/>
      <c r="JBA2" s="701"/>
      <c r="JBB2" s="701"/>
      <c r="JBC2" s="701"/>
      <c r="JBD2" s="701"/>
      <c r="JBE2" s="701"/>
      <c r="JBF2" s="701"/>
      <c r="JBG2" s="701"/>
      <c r="JBH2" s="701"/>
      <c r="JBI2" s="701"/>
      <c r="JBJ2" s="701"/>
      <c r="JBK2" s="701"/>
      <c r="JBL2" s="701"/>
      <c r="JBM2" s="701"/>
      <c r="JBN2" s="701"/>
      <c r="JBO2" s="701"/>
      <c r="JBP2" s="701"/>
      <c r="JBQ2" s="701"/>
      <c r="JBR2" s="701"/>
      <c r="JBS2" s="701"/>
      <c r="JBT2" s="701"/>
      <c r="JBU2" s="701"/>
      <c r="JBV2" s="701"/>
      <c r="JBW2" s="701"/>
      <c r="JBX2" s="701"/>
      <c r="JBY2" s="701"/>
      <c r="JBZ2" s="701"/>
      <c r="JCA2" s="701"/>
      <c r="JCB2" s="701"/>
      <c r="JCC2" s="701"/>
      <c r="JCD2" s="701"/>
      <c r="JCE2" s="701"/>
      <c r="JCF2" s="701"/>
      <c r="JCG2" s="701"/>
      <c r="JCH2" s="701"/>
      <c r="JCI2" s="701"/>
      <c r="JCJ2" s="701"/>
      <c r="JCK2" s="701"/>
      <c r="JCL2" s="701"/>
      <c r="JCM2" s="701"/>
      <c r="JCN2" s="701"/>
      <c r="JCO2" s="701"/>
      <c r="JCP2" s="701"/>
      <c r="JCQ2" s="701"/>
      <c r="JCR2" s="701"/>
      <c r="JCS2" s="701"/>
      <c r="JCT2" s="701"/>
      <c r="JCU2" s="701"/>
      <c r="JCV2" s="701"/>
      <c r="JCW2" s="701"/>
      <c r="JCX2" s="701"/>
      <c r="JCY2" s="701"/>
      <c r="JCZ2" s="701"/>
      <c r="JDA2" s="701"/>
      <c r="JDB2" s="701"/>
      <c r="JDC2" s="701"/>
      <c r="JDD2" s="701"/>
      <c r="JDE2" s="701"/>
      <c r="JDF2" s="701"/>
      <c r="JDG2" s="701"/>
      <c r="JDH2" s="701"/>
      <c r="JDI2" s="701"/>
      <c r="JDJ2" s="701"/>
      <c r="JDK2" s="701"/>
      <c r="JDL2" s="701"/>
      <c r="JDM2" s="701"/>
      <c r="JDN2" s="701"/>
      <c r="JDO2" s="701"/>
      <c r="JDP2" s="701"/>
      <c r="JDQ2" s="701"/>
      <c r="JDR2" s="701"/>
      <c r="JDS2" s="701"/>
      <c r="JDT2" s="701"/>
      <c r="JDU2" s="701"/>
      <c r="JDV2" s="701"/>
      <c r="JDW2" s="701"/>
      <c r="JDX2" s="701"/>
      <c r="JDY2" s="701"/>
      <c r="JDZ2" s="701"/>
      <c r="JEA2" s="701"/>
      <c r="JEB2" s="701"/>
      <c r="JEC2" s="701"/>
      <c r="JED2" s="701"/>
      <c r="JEE2" s="701"/>
      <c r="JEF2" s="701"/>
      <c r="JEG2" s="701"/>
      <c r="JEH2" s="701"/>
      <c r="JEI2" s="701"/>
      <c r="JEJ2" s="701"/>
      <c r="JEK2" s="701"/>
      <c r="JEL2" s="701"/>
      <c r="JEM2" s="701"/>
      <c r="JEN2" s="701"/>
      <c r="JEO2" s="701"/>
      <c r="JEP2" s="701"/>
      <c r="JEQ2" s="701"/>
      <c r="JER2" s="701"/>
      <c r="JES2" s="701"/>
      <c r="JET2" s="701"/>
      <c r="JEU2" s="701"/>
      <c r="JEV2" s="701"/>
      <c r="JEW2" s="701"/>
      <c r="JEX2" s="701"/>
      <c r="JEY2" s="701"/>
      <c r="JEZ2" s="701"/>
      <c r="JFA2" s="701"/>
      <c r="JFB2" s="701"/>
      <c r="JFC2" s="701"/>
      <c r="JFD2" s="701"/>
      <c r="JFE2" s="701"/>
      <c r="JFF2" s="701"/>
      <c r="JFG2" s="701"/>
      <c r="JFH2" s="701"/>
      <c r="JFI2" s="701"/>
      <c r="JFJ2" s="701"/>
      <c r="JFK2" s="701"/>
      <c r="JFL2" s="701"/>
      <c r="JFM2" s="701"/>
      <c r="JFN2" s="701"/>
      <c r="JFO2" s="701"/>
      <c r="JFP2" s="701"/>
      <c r="JFQ2" s="701"/>
      <c r="JFR2" s="701"/>
      <c r="JFS2" s="701"/>
      <c r="JFT2" s="701"/>
      <c r="JFU2" s="701"/>
      <c r="JFV2" s="701"/>
      <c r="JFW2" s="701"/>
      <c r="JFX2" s="701"/>
      <c r="JFY2" s="701"/>
      <c r="JFZ2" s="701"/>
      <c r="JGA2" s="701"/>
      <c r="JGB2" s="701"/>
      <c r="JGC2" s="701"/>
      <c r="JGD2" s="701"/>
      <c r="JGE2" s="701"/>
      <c r="JGF2" s="701"/>
      <c r="JGG2" s="701"/>
      <c r="JGH2" s="701"/>
      <c r="JGI2" s="701"/>
      <c r="JGJ2" s="701"/>
      <c r="JGK2" s="701"/>
      <c r="JGL2" s="701"/>
      <c r="JGM2" s="701"/>
      <c r="JGN2" s="701"/>
      <c r="JGO2" s="701"/>
      <c r="JGP2" s="701"/>
      <c r="JGQ2" s="701"/>
      <c r="JGR2" s="701"/>
      <c r="JGS2" s="701"/>
      <c r="JGT2" s="701"/>
      <c r="JGU2" s="701"/>
      <c r="JGV2" s="701"/>
      <c r="JGW2" s="701"/>
      <c r="JGX2" s="701"/>
      <c r="JGY2" s="701"/>
      <c r="JGZ2" s="701"/>
      <c r="JHA2" s="701"/>
      <c r="JHB2" s="701"/>
      <c r="JHC2" s="701"/>
      <c r="JHD2" s="701"/>
      <c r="JHE2" s="701"/>
      <c r="JHF2" s="701"/>
      <c r="JHG2" s="701"/>
      <c r="JHH2" s="701"/>
      <c r="JHI2" s="701"/>
      <c r="JHJ2" s="701"/>
      <c r="JHK2" s="701"/>
      <c r="JHL2" s="701"/>
      <c r="JHM2" s="701"/>
      <c r="JHN2" s="701"/>
      <c r="JHO2" s="701"/>
      <c r="JHP2" s="701"/>
      <c r="JHQ2" s="701"/>
      <c r="JHR2" s="701"/>
      <c r="JHS2" s="701"/>
      <c r="JHT2" s="701"/>
      <c r="JHU2" s="701"/>
      <c r="JHV2" s="701"/>
      <c r="JHW2" s="701"/>
      <c r="JHX2" s="701"/>
      <c r="JHY2" s="701"/>
      <c r="JHZ2" s="701"/>
      <c r="JIA2" s="701"/>
      <c r="JIB2" s="701"/>
      <c r="JIC2" s="701"/>
      <c r="JID2" s="701"/>
      <c r="JIE2" s="701"/>
      <c r="JIF2" s="701"/>
      <c r="JIG2" s="701"/>
      <c r="JIH2" s="701"/>
      <c r="JII2" s="701"/>
      <c r="JIJ2" s="701"/>
      <c r="JIK2" s="701"/>
      <c r="JIL2" s="701"/>
      <c r="JIM2" s="701"/>
      <c r="JIN2" s="701"/>
      <c r="JIO2" s="701"/>
      <c r="JIP2" s="701"/>
      <c r="JIQ2" s="701"/>
      <c r="JIR2" s="701"/>
      <c r="JIS2" s="701"/>
      <c r="JIT2" s="701"/>
      <c r="JIU2" s="701"/>
      <c r="JIV2" s="701"/>
      <c r="JIW2" s="701"/>
      <c r="JIX2" s="701"/>
      <c r="JIY2" s="701"/>
      <c r="JIZ2" s="701"/>
      <c r="JJA2" s="701"/>
      <c r="JJB2" s="701"/>
      <c r="JJC2" s="701"/>
      <c r="JJD2" s="701"/>
      <c r="JJE2" s="701"/>
      <c r="JJF2" s="701"/>
      <c r="JJG2" s="701"/>
      <c r="JJH2" s="701"/>
      <c r="JJI2" s="701"/>
      <c r="JJJ2" s="701"/>
      <c r="JJK2" s="701"/>
      <c r="JJL2" s="701"/>
      <c r="JJM2" s="701"/>
      <c r="JJN2" s="701"/>
      <c r="JJO2" s="701"/>
      <c r="JJP2" s="701"/>
      <c r="JJQ2" s="701"/>
      <c r="JJR2" s="701"/>
      <c r="JJS2" s="701"/>
      <c r="JJT2" s="701"/>
      <c r="JJU2" s="701"/>
      <c r="JJV2" s="701"/>
      <c r="JJW2" s="701"/>
      <c r="JJX2" s="701"/>
      <c r="JJY2" s="701"/>
      <c r="JJZ2" s="701"/>
      <c r="JKA2" s="701"/>
      <c r="JKB2" s="701"/>
      <c r="JKC2" s="701"/>
      <c r="JKD2" s="701"/>
      <c r="JKE2" s="701"/>
      <c r="JKF2" s="701"/>
      <c r="JKG2" s="701"/>
      <c r="JKH2" s="701"/>
      <c r="JKI2" s="701"/>
      <c r="JKJ2" s="701"/>
      <c r="JKK2" s="701"/>
      <c r="JKL2" s="701"/>
      <c r="JKM2" s="701"/>
      <c r="JKN2" s="701"/>
      <c r="JKO2" s="701"/>
      <c r="JKP2" s="701"/>
      <c r="JKQ2" s="701"/>
      <c r="JKR2" s="701"/>
      <c r="JKS2" s="701"/>
      <c r="JKT2" s="701"/>
      <c r="JKU2" s="701"/>
      <c r="JKV2" s="701"/>
      <c r="JKW2" s="701"/>
      <c r="JKX2" s="701"/>
      <c r="JKY2" s="701"/>
      <c r="JKZ2" s="701"/>
      <c r="JLA2" s="701"/>
      <c r="JLB2" s="701"/>
      <c r="JLC2" s="701"/>
      <c r="JLD2" s="701"/>
      <c r="JLE2" s="701"/>
      <c r="JLF2" s="701"/>
      <c r="JLG2" s="701"/>
      <c r="JLH2" s="701"/>
      <c r="JLI2" s="701"/>
      <c r="JLJ2" s="701"/>
      <c r="JLK2" s="701"/>
      <c r="JLL2" s="701"/>
      <c r="JLM2" s="701"/>
      <c r="JLN2" s="701"/>
      <c r="JLO2" s="701"/>
      <c r="JLP2" s="701"/>
      <c r="JLQ2" s="701"/>
      <c r="JLR2" s="701"/>
      <c r="JLS2" s="701"/>
      <c r="JLT2" s="701"/>
      <c r="JLU2" s="701"/>
      <c r="JLV2" s="701"/>
      <c r="JLW2" s="701"/>
      <c r="JLX2" s="701"/>
      <c r="JLY2" s="701"/>
      <c r="JLZ2" s="701"/>
      <c r="JMA2" s="701"/>
      <c r="JMB2" s="701"/>
      <c r="JMC2" s="701"/>
      <c r="JMD2" s="701"/>
      <c r="JME2" s="701"/>
      <c r="JMF2" s="701"/>
      <c r="JMG2" s="701"/>
      <c r="JMH2" s="701"/>
      <c r="JMI2" s="701"/>
      <c r="JMJ2" s="701"/>
      <c r="JMK2" s="701"/>
      <c r="JML2" s="701"/>
      <c r="JMM2" s="701"/>
      <c r="JMN2" s="701"/>
      <c r="JMO2" s="701"/>
      <c r="JMP2" s="701"/>
      <c r="JMQ2" s="701"/>
      <c r="JMR2" s="701"/>
      <c r="JMS2" s="701"/>
      <c r="JMT2" s="701"/>
      <c r="JMU2" s="701"/>
      <c r="JMV2" s="701"/>
      <c r="JMW2" s="701"/>
      <c r="JMX2" s="701"/>
      <c r="JMY2" s="701"/>
      <c r="JMZ2" s="701"/>
      <c r="JNA2" s="701"/>
      <c r="JNB2" s="701"/>
      <c r="JNC2" s="701"/>
      <c r="JND2" s="701"/>
      <c r="JNE2" s="701"/>
      <c r="JNF2" s="701"/>
      <c r="JNG2" s="701"/>
      <c r="JNH2" s="701"/>
      <c r="JNI2" s="701"/>
      <c r="JNJ2" s="701"/>
      <c r="JNK2" s="701"/>
      <c r="JNL2" s="701"/>
      <c r="JNM2" s="701"/>
      <c r="JNN2" s="701"/>
      <c r="JNO2" s="701"/>
      <c r="JNP2" s="701"/>
      <c r="JNQ2" s="701"/>
      <c r="JNR2" s="701"/>
      <c r="JNS2" s="701"/>
      <c r="JNT2" s="701"/>
      <c r="JNU2" s="701"/>
      <c r="JNV2" s="701"/>
      <c r="JNW2" s="701"/>
      <c r="JNX2" s="701"/>
      <c r="JNY2" s="701"/>
      <c r="JNZ2" s="701"/>
      <c r="JOA2" s="701"/>
      <c r="JOB2" s="701"/>
      <c r="JOC2" s="701"/>
      <c r="JOD2" s="701"/>
      <c r="JOE2" s="701"/>
      <c r="JOF2" s="701"/>
      <c r="JOG2" s="701"/>
      <c r="JOH2" s="701"/>
      <c r="JOI2" s="701"/>
      <c r="JOJ2" s="701"/>
      <c r="JOK2" s="701"/>
      <c r="JOL2" s="701"/>
      <c r="JOM2" s="701"/>
      <c r="JON2" s="701"/>
      <c r="JOO2" s="701"/>
      <c r="JOP2" s="701"/>
      <c r="JOQ2" s="701"/>
      <c r="JOR2" s="701"/>
      <c r="JOS2" s="701"/>
      <c r="JOT2" s="701"/>
      <c r="JOU2" s="701"/>
      <c r="JOV2" s="701"/>
      <c r="JOW2" s="701"/>
      <c r="JOX2" s="701"/>
      <c r="JOY2" s="701"/>
      <c r="JOZ2" s="701"/>
      <c r="JPA2" s="701"/>
      <c r="JPB2" s="701"/>
      <c r="JPC2" s="701"/>
      <c r="JPD2" s="701"/>
      <c r="JPE2" s="701"/>
      <c r="JPF2" s="701"/>
      <c r="JPG2" s="701"/>
      <c r="JPH2" s="701"/>
      <c r="JPI2" s="701"/>
      <c r="JPJ2" s="701"/>
      <c r="JPK2" s="701"/>
      <c r="JPL2" s="701"/>
      <c r="JPM2" s="701"/>
      <c r="JPN2" s="701"/>
      <c r="JPO2" s="701"/>
      <c r="JPP2" s="701"/>
      <c r="JPQ2" s="701"/>
      <c r="JPR2" s="701"/>
      <c r="JPS2" s="701"/>
      <c r="JPT2" s="701"/>
      <c r="JPU2" s="701"/>
      <c r="JPV2" s="701"/>
      <c r="JPW2" s="701"/>
      <c r="JPX2" s="701"/>
      <c r="JPY2" s="701"/>
      <c r="JPZ2" s="701"/>
      <c r="JQA2" s="701"/>
      <c r="JQB2" s="701"/>
      <c r="JQC2" s="701"/>
      <c r="JQD2" s="701"/>
      <c r="JQE2" s="701"/>
      <c r="JQF2" s="701"/>
      <c r="JQG2" s="701"/>
      <c r="JQH2" s="701"/>
      <c r="JQI2" s="701"/>
      <c r="JQJ2" s="701"/>
      <c r="JQK2" s="701"/>
      <c r="JQL2" s="701"/>
      <c r="JQM2" s="701"/>
      <c r="JQN2" s="701"/>
      <c r="JQO2" s="701"/>
      <c r="JQP2" s="701"/>
      <c r="JQQ2" s="701"/>
      <c r="JQR2" s="701"/>
      <c r="JQS2" s="701"/>
      <c r="JQT2" s="701"/>
      <c r="JQU2" s="701"/>
      <c r="JQV2" s="701"/>
      <c r="JQW2" s="701"/>
      <c r="JQX2" s="701"/>
      <c r="JQY2" s="701"/>
      <c r="JQZ2" s="701"/>
      <c r="JRA2" s="701"/>
      <c r="JRB2" s="701"/>
      <c r="JRC2" s="701"/>
      <c r="JRD2" s="701"/>
      <c r="JRE2" s="701"/>
      <c r="JRF2" s="701"/>
      <c r="JRG2" s="701"/>
      <c r="JRH2" s="701"/>
      <c r="JRI2" s="701"/>
      <c r="JRJ2" s="701"/>
      <c r="JRK2" s="701"/>
      <c r="JRL2" s="701"/>
      <c r="JRM2" s="701"/>
      <c r="JRN2" s="701"/>
      <c r="JRO2" s="701"/>
      <c r="JRP2" s="701"/>
      <c r="JRQ2" s="701"/>
      <c r="JRR2" s="701"/>
      <c r="JRS2" s="701"/>
      <c r="JRT2" s="701"/>
      <c r="JRU2" s="701"/>
      <c r="JRV2" s="701"/>
      <c r="JRW2" s="701"/>
      <c r="JRX2" s="701"/>
      <c r="JRY2" s="701"/>
      <c r="JRZ2" s="701"/>
      <c r="JSA2" s="701"/>
      <c r="JSB2" s="701"/>
      <c r="JSC2" s="701"/>
      <c r="JSD2" s="701"/>
      <c r="JSE2" s="701"/>
      <c r="JSF2" s="701"/>
      <c r="JSG2" s="701"/>
      <c r="JSH2" s="701"/>
      <c r="JSI2" s="701"/>
      <c r="JSJ2" s="701"/>
      <c r="JSK2" s="701"/>
      <c r="JSL2" s="701"/>
      <c r="JSM2" s="701"/>
      <c r="JSN2" s="701"/>
      <c r="JSO2" s="701"/>
      <c r="JSP2" s="701"/>
      <c r="JSQ2" s="701"/>
      <c r="JSR2" s="701"/>
      <c r="JSS2" s="701"/>
      <c r="JST2" s="701"/>
      <c r="JSU2" s="701"/>
      <c r="JSV2" s="701"/>
      <c r="JSW2" s="701"/>
      <c r="JSX2" s="701"/>
      <c r="JSY2" s="701"/>
      <c r="JSZ2" s="701"/>
      <c r="JTA2" s="701"/>
      <c r="JTB2" s="701"/>
      <c r="JTC2" s="701"/>
      <c r="JTD2" s="701"/>
      <c r="JTE2" s="701"/>
      <c r="JTF2" s="701"/>
      <c r="JTG2" s="701"/>
      <c r="JTH2" s="701"/>
      <c r="JTI2" s="701"/>
      <c r="JTJ2" s="701"/>
      <c r="JTK2" s="701"/>
      <c r="JTL2" s="701"/>
      <c r="JTM2" s="701"/>
      <c r="JTN2" s="701"/>
      <c r="JTO2" s="701"/>
      <c r="JTP2" s="701"/>
      <c r="JTQ2" s="701"/>
      <c r="JTR2" s="701"/>
      <c r="JTS2" s="701"/>
      <c r="JTT2" s="701"/>
      <c r="JTU2" s="701"/>
      <c r="JTV2" s="701"/>
      <c r="JTW2" s="701"/>
      <c r="JTX2" s="701"/>
      <c r="JTY2" s="701"/>
      <c r="JTZ2" s="701"/>
      <c r="JUA2" s="701"/>
      <c r="JUB2" s="701"/>
      <c r="JUC2" s="701"/>
      <c r="JUD2" s="701"/>
      <c r="JUE2" s="701"/>
      <c r="JUF2" s="701"/>
      <c r="JUG2" s="701"/>
      <c r="JUH2" s="701"/>
      <c r="JUI2" s="701"/>
      <c r="JUJ2" s="701"/>
      <c r="JUK2" s="701"/>
      <c r="JUL2" s="701"/>
      <c r="JUM2" s="701"/>
      <c r="JUN2" s="701"/>
      <c r="JUO2" s="701"/>
      <c r="JUP2" s="701"/>
      <c r="JUQ2" s="701"/>
      <c r="JUR2" s="701"/>
      <c r="JUS2" s="701"/>
      <c r="JUT2" s="701"/>
      <c r="JUU2" s="701"/>
      <c r="JUV2" s="701"/>
      <c r="JUW2" s="701"/>
      <c r="JUX2" s="701"/>
      <c r="JUY2" s="701"/>
      <c r="JUZ2" s="701"/>
      <c r="JVA2" s="701"/>
      <c r="JVB2" s="701"/>
      <c r="JVC2" s="701"/>
      <c r="JVD2" s="701"/>
      <c r="JVE2" s="701"/>
      <c r="JVF2" s="701"/>
      <c r="JVG2" s="701"/>
      <c r="JVH2" s="701"/>
      <c r="JVI2" s="701"/>
      <c r="JVJ2" s="701"/>
      <c r="JVK2" s="701"/>
      <c r="JVL2" s="701"/>
      <c r="JVM2" s="701"/>
      <c r="JVN2" s="701"/>
      <c r="JVO2" s="701"/>
      <c r="JVP2" s="701"/>
      <c r="JVQ2" s="701"/>
      <c r="JVR2" s="701"/>
      <c r="JVS2" s="701"/>
      <c r="JVT2" s="701"/>
      <c r="JVU2" s="701"/>
      <c r="JVV2" s="701"/>
      <c r="JVW2" s="701"/>
      <c r="JVX2" s="701"/>
      <c r="JVY2" s="701"/>
      <c r="JVZ2" s="701"/>
      <c r="JWA2" s="701"/>
      <c r="JWB2" s="701"/>
      <c r="JWC2" s="701"/>
      <c r="JWD2" s="701"/>
      <c r="JWE2" s="701"/>
      <c r="JWF2" s="701"/>
      <c r="JWG2" s="701"/>
      <c r="JWH2" s="701"/>
      <c r="JWI2" s="701"/>
      <c r="JWJ2" s="701"/>
      <c r="JWK2" s="701"/>
      <c r="JWL2" s="701"/>
      <c r="JWM2" s="701"/>
      <c r="JWN2" s="701"/>
      <c r="JWO2" s="701"/>
      <c r="JWP2" s="701"/>
      <c r="JWQ2" s="701"/>
      <c r="JWR2" s="701"/>
      <c r="JWS2" s="701"/>
      <c r="JWT2" s="701"/>
      <c r="JWU2" s="701"/>
      <c r="JWV2" s="701"/>
      <c r="JWW2" s="701"/>
      <c r="JWX2" s="701"/>
      <c r="JWY2" s="701"/>
      <c r="JWZ2" s="701"/>
      <c r="JXA2" s="701"/>
      <c r="JXB2" s="701"/>
      <c r="JXC2" s="701"/>
      <c r="JXD2" s="701"/>
      <c r="JXE2" s="701"/>
      <c r="JXF2" s="701"/>
      <c r="JXG2" s="701"/>
      <c r="JXH2" s="701"/>
      <c r="JXI2" s="701"/>
      <c r="JXJ2" s="701"/>
      <c r="JXK2" s="701"/>
      <c r="JXL2" s="701"/>
      <c r="JXM2" s="701"/>
      <c r="JXN2" s="701"/>
      <c r="JXO2" s="701"/>
      <c r="JXP2" s="701"/>
      <c r="JXQ2" s="701"/>
      <c r="JXR2" s="701"/>
      <c r="JXS2" s="701"/>
      <c r="JXT2" s="701"/>
      <c r="JXU2" s="701"/>
      <c r="JXV2" s="701"/>
      <c r="JXW2" s="701"/>
      <c r="JXX2" s="701"/>
      <c r="JXY2" s="701"/>
      <c r="JXZ2" s="701"/>
      <c r="JYA2" s="701"/>
      <c r="JYB2" s="701"/>
      <c r="JYC2" s="701"/>
      <c r="JYD2" s="701"/>
      <c r="JYE2" s="701"/>
      <c r="JYF2" s="701"/>
      <c r="JYG2" s="701"/>
      <c r="JYH2" s="701"/>
      <c r="JYI2" s="701"/>
      <c r="JYJ2" s="701"/>
      <c r="JYK2" s="701"/>
      <c r="JYL2" s="701"/>
      <c r="JYM2" s="701"/>
      <c r="JYN2" s="701"/>
      <c r="JYO2" s="701"/>
      <c r="JYP2" s="701"/>
      <c r="JYQ2" s="701"/>
      <c r="JYR2" s="701"/>
      <c r="JYS2" s="701"/>
      <c r="JYT2" s="701"/>
      <c r="JYU2" s="701"/>
      <c r="JYV2" s="701"/>
      <c r="JYW2" s="701"/>
      <c r="JYX2" s="701"/>
      <c r="JYY2" s="701"/>
      <c r="JYZ2" s="701"/>
      <c r="JZA2" s="701"/>
      <c r="JZB2" s="701"/>
      <c r="JZC2" s="701"/>
      <c r="JZD2" s="701"/>
      <c r="JZE2" s="701"/>
      <c r="JZF2" s="701"/>
      <c r="JZG2" s="701"/>
      <c r="JZH2" s="701"/>
      <c r="JZI2" s="701"/>
      <c r="JZJ2" s="701"/>
      <c r="JZK2" s="701"/>
      <c r="JZL2" s="701"/>
      <c r="JZM2" s="701"/>
      <c r="JZN2" s="701"/>
      <c r="JZO2" s="701"/>
      <c r="JZP2" s="701"/>
      <c r="JZQ2" s="701"/>
      <c r="JZR2" s="701"/>
      <c r="JZS2" s="701"/>
      <c r="JZT2" s="701"/>
      <c r="JZU2" s="701"/>
      <c r="JZV2" s="701"/>
      <c r="JZW2" s="701"/>
      <c r="JZX2" s="701"/>
      <c r="JZY2" s="701"/>
      <c r="JZZ2" s="701"/>
      <c r="KAA2" s="701"/>
      <c r="KAB2" s="701"/>
      <c r="KAC2" s="701"/>
      <c r="KAD2" s="701"/>
      <c r="KAE2" s="701"/>
      <c r="KAF2" s="701"/>
      <c r="KAG2" s="701"/>
      <c r="KAH2" s="701"/>
      <c r="KAI2" s="701"/>
      <c r="KAJ2" s="701"/>
      <c r="KAK2" s="701"/>
      <c r="KAL2" s="701"/>
      <c r="KAM2" s="701"/>
      <c r="KAN2" s="701"/>
      <c r="KAO2" s="701"/>
      <c r="KAP2" s="701"/>
      <c r="KAQ2" s="701"/>
      <c r="KAR2" s="701"/>
      <c r="KAS2" s="701"/>
      <c r="KAT2" s="701"/>
      <c r="KAU2" s="701"/>
      <c r="KAV2" s="701"/>
      <c r="KAW2" s="701"/>
      <c r="KAX2" s="701"/>
      <c r="KAY2" s="701"/>
      <c r="KAZ2" s="701"/>
      <c r="KBA2" s="701"/>
      <c r="KBB2" s="701"/>
      <c r="KBC2" s="701"/>
      <c r="KBD2" s="701"/>
      <c r="KBE2" s="701"/>
      <c r="KBF2" s="701"/>
      <c r="KBG2" s="701"/>
      <c r="KBH2" s="701"/>
      <c r="KBI2" s="701"/>
      <c r="KBJ2" s="701"/>
      <c r="KBK2" s="701"/>
      <c r="KBL2" s="701"/>
      <c r="KBM2" s="701"/>
      <c r="KBN2" s="701"/>
      <c r="KBO2" s="701"/>
      <c r="KBP2" s="701"/>
      <c r="KBQ2" s="701"/>
      <c r="KBR2" s="701"/>
      <c r="KBS2" s="701"/>
      <c r="KBT2" s="701"/>
      <c r="KBU2" s="701"/>
      <c r="KBV2" s="701"/>
      <c r="KBW2" s="701"/>
      <c r="KBX2" s="701"/>
      <c r="KBY2" s="701"/>
      <c r="KBZ2" s="701"/>
      <c r="KCA2" s="701"/>
      <c r="KCB2" s="701"/>
      <c r="KCC2" s="701"/>
      <c r="KCD2" s="701"/>
      <c r="KCE2" s="701"/>
      <c r="KCF2" s="701"/>
      <c r="KCG2" s="701"/>
      <c r="KCH2" s="701"/>
      <c r="KCI2" s="701"/>
      <c r="KCJ2" s="701"/>
      <c r="KCK2" s="701"/>
      <c r="KCL2" s="701"/>
      <c r="KCM2" s="701"/>
      <c r="KCN2" s="701"/>
      <c r="KCO2" s="701"/>
      <c r="KCP2" s="701"/>
      <c r="KCQ2" s="701"/>
      <c r="KCR2" s="701"/>
      <c r="KCS2" s="701"/>
      <c r="KCT2" s="701"/>
      <c r="KCU2" s="701"/>
      <c r="KCV2" s="701"/>
      <c r="KCW2" s="701"/>
      <c r="KCX2" s="701"/>
      <c r="KCY2" s="701"/>
      <c r="KCZ2" s="701"/>
      <c r="KDA2" s="701"/>
      <c r="KDB2" s="701"/>
      <c r="KDC2" s="701"/>
      <c r="KDD2" s="701"/>
      <c r="KDE2" s="701"/>
      <c r="KDF2" s="701"/>
      <c r="KDG2" s="701"/>
      <c r="KDH2" s="701"/>
      <c r="KDI2" s="701"/>
      <c r="KDJ2" s="701"/>
      <c r="KDK2" s="701"/>
      <c r="KDL2" s="701"/>
      <c r="KDM2" s="701"/>
      <c r="KDN2" s="701"/>
      <c r="KDO2" s="701"/>
      <c r="KDP2" s="701"/>
      <c r="KDQ2" s="701"/>
      <c r="KDR2" s="701"/>
      <c r="KDS2" s="701"/>
      <c r="KDT2" s="701"/>
      <c r="KDU2" s="701"/>
      <c r="KDV2" s="701"/>
      <c r="KDW2" s="701"/>
      <c r="KDX2" s="701"/>
      <c r="KDY2" s="701"/>
      <c r="KDZ2" s="701"/>
      <c r="KEA2" s="701"/>
      <c r="KEB2" s="701"/>
      <c r="KEC2" s="701"/>
      <c r="KED2" s="701"/>
      <c r="KEE2" s="701"/>
      <c r="KEF2" s="701"/>
      <c r="KEG2" s="701"/>
      <c r="KEH2" s="701"/>
      <c r="KEI2" s="701"/>
      <c r="KEJ2" s="701"/>
      <c r="KEK2" s="701"/>
      <c r="KEL2" s="701"/>
      <c r="KEM2" s="701"/>
      <c r="KEN2" s="701"/>
      <c r="KEO2" s="701"/>
      <c r="KEP2" s="701"/>
      <c r="KEQ2" s="701"/>
      <c r="KER2" s="701"/>
      <c r="KES2" s="701"/>
      <c r="KET2" s="701"/>
      <c r="KEU2" s="701"/>
      <c r="KEV2" s="701"/>
      <c r="KEW2" s="701"/>
      <c r="KEX2" s="701"/>
      <c r="KEY2" s="701"/>
      <c r="KEZ2" s="701"/>
      <c r="KFA2" s="701"/>
      <c r="KFB2" s="701"/>
      <c r="KFC2" s="701"/>
      <c r="KFD2" s="701"/>
      <c r="KFE2" s="701"/>
      <c r="KFF2" s="701"/>
      <c r="KFG2" s="701"/>
      <c r="KFH2" s="701"/>
      <c r="KFI2" s="701"/>
      <c r="KFJ2" s="701"/>
      <c r="KFK2" s="701"/>
      <c r="KFL2" s="701"/>
      <c r="KFM2" s="701"/>
      <c r="KFN2" s="701"/>
      <c r="KFO2" s="701"/>
      <c r="KFP2" s="701"/>
      <c r="KFQ2" s="701"/>
      <c r="KFR2" s="701"/>
      <c r="KFS2" s="701"/>
      <c r="KFT2" s="701"/>
      <c r="KFU2" s="701"/>
      <c r="KFV2" s="701"/>
      <c r="KFW2" s="701"/>
      <c r="KFX2" s="701"/>
      <c r="KFY2" s="701"/>
      <c r="KFZ2" s="701"/>
      <c r="KGA2" s="701"/>
      <c r="KGB2" s="701"/>
      <c r="KGC2" s="701"/>
      <c r="KGD2" s="701"/>
      <c r="KGE2" s="701"/>
      <c r="KGF2" s="701"/>
      <c r="KGG2" s="701"/>
      <c r="KGH2" s="701"/>
      <c r="KGI2" s="701"/>
      <c r="KGJ2" s="701"/>
      <c r="KGK2" s="701"/>
      <c r="KGL2" s="701"/>
      <c r="KGM2" s="701"/>
      <c r="KGN2" s="701"/>
      <c r="KGO2" s="701"/>
      <c r="KGP2" s="701"/>
      <c r="KGQ2" s="701"/>
      <c r="KGR2" s="701"/>
      <c r="KGS2" s="701"/>
      <c r="KGT2" s="701"/>
      <c r="KGU2" s="701"/>
      <c r="KGV2" s="701"/>
      <c r="KGW2" s="701"/>
      <c r="KGX2" s="701"/>
      <c r="KGY2" s="701"/>
      <c r="KGZ2" s="701"/>
      <c r="KHA2" s="701"/>
      <c r="KHB2" s="701"/>
      <c r="KHC2" s="701"/>
      <c r="KHD2" s="701"/>
      <c r="KHE2" s="701"/>
      <c r="KHF2" s="701"/>
      <c r="KHG2" s="701"/>
      <c r="KHH2" s="701"/>
      <c r="KHI2" s="701"/>
      <c r="KHJ2" s="701"/>
      <c r="KHK2" s="701"/>
      <c r="KHL2" s="701"/>
      <c r="KHM2" s="701"/>
      <c r="KHN2" s="701"/>
      <c r="KHO2" s="701"/>
      <c r="KHP2" s="701"/>
      <c r="KHQ2" s="701"/>
      <c r="KHR2" s="701"/>
      <c r="KHS2" s="701"/>
      <c r="KHT2" s="701"/>
      <c r="KHU2" s="701"/>
      <c r="KHV2" s="701"/>
      <c r="KHW2" s="701"/>
      <c r="KHX2" s="701"/>
      <c r="KHY2" s="701"/>
      <c r="KHZ2" s="701"/>
      <c r="KIA2" s="701"/>
      <c r="KIB2" s="701"/>
      <c r="KIC2" s="701"/>
      <c r="KID2" s="701"/>
      <c r="KIE2" s="701"/>
      <c r="KIF2" s="701"/>
      <c r="KIG2" s="701"/>
      <c r="KIH2" s="701"/>
      <c r="KII2" s="701"/>
      <c r="KIJ2" s="701"/>
      <c r="KIK2" s="701"/>
      <c r="KIL2" s="701"/>
      <c r="KIM2" s="701"/>
      <c r="KIN2" s="701"/>
      <c r="KIO2" s="701"/>
      <c r="KIP2" s="701"/>
      <c r="KIQ2" s="701"/>
      <c r="KIR2" s="701"/>
      <c r="KIS2" s="701"/>
      <c r="KIT2" s="701"/>
      <c r="KIU2" s="701"/>
      <c r="KIV2" s="701"/>
      <c r="KIW2" s="701"/>
      <c r="KIX2" s="701"/>
      <c r="KIY2" s="701"/>
      <c r="KIZ2" s="701"/>
      <c r="KJA2" s="701"/>
      <c r="KJB2" s="701"/>
      <c r="KJC2" s="701"/>
      <c r="KJD2" s="701"/>
      <c r="KJE2" s="701"/>
      <c r="KJF2" s="701"/>
      <c r="KJG2" s="701"/>
      <c r="KJH2" s="701"/>
      <c r="KJI2" s="701"/>
      <c r="KJJ2" s="701"/>
      <c r="KJK2" s="701"/>
      <c r="KJL2" s="701"/>
      <c r="KJM2" s="701"/>
      <c r="KJN2" s="701"/>
      <c r="KJO2" s="701"/>
      <c r="KJP2" s="701"/>
      <c r="KJQ2" s="701"/>
      <c r="KJR2" s="701"/>
      <c r="KJS2" s="701"/>
      <c r="KJT2" s="701"/>
      <c r="KJU2" s="701"/>
      <c r="KJV2" s="701"/>
      <c r="KJW2" s="701"/>
      <c r="KJX2" s="701"/>
      <c r="KJY2" s="701"/>
      <c r="KJZ2" s="701"/>
      <c r="KKA2" s="701"/>
      <c r="KKB2" s="701"/>
      <c r="KKC2" s="701"/>
      <c r="KKD2" s="701"/>
      <c r="KKE2" s="701"/>
      <c r="KKF2" s="701"/>
      <c r="KKG2" s="701"/>
      <c r="KKH2" s="701"/>
      <c r="KKI2" s="701"/>
      <c r="KKJ2" s="701"/>
      <c r="KKK2" s="701"/>
      <c r="KKL2" s="701"/>
      <c r="KKM2" s="701"/>
      <c r="KKN2" s="701"/>
      <c r="KKO2" s="701"/>
      <c r="KKP2" s="701"/>
      <c r="KKQ2" s="701"/>
      <c r="KKR2" s="701"/>
      <c r="KKS2" s="701"/>
      <c r="KKT2" s="701"/>
      <c r="KKU2" s="701"/>
      <c r="KKV2" s="701"/>
      <c r="KKW2" s="701"/>
      <c r="KKX2" s="701"/>
      <c r="KKY2" s="701"/>
      <c r="KKZ2" s="701"/>
      <c r="KLA2" s="701"/>
      <c r="KLB2" s="701"/>
      <c r="KLC2" s="701"/>
      <c r="KLD2" s="701"/>
      <c r="KLE2" s="701"/>
      <c r="KLF2" s="701"/>
      <c r="KLG2" s="701"/>
      <c r="KLH2" s="701"/>
      <c r="KLI2" s="701"/>
      <c r="KLJ2" s="701"/>
      <c r="KLK2" s="701"/>
      <c r="KLL2" s="701"/>
      <c r="KLM2" s="701"/>
      <c r="KLN2" s="701"/>
      <c r="KLO2" s="701"/>
      <c r="KLP2" s="701"/>
      <c r="KLQ2" s="701"/>
      <c r="KLR2" s="701"/>
      <c r="KLS2" s="701"/>
      <c r="KLT2" s="701"/>
      <c r="KLU2" s="701"/>
      <c r="KLV2" s="701"/>
      <c r="KLW2" s="701"/>
      <c r="KLX2" s="701"/>
      <c r="KLY2" s="701"/>
      <c r="KLZ2" s="701"/>
      <c r="KMA2" s="701"/>
      <c r="KMB2" s="701"/>
      <c r="KMC2" s="701"/>
      <c r="KMD2" s="701"/>
      <c r="KME2" s="701"/>
      <c r="KMF2" s="701"/>
      <c r="KMG2" s="701"/>
      <c r="KMH2" s="701"/>
      <c r="KMI2" s="701"/>
      <c r="KMJ2" s="701"/>
      <c r="KMK2" s="701"/>
      <c r="KML2" s="701"/>
      <c r="KMM2" s="701"/>
      <c r="KMN2" s="701"/>
      <c r="KMO2" s="701"/>
      <c r="KMP2" s="701"/>
      <c r="KMQ2" s="701"/>
      <c r="KMR2" s="701"/>
      <c r="KMS2" s="701"/>
      <c r="KMT2" s="701"/>
      <c r="KMU2" s="701"/>
      <c r="KMV2" s="701"/>
      <c r="KMW2" s="701"/>
      <c r="KMX2" s="701"/>
      <c r="KMY2" s="701"/>
      <c r="KMZ2" s="701"/>
      <c r="KNA2" s="701"/>
      <c r="KNB2" s="701"/>
      <c r="KNC2" s="701"/>
      <c r="KND2" s="701"/>
      <c r="KNE2" s="701"/>
      <c r="KNF2" s="701"/>
      <c r="KNG2" s="701"/>
      <c r="KNH2" s="701"/>
      <c r="KNI2" s="701"/>
      <c r="KNJ2" s="701"/>
      <c r="KNK2" s="701"/>
      <c r="KNL2" s="701"/>
      <c r="KNM2" s="701"/>
      <c r="KNN2" s="701"/>
      <c r="KNO2" s="701"/>
      <c r="KNP2" s="701"/>
      <c r="KNQ2" s="701"/>
      <c r="KNR2" s="701"/>
      <c r="KNS2" s="701"/>
      <c r="KNT2" s="701"/>
      <c r="KNU2" s="701"/>
      <c r="KNV2" s="701"/>
      <c r="KNW2" s="701"/>
      <c r="KNX2" s="701"/>
      <c r="KNY2" s="701"/>
      <c r="KNZ2" s="701"/>
      <c r="KOA2" s="701"/>
      <c r="KOB2" s="701"/>
      <c r="KOC2" s="701"/>
      <c r="KOD2" s="701"/>
      <c r="KOE2" s="701"/>
      <c r="KOF2" s="701"/>
      <c r="KOG2" s="701"/>
      <c r="KOH2" s="701"/>
      <c r="KOI2" s="701"/>
      <c r="KOJ2" s="701"/>
      <c r="KOK2" s="701"/>
      <c r="KOL2" s="701"/>
      <c r="KOM2" s="701"/>
      <c r="KON2" s="701"/>
      <c r="KOO2" s="701"/>
      <c r="KOP2" s="701"/>
      <c r="KOQ2" s="701"/>
      <c r="KOR2" s="701"/>
      <c r="KOS2" s="701"/>
      <c r="KOT2" s="701"/>
      <c r="KOU2" s="701"/>
      <c r="KOV2" s="701"/>
      <c r="KOW2" s="701"/>
      <c r="KOX2" s="701"/>
      <c r="KOY2" s="701"/>
      <c r="KOZ2" s="701"/>
      <c r="KPA2" s="701"/>
      <c r="KPB2" s="701"/>
      <c r="KPC2" s="701"/>
      <c r="KPD2" s="701"/>
      <c r="KPE2" s="701"/>
      <c r="KPF2" s="701"/>
      <c r="KPG2" s="701"/>
      <c r="KPH2" s="701"/>
      <c r="KPI2" s="701"/>
      <c r="KPJ2" s="701"/>
      <c r="KPK2" s="701"/>
      <c r="KPL2" s="701"/>
      <c r="KPM2" s="701"/>
      <c r="KPN2" s="701"/>
      <c r="KPO2" s="701"/>
      <c r="KPP2" s="701"/>
      <c r="KPQ2" s="701"/>
      <c r="KPR2" s="701"/>
      <c r="KPS2" s="701"/>
      <c r="KPT2" s="701"/>
      <c r="KPU2" s="701"/>
      <c r="KPV2" s="701"/>
      <c r="KPW2" s="701"/>
      <c r="KPX2" s="701"/>
      <c r="KPY2" s="701"/>
      <c r="KPZ2" s="701"/>
      <c r="KQA2" s="701"/>
      <c r="KQB2" s="701"/>
      <c r="KQC2" s="701"/>
      <c r="KQD2" s="701"/>
      <c r="KQE2" s="701"/>
      <c r="KQF2" s="701"/>
      <c r="KQG2" s="701"/>
      <c r="KQH2" s="701"/>
      <c r="KQI2" s="701"/>
      <c r="KQJ2" s="701"/>
      <c r="KQK2" s="701"/>
      <c r="KQL2" s="701"/>
      <c r="KQM2" s="701"/>
      <c r="KQN2" s="701"/>
      <c r="KQO2" s="701"/>
      <c r="KQP2" s="701"/>
      <c r="KQQ2" s="701"/>
      <c r="KQR2" s="701"/>
      <c r="KQS2" s="701"/>
      <c r="KQT2" s="701"/>
      <c r="KQU2" s="701"/>
      <c r="KQV2" s="701"/>
      <c r="KQW2" s="701"/>
      <c r="KQX2" s="701"/>
      <c r="KQY2" s="701"/>
      <c r="KQZ2" s="701"/>
      <c r="KRA2" s="701"/>
      <c r="KRB2" s="701"/>
      <c r="KRC2" s="701"/>
      <c r="KRD2" s="701"/>
      <c r="KRE2" s="701"/>
      <c r="KRF2" s="701"/>
      <c r="KRG2" s="701"/>
      <c r="KRH2" s="701"/>
      <c r="KRI2" s="701"/>
      <c r="KRJ2" s="701"/>
      <c r="KRK2" s="701"/>
      <c r="KRL2" s="701"/>
      <c r="KRM2" s="701"/>
      <c r="KRN2" s="701"/>
      <c r="KRO2" s="701"/>
      <c r="KRP2" s="701"/>
      <c r="KRQ2" s="701"/>
      <c r="KRR2" s="701"/>
      <c r="KRS2" s="701"/>
      <c r="KRT2" s="701"/>
      <c r="KRU2" s="701"/>
      <c r="KRV2" s="701"/>
      <c r="KRW2" s="701"/>
      <c r="KRX2" s="701"/>
      <c r="KRY2" s="701"/>
      <c r="KRZ2" s="701"/>
      <c r="KSA2" s="701"/>
      <c r="KSB2" s="701"/>
      <c r="KSC2" s="701"/>
      <c r="KSD2" s="701"/>
      <c r="KSE2" s="701"/>
      <c r="KSF2" s="701"/>
      <c r="KSG2" s="701"/>
      <c r="KSH2" s="701"/>
      <c r="KSI2" s="701"/>
      <c r="KSJ2" s="701"/>
      <c r="KSK2" s="701"/>
      <c r="KSL2" s="701"/>
      <c r="KSM2" s="701"/>
      <c r="KSN2" s="701"/>
      <c r="KSO2" s="701"/>
      <c r="KSP2" s="701"/>
      <c r="KSQ2" s="701"/>
      <c r="KSR2" s="701"/>
      <c r="KSS2" s="701"/>
      <c r="KST2" s="701"/>
      <c r="KSU2" s="701"/>
      <c r="KSV2" s="701"/>
      <c r="KSW2" s="701"/>
      <c r="KSX2" s="701"/>
      <c r="KSY2" s="701"/>
      <c r="KSZ2" s="701"/>
      <c r="KTA2" s="701"/>
      <c r="KTB2" s="701"/>
      <c r="KTC2" s="701"/>
      <c r="KTD2" s="701"/>
      <c r="KTE2" s="701"/>
      <c r="KTF2" s="701"/>
      <c r="KTG2" s="701"/>
      <c r="KTH2" s="701"/>
      <c r="KTI2" s="701"/>
      <c r="KTJ2" s="701"/>
      <c r="KTK2" s="701"/>
      <c r="KTL2" s="701"/>
      <c r="KTM2" s="701"/>
      <c r="KTN2" s="701"/>
      <c r="KTO2" s="701"/>
      <c r="KTP2" s="701"/>
      <c r="KTQ2" s="701"/>
      <c r="KTR2" s="701"/>
      <c r="KTS2" s="701"/>
      <c r="KTT2" s="701"/>
      <c r="KTU2" s="701"/>
      <c r="KTV2" s="701"/>
      <c r="KTW2" s="701"/>
      <c r="KTX2" s="701"/>
      <c r="KTY2" s="701"/>
      <c r="KTZ2" s="701"/>
      <c r="KUA2" s="701"/>
      <c r="KUB2" s="701"/>
      <c r="KUC2" s="701"/>
      <c r="KUD2" s="701"/>
      <c r="KUE2" s="701"/>
      <c r="KUF2" s="701"/>
      <c r="KUG2" s="701"/>
      <c r="KUH2" s="701"/>
      <c r="KUI2" s="701"/>
      <c r="KUJ2" s="701"/>
      <c r="KUK2" s="701"/>
      <c r="KUL2" s="701"/>
      <c r="KUM2" s="701"/>
      <c r="KUN2" s="701"/>
      <c r="KUO2" s="701"/>
      <c r="KUP2" s="701"/>
      <c r="KUQ2" s="701"/>
      <c r="KUR2" s="701"/>
      <c r="KUS2" s="701"/>
      <c r="KUT2" s="701"/>
      <c r="KUU2" s="701"/>
      <c r="KUV2" s="701"/>
      <c r="KUW2" s="701"/>
      <c r="KUX2" s="701"/>
      <c r="KUY2" s="701"/>
      <c r="KUZ2" s="701"/>
      <c r="KVA2" s="701"/>
      <c r="KVB2" s="701"/>
      <c r="KVC2" s="701"/>
      <c r="KVD2" s="701"/>
      <c r="KVE2" s="701"/>
      <c r="KVF2" s="701"/>
      <c r="KVG2" s="701"/>
      <c r="KVH2" s="701"/>
      <c r="KVI2" s="701"/>
      <c r="KVJ2" s="701"/>
      <c r="KVK2" s="701"/>
      <c r="KVL2" s="701"/>
      <c r="KVM2" s="701"/>
      <c r="KVN2" s="701"/>
      <c r="KVO2" s="701"/>
      <c r="KVP2" s="701"/>
      <c r="KVQ2" s="701"/>
      <c r="KVR2" s="701"/>
      <c r="KVS2" s="701"/>
      <c r="KVT2" s="701"/>
      <c r="KVU2" s="701"/>
      <c r="KVV2" s="701"/>
      <c r="KVW2" s="701"/>
      <c r="KVX2" s="701"/>
      <c r="KVY2" s="701"/>
      <c r="KVZ2" s="701"/>
      <c r="KWA2" s="701"/>
      <c r="KWB2" s="701"/>
      <c r="KWC2" s="701"/>
      <c r="KWD2" s="701"/>
      <c r="KWE2" s="701"/>
      <c r="KWF2" s="701"/>
      <c r="KWG2" s="701"/>
      <c r="KWH2" s="701"/>
      <c r="KWI2" s="701"/>
      <c r="KWJ2" s="701"/>
      <c r="KWK2" s="701"/>
      <c r="KWL2" s="701"/>
      <c r="KWM2" s="701"/>
      <c r="KWN2" s="701"/>
      <c r="KWO2" s="701"/>
      <c r="KWP2" s="701"/>
      <c r="KWQ2" s="701"/>
      <c r="KWR2" s="701"/>
      <c r="KWS2" s="701"/>
      <c r="KWT2" s="701"/>
      <c r="KWU2" s="701"/>
      <c r="KWV2" s="701"/>
      <c r="KWW2" s="701"/>
      <c r="KWX2" s="701"/>
      <c r="KWY2" s="701"/>
      <c r="KWZ2" s="701"/>
      <c r="KXA2" s="701"/>
      <c r="KXB2" s="701"/>
      <c r="KXC2" s="701"/>
      <c r="KXD2" s="701"/>
      <c r="KXE2" s="701"/>
      <c r="KXF2" s="701"/>
      <c r="KXG2" s="701"/>
      <c r="KXH2" s="701"/>
      <c r="KXI2" s="701"/>
      <c r="KXJ2" s="701"/>
      <c r="KXK2" s="701"/>
      <c r="KXL2" s="701"/>
      <c r="KXM2" s="701"/>
      <c r="KXN2" s="701"/>
      <c r="KXO2" s="701"/>
      <c r="KXP2" s="701"/>
      <c r="KXQ2" s="701"/>
      <c r="KXR2" s="701"/>
      <c r="KXS2" s="701"/>
      <c r="KXT2" s="701"/>
      <c r="KXU2" s="701"/>
      <c r="KXV2" s="701"/>
      <c r="KXW2" s="701"/>
      <c r="KXX2" s="701"/>
      <c r="KXY2" s="701"/>
      <c r="KXZ2" s="701"/>
      <c r="KYA2" s="701"/>
      <c r="KYB2" s="701"/>
      <c r="KYC2" s="701"/>
      <c r="KYD2" s="701"/>
      <c r="KYE2" s="701"/>
      <c r="KYF2" s="701"/>
      <c r="KYG2" s="701"/>
      <c r="KYH2" s="701"/>
      <c r="KYI2" s="701"/>
      <c r="KYJ2" s="701"/>
      <c r="KYK2" s="701"/>
      <c r="KYL2" s="701"/>
      <c r="KYM2" s="701"/>
      <c r="KYN2" s="701"/>
      <c r="KYO2" s="701"/>
      <c r="KYP2" s="701"/>
      <c r="KYQ2" s="701"/>
      <c r="KYR2" s="701"/>
      <c r="KYS2" s="701"/>
      <c r="KYT2" s="701"/>
      <c r="KYU2" s="701"/>
      <c r="KYV2" s="701"/>
      <c r="KYW2" s="701"/>
      <c r="KYX2" s="701"/>
      <c r="KYY2" s="701"/>
      <c r="KYZ2" s="701"/>
      <c r="KZA2" s="701"/>
      <c r="KZB2" s="701"/>
      <c r="KZC2" s="701"/>
      <c r="KZD2" s="701"/>
      <c r="KZE2" s="701"/>
      <c r="KZF2" s="701"/>
      <c r="KZG2" s="701"/>
      <c r="KZH2" s="701"/>
      <c r="KZI2" s="701"/>
      <c r="KZJ2" s="701"/>
      <c r="KZK2" s="701"/>
      <c r="KZL2" s="701"/>
      <c r="KZM2" s="701"/>
      <c r="KZN2" s="701"/>
      <c r="KZO2" s="701"/>
      <c r="KZP2" s="701"/>
      <c r="KZQ2" s="701"/>
      <c r="KZR2" s="701"/>
      <c r="KZS2" s="701"/>
      <c r="KZT2" s="701"/>
      <c r="KZU2" s="701"/>
      <c r="KZV2" s="701"/>
      <c r="KZW2" s="701"/>
      <c r="KZX2" s="701"/>
      <c r="KZY2" s="701"/>
      <c r="KZZ2" s="701"/>
      <c r="LAA2" s="701"/>
      <c r="LAB2" s="701"/>
      <c r="LAC2" s="701"/>
      <c r="LAD2" s="701"/>
      <c r="LAE2" s="701"/>
      <c r="LAF2" s="701"/>
      <c r="LAG2" s="701"/>
      <c r="LAH2" s="701"/>
      <c r="LAI2" s="701"/>
      <c r="LAJ2" s="701"/>
      <c r="LAK2" s="701"/>
      <c r="LAL2" s="701"/>
      <c r="LAM2" s="701"/>
      <c r="LAN2" s="701"/>
      <c r="LAO2" s="701"/>
      <c r="LAP2" s="701"/>
      <c r="LAQ2" s="701"/>
      <c r="LAR2" s="701"/>
      <c r="LAS2" s="701"/>
      <c r="LAT2" s="701"/>
      <c r="LAU2" s="701"/>
      <c r="LAV2" s="701"/>
      <c r="LAW2" s="701"/>
      <c r="LAX2" s="701"/>
      <c r="LAY2" s="701"/>
      <c r="LAZ2" s="701"/>
      <c r="LBA2" s="701"/>
      <c r="LBB2" s="701"/>
      <c r="LBC2" s="701"/>
      <c r="LBD2" s="701"/>
      <c r="LBE2" s="701"/>
      <c r="LBF2" s="701"/>
      <c r="LBG2" s="701"/>
      <c r="LBH2" s="701"/>
      <c r="LBI2" s="701"/>
      <c r="LBJ2" s="701"/>
      <c r="LBK2" s="701"/>
      <c r="LBL2" s="701"/>
      <c r="LBM2" s="701"/>
      <c r="LBN2" s="701"/>
      <c r="LBO2" s="701"/>
      <c r="LBP2" s="701"/>
      <c r="LBQ2" s="701"/>
      <c r="LBR2" s="701"/>
      <c r="LBS2" s="701"/>
      <c r="LBT2" s="701"/>
      <c r="LBU2" s="701"/>
      <c r="LBV2" s="701"/>
      <c r="LBW2" s="701"/>
      <c r="LBX2" s="701"/>
      <c r="LBY2" s="701"/>
      <c r="LBZ2" s="701"/>
      <c r="LCA2" s="701"/>
      <c r="LCB2" s="701"/>
      <c r="LCC2" s="701"/>
      <c r="LCD2" s="701"/>
      <c r="LCE2" s="701"/>
      <c r="LCF2" s="701"/>
      <c r="LCG2" s="701"/>
      <c r="LCH2" s="701"/>
      <c r="LCI2" s="701"/>
      <c r="LCJ2" s="701"/>
      <c r="LCK2" s="701"/>
      <c r="LCL2" s="701"/>
      <c r="LCM2" s="701"/>
      <c r="LCN2" s="701"/>
      <c r="LCO2" s="701"/>
      <c r="LCP2" s="701"/>
      <c r="LCQ2" s="701"/>
      <c r="LCR2" s="701"/>
      <c r="LCS2" s="701"/>
      <c r="LCT2" s="701"/>
      <c r="LCU2" s="701"/>
      <c r="LCV2" s="701"/>
      <c r="LCW2" s="701"/>
      <c r="LCX2" s="701"/>
      <c r="LCY2" s="701"/>
      <c r="LCZ2" s="701"/>
      <c r="LDA2" s="701"/>
      <c r="LDB2" s="701"/>
      <c r="LDC2" s="701"/>
      <c r="LDD2" s="701"/>
      <c r="LDE2" s="701"/>
      <c r="LDF2" s="701"/>
      <c r="LDG2" s="701"/>
      <c r="LDH2" s="701"/>
      <c r="LDI2" s="701"/>
      <c r="LDJ2" s="701"/>
      <c r="LDK2" s="701"/>
      <c r="LDL2" s="701"/>
      <c r="LDM2" s="701"/>
      <c r="LDN2" s="701"/>
      <c r="LDO2" s="701"/>
      <c r="LDP2" s="701"/>
      <c r="LDQ2" s="701"/>
      <c r="LDR2" s="701"/>
      <c r="LDS2" s="701"/>
      <c r="LDT2" s="701"/>
      <c r="LDU2" s="701"/>
      <c r="LDV2" s="701"/>
      <c r="LDW2" s="701"/>
      <c r="LDX2" s="701"/>
      <c r="LDY2" s="701"/>
      <c r="LDZ2" s="701"/>
      <c r="LEA2" s="701"/>
      <c r="LEB2" s="701"/>
      <c r="LEC2" s="701"/>
      <c r="LED2" s="701"/>
      <c r="LEE2" s="701"/>
      <c r="LEF2" s="701"/>
      <c r="LEG2" s="701"/>
      <c r="LEH2" s="701"/>
      <c r="LEI2" s="701"/>
      <c r="LEJ2" s="701"/>
      <c r="LEK2" s="701"/>
      <c r="LEL2" s="701"/>
      <c r="LEM2" s="701"/>
      <c r="LEN2" s="701"/>
      <c r="LEO2" s="701"/>
      <c r="LEP2" s="701"/>
      <c r="LEQ2" s="701"/>
      <c r="LER2" s="701"/>
      <c r="LES2" s="701"/>
      <c r="LET2" s="701"/>
      <c r="LEU2" s="701"/>
      <c r="LEV2" s="701"/>
      <c r="LEW2" s="701"/>
      <c r="LEX2" s="701"/>
      <c r="LEY2" s="701"/>
      <c r="LEZ2" s="701"/>
      <c r="LFA2" s="701"/>
      <c r="LFB2" s="701"/>
      <c r="LFC2" s="701"/>
      <c r="LFD2" s="701"/>
      <c r="LFE2" s="701"/>
      <c r="LFF2" s="701"/>
      <c r="LFG2" s="701"/>
      <c r="LFH2" s="701"/>
      <c r="LFI2" s="701"/>
      <c r="LFJ2" s="701"/>
      <c r="LFK2" s="701"/>
      <c r="LFL2" s="701"/>
      <c r="LFM2" s="701"/>
      <c r="LFN2" s="701"/>
      <c r="LFO2" s="701"/>
      <c r="LFP2" s="701"/>
      <c r="LFQ2" s="701"/>
      <c r="LFR2" s="701"/>
      <c r="LFS2" s="701"/>
      <c r="LFT2" s="701"/>
      <c r="LFU2" s="701"/>
      <c r="LFV2" s="701"/>
      <c r="LFW2" s="701"/>
      <c r="LFX2" s="701"/>
      <c r="LFY2" s="701"/>
      <c r="LFZ2" s="701"/>
      <c r="LGA2" s="701"/>
      <c r="LGB2" s="701"/>
      <c r="LGC2" s="701"/>
      <c r="LGD2" s="701"/>
      <c r="LGE2" s="701"/>
      <c r="LGF2" s="701"/>
      <c r="LGG2" s="701"/>
      <c r="LGH2" s="701"/>
      <c r="LGI2" s="701"/>
      <c r="LGJ2" s="701"/>
      <c r="LGK2" s="701"/>
      <c r="LGL2" s="701"/>
      <c r="LGM2" s="701"/>
      <c r="LGN2" s="701"/>
      <c r="LGO2" s="701"/>
      <c r="LGP2" s="701"/>
      <c r="LGQ2" s="701"/>
      <c r="LGR2" s="701"/>
      <c r="LGS2" s="701"/>
      <c r="LGT2" s="701"/>
      <c r="LGU2" s="701"/>
      <c r="LGV2" s="701"/>
      <c r="LGW2" s="701"/>
      <c r="LGX2" s="701"/>
      <c r="LGY2" s="701"/>
      <c r="LGZ2" s="701"/>
      <c r="LHA2" s="701"/>
      <c r="LHB2" s="701"/>
      <c r="LHC2" s="701"/>
      <c r="LHD2" s="701"/>
      <c r="LHE2" s="701"/>
      <c r="LHF2" s="701"/>
      <c r="LHG2" s="701"/>
      <c r="LHH2" s="701"/>
      <c r="LHI2" s="701"/>
      <c r="LHJ2" s="701"/>
      <c r="LHK2" s="701"/>
      <c r="LHL2" s="701"/>
      <c r="LHM2" s="701"/>
      <c r="LHN2" s="701"/>
      <c r="LHO2" s="701"/>
      <c r="LHP2" s="701"/>
      <c r="LHQ2" s="701"/>
      <c r="LHR2" s="701"/>
      <c r="LHS2" s="701"/>
      <c r="LHT2" s="701"/>
      <c r="LHU2" s="701"/>
      <c r="LHV2" s="701"/>
      <c r="LHW2" s="701"/>
      <c r="LHX2" s="701"/>
      <c r="LHY2" s="701"/>
      <c r="LHZ2" s="701"/>
      <c r="LIA2" s="701"/>
      <c r="LIB2" s="701"/>
      <c r="LIC2" s="701"/>
      <c r="LID2" s="701"/>
      <c r="LIE2" s="701"/>
      <c r="LIF2" s="701"/>
      <c r="LIG2" s="701"/>
      <c r="LIH2" s="701"/>
      <c r="LII2" s="701"/>
      <c r="LIJ2" s="701"/>
      <c r="LIK2" s="701"/>
      <c r="LIL2" s="701"/>
      <c r="LIM2" s="701"/>
      <c r="LIN2" s="701"/>
      <c r="LIO2" s="701"/>
      <c r="LIP2" s="701"/>
      <c r="LIQ2" s="701"/>
      <c r="LIR2" s="701"/>
      <c r="LIS2" s="701"/>
      <c r="LIT2" s="701"/>
      <c r="LIU2" s="701"/>
      <c r="LIV2" s="701"/>
      <c r="LIW2" s="701"/>
      <c r="LIX2" s="701"/>
      <c r="LIY2" s="701"/>
      <c r="LIZ2" s="701"/>
      <c r="LJA2" s="701"/>
      <c r="LJB2" s="701"/>
      <c r="LJC2" s="701"/>
      <c r="LJD2" s="701"/>
      <c r="LJE2" s="701"/>
      <c r="LJF2" s="701"/>
      <c r="LJG2" s="701"/>
      <c r="LJH2" s="701"/>
      <c r="LJI2" s="701"/>
      <c r="LJJ2" s="701"/>
      <c r="LJK2" s="701"/>
      <c r="LJL2" s="701"/>
      <c r="LJM2" s="701"/>
      <c r="LJN2" s="701"/>
      <c r="LJO2" s="701"/>
      <c r="LJP2" s="701"/>
      <c r="LJQ2" s="701"/>
      <c r="LJR2" s="701"/>
      <c r="LJS2" s="701"/>
      <c r="LJT2" s="701"/>
      <c r="LJU2" s="701"/>
      <c r="LJV2" s="701"/>
      <c r="LJW2" s="701"/>
      <c r="LJX2" s="701"/>
      <c r="LJY2" s="701"/>
      <c r="LJZ2" s="701"/>
      <c r="LKA2" s="701"/>
      <c r="LKB2" s="701"/>
      <c r="LKC2" s="701"/>
      <c r="LKD2" s="701"/>
      <c r="LKE2" s="701"/>
      <c r="LKF2" s="701"/>
      <c r="LKG2" s="701"/>
      <c r="LKH2" s="701"/>
      <c r="LKI2" s="701"/>
      <c r="LKJ2" s="701"/>
      <c r="LKK2" s="701"/>
      <c r="LKL2" s="701"/>
      <c r="LKM2" s="701"/>
      <c r="LKN2" s="701"/>
      <c r="LKO2" s="701"/>
      <c r="LKP2" s="701"/>
      <c r="LKQ2" s="701"/>
      <c r="LKR2" s="701"/>
      <c r="LKS2" s="701"/>
      <c r="LKT2" s="701"/>
      <c r="LKU2" s="701"/>
      <c r="LKV2" s="701"/>
      <c r="LKW2" s="701"/>
      <c r="LKX2" s="701"/>
      <c r="LKY2" s="701"/>
      <c r="LKZ2" s="701"/>
      <c r="LLA2" s="701"/>
      <c r="LLB2" s="701"/>
      <c r="LLC2" s="701"/>
      <c r="LLD2" s="701"/>
      <c r="LLE2" s="701"/>
      <c r="LLF2" s="701"/>
      <c r="LLG2" s="701"/>
      <c r="LLH2" s="701"/>
      <c r="LLI2" s="701"/>
      <c r="LLJ2" s="701"/>
      <c r="LLK2" s="701"/>
      <c r="LLL2" s="701"/>
      <c r="LLM2" s="701"/>
      <c r="LLN2" s="701"/>
      <c r="LLO2" s="701"/>
      <c r="LLP2" s="701"/>
      <c r="LLQ2" s="701"/>
      <c r="LLR2" s="701"/>
      <c r="LLS2" s="701"/>
      <c r="LLT2" s="701"/>
      <c r="LLU2" s="701"/>
      <c r="LLV2" s="701"/>
      <c r="LLW2" s="701"/>
      <c r="LLX2" s="701"/>
      <c r="LLY2" s="701"/>
      <c r="LLZ2" s="701"/>
      <c r="LMA2" s="701"/>
      <c r="LMB2" s="701"/>
      <c r="LMC2" s="701"/>
      <c r="LMD2" s="701"/>
      <c r="LME2" s="701"/>
      <c r="LMF2" s="701"/>
      <c r="LMG2" s="701"/>
      <c r="LMH2" s="701"/>
      <c r="LMI2" s="701"/>
      <c r="LMJ2" s="701"/>
      <c r="LMK2" s="701"/>
      <c r="LML2" s="701"/>
      <c r="LMM2" s="701"/>
      <c r="LMN2" s="701"/>
      <c r="LMO2" s="701"/>
      <c r="LMP2" s="701"/>
      <c r="LMQ2" s="701"/>
      <c r="LMR2" s="701"/>
      <c r="LMS2" s="701"/>
      <c r="LMT2" s="701"/>
      <c r="LMU2" s="701"/>
      <c r="LMV2" s="701"/>
      <c r="LMW2" s="701"/>
      <c r="LMX2" s="701"/>
      <c r="LMY2" s="701"/>
      <c r="LMZ2" s="701"/>
      <c r="LNA2" s="701"/>
      <c r="LNB2" s="701"/>
      <c r="LNC2" s="701"/>
      <c r="LND2" s="701"/>
      <c r="LNE2" s="701"/>
      <c r="LNF2" s="701"/>
      <c r="LNG2" s="701"/>
      <c r="LNH2" s="701"/>
      <c r="LNI2" s="701"/>
      <c r="LNJ2" s="701"/>
      <c r="LNK2" s="701"/>
      <c r="LNL2" s="701"/>
      <c r="LNM2" s="701"/>
      <c r="LNN2" s="701"/>
      <c r="LNO2" s="701"/>
      <c r="LNP2" s="701"/>
      <c r="LNQ2" s="701"/>
      <c r="LNR2" s="701"/>
      <c r="LNS2" s="701"/>
      <c r="LNT2" s="701"/>
      <c r="LNU2" s="701"/>
      <c r="LNV2" s="701"/>
      <c r="LNW2" s="701"/>
      <c r="LNX2" s="701"/>
      <c r="LNY2" s="701"/>
      <c r="LNZ2" s="701"/>
      <c r="LOA2" s="701"/>
      <c r="LOB2" s="701"/>
      <c r="LOC2" s="701"/>
      <c r="LOD2" s="701"/>
      <c r="LOE2" s="701"/>
      <c r="LOF2" s="701"/>
      <c r="LOG2" s="701"/>
      <c r="LOH2" s="701"/>
      <c r="LOI2" s="701"/>
      <c r="LOJ2" s="701"/>
      <c r="LOK2" s="701"/>
      <c r="LOL2" s="701"/>
      <c r="LOM2" s="701"/>
      <c r="LON2" s="701"/>
      <c r="LOO2" s="701"/>
      <c r="LOP2" s="701"/>
      <c r="LOQ2" s="701"/>
      <c r="LOR2" s="701"/>
      <c r="LOS2" s="701"/>
      <c r="LOT2" s="701"/>
      <c r="LOU2" s="701"/>
      <c r="LOV2" s="701"/>
      <c r="LOW2" s="701"/>
      <c r="LOX2" s="701"/>
      <c r="LOY2" s="701"/>
      <c r="LOZ2" s="701"/>
      <c r="LPA2" s="701"/>
      <c r="LPB2" s="701"/>
      <c r="LPC2" s="701"/>
      <c r="LPD2" s="701"/>
      <c r="LPE2" s="701"/>
      <c r="LPF2" s="701"/>
      <c r="LPG2" s="701"/>
      <c r="LPH2" s="701"/>
      <c r="LPI2" s="701"/>
      <c r="LPJ2" s="701"/>
      <c r="LPK2" s="701"/>
      <c r="LPL2" s="701"/>
      <c r="LPM2" s="701"/>
      <c r="LPN2" s="701"/>
      <c r="LPO2" s="701"/>
      <c r="LPP2" s="701"/>
      <c r="LPQ2" s="701"/>
      <c r="LPR2" s="701"/>
      <c r="LPS2" s="701"/>
      <c r="LPT2" s="701"/>
      <c r="LPU2" s="701"/>
      <c r="LPV2" s="701"/>
      <c r="LPW2" s="701"/>
      <c r="LPX2" s="701"/>
      <c r="LPY2" s="701"/>
      <c r="LPZ2" s="701"/>
      <c r="LQA2" s="701"/>
      <c r="LQB2" s="701"/>
      <c r="LQC2" s="701"/>
      <c r="LQD2" s="701"/>
      <c r="LQE2" s="701"/>
      <c r="LQF2" s="701"/>
      <c r="LQG2" s="701"/>
      <c r="LQH2" s="701"/>
      <c r="LQI2" s="701"/>
      <c r="LQJ2" s="701"/>
      <c r="LQK2" s="701"/>
      <c r="LQL2" s="701"/>
      <c r="LQM2" s="701"/>
      <c r="LQN2" s="701"/>
      <c r="LQO2" s="701"/>
      <c r="LQP2" s="701"/>
      <c r="LQQ2" s="701"/>
      <c r="LQR2" s="701"/>
      <c r="LQS2" s="701"/>
      <c r="LQT2" s="701"/>
      <c r="LQU2" s="701"/>
      <c r="LQV2" s="701"/>
      <c r="LQW2" s="701"/>
      <c r="LQX2" s="701"/>
      <c r="LQY2" s="701"/>
      <c r="LQZ2" s="701"/>
      <c r="LRA2" s="701"/>
      <c r="LRB2" s="701"/>
      <c r="LRC2" s="701"/>
      <c r="LRD2" s="701"/>
      <c r="LRE2" s="701"/>
      <c r="LRF2" s="701"/>
      <c r="LRG2" s="701"/>
      <c r="LRH2" s="701"/>
      <c r="LRI2" s="701"/>
      <c r="LRJ2" s="701"/>
      <c r="LRK2" s="701"/>
      <c r="LRL2" s="701"/>
      <c r="LRM2" s="701"/>
      <c r="LRN2" s="701"/>
      <c r="LRO2" s="701"/>
      <c r="LRP2" s="701"/>
      <c r="LRQ2" s="701"/>
      <c r="LRR2" s="701"/>
      <c r="LRS2" s="701"/>
      <c r="LRT2" s="701"/>
      <c r="LRU2" s="701"/>
      <c r="LRV2" s="701"/>
      <c r="LRW2" s="701"/>
      <c r="LRX2" s="701"/>
      <c r="LRY2" s="701"/>
      <c r="LRZ2" s="701"/>
      <c r="LSA2" s="701"/>
      <c r="LSB2" s="701"/>
      <c r="LSC2" s="701"/>
      <c r="LSD2" s="701"/>
      <c r="LSE2" s="701"/>
      <c r="LSF2" s="701"/>
      <c r="LSG2" s="701"/>
      <c r="LSH2" s="701"/>
      <c r="LSI2" s="701"/>
      <c r="LSJ2" s="701"/>
      <c r="LSK2" s="701"/>
      <c r="LSL2" s="701"/>
      <c r="LSM2" s="701"/>
      <c r="LSN2" s="701"/>
      <c r="LSO2" s="701"/>
      <c r="LSP2" s="701"/>
      <c r="LSQ2" s="701"/>
      <c r="LSR2" s="701"/>
      <c r="LSS2" s="701"/>
      <c r="LST2" s="701"/>
      <c r="LSU2" s="701"/>
      <c r="LSV2" s="701"/>
      <c r="LSW2" s="701"/>
      <c r="LSX2" s="701"/>
      <c r="LSY2" s="701"/>
      <c r="LSZ2" s="701"/>
      <c r="LTA2" s="701"/>
      <c r="LTB2" s="701"/>
      <c r="LTC2" s="701"/>
      <c r="LTD2" s="701"/>
      <c r="LTE2" s="701"/>
      <c r="LTF2" s="701"/>
      <c r="LTG2" s="701"/>
      <c r="LTH2" s="701"/>
      <c r="LTI2" s="701"/>
      <c r="LTJ2" s="701"/>
      <c r="LTK2" s="701"/>
      <c r="LTL2" s="701"/>
      <c r="LTM2" s="701"/>
      <c r="LTN2" s="701"/>
      <c r="LTO2" s="701"/>
      <c r="LTP2" s="701"/>
      <c r="LTQ2" s="701"/>
      <c r="LTR2" s="701"/>
      <c r="LTS2" s="701"/>
      <c r="LTT2" s="701"/>
      <c r="LTU2" s="701"/>
      <c r="LTV2" s="701"/>
      <c r="LTW2" s="701"/>
      <c r="LTX2" s="701"/>
      <c r="LTY2" s="701"/>
      <c r="LTZ2" s="701"/>
      <c r="LUA2" s="701"/>
      <c r="LUB2" s="701"/>
      <c r="LUC2" s="701"/>
      <c r="LUD2" s="701"/>
      <c r="LUE2" s="701"/>
      <c r="LUF2" s="701"/>
      <c r="LUG2" s="701"/>
      <c r="LUH2" s="701"/>
      <c r="LUI2" s="701"/>
      <c r="LUJ2" s="701"/>
      <c r="LUK2" s="701"/>
      <c r="LUL2" s="701"/>
      <c r="LUM2" s="701"/>
      <c r="LUN2" s="701"/>
      <c r="LUO2" s="701"/>
      <c r="LUP2" s="701"/>
      <c r="LUQ2" s="701"/>
      <c r="LUR2" s="701"/>
      <c r="LUS2" s="701"/>
      <c r="LUT2" s="701"/>
      <c r="LUU2" s="701"/>
      <c r="LUV2" s="701"/>
      <c r="LUW2" s="701"/>
      <c r="LUX2" s="701"/>
      <c r="LUY2" s="701"/>
      <c r="LUZ2" s="701"/>
      <c r="LVA2" s="701"/>
      <c r="LVB2" s="701"/>
      <c r="LVC2" s="701"/>
      <c r="LVD2" s="701"/>
      <c r="LVE2" s="701"/>
      <c r="LVF2" s="701"/>
      <c r="LVG2" s="701"/>
      <c r="LVH2" s="701"/>
      <c r="LVI2" s="701"/>
      <c r="LVJ2" s="701"/>
      <c r="LVK2" s="701"/>
      <c r="LVL2" s="701"/>
      <c r="LVM2" s="701"/>
      <c r="LVN2" s="701"/>
      <c r="LVO2" s="701"/>
      <c r="LVP2" s="701"/>
      <c r="LVQ2" s="701"/>
      <c r="LVR2" s="701"/>
      <c r="LVS2" s="701"/>
      <c r="LVT2" s="701"/>
      <c r="LVU2" s="701"/>
      <c r="LVV2" s="701"/>
      <c r="LVW2" s="701"/>
      <c r="LVX2" s="701"/>
      <c r="LVY2" s="701"/>
      <c r="LVZ2" s="701"/>
      <c r="LWA2" s="701"/>
      <c r="LWB2" s="701"/>
      <c r="LWC2" s="701"/>
      <c r="LWD2" s="701"/>
      <c r="LWE2" s="701"/>
      <c r="LWF2" s="701"/>
      <c r="LWG2" s="701"/>
      <c r="LWH2" s="701"/>
      <c r="LWI2" s="701"/>
      <c r="LWJ2" s="701"/>
      <c r="LWK2" s="701"/>
      <c r="LWL2" s="701"/>
      <c r="LWM2" s="701"/>
      <c r="LWN2" s="701"/>
      <c r="LWO2" s="701"/>
      <c r="LWP2" s="701"/>
      <c r="LWQ2" s="701"/>
      <c r="LWR2" s="701"/>
      <c r="LWS2" s="701"/>
      <c r="LWT2" s="701"/>
      <c r="LWU2" s="701"/>
      <c r="LWV2" s="701"/>
      <c r="LWW2" s="701"/>
      <c r="LWX2" s="701"/>
      <c r="LWY2" s="701"/>
      <c r="LWZ2" s="701"/>
      <c r="LXA2" s="701"/>
      <c r="LXB2" s="701"/>
      <c r="LXC2" s="701"/>
      <c r="LXD2" s="701"/>
      <c r="LXE2" s="701"/>
      <c r="LXF2" s="701"/>
      <c r="LXG2" s="701"/>
      <c r="LXH2" s="701"/>
      <c r="LXI2" s="701"/>
      <c r="LXJ2" s="701"/>
      <c r="LXK2" s="701"/>
      <c r="LXL2" s="701"/>
      <c r="LXM2" s="701"/>
      <c r="LXN2" s="701"/>
      <c r="LXO2" s="701"/>
      <c r="LXP2" s="701"/>
      <c r="LXQ2" s="701"/>
      <c r="LXR2" s="701"/>
      <c r="LXS2" s="701"/>
      <c r="LXT2" s="701"/>
      <c r="LXU2" s="701"/>
      <c r="LXV2" s="701"/>
      <c r="LXW2" s="701"/>
      <c r="LXX2" s="701"/>
      <c r="LXY2" s="701"/>
      <c r="LXZ2" s="701"/>
      <c r="LYA2" s="701"/>
      <c r="LYB2" s="701"/>
      <c r="LYC2" s="701"/>
      <c r="LYD2" s="701"/>
      <c r="LYE2" s="701"/>
      <c r="LYF2" s="701"/>
      <c r="LYG2" s="701"/>
      <c r="LYH2" s="701"/>
      <c r="LYI2" s="701"/>
      <c r="LYJ2" s="701"/>
      <c r="LYK2" s="701"/>
      <c r="LYL2" s="701"/>
      <c r="LYM2" s="701"/>
      <c r="LYN2" s="701"/>
      <c r="LYO2" s="701"/>
      <c r="LYP2" s="701"/>
      <c r="LYQ2" s="701"/>
      <c r="LYR2" s="701"/>
      <c r="LYS2" s="701"/>
      <c r="LYT2" s="701"/>
      <c r="LYU2" s="701"/>
      <c r="LYV2" s="701"/>
      <c r="LYW2" s="701"/>
      <c r="LYX2" s="701"/>
      <c r="LYY2" s="701"/>
      <c r="LYZ2" s="701"/>
      <c r="LZA2" s="701"/>
      <c r="LZB2" s="701"/>
      <c r="LZC2" s="701"/>
      <c r="LZD2" s="701"/>
      <c r="LZE2" s="701"/>
      <c r="LZF2" s="701"/>
      <c r="LZG2" s="701"/>
      <c r="LZH2" s="701"/>
      <c r="LZI2" s="701"/>
      <c r="LZJ2" s="701"/>
      <c r="LZK2" s="701"/>
      <c r="LZL2" s="701"/>
      <c r="LZM2" s="701"/>
      <c r="LZN2" s="701"/>
      <c r="LZO2" s="701"/>
      <c r="LZP2" s="701"/>
      <c r="LZQ2" s="701"/>
      <c r="LZR2" s="701"/>
      <c r="LZS2" s="701"/>
      <c r="LZT2" s="701"/>
      <c r="LZU2" s="701"/>
      <c r="LZV2" s="701"/>
      <c r="LZW2" s="701"/>
      <c r="LZX2" s="701"/>
      <c r="LZY2" s="701"/>
      <c r="LZZ2" s="701"/>
      <c r="MAA2" s="701"/>
      <c r="MAB2" s="701"/>
      <c r="MAC2" s="701"/>
      <c r="MAD2" s="701"/>
      <c r="MAE2" s="701"/>
      <c r="MAF2" s="701"/>
      <c r="MAG2" s="701"/>
      <c r="MAH2" s="701"/>
      <c r="MAI2" s="701"/>
      <c r="MAJ2" s="701"/>
      <c r="MAK2" s="701"/>
      <c r="MAL2" s="701"/>
      <c r="MAM2" s="701"/>
      <c r="MAN2" s="701"/>
      <c r="MAO2" s="701"/>
      <c r="MAP2" s="701"/>
      <c r="MAQ2" s="701"/>
      <c r="MAR2" s="701"/>
      <c r="MAS2" s="701"/>
      <c r="MAT2" s="701"/>
      <c r="MAU2" s="701"/>
      <c r="MAV2" s="701"/>
      <c r="MAW2" s="701"/>
      <c r="MAX2" s="701"/>
      <c r="MAY2" s="701"/>
      <c r="MAZ2" s="701"/>
      <c r="MBA2" s="701"/>
      <c r="MBB2" s="701"/>
      <c r="MBC2" s="701"/>
      <c r="MBD2" s="701"/>
      <c r="MBE2" s="701"/>
      <c r="MBF2" s="701"/>
      <c r="MBG2" s="701"/>
      <c r="MBH2" s="701"/>
      <c r="MBI2" s="701"/>
      <c r="MBJ2" s="701"/>
      <c r="MBK2" s="701"/>
      <c r="MBL2" s="701"/>
      <c r="MBM2" s="701"/>
      <c r="MBN2" s="701"/>
      <c r="MBO2" s="701"/>
      <c r="MBP2" s="701"/>
      <c r="MBQ2" s="701"/>
      <c r="MBR2" s="701"/>
      <c r="MBS2" s="701"/>
      <c r="MBT2" s="701"/>
      <c r="MBU2" s="701"/>
      <c r="MBV2" s="701"/>
      <c r="MBW2" s="701"/>
      <c r="MBX2" s="701"/>
      <c r="MBY2" s="701"/>
      <c r="MBZ2" s="701"/>
      <c r="MCA2" s="701"/>
      <c r="MCB2" s="701"/>
      <c r="MCC2" s="701"/>
      <c r="MCD2" s="701"/>
      <c r="MCE2" s="701"/>
      <c r="MCF2" s="701"/>
      <c r="MCG2" s="701"/>
      <c r="MCH2" s="701"/>
      <c r="MCI2" s="701"/>
      <c r="MCJ2" s="701"/>
      <c r="MCK2" s="701"/>
      <c r="MCL2" s="701"/>
      <c r="MCM2" s="701"/>
      <c r="MCN2" s="701"/>
      <c r="MCO2" s="701"/>
      <c r="MCP2" s="701"/>
      <c r="MCQ2" s="701"/>
      <c r="MCR2" s="701"/>
      <c r="MCS2" s="701"/>
      <c r="MCT2" s="701"/>
      <c r="MCU2" s="701"/>
      <c r="MCV2" s="701"/>
      <c r="MCW2" s="701"/>
      <c r="MCX2" s="701"/>
      <c r="MCY2" s="701"/>
      <c r="MCZ2" s="701"/>
      <c r="MDA2" s="701"/>
      <c r="MDB2" s="701"/>
      <c r="MDC2" s="701"/>
      <c r="MDD2" s="701"/>
      <c r="MDE2" s="701"/>
      <c r="MDF2" s="701"/>
      <c r="MDG2" s="701"/>
      <c r="MDH2" s="701"/>
      <c r="MDI2" s="701"/>
      <c r="MDJ2" s="701"/>
      <c r="MDK2" s="701"/>
      <c r="MDL2" s="701"/>
      <c r="MDM2" s="701"/>
      <c r="MDN2" s="701"/>
      <c r="MDO2" s="701"/>
      <c r="MDP2" s="701"/>
      <c r="MDQ2" s="701"/>
      <c r="MDR2" s="701"/>
      <c r="MDS2" s="701"/>
      <c r="MDT2" s="701"/>
      <c r="MDU2" s="701"/>
      <c r="MDV2" s="701"/>
      <c r="MDW2" s="701"/>
      <c r="MDX2" s="701"/>
      <c r="MDY2" s="701"/>
      <c r="MDZ2" s="701"/>
      <c r="MEA2" s="701"/>
      <c r="MEB2" s="701"/>
      <c r="MEC2" s="701"/>
      <c r="MED2" s="701"/>
      <c r="MEE2" s="701"/>
      <c r="MEF2" s="701"/>
      <c r="MEG2" s="701"/>
      <c r="MEH2" s="701"/>
      <c r="MEI2" s="701"/>
      <c r="MEJ2" s="701"/>
      <c r="MEK2" s="701"/>
      <c r="MEL2" s="701"/>
      <c r="MEM2" s="701"/>
      <c r="MEN2" s="701"/>
      <c r="MEO2" s="701"/>
      <c r="MEP2" s="701"/>
      <c r="MEQ2" s="701"/>
      <c r="MER2" s="701"/>
      <c r="MES2" s="701"/>
      <c r="MET2" s="701"/>
      <c r="MEU2" s="701"/>
      <c r="MEV2" s="701"/>
      <c r="MEW2" s="701"/>
      <c r="MEX2" s="701"/>
      <c r="MEY2" s="701"/>
      <c r="MEZ2" s="701"/>
      <c r="MFA2" s="701"/>
      <c r="MFB2" s="701"/>
      <c r="MFC2" s="701"/>
      <c r="MFD2" s="701"/>
      <c r="MFE2" s="701"/>
      <c r="MFF2" s="701"/>
      <c r="MFG2" s="701"/>
      <c r="MFH2" s="701"/>
      <c r="MFI2" s="701"/>
      <c r="MFJ2" s="701"/>
      <c r="MFK2" s="701"/>
      <c r="MFL2" s="701"/>
      <c r="MFM2" s="701"/>
      <c r="MFN2" s="701"/>
      <c r="MFO2" s="701"/>
      <c r="MFP2" s="701"/>
      <c r="MFQ2" s="701"/>
      <c r="MFR2" s="701"/>
      <c r="MFS2" s="701"/>
      <c r="MFT2" s="701"/>
      <c r="MFU2" s="701"/>
      <c r="MFV2" s="701"/>
      <c r="MFW2" s="701"/>
      <c r="MFX2" s="701"/>
      <c r="MFY2" s="701"/>
      <c r="MFZ2" s="701"/>
      <c r="MGA2" s="701"/>
      <c r="MGB2" s="701"/>
      <c r="MGC2" s="701"/>
      <c r="MGD2" s="701"/>
      <c r="MGE2" s="701"/>
      <c r="MGF2" s="701"/>
      <c r="MGG2" s="701"/>
      <c r="MGH2" s="701"/>
      <c r="MGI2" s="701"/>
      <c r="MGJ2" s="701"/>
      <c r="MGK2" s="701"/>
      <c r="MGL2" s="701"/>
      <c r="MGM2" s="701"/>
      <c r="MGN2" s="701"/>
      <c r="MGO2" s="701"/>
      <c r="MGP2" s="701"/>
      <c r="MGQ2" s="701"/>
      <c r="MGR2" s="701"/>
      <c r="MGS2" s="701"/>
      <c r="MGT2" s="701"/>
      <c r="MGU2" s="701"/>
      <c r="MGV2" s="701"/>
      <c r="MGW2" s="701"/>
      <c r="MGX2" s="701"/>
      <c r="MGY2" s="701"/>
      <c r="MGZ2" s="701"/>
      <c r="MHA2" s="701"/>
      <c r="MHB2" s="701"/>
      <c r="MHC2" s="701"/>
      <c r="MHD2" s="701"/>
      <c r="MHE2" s="701"/>
      <c r="MHF2" s="701"/>
      <c r="MHG2" s="701"/>
      <c r="MHH2" s="701"/>
      <c r="MHI2" s="701"/>
      <c r="MHJ2" s="701"/>
      <c r="MHK2" s="701"/>
      <c r="MHL2" s="701"/>
      <c r="MHM2" s="701"/>
      <c r="MHN2" s="701"/>
      <c r="MHO2" s="701"/>
      <c r="MHP2" s="701"/>
      <c r="MHQ2" s="701"/>
      <c r="MHR2" s="701"/>
      <c r="MHS2" s="701"/>
      <c r="MHT2" s="701"/>
      <c r="MHU2" s="701"/>
      <c r="MHV2" s="701"/>
      <c r="MHW2" s="701"/>
      <c r="MHX2" s="701"/>
      <c r="MHY2" s="701"/>
      <c r="MHZ2" s="701"/>
      <c r="MIA2" s="701"/>
      <c r="MIB2" s="701"/>
      <c r="MIC2" s="701"/>
      <c r="MID2" s="701"/>
      <c r="MIE2" s="701"/>
      <c r="MIF2" s="701"/>
      <c r="MIG2" s="701"/>
      <c r="MIH2" s="701"/>
      <c r="MII2" s="701"/>
      <c r="MIJ2" s="701"/>
      <c r="MIK2" s="701"/>
      <c r="MIL2" s="701"/>
      <c r="MIM2" s="701"/>
      <c r="MIN2" s="701"/>
      <c r="MIO2" s="701"/>
      <c r="MIP2" s="701"/>
      <c r="MIQ2" s="701"/>
      <c r="MIR2" s="701"/>
      <c r="MIS2" s="701"/>
      <c r="MIT2" s="701"/>
      <c r="MIU2" s="701"/>
      <c r="MIV2" s="701"/>
      <c r="MIW2" s="701"/>
      <c r="MIX2" s="701"/>
      <c r="MIY2" s="701"/>
      <c r="MIZ2" s="701"/>
      <c r="MJA2" s="701"/>
      <c r="MJB2" s="701"/>
      <c r="MJC2" s="701"/>
      <c r="MJD2" s="701"/>
      <c r="MJE2" s="701"/>
      <c r="MJF2" s="701"/>
      <c r="MJG2" s="701"/>
      <c r="MJH2" s="701"/>
      <c r="MJI2" s="701"/>
      <c r="MJJ2" s="701"/>
      <c r="MJK2" s="701"/>
      <c r="MJL2" s="701"/>
      <c r="MJM2" s="701"/>
      <c r="MJN2" s="701"/>
      <c r="MJO2" s="701"/>
      <c r="MJP2" s="701"/>
      <c r="MJQ2" s="701"/>
      <c r="MJR2" s="701"/>
      <c r="MJS2" s="701"/>
      <c r="MJT2" s="701"/>
      <c r="MJU2" s="701"/>
      <c r="MJV2" s="701"/>
      <c r="MJW2" s="701"/>
      <c r="MJX2" s="701"/>
      <c r="MJY2" s="701"/>
      <c r="MJZ2" s="701"/>
      <c r="MKA2" s="701"/>
      <c r="MKB2" s="701"/>
      <c r="MKC2" s="701"/>
      <c r="MKD2" s="701"/>
      <c r="MKE2" s="701"/>
      <c r="MKF2" s="701"/>
      <c r="MKG2" s="701"/>
      <c r="MKH2" s="701"/>
      <c r="MKI2" s="701"/>
      <c r="MKJ2" s="701"/>
      <c r="MKK2" s="701"/>
      <c r="MKL2" s="701"/>
      <c r="MKM2" s="701"/>
      <c r="MKN2" s="701"/>
      <c r="MKO2" s="701"/>
      <c r="MKP2" s="701"/>
      <c r="MKQ2" s="701"/>
      <c r="MKR2" s="701"/>
      <c r="MKS2" s="701"/>
      <c r="MKT2" s="701"/>
      <c r="MKU2" s="701"/>
      <c r="MKV2" s="701"/>
      <c r="MKW2" s="701"/>
      <c r="MKX2" s="701"/>
      <c r="MKY2" s="701"/>
      <c r="MKZ2" s="701"/>
      <c r="MLA2" s="701"/>
      <c r="MLB2" s="701"/>
      <c r="MLC2" s="701"/>
      <c r="MLD2" s="701"/>
      <c r="MLE2" s="701"/>
      <c r="MLF2" s="701"/>
      <c r="MLG2" s="701"/>
      <c r="MLH2" s="701"/>
      <c r="MLI2" s="701"/>
      <c r="MLJ2" s="701"/>
      <c r="MLK2" s="701"/>
      <c r="MLL2" s="701"/>
      <c r="MLM2" s="701"/>
      <c r="MLN2" s="701"/>
      <c r="MLO2" s="701"/>
      <c r="MLP2" s="701"/>
      <c r="MLQ2" s="701"/>
      <c r="MLR2" s="701"/>
      <c r="MLS2" s="701"/>
      <c r="MLT2" s="701"/>
      <c r="MLU2" s="701"/>
      <c r="MLV2" s="701"/>
      <c r="MLW2" s="701"/>
      <c r="MLX2" s="701"/>
      <c r="MLY2" s="701"/>
      <c r="MLZ2" s="701"/>
      <c r="MMA2" s="701"/>
      <c r="MMB2" s="701"/>
      <c r="MMC2" s="701"/>
      <c r="MMD2" s="701"/>
      <c r="MME2" s="701"/>
      <c r="MMF2" s="701"/>
      <c r="MMG2" s="701"/>
      <c r="MMH2" s="701"/>
      <c r="MMI2" s="701"/>
      <c r="MMJ2" s="701"/>
      <c r="MMK2" s="701"/>
      <c r="MML2" s="701"/>
      <c r="MMM2" s="701"/>
      <c r="MMN2" s="701"/>
      <c r="MMO2" s="701"/>
      <c r="MMP2" s="701"/>
      <c r="MMQ2" s="701"/>
      <c r="MMR2" s="701"/>
      <c r="MMS2" s="701"/>
      <c r="MMT2" s="701"/>
      <c r="MMU2" s="701"/>
      <c r="MMV2" s="701"/>
      <c r="MMW2" s="701"/>
      <c r="MMX2" s="701"/>
      <c r="MMY2" s="701"/>
      <c r="MMZ2" s="701"/>
      <c r="MNA2" s="701"/>
      <c r="MNB2" s="701"/>
      <c r="MNC2" s="701"/>
      <c r="MND2" s="701"/>
      <c r="MNE2" s="701"/>
      <c r="MNF2" s="701"/>
      <c r="MNG2" s="701"/>
      <c r="MNH2" s="701"/>
      <c r="MNI2" s="701"/>
      <c r="MNJ2" s="701"/>
      <c r="MNK2" s="701"/>
      <c r="MNL2" s="701"/>
      <c r="MNM2" s="701"/>
      <c r="MNN2" s="701"/>
      <c r="MNO2" s="701"/>
      <c r="MNP2" s="701"/>
      <c r="MNQ2" s="701"/>
      <c r="MNR2" s="701"/>
      <c r="MNS2" s="701"/>
      <c r="MNT2" s="701"/>
      <c r="MNU2" s="701"/>
      <c r="MNV2" s="701"/>
      <c r="MNW2" s="701"/>
      <c r="MNX2" s="701"/>
      <c r="MNY2" s="701"/>
      <c r="MNZ2" s="701"/>
      <c r="MOA2" s="701"/>
      <c r="MOB2" s="701"/>
      <c r="MOC2" s="701"/>
      <c r="MOD2" s="701"/>
      <c r="MOE2" s="701"/>
      <c r="MOF2" s="701"/>
      <c r="MOG2" s="701"/>
      <c r="MOH2" s="701"/>
      <c r="MOI2" s="701"/>
      <c r="MOJ2" s="701"/>
      <c r="MOK2" s="701"/>
      <c r="MOL2" s="701"/>
      <c r="MOM2" s="701"/>
      <c r="MON2" s="701"/>
      <c r="MOO2" s="701"/>
      <c r="MOP2" s="701"/>
      <c r="MOQ2" s="701"/>
      <c r="MOR2" s="701"/>
      <c r="MOS2" s="701"/>
      <c r="MOT2" s="701"/>
      <c r="MOU2" s="701"/>
      <c r="MOV2" s="701"/>
      <c r="MOW2" s="701"/>
      <c r="MOX2" s="701"/>
      <c r="MOY2" s="701"/>
      <c r="MOZ2" s="701"/>
      <c r="MPA2" s="701"/>
      <c r="MPB2" s="701"/>
      <c r="MPC2" s="701"/>
      <c r="MPD2" s="701"/>
      <c r="MPE2" s="701"/>
      <c r="MPF2" s="701"/>
      <c r="MPG2" s="701"/>
      <c r="MPH2" s="701"/>
      <c r="MPI2" s="701"/>
      <c r="MPJ2" s="701"/>
      <c r="MPK2" s="701"/>
      <c r="MPL2" s="701"/>
      <c r="MPM2" s="701"/>
      <c r="MPN2" s="701"/>
      <c r="MPO2" s="701"/>
      <c r="MPP2" s="701"/>
      <c r="MPQ2" s="701"/>
      <c r="MPR2" s="701"/>
      <c r="MPS2" s="701"/>
      <c r="MPT2" s="701"/>
      <c r="MPU2" s="701"/>
      <c r="MPV2" s="701"/>
      <c r="MPW2" s="701"/>
      <c r="MPX2" s="701"/>
      <c r="MPY2" s="701"/>
      <c r="MPZ2" s="701"/>
      <c r="MQA2" s="701"/>
      <c r="MQB2" s="701"/>
      <c r="MQC2" s="701"/>
      <c r="MQD2" s="701"/>
      <c r="MQE2" s="701"/>
      <c r="MQF2" s="701"/>
      <c r="MQG2" s="701"/>
      <c r="MQH2" s="701"/>
      <c r="MQI2" s="701"/>
      <c r="MQJ2" s="701"/>
      <c r="MQK2" s="701"/>
      <c r="MQL2" s="701"/>
      <c r="MQM2" s="701"/>
      <c r="MQN2" s="701"/>
      <c r="MQO2" s="701"/>
      <c r="MQP2" s="701"/>
      <c r="MQQ2" s="701"/>
      <c r="MQR2" s="701"/>
      <c r="MQS2" s="701"/>
      <c r="MQT2" s="701"/>
      <c r="MQU2" s="701"/>
      <c r="MQV2" s="701"/>
      <c r="MQW2" s="701"/>
      <c r="MQX2" s="701"/>
      <c r="MQY2" s="701"/>
      <c r="MQZ2" s="701"/>
      <c r="MRA2" s="701"/>
      <c r="MRB2" s="701"/>
      <c r="MRC2" s="701"/>
      <c r="MRD2" s="701"/>
      <c r="MRE2" s="701"/>
      <c r="MRF2" s="701"/>
      <c r="MRG2" s="701"/>
      <c r="MRH2" s="701"/>
      <c r="MRI2" s="701"/>
      <c r="MRJ2" s="701"/>
      <c r="MRK2" s="701"/>
      <c r="MRL2" s="701"/>
      <c r="MRM2" s="701"/>
      <c r="MRN2" s="701"/>
      <c r="MRO2" s="701"/>
      <c r="MRP2" s="701"/>
      <c r="MRQ2" s="701"/>
      <c r="MRR2" s="701"/>
      <c r="MRS2" s="701"/>
      <c r="MRT2" s="701"/>
      <c r="MRU2" s="701"/>
      <c r="MRV2" s="701"/>
      <c r="MRW2" s="701"/>
      <c r="MRX2" s="701"/>
      <c r="MRY2" s="701"/>
      <c r="MRZ2" s="701"/>
      <c r="MSA2" s="701"/>
      <c r="MSB2" s="701"/>
      <c r="MSC2" s="701"/>
      <c r="MSD2" s="701"/>
      <c r="MSE2" s="701"/>
      <c r="MSF2" s="701"/>
      <c r="MSG2" s="701"/>
      <c r="MSH2" s="701"/>
      <c r="MSI2" s="701"/>
      <c r="MSJ2" s="701"/>
      <c r="MSK2" s="701"/>
      <c r="MSL2" s="701"/>
      <c r="MSM2" s="701"/>
      <c r="MSN2" s="701"/>
      <c r="MSO2" s="701"/>
      <c r="MSP2" s="701"/>
      <c r="MSQ2" s="701"/>
      <c r="MSR2" s="701"/>
      <c r="MSS2" s="701"/>
      <c r="MST2" s="701"/>
      <c r="MSU2" s="701"/>
      <c r="MSV2" s="701"/>
      <c r="MSW2" s="701"/>
      <c r="MSX2" s="701"/>
      <c r="MSY2" s="701"/>
      <c r="MSZ2" s="701"/>
      <c r="MTA2" s="701"/>
      <c r="MTB2" s="701"/>
      <c r="MTC2" s="701"/>
      <c r="MTD2" s="701"/>
      <c r="MTE2" s="701"/>
      <c r="MTF2" s="701"/>
      <c r="MTG2" s="701"/>
      <c r="MTH2" s="701"/>
      <c r="MTI2" s="701"/>
      <c r="MTJ2" s="701"/>
      <c r="MTK2" s="701"/>
      <c r="MTL2" s="701"/>
      <c r="MTM2" s="701"/>
      <c r="MTN2" s="701"/>
      <c r="MTO2" s="701"/>
      <c r="MTP2" s="701"/>
      <c r="MTQ2" s="701"/>
      <c r="MTR2" s="701"/>
      <c r="MTS2" s="701"/>
      <c r="MTT2" s="701"/>
      <c r="MTU2" s="701"/>
      <c r="MTV2" s="701"/>
      <c r="MTW2" s="701"/>
      <c r="MTX2" s="701"/>
      <c r="MTY2" s="701"/>
      <c r="MTZ2" s="701"/>
      <c r="MUA2" s="701"/>
      <c r="MUB2" s="701"/>
      <c r="MUC2" s="701"/>
      <c r="MUD2" s="701"/>
      <c r="MUE2" s="701"/>
      <c r="MUF2" s="701"/>
      <c r="MUG2" s="701"/>
      <c r="MUH2" s="701"/>
      <c r="MUI2" s="701"/>
      <c r="MUJ2" s="701"/>
      <c r="MUK2" s="701"/>
      <c r="MUL2" s="701"/>
      <c r="MUM2" s="701"/>
      <c r="MUN2" s="701"/>
      <c r="MUO2" s="701"/>
      <c r="MUP2" s="701"/>
      <c r="MUQ2" s="701"/>
      <c r="MUR2" s="701"/>
      <c r="MUS2" s="701"/>
      <c r="MUT2" s="701"/>
      <c r="MUU2" s="701"/>
      <c r="MUV2" s="701"/>
      <c r="MUW2" s="701"/>
      <c r="MUX2" s="701"/>
      <c r="MUY2" s="701"/>
      <c r="MUZ2" s="701"/>
      <c r="MVA2" s="701"/>
      <c r="MVB2" s="701"/>
      <c r="MVC2" s="701"/>
      <c r="MVD2" s="701"/>
      <c r="MVE2" s="701"/>
      <c r="MVF2" s="701"/>
      <c r="MVG2" s="701"/>
      <c r="MVH2" s="701"/>
      <c r="MVI2" s="701"/>
      <c r="MVJ2" s="701"/>
      <c r="MVK2" s="701"/>
      <c r="MVL2" s="701"/>
      <c r="MVM2" s="701"/>
      <c r="MVN2" s="701"/>
      <c r="MVO2" s="701"/>
      <c r="MVP2" s="701"/>
      <c r="MVQ2" s="701"/>
      <c r="MVR2" s="701"/>
      <c r="MVS2" s="701"/>
      <c r="MVT2" s="701"/>
      <c r="MVU2" s="701"/>
      <c r="MVV2" s="701"/>
      <c r="MVW2" s="701"/>
      <c r="MVX2" s="701"/>
      <c r="MVY2" s="701"/>
      <c r="MVZ2" s="701"/>
      <c r="MWA2" s="701"/>
      <c r="MWB2" s="701"/>
      <c r="MWC2" s="701"/>
      <c r="MWD2" s="701"/>
      <c r="MWE2" s="701"/>
      <c r="MWF2" s="701"/>
      <c r="MWG2" s="701"/>
      <c r="MWH2" s="701"/>
      <c r="MWI2" s="701"/>
      <c r="MWJ2" s="701"/>
      <c r="MWK2" s="701"/>
      <c r="MWL2" s="701"/>
      <c r="MWM2" s="701"/>
      <c r="MWN2" s="701"/>
      <c r="MWO2" s="701"/>
      <c r="MWP2" s="701"/>
      <c r="MWQ2" s="701"/>
      <c r="MWR2" s="701"/>
      <c r="MWS2" s="701"/>
      <c r="MWT2" s="701"/>
      <c r="MWU2" s="701"/>
      <c r="MWV2" s="701"/>
      <c r="MWW2" s="701"/>
      <c r="MWX2" s="701"/>
      <c r="MWY2" s="701"/>
      <c r="MWZ2" s="701"/>
      <c r="MXA2" s="701"/>
      <c r="MXB2" s="701"/>
      <c r="MXC2" s="701"/>
      <c r="MXD2" s="701"/>
      <c r="MXE2" s="701"/>
      <c r="MXF2" s="701"/>
      <c r="MXG2" s="701"/>
      <c r="MXH2" s="701"/>
      <c r="MXI2" s="701"/>
      <c r="MXJ2" s="701"/>
      <c r="MXK2" s="701"/>
      <c r="MXL2" s="701"/>
      <c r="MXM2" s="701"/>
      <c r="MXN2" s="701"/>
      <c r="MXO2" s="701"/>
      <c r="MXP2" s="701"/>
      <c r="MXQ2" s="701"/>
      <c r="MXR2" s="701"/>
      <c r="MXS2" s="701"/>
      <c r="MXT2" s="701"/>
      <c r="MXU2" s="701"/>
      <c r="MXV2" s="701"/>
      <c r="MXW2" s="701"/>
      <c r="MXX2" s="701"/>
      <c r="MXY2" s="701"/>
      <c r="MXZ2" s="701"/>
      <c r="MYA2" s="701"/>
      <c r="MYB2" s="701"/>
      <c r="MYC2" s="701"/>
      <c r="MYD2" s="701"/>
      <c r="MYE2" s="701"/>
      <c r="MYF2" s="701"/>
      <c r="MYG2" s="701"/>
      <c r="MYH2" s="701"/>
      <c r="MYI2" s="701"/>
      <c r="MYJ2" s="701"/>
      <c r="MYK2" s="701"/>
      <c r="MYL2" s="701"/>
      <c r="MYM2" s="701"/>
      <c r="MYN2" s="701"/>
      <c r="MYO2" s="701"/>
      <c r="MYP2" s="701"/>
      <c r="MYQ2" s="701"/>
      <c r="MYR2" s="701"/>
      <c r="MYS2" s="701"/>
      <c r="MYT2" s="701"/>
      <c r="MYU2" s="701"/>
      <c r="MYV2" s="701"/>
      <c r="MYW2" s="701"/>
      <c r="MYX2" s="701"/>
      <c r="MYY2" s="701"/>
      <c r="MYZ2" s="701"/>
      <c r="MZA2" s="701"/>
      <c r="MZB2" s="701"/>
      <c r="MZC2" s="701"/>
      <c r="MZD2" s="701"/>
      <c r="MZE2" s="701"/>
      <c r="MZF2" s="701"/>
      <c r="MZG2" s="701"/>
      <c r="MZH2" s="701"/>
      <c r="MZI2" s="701"/>
      <c r="MZJ2" s="701"/>
      <c r="MZK2" s="701"/>
      <c r="MZL2" s="701"/>
      <c r="MZM2" s="701"/>
      <c r="MZN2" s="701"/>
      <c r="MZO2" s="701"/>
      <c r="MZP2" s="701"/>
      <c r="MZQ2" s="701"/>
      <c r="MZR2" s="701"/>
      <c r="MZS2" s="701"/>
      <c r="MZT2" s="701"/>
      <c r="MZU2" s="701"/>
      <c r="MZV2" s="701"/>
      <c r="MZW2" s="701"/>
      <c r="MZX2" s="701"/>
      <c r="MZY2" s="701"/>
      <c r="MZZ2" s="701"/>
      <c r="NAA2" s="701"/>
      <c r="NAB2" s="701"/>
      <c r="NAC2" s="701"/>
      <c r="NAD2" s="701"/>
      <c r="NAE2" s="701"/>
      <c r="NAF2" s="701"/>
      <c r="NAG2" s="701"/>
      <c r="NAH2" s="701"/>
      <c r="NAI2" s="701"/>
      <c r="NAJ2" s="701"/>
      <c r="NAK2" s="701"/>
      <c r="NAL2" s="701"/>
      <c r="NAM2" s="701"/>
      <c r="NAN2" s="701"/>
      <c r="NAO2" s="701"/>
      <c r="NAP2" s="701"/>
      <c r="NAQ2" s="701"/>
      <c r="NAR2" s="701"/>
      <c r="NAS2" s="701"/>
      <c r="NAT2" s="701"/>
      <c r="NAU2" s="701"/>
      <c r="NAV2" s="701"/>
      <c r="NAW2" s="701"/>
      <c r="NAX2" s="701"/>
      <c r="NAY2" s="701"/>
      <c r="NAZ2" s="701"/>
      <c r="NBA2" s="701"/>
      <c r="NBB2" s="701"/>
      <c r="NBC2" s="701"/>
      <c r="NBD2" s="701"/>
      <c r="NBE2" s="701"/>
      <c r="NBF2" s="701"/>
      <c r="NBG2" s="701"/>
      <c r="NBH2" s="701"/>
      <c r="NBI2" s="701"/>
      <c r="NBJ2" s="701"/>
      <c r="NBK2" s="701"/>
      <c r="NBL2" s="701"/>
      <c r="NBM2" s="701"/>
      <c r="NBN2" s="701"/>
      <c r="NBO2" s="701"/>
      <c r="NBP2" s="701"/>
      <c r="NBQ2" s="701"/>
      <c r="NBR2" s="701"/>
      <c r="NBS2" s="701"/>
      <c r="NBT2" s="701"/>
      <c r="NBU2" s="701"/>
      <c r="NBV2" s="701"/>
      <c r="NBW2" s="701"/>
      <c r="NBX2" s="701"/>
      <c r="NBY2" s="701"/>
      <c r="NBZ2" s="701"/>
      <c r="NCA2" s="701"/>
      <c r="NCB2" s="701"/>
      <c r="NCC2" s="701"/>
      <c r="NCD2" s="701"/>
      <c r="NCE2" s="701"/>
      <c r="NCF2" s="701"/>
      <c r="NCG2" s="701"/>
      <c r="NCH2" s="701"/>
      <c r="NCI2" s="701"/>
      <c r="NCJ2" s="701"/>
      <c r="NCK2" s="701"/>
      <c r="NCL2" s="701"/>
      <c r="NCM2" s="701"/>
      <c r="NCN2" s="701"/>
      <c r="NCO2" s="701"/>
      <c r="NCP2" s="701"/>
      <c r="NCQ2" s="701"/>
      <c r="NCR2" s="701"/>
      <c r="NCS2" s="701"/>
      <c r="NCT2" s="701"/>
      <c r="NCU2" s="701"/>
      <c r="NCV2" s="701"/>
      <c r="NCW2" s="701"/>
      <c r="NCX2" s="701"/>
      <c r="NCY2" s="701"/>
      <c r="NCZ2" s="701"/>
      <c r="NDA2" s="701"/>
      <c r="NDB2" s="701"/>
      <c r="NDC2" s="701"/>
      <c r="NDD2" s="701"/>
      <c r="NDE2" s="701"/>
      <c r="NDF2" s="701"/>
      <c r="NDG2" s="701"/>
      <c r="NDH2" s="701"/>
      <c r="NDI2" s="701"/>
      <c r="NDJ2" s="701"/>
      <c r="NDK2" s="701"/>
      <c r="NDL2" s="701"/>
      <c r="NDM2" s="701"/>
      <c r="NDN2" s="701"/>
      <c r="NDO2" s="701"/>
      <c r="NDP2" s="701"/>
      <c r="NDQ2" s="701"/>
      <c r="NDR2" s="701"/>
      <c r="NDS2" s="701"/>
      <c r="NDT2" s="701"/>
      <c r="NDU2" s="701"/>
      <c r="NDV2" s="701"/>
      <c r="NDW2" s="701"/>
      <c r="NDX2" s="701"/>
      <c r="NDY2" s="701"/>
      <c r="NDZ2" s="701"/>
      <c r="NEA2" s="701"/>
      <c r="NEB2" s="701"/>
      <c r="NEC2" s="701"/>
      <c r="NED2" s="701"/>
      <c r="NEE2" s="701"/>
      <c r="NEF2" s="701"/>
      <c r="NEG2" s="701"/>
      <c r="NEH2" s="701"/>
      <c r="NEI2" s="701"/>
      <c r="NEJ2" s="701"/>
      <c r="NEK2" s="701"/>
      <c r="NEL2" s="701"/>
      <c r="NEM2" s="701"/>
      <c r="NEN2" s="701"/>
      <c r="NEO2" s="701"/>
      <c r="NEP2" s="701"/>
      <c r="NEQ2" s="701"/>
      <c r="NER2" s="701"/>
      <c r="NES2" s="701"/>
      <c r="NET2" s="701"/>
      <c r="NEU2" s="701"/>
      <c r="NEV2" s="701"/>
      <c r="NEW2" s="701"/>
      <c r="NEX2" s="701"/>
      <c r="NEY2" s="701"/>
      <c r="NEZ2" s="701"/>
      <c r="NFA2" s="701"/>
      <c r="NFB2" s="701"/>
      <c r="NFC2" s="701"/>
      <c r="NFD2" s="701"/>
      <c r="NFE2" s="701"/>
      <c r="NFF2" s="701"/>
      <c r="NFG2" s="701"/>
      <c r="NFH2" s="701"/>
      <c r="NFI2" s="701"/>
      <c r="NFJ2" s="701"/>
      <c r="NFK2" s="701"/>
      <c r="NFL2" s="701"/>
      <c r="NFM2" s="701"/>
      <c r="NFN2" s="701"/>
      <c r="NFO2" s="701"/>
      <c r="NFP2" s="701"/>
      <c r="NFQ2" s="701"/>
      <c r="NFR2" s="701"/>
      <c r="NFS2" s="701"/>
      <c r="NFT2" s="701"/>
      <c r="NFU2" s="701"/>
      <c r="NFV2" s="701"/>
      <c r="NFW2" s="701"/>
      <c r="NFX2" s="701"/>
      <c r="NFY2" s="701"/>
      <c r="NFZ2" s="701"/>
      <c r="NGA2" s="701"/>
      <c r="NGB2" s="701"/>
      <c r="NGC2" s="701"/>
      <c r="NGD2" s="701"/>
      <c r="NGE2" s="701"/>
      <c r="NGF2" s="701"/>
      <c r="NGG2" s="701"/>
      <c r="NGH2" s="701"/>
      <c r="NGI2" s="701"/>
      <c r="NGJ2" s="701"/>
      <c r="NGK2" s="701"/>
      <c r="NGL2" s="701"/>
      <c r="NGM2" s="701"/>
      <c r="NGN2" s="701"/>
      <c r="NGO2" s="701"/>
      <c r="NGP2" s="701"/>
      <c r="NGQ2" s="701"/>
      <c r="NGR2" s="701"/>
      <c r="NGS2" s="701"/>
      <c r="NGT2" s="701"/>
      <c r="NGU2" s="701"/>
      <c r="NGV2" s="701"/>
      <c r="NGW2" s="701"/>
      <c r="NGX2" s="701"/>
      <c r="NGY2" s="701"/>
      <c r="NGZ2" s="701"/>
      <c r="NHA2" s="701"/>
      <c r="NHB2" s="701"/>
      <c r="NHC2" s="701"/>
      <c r="NHD2" s="701"/>
      <c r="NHE2" s="701"/>
      <c r="NHF2" s="701"/>
      <c r="NHG2" s="701"/>
      <c r="NHH2" s="701"/>
      <c r="NHI2" s="701"/>
      <c r="NHJ2" s="701"/>
      <c r="NHK2" s="701"/>
      <c r="NHL2" s="701"/>
      <c r="NHM2" s="701"/>
      <c r="NHN2" s="701"/>
      <c r="NHO2" s="701"/>
      <c r="NHP2" s="701"/>
      <c r="NHQ2" s="701"/>
      <c r="NHR2" s="701"/>
      <c r="NHS2" s="701"/>
      <c r="NHT2" s="701"/>
      <c r="NHU2" s="701"/>
      <c r="NHV2" s="701"/>
      <c r="NHW2" s="701"/>
      <c r="NHX2" s="701"/>
      <c r="NHY2" s="701"/>
      <c r="NHZ2" s="701"/>
      <c r="NIA2" s="701"/>
      <c r="NIB2" s="701"/>
      <c r="NIC2" s="701"/>
      <c r="NID2" s="701"/>
      <c r="NIE2" s="701"/>
      <c r="NIF2" s="701"/>
      <c r="NIG2" s="701"/>
      <c r="NIH2" s="701"/>
      <c r="NII2" s="701"/>
      <c r="NIJ2" s="701"/>
      <c r="NIK2" s="701"/>
      <c r="NIL2" s="701"/>
      <c r="NIM2" s="701"/>
      <c r="NIN2" s="701"/>
      <c r="NIO2" s="701"/>
      <c r="NIP2" s="701"/>
      <c r="NIQ2" s="701"/>
      <c r="NIR2" s="701"/>
      <c r="NIS2" s="701"/>
      <c r="NIT2" s="701"/>
      <c r="NIU2" s="701"/>
      <c r="NIV2" s="701"/>
      <c r="NIW2" s="701"/>
      <c r="NIX2" s="701"/>
      <c r="NIY2" s="701"/>
      <c r="NIZ2" s="701"/>
      <c r="NJA2" s="701"/>
      <c r="NJB2" s="701"/>
      <c r="NJC2" s="701"/>
      <c r="NJD2" s="701"/>
      <c r="NJE2" s="701"/>
      <c r="NJF2" s="701"/>
      <c r="NJG2" s="701"/>
      <c r="NJH2" s="701"/>
      <c r="NJI2" s="701"/>
      <c r="NJJ2" s="701"/>
      <c r="NJK2" s="701"/>
      <c r="NJL2" s="701"/>
      <c r="NJM2" s="701"/>
      <c r="NJN2" s="701"/>
      <c r="NJO2" s="701"/>
      <c r="NJP2" s="701"/>
      <c r="NJQ2" s="701"/>
      <c r="NJR2" s="701"/>
      <c r="NJS2" s="701"/>
      <c r="NJT2" s="701"/>
      <c r="NJU2" s="701"/>
      <c r="NJV2" s="701"/>
      <c r="NJW2" s="701"/>
      <c r="NJX2" s="701"/>
      <c r="NJY2" s="701"/>
      <c r="NJZ2" s="701"/>
      <c r="NKA2" s="701"/>
      <c r="NKB2" s="701"/>
      <c r="NKC2" s="701"/>
      <c r="NKD2" s="701"/>
      <c r="NKE2" s="701"/>
      <c r="NKF2" s="701"/>
      <c r="NKG2" s="701"/>
      <c r="NKH2" s="701"/>
      <c r="NKI2" s="701"/>
      <c r="NKJ2" s="701"/>
      <c r="NKK2" s="701"/>
      <c r="NKL2" s="701"/>
      <c r="NKM2" s="701"/>
      <c r="NKN2" s="701"/>
      <c r="NKO2" s="701"/>
      <c r="NKP2" s="701"/>
      <c r="NKQ2" s="701"/>
      <c r="NKR2" s="701"/>
      <c r="NKS2" s="701"/>
      <c r="NKT2" s="701"/>
      <c r="NKU2" s="701"/>
      <c r="NKV2" s="701"/>
      <c r="NKW2" s="701"/>
      <c r="NKX2" s="701"/>
      <c r="NKY2" s="701"/>
      <c r="NKZ2" s="701"/>
      <c r="NLA2" s="701"/>
      <c r="NLB2" s="701"/>
      <c r="NLC2" s="701"/>
      <c r="NLD2" s="701"/>
      <c r="NLE2" s="701"/>
      <c r="NLF2" s="701"/>
      <c r="NLG2" s="701"/>
      <c r="NLH2" s="701"/>
      <c r="NLI2" s="701"/>
      <c r="NLJ2" s="701"/>
      <c r="NLK2" s="701"/>
      <c r="NLL2" s="701"/>
      <c r="NLM2" s="701"/>
      <c r="NLN2" s="701"/>
      <c r="NLO2" s="701"/>
      <c r="NLP2" s="701"/>
      <c r="NLQ2" s="701"/>
      <c r="NLR2" s="701"/>
      <c r="NLS2" s="701"/>
      <c r="NLT2" s="701"/>
      <c r="NLU2" s="701"/>
      <c r="NLV2" s="701"/>
      <c r="NLW2" s="701"/>
      <c r="NLX2" s="701"/>
      <c r="NLY2" s="701"/>
      <c r="NLZ2" s="701"/>
      <c r="NMA2" s="701"/>
      <c r="NMB2" s="701"/>
      <c r="NMC2" s="701"/>
      <c r="NMD2" s="701"/>
      <c r="NME2" s="701"/>
      <c r="NMF2" s="701"/>
      <c r="NMG2" s="701"/>
      <c r="NMH2" s="701"/>
      <c r="NMI2" s="701"/>
      <c r="NMJ2" s="701"/>
      <c r="NMK2" s="701"/>
      <c r="NML2" s="701"/>
      <c r="NMM2" s="701"/>
      <c r="NMN2" s="701"/>
      <c r="NMO2" s="701"/>
      <c r="NMP2" s="701"/>
      <c r="NMQ2" s="701"/>
      <c r="NMR2" s="701"/>
      <c r="NMS2" s="701"/>
      <c r="NMT2" s="701"/>
      <c r="NMU2" s="701"/>
      <c r="NMV2" s="701"/>
      <c r="NMW2" s="701"/>
      <c r="NMX2" s="701"/>
      <c r="NMY2" s="701"/>
      <c r="NMZ2" s="701"/>
      <c r="NNA2" s="701"/>
      <c r="NNB2" s="701"/>
      <c r="NNC2" s="701"/>
      <c r="NND2" s="701"/>
      <c r="NNE2" s="701"/>
      <c r="NNF2" s="701"/>
      <c r="NNG2" s="701"/>
      <c r="NNH2" s="701"/>
      <c r="NNI2" s="701"/>
      <c r="NNJ2" s="701"/>
      <c r="NNK2" s="701"/>
      <c r="NNL2" s="701"/>
      <c r="NNM2" s="701"/>
      <c r="NNN2" s="701"/>
      <c r="NNO2" s="701"/>
      <c r="NNP2" s="701"/>
      <c r="NNQ2" s="701"/>
      <c r="NNR2" s="701"/>
      <c r="NNS2" s="701"/>
      <c r="NNT2" s="701"/>
      <c r="NNU2" s="701"/>
      <c r="NNV2" s="701"/>
      <c r="NNW2" s="701"/>
      <c r="NNX2" s="701"/>
      <c r="NNY2" s="701"/>
      <c r="NNZ2" s="701"/>
      <c r="NOA2" s="701"/>
      <c r="NOB2" s="701"/>
      <c r="NOC2" s="701"/>
      <c r="NOD2" s="701"/>
      <c r="NOE2" s="701"/>
      <c r="NOF2" s="701"/>
      <c r="NOG2" s="701"/>
      <c r="NOH2" s="701"/>
      <c r="NOI2" s="701"/>
      <c r="NOJ2" s="701"/>
      <c r="NOK2" s="701"/>
      <c r="NOL2" s="701"/>
      <c r="NOM2" s="701"/>
      <c r="NON2" s="701"/>
      <c r="NOO2" s="701"/>
      <c r="NOP2" s="701"/>
      <c r="NOQ2" s="701"/>
      <c r="NOR2" s="701"/>
      <c r="NOS2" s="701"/>
      <c r="NOT2" s="701"/>
      <c r="NOU2" s="701"/>
      <c r="NOV2" s="701"/>
      <c r="NOW2" s="701"/>
      <c r="NOX2" s="701"/>
      <c r="NOY2" s="701"/>
      <c r="NOZ2" s="701"/>
      <c r="NPA2" s="701"/>
      <c r="NPB2" s="701"/>
      <c r="NPC2" s="701"/>
      <c r="NPD2" s="701"/>
      <c r="NPE2" s="701"/>
      <c r="NPF2" s="701"/>
      <c r="NPG2" s="701"/>
      <c r="NPH2" s="701"/>
      <c r="NPI2" s="701"/>
      <c r="NPJ2" s="701"/>
      <c r="NPK2" s="701"/>
      <c r="NPL2" s="701"/>
      <c r="NPM2" s="701"/>
      <c r="NPN2" s="701"/>
      <c r="NPO2" s="701"/>
      <c r="NPP2" s="701"/>
      <c r="NPQ2" s="701"/>
      <c r="NPR2" s="701"/>
      <c r="NPS2" s="701"/>
      <c r="NPT2" s="701"/>
      <c r="NPU2" s="701"/>
      <c r="NPV2" s="701"/>
      <c r="NPW2" s="701"/>
      <c r="NPX2" s="701"/>
      <c r="NPY2" s="701"/>
      <c r="NPZ2" s="701"/>
      <c r="NQA2" s="701"/>
      <c r="NQB2" s="701"/>
      <c r="NQC2" s="701"/>
      <c r="NQD2" s="701"/>
      <c r="NQE2" s="701"/>
      <c r="NQF2" s="701"/>
      <c r="NQG2" s="701"/>
      <c r="NQH2" s="701"/>
      <c r="NQI2" s="701"/>
      <c r="NQJ2" s="701"/>
      <c r="NQK2" s="701"/>
      <c r="NQL2" s="701"/>
      <c r="NQM2" s="701"/>
      <c r="NQN2" s="701"/>
      <c r="NQO2" s="701"/>
      <c r="NQP2" s="701"/>
      <c r="NQQ2" s="701"/>
      <c r="NQR2" s="701"/>
      <c r="NQS2" s="701"/>
      <c r="NQT2" s="701"/>
      <c r="NQU2" s="701"/>
      <c r="NQV2" s="701"/>
      <c r="NQW2" s="701"/>
      <c r="NQX2" s="701"/>
      <c r="NQY2" s="701"/>
      <c r="NQZ2" s="701"/>
      <c r="NRA2" s="701"/>
      <c r="NRB2" s="701"/>
      <c r="NRC2" s="701"/>
      <c r="NRD2" s="701"/>
      <c r="NRE2" s="701"/>
      <c r="NRF2" s="701"/>
      <c r="NRG2" s="701"/>
      <c r="NRH2" s="701"/>
      <c r="NRI2" s="701"/>
      <c r="NRJ2" s="701"/>
      <c r="NRK2" s="701"/>
      <c r="NRL2" s="701"/>
      <c r="NRM2" s="701"/>
      <c r="NRN2" s="701"/>
      <c r="NRO2" s="701"/>
      <c r="NRP2" s="701"/>
      <c r="NRQ2" s="701"/>
      <c r="NRR2" s="701"/>
      <c r="NRS2" s="701"/>
      <c r="NRT2" s="701"/>
      <c r="NRU2" s="701"/>
      <c r="NRV2" s="701"/>
      <c r="NRW2" s="701"/>
      <c r="NRX2" s="701"/>
      <c r="NRY2" s="701"/>
      <c r="NRZ2" s="701"/>
      <c r="NSA2" s="701"/>
      <c r="NSB2" s="701"/>
      <c r="NSC2" s="701"/>
      <c r="NSD2" s="701"/>
      <c r="NSE2" s="701"/>
      <c r="NSF2" s="701"/>
      <c r="NSG2" s="701"/>
      <c r="NSH2" s="701"/>
      <c r="NSI2" s="701"/>
      <c r="NSJ2" s="701"/>
      <c r="NSK2" s="701"/>
      <c r="NSL2" s="701"/>
      <c r="NSM2" s="701"/>
      <c r="NSN2" s="701"/>
      <c r="NSO2" s="701"/>
      <c r="NSP2" s="701"/>
      <c r="NSQ2" s="701"/>
      <c r="NSR2" s="701"/>
      <c r="NSS2" s="701"/>
      <c r="NST2" s="701"/>
      <c r="NSU2" s="701"/>
      <c r="NSV2" s="701"/>
      <c r="NSW2" s="701"/>
      <c r="NSX2" s="701"/>
      <c r="NSY2" s="701"/>
      <c r="NSZ2" s="701"/>
      <c r="NTA2" s="701"/>
      <c r="NTB2" s="701"/>
      <c r="NTC2" s="701"/>
      <c r="NTD2" s="701"/>
      <c r="NTE2" s="701"/>
      <c r="NTF2" s="701"/>
      <c r="NTG2" s="701"/>
      <c r="NTH2" s="701"/>
      <c r="NTI2" s="701"/>
      <c r="NTJ2" s="701"/>
      <c r="NTK2" s="701"/>
      <c r="NTL2" s="701"/>
      <c r="NTM2" s="701"/>
      <c r="NTN2" s="701"/>
      <c r="NTO2" s="701"/>
      <c r="NTP2" s="701"/>
      <c r="NTQ2" s="701"/>
      <c r="NTR2" s="701"/>
      <c r="NTS2" s="701"/>
      <c r="NTT2" s="701"/>
      <c r="NTU2" s="701"/>
      <c r="NTV2" s="701"/>
      <c r="NTW2" s="701"/>
      <c r="NTX2" s="701"/>
      <c r="NTY2" s="701"/>
      <c r="NTZ2" s="701"/>
      <c r="NUA2" s="701"/>
      <c r="NUB2" s="701"/>
      <c r="NUC2" s="701"/>
      <c r="NUD2" s="701"/>
      <c r="NUE2" s="701"/>
      <c r="NUF2" s="701"/>
      <c r="NUG2" s="701"/>
      <c r="NUH2" s="701"/>
      <c r="NUI2" s="701"/>
      <c r="NUJ2" s="701"/>
      <c r="NUK2" s="701"/>
      <c r="NUL2" s="701"/>
      <c r="NUM2" s="701"/>
      <c r="NUN2" s="701"/>
      <c r="NUO2" s="701"/>
      <c r="NUP2" s="701"/>
      <c r="NUQ2" s="701"/>
      <c r="NUR2" s="701"/>
      <c r="NUS2" s="701"/>
      <c r="NUT2" s="701"/>
      <c r="NUU2" s="701"/>
      <c r="NUV2" s="701"/>
      <c r="NUW2" s="701"/>
      <c r="NUX2" s="701"/>
      <c r="NUY2" s="701"/>
      <c r="NUZ2" s="701"/>
      <c r="NVA2" s="701"/>
      <c r="NVB2" s="701"/>
      <c r="NVC2" s="701"/>
      <c r="NVD2" s="701"/>
      <c r="NVE2" s="701"/>
      <c r="NVF2" s="701"/>
      <c r="NVG2" s="701"/>
      <c r="NVH2" s="701"/>
      <c r="NVI2" s="701"/>
      <c r="NVJ2" s="701"/>
      <c r="NVK2" s="701"/>
      <c r="NVL2" s="701"/>
      <c r="NVM2" s="701"/>
      <c r="NVN2" s="701"/>
      <c r="NVO2" s="701"/>
      <c r="NVP2" s="701"/>
      <c r="NVQ2" s="701"/>
      <c r="NVR2" s="701"/>
      <c r="NVS2" s="701"/>
      <c r="NVT2" s="701"/>
      <c r="NVU2" s="701"/>
      <c r="NVV2" s="701"/>
      <c r="NVW2" s="701"/>
      <c r="NVX2" s="701"/>
      <c r="NVY2" s="701"/>
      <c r="NVZ2" s="701"/>
      <c r="NWA2" s="701"/>
      <c r="NWB2" s="701"/>
      <c r="NWC2" s="701"/>
      <c r="NWD2" s="701"/>
      <c r="NWE2" s="701"/>
      <c r="NWF2" s="701"/>
      <c r="NWG2" s="701"/>
      <c r="NWH2" s="701"/>
      <c r="NWI2" s="701"/>
      <c r="NWJ2" s="701"/>
      <c r="NWK2" s="701"/>
      <c r="NWL2" s="701"/>
      <c r="NWM2" s="701"/>
      <c r="NWN2" s="701"/>
      <c r="NWO2" s="701"/>
      <c r="NWP2" s="701"/>
      <c r="NWQ2" s="701"/>
      <c r="NWR2" s="701"/>
      <c r="NWS2" s="701"/>
      <c r="NWT2" s="701"/>
      <c r="NWU2" s="701"/>
      <c r="NWV2" s="701"/>
      <c r="NWW2" s="701"/>
      <c r="NWX2" s="701"/>
      <c r="NWY2" s="701"/>
      <c r="NWZ2" s="701"/>
      <c r="NXA2" s="701"/>
      <c r="NXB2" s="701"/>
      <c r="NXC2" s="701"/>
      <c r="NXD2" s="701"/>
      <c r="NXE2" s="701"/>
      <c r="NXF2" s="701"/>
      <c r="NXG2" s="701"/>
      <c r="NXH2" s="701"/>
      <c r="NXI2" s="701"/>
      <c r="NXJ2" s="701"/>
      <c r="NXK2" s="701"/>
      <c r="NXL2" s="701"/>
      <c r="NXM2" s="701"/>
      <c r="NXN2" s="701"/>
      <c r="NXO2" s="701"/>
      <c r="NXP2" s="701"/>
      <c r="NXQ2" s="701"/>
      <c r="NXR2" s="701"/>
      <c r="NXS2" s="701"/>
      <c r="NXT2" s="701"/>
      <c r="NXU2" s="701"/>
      <c r="NXV2" s="701"/>
      <c r="NXW2" s="701"/>
      <c r="NXX2" s="701"/>
      <c r="NXY2" s="701"/>
      <c r="NXZ2" s="701"/>
      <c r="NYA2" s="701"/>
      <c r="NYB2" s="701"/>
      <c r="NYC2" s="701"/>
      <c r="NYD2" s="701"/>
      <c r="NYE2" s="701"/>
      <c r="NYF2" s="701"/>
      <c r="NYG2" s="701"/>
      <c r="NYH2" s="701"/>
      <c r="NYI2" s="701"/>
      <c r="NYJ2" s="701"/>
      <c r="NYK2" s="701"/>
      <c r="NYL2" s="701"/>
      <c r="NYM2" s="701"/>
      <c r="NYN2" s="701"/>
      <c r="NYO2" s="701"/>
      <c r="NYP2" s="701"/>
      <c r="NYQ2" s="701"/>
      <c r="NYR2" s="701"/>
      <c r="NYS2" s="701"/>
      <c r="NYT2" s="701"/>
      <c r="NYU2" s="701"/>
      <c r="NYV2" s="701"/>
      <c r="NYW2" s="701"/>
      <c r="NYX2" s="701"/>
      <c r="NYY2" s="701"/>
      <c r="NYZ2" s="701"/>
      <c r="NZA2" s="701"/>
      <c r="NZB2" s="701"/>
      <c r="NZC2" s="701"/>
      <c r="NZD2" s="701"/>
      <c r="NZE2" s="701"/>
      <c r="NZF2" s="701"/>
      <c r="NZG2" s="701"/>
      <c r="NZH2" s="701"/>
      <c r="NZI2" s="701"/>
      <c r="NZJ2" s="701"/>
      <c r="NZK2" s="701"/>
      <c r="NZL2" s="701"/>
      <c r="NZM2" s="701"/>
      <c r="NZN2" s="701"/>
      <c r="NZO2" s="701"/>
      <c r="NZP2" s="701"/>
      <c r="NZQ2" s="701"/>
      <c r="NZR2" s="701"/>
      <c r="NZS2" s="701"/>
      <c r="NZT2" s="701"/>
      <c r="NZU2" s="701"/>
      <c r="NZV2" s="701"/>
      <c r="NZW2" s="701"/>
      <c r="NZX2" s="701"/>
      <c r="NZY2" s="701"/>
      <c r="NZZ2" s="701"/>
      <c r="OAA2" s="701"/>
      <c r="OAB2" s="701"/>
      <c r="OAC2" s="701"/>
      <c r="OAD2" s="701"/>
      <c r="OAE2" s="701"/>
      <c r="OAF2" s="701"/>
      <c r="OAG2" s="701"/>
      <c r="OAH2" s="701"/>
      <c r="OAI2" s="701"/>
      <c r="OAJ2" s="701"/>
      <c r="OAK2" s="701"/>
      <c r="OAL2" s="701"/>
      <c r="OAM2" s="701"/>
      <c r="OAN2" s="701"/>
      <c r="OAO2" s="701"/>
      <c r="OAP2" s="701"/>
      <c r="OAQ2" s="701"/>
      <c r="OAR2" s="701"/>
      <c r="OAS2" s="701"/>
      <c r="OAT2" s="701"/>
      <c r="OAU2" s="701"/>
      <c r="OAV2" s="701"/>
      <c r="OAW2" s="701"/>
      <c r="OAX2" s="701"/>
      <c r="OAY2" s="701"/>
      <c r="OAZ2" s="701"/>
      <c r="OBA2" s="701"/>
      <c r="OBB2" s="701"/>
      <c r="OBC2" s="701"/>
      <c r="OBD2" s="701"/>
      <c r="OBE2" s="701"/>
      <c r="OBF2" s="701"/>
      <c r="OBG2" s="701"/>
      <c r="OBH2" s="701"/>
      <c r="OBI2" s="701"/>
      <c r="OBJ2" s="701"/>
      <c r="OBK2" s="701"/>
      <c r="OBL2" s="701"/>
      <c r="OBM2" s="701"/>
      <c r="OBN2" s="701"/>
      <c r="OBO2" s="701"/>
      <c r="OBP2" s="701"/>
      <c r="OBQ2" s="701"/>
      <c r="OBR2" s="701"/>
      <c r="OBS2" s="701"/>
      <c r="OBT2" s="701"/>
      <c r="OBU2" s="701"/>
      <c r="OBV2" s="701"/>
      <c r="OBW2" s="701"/>
      <c r="OBX2" s="701"/>
      <c r="OBY2" s="701"/>
      <c r="OBZ2" s="701"/>
      <c r="OCA2" s="701"/>
      <c r="OCB2" s="701"/>
      <c r="OCC2" s="701"/>
      <c r="OCD2" s="701"/>
      <c r="OCE2" s="701"/>
      <c r="OCF2" s="701"/>
      <c r="OCG2" s="701"/>
      <c r="OCH2" s="701"/>
      <c r="OCI2" s="701"/>
      <c r="OCJ2" s="701"/>
      <c r="OCK2" s="701"/>
      <c r="OCL2" s="701"/>
      <c r="OCM2" s="701"/>
      <c r="OCN2" s="701"/>
      <c r="OCO2" s="701"/>
      <c r="OCP2" s="701"/>
      <c r="OCQ2" s="701"/>
      <c r="OCR2" s="701"/>
      <c r="OCS2" s="701"/>
      <c r="OCT2" s="701"/>
      <c r="OCU2" s="701"/>
      <c r="OCV2" s="701"/>
      <c r="OCW2" s="701"/>
      <c r="OCX2" s="701"/>
      <c r="OCY2" s="701"/>
      <c r="OCZ2" s="701"/>
      <c r="ODA2" s="701"/>
      <c r="ODB2" s="701"/>
      <c r="ODC2" s="701"/>
      <c r="ODD2" s="701"/>
      <c r="ODE2" s="701"/>
      <c r="ODF2" s="701"/>
      <c r="ODG2" s="701"/>
      <c r="ODH2" s="701"/>
      <c r="ODI2" s="701"/>
      <c r="ODJ2" s="701"/>
      <c r="ODK2" s="701"/>
      <c r="ODL2" s="701"/>
      <c r="ODM2" s="701"/>
      <c r="ODN2" s="701"/>
      <c r="ODO2" s="701"/>
      <c r="ODP2" s="701"/>
      <c r="ODQ2" s="701"/>
      <c r="ODR2" s="701"/>
      <c r="ODS2" s="701"/>
      <c r="ODT2" s="701"/>
      <c r="ODU2" s="701"/>
      <c r="ODV2" s="701"/>
      <c r="ODW2" s="701"/>
      <c r="ODX2" s="701"/>
      <c r="ODY2" s="701"/>
      <c r="ODZ2" s="701"/>
      <c r="OEA2" s="701"/>
      <c r="OEB2" s="701"/>
      <c r="OEC2" s="701"/>
      <c r="OED2" s="701"/>
      <c r="OEE2" s="701"/>
      <c r="OEF2" s="701"/>
      <c r="OEG2" s="701"/>
      <c r="OEH2" s="701"/>
      <c r="OEI2" s="701"/>
      <c r="OEJ2" s="701"/>
      <c r="OEK2" s="701"/>
      <c r="OEL2" s="701"/>
      <c r="OEM2" s="701"/>
      <c r="OEN2" s="701"/>
      <c r="OEO2" s="701"/>
      <c r="OEP2" s="701"/>
      <c r="OEQ2" s="701"/>
      <c r="OER2" s="701"/>
      <c r="OES2" s="701"/>
      <c r="OET2" s="701"/>
      <c r="OEU2" s="701"/>
      <c r="OEV2" s="701"/>
      <c r="OEW2" s="701"/>
      <c r="OEX2" s="701"/>
      <c r="OEY2" s="701"/>
      <c r="OEZ2" s="701"/>
      <c r="OFA2" s="701"/>
      <c r="OFB2" s="701"/>
      <c r="OFC2" s="701"/>
      <c r="OFD2" s="701"/>
      <c r="OFE2" s="701"/>
      <c r="OFF2" s="701"/>
      <c r="OFG2" s="701"/>
      <c r="OFH2" s="701"/>
      <c r="OFI2" s="701"/>
      <c r="OFJ2" s="701"/>
      <c r="OFK2" s="701"/>
      <c r="OFL2" s="701"/>
      <c r="OFM2" s="701"/>
      <c r="OFN2" s="701"/>
      <c r="OFO2" s="701"/>
      <c r="OFP2" s="701"/>
      <c r="OFQ2" s="701"/>
      <c r="OFR2" s="701"/>
      <c r="OFS2" s="701"/>
      <c r="OFT2" s="701"/>
      <c r="OFU2" s="701"/>
      <c r="OFV2" s="701"/>
      <c r="OFW2" s="701"/>
      <c r="OFX2" s="701"/>
      <c r="OFY2" s="701"/>
      <c r="OFZ2" s="701"/>
      <c r="OGA2" s="701"/>
      <c r="OGB2" s="701"/>
      <c r="OGC2" s="701"/>
      <c r="OGD2" s="701"/>
      <c r="OGE2" s="701"/>
      <c r="OGF2" s="701"/>
      <c r="OGG2" s="701"/>
      <c r="OGH2" s="701"/>
      <c r="OGI2" s="701"/>
      <c r="OGJ2" s="701"/>
      <c r="OGK2" s="701"/>
      <c r="OGL2" s="701"/>
      <c r="OGM2" s="701"/>
      <c r="OGN2" s="701"/>
      <c r="OGO2" s="701"/>
      <c r="OGP2" s="701"/>
      <c r="OGQ2" s="701"/>
      <c r="OGR2" s="701"/>
      <c r="OGS2" s="701"/>
      <c r="OGT2" s="701"/>
      <c r="OGU2" s="701"/>
      <c r="OGV2" s="701"/>
      <c r="OGW2" s="701"/>
      <c r="OGX2" s="701"/>
      <c r="OGY2" s="701"/>
      <c r="OGZ2" s="701"/>
      <c r="OHA2" s="701"/>
      <c r="OHB2" s="701"/>
      <c r="OHC2" s="701"/>
      <c r="OHD2" s="701"/>
      <c r="OHE2" s="701"/>
      <c r="OHF2" s="701"/>
      <c r="OHG2" s="701"/>
      <c r="OHH2" s="701"/>
      <c r="OHI2" s="701"/>
      <c r="OHJ2" s="701"/>
      <c r="OHK2" s="701"/>
      <c r="OHL2" s="701"/>
      <c r="OHM2" s="701"/>
      <c r="OHN2" s="701"/>
      <c r="OHO2" s="701"/>
      <c r="OHP2" s="701"/>
      <c r="OHQ2" s="701"/>
      <c r="OHR2" s="701"/>
      <c r="OHS2" s="701"/>
      <c r="OHT2" s="701"/>
      <c r="OHU2" s="701"/>
      <c r="OHV2" s="701"/>
      <c r="OHW2" s="701"/>
      <c r="OHX2" s="701"/>
      <c r="OHY2" s="701"/>
      <c r="OHZ2" s="701"/>
      <c r="OIA2" s="701"/>
      <c r="OIB2" s="701"/>
      <c r="OIC2" s="701"/>
      <c r="OID2" s="701"/>
      <c r="OIE2" s="701"/>
      <c r="OIF2" s="701"/>
      <c r="OIG2" s="701"/>
      <c r="OIH2" s="701"/>
      <c r="OII2" s="701"/>
      <c r="OIJ2" s="701"/>
      <c r="OIK2" s="701"/>
      <c r="OIL2" s="701"/>
      <c r="OIM2" s="701"/>
      <c r="OIN2" s="701"/>
      <c r="OIO2" s="701"/>
      <c r="OIP2" s="701"/>
      <c r="OIQ2" s="701"/>
      <c r="OIR2" s="701"/>
      <c r="OIS2" s="701"/>
      <c r="OIT2" s="701"/>
      <c r="OIU2" s="701"/>
      <c r="OIV2" s="701"/>
      <c r="OIW2" s="701"/>
      <c r="OIX2" s="701"/>
      <c r="OIY2" s="701"/>
      <c r="OIZ2" s="701"/>
      <c r="OJA2" s="701"/>
      <c r="OJB2" s="701"/>
      <c r="OJC2" s="701"/>
      <c r="OJD2" s="701"/>
      <c r="OJE2" s="701"/>
      <c r="OJF2" s="701"/>
      <c r="OJG2" s="701"/>
      <c r="OJH2" s="701"/>
      <c r="OJI2" s="701"/>
      <c r="OJJ2" s="701"/>
      <c r="OJK2" s="701"/>
      <c r="OJL2" s="701"/>
      <c r="OJM2" s="701"/>
      <c r="OJN2" s="701"/>
      <c r="OJO2" s="701"/>
      <c r="OJP2" s="701"/>
      <c r="OJQ2" s="701"/>
      <c r="OJR2" s="701"/>
      <c r="OJS2" s="701"/>
      <c r="OJT2" s="701"/>
      <c r="OJU2" s="701"/>
      <c r="OJV2" s="701"/>
      <c r="OJW2" s="701"/>
      <c r="OJX2" s="701"/>
      <c r="OJY2" s="701"/>
      <c r="OJZ2" s="701"/>
      <c r="OKA2" s="701"/>
      <c r="OKB2" s="701"/>
      <c r="OKC2" s="701"/>
      <c r="OKD2" s="701"/>
      <c r="OKE2" s="701"/>
      <c r="OKF2" s="701"/>
      <c r="OKG2" s="701"/>
      <c r="OKH2" s="701"/>
      <c r="OKI2" s="701"/>
      <c r="OKJ2" s="701"/>
      <c r="OKK2" s="701"/>
      <c r="OKL2" s="701"/>
      <c r="OKM2" s="701"/>
      <c r="OKN2" s="701"/>
      <c r="OKO2" s="701"/>
      <c r="OKP2" s="701"/>
      <c r="OKQ2" s="701"/>
      <c r="OKR2" s="701"/>
      <c r="OKS2" s="701"/>
      <c r="OKT2" s="701"/>
      <c r="OKU2" s="701"/>
      <c r="OKV2" s="701"/>
      <c r="OKW2" s="701"/>
      <c r="OKX2" s="701"/>
      <c r="OKY2" s="701"/>
      <c r="OKZ2" s="701"/>
      <c r="OLA2" s="701"/>
      <c r="OLB2" s="701"/>
      <c r="OLC2" s="701"/>
      <c r="OLD2" s="701"/>
      <c r="OLE2" s="701"/>
      <c r="OLF2" s="701"/>
      <c r="OLG2" s="701"/>
      <c r="OLH2" s="701"/>
      <c r="OLI2" s="701"/>
      <c r="OLJ2" s="701"/>
      <c r="OLK2" s="701"/>
      <c r="OLL2" s="701"/>
      <c r="OLM2" s="701"/>
      <c r="OLN2" s="701"/>
      <c r="OLO2" s="701"/>
      <c r="OLP2" s="701"/>
      <c r="OLQ2" s="701"/>
      <c r="OLR2" s="701"/>
      <c r="OLS2" s="701"/>
      <c r="OLT2" s="701"/>
      <c r="OLU2" s="701"/>
      <c r="OLV2" s="701"/>
      <c r="OLW2" s="701"/>
      <c r="OLX2" s="701"/>
      <c r="OLY2" s="701"/>
      <c r="OLZ2" s="701"/>
      <c r="OMA2" s="701"/>
      <c r="OMB2" s="701"/>
      <c r="OMC2" s="701"/>
      <c r="OMD2" s="701"/>
      <c r="OME2" s="701"/>
      <c r="OMF2" s="701"/>
      <c r="OMG2" s="701"/>
      <c r="OMH2" s="701"/>
      <c r="OMI2" s="701"/>
      <c r="OMJ2" s="701"/>
      <c r="OMK2" s="701"/>
      <c r="OML2" s="701"/>
      <c r="OMM2" s="701"/>
      <c r="OMN2" s="701"/>
      <c r="OMO2" s="701"/>
      <c r="OMP2" s="701"/>
      <c r="OMQ2" s="701"/>
      <c r="OMR2" s="701"/>
      <c r="OMS2" s="701"/>
      <c r="OMT2" s="701"/>
      <c r="OMU2" s="701"/>
      <c r="OMV2" s="701"/>
      <c r="OMW2" s="701"/>
      <c r="OMX2" s="701"/>
      <c r="OMY2" s="701"/>
      <c r="OMZ2" s="701"/>
      <c r="ONA2" s="701"/>
      <c r="ONB2" s="701"/>
      <c r="ONC2" s="701"/>
      <c r="OND2" s="701"/>
      <c r="ONE2" s="701"/>
      <c r="ONF2" s="701"/>
      <c r="ONG2" s="701"/>
      <c r="ONH2" s="701"/>
      <c r="ONI2" s="701"/>
      <c r="ONJ2" s="701"/>
      <c r="ONK2" s="701"/>
      <c r="ONL2" s="701"/>
      <c r="ONM2" s="701"/>
      <c r="ONN2" s="701"/>
      <c r="ONO2" s="701"/>
      <c r="ONP2" s="701"/>
      <c r="ONQ2" s="701"/>
      <c r="ONR2" s="701"/>
      <c r="ONS2" s="701"/>
      <c r="ONT2" s="701"/>
      <c r="ONU2" s="701"/>
      <c r="ONV2" s="701"/>
      <c r="ONW2" s="701"/>
      <c r="ONX2" s="701"/>
      <c r="ONY2" s="701"/>
      <c r="ONZ2" s="701"/>
      <c r="OOA2" s="701"/>
      <c r="OOB2" s="701"/>
      <c r="OOC2" s="701"/>
      <c r="OOD2" s="701"/>
      <c r="OOE2" s="701"/>
      <c r="OOF2" s="701"/>
      <c r="OOG2" s="701"/>
      <c r="OOH2" s="701"/>
      <c r="OOI2" s="701"/>
      <c r="OOJ2" s="701"/>
      <c r="OOK2" s="701"/>
      <c r="OOL2" s="701"/>
      <c r="OOM2" s="701"/>
      <c r="OON2" s="701"/>
      <c r="OOO2" s="701"/>
      <c r="OOP2" s="701"/>
      <c r="OOQ2" s="701"/>
      <c r="OOR2" s="701"/>
      <c r="OOS2" s="701"/>
      <c r="OOT2" s="701"/>
      <c r="OOU2" s="701"/>
      <c r="OOV2" s="701"/>
      <c r="OOW2" s="701"/>
      <c r="OOX2" s="701"/>
      <c r="OOY2" s="701"/>
      <c r="OOZ2" s="701"/>
      <c r="OPA2" s="701"/>
      <c r="OPB2" s="701"/>
      <c r="OPC2" s="701"/>
      <c r="OPD2" s="701"/>
      <c r="OPE2" s="701"/>
      <c r="OPF2" s="701"/>
      <c r="OPG2" s="701"/>
      <c r="OPH2" s="701"/>
      <c r="OPI2" s="701"/>
      <c r="OPJ2" s="701"/>
      <c r="OPK2" s="701"/>
      <c r="OPL2" s="701"/>
      <c r="OPM2" s="701"/>
      <c r="OPN2" s="701"/>
      <c r="OPO2" s="701"/>
      <c r="OPP2" s="701"/>
      <c r="OPQ2" s="701"/>
      <c r="OPR2" s="701"/>
      <c r="OPS2" s="701"/>
      <c r="OPT2" s="701"/>
      <c r="OPU2" s="701"/>
      <c r="OPV2" s="701"/>
      <c r="OPW2" s="701"/>
      <c r="OPX2" s="701"/>
      <c r="OPY2" s="701"/>
      <c r="OPZ2" s="701"/>
      <c r="OQA2" s="701"/>
      <c r="OQB2" s="701"/>
      <c r="OQC2" s="701"/>
      <c r="OQD2" s="701"/>
      <c r="OQE2" s="701"/>
      <c r="OQF2" s="701"/>
      <c r="OQG2" s="701"/>
      <c r="OQH2" s="701"/>
      <c r="OQI2" s="701"/>
      <c r="OQJ2" s="701"/>
      <c r="OQK2" s="701"/>
      <c r="OQL2" s="701"/>
      <c r="OQM2" s="701"/>
      <c r="OQN2" s="701"/>
      <c r="OQO2" s="701"/>
      <c r="OQP2" s="701"/>
      <c r="OQQ2" s="701"/>
      <c r="OQR2" s="701"/>
      <c r="OQS2" s="701"/>
      <c r="OQT2" s="701"/>
      <c r="OQU2" s="701"/>
      <c r="OQV2" s="701"/>
      <c r="OQW2" s="701"/>
      <c r="OQX2" s="701"/>
      <c r="OQY2" s="701"/>
      <c r="OQZ2" s="701"/>
      <c r="ORA2" s="701"/>
      <c r="ORB2" s="701"/>
      <c r="ORC2" s="701"/>
      <c r="ORD2" s="701"/>
      <c r="ORE2" s="701"/>
      <c r="ORF2" s="701"/>
      <c r="ORG2" s="701"/>
      <c r="ORH2" s="701"/>
      <c r="ORI2" s="701"/>
      <c r="ORJ2" s="701"/>
      <c r="ORK2" s="701"/>
      <c r="ORL2" s="701"/>
      <c r="ORM2" s="701"/>
      <c r="ORN2" s="701"/>
      <c r="ORO2" s="701"/>
      <c r="ORP2" s="701"/>
      <c r="ORQ2" s="701"/>
      <c r="ORR2" s="701"/>
      <c r="ORS2" s="701"/>
      <c r="ORT2" s="701"/>
      <c r="ORU2" s="701"/>
      <c r="ORV2" s="701"/>
      <c r="ORW2" s="701"/>
      <c r="ORX2" s="701"/>
      <c r="ORY2" s="701"/>
      <c r="ORZ2" s="701"/>
      <c r="OSA2" s="701"/>
      <c r="OSB2" s="701"/>
      <c r="OSC2" s="701"/>
      <c r="OSD2" s="701"/>
      <c r="OSE2" s="701"/>
      <c r="OSF2" s="701"/>
      <c r="OSG2" s="701"/>
      <c r="OSH2" s="701"/>
      <c r="OSI2" s="701"/>
      <c r="OSJ2" s="701"/>
      <c r="OSK2" s="701"/>
      <c r="OSL2" s="701"/>
      <c r="OSM2" s="701"/>
      <c r="OSN2" s="701"/>
      <c r="OSO2" s="701"/>
      <c r="OSP2" s="701"/>
      <c r="OSQ2" s="701"/>
      <c r="OSR2" s="701"/>
      <c r="OSS2" s="701"/>
      <c r="OST2" s="701"/>
      <c r="OSU2" s="701"/>
      <c r="OSV2" s="701"/>
      <c r="OSW2" s="701"/>
      <c r="OSX2" s="701"/>
      <c r="OSY2" s="701"/>
      <c r="OSZ2" s="701"/>
      <c r="OTA2" s="701"/>
      <c r="OTB2" s="701"/>
      <c r="OTC2" s="701"/>
      <c r="OTD2" s="701"/>
      <c r="OTE2" s="701"/>
      <c r="OTF2" s="701"/>
      <c r="OTG2" s="701"/>
      <c r="OTH2" s="701"/>
      <c r="OTI2" s="701"/>
      <c r="OTJ2" s="701"/>
      <c r="OTK2" s="701"/>
      <c r="OTL2" s="701"/>
      <c r="OTM2" s="701"/>
      <c r="OTN2" s="701"/>
      <c r="OTO2" s="701"/>
      <c r="OTP2" s="701"/>
      <c r="OTQ2" s="701"/>
      <c r="OTR2" s="701"/>
      <c r="OTS2" s="701"/>
      <c r="OTT2" s="701"/>
      <c r="OTU2" s="701"/>
      <c r="OTV2" s="701"/>
      <c r="OTW2" s="701"/>
      <c r="OTX2" s="701"/>
      <c r="OTY2" s="701"/>
      <c r="OTZ2" s="701"/>
      <c r="OUA2" s="701"/>
      <c r="OUB2" s="701"/>
      <c r="OUC2" s="701"/>
      <c r="OUD2" s="701"/>
      <c r="OUE2" s="701"/>
      <c r="OUF2" s="701"/>
      <c r="OUG2" s="701"/>
      <c r="OUH2" s="701"/>
      <c r="OUI2" s="701"/>
      <c r="OUJ2" s="701"/>
      <c r="OUK2" s="701"/>
      <c r="OUL2" s="701"/>
      <c r="OUM2" s="701"/>
      <c r="OUN2" s="701"/>
      <c r="OUO2" s="701"/>
      <c r="OUP2" s="701"/>
      <c r="OUQ2" s="701"/>
      <c r="OUR2" s="701"/>
      <c r="OUS2" s="701"/>
      <c r="OUT2" s="701"/>
      <c r="OUU2" s="701"/>
      <c r="OUV2" s="701"/>
      <c r="OUW2" s="701"/>
      <c r="OUX2" s="701"/>
      <c r="OUY2" s="701"/>
      <c r="OUZ2" s="701"/>
      <c r="OVA2" s="701"/>
      <c r="OVB2" s="701"/>
      <c r="OVC2" s="701"/>
      <c r="OVD2" s="701"/>
      <c r="OVE2" s="701"/>
      <c r="OVF2" s="701"/>
      <c r="OVG2" s="701"/>
      <c r="OVH2" s="701"/>
      <c r="OVI2" s="701"/>
      <c r="OVJ2" s="701"/>
      <c r="OVK2" s="701"/>
      <c r="OVL2" s="701"/>
      <c r="OVM2" s="701"/>
      <c r="OVN2" s="701"/>
      <c r="OVO2" s="701"/>
      <c r="OVP2" s="701"/>
      <c r="OVQ2" s="701"/>
      <c r="OVR2" s="701"/>
      <c r="OVS2" s="701"/>
      <c r="OVT2" s="701"/>
      <c r="OVU2" s="701"/>
      <c r="OVV2" s="701"/>
      <c r="OVW2" s="701"/>
      <c r="OVX2" s="701"/>
      <c r="OVY2" s="701"/>
      <c r="OVZ2" s="701"/>
      <c r="OWA2" s="701"/>
      <c r="OWB2" s="701"/>
      <c r="OWC2" s="701"/>
      <c r="OWD2" s="701"/>
      <c r="OWE2" s="701"/>
      <c r="OWF2" s="701"/>
      <c r="OWG2" s="701"/>
      <c r="OWH2" s="701"/>
      <c r="OWI2" s="701"/>
      <c r="OWJ2" s="701"/>
      <c r="OWK2" s="701"/>
      <c r="OWL2" s="701"/>
      <c r="OWM2" s="701"/>
      <c r="OWN2" s="701"/>
      <c r="OWO2" s="701"/>
      <c r="OWP2" s="701"/>
      <c r="OWQ2" s="701"/>
      <c r="OWR2" s="701"/>
      <c r="OWS2" s="701"/>
      <c r="OWT2" s="701"/>
      <c r="OWU2" s="701"/>
      <c r="OWV2" s="701"/>
      <c r="OWW2" s="701"/>
      <c r="OWX2" s="701"/>
      <c r="OWY2" s="701"/>
      <c r="OWZ2" s="701"/>
      <c r="OXA2" s="701"/>
      <c r="OXB2" s="701"/>
      <c r="OXC2" s="701"/>
      <c r="OXD2" s="701"/>
      <c r="OXE2" s="701"/>
      <c r="OXF2" s="701"/>
      <c r="OXG2" s="701"/>
      <c r="OXH2" s="701"/>
      <c r="OXI2" s="701"/>
      <c r="OXJ2" s="701"/>
      <c r="OXK2" s="701"/>
      <c r="OXL2" s="701"/>
      <c r="OXM2" s="701"/>
      <c r="OXN2" s="701"/>
      <c r="OXO2" s="701"/>
      <c r="OXP2" s="701"/>
      <c r="OXQ2" s="701"/>
      <c r="OXR2" s="701"/>
      <c r="OXS2" s="701"/>
      <c r="OXT2" s="701"/>
      <c r="OXU2" s="701"/>
      <c r="OXV2" s="701"/>
      <c r="OXW2" s="701"/>
      <c r="OXX2" s="701"/>
      <c r="OXY2" s="701"/>
      <c r="OXZ2" s="701"/>
      <c r="OYA2" s="701"/>
      <c r="OYB2" s="701"/>
      <c r="OYC2" s="701"/>
      <c r="OYD2" s="701"/>
      <c r="OYE2" s="701"/>
      <c r="OYF2" s="701"/>
      <c r="OYG2" s="701"/>
      <c r="OYH2" s="701"/>
      <c r="OYI2" s="701"/>
      <c r="OYJ2" s="701"/>
      <c r="OYK2" s="701"/>
      <c r="OYL2" s="701"/>
      <c r="OYM2" s="701"/>
      <c r="OYN2" s="701"/>
      <c r="OYO2" s="701"/>
      <c r="OYP2" s="701"/>
      <c r="OYQ2" s="701"/>
      <c r="OYR2" s="701"/>
      <c r="OYS2" s="701"/>
      <c r="OYT2" s="701"/>
      <c r="OYU2" s="701"/>
      <c r="OYV2" s="701"/>
      <c r="OYW2" s="701"/>
      <c r="OYX2" s="701"/>
      <c r="OYY2" s="701"/>
      <c r="OYZ2" s="701"/>
      <c r="OZA2" s="701"/>
      <c r="OZB2" s="701"/>
      <c r="OZC2" s="701"/>
      <c r="OZD2" s="701"/>
      <c r="OZE2" s="701"/>
      <c r="OZF2" s="701"/>
      <c r="OZG2" s="701"/>
      <c r="OZH2" s="701"/>
      <c r="OZI2" s="701"/>
      <c r="OZJ2" s="701"/>
      <c r="OZK2" s="701"/>
      <c r="OZL2" s="701"/>
      <c r="OZM2" s="701"/>
      <c r="OZN2" s="701"/>
      <c r="OZO2" s="701"/>
      <c r="OZP2" s="701"/>
      <c r="OZQ2" s="701"/>
      <c r="OZR2" s="701"/>
      <c r="OZS2" s="701"/>
      <c r="OZT2" s="701"/>
      <c r="OZU2" s="701"/>
      <c r="OZV2" s="701"/>
      <c r="OZW2" s="701"/>
      <c r="OZX2" s="701"/>
      <c r="OZY2" s="701"/>
      <c r="OZZ2" s="701"/>
      <c r="PAA2" s="701"/>
      <c r="PAB2" s="701"/>
      <c r="PAC2" s="701"/>
      <c r="PAD2" s="701"/>
      <c r="PAE2" s="701"/>
      <c r="PAF2" s="701"/>
      <c r="PAG2" s="701"/>
      <c r="PAH2" s="701"/>
      <c r="PAI2" s="701"/>
      <c r="PAJ2" s="701"/>
      <c r="PAK2" s="701"/>
      <c r="PAL2" s="701"/>
      <c r="PAM2" s="701"/>
      <c r="PAN2" s="701"/>
      <c r="PAO2" s="701"/>
      <c r="PAP2" s="701"/>
      <c r="PAQ2" s="701"/>
      <c r="PAR2" s="701"/>
      <c r="PAS2" s="701"/>
      <c r="PAT2" s="701"/>
      <c r="PAU2" s="701"/>
      <c r="PAV2" s="701"/>
      <c r="PAW2" s="701"/>
      <c r="PAX2" s="701"/>
      <c r="PAY2" s="701"/>
      <c r="PAZ2" s="701"/>
      <c r="PBA2" s="701"/>
      <c r="PBB2" s="701"/>
      <c r="PBC2" s="701"/>
      <c r="PBD2" s="701"/>
      <c r="PBE2" s="701"/>
      <c r="PBF2" s="701"/>
      <c r="PBG2" s="701"/>
      <c r="PBH2" s="701"/>
      <c r="PBI2" s="701"/>
      <c r="PBJ2" s="701"/>
      <c r="PBK2" s="701"/>
      <c r="PBL2" s="701"/>
      <c r="PBM2" s="701"/>
      <c r="PBN2" s="701"/>
      <c r="PBO2" s="701"/>
      <c r="PBP2" s="701"/>
      <c r="PBQ2" s="701"/>
      <c r="PBR2" s="701"/>
      <c r="PBS2" s="701"/>
      <c r="PBT2" s="701"/>
      <c r="PBU2" s="701"/>
      <c r="PBV2" s="701"/>
      <c r="PBW2" s="701"/>
      <c r="PBX2" s="701"/>
      <c r="PBY2" s="701"/>
      <c r="PBZ2" s="701"/>
      <c r="PCA2" s="701"/>
      <c r="PCB2" s="701"/>
      <c r="PCC2" s="701"/>
      <c r="PCD2" s="701"/>
      <c r="PCE2" s="701"/>
      <c r="PCF2" s="701"/>
      <c r="PCG2" s="701"/>
      <c r="PCH2" s="701"/>
      <c r="PCI2" s="701"/>
      <c r="PCJ2" s="701"/>
      <c r="PCK2" s="701"/>
      <c r="PCL2" s="701"/>
      <c r="PCM2" s="701"/>
      <c r="PCN2" s="701"/>
      <c r="PCO2" s="701"/>
      <c r="PCP2" s="701"/>
      <c r="PCQ2" s="701"/>
      <c r="PCR2" s="701"/>
      <c r="PCS2" s="701"/>
      <c r="PCT2" s="701"/>
      <c r="PCU2" s="701"/>
      <c r="PCV2" s="701"/>
      <c r="PCW2" s="701"/>
      <c r="PCX2" s="701"/>
      <c r="PCY2" s="701"/>
      <c r="PCZ2" s="701"/>
      <c r="PDA2" s="701"/>
      <c r="PDB2" s="701"/>
      <c r="PDC2" s="701"/>
      <c r="PDD2" s="701"/>
      <c r="PDE2" s="701"/>
      <c r="PDF2" s="701"/>
      <c r="PDG2" s="701"/>
      <c r="PDH2" s="701"/>
      <c r="PDI2" s="701"/>
      <c r="PDJ2" s="701"/>
      <c r="PDK2" s="701"/>
      <c r="PDL2" s="701"/>
      <c r="PDM2" s="701"/>
      <c r="PDN2" s="701"/>
      <c r="PDO2" s="701"/>
      <c r="PDP2" s="701"/>
      <c r="PDQ2" s="701"/>
      <c r="PDR2" s="701"/>
      <c r="PDS2" s="701"/>
      <c r="PDT2" s="701"/>
      <c r="PDU2" s="701"/>
      <c r="PDV2" s="701"/>
      <c r="PDW2" s="701"/>
      <c r="PDX2" s="701"/>
      <c r="PDY2" s="701"/>
      <c r="PDZ2" s="701"/>
      <c r="PEA2" s="701"/>
      <c r="PEB2" s="701"/>
      <c r="PEC2" s="701"/>
      <c r="PED2" s="701"/>
      <c r="PEE2" s="701"/>
      <c r="PEF2" s="701"/>
      <c r="PEG2" s="701"/>
      <c r="PEH2" s="701"/>
      <c r="PEI2" s="701"/>
      <c r="PEJ2" s="701"/>
      <c r="PEK2" s="701"/>
      <c r="PEL2" s="701"/>
      <c r="PEM2" s="701"/>
      <c r="PEN2" s="701"/>
      <c r="PEO2" s="701"/>
      <c r="PEP2" s="701"/>
      <c r="PEQ2" s="701"/>
      <c r="PER2" s="701"/>
      <c r="PES2" s="701"/>
      <c r="PET2" s="701"/>
      <c r="PEU2" s="701"/>
      <c r="PEV2" s="701"/>
      <c r="PEW2" s="701"/>
      <c r="PEX2" s="701"/>
      <c r="PEY2" s="701"/>
      <c r="PEZ2" s="701"/>
      <c r="PFA2" s="701"/>
      <c r="PFB2" s="701"/>
      <c r="PFC2" s="701"/>
      <c r="PFD2" s="701"/>
      <c r="PFE2" s="701"/>
      <c r="PFF2" s="701"/>
      <c r="PFG2" s="701"/>
      <c r="PFH2" s="701"/>
      <c r="PFI2" s="701"/>
      <c r="PFJ2" s="701"/>
      <c r="PFK2" s="701"/>
      <c r="PFL2" s="701"/>
      <c r="PFM2" s="701"/>
      <c r="PFN2" s="701"/>
      <c r="PFO2" s="701"/>
      <c r="PFP2" s="701"/>
      <c r="PFQ2" s="701"/>
      <c r="PFR2" s="701"/>
      <c r="PFS2" s="701"/>
      <c r="PFT2" s="701"/>
      <c r="PFU2" s="701"/>
      <c r="PFV2" s="701"/>
      <c r="PFW2" s="701"/>
      <c r="PFX2" s="701"/>
      <c r="PFY2" s="701"/>
      <c r="PFZ2" s="701"/>
      <c r="PGA2" s="701"/>
      <c r="PGB2" s="701"/>
      <c r="PGC2" s="701"/>
      <c r="PGD2" s="701"/>
      <c r="PGE2" s="701"/>
      <c r="PGF2" s="701"/>
      <c r="PGG2" s="701"/>
      <c r="PGH2" s="701"/>
      <c r="PGI2" s="701"/>
      <c r="PGJ2" s="701"/>
      <c r="PGK2" s="701"/>
      <c r="PGL2" s="701"/>
      <c r="PGM2" s="701"/>
      <c r="PGN2" s="701"/>
      <c r="PGO2" s="701"/>
      <c r="PGP2" s="701"/>
      <c r="PGQ2" s="701"/>
      <c r="PGR2" s="701"/>
      <c r="PGS2" s="701"/>
      <c r="PGT2" s="701"/>
      <c r="PGU2" s="701"/>
      <c r="PGV2" s="701"/>
      <c r="PGW2" s="701"/>
      <c r="PGX2" s="701"/>
      <c r="PGY2" s="701"/>
      <c r="PGZ2" s="701"/>
      <c r="PHA2" s="701"/>
      <c r="PHB2" s="701"/>
      <c r="PHC2" s="701"/>
      <c r="PHD2" s="701"/>
      <c r="PHE2" s="701"/>
      <c r="PHF2" s="701"/>
      <c r="PHG2" s="701"/>
      <c r="PHH2" s="701"/>
      <c r="PHI2" s="701"/>
      <c r="PHJ2" s="701"/>
      <c r="PHK2" s="701"/>
      <c r="PHL2" s="701"/>
      <c r="PHM2" s="701"/>
      <c r="PHN2" s="701"/>
      <c r="PHO2" s="701"/>
      <c r="PHP2" s="701"/>
      <c r="PHQ2" s="701"/>
      <c r="PHR2" s="701"/>
      <c r="PHS2" s="701"/>
      <c r="PHT2" s="701"/>
      <c r="PHU2" s="701"/>
      <c r="PHV2" s="701"/>
      <c r="PHW2" s="701"/>
      <c r="PHX2" s="701"/>
      <c r="PHY2" s="701"/>
      <c r="PHZ2" s="701"/>
      <c r="PIA2" s="701"/>
      <c r="PIB2" s="701"/>
      <c r="PIC2" s="701"/>
      <c r="PID2" s="701"/>
      <c r="PIE2" s="701"/>
      <c r="PIF2" s="701"/>
      <c r="PIG2" s="701"/>
      <c r="PIH2" s="701"/>
      <c r="PII2" s="701"/>
      <c r="PIJ2" s="701"/>
      <c r="PIK2" s="701"/>
      <c r="PIL2" s="701"/>
      <c r="PIM2" s="701"/>
      <c r="PIN2" s="701"/>
      <c r="PIO2" s="701"/>
      <c r="PIP2" s="701"/>
      <c r="PIQ2" s="701"/>
      <c r="PIR2" s="701"/>
      <c r="PIS2" s="701"/>
      <c r="PIT2" s="701"/>
      <c r="PIU2" s="701"/>
      <c r="PIV2" s="701"/>
      <c r="PIW2" s="701"/>
      <c r="PIX2" s="701"/>
      <c r="PIY2" s="701"/>
      <c r="PIZ2" s="701"/>
      <c r="PJA2" s="701"/>
      <c r="PJB2" s="701"/>
      <c r="PJC2" s="701"/>
      <c r="PJD2" s="701"/>
      <c r="PJE2" s="701"/>
      <c r="PJF2" s="701"/>
      <c r="PJG2" s="701"/>
      <c r="PJH2" s="701"/>
      <c r="PJI2" s="701"/>
      <c r="PJJ2" s="701"/>
      <c r="PJK2" s="701"/>
      <c r="PJL2" s="701"/>
      <c r="PJM2" s="701"/>
      <c r="PJN2" s="701"/>
      <c r="PJO2" s="701"/>
      <c r="PJP2" s="701"/>
      <c r="PJQ2" s="701"/>
      <c r="PJR2" s="701"/>
      <c r="PJS2" s="701"/>
      <c r="PJT2" s="701"/>
      <c r="PJU2" s="701"/>
      <c r="PJV2" s="701"/>
      <c r="PJW2" s="701"/>
      <c r="PJX2" s="701"/>
      <c r="PJY2" s="701"/>
      <c r="PJZ2" s="701"/>
      <c r="PKA2" s="701"/>
      <c r="PKB2" s="701"/>
      <c r="PKC2" s="701"/>
      <c r="PKD2" s="701"/>
      <c r="PKE2" s="701"/>
      <c r="PKF2" s="701"/>
      <c r="PKG2" s="701"/>
      <c r="PKH2" s="701"/>
      <c r="PKI2" s="701"/>
      <c r="PKJ2" s="701"/>
      <c r="PKK2" s="701"/>
      <c r="PKL2" s="701"/>
      <c r="PKM2" s="701"/>
      <c r="PKN2" s="701"/>
      <c r="PKO2" s="701"/>
      <c r="PKP2" s="701"/>
      <c r="PKQ2" s="701"/>
      <c r="PKR2" s="701"/>
      <c r="PKS2" s="701"/>
      <c r="PKT2" s="701"/>
      <c r="PKU2" s="701"/>
      <c r="PKV2" s="701"/>
      <c r="PKW2" s="701"/>
      <c r="PKX2" s="701"/>
      <c r="PKY2" s="701"/>
      <c r="PKZ2" s="701"/>
      <c r="PLA2" s="701"/>
      <c r="PLB2" s="701"/>
      <c r="PLC2" s="701"/>
      <c r="PLD2" s="701"/>
      <c r="PLE2" s="701"/>
      <c r="PLF2" s="701"/>
      <c r="PLG2" s="701"/>
      <c r="PLH2" s="701"/>
      <c r="PLI2" s="701"/>
      <c r="PLJ2" s="701"/>
      <c r="PLK2" s="701"/>
      <c r="PLL2" s="701"/>
      <c r="PLM2" s="701"/>
      <c r="PLN2" s="701"/>
      <c r="PLO2" s="701"/>
      <c r="PLP2" s="701"/>
      <c r="PLQ2" s="701"/>
      <c r="PLR2" s="701"/>
      <c r="PLS2" s="701"/>
      <c r="PLT2" s="701"/>
      <c r="PLU2" s="701"/>
      <c r="PLV2" s="701"/>
      <c r="PLW2" s="701"/>
      <c r="PLX2" s="701"/>
      <c r="PLY2" s="701"/>
      <c r="PLZ2" s="701"/>
      <c r="PMA2" s="701"/>
      <c r="PMB2" s="701"/>
      <c r="PMC2" s="701"/>
      <c r="PMD2" s="701"/>
      <c r="PME2" s="701"/>
      <c r="PMF2" s="701"/>
      <c r="PMG2" s="701"/>
      <c r="PMH2" s="701"/>
      <c r="PMI2" s="701"/>
      <c r="PMJ2" s="701"/>
      <c r="PMK2" s="701"/>
      <c r="PML2" s="701"/>
      <c r="PMM2" s="701"/>
      <c r="PMN2" s="701"/>
      <c r="PMO2" s="701"/>
      <c r="PMP2" s="701"/>
      <c r="PMQ2" s="701"/>
      <c r="PMR2" s="701"/>
      <c r="PMS2" s="701"/>
      <c r="PMT2" s="701"/>
      <c r="PMU2" s="701"/>
      <c r="PMV2" s="701"/>
      <c r="PMW2" s="701"/>
      <c r="PMX2" s="701"/>
      <c r="PMY2" s="701"/>
      <c r="PMZ2" s="701"/>
      <c r="PNA2" s="701"/>
      <c r="PNB2" s="701"/>
      <c r="PNC2" s="701"/>
      <c r="PND2" s="701"/>
      <c r="PNE2" s="701"/>
      <c r="PNF2" s="701"/>
      <c r="PNG2" s="701"/>
      <c r="PNH2" s="701"/>
      <c r="PNI2" s="701"/>
      <c r="PNJ2" s="701"/>
      <c r="PNK2" s="701"/>
      <c r="PNL2" s="701"/>
      <c r="PNM2" s="701"/>
      <c r="PNN2" s="701"/>
      <c r="PNO2" s="701"/>
      <c r="PNP2" s="701"/>
      <c r="PNQ2" s="701"/>
      <c r="PNR2" s="701"/>
      <c r="PNS2" s="701"/>
      <c r="PNT2" s="701"/>
      <c r="PNU2" s="701"/>
      <c r="PNV2" s="701"/>
      <c r="PNW2" s="701"/>
      <c r="PNX2" s="701"/>
      <c r="PNY2" s="701"/>
      <c r="PNZ2" s="701"/>
      <c r="POA2" s="701"/>
      <c r="POB2" s="701"/>
      <c r="POC2" s="701"/>
      <c r="POD2" s="701"/>
      <c r="POE2" s="701"/>
      <c r="POF2" s="701"/>
      <c r="POG2" s="701"/>
      <c r="POH2" s="701"/>
      <c r="POI2" s="701"/>
      <c r="POJ2" s="701"/>
      <c r="POK2" s="701"/>
      <c r="POL2" s="701"/>
      <c r="POM2" s="701"/>
      <c r="PON2" s="701"/>
      <c r="POO2" s="701"/>
      <c r="POP2" s="701"/>
      <c r="POQ2" s="701"/>
      <c r="POR2" s="701"/>
      <c r="POS2" s="701"/>
      <c r="POT2" s="701"/>
      <c r="POU2" s="701"/>
      <c r="POV2" s="701"/>
      <c r="POW2" s="701"/>
      <c r="POX2" s="701"/>
      <c r="POY2" s="701"/>
      <c r="POZ2" s="701"/>
      <c r="PPA2" s="701"/>
      <c r="PPB2" s="701"/>
      <c r="PPC2" s="701"/>
      <c r="PPD2" s="701"/>
      <c r="PPE2" s="701"/>
      <c r="PPF2" s="701"/>
      <c r="PPG2" s="701"/>
      <c r="PPH2" s="701"/>
      <c r="PPI2" s="701"/>
      <c r="PPJ2" s="701"/>
      <c r="PPK2" s="701"/>
      <c r="PPL2" s="701"/>
      <c r="PPM2" s="701"/>
      <c r="PPN2" s="701"/>
      <c r="PPO2" s="701"/>
      <c r="PPP2" s="701"/>
      <c r="PPQ2" s="701"/>
      <c r="PPR2" s="701"/>
      <c r="PPS2" s="701"/>
      <c r="PPT2" s="701"/>
      <c r="PPU2" s="701"/>
      <c r="PPV2" s="701"/>
      <c r="PPW2" s="701"/>
      <c r="PPX2" s="701"/>
      <c r="PPY2" s="701"/>
      <c r="PPZ2" s="701"/>
      <c r="PQA2" s="701"/>
      <c r="PQB2" s="701"/>
      <c r="PQC2" s="701"/>
      <c r="PQD2" s="701"/>
      <c r="PQE2" s="701"/>
      <c r="PQF2" s="701"/>
      <c r="PQG2" s="701"/>
      <c r="PQH2" s="701"/>
      <c r="PQI2" s="701"/>
      <c r="PQJ2" s="701"/>
      <c r="PQK2" s="701"/>
      <c r="PQL2" s="701"/>
      <c r="PQM2" s="701"/>
      <c r="PQN2" s="701"/>
      <c r="PQO2" s="701"/>
      <c r="PQP2" s="701"/>
      <c r="PQQ2" s="701"/>
      <c r="PQR2" s="701"/>
      <c r="PQS2" s="701"/>
      <c r="PQT2" s="701"/>
      <c r="PQU2" s="701"/>
      <c r="PQV2" s="701"/>
      <c r="PQW2" s="701"/>
      <c r="PQX2" s="701"/>
      <c r="PQY2" s="701"/>
      <c r="PQZ2" s="701"/>
      <c r="PRA2" s="701"/>
      <c r="PRB2" s="701"/>
      <c r="PRC2" s="701"/>
      <c r="PRD2" s="701"/>
      <c r="PRE2" s="701"/>
      <c r="PRF2" s="701"/>
      <c r="PRG2" s="701"/>
      <c r="PRH2" s="701"/>
      <c r="PRI2" s="701"/>
      <c r="PRJ2" s="701"/>
      <c r="PRK2" s="701"/>
      <c r="PRL2" s="701"/>
      <c r="PRM2" s="701"/>
      <c r="PRN2" s="701"/>
      <c r="PRO2" s="701"/>
      <c r="PRP2" s="701"/>
      <c r="PRQ2" s="701"/>
      <c r="PRR2" s="701"/>
      <c r="PRS2" s="701"/>
      <c r="PRT2" s="701"/>
      <c r="PRU2" s="701"/>
      <c r="PRV2" s="701"/>
      <c r="PRW2" s="701"/>
      <c r="PRX2" s="701"/>
      <c r="PRY2" s="701"/>
      <c r="PRZ2" s="701"/>
      <c r="PSA2" s="701"/>
      <c r="PSB2" s="701"/>
      <c r="PSC2" s="701"/>
      <c r="PSD2" s="701"/>
      <c r="PSE2" s="701"/>
      <c r="PSF2" s="701"/>
      <c r="PSG2" s="701"/>
      <c r="PSH2" s="701"/>
      <c r="PSI2" s="701"/>
      <c r="PSJ2" s="701"/>
      <c r="PSK2" s="701"/>
      <c r="PSL2" s="701"/>
      <c r="PSM2" s="701"/>
      <c r="PSN2" s="701"/>
      <c r="PSO2" s="701"/>
      <c r="PSP2" s="701"/>
      <c r="PSQ2" s="701"/>
      <c r="PSR2" s="701"/>
      <c r="PSS2" s="701"/>
      <c r="PST2" s="701"/>
      <c r="PSU2" s="701"/>
      <c r="PSV2" s="701"/>
      <c r="PSW2" s="701"/>
      <c r="PSX2" s="701"/>
      <c r="PSY2" s="701"/>
      <c r="PSZ2" s="701"/>
      <c r="PTA2" s="701"/>
      <c r="PTB2" s="701"/>
      <c r="PTC2" s="701"/>
      <c r="PTD2" s="701"/>
      <c r="PTE2" s="701"/>
      <c r="PTF2" s="701"/>
      <c r="PTG2" s="701"/>
      <c r="PTH2" s="701"/>
      <c r="PTI2" s="701"/>
      <c r="PTJ2" s="701"/>
      <c r="PTK2" s="701"/>
      <c r="PTL2" s="701"/>
      <c r="PTM2" s="701"/>
      <c r="PTN2" s="701"/>
      <c r="PTO2" s="701"/>
      <c r="PTP2" s="701"/>
      <c r="PTQ2" s="701"/>
      <c r="PTR2" s="701"/>
      <c r="PTS2" s="701"/>
      <c r="PTT2" s="701"/>
      <c r="PTU2" s="701"/>
      <c r="PTV2" s="701"/>
      <c r="PTW2" s="701"/>
      <c r="PTX2" s="701"/>
      <c r="PTY2" s="701"/>
      <c r="PTZ2" s="701"/>
      <c r="PUA2" s="701"/>
      <c r="PUB2" s="701"/>
      <c r="PUC2" s="701"/>
      <c r="PUD2" s="701"/>
      <c r="PUE2" s="701"/>
      <c r="PUF2" s="701"/>
      <c r="PUG2" s="701"/>
      <c r="PUH2" s="701"/>
      <c r="PUI2" s="701"/>
      <c r="PUJ2" s="701"/>
      <c r="PUK2" s="701"/>
      <c r="PUL2" s="701"/>
      <c r="PUM2" s="701"/>
      <c r="PUN2" s="701"/>
      <c r="PUO2" s="701"/>
      <c r="PUP2" s="701"/>
      <c r="PUQ2" s="701"/>
      <c r="PUR2" s="701"/>
      <c r="PUS2" s="701"/>
      <c r="PUT2" s="701"/>
      <c r="PUU2" s="701"/>
      <c r="PUV2" s="701"/>
      <c r="PUW2" s="701"/>
      <c r="PUX2" s="701"/>
      <c r="PUY2" s="701"/>
      <c r="PUZ2" s="701"/>
      <c r="PVA2" s="701"/>
      <c r="PVB2" s="701"/>
      <c r="PVC2" s="701"/>
      <c r="PVD2" s="701"/>
      <c r="PVE2" s="701"/>
      <c r="PVF2" s="701"/>
      <c r="PVG2" s="701"/>
      <c r="PVH2" s="701"/>
      <c r="PVI2" s="701"/>
      <c r="PVJ2" s="701"/>
      <c r="PVK2" s="701"/>
      <c r="PVL2" s="701"/>
      <c r="PVM2" s="701"/>
      <c r="PVN2" s="701"/>
      <c r="PVO2" s="701"/>
      <c r="PVP2" s="701"/>
      <c r="PVQ2" s="701"/>
      <c r="PVR2" s="701"/>
      <c r="PVS2" s="701"/>
      <c r="PVT2" s="701"/>
      <c r="PVU2" s="701"/>
      <c r="PVV2" s="701"/>
      <c r="PVW2" s="701"/>
      <c r="PVX2" s="701"/>
      <c r="PVY2" s="701"/>
      <c r="PVZ2" s="701"/>
      <c r="PWA2" s="701"/>
      <c r="PWB2" s="701"/>
      <c r="PWC2" s="701"/>
      <c r="PWD2" s="701"/>
      <c r="PWE2" s="701"/>
      <c r="PWF2" s="701"/>
      <c r="PWG2" s="701"/>
      <c r="PWH2" s="701"/>
      <c r="PWI2" s="701"/>
      <c r="PWJ2" s="701"/>
      <c r="PWK2" s="701"/>
      <c r="PWL2" s="701"/>
      <c r="PWM2" s="701"/>
      <c r="PWN2" s="701"/>
      <c r="PWO2" s="701"/>
      <c r="PWP2" s="701"/>
      <c r="PWQ2" s="701"/>
      <c r="PWR2" s="701"/>
      <c r="PWS2" s="701"/>
      <c r="PWT2" s="701"/>
      <c r="PWU2" s="701"/>
      <c r="PWV2" s="701"/>
      <c r="PWW2" s="701"/>
      <c r="PWX2" s="701"/>
      <c r="PWY2" s="701"/>
      <c r="PWZ2" s="701"/>
      <c r="PXA2" s="701"/>
      <c r="PXB2" s="701"/>
      <c r="PXC2" s="701"/>
      <c r="PXD2" s="701"/>
      <c r="PXE2" s="701"/>
      <c r="PXF2" s="701"/>
      <c r="PXG2" s="701"/>
      <c r="PXH2" s="701"/>
      <c r="PXI2" s="701"/>
      <c r="PXJ2" s="701"/>
      <c r="PXK2" s="701"/>
      <c r="PXL2" s="701"/>
      <c r="PXM2" s="701"/>
      <c r="PXN2" s="701"/>
      <c r="PXO2" s="701"/>
      <c r="PXP2" s="701"/>
      <c r="PXQ2" s="701"/>
      <c r="PXR2" s="701"/>
      <c r="PXS2" s="701"/>
      <c r="PXT2" s="701"/>
      <c r="PXU2" s="701"/>
      <c r="PXV2" s="701"/>
      <c r="PXW2" s="701"/>
      <c r="PXX2" s="701"/>
      <c r="PXY2" s="701"/>
      <c r="PXZ2" s="701"/>
      <c r="PYA2" s="701"/>
      <c r="PYB2" s="701"/>
      <c r="PYC2" s="701"/>
      <c r="PYD2" s="701"/>
      <c r="PYE2" s="701"/>
      <c r="PYF2" s="701"/>
      <c r="PYG2" s="701"/>
      <c r="PYH2" s="701"/>
      <c r="PYI2" s="701"/>
      <c r="PYJ2" s="701"/>
      <c r="PYK2" s="701"/>
      <c r="PYL2" s="701"/>
      <c r="PYM2" s="701"/>
      <c r="PYN2" s="701"/>
      <c r="PYO2" s="701"/>
      <c r="PYP2" s="701"/>
      <c r="PYQ2" s="701"/>
      <c r="PYR2" s="701"/>
      <c r="PYS2" s="701"/>
      <c r="PYT2" s="701"/>
      <c r="PYU2" s="701"/>
      <c r="PYV2" s="701"/>
      <c r="PYW2" s="701"/>
      <c r="PYX2" s="701"/>
      <c r="PYY2" s="701"/>
      <c r="PYZ2" s="701"/>
      <c r="PZA2" s="701"/>
      <c r="PZB2" s="701"/>
      <c r="PZC2" s="701"/>
      <c r="PZD2" s="701"/>
      <c r="PZE2" s="701"/>
      <c r="PZF2" s="701"/>
      <c r="PZG2" s="701"/>
      <c r="PZH2" s="701"/>
      <c r="PZI2" s="701"/>
      <c r="PZJ2" s="701"/>
      <c r="PZK2" s="701"/>
      <c r="PZL2" s="701"/>
      <c r="PZM2" s="701"/>
      <c r="PZN2" s="701"/>
      <c r="PZO2" s="701"/>
      <c r="PZP2" s="701"/>
      <c r="PZQ2" s="701"/>
      <c r="PZR2" s="701"/>
      <c r="PZS2" s="701"/>
      <c r="PZT2" s="701"/>
      <c r="PZU2" s="701"/>
      <c r="PZV2" s="701"/>
      <c r="PZW2" s="701"/>
      <c r="PZX2" s="701"/>
      <c r="PZY2" s="701"/>
      <c r="PZZ2" s="701"/>
      <c r="QAA2" s="701"/>
      <c r="QAB2" s="701"/>
      <c r="QAC2" s="701"/>
      <c r="QAD2" s="701"/>
      <c r="QAE2" s="701"/>
      <c r="QAF2" s="701"/>
      <c r="QAG2" s="701"/>
      <c r="QAH2" s="701"/>
      <c r="QAI2" s="701"/>
      <c r="QAJ2" s="701"/>
      <c r="QAK2" s="701"/>
      <c r="QAL2" s="701"/>
      <c r="QAM2" s="701"/>
      <c r="QAN2" s="701"/>
      <c r="QAO2" s="701"/>
      <c r="QAP2" s="701"/>
      <c r="QAQ2" s="701"/>
      <c r="QAR2" s="701"/>
      <c r="QAS2" s="701"/>
      <c r="QAT2" s="701"/>
      <c r="QAU2" s="701"/>
      <c r="QAV2" s="701"/>
      <c r="QAW2" s="701"/>
      <c r="QAX2" s="701"/>
      <c r="QAY2" s="701"/>
      <c r="QAZ2" s="701"/>
      <c r="QBA2" s="701"/>
      <c r="QBB2" s="701"/>
      <c r="QBC2" s="701"/>
      <c r="QBD2" s="701"/>
      <c r="QBE2" s="701"/>
      <c r="QBF2" s="701"/>
      <c r="QBG2" s="701"/>
      <c r="QBH2" s="701"/>
      <c r="QBI2" s="701"/>
      <c r="QBJ2" s="701"/>
      <c r="QBK2" s="701"/>
      <c r="QBL2" s="701"/>
      <c r="QBM2" s="701"/>
      <c r="QBN2" s="701"/>
      <c r="QBO2" s="701"/>
      <c r="QBP2" s="701"/>
      <c r="QBQ2" s="701"/>
      <c r="QBR2" s="701"/>
      <c r="QBS2" s="701"/>
      <c r="QBT2" s="701"/>
      <c r="QBU2" s="701"/>
      <c r="QBV2" s="701"/>
      <c r="QBW2" s="701"/>
      <c r="QBX2" s="701"/>
      <c r="QBY2" s="701"/>
      <c r="QBZ2" s="701"/>
      <c r="QCA2" s="701"/>
      <c r="QCB2" s="701"/>
      <c r="QCC2" s="701"/>
      <c r="QCD2" s="701"/>
      <c r="QCE2" s="701"/>
      <c r="QCF2" s="701"/>
      <c r="QCG2" s="701"/>
      <c r="QCH2" s="701"/>
      <c r="QCI2" s="701"/>
      <c r="QCJ2" s="701"/>
      <c r="QCK2" s="701"/>
      <c r="QCL2" s="701"/>
      <c r="QCM2" s="701"/>
      <c r="QCN2" s="701"/>
      <c r="QCO2" s="701"/>
      <c r="QCP2" s="701"/>
      <c r="QCQ2" s="701"/>
      <c r="QCR2" s="701"/>
      <c r="QCS2" s="701"/>
      <c r="QCT2" s="701"/>
      <c r="QCU2" s="701"/>
      <c r="QCV2" s="701"/>
      <c r="QCW2" s="701"/>
      <c r="QCX2" s="701"/>
      <c r="QCY2" s="701"/>
      <c r="QCZ2" s="701"/>
      <c r="QDA2" s="701"/>
      <c r="QDB2" s="701"/>
      <c r="QDC2" s="701"/>
      <c r="QDD2" s="701"/>
      <c r="QDE2" s="701"/>
      <c r="QDF2" s="701"/>
      <c r="QDG2" s="701"/>
      <c r="QDH2" s="701"/>
      <c r="QDI2" s="701"/>
      <c r="QDJ2" s="701"/>
      <c r="QDK2" s="701"/>
      <c r="QDL2" s="701"/>
      <c r="QDM2" s="701"/>
      <c r="QDN2" s="701"/>
      <c r="QDO2" s="701"/>
      <c r="QDP2" s="701"/>
      <c r="QDQ2" s="701"/>
      <c r="QDR2" s="701"/>
      <c r="QDS2" s="701"/>
      <c r="QDT2" s="701"/>
      <c r="QDU2" s="701"/>
      <c r="QDV2" s="701"/>
      <c r="QDW2" s="701"/>
      <c r="QDX2" s="701"/>
      <c r="QDY2" s="701"/>
      <c r="QDZ2" s="701"/>
      <c r="QEA2" s="701"/>
      <c r="QEB2" s="701"/>
      <c r="QEC2" s="701"/>
      <c r="QED2" s="701"/>
      <c r="QEE2" s="701"/>
      <c r="QEF2" s="701"/>
      <c r="QEG2" s="701"/>
      <c r="QEH2" s="701"/>
      <c r="QEI2" s="701"/>
      <c r="QEJ2" s="701"/>
      <c r="QEK2" s="701"/>
      <c r="QEL2" s="701"/>
      <c r="QEM2" s="701"/>
      <c r="QEN2" s="701"/>
      <c r="QEO2" s="701"/>
      <c r="QEP2" s="701"/>
      <c r="QEQ2" s="701"/>
      <c r="QER2" s="701"/>
      <c r="QES2" s="701"/>
      <c r="QET2" s="701"/>
      <c r="QEU2" s="701"/>
      <c r="QEV2" s="701"/>
      <c r="QEW2" s="701"/>
      <c r="QEX2" s="701"/>
      <c r="QEY2" s="701"/>
      <c r="QEZ2" s="701"/>
      <c r="QFA2" s="701"/>
      <c r="QFB2" s="701"/>
      <c r="QFC2" s="701"/>
      <c r="QFD2" s="701"/>
      <c r="QFE2" s="701"/>
      <c r="QFF2" s="701"/>
      <c r="QFG2" s="701"/>
      <c r="QFH2" s="701"/>
      <c r="QFI2" s="701"/>
      <c r="QFJ2" s="701"/>
      <c r="QFK2" s="701"/>
      <c r="QFL2" s="701"/>
      <c r="QFM2" s="701"/>
      <c r="QFN2" s="701"/>
      <c r="QFO2" s="701"/>
      <c r="QFP2" s="701"/>
      <c r="QFQ2" s="701"/>
      <c r="QFR2" s="701"/>
      <c r="QFS2" s="701"/>
      <c r="QFT2" s="701"/>
      <c r="QFU2" s="701"/>
      <c r="QFV2" s="701"/>
      <c r="QFW2" s="701"/>
      <c r="QFX2" s="701"/>
      <c r="QFY2" s="701"/>
      <c r="QFZ2" s="701"/>
      <c r="QGA2" s="701"/>
      <c r="QGB2" s="701"/>
      <c r="QGC2" s="701"/>
      <c r="QGD2" s="701"/>
      <c r="QGE2" s="701"/>
      <c r="QGF2" s="701"/>
      <c r="QGG2" s="701"/>
      <c r="QGH2" s="701"/>
      <c r="QGI2" s="701"/>
      <c r="QGJ2" s="701"/>
      <c r="QGK2" s="701"/>
      <c r="QGL2" s="701"/>
      <c r="QGM2" s="701"/>
      <c r="QGN2" s="701"/>
      <c r="QGO2" s="701"/>
      <c r="QGP2" s="701"/>
      <c r="QGQ2" s="701"/>
      <c r="QGR2" s="701"/>
      <c r="QGS2" s="701"/>
      <c r="QGT2" s="701"/>
      <c r="QGU2" s="701"/>
      <c r="QGV2" s="701"/>
      <c r="QGW2" s="701"/>
      <c r="QGX2" s="701"/>
      <c r="QGY2" s="701"/>
      <c r="QGZ2" s="701"/>
      <c r="QHA2" s="701"/>
      <c r="QHB2" s="701"/>
      <c r="QHC2" s="701"/>
      <c r="QHD2" s="701"/>
      <c r="QHE2" s="701"/>
      <c r="QHF2" s="701"/>
      <c r="QHG2" s="701"/>
      <c r="QHH2" s="701"/>
      <c r="QHI2" s="701"/>
      <c r="QHJ2" s="701"/>
      <c r="QHK2" s="701"/>
      <c r="QHL2" s="701"/>
      <c r="QHM2" s="701"/>
      <c r="QHN2" s="701"/>
      <c r="QHO2" s="701"/>
      <c r="QHP2" s="701"/>
      <c r="QHQ2" s="701"/>
      <c r="QHR2" s="701"/>
      <c r="QHS2" s="701"/>
      <c r="QHT2" s="701"/>
      <c r="QHU2" s="701"/>
      <c r="QHV2" s="701"/>
      <c r="QHW2" s="701"/>
      <c r="QHX2" s="701"/>
      <c r="QHY2" s="701"/>
      <c r="QHZ2" s="701"/>
      <c r="QIA2" s="701"/>
      <c r="QIB2" s="701"/>
      <c r="QIC2" s="701"/>
      <c r="QID2" s="701"/>
      <c r="QIE2" s="701"/>
      <c r="QIF2" s="701"/>
      <c r="QIG2" s="701"/>
      <c r="QIH2" s="701"/>
      <c r="QII2" s="701"/>
      <c r="QIJ2" s="701"/>
      <c r="QIK2" s="701"/>
      <c r="QIL2" s="701"/>
      <c r="QIM2" s="701"/>
      <c r="QIN2" s="701"/>
      <c r="QIO2" s="701"/>
      <c r="QIP2" s="701"/>
      <c r="QIQ2" s="701"/>
      <c r="QIR2" s="701"/>
      <c r="QIS2" s="701"/>
      <c r="QIT2" s="701"/>
      <c r="QIU2" s="701"/>
      <c r="QIV2" s="701"/>
      <c r="QIW2" s="701"/>
      <c r="QIX2" s="701"/>
      <c r="QIY2" s="701"/>
      <c r="QIZ2" s="701"/>
      <c r="QJA2" s="701"/>
      <c r="QJB2" s="701"/>
      <c r="QJC2" s="701"/>
      <c r="QJD2" s="701"/>
      <c r="QJE2" s="701"/>
      <c r="QJF2" s="701"/>
      <c r="QJG2" s="701"/>
      <c r="QJH2" s="701"/>
      <c r="QJI2" s="701"/>
      <c r="QJJ2" s="701"/>
      <c r="QJK2" s="701"/>
      <c r="QJL2" s="701"/>
      <c r="QJM2" s="701"/>
      <c r="QJN2" s="701"/>
      <c r="QJO2" s="701"/>
      <c r="QJP2" s="701"/>
      <c r="QJQ2" s="701"/>
      <c r="QJR2" s="701"/>
      <c r="QJS2" s="701"/>
      <c r="QJT2" s="701"/>
      <c r="QJU2" s="701"/>
      <c r="QJV2" s="701"/>
      <c r="QJW2" s="701"/>
      <c r="QJX2" s="701"/>
      <c r="QJY2" s="701"/>
      <c r="QJZ2" s="701"/>
      <c r="QKA2" s="701"/>
      <c r="QKB2" s="701"/>
      <c r="QKC2" s="701"/>
      <c r="QKD2" s="701"/>
      <c r="QKE2" s="701"/>
      <c r="QKF2" s="701"/>
      <c r="QKG2" s="701"/>
      <c r="QKH2" s="701"/>
      <c r="QKI2" s="701"/>
      <c r="QKJ2" s="701"/>
      <c r="QKK2" s="701"/>
      <c r="QKL2" s="701"/>
      <c r="QKM2" s="701"/>
      <c r="QKN2" s="701"/>
      <c r="QKO2" s="701"/>
      <c r="QKP2" s="701"/>
      <c r="QKQ2" s="701"/>
      <c r="QKR2" s="701"/>
      <c r="QKS2" s="701"/>
      <c r="QKT2" s="701"/>
      <c r="QKU2" s="701"/>
      <c r="QKV2" s="701"/>
      <c r="QKW2" s="701"/>
      <c r="QKX2" s="701"/>
      <c r="QKY2" s="701"/>
      <c r="QKZ2" s="701"/>
      <c r="QLA2" s="701"/>
      <c r="QLB2" s="701"/>
      <c r="QLC2" s="701"/>
      <c r="QLD2" s="701"/>
      <c r="QLE2" s="701"/>
      <c r="QLF2" s="701"/>
      <c r="QLG2" s="701"/>
      <c r="QLH2" s="701"/>
      <c r="QLI2" s="701"/>
      <c r="QLJ2" s="701"/>
      <c r="QLK2" s="701"/>
      <c r="QLL2" s="701"/>
      <c r="QLM2" s="701"/>
      <c r="QLN2" s="701"/>
      <c r="QLO2" s="701"/>
      <c r="QLP2" s="701"/>
      <c r="QLQ2" s="701"/>
      <c r="QLR2" s="701"/>
      <c r="QLS2" s="701"/>
      <c r="QLT2" s="701"/>
      <c r="QLU2" s="701"/>
      <c r="QLV2" s="701"/>
      <c r="QLW2" s="701"/>
      <c r="QLX2" s="701"/>
      <c r="QLY2" s="701"/>
      <c r="QLZ2" s="701"/>
      <c r="QMA2" s="701"/>
      <c r="QMB2" s="701"/>
      <c r="QMC2" s="701"/>
      <c r="QMD2" s="701"/>
      <c r="QME2" s="701"/>
      <c r="QMF2" s="701"/>
      <c r="QMG2" s="701"/>
      <c r="QMH2" s="701"/>
      <c r="QMI2" s="701"/>
      <c r="QMJ2" s="701"/>
      <c r="QMK2" s="701"/>
      <c r="QML2" s="701"/>
      <c r="QMM2" s="701"/>
      <c r="QMN2" s="701"/>
      <c r="QMO2" s="701"/>
      <c r="QMP2" s="701"/>
      <c r="QMQ2" s="701"/>
      <c r="QMR2" s="701"/>
      <c r="QMS2" s="701"/>
      <c r="QMT2" s="701"/>
      <c r="QMU2" s="701"/>
      <c r="QMV2" s="701"/>
      <c r="QMW2" s="701"/>
      <c r="QMX2" s="701"/>
      <c r="QMY2" s="701"/>
      <c r="QMZ2" s="701"/>
      <c r="QNA2" s="701"/>
      <c r="QNB2" s="701"/>
      <c r="QNC2" s="701"/>
      <c r="QND2" s="701"/>
      <c r="QNE2" s="701"/>
      <c r="QNF2" s="701"/>
      <c r="QNG2" s="701"/>
      <c r="QNH2" s="701"/>
      <c r="QNI2" s="701"/>
      <c r="QNJ2" s="701"/>
      <c r="QNK2" s="701"/>
      <c r="QNL2" s="701"/>
      <c r="QNM2" s="701"/>
      <c r="QNN2" s="701"/>
      <c r="QNO2" s="701"/>
      <c r="QNP2" s="701"/>
      <c r="QNQ2" s="701"/>
      <c r="QNR2" s="701"/>
      <c r="QNS2" s="701"/>
      <c r="QNT2" s="701"/>
      <c r="QNU2" s="701"/>
      <c r="QNV2" s="701"/>
      <c r="QNW2" s="701"/>
      <c r="QNX2" s="701"/>
      <c r="QNY2" s="701"/>
      <c r="QNZ2" s="701"/>
      <c r="QOA2" s="701"/>
      <c r="QOB2" s="701"/>
      <c r="QOC2" s="701"/>
      <c r="QOD2" s="701"/>
      <c r="QOE2" s="701"/>
      <c r="QOF2" s="701"/>
      <c r="QOG2" s="701"/>
      <c r="QOH2" s="701"/>
      <c r="QOI2" s="701"/>
      <c r="QOJ2" s="701"/>
      <c r="QOK2" s="701"/>
      <c r="QOL2" s="701"/>
      <c r="QOM2" s="701"/>
      <c r="QON2" s="701"/>
      <c r="QOO2" s="701"/>
      <c r="QOP2" s="701"/>
      <c r="QOQ2" s="701"/>
      <c r="QOR2" s="701"/>
      <c r="QOS2" s="701"/>
      <c r="QOT2" s="701"/>
      <c r="QOU2" s="701"/>
      <c r="QOV2" s="701"/>
      <c r="QOW2" s="701"/>
      <c r="QOX2" s="701"/>
      <c r="QOY2" s="701"/>
      <c r="QOZ2" s="701"/>
      <c r="QPA2" s="701"/>
      <c r="QPB2" s="701"/>
      <c r="QPC2" s="701"/>
      <c r="QPD2" s="701"/>
      <c r="QPE2" s="701"/>
      <c r="QPF2" s="701"/>
      <c r="QPG2" s="701"/>
      <c r="QPH2" s="701"/>
      <c r="QPI2" s="701"/>
      <c r="QPJ2" s="701"/>
      <c r="QPK2" s="701"/>
      <c r="QPL2" s="701"/>
      <c r="QPM2" s="701"/>
      <c r="QPN2" s="701"/>
      <c r="QPO2" s="701"/>
      <c r="QPP2" s="701"/>
      <c r="QPQ2" s="701"/>
      <c r="QPR2" s="701"/>
      <c r="QPS2" s="701"/>
      <c r="QPT2" s="701"/>
      <c r="QPU2" s="701"/>
      <c r="QPV2" s="701"/>
      <c r="QPW2" s="701"/>
      <c r="QPX2" s="701"/>
      <c r="QPY2" s="701"/>
      <c r="QPZ2" s="701"/>
      <c r="QQA2" s="701"/>
      <c r="QQB2" s="701"/>
      <c r="QQC2" s="701"/>
      <c r="QQD2" s="701"/>
      <c r="QQE2" s="701"/>
      <c r="QQF2" s="701"/>
      <c r="QQG2" s="701"/>
      <c r="QQH2" s="701"/>
      <c r="QQI2" s="701"/>
      <c r="QQJ2" s="701"/>
      <c r="QQK2" s="701"/>
      <c r="QQL2" s="701"/>
      <c r="QQM2" s="701"/>
      <c r="QQN2" s="701"/>
      <c r="QQO2" s="701"/>
      <c r="QQP2" s="701"/>
      <c r="QQQ2" s="701"/>
      <c r="QQR2" s="701"/>
      <c r="QQS2" s="701"/>
      <c r="QQT2" s="701"/>
      <c r="QQU2" s="701"/>
      <c r="QQV2" s="701"/>
      <c r="QQW2" s="701"/>
      <c r="QQX2" s="701"/>
      <c r="QQY2" s="701"/>
      <c r="QQZ2" s="701"/>
      <c r="QRA2" s="701"/>
      <c r="QRB2" s="701"/>
      <c r="QRC2" s="701"/>
      <c r="QRD2" s="701"/>
      <c r="QRE2" s="701"/>
      <c r="QRF2" s="701"/>
      <c r="QRG2" s="701"/>
      <c r="QRH2" s="701"/>
      <c r="QRI2" s="701"/>
      <c r="QRJ2" s="701"/>
      <c r="QRK2" s="701"/>
      <c r="QRL2" s="701"/>
      <c r="QRM2" s="701"/>
      <c r="QRN2" s="701"/>
      <c r="QRO2" s="701"/>
      <c r="QRP2" s="701"/>
      <c r="QRQ2" s="701"/>
      <c r="QRR2" s="701"/>
      <c r="QRS2" s="701"/>
      <c r="QRT2" s="701"/>
      <c r="QRU2" s="701"/>
      <c r="QRV2" s="701"/>
      <c r="QRW2" s="701"/>
      <c r="QRX2" s="701"/>
      <c r="QRY2" s="701"/>
      <c r="QRZ2" s="701"/>
      <c r="QSA2" s="701"/>
      <c r="QSB2" s="701"/>
      <c r="QSC2" s="701"/>
      <c r="QSD2" s="701"/>
      <c r="QSE2" s="701"/>
      <c r="QSF2" s="701"/>
      <c r="QSG2" s="701"/>
      <c r="QSH2" s="701"/>
      <c r="QSI2" s="701"/>
      <c r="QSJ2" s="701"/>
      <c r="QSK2" s="701"/>
      <c r="QSL2" s="701"/>
      <c r="QSM2" s="701"/>
      <c r="QSN2" s="701"/>
      <c r="QSO2" s="701"/>
      <c r="QSP2" s="701"/>
      <c r="QSQ2" s="701"/>
      <c r="QSR2" s="701"/>
      <c r="QSS2" s="701"/>
      <c r="QST2" s="701"/>
      <c r="QSU2" s="701"/>
      <c r="QSV2" s="701"/>
      <c r="QSW2" s="701"/>
      <c r="QSX2" s="701"/>
      <c r="QSY2" s="701"/>
      <c r="QSZ2" s="701"/>
      <c r="QTA2" s="701"/>
      <c r="QTB2" s="701"/>
      <c r="QTC2" s="701"/>
      <c r="QTD2" s="701"/>
      <c r="QTE2" s="701"/>
      <c r="QTF2" s="701"/>
      <c r="QTG2" s="701"/>
      <c r="QTH2" s="701"/>
      <c r="QTI2" s="701"/>
      <c r="QTJ2" s="701"/>
      <c r="QTK2" s="701"/>
      <c r="QTL2" s="701"/>
      <c r="QTM2" s="701"/>
      <c r="QTN2" s="701"/>
      <c r="QTO2" s="701"/>
      <c r="QTP2" s="701"/>
      <c r="QTQ2" s="701"/>
      <c r="QTR2" s="701"/>
      <c r="QTS2" s="701"/>
      <c r="QTT2" s="701"/>
      <c r="QTU2" s="701"/>
      <c r="QTV2" s="701"/>
      <c r="QTW2" s="701"/>
      <c r="QTX2" s="701"/>
      <c r="QTY2" s="701"/>
      <c r="QTZ2" s="701"/>
      <c r="QUA2" s="701"/>
      <c r="QUB2" s="701"/>
      <c r="QUC2" s="701"/>
      <c r="QUD2" s="701"/>
      <c r="QUE2" s="701"/>
      <c r="QUF2" s="701"/>
      <c r="QUG2" s="701"/>
      <c r="QUH2" s="701"/>
      <c r="QUI2" s="701"/>
      <c r="QUJ2" s="701"/>
      <c r="QUK2" s="701"/>
      <c r="QUL2" s="701"/>
      <c r="QUM2" s="701"/>
      <c r="QUN2" s="701"/>
      <c r="QUO2" s="701"/>
      <c r="QUP2" s="701"/>
      <c r="QUQ2" s="701"/>
      <c r="QUR2" s="701"/>
      <c r="QUS2" s="701"/>
      <c r="QUT2" s="701"/>
      <c r="QUU2" s="701"/>
      <c r="QUV2" s="701"/>
      <c r="QUW2" s="701"/>
      <c r="QUX2" s="701"/>
      <c r="QUY2" s="701"/>
      <c r="QUZ2" s="701"/>
      <c r="QVA2" s="701"/>
      <c r="QVB2" s="701"/>
      <c r="QVC2" s="701"/>
      <c r="QVD2" s="701"/>
      <c r="QVE2" s="701"/>
      <c r="QVF2" s="701"/>
      <c r="QVG2" s="701"/>
      <c r="QVH2" s="701"/>
      <c r="QVI2" s="701"/>
      <c r="QVJ2" s="701"/>
      <c r="QVK2" s="701"/>
      <c r="QVL2" s="701"/>
      <c r="QVM2" s="701"/>
      <c r="QVN2" s="701"/>
      <c r="QVO2" s="701"/>
      <c r="QVP2" s="701"/>
      <c r="QVQ2" s="701"/>
      <c r="QVR2" s="701"/>
      <c r="QVS2" s="701"/>
      <c r="QVT2" s="701"/>
      <c r="QVU2" s="701"/>
      <c r="QVV2" s="701"/>
      <c r="QVW2" s="701"/>
      <c r="QVX2" s="701"/>
      <c r="QVY2" s="701"/>
      <c r="QVZ2" s="701"/>
      <c r="QWA2" s="701"/>
      <c r="QWB2" s="701"/>
      <c r="QWC2" s="701"/>
      <c r="QWD2" s="701"/>
      <c r="QWE2" s="701"/>
      <c r="QWF2" s="701"/>
      <c r="QWG2" s="701"/>
      <c r="QWH2" s="701"/>
      <c r="QWI2" s="701"/>
      <c r="QWJ2" s="701"/>
      <c r="QWK2" s="701"/>
      <c r="QWL2" s="701"/>
      <c r="QWM2" s="701"/>
      <c r="QWN2" s="701"/>
      <c r="QWO2" s="701"/>
      <c r="QWP2" s="701"/>
      <c r="QWQ2" s="701"/>
      <c r="QWR2" s="701"/>
      <c r="QWS2" s="701"/>
      <c r="QWT2" s="701"/>
      <c r="QWU2" s="701"/>
      <c r="QWV2" s="701"/>
      <c r="QWW2" s="701"/>
      <c r="QWX2" s="701"/>
      <c r="QWY2" s="701"/>
      <c r="QWZ2" s="701"/>
      <c r="QXA2" s="701"/>
      <c r="QXB2" s="701"/>
      <c r="QXC2" s="701"/>
      <c r="QXD2" s="701"/>
      <c r="QXE2" s="701"/>
      <c r="QXF2" s="701"/>
      <c r="QXG2" s="701"/>
      <c r="QXH2" s="701"/>
      <c r="QXI2" s="701"/>
      <c r="QXJ2" s="701"/>
      <c r="QXK2" s="701"/>
      <c r="QXL2" s="701"/>
      <c r="QXM2" s="701"/>
      <c r="QXN2" s="701"/>
      <c r="QXO2" s="701"/>
      <c r="QXP2" s="701"/>
      <c r="QXQ2" s="701"/>
      <c r="QXR2" s="701"/>
      <c r="QXS2" s="701"/>
      <c r="QXT2" s="701"/>
      <c r="QXU2" s="701"/>
      <c r="QXV2" s="701"/>
      <c r="QXW2" s="701"/>
      <c r="QXX2" s="701"/>
      <c r="QXY2" s="701"/>
      <c r="QXZ2" s="701"/>
      <c r="QYA2" s="701"/>
      <c r="QYB2" s="701"/>
      <c r="QYC2" s="701"/>
      <c r="QYD2" s="701"/>
      <c r="QYE2" s="701"/>
      <c r="QYF2" s="701"/>
      <c r="QYG2" s="701"/>
      <c r="QYH2" s="701"/>
      <c r="QYI2" s="701"/>
      <c r="QYJ2" s="701"/>
      <c r="QYK2" s="701"/>
      <c r="QYL2" s="701"/>
      <c r="QYM2" s="701"/>
      <c r="QYN2" s="701"/>
      <c r="QYO2" s="701"/>
      <c r="QYP2" s="701"/>
      <c r="QYQ2" s="701"/>
      <c r="QYR2" s="701"/>
      <c r="QYS2" s="701"/>
      <c r="QYT2" s="701"/>
      <c r="QYU2" s="701"/>
      <c r="QYV2" s="701"/>
      <c r="QYW2" s="701"/>
      <c r="QYX2" s="701"/>
      <c r="QYY2" s="701"/>
      <c r="QYZ2" s="701"/>
      <c r="QZA2" s="701"/>
      <c r="QZB2" s="701"/>
      <c r="QZC2" s="701"/>
      <c r="QZD2" s="701"/>
      <c r="QZE2" s="701"/>
      <c r="QZF2" s="701"/>
      <c r="QZG2" s="701"/>
      <c r="QZH2" s="701"/>
      <c r="QZI2" s="701"/>
      <c r="QZJ2" s="701"/>
      <c r="QZK2" s="701"/>
      <c r="QZL2" s="701"/>
      <c r="QZM2" s="701"/>
      <c r="QZN2" s="701"/>
      <c r="QZO2" s="701"/>
      <c r="QZP2" s="701"/>
      <c r="QZQ2" s="701"/>
      <c r="QZR2" s="701"/>
      <c r="QZS2" s="701"/>
      <c r="QZT2" s="701"/>
      <c r="QZU2" s="701"/>
      <c r="QZV2" s="701"/>
      <c r="QZW2" s="701"/>
      <c r="QZX2" s="701"/>
      <c r="QZY2" s="701"/>
      <c r="QZZ2" s="701"/>
      <c r="RAA2" s="701"/>
      <c r="RAB2" s="701"/>
      <c r="RAC2" s="701"/>
      <c r="RAD2" s="701"/>
      <c r="RAE2" s="701"/>
      <c r="RAF2" s="701"/>
      <c r="RAG2" s="701"/>
      <c r="RAH2" s="701"/>
      <c r="RAI2" s="701"/>
      <c r="RAJ2" s="701"/>
      <c r="RAK2" s="701"/>
      <c r="RAL2" s="701"/>
      <c r="RAM2" s="701"/>
      <c r="RAN2" s="701"/>
      <c r="RAO2" s="701"/>
      <c r="RAP2" s="701"/>
      <c r="RAQ2" s="701"/>
      <c r="RAR2" s="701"/>
      <c r="RAS2" s="701"/>
      <c r="RAT2" s="701"/>
      <c r="RAU2" s="701"/>
      <c r="RAV2" s="701"/>
      <c r="RAW2" s="701"/>
      <c r="RAX2" s="701"/>
      <c r="RAY2" s="701"/>
      <c r="RAZ2" s="701"/>
      <c r="RBA2" s="701"/>
      <c r="RBB2" s="701"/>
      <c r="RBC2" s="701"/>
      <c r="RBD2" s="701"/>
      <c r="RBE2" s="701"/>
      <c r="RBF2" s="701"/>
      <c r="RBG2" s="701"/>
      <c r="RBH2" s="701"/>
      <c r="RBI2" s="701"/>
      <c r="RBJ2" s="701"/>
      <c r="RBK2" s="701"/>
      <c r="RBL2" s="701"/>
      <c r="RBM2" s="701"/>
      <c r="RBN2" s="701"/>
      <c r="RBO2" s="701"/>
      <c r="RBP2" s="701"/>
      <c r="RBQ2" s="701"/>
      <c r="RBR2" s="701"/>
      <c r="RBS2" s="701"/>
      <c r="RBT2" s="701"/>
      <c r="RBU2" s="701"/>
      <c r="RBV2" s="701"/>
      <c r="RBW2" s="701"/>
      <c r="RBX2" s="701"/>
      <c r="RBY2" s="701"/>
      <c r="RBZ2" s="701"/>
      <c r="RCA2" s="701"/>
      <c r="RCB2" s="701"/>
      <c r="RCC2" s="701"/>
      <c r="RCD2" s="701"/>
      <c r="RCE2" s="701"/>
      <c r="RCF2" s="701"/>
      <c r="RCG2" s="701"/>
      <c r="RCH2" s="701"/>
      <c r="RCI2" s="701"/>
      <c r="RCJ2" s="701"/>
      <c r="RCK2" s="701"/>
      <c r="RCL2" s="701"/>
      <c r="RCM2" s="701"/>
      <c r="RCN2" s="701"/>
      <c r="RCO2" s="701"/>
      <c r="RCP2" s="701"/>
      <c r="RCQ2" s="701"/>
      <c r="RCR2" s="701"/>
      <c r="RCS2" s="701"/>
      <c r="RCT2" s="701"/>
      <c r="RCU2" s="701"/>
      <c r="RCV2" s="701"/>
      <c r="RCW2" s="701"/>
      <c r="RCX2" s="701"/>
      <c r="RCY2" s="701"/>
      <c r="RCZ2" s="701"/>
      <c r="RDA2" s="701"/>
      <c r="RDB2" s="701"/>
      <c r="RDC2" s="701"/>
      <c r="RDD2" s="701"/>
      <c r="RDE2" s="701"/>
      <c r="RDF2" s="701"/>
      <c r="RDG2" s="701"/>
      <c r="RDH2" s="701"/>
      <c r="RDI2" s="701"/>
      <c r="RDJ2" s="701"/>
      <c r="RDK2" s="701"/>
      <c r="RDL2" s="701"/>
      <c r="RDM2" s="701"/>
      <c r="RDN2" s="701"/>
      <c r="RDO2" s="701"/>
      <c r="RDP2" s="701"/>
      <c r="RDQ2" s="701"/>
      <c r="RDR2" s="701"/>
      <c r="RDS2" s="701"/>
      <c r="RDT2" s="701"/>
      <c r="RDU2" s="701"/>
      <c r="RDV2" s="701"/>
      <c r="RDW2" s="701"/>
      <c r="RDX2" s="701"/>
      <c r="RDY2" s="701"/>
      <c r="RDZ2" s="701"/>
      <c r="REA2" s="701"/>
      <c r="REB2" s="701"/>
      <c r="REC2" s="701"/>
      <c r="RED2" s="701"/>
      <c r="REE2" s="701"/>
      <c r="REF2" s="701"/>
      <c r="REG2" s="701"/>
      <c r="REH2" s="701"/>
      <c r="REI2" s="701"/>
      <c r="REJ2" s="701"/>
      <c r="REK2" s="701"/>
      <c r="REL2" s="701"/>
      <c r="REM2" s="701"/>
      <c r="REN2" s="701"/>
      <c r="REO2" s="701"/>
      <c r="REP2" s="701"/>
      <c r="REQ2" s="701"/>
      <c r="RER2" s="701"/>
      <c r="RES2" s="701"/>
      <c r="RET2" s="701"/>
      <c r="REU2" s="701"/>
      <c r="REV2" s="701"/>
      <c r="REW2" s="701"/>
      <c r="REX2" s="701"/>
      <c r="REY2" s="701"/>
      <c r="REZ2" s="701"/>
      <c r="RFA2" s="701"/>
      <c r="RFB2" s="701"/>
      <c r="RFC2" s="701"/>
      <c r="RFD2" s="701"/>
      <c r="RFE2" s="701"/>
      <c r="RFF2" s="701"/>
      <c r="RFG2" s="701"/>
      <c r="RFH2" s="701"/>
      <c r="RFI2" s="701"/>
      <c r="RFJ2" s="701"/>
      <c r="RFK2" s="701"/>
      <c r="RFL2" s="701"/>
      <c r="RFM2" s="701"/>
      <c r="RFN2" s="701"/>
      <c r="RFO2" s="701"/>
      <c r="RFP2" s="701"/>
      <c r="RFQ2" s="701"/>
      <c r="RFR2" s="701"/>
      <c r="RFS2" s="701"/>
      <c r="RFT2" s="701"/>
      <c r="RFU2" s="701"/>
      <c r="RFV2" s="701"/>
      <c r="RFW2" s="701"/>
      <c r="RFX2" s="701"/>
      <c r="RFY2" s="701"/>
      <c r="RFZ2" s="701"/>
      <c r="RGA2" s="701"/>
      <c r="RGB2" s="701"/>
      <c r="RGC2" s="701"/>
      <c r="RGD2" s="701"/>
      <c r="RGE2" s="701"/>
      <c r="RGF2" s="701"/>
      <c r="RGG2" s="701"/>
      <c r="RGH2" s="701"/>
      <c r="RGI2" s="701"/>
      <c r="RGJ2" s="701"/>
      <c r="RGK2" s="701"/>
      <c r="RGL2" s="701"/>
      <c r="RGM2" s="701"/>
      <c r="RGN2" s="701"/>
      <c r="RGO2" s="701"/>
      <c r="RGP2" s="701"/>
      <c r="RGQ2" s="701"/>
      <c r="RGR2" s="701"/>
      <c r="RGS2" s="701"/>
      <c r="RGT2" s="701"/>
      <c r="RGU2" s="701"/>
      <c r="RGV2" s="701"/>
      <c r="RGW2" s="701"/>
      <c r="RGX2" s="701"/>
      <c r="RGY2" s="701"/>
      <c r="RGZ2" s="701"/>
      <c r="RHA2" s="701"/>
      <c r="RHB2" s="701"/>
      <c r="RHC2" s="701"/>
      <c r="RHD2" s="701"/>
      <c r="RHE2" s="701"/>
      <c r="RHF2" s="701"/>
      <c r="RHG2" s="701"/>
      <c r="RHH2" s="701"/>
      <c r="RHI2" s="701"/>
      <c r="RHJ2" s="701"/>
      <c r="RHK2" s="701"/>
      <c r="RHL2" s="701"/>
      <c r="RHM2" s="701"/>
      <c r="RHN2" s="701"/>
      <c r="RHO2" s="701"/>
      <c r="RHP2" s="701"/>
      <c r="RHQ2" s="701"/>
      <c r="RHR2" s="701"/>
      <c r="RHS2" s="701"/>
      <c r="RHT2" s="701"/>
      <c r="RHU2" s="701"/>
      <c r="RHV2" s="701"/>
      <c r="RHW2" s="701"/>
      <c r="RHX2" s="701"/>
      <c r="RHY2" s="701"/>
      <c r="RHZ2" s="701"/>
      <c r="RIA2" s="701"/>
      <c r="RIB2" s="701"/>
      <c r="RIC2" s="701"/>
      <c r="RID2" s="701"/>
      <c r="RIE2" s="701"/>
      <c r="RIF2" s="701"/>
      <c r="RIG2" s="701"/>
      <c r="RIH2" s="701"/>
      <c r="RII2" s="701"/>
      <c r="RIJ2" s="701"/>
      <c r="RIK2" s="701"/>
      <c r="RIL2" s="701"/>
      <c r="RIM2" s="701"/>
      <c r="RIN2" s="701"/>
      <c r="RIO2" s="701"/>
      <c r="RIP2" s="701"/>
      <c r="RIQ2" s="701"/>
      <c r="RIR2" s="701"/>
      <c r="RIS2" s="701"/>
      <c r="RIT2" s="701"/>
      <c r="RIU2" s="701"/>
      <c r="RIV2" s="701"/>
      <c r="RIW2" s="701"/>
      <c r="RIX2" s="701"/>
      <c r="RIY2" s="701"/>
      <c r="RIZ2" s="701"/>
      <c r="RJA2" s="701"/>
      <c r="RJB2" s="701"/>
      <c r="RJC2" s="701"/>
      <c r="RJD2" s="701"/>
      <c r="RJE2" s="701"/>
      <c r="RJF2" s="701"/>
      <c r="RJG2" s="701"/>
      <c r="RJH2" s="701"/>
      <c r="RJI2" s="701"/>
      <c r="RJJ2" s="701"/>
      <c r="RJK2" s="701"/>
      <c r="RJL2" s="701"/>
      <c r="RJM2" s="701"/>
      <c r="RJN2" s="701"/>
      <c r="RJO2" s="701"/>
      <c r="RJP2" s="701"/>
      <c r="RJQ2" s="701"/>
      <c r="RJR2" s="701"/>
      <c r="RJS2" s="701"/>
      <c r="RJT2" s="701"/>
      <c r="RJU2" s="701"/>
      <c r="RJV2" s="701"/>
      <c r="RJW2" s="701"/>
      <c r="RJX2" s="701"/>
      <c r="RJY2" s="701"/>
      <c r="RJZ2" s="701"/>
      <c r="RKA2" s="701"/>
      <c r="RKB2" s="701"/>
      <c r="RKC2" s="701"/>
      <c r="RKD2" s="701"/>
      <c r="RKE2" s="701"/>
      <c r="RKF2" s="701"/>
      <c r="RKG2" s="701"/>
      <c r="RKH2" s="701"/>
      <c r="RKI2" s="701"/>
      <c r="RKJ2" s="701"/>
      <c r="RKK2" s="701"/>
      <c r="RKL2" s="701"/>
      <c r="RKM2" s="701"/>
      <c r="RKN2" s="701"/>
      <c r="RKO2" s="701"/>
      <c r="RKP2" s="701"/>
      <c r="RKQ2" s="701"/>
      <c r="RKR2" s="701"/>
      <c r="RKS2" s="701"/>
      <c r="RKT2" s="701"/>
      <c r="RKU2" s="701"/>
      <c r="RKV2" s="701"/>
      <c r="RKW2" s="701"/>
      <c r="RKX2" s="701"/>
      <c r="RKY2" s="701"/>
      <c r="RKZ2" s="701"/>
      <c r="RLA2" s="701"/>
      <c r="RLB2" s="701"/>
      <c r="RLC2" s="701"/>
      <c r="RLD2" s="701"/>
      <c r="RLE2" s="701"/>
      <c r="RLF2" s="701"/>
      <c r="RLG2" s="701"/>
      <c r="RLH2" s="701"/>
      <c r="RLI2" s="701"/>
      <c r="RLJ2" s="701"/>
      <c r="RLK2" s="701"/>
      <c r="RLL2" s="701"/>
      <c r="RLM2" s="701"/>
      <c r="RLN2" s="701"/>
      <c r="RLO2" s="701"/>
      <c r="RLP2" s="701"/>
      <c r="RLQ2" s="701"/>
      <c r="RLR2" s="701"/>
      <c r="RLS2" s="701"/>
      <c r="RLT2" s="701"/>
      <c r="RLU2" s="701"/>
      <c r="RLV2" s="701"/>
      <c r="RLW2" s="701"/>
      <c r="RLX2" s="701"/>
      <c r="RLY2" s="701"/>
      <c r="RLZ2" s="701"/>
      <c r="RMA2" s="701"/>
      <c r="RMB2" s="701"/>
      <c r="RMC2" s="701"/>
      <c r="RMD2" s="701"/>
      <c r="RME2" s="701"/>
      <c r="RMF2" s="701"/>
      <c r="RMG2" s="701"/>
      <c r="RMH2" s="701"/>
      <c r="RMI2" s="701"/>
      <c r="RMJ2" s="701"/>
      <c r="RMK2" s="701"/>
      <c r="RML2" s="701"/>
      <c r="RMM2" s="701"/>
      <c r="RMN2" s="701"/>
      <c r="RMO2" s="701"/>
      <c r="RMP2" s="701"/>
      <c r="RMQ2" s="701"/>
      <c r="RMR2" s="701"/>
      <c r="RMS2" s="701"/>
      <c r="RMT2" s="701"/>
      <c r="RMU2" s="701"/>
      <c r="RMV2" s="701"/>
      <c r="RMW2" s="701"/>
      <c r="RMX2" s="701"/>
      <c r="RMY2" s="701"/>
      <c r="RMZ2" s="701"/>
      <c r="RNA2" s="701"/>
      <c r="RNB2" s="701"/>
      <c r="RNC2" s="701"/>
      <c r="RND2" s="701"/>
      <c r="RNE2" s="701"/>
      <c r="RNF2" s="701"/>
      <c r="RNG2" s="701"/>
      <c r="RNH2" s="701"/>
      <c r="RNI2" s="701"/>
      <c r="RNJ2" s="701"/>
      <c r="RNK2" s="701"/>
      <c r="RNL2" s="701"/>
      <c r="RNM2" s="701"/>
      <c r="RNN2" s="701"/>
      <c r="RNO2" s="701"/>
      <c r="RNP2" s="701"/>
      <c r="RNQ2" s="701"/>
      <c r="RNR2" s="701"/>
      <c r="RNS2" s="701"/>
      <c r="RNT2" s="701"/>
      <c r="RNU2" s="701"/>
      <c r="RNV2" s="701"/>
      <c r="RNW2" s="701"/>
      <c r="RNX2" s="701"/>
      <c r="RNY2" s="701"/>
      <c r="RNZ2" s="701"/>
      <c r="ROA2" s="701"/>
      <c r="ROB2" s="701"/>
      <c r="ROC2" s="701"/>
      <c r="ROD2" s="701"/>
      <c r="ROE2" s="701"/>
      <c r="ROF2" s="701"/>
      <c r="ROG2" s="701"/>
      <c r="ROH2" s="701"/>
      <c r="ROI2" s="701"/>
      <c r="ROJ2" s="701"/>
      <c r="ROK2" s="701"/>
      <c r="ROL2" s="701"/>
      <c r="ROM2" s="701"/>
      <c r="RON2" s="701"/>
      <c r="ROO2" s="701"/>
      <c r="ROP2" s="701"/>
      <c r="ROQ2" s="701"/>
      <c r="ROR2" s="701"/>
      <c r="ROS2" s="701"/>
      <c r="ROT2" s="701"/>
      <c r="ROU2" s="701"/>
      <c r="ROV2" s="701"/>
      <c r="ROW2" s="701"/>
      <c r="ROX2" s="701"/>
      <c r="ROY2" s="701"/>
      <c r="ROZ2" s="701"/>
      <c r="RPA2" s="701"/>
      <c r="RPB2" s="701"/>
      <c r="RPC2" s="701"/>
      <c r="RPD2" s="701"/>
      <c r="RPE2" s="701"/>
      <c r="RPF2" s="701"/>
      <c r="RPG2" s="701"/>
      <c r="RPH2" s="701"/>
      <c r="RPI2" s="701"/>
      <c r="RPJ2" s="701"/>
      <c r="RPK2" s="701"/>
      <c r="RPL2" s="701"/>
      <c r="RPM2" s="701"/>
      <c r="RPN2" s="701"/>
      <c r="RPO2" s="701"/>
      <c r="RPP2" s="701"/>
      <c r="RPQ2" s="701"/>
      <c r="RPR2" s="701"/>
      <c r="RPS2" s="701"/>
      <c r="RPT2" s="701"/>
      <c r="RPU2" s="701"/>
      <c r="RPV2" s="701"/>
      <c r="RPW2" s="701"/>
      <c r="RPX2" s="701"/>
      <c r="RPY2" s="701"/>
      <c r="RPZ2" s="701"/>
      <c r="RQA2" s="701"/>
      <c r="RQB2" s="701"/>
      <c r="RQC2" s="701"/>
      <c r="RQD2" s="701"/>
      <c r="RQE2" s="701"/>
      <c r="RQF2" s="701"/>
      <c r="RQG2" s="701"/>
      <c r="RQH2" s="701"/>
      <c r="RQI2" s="701"/>
      <c r="RQJ2" s="701"/>
      <c r="RQK2" s="701"/>
      <c r="RQL2" s="701"/>
      <c r="RQM2" s="701"/>
      <c r="RQN2" s="701"/>
      <c r="RQO2" s="701"/>
      <c r="RQP2" s="701"/>
      <c r="RQQ2" s="701"/>
      <c r="RQR2" s="701"/>
      <c r="RQS2" s="701"/>
      <c r="RQT2" s="701"/>
      <c r="RQU2" s="701"/>
      <c r="RQV2" s="701"/>
      <c r="RQW2" s="701"/>
      <c r="RQX2" s="701"/>
      <c r="RQY2" s="701"/>
      <c r="RQZ2" s="701"/>
      <c r="RRA2" s="701"/>
      <c r="RRB2" s="701"/>
      <c r="RRC2" s="701"/>
      <c r="RRD2" s="701"/>
      <c r="RRE2" s="701"/>
      <c r="RRF2" s="701"/>
      <c r="RRG2" s="701"/>
      <c r="RRH2" s="701"/>
      <c r="RRI2" s="701"/>
      <c r="RRJ2" s="701"/>
      <c r="RRK2" s="701"/>
      <c r="RRL2" s="701"/>
      <c r="RRM2" s="701"/>
      <c r="RRN2" s="701"/>
      <c r="RRO2" s="701"/>
      <c r="RRP2" s="701"/>
      <c r="RRQ2" s="701"/>
      <c r="RRR2" s="701"/>
      <c r="RRS2" s="701"/>
      <c r="RRT2" s="701"/>
      <c r="RRU2" s="701"/>
      <c r="RRV2" s="701"/>
      <c r="RRW2" s="701"/>
      <c r="RRX2" s="701"/>
      <c r="RRY2" s="701"/>
      <c r="RRZ2" s="701"/>
      <c r="RSA2" s="701"/>
      <c r="RSB2" s="701"/>
      <c r="RSC2" s="701"/>
      <c r="RSD2" s="701"/>
      <c r="RSE2" s="701"/>
      <c r="RSF2" s="701"/>
      <c r="RSG2" s="701"/>
      <c r="RSH2" s="701"/>
      <c r="RSI2" s="701"/>
      <c r="RSJ2" s="701"/>
      <c r="RSK2" s="701"/>
      <c r="RSL2" s="701"/>
      <c r="RSM2" s="701"/>
      <c r="RSN2" s="701"/>
      <c r="RSO2" s="701"/>
      <c r="RSP2" s="701"/>
      <c r="RSQ2" s="701"/>
      <c r="RSR2" s="701"/>
      <c r="RSS2" s="701"/>
      <c r="RST2" s="701"/>
      <c r="RSU2" s="701"/>
      <c r="RSV2" s="701"/>
      <c r="RSW2" s="701"/>
      <c r="RSX2" s="701"/>
      <c r="RSY2" s="701"/>
      <c r="RSZ2" s="701"/>
      <c r="RTA2" s="701"/>
      <c r="RTB2" s="701"/>
      <c r="RTC2" s="701"/>
      <c r="RTD2" s="701"/>
      <c r="RTE2" s="701"/>
      <c r="RTF2" s="701"/>
      <c r="RTG2" s="701"/>
      <c r="RTH2" s="701"/>
      <c r="RTI2" s="701"/>
      <c r="RTJ2" s="701"/>
      <c r="RTK2" s="701"/>
      <c r="RTL2" s="701"/>
      <c r="RTM2" s="701"/>
      <c r="RTN2" s="701"/>
      <c r="RTO2" s="701"/>
      <c r="RTP2" s="701"/>
      <c r="RTQ2" s="701"/>
      <c r="RTR2" s="701"/>
      <c r="RTS2" s="701"/>
      <c r="RTT2" s="701"/>
      <c r="RTU2" s="701"/>
      <c r="RTV2" s="701"/>
      <c r="RTW2" s="701"/>
      <c r="RTX2" s="701"/>
      <c r="RTY2" s="701"/>
      <c r="RTZ2" s="701"/>
      <c r="RUA2" s="701"/>
      <c r="RUB2" s="701"/>
      <c r="RUC2" s="701"/>
      <c r="RUD2" s="701"/>
      <c r="RUE2" s="701"/>
      <c r="RUF2" s="701"/>
      <c r="RUG2" s="701"/>
      <c r="RUH2" s="701"/>
      <c r="RUI2" s="701"/>
      <c r="RUJ2" s="701"/>
      <c r="RUK2" s="701"/>
      <c r="RUL2" s="701"/>
      <c r="RUM2" s="701"/>
      <c r="RUN2" s="701"/>
      <c r="RUO2" s="701"/>
      <c r="RUP2" s="701"/>
      <c r="RUQ2" s="701"/>
      <c r="RUR2" s="701"/>
      <c r="RUS2" s="701"/>
      <c r="RUT2" s="701"/>
      <c r="RUU2" s="701"/>
      <c r="RUV2" s="701"/>
      <c r="RUW2" s="701"/>
      <c r="RUX2" s="701"/>
      <c r="RUY2" s="701"/>
      <c r="RUZ2" s="701"/>
      <c r="RVA2" s="701"/>
      <c r="RVB2" s="701"/>
      <c r="RVC2" s="701"/>
      <c r="RVD2" s="701"/>
      <c r="RVE2" s="701"/>
      <c r="RVF2" s="701"/>
      <c r="RVG2" s="701"/>
      <c r="RVH2" s="701"/>
      <c r="RVI2" s="701"/>
      <c r="RVJ2" s="701"/>
      <c r="RVK2" s="701"/>
      <c r="RVL2" s="701"/>
      <c r="RVM2" s="701"/>
      <c r="RVN2" s="701"/>
      <c r="RVO2" s="701"/>
      <c r="RVP2" s="701"/>
      <c r="RVQ2" s="701"/>
      <c r="RVR2" s="701"/>
      <c r="RVS2" s="701"/>
      <c r="RVT2" s="701"/>
      <c r="RVU2" s="701"/>
      <c r="RVV2" s="701"/>
      <c r="RVW2" s="701"/>
      <c r="RVX2" s="701"/>
      <c r="RVY2" s="701"/>
      <c r="RVZ2" s="701"/>
      <c r="RWA2" s="701"/>
      <c r="RWB2" s="701"/>
      <c r="RWC2" s="701"/>
      <c r="RWD2" s="701"/>
      <c r="RWE2" s="701"/>
      <c r="RWF2" s="701"/>
      <c r="RWG2" s="701"/>
      <c r="RWH2" s="701"/>
      <c r="RWI2" s="701"/>
      <c r="RWJ2" s="701"/>
      <c r="RWK2" s="701"/>
      <c r="RWL2" s="701"/>
      <c r="RWM2" s="701"/>
      <c r="RWN2" s="701"/>
      <c r="RWO2" s="701"/>
      <c r="RWP2" s="701"/>
      <c r="RWQ2" s="701"/>
      <c r="RWR2" s="701"/>
      <c r="RWS2" s="701"/>
      <c r="RWT2" s="701"/>
      <c r="RWU2" s="701"/>
      <c r="RWV2" s="701"/>
      <c r="RWW2" s="701"/>
      <c r="RWX2" s="701"/>
      <c r="RWY2" s="701"/>
      <c r="RWZ2" s="701"/>
      <c r="RXA2" s="701"/>
      <c r="RXB2" s="701"/>
      <c r="RXC2" s="701"/>
      <c r="RXD2" s="701"/>
      <c r="RXE2" s="701"/>
      <c r="RXF2" s="701"/>
      <c r="RXG2" s="701"/>
      <c r="RXH2" s="701"/>
      <c r="RXI2" s="701"/>
      <c r="RXJ2" s="701"/>
      <c r="RXK2" s="701"/>
      <c r="RXL2" s="701"/>
      <c r="RXM2" s="701"/>
      <c r="RXN2" s="701"/>
      <c r="RXO2" s="701"/>
      <c r="RXP2" s="701"/>
      <c r="RXQ2" s="701"/>
      <c r="RXR2" s="701"/>
      <c r="RXS2" s="701"/>
      <c r="RXT2" s="701"/>
      <c r="RXU2" s="701"/>
      <c r="RXV2" s="701"/>
      <c r="RXW2" s="701"/>
      <c r="RXX2" s="701"/>
      <c r="RXY2" s="701"/>
      <c r="RXZ2" s="701"/>
      <c r="RYA2" s="701"/>
      <c r="RYB2" s="701"/>
      <c r="RYC2" s="701"/>
      <c r="RYD2" s="701"/>
      <c r="RYE2" s="701"/>
      <c r="RYF2" s="701"/>
      <c r="RYG2" s="701"/>
      <c r="RYH2" s="701"/>
      <c r="RYI2" s="701"/>
      <c r="RYJ2" s="701"/>
      <c r="RYK2" s="701"/>
      <c r="RYL2" s="701"/>
      <c r="RYM2" s="701"/>
      <c r="RYN2" s="701"/>
      <c r="RYO2" s="701"/>
      <c r="RYP2" s="701"/>
      <c r="RYQ2" s="701"/>
      <c r="RYR2" s="701"/>
      <c r="RYS2" s="701"/>
      <c r="RYT2" s="701"/>
      <c r="RYU2" s="701"/>
      <c r="RYV2" s="701"/>
      <c r="RYW2" s="701"/>
      <c r="RYX2" s="701"/>
      <c r="RYY2" s="701"/>
      <c r="RYZ2" s="701"/>
      <c r="RZA2" s="701"/>
      <c r="RZB2" s="701"/>
      <c r="RZC2" s="701"/>
      <c r="RZD2" s="701"/>
      <c r="RZE2" s="701"/>
      <c r="RZF2" s="701"/>
      <c r="RZG2" s="701"/>
      <c r="RZH2" s="701"/>
      <c r="RZI2" s="701"/>
      <c r="RZJ2" s="701"/>
      <c r="RZK2" s="701"/>
      <c r="RZL2" s="701"/>
      <c r="RZM2" s="701"/>
      <c r="RZN2" s="701"/>
      <c r="RZO2" s="701"/>
      <c r="RZP2" s="701"/>
      <c r="RZQ2" s="701"/>
      <c r="RZR2" s="701"/>
      <c r="RZS2" s="701"/>
      <c r="RZT2" s="701"/>
      <c r="RZU2" s="701"/>
      <c r="RZV2" s="701"/>
      <c r="RZW2" s="701"/>
      <c r="RZX2" s="701"/>
      <c r="RZY2" s="701"/>
      <c r="RZZ2" s="701"/>
      <c r="SAA2" s="701"/>
      <c r="SAB2" s="701"/>
      <c r="SAC2" s="701"/>
      <c r="SAD2" s="701"/>
      <c r="SAE2" s="701"/>
      <c r="SAF2" s="701"/>
      <c r="SAG2" s="701"/>
      <c r="SAH2" s="701"/>
      <c r="SAI2" s="701"/>
      <c r="SAJ2" s="701"/>
      <c r="SAK2" s="701"/>
      <c r="SAL2" s="701"/>
      <c r="SAM2" s="701"/>
      <c r="SAN2" s="701"/>
      <c r="SAO2" s="701"/>
      <c r="SAP2" s="701"/>
      <c r="SAQ2" s="701"/>
      <c r="SAR2" s="701"/>
      <c r="SAS2" s="701"/>
      <c r="SAT2" s="701"/>
      <c r="SAU2" s="701"/>
      <c r="SAV2" s="701"/>
      <c r="SAW2" s="701"/>
      <c r="SAX2" s="701"/>
      <c r="SAY2" s="701"/>
      <c r="SAZ2" s="701"/>
      <c r="SBA2" s="701"/>
      <c r="SBB2" s="701"/>
      <c r="SBC2" s="701"/>
      <c r="SBD2" s="701"/>
      <c r="SBE2" s="701"/>
      <c r="SBF2" s="701"/>
      <c r="SBG2" s="701"/>
      <c r="SBH2" s="701"/>
      <c r="SBI2" s="701"/>
      <c r="SBJ2" s="701"/>
      <c r="SBK2" s="701"/>
      <c r="SBL2" s="701"/>
      <c r="SBM2" s="701"/>
      <c r="SBN2" s="701"/>
      <c r="SBO2" s="701"/>
      <c r="SBP2" s="701"/>
      <c r="SBQ2" s="701"/>
      <c r="SBR2" s="701"/>
      <c r="SBS2" s="701"/>
      <c r="SBT2" s="701"/>
      <c r="SBU2" s="701"/>
      <c r="SBV2" s="701"/>
      <c r="SBW2" s="701"/>
      <c r="SBX2" s="701"/>
      <c r="SBY2" s="701"/>
      <c r="SBZ2" s="701"/>
      <c r="SCA2" s="701"/>
      <c r="SCB2" s="701"/>
      <c r="SCC2" s="701"/>
      <c r="SCD2" s="701"/>
      <c r="SCE2" s="701"/>
      <c r="SCF2" s="701"/>
      <c r="SCG2" s="701"/>
      <c r="SCH2" s="701"/>
      <c r="SCI2" s="701"/>
      <c r="SCJ2" s="701"/>
      <c r="SCK2" s="701"/>
      <c r="SCL2" s="701"/>
      <c r="SCM2" s="701"/>
      <c r="SCN2" s="701"/>
      <c r="SCO2" s="701"/>
      <c r="SCP2" s="701"/>
      <c r="SCQ2" s="701"/>
      <c r="SCR2" s="701"/>
      <c r="SCS2" s="701"/>
      <c r="SCT2" s="701"/>
      <c r="SCU2" s="701"/>
      <c r="SCV2" s="701"/>
      <c r="SCW2" s="701"/>
      <c r="SCX2" s="701"/>
      <c r="SCY2" s="701"/>
      <c r="SCZ2" s="701"/>
      <c r="SDA2" s="701"/>
      <c r="SDB2" s="701"/>
      <c r="SDC2" s="701"/>
      <c r="SDD2" s="701"/>
      <c r="SDE2" s="701"/>
      <c r="SDF2" s="701"/>
      <c r="SDG2" s="701"/>
      <c r="SDH2" s="701"/>
      <c r="SDI2" s="701"/>
      <c r="SDJ2" s="701"/>
      <c r="SDK2" s="701"/>
      <c r="SDL2" s="701"/>
      <c r="SDM2" s="701"/>
      <c r="SDN2" s="701"/>
      <c r="SDO2" s="701"/>
      <c r="SDP2" s="701"/>
      <c r="SDQ2" s="701"/>
      <c r="SDR2" s="701"/>
      <c r="SDS2" s="701"/>
      <c r="SDT2" s="701"/>
      <c r="SDU2" s="701"/>
      <c r="SDV2" s="701"/>
      <c r="SDW2" s="701"/>
      <c r="SDX2" s="701"/>
      <c r="SDY2" s="701"/>
      <c r="SDZ2" s="701"/>
      <c r="SEA2" s="701"/>
      <c r="SEB2" s="701"/>
      <c r="SEC2" s="701"/>
      <c r="SED2" s="701"/>
      <c r="SEE2" s="701"/>
      <c r="SEF2" s="701"/>
      <c r="SEG2" s="701"/>
      <c r="SEH2" s="701"/>
      <c r="SEI2" s="701"/>
      <c r="SEJ2" s="701"/>
      <c r="SEK2" s="701"/>
      <c r="SEL2" s="701"/>
      <c r="SEM2" s="701"/>
      <c r="SEN2" s="701"/>
      <c r="SEO2" s="701"/>
      <c r="SEP2" s="701"/>
      <c r="SEQ2" s="701"/>
      <c r="SER2" s="701"/>
      <c r="SES2" s="701"/>
      <c r="SET2" s="701"/>
      <c r="SEU2" s="701"/>
      <c r="SEV2" s="701"/>
      <c r="SEW2" s="701"/>
      <c r="SEX2" s="701"/>
      <c r="SEY2" s="701"/>
      <c r="SEZ2" s="701"/>
      <c r="SFA2" s="701"/>
      <c r="SFB2" s="701"/>
      <c r="SFC2" s="701"/>
      <c r="SFD2" s="701"/>
      <c r="SFE2" s="701"/>
      <c r="SFF2" s="701"/>
      <c r="SFG2" s="701"/>
      <c r="SFH2" s="701"/>
      <c r="SFI2" s="701"/>
      <c r="SFJ2" s="701"/>
      <c r="SFK2" s="701"/>
      <c r="SFL2" s="701"/>
      <c r="SFM2" s="701"/>
      <c r="SFN2" s="701"/>
      <c r="SFO2" s="701"/>
      <c r="SFP2" s="701"/>
      <c r="SFQ2" s="701"/>
      <c r="SFR2" s="701"/>
      <c r="SFS2" s="701"/>
      <c r="SFT2" s="701"/>
      <c r="SFU2" s="701"/>
      <c r="SFV2" s="701"/>
      <c r="SFW2" s="701"/>
      <c r="SFX2" s="701"/>
      <c r="SFY2" s="701"/>
      <c r="SFZ2" s="701"/>
      <c r="SGA2" s="701"/>
      <c r="SGB2" s="701"/>
      <c r="SGC2" s="701"/>
      <c r="SGD2" s="701"/>
      <c r="SGE2" s="701"/>
      <c r="SGF2" s="701"/>
      <c r="SGG2" s="701"/>
      <c r="SGH2" s="701"/>
      <c r="SGI2" s="701"/>
      <c r="SGJ2" s="701"/>
      <c r="SGK2" s="701"/>
      <c r="SGL2" s="701"/>
      <c r="SGM2" s="701"/>
      <c r="SGN2" s="701"/>
      <c r="SGO2" s="701"/>
      <c r="SGP2" s="701"/>
      <c r="SGQ2" s="701"/>
      <c r="SGR2" s="701"/>
      <c r="SGS2" s="701"/>
      <c r="SGT2" s="701"/>
      <c r="SGU2" s="701"/>
      <c r="SGV2" s="701"/>
      <c r="SGW2" s="701"/>
      <c r="SGX2" s="701"/>
      <c r="SGY2" s="701"/>
      <c r="SGZ2" s="701"/>
      <c r="SHA2" s="701"/>
      <c r="SHB2" s="701"/>
      <c r="SHC2" s="701"/>
      <c r="SHD2" s="701"/>
      <c r="SHE2" s="701"/>
      <c r="SHF2" s="701"/>
      <c r="SHG2" s="701"/>
      <c r="SHH2" s="701"/>
      <c r="SHI2" s="701"/>
      <c r="SHJ2" s="701"/>
      <c r="SHK2" s="701"/>
      <c r="SHL2" s="701"/>
      <c r="SHM2" s="701"/>
      <c r="SHN2" s="701"/>
      <c r="SHO2" s="701"/>
      <c r="SHP2" s="701"/>
      <c r="SHQ2" s="701"/>
      <c r="SHR2" s="701"/>
      <c r="SHS2" s="701"/>
      <c r="SHT2" s="701"/>
      <c r="SHU2" s="701"/>
      <c r="SHV2" s="701"/>
      <c r="SHW2" s="701"/>
      <c r="SHX2" s="701"/>
      <c r="SHY2" s="701"/>
      <c r="SHZ2" s="701"/>
      <c r="SIA2" s="701"/>
      <c r="SIB2" s="701"/>
      <c r="SIC2" s="701"/>
      <c r="SID2" s="701"/>
      <c r="SIE2" s="701"/>
      <c r="SIF2" s="701"/>
      <c r="SIG2" s="701"/>
      <c r="SIH2" s="701"/>
      <c r="SII2" s="701"/>
      <c r="SIJ2" s="701"/>
      <c r="SIK2" s="701"/>
      <c r="SIL2" s="701"/>
      <c r="SIM2" s="701"/>
      <c r="SIN2" s="701"/>
      <c r="SIO2" s="701"/>
      <c r="SIP2" s="701"/>
      <c r="SIQ2" s="701"/>
      <c r="SIR2" s="701"/>
      <c r="SIS2" s="701"/>
      <c r="SIT2" s="701"/>
      <c r="SIU2" s="701"/>
      <c r="SIV2" s="701"/>
      <c r="SIW2" s="701"/>
      <c r="SIX2" s="701"/>
      <c r="SIY2" s="701"/>
      <c r="SIZ2" s="701"/>
      <c r="SJA2" s="701"/>
      <c r="SJB2" s="701"/>
      <c r="SJC2" s="701"/>
      <c r="SJD2" s="701"/>
      <c r="SJE2" s="701"/>
      <c r="SJF2" s="701"/>
      <c r="SJG2" s="701"/>
      <c r="SJH2" s="701"/>
      <c r="SJI2" s="701"/>
      <c r="SJJ2" s="701"/>
      <c r="SJK2" s="701"/>
      <c r="SJL2" s="701"/>
      <c r="SJM2" s="701"/>
      <c r="SJN2" s="701"/>
      <c r="SJO2" s="701"/>
      <c r="SJP2" s="701"/>
      <c r="SJQ2" s="701"/>
      <c r="SJR2" s="701"/>
      <c r="SJS2" s="701"/>
      <c r="SJT2" s="701"/>
      <c r="SJU2" s="701"/>
      <c r="SJV2" s="701"/>
      <c r="SJW2" s="701"/>
      <c r="SJX2" s="701"/>
      <c r="SJY2" s="701"/>
      <c r="SJZ2" s="701"/>
      <c r="SKA2" s="701"/>
      <c r="SKB2" s="701"/>
      <c r="SKC2" s="701"/>
      <c r="SKD2" s="701"/>
      <c r="SKE2" s="701"/>
      <c r="SKF2" s="701"/>
      <c r="SKG2" s="701"/>
      <c r="SKH2" s="701"/>
      <c r="SKI2" s="701"/>
      <c r="SKJ2" s="701"/>
      <c r="SKK2" s="701"/>
      <c r="SKL2" s="701"/>
      <c r="SKM2" s="701"/>
      <c r="SKN2" s="701"/>
      <c r="SKO2" s="701"/>
      <c r="SKP2" s="701"/>
      <c r="SKQ2" s="701"/>
      <c r="SKR2" s="701"/>
      <c r="SKS2" s="701"/>
      <c r="SKT2" s="701"/>
      <c r="SKU2" s="701"/>
      <c r="SKV2" s="701"/>
      <c r="SKW2" s="701"/>
      <c r="SKX2" s="701"/>
      <c r="SKY2" s="701"/>
      <c r="SKZ2" s="701"/>
      <c r="SLA2" s="701"/>
      <c r="SLB2" s="701"/>
      <c r="SLC2" s="701"/>
      <c r="SLD2" s="701"/>
      <c r="SLE2" s="701"/>
      <c r="SLF2" s="701"/>
      <c r="SLG2" s="701"/>
      <c r="SLH2" s="701"/>
      <c r="SLI2" s="701"/>
      <c r="SLJ2" s="701"/>
      <c r="SLK2" s="701"/>
      <c r="SLL2" s="701"/>
      <c r="SLM2" s="701"/>
      <c r="SLN2" s="701"/>
      <c r="SLO2" s="701"/>
      <c r="SLP2" s="701"/>
      <c r="SLQ2" s="701"/>
      <c r="SLR2" s="701"/>
      <c r="SLS2" s="701"/>
      <c r="SLT2" s="701"/>
      <c r="SLU2" s="701"/>
      <c r="SLV2" s="701"/>
      <c r="SLW2" s="701"/>
      <c r="SLX2" s="701"/>
      <c r="SLY2" s="701"/>
      <c r="SLZ2" s="701"/>
      <c r="SMA2" s="701"/>
      <c r="SMB2" s="701"/>
      <c r="SMC2" s="701"/>
      <c r="SMD2" s="701"/>
      <c r="SME2" s="701"/>
      <c r="SMF2" s="701"/>
      <c r="SMG2" s="701"/>
      <c r="SMH2" s="701"/>
      <c r="SMI2" s="701"/>
      <c r="SMJ2" s="701"/>
      <c r="SMK2" s="701"/>
      <c r="SML2" s="701"/>
      <c r="SMM2" s="701"/>
      <c r="SMN2" s="701"/>
      <c r="SMO2" s="701"/>
      <c r="SMP2" s="701"/>
      <c r="SMQ2" s="701"/>
      <c r="SMR2" s="701"/>
      <c r="SMS2" s="701"/>
      <c r="SMT2" s="701"/>
      <c r="SMU2" s="701"/>
      <c r="SMV2" s="701"/>
      <c r="SMW2" s="701"/>
      <c r="SMX2" s="701"/>
      <c r="SMY2" s="701"/>
      <c r="SMZ2" s="701"/>
      <c r="SNA2" s="701"/>
      <c r="SNB2" s="701"/>
      <c r="SNC2" s="701"/>
      <c r="SND2" s="701"/>
      <c r="SNE2" s="701"/>
      <c r="SNF2" s="701"/>
      <c r="SNG2" s="701"/>
      <c r="SNH2" s="701"/>
      <c r="SNI2" s="701"/>
      <c r="SNJ2" s="701"/>
      <c r="SNK2" s="701"/>
      <c r="SNL2" s="701"/>
      <c r="SNM2" s="701"/>
      <c r="SNN2" s="701"/>
      <c r="SNO2" s="701"/>
      <c r="SNP2" s="701"/>
      <c r="SNQ2" s="701"/>
      <c r="SNR2" s="701"/>
      <c r="SNS2" s="701"/>
      <c r="SNT2" s="701"/>
      <c r="SNU2" s="701"/>
      <c r="SNV2" s="701"/>
      <c r="SNW2" s="701"/>
      <c r="SNX2" s="701"/>
      <c r="SNY2" s="701"/>
      <c r="SNZ2" s="701"/>
      <c r="SOA2" s="701"/>
      <c r="SOB2" s="701"/>
      <c r="SOC2" s="701"/>
      <c r="SOD2" s="701"/>
      <c r="SOE2" s="701"/>
      <c r="SOF2" s="701"/>
      <c r="SOG2" s="701"/>
      <c r="SOH2" s="701"/>
      <c r="SOI2" s="701"/>
      <c r="SOJ2" s="701"/>
      <c r="SOK2" s="701"/>
      <c r="SOL2" s="701"/>
      <c r="SOM2" s="701"/>
      <c r="SON2" s="701"/>
      <c r="SOO2" s="701"/>
      <c r="SOP2" s="701"/>
      <c r="SOQ2" s="701"/>
      <c r="SOR2" s="701"/>
      <c r="SOS2" s="701"/>
      <c r="SOT2" s="701"/>
      <c r="SOU2" s="701"/>
      <c r="SOV2" s="701"/>
      <c r="SOW2" s="701"/>
      <c r="SOX2" s="701"/>
      <c r="SOY2" s="701"/>
      <c r="SOZ2" s="701"/>
      <c r="SPA2" s="701"/>
      <c r="SPB2" s="701"/>
      <c r="SPC2" s="701"/>
      <c r="SPD2" s="701"/>
      <c r="SPE2" s="701"/>
      <c r="SPF2" s="701"/>
      <c r="SPG2" s="701"/>
      <c r="SPH2" s="701"/>
      <c r="SPI2" s="701"/>
      <c r="SPJ2" s="701"/>
      <c r="SPK2" s="701"/>
      <c r="SPL2" s="701"/>
      <c r="SPM2" s="701"/>
      <c r="SPN2" s="701"/>
      <c r="SPO2" s="701"/>
      <c r="SPP2" s="701"/>
      <c r="SPQ2" s="701"/>
      <c r="SPR2" s="701"/>
      <c r="SPS2" s="701"/>
      <c r="SPT2" s="701"/>
      <c r="SPU2" s="701"/>
      <c r="SPV2" s="701"/>
      <c r="SPW2" s="701"/>
      <c r="SPX2" s="701"/>
      <c r="SPY2" s="701"/>
      <c r="SPZ2" s="701"/>
      <c r="SQA2" s="701"/>
      <c r="SQB2" s="701"/>
      <c r="SQC2" s="701"/>
      <c r="SQD2" s="701"/>
      <c r="SQE2" s="701"/>
      <c r="SQF2" s="701"/>
      <c r="SQG2" s="701"/>
      <c r="SQH2" s="701"/>
      <c r="SQI2" s="701"/>
      <c r="SQJ2" s="701"/>
      <c r="SQK2" s="701"/>
      <c r="SQL2" s="701"/>
      <c r="SQM2" s="701"/>
      <c r="SQN2" s="701"/>
      <c r="SQO2" s="701"/>
      <c r="SQP2" s="701"/>
      <c r="SQQ2" s="701"/>
      <c r="SQR2" s="701"/>
      <c r="SQS2" s="701"/>
      <c r="SQT2" s="701"/>
      <c r="SQU2" s="701"/>
      <c r="SQV2" s="701"/>
      <c r="SQW2" s="701"/>
      <c r="SQX2" s="701"/>
      <c r="SQY2" s="701"/>
      <c r="SQZ2" s="701"/>
      <c r="SRA2" s="701"/>
      <c r="SRB2" s="701"/>
      <c r="SRC2" s="701"/>
      <c r="SRD2" s="701"/>
      <c r="SRE2" s="701"/>
      <c r="SRF2" s="701"/>
      <c r="SRG2" s="701"/>
      <c r="SRH2" s="701"/>
      <c r="SRI2" s="701"/>
      <c r="SRJ2" s="701"/>
      <c r="SRK2" s="701"/>
      <c r="SRL2" s="701"/>
      <c r="SRM2" s="701"/>
      <c r="SRN2" s="701"/>
      <c r="SRO2" s="701"/>
      <c r="SRP2" s="701"/>
      <c r="SRQ2" s="701"/>
      <c r="SRR2" s="701"/>
      <c r="SRS2" s="701"/>
      <c r="SRT2" s="701"/>
      <c r="SRU2" s="701"/>
      <c r="SRV2" s="701"/>
      <c r="SRW2" s="701"/>
      <c r="SRX2" s="701"/>
      <c r="SRY2" s="701"/>
      <c r="SRZ2" s="701"/>
      <c r="SSA2" s="701"/>
      <c r="SSB2" s="701"/>
      <c r="SSC2" s="701"/>
      <c r="SSD2" s="701"/>
      <c r="SSE2" s="701"/>
      <c r="SSF2" s="701"/>
      <c r="SSG2" s="701"/>
      <c r="SSH2" s="701"/>
      <c r="SSI2" s="701"/>
      <c r="SSJ2" s="701"/>
      <c r="SSK2" s="701"/>
      <c r="SSL2" s="701"/>
      <c r="SSM2" s="701"/>
      <c r="SSN2" s="701"/>
      <c r="SSO2" s="701"/>
      <c r="SSP2" s="701"/>
      <c r="SSQ2" s="701"/>
      <c r="SSR2" s="701"/>
      <c r="SSS2" s="701"/>
      <c r="SST2" s="701"/>
      <c r="SSU2" s="701"/>
      <c r="SSV2" s="701"/>
      <c r="SSW2" s="701"/>
      <c r="SSX2" s="701"/>
      <c r="SSY2" s="701"/>
      <c r="SSZ2" s="701"/>
      <c r="STA2" s="701"/>
      <c r="STB2" s="701"/>
      <c r="STC2" s="701"/>
      <c r="STD2" s="701"/>
      <c r="STE2" s="701"/>
      <c r="STF2" s="701"/>
      <c r="STG2" s="701"/>
      <c r="STH2" s="701"/>
      <c r="STI2" s="701"/>
      <c r="STJ2" s="701"/>
      <c r="STK2" s="701"/>
      <c r="STL2" s="701"/>
      <c r="STM2" s="701"/>
      <c r="STN2" s="701"/>
      <c r="STO2" s="701"/>
      <c r="STP2" s="701"/>
      <c r="STQ2" s="701"/>
      <c r="STR2" s="701"/>
      <c r="STS2" s="701"/>
      <c r="STT2" s="701"/>
      <c r="STU2" s="701"/>
      <c r="STV2" s="701"/>
      <c r="STW2" s="701"/>
      <c r="STX2" s="701"/>
      <c r="STY2" s="701"/>
      <c r="STZ2" s="701"/>
      <c r="SUA2" s="701"/>
      <c r="SUB2" s="701"/>
      <c r="SUC2" s="701"/>
      <c r="SUD2" s="701"/>
      <c r="SUE2" s="701"/>
      <c r="SUF2" s="701"/>
      <c r="SUG2" s="701"/>
      <c r="SUH2" s="701"/>
      <c r="SUI2" s="701"/>
      <c r="SUJ2" s="701"/>
      <c r="SUK2" s="701"/>
      <c r="SUL2" s="701"/>
      <c r="SUM2" s="701"/>
      <c r="SUN2" s="701"/>
      <c r="SUO2" s="701"/>
      <c r="SUP2" s="701"/>
      <c r="SUQ2" s="701"/>
      <c r="SUR2" s="701"/>
      <c r="SUS2" s="701"/>
      <c r="SUT2" s="701"/>
      <c r="SUU2" s="701"/>
      <c r="SUV2" s="701"/>
      <c r="SUW2" s="701"/>
      <c r="SUX2" s="701"/>
      <c r="SUY2" s="701"/>
      <c r="SUZ2" s="701"/>
      <c r="SVA2" s="701"/>
      <c r="SVB2" s="701"/>
      <c r="SVC2" s="701"/>
      <c r="SVD2" s="701"/>
      <c r="SVE2" s="701"/>
      <c r="SVF2" s="701"/>
      <c r="SVG2" s="701"/>
      <c r="SVH2" s="701"/>
      <c r="SVI2" s="701"/>
      <c r="SVJ2" s="701"/>
      <c r="SVK2" s="701"/>
      <c r="SVL2" s="701"/>
      <c r="SVM2" s="701"/>
      <c r="SVN2" s="701"/>
      <c r="SVO2" s="701"/>
      <c r="SVP2" s="701"/>
      <c r="SVQ2" s="701"/>
      <c r="SVR2" s="701"/>
      <c r="SVS2" s="701"/>
      <c r="SVT2" s="701"/>
      <c r="SVU2" s="701"/>
      <c r="SVV2" s="701"/>
      <c r="SVW2" s="701"/>
      <c r="SVX2" s="701"/>
      <c r="SVY2" s="701"/>
      <c r="SVZ2" s="701"/>
      <c r="SWA2" s="701"/>
      <c r="SWB2" s="701"/>
      <c r="SWC2" s="701"/>
      <c r="SWD2" s="701"/>
      <c r="SWE2" s="701"/>
      <c r="SWF2" s="701"/>
      <c r="SWG2" s="701"/>
      <c r="SWH2" s="701"/>
      <c r="SWI2" s="701"/>
      <c r="SWJ2" s="701"/>
      <c r="SWK2" s="701"/>
      <c r="SWL2" s="701"/>
      <c r="SWM2" s="701"/>
      <c r="SWN2" s="701"/>
      <c r="SWO2" s="701"/>
      <c r="SWP2" s="701"/>
      <c r="SWQ2" s="701"/>
      <c r="SWR2" s="701"/>
      <c r="SWS2" s="701"/>
      <c r="SWT2" s="701"/>
      <c r="SWU2" s="701"/>
      <c r="SWV2" s="701"/>
      <c r="SWW2" s="701"/>
      <c r="SWX2" s="701"/>
      <c r="SWY2" s="701"/>
      <c r="SWZ2" s="701"/>
      <c r="SXA2" s="701"/>
      <c r="SXB2" s="701"/>
      <c r="SXC2" s="701"/>
      <c r="SXD2" s="701"/>
      <c r="SXE2" s="701"/>
      <c r="SXF2" s="701"/>
      <c r="SXG2" s="701"/>
      <c r="SXH2" s="701"/>
      <c r="SXI2" s="701"/>
      <c r="SXJ2" s="701"/>
      <c r="SXK2" s="701"/>
      <c r="SXL2" s="701"/>
      <c r="SXM2" s="701"/>
      <c r="SXN2" s="701"/>
      <c r="SXO2" s="701"/>
      <c r="SXP2" s="701"/>
      <c r="SXQ2" s="701"/>
      <c r="SXR2" s="701"/>
      <c r="SXS2" s="701"/>
      <c r="SXT2" s="701"/>
      <c r="SXU2" s="701"/>
      <c r="SXV2" s="701"/>
      <c r="SXW2" s="701"/>
      <c r="SXX2" s="701"/>
      <c r="SXY2" s="701"/>
      <c r="SXZ2" s="701"/>
      <c r="SYA2" s="701"/>
      <c r="SYB2" s="701"/>
      <c r="SYC2" s="701"/>
      <c r="SYD2" s="701"/>
      <c r="SYE2" s="701"/>
      <c r="SYF2" s="701"/>
      <c r="SYG2" s="701"/>
      <c r="SYH2" s="701"/>
      <c r="SYI2" s="701"/>
      <c r="SYJ2" s="701"/>
      <c r="SYK2" s="701"/>
      <c r="SYL2" s="701"/>
      <c r="SYM2" s="701"/>
      <c r="SYN2" s="701"/>
      <c r="SYO2" s="701"/>
      <c r="SYP2" s="701"/>
      <c r="SYQ2" s="701"/>
      <c r="SYR2" s="701"/>
      <c r="SYS2" s="701"/>
      <c r="SYT2" s="701"/>
      <c r="SYU2" s="701"/>
      <c r="SYV2" s="701"/>
      <c r="SYW2" s="701"/>
      <c r="SYX2" s="701"/>
      <c r="SYY2" s="701"/>
      <c r="SYZ2" s="701"/>
      <c r="SZA2" s="701"/>
      <c r="SZB2" s="701"/>
      <c r="SZC2" s="701"/>
      <c r="SZD2" s="701"/>
      <c r="SZE2" s="701"/>
      <c r="SZF2" s="701"/>
      <c r="SZG2" s="701"/>
      <c r="SZH2" s="701"/>
      <c r="SZI2" s="701"/>
      <c r="SZJ2" s="701"/>
      <c r="SZK2" s="701"/>
      <c r="SZL2" s="701"/>
      <c r="SZM2" s="701"/>
      <c r="SZN2" s="701"/>
      <c r="SZO2" s="701"/>
      <c r="SZP2" s="701"/>
      <c r="SZQ2" s="701"/>
      <c r="SZR2" s="701"/>
      <c r="SZS2" s="701"/>
      <c r="SZT2" s="701"/>
      <c r="SZU2" s="701"/>
      <c r="SZV2" s="701"/>
      <c r="SZW2" s="701"/>
      <c r="SZX2" s="701"/>
      <c r="SZY2" s="701"/>
      <c r="SZZ2" s="701"/>
      <c r="TAA2" s="701"/>
      <c r="TAB2" s="701"/>
      <c r="TAC2" s="701"/>
      <c r="TAD2" s="701"/>
      <c r="TAE2" s="701"/>
      <c r="TAF2" s="701"/>
      <c r="TAG2" s="701"/>
      <c r="TAH2" s="701"/>
      <c r="TAI2" s="701"/>
      <c r="TAJ2" s="701"/>
      <c r="TAK2" s="701"/>
      <c r="TAL2" s="701"/>
      <c r="TAM2" s="701"/>
      <c r="TAN2" s="701"/>
      <c r="TAO2" s="701"/>
      <c r="TAP2" s="701"/>
      <c r="TAQ2" s="701"/>
      <c r="TAR2" s="701"/>
      <c r="TAS2" s="701"/>
      <c r="TAT2" s="701"/>
      <c r="TAU2" s="701"/>
      <c r="TAV2" s="701"/>
      <c r="TAW2" s="701"/>
      <c r="TAX2" s="701"/>
      <c r="TAY2" s="701"/>
      <c r="TAZ2" s="701"/>
      <c r="TBA2" s="701"/>
      <c r="TBB2" s="701"/>
      <c r="TBC2" s="701"/>
      <c r="TBD2" s="701"/>
      <c r="TBE2" s="701"/>
      <c r="TBF2" s="701"/>
      <c r="TBG2" s="701"/>
      <c r="TBH2" s="701"/>
      <c r="TBI2" s="701"/>
      <c r="TBJ2" s="701"/>
      <c r="TBK2" s="701"/>
      <c r="TBL2" s="701"/>
      <c r="TBM2" s="701"/>
      <c r="TBN2" s="701"/>
      <c r="TBO2" s="701"/>
      <c r="TBP2" s="701"/>
      <c r="TBQ2" s="701"/>
      <c r="TBR2" s="701"/>
      <c r="TBS2" s="701"/>
      <c r="TBT2" s="701"/>
      <c r="TBU2" s="701"/>
      <c r="TBV2" s="701"/>
      <c r="TBW2" s="701"/>
      <c r="TBX2" s="701"/>
      <c r="TBY2" s="701"/>
      <c r="TBZ2" s="701"/>
      <c r="TCA2" s="701"/>
      <c r="TCB2" s="701"/>
      <c r="TCC2" s="701"/>
      <c r="TCD2" s="701"/>
      <c r="TCE2" s="701"/>
      <c r="TCF2" s="701"/>
      <c r="TCG2" s="701"/>
      <c r="TCH2" s="701"/>
      <c r="TCI2" s="701"/>
      <c r="TCJ2" s="701"/>
      <c r="TCK2" s="701"/>
      <c r="TCL2" s="701"/>
      <c r="TCM2" s="701"/>
      <c r="TCN2" s="701"/>
      <c r="TCO2" s="701"/>
      <c r="TCP2" s="701"/>
      <c r="TCQ2" s="701"/>
      <c r="TCR2" s="701"/>
      <c r="TCS2" s="701"/>
      <c r="TCT2" s="701"/>
      <c r="TCU2" s="701"/>
      <c r="TCV2" s="701"/>
      <c r="TCW2" s="701"/>
      <c r="TCX2" s="701"/>
      <c r="TCY2" s="701"/>
      <c r="TCZ2" s="701"/>
      <c r="TDA2" s="701"/>
      <c r="TDB2" s="701"/>
      <c r="TDC2" s="701"/>
      <c r="TDD2" s="701"/>
      <c r="TDE2" s="701"/>
      <c r="TDF2" s="701"/>
      <c r="TDG2" s="701"/>
      <c r="TDH2" s="701"/>
      <c r="TDI2" s="701"/>
      <c r="TDJ2" s="701"/>
      <c r="TDK2" s="701"/>
      <c r="TDL2" s="701"/>
      <c r="TDM2" s="701"/>
      <c r="TDN2" s="701"/>
      <c r="TDO2" s="701"/>
      <c r="TDP2" s="701"/>
      <c r="TDQ2" s="701"/>
      <c r="TDR2" s="701"/>
      <c r="TDS2" s="701"/>
      <c r="TDT2" s="701"/>
      <c r="TDU2" s="701"/>
      <c r="TDV2" s="701"/>
      <c r="TDW2" s="701"/>
      <c r="TDX2" s="701"/>
      <c r="TDY2" s="701"/>
      <c r="TDZ2" s="701"/>
      <c r="TEA2" s="701"/>
      <c r="TEB2" s="701"/>
      <c r="TEC2" s="701"/>
      <c r="TED2" s="701"/>
      <c r="TEE2" s="701"/>
      <c r="TEF2" s="701"/>
      <c r="TEG2" s="701"/>
      <c r="TEH2" s="701"/>
      <c r="TEI2" s="701"/>
      <c r="TEJ2" s="701"/>
      <c r="TEK2" s="701"/>
      <c r="TEL2" s="701"/>
      <c r="TEM2" s="701"/>
      <c r="TEN2" s="701"/>
      <c r="TEO2" s="701"/>
      <c r="TEP2" s="701"/>
      <c r="TEQ2" s="701"/>
      <c r="TER2" s="701"/>
      <c r="TES2" s="701"/>
      <c r="TET2" s="701"/>
      <c r="TEU2" s="701"/>
      <c r="TEV2" s="701"/>
      <c r="TEW2" s="701"/>
      <c r="TEX2" s="701"/>
      <c r="TEY2" s="701"/>
      <c r="TEZ2" s="701"/>
      <c r="TFA2" s="701"/>
      <c r="TFB2" s="701"/>
      <c r="TFC2" s="701"/>
      <c r="TFD2" s="701"/>
      <c r="TFE2" s="701"/>
      <c r="TFF2" s="701"/>
      <c r="TFG2" s="701"/>
      <c r="TFH2" s="701"/>
      <c r="TFI2" s="701"/>
      <c r="TFJ2" s="701"/>
      <c r="TFK2" s="701"/>
      <c r="TFL2" s="701"/>
      <c r="TFM2" s="701"/>
      <c r="TFN2" s="701"/>
      <c r="TFO2" s="701"/>
      <c r="TFP2" s="701"/>
      <c r="TFQ2" s="701"/>
      <c r="TFR2" s="701"/>
      <c r="TFS2" s="701"/>
      <c r="TFT2" s="701"/>
      <c r="TFU2" s="701"/>
      <c r="TFV2" s="701"/>
      <c r="TFW2" s="701"/>
      <c r="TFX2" s="701"/>
      <c r="TFY2" s="701"/>
      <c r="TFZ2" s="701"/>
      <c r="TGA2" s="701"/>
      <c r="TGB2" s="701"/>
      <c r="TGC2" s="701"/>
      <c r="TGD2" s="701"/>
      <c r="TGE2" s="701"/>
      <c r="TGF2" s="701"/>
      <c r="TGG2" s="701"/>
      <c r="TGH2" s="701"/>
      <c r="TGI2" s="701"/>
      <c r="TGJ2" s="701"/>
      <c r="TGK2" s="701"/>
      <c r="TGL2" s="701"/>
      <c r="TGM2" s="701"/>
      <c r="TGN2" s="701"/>
      <c r="TGO2" s="701"/>
      <c r="TGP2" s="701"/>
      <c r="TGQ2" s="701"/>
      <c r="TGR2" s="701"/>
      <c r="TGS2" s="701"/>
      <c r="TGT2" s="701"/>
      <c r="TGU2" s="701"/>
      <c r="TGV2" s="701"/>
      <c r="TGW2" s="701"/>
      <c r="TGX2" s="701"/>
      <c r="TGY2" s="701"/>
      <c r="TGZ2" s="701"/>
      <c r="THA2" s="701"/>
      <c r="THB2" s="701"/>
      <c r="THC2" s="701"/>
      <c r="THD2" s="701"/>
      <c r="THE2" s="701"/>
      <c r="THF2" s="701"/>
      <c r="THG2" s="701"/>
      <c r="THH2" s="701"/>
      <c r="THI2" s="701"/>
      <c r="THJ2" s="701"/>
      <c r="THK2" s="701"/>
      <c r="THL2" s="701"/>
      <c r="THM2" s="701"/>
      <c r="THN2" s="701"/>
      <c r="THO2" s="701"/>
      <c r="THP2" s="701"/>
      <c r="THQ2" s="701"/>
      <c r="THR2" s="701"/>
      <c r="THS2" s="701"/>
      <c r="THT2" s="701"/>
      <c r="THU2" s="701"/>
      <c r="THV2" s="701"/>
      <c r="THW2" s="701"/>
      <c r="THX2" s="701"/>
      <c r="THY2" s="701"/>
      <c r="THZ2" s="701"/>
      <c r="TIA2" s="701"/>
      <c r="TIB2" s="701"/>
      <c r="TIC2" s="701"/>
      <c r="TID2" s="701"/>
      <c r="TIE2" s="701"/>
      <c r="TIF2" s="701"/>
      <c r="TIG2" s="701"/>
      <c r="TIH2" s="701"/>
      <c r="TII2" s="701"/>
      <c r="TIJ2" s="701"/>
      <c r="TIK2" s="701"/>
      <c r="TIL2" s="701"/>
      <c r="TIM2" s="701"/>
      <c r="TIN2" s="701"/>
      <c r="TIO2" s="701"/>
      <c r="TIP2" s="701"/>
      <c r="TIQ2" s="701"/>
      <c r="TIR2" s="701"/>
      <c r="TIS2" s="701"/>
      <c r="TIT2" s="701"/>
      <c r="TIU2" s="701"/>
      <c r="TIV2" s="701"/>
      <c r="TIW2" s="701"/>
      <c r="TIX2" s="701"/>
      <c r="TIY2" s="701"/>
      <c r="TIZ2" s="701"/>
      <c r="TJA2" s="701"/>
      <c r="TJB2" s="701"/>
      <c r="TJC2" s="701"/>
      <c r="TJD2" s="701"/>
      <c r="TJE2" s="701"/>
      <c r="TJF2" s="701"/>
      <c r="TJG2" s="701"/>
      <c r="TJH2" s="701"/>
      <c r="TJI2" s="701"/>
      <c r="TJJ2" s="701"/>
      <c r="TJK2" s="701"/>
      <c r="TJL2" s="701"/>
      <c r="TJM2" s="701"/>
      <c r="TJN2" s="701"/>
      <c r="TJO2" s="701"/>
      <c r="TJP2" s="701"/>
      <c r="TJQ2" s="701"/>
      <c r="TJR2" s="701"/>
      <c r="TJS2" s="701"/>
      <c r="TJT2" s="701"/>
      <c r="TJU2" s="701"/>
      <c r="TJV2" s="701"/>
      <c r="TJW2" s="701"/>
      <c r="TJX2" s="701"/>
      <c r="TJY2" s="701"/>
      <c r="TJZ2" s="701"/>
      <c r="TKA2" s="701"/>
      <c r="TKB2" s="701"/>
      <c r="TKC2" s="701"/>
      <c r="TKD2" s="701"/>
      <c r="TKE2" s="701"/>
      <c r="TKF2" s="701"/>
      <c r="TKG2" s="701"/>
      <c r="TKH2" s="701"/>
      <c r="TKI2" s="701"/>
      <c r="TKJ2" s="701"/>
      <c r="TKK2" s="701"/>
      <c r="TKL2" s="701"/>
      <c r="TKM2" s="701"/>
      <c r="TKN2" s="701"/>
      <c r="TKO2" s="701"/>
      <c r="TKP2" s="701"/>
      <c r="TKQ2" s="701"/>
      <c r="TKR2" s="701"/>
      <c r="TKS2" s="701"/>
      <c r="TKT2" s="701"/>
      <c r="TKU2" s="701"/>
      <c r="TKV2" s="701"/>
      <c r="TKW2" s="701"/>
      <c r="TKX2" s="701"/>
      <c r="TKY2" s="701"/>
      <c r="TKZ2" s="701"/>
      <c r="TLA2" s="701"/>
      <c r="TLB2" s="701"/>
      <c r="TLC2" s="701"/>
      <c r="TLD2" s="701"/>
      <c r="TLE2" s="701"/>
      <c r="TLF2" s="701"/>
      <c r="TLG2" s="701"/>
      <c r="TLH2" s="701"/>
      <c r="TLI2" s="701"/>
      <c r="TLJ2" s="701"/>
      <c r="TLK2" s="701"/>
      <c r="TLL2" s="701"/>
      <c r="TLM2" s="701"/>
      <c r="TLN2" s="701"/>
      <c r="TLO2" s="701"/>
      <c r="TLP2" s="701"/>
      <c r="TLQ2" s="701"/>
      <c r="TLR2" s="701"/>
      <c r="TLS2" s="701"/>
      <c r="TLT2" s="701"/>
      <c r="TLU2" s="701"/>
      <c r="TLV2" s="701"/>
      <c r="TLW2" s="701"/>
      <c r="TLX2" s="701"/>
      <c r="TLY2" s="701"/>
      <c r="TLZ2" s="701"/>
      <c r="TMA2" s="701"/>
      <c r="TMB2" s="701"/>
      <c r="TMC2" s="701"/>
      <c r="TMD2" s="701"/>
      <c r="TME2" s="701"/>
      <c r="TMF2" s="701"/>
      <c r="TMG2" s="701"/>
      <c r="TMH2" s="701"/>
      <c r="TMI2" s="701"/>
      <c r="TMJ2" s="701"/>
      <c r="TMK2" s="701"/>
      <c r="TML2" s="701"/>
      <c r="TMM2" s="701"/>
      <c r="TMN2" s="701"/>
      <c r="TMO2" s="701"/>
      <c r="TMP2" s="701"/>
      <c r="TMQ2" s="701"/>
      <c r="TMR2" s="701"/>
      <c r="TMS2" s="701"/>
      <c r="TMT2" s="701"/>
      <c r="TMU2" s="701"/>
      <c r="TMV2" s="701"/>
      <c r="TMW2" s="701"/>
      <c r="TMX2" s="701"/>
      <c r="TMY2" s="701"/>
      <c r="TMZ2" s="701"/>
      <c r="TNA2" s="701"/>
      <c r="TNB2" s="701"/>
      <c r="TNC2" s="701"/>
      <c r="TND2" s="701"/>
      <c r="TNE2" s="701"/>
      <c r="TNF2" s="701"/>
      <c r="TNG2" s="701"/>
      <c r="TNH2" s="701"/>
      <c r="TNI2" s="701"/>
      <c r="TNJ2" s="701"/>
      <c r="TNK2" s="701"/>
      <c r="TNL2" s="701"/>
      <c r="TNM2" s="701"/>
      <c r="TNN2" s="701"/>
      <c r="TNO2" s="701"/>
      <c r="TNP2" s="701"/>
      <c r="TNQ2" s="701"/>
      <c r="TNR2" s="701"/>
      <c r="TNS2" s="701"/>
      <c r="TNT2" s="701"/>
      <c r="TNU2" s="701"/>
      <c r="TNV2" s="701"/>
      <c r="TNW2" s="701"/>
      <c r="TNX2" s="701"/>
      <c r="TNY2" s="701"/>
      <c r="TNZ2" s="701"/>
      <c r="TOA2" s="701"/>
      <c r="TOB2" s="701"/>
      <c r="TOC2" s="701"/>
      <c r="TOD2" s="701"/>
      <c r="TOE2" s="701"/>
      <c r="TOF2" s="701"/>
      <c r="TOG2" s="701"/>
      <c r="TOH2" s="701"/>
      <c r="TOI2" s="701"/>
      <c r="TOJ2" s="701"/>
      <c r="TOK2" s="701"/>
      <c r="TOL2" s="701"/>
      <c r="TOM2" s="701"/>
      <c r="TON2" s="701"/>
      <c r="TOO2" s="701"/>
      <c r="TOP2" s="701"/>
      <c r="TOQ2" s="701"/>
      <c r="TOR2" s="701"/>
      <c r="TOS2" s="701"/>
      <c r="TOT2" s="701"/>
      <c r="TOU2" s="701"/>
      <c r="TOV2" s="701"/>
      <c r="TOW2" s="701"/>
      <c r="TOX2" s="701"/>
      <c r="TOY2" s="701"/>
      <c r="TOZ2" s="701"/>
      <c r="TPA2" s="701"/>
      <c r="TPB2" s="701"/>
      <c r="TPC2" s="701"/>
      <c r="TPD2" s="701"/>
      <c r="TPE2" s="701"/>
      <c r="TPF2" s="701"/>
      <c r="TPG2" s="701"/>
      <c r="TPH2" s="701"/>
      <c r="TPI2" s="701"/>
      <c r="TPJ2" s="701"/>
      <c r="TPK2" s="701"/>
      <c r="TPL2" s="701"/>
      <c r="TPM2" s="701"/>
      <c r="TPN2" s="701"/>
      <c r="TPO2" s="701"/>
      <c r="TPP2" s="701"/>
      <c r="TPQ2" s="701"/>
      <c r="TPR2" s="701"/>
      <c r="TPS2" s="701"/>
      <c r="TPT2" s="701"/>
      <c r="TPU2" s="701"/>
      <c r="TPV2" s="701"/>
      <c r="TPW2" s="701"/>
      <c r="TPX2" s="701"/>
      <c r="TPY2" s="701"/>
      <c r="TPZ2" s="701"/>
      <c r="TQA2" s="701"/>
      <c r="TQB2" s="701"/>
      <c r="TQC2" s="701"/>
      <c r="TQD2" s="701"/>
      <c r="TQE2" s="701"/>
      <c r="TQF2" s="701"/>
      <c r="TQG2" s="701"/>
      <c r="TQH2" s="701"/>
      <c r="TQI2" s="701"/>
      <c r="TQJ2" s="701"/>
      <c r="TQK2" s="701"/>
      <c r="TQL2" s="701"/>
      <c r="TQM2" s="701"/>
      <c r="TQN2" s="701"/>
      <c r="TQO2" s="701"/>
      <c r="TQP2" s="701"/>
      <c r="TQQ2" s="701"/>
      <c r="TQR2" s="701"/>
      <c r="TQS2" s="701"/>
      <c r="TQT2" s="701"/>
      <c r="TQU2" s="701"/>
      <c r="TQV2" s="701"/>
      <c r="TQW2" s="701"/>
      <c r="TQX2" s="701"/>
      <c r="TQY2" s="701"/>
      <c r="TQZ2" s="701"/>
      <c r="TRA2" s="701"/>
      <c r="TRB2" s="701"/>
      <c r="TRC2" s="701"/>
      <c r="TRD2" s="701"/>
      <c r="TRE2" s="701"/>
      <c r="TRF2" s="701"/>
      <c r="TRG2" s="701"/>
      <c r="TRH2" s="701"/>
      <c r="TRI2" s="701"/>
      <c r="TRJ2" s="701"/>
      <c r="TRK2" s="701"/>
      <c r="TRL2" s="701"/>
      <c r="TRM2" s="701"/>
      <c r="TRN2" s="701"/>
      <c r="TRO2" s="701"/>
      <c r="TRP2" s="701"/>
      <c r="TRQ2" s="701"/>
      <c r="TRR2" s="701"/>
      <c r="TRS2" s="701"/>
      <c r="TRT2" s="701"/>
      <c r="TRU2" s="701"/>
      <c r="TRV2" s="701"/>
      <c r="TRW2" s="701"/>
      <c r="TRX2" s="701"/>
      <c r="TRY2" s="701"/>
      <c r="TRZ2" s="701"/>
      <c r="TSA2" s="701"/>
      <c r="TSB2" s="701"/>
      <c r="TSC2" s="701"/>
      <c r="TSD2" s="701"/>
      <c r="TSE2" s="701"/>
      <c r="TSF2" s="701"/>
      <c r="TSG2" s="701"/>
      <c r="TSH2" s="701"/>
      <c r="TSI2" s="701"/>
      <c r="TSJ2" s="701"/>
      <c r="TSK2" s="701"/>
      <c r="TSL2" s="701"/>
      <c r="TSM2" s="701"/>
      <c r="TSN2" s="701"/>
      <c r="TSO2" s="701"/>
      <c r="TSP2" s="701"/>
      <c r="TSQ2" s="701"/>
      <c r="TSR2" s="701"/>
      <c r="TSS2" s="701"/>
      <c r="TST2" s="701"/>
      <c r="TSU2" s="701"/>
      <c r="TSV2" s="701"/>
      <c r="TSW2" s="701"/>
      <c r="TSX2" s="701"/>
      <c r="TSY2" s="701"/>
      <c r="TSZ2" s="701"/>
      <c r="TTA2" s="701"/>
      <c r="TTB2" s="701"/>
      <c r="TTC2" s="701"/>
      <c r="TTD2" s="701"/>
      <c r="TTE2" s="701"/>
      <c r="TTF2" s="701"/>
      <c r="TTG2" s="701"/>
      <c r="TTH2" s="701"/>
      <c r="TTI2" s="701"/>
      <c r="TTJ2" s="701"/>
      <c r="TTK2" s="701"/>
      <c r="TTL2" s="701"/>
      <c r="TTM2" s="701"/>
      <c r="TTN2" s="701"/>
      <c r="TTO2" s="701"/>
      <c r="TTP2" s="701"/>
      <c r="TTQ2" s="701"/>
      <c r="TTR2" s="701"/>
      <c r="TTS2" s="701"/>
      <c r="TTT2" s="701"/>
      <c r="TTU2" s="701"/>
      <c r="TTV2" s="701"/>
      <c r="TTW2" s="701"/>
      <c r="TTX2" s="701"/>
      <c r="TTY2" s="701"/>
      <c r="TTZ2" s="701"/>
      <c r="TUA2" s="701"/>
      <c r="TUB2" s="701"/>
      <c r="TUC2" s="701"/>
      <c r="TUD2" s="701"/>
      <c r="TUE2" s="701"/>
      <c r="TUF2" s="701"/>
      <c r="TUG2" s="701"/>
      <c r="TUH2" s="701"/>
      <c r="TUI2" s="701"/>
      <c r="TUJ2" s="701"/>
      <c r="TUK2" s="701"/>
      <c r="TUL2" s="701"/>
      <c r="TUM2" s="701"/>
      <c r="TUN2" s="701"/>
      <c r="TUO2" s="701"/>
      <c r="TUP2" s="701"/>
      <c r="TUQ2" s="701"/>
      <c r="TUR2" s="701"/>
      <c r="TUS2" s="701"/>
      <c r="TUT2" s="701"/>
      <c r="TUU2" s="701"/>
      <c r="TUV2" s="701"/>
      <c r="TUW2" s="701"/>
      <c r="TUX2" s="701"/>
      <c r="TUY2" s="701"/>
      <c r="TUZ2" s="701"/>
      <c r="TVA2" s="701"/>
      <c r="TVB2" s="701"/>
      <c r="TVC2" s="701"/>
      <c r="TVD2" s="701"/>
      <c r="TVE2" s="701"/>
      <c r="TVF2" s="701"/>
      <c r="TVG2" s="701"/>
      <c r="TVH2" s="701"/>
      <c r="TVI2" s="701"/>
      <c r="TVJ2" s="701"/>
      <c r="TVK2" s="701"/>
      <c r="TVL2" s="701"/>
      <c r="TVM2" s="701"/>
      <c r="TVN2" s="701"/>
      <c r="TVO2" s="701"/>
      <c r="TVP2" s="701"/>
      <c r="TVQ2" s="701"/>
      <c r="TVR2" s="701"/>
      <c r="TVS2" s="701"/>
      <c r="TVT2" s="701"/>
      <c r="TVU2" s="701"/>
      <c r="TVV2" s="701"/>
      <c r="TVW2" s="701"/>
      <c r="TVX2" s="701"/>
      <c r="TVY2" s="701"/>
      <c r="TVZ2" s="701"/>
      <c r="TWA2" s="701"/>
      <c r="TWB2" s="701"/>
      <c r="TWC2" s="701"/>
      <c r="TWD2" s="701"/>
      <c r="TWE2" s="701"/>
      <c r="TWF2" s="701"/>
      <c r="TWG2" s="701"/>
      <c r="TWH2" s="701"/>
      <c r="TWI2" s="701"/>
      <c r="TWJ2" s="701"/>
      <c r="TWK2" s="701"/>
      <c r="TWL2" s="701"/>
      <c r="TWM2" s="701"/>
      <c r="TWN2" s="701"/>
      <c r="TWO2" s="701"/>
      <c r="TWP2" s="701"/>
      <c r="TWQ2" s="701"/>
      <c r="TWR2" s="701"/>
      <c r="TWS2" s="701"/>
      <c r="TWT2" s="701"/>
      <c r="TWU2" s="701"/>
      <c r="TWV2" s="701"/>
      <c r="TWW2" s="701"/>
      <c r="TWX2" s="701"/>
      <c r="TWY2" s="701"/>
      <c r="TWZ2" s="701"/>
      <c r="TXA2" s="701"/>
      <c r="TXB2" s="701"/>
      <c r="TXC2" s="701"/>
      <c r="TXD2" s="701"/>
      <c r="TXE2" s="701"/>
      <c r="TXF2" s="701"/>
      <c r="TXG2" s="701"/>
      <c r="TXH2" s="701"/>
      <c r="TXI2" s="701"/>
      <c r="TXJ2" s="701"/>
      <c r="TXK2" s="701"/>
      <c r="TXL2" s="701"/>
      <c r="TXM2" s="701"/>
      <c r="TXN2" s="701"/>
      <c r="TXO2" s="701"/>
      <c r="TXP2" s="701"/>
      <c r="TXQ2" s="701"/>
      <c r="TXR2" s="701"/>
      <c r="TXS2" s="701"/>
      <c r="TXT2" s="701"/>
      <c r="TXU2" s="701"/>
      <c r="TXV2" s="701"/>
      <c r="TXW2" s="701"/>
      <c r="TXX2" s="701"/>
      <c r="TXY2" s="701"/>
      <c r="TXZ2" s="701"/>
      <c r="TYA2" s="701"/>
      <c r="TYB2" s="701"/>
      <c r="TYC2" s="701"/>
      <c r="TYD2" s="701"/>
      <c r="TYE2" s="701"/>
      <c r="TYF2" s="701"/>
      <c r="TYG2" s="701"/>
      <c r="TYH2" s="701"/>
      <c r="TYI2" s="701"/>
      <c r="TYJ2" s="701"/>
      <c r="TYK2" s="701"/>
      <c r="TYL2" s="701"/>
      <c r="TYM2" s="701"/>
      <c r="TYN2" s="701"/>
      <c r="TYO2" s="701"/>
      <c r="TYP2" s="701"/>
      <c r="TYQ2" s="701"/>
      <c r="TYR2" s="701"/>
      <c r="TYS2" s="701"/>
      <c r="TYT2" s="701"/>
      <c r="TYU2" s="701"/>
      <c r="TYV2" s="701"/>
      <c r="TYW2" s="701"/>
      <c r="TYX2" s="701"/>
      <c r="TYY2" s="701"/>
      <c r="TYZ2" s="701"/>
      <c r="TZA2" s="701"/>
      <c r="TZB2" s="701"/>
      <c r="TZC2" s="701"/>
      <c r="TZD2" s="701"/>
      <c r="TZE2" s="701"/>
      <c r="TZF2" s="701"/>
      <c r="TZG2" s="701"/>
      <c r="TZH2" s="701"/>
      <c r="TZI2" s="701"/>
      <c r="TZJ2" s="701"/>
      <c r="TZK2" s="701"/>
      <c r="TZL2" s="701"/>
      <c r="TZM2" s="701"/>
      <c r="TZN2" s="701"/>
      <c r="TZO2" s="701"/>
      <c r="TZP2" s="701"/>
      <c r="TZQ2" s="701"/>
      <c r="TZR2" s="701"/>
      <c r="TZS2" s="701"/>
      <c r="TZT2" s="701"/>
      <c r="TZU2" s="701"/>
      <c r="TZV2" s="701"/>
      <c r="TZW2" s="701"/>
      <c r="TZX2" s="701"/>
      <c r="TZY2" s="701"/>
      <c r="TZZ2" s="701"/>
      <c r="UAA2" s="701"/>
      <c r="UAB2" s="701"/>
      <c r="UAC2" s="701"/>
      <c r="UAD2" s="701"/>
      <c r="UAE2" s="701"/>
      <c r="UAF2" s="701"/>
      <c r="UAG2" s="701"/>
      <c r="UAH2" s="701"/>
      <c r="UAI2" s="701"/>
      <c r="UAJ2" s="701"/>
      <c r="UAK2" s="701"/>
      <c r="UAL2" s="701"/>
      <c r="UAM2" s="701"/>
      <c r="UAN2" s="701"/>
      <c r="UAO2" s="701"/>
      <c r="UAP2" s="701"/>
      <c r="UAQ2" s="701"/>
      <c r="UAR2" s="701"/>
      <c r="UAS2" s="701"/>
      <c r="UAT2" s="701"/>
      <c r="UAU2" s="701"/>
      <c r="UAV2" s="701"/>
      <c r="UAW2" s="701"/>
      <c r="UAX2" s="701"/>
      <c r="UAY2" s="701"/>
      <c r="UAZ2" s="701"/>
      <c r="UBA2" s="701"/>
      <c r="UBB2" s="701"/>
      <c r="UBC2" s="701"/>
      <c r="UBD2" s="701"/>
      <c r="UBE2" s="701"/>
      <c r="UBF2" s="701"/>
      <c r="UBG2" s="701"/>
      <c r="UBH2" s="701"/>
      <c r="UBI2" s="701"/>
      <c r="UBJ2" s="701"/>
      <c r="UBK2" s="701"/>
      <c r="UBL2" s="701"/>
      <c r="UBM2" s="701"/>
      <c r="UBN2" s="701"/>
      <c r="UBO2" s="701"/>
      <c r="UBP2" s="701"/>
      <c r="UBQ2" s="701"/>
      <c r="UBR2" s="701"/>
      <c r="UBS2" s="701"/>
      <c r="UBT2" s="701"/>
      <c r="UBU2" s="701"/>
      <c r="UBV2" s="701"/>
      <c r="UBW2" s="701"/>
      <c r="UBX2" s="701"/>
      <c r="UBY2" s="701"/>
      <c r="UBZ2" s="701"/>
      <c r="UCA2" s="701"/>
      <c r="UCB2" s="701"/>
      <c r="UCC2" s="701"/>
      <c r="UCD2" s="701"/>
      <c r="UCE2" s="701"/>
      <c r="UCF2" s="701"/>
      <c r="UCG2" s="701"/>
      <c r="UCH2" s="701"/>
      <c r="UCI2" s="701"/>
      <c r="UCJ2" s="701"/>
      <c r="UCK2" s="701"/>
      <c r="UCL2" s="701"/>
      <c r="UCM2" s="701"/>
      <c r="UCN2" s="701"/>
      <c r="UCO2" s="701"/>
      <c r="UCP2" s="701"/>
      <c r="UCQ2" s="701"/>
      <c r="UCR2" s="701"/>
      <c r="UCS2" s="701"/>
      <c r="UCT2" s="701"/>
      <c r="UCU2" s="701"/>
      <c r="UCV2" s="701"/>
      <c r="UCW2" s="701"/>
      <c r="UCX2" s="701"/>
      <c r="UCY2" s="701"/>
      <c r="UCZ2" s="701"/>
      <c r="UDA2" s="701"/>
      <c r="UDB2" s="701"/>
      <c r="UDC2" s="701"/>
      <c r="UDD2" s="701"/>
      <c r="UDE2" s="701"/>
      <c r="UDF2" s="701"/>
      <c r="UDG2" s="701"/>
      <c r="UDH2" s="701"/>
      <c r="UDI2" s="701"/>
      <c r="UDJ2" s="701"/>
      <c r="UDK2" s="701"/>
      <c r="UDL2" s="701"/>
      <c r="UDM2" s="701"/>
      <c r="UDN2" s="701"/>
      <c r="UDO2" s="701"/>
      <c r="UDP2" s="701"/>
      <c r="UDQ2" s="701"/>
      <c r="UDR2" s="701"/>
      <c r="UDS2" s="701"/>
      <c r="UDT2" s="701"/>
      <c r="UDU2" s="701"/>
      <c r="UDV2" s="701"/>
      <c r="UDW2" s="701"/>
      <c r="UDX2" s="701"/>
      <c r="UDY2" s="701"/>
      <c r="UDZ2" s="701"/>
      <c r="UEA2" s="701"/>
      <c r="UEB2" s="701"/>
      <c r="UEC2" s="701"/>
      <c r="UED2" s="701"/>
      <c r="UEE2" s="701"/>
      <c r="UEF2" s="701"/>
      <c r="UEG2" s="701"/>
      <c r="UEH2" s="701"/>
      <c r="UEI2" s="701"/>
      <c r="UEJ2" s="701"/>
      <c r="UEK2" s="701"/>
      <c r="UEL2" s="701"/>
      <c r="UEM2" s="701"/>
      <c r="UEN2" s="701"/>
      <c r="UEO2" s="701"/>
      <c r="UEP2" s="701"/>
      <c r="UEQ2" s="701"/>
      <c r="UER2" s="701"/>
      <c r="UES2" s="701"/>
      <c r="UET2" s="701"/>
      <c r="UEU2" s="701"/>
      <c r="UEV2" s="701"/>
      <c r="UEW2" s="701"/>
      <c r="UEX2" s="701"/>
      <c r="UEY2" s="701"/>
      <c r="UEZ2" s="701"/>
      <c r="UFA2" s="701"/>
      <c r="UFB2" s="701"/>
      <c r="UFC2" s="701"/>
      <c r="UFD2" s="701"/>
      <c r="UFE2" s="701"/>
      <c r="UFF2" s="701"/>
      <c r="UFG2" s="701"/>
      <c r="UFH2" s="701"/>
      <c r="UFI2" s="701"/>
      <c r="UFJ2" s="701"/>
      <c r="UFK2" s="701"/>
      <c r="UFL2" s="701"/>
      <c r="UFM2" s="701"/>
      <c r="UFN2" s="701"/>
      <c r="UFO2" s="701"/>
      <c r="UFP2" s="701"/>
      <c r="UFQ2" s="701"/>
      <c r="UFR2" s="701"/>
      <c r="UFS2" s="701"/>
      <c r="UFT2" s="701"/>
      <c r="UFU2" s="701"/>
      <c r="UFV2" s="701"/>
      <c r="UFW2" s="701"/>
      <c r="UFX2" s="701"/>
      <c r="UFY2" s="701"/>
      <c r="UFZ2" s="701"/>
      <c r="UGA2" s="701"/>
      <c r="UGB2" s="701"/>
      <c r="UGC2" s="701"/>
      <c r="UGD2" s="701"/>
      <c r="UGE2" s="701"/>
      <c r="UGF2" s="701"/>
      <c r="UGG2" s="701"/>
      <c r="UGH2" s="701"/>
      <c r="UGI2" s="701"/>
      <c r="UGJ2" s="701"/>
      <c r="UGK2" s="701"/>
      <c r="UGL2" s="701"/>
      <c r="UGM2" s="701"/>
      <c r="UGN2" s="701"/>
      <c r="UGO2" s="701"/>
      <c r="UGP2" s="701"/>
      <c r="UGQ2" s="701"/>
      <c r="UGR2" s="701"/>
      <c r="UGS2" s="701"/>
      <c r="UGT2" s="701"/>
      <c r="UGU2" s="701"/>
      <c r="UGV2" s="701"/>
      <c r="UGW2" s="701"/>
      <c r="UGX2" s="701"/>
      <c r="UGY2" s="701"/>
      <c r="UGZ2" s="701"/>
      <c r="UHA2" s="701"/>
      <c r="UHB2" s="701"/>
      <c r="UHC2" s="701"/>
      <c r="UHD2" s="701"/>
      <c r="UHE2" s="701"/>
      <c r="UHF2" s="701"/>
      <c r="UHG2" s="701"/>
      <c r="UHH2" s="701"/>
      <c r="UHI2" s="701"/>
      <c r="UHJ2" s="701"/>
      <c r="UHK2" s="701"/>
      <c r="UHL2" s="701"/>
      <c r="UHM2" s="701"/>
      <c r="UHN2" s="701"/>
      <c r="UHO2" s="701"/>
      <c r="UHP2" s="701"/>
      <c r="UHQ2" s="701"/>
      <c r="UHR2" s="701"/>
      <c r="UHS2" s="701"/>
      <c r="UHT2" s="701"/>
      <c r="UHU2" s="701"/>
      <c r="UHV2" s="701"/>
      <c r="UHW2" s="701"/>
      <c r="UHX2" s="701"/>
      <c r="UHY2" s="701"/>
      <c r="UHZ2" s="701"/>
      <c r="UIA2" s="701"/>
      <c r="UIB2" s="701"/>
      <c r="UIC2" s="701"/>
      <c r="UID2" s="701"/>
      <c r="UIE2" s="701"/>
      <c r="UIF2" s="701"/>
      <c r="UIG2" s="701"/>
      <c r="UIH2" s="701"/>
      <c r="UII2" s="701"/>
      <c r="UIJ2" s="701"/>
      <c r="UIK2" s="701"/>
      <c r="UIL2" s="701"/>
      <c r="UIM2" s="701"/>
      <c r="UIN2" s="701"/>
      <c r="UIO2" s="701"/>
      <c r="UIP2" s="701"/>
      <c r="UIQ2" s="701"/>
      <c r="UIR2" s="701"/>
      <c r="UIS2" s="701"/>
      <c r="UIT2" s="701"/>
      <c r="UIU2" s="701"/>
      <c r="UIV2" s="701"/>
      <c r="UIW2" s="701"/>
      <c r="UIX2" s="701"/>
      <c r="UIY2" s="701"/>
      <c r="UIZ2" s="701"/>
      <c r="UJA2" s="701"/>
      <c r="UJB2" s="701"/>
      <c r="UJC2" s="701"/>
      <c r="UJD2" s="701"/>
      <c r="UJE2" s="701"/>
      <c r="UJF2" s="701"/>
      <c r="UJG2" s="701"/>
      <c r="UJH2" s="701"/>
      <c r="UJI2" s="701"/>
      <c r="UJJ2" s="701"/>
      <c r="UJK2" s="701"/>
      <c r="UJL2" s="701"/>
      <c r="UJM2" s="701"/>
      <c r="UJN2" s="701"/>
      <c r="UJO2" s="701"/>
      <c r="UJP2" s="701"/>
      <c r="UJQ2" s="701"/>
      <c r="UJR2" s="701"/>
      <c r="UJS2" s="701"/>
      <c r="UJT2" s="701"/>
      <c r="UJU2" s="701"/>
      <c r="UJV2" s="701"/>
      <c r="UJW2" s="701"/>
      <c r="UJX2" s="701"/>
      <c r="UJY2" s="701"/>
      <c r="UJZ2" s="701"/>
      <c r="UKA2" s="701"/>
      <c r="UKB2" s="701"/>
      <c r="UKC2" s="701"/>
      <c r="UKD2" s="701"/>
      <c r="UKE2" s="701"/>
      <c r="UKF2" s="701"/>
      <c r="UKG2" s="701"/>
      <c r="UKH2" s="701"/>
      <c r="UKI2" s="701"/>
      <c r="UKJ2" s="701"/>
      <c r="UKK2" s="701"/>
      <c r="UKL2" s="701"/>
      <c r="UKM2" s="701"/>
      <c r="UKN2" s="701"/>
      <c r="UKO2" s="701"/>
      <c r="UKP2" s="701"/>
      <c r="UKQ2" s="701"/>
      <c r="UKR2" s="701"/>
      <c r="UKS2" s="701"/>
      <c r="UKT2" s="701"/>
      <c r="UKU2" s="701"/>
      <c r="UKV2" s="701"/>
      <c r="UKW2" s="701"/>
      <c r="UKX2" s="701"/>
      <c r="UKY2" s="701"/>
      <c r="UKZ2" s="701"/>
      <c r="ULA2" s="701"/>
      <c r="ULB2" s="701"/>
      <c r="ULC2" s="701"/>
      <c r="ULD2" s="701"/>
      <c r="ULE2" s="701"/>
      <c r="ULF2" s="701"/>
      <c r="ULG2" s="701"/>
      <c r="ULH2" s="701"/>
      <c r="ULI2" s="701"/>
      <c r="ULJ2" s="701"/>
      <c r="ULK2" s="701"/>
      <c r="ULL2" s="701"/>
      <c r="ULM2" s="701"/>
      <c r="ULN2" s="701"/>
      <c r="ULO2" s="701"/>
      <c r="ULP2" s="701"/>
      <c r="ULQ2" s="701"/>
      <c r="ULR2" s="701"/>
      <c r="ULS2" s="701"/>
      <c r="ULT2" s="701"/>
      <c r="ULU2" s="701"/>
      <c r="ULV2" s="701"/>
      <c r="ULW2" s="701"/>
      <c r="ULX2" s="701"/>
      <c r="ULY2" s="701"/>
      <c r="ULZ2" s="701"/>
      <c r="UMA2" s="701"/>
      <c r="UMB2" s="701"/>
      <c r="UMC2" s="701"/>
      <c r="UMD2" s="701"/>
      <c r="UME2" s="701"/>
      <c r="UMF2" s="701"/>
      <c r="UMG2" s="701"/>
      <c r="UMH2" s="701"/>
      <c r="UMI2" s="701"/>
      <c r="UMJ2" s="701"/>
      <c r="UMK2" s="701"/>
      <c r="UML2" s="701"/>
      <c r="UMM2" s="701"/>
      <c r="UMN2" s="701"/>
      <c r="UMO2" s="701"/>
      <c r="UMP2" s="701"/>
      <c r="UMQ2" s="701"/>
      <c r="UMR2" s="701"/>
      <c r="UMS2" s="701"/>
      <c r="UMT2" s="701"/>
      <c r="UMU2" s="701"/>
      <c r="UMV2" s="701"/>
      <c r="UMW2" s="701"/>
      <c r="UMX2" s="701"/>
      <c r="UMY2" s="701"/>
      <c r="UMZ2" s="701"/>
      <c r="UNA2" s="701"/>
      <c r="UNB2" s="701"/>
      <c r="UNC2" s="701"/>
      <c r="UND2" s="701"/>
      <c r="UNE2" s="701"/>
      <c r="UNF2" s="701"/>
      <c r="UNG2" s="701"/>
      <c r="UNH2" s="701"/>
      <c r="UNI2" s="701"/>
      <c r="UNJ2" s="701"/>
      <c r="UNK2" s="701"/>
      <c r="UNL2" s="701"/>
      <c r="UNM2" s="701"/>
      <c r="UNN2" s="701"/>
      <c r="UNO2" s="701"/>
      <c r="UNP2" s="701"/>
      <c r="UNQ2" s="701"/>
      <c r="UNR2" s="701"/>
      <c r="UNS2" s="701"/>
      <c r="UNT2" s="701"/>
      <c r="UNU2" s="701"/>
      <c r="UNV2" s="701"/>
      <c r="UNW2" s="701"/>
      <c r="UNX2" s="701"/>
      <c r="UNY2" s="701"/>
      <c r="UNZ2" s="701"/>
      <c r="UOA2" s="701"/>
      <c r="UOB2" s="701"/>
      <c r="UOC2" s="701"/>
      <c r="UOD2" s="701"/>
      <c r="UOE2" s="701"/>
      <c r="UOF2" s="701"/>
      <c r="UOG2" s="701"/>
      <c r="UOH2" s="701"/>
      <c r="UOI2" s="701"/>
      <c r="UOJ2" s="701"/>
      <c r="UOK2" s="701"/>
      <c r="UOL2" s="701"/>
      <c r="UOM2" s="701"/>
      <c r="UON2" s="701"/>
      <c r="UOO2" s="701"/>
      <c r="UOP2" s="701"/>
      <c r="UOQ2" s="701"/>
      <c r="UOR2" s="701"/>
      <c r="UOS2" s="701"/>
      <c r="UOT2" s="701"/>
      <c r="UOU2" s="701"/>
      <c r="UOV2" s="701"/>
      <c r="UOW2" s="701"/>
      <c r="UOX2" s="701"/>
      <c r="UOY2" s="701"/>
      <c r="UOZ2" s="701"/>
      <c r="UPA2" s="701"/>
      <c r="UPB2" s="701"/>
      <c r="UPC2" s="701"/>
      <c r="UPD2" s="701"/>
      <c r="UPE2" s="701"/>
      <c r="UPF2" s="701"/>
      <c r="UPG2" s="701"/>
      <c r="UPH2" s="701"/>
      <c r="UPI2" s="701"/>
      <c r="UPJ2" s="701"/>
      <c r="UPK2" s="701"/>
      <c r="UPL2" s="701"/>
      <c r="UPM2" s="701"/>
      <c r="UPN2" s="701"/>
      <c r="UPO2" s="701"/>
      <c r="UPP2" s="701"/>
      <c r="UPQ2" s="701"/>
      <c r="UPR2" s="701"/>
      <c r="UPS2" s="701"/>
      <c r="UPT2" s="701"/>
      <c r="UPU2" s="701"/>
      <c r="UPV2" s="701"/>
      <c r="UPW2" s="701"/>
      <c r="UPX2" s="701"/>
      <c r="UPY2" s="701"/>
      <c r="UPZ2" s="701"/>
      <c r="UQA2" s="701"/>
      <c r="UQB2" s="701"/>
      <c r="UQC2" s="701"/>
      <c r="UQD2" s="701"/>
      <c r="UQE2" s="701"/>
      <c r="UQF2" s="701"/>
      <c r="UQG2" s="701"/>
      <c r="UQH2" s="701"/>
      <c r="UQI2" s="701"/>
      <c r="UQJ2" s="701"/>
      <c r="UQK2" s="701"/>
      <c r="UQL2" s="701"/>
      <c r="UQM2" s="701"/>
      <c r="UQN2" s="701"/>
      <c r="UQO2" s="701"/>
      <c r="UQP2" s="701"/>
      <c r="UQQ2" s="701"/>
      <c r="UQR2" s="701"/>
      <c r="UQS2" s="701"/>
      <c r="UQT2" s="701"/>
      <c r="UQU2" s="701"/>
      <c r="UQV2" s="701"/>
      <c r="UQW2" s="701"/>
      <c r="UQX2" s="701"/>
      <c r="UQY2" s="701"/>
      <c r="UQZ2" s="701"/>
      <c r="URA2" s="701"/>
      <c r="URB2" s="701"/>
      <c r="URC2" s="701"/>
      <c r="URD2" s="701"/>
      <c r="URE2" s="701"/>
      <c r="URF2" s="701"/>
      <c r="URG2" s="701"/>
      <c r="URH2" s="701"/>
      <c r="URI2" s="701"/>
      <c r="URJ2" s="701"/>
      <c r="URK2" s="701"/>
      <c r="URL2" s="701"/>
      <c r="URM2" s="701"/>
      <c r="URN2" s="701"/>
      <c r="URO2" s="701"/>
      <c r="URP2" s="701"/>
      <c r="URQ2" s="701"/>
      <c r="URR2" s="701"/>
      <c r="URS2" s="701"/>
      <c r="URT2" s="701"/>
      <c r="URU2" s="701"/>
      <c r="URV2" s="701"/>
      <c r="URW2" s="701"/>
      <c r="URX2" s="701"/>
      <c r="URY2" s="701"/>
      <c r="URZ2" s="701"/>
      <c r="USA2" s="701"/>
      <c r="USB2" s="701"/>
      <c r="USC2" s="701"/>
      <c r="USD2" s="701"/>
      <c r="USE2" s="701"/>
      <c r="USF2" s="701"/>
      <c r="USG2" s="701"/>
      <c r="USH2" s="701"/>
      <c r="USI2" s="701"/>
      <c r="USJ2" s="701"/>
      <c r="USK2" s="701"/>
      <c r="USL2" s="701"/>
      <c r="USM2" s="701"/>
      <c r="USN2" s="701"/>
      <c r="USO2" s="701"/>
      <c r="USP2" s="701"/>
      <c r="USQ2" s="701"/>
      <c r="USR2" s="701"/>
      <c r="USS2" s="701"/>
      <c r="UST2" s="701"/>
      <c r="USU2" s="701"/>
      <c r="USV2" s="701"/>
      <c r="USW2" s="701"/>
      <c r="USX2" s="701"/>
      <c r="USY2" s="701"/>
      <c r="USZ2" s="701"/>
      <c r="UTA2" s="701"/>
      <c r="UTB2" s="701"/>
      <c r="UTC2" s="701"/>
      <c r="UTD2" s="701"/>
      <c r="UTE2" s="701"/>
      <c r="UTF2" s="701"/>
      <c r="UTG2" s="701"/>
      <c r="UTH2" s="701"/>
      <c r="UTI2" s="701"/>
      <c r="UTJ2" s="701"/>
      <c r="UTK2" s="701"/>
      <c r="UTL2" s="701"/>
      <c r="UTM2" s="701"/>
      <c r="UTN2" s="701"/>
      <c r="UTO2" s="701"/>
      <c r="UTP2" s="701"/>
      <c r="UTQ2" s="701"/>
      <c r="UTR2" s="701"/>
      <c r="UTS2" s="701"/>
      <c r="UTT2" s="701"/>
      <c r="UTU2" s="701"/>
      <c r="UTV2" s="701"/>
      <c r="UTW2" s="701"/>
      <c r="UTX2" s="701"/>
      <c r="UTY2" s="701"/>
      <c r="UTZ2" s="701"/>
      <c r="UUA2" s="701"/>
      <c r="UUB2" s="701"/>
      <c r="UUC2" s="701"/>
      <c r="UUD2" s="701"/>
      <c r="UUE2" s="701"/>
      <c r="UUF2" s="701"/>
      <c r="UUG2" s="701"/>
      <c r="UUH2" s="701"/>
      <c r="UUI2" s="701"/>
      <c r="UUJ2" s="701"/>
      <c r="UUK2" s="701"/>
      <c r="UUL2" s="701"/>
      <c r="UUM2" s="701"/>
      <c r="UUN2" s="701"/>
      <c r="UUO2" s="701"/>
      <c r="UUP2" s="701"/>
      <c r="UUQ2" s="701"/>
      <c r="UUR2" s="701"/>
      <c r="UUS2" s="701"/>
      <c r="UUT2" s="701"/>
      <c r="UUU2" s="701"/>
      <c r="UUV2" s="701"/>
      <c r="UUW2" s="701"/>
      <c r="UUX2" s="701"/>
      <c r="UUY2" s="701"/>
      <c r="UUZ2" s="701"/>
      <c r="UVA2" s="701"/>
      <c r="UVB2" s="701"/>
      <c r="UVC2" s="701"/>
      <c r="UVD2" s="701"/>
      <c r="UVE2" s="701"/>
      <c r="UVF2" s="701"/>
      <c r="UVG2" s="701"/>
      <c r="UVH2" s="701"/>
      <c r="UVI2" s="701"/>
      <c r="UVJ2" s="701"/>
      <c r="UVK2" s="701"/>
      <c r="UVL2" s="701"/>
      <c r="UVM2" s="701"/>
      <c r="UVN2" s="701"/>
      <c r="UVO2" s="701"/>
      <c r="UVP2" s="701"/>
      <c r="UVQ2" s="701"/>
      <c r="UVR2" s="701"/>
      <c r="UVS2" s="701"/>
      <c r="UVT2" s="701"/>
      <c r="UVU2" s="701"/>
      <c r="UVV2" s="701"/>
      <c r="UVW2" s="701"/>
      <c r="UVX2" s="701"/>
      <c r="UVY2" s="701"/>
      <c r="UVZ2" s="701"/>
      <c r="UWA2" s="701"/>
      <c r="UWB2" s="701"/>
      <c r="UWC2" s="701"/>
      <c r="UWD2" s="701"/>
      <c r="UWE2" s="701"/>
      <c r="UWF2" s="701"/>
      <c r="UWG2" s="701"/>
      <c r="UWH2" s="701"/>
      <c r="UWI2" s="701"/>
      <c r="UWJ2" s="701"/>
      <c r="UWK2" s="701"/>
      <c r="UWL2" s="701"/>
      <c r="UWM2" s="701"/>
      <c r="UWN2" s="701"/>
      <c r="UWO2" s="701"/>
      <c r="UWP2" s="701"/>
      <c r="UWQ2" s="701"/>
      <c r="UWR2" s="701"/>
      <c r="UWS2" s="701"/>
      <c r="UWT2" s="701"/>
      <c r="UWU2" s="701"/>
      <c r="UWV2" s="701"/>
      <c r="UWW2" s="701"/>
      <c r="UWX2" s="701"/>
      <c r="UWY2" s="701"/>
      <c r="UWZ2" s="701"/>
      <c r="UXA2" s="701"/>
      <c r="UXB2" s="701"/>
      <c r="UXC2" s="701"/>
      <c r="UXD2" s="701"/>
      <c r="UXE2" s="701"/>
      <c r="UXF2" s="701"/>
      <c r="UXG2" s="701"/>
      <c r="UXH2" s="701"/>
      <c r="UXI2" s="701"/>
      <c r="UXJ2" s="701"/>
      <c r="UXK2" s="701"/>
      <c r="UXL2" s="701"/>
      <c r="UXM2" s="701"/>
      <c r="UXN2" s="701"/>
      <c r="UXO2" s="701"/>
      <c r="UXP2" s="701"/>
      <c r="UXQ2" s="701"/>
      <c r="UXR2" s="701"/>
      <c r="UXS2" s="701"/>
      <c r="UXT2" s="701"/>
      <c r="UXU2" s="701"/>
      <c r="UXV2" s="701"/>
      <c r="UXW2" s="701"/>
      <c r="UXX2" s="701"/>
      <c r="UXY2" s="701"/>
      <c r="UXZ2" s="701"/>
      <c r="UYA2" s="701"/>
      <c r="UYB2" s="701"/>
      <c r="UYC2" s="701"/>
      <c r="UYD2" s="701"/>
      <c r="UYE2" s="701"/>
      <c r="UYF2" s="701"/>
      <c r="UYG2" s="701"/>
      <c r="UYH2" s="701"/>
      <c r="UYI2" s="701"/>
      <c r="UYJ2" s="701"/>
      <c r="UYK2" s="701"/>
      <c r="UYL2" s="701"/>
      <c r="UYM2" s="701"/>
      <c r="UYN2" s="701"/>
      <c r="UYO2" s="701"/>
      <c r="UYP2" s="701"/>
      <c r="UYQ2" s="701"/>
      <c r="UYR2" s="701"/>
      <c r="UYS2" s="701"/>
      <c r="UYT2" s="701"/>
      <c r="UYU2" s="701"/>
      <c r="UYV2" s="701"/>
      <c r="UYW2" s="701"/>
      <c r="UYX2" s="701"/>
      <c r="UYY2" s="701"/>
      <c r="UYZ2" s="701"/>
      <c r="UZA2" s="701"/>
      <c r="UZB2" s="701"/>
      <c r="UZC2" s="701"/>
      <c r="UZD2" s="701"/>
      <c r="UZE2" s="701"/>
      <c r="UZF2" s="701"/>
      <c r="UZG2" s="701"/>
      <c r="UZH2" s="701"/>
      <c r="UZI2" s="701"/>
      <c r="UZJ2" s="701"/>
      <c r="UZK2" s="701"/>
      <c r="UZL2" s="701"/>
      <c r="UZM2" s="701"/>
      <c r="UZN2" s="701"/>
      <c r="UZO2" s="701"/>
      <c r="UZP2" s="701"/>
      <c r="UZQ2" s="701"/>
      <c r="UZR2" s="701"/>
      <c r="UZS2" s="701"/>
      <c r="UZT2" s="701"/>
      <c r="UZU2" s="701"/>
      <c r="UZV2" s="701"/>
      <c r="UZW2" s="701"/>
      <c r="UZX2" s="701"/>
      <c r="UZY2" s="701"/>
      <c r="UZZ2" s="701"/>
      <c r="VAA2" s="701"/>
      <c r="VAB2" s="701"/>
      <c r="VAC2" s="701"/>
      <c r="VAD2" s="701"/>
      <c r="VAE2" s="701"/>
      <c r="VAF2" s="701"/>
      <c r="VAG2" s="701"/>
      <c r="VAH2" s="701"/>
      <c r="VAI2" s="701"/>
      <c r="VAJ2" s="701"/>
      <c r="VAK2" s="701"/>
      <c r="VAL2" s="701"/>
      <c r="VAM2" s="701"/>
      <c r="VAN2" s="701"/>
      <c r="VAO2" s="701"/>
      <c r="VAP2" s="701"/>
      <c r="VAQ2" s="701"/>
      <c r="VAR2" s="701"/>
      <c r="VAS2" s="701"/>
      <c r="VAT2" s="701"/>
      <c r="VAU2" s="701"/>
      <c r="VAV2" s="701"/>
      <c r="VAW2" s="701"/>
      <c r="VAX2" s="701"/>
      <c r="VAY2" s="701"/>
      <c r="VAZ2" s="701"/>
      <c r="VBA2" s="701"/>
      <c r="VBB2" s="701"/>
      <c r="VBC2" s="701"/>
      <c r="VBD2" s="701"/>
      <c r="VBE2" s="701"/>
      <c r="VBF2" s="701"/>
      <c r="VBG2" s="701"/>
      <c r="VBH2" s="701"/>
      <c r="VBI2" s="701"/>
      <c r="VBJ2" s="701"/>
      <c r="VBK2" s="701"/>
      <c r="VBL2" s="701"/>
      <c r="VBM2" s="701"/>
      <c r="VBN2" s="701"/>
      <c r="VBO2" s="701"/>
      <c r="VBP2" s="701"/>
      <c r="VBQ2" s="701"/>
      <c r="VBR2" s="701"/>
      <c r="VBS2" s="701"/>
      <c r="VBT2" s="701"/>
      <c r="VBU2" s="701"/>
      <c r="VBV2" s="701"/>
      <c r="VBW2" s="701"/>
      <c r="VBX2" s="701"/>
      <c r="VBY2" s="701"/>
      <c r="VBZ2" s="701"/>
      <c r="VCA2" s="701"/>
      <c r="VCB2" s="701"/>
      <c r="VCC2" s="701"/>
      <c r="VCD2" s="701"/>
      <c r="VCE2" s="701"/>
      <c r="VCF2" s="701"/>
      <c r="VCG2" s="701"/>
      <c r="VCH2" s="701"/>
      <c r="VCI2" s="701"/>
      <c r="VCJ2" s="701"/>
      <c r="VCK2" s="701"/>
      <c r="VCL2" s="701"/>
      <c r="VCM2" s="701"/>
      <c r="VCN2" s="701"/>
      <c r="VCO2" s="701"/>
      <c r="VCP2" s="701"/>
      <c r="VCQ2" s="701"/>
      <c r="VCR2" s="701"/>
      <c r="VCS2" s="701"/>
      <c r="VCT2" s="701"/>
      <c r="VCU2" s="701"/>
      <c r="VCV2" s="701"/>
      <c r="VCW2" s="701"/>
      <c r="VCX2" s="701"/>
      <c r="VCY2" s="701"/>
      <c r="VCZ2" s="701"/>
      <c r="VDA2" s="701"/>
      <c r="VDB2" s="701"/>
      <c r="VDC2" s="701"/>
      <c r="VDD2" s="701"/>
      <c r="VDE2" s="701"/>
      <c r="VDF2" s="701"/>
      <c r="VDG2" s="701"/>
      <c r="VDH2" s="701"/>
      <c r="VDI2" s="701"/>
      <c r="VDJ2" s="701"/>
      <c r="VDK2" s="701"/>
      <c r="VDL2" s="701"/>
      <c r="VDM2" s="701"/>
      <c r="VDN2" s="701"/>
      <c r="VDO2" s="701"/>
      <c r="VDP2" s="701"/>
      <c r="VDQ2" s="701"/>
      <c r="VDR2" s="701"/>
      <c r="VDS2" s="701"/>
      <c r="VDT2" s="701"/>
      <c r="VDU2" s="701"/>
      <c r="VDV2" s="701"/>
      <c r="VDW2" s="701"/>
      <c r="VDX2" s="701"/>
      <c r="VDY2" s="701"/>
      <c r="VDZ2" s="701"/>
      <c r="VEA2" s="701"/>
      <c r="VEB2" s="701"/>
      <c r="VEC2" s="701"/>
      <c r="VED2" s="701"/>
      <c r="VEE2" s="701"/>
      <c r="VEF2" s="701"/>
      <c r="VEG2" s="701"/>
      <c r="VEH2" s="701"/>
      <c r="VEI2" s="701"/>
      <c r="VEJ2" s="701"/>
      <c r="VEK2" s="701"/>
      <c r="VEL2" s="701"/>
      <c r="VEM2" s="701"/>
      <c r="VEN2" s="701"/>
      <c r="VEO2" s="701"/>
      <c r="VEP2" s="701"/>
      <c r="VEQ2" s="701"/>
      <c r="VER2" s="701"/>
      <c r="VES2" s="701"/>
      <c r="VET2" s="701"/>
      <c r="VEU2" s="701"/>
      <c r="VEV2" s="701"/>
      <c r="VEW2" s="701"/>
      <c r="VEX2" s="701"/>
      <c r="VEY2" s="701"/>
      <c r="VEZ2" s="701"/>
      <c r="VFA2" s="701"/>
      <c r="VFB2" s="701"/>
      <c r="VFC2" s="701"/>
      <c r="VFD2" s="701"/>
      <c r="VFE2" s="701"/>
      <c r="VFF2" s="701"/>
      <c r="VFG2" s="701"/>
      <c r="VFH2" s="701"/>
      <c r="VFI2" s="701"/>
      <c r="VFJ2" s="701"/>
      <c r="VFK2" s="701"/>
      <c r="VFL2" s="701"/>
      <c r="VFM2" s="701"/>
      <c r="VFN2" s="701"/>
      <c r="VFO2" s="701"/>
      <c r="VFP2" s="701"/>
      <c r="VFQ2" s="701"/>
      <c r="VFR2" s="701"/>
      <c r="VFS2" s="701"/>
      <c r="VFT2" s="701"/>
      <c r="VFU2" s="701"/>
      <c r="VFV2" s="701"/>
      <c r="VFW2" s="701"/>
      <c r="VFX2" s="701"/>
      <c r="VFY2" s="701"/>
      <c r="VFZ2" s="701"/>
      <c r="VGA2" s="701"/>
      <c r="VGB2" s="701"/>
      <c r="VGC2" s="701"/>
      <c r="VGD2" s="701"/>
      <c r="VGE2" s="701"/>
      <c r="VGF2" s="701"/>
      <c r="VGG2" s="701"/>
      <c r="VGH2" s="701"/>
      <c r="VGI2" s="701"/>
      <c r="VGJ2" s="701"/>
      <c r="VGK2" s="701"/>
      <c r="VGL2" s="701"/>
      <c r="VGM2" s="701"/>
      <c r="VGN2" s="701"/>
      <c r="VGO2" s="701"/>
      <c r="VGP2" s="701"/>
      <c r="VGQ2" s="701"/>
      <c r="VGR2" s="701"/>
      <c r="VGS2" s="701"/>
      <c r="VGT2" s="701"/>
      <c r="VGU2" s="701"/>
      <c r="VGV2" s="701"/>
      <c r="VGW2" s="701"/>
      <c r="VGX2" s="701"/>
      <c r="VGY2" s="701"/>
      <c r="VGZ2" s="701"/>
      <c r="VHA2" s="701"/>
      <c r="VHB2" s="701"/>
      <c r="VHC2" s="701"/>
      <c r="VHD2" s="701"/>
      <c r="VHE2" s="701"/>
      <c r="VHF2" s="701"/>
      <c r="VHG2" s="701"/>
      <c r="VHH2" s="701"/>
      <c r="VHI2" s="701"/>
      <c r="VHJ2" s="701"/>
      <c r="VHK2" s="701"/>
      <c r="VHL2" s="701"/>
      <c r="VHM2" s="701"/>
      <c r="VHN2" s="701"/>
      <c r="VHO2" s="701"/>
      <c r="VHP2" s="701"/>
      <c r="VHQ2" s="701"/>
      <c r="VHR2" s="701"/>
      <c r="VHS2" s="701"/>
      <c r="VHT2" s="701"/>
      <c r="VHU2" s="701"/>
      <c r="VHV2" s="701"/>
      <c r="VHW2" s="701"/>
      <c r="VHX2" s="701"/>
      <c r="VHY2" s="701"/>
      <c r="VHZ2" s="701"/>
      <c r="VIA2" s="701"/>
      <c r="VIB2" s="701"/>
      <c r="VIC2" s="701"/>
      <c r="VID2" s="701"/>
      <c r="VIE2" s="701"/>
      <c r="VIF2" s="701"/>
      <c r="VIG2" s="701"/>
      <c r="VIH2" s="701"/>
      <c r="VII2" s="701"/>
      <c r="VIJ2" s="701"/>
      <c r="VIK2" s="701"/>
      <c r="VIL2" s="701"/>
      <c r="VIM2" s="701"/>
      <c r="VIN2" s="701"/>
      <c r="VIO2" s="701"/>
      <c r="VIP2" s="701"/>
      <c r="VIQ2" s="701"/>
      <c r="VIR2" s="701"/>
      <c r="VIS2" s="701"/>
      <c r="VIT2" s="701"/>
      <c r="VIU2" s="701"/>
      <c r="VIV2" s="701"/>
      <c r="VIW2" s="701"/>
      <c r="VIX2" s="701"/>
      <c r="VIY2" s="701"/>
      <c r="VIZ2" s="701"/>
      <c r="VJA2" s="701"/>
      <c r="VJB2" s="701"/>
      <c r="VJC2" s="701"/>
      <c r="VJD2" s="701"/>
      <c r="VJE2" s="701"/>
      <c r="VJF2" s="701"/>
      <c r="VJG2" s="701"/>
      <c r="VJH2" s="701"/>
      <c r="VJI2" s="701"/>
      <c r="VJJ2" s="701"/>
      <c r="VJK2" s="701"/>
      <c r="VJL2" s="701"/>
      <c r="VJM2" s="701"/>
      <c r="VJN2" s="701"/>
      <c r="VJO2" s="701"/>
      <c r="VJP2" s="701"/>
      <c r="VJQ2" s="701"/>
      <c r="VJR2" s="701"/>
      <c r="VJS2" s="701"/>
      <c r="VJT2" s="701"/>
      <c r="VJU2" s="701"/>
      <c r="VJV2" s="701"/>
      <c r="VJW2" s="701"/>
      <c r="VJX2" s="701"/>
      <c r="VJY2" s="701"/>
      <c r="VJZ2" s="701"/>
      <c r="VKA2" s="701"/>
      <c r="VKB2" s="701"/>
      <c r="VKC2" s="701"/>
      <c r="VKD2" s="701"/>
      <c r="VKE2" s="701"/>
      <c r="VKF2" s="701"/>
      <c r="VKG2" s="701"/>
      <c r="VKH2" s="701"/>
      <c r="VKI2" s="701"/>
      <c r="VKJ2" s="701"/>
      <c r="VKK2" s="701"/>
      <c r="VKL2" s="701"/>
      <c r="VKM2" s="701"/>
      <c r="VKN2" s="701"/>
      <c r="VKO2" s="701"/>
      <c r="VKP2" s="701"/>
      <c r="VKQ2" s="701"/>
      <c r="VKR2" s="701"/>
      <c r="VKS2" s="701"/>
      <c r="VKT2" s="701"/>
      <c r="VKU2" s="701"/>
      <c r="VKV2" s="701"/>
      <c r="VKW2" s="701"/>
      <c r="VKX2" s="701"/>
      <c r="VKY2" s="701"/>
      <c r="VKZ2" s="701"/>
      <c r="VLA2" s="701"/>
      <c r="VLB2" s="701"/>
      <c r="VLC2" s="701"/>
      <c r="VLD2" s="701"/>
      <c r="VLE2" s="701"/>
      <c r="VLF2" s="701"/>
      <c r="VLG2" s="701"/>
      <c r="VLH2" s="701"/>
      <c r="VLI2" s="701"/>
      <c r="VLJ2" s="701"/>
      <c r="VLK2" s="701"/>
      <c r="VLL2" s="701"/>
      <c r="VLM2" s="701"/>
      <c r="VLN2" s="701"/>
      <c r="VLO2" s="701"/>
      <c r="VLP2" s="701"/>
      <c r="VLQ2" s="701"/>
      <c r="VLR2" s="701"/>
      <c r="VLS2" s="701"/>
      <c r="VLT2" s="701"/>
      <c r="VLU2" s="701"/>
      <c r="VLV2" s="701"/>
      <c r="VLW2" s="701"/>
      <c r="VLX2" s="701"/>
      <c r="VLY2" s="701"/>
      <c r="VLZ2" s="701"/>
      <c r="VMA2" s="701"/>
      <c r="VMB2" s="701"/>
      <c r="VMC2" s="701"/>
      <c r="VMD2" s="701"/>
      <c r="VME2" s="701"/>
      <c r="VMF2" s="701"/>
      <c r="VMG2" s="701"/>
      <c r="VMH2" s="701"/>
      <c r="VMI2" s="701"/>
      <c r="VMJ2" s="701"/>
      <c r="VMK2" s="701"/>
      <c r="VML2" s="701"/>
      <c r="VMM2" s="701"/>
      <c r="VMN2" s="701"/>
      <c r="VMO2" s="701"/>
      <c r="VMP2" s="701"/>
      <c r="VMQ2" s="701"/>
      <c r="VMR2" s="701"/>
      <c r="VMS2" s="701"/>
      <c r="VMT2" s="701"/>
      <c r="VMU2" s="701"/>
      <c r="VMV2" s="701"/>
      <c r="VMW2" s="701"/>
      <c r="VMX2" s="701"/>
      <c r="VMY2" s="701"/>
      <c r="VMZ2" s="701"/>
      <c r="VNA2" s="701"/>
      <c r="VNB2" s="701"/>
      <c r="VNC2" s="701"/>
      <c r="VND2" s="701"/>
      <c r="VNE2" s="701"/>
      <c r="VNF2" s="701"/>
      <c r="VNG2" s="701"/>
      <c r="VNH2" s="701"/>
      <c r="VNI2" s="701"/>
      <c r="VNJ2" s="701"/>
      <c r="VNK2" s="701"/>
      <c r="VNL2" s="701"/>
      <c r="VNM2" s="701"/>
      <c r="VNN2" s="701"/>
      <c r="VNO2" s="701"/>
      <c r="VNP2" s="701"/>
      <c r="VNQ2" s="701"/>
      <c r="VNR2" s="701"/>
      <c r="VNS2" s="701"/>
      <c r="VNT2" s="701"/>
      <c r="VNU2" s="701"/>
      <c r="VNV2" s="701"/>
      <c r="VNW2" s="701"/>
      <c r="VNX2" s="701"/>
      <c r="VNY2" s="701"/>
      <c r="VNZ2" s="701"/>
      <c r="VOA2" s="701"/>
      <c r="VOB2" s="701"/>
      <c r="VOC2" s="701"/>
      <c r="VOD2" s="701"/>
      <c r="VOE2" s="701"/>
      <c r="VOF2" s="701"/>
      <c r="VOG2" s="701"/>
      <c r="VOH2" s="701"/>
      <c r="VOI2" s="701"/>
      <c r="VOJ2" s="701"/>
      <c r="VOK2" s="701"/>
      <c r="VOL2" s="701"/>
      <c r="VOM2" s="701"/>
      <c r="VON2" s="701"/>
      <c r="VOO2" s="701"/>
      <c r="VOP2" s="701"/>
      <c r="VOQ2" s="701"/>
      <c r="VOR2" s="701"/>
      <c r="VOS2" s="701"/>
      <c r="VOT2" s="701"/>
      <c r="VOU2" s="701"/>
      <c r="VOV2" s="701"/>
      <c r="VOW2" s="701"/>
      <c r="VOX2" s="701"/>
      <c r="VOY2" s="701"/>
      <c r="VOZ2" s="701"/>
      <c r="VPA2" s="701"/>
      <c r="VPB2" s="701"/>
      <c r="VPC2" s="701"/>
      <c r="VPD2" s="701"/>
      <c r="VPE2" s="701"/>
      <c r="VPF2" s="701"/>
      <c r="VPG2" s="701"/>
      <c r="VPH2" s="701"/>
      <c r="VPI2" s="701"/>
      <c r="VPJ2" s="701"/>
      <c r="VPK2" s="701"/>
      <c r="VPL2" s="701"/>
      <c r="VPM2" s="701"/>
      <c r="VPN2" s="701"/>
      <c r="VPO2" s="701"/>
      <c r="VPP2" s="701"/>
      <c r="VPQ2" s="701"/>
      <c r="VPR2" s="701"/>
      <c r="VPS2" s="701"/>
      <c r="VPT2" s="701"/>
      <c r="VPU2" s="701"/>
      <c r="VPV2" s="701"/>
      <c r="VPW2" s="701"/>
      <c r="VPX2" s="701"/>
      <c r="VPY2" s="701"/>
      <c r="VPZ2" s="701"/>
      <c r="VQA2" s="701"/>
      <c r="VQB2" s="701"/>
      <c r="VQC2" s="701"/>
      <c r="VQD2" s="701"/>
      <c r="VQE2" s="701"/>
      <c r="VQF2" s="701"/>
      <c r="VQG2" s="701"/>
      <c r="VQH2" s="701"/>
      <c r="VQI2" s="701"/>
      <c r="VQJ2" s="701"/>
      <c r="VQK2" s="701"/>
      <c r="VQL2" s="701"/>
      <c r="VQM2" s="701"/>
      <c r="VQN2" s="701"/>
      <c r="VQO2" s="701"/>
      <c r="VQP2" s="701"/>
      <c r="VQQ2" s="701"/>
      <c r="VQR2" s="701"/>
      <c r="VQS2" s="701"/>
      <c r="VQT2" s="701"/>
      <c r="VQU2" s="701"/>
      <c r="VQV2" s="701"/>
      <c r="VQW2" s="701"/>
      <c r="VQX2" s="701"/>
      <c r="VQY2" s="701"/>
      <c r="VQZ2" s="701"/>
      <c r="VRA2" s="701"/>
      <c r="VRB2" s="701"/>
      <c r="VRC2" s="701"/>
      <c r="VRD2" s="701"/>
      <c r="VRE2" s="701"/>
      <c r="VRF2" s="701"/>
      <c r="VRG2" s="701"/>
      <c r="VRH2" s="701"/>
      <c r="VRI2" s="701"/>
      <c r="VRJ2" s="701"/>
      <c r="VRK2" s="701"/>
      <c r="VRL2" s="701"/>
      <c r="VRM2" s="701"/>
      <c r="VRN2" s="701"/>
      <c r="VRO2" s="701"/>
      <c r="VRP2" s="701"/>
      <c r="VRQ2" s="701"/>
      <c r="VRR2" s="701"/>
      <c r="VRS2" s="701"/>
      <c r="VRT2" s="701"/>
      <c r="VRU2" s="701"/>
      <c r="VRV2" s="701"/>
      <c r="VRW2" s="701"/>
      <c r="VRX2" s="701"/>
      <c r="VRY2" s="701"/>
      <c r="VRZ2" s="701"/>
      <c r="VSA2" s="701"/>
      <c r="VSB2" s="701"/>
      <c r="VSC2" s="701"/>
      <c r="VSD2" s="701"/>
      <c r="VSE2" s="701"/>
      <c r="VSF2" s="701"/>
      <c r="VSG2" s="701"/>
      <c r="VSH2" s="701"/>
      <c r="VSI2" s="701"/>
      <c r="VSJ2" s="701"/>
      <c r="VSK2" s="701"/>
      <c r="VSL2" s="701"/>
      <c r="VSM2" s="701"/>
      <c r="VSN2" s="701"/>
      <c r="VSO2" s="701"/>
      <c r="VSP2" s="701"/>
      <c r="VSQ2" s="701"/>
      <c r="VSR2" s="701"/>
      <c r="VSS2" s="701"/>
      <c r="VST2" s="701"/>
      <c r="VSU2" s="701"/>
      <c r="VSV2" s="701"/>
      <c r="VSW2" s="701"/>
      <c r="VSX2" s="701"/>
      <c r="VSY2" s="701"/>
      <c r="VSZ2" s="701"/>
      <c r="VTA2" s="701"/>
      <c r="VTB2" s="701"/>
      <c r="VTC2" s="701"/>
      <c r="VTD2" s="701"/>
      <c r="VTE2" s="701"/>
      <c r="VTF2" s="701"/>
      <c r="VTG2" s="701"/>
      <c r="VTH2" s="701"/>
      <c r="VTI2" s="701"/>
      <c r="VTJ2" s="701"/>
      <c r="VTK2" s="701"/>
      <c r="VTL2" s="701"/>
      <c r="VTM2" s="701"/>
      <c r="VTN2" s="701"/>
      <c r="VTO2" s="701"/>
      <c r="VTP2" s="701"/>
      <c r="VTQ2" s="701"/>
      <c r="VTR2" s="701"/>
      <c r="VTS2" s="701"/>
      <c r="VTT2" s="701"/>
      <c r="VTU2" s="701"/>
      <c r="VTV2" s="701"/>
      <c r="VTW2" s="701"/>
      <c r="VTX2" s="701"/>
      <c r="VTY2" s="701"/>
      <c r="VTZ2" s="701"/>
      <c r="VUA2" s="701"/>
      <c r="VUB2" s="701"/>
      <c r="VUC2" s="701"/>
      <c r="VUD2" s="701"/>
      <c r="VUE2" s="701"/>
      <c r="VUF2" s="701"/>
      <c r="VUG2" s="701"/>
      <c r="VUH2" s="701"/>
      <c r="VUI2" s="701"/>
      <c r="VUJ2" s="701"/>
      <c r="VUK2" s="701"/>
      <c r="VUL2" s="701"/>
      <c r="VUM2" s="701"/>
      <c r="VUN2" s="701"/>
      <c r="VUO2" s="701"/>
      <c r="VUP2" s="701"/>
      <c r="VUQ2" s="701"/>
      <c r="VUR2" s="701"/>
      <c r="VUS2" s="701"/>
      <c r="VUT2" s="701"/>
      <c r="VUU2" s="701"/>
      <c r="VUV2" s="701"/>
      <c r="VUW2" s="701"/>
      <c r="VUX2" s="701"/>
      <c r="VUY2" s="701"/>
      <c r="VUZ2" s="701"/>
      <c r="VVA2" s="701"/>
      <c r="VVB2" s="701"/>
      <c r="VVC2" s="701"/>
      <c r="VVD2" s="701"/>
      <c r="VVE2" s="701"/>
      <c r="VVF2" s="701"/>
      <c r="VVG2" s="701"/>
      <c r="VVH2" s="701"/>
      <c r="VVI2" s="701"/>
      <c r="VVJ2" s="701"/>
      <c r="VVK2" s="701"/>
      <c r="VVL2" s="701"/>
      <c r="VVM2" s="701"/>
      <c r="VVN2" s="701"/>
      <c r="VVO2" s="701"/>
      <c r="VVP2" s="701"/>
      <c r="VVQ2" s="701"/>
      <c r="VVR2" s="701"/>
      <c r="VVS2" s="701"/>
      <c r="VVT2" s="701"/>
      <c r="VVU2" s="701"/>
      <c r="VVV2" s="701"/>
      <c r="VVW2" s="701"/>
      <c r="VVX2" s="701"/>
      <c r="VVY2" s="701"/>
      <c r="VVZ2" s="701"/>
      <c r="VWA2" s="701"/>
      <c r="VWB2" s="701"/>
      <c r="VWC2" s="701"/>
      <c r="VWD2" s="701"/>
      <c r="VWE2" s="701"/>
      <c r="VWF2" s="701"/>
      <c r="VWG2" s="701"/>
      <c r="VWH2" s="701"/>
      <c r="VWI2" s="701"/>
      <c r="VWJ2" s="701"/>
      <c r="VWK2" s="701"/>
      <c r="VWL2" s="701"/>
      <c r="VWM2" s="701"/>
      <c r="VWN2" s="701"/>
      <c r="VWO2" s="701"/>
      <c r="VWP2" s="701"/>
      <c r="VWQ2" s="701"/>
      <c r="VWR2" s="701"/>
      <c r="VWS2" s="701"/>
      <c r="VWT2" s="701"/>
      <c r="VWU2" s="701"/>
      <c r="VWV2" s="701"/>
      <c r="VWW2" s="701"/>
      <c r="VWX2" s="701"/>
      <c r="VWY2" s="701"/>
      <c r="VWZ2" s="701"/>
      <c r="VXA2" s="701"/>
      <c r="VXB2" s="701"/>
      <c r="VXC2" s="701"/>
      <c r="VXD2" s="701"/>
      <c r="VXE2" s="701"/>
      <c r="VXF2" s="701"/>
      <c r="VXG2" s="701"/>
      <c r="VXH2" s="701"/>
      <c r="VXI2" s="701"/>
      <c r="VXJ2" s="701"/>
      <c r="VXK2" s="701"/>
      <c r="VXL2" s="701"/>
      <c r="VXM2" s="701"/>
      <c r="VXN2" s="701"/>
      <c r="VXO2" s="701"/>
      <c r="VXP2" s="701"/>
      <c r="VXQ2" s="701"/>
      <c r="VXR2" s="701"/>
      <c r="VXS2" s="701"/>
      <c r="VXT2" s="701"/>
      <c r="VXU2" s="701"/>
      <c r="VXV2" s="701"/>
      <c r="VXW2" s="701"/>
      <c r="VXX2" s="701"/>
      <c r="VXY2" s="701"/>
      <c r="VXZ2" s="701"/>
      <c r="VYA2" s="701"/>
      <c r="VYB2" s="701"/>
      <c r="VYC2" s="701"/>
      <c r="VYD2" s="701"/>
      <c r="VYE2" s="701"/>
      <c r="VYF2" s="701"/>
      <c r="VYG2" s="701"/>
      <c r="VYH2" s="701"/>
      <c r="VYI2" s="701"/>
      <c r="VYJ2" s="701"/>
      <c r="VYK2" s="701"/>
      <c r="VYL2" s="701"/>
      <c r="VYM2" s="701"/>
      <c r="VYN2" s="701"/>
      <c r="VYO2" s="701"/>
      <c r="VYP2" s="701"/>
      <c r="VYQ2" s="701"/>
      <c r="VYR2" s="701"/>
      <c r="VYS2" s="701"/>
      <c r="VYT2" s="701"/>
      <c r="VYU2" s="701"/>
      <c r="VYV2" s="701"/>
      <c r="VYW2" s="701"/>
      <c r="VYX2" s="701"/>
      <c r="VYY2" s="701"/>
      <c r="VYZ2" s="701"/>
      <c r="VZA2" s="701"/>
      <c r="VZB2" s="701"/>
      <c r="VZC2" s="701"/>
      <c r="VZD2" s="701"/>
      <c r="VZE2" s="701"/>
      <c r="VZF2" s="701"/>
      <c r="VZG2" s="701"/>
      <c r="VZH2" s="701"/>
      <c r="VZI2" s="701"/>
      <c r="VZJ2" s="701"/>
      <c r="VZK2" s="701"/>
      <c r="VZL2" s="701"/>
      <c r="VZM2" s="701"/>
      <c r="VZN2" s="701"/>
      <c r="VZO2" s="701"/>
      <c r="VZP2" s="701"/>
      <c r="VZQ2" s="701"/>
      <c r="VZR2" s="701"/>
      <c r="VZS2" s="701"/>
      <c r="VZT2" s="701"/>
      <c r="VZU2" s="701"/>
      <c r="VZV2" s="701"/>
      <c r="VZW2" s="701"/>
      <c r="VZX2" s="701"/>
      <c r="VZY2" s="701"/>
      <c r="VZZ2" s="701"/>
      <c r="WAA2" s="701"/>
      <c r="WAB2" s="701"/>
      <c r="WAC2" s="701"/>
      <c r="WAD2" s="701"/>
      <c r="WAE2" s="701"/>
      <c r="WAF2" s="701"/>
      <c r="WAG2" s="701"/>
      <c r="WAH2" s="701"/>
      <c r="WAI2" s="701"/>
      <c r="WAJ2" s="701"/>
      <c r="WAK2" s="701"/>
      <c r="WAL2" s="701"/>
      <c r="WAM2" s="701"/>
      <c r="WAN2" s="701"/>
      <c r="WAO2" s="701"/>
      <c r="WAP2" s="701"/>
      <c r="WAQ2" s="701"/>
      <c r="WAR2" s="701"/>
      <c r="WAS2" s="701"/>
      <c r="WAT2" s="701"/>
      <c r="WAU2" s="701"/>
      <c r="WAV2" s="701"/>
      <c r="WAW2" s="701"/>
      <c r="WAX2" s="701"/>
      <c r="WAY2" s="701"/>
      <c r="WAZ2" s="701"/>
      <c r="WBA2" s="701"/>
      <c r="WBB2" s="701"/>
      <c r="WBC2" s="701"/>
      <c r="WBD2" s="701"/>
      <c r="WBE2" s="701"/>
      <c r="WBF2" s="701"/>
      <c r="WBG2" s="701"/>
      <c r="WBH2" s="701"/>
      <c r="WBI2" s="701"/>
      <c r="WBJ2" s="701"/>
      <c r="WBK2" s="701"/>
      <c r="WBL2" s="701"/>
      <c r="WBM2" s="701"/>
      <c r="WBN2" s="701"/>
      <c r="WBO2" s="701"/>
      <c r="WBP2" s="701"/>
      <c r="WBQ2" s="701"/>
      <c r="WBR2" s="701"/>
      <c r="WBS2" s="701"/>
      <c r="WBT2" s="701"/>
      <c r="WBU2" s="701"/>
      <c r="WBV2" s="701"/>
      <c r="WBW2" s="701"/>
      <c r="WBX2" s="701"/>
      <c r="WBY2" s="701"/>
      <c r="WBZ2" s="701"/>
      <c r="WCA2" s="701"/>
      <c r="WCB2" s="701"/>
      <c r="WCC2" s="701"/>
      <c r="WCD2" s="701"/>
      <c r="WCE2" s="701"/>
      <c r="WCF2" s="701"/>
      <c r="WCG2" s="701"/>
      <c r="WCH2" s="701"/>
      <c r="WCI2" s="701"/>
      <c r="WCJ2" s="701"/>
      <c r="WCK2" s="701"/>
      <c r="WCL2" s="701"/>
      <c r="WCM2" s="701"/>
      <c r="WCN2" s="701"/>
      <c r="WCO2" s="701"/>
      <c r="WCP2" s="701"/>
      <c r="WCQ2" s="701"/>
      <c r="WCR2" s="701"/>
      <c r="WCS2" s="701"/>
      <c r="WCT2" s="701"/>
      <c r="WCU2" s="701"/>
      <c r="WCV2" s="701"/>
      <c r="WCW2" s="701"/>
      <c r="WCX2" s="701"/>
      <c r="WCY2" s="701"/>
      <c r="WCZ2" s="701"/>
      <c r="WDA2" s="701"/>
      <c r="WDB2" s="701"/>
      <c r="WDC2" s="701"/>
      <c r="WDD2" s="701"/>
      <c r="WDE2" s="701"/>
      <c r="WDF2" s="701"/>
      <c r="WDG2" s="701"/>
      <c r="WDH2" s="701"/>
      <c r="WDI2" s="701"/>
      <c r="WDJ2" s="701"/>
      <c r="WDK2" s="701"/>
      <c r="WDL2" s="701"/>
      <c r="WDM2" s="701"/>
      <c r="WDN2" s="701"/>
      <c r="WDO2" s="701"/>
      <c r="WDP2" s="701"/>
      <c r="WDQ2" s="701"/>
      <c r="WDR2" s="701"/>
      <c r="WDS2" s="701"/>
      <c r="WDT2" s="701"/>
      <c r="WDU2" s="701"/>
      <c r="WDV2" s="701"/>
      <c r="WDW2" s="701"/>
      <c r="WDX2" s="701"/>
      <c r="WDY2" s="701"/>
      <c r="WDZ2" s="701"/>
      <c r="WEA2" s="701"/>
      <c r="WEB2" s="701"/>
      <c r="WEC2" s="701"/>
      <c r="WED2" s="701"/>
      <c r="WEE2" s="701"/>
      <c r="WEF2" s="701"/>
      <c r="WEG2" s="701"/>
      <c r="WEH2" s="701"/>
      <c r="WEI2" s="701"/>
      <c r="WEJ2" s="701"/>
      <c r="WEK2" s="701"/>
      <c r="WEL2" s="701"/>
      <c r="WEM2" s="701"/>
      <c r="WEN2" s="701"/>
      <c r="WEO2" s="701"/>
      <c r="WEP2" s="701"/>
      <c r="WEQ2" s="701"/>
      <c r="WER2" s="701"/>
      <c r="WES2" s="701"/>
      <c r="WET2" s="701"/>
      <c r="WEU2" s="701"/>
      <c r="WEV2" s="701"/>
      <c r="WEW2" s="701"/>
      <c r="WEX2" s="701"/>
      <c r="WEY2" s="701"/>
      <c r="WEZ2" s="701"/>
      <c r="WFA2" s="701"/>
      <c r="WFB2" s="701"/>
      <c r="WFC2" s="701"/>
      <c r="WFD2" s="701"/>
      <c r="WFE2" s="701"/>
      <c r="WFF2" s="701"/>
      <c r="WFG2" s="701"/>
      <c r="WFH2" s="701"/>
      <c r="WFI2" s="701"/>
      <c r="WFJ2" s="701"/>
      <c r="WFK2" s="701"/>
      <c r="WFL2" s="701"/>
      <c r="WFM2" s="701"/>
      <c r="WFN2" s="701"/>
      <c r="WFO2" s="701"/>
      <c r="WFP2" s="701"/>
      <c r="WFQ2" s="701"/>
      <c r="WFR2" s="701"/>
      <c r="WFS2" s="701"/>
      <c r="WFT2" s="701"/>
      <c r="WFU2" s="701"/>
      <c r="WFV2" s="701"/>
      <c r="WFW2" s="701"/>
      <c r="WFX2" s="701"/>
      <c r="WFY2" s="701"/>
      <c r="WFZ2" s="701"/>
      <c r="WGA2" s="701"/>
      <c r="WGB2" s="701"/>
      <c r="WGC2" s="701"/>
      <c r="WGD2" s="701"/>
      <c r="WGE2" s="701"/>
      <c r="WGF2" s="701"/>
      <c r="WGG2" s="701"/>
      <c r="WGH2" s="701"/>
      <c r="WGI2" s="701"/>
      <c r="WGJ2" s="701"/>
      <c r="WGK2" s="701"/>
      <c r="WGL2" s="701"/>
      <c r="WGM2" s="701"/>
      <c r="WGN2" s="701"/>
      <c r="WGO2" s="701"/>
      <c r="WGP2" s="701"/>
      <c r="WGQ2" s="701"/>
      <c r="WGR2" s="701"/>
      <c r="WGS2" s="701"/>
      <c r="WGT2" s="701"/>
      <c r="WGU2" s="701"/>
      <c r="WGV2" s="701"/>
      <c r="WGW2" s="701"/>
      <c r="WGX2" s="701"/>
      <c r="WGY2" s="701"/>
      <c r="WGZ2" s="701"/>
      <c r="WHA2" s="701"/>
      <c r="WHB2" s="701"/>
      <c r="WHC2" s="701"/>
      <c r="WHD2" s="701"/>
      <c r="WHE2" s="701"/>
      <c r="WHF2" s="701"/>
      <c r="WHG2" s="701"/>
      <c r="WHH2" s="701"/>
      <c r="WHI2" s="701"/>
      <c r="WHJ2" s="701"/>
      <c r="WHK2" s="701"/>
      <c r="WHL2" s="701"/>
      <c r="WHM2" s="701"/>
      <c r="WHN2" s="701"/>
      <c r="WHO2" s="701"/>
      <c r="WHP2" s="701"/>
      <c r="WHQ2" s="701"/>
      <c r="WHR2" s="701"/>
      <c r="WHS2" s="701"/>
      <c r="WHT2" s="701"/>
      <c r="WHU2" s="701"/>
      <c r="WHV2" s="701"/>
      <c r="WHW2" s="701"/>
      <c r="WHX2" s="701"/>
      <c r="WHY2" s="701"/>
      <c r="WHZ2" s="701"/>
      <c r="WIA2" s="701"/>
      <c r="WIB2" s="701"/>
      <c r="WIC2" s="701"/>
      <c r="WID2" s="701"/>
      <c r="WIE2" s="701"/>
      <c r="WIF2" s="701"/>
      <c r="WIG2" s="701"/>
      <c r="WIH2" s="701"/>
      <c r="WII2" s="701"/>
      <c r="WIJ2" s="701"/>
      <c r="WIK2" s="701"/>
      <c r="WIL2" s="701"/>
      <c r="WIM2" s="701"/>
      <c r="WIN2" s="701"/>
      <c r="WIO2" s="701"/>
      <c r="WIP2" s="701"/>
      <c r="WIQ2" s="701"/>
      <c r="WIR2" s="701"/>
      <c r="WIS2" s="701"/>
      <c r="WIT2" s="701"/>
      <c r="WIU2" s="701"/>
      <c r="WIV2" s="701"/>
      <c r="WIW2" s="701"/>
      <c r="WIX2" s="701"/>
      <c r="WIY2" s="701"/>
      <c r="WIZ2" s="701"/>
      <c r="WJA2" s="701"/>
      <c r="WJB2" s="701"/>
      <c r="WJC2" s="701"/>
      <c r="WJD2" s="701"/>
      <c r="WJE2" s="701"/>
      <c r="WJF2" s="701"/>
      <c r="WJG2" s="701"/>
      <c r="WJH2" s="701"/>
      <c r="WJI2" s="701"/>
      <c r="WJJ2" s="701"/>
      <c r="WJK2" s="701"/>
      <c r="WJL2" s="701"/>
      <c r="WJM2" s="701"/>
      <c r="WJN2" s="701"/>
      <c r="WJO2" s="701"/>
      <c r="WJP2" s="701"/>
      <c r="WJQ2" s="701"/>
      <c r="WJR2" s="701"/>
      <c r="WJS2" s="701"/>
      <c r="WJT2" s="701"/>
      <c r="WJU2" s="701"/>
      <c r="WJV2" s="701"/>
      <c r="WJW2" s="701"/>
      <c r="WJX2" s="701"/>
      <c r="WJY2" s="701"/>
      <c r="WJZ2" s="701"/>
      <c r="WKA2" s="701"/>
      <c r="WKB2" s="701"/>
      <c r="WKC2" s="701"/>
      <c r="WKD2" s="701"/>
      <c r="WKE2" s="701"/>
      <c r="WKF2" s="701"/>
      <c r="WKG2" s="701"/>
      <c r="WKH2" s="701"/>
      <c r="WKI2" s="701"/>
      <c r="WKJ2" s="701"/>
      <c r="WKK2" s="701"/>
      <c r="WKL2" s="701"/>
      <c r="WKM2" s="701"/>
      <c r="WKN2" s="701"/>
      <c r="WKO2" s="701"/>
      <c r="WKP2" s="701"/>
      <c r="WKQ2" s="701"/>
      <c r="WKR2" s="701"/>
      <c r="WKS2" s="701"/>
      <c r="WKT2" s="701"/>
      <c r="WKU2" s="701"/>
      <c r="WKV2" s="701"/>
      <c r="WKW2" s="701"/>
      <c r="WKX2" s="701"/>
      <c r="WKY2" s="701"/>
      <c r="WKZ2" s="701"/>
      <c r="WLA2" s="701"/>
      <c r="WLB2" s="701"/>
      <c r="WLC2" s="701"/>
      <c r="WLD2" s="701"/>
      <c r="WLE2" s="701"/>
      <c r="WLF2" s="701"/>
      <c r="WLG2" s="701"/>
      <c r="WLH2" s="701"/>
      <c r="WLI2" s="701"/>
      <c r="WLJ2" s="701"/>
      <c r="WLK2" s="701"/>
      <c r="WLL2" s="701"/>
      <c r="WLM2" s="701"/>
      <c r="WLN2" s="701"/>
      <c r="WLO2" s="701"/>
      <c r="WLP2" s="701"/>
      <c r="WLQ2" s="701"/>
      <c r="WLR2" s="701"/>
      <c r="WLS2" s="701"/>
      <c r="WLT2" s="701"/>
      <c r="WLU2" s="701"/>
      <c r="WLV2" s="701"/>
      <c r="WLW2" s="701"/>
      <c r="WLX2" s="701"/>
      <c r="WLY2" s="701"/>
      <c r="WLZ2" s="701"/>
      <c r="WMA2" s="701"/>
      <c r="WMB2" s="701"/>
      <c r="WMC2" s="701"/>
      <c r="WMD2" s="701"/>
      <c r="WME2" s="701"/>
      <c r="WMF2" s="701"/>
      <c r="WMG2" s="701"/>
      <c r="WMH2" s="701"/>
      <c r="WMI2" s="701"/>
      <c r="WMJ2" s="701"/>
      <c r="WMK2" s="701"/>
      <c r="WML2" s="701"/>
      <c r="WMM2" s="701"/>
      <c r="WMN2" s="701"/>
      <c r="WMO2" s="701"/>
      <c r="WMP2" s="701"/>
      <c r="WMQ2" s="701"/>
      <c r="WMR2" s="701"/>
      <c r="WMS2" s="701"/>
      <c r="WMT2" s="701"/>
      <c r="WMU2" s="701"/>
      <c r="WMV2" s="701"/>
      <c r="WMW2" s="701"/>
      <c r="WMX2" s="701"/>
      <c r="WMY2" s="701"/>
      <c r="WMZ2" s="701"/>
      <c r="WNA2" s="701"/>
      <c r="WNB2" s="701"/>
      <c r="WNC2" s="701"/>
      <c r="WND2" s="701"/>
      <c r="WNE2" s="701"/>
      <c r="WNF2" s="701"/>
      <c r="WNG2" s="701"/>
      <c r="WNH2" s="701"/>
      <c r="WNI2" s="701"/>
      <c r="WNJ2" s="701"/>
      <c r="WNK2" s="701"/>
      <c r="WNL2" s="701"/>
      <c r="WNM2" s="701"/>
      <c r="WNN2" s="701"/>
      <c r="WNO2" s="701"/>
      <c r="WNP2" s="701"/>
      <c r="WNQ2" s="701"/>
      <c r="WNR2" s="701"/>
      <c r="WNS2" s="701"/>
      <c r="WNT2" s="701"/>
      <c r="WNU2" s="701"/>
      <c r="WNV2" s="701"/>
      <c r="WNW2" s="701"/>
      <c r="WNX2" s="701"/>
      <c r="WNY2" s="701"/>
      <c r="WNZ2" s="701"/>
      <c r="WOA2" s="701"/>
      <c r="WOB2" s="701"/>
      <c r="WOC2" s="701"/>
      <c r="WOD2" s="701"/>
      <c r="WOE2" s="701"/>
      <c r="WOF2" s="701"/>
      <c r="WOG2" s="701"/>
      <c r="WOH2" s="701"/>
      <c r="WOI2" s="701"/>
      <c r="WOJ2" s="701"/>
      <c r="WOK2" s="701"/>
      <c r="WOL2" s="701"/>
      <c r="WOM2" s="701"/>
      <c r="WON2" s="701"/>
      <c r="WOO2" s="701"/>
      <c r="WOP2" s="701"/>
      <c r="WOQ2" s="701"/>
      <c r="WOR2" s="701"/>
      <c r="WOS2" s="701"/>
      <c r="WOT2" s="701"/>
      <c r="WOU2" s="701"/>
      <c r="WOV2" s="701"/>
      <c r="WOW2" s="701"/>
      <c r="WOX2" s="701"/>
      <c r="WOY2" s="701"/>
      <c r="WOZ2" s="701"/>
      <c r="WPA2" s="701"/>
      <c r="WPB2" s="701"/>
      <c r="WPC2" s="701"/>
      <c r="WPD2" s="701"/>
      <c r="WPE2" s="701"/>
      <c r="WPF2" s="701"/>
      <c r="WPG2" s="701"/>
      <c r="WPH2" s="701"/>
      <c r="WPI2" s="701"/>
      <c r="WPJ2" s="701"/>
      <c r="WPK2" s="701"/>
      <c r="WPL2" s="701"/>
      <c r="WPM2" s="701"/>
      <c r="WPN2" s="701"/>
      <c r="WPO2" s="701"/>
      <c r="WPP2" s="701"/>
      <c r="WPQ2" s="701"/>
      <c r="WPR2" s="701"/>
      <c r="WPS2" s="701"/>
      <c r="WPT2" s="701"/>
      <c r="WPU2" s="701"/>
      <c r="WPV2" s="701"/>
      <c r="WPW2" s="701"/>
      <c r="WPX2" s="701"/>
      <c r="WPY2" s="701"/>
      <c r="WPZ2" s="701"/>
      <c r="WQA2" s="701"/>
      <c r="WQB2" s="701"/>
      <c r="WQC2" s="701"/>
      <c r="WQD2" s="701"/>
      <c r="WQE2" s="701"/>
      <c r="WQF2" s="701"/>
      <c r="WQG2" s="701"/>
      <c r="WQH2" s="701"/>
      <c r="WQI2" s="701"/>
      <c r="WQJ2" s="701"/>
      <c r="WQK2" s="701"/>
      <c r="WQL2" s="701"/>
      <c r="WQM2" s="701"/>
      <c r="WQN2" s="701"/>
      <c r="WQO2" s="701"/>
      <c r="WQP2" s="701"/>
      <c r="WQQ2" s="701"/>
      <c r="WQR2" s="701"/>
      <c r="WQS2" s="701"/>
      <c r="WQT2" s="701"/>
      <c r="WQU2" s="701"/>
      <c r="WQV2" s="701"/>
      <c r="WQW2" s="701"/>
      <c r="WQX2" s="701"/>
      <c r="WQY2" s="701"/>
      <c r="WQZ2" s="701"/>
      <c r="WRA2" s="701"/>
      <c r="WRB2" s="701"/>
      <c r="WRC2" s="701"/>
      <c r="WRD2" s="701"/>
      <c r="WRE2" s="701"/>
      <c r="WRF2" s="701"/>
      <c r="WRG2" s="701"/>
      <c r="WRH2" s="701"/>
      <c r="WRI2" s="701"/>
      <c r="WRJ2" s="701"/>
      <c r="WRK2" s="701"/>
      <c r="WRL2" s="701"/>
      <c r="WRM2" s="701"/>
      <c r="WRN2" s="701"/>
      <c r="WRO2" s="701"/>
      <c r="WRP2" s="701"/>
      <c r="WRQ2" s="701"/>
      <c r="WRR2" s="701"/>
      <c r="WRS2" s="701"/>
      <c r="WRT2" s="701"/>
      <c r="WRU2" s="701"/>
      <c r="WRV2" s="701"/>
      <c r="WRW2" s="701"/>
      <c r="WRX2" s="701"/>
      <c r="WRY2" s="701"/>
      <c r="WRZ2" s="701"/>
      <c r="WSA2" s="701"/>
      <c r="WSB2" s="701"/>
      <c r="WSC2" s="701"/>
      <c r="WSD2" s="701"/>
      <c r="WSE2" s="701"/>
      <c r="WSF2" s="701"/>
      <c r="WSG2" s="701"/>
      <c r="WSH2" s="701"/>
      <c r="WSI2" s="701"/>
      <c r="WSJ2" s="701"/>
      <c r="WSK2" s="701"/>
      <c r="WSL2" s="701"/>
      <c r="WSM2" s="701"/>
      <c r="WSN2" s="701"/>
      <c r="WSO2" s="701"/>
      <c r="WSP2" s="701"/>
      <c r="WSQ2" s="701"/>
      <c r="WSR2" s="701"/>
      <c r="WSS2" s="701"/>
      <c r="WST2" s="701"/>
      <c r="WSU2" s="701"/>
      <c r="WSV2" s="701"/>
      <c r="WSW2" s="701"/>
      <c r="WSX2" s="701"/>
      <c r="WSY2" s="701"/>
      <c r="WSZ2" s="701"/>
      <c r="WTA2" s="701"/>
      <c r="WTB2" s="701"/>
      <c r="WTC2" s="701"/>
      <c r="WTD2" s="701"/>
      <c r="WTE2" s="701"/>
      <c r="WTF2" s="701"/>
      <c r="WTG2" s="701"/>
      <c r="WTH2" s="701"/>
      <c r="WTI2" s="701"/>
      <c r="WTJ2" s="701"/>
      <c r="WTK2" s="701"/>
      <c r="WTL2" s="701"/>
      <c r="WTM2" s="701"/>
      <c r="WTN2" s="701"/>
      <c r="WTO2" s="701"/>
      <c r="WTP2" s="701"/>
      <c r="WTQ2" s="701"/>
      <c r="WTR2" s="701"/>
      <c r="WTS2" s="701"/>
      <c r="WTT2" s="701"/>
      <c r="WTU2" s="701"/>
      <c r="WTV2" s="701"/>
      <c r="WTW2" s="701"/>
      <c r="WTX2" s="701"/>
      <c r="WTY2" s="701"/>
      <c r="WTZ2" s="701"/>
      <c r="WUA2" s="701"/>
      <c r="WUB2" s="701"/>
      <c r="WUC2" s="701"/>
      <c r="WUD2" s="701"/>
      <c r="WUE2" s="701"/>
      <c r="WUF2" s="701"/>
      <c r="WUG2" s="701"/>
      <c r="WUH2" s="701"/>
      <c r="WUI2" s="701"/>
      <c r="WUJ2" s="701"/>
      <c r="WUK2" s="701"/>
      <c r="WUL2" s="701"/>
      <c r="WUM2" s="701"/>
      <c r="WUN2" s="701"/>
      <c r="WUO2" s="701"/>
      <c r="WUP2" s="701"/>
      <c r="WUQ2" s="701"/>
      <c r="WUR2" s="701"/>
      <c r="WUS2" s="701"/>
      <c r="WUT2" s="701"/>
      <c r="WUU2" s="701"/>
      <c r="WUV2" s="701"/>
      <c r="WUW2" s="701"/>
      <c r="WUX2" s="701"/>
      <c r="WUY2" s="701"/>
      <c r="WUZ2" s="701"/>
      <c r="WVA2" s="701"/>
      <c r="WVB2" s="701"/>
      <c r="WVC2" s="701"/>
      <c r="WVD2" s="701"/>
      <c r="WVE2" s="701"/>
      <c r="WVF2" s="701"/>
      <c r="WVG2" s="701"/>
      <c r="WVH2" s="701"/>
      <c r="WVI2" s="701"/>
      <c r="WVJ2" s="701"/>
      <c r="WVK2" s="701"/>
      <c r="WVL2" s="701"/>
      <c r="WVM2" s="701"/>
      <c r="WVN2" s="701"/>
      <c r="WVO2" s="701"/>
      <c r="WVP2" s="701"/>
      <c r="WVQ2" s="701"/>
      <c r="WVR2" s="701"/>
      <c r="WVS2" s="701"/>
      <c r="WVT2" s="701"/>
      <c r="WVU2" s="701"/>
      <c r="WVV2" s="701"/>
      <c r="WVW2" s="701"/>
      <c r="WVX2" s="701"/>
      <c r="WVY2" s="701"/>
      <c r="WVZ2" s="701"/>
      <c r="WWA2" s="701"/>
      <c r="WWB2" s="701"/>
      <c r="WWC2" s="701"/>
      <c r="WWD2" s="701"/>
      <c r="WWE2" s="701"/>
      <c r="WWF2" s="701"/>
      <c r="WWG2" s="701"/>
      <c r="WWH2" s="701"/>
      <c r="WWI2" s="701"/>
      <c r="WWJ2" s="701"/>
      <c r="WWK2" s="701"/>
      <c r="WWL2" s="701"/>
      <c r="WWM2" s="701"/>
      <c r="WWN2" s="701"/>
      <c r="WWO2" s="701"/>
      <c r="WWP2" s="701"/>
      <c r="WWQ2" s="701"/>
      <c r="WWR2" s="701"/>
      <c r="WWS2" s="701"/>
      <c r="WWT2" s="701"/>
      <c r="WWU2" s="701"/>
      <c r="WWV2" s="701"/>
      <c r="WWW2" s="701"/>
      <c r="WWX2" s="701"/>
      <c r="WWY2" s="701"/>
      <c r="WWZ2" s="701"/>
      <c r="WXA2" s="701"/>
      <c r="WXB2" s="701"/>
      <c r="WXC2" s="701"/>
      <c r="WXD2" s="701"/>
      <c r="WXE2" s="701"/>
      <c r="WXF2" s="701"/>
      <c r="WXG2" s="701"/>
      <c r="WXH2" s="701"/>
      <c r="WXI2" s="701"/>
      <c r="WXJ2" s="701"/>
      <c r="WXK2" s="701"/>
      <c r="WXL2" s="701"/>
      <c r="WXM2" s="701"/>
      <c r="WXN2" s="701"/>
      <c r="WXO2" s="701"/>
      <c r="WXP2" s="701"/>
      <c r="WXQ2" s="701"/>
      <c r="WXR2" s="701"/>
      <c r="WXS2" s="701"/>
      <c r="WXT2" s="701"/>
      <c r="WXU2" s="701"/>
      <c r="WXV2" s="701"/>
      <c r="WXW2" s="701"/>
      <c r="WXX2" s="701"/>
      <c r="WXY2" s="701"/>
      <c r="WXZ2" s="701"/>
      <c r="WYA2" s="701"/>
      <c r="WYB2" s="701"/>
      <c r="WYC2" s="701"/>
      <c r="WYD2" s="701"/>
      <c r="WYE2" s="701"/>
      <c r="WYF2" s="701"/>
      <c r="WYG2" s="701"/>
      <c r="WYH2" s="701"/>
      <c r="WYI2" s="701"/>
      <c r="WYJ2" s="701"/>
      <c r="WYK2" s="701"/>
      <c r="WYL2" s="701"/>
      <c r="WYM2" s="701"/>
      <c r="WYN2" s="701"/>
      <c r="WYO2" s="701"/>
      <c r="WYP2" s="701"/>
      <c r="WYQ2" s="701"/>
      <c r="WYR2" s="701"/>
      <c r="WYS2" s="701"/>
      <c r="WYT2" s="701"/>
      <c r="WYU2" s="701"/>
      <c r="WYV2" s="701"/>
      <c r="WYW2" s="701"/>
      <c r="WYX2" s="701"/>
      <c r="WYY2" s="701"/>
      <c r="WYZ2" s="701"/>
      <c r="WZA2" s="701"/>
      <c r="WZB2" s="701"/>
      <c r="WZC2" s="701"/>
      <c r="WZD2" s="701"/>
      <c r="WZE2" s="701"/>
      <c r="WZF2" s="701"/>
      <c r="WZG2" s="701"/>
      <c r="WZH2" s="701"/>
      <c r="WZI2" s="701"/>
      <c r="WZJ2" s="701"/>
      <c r="WZK2" s="701"/>
      <c r="WZL2" s="701"/>
      <c r="WZM2" s="701"/>
      <c r="WZN2" s="701"/>
      <c r="WZO2" s="701"/>
      <c r="WZP2" s="701"/>
      <c r="WZQ2" s="701"/>
      <c r="WZR2" s="701"/>
      <c r="WZS2" s="701"/>
      <c r="WZT2" s="701"/>
      <c r="WZU2" s="701"/>
      <c r="WZV2" s="701"/>
      <c r="WZW2" s="701"/>
      <c r="WZX2" s="701"/>
      <c r="WZY2" s="701"/>
      <c r="WZZ2" s="701"/>
      <c r="XAA2" s="701"/>
      <c r="XAB2" s="701"/>
      <c r="XAC2" s="701"/>
      <c r="XAD2" s="701"/>
      <c r="XAE2" s="701"/>
      <c r="XAF2" s="701"/>
      <c r="XAG2" s="701"/>
      <c r="XAH2" s="701"/>
      <c r="XAI2" s="701"/>
      <c r="XAJ2" s="701"/>
      <c r="XAK2" s="701"/>
      <c r="XAL2" s="701"/>
      <c r="XAM2" s="701"/>
      <c r="XAN2" s="701"/>
      <c r="XAO2" s="701"/>
      <c r="XAP2" s="701"/>
      <c r="XAQ2" s="701"/>
      <c r="XAR2" s="701"/>
      <c r="XAS2" s="701"/>
      <c r="XAT2" s="701"/>
      <c r="XAU2" s="701"/>
      <c r="XAV2" s="701"/>
      <c r="XAW2" s="701"/>
      <c r="XAX2" s="701"/>
      <c r="XAY2" s="701"/>
      <c r="XAZ2" s="701"/>
      <c r="XBA2" s="701"/>
      <c r="XBB2" s="701"/>
      <c r="XBC2" s="701"/>
      <c r="XBD2" s="701"/>
      <c r="XBE2" s="701"/>
      <c r="XBF2" s="701"/>
      <c r="XBG2" s="701"/>
      <c r="XBH2" s="701"/>
      <c r="XBI2" s="701"/>
      <c r="XBJ2" s="701"/>
      <c r="XBK2" s="701"/>
      <c r="XBL2" s="701"/>
      <c r="XBM2" s="701"/>
      <c r="XBN2" s="701"/>
      <c r="XBO2" s="701"/>
      <c r="XBP2" s="701"/>
      <c r="XBQ2" s="701"/>
      <c r="XBR2" s="701"/>
      <c r="XBS2" s="701"/>
      <c r="XBT2" s="701"/>
      <c r="XBU2" s="701"/>
      <c r="XBV2" s="701"/>
      <c r="XBW2" s="701"/>
      <c r="XBX2" s="701"/>
      <c r="XBY2" s="701"/>
      <c r="XBZ2" s="701"/>
      <c r="XCA2" s="701"/>
      <c r="XCB2" s="701"/>
      <c r="XCC2" s="701"/>
      <c r="XCD2" s="701"/>
      <c r="XCE2" s="701"/>
      <c r="XCF2" s="701"/>
      <c r="XCG2" s="701"/>
      <c r="XCH2" s="701"/>
      <c r="XCI2" s="701"/>
      <c r="XCJ2" s="701"/>
      <c r="XCK2" s="701"/>
      <c r="XCL2" s="701"/>
      <c r="XCM2" s="701"/>
      <c r="XCN2" s="701"/>
      <c r="XCO2" s="701"/>
      <c r="XCP2" s="701"/>
      <c r="XCQ2" s="701"/>
      <c r="XCR2" s="701"/>
      <c r="XCS2" s="701"/>
      <c r="XCT2" s="701"/>
      <c r="XCU2" s="701"/>
      <c r="XCV2" s="701"/>
      <c r="XCW2" s="701"/>
      <c r="XCX2" s="701"/>
      <c r="XCY2" s="701"/>
      <c r="XCZ2" s="701"/>
      <c r="XDA2" s="701"/>
      <c r="XDB2" s="701"/>
      <c r="XDC2" s="701"/>
      <c r="XDD2" s="701"/>
      <c r="XDE2" s="701"/>
      <c r="XDF2" s="701"/>
      <c r="XDG2" s="701"/>
      <c r="XDH2" s="701"/>
      <c r="XDI2" s="701"/>
      <c r="XDJ2" s="701"/>
      <c r="XDK2" s="701"/>
      <c r="XDL2" s="701"/>
      <c r="XDM2" s="701"/>
      <c r="XDN2" s="701"/>
      <c r="XDO2" s="701"/>
      <c r="XDP2" s="701"/>
      <c r="XDQ2" s="701"/>
      <c r="XDR2" s="701"/>
      <c r="XDS2" s="701"/>
      <c r="XDT2" s="701"/>
      <c r="XDU2" s="701"/>
      <c r="XDV2" s="701"/>
      <c r="XDW2" s="701"/>
      <c r="XDX2" s="701"/>
      <c r="XDY2" s="701"/>
      <c r="XDZ2" s="701"/>
      <c r="XEA2" s="701"/>
      <c r="XEB2" s="701"/>
      <c r="XEC2" s="701"/>
      <c r="XED2" s="701"/>
      <c r="XEE2" s="701"/>
      <c r="XEF2" s="701"/>
      <c r="XEG2" s="701"/>
      <c r="XEH2" s="701"/>
      <c r="XEI2" s="701"/>
      <c r="XEJ2" s="701"/>
      <c r="XEK2" s="701"/>
      <c r="XEL2" s="701"/>
      <c r="XEM2" s="701"/>
      <c r="XEN2" s="701"/>
      <c r="XEO2" s="701"/>
      <c r="XEP2" s="701"/>
      <c r="XEQ2" s="701"/>
      <c r="XER2" s="701"/>
      <c r="XES2" s="701"/>
      <c r="XET2" s="701"/>
      <c r="XEU2" s="701"/>
    </row>
    <row r="3" spans="1:16375">
      <c r="A3" s="701" t="s">
        <v>17</v>
      </c>
      <c r="B3" s="701"/>
      <c r="C3" s="701"/>
      <c r="D3" s="701"/>
      <c r="E3" s="701"/>
      <c r="F3" s="701"/>
      <c r="G3" s="701"/>
      <c r="H3" s="701"/>
      <c r="I3" s="701"/>
      <c r="J3" s="701"/>
      <c r="K3" s="67"/>
      <c r="L3" s="67"/>
      <c r="M3" s="67"/>
      <c r="N3" s="67"/>
      <c r="O3" s="67"/>
      <c r="P3" s="67"/>
      <c r="Q3" s="67"/>
      <c r="R3" s="67"/>
      <c r="S3" s="701"/>
      <c r="T3" s="701"/>
      <c r="U3" s="701"/>
      <c r="V3" s="701"/>
      <c r="W3" s="701"/>
      <c r="X3" s="701"/>
      <c r="Y3" s="701"/>
      <c r="Z3" s="701"/>
      <c r="AA3" s="701"/>
      <c r="AB3" s="701"/>
      <c r="AC3" s="701"/>
      <c r="AD3" s="701"/>
      <c r="AE3" s="701"/>
      <c r="AF3" s="701"/>
      <c r="AG3" s="701"/>
      <c r="AH3" s="701"/>
      <c r="AI3" s="701"/>
      <c r="AJ3" s="701"/>
      <c r="AK3" s="701"/>
      <c r="AL3" s="701"/>
      <c r="AM3" s="701"/>
      <c r="AN3" s="701"/>
      <c r="AO3" s="701"/>
      <c r="AP3" s="701"/>
      <c r="AQ3" s="701"/>
      <c r="AR3" s="701"/>
      <c r="AS3" s="701"/>
      <c r="AT3" s="701"/>
      <c r="AU3" s="701"/>
      <c r="AV3" s="701"/>
      <c r="AW3" s="701"/>
      <c r="AX3" s="701"/>
      <c r="AY3" s="701"/>
      <c r="AZ3" s="701"/>
      <c r="BA3" s="701"/>
      <c r="BB3" s="701"/>
      <c r="BC3" s="701"/>
      <c r="BD3" s="701"/>
      <c r="BE3" s="701"/>
      <c r="BF3" s="701"/>
      <c r="BG3" s="701"/>
      <c r="BH3" s="701"/>
      <c r="BI3" s="701"/>
      <c r="BJ3" s="701"/>
      <c r="BK3" s="701"/>
      <c r="BL3" s="701"/>
      <c r="BM3" s="701"/>
      <c r="BN3" s="701"/>
      <c r="BO3" s="701"/>
      <c r="BP3" s="701"/>
      <c r="BQ3" s="701"/>
      <c r="BR3" s="701"/>
      <c r="BS3" s="701"/>
      <c r="BT3" s="701"/>
      <c r="BU3" s="701"/>
      <c r="BV3" s="701"/>
      <c r="BW3" s="701"/>
      <c r="BX3" s="701"/>
      <c r="BY3" s="701"/>
      <c r="BZ3" s="701"/>
      <c r="CA3" s="701"/>
      <c r="CB3" s="701"/>
      <c r="CC3" s="701"/>
      <c r="CD3" s="701"/>
      <c r="CE3" s="701"/>
      <c r="CF3" s="701"/>
      <c r="CG3" s="701"/>
      <c r="CH3" s="701"/>
      <c r="CI3" s="701"/>
      <c r="CJ3" s="701"/>
      <c r="CK3" s="701"/>
      <c r="CL3" s="701"/>
      <c r="CM3" s="701"/>
      <c r="CN3" s="701"/>
      <c r="CO3" s="701"/>
      <c r="CP3" s="701"/>
      <c r="CQ3" s="701"/>
      <c r="CR3" s="701"/>
      <c r="CS3" s="701"/>
      <c r="CT3" s="701"/>
      <c r="CU3" s="701"/>
      <c r="CV3" s="701"/>
      <c r="CW3" s="701"/>
      <c r="CX3" s="701"/>
      <c r="CY3" s="701"/>
      <c r="CZ3" s="701"/>
      <c r="DA3" s="701"/>
      <c r="DB3" s="701"/>
      <c r="DC3" s="701"/>
      <c r="DD3" s="701"/>
      <c r="DE3" s="701"/>
      <c r="DF3" s="701"/>
      <c r="DG3" s="701"/>
      <c r="DH3" s="701"/>
      <c r="DI3" s="701"/>
      <c r="DJ3" s="701"/>
      <c r="DK3" s="701"/>
      <c r="DL3" s="701"/>
      <c r="DM3" s="701"/>
      <c r="DN3" s="701"/>
      <c r="DO3" s="701"/>
      <c r="DP3" s="701"/>
      <c r="DQ3" s="701"/>
      <c r="DR3" s="701"/>
      <c r="DS3" s="701"/>
      <c r="DT3" s="701"/>
      <c r="DU3" s="701"/>
      <c r="DV3" s="701"/>
      <c r="DW3" s="701"/>
      <c r="DX3" s="701"/>
      <c r="DY3" s="701"/>
      <c r="DZ3" s="701"/>
      <c r="EA3" s="701"/>
      <c r="EB3" s="701"/>
      <c r="EC3" s="701"/>
      <c r="ED3" s="701"/>
      <c r="EE3" s="701"/>
      <c r="EF3" s="701"/>
      <c r="EG3" s="701"/>
      <c r="EH3" s="701"/>
      <c r="EI3" s="701"/>
      <c r="EJ3" s="701"/>
      <c r="EK3" s="701"/>
      <c r="EL3" s="701"/>
      <c r="EM3" s="701"/>
      <c r="EN3" s="701"/>
      <c r="EO3" s="701"/>
      <c r="EP3" s="701"/>
      <c r="EQ3" s="701"/>
      <c r="ER3" s="701"/>
      <c r="ES3" s="701"/>
      <c r="ET3" s="701"/>
      <c r="EU3" s="701"/>
      <c r="EV3" s="701"/>
      <c r="EW3" s="701"/>
      <c r="EX3" s="701"/>
      <c r="EY3" s="701"/>
      <c r="EZ3" s="701"/>
      <c r="FA3" s="701"/>
      <c r="FB3" s="701"/>
      <c r="FC3" s="701"/>
      <c r="FD3" s="701"/>
      <c r="FE3" s="701"/>
      <c r="FF3" s="701"/>
      <c r="FG3" s="701"/>
      <c r="FH3" s="701"/>
      <c r="FI3" s="701"/>
      <c r="FJ3" s="701"/>
      <c r="FK3" s="701"/>
      <c r="FL3" s="701"/>
      <c r="FM3" s="701"/>
      <c r="FN3" s="701"/>
      <c r="FO3" s="701"/>
      <c r="FP3" s="701"/>
      <c r="FQ3" s="701"/>
      <c r="FR3" s="701"/>
      <c r="FS3" s="701"/>
      <c r="FT3" s="701"/>
      <c r="FU3" s="701"/>
      <c r="FV3" s="701"/>
      <c r="FW3" s="701"/>
      <c r="FX3" s="701"/>
      <c r="FY3" s="701"/>
      <c r="FZ3" s="701"/>
      <c r="GA3" s="701"/>
      <c r="GB3" s="701"/>
      <c r="GC3" s="701"/>
      <c r="GD3" s="701"/>
      <c r="GE3" s="701"/>
      <c r="GF3" s="701"/>
      <c r="GG3" s="701"/>
      <c r="GH3" s="701"/>
      <c r="GI3" s="701"/>
      <c r="GJ3" s="701"/>
      <c r="GK3" s="701"/>
      <c r="GL3" s="701"/>
      <c r="GM3" s="701"/>
      <c r="GN3" s="701"/>
      <c r="GO3" s="701"/>
      <c r="GP3" s="701"/>
      <c r="GQ3" s="701"/>
      <c r="GR3" s="701"/>
      <c r="GS3" s="701"/>
      <c r="GT3" s="701"/>
      <c r="GU3" s="701"/>
      <c r="GV3" s="701"/>
      <c r="GW3" s="701"/>
      <c r="GX3" s="701"/>
      <c r="GY3" s="701"/>
      <c r="GZ3" s="701"/>
      <c r="HA3" s="701"/>
      <c r="HB3" s="701"/>
      <c r="HC3" s="701"/>
      <c r="HD3" s="701"/>
      <c r="HE3" s="701"/>
      <c r="HF3" s="701"/>
      <c r="HG3" s="701"/>
      <c r="HH3" s="701"/>
      <c r="HI3" s="701"/>
      <c r="HJ3" s="701"/>
      <c r="HK3" s="701"/>
      <c r="HL3" s="701"/>
      <c r="HM3" s="701"/>
      <c r="HN3" s="701"/>
      <c r="HO3" s="701"/>
      <c r="HP3" s="701"/>
      <c r="HQ3" s="701"/>
      <c r="HR3" s="701"/>
      <c r="HS3" s="701"/>
      <c r="HT3" s="701"/>
      <c r="HU3" s="701"/>
      <c r="HV3" s="701"/>
      <c r="HW3" s="701"/>
      <c r="HX3" s="701"/>
      <c r="HY3" s="701"/>
      <c r="HZ3" s="701"/>
      <c r="IA3" s="701"/>
      <c r="IB3" s="701"/>
      <c r="IC3" s="701"/>
      <c r="ID3" s="701"/>
      <c r="IE3" s="701"/>
      <c r="IF3" s="701"/>
      <c r="IG3" s="701"/>
      <c r="IH3" s="701"/>
      <c r="II3" s="701"/>
      <c r="IJ3" s="701"/>
      <c r="IK3" s="701"/>
      <c r="IL3" s="701"/>
      <c r="IM3" s="701"/>
      <c r="IN3" s="701"/>
      <c r="IO3" s="701"/>
      <c r="IP3" s="701"/>
      <c r="IQ3" s="701"/>
      <c r="IR3" s="701"/>
      <c r="IS3" s="701"/>
      <c r="IT3" s="701"/>
      <c r="IU3" s="701"/>
      <c r="IV3" s="701"/>
      <c r="IW3" s="701"/>
      <c r="IX3" s="701"/>
      <c r="IY3" s="701"/>
      <c r="IZ3" s="701"/>
      <c r="JA3" s="701"/>
      <c r="JB3" s="701"/>
      <c r="JC3" s="701"/>
      <c r="JD3" s="701"/>
      <c r="JE3" s="701"/>
      <c r="JF3" s="701"/>
      <c r="JG3" s="701"/>
      <c r="JH3" s="701"/>
      <c r="JI3" s="701"/>
      <c r="JJ3" s="701"/>
      <c r="JK3" s="701"/>
      <c r="JL3" s="701"/>
      <c r="JM3" s="701"/>
      <c r="JN3" s="701"/>
      <c r="JO3" s="701"/>
      <c r="JP3" s="701"/>
      <c r="JQ3" s="701"/>
      <c r="JR3" s="701"/>
      <c r="JS3" s="701"/>
      <c r="JT3" s="701"/>
      <c r="JU3" s="701"/>
      <c r="JV3" s="701"/>
      <c r="JW3" s="701"/>
      <c r="JX3" s="701"/>
      <c r="JY3" s="701"/>
      <c r="JZ3" s="701"/>
      <c r="KA3" s="701"/>
      <c r="KB3" s="701"/>
      <c r="KC3" s="701"/>
      <c r="KD3" s="701"/>
      <c r="KE3" s="701"/>
      <c r="KF3" s="701"/>
      <c r="KG3" s="701"/>
      <c r="KH3" s="701"/>
      <c r="KI3" s="701"/>
      <c r="KJ3" s="701"/>
      <c r="KK3" s="701"/>
      <c r="KL3" s="701"/>
      <c r="KM3" s="701"/>
      <c r="KN3" s="701"/>
      <c r="KO3" s="701"/>
      <c r="KP3" s="701"/>
      <c r="KQ3" s="701"/>
      <c r="KR3" s="701"/>
      <c r="KS3" s="701"/>
      <c r="KT3" s="701"/>
      <c r="KU3" s="701"/>
      <c r="KV3" s="701"/>
      <c r="KW3" s="701"/>
      <c r="KX3" s="701"/>
      <c r="KY3" s="701"/>
      <c r="KZ3" s="701"/>
      <c r="LA3" s="701"/>
      <c r="LB3" s="701"/>
      <c r="LC3" s="701"/>
      <c r="LD3" s="701"/>
      <c r="LE3" s="701"/>
      <c r="LF3" s="701"/>
      <c r="LG3" s="701"/>
      <c r="LH3" s="701"/>
      <c r="LI3" s="701"/>
      <c r="LJ3" s="701"/>
      <c r="LK3" s="701"/>
      <c r="LL3" s="701"/>
      <c r="LM3" s="701"/>
      <c r="LN3" s="701"/>
      <c r="LO3" s="701"/>
      <c r="LP3" s="701"/>
      <c r="LQ3" s="701"/>
      <c r="LR3" s="701"/>
      <c r="LS3" s="701"/>
      <c r="LT3" s="701"/>
      <c r="LU3" s="701"/>
      <c r="LV3" s="701"/>
      <c r="LW3" s="701"/>
      <c r="LX3" s="701"/>
      <c r="LY3" s="701"/>
      <c r="LZ3" s="701"/>
      <c r="MA3" s="701"/>
      <c r="MB3" s="701"/>
      <c r="MC3" s="701"/>
      <c r="MD3" s="701"/>
      <c r="ME3" s="701"/>
      <c r="MF3" s="701"/>
      <c r="MG3" s="701"/>
      <c r="MH3" s="701"/>
      <c r="MI3" s="701"/>
      <c r="MJ3" s="701"/>
      <c r="MK3" s="701"/>
      <c r="ML3" s="701"/>
      <c r="MM3" s="701"/>
      <c r="MN3" s="701"/>
      <c r="MO3" s="701"/>
      <c r="MP3" s="701"/>
      <c r="MQ3" s="701"/>
      <c r="MR3" s="701"/>
      <c r="MS3" s="701"/>
      <c r="MT3" s="701"/>
      <c r="MU3" s="701"/>
      <c r="MV3" s="701"/>
      <c r="MW3" s="701"/>
      <c r="MX3" s="701"/>
      <c r="MY3" s="701"/>
      <c r="MZ3" s="701"/>
      <c r="NA3" s="701"/>
      <c r="NB3" s="701"/>
      <c r="NC3" s="701"/>
      <c r="ND3" s="701"/>
      <c r="NE3" s="701"/>
      <c r="NF3" s="701"/>
      <c r="NG3" s="701"/>
      <c r="NH3" s="701"/>
      <c r="NI3" s="701"/>
      <c r="NJ3" s="701"/>
      <c r="NK3" s="701"/>
      <c r="NL3" s="701"/>
      <c r="NM3" s="701"/>
      <c r="NN3" s="701"/>
      <c r="NO3" s="701"/>
      <c r="NP3" s="701"/>
      <c r="NQ3" s="701"/>
      <c r="NR3" s="701"/>
      <c r="NS3" s="701"/>
      <c r="NT3" s="701"/>
      <c r="NU3" s="701"/>
      <c r="NV3" s="701"/>
      <c r="NW3" s="701"/>
      <c r="NX3" s="701"/>
      <c r="NY3" s="701"/>
      <c r="NZ3" s="701"/>
      <c r="OA3" s="701"/>
      <c r="OB3" s="701"/>
      <c r="OC3" s="701"/>
      <c r="OD3" s="701"/>
      <c r="OE3" s="701"/>
      <c r="OF3" s="701"/>
      <c r="OG3" s="701"/>
      <c r="OH3" s="701"/>
      <c r="OI3" s="701"/>
      <c r="OJ3" s="701"/>
      <c r="OK3" s="701"/>
      <c r="OL3" s="701"/>
      <c r="OM3" s="701"/>
      <c r="ON3" s="701"/>
      <c r="OO3" s="701"/>
      <c r="OP3" s="701"/>
      <c r="OQ3" s="701"/>
      <c r="OR3" s="701"/>
      <c r="OS3" s="701"/>
      <c r="OT3" s="701"/>
      <c r="OU3" s="701"/>
      <c r="OV3" s="701"/>
      <c r="OW3" s="701"/>
      <c r="OX3" s="701"/>
      <c r="OY3" s="701"/>
      <c r="OZ3" s="701"/>
      <c r="PA3" s="701"/>
      <c r="PB3" s="701"/>
      <c r="PC3" s="701"/>
      <c r="PD3" s="701"/>
      <c r="PE3" s="701"/>
      <c r="PF3" s="701"/>
      <c r="PG3" s="701"/>
      <c r="PH3" s="701"/>
      <c r="PI3" s="701"/>
      <c r="PJ3" s="701"/>
      <c r="PK3" s="701"/>
      <c r="PL3" s="701"/>
      <c r="PM3" s="701"/>
      <c r="PN3" s="701"/>
      <c r="PO3" s="701"/>
      <c r="PP3" s="701"/>
      <c r="PQ3" s="701"/>
      <c r="PR3" s="701"/>
      <c r="PS3" s="701"/>
      <c r="PT3" s="701"/>
      <c r="PU3" s="701"/>
      <c r="PV3" s="701"/>
      <c r="PW3" s="701"/>
      <c r="PX3" s="701"/>
      <c r="PY3" s="701"/>
      <c r="PZ3" s="701"/>
      <c r="QA3" s="701"/>
      <c r="QB3" s="701"/>
      <c r="QC3" s="701"/>
      <c r="QD3" s="701"/>
      <c r="QE3" s="701"/>
      <c r="QF3" s="701"/>
      <c r="QG3" s="701"/>
      <c r="QH3" s="701"/>
      <c r="QI3" s="701"/>
      <c r="QJ3" s="701"/>
      <c r="QK3" s="701"/>
      <c r="QL3" s="701"/>
      <c r="QM3" s="701"/>
      <c r="QN3" s="701"/>
      <c r="QO3" s="701"/>
      <c r="QP3" s="701"/>
      <c r="QQ3" s="701"/>
      <c r="QR3" s="701"/>
      <c r="QS3" s="701"/>
      <c r="QT3" s="701"/>
      <c r="QU3" s="701"/>
      <c r="QV3" s="701"/>
      <c r="QW3" s="701"/>
      <c r="QX3" s="701"/>
      <c r="QY3" s="701"/>
      <c r="QZ3" s="701"/>
      <c r="RA3" s="701"/>
      <c r="RB3" s="701"/>
      <c r="RC3" s="701"/>
      <c r="RD3" s="701"/>
      <c r="RE3" s="701"/>
      <c r="RF3" s="701"/>
      <c r="RG3" s="701"/>
      <c r="RH3" s="701"/>
      <c r="RI3" s="701"/>
      <c r="RJ3" s="701"/>
      <c r="RK3" s="701"/>
      <c r="RL3" s="701"/>
      <c r="RM3" s="701"/>
      <c r="RN3" s="701"/>
      <c r="RO3" s="701"/>
      <c r="RP3" s="701"/>
      <c r="RQ3" s="701"/>
      <c r="RR3" s="701"/>
      <c r="RS3" s="701"/>
      <c r="RT3" s="701"/>
      <c r="RU3" s="701"/>
      <c r="RV3" s="701"/>
      <c r="RW3" s="701"/>
      <c r="RX3" s="701"/>
      <c r="RY3" s="701"/>
      <c r="RZ3" s="701"/>
      <c r="SA3" s="701"/>
      <c r="SB3" s="701"/>
      <c r="SC3" s="701"/>
      <c r="SD3" s="701"/>
      <c r="SE3" s="701"/>
      <c r="SF3" s="701"/>
      <c r="SG3" s="701"/>
      <c r="SH3" s="701"/>
      <c r="SI3" s="701"/>
      <c r="SJ3" s="701"/>
      <c r="SK3" s="701"/>
      <c r="SL3" s="701"/>
      <c r="SM3" s="701"/>
      <c r="SN3" s="701"/>
      <c r="SO3" s="701"/>
      <c r="SP3" s="701"/>
      <c r="SQ3" s="701"/>
      <c r="SR3" s="701"/>
      <c r="SS3" s="701"/>
      <c r="ST3" s="701"/>
      <c r="SU3" s="701"/>
      <c r="SV3" s="701"/>
      <c r="SW3" s="701"/>
      <c r="SX3" s="701"/>
      <c r="SY3" s="701"/>
      <c r="SZ3" s="701"/>
      <c r="TA3" s="701"/>
      <c r="TB3" s="701"/>
      <c r="TC3" s="701"/>
      <c r="TD3" s="701"/>
      <c r="TE3" s="701"/>
      <c r="TF3" s="701"/>
      <c r="TG3" s="701"/>
      <c r="TH3" s="701"/>
      <c r="TI3" s="701"/>
      <c r="TJ3" s="701"/>
      <c r="TK3" s="701"/>
      <c r="TL3" s="701"/>
      <c r="TM3" s="701"/>
      <c r="TN3" s="701"/>
      <c r="TO3" s="701"/>
      <c r="TP3" s="701"/>
      <c r="TQ3" s="701"/>
      <c r="TR3" s="701"/>
      <c r="TS3" s="701"/>
      <c r="TT3" s="701"/>
      <c r="TU3" s="701"/>
      <c r="TV3" s="701"/>
      <c r="TW3" s="701"/>
      <c r="TX3" s="701"/>
      <c r="TY3" s="701"/>
      <c r="TZ3" s="701"/>
      <c r="UA3" s="701"/>
      <c r="UB3" s="701"/>
      <c r="UC3" s="701"/>
      <c r="UD3" s="701"/>
      <c r="UE3" s="701"/>
      <c r="UF3" s="701"/>
      <c r="UG3" s="701"/>
      <c r="UH3" s="701"/>
      <c r="UI3" s="701"/>
      <c r="UJ3" s="701"/>
      <c r="UK3" s="701"/>
      <c r="UL3" s="701"/>
      <c r="UM3" s="701"/>
      <c r="UN3" s="701"/>
      <c r="UO3" s="701"/>
      <c r="UP3" s="701"/>
      <c r="UQ3" s="701"/>
      <c r="UR3" s="701"/>
      <c r="US3" s="701"/>
      <c r="UT3" s="701"/>
      <c r="UU3" s="701"/>
      <c r="UV3" s="701"/>
      <c r="UW3" s="701"/>
      <c r="UX3" s="701"/>
      <c r="UY3" s="701"/>
      <c r="UZ3" s="701"/>
      <c r="VA3" s="701"/>
      <c r="VB3" s="701"/>
      <c r="VC3" s="701"/>
      <c r="VD3" s="701"/>
      <c r="VE3" s="701"/>
      <c r="VF3" s="701"/>
      <c r="VG3" s="701"/>
      <c r="VH3" s="701"/>
      <c r="VI3" s="701"/>
      <c r="VJ3" s="701"/>
      <c r="VK3" s="701"/>
      <c r="VL3" s="701"/>
      <c r="VM3" s="701"/>
      <c r="VN3" s="701"/>
      <c r="VO3" s="701"/>
      <c r="VP3" s="701"/>
      <c r="VQ3" s="701"/>
      <c r="VR3" s="701"/>
      <c r="VS3" s="701"/>
      <c r="VT3" s="701"/>
      <c r="VU3" s="701"/>
      <c r="VV3" s="701"/>
      <c r="VW3" s="701"/>
      <c r="VX3" s="701"/>
      <c r="VY3" s="701"/>
      <c r="VZ3" s="701"/>
      <c r="WA3" s="701"/>
      <c r="WB3" s="701"/>
      <c r="WC3" s="701"/>
      <c r="WD3" s="701"/>
      <c r="WE3" s="701"/>
      <c r="WF3" s="701"/>
      <c r="WG3" s="701"/>
      <c r="WH3" s="701"/>
      <c r="WI3" s="701"/>
      <c r="WJ3" s="701"/>
      <c r="WK3" s="701"/>
      <c r="WL3" s="701"/>
      <c r="WM3" s="701"/>
      <c r="WN3" s="701"/>
      <c r="WO3" s="701"/>
      <c r="WP3" s="701"/>
      <c r="WQ3" s="701"/>
      <c r="WR3" s="701"/>
      <c r="WS3" s="701"/>
      <c r="WT3" s="701"/>
      <c r="WU3" s="701"/>
      <c r="WV3" s="701"/>
      <c r="WW3" s="701"/>
      <c r="WX3" s="701"/>
      <c r="WY3" s="701"/>
      <c r="WZ3" s="701"/>
      <c r="XA3" s="701"/>
      <c r="XB3" s="701"/>
      <c r="XC3" s="701"/>
      <c r="XD3" s="701"/>
      <c r="XE3" s="701"/>
      <c r="XF3" s="701"/>
      <c r="XG3" s="701"/>
      <c r="XH3" s="701"/>
      <c r="XI3" s="701"/>
      <c r="XJ3" s="701"/>
      <c r="XK3" s="701"/>
      <c r="XL3" s="701"/>
      <c r="XM3" s="701"/>
      <c r="XN3" s="701"/>
      <c r="XO3" s="701"/>
      <c r="XP3" s="701"/>
      <c r="XQ3" s="701"/>
      <c r="XR3" s="701"/>
      <c r="XS3" s="701"/>
      <c r="XT3" s="701"/>
      <c r="XU3" s="701"/>
      <c r="XV3" s="701"/>
      <c r="XW3" s="701"/>
      <c r="XX3" s="701"/>
      <c r="XY3" s="701"/>
      <c r="XZ3" s="701"/>
      <c r="YA3" s="701"/>
      <c r="YB3" s="701"/>
      <c r="YC3" s="701"/>
      <c r="YD3" s="701"/>
      <c r="YE3" s="701"/>
      <c r="YF3" s="701"/>
      <c r="YG3" s="701"/>
      <c r="YH3" s="701"/>
      <c r="YI3" s="701"/>
      <c r="YJ3" s="701"/>
      <c r="YK3" s="701"/>
      <c r="YL3" s="701"/>
      <c r="YM3" s="701"/>
      <c r="YN3" s="701"/>
      <c r="YO3" s="701"/>
      <c r="YP3" s="701"/>
      <c r="YQ3" s="701"/>
      <c r="YR3" s="701"/>
      <c r="YS3" s="701"/>
      <c r="YT3" s="701"/>
      <c r="YU3" s="701"/>
      <c r="YV3" s="701"/>
      <c r="YW3" s="701"/>
      <c r="YX3" s="701"/>
      <c r="YY3" s="701"/>
      <c r="YZ3" s="701"/>
      <c r="ZA3" s="701"/>
      <c r="ZB3" s="701"/>
      <c r="ZC3" s="701"/>
      <c r="ZD3" s="701"/>
      <c r="ZE3" s="701"/>
      <c r="ZF3" s="701"/>
      <c r="ZG3" s="701"/>
      <c r="ZH3" s="701"/>
      <c r="ZI3" s="701"/>
      <c r="ZJ3" s="701"/>
      <c r="ZK3" s="701"/>
      <c r="ZL3" s="701"/>
      <c r="ZM3" s="701"/>
      <c r="ZN3" s="701"/>
      <c r="ZO3" s="701"/>
      <c r="ZP3" s="701"/>
      <c r="ZQ3" s="701"/>
      <c r="ZR3" s="701"/>
      <c r="ZS3" s="701"/>
      <c r="ZT3" s="701"/>
      <c r="ZU3" s="701"/>
      <c r="ZV3" s="701"/>
      <c r="ZW3" s="701"/>
      <c r="ZX3" s="701"/>
      <c r="ZY3" s="701"/>
      <c r="ZZ3" s="701"/>
      <c r="AAA3" s="701"/>
      <c r="AAB3" s="701"/>
      <c r="AAC3" s="701"/>
      <c r="AAD3" s="701"/>
      <c r="AAE3" s="701"/>
      <c r="AAF3" s="701"/>
      <c r="AAG3" s="701"/>
      <c r="AAH3" s="701"/>
      <c r="AAI3" s="701"/>
      <c r="AAJ3" s="701"/>
      <c r="AAK3" s="701"/>
      <c r="AAL3" s="701"/>
      <c r="AAM3" s="701"/>
      <c r="AAN3" s="701"/>
      <c r="AAO3" s="701"/>
      <c r="AAP3" s="701"/>
      <c r="AAQ3" s="701"/>
      <c r="AAR3" s="701"/>
      <c r="AAS3" s="701"/>
      <c r="AAT3" s="701"/>
      <c r="AAU3" s="701"/>
      <c r="AAV3" s="701"/>
      <c r="AAW3" s="701"/>
      <c r="AAX3" s="701"/>
      <c r="AAY3" s="701"/>
      <c r="AAZ3" s="701"/>
      <c r="ABA3" s="701"/>
      <c r="ABB3" s="701"/>
      <c r="ABC3" s="701"/>
      <c r="ABD3" s="701"/>
      <c r="ABE3" s="701"/>
      <c r="ABF3" s="701"/>
      <c r="ABG3" s="701"/>
      <c r="ABH3" s="701"/>
      <c r="ABI3" s="701"/>
      <c r="ABJ3" s="701"/>
      <c r="ABK3" s="701"/>
      <c r="ABL3" s="701"/>
      <c r="ABM3" s="701"/>
      <c r="ABN3" s="701"/>
      <c r="ABO3" s="701"/>
      <c r="ABP3" s="701"/>
      <c r="ABQ3" s="701"/>
      <c r="ABR3" s="701"/>
      <c r="ABS3" s="701"/>
      <c r="ABT3" s="701"/>
      <c r="ABU3" s="701"/>
      <c r="ABV3" s="701"/>
      <c r="ABW3" s="701"/>
      <c r="ABX3" s="701"/>
      <c r="ABY3" s="701"/>
      <c r="ABZ3" s="701"/>
      <c r="ACA3" s="701"/>
      <c r="ACB3" s="701"/>
      <c r="ACC3" s="701"/>
      <c r="ACD3" s="701"/>
      <c r="ACE3" s="701"/>
      <c r="ACF3" s="701"/>
      <c r="ACG3" s="701"/>
      <c r="ACH3" s="701"/>
      <c r="ACI3" s="701"/>
      <c r="ACJ3" s="701"/>
      <c r="ACK3" s="701"/>
      <c r="ACL3" s="701"/>
      <c r="ACM3" s="701"/>
      <c r="ACN3" s="701"/>
      <c r="ACO3" s="701"/>
      <c r="ACP3" s="701"/>
      <c r="ACQ3" s="701"/>
      <c r="ACR3" s="701"/>
      <c r="ACS3" s="701"/>
      <c r="ACT3" s="701"/>
      <c r="ACU3" s="701"/>
      <c r="ACV3" s="701"/>
      <c r="ACW3" s="701"/>
      <c r="ACX3" s="701"/>
      <c r="ACY3" s="701"/>
      <c r="ACZ3" s="701"/>
      <c r="ADA3" s="701"/>
      <c r="ADB3" s="701"/>
      <c r="ADC3" s="701"/>
      <c r="ADD3" s="701"/>
      <c r="ADE3" s="701"/>
      <c r="ADF3" s="701"/>
      <c r="ADG3" s="701"/>
      <c r="ADH3" s="701"/>
      <c r="ADI3" s="701"/>
      <c r="ADJ3" s="701"/>
      <c r="ADK3" s="701"/>
      <c r="ADL3" s="701"/>
      <c r="ADM3" s="701"/>
      <c r="ADN3" s="701"/>
      <c r="ADO3" s="701"/>
      <c r="ADP3" s="701"/>
      <c r="ADQ3" s="701"/>
      <c r="ADR3" s="701"/>
      <c r="ADS3" s="701"/>
      <c r="ADT3" s="701"/>
      <c r="ADU3" s="701"/>
      <c r="ADV3" s="701"/>
      <c r="ADW3" s="701"/>
      <c r="ADX3" s="701"/>
      <c r="ADY3" s="701"/>
      <c r="ADZ3" s="701"/>
      <c r="AEA3" s="701"/>
      <c r="AEB3" s="701"/>
      <c r="AEC3" s="701"/>
      <c r="AED3" s="701"/>
      <c r="AEE3" s="701"/>
      <c r="AEF3" s="701"/>
      <c r="AEG3" s="701"/>
      <c r="AEH3" s="701"/>
      <c r="AEI3" s="701"/>
      <c r="AEJ3" s="701"/>
      <c r="AEK3" s="701"/>
      <c r="AEL3" s="701"/>
      <c r="AEM3" s="701"/>
      <c r="AEN3" s="701"/>
      <c r="AEO3" s="701"/>
      <c r="AEP3" s="701"/>
      <c r="AEQ3" s="701"/>
      <c r="AER3" s="701"/>
      <c r="AES3" s="701"/>
      <c r="AET3" s="701"/>
      <c r="AEU3" s="701"/>
      <c r="AEV3" s="701"/>
      <c r="AEW3" s="701"/>
      <c r="AEX3" s="701"/>
      <c r="AEY3" s="701"/>
      <c r="AEZ3" s="701"/>
      <c r="AFA3" s="701"/>
      <c r="AFB3" s="701"/>
      <c r="AFC3" s="701"/>
      <c r="AFD3" s="701"/>
      <c r="AFE3" s="701"/>
      <c r="AFF3" s="701"/>
      <c r="AFG3" s="701"/>
      <c r="AFH3" s="701"/>
      <c r="AFI3" s="701"/>
      <c r="AFJ3" s="701"/>
      <c r="AFK3" s="701"/>
      <c r="AFL3" s="701"/>
      <c r="AFM3" s="701"/>
      <c r="AFN3" s="701"/>
      <c r="AFO3" s="701"/>
      <c r="AFP3" s="701"/>
      <c r="AFQ3" s="701"/>
      <c r="AFR3" s="701"/>
      <c r="AFS3" s="701"/>
      <c r="AFT3" s="701"/>
      <c r="AFU3" s="701"/>
      <c r="AFV3" s="701"/>
      <c r="AFW3" s="701"/>
      <c r="AFX3" s="701"/>
      <c r="AFY3" s="701"/>
      <c r="AFZ3" s="701"/>
      <c r="AGA3" s="701"/>
      <c r="AGB3" s="701"/>
      <c r="AGC3" s="701"/>
      <c r="AGD3" s="701"/>
      <c r="AGE3" s="701"/>
      <c r="AGF3" s="701"/>
      <c r="AGG3" s="701"/>
      <c r="AGH3" s="701"/>
      <c r="AGI3" s="701"/>
      <c r="AGJ3" s="701"/>
      <c r="AGK3" s="701"/>
      <c r="AGL3" s="701"/>
      <c r="AGM3" s="701"/>
      <c r="AGN3" s="701"/>
      <c r="AGO3" s="701"/>
      <c r="AGP3" s="701"/>
      <c r="AGQ3" s="701"/>
      <c r="AGR3" s="701"/>
      <c r="AGS3" s="701"/>
      <c r="AGT3" s="701"/>
      <c r="AGU3" s="701"/>
      <c r="AGV3" s="701"/>
      <c r="AGW3" s="701"/>
      <c r="AGX3" s="701"/>
      <c r="AGY3" s="701"/>
      <c r="AGZ3" s="701"/>
      <c r="AHA3" s="701"/>
      <c r="AHB3" s="701"/>
      <c r="AHC3" s="701"/>
      <c r="AHD3" s="701"/>
      <c r="AHE3" s="701"/>
      <c r="AHF3" s="701"/>
      <c r="AHG3" s="701"/>
      <c r="AHH3" s="701"/>
      <c r="AHI3" s="701"/>
      <c r="AHJ3" s="701"/>
      <c r="AHK3" s="701"/>
      <c r="AHL3" s="701"/>
      <c r="AHM3" s="701"/>
      <c r="AHN3" s="701"/>
      <c r="AHO3" s="701"/>
      <c r="AHP3" s="701"/>
      <c r="AHQ3" s="701"/>
      <c r="AHR3" s="701"/>
      <c r="AHS3" s="701"/>
      <c r="AHT3" s="701"/>
      <c r="AHU3" s="701"/>
      <c r="AHV3" s="701"/>
      <c r="AHW3" s="701"/>
      <c r="AHX3" s="701"/>
      <c r="AHY3" s="701"/>
      <c r="AHZ3" s="701"/>
      <c r="AIA3" s="701"/>
      <c r="AIB3" s="701"/>
      <c r="AIC3" s="701"/>
      <c r="AID3" s="701"/>
      <c r="AIE3" s="701"/>
      <c r="AIF3" s="701"/>
      <c r="AIG3" s="701"/>
      <c r="AIH3" s="701"/>
      <c r="AII3" s="701"/>
      <c r="AIJ3" s="701"/>
      <c r="AIK3" s="701"/>
      <c r="AIL3" s="701"/>
      <c r="AIM3" s="701"/>
      <c r="AIN3" s="701"/>
      <c r="AIO3" s="701"/>
      <c r="AIP3" s="701"/>
      <c r="AIQ3" s="701"/>
      <c r="AIR3" s="701"/>
      <c r="AIS3" s="701"/>
      <c r="AIT3" s="701"/>
      <c r="AIU3" s="701"/>
      <c r="AIV3" s="701"/>
      <c r="AIW3" s="701"/>
      <c r="AIX3" s="701"/>
      <c r="AIY3" s="701"/>
      <c r="AIZ3" s="701"/>
      <c r="AJA3" s="701"/>
      <c r="AJB3" s="701"/>
      <c r="AJC3" s="701"/>
      <c r="AJD3" s="701"/>
      <c r="AJE3" s="701"/>
      <c r="AJF3" s="701"/>
      <c r="AJG3" s="701"/>
      <c r="AJH3" s="701"/>
      <c r="AJI3" s="701"/>
      <c r="AJJ3" s="701"/>
      <c r="AJK3" s="701"/>
      <c r="AJL3" s="701"/>
      <c r="AJM3" s="701"/>
      <c r="AJN3" s="701"/>
      <c r="AJO3" s="701"/>
      <c r="AJP3" s="701"/>
      <c r="AJQ3" s="701"/>
      <c r="AJR3" s="701"/>
      <c r="AJS3" s="701"/>
      <c r="AJT3" s="701"/>
      <c r="AJU3" s="701"/>
      <c r="AJV3" s="701"/>
      <c r="AJW3" s="701"/>
      <c r="AJX3" s="701"/>
      <c r="AJY3" s="701"/>
      <c r="AJZ3" s="701"/>
      <c r="AKA3" s="701"/>
      <c r="AKB3" s="701"/>
      <c r="AKC3" s="701"/>
      <c r="AKD3" s="701"/>
      <c r="AKE3" s="701"/>
      <c r="AKF3" s="701"/>
      <c r="AKG3" s="701"/>
      <c r="AKH3" s="701"/>
      <c r="AKI3" s="701"/>
      <c r="AKJ3" s="701"/>
      <c r="AKK3" s="701"/>
      <c r="AKL3" s="701"/>
      <c r="AKM3" s="701"/>
      <c r="AKN3" s="701"/>
      <c r="AKO3" s="701"/>
      <c r="AKP3" s="701"/>
      <c r="AKQ3" s="701"/>
      <c r="AKR3" s="701"/>
      <c r="AKS3" s="701"/>
      <c r="AKT3" s="701"/>
      <c r="AKU3" s="701"/>
      <c r="AKV3" s="701"/>
      <c r="AKW3" s="701"/>
      <c r="AKX3" s="701"/>
      <c r="AKY3" s="701"/>
      <c r="AKZ3" s="701"/>
      <c r="ALA3" s="701"/>
      <c r="ALB3" s="701"/>
      <c r="ALC3" s="701"/>
      <c r="ALD3" s="701"/>
      <c r="ALE3" s="701"/>
      <c r="ALF3" s="701"/>
      <c r="ALG3" s="701"/>
      <c r="ALH3" s="701"/>
      <c r="ALI3" s="701"/>
      <c r="ALJ3" s="701"/>
      <c r="ALK3" s="701"/>
      <c r="ALL3" s="701"/>
      <c r="ALM3" s="701"/>
      <c r="ALN3" s="701"/>
      <c r="ALO3" s="701"/>
      <c r="ALP3" s="701"/>
      <c r="ALQ3" s="701"/>
      <c r="ALR3" s="701"/>
      <c r="ALS3" s="701"/>
      <c r="ALT3" s="701"/>
      <c r="ALU3" s="701"/>
      <c r="ALV3" s="701"/>
      <c r="ALW3" s="701"/>
      <c r="ALX3" s="701"/>
      <c r="ALY3" s="701"/>
      <c r="ALZ3" s="701"/>
      <c r="AMA3" s="701"/>
      <c r="AMB3" s="701"/>
      <c r="AMC3" s="701"/>
      <c r="AMD3" s="701"/>
      <c r="AME3" s="701"/>
      <c r="AMF3" s="701"/>
      <c r="AMG3" s="701"/>
      <c r="AMH3" s="701"/>
      <c r="AMI3" s="701"/>
      <c r="AMJ3" s="701"/>
      <c r="AMK3" s="701"/>
      <c r="AML3" s="701"/>
      <c r="AMM3" s="701"/>
      <c r="AMN3" s="701"/>
      <c r="AMO3" s="701"/>
      <c r="AMP3" s="701"/>
      <c r="AMQ3" s="701"/>
      <c r="AMR3" s="701"/>
      <c r="AMS3" s="701"/>
      <c r="AMT3" s="701"/>
      <c r="AMU3" s="701"/>
      <c r="AMV3" s="701"/>
      <c r="AMW3" s="701"/>
      <c r="AMX3" s="701"/>
      <c r="AMY3" s="701"/>
      <c r="AMZ3" s="701"/>
      <c r="ANA3" s="701"/>
      <c r="ANB3" s="701"/>
      <c r="ANC3" s="701"/>
      <c r="AND3" s="701"/>
      <c r="ANE3" s="701"/>
      <c r="ANF3" s="701"/>
      <c r="ANG3" s="701"/>
      <c r="ANH3" s="701"/>
      <c r="ANI3" s="701"/>
      <c r="ANJ3" s="701"/>
      <c r="ANK3" s="701"/>
      <c r="ANL3" s="701"/>
      <c r="ANM3" s="701"/>
      <c r="ANN3" s="701"/>
      <c r="ANO3" s="701"/>
      <c r="ANP3" s="701"/>
      <c r="ANQ3" s="701"/>
      <c r="ANR3" s="701"/>
      <c r="ANS3" s="701"/>
      <c r="ANT3" s="701"/>
      <c r="ANU3" s="701"/>
      <c r="ANV3" s="701"/>
      <c r="ANW3" s="701"/>
      <c r="ANX3" s="701"/>
      <c r="ANY3" s="701"/>
      <c r="ANZ3" s="701"/>
      <c r="AOA3" s="701"/>
      <c r="AOB3" s="701"/>
      <c r="AOC3" s="701"/>
      <c r="AOD3" s="701"/>
      <c r="AOE3" s="701"/>
      <c r="AOF3" s="701"/>
      <c r="AOG3" s="701"/>
      <c r="AOH3" s="701"/>
      <c r="AOI3" s="701"/>
      <c r="AOJ3" s="701"/>
      <c r="AOK3" s="701"/>
      <c r="AOL3" s="701"/>
      <c r="AOM3" s="701"/>
      <c r="AON3" s="701"/>
      <c r="AOO3" s="701"/>
      <c r="AOP3" s="701"/>
      <c r="AOQ3" s="701"/>
      <c r="AOR3" s="701"/>
      <c r="AOS3" s="701"/>
      <c r="AOT3" s="701"/>
      <c r="AOU3" s="701"/>
      <c r="AOV3" s="701"/>
      <c r="AOW3" s="701"/>
      <c r="AOX3" s="701"/>
      <c r="AOY3" s="701"/>
      <c r="AOZ3" s="701"/>
      <c r="APA3" s="701"/>
      <c r="APB3" s="701"/>
      <c r="APC3" s="701"/>
      <c r="APD3" s="701"/>
      <c r="APE3" s="701"/>
      <c r="APF3" s="701"/>
      <c r="APG3" s="701"/>
      <c r="APH3" s="701"/>
      <c r="API3" s="701"/>
      <c r="APJ3" s="701"/>
      <c r="APK3" s="701"/>
      <c r="APL3" s="701"/>
      <c r="APM3" s="701"/>
      <c r="APN3" s="701"/>
      <c r="APO3" s="701"/>
      <c r="APP3" s="701"/>
      <c r="APQ3" s="701"/>
      <c r="APR3" s="701"/>
      <c r="APS3" s="701"/>
      <c r="APT3" s="701"/>
      <c r="APU3" s="701"/>
      <c r="APV3" s="701"/>
      <c r="APW3" s="701"/>
      <c r="APX3" s="701"/>
      <c r="APY3" s="701"/>
      <c r="APZ3" s="701"/>
      <c r="AQA3" s="701"/>
      <c r="AQB3" s="701"/>
      <c r="AQC3" s="701"/>
      <c r="AQD3" s="701"/>
      <c r="AQE3" s="701"/>
      <c r="AQF3" s="701"/>
      <c r="AQG3" s="701"/>
      <c r="AQH3" s="701"/>
      <c r="AQI3" s="701"/>
      <c r="AQJ3" s="701"/>
      <c r="AQK3" s="701"/>
      <c r="AQL3" s="701"/>
      <c r="AQM3" s="701"/>
      <c r="AQN3" s="701"/>
      <c r="AQO3" s="701"/>
      <c r="AQP3" s="701"/>
      <c r="AQQ3" s="701"/>
      <c r="AQR3" s="701"/>
      <c r="AQS3" s="701"/>
      <c r="AQT3" s="701"/>
      <c r="AQU3" s="701"/>
      <c r="AQV3" s="701"/>
      <c r="AQW3" s="701"/>
      <c r="AQX3" s="701"/>
      <c r="AQY3" s="701"/>
      <c r="AQZ3" s="701"/>
      <c r="ARA3" s="701"/>
      <c r="ARB3" s="701"/>
      <c r="ARC3" s="701"/>
      <c r="ARD3" s="701"/>
      <c r="ARE3" s="701"/>
      <c r="ARF3" s="701"/>
      <c r="ARG3" s="701"/>
      <c r="ARH3" s="701"/>
      <c r="ARI3" s="701"/>
      <c r="ARJ3" s="701"/>
      <c r="ARK3" s="701"/>
      <c r="ARL3" s="701"/>
      <c r="ARM3" s="701"/>
      <c r="ARN3" s="701"/>
      <c r="ARO3" s="701"/>
      <c r="ARP3" s="701"/>
      <c r="ARQ3" s="701"/>
      <c r="ARR3" s="701"/>
      <c r="ARS3" s="701"/>
      <c r="ART3" s="701"/>
      <c r="ARU3" s="701"/>
      <c r="ARV3" s="701"/>
      <c r="ARW3" s="701"/>
      <c r="ARX3" s="701"/>
      <c r="ARY3" s="701"/>
      <c r="ARZ3" s="701"/>
      <c r="ASA3" s="701"/>
      <c r="ASB3" s="701"/>
      <c r="ASC3" s="701"/>
      <c r="ASD3" s="701"/>
      <c r="ASE3" s="701"/>
      <c r="ASF3" s="701"/>
      <c r="ASG3" s="701"/>
      <c r="ASH3" s="701"/>
      <c r="ASI3" s="701"/>
      <c r="ASJ3" s="701"/>
      <c r="ASK3" s="701"/>
      <c r="ASL3" s="701"/>
      <c r="ASM3" s="701"/>
      <c r="ASN3" s="701"/>
      <c r="ASO3" s="701"/>
      <c r="ASP3" s="701"/>
      <c r="ASQ3" s="701"/>
      <c r="ASR3" s="701"/>
      <c r="ASS3" s="701"/>
      <c r="AST3" s="701"/>
      <c r="ASU3" s="701"/>
      <c r="ASV3" s="701"/>
      <c r="ASW3" s="701"/>
      <c r="ASX3" s="701"/>
      <c r="ASY3" s="701"/>
      <c r="ASZ3" s="701"/>
      <c r="ATA3" s="701"/>
      <c r="ATB3" s="701"/>
      <c r="ATC3" s="701"/>
      <c r="ATD3" s="701"/>
      <c r="ATE3" s="701"/>
      <c r="ATF3" s="701"/>
      <c r="ATG3" s="701"/>
      <c r="ATH3" s="701"/>
      <c r="ATI3" s="701"/>
      <c r="ATJ3" s="701"/>
      <c r="ATK3" s="701"/>
      <c r="ATL3" s="701"/>
      <c r="ATM3" s="701"/>
      <c r="ATN3" s="701"/>
      <c r="ATO3" s="701"/>
      <c r="ATP3" s="701"/>
      <c r="ATQ3" s="701"/>
      <c r="ATR3" s="701"/>
      <c r="ATS3" s="701"/>
      <c r="ATT3" s="701"/>
      <c r="ATU3" s="701"/>
      <c r="ATV3" s="701"/>
      <c r="ATW3" s="701"/>
      <c r="ATX3" s="701"/>
      <c r="ATY3" s="701"/>
      <c r="ATZ3" s="701"/>
      <c r="AUA3" s="701"/>
      <c r="AUB3" s="701"/>
      <c r="AUC3" s="701"/>
      <c r="AUD3" s="701"/>
      <c r="AUE3" s="701"/>
      <c r="AUF3" s="701"/>
      <c r="AUG3" s="701"/>
      <c r="AUH3" s="701"/>
      <c r="AUI3" s="701"/>
      <c r="AUJ3" s="701"/>
      <c r="AUK3" s="701"/>
      <c r="AUL3" s="701"/>
      <c r="AUM3" s="701"/>
      <c r="AUN3" s="701"/>
      <c r="AUO3" s="701"/>
      <c r="AUP3" s="701"/>
      <c r="AUQ3" s="701"/>
      <c r="AUR3" s="701"/>
      <c r="AUS3" s="701"/>
      <c r="AUT3" s="701"/>
      <c r="AUU3" s="701"/>
      <c r="AUV3" s="701"/>
      <c r="AUW3" s="701"/>
      <c r="AUX3" s="701"/>
      <c r="AUY3" s="701"/>
      <c r="AUZ3" s="701"/>
      <c r="AVA3" s="701"/>
      <c r="AVB3" s="701"/>
      <c r="AVC3" s="701"/>
      <c r="AVD3" s="701"/>
      <c r="AVE3" s="701"/>
      <c r="AVF3" s="701"/>
      <c r="AVG3" s="701"/>
      <c r="AVH3" s="701"/>
      <c r="AVI3" s="701"/>
      <c r="AVJ3" s="701"/>
      <c r="AVK3" s="701"/>
      <c r="AVL3" s="701"/>
      <c r="AVM3" s="701"/>
      <c r="AVN3" s="701"/>
      <c r="AVO3" s="701"/>
      <c r="AVP3" s="701"/>
      <c r="AVQ3" s="701"/>
      <c r="AVR3" s="701"/>
      <c r="AVS3" s="701"/>
      <c r="AVT3" s="701"/>
      <c r="AVU3" s="701"/>
      <c r="AVV3" s="701"/>
      <c r="AVW3" s="701"/>
      <c r="AVX3" s="701"/>
      <c r="AVY3" s="701"/>
      <c r="AVZ3" s="701"/>
      <c r="AWA3" s="701"/>
      <c r="AWB3" s="701"/>
      <c r="AWC3" s="701"/>
      <c r="AWD3" s="701"/>
      <c r="AWE3" s="701"/>
      <c r="AWF3" s="701"/>
      <c r="AWG3" s="701"/>
      <c r="AWH3" s="701"/>
      <c r="AWI3" s="701"/>
      <c r="AWJ3" s="701"/>
      <c r="AWK3" s="701"/>
      <c r="AWL3" s="701"/>
      <c r="AWM3" s="701"/>
      <c r="AWN3" s="701"/>
      <c r="AWO3" s="701"/>
      <c r="AWP3" s="701"/>
      <c r="AWQ3" s="701"/>
      <c r="AWR3" s="701"/>
      <c r="AWS3" s="701"/>
      <c r="AWT3" s="701"/>
      <c r="AWU3" s="701"/>
      <c r="AWV3" s="701"/>
      <c r="AWW3" s="701"/>
      <c r="AWX3" s="701"/>
      <c r="AWY3" s="701"/>
      <c r="AWZ3" s="701"/>
      <c r="AXA3" s="701"/>
      <c r="AXB3" s="701"/>
      <c r="AXC3" s="701"/>
      <c r="AXD3" s="701"/>
      <c r="AXE3" s="701"/>
      <c r="AXF3" s="701"/>
      <c r="AXG3" s="701"/>
      <c r="AXH3" s="701"/>
      <c r="AXI3" s="701"/>
      <c r="AXJ3" s="701"/>
      <c r="AXK3" s="701"/>
      <c r="AXL3" s="701"/>
      <c r="AXM3" s="701"/>
      <c r="AXN3" s="701"/>
      <c r="AXO3" s="701"/>
      <c r="AXP3" s="701"/>
      <c r="AXQ3" s="701"/>
      <c r="AXR3" s="701"/>
      <c r="AXS3" s="701"/>
      <c r="AXT3" s="701"/>
      <c r="AXU3" s="701"/>
      <c r="AXV3" s="701"/>
      <c r="AXW3" s="701"/>
      <c r="AXX3" s="701"/>
      <c r="AXY3" s="701"/>
      <c r="AXZ3" s="701"/>
      <c r="AYA3" s="701"/>
      <c r="AYB3" s="701"/>
      <c r="AYC3" s="701"/>
      <c r="AYD3" s="701"/>
      <c r="AYE3" s="701"/>
      <c r="AYF3" s="701"/>
      <c r="AYG3" s="701"/>
      <c r="AYH3" s="701"/>
      <c r="AYI3" s="701"/>
      <c r="AYJ3" s="701"/>
      <c r="AYK3" s="701"/>
      <c r="AYL3" s="701"/>
      <c r="AYM3" s="701"/>
      <c r="AYN3" s="701"/>
      <c r="AYO3" s="701"/>
      <c r="AYP3" s="701"/>
      <c r="AYQ3" s="701"/>
      <c r="AYR3" s="701"/>
      <c r="AYS3" s="701"/>
      <c r="AYT3" s="701"/>
      <c r="AYU3" s="701"/>
      <c r="AYV3" s="701"/>
      <c r="AYW3" s="701"/>
      <c r="AYX3" s="701"/>
      <c r="AYY3" s="701"/>
      <c r="AYZ3" s="701"/>
      <c r="AZA3" s="701"/>
      <c r="AZB3" s="701"/>
      <c r="AZC3" s="701"/>
      <c r="AZD3" s="701"/>
      <c r="AZE3" s="701"/>
      <c r="AZF3" s="701"/>
      <c r="AZG3" s="701"/>
      <c r="AZH3" s="701"/>
      <c r="AZI3" s="701"/>
      <c r="AZJ3" s="701"/>
      <c r="AZK3" s="701"/>
      <c r="AZL3" s="701"/>
      <c r="AZM3" s="701"/>
      <c r="AZN3" s="701"/>
      <c r="AZO3" s="701"/>
      <c r="AZP3" s="701"/>
      <c r="AZQ3" s="701"/>
      <c r="AZR3" s="701"/>
      <c r="AZS3" s="701"/>
      <c r="AZT3" s="701"/>
      <c r="AZU3" s="701"/>
      <c r="AZV3" s="701"/>
      <c r="AZW3" s="701"/>
      <c r="AZX3" s="701"/>
      <c r="AZY3" s="701"/>
      <c r="AZZ3" s="701"/>
      <c r="BAA3" s="701"/>
      <c r="BAB3" s="701"/>
      <c r="BAC3" s="701"/>
      <c r="BAD3" s="701"/>
      <c r="BAE3" s="701"/>
      <c r="BAF3" s="701"/>
      <c r="BAG3" s="701"/>
      <c r="BAH3" s="701"/>
      <c r="BAI3" s="701"/>
      <c r="BAJ3" s="701"/>
      <c r="BAK3" s="701"/>
      <c r="BAL3" s="701"/>
      <c r="BAM3" s="701"/>
      <c r="BAN3" s="701"/>
      <c r="BAO3" s="701"/>
      <c r="BAP3" s="701"/>
      <c r="BAQ3" s="701"/>
      <c r="BAR3" s="701"/>
      <c r="BAS3" s="701"/>
      <c r="BAT3" s="701"/>
      <c r="BAU3" s="701"/>
      <c r="BAV3" s="701"/>
      <c r="BAW3" s="701"/>
      <c r="BAX3" s="701"/>
      <c r="BAY3" s="701"/>
      <c r="BAZ3" s="701"/>
      <c r="BBA3" s="701"/>
      <c r="BBB3" s="701"/>
      <c r="BBC3" s="701"/>
      <c r="BBD3" s="701"/>
      <c r="BBE3" s="701"/>
      <c r="BBF3" s="701"/>
      <c r="BBG3" s="701"/>
      <c r="BBH3" s="701"/>
      <c r="BBI3" s="701"/>
      <c r="BBJ3" s="701"/>
      <c r="BBK3" s="701"/>
      <c r="BBL3" s="701"/>
      <c r="BBM3" s="701"/>
      <c r="BBN3" s="701"/>
      <c r="BBO3" s="701"/>
      <c r="BBP3" s="701"/>
      <c r="BBQ3" s="701"/>
      <c r="BBR3" s="701"/>
      <c r="BBS3" s="701"/>
      <c r="BBT3" s="701"/>
      <c r="BBU3" s="701"/>
      <c r="BBV3" s="701"/>
      <c r="BBW3" s="701"/>
      <c r="BBX3" s="701"/>
      <c r="BBY3" s="701"/>
      <c r="BBZ3" s="701"/>
      <c r="BCA3" s="701"/>
      <c r="BCB3" s="701"/>
      <c r="BCC3" s="701"/>
      <c r="BCD3" s="701"/>
      <c r="BCE3" s="701"/>
      <c r="BCF3" s="701"/>
      <c r="BCG3" s="701"/>
      <c r="BCH3" s="701"/>
      <c r="BCI3" s="701"/>
      <c r="BCJ3" s="701"/>
      <c r="BCK3" s="701"/>
      <c r="BCL3" s="701"/>
      <c r="BCM3" s="701"/>
      <c r="BCN3" s="701"/>
      <c r="BCO3" s="701"/>
      <c r="BCP3" s="701"/>
      <c r="BCQ3" s="701"/>
      <c r="BCR3" s="701"/>
      <c r="BCS3" s="701"/>
      <c r="BCT3" s="701"/>
      <c r="BCU3" s="701"/>
      <c r="BCV3" s="701"/>
      <c r="BCW3" s="701"/>
      <c r="BCX3" s="701"/>
      <c r="BCY3" s="701"/>
      <c r="BCZ3" s="701"/>
      <c r="BDA3" s="701"/>
      <c r="BDB3" s="701"/>
      <c r="BDC3" s="701"/>
      <c r="BDD3" s="701"/>
      <c r="BDE3" s="701"/>
      <c r="BDF3" s="701"/>
      <c r="BDG3" s="701"/>
      <c r="BDH3" s="701"/>
      <c r="BDI3" s="701"/>
      <c r="BDJ3" s="701"/>
      <c r="BDK3" s="701"/>
      <c r="BDL3" s="701"/>
      <c r="BDM3" s="701"/>
      <c r="BDN3" s="701"/>
      <c r="BDO3" s="701"/>
      <c r="BDP3" s="701"/>
      <c r="BDQ3" s="701"/>
      <c r="BDR3" s="701"/>
      <c r="BDS3" s="701"/>
      <c r="BDT3" s="701"/>
      <c r="BDU3" s="701"/>
      <c r="BDV3" s="701"/>
      <c r="BDW3" s="701"/>
      <c r="BDX3" s="701"/>
      <c r="BDY3" s="701"/>
      <c r="BDZ3" s="701"/>
      <c r="BEA3" s="701"/>
      <c r="BEB3" s="701"/>
      <c r="BEC3" s="701"/>
      <c r="BED3" s="701"/>
      <c r="BEE3" s="701"/>
      <c r="BEF3" s="701"/>
      <c r="BEG3" s="701"/>
      <c r="BEH3" s="701"/>
      <c r="BEI3" s="701"/>
      <c r="BEJ3" s="701"/>
      <c r="BEK3" s="701"/>
      <c r="BEL3" s="701"/>
      <c r="BEM3" s="701"/>
      <c r="BEN3" s="701"/>
      <c r="BEO3" s="701"/>
      <c r="BEP3" s="701"/>
      <c r="BEQ3" s="701"/>
      <c r="BER3" s="701"/>
      <c r="BES3" s="701"/>
      <c r="BET3" s="701"/>
      <c r="BEU3" s="701"/>
      <c r="BEV3" s="701"/>
      <c r="BEW3" s="701"/>
      <c r="BEX3" s="701"/>
      <c r="BEY3" s="701"/>
      <c r="BEZ3" s="701"/>
      <c r="BFA3" s="701"/>
      <c r="BFB3" s="701"/>
      <c r="BFC3" s="701"/>
      <c r="BFD3" s="701"/>
      <c r="BFE3" s="701"/>
      <c r="BFF3" s="701"/>
      <c r="BFG3" s="701"/>
      <c r="BFH3" s="701"/>
      <c r="BFI3" s="701"/>
      <c r="BFJ3" s="701"/>
      <c r="BFK3" s="701"/>
      <c r="BFL3" s="701"/>
      <c r="BFM3" s="701"/>
      <c r="BFN3" s="701"/>
      <c r="BFO3" s="701"/>
      <c r="BFP3" s="701"/>
      <c r="BFQ3" s="701"/>
      <c r="BFR3" s="701"/>
      <c r="BFS3" s="701"/>
      <c r="BFT3" s="701"/>
      <c r="BFU3" s="701"/>
      <c r="BFV3" s="701"/>
      <c r="BFW3" s="701"/>
      <c r="BFX3" s="701"/>
      <c r="BFY3" s="701"/>
      <c r="BFZ3" s="701"/>
      <c r="BGA3" s="701"/>
      <c r="BGB3" s="701"/>
      <c r="BGC3" s="701"/>
      <c r="BGD3" s="701"/>
      <c r="BGE3" s="701"/>
      <c r="BGF3" s="701"/>
      <c r="BGG3" s="701"/>
      <c r="BGH3" s="701"/>
      <c r="BGI3" s="701"/>
      <c r="BGJ3" s="701"/>
      <c r="BGK3" s="701"/>
      <c r="BGL3" s="701"/>
      <c r="BGM3" s="701"/>
      <c r="BGN3" s="701"/>
      <c r="BGO3" s="701"/>
      <c r="BGP3" s="701"/>
      <c r="BGQ3" s="701"/>
      <c r="BGR3" s="701"/>
      <c r="BGS3" s="701"/>
      <c r="BGT3" s="701"/>
      <c r="BGU3" s="701"/>
      <c r="BGV3" s="701"/>
      <c r="BGW3" s="701"/>
      <c r="BGX3" s="701"/>
      <c r="BGY3" s="701"/>
      <c r="BGZ3" s="701"/>
      <c r="BHA3" s="701"/>
      <c r="BHB3" s="701"/>
      <c r="BHC3" s="701"/>
      <c r="BHD3" s="701"/>
      <c r="BHE3" s="701"/>
      <c r="BHF3" s="701"/>
      <c r="BHG3" s="701"/>
      <c r="BHH3" s="701"/>
      <c r="BHI3" s="701"/>
      <c r="BHJ3" s="701"/>
      <c r="BHK3" s="701"/>
      <c r="BHL3" s="701"/>
      <c r="BHM3" s="701"/>
      <c r="BHN3" s="701"/>
      <c r="BHO3" s="701"/>
      <c r="BHP3" s="701"/>
      <c r="BHQ3" s="701"/>
      <c r="BHR3" s="701"/>
      <c r="BHS3" s="701"/>
      <c r="BHT3" s="701"/>
      <c r="BHU3" s="701"/>
      <c r="BHV3" s="701"/>
      <c r="BHW3" s="701"/>
      <c r="BHX3" s="701"/>
      <c r="BHY3" s="701"/>
      <c r="BHZ3" s="701"/>
      <c r="BIA3" s="701"/>
      <c r="BIB3" s="701"/>
      <c r="BIC3" s="701"/>
      <c r="BID3" s="701"/>
      <c r="BIE3" s="701"/>
      <c r="BIF3" s="701"/>
      <c r="BIG3" s="701"/>
      <c r="BIH3" s="701"/>
      <c r="BII3" s="701"/>
      <c r="BIJ3" s="701"/>
      <c r="BIK3" s="701"/>
      <c r="BIL3" s="701"/>
      <c r="BIM3" s="701"/>
      <c r="BIN3" s="701"/>
      <c r="BIO3" s="701"/>
      <c r="BIP3" s="701"/>
      <c r="BIQ3" s="701"/>
      <c r="BIR3" s="701"/>
      <c r="BIS3" s="701"/>
      <c r="BIT3" s="701"/>
      <c r="BIU3" s="701"/>
      <c r="BIV3" s="701"/>
      <c r="BIW3" s="701"/>
      <c r="BIX3" s="701"/>
      <c r="BIY3" s="701"/>
      <c r="BIZ3" s="701"/>
      <c r="BJA3" s="701"/>
      <c r="BJB3" s="701"/>
      <c r="BJC3" s="701"/>
      <c r="BJD3" s="701"/>
      <c r="BJE3" s="701"/>
      <c r="BJF3" s="701"/>
      <c r="BJG3" s="701"/>
      <c r="BJH3" s="701"/>
      <c r="BJI3" s="701"/>
      <c r="BJJ3" s="701"/>
      <c r="BJK3" s="701"/>
      <c r="BJL3" s="701"/>
      <c r="BJM3" s="701"/>
      <c r="BJN3" s="701"/>
      <c r="BJO3" s="701"/>
      <c r="BJP3" s="701"/>
      <c r="BJQ3" s="701"/>
      <c r="BJR3" s="701"/>
      <c r="BJS3" s="701"/>
      <c r="BJT3" s="701"/>
      <c r="BJU3" s="701"/>
      <c r="BJV3" s="701"/>
      <c r="BJW3" s="701"/>
      <c r="BJX3" s="701"/>
      <c r="BJY3" s="701"/>
      <c r="BJZ3" s="701"/>
      <c r="BKA3" s="701"/>
      <c r="BKB3" s="701"/>
      <c r="BKC3" s="701"/>
      <c r="BKD3" s="701"/>
      <c r="BKE3" s="701"/>
      <c r="BKF3" s="701"/>
      <c r="BKG3" s="701"/>
      <c r="BKH3" s="701"/>
      <c r="BKI3" s="701"/>
      <c r="BKJ3" s="701"/>
      <c r="BKK3" s="701"/>
      <c r="BKL3" s="701"/>
      <c r="BKM3" s="701"/>
      <c r="BKN3" s="701"/>
      <c r="BKO3" s="701"/>
      <c r="BKP3" s="701"/>
      <c r="BKQ3" s="701"/>
      <c r="BKR3" s="701"/>
      <c r="BKS3" s="701"/>
      <c r="BKT3" s="701"/>
      <c r="BKU3" s="701"/>
      <c r="BKV3" s="701"/>
      <c r="BKW3" s="701"/>
      <c r="BKX3" s="701"/>
      <c r="BKY3" s="701"/>
      <c r="BKZ3" s="701"/>
      <c r="BLA3" s="701"/>
      <c r="BLB3" s="701"/>
      <c r="BLC3" s="701"/>
      <c r="BLD3" s="701"/>
      <c r="BLE3" s="701"/>
      <c r="BLF3" s="701"/>
      <c r="BLG3" s="701"/>
      <c r="BLH3" s="701"/>
      <c r="BLI3" s="701"/>
      <c r="BLJ3" s="701"/>
      <c r="BLK3" s="701"/>
      <c r="BLL3" s="701"/>
      <c r="BLM3" s="701"/>
      <c r="BLN3" s="701"/>
      <c r="BLO3" s="701"/>
      <c r="BLP3" s="701"/>
      <c r="BLQ3" s="701"/>
      <c r="BLR3" s="701"/>
      <c r="BLS3" s="701"/>
      <c r="BLT3" s="701"/>
      <c r="BLU3" s="701"/>
      <c r="BLV3" s="701"/>
      <c r="BLW3" s="701"/>
      <c r="BLX3" s="701"/>
      <c r="BLY3" s="701"/>
      <c r="BLZ3" s="701"/>
      <c r="BMA3" s="701"/>
      <c r="BMB3" s="701"/>
      <c r="BMC3" s="701"/>
      <c r="BMD3" s="701"/>
      <c r="BME3" s="701"/>
      <c r="BMF3" s="701"/>
      <c r="BMG3" s="701"/>
      <c r="BMH3" s="701"/>
      <c r="BMI3" s="701"/>
      <c r="BMJ3" s="701"/>
      <c r="BMK3" s="701"/>
      <c r="BML3" s="701"/>
      <c r="BMM3" s="701"/>
      <c r="BMN3" s="701"/>
      <c r="BMO3" s="701"/>
      <c r="BMP3" s="701"/>
      <c r="BMQ3" s="701"/>
      <c r="BMR3" s="701"/>
      <c r="BMS3" s="701"/>
      <c r="BMT3" s="701"/>
      <c r="BMU3" s="701"/>
      <c r="BMV3" s="701"/>
      <c r="BMW3" s="701"/>
      <c r="BMX3" s="701"/>
      <c r="BMY3" s="701"/>
      <c r="BMZ3" s="701"/>
      <c r="BNA3" s="701"/>
      <c r="BNB3" s="701"/>
      <c r="BNC3" s="701"/>
      <c r="BND3" s="701"/>
      <c r="BNE3" s="701"/>
      <c r="BNF3" s="701"/>
      <c r="BNG3" s="701"/>
      <c r="BNH3" s="701"/>
      <c r="BNI3" s="701"/>
      <c r="BNJ3" s="701"/>
      <c r="BNK3" s="701"/>
      <c r="BNL3" s="701"/>
      <c r="BNM3" s="701"/>
      <c r="BNN3" s="701"/>
      <c r="BNO3" s="701"/>
      <c r="BNP3" s="701"/>
      <c r="BNQ3" s="701"/>
      <c r="BNR3" s="701"/>
      <c r="BNS3" s="701"/>
      <c r="BNT3" s="701"/>
      <c r="BNU3" s="701"/>
      <c r="BNV3" s="701"/>
      <c r="BNW3" s="701"/>
      <c r="BNX3" s="701"/>
      <c r="BNY3" s="701"/>
      <c r="BNZ3" s="701"/>
      <c r="BOA3" s="701"/>
      <c r="BOB3" s="701"/>
      <c r="BOC3" s="701"/>
      <c r="BOD3" s="701"/>
      <c r="BOE3" s="701"/>
      <c r="BOF3" s="701"/>
      <c r="BOG3" s="701"/>
      <c r="BOH3" s="701"/>
      <c r="BOI3" s="701"/>
      <c r="BOJ3" s="701"/>
      <c r="BOK3" s="701"/>
      <c r="BOL3" s="701"/>
      <c r="BOM3" s="701"/>
      <c r="BON3" s="701"/>
      <c r="BOO3" s="701"/>
      <c r="BOP3" s="701"/>
      <c r="BOQ3" s="701"/>
      <c r="BOR3" s="701"/>
      <c r="BOS3" s="701"/>
      <c r="BOT3" s="701"/>
      <c r="BOU3" s="701"/>
      <c r="BOV3" s="701"/>
      <c r="BOW3" s="701"/>
      <c r="BOX3" s="701"/>
      <c r="BOY3" s="701"/>
      <c r="BOZ3" s="701"/>
      <c r="BPA3" s="701"/>
      <c r="BPB3" s="701"/>
      <c r="BPC3" s="701"/>
      <c r="BPD3" s="701"/>
      <c r="BPE3" s="701"/>
      <c r="BPF3" s="701"/>
      <c r="BPG3" s="701"/>
      <c r="BPH3" s="701"/>
      <c r="BPI3" s="701"/>
      <c r="BPJ3" s="701"/>
      <c r="BPK3" s="701"/>
      <c r="BPL3" s="701"/>
      <c r="BPM3" s="701"/>
      <c r="BPN3" s="701"/>
      <c r="BPO3" s="701"/>
      <c r="BPP3" s="701"/>
      <c r="BPQ3" s="701"/>
      <c r="BPR3" s="701"/>
      <c r="BPS3" s="701"/>
      <c r="BPT3" s="701"/>
      <c r="BPU3" s="701"/>
      <c r="BPV3" s="701"/>
      <c r="BPW3" s="701"/>
      <c r="BPX3" s="701"/>
      <c r="BPY3" s="701"/>
      <c r="BPZ3" s="701"/>
      <c r="BQA3" s="701"/>
      <c r="BQB3" s="701"/>
      <c r="BQC3" s="701"/>
      <c r="BQD3" s="701"/>
      <c r="BQE3" s="701"/>
      <c r="BQF3" s="701"/>
      <c r="BQG3" s="701"/>
      <c r="BQH3" s="701"/>
      <c r="BQI3" s="701"/>
      <c r="BQJ3" s="701"/>
      <c r="BQK3" s="701"/>
      <c r="BQL3" s="701"/>
      <c r="BQM3" s="701"/>
      <c r="BQN3" s="701"/>
      <c r="BQO3" s="701"/>
      <c r="BQP3" s="701"/>
      <c r="BQQ3" s="701"/>
      <c r="BQR3" s="701"/>
      <c r="BQS3" s="701"/>
      <c r="BQT3" s="701"/>
      <c r="BQU3" s="701"/>
      <c r="BQV3" s="701"/>
      <c r="BQW3" s="701"/>
      <c r="BQX3" s="701"/>
      <c r="BQY3" s="701"/>
      <c r="BQZ3" s="701"/>
      <c r="BRA3" s="701"/>
      <c r="BRB3" s="701"/>
      <c r="BRC3" s="701"/>
      <c r="BRD3" s="701"/>
      <c r="BRE3" s="701"/>
      <c r="BRF3" s="701"/>
      <c r="BRG3" s="701"/>
      <c r="BRH3" s="701"/>
      <c r="BRI3" s="701"/>
      <c r="BRJ3" s="701"/>
      <c r="BRK3" s="701"/>
      <c r="BRL3" s="701"/>
      <c r="BRM3" s="701"/>
      <c r="BRN3" s="701"/>
      <c r="BRO3" s="701"/>
      <c r="BRP3" s="701"/>
      <c r="BRQ3" s="701"/>
      <c r="BRR3" s="701"/>
      <c r="BRS3" s="701"/>
      <c r="BRT3" s="701"/>
      <c r="BRU3" s="701"/>
      <c r="BRV3" s="701"/>
      <c r="BRW3" s="701"/>
      <c r="BRX3" s="701"/>
      <c r="BRY3" s="701"/>
      <c r="BRZ3" s="701"/>
      <c r="BSA3" s="701"/>
      <c r="BSB3" s="701"/>
      <c r="BSC3" s="701"/>
      <c r="BSD3" s="701"/>
      <c r="BSE3" s="701"/>
      <c r="BSF3" s="701"/>
      <c r="BSG3" s="701"/>
      <c r="BSH3" s="701"/>
      <c r="BSI3" s="701"/>
      <c r="BSJ3" s="701"/>
      <c r="BSK3" s="701"/>
      <c r="BSL3" s="701"/>
      <c r="BSM3" s="701"/>
      <c r="BSN3" s="701"/>
      <c r="BSO3" s="701"/>
      <c r="BSP3" s="701"/>
      <c r="BSQ3" s="701"/>
      <c r="BSR3" s="701"/>
      <c r="BSS3" s="701"/>
      <c r="BST3" s="701"/>
      <c r="BSU3" s="701"/>
      <c r="BSV3" s="701"/>
      <c r="BSW3" s="701"/>
      <c r="BSX3" s="701"/>
      <c r="BSY3" s="701"/>
      <c r="BSZ3" s="701"/>
      <c r="BTA3" s="701"/>
      <c r="BTB3" s="701"/>
      <c r="BTC3" s="701"/>
      <c r="BTD3" s="701"/>
      <c r="BTE3" s="701"/>
      <c r="BTF3" s="701"/>
      <c r="BTG3" s="701"/>
      <c r="BTH3" s="701"/>
      <c r="BTI3" s="701"/>
      <c r="BTJ3" s="701"/>
      <c r="BTK3" s="701"/>
      <c r="BTL3" s="701"/>
      <c r="BTM3" s="701"/>
      <c r="BTN3" s="701"/>
      <c r="BTO3" s="701"/>
      <c r="BTP3" s="701"/>
      <c r="BTQ3" s="701"/>
      <c r="BTR3" s="701"/>
      <c r="BTS3" s="701"/>
      <c r="BTT3" s="701"/>
      <c r="BTU3" s="701"/>
      <c r="BTV3" s="701"/>
      <c r="BTW3" s="701"/>
      <c r="BTX3" s="701"/>
      <c r="BTY3" s="701"/>
      <c r="BTZ3" s="701"/>
      <c r="BUA3" s="701"/>
      <c r="BUB3" s="701"/>
      <c r="BUC3" s="701"/>
      <c r="BUD3" s="701"/>
      <c r="BUE3" s="701"/>
      <c r="BUF3" s="701"/>
      <c r="BUG3" s="701"/>
      <c r="BUH3" s="701"/>
      <c r="BUI3" s="701"/>
      <c r="BUJ3" s="701"/>
      <c r="BUK3" s="701"/>
      <c r="BUL3" s="701"/>
      <c r="BUM3" s="701"/>
      <c r="BUN3" s="701"/>
      <c r="BUO3" s="701"/>
      <c r="BUP3" s="701"/>
      <c r="BUQ3" s="701"/>
      <c r="BUR3" s="701"/>
      <c r="BUS3" s="701"/>
      <c r="BUT3" s="701"/>
      <c r="BUU3" s="701"/>
      <c r="BUV3" s="701"/>
      <c r="BUW3" s="701"/>
      <c r="BUX3" s="701"/>
      <c r="BUY3" s="701"/>
      <c r="BUZ3" s="701"/>
      <c r="BVA3" s="701"/>
      <c r="BVB3" s="701"/>
      <c r="BVC3" s="701"/>
      <c r="BVD3" s="701"/>
      <c r="BVE3" s="701"/>
      <c r="BVF3" s="701"/>
      <c r="BVG3" s="701"/>
      <c r="BVH3" s="701"/>
      <c r="BVI3" s="701"/>
      <c r="BVJ3" s="701"/>
      <c r="BVK3" s="701"/>
      <c r="BVL3" s="701"/>
      <c r="BVM3" s="701"/>
      <c r="BVN3" s="701"/>
      <c r="BVO3" s="701"/>
      <c r="BVP3" s="701"/>
      <c r="BVQ3" s="701"/>
      <c r="BVR3" s="701"/>
      <c r="BVS3" s="701"/>
      <c r="BVT3" s="701"/>
      <c r="BVU3" s="701"/>
      <c r="BVV3" s="701"/>
      <c r="BVW3" s="701"/>
      <c r="BVX3" s="701"/>
      <c r="BVY3" s="701"/>
      <c r="BVZ3" s="701"/>
      <c r="BWA3" s="701"/>
      <c r="BWB3" s="701"/>
      <c r="BWC3" s="701"/>
      <c r="BWD3" s="701"/>
      <c r="BWE3" s="701"/>
      <c r="BWF3" s="701"/>
      <c r="BWG3" s="701"/>
      <c r="BWH3" s="701"/>
      <c r="BWI3" s="701"/>
      <c r="BWJ3" s="701"/>
      <c r="BWK3" s="701"/>
      <c r="BWL3" s="701"/>
      <c r="BWM3" s="701"/>
      <c r="BWN3" s="701"/>
      <c r="BWO3" s="701"/>
      <c r="BWP3" s="701"/>
      <c r="BWQ3" s="701"/>
      <c r="BWR3" s="701"/>
      <c r="BWS3" s="701"/>
      <c r="BWT3" s="701"/>
      <c r="BWU3" s="701"/>
      <c r="BWV3" s="701"/>
      <c r="BWW3" s="701"/>
      <c r="BWX3" s="701"/>
      <c r="BWY3" s="701"/>
      <c r="BWZ3" s="701"/>
      <c r="BXA3" s="701"/>
      <c r="BXB3" s="701"/>
      <c r="BXC3" s="701"/>
      <c r="BXD3" s="701"/>
      <c r="BXE3" s="701"/>
      <c r="BXF3" s="701"/>
      <c r="BXG3" s="701"/>
      <c r="BXH3" s="701"/>
      <c r="BXI3" s="701"/>
      <c r="BXJ3" s="701"/>
      <c r="BXK3" s="701"/>
      <c r="BXL3" s="701"/>
      <c r="BXM3" s="701"/>
      <c r="BXN3" s="701"/>
      <c r="BXO3" s="701"/>
      <c r="BXP3" s="701"/>
      <c r="BXQ3" s="701"/>
      <c r="BXR3" s="701"/>
      <c r="BXS3" s="701"/>
      <c r="BXT3" s="701"/>
      <c r="BXU3" s="701"/>
      <c r="BXV3" s="701"/>
      <c r="BXW3" s="701"/>
      <c r="BXX3" s="701"/>
      <c r="BXY3" s="701"/>
      <c r="BXZ3" s="701"/>
      <c r="BYA3" s="701"/>
      <c r="BYB3" s="701"/>
      <c r="BYC3" s="701"/>
      <c r="BYD3" s="701"/>
      <c r="BYE3" s="701"/>
      <c r="BYF3" s="701"/>
      <c r="BYG3" s="701"/>
      <c r="BYH3" s="701"/>
      <c r="BYI3" s="701"/>
      <c r="BYJ3" s="701"/>
      <c r="BYK3" s="701"/>
      <c r="BYL3" s="701"/>
      <c r="BYM3" s="701"/>
      <c r="BYN3" s="701"/>
      <c r="BYO3" s="701"/>
      <c r="BYP3" s="701"/>
      <c r="BYQ3" s="701"/>
      <c r="BYR3" s="701"/>
      <c r="BYS3" s="701"/>
      <c r="BYT3" s="701"/>
      <c r="BYU3" s="701"/>
      <c r="BYV3" s="701"/>
      <c r="BYW3" s="701"/>
      <c r="BYX3" s="701"/>
      <c r="BYY3" s="701"/>
      <c r="BYZ3" s="701"/>
      <c r="BZA3" s="701"/>
      <c r="BZB3" s="701"/>
      <c r="BZC3" s="701"/>
      <c r="BZD3" s="701"/>
      <c r="BZE3" s="701"/>
      <c r="BZF3" s="701"/>
      <c r="BZG3" s="701"/>
      <c r="BZH3" s="701"/>
      <c r="BZI3" s="701"/>
      <c r="BZJ3" s="701"/>
      <c r="BZK3" s="701"/>
      <c r="BZL3" s="701"/>
      <c r="BZM3" s="701"/>
      <c r="BZN3" s="701"/>
      <c r="BZO3" s="701"/>
      <c r="BZP3" s="701"/>
      <c r="BZQ3" s="701"/>
      <c r="BZR3" s="701"/>
      <c r="BZS3" s="701"/>
      <c r="BZT3" s="701"/>
      <c r="BZU3" s="701"/>
      <c r="BZV3" s="701"/>
      <c r="BZW3" s="701"/>
      <c r="BZX3" s="701"/>
      <c r="BZY3" s="701"/>
      <c r="BZZ3" s="701"/>
      <c r="CAA3" s="701"/>
      <c r="CAB3" s="701"/>
      <c r="CAC3" s="701"/>
      <c r="CAD3" s="701"/>
      <c r="CAE3" s="701"/>
      <c r="CAF3" s="701"/>
      <c r="CAG3" s="701"/>
      <c r="CAH3" s="701"/>
      <c r="CAI3" s="701"/>
      <c r="CAJ3" s="701"/>
      <c r="CAK3" s="701"/>
      <c r="CAL3" s="701"/>
      <c r="CAM3" s="701"/>
      <c r="CAN3" s="701"/>
      <c r="CAO3" s="701"/>
      <c r="CAP3" s="701"/>
      <c r="CAQ3" s="701"/>
      <c r="CAR3" s="701"/>
      <c r="CAS3" s="701"/>
      <c r="CAT3" s="701"/>
      <c r="CAU3" s="701"/>
      <c r="CAV3" s="701"/>
      <c r="CAW3" s="701"/>
      <c r="CAX3" s="701"/>
      <c r="CAY3" s="701"/>
      <c r="CAZ3" s="701"/>
      <c r="CBA3" s="701"/>
      <c r="CBB3" s="701"/>
      <c r="CBC3" s="701"/>
      <c r="CBD3" s="701"/>
      <c r="CBE3" s="701"/>
      <c r="CBF3" s="701"/>
      <c r="CBG3" s="701"/>
      <c r="CBH3" s="701"/>
      <c r="CBI3" s="701"/>
      <c r="CBJ3" s="701"/>
      <c r="CBK3" s="701"/>
      <c r="CBL3" s="701"/>
      <c r="CBM3" s="701"/>
      <c r="CBN3" s="701"/>
      <c r="CBO3" s="701"/>
      <c r="CBP3" s="701"/>
      <c r="CBQ3" s="701"/>
      <c r="CBR3" s="701"/>
      <c r="CBS3" s="701"/>
      <c r="CBT3" s="701"/>
      <c r="CBU3" s="701"/>
      <c r="CBV3" s="701"/>
      <c r="CBW3" s="701"/>
      <c r="CBX3" s="701"/>
      <c r="CBY3" s="701"/>
      <c r="CBZ3" s="701"/>
      <c r="CCA3" s="701"/>
      <c r="CCB3" s="701"/>
      <c r="CCC3" s="701"/>
      <c r="CCD3" s="701"/>
      <c r="CCE3" s="701"/>
      <c r="CCF3" s="701"/>
      <c r="CCG3" s="701"/>
      <c r="CCH3" s="701"/>
      <c r="CCI3" s="701"/>
      <c r="CCJ3" s="701"/>
      <c r="CCK3" s="701"/>
      <c r="CCL3" s="701"/>
      <c r="CCM3" s="701"/>
      <c r="CCN3" s="701"/>
      <c r="CCO3" s="701"/>
      <c r="CCP3" s="701"/>
      <c r="CCQ3" s="701"/>
      <c r="CCR3" s="701"/>
      <c r="CCS3" s="701"/>
      <c r="CCT3" s="701"/>
      <c r="CCU3" s="701"/>
      <c r="CCV3" s="701"/>
      <c r="CCW3" s="701"/>
      <c r="CCX3" s="701"/>
      <c r="CCY3" s="701"/>
      <c r="CCZ3" s="701"/>
      <c r="CDA3" s="701"/>
      <c r="CDB3" s="701"/>
      <c r="CDC3" s="701"/>
      <c r="CDD3" s="701"/>
      <c r="CDE3" s="701"/>
      <c r="CDF3" s="701"/>
      <c r="CDG3" s="701"/>
      <c r="CDH3" s="701"/>
      <c r="CDI3" s="701"/>
      <c r="CDJ3" s="701"/>
      <c r="CDK3" s="701"/>
      <c r="CDL3" s="701"/>
      <c r="CDM3" s="701"/>
      <c r="CDN3" s="701"/>
      <c r="CDO3" s="701"/>
      <c r="CDP3" s="701"/>
      <c r="CDQ3" s="701"/>
      <c r="CDR3" s="701"/>
      <c r="CDS3" s="701"/>
      <c r="CDT3" s="701"/>
      <c r="CDU3" s="701"/>
      <c r="CDV3" s="701"/>
      <c r="CDW3" s="701"/>
      <c r="CDX3" s="701"/>
      <c r="CDY3" s="701"/>
      <c r="CDZ3" s="701"/>
      <c r="CEA3" s="701"/>
      <c r="CEB3" s="701"/>
      <c r="CEC3" s="701"/>
      <c r="CED3" s="701"/>
      <c r="CEE3" s="701"/>
      <c r="CEF3" s="701"/>
      <c r="CEG3" s="701"/>
      <c r="CEH3" s="701"/>
      <c r="CEI3" s="701"/>
      <c r="CEJ3" s="701"/>
      <c r="CEK3" s="701"/>
      <c r="CEL3" s="701"/>
      <c r="CEM3" s="701"/>
      <c r="CEN3" s="701"/>
      <c r="CEO3" s="701"/>
      <c r="CEP3" s="701"/>
      <c r="CEQ3" s="701"/>
      <c r="CER3" s="701"/>
      <c r="CES3" s="701"/>
      <c r="CET3" s="701"/>
      <c r="CEU3" s="701"/>
      <c r="CEV3" s="701"/>
      <c r="CEW3" s="701"/>
      <c r="CEX3" s="701"/>
      <c r="CEY3" s="701"/>
      <c r="CEZ3" s="701"/>
      <c r="CFA3" s="701"/>
      <c r="CFB3" s="701"/>
      <c r="CFC3" s="701"/>
      <c r="CFD3" s="701"/>
      <c r="CFE3" s="701"/>
      <c r="CFF3" s="701"/>
      <c r="CFG3" s="701"/>
      <c r="CFH3" s="701"/>
      <c r="CFI3" s="701"/>
      <c r="CFJ3" s="701"/>
      <c r="CFK3" s="701"/>
      <c r="CFL3" s="701"/>
      <c r="CFM3" s="701"/>
      <c r="CFN3" s="701"/>
      <c r="CFO3" s="701"/>
      <c r="CFP3" s="701"/>
      <c r="CFQ3" s="701"/>
      <c r="CFR3" s="701"/>
      <c r="CFS3" s="701"/>
      <c r="CFT3" s="701"/>
      <c r="CFU3" s="701"/>
      <c r="CFV3" s="701"/>
      <c r="CFW3" s="701"/>
      <c r="CFX3" s="701"/>
      <c r="CFY3" s="701"/>
      <c r="CFZ3" s="701"/>
      <c r="CGA3" s="701"/>
      <c r="CGB3" s="701"/>
      <c r="CGC3" s="701"/>
      <c r="CGD3" s="701"/>
      <c r="CGE3" s="701"/>
      <c r="CGF3" s="701"/>
      <c r="CGG3" s="701"/>
      <c r="CGH3" s="701"/>
      <c r="CGI3" s="701"/>
      <c r="CGJ3" s="701"/>
      <c r="CGK3" s="701"/>
      <c r="CGL3" s="701"/>
      <c r="CGM3" s="701"/>
      <c r="CGN3" s="701"/>
      <c r="CGO3" s="701"/>
      <c r="CGP3" s="701"/>
      <c r="CGQ3" s="701"/>
      <c r="CGR3" s="701"/>
      <c r="CGS3" s="701"/>
      <c r="CGT3" s="701"/>
      <c r="CGU3" s="701"/>
      <c r="CGV3" s="701"/>
      <c r="CGW3" s="701"/>
      <c r="CGX3" s="701"/>
      <c r="CGY3" s="701"/>
      <c r="CGZ3" s="701"/>
      <c r="CHA3" s="701"/>
      <c r="CHB3" s="701"/>
      <c r="CHC3" s="701"/>
      <c r="CHD3" s="701"/>
      <c r="CHE3" s="701"/>
      <c r="CHF3" s="701"/>
      <c r="CHG3" s="701"/>
      <c r="CHH3" s="701"/>
      <c r="CHI3" s="701"/>
      <c r="CHJ3" s="701"/>
      <c r="CHK3" s="701"/>
      <c r="CHL3" s="701"/>
      <c r="CHM3" s="701"/>
      <c r="CHN3" s="701"/>
      <c r="CHO3" s="701"/>
      <c r="CHP3" s="701"/>
      <c r="CHQ3" s="701"/>
      <c r="CHR3" s="701"/>
      <c r="CHS3" s="701"/>
      <c r="CHT3" s="701"/>
      <c r="CHU3" s="701"/>
      <c r="CHV3" s="701"/>
      <c r="CHW3" s="701"/>
      <c r="CHX3" s="701"/>
      <c r="CHY3" s="701"/>
      <c r="CHZ3" s="701"/>
      <c r="CIA3" s="701"/>
      <c r="CIB3" s="701"/>
      <c r="CIC3" s="701"/>
      <c r="CID3" s="701"/>
      <c r="CIE3" s="701"/>
      <c r="CIF3" s="701"/>
      <c r="CIG3" s="701"/>
      <c r="CIH3" s="701"/>
      <c r="CII3" s="701"/>
      <c r="CIJ3" s="701"/>
      <c r="CIK3" s="701"/>
      <c r="CIL3" s="701"/>
      <c r="CIM3" s="701"/>
      <c r="CIN3" s="701"/>
      <c r="CIO3" s="701"/>
      <c r="CIP3" s="701"/>
      <c r="CIQ3" s="701"/>
      <c r="CIR3" s="701"/>
      <c r="CIS3" s="701"/>
      <c r="CIT3" s="701"/>
      <c r="CIU3" s="701"/>
      <c r="CIV3" s="701"/>
      <c r="CIW3" s="701"/>
      <c r="CIX3" s="701"/>
      <c r="CIY3" s="701"/>
      <c r="CIZ3" s="701"/>
      <c r="CJA3" s="701"/>
      <c r="CJB3" s="701"/>
      <c r="CJC3" s="701"/>
      <c r="CJD3" s="701"/>
      <c r="CJE3" s="701"/>
      <c r="CJF3" s="701"/>
      <c r="CJG3" s="701"/>
      <c r="CJH3" s="701"/>
      <c r="CJI3" s="701"/>
      <c r="CJJ3" s="701"/>
      <c r="CJK3" s="701"/>
      <c r="CJL3" s="701"/>
      <c r="CJM3" s="701"/>
      <c r="CJN3" s="701"/>
      <c r="CJO3" s="701"/>
      <c r="CJP3" s="701"/>
      <c r="CJQ3" s="701"/>
      <c r="CJR3" s="701"/>
      <c r="CJS3" s="701"/>
      <c r="CJT3" s="701"/>
      <c r="CJU3" s="701"/>
      <c r="CJV3" s="701"/>
      <c r="CJW3" s="701"/>
      <c r="CJX3" s="701"/>
      <c r="CJY3" s="701"/>
      <c r="CJZ3" s="701"/>
      <c r="CKA3" s="701"/>
      <c r="CKB3" s="701"/>
      <c r="CKC3" s="701"/>
      <c r="CKD3" s="701"/>
      <c r="CKE3" s="701"/>
      <c r="CKF3" s="701"/>
      <c r="CKG3" s="701"/>
      <c r="CKH3" s="701"/>
      <c r="CKI3" s="701"/>
      <c r="CKJ3" s="701"/>
      <c r="CKK3" s="701"/>
      <c r="CKL3" s="701"/>
      <c r="CKM3" s="701"/>
      <c r="CKN3" s="701"/>
      <c r="CKO3" s="701"/>
      <c r="CKP3" s="701"/>
      <c r="CKQ3" s="701"/>
      <c r="CKR3" s="701"/>
      <c r="CKS3" s="701"/>
      <c r="CKT3" s="701"/>
      <c r="CKU3" s="701"/>
      <c r="CKV3" s="701"/>
      <c r="CKW3" s="701"/>
      <c r="CKX3" s="701"/>
      <c r="CKY3" s="701"/>
      <c r="CKZ3" s="701"/>
      <c r="CLA3" s="701"/>
      <c r="CLB3" s="701"/>
      <c r="CLC3" s="701"/>
      <c r="CLD3" s="701"/>
      <c r="CLE3" s="701"/>
      <c r="CLF3" s="701"/>
      <c r="CLG3" s="701"/>
      <c r="CLH3" s="701"/>
      <c r="CLI3" s="701"/>
      <c r="CLJ3" s="701"/>
      <c r="CLK3" s="701"/>
      <c r="CLL3" s="701"/>
      <c r="CLM3" s="701"/>
      <c r="CLN3" s="701"/>
      <c r="CLO3" s="701"/>
      <c r="CLP3" s="701"/>
      <c r="CLQ3" s="701"/>
      <c r="CLR3" s="701"/>
      <c r="CLS3" s="701"/>
      <c r="CLT3" s="701"/>
      <c r="CLU3" s="701"/>
      <c r="CLV3" s="701"/>
      <c r="CLW3" s="701"/>
      <c r="CLX3" s="701"/>
      <c r="CLY3" s="701"/>
      <c r="CLZ3" s="701"/>
      <c r="CMA3" s="701"/>
      <c r="CMB3" s="701"/>
      <c r="CMC3" s="701"/>
      <c r="CMD3" s="701"/>
      <c r="CME3" s="701"/>
      <c r="CMF3" s="701"/>
      <c r="CMG3" s="701"/>
      <c r="CMH3" s="701"/>
      <c r="CMI3" s="701"/>
      <c r="CMJ3" s="701"/>
      <c r="CMK3" s="701"/>
      <c r="CML3" s="701"/>
      <c r="CMM3" s="701"/>
      <c r="CMN3" s="701"/>
      <c r="CMO3" s="701"/>
      <c r="CMP3" s="701"/>
      <c r="CMQ3" s="701"/>
      <c r="CMR3" s="701"/>
      <c r="CMS3" s="701"/>
      <c r="CMT3" s="701"/>
      <c r="CMU3" s="701"/>
      <c r="CMV3" s="701"/>
      <c r="CMW3" s="701"/>
      <c r="CMX3" s="701"/>
      <c r="CMY3" s="701"/>
      <c r="CMZ3" s="701"/>
      <c r="CNA3" s="701"/>
      <c r="CNB3" s="701"/>
      <c r="CNC3" s="701"/>
      <c r="CND3" s="701"/>
      <c r="CNE3" s="701"/>
      <c r="CNF3" s="701"/>
      <c r="CNG3" s="701"/>
      <c r="CNH3" s="701"/>
      <c r="CNI3" s="701"/>
      <c r="CNJ3" s="701"/>
      <c r="CNK3" s="701"/>
      <c r="CNL3" s="701"/>
      <c r="CNM3" s="701"/>
      <c r="CNN3" s="701"/>
      <c r="CNO3" s="701"/>
      <c r="CNP3" s="701"/>
      <c r="CNQ3" s="701"/>
      <c r="CNR3" s="701"/>
      <c r="CNS3" s="701"/>
      <c r="CNT3" s="701"/>
      <c r="CNU3" s="701"/>
      <c r="CNV3" s="701"/>
      <c r="CNW3" s="701"/>
      <c r="CNX3" s="701"/>
      <c r="CNY3" s="701"/>
      <c r="CNZ3" s="701"/>
      <c r="COA3" s="701"/>
      <c r="COB3" s="701"/>
      <c r="COC3" s="701"/>
      <c r="COD3" s="701"/>
      <c r="COE3" s="701"/>
      <c r="COF3" s="701"/>
      <c r="COG3" s="701"/>
      <c r="COH3" s="701"/>
      <c r="COI3" s="701"/>
      <c r="COJ3" s="701"/>
      <c r="COK3" s="701"/>
      <c r="COL3" s="701"/>
      <c r="COM3" s="701"/>
      <c r="CON3" s="701"/>
      <c r="COO3" s="701"/>
      <c r="COP3" s="701"/>
      <c r="COQ3" s="701"/>
      <c r="COR3" s="701"/>
      <c r="COS3" s="701"/>
      <c r="COT3" s="701"/>
      <c r="COU3" s="701"/>
      <c r="COV3" s="701"/>
      <c r="COW3" s="701"/>
      <c r="COX3" s="701"/>
      <c r="COY3" s="701"/>
      <c r="COZ3" s="701"/>
      <c r="CPA3" s="701"/>
      <c r="CPB3" s="701"/>
      <c r="CPC3" s="701"/>
      <c r="CPD3" s="701"/>
      <c r="CPE3" s="701"/>
      <c r="CPF3" s="701"/>
      <c r="CPG3" s="701"/>
      <c r="CPH3" s="701"/>
      <c r="CPI3" s="701"/>
      <c r="CPJ3" s="701"/>
      <c r="CPK3" s="701"/>
      <c r="CPL3" s="701"/>
      <c r="CPM3" s="701"/>
      <c r="CPN3" s="701"/>
      <c r="CPO3" s="701"/>
      <c r="CPP3" s="701"/>
      <c r="CPQ3" s="701"/>
      <c r="CPR3" s="701"/>
      <c r="CPS3" s="701"/>
      <c r="CPT3" s="701"/>
      <c r="CPU3" s="701"/>
      <c r="CPV3" s="701"/>
      <c r="CPW3" s="701"/>
      <c r="CPX3" s="701"/>
      <c r="CPY3" s="701"/>
      <c r="CPZ3" s="701"/>
      <c r="CQA3" s="701"/>
      <c r="CQB3" s="701"/>
      <c r="CQC3" s="701"/>
      <c r="CQD3" s="701"/>
      <c r="CQE3" s="701"/>
      <c r="CQF3" s="701"/>
      <c r="CQG3" s="701"/>
      <c r="CQH3" s="701"/>
      <c r="CQI3" s="701"/>
      <c r="CQJ3" s="701"/>
      <c r="CQK3" s="701"/>
      <c r="CQL3" s="701"/>
      <c r="CQM3" s="701"/>
      <c r="CQN3" s="701"/>
      <c r="CQO3" s="701"/>
      <c r="CQP3" s="701"/>
      <c r="CQQ3" s="701"/>
      <c r="CQR3" s="701"/>
      <c r="CQS3" s="701"/>
      <c r="CQT3" s="701"/>
      <c r="CQU3" s="701"/>
      <c r="CQV3" s="701"/>
      <c r="CQW3" s="701"/>
      <c r="CQX3" s="701"/>
      <c r="CQY3" s="701"/>
      <c r="CQZ3" s="701"/>
      <c r="CRA3" s="701"/>
      <c r="CRB3" s="701"/>
      <c r="CRC3" s="701"/>
      <c r="CRD3" s="701"/>
      <c r="CRE3" s="701"/>
      <c r="CRF3" s="701"/>
      <c r="CRG3" s="701"/>
      <c r="CRH3" s="701"/>
      <c r="CRI3" s="701"/>
      <c r="CRJ3" s="701"/>
      <c r="CRK3" s="701"/>
      <c r="CRL3" s="701"/>
      <c r="CRM3" s="701"/>
      <c r="CRN3" s="701"/>
      <c r="CRO3" s="701"/>
      <c r="CRP3" s="701"/>
      <c r="CRQ3" s="701"/>
      <c r="CRR3" s="701"/>
      <c r="CRS3" s="701"/>
      <c r="CRT3" s="701"/>
      <c r="CRU3" s="701"/>
      <c r="CRV3" s="701"/>
      <c r="CRW3" s="701"/>
      <c r="CRX3" s="701"/>
      <c r="CRY3" s="701"/>
      <c r="CRZ3" s="701"/>
      <c r="CSA3" s="701"/>
      <c r="CSB3" s="701"/>
      <c r="CSC3" s="701"/>
      <c r="CSD3" s="701"/>
      <c r="CSE3" s="701"/>
      <c r="CSF3" s="701"/>
      <c r="CSG3" s="701"/>
      <c r="CSH3" s="701"/>
      <c r="CSI3" s="701"/>
      <c r="CSJ3" s="701"/>
      <c r="CSK3" s="701"/>
      <c r="CSL3" s="701"/>
      <c r="CSM3" s="701"/>
      <c r="CSN3" s="701"/>
      <c r="CSO3" s="701"/>
      <c r="CSP3" s="701"/>
      <c r="CSQ3" s="701"/>
      <c r="CSR3" s="701"/>
      <c r="CSS3" s="701"/>
      <c r="CST3" s="701"/>
      <c r="CSU3" s="701"/>
      <c r="CSV3" s="701"/>
      <c r="CSW3" s="701"/>
      <c r="CSX3" s="701"/>
      <c r="CSY3" s="701"/>
      <c r="CSZ3" s="701"/>
      <c r="CTA3" s="701"/>
      <c r="CTB3" s="701"/>
      <c r="CTC3" s="701"/>
      <c r="CTD3" s="701"/>
      <c r="CTE3" s="701"/>
      <c r="CTF3" s="701"/>
      <c r="CTG3" s="701"/>
      <c r="CTH3" s="701"/>
      <c r="CTI3" s="701"/>
      <c r="CTJ3" s="701"/>
      <c r="CTK3" s="701"/>
      <c r="CTL3" s="701"/>
      <c r="CTM3" s="701"/>
      <c r="CTN3" s="701"/>
      <c r="CTO3" s="701"/>
      <c r="CTP3" s="701"/>
      <c r="CTQ3" s="701"/>
      <c r="CTR3" s="701"/>
      <c r="CTS3" s="701"/>
      <c r="CTT3" s="701"/>
      <c r="CTU3" s="701"/>
      <c r="CTV3" s="701"/>
      <c r="CTW3" s="701"/>
      <c r="CTX3" s="701"/>
      <c r="CTY3" s="701"/>
      <c r="CTZ3" s="701"/>
      <c r="CUA3" s="701"/>
      <c r="CUB3" s="701"/>
      <c r="CUC3" s="701"/>
      <c r="CUD3" s="701"/>
      <c r="CUE3" s="701"/>
      <c r="CUF3" s="701"/>
      <c r="CUG3" s="701"/>
      <c r="CUH3" s="701"/>
      <c r="CUI3" s="701"/>
      <c r="CUJ3" s="701"/>
      <c r="CUK3" s="701"/>
      <c r="CUL3" s="701"/>
      <c r="CUM3" s="701"/>
      <c r="CUN3" s="701"/>
      <c r="CUO3" s="701"/>
      <c r="CUP3" s="701"/>
      <c r="CUQ3" s="701"/>
      <c r="CUR3" s="701"/>
      <c r="CUS3" s="701"/>
      <c r="CUT3" s="701"/>
      <c r="CUU3" s="701"/>
      <c r="CUV3" s="701"/>
      <c r="CUW3" s="701"/>
      <c r="CUX3" s="701"/>
      <c r="CUY3" s="701"/>
      <c r="CUZ3" s="701"/>
      <c r="CVA3" s="701"/>
      <c r="CVB3" s="701"/>
      <c r="CVC3" s="701"/>
      <c r="CVD3" s="701"/>
      <c r="CVE3" s="701"/>
      <c r="CVF3" s="701"/>
      <c r="CVG3" s="701"/>
      <c r="CVH3" s="701"/>
      <c r="CVI3" s="701"/>
      <c r="CVJ3" s="701"/>
      <c r="CVK3" s="701"/>
      <c r="CVL3" s="701"/>
      <c r="CVM3" s="701"/>
      <c r="CVN3" s="701"/>
      <c r="CVO3" s="701"/>
      <c r="CVP3" s="701"/>
      <c r="CVQ3" s="701"/>
      <c r="CVR3" s="701"/>
      <c r="CVS3" s="701"/>
      <c r="CVT3" s="701"/>
      <c r="CVU3" s="701"/>
      <c r="CVV3" s="701"/>
      <c r="CVW3" s="701"/>
      <c r="CVX3" s="701"/>
      <c r="CVY3" s="701"/>
      <c r="CVZ3" s="701"/>
      <c r="CWA3" s="701"/>
      <c r="CWB3" s="701"/>
      <c r="CWC3" s="701"/>
      <c r="CWD3" s="701"/>
      <c r="CWE3" s="701"/>
      <c r="CWF3" s="701"/>
      <c r="CWG3" s="701"/>
      <c r="CWH3" s="701"/>
      <c r="CWI3" s="701"/>
      <c r="CWJ3" s="701"/>
      <c r="CWK3" s="701"/>
      <c r="CWL3" s="701"/>
      <c r="CWM3" s="701"/>
      <c r="CWN3" s="701"/>
      <c r="CWO3" s="701"/>
      <c r="CWP3" s="701"/>
      <c r="CWQ3" s="701"/>
      <c r="CWR3" s="701"/>
      <c r="CWS3" s="701"/>
      <c r="CWT3" s="701"/>
      <c r="CWU3" s="701"/>
      <c r="CWV3" s="701"/>
      <c r="CWW3" s="701"/>
      <c r="CWX3" s="701"/>
      <c r="CWY3" s="701"/>
      <c r="CWZ3" s="701"/>
      <c r="CXA3" s="701"/>
      <c r="CXB3" s="701"/>
      <c r="CXC3" s="701"/>
      <c r="CXD3" s="701"/>
      <c r="CXE3" s="701"/>
      <c r="CXF3" s="701"/>
      <c r="CXG3" s="701"/>
      <c r="CXH3" s="701"/>
      <c r="CXI3" s="701"/>
      <c r="CXJ3" s="701"/>
      <c r="CXK3" s="701"/>
      <c r="CXL3" s="701"/>
      <c r="CXM3" s="701"/>
      <c r="CXN3" s="701"/>
      <c r="CXO3" s="701"/>
      <c r="CXP3" s="701"/>
      <c r="CXQ3" s="701"/>
      <c r="CXR3" s="701"/>
      <c r="CXS3" s="701"/>
      <c r="CXT3" s="701"/>
      <c r="CXU3" s="701"/>
      <c r="CXV3" s="701"/>
      <c r="CXW3" s="701"/>
      <c r="CXX3" s="701"/>
      <c r="CXY3" s="701"/>
      <c r="CXZ3" s="701"/>
      <c r="CYA3" s="701"/>
      <c r="CYB3" s="701"/>
      <c r="CYC3" s="701"/>
      <c r="CYD3" s="701"/>
      <c r="CYE3" s="701"/>
      <c r="CYF3" s="701"/>
      <c r="CYG3" s="701"/>
      <c r="CYH3" s="701"/>
      <c r="CYI3" s="701"/>
      <c r="CYJ3" s="701"/>
      <c r="CYK3" s="701"/>
      <c r="CYL3" s="701"/>
      <c r="CYM3" s="701"/>
      <c r="CYN3" s="701"/>
      <c r="CYO3" s="701"/>
      <c r="CYP3" s="701"/>
      <c r="CYQ3" s="701"/>
      <c r="CYR3" s="701"/>
      <c r="CYS3" s="701"/>
      <c r="CYT3" s="701"/>
      <c r="CYU3" s="701"/>
      <c r="CYV3" s="701"/>
      <c r="CYW3" s="701"/>
      <c r="CYX3" s="701"/>
      <c r="CYY3" s="701"/>
      <c r="CYZ3" s="701"/>
      <c r="CZA3" s="701"/>
      <c r="CZB3" s="701"/>
      <c r="CZC3" s="701"/>
      <c r="CZD3" s="701"/>
      <c r="CZE3" s="701"/>
      <c r="CZF3" s="701"/>
      <c r="CZG3" s="701"/>
      <c r="CZH3" s="701"/>
      <c r="CZI3" s="701"/>
      <c r="CZJ3" s="701"/>
      <c r="CZK3" s="701"/>
      <c r="CZL3" s="701"/>
      <c r="CZM3" s="701"/>
      <c r="CZN3" s="701"/>
      <c r="CZO3" s="701"/>
      <c r="CZP3" s="701"/>
      <c r="CZQ3" s="701"/>
      <c r="CZR3" s="701"/>
      <c r="CZS3" s="701"/>
      <c r="CZT3" s="701"/>
      <c r="CZU3" s="701"/>
      <c r="CZV3" s="701"/>
      <c r="CZW3" s="701"/>
      <c r="CZX3" s="701"/>
      <c r="CZY3" s="701"/>
      <c r="CZZ3" s="701"/>
      <c r="DAA3" s="701"/>
      <c r="DAB3" s="701"/>
      <c r="DAC3" s="701"/>
      <c r="DAD3" s="701"/>
      <c r="DAE3" s="701"/>
      <c r="DAF3" s="701"/>
      <c r="DAG3" s="701"/>
      <c r="DAH3" s="701"/>
      <c r="DAI3" s="701"/>
      <c r="DAJ3" s="701"/>
      <c r="DAK3" s="701"/>
      <c r="DAL3" s="701"/>
      <c r="DAM3" s="701"/>
      <c r="DAN3" s="701"/>
      <c r="DAO3" s="701"/>
      <c r="DAP3" s="701"/>
      <c r="DAQ3" s="701"/>
      <c r="DAR3" s="701"/>
      <c r="DAS3" s="701"/>
      <c r="DAT3" s="701"/>
      <c r="DAU3" s="701"/>
      <c r="DAV3" s="701"/>
      <c r="DAW3" s="701"/>
      <c r="DAX3" s="701"/>
      <c r="DAY3" s="701"/>
      <c r="DAZ3" s="701"/>
      <c r="DBA3" s="701"/>
      <c r="DBB3" s="701"/>
      <c r="DBC3" s="701"/>
      <c r="DBD3" s="701"/>
      <c r="DBE3" s="701"/>
      <c r="DBF3" s="701"/>
      <c r="DBG3" s="701"/>
      <c r="DBH3" s="701"/>
      <c r="DBI3" s="701"/>
      <c r="DBJ3" s="701"/>
      <c r="DBK3" s="701"/>
      <c r="DBL3" s="701"/>
      <c r="DBM3" s="701"/>
      <c r="DBN3" s="701"/>
      <c r="DBO3" s="701"/>
      <c r="DBP3" s="701"/>
      <c r="DBQ3" s="701"/>
      <c r="DBR3" s="701"/>
      <c r="DBS3" s="701"/>
      <c r="DBT3" s="701"/>
      <c r="DBU3" s="701"/>
      <c r="DBV3" s="701"/>
      <c r="DBW3" s="701"/>
      <c r="DBX3" s="701"/>
      <c r="DBY3" s="701"/>
      <c r="DBZ3" s="701"/>
      <c r="DCA3" s="701"/>
      <c r="DCB3" s="701"/>
      <c r="DCC3" s="701"/>
      <c r="DCD3" s="701"/>
      <c r="DCE3" s="701"/>
      <c r="DCF3" s="701"/>
      <c r="DCG3" s="701"/>
      <c r="DCH3" s="701"/>
      <c r="DCI3" s="701"/>
      <c r="DCJ3" s="701"/>
      <c r="DCK3" s="701"/>
      <c r="DCL3" s="701"/>
      <c r="DCM3" s="701"/>
      <c r="DCN3" s="701"/>
      <c r="DCO3" s="701"/>
      <c r="DCP3" s="701"/>
      <c r="DCQ3" s="701"/>
      <c r="DCR3" s="701"/>
      <c r="DCS3" s="701"/>
      <c r="DCT3" s="701"/>
      <c r="DCU3" s="701"/>
      <c r="DCV3" s="701"/>
      <c r="DCW3" s="701"/>
      <c r="DCX3" s="701"/>
      <c r="DCY3" s="701"/>
      <c r="DCZ3" s="701"/>
      <c r="DDA3" s="701"/>
      <c r="DDB3" s="701"/>
      <c r="DDC3" s="701"/>
      <c r="DDD3" s="701"/>
      <c r="DDE3" s="701"/>
      <c r="DDF3" s="701"/>
      <c r="DDG3" s="701"/>
      <c r="DDH3" s="701"/>
      <c r="DDI3" s="701"/>
      <c r="DDJ3" s="701"/>
      <c r="DDK3" s="701"/>
      <c r="DDL3" s="701"/>
      <c r="DDM3" s="701"/>
      <c r="DDN3" s="701"/>
      <c r="DDO3" s="701"/>
      <c r="DDP3" s="701"/>
      <c r="DDQ3" s="701"/>
      <c r="DDR3" s="701"/>
      <c r="DDS3" s="701"/>
      <c r="DDT3" s="701"/>
      <c r="DDU3" s="701"/>
      <c r="DDV3" s="701"/>
      <c r="DDW3" s="701"/>
      <c r="DDX3" s="701"/>
      <c r="DDY3" s="701"/>
      <c r="DDZ3" s="701"/>
      <c r="DEA3" s="701"/>
      <c r="DEB3" s="701"/>
      <c r="DEC3" s="701"/>
      <c r="DED3" s="701"/>
      <c r="DEE3" s="701"/>
      <c r="DEF3" s="701"/>
      <c r="DEG3" s="701"/>
      <c r="DEH3" s="701"/>
      <c r="DEI3" s="701"/>
      <c r="DEJ3" s="701"/>
      <c r="DEK3" s="701"/>
      <c r="DEL3" s="701"/>
      <c r="DEM3" s="701"/>
      <c r="DEN3" s="701"/>
      <c r="DEO3" s="701"/>
      <c r="DEP3" s="701"/>
      <c r="DEQ3" s="701"/>
      <c r="DER3" s="701"/>
      <c r="DES3" s="701"/>
      <c r="DET3" s="701"/>
      <c r="DEU3" s="701"/>
      <c r="DEV3" s="701"/>
      <c r="DEW3" s="701"/>
      <c r="DEX3" s="701"/>
      <c r="DEY3" s="701"/>
      <c r="DEZ3" s="701"/>
      <c r="DFA3" s="701"/>
      <c r="DFB3" s="701"/>
      <c r="DFC3" s="701"/>
      <c r="DFD3" s="701"/>
      <c r="DFE3" s="701"/>
      <c r="DFF3" s="701"/>
      <c r="DFG3" s="701"/>
      <c r="DFH3" s="701"/>
      <c r="DFI3" s="701"/>
      <c r="DFJ3" s="701"/>
      <c r="DFK3" s="701"/>
      <c r="DFL3" s="701"/>
      <c r="DFM3" s="701"/>
      <c r="DFN3" s="701"/>
      <c r="DFO3" s="701"/>
      <c r="DFP3" s="701"/>
      <c r="DFQ3" s="701"/>
      <c r="DFR3" s="701"/>
      <c r="DFS3" s="701"/>
      <c r="DFT3" s="701"/>
      <c r="DFU3" s="701"/>
      <c r="DFV3" s="701"/>
      <c r="DFW3" s="701"/>
      <c r="DFX3" s="701"/>
      <c r="DFY3" s="701"/>
      <c r="DFZ3" s="701"/>
      <c r="DGA3" s="701"/>
      <c r="DGB3" s="701"/>
      <c r="DGC3" s="701"/>
      <c r="DGD3" s="701"/>
      <c r="DGE3" s="701"/>
      <c r="DGF3" s="701"/>
      <c r="DGG3" s="701"/>
      <c r="DGH3" s="701"/>
      <c r="DGI3" s="701"/>
      <c r="DGJ3" s="701"/>
      <c r="DGK3" s="701"/>
      <c r="DGL3" s="701"/>
      <c r="DGM3" s="701"/>
      <c r="DGN3" s="701"/>
      <c r="DGO3" s="701"/>
      <c r="DGP3" s="701"/>
      <c r="DGQ3" s="701"/>
      <c r="DGR3" s="701"/>
      <c r="DGS3" s="701"/>
      <c r="DGT3" s="701"/>
      <c r="DGU3" s="701"/>
      <c r="DGV3" s="701"/>
      <c r="DGW3" s="701"/>
      <c r="DGX3" s="701"/>
      <c r="DGY3" s="701"/>
      <c r="DGZ3" s="701"/>
      <c r="DHA3" s="701"/>
      <c r="DHB3" s="701"/>
      <c r="DHC3" s="701"/>
      <c r="DHD3" s="701"/>
      <c r="DHE3" s="701"/>
      <c r="DHF3" s="701"/>
      <c r="DHG3" s="701"/>
      <c r="DHH3" s="701"/>
      <c r="DHI3" s="701"/>
      <c r="DHJ3" s="701"/>
      <c r="DHK3" s="701"/>
      <c r="DHL3" s="701"/>
      <c r="DHM3" s="701"/>
      <c r="DHN3" s="701"/>
      <c r="DHO3" s="701"/>
      <c r="DHP3" s="701"/>
      <c r="DHQ3" s="701"/>
      <c r="DHR3" s="701"/>
      <c r="DHS3" s="701"/>
      <c r="DHT3" s="701"/>
      <c r="DHU3" s="701"/>
      <c r="DHV3" s="701"/>
      <c r="DHW3" s="701"/>
      <c r="DHX3" s="701"/>
      <c r="DHY3" s="701"/>
      <c r="DHZ3" s="701"/>
      <c r="DIA3" s="701"/>
      <c r="DIB3" s="701"/>
      <c r="DIC3" s="701"/>
      <c r="DID3" s="701"/>
      <c r="DIE3" s="701"/>
      <c r="DIF3" s="701"/>
      <c r="DIG3" s="701"/>
      <c r="DIH3" s="701"/>
      <c r="DII3" s="701"/>
      <c r="DIJ3" s="701"/>
      <c r="DIK3" s="701"/>
      <c r="DIL3" s="701"/>
      <c r="DIM3" s="701"/>
      <c r="DIN3" s="701"/>
      <c r="DIO3" s="701"/>
      <c r="DIP3" s="701"/>
      <c r="DIQ3" s="701"/>
      <c r="DIR3" s="701"/>
      <c r="DIS3" s="701"/>
      <c r="DIT3" s="701"/>
      <c r="DIU3" s="701"/>
      <c r="DIV3" s="701"/>
      <c r="DIW3" s="701"/>
      <c r="DIX3" s="701"/>
      <c r="DIY3" s="701"/>
      <c r="DIZ3" s="701"/>
      <c r="DJA3" s="701"/>
      <c r="DJB3" s="701"/>
      <c r="DJC3" s="701"/>
      <c r="DJD3" s="701"/>
      <c r="DJE3" s="701"/>
      <c r="DJF3" s="701"/>
      <c r="DJG3" s="701"/>
      <c r="DJH3" s="701"/>
      <c r="DJI3" s="701"/>
      <c r="DJJ3" s="701"/>
      <c r="DJK3" s="701"/>
      <c r="DJL3" s="701"/>
      <c r="DJM3" s="701"/>
      <c r="DJN3" s="701"/>
      <c r="DJO3" s="701"/>
      <c r="DJP3" s="701"/>
      <c r="DJQ3" s="701"/>
      <c r="DJR3" s="701"/>
      <c r="DJS3" s="701"/>
      <c r="DJT3" s="701"/>
      <c r="DJU3" s="701"/>
      <c r="DJV3" s="701"/>
      <c r="DJW3" s="701"/>
      <c r="DJX3" s="701"/>
      <c r="DJY3" s="701"/>
      <c r="DJZ3" s="701"/>
      <c r="DKA3" s="701"/>
      <c r="DKB3" s="701"/>
      <c r="DKC3" s="701"/>
      <c r="DKD3" s="701"/>
      <c r="DKE3" s="701"/>
      <c r="DKF3" s="701"/>
      <c r="DKG3" s="701"/>
      <c r="DKH3" s="701"/>
      <c r="DKI3" s="701"/>
      <c r="DKJ3" s="701"/>
      <c r="DKK3" s="701"/>
      <c r="DKL3" s="701"/>
      <c r="DKM3" s="701"/>
      <c r="DKN3" s="701"/>
      <c r="DKO3" s="701"/>
      <c r="DKP3" s="701"/>
      <c r="DKQ3" s="701"/>
      <c r="DKR3" s="701"/>
      <c r="DKS3" s="701"/>
      <c r="DKT3" s="701"/>
      <c r="DKU3" s="701"/>
      <c r="DKV3" s="701"/>
      <c r="DKW3" s="701"/>
      <c r="DKX3" s="701"/>
      <c r="DKY3" s="701"/>
      <c r="DKZ3" s="701"/>
      <c r="DLA3" s="701"/>
      <c r="DLB3" s="701"/>
      <c r="DLC3" s="701"/>
      <c r="DLD3" s="701"/>
      <c r="DLE3" s="701"/>
      <c r="DLF3" s="701"/>
      <c r="DLG3" s="701"/>
      <c r="DLH3" s="701"/>
      <c r="DLI3" s="701"/>
      <c r="DLJ3" s="701"/>
      <c r="DLK3" s="701"/>
      <c r="DLL3" s="701"/>
      <c r="DLM3" s="701"/>
      <c r="DLN3" s="701"/>
      <c r="DLO3" s="701"/>
      <c r="DLP3" s="701"/>
      <c r="DLQ3" s="701"/>
      <c r="DLR3" s="701"/>
      <c r="DLS3" s="701"/>
      <c r="DLT3" s="701"/>
      <c r="DLU3" s="701"/>
      <c r="DLV3" s="701"/>
      <c r="DLW3" s="701"/>
      <c r="DLX3" s="701"/>
      <c r="DLY3" s="701"/>
      <c r="DLZ3" s="701"/>
      <c r="DMA3" s="701"/>
      <c r="DMB3" s="701"/>
      <c r="DMC3" s="701"/>
      <c r="DMD3" s="701"/>
      <c r="DME3" s="701"/>
      <c r="DMF3" s="701"/>
      <c r="DMG3" s="701"/>
      <c r="DMH3" s="701"/>
      <c r="DMI3" s="701"/>
      <c r="DMJ3" s="701"/>
      <c r="DMK3" s="701"/>
      <c r="DML3" s="701"/>
      <c r="DMM3" s="701"/>
      <c r="DMN3" s="701"/>
      <c r="DMO3" s="701"/>
      <c r="DMP3" s="701"/>
      <c r="DMQ3" s="701"/>
      <c r="DMR3" s="701"/>
      <c r="DMS3" s="701"/>
      <c r="DMT3" s="701"/>
      <c r="DMU3" s="701"/>
      <c r="DMV3" s="701"/>
      <c r="DMW3" s="701"/>
      <c r="DMX3" s="701"/>
      <c r="DMY3" s="701"/>
      <c r="DMZ3" s="701"/>
      <c r="DNA3" s="701"/>
      <c r="DNB3" s="701"/>
      <c r="DNC3" s="701"/>
      <c r="DND3" s="701"/>
      <c r="DNE3" s="701"/>
      <c r="DNF3" s="701"/>
      <c r="DNG3" s="701"/>
      <c r="DNH3" s="701"/>
      <c r="DNI3" s="701"/>
      <c r="DNJ3" s="701"/>
      <c r="DNK3" s="701"/>
      <c r="DNL3" s="701"/>
      <c r="DNM3" s="701"/>
      <c r="DNN3" s="701"/>
      <c r="DNO3" s="701"/>
      <c r="DNP3" s="701"/>
      <c r="DNQ3" s="701"/>
      <c r="DNR3" s="701"/>
      <c r="DNS3" s="701"/>
      <c r="DNT3" s="701"/>
      <c r="DNU3" s="701"/>
      <c r="DNV3" s="701"/>
      <c r="DNW3" s="701"/>
      <c r="DNX3" s="701"/>
      <c r="DNY3" s="701"/>
      <c r="DNZ3" s="701"/>
      <c r="DOA3" s="701"/>
      <c r="DOB3" s="701"/>
      <c r="DOC3" s="701"/>
      <c r="DOD3" s="701"/>
      <c r="DOE3" s="701"/>
      <c r="DOF3" s="701"/>
      <c r="DOG3" s="701"/>
      <c r="DOH3" s="701"/>
      <c r="DOI3" s="701"/>
      <c r="DOJ3" s="701"/>
      <c r="DOK3" s="701"/>
      <c r="DOL3" s="701"/>
      <c r="DOM3" s="701"/>
      <c r="DON3" s="701"/>
      <c r="DOO3" s="701"/>
      <c r="DOP3" s="701"/>
      <c r="DOQ3" s="701"/>
      <c r="DOR3" s="701"/>
      <c r="DOS3" s="701"/>
      <c r="DOT3" s="701"/>
      <c r="DOU3" s="701"/>
      <c r="DOV3" s="701"/>
      <c r="DOW3" s="701"/>
      <c r="DOX3" s="701"/>
      <c r="DOY3" s="701"/>
      <c r="DOZ3" s="701"/>
      <c r="DPA3" s="701"/>
      <c r="DPB3" s="701"/>
      <c r="DPC3" s="701"/>
      <c r="DPD3" s="701"/>
      <c r="DPE3" s="701"/>
      <c r="DPF3" s="701"/>
      <c r="DPG3" s="701"/>
      <c r="DPH3" s="701"/>
      <c r="DPI3" s="701"/>
      <c r="DPJ3" s="701"/>
      <c r="DPK3" s="701"/>
      <c r="DPL3" s="701"/>
      <c r="DPM3" s="701"/>
      <c r="DPN3" s="701"/>
      <c r="DPO3" s="701"/>
      <c r="DPP3" s="701"/>
      <c r="DPQ3" s="701"/>
      <c r="DPR3" s="701"/>
      <c r="DPS3" s="701"/>
      <c r="DPT3" s="701"/>
      <c r="DPU3" s="701"/>
      <c r="DPV3" s="701"/>
      <c r="DPW3" s="701"/>
      <c r="DPX3" s="701"/>
      <c r="DPY3" s="701"/>
      <c r="DPZ3" s="701"/>
      <c r="DQA3" s="701"/>
      <c r="DQB3" s="701"/>
      <c r="DQC3" s="701"/>
      <c r="DQD3" s="701"/>
      <c r="DQE3" s="701"/>
      <c r="DQF3" s="701"/>
      <c r="DQG3" s="701"/>
      <c r="DQH3" s="701"/>
      <c r="DQI3" s="701"/>
      <c r="DQJ3" s="701"/>
      <c r="DQK3" s="701"/>
      <c r="DQL3" s="701"/>
      <c r="DQM3" s="701"/>
      <c r="DQN3" s="701"/>
      <c r="DQO3" s="701"/>
      <c r="DQP3" s="701"/>
      <c r="DQQ3" s="701"/>
      <c r="DQR3" s="701"/>
      <c r="DQS3" s="701"/>
      <c r="DQT3" s="701"/>
      <c r="DQU3" s="701"/>
      <c r="DQV3" s="701"/>
      <c r="DQW3" s="701"/>
      <c r="DQX3" s="701"/>
      <c r="DQY3" s="701"/>
      <c r="DQZ3" s="701"/>
      <c r="DRA3" s="701"/>
      <c r="DRB3" s="701"/>
      <c r="DRC3" s="701"/>
      <c r="DRD3" s="701"/>
      <c r="DRE3" s="701"/>
      <c r="DRF3" s="701"/>
      <c r="DRG3" s="701"/>
      <c r="DRH3" s="701"/>
      <c r="DRI3" s="701"/>
      <c r="DRJ3" s="701"/>
      <c r="DRK3" s="701"/>
      <c r="DRL3" s="701"/>
      <c r="DRM3" s="701"/>
      <c r="DRN3" s="701"/>
      <c r="DRO3" s="701"/>
      <c r="DRP3" s="701"/>
      <c r="DRQ3" s="701"/>
      <c r="DRR3" s="701"/>
      <c r="DRS3" s="701"/>
      <c r="DRT3" s="701"/>
      <c r="DRU3" s="701"/>
      <c r="DRV3" s="701"/>
      <c r="DRW3" s="701"/>
      <c r="DRX3" s="701"/>
      <c r="DRY3" s="701"/>
      <c r="DRZ3" s="701"/>
      <c r="DSA3" s="701"/>
      <c r="DSB3" s="701"/>
      <c r="DSC3" s="701"/>
      <c r="DSD3" s="701"/>
      <c r="DSE3" s="701"/>
      <c r="DSF3" s="701"/>
      <c r="DSG3" s="701"/>
      <c r="DSH3" s="701"/>
      <c r="DSI3" s="701"/>
      <c r="DSJ3" s="701"/>
      <c r="DSK3" s="701"/>
      <c r="DSL3" s="701"/>
      <c r="DSM3" s="701"/>
      <c r="DSN3" s="701"/>
      <c r="DSO3" s="701"/>
      <c r="DSP3" s="701"/>
      <c r="DSQ3" s="701"/>
      <c r="DSR3" s="701"/>
      <c r="DSS3" s="701"/>
      <c r="DST3" s="701"/>
      <c r="DSU3" s="701"/>
      <c r="DSV3" s="701"/>
      <c r="DSW3" s="701"/>
      <c r="DSX3" s="701"/>
      <c r="DSY3" s="701"/>
      <c r="DSZ3" s="701"/>
      <c r="DTA3" s="701"/>
      <c r="DTB3" s="701"/>
      <c r="DTC3" s="701"/>
      <c r="DTD3" s="701"/>
      <c r="DTE3" s="701"/>
      <c r="DTF3" s="701"/>
      <c r="DTG3" s="701"/>
      <c r="DTH3" s="701"/>
      <c r="DTI3" s="701"/>
      <c r="DTJ3" s="701"/>
      <c r="DTK3" s="701"/>
      <c r="DTL3" s="701"/>
      <c r="DTM3" s="701"/>
      <c r="DTN3" s="701"/>
      <c r="DTO3" s="701"/>
      <c r="DTP3" s="701"/>
      <c r="DTQ3" s="701"/>
      <c r="DTR3" s="701"/>
      <c r="DTS3" s="701"/>
      <c r="DTT3" s="701"/>
      <c r="DTU3" s="701"/>
      <c r="DTV3" s="701"/>
      <c r="DTW3" s="701"/>
      <c r="DTX3" s="701"/>
      <c r="DTY3" s="701"/>
      <c r="DTZ3" s="701"/>
      <c r="DUA3" s="701"/>
      <c r="DUB3" s="701"/>
      <c r="DUC3" s="701"/>
      <c r="DUD3" s="701"/>
      <c r="DUE3" s="701"/>
      <c r="DUF3" s="701"/>
      <c r="DUG3" s="701"/>
      <c r="DUH3" s="701"/>
      <c r="DUI3" s="701"/>
      <c r="DUJ3" s="701"/>
      <c r="DUK3" s="701"/>
      <c r="DUL3" s="701"/>
      <c r="DUM3" s="701"/>
      <c r="DUN3" s="701"/>
      <c r="DUO3" s="701"/>
      <c r="DUP3" s="701"/>
      <c r="DUQ3" s="701"/>
      <c r="DUR3" s="701"/>
      <c r="DUS3" s="701"/>
      <c r="DUT3" s="701"/>
      <c r="DUU3" s="701"/>
      <c r="DUV3" s="701"/>
      <c r="DUW3" s="701"/>
      <c r="DUX3" s="701"/>
      <c r="DUY3" s="701"/>
      <c r="DUZ3" s="701"/>
      <c r="DVA3" s="701"/>
      <c r="DVB3" s="701"/>
      <c r="DVC3" s="701"/>
      <c r="DVD3" s="701"/>
      <c r="DVE3" s="701"/>
      <c r="DVF3" s="701"/>
      <c r="DVG3" s="701"/>
      <c r="DVH3" s="701"/>
      <c r="DVI3" s="701"/>
      <c r="DVJ3" s="701"/>
      <c r="DVK3" s="701"/>
      <c r="DVL3" s="701"/>
      <c r="DVM3" s="701"/>
      <c r="DVN3" s="701"/>
      <c r="DVO3" s="701"/>
      <c r="DVP3" s="701"/>
      <c r="DVQ3" s="701"/>
      <c r="DVR3" s="701"/>
      <c r="DVS3" s="701"/>
      <c r="DVT3" s="701"/>
      <c r="DVU3" s="701"/>
      <c r="DVV3" s="701"/>
      <c r="DVW3" s="701"/>
      <c r="DVX3" s="701"/>
      <c r="DVY3" s="701"/>
      <c r="DVZ3" s="701"/>
      <c r="DWA3" s="701"/>
      <c r="DWB3" s="701"/>
      <c r="DWC3" s="701"/>
      <c r="DWD3" s="701"/>
      <c r="DWE3" s="701"/>
      <c r="DWF3" s="701"/>
      <c r="DWG3" s="701"/>
      <c r="DWH3" s="701"/>
      <c r="DWI3" s="701"/>
      <c r="DWJ3" s="701"/>
      <c r="DWK3" s="701"/>
      <c r="DWL3" s="701"/>
      <c r="DWM3" s="701"/>
      <c r="DWN3" s="701"/>
      <c r="DWO3" s="701"/>
      <c r="DWP3" s="701"/>
      <c r="DWQ3" s="701"/>
      <c r="DWR3" s="701"/>
      <c r="DWS3" s="701"/>
      <c r="DWT3" s="701"/>
      <c r="DWU3" s="701"/>
      <c r="DWV3" s="701"/>
      <c r="DWW3" s="701"/>
      <c r="DWX3" s="701"/>
      <c r="DWY3" s="701"/>
      <c r="DWZ3" s="701"/>
      <c r="DXA3" s="701"/>
      <c r="DXB3" s="701"/>
      <c r="DXC3" s="701"/>
      <c r="DXD3" s="701"/>
      <c r="DXE3" s="701"/>
      <c r="DXF3" s="701"/>
      <c r="DXG3" s="701"/>
      <c r="DXH3" s="701"/>
      <c r="DXI3" s="701"/>
      <c r="DXJ3" s="701"/>
      <c r="DXK3" s="701"/>
      <c r="DXL3" s="701"/>
      <c r="DXM3" s="701"/>
      <c r="DXN3" s="701"/>
      <c r="DXO3" s="701"/>
      <c r="DXP3" s="701"/>
      <c r="DXQ3" s="701"/>
      <c r="DXR3" s="701"/>
      <c r="DXS3" s="701"/>
      <c r="DXT3" s="701"/>
      <c r="DXU3" s="701"/>
      <c r="DXV3" s="701"/>
      <c r="DXW3" s="701"/>
      <c r="DXX3" s="701"/>
      <c r="DXY3" s="701"/>
      <c r="DXZ3" s="701"/>
      <c r="DYA3" s="701"/>
      <c r="DYB3" s="701"/>
      <c r="DYC3" s="701"/>
      <c r="DYD3" s="701"/>
      <c r="DYE3" s="701"/>
      <c r="DYF3" s="701"/>
      <c r="DYG3" s="701"/>
      <c r="DYH3" s="701"/>
      <c r="DYI3" s="701"/>
      <c r="DYJ3" s="701"/>
      <c r="DYK3" s="701"/>
      <c r="DYL3" s="701"/>
      <c r="DYM3" s="701"/>
      <c r="DYN3" s="701"/>
      <c r="DYO3" s="701"/>
      <c r="DYP3" s="701"/>
      <c r="DYQ3" s="701"/>
      <c r="DYR3" s="701"/>
      <c r="DYS3" s="701"/>
      <c r="DYT3" s="701"/>
      <c r="DYU3" s="701"/>
      <c r="DYV3" s="701"/>
      <c r="DYW3" s="701"/>
      <c r="DYX3" s="701"/>
      <c r="DYY3" s="701"/>
      <c r="DYZ3" s="701"/>
      <c r="DZA3" s="701"/>
      <c r="DZB3" s="701"/>
      <c r="DZC3" s="701"/>
      <c r="DZD3" s="701"/>
      <c r="DZE3" s="701"/>
      <c r="DZF3" s="701"/>
      <c r="DZG3" s="701"/>
      <c r="DZH3" s="701"/>
      <c r="DZI3" s="701"/>
      <c r="DZJ3" s="701"/>
      <c r="DZK3" s="701"/>
      <c r="DZL3" s="701"/>
      <c r="DZM3" s="701"/>
      <c r="DZN3" s="701"/>
      <c r="DZO3" s="701"/>
      <c r="DZP3" s="701"/>
      <c r="DZQ3" s="701"/>
      <c r="DZR3" s="701"/>
      <c r="DZS3" s="701"/>
      <c r="DZT3" s="701"/>
      <c r="DZU3" s="701"/>
      <c r="DZV3" s="701"/>
      <c r="DZW3" s="701"/>
      <c r="DZX3" s="701"/>
      <c r="DZY3" s="701"/>
      <c r="DZZ3" s="701"/>
      <c r="EAA3" s="701"/>
      <c r="EAB3" s="701"/>
      <c r="EAC3" s="701"/>
      <c r="EAD3" s="701"/>
      <c r="EAE3" s="701"/>
      <c r="EAF3" s="701"/>
      <c r="EAG3" s="701"/>
      <c r="EAH3" s="701"/>
      <c r="EAI3" s="701"/>
      <c r="EAJ3" s="701"/>
      <c r="EAK3" s="701"/>
      <c r="EAL3" s="701"/>
      <c r="EAM3" s="701"/>
      <c r="EAN3" s="701"/>
      <c r="EAO3" s="701"/>
      <c r="EAP3" s="701"/>
      <c r="EAQ3" s="701"/>
      <c r="EAR3" s="701"/>
      <c r="EAS3" s="701"/>
      <c r="EAT3" s="701"/>
      <c r="EAU3" s="701"/>
      <c r="EAV3" s="701"/>
      <c r="EAW3" s="701"/>
      <c r="EAX3" s="701"/>
      <c r="EAY3" s="701"/>
      <c r="EAZ3" s="701"/>
      <c r="EBA3" s="701"/>
      <c r="EBB3" s="701"/>
      <c r="EBC3" s="701"/>
      <c r="EBD3" s="701"/>
      <c r="EBE3" s="701"/>
      <c r="EBF3" s="701"/>
      <c r="EBG3" s="701"/>
      <c r="EBH3" s="701"/>
      <c r="EBI3" s="701"/>
      <c r="EBJ3" s="701"/>
      <c r="EBK3" s="701"/>
      <c r="EBL3" s="701"/>
      <c r="EBM3" s="701"/>
      <c r="EBN3" s="701"/>
      <c r="EBO3" s="701"/>
      <c r="EBP3" s="701"/>
      <c r="EBQ3" s="701"/>
      <c r="EBR3" s="701"/>
      <c r="EBS3" s="701"/>
      <c r="EBT3" s="701"/>
      <c r="EBU3" s="701"/>
      <c r="EBV3" s="701"/>
      <c r="EBW3" s="701"/>
      <c r="EBX3" s="701"/>
      <c r="EBY3" s="701"/>
      <c r="EBZ3" s="701"/>
      <c r="ECA3" s="701"/>
      <c r="ECB3" s="701"/>
      <c r="ECC3" s="701"/>
      <c r="ECD3" s="701"/>
      <c r="ECE3" s="701"/>
      <c r="ECF3" s="701"/>
      <c r="ECG3" s="701"/>
      <c r="ECH3" s="701"/>
      <c r="ECI3" s="701"/>
      <c r="ECJ3" s="701"/>
      <c r="ECK3" s="701"/>
      <c r="ECL3" s="701"/>
      <c r="ECM3" s="701"/>
      <c r="ECN3" s="701"/>
      <c r="ECO3" s="701"/>
      <c r="ECP3" s="701"/>
      <c r="ECQ3" s="701"/>
      <c r="ECR3" s="701"/>
      <c r="ECS3" s="701"/>
      <c r="ECT3" s="701"/>
      <c r="ECU3" s="701"/>
      <c r="ECV3" s="701"/>
      <c r="ECW3" s="701"/>
      <c r="ECX3" s="701"/>
      <c r="ECY3" s="701"/>
      <c r="ECZ3" s="701"/>
      <c r="EDA3" s="701"/>
      <c r="EDB3" s="701"/>
      <c r="EDC3" s="701"/>
      <c r="EDD3" s="701"/>
      <c r="EDE3" s="701"/>
      <c r="EDF3" s="701"/>
      <c r="EDG3" s="701"/>
      <c r="EDH3" s="701"/>
      <c r="EDI3" s="701"/>
      <c r="EDJ3" s="701"/>
      <c r="EDK3" s="701"/>
      <c r="EDL3" s="701"/>
      <c r="EDM3" s="701"/>
      <c r="EDN3" s="701"/>
      <c r="EDO3" s="701"/>
      <c r="EDP3" s="701"/>
      <c r="EDQ3" s="701"/>
      <c r="EDR3" s="701"/>
      <c r="EDS3" s="701"/>
      <c r="EDT3" s="701"/>
      <c r="EDU3" s="701"/>
      <c r="EDV3" s="701"/>
      <c r="EDW3" s="701"/>
      <c r="EDX3" s="701"/>
      <c r="EDY3" s="701"/>
      <c r="EDZ3" s="701"/>
      <c r="EEA3" s="701"/>
      <c r="EEB3" s="701"/>
      <c r="EEC3" s="701"/>
      <c r="EED3" s="701"/>
      <c r="EEE3" s="701"/>
      <c r="EEF3" s="701"/>
      <c r="EEG3" s="701"/>
      <c r="EEH3" s="701"/>
      <c r="EEI3" s="701"/>
      <c r="EEJ3" s="701"/>
      <c r="EEK3" s="701"/>
      <c r="EEL3" s="701"/>
      <c r="EEM3" s="701"/>
      <c r="EEN3" s="701"/>
      <c r="EEO3" s="701"/>
      <c r="EEP3" s="701"/>
      <c r="EEQ3" s="701"/>
      <c r="EER3" s="701"/>
      <c r="EES3" s="701"/>
      <c r="EET3" s="701"/>
      <c r="EEU3" s="701"/>
      <c r="EEV3" s="701"/>
      <c r="EEW3" s="701"/>
      <c r="EEX3" s="701"/>
      <c r="EEY3" s="701"/>
      <c r="EEZ3" s="701"/>
      <c r="EFA3" s="701"/>
      <c r="EFB3" s="701"/>
      <c r="EFC3" s="701"/>
      <c r="EFD3" s="701"/>
      <c r="EFE3" s="701"/>
      <c r="EFF3" s="701"/>
      <c r="EFG3" s="701"/>
      <c r="EFH3" s="701"/>
      <c r="EFI3" s="701"/>
      <c r="EFJ3" s="701"/>
      <c r="EFK3" s="701"/>
      <c r="EFL3" s="701"/>
      <c r="EFM3" s="701"/>
      <c r="EFN3" s="701"/>
      <c r="EFO3" s="701"/>
      <c r="EFP3" s="701"/>
      <c r="EFQ3" s="701"/>
      <c r="EFR3" s="701"/>
      <c r="EFS3" s="701"/>
      <c r="EFT3" s="701"/>
      <c r="EFU3" s="701"/>
      <c r="EFV3" s="701"/>
      <c r="EFW3" s="701"/>
      <c r="EFX3" s="701"/>
      <c r="EFY3" s="701"/>
      <c r="EFZ3" s="701"/>
      <c r="EGA3" s="701"/>
      <c r="EGB3" s="701"/>
      <c r="EGC3" s="701"/>
      <c r="EGD3" s="701"/>
      <c r="EGE3" s="701"/>
      <c r="EGF3" s="701"/>
      <c r="EGG3" s="701"/>
      <c r="EGH3" s="701"/>
      <c r="EGI3" s="701"/>
      <c r="EGJ3" s="701"/>
      <c r="EGK3" s="701"/>
      <c r="EGL3" s="701"/>
      <c r="EGM3" s="701"/>
      <c r="EGN3" s="701"/>
      <c r="EGO3" s="701"/>
      <c r="EGP3" s="701"/>
      <c r="EGQ3" s="701"/>
      <c r="EGR3" s="701"/>
      <c r="EGS3" s="701"/>
      <c r="EGT3" s="701"/>
      <c r="EGU3" s="701"/>
      <c r="EGV3" s="701"/>
      <c r="EGW3" s="701"/>
      <c r="EGX3" s="701"/>
      <c r="EGY3" s="701"/>
      <c r="EGZ3" s="701"/>
      <c r="EHA3" s="701"/>
      <c r="EHB3" s="701"/>
      <c r="EHC3" s="701"/>
      <c r="EHD3" s="701"/>
      <c r="EHE3" s="701"/>
      <c r="EHF3" s="701"/>
      <c r="EHG3" s="701"/>
      <c r="EHH3" s="701"/>
      <c r="EHI3" s="701"/>
      <c r="EHJ3" s="701"/>
      <c r="EHK3" s="701"/>
      <c r="EHL3" s="701"/>
      <c r="EHM3" s="701"/>
      <c r="EHN3" s="701"/>
      <c r="EHO3" s="701"/>
      <c r="EHP3" s="701"/>
      <c r="EHQ3" s="701"/>
      <c r="EHR3" s="701"/>
      <c r="EHS3" s="701"/>
      <c r="EHT3" s="701"/>
      <c r="EHU3" s="701"/>
      <c r="EHV3" s="701"/>
      <c r="EHW3" s="701"/>
      <c r="EHX3" s="701"/>
      <c r="EHY3" s="701"/>
      <c r="EHZ3" s="701"/>
      <c r="EIA3" s="701"/>
      <c r="EIB3" s="701"/>
      <c r="EIC3" s="701"/>
      <c r="EID3" s="701"/>
      <c r="EIE3" s="701"/>
      <c r="EIF3" s="701"/>
      <c r="EIG3" s="701"/>
      <c r="EIH3" s="701"/>
      <c r="EII3" s="701"/>
      <c r="EIJ3" s="701"/>
      <c r="EIK3" s="701"/>
      <c r="EIL3" s="701"/>
      <c r="EIM3" s="701"/>
      <c r="EIN3" s="701"/>
      <c r="EIO3" s="701"/>
      <c r="EIP3" s="701"/>
      <c r="EIQ3" s="701"/>
      <c r="EIR3" s="701"/>
      <c r="EIS3" s="701"/>
      <c r="EIT3" s="701"/>
      <c r="EIU3" s="701"/>
      <c r="EIV3" s="701"/>
      <c r="EIW3" s="701"/>
      <c r="EIX3" s="701"/>
      <c r="EIY3" s="701"/>
      <c r="EIZ3" s="701"/>
      <c r="EJA3" s="701"/>
      <c r="EJB3" s="701"/>
      <c r="EJC3" s="701"/>
      <c r="EJD3" s="701"/>
      <c r="EJE3" s="701"/>
      <c r="EJF3" s="701"/>
      <c r="EJG3" s="701"/>
      <c r="EJH3" s="701"/>
      <c r="EJI3" s="701"/>
      <c r="EJJ3" s="701"/>
      <c r="EJK3" s="701"/>
      <c r="EJL3" s="701"/>
      <c r="EJM3" s="701"/>
      <c r="EJN3" s="701"/>
      <c r="EJO3" s="701"/>
      <c r="EJP3" s="701"/>
      <c r="EJQ3" s="701"/>
      <c r="EJR3" s="701"/>
      <c r="EJS3" s="701"/>
      <c r="EJT3" s="701"/>
      <c r="EJU3" s="701"/>
      <c r="EJV3" s="701"/>
      <c r="EJW3" s="701"/>
      <c r="EJX3" s="701"/>
      <c r="EJY3" s="701"/>
      <c r="EJZ3" s="701"/>
      <c r="EKA3" s="701"/>
      <c r="EKB3" s="701"/>
      <c r="EKC3" s="701"/>
      <c r="EKD3" s="701"/>
      <c r="EKE3" s="701"/>
      <c r="EKF3" s="701"/>
      <c r="EKG3" s="701"/>
      <c r="EKH3" s="701"/>
      <c r="EKI3" s="701"/>
      <c r="EKJ3" s="701"/>
      <c r="EKK3" s="701"/>
      <c r="EKL3" s="701"/>
      <c r="EKM3" s="701"/>
      <c r="EKN3" s="701"/>
      <c r="EKO3" s="701"/>
      <c r="EKP3" s="701"/>
      <c r="EKQ3" s="701"/>
      <c r="EKR3" s="701"/>
      <c r="EKS3" s="701"/>
      <c r="EKT3" s="701"/>
      <c r="EKU3" s="701"/>
      <c r="EKV3" s="701"/>
      <c r="EKW3" s="701"/>
      <c r="EKX3" s="701"/>
      <c r="EKY3" s="701"/>
      <c r="EKZ3" s="701"/>
      <c r="ELA3" s="701"/>
      <c r="ELB3" s="701"/>
      <c r="ELC3" s="701"/>
      <c r="ELD3" s="701"/>
      <c r="ELE3" s="701"/>
      <c r="ELF3" s="701"/>
      <c r="ELG3" s="701"/>
      <c r="ELH3" s="701"/>
      <c r="ELI3" s="701"/>
      <c r="ELJ3" s="701"/>
      <c r="ELK3" s="701"/>
      <c r="ELL3" s="701"/>
      <c r="ELM3" s="701"/>
      <c r="ELN3" s="701"/>
      <c r="ELO3" s="701"/>
      <c r="ELP3" s="701"/>
      <c r="ELQ3" s="701"/>
      <c r="ELR3" s="701"/>
      <c r="ELS3" s="701"/>
      <c r="ELT3" s="701"/>
      <c r="ELU3" s="701"/>
      <c r="ELV3" s="701"/>
      <c r="ELW3" s="701"/>
      <c r="ELX3" s="701"/>
      <c r="ELY3" s="701"/>
      <c r="ELZ3" s="701"/>
      <c r="EMA3" s="701"/>
      <c r="EMB3" s="701"/>
      <c r="EMC3" s="701"/>
      <c r="EMD3" s="701"/>
      <c r="EME3" s="701"/>
      <c r="EMF3" s="701"/>
      <c r="EMG3" s="701"/>
      <c r="EMH3" s="701"/>
      <c r="EMI3" s="701"/>
      <c r="EMJ3" s="701"/>
      <c r="EMK3" s="701"/>
      <c r="EML3" s="701"/>
      <c r="EMM3" s="701"/>
      <c r="EMN3" s="701"/>
      <c r="EMO3" s="701"/>
      <c r="EMP3" s="701"/>
      <c r="EMQ3" s="701"/>
      <c r="EMR3" s="701"/>
      <c r="EMS3" s="701"/>
      <c r="EMT3" s="701"/>
      <c r="EMU3" s="701"/>
      <c r="EMV3" s="701"/>
      <c r="EMW3" s="701"/>
      <c r="EMX3" s="701"/>
      <c r="EMY3" s="701"/>
      <c r="EMZ3" s="701"/>
      <c r="ENA3" s="701"/>
      <c r="ENB3" s="701"/>
      <c r="ENC3" s="701"/>
      <c r="END3" s="701"/>
      <c r="ENE3" s="701"/>
      <c r="ENF3" s="701"/>
      <c r="ENG3" s="701"/>
      <c r="ENH3" s="701"/>
      <c r="ENI3" s="701"/>
      <c r="ENJ3" s="701"/>
      <c r="ENK3" s="701"/>
      <c r="ENL3" s="701"/>
      <c r="ENM3" s="701"/>
      <c r="ENN3" s="701"/>
      <c r="ENO3" s="701"/>
      <c r="ENP3" s="701"/>
      <c r="ENQ3" s="701"/>
      <c r="ENR3" s="701"/>
      <c r="ENS3" s="701"/>
      <c r="ENT3" s="701"/>
      <c r="ENU3" s="701"/>
      <c r="ENV3" s="701"/>
      <c r="ENW3" s="701"/>
      <c r="ENX3" s="701"/>
      <c r="ENY3" s="701"/>
      <c r="ENZ3" s="701"/>
      <c r="EOA3" s="701"/>
      <c r="EOB3" s="701"/>
      <c r="EOC3" s="701"/>
      <c r="EOD3" s="701"/>
      <c r="EOE3" s="701"/>
      <c r="EOF3" s="701"/>
      <c r="EOG3" s="701"/>
      <c r="EOH3" s="701"/>
      <c r="EOI3" s="701"/>
      <c r="EOJ3" s="701"/>
      <c r="EOK3" s="701"/>
      <c r="EOL3" s="701"/>
      <c r="EOM3" s="701"/>
      <c r="EON3" s="701"/>
      <c r="EOO3" s="701"/>
      <c r="EOP3" s="701"/>
      <c r="EOQ3" s="701"/>
      <c r="EOR3" s="701"/>
      <c r="EOS3" s="701"/>
      <c r="EOT3" s="701"/>
      <c r="EOU3" s="701"/>
      <c r="EOV3" s="701"/>
      <c r="EOW3" s="701"/>
      <c r="EOX3" s="701"/>
      <c r="EOY3" s="701"/>
      <c r="EOZ3" s="701"/>
      <c r="EPA3" s="701"/>
      <c r="EPB3" s="701"/>
      <c r="EPC3" s="701"/>
      <c r="EPD3" s="701"/>
      <c r="EPE3" s="701"/>
      <c r="EPF3" s="701"/>
      <c r="EPG3" s="701"/>
      <c r="EPH3" s="701"/>
      <c r="EPI3" s="701"/>
      <c r="EPJ3" s="701"/>
      <c r="EPK3" s="701"/>
      <c r="EPL3" s="701"/>
      <c r="EPM3" s="701"/>
      <c r="EPN3" s="701"/>
      <c r="EPO3" s="701"/>
      <c r="EPP3" s="701"/>
      <c r="EPQ3" s="701"/>
      <c r="EPR3" s="701"/>
      <c r="EPS3" s="701"/>
      <c r="EPT3" s="701"/>
      <c r="EPU3" s="701"/>
      <c r="EPV3" s="701"/>
      <c r="EPW3" s="701"/>
      <c r="EPX3" s="701"/>
      <c r="EPY3" s="701"/>
      <c r="EPZ3" s="701"/>
      <c r="EQA3" s="701"/>
      <c r="EQB3" s="701"/>
      <c r="EQC3" s="701"/>
      <c r="EQD3" s="701"/>
      <c r="EQE3" s="701"/>
      <c r="EQF3" s="701"/>
      <c r="EQG3" s="701"/>
      <c r="EQH3" s="701"/>
      <c r="EQI3" s="701"/>
      <c r="EQJ3" s="701"/>
      <c r="EQK3" s="701"/>
      <c r="EQL3" s="701"/>
      <c r="EQM3" s="701"/>
      <c r="EQN3" s="701"/>
      <c r="EQO3" s="701"/>
      <c r="EQP3" s="701"/>
      <c r="EQQ3" s="701"/>
      <c r="EQR3" s="701"/>
      <c r="EQS3" s="701"/>
      <c r="EQT3" s="701"/>
      <c r="EQU3" s="701"/>
      <c r="EQV3" s="701"/>
      <c r="EQW3" s="701"/>
      <c r="EQX3" s="701"/>
      <c r="EQY3" s="701"/>
      <c r="EQZ3" s="701"/>
      <c r="ERA3" s="701"/>
      <c r="ERB3" s="701"/>
      <c r="ERC3" s="701"/>
      <c r="ERD3" s="701"/>
      <c r="ERE3" s="701"/>
      <c r="ERF3" s="701"/>
      <c r="ERG3" s="701"/>
      <c r="ERH3" s="701"/>
      <c r="ERI3" s="701"/>
      <c r="ERJ3" s="701"/>
      <c r="ERK3" s="701"/>
      <c r="ERL3" s="701"/>
      <c r="ERM3" s="701"/>
      <c r="ERN3" s="701"/>
      <c r="ERO3" s="701"/>
      <c r="ERP3" s="701"/>
      <c r="ERQ3" s="701"/>
      <c r="ERR3" s="701"/>
      <c r="ERS3" s="701"/>
      <c r="ERT3" s="701"/>
      <c r="ERU3" s="701"/>
      <c r="ERV3" s="701"/>
      <c r="ERW3" s="701"/>
      <c r="ERX3" s="701"/>
      <c r="ERY3" s="701"/>
      <c r="ERZ3" s="701"/>
      <c r="ESA3" s="701"/>
      <c r="ESB3" s="701"/>
      <c r="ESC3" s="701"/>
      <c r="ESD3" s="701"/>
      <c r="ESE3" s="701"/>
      <c r="ESF3" s="701"/>
      <c r="ESG3" s="701"/>
      <c r="ESH3" s="701"/>
      <c r="ESI3" s="701"/>
      <c r="ESJ3" s="701"/>
      <c r="ESK3" s="701"/>
      <c r="ESL3" s="701"/>
      <c r="ESM3" s="701"/>
      <c r="ESN3" s="701"/>
      <c r="ESO3" s="701"/>
      <c r="ESP3" s="701"/>
      <c r="ESQ3" s="701"/>
      <c r="ESR3" s="701"/>
      <c r="ESS3" s="701"/>
      <c r="EST3" s="701"/>
      <c r="ESU3" s="701"/>
      <c r="ESV3" s="701"/>
      <c r="ESW3" s="701"/>
      <c r="ESX3" s="701"/>
      <c r="ESY3" s="701"/>
      <c r="ESZ3" s="701"/>
      <c r="ETA3" s="701"/>
      <c r="ETB3" s="701"/>
      <c r="ETC3" s="701"/>
      <c r="ETD3" s="701"/>
      <c r="ETE3" s="701"/>
      <c r="ETF3" s="701"/>
      <c r="ETG3" s="701"/>
      <c r="ETH3" s="701"/>
      <c r="ETI3" s="701"/>
      <c r="ETJ3" s="701"/>
      <c r="ETK3" s="701"/>
      <c r="ETL3" s="701"/>
      <c r="ETM3" s="701"/>
      <c r="ETN3" s="701"/>
      <c r="ETO3" s="701"/>
      <c r="ETP3" s="701"/>
      <c r="ETQ3" s="701"/>
      <c r="ETR3" s="701"/>
      <c r="ETS3" s="701"/>
      <c r="ETT3" s="701"/>
      <c r="ETU3" s="701"/>
      <c r="ETV3" s="701"/>
      <c r="ETW3" s="701"/>
      <c r="ETX3" s="701"/>
      <c r="ETY3" s="701"/>
      <c r="ETZ3" s="701"/>
      <c r="EUA3" s="701"/>
      <c r="EUB3" s="701"/>
      <c r="EUC3" s="701"/>
      <c r="EUD3" s="701"/>
      <c r="EUE3" s="701"/>
      <c r="EUF3" s="701"/>
      <c r="EUG3" s="701"/>
      <c r="EUH3" s="701"/>
      <c r="EUI3" s="701"/>
      <c r="EUJ3" s="701"/>
      <c r="EUK3" s="701"/>
      <c r="EUL3" s="701"/>
      <c r="EUM3" s="701"/>
      <c r="EUN3" s="701"/>
      <c r="EUO3" s="701"/>
      <c r="EUP3" s="701"/>
      <c r="EUQ3" s="701"/>
      <c r="EUR3" s="701"/>
      <c r="EUS3" s="701"/>
      <c r="EUT3" s="701"/>
      <c r="EUU3" s="701"/>
      <c r="EUV3" s="701"/>
      <c r="EUW3" s="701"/>
      <c r="EUX3" s="701"/>
      <c r="EUY3" s="701"/>
      <c r="EUZ3" s="701"/>
      <c r="EVA3" s="701"/>
      <c r="EVB3" s="701"/>
      <c r="EVC3" s="701"/>
      <c r="EVD3" s="701"/>
      <c r="EVE3" s="701"/>
      <c r="EVF3" s="701"/>
      <c r="EVG3" s="701"/>
      <c r="EVH3" s="701"/>
      <c r="EVI3" s="701"/>
      <c r="EVJ3" s="701"/>
      <c r="EVK3" s="701"/>
      <c r="EVL3" s="701"/>
      <c r="EVM3" s="701"/>
      <c r="EVN3" s="701"/>
      <c r="EVO3" s="701"/>
      <c r="EVP3" s="701"/>
      <c r="EVQ3" s="701"/>
      <c r="EVR3" s="701"/>
      <c r="EVS3" s="701"/>
      <c r="EVT3" s="701"/>
      <c r="EVU3" s="701"/>
      <c r="EVV3" s="701"/>
      <c r="EVW3" s="701"/>
      <c r="EVX3" s="701"/>
      <c r="EVY3" s="701"/>
      <c r="EVZ3" s="701"/>
      <c r="EWA3" s="701"/>
      <c r="EWB3" s="701"/>
      <c r="EWC3" s="701"/>
      <c r="EWD3" s="701"/>
      <c r="EWE3" s="701"/>
      <c r="EWF3" s="701"/>
      <c r="EWG3" s="701"/>
      <c r="EWH3" s="701"/>
      <c r="EWI3" s="701"/>
      <c r="EWJ3" s="701"/>
      <c r="EWK3" s="701"/>
      <c r="EWL3" s="701"/>
      <c r="EWM3" s="701"/>
      <c r="EWN3" s="701"/>
      <c r="EWO3" s="701"/>
      <c r="EWP3" s="701"/>
      <c r="EWQ3" s="701"/>
      <c r="EWR3" s="701"/>
      <c r="EWS3" s="701"/>
      <c r="EWT3" s="701"/>
      <c r="EWU3" s="701"/>
      <c r="EWV3" s="701"/>
      <c r="EWW3" s="701"/>
      <c r="EWX3" s="701"/>
      <c r="EWY3" s="701"/>
      <c r="EWZ3" s="701"/>
      <c r="EXA3" s="701"/>
      <c r="EXB3" s="701"/>
      <c r="EXC3" s="701"/>
      <c r="EXD3" s="701"/>
      <c r="EXE3" s="701"/>
      <c r="EXF3" s="701"/>
      <c r="EXG3" s="701"/>
      <c r="EXH3" s="701"/>
      <c r="EXI3" s="701"/>
      <c r="EXJ3" s="701"/>
      <c r="EXK3" s="701"/>
      <c r="EXL3" s="701"/>
      <c r="EXM3" s="701"/>
      <c r="EXN3" s="701"/>
      <c r="EXO3" s="701"/>
      <c r="EXP3" s="701"/>
      <c r="EXQ3" s="701"/>
      <c r="EXR3" s="701"/>
      <c r="EXS3" s="701"/>
      <c r="EXT3" s="701"/>
      <c r="EXU3" s="701"/>
      <c r="EXV3" s="701"/>
      <c r="EXW3" s="701"/>
      <c r="EXX3" s="701"/>
      <c r="EXY3" s="701"/>
      <c r="EXZ3" s="701"/>
      <c r="EYA3" s="701"/>
      <c r="EYB3" s="701"/>
      <c r="EYC3" s="701"/>
      <c r="EYD3" s="701"/>
      <c r="EYE3" s="701"/>
      <c r="EYF3" s="701"/>
      <c r="EYG3" s="701"/>
      <c r="EYH3" s="701"/>
      <c r="EYI3" s="701"/>
      <c r="EYJ3" s="701"/>
      <c r="EYK3" s="701"/>
      <c r="EYL3" s="701"/>
      <c r="EYM3" s="701"/>
      <c r="EYN3" s="701"/>
      <c r="EYO3" s="701"/>
      <c r="EYP3" s="701"/>
      <c r="EYQ3" s="701"/>
      <c r="EYR3" s="701"/>
      <c r="EYS3" s="701"/>
      <c r="EYT3" s="701"/>
      <c r="EYU3" s="701"/>
      <c r="EYV3" s="701"/>
      <c r="EYW3" s="701"/>
      <c r="EYX3" s="701"/>
      <c r="EYY3" s="701"/>
      <c r="EYZ3" s="701"/>
      <c r="EZA3" s="701"/>
      <c r="EZB3" s="701"/>
      <c r="EZC3" s="701"/>
      <c r="EZD3" s="701"/>
      <c r="EZE3" s="701"/>
      <c r="EZF3" s="701"/>
      <c r="EZG3" s="701"/>
      <c r="EZH3" s="701"/>
      <c r="EZI3" s="701"/>
      <c r="EZJ3" s="701"/>
      <c r="EZK3" s="701"/>
      <c r="EZL3" s="701"/>
      <c r="EZM3" s="701"/>
      <c r="EZN3" s="701"/>
      <c r="EZO3" s="701"/>
      <c r="EZP3" s="701"/>
      <c r="EZQ3" s="701"/>
      <c r="EZR3" s="701"/>
      <c r="EZS3" s="701"/>
      <c r="EZT3" s="701"/>
      <c r="EZU3" s="701"/>
      <c r="EZV3" s="701"/>
      <c r="EZW3" s="701"/>
      <c r="EZX3" s="701"/>
      <c r="EZY3" s="701"/>
      <c r="EZZ3" s="701"/>
      <c r="FAA3" s="701"/>
      <c r="FAB3" s="701"/>
      <c r="FAC3" s="701"/>
      <c r="FAD3" s="701"/>
      <c r="FAE3" s="701"/>
      <c r="FAF3" s="701"/>
      <c r="FAG3" s="701"/>
      <c r="FAH3" s="701"/>
      <c r="FAI3" s="701"/>
      <c r="FAJ3" s="701"/>
      <c r="FAK3" s="701"/>
      <c r="FAL3" s="701"/>
      <c r="FAM3" s="701"/>
      <c r="FAN3" s="701"/>
      <c r="FAO3" s="701"/>
      <c r="FAP3" s="701"/>
      <c r="FAQ3" s="701"/>
      <c r="FAR3" s="701"/>
      <c r="FAS3" s="701"/>
      <c r="FAT3" s="701"/>
      <c r="FAU3" s="701"/>
      <c r="FAV3" s="701"/>
      <c r="FAW3" s="701"/>
      <c r="FAX3" s="701"/>
      <c r="FAY3" s="701"/>
      <c r="FAZ3" s="701"/>
      <c r="FBA3" s="701"/>
      <c r="FBB3" s="701"/>
      <c r="FBC3" s="701"/>
      <c r="FBD3" s="701"/>
      <c r="FBE3" s="701"/>
      <c r="FBF3" s="701"/>
      <c r="FBG3" s="701"/>
      <c r="FBH3" s="701"/>
      <c r="FBI3" s="701"/>
      <c r="FBJ3" s="701"/>
      <c r="FBK3" s="701"/>
      <c r="FBL3" s="701"/>
      <c r="FBM3" s="701"/>
      <c r="FBN3" s="701"/>
      <c r="FBO3" s="701"/>
      <c r="FBP3" s="701"/>
      <c r="FBQ3" s="701"/>
      <c r="FBR3" s="701"/>
      <c r="FBS3" s="701"/>
      <c r="FBT3" s="701"/>
      <c r="FBU3" s="701"/>
      <c r="FBV3" s="701"/>
      <c r="FBW3" s="701"/>
      <c r="FBX3" s="701"/>
      <c r="FBY3" s="701"/>
      <c r="FBZ3" s="701"/>
      <c r="FCA3" s="701"/>
      <c r="FCB3" s="701"/>
      <c r="FCC3" s="701"/>
      <c r="FCD3" s="701"/>
      <c r="FCE3" s="701"/>
      <c r="FCF3" s="701"/>
      <c r="FCG3" s="701"/>
      <c r="FCH3" s="701"/>
      <c r="FCI3" s="701"/>
      <c r="FCJ3" s="701"/>
      <c r="FCK3" s="701"/>
      <c r="FCL3" s="701"/>
      <c r="FCM3" s="701"/>
      <c r="FCN3" s="701"/>
      <c r="FCO3" s="701"/>
      <c r="FCP3" s="701"/>
      <c r="FCQ3" s="701"/>
      <c r="FCR3" s="701"/>
      <c r="FCS3" s="701"/>
      <c r="FCT3" s="701"/>
      <c r="FCU3" s="701"/>
      <c r="FCV3" s="701"/>
      <c r="FCW3" s="701"/>
      <c r="FCX3" s="701"/>
      <c r="FCY3" s="701"/>
      <c r="FCZ3" s="701"/>
      <c r="FDA3" s="701"/>
      <c r="FDB3" s="701"/>
      <c r="FDC3" s="701"/>
      <c r="FDD3" s="701"/>
      <c r="FDE3" s="701"/>
      <c r="FDF3" s="701"/>
      <c r="FDG3" s="701"/>
      <c r="FDH3" s="701"/>
      <c r="FDI3" s="701"/>
      <c r="FDJ3" s="701"/>
      <c r="FDK3" s="701"/>
      <c r="FDL3" s="701"/>
      <c r="FDM3" s="701"/>
      <c r="FDN3" s="701"/>
      <c r="FDO3" s="701"/>
      <c r="FDP3" s="701"/>
      <c r="FDQ3" s="701"/>
      <c r="FDR3" s="701"/>
      <c r="FDS3" s="701"/>
      <c r="FDT3" s="701"/>
      <c r="FDU3" s="701"/>
      <c r="FDV3" s="701"/>
      <c r="FDW3" s="701"/>
      <c r="FDX3" s="701"/>
      <c r="FDY3" s="701"/>
      <c r="FDZ3" s="701"/>
      <c r="FEA3" s="701"/>
      <c r="FEB3" s="701"/>
      <c r="FEC3" s="701"/>
      <c r="FED3" s="701"/>
      <c r="FEE3" s="701"/>
      <c r="FEF3" s="701"/>
      <c r="FEG3" s="701"/>
      <c r="FEH3" s="701"/>
      <c r="FEI3" s="701"/>
      <c r="FEJ3" s="701"/>
      <c r="FEK3" s="701"/>
      <c r="FEL3" s="701"/>
      <c r="FEM3" s="701"/>
      <c r="FEN3" s="701"/>
      <c r="FEO3" s="701"/>
      <c r="FEP3" s="701"/>
      <c r="FEQ3" s="701"/>
      <c r="FER3" s="701"/>
      <c r="FES3" s="701"/>
      <c r="FET3" s="701"/>
      <c r="FEU3" s="701"/>
      <c r="FEV3" s="701"/>
      <c r="FEW3" s="701"/>
      <c r="FEX3" s="701"/>
      <c r="FEY3" s="701"/>
      <c r="FEZ3" s="701"/>
      <c r="FFA3" s="701"/>
      <c r="FFB3" s="701"/>
      <c r="FFC3" s="701"/>
      <c r="FFD3" s="701"/>
      <c r="FFE3" s="701"/>
      <c r="FFF3" s="701"/>
      <c r="FFG3" s="701"/>
      <c r="FFH3" s="701"/>
      <c r="FFI3" s="701"/>
      <c r="FFJ3" s="701"/>
      <c r="FFK3" s="701"/>
      <c r="FFL3" s="701"/>
      <c r="FFM3" s="701"/>
      <c r="FFN3" s="701"/>
      <c r="FFO3" s="701"/>
      <c r="FFP3" s="701"/>
      <c r="FFQ3" s="701"/>
      <c r="FFR3" s="701"/>
      <c r="FFS3" s="701"/>
      <c r="FFT3" s="701"/>
      <c r="FFU3" s="701"/>
      <c r="FFV3" s="701"/>
      <c r="FFW3" s="701"/>
      <c r="FFX3" s="701"/>
      <c r="FFY3" s="701"/>
      <c r="FFZ3" s="701"/>
      <c r="FGA3" s="701"/>
      <c r="FGB3" s="701"/>
      <c r="FGC3" s="701"/>
      <c r="FGD3" s="701"/>
      <c r="FGE3" s="701"/>
      <c r="FGF3" s="701"/>
      <c r="FGG3" s="701"/>
      <c r="FGH3" s="701"/>
      <c r="FGI3" s="701"/>
      <c r="FGJ3" s="701"/>
      <c r="FGK3" s="701"/>
      <c r="FGL3" s="701"/>
      <c r="FGM3" s="701"/>
      <c r="FGN3" s="701"/>
      <c r="FGO3" s="701"/>
      <c r="FGP3" s="701"/>
      <c r="FGQ3" s="701"/>
      <c r="FGR3" s="701"/>
      <c r="FGS3" s="701"/>
      <c r="FGT3" s="701"/>
      <c r="FGU3" s="701"/>
      <c r="FGV3" s="701"/>
      <c r="FGW3" s="701"/>
      <c r="FGX3" s="701"/>
      <c r="FGY3" s="701"/>
      <c r="FGZ3" s="701"/>
      <c r="FHA3" s="701"/>
      <c r="FHB3" s="701"/>
      <c r="FHC3" s="701"/>
      <c r="FHD3" s="701"/>
      <c r="FHE3" s="701"/>
      <c r="FHF3" s="701"/>
      <c r="FHG3" s="701"/>
      <c r="FHH3" s="701"/>
      <c r="FHI3" s="701"/>
      <c r="FHJ3" s="701"/>
      <c r="FHK3" s="701"/>
      <c r="FHL3" s="701"/>
      <c r="FHM3" s="701"/>
      <c r="FHN3" s="701"/>
      <c r="FHO3" s="701"/>
      <c r="FHP3" s="701"/>
      <c r="FHQ3" s="701"/>
      <c r="FHR3" s="701"/>
      <c r="FHS3" s="701"/>
      <c r="FHT3" s="701"/>
      <c r="FHU3" s="701"/>
      <c r="FHV3" s="701"/>
      <c r="FHW3" s="701"/>
      <c r="FHX3" s="701"/>
      <c r="FHY3" s="701"/>
      <c r="FHZ3" s="701"/>
      <c r="FIA3" s="701"/>
      <c r="FIB3" s="701"/>
      <c r="FIC3" s="701"/>
      <c r="FID3" s="701"/>
      <c r="FIE3" s="701"/>
      <c r="FIF3" s="701"/>
      <c r="FIG3" s="701"/>
      <c r="FIH3" s="701"/>
      <c r="FII3" s="701"/>
      <c r="FIJ3" s="701"/>
      <c r="FIK3" s="701"/>
      <c r="FIL3" s="701"/>
      <c r="FIM3" s="701"/>
      <c r="FIN3" s="701"/>
      <c r="FIO3" s="701"/>
      <c r="FIP3" s="701"/>
      <c r="FIQ3" s="701"/>
      <c r="FIR3" s="701"/>
      <c r="FIS3" s="701"/>
      <c r="FIT3" s="701"/>
      <c r="FIU3" s="701"/>
      <c r="FIV3" s="701"/>
      <c r="FIW3" s="701"/>
      <c r="FIX3" s="701"/>
      <c r="FIY3" s="701"/>
      <c r="FIZ3" s="701"/>
      <c r="FJA3" s="701"/>
      <c r="FJB3" s="701"/>
      <c r="FJC3" s="701"/>
      <c r="FJD3" s="701"/>
      <c r="FJE3" s="701"/>
      <c r="FJF3" s="701"/>
      <c r="FJG3" s="701"/>
      <c r="FJH3" s="701"/>
      <c r="FJI3" s="701"/>
      <c r="FJJ3" s="701"/>
      <c r="FJK3" s="701"/>
      <c r="FJL3" s="701"/>
      <c r="FJM3" s="701"/>
      <c r="FJN3" s="701"/>
      <c r="FJO3" s="701"/>
      <c r="FJP3" s="701"/>
      <c r="FJQ3" s="701"/>
      <c r="FJR3" s="701"/>
      <c r="FJS3" s="701"/>
      <c r="FJT3" s="701"/>
      <c r="FJU3" s="701"/>
      <c r="FJV3" s="701"/>
      <c r="FJW3" s="701"/>
      <c r="FJX3" s="701"/>
      <c r="FJY3" s="701"/>
      <c r="FJZ3" s="701"/>
      <c r="FKA3" s="701"/>
      <c r="FKB3" s="701"/>
      <c r="FKC3" s="701"/>
      <c r="FKD3" s="701"/>
      <c r="FKE3" s="701"/>
      <c r="FKF3" s="701"/>
      <c r="FKG3" s="701"/>
      <c r="FKH3" s="701"/>
      <c r="FKI3" s="701"/>
      <c r="FKJ3" s="701"/>
      <c r="FKK3" s="701"/>
      <c r="FKL3" s="701"/>
      <c r="FKM3" s="701"/>
      <c r="FKN3" s="701"/>
      <c r="FKO3" s="701"/>
      <c r="FKP3" s="701"/>
      <c r="FKQ3" s="701"/>
      <c r="FKR3" s="701"/>
      <c r="FKS3" s="701"/>
      <c r="FKT3" s="701"/>
      <c r="FKU3" s="701"/>
      <c r="FKV3" s="701"/>
      <c r="FKW3" s="701"/>
      <c r="FKX3" s="701"/>
      <c r="FKY3" s="701"/>
      <c r="FKZ3" s="701"/>
      <c r="FLA3" s="701"/>
      <c r="FLB3" s="701"/>
      <c r="FLC3" s="701"/>
      <c r="FLD3" s="701"/>
      <c r="FLE3" s="701"/>
      <c r="FLF3" s="701"/>
      <c r="FLG3" s="701"/>
      <c r="FLH3" s="701"/>
      <c r="FLI3" s="701"/>
      <c r="FLJ3" s="701"/>
      <c r="FLK3" s="701"/>
      <c r="FLL3" s="701"/>
      <c r="FLM3" s="701"/>
      <c r="FLN3" s="701"/>
      <c r="FLO3" s="701"/>
      <c r="FLP3" s="701"/>
      <c r="FLQ3" s="701"/>
      <c r="FLR3" s="701"/>
      <c r="FLS3" s="701"/>
      <c r="FLT3" s="701"/>
      <c r="FLU3" s="701"/>
      <c r="FLV3" s="701"/>
      <c r="FLW3" s="701"/>
      <c r="FLX3" s="701"/>
      <c r="FLY3" s="701"/>
      <c r="FLZ3" s="701"/>
      <c r="FMA3" s="701"/>
      <c r="FMB3" s="701"/>
      <c r="FMC3" s="701"/>
      <c r="FMD3" s="701"/>
      <c r="FME3" s="701"/>
      <c r="FMF3" s="701"/>
      <c r="FMG3" s="701"/>
      <c r="FMH3" s="701"/>
      <c r="FMI3" s="701"/>
      <c r="FMJ3" s="701"/>
      <c r="FMK3" s="701"/>
      <c r="FML3" s="701"/>
      <c r="FMM3" s="701"/>
      <c r="FMN3" s="701"/>
      <c r="FMO3" s="701"/>
      <c r="FMP3" s="701"/>
      <c r="FMQ3" s="701"/>
      <c r="FMR3" s="701"/>
      <c r="FMS3" s="701"/>
      <c r="FMT3" s="701"/>
      <c r="FMU3" s="701"/>
      <c r="FMV3" s="701"/>
      <c r="FMW3" s="701"/>
      <c r="FMX3" s="701"/>
      <c r="FMY3" s="701"/>
      <c r="FMZ3" s="701"/>
      <c r="FNA3" s="701"/>
      <c r="FNB3" s="701"/>
      <c r="FNC3" s="701"/>
      <c r="FND3" s="701"/>
      <c r="FNE3" s="701"/>
      <c r="FNF3" s="701"/>
      <c r="FNG3" s="701"/>
      <c r="FNH3" s="701"/>
      <c r="FNI3" s="701"/>
      <c r="FNJ3" s="701"/>
      <c r="FNK3" s="701"/>
      <c r="FNL3" s="701"/>
      <c r="FNM3" s="701"/>
      <c r="FNN3" s="701"/>
      <c r="FNO3" s="701"/>
      <c r="FNP3" s="701"/>
      <c r="FNQ3" s="701"/>
      <c r="FNR3" s="701"/>
      <c r="FNS3" s="701"/>
      <c r="FNT3" s="701"/>
      <c r="FNU3" s="701"/>
      <c r="FNV3" s="701"/>
      <c r="FNW3" s="701"/>
      <c r="FNX3" s="701"/>
      <c r="FNY3" s="701"/>
      <c r="FNZ3" s="701"/>
      <c r="FOA3" s="701"/>
      <c r="FOB3" s="701"/>
      <c r="FOC3" s="701"/>
      <c r="FOD3" s="701"/>
      <c r="FOE3" s="701"/>
      <c r="FOF3" s="701"/>
      <c r="FOG3" s="701"/>
      <c r="FOH3" s="701"/>
      <c r="FOI3" s="701"/>
      <c r="FOJ3" s="701"/>
      <c r="FOK3" s="701"/>
      <c r="FOL3" s="701"/>
      <c r="FOM3" s="701"/>
      <c r="FON3" s="701"/>
      <c r="FOO3" s="701"/>
      <c r="FOP3" s="701"/>
      <c r="FOQ3" s="701"/>
      <c r="FOR3" s="701"/>
      <c r="FOS3" s="701"/>
      <c r="FOT3" s="701"/>
      <c r="FOU3" s="701"/>
      <c r="FOV3" s="701"/>
      <c r="FOW3" s="701"/>
      <c r="FOX3" s="701"/>
      <c r="FOY3" s="701"/>
      <c r="FOZ3" s="701"/>
      <c r="FPA3" s="701"/>
      <c r="FPB3" s="701"/>
      <c r="FPC3" s="701"/>
      <c r="FPD3" s="701"/>
      <c r="FPE3" s="701"/>
      <c r="FPF3" s="701"/>
      <c r="FPG3" s="701"/>
      <c r="FPH3" s="701"/>
      <c r="FPI3" s="701"/>
      <c r="FPJ3" s="701"/>
      <c r="FPK3" s="701"/>
      <c r="FPL3" s="701"/>
      <c r="FPM3" s="701"/>
      <c r="FPN3" s="701"/>
      <c r="FPO3" s="701"/>
      <c r="FPP3" s="701"/>
      <c r="FPQ3" s="701"/>
      <c r="FPR3" s="701"/>
      <c r="FPS3" s="701"/>
      <c r="FPT3" s="701"/>
      <c r="FPU3" s="701"/>
      <c r="FPV3" s="701"/>
      <c r="FPW3" s="701"/>
      <c r="FPX3" s="701"/>
      <c r="FPY3" s="701"/>
      <c r="FPZ3" s="701"/>
      <c r="FQA3" s="701"/>
      <c r="FQB3" s="701"/>
      <c r="FQC3" s="701"/>
      <c r="FQD3" s="701"/>
      <c r="FQE3" s="701"/>
      <c r="FQF3" s="701"/>
      <c r="FQG3" s="701"/>
      <c r="FQH3" s="701"/>
      <c r="FQI3" s="701"/>
      <c r="FQJ3" s="701"/>
      <c r="FQK3" s="701"/>
      <c r="FQL3" s="701"/>
      <c r="FQM3" s="701"/>
      <c r="FQN3" s="701"/>
      <c r="FQO3" s="701"/>
      <c r="FQP3" s="701"/>
      <c r="FQQ3" s="701"/>
      <c r="FQR3" s="701"/>
      <c r="FQS3" s="701"/>
      <c r="FQT3" s="701"/>
      <c r="FQU3" s="701"/>
      <c r="FQV3" s="701"/>
      <c r="FQW3" s="701"/>
      <c r="FQX3" s="701"/>
      <c r="FQY3" s="701"/>
      <c r="FQZ3" s="701"/>
      <c r="FRA3" s="701"/>
      <c r="FRB3" s="701"/>
      <c r="FRC3" s="701"/>
      <c r="FRD3" s="701"/>
      <c r="FRE3" s="701"/>
      <c r="FRF3" s="701"/>
      <c r="FRG3" s="701"/>
      <c r="FRH3" s="701"/>
      <c r="FRI3" s="701"/>
      <c r="FRJ3" s="701"/>
      <c r="FRK3" s="701"/>
      <c r="FRL3" s="701"/>
      <c r="FRM3" s="701"/>
      <c r="FRN3" s="701"/>
      <c r="FRO3" s="701"/>
      <c r="FRP3" s="701"/>
      <c r="FRQ3" s="701"/>
      <c r="FRR3" s="701"/>
      <c r="FRS3" s="701"/>
      <c r="FRT3" s="701"/>
      <c r="FRU3" s="701"/>
      <c r="FRV3" s="701"/>
      <c r="FRW3" s="701"/>
      <c r="FRX3" s="701"/>
      <c r="FRY3" s="701"/>
      <c r="FRZ3" s="701"/>
      <c r="FSA3" s="701"/>
      <c r="FSB3" s="701"/>
      <c r="FSC3" s="701"/>
      <c r="FSD3" s="701"/>
      <c r="FSE3" s="701"/>
      <c r="FSF3" s="701"/>
      <c r="FSG3" s="701"/>
      <c r="FSH3" s="701"/>
      <c r="FSI3" s="701"/>
      <c r="FSJ3" s="701"/>
      <c r="FSK3" s="701"/>
      <c r="FSL3" s="701"/>
      <c r="FSM3" s="701"/>
      <c r="FSN3" s="701"/>
      <c r="FSO3" s="701"/>
      <c r="FSP3" s="701"/>
      <c r="FSQ3" s="701"/>
      <c r="FSR3" s="701"/>
      <c r="FSS3" s="701"/>
      <c r="FST3" s="701"/>
      <c r="FSU3" s="701"/>
      <c r="FSV3" s="701"/>
      <c r="FSW3" s="701"/>
      <c r="FSX3" s="701"/>
      <c r="FSY3" s="701"/>
      <c r="FSZ3" s="701"/>
      <c r="FTA3" s="701"/>
      <c r="FTB3" s="701"/>
      <c r="FTC3" s="701"/>
      <c r="FTD3" s="701"/>
      <c r="FTE3" s="701"/>
      <c r="FTF3" s="701"/>
      <c r="FTG3" s="701"/>
      <c r="FTH3" s="701"/>
      <c r="FTI3" s="701"/>
      <c r="FTJ3" s="701"/>
      <c r="FTK3" s="701"/>
      <c r="FTL3" s="701"/>
      <c r="FTM3" s="701"/>
      <c r="FTN3" s="701"/>
      <c r="FTO3" s="701"/>
      <c r="FTP3" s="701"/>
      <c r="FTQ3" s="701"/>
      <c r="FTR3" s="701"/>
      <c r="FTS3" s="701"/>
      <c r="FTT3" s="701"/>
      <c r="FTU3" s="701"/>
      <c r="FTV3" s="701"/>
      <c r="FTW3" s="701"/>
      <c r="FTX3" s="701"/>
      <c r="FTY3" s="701"/>
      <c r="FTZ3" s="701"/>
      <c r="FUA3" s="701"/>
      <c r="FUB3" s="701"/>
      <c r="FUC3" s="701"/>
      <c r="FUD3" s="701"/>
      <c r="FUE3" s="701"/>
      <c r="FUF3" s="701"/>
      <c r="FUG3" s="701"/>
      <c r="FUH3" s="701"/>
      <c r="FUI3" s="701"/>
      <c r="FUJ3" s="701"/>
      <c r="FUK3" s="701"/>
      <c r="FUL3" s="701"/>
      <c r="FUM3" s="701"/>
      <c r="FUN3" s="701"/>
      <c r="FUO3" s="701"/>
      <c r="FUP3" s="701"/>
      <c r="FUQ3" s="701"/>
      <c r="FUR3" s="701"/>
      <c r="FUS3" s="701"/>
      <c r="FUT3" s="701"/>
      <c r="FUU3" s="701"/>
      <c r="FUV3" s="701"/>
      <c r="FUW3" s="701"/>
      <c r="FUX3" s="701"/>
      <c r="FUY3" s="701"/>
      <c r="FUZ3" s="701"/>
      <c r="FVA3" s="701"/>
      <c r="FVB3" s="701"/>
      <c r="FVC3" s="701"/>
      <c r="FVD3" s="701"/>
      <c r="FVE3" s="701"/>
      <c r="FVF3" s="701"/>
      <c r="FVG3" s="701"/>
      <c r="FVH3" s="701"/>
      <c r="FVI3" s="701"/>
      <c r="FVJ3" s="701"/>
      <c r="FVK3" s="701"/>
      <c r="FVL3" s="701"/>
      <c r="FVM3" s="701"/>
      <c r="FVN3" s="701"/>
      <c r="FVO3" s="701"/>
      <c r="FVP3" s="701"/>
      <c r="FVQ3" s="701"/>
      <c r="FVR3" s="701"/>
      <c r="FVS3" s="701"/>
      <c r="FVT3" s="701"/>
      <c r="FVU3" s="701"/>
      <c r="FVV3" s="701"/>
      <c r="FVW3" s="701"/>
      <c r="FVX3" s="701"/>
      <c r="FVY3" s="701"/>
      <c r="FVZ3" s="701"/>
      <c r="FWA3" s="701"/>
      <c r="FWB3" s="701"/>
      <c r="FWC3" s="701"/>
      <c r="FWD3" s="701"/>
      <c r="FWE3" s="701"/>
      <c r="FWF3" s="701"/>
      <c r="FWG3" s="701"/>
      <c r="FWH3" s="701"/>
      <c r="FWI3" s="701"/>
      <c r="FWJ3" s="701"/>
      <c r="FWK3" s="701"/>
      <c r="FWL3" s="701"/>
      <c r="FWM3" s="701"/>
      <c r="FWN3" s="701"/>
      <c r="FWO3" s="701"/>
      <c r="FWP3" s="701"/>
      <c r="FWQ3" s="701"/>
      <c r="FWR3" s="701"/>
      <c r="FWS3" s="701"/>
      <c r="FWT3" s="701"/>
      <c r="FWU3" s="701"/>
      <c r="FWV3" s="701"/>
      <c r="FWW3" s="701"/>
      <c r="FWX3" s="701"/>
      <c r="FWY3" s="701"/>
      <c r="FWZ3" s="701"/>
      <c r="FXA3" s="701"/>
      <c r="FXB3" s="701"/>
      <c r="FXC3" s="701"/>
      <c r="FXD3" s="701"/>
      <c r="FXE3" s="701"/>
      <c r="FXF3" s="701"/>
      <c r="FXG3" s="701"/>
      <c r="FXH3" s="701"/>
      <c r="FXI3" s="701"/>
      <c r="FXJ3" s="701"/>
      <c r="FXK3" s="701"/>
      <c r="FXL3" s="701"/>
      <c r="FXM3" s="701"/>
      <c r="FXN3" s="701"/>
      <c r="FXO3" s="701"/>
      <c r="FXP3" s="701"/>
      <c r="FXQ3" s="701"/>
      <c r="FXR3" s="701"/>
      <c r="FXS3" s="701"/>
      <c r="FXT3" s="701"/>
      <c r="FXU3" s="701"/>
      <c r="FXV3" s="701"/>
      <c r="FXW3" s="701"/>
      <c r="FXX3" s="701"/>
      <c r="FXY3" s="701"/>
      <c r="FXZ3" s="701"/>
      <c r="FYA3" s="701"/>
      <c r="FYB3" s="701"/>
      <c r="FYC3" s="701"/>
      <c r="FYD3" s="701"/>
      <c r="FYE3" s="701"/>
      <c r="FYF3" s="701"/>
      <c r="FYG3" s="701"/>
      <c r="FYH3" s="701"/>
      <c r="FYI3" s="701"/>
      <c r="FYJ3" s="701"/>
      <c r="FYK3" s="701"/>
      <c r="FYL3" s="701"/>
      <c r="FYM3" s="701"/>
      <c r="FYN3" s="701"/>
      <c r="FYO3" s="701"/>
      <c r="FYP3" s="701"/>
      <c r="FYQ3" s="701"/>
      <c r="FYR3" s="701"/>
      <c r="FYS3" s="701"/>
      <c r="FYT3" s="701"/>
      <c r="FYU3" s="701"/>
      <c r="FYV3" s="701"/>
      <c r="FYW3" s="701"/>
      <c r="FYX3" s="701"/>
      <c r="FYY3" s="701"/>
      <c r="FYZ3" s="701"/>
      <c r="FZA3" s="701"/>
      <c r="FZB3" s="701"/>
      <c r="FZC3" s="701"/>
      <c r="FZD3" s="701"/>
      <c r="FZE3" s="701"/>
      <c r="FZF3" s="701"/>
      <c r="FZG3" s="701"/>
      <c r="FZH3" s="701"/>
      <c r="FZI3" s="701"/>
      <c r="FZJ3" s="701"/>
      <c r="FZK3" s="701"/>
      <c r="FZL3" s="701"/>
      <c r="FZM3" s="701"/>
      <c r="FZN3" s="701"/>
      <c r="FZO3" s="701"/>
      <c r="FZP3" s="701"/>
      <c r="FZQ3" s="701"/>
      <c r="FZR3" s="701"/>
      <c r="FZS3" s="701"/>
      <c r="FZT3" s="701"/>
      <c r="FZU3" s="701"/>
      <c r="FZV3" s="701"/>
      <c r="FZW3" s="701"/>
      <c r="FZX3" s="701"/>
      <c r="FZY3" s="701"/>
      <c r="FZZ3" s="701"/>
      <c r="GAA3" s="701"/>
      <c r="GAB3" s="701"/>
      <c r="GAC3" s="701"/>
      <c r="GAD3" s="701"/>
      <c r="GAE3" s="701"/>
      <c r="GAF3" s="701"/>
      <c r="GAG3" s="701"/>
      <c r="GAH3" s="701"/>
      <c r="GAI3" s="701"/>
      <c r="GAJ3" s="701"/>
      <c r="GAK3" s="701"/>
      <c r="GAL3" s="701"/>
      <c r="GAM3" s="701"/>
      <c r="GAN3" s="701"/>
      <c r="GAO3" s="701"/>
      <c r="GAP3" s="701"/>
      <c r="GAQ3" s="701"/>
      <c r="GAR3" s="701"/>
      <c r="GAS3" s="701"/>
      <c r="GAT3" s="701"/>
      <c r="GAU3" s="701"/>
      <c r="GAV3" s="701"/>
      <c r="GAW3" s="701"/>
      <c r="GAX3" s="701"/>
      <c r="GAY3" s="701"/>
      <c r="GAZ3" s="701"/>
      <c r="GBA3" s="701"/>
      <c r="GBB3" s="701"/>
      <c r="GBC3" s="701"/>
      <c r="GBD3" s="701"/>
      <c r="GBE3" s="701"/>
      <c r="GBF3" s="701"/>
      <c r="GBG3" s="701"/>
      <c r="GBH3" s="701"/>
      <c r="GBI3" s="701"/>
      <c r="GBJ3" s="701"/>
      <c r="GBK3" s="701"/>
      <c r="GBL3" s="701"/>
      <c r="GBM3" s="701"/>
      <c r="GBN3" s="701"/>
      <c r="GBO3" s="701"/>
      <c r="GBP3" s="701"/>
      <c r="GBQ3" s="701"/>
      <c r="GBR3" s="701"/>
      <c r="GBS3" s="701"/>
      <c r="GBT3" s="701"/>
      <c r="GBU3" s="701"/>
      <c r="GBV3" s="701"/>
      <c r="GBW3" s="701"/>
      <c r="GBX3" s="701"/>
      <c r="GBY3" s="701"/>
      <c r="GBZ3" s="701"/>
      <c r="GCA3" s="701"/>
      <c r="GCB3" s="701"/>
      <c r="GCC3" s="701"/>
      <c r="GCD3" s="701"/>
      <c r="GCE3" s="701"/>
      <c r="GCF3" s="701"/>
      <c r="GCG3" s="701"/>
      <c r="GCH3" s="701"/>
      <c r="GCI3" s="701"/>
      <c r="GCJ3" s="701"/>
      <c r="GCK3" s="701"/>
      <c r="GCL3" s="701"/>
      <c r="GCM3" s="701"/>
      <c r="GCN3" s="701"/>
      <c r="GCO3" s="701"/>
      <c r="GCP3" s="701"/>
      <c r="GCQ3" s="701"/>
      <c r="GCR3" s="701"/>
      <c r="GCS3" s="701"/>
      <c r="GCT3" s="701"/>
      <c r="GCU3" s="701"/>
      <c r="GCV3" s="701"/>
      <c r="GCW3" s="701"/>
      <c r="GCX3" s="701"/>
      <c r="GCY3" s="701"/>
      <c r="GCZ3" s="701"/>
      <c r="GDA3" s="701"/>
      <c r="GDB3" s="701"/>
      <c r="GDC3" s="701"/>
      <c r="GDD3" s="701"/>
      <c r="GDE3" s="701"/>
      <c r="GDF3" s="701"/>
      <c r="GDG3" s="701"/>
      <c r="GDH3" s="701"/>
      <c r="GDI3" s="701"/>
      <c r="GDJ3" s="701"/>
      <c r="GDK3" s="701"/>
      <c r="GDL3" s="701"/>
      <c r="GDM3" s="701"/>
      <c r="GDN3" s="701"/>
      <c r="GDO3" s="701"/>
      <c r="GDP3" s="701"/>
      <c r="GDQ3" s="701"/>
      <c r="GDR3" s="701"/>
      <c r="GDS3" s="701"/>
      <c r="GDT3" s="701"/>
      <c r="GDU3" s="701"/>
      <c r="GDV3" s="701"/>
      <c r="GDW3" s="701"/>
      <c r="GDX3" s="701"/>
      <c r="GDY3" s="701"/>
      <c r="GDZ3" s="701"/>
      <c r="GEA3" s="701"/>
      <c r="GEB3" s="701"/>
      <c r="GEC3" s="701"/>
      <c r="GED3" s="701"/>
      <c r="GEE3" s="701"/>
      <c r="GEF3" s="701"/>
      <c r="GEG3" s="701"/>
      <c r="GEH3" s="701"/>
      <c r="GEI3" s="701"/>
      <c r="GEJ3" s="701"/>
      <c r="GEK3" s="701"/>
      <c r="GEL3" s="701"/>
      <c r="GEM3" s="701"/>
      <c r="GEN3" s="701"/>
      <c r="GEO3" s="701"/>
      <c r="GEP3" s="701"/>
      <c r="GEQ3" s="701"/>
      <c r="GER3" s="701"/>
      <c r="GES3" s="701"/>
      <c r="GET3" s="701"/>
      <c r="GEU3" s="701"/>
      <c r="GEV3" s="701"/>
      <c r="GEW3" s="701"/>
      <c r="GEX3" s="701"/>
      <c r="GEY3" s="701"/>
      <c r="GEZ3" s="701"/>
      <c r="GFA3" s="701"/>
      <c r="GFB3" s="701"/>
      <c r="GFC3" s="701"/>
      <c r="GFD3" s="701"/>
      <c r="GFE3" s="701"/>
      <c r="GFF3" s="701"/>
      <c r="GFG3" s="701"/>
      <c r="GFH3" s="701"/>
      <c r="GFI3" s="701"/>
      <c r="GFJ3" s="701"/>
      <c r="GFK3" s="701"/>
      <c r="GFL3" s="701"/>
      <c r="GFM3" s="701"/>
      <c r="GFN3" s="701"/>
      <c r="GFO3" s="701"/>
      <c r="GFP3" s="701"/>
      <c r="GFQ3" s="701"/>
      <c r="GFR3" s="701"/>
      <c r="GFS3" s="701"/>
      <c r="GFT3" s="701"/>
      <c r="GFU3" s="701"/>
      <c r="GFV3" s="701"/>
      <c r="GFW3" s="701"/>
      <c r="GFX3" s="701"/>
      <c r="GFY3" s="701"/>
      <c r="GFZ3" s="701"/>
      <c r="GGA3" s="701"/>
      <c r="GGB3" s="701"/>
      <c r="GGC3" s="701"/>
      <c r="GGD3" s="701"/>
      <c r="GGE3" s="701"/>
      <c r="GGF3" s="701"/>
      <c r="GGG3" s="701"/>
      <c r="GGH3" s="701"/>
      <c r="GGI3" s="701"/>
      <c r="GGJ3" s="701"/>
      <c r="GGK3" s="701"/>
      <c r="GGL3" s="701"/>
      <c r="GGM3" s="701"/>
      <c r="GGN3" s="701"/>
      <c r="GGO3" s="701"/>
      <c r="GGP3" s="701"/>
      <c r="GGQ3" s="701"/>
      <c r="GGR3" s="701"/>
      <c r="GGS3" s="701"/>
      <c r="GGT3" s="701"/>
      <c r="GGU3" s="701"/>
      <c r="GGV3" s="701"/>
      <c r="GGW3" s="701"/>
      <c r="GGX3" s="701"/>
      <c r="GGY3" s="701"/>
      <c r="GGZ3" s="701"/>
      <c r="GHA3" s="701"/>
      <c r="GHB3" s="701"/>
      <c r="GHC3" s="701"/>
      <c r="GHD3" s="701"/>
      <c r="GHE3" s="701"/>
      <c r="GHF3" s="701"/>
      <c r="GHG3" s="701"/>
      <c r="GHH3" s="701"/>
      <c r="GHI3" s="701"/>
      <c r="GHJ3" s="701"/>
      <c r="GHK3" s="701"/>
      <c r="GHL3" s="701"/>
      <c r="GHM3" s="701"/>
      <c r="GHN3" s="701"/>
      <c r="GHO3" s="701"/>
      <c r="GHP3" s="701"/>
      <c r="GHQ3" s="701"/>
      <c r="GHR3" s="701"/>
      <c r="GHS3" s="701"/>
      <c r="GHT3" s="701"/>
      <c r="GHU3" s="701"/>
      <c r="GHV3" s="701"/>
      <c r="GHW3" s="701"/>
      <c r="GHX3" s="701"/>
      <c r="GHY3" s="701"/>
      <c r="GHZ3" s="701"/>
      <c r="GIA3" s="701"/>
      <c r="GIB3" s="701"/>
      <c r="GIC3" s="701"/>
      <c r="GID3" s="701"/>
      <c r="GIE3" s="701"/>
      <c r="GIF3" s="701"/>
      <c r="GIG3" s="701"/>
      <c r="GIH3" s="701"/>
      <c r="GII3" s="701"/>
      <c r="GIJ3" s="701"/>
      <c r="GIK3" s="701"/>
      <c r="GIL3" s="701"/>
      <c r="GIM3" s="701"/>
      <c r="GIN3" s="701"/>
      <c r="GIO3" s="701"/>
      <c r="GIP3" s="701"/>
      <c r="GIQ3" s="701"/>
      <c r="GIR3" s="701"/>
      <c r="GIS3" s="701"/>
      <c r="GIT3" s="701"/>
      <c r="GIU3" s="701"/>
      <c r="GIV3" s="701"/>
      <c r="GIW3" s="701"/>
      <c r="GIX3" s="701"/>
      <c r="GIY3" s="701"/>
      <c r="GIZ3" s="701"/>
      <c r="GJA3" s="701"/>
      <c r="GJB3" s="701"/>
      <c r="GJC3" s="701"/>
      <c r="GJD3" s="701"/>
      <c r="GJE3" s="701"/>
      <c r="GJF3" s="701"/>
      <c r="GJG3" s="701"/>
      <c r="GJH3" s="701"/>
      <c r="GJI3" s="701"/>
      <c r="GJJ3" s="701"/>
      <c r="GJK3" s="701"/>
      <c r="GJL3" s="701"/>
      <c r="GJM3" s="701"/>
      <c r="GJN3" s="701"/>
      <c r="GJO3" s="701"/>
      <c r="GJP3" s="701"/>
      <c r="GJQ3" s="701"/>
      <c r="GJR3" s="701"/>
      <c r="GJS3" s="701"/>
      <c r="GJT3" s="701"/>
      <c r="GJU3" s="701"/>
      <c r="GJV3" s="701"/>
      <c r="GJW3" s="701"/>
      <c r="GJX3" s="701"/>
      <c r="GJY3" s="701"/>
      <c r="GJZ3" s="701"/>
      <c r="GKA3" s="701"/>
      <c r="GKB3" s="701"/>
      <c r="GKC3" s="701"/>
      <c r="GKD3" s="701"/>
      <c r="GKE3" s="701"/>
      <c r="GKF3" s="701"/>
      <c r="GKG3" s="701"/>
      <c r="GKH3" s="701"/>
      <c r="GKI3" s="701"/>
      <c r="GKJ3" s="701"/>
      <c r="GKK3" s="701"/>
      <c r="GKL3" s="701"/>
      <c r="GKM3" s="701"/>
      <c r="GKN3" s="701"/>
      <c r="GKO3" s="701"/>
      <c r="GKP3" s="701"/>
      <c r="GKQ3" s="701"/>
      <c r="GKR3" s="701"/>
      <c r="GKS3" s="701"/>
      <c r="GKT3" s="701"/>
      <c r="GKU3" s="701"/>
      <c r="GKV3" s="701"/>
      <c r="GKW3" s="701"/>
      <c r="GKX3" s="701"/>
      <c r="GKY3" s="701"/>
      <c r="GKZ3" s="701"/>
      <c r="GLA3" s="701"/>
      <c r="GLB3" s="701"/>
      <c r="GLC3" s="701"/>
      <c r="GLD3" s="701"/>
      <c r="GLE3" s="701"/>
      <c r="GLF3" s="701"/>
      <c r="GLG3" s="701"/>
      <c r="GLH3" s="701"/>
      <c r="GLI3" s="701"/>
      <c r="GLJ3" s="701"/>
      <c r="GLK3" s="701"/>
      <c r="GLL3" s="701"/>
      <c r="GLM3" s="701"/>
      <c r="GLN3" s="701"/>
      <c r="GLO3" s="701"/>
      <c r="GLP3" s="701"/>
      <c r="GLQ3" s="701"/>
      <c r="GLR3" s="701"/>
      <c r="GLS3" s="701"/>
      <c r="GLT3" s="701"/>
      <c r="GLU3" s="701"/>
      <c r="GLV3" s="701"/>
      <c r="GLW3" s="701"/>
      <c r="GLX3" s="701"/>
      <c r="GLY3" s="701"/>
      <c r="GLZ3" s="701"/>
      <c r="GMA3" s="701"/>
      <c r="GMB3" s="701"/>
      <c r="GMC3" s="701"/>
      <c r="GMD3" s="701"/>
      <c r="GME3" s="701"/>
      <c r="GMF3" s="701"/>
      <c r="GMG3" s="701"/>
      <c r="GMH3" s="701"/>
      <c r="GMI3" s="701"/>
      <c r="GMJ3" s="701"/>
      <c r="GMK3" s="701"/>
      <c r="GML3" s="701"/>
      <c r="GMM3" s="701"/>
      <c r="GMN3" s="701"/>
      <c r="GMO3" s="701"/>
      <c r="GMP3" s="701"/>
      <c r="GMQ3" s="701"/>
      <c r="GMR3" s="701"/>
      <c r="GMS3" s="701"/>
      <c r="GMT3" s="701"/>
      <c r="GMU3" s="701"/>
      <c r="GMV3" s="701"/>
      <c r="GMW3" s="701"/>
      <c r="GMX3" s="701"/>
      <c r="GMY3" s="701"/>
      <c r="GMZ3" s="701"/>
      <c r="GNA3" s="701"/>
      <c r="GNB3" s="701"/>
      <c r="GNC3" s="701"/>
      <c r="GND3" s="701"/>
      <c r="GNE3" s="701"/>
      <c r="GNF3" s="701"/>
      <c r="GNG3" s="701"/>
      <c r="GNH3" s="701"/>
      <c r="GNI3" s="701"/>
      <c r="GNJ3" s="701"/>
      <c r="GNK3" s="701"/>
      <c r="GNL3" s="701"/>
      <c r="GNM3" s="701"/>
      <c r="GNN3" s="701"/>
      <c r="GNO3" s="701"/>
      <c r="GNP3" s="701"/>
      <c r="GNQ3" s="701"/>
      <c r="GNR3" s="701"/>
      <c r="GNS3" s="701"/>
      <c r="GNT3" s="701"/>
      <c r="GNU3" s="701"/>
      <c r="GNV3" s="701"/>
      <c r="GNW3" s="701"/>
      <c r="GNX3" s="701"/>
      <c r="GNY3" s="701"/>
      <c r="GNZ3" s="701"/>
      <c r="GOA3" s="701"/>
      <c r="GOB3" s="701"/>
      <c r="GOC3" s="701"/>
      <c r="GOD3" s="701"/>
      <c r="GOE3" s="701"/>
      <c r="GOF3" s="701"/>
      <c r="GOG3" s="701"/>
      <c r="GOH3" s="701"/>
      <c r="GOI3" s="701"/>
      <c r="GOJ3" s="701"/>
      <c r="GOK3" s="701"/>
      <c r="GOL3" s="701"/>
      <c r="GOM3" s="701"/>
      <c r="GON3" s="701"/>
      <c r="GOO3" s="701"/>
      <c r="GOP3" s="701"/>
      <c r="GOQ3" s="701"/>
      <c r="GOR3" s="701"/>
      <c r="GOS3" s="701"/>
      <c r="GOT3" s="701"/>
      <c r="GOU3" s="701"/>
      <c r="GOV3" s="701"/>
      <c r="GOW3" s="701"/>
      <c r="GOX3" s="701"/>
      <c r="GOY3" s="701"/>
      <c r="GOZ3" s="701"/>
      <c r="GPA3" s="701"/>
      <c r="GPB3" s="701"/>
      <c r="GPC3" s="701"/>
      <c r="GPD3" s="701"/>
      <c r="GPE3" s="701"/>
      <c r="GPF3" s="701"/>
      <c r="GPG3" s="701"/>
      <c r="GPH3" s="701"/>
      <c r="GPI3" s="701"/>
      <c r="GPJ3" s="701"/>
      <c r="GPK3" s="701"/>
      <c r="GPL3" s="701"/>
      <c r="GPM3" s="701"/>
      <c r="GPN3" s="701"/>
      <c r="GPO3" s="701"/>
      <c r="GPP3" s="701"/>
      <c r="GPQ3" s="701"/>
      <c r="GPR3" s="701"/>
      <c r="GPS3" s="701"/>
      <c r="GPT3" s="701"/>
      <c r="GPU3" s="701"/>
      <c r="GPV3" s="701"/>
      <c r="GPW3" s="701"/>
      <c r="GPX3" s="701"/>
      <c r="GPY3" s="701"/>
      <c r="GPZ3" s="701"/>
      <c r="GQA3" s="701"/>
      <c r="GQB3" s="701"/>
      <c r="GQC3" s="701"/>
      <c r="GQD3" s="701"/>
      <c r="GQE3" s="701"/>
      <c r="GQF3" s="701"/>
      <c r="GQG3" s="701"/>
      <c r="GQH3" s="701"/>
      <c r="GQI3" s="701"/>
      <c r="GQJ3" s="701"/>
      <c r="GQK3" s="701"/>
      <c r="GQL3" s="701"/>
      <c r="GQM3" s="701"/>
      <c r="GQN3" s="701"/>
      <c r="GQO3" s="701"/>
      <c r="GQP3" s="701"/>
      <c r="GQQ3" s="701"/>
      <c r="GQR3" s="701"/>
      <c r="GQS3" s="701"/>
      <c r="GQT3" s="701"/>
      <c r="GQU3" s="701"/>
      <c r="GQV3" s="701"/>
      <c r="GQW3" s="701"/>
      <c r="GQX3" s="701"/>
      <c r="GQY3" s="701"/>
      <c r="GQZ3" s="701"/>
      <c r="GRA3" s="701"/>
      <c r="GRB3" s="701"/>
      <c r="GRC3" s="701"/>
      <c r="GRD3" s="701"/>
      <c r="GRE3" s="701"/>
      <c r="GRF3" s="701"/>
      <c r="GRG3" s="701"/>
      <c r="GRH3" s="701"/>
      <c r="GRI3" s="701"/>
      <c r="GRJ3" s="701"/>
      <c r="GRK3" s="701"/>
      <c r="GRL3" s="701"/>
      <c r="GRM3" s="701"/>
      <c r="GRN3" s="701"/>
      <c r="GRO3" s="701"/>
      <c r="GRP3" s="701"/>
      <c r="GRQ3" s="701"/>
      <c r="GRR3" s="701"/>
      <c r="GRS3" s="701"/>
      <c r="GRT3" s="701"/>
      <c r="GRU3" s="701"/>
      <c r="GRV3" s="701"/>
      <c r="GRW3" s="701"/>
      <c r="GRX3" s="701"/>
      <c r="GRY3" s="701"/>
      <c r="GRZ3" s="701"/>
      <c r="GSA3" s="701"/>
      <c r="GSB3" s="701"/>
      <c r="GSC3" s="701"/>
      <c r="GSD3" s="701"/>
      <c r="GSE3" s="701"/>
      <c r="GSF3" s="701"/>
      <c r="GSG3" s="701"/>
      <c r="GSH3" s="701"/>
      <c r="GSI3" s="701"/>
      <c r="GSJ3" s="701"/>
      <c r="GSK3" s="701"/>
      <c r="GSL3" s="701"/>
      <c r="GSM3" s="701"/>
      <c r="GSN3" s="701"/>
      <c r="GSO3" s="701"/>
      <c r="GSP3" s="701"/>
      <c r="GSQ3" s="701"/>
      <c r="GSR3" s="701"/>
      <c r="GSS3" s="701"/>
      <c r="GST3" s="701"/>
      <c r="GSU3" s="701"/>
      <c r="GSV3" s="701"/>
      <c r="GSW3" s="701"/>
      <c r="GSX3" s="701"/>
      <c r="GSY3" s="701"/>
      <c r="GSZ3" s="701"/>
      <c r="GTA3" s="701"/>
      <c r="GTB3" s="701"/>
      <c r="GTC3" s="701"/>
      <c r="GTD3" s="701"/>
      <c r="GTE3" s="701"/>
      <c r="GTF3" s="701"/>
      <c r="GTG3" s="701"/>
      <c r="GTH3" s="701"/>
      <c r="GTI3" s="701"/>
      <c r="GTJ3" s="701"/>
      <c r="GTK3" s="701"/>
      <c r="GTL3" s="701"/>
      <c r="GTM3" s="701"/>
      <c r="GTN3" s="701"/>
      <c r="GTO3" s="701"/>
      <c r="GTP3" s="701"/>
      <c r="GTQ3" s="701"/>
      <c r="GTR3" s="701"/>
      <c r="GTS3" s="701"/>
      <c r="GTT3" s="701"/>
      <c r="GTU3" s="701"/>
      <c r="GTV3" s="701"/>
      <c r="GTW3" s="701"/>
      <c r="GTX3" s="701"/>
      <c r="GTY3" s="701"/>
      <c r="GTZ3" s="701"/>
      <c r="GUA3" s="701"/>
      <c r="GUB3" s="701"/>
      <c r="GUC3" s="701"/>
      <c r="GUD3" s="701"/>
      <c r="GUE3" s="701"/>
      <c r="GUF3" s="701"/>
      <c r="GUG3" s="701"/>
      <c r="GUH3" s="701"/>
      <c r="GUI3" s="701"/>
      <c r="GUJ3" s="701"/>
      <c r="GUK3" s="701"/>
      <c r="GUL3" s="701"/>
      <c r="GUM3" s="701"/>
      <c r="GUN3" s="701"/>
      <c r="GUO3" s="701"/>
      <c r="GUP3" s="701"/>
      <c r="GUQ3" s="701"/>
      <c r="GUR3" s="701"/>
      <c r="GUS3" s="701"/>
      <c r="GUT3" s="701"/>
      <c r="GUU3" s="701"/>
      <c r="GUV3" s="701"/>
      <c r="GUW3" s="701"/>
      <c r="GUX3" s="701"/>
      <c r="GUY3" s="701"/>
      <c r="GUZ3" s="701"/>
      <c r="GVA3" s="701"/>
      <c r="GVB3" s="701"/>
      <c r="GVC3" s="701"/>
      <c r="GVD3" s="701"/>
      <c r="GVE3" s="701"/>
      <c r="GVF3" s="701"/>
      <c r="GVG3" s="701"/>
      <c r="GVH3" s="701"/>
      <c r="GVI3" s="701"/>
      <c r="GVJ3" s="701"/>
      <c r="GVK3" s="701"/>
      <c r="GVL3" s="701"/>
      <c r="GVM3" s="701"/>
      <c r="GVN3" s="701"/>
      <c r="GVO3" s="701"/>
      <c r="GVP3" s="701"/>
      <c r="GVQ3" s="701"/>
      <c r="GVR3" s="701"/>
      <c r="GVS3" s="701"/>
      <c r="GVT3" s="701"/>
      <c r="GVU3" s="701"/>
      <c r="GVV3" s="701"/>
      <c r="GVW3" s="701"/>
      <c r="GVX3" s="701"/>
      <c r="GVY3" s="701"/>
      <c r="GVZ3" s="701"/>
      <c r="GWA3" s="701"/>
      <c r="GWB3" s="701"/>
      <c r="GWC3" s="701"/>
      <c r="GWD3" s="701"/>
      <c r="GWE3" s="701"/>
      <c r="GWF3" s="701"/>
      <c r="GWG3" s="701"/>
      <c r="GWH3" s="701"/>
      <c r="GWI3" s="701"/>
      <c r="GWJ3" s="701"/>
      <c r="GWK3" s="701"/>
      <c r="GWL3" s="701"/>
      <c r="GWM3" s="701"/>
      <c r="GWN3" s="701"/>
      <c r="GWO3" s="701"/>
      <c r="GWP3" s="701"/>
      <c r="GWQ3" s="701"/>
      <c r="GWR3" s="701"/>
      <c r="GWS3" s="701"/>
      <c r="GWT3" s="701"/>
      <c r="GWU3" s="701"/>
      <c r="GWV3" s="701"/>
      <c r="GWW3" s="701"/>
      <c r="GWX3" s="701"/>
      <c r="GWY3" s="701"/>
      <c r="GWZ3" s="701"/>
      <c r="GXA3" s="701"/>
      <c r="GXB3" s="701"/>
      <c r="GXC3" s="701"/>
      <c r="GXD3" s="701"/>
      <c r="GXE3" s="701"/>
      <c r="GXF3" s="701"/>
      <c r="GXG3" s="701"/>
      <c r="GXH3" s="701"/>
      <c r="GXI3" s="701"/>
      <c r="GXJ3" s="701"/>
      <c r="GXK3" s="701"/>
      <c r="GXL3" s="701"/>
      <c r="GXM3" s="701"/>
      <c r="GXN3" s="701"/>
      <c r="GXO3" s="701"/>
      <c r="GXP3" s="701"/>
      <c r="GXQ3" s="701"/>
      <c r="GXR3" s="701"/>
      <c r="GXS3" s="701"/>
      <c r="GXT3" s="701"/>
      <c r="GXU3" s="701"/>
      <c r="GXV3" s="701"/>
      <c r="GXW3" s="701"/>
      <c r="GXX3" s="701"/>
      <c r="GXY3" s="701"/>
      <c r="GXZ3" s="701"/>
      <c r="GYA3" s="701"/>
      <c r="GYB3" s="701"/>
      <c r="GYC3" s="701"/>
      <c r="GYD3" s="701"/>
      <c r="GYE3" s="701"/>
      <c r="GYF3" s="701"/>
      <c r="GYG3" s="701"/>
      <c r="GYH3" s="701"/>
      <c r="GYI3" s="701"/>
      <c r="GYJ3" s="701"/>
      <c r="GYK3" s="701"/>
      <c r="GYL3" s="701"/>
      <c r="GYM3" s="701"/>
      <c r="GYN3" s="701"/>
      <c r="GYO3" s="701"/>
      <c r="GYP3" s="701"/>
      <c r="GYQ3" s="701"/>
      <c r="GYR3" s="701"/>
      <c r="GYS3" s="701"/>
      <c r="GYT3" s="701"/>
      <c r="GYU3" s="701"/>
      <c r="GYV3" s="701"/>
      <c r="GYW3" s="701"/>
      <c r="GYX3" s="701"/>
      <c r="GYY3" s="701"/>
      <c r="GYZ3" s="701"/>
      <c r="GZA3" s="701"/>
      <c r="GZB3" s="701"/>
      <c r="GZC3" s="701"/>
      <c r="GZD3" s="701"/>
      <c r="GZE3" s="701"/>
      <c r="GZF3" s="701"/>
      <c r="GZG3" s="701"/>
      <c r="GZH3" s="701"/>
      <c r="GZI3" s="701"/>
      <c r="GZJ3" s="701"/>
      <c r="GZK3" s="701"/>
      <c r="GZL3" s="701"/>
      <c r="GZM3" s="701"/>
      <c r="GZN3" s="701"/>
      <c r="GZO3" s="701"/>
      <c r="GZP3" s="701"/>
      <c r="GZQ3" s="701"/>
      <c r="GZR3" s="701"/>
      <c r="GZS3" s="701"/>
      <c r="GZT3" s="701"/>
      <c r="GZU3" s="701"/>
      <c r="GZV3" s="701"/>
      <c r="GZW3" s="701"/>
      <c r="GZX3" s="701"/>
      <c r="GZY3" s="701"/>
      <c r="GZZ3" s="701"/>
      <c r="HAA3" s="701"/>
      <c r="HAB3" s="701"/>
      <c r="HAC3" s="701"/>
      <c r="HAD3" s="701"/>
      <c r="HAE3" s="701"/>
      <c r="HAF3" s="701"/>
      <c r="HAG3" s="701"/>
      <c r="HAH3" s="701"/>
      <c r="HAI3" s="701"/>
      <c r="HAJ3" s="701"/>
      <c r="HAK3" s="701"/>
      <c r="HAL3" s="701"/>
      <c r="HAM3" s="701"/>
      <c r="HAN3" s="701"/>
      <c r="HAO3" s="701"/>
      <c r="HAP3" s="701"/>
      <c r="HAQ3" s="701"/>
      <c r="HAR3" s="701"/>
      <c r="HAS3" s="701"/>
      <c r="HAT3" s="701"/>
      <c r="HAU3" s="701"/>
      <c r="HAV3" s="701"/>
      <c r="HAW3" s="701"/>
      <c r="HAX3" s="701"/>
      <c r="HAY3" s="701"/>
      <c r="HAZ3" s="701"/>
      <c r="HBA3" s="701"/>
      <c r="HBB3" s="701"/>
      <c r="HBC3" s="701"/>
      <c r="HBD3" s="701"/>
      <c r="HBE3" s="701"/>
      <c r="HBF3" s="701"/>
      <c r="HBG3" s="701"/>
      <c r="HBH3" s="701"/>
      <c r="HBI3" s="701"/>
      <c r="HBJ3" s="701"/>
      <c r="HBK3" s="701"/>
      <c r="HBL3" s="701"/>
      <c r="HBM3" s="701"/>
      <c r="HBN3" s="701"/>
      <c r="HBO3" s="701"/>
      <c r="HBP3" s="701"/>
      <c r="HBQ3" s="701"/>
      <c r="HBR3" s="701"/>
      <c r="HBS3" s="701"/>
      <c r="HBT3" s="701"/>
      <c r="HBU3" s="701"/>
      <c r="HBV3" s="701"/>
      <c r="HBW3" s="701"/>
      <c r="HBX3" s="701"/>
      <c r="HBY3" s="701"/>
      <c r="HBZ3" s="701"/>
      <c r="HCA3" s="701"/>
      <c r="HCB3" s="701"/>
      <c r="HCC3" s="701"/>
      <c r="HCD3" s="701"/>
      <c r="HCE3" s="701"/>
      <c r="HCF3" s="701"/>
      <c r="HCG3" s="701"/>
      <c r="HCH3" s="701"/>
      <c r="HCI3" s="701"/>
      <c r="HCJ3" s="701"/>
      <c r="HCK3" s="701"/>
      <c r="HCL3" s="701"/>
      <c r="HCM3" s="701"/>
      <c r="HCN3" s="701"/>
      <c r="HCO3" s="701"/>
      <c r="HCP3" s="701"/>
      <c r="HCQ3" s="701"/>
      <c r="HCR3" s="701"/>
      <c r="HCS3" s="701"/>
      <c r="HCT3" s="701"/>
      <c r="HCU3" s="701"/>
      <c r="HCV3" s="701"/>
      <c r="HCW3" s="701"/>
      <c r="HCX3" s="701"/>
      <c r="HCY3" s="701"/>
      <c r="HCZ3" s="701"/>
      <c r="HDA3" s="701"/>
      <c r="HDB3" s="701"/>
      <c r="HDC3" s="701"/>
      <c r="HDD3" s="701"/>
      <c r="HDE3" s="701"/>
      <c r="HDF3" s="701"/>
      <c r="HDG3" s="701"/>
      <c r="HDH3" s="701"/>
      <c r="HDI3" s="701"/>
      <c r="HDJ3" s="701"/>
      <c r="HDK3" s="701"/>
      <c r="HDL3" s="701"/>
      <c r="HDM3" s="701"/>
      <c r="HDN3" s="701"/>
      <c r="HDO3" s="701"/>
      <c r="HDP3" s="701"/>
      <c r="HDQ3" s="701"/>
      <c r="HDR3" s="701"/>
      <c r="HDS3" s="701"/>
      <c r="HDT3" s="701"/>
      <c r="HDU3" s="701"/>
      <c r="HDV3" s="701"/>
      <c r="HDW3" s="701"/>
      <c r="HDX3" s="701"/>
      <c r="HDY3" s="701"/>
      <c r="HDZ3" s="701"/>
      <c r="HEA3" s="701"/>
      <c r="HEB3" s="701"/>
      <c r="HEC3" s="701"/>
      <c r="HED3" s="701"/>
      <c r="HEE3" s="701"/>
      <c r="HEF3" s="701"/>
      <c r="HEG3" s="701"/>
      <c r="HEH3" s="701"/>
      <c r="HEI3" s="701"/>
      <c r="HEJ3" s="701"/>
      <c r="HEK3" s="701"/>
      <c r="HEL3" s="701"/>
      <c r="HEM3" s="701"/>
      <c r="HEN3" s="701"/>
      <c r="HEO3" s="701"/>
      <c r="HEP3" s="701"/>
      <c r="HEQ3" s="701"/>
      <c r="HER3" s="701"/>
      <c r="HES3" s="701"/>
      <c r="HET3" s="701"/>
      <c r="HEU3" s="701"/>
      <c r="HEV3" s="701"/>
      <c r="HEW3" s="701"/>
      <c r="HEX3" s="701"/>
      <c r="HEY3" s="701"/>
      <c r="HEZ3" s="701"/>
      <c r="HFA3" s="701"/>
      <c r="HFB3" s="701"/>
      <c r="HFC3" s="701"/>
      <c r="HFD3" s="701"/>
      <c r="HFE3" s="701"/>
      <c r="HFF3" s="701"/>
      <c r="HFG3" s="701"/>
      <c r="HFH3" s="701"/>
      <c r="HFI3" s="701"/>
      <c r="HFJ3" s="701"/>
      <c r="HFK3" s="701"/>
      <c r="HFL3" s="701"/>
      <c r="HFM3" s="701"/>
      <c r="HFN3" s="701"/>
      <c r="HFO3" s="701"/>
      <c r="HFP3" s="701"/>
      <c r="HFQ3" s="701"/>
      <c r="HFR3" s="701"/>
      <c r="HFS3" s="701"/>
      <c r="HFT3" s="701"/>
      <c r="HFU3" s="701"/>
      <c r="HFV3" s="701"/>
      <c r="HFW3" s="701"/>
      <c r="HFX3" s="701"/>
      <c r="HFY3" s="701"/>
      <c r="HFZ3" s="701"/>
      <c r="HGA3" s="701"/>
      <c r="HGB3" s="701"/>
      <c r="HGC3" s="701"/>
      <c r="HGD3" s="701"/>
      <c r="HGE3" s="701"/>
      <c r="HGF3" s="701"/>
      <c r="HGG3" s="701"/>
      <c r="HGH3" s="701"/>
      <c r="HGI3" s="701"/>
      <c r="HGJ3" s="701"/>
      <c r="HGK3" s="701"/>
      <c r="HGL3" s="701"/>
      <c r="HGM3" s="701"/>
      <c r="HGN3" s="701"/>
      <c r="HGO3" s="701"/>
      <c r="HGP3" s="701"/>
      <c r="HGQ3" s="701"/>
      <c r="HGR3" s="701"/>
      <c r="HGS3" s="701"/>
      <c r="HGT3" s="701"/>
      <c r="HGU3" s="701"/>
      <c r="HGV3" s="701"/>
      <c r="HGW3" s="701"/>
      <c r="HGX3" s="701"/>
      <c r="HGY3" s="701"/>
      <c r="HGZ3" s="701"/>
      <c r="HHA3" s="701"/>
      <c r="HHB3" s="701"/>
      <c r="HHC3" s="701"/>
      <c r="HHD3" s="701"/>
      <c r="HHE3" s="701"/>
      <c r="HHF3" s="701"/>
      <c r="HHG3" s="701"/>
      <c r="HHH3" s="701"/>
      <c r="HHI3" s="701"/>
      <c r="HHJ3" s="701"/>
      <c r="HHK3" s="701"/>
      <c r="HHL3" s="701"/>
      <c r="HHM3" s="701"/>
      <c r="HHN3" s="701"/>
      <c r="HHO3" s="701"/>
      <c r="HHP3" s="701"/>
      <c r="HHQ3" s="701"/>
      <c r="HHR3" s="701"/>
      <c r="HHS3" s="701"/>
      <c r="HHT3" s="701"/>
      <c r="HHU3" s="701"/>
      <c r="HHV3" s="701"/>
      <c r="HHW3" s="701"/>
      <c r="HHX3" s="701"/>
      <c r="HHY3" s="701"/>
      <c r="HHZ3" s="701"/>
      <c r="HIA3" s="701"/>
      <c r="HIB3" s="701"/>
      <c r="HIC3" s="701"/>
      <c r="HID3" s="701"/>
      <c r="HIE3" s="701"/>
      <c r="HIF3" s="701"/>
      <c r="HIG3" s="701"/>
      <c r="HIH3" s="701"/>
      <c r="HII3" s="701"/>
      <c r="HIJ3" s="701"/>
      <c r="HIK3" s="701"/>
      <c r="HIL3" s="701"/>
      <c r="HIM3" s="701"/>
      <c r="HIN3" s="701"/>
      <c r="HIO3" s="701"/>
      <c r="HIP3" s="701"/>
      <c r="HIQ3" s="701"/>
      <c r="HIR3" s="701"/>
      <c r="HIS3" s="701"/>
      <c r="HIT3" s="701"/>
      <c r="HIU3" s="701"/>
      <c r="HIV3" s="701"/>
      <c r="HIW3" s="701"/>
      <c r="HIX3" s="701"/>
      <c r="HIY3" s="701"/>
      <c r="HIZ3" s="701"/>
      <c r="HJA3" s="701"/>
      <c r="HJB3" s="701"/>
      <c r="HJC3" s="701"/>
      <c r="HJD3" s="701"/>
      <c r="HJE3" s="701"/>
      <c r="HJF3" s="701"/>
      <c r="HJG3" s="701"/>
      <c r="HJH3" s="701"/>
      <c r="HJI3" s="701"/>
      <c r="HJJ3" s="701"/>
      <c r="HJK3" s="701"/>
      <c r="HJL3" s="701"/>
      <c r="HJM3" s="701"/>
      <c r="HJN3" s="701"/>
      <c r="HJO3" s="701"/>
      <c r="HJP3" s="701"/>
      <c r="HJQ3" s="701"/>
      <c r="HJR3" s="701"/>
      <c r="HJS3" s="701"/>
      <c r="HJT3" s="701"/>
      <c r="HJU3" s="701"/>
      <c r="HJV3" s="701"/>
      <c r="HJW3" s="701"/>
      <c r="HJX3" s="701"/>
      <c r="HJY3" s="701"/>
      <c r="HJZ3" s="701"/>
      <c r="HKA3" s="701"/>
      <c r="HKB3" s="701"/>
      <c r="HKC3" s="701"/>
      <c r="HKD3" s="701"/>
      <c r="HKE3" s="701"/>
      <c r="HKF3" s="701"/>
      <c r="HKG3" s="701"/>
      <c r="HKH3" s="701"/>
      <c r="HKI3" s="701"/>
      <c r="HKJ3" s="701"/>
      <c r="HKK3" s="701"/>
      <c r="HKL3" s="701"/>
      <c r="HKM3" s="701"/>
      <c r="HKN3" s="701"/>
      <c r="HKO3" s="701"/>
      <c r="HKP3" s="701"/>
      <c r="HKQ3" s="701"/>
      <c r="HKR3" s="701"/>
      <c r="HKS3" s="701"/>
      <c r="HKT3" s="701"/>
      <c r="HKU3" s="701"/>
      <c r="HKV3" s="701"/>
      <c r="HKW3" s="701"/>
      <c r="HKX3" s="701"/>
      <c r="HKY3" s="701"/>
      <c r="HKZ3" s="701"/>
      <c r="HLA3" s="701"/>
      <c r="HLB3" s="701"/>
      <c r="HLC3" s="701"/>
      <c r="HLD3" s="701"/>
      <c r="HLE3" s="701"/>
      <c r="HLF3" s="701"/>
      <c r="HLG3" s="701"/>
      <c r="HLH3" s="701"/>
      <c r="HLI3" s="701"/>
      <c r="HLJ3" s="701"/>
      <c r="HLK3" s="701"/>
      <c r="HLL3" s="701"/>
      <c r="HLM3" s="701"/>
      <c r="HLN3" s="701"/>
      <c r="HLO3" s="701"/>
      <c r="HLP3" s="701"/>
      <c r="HLQ3" s="701"/>
      <c r="HLR3" s="701"/>
      <c r="HLS3" s="701"/>
      <c r="HLT3" s="701"/>
      <c r="HLU3" s="701"/>
      <c r="HLV3" s="701"/>
      <c r="HLW3" s="701"/>
      <c r="HLX3" s="701"/>
      <c r="HLY3" s="701"/>
      <c r="HLZ3" s="701"/>
      <c r="HMA3" s="701"/>
      <c r="HMB3" s="701"/>
      <c r="HMC3" s="701"/>
      <c r="HMD3" s="701"/>
      <c r="HME3" s="701"/>
      <c r="HMF3" s="701"/>
      <c r="HMG3" s="701"/>
      <c r="HMH3" s="701"/>
      <c r="HMI3" s="701"/>
      <c r="HMJ3" s="701"/>
      <c r="HMK3" s="701"/>
      <c r="HML3" s="701"/>
      <c r="HMM3" s="701"/>
      <c r="HMN3" s="701"/>
      <c r="HMO3" s="701"/>
      <c r="HMP3" s="701"/>
      <c r="HMQ3" s="701"/>
      <c r="HMR3" s="701"/>
      <c r="HMS3" s="701"/>
      <c r="HMT3" s="701"/>
      <c r="HMU3" s="701"/>
      <c r="HMV3" s="701"/>
      <c r="HMW3" s="701"/>
      <c r="HMX3" s="701"/>
      <c r="HMY3" s="701"/>
      <c r="HMZ3" s="701"/>
      <c r="HNA3" s="701"/>
      <c r="HNB3" s="701"/>
      <c r="HNC3" s="701"/>
      <c r="HND3" s="701"/>
      <c r="HNE3" s="701"/>
      <c r="HNF3" s="701"/>
      <c r="HNG3" s="701"/>
      <c r="HNH3" s="701"/>
      <c r="HNI3" s="701"/>
      <c r="HNJ3" s="701"/>
      <c r="HNK3" s="701"/>
      <c r="HNL3" s="701"/>
      <c r="HNM3" s="701"/>
      <c r="HNN3" s="701"/>
      <c r="HNO3" s="701"/>
      <c r="HNP3" s="701"/>
      <c r="HNQ3" s="701"/>
      <c r="HNR3" s="701"/>
      <c r="HNS3" s="701"/>
      <c r="HNT3" s="701"/>
      <c r="HNU3" s="701"/>
      <c r="HNV3" s="701"/>
      <c r="HNW3" s="701"/>
      <c r="HNX3" s="701"/>
      <c r="HNY3" s="701"/>
      <c r="HNZ3" s="701"/>
      <c r="HOA3" s="701"/>
      <c r="HOB3" s="701"/>
      <c r="HOC3" s="701"/>
      <c r="HOD3" s="701"/>
      <c r="HOE3" s="701"/>
      <c r="HOF3" s="701"/>
      <c r="HOG3" s="701"/>
      <c r="HOH3" s="701"/>
      <c r="HOI3" s="701"/>
      <c r="HOJ3" s="701"/>
      <c r="HOK3" s="701"/>
      <c r="HOL3" s="701"/>
      <c r="HOM3" s="701"/>
      <c r="HON3" s="701"/>
      <c r="HOO3" s="701"/>
      <c r="HOP3" s="701"/>
      <c r="HOQ3" s="701"/>
      <c r="HOR3" s="701"/>
      <c r="HOS3" s="701"/>
      <c r="HOT3" s="701"/>
      <c r="HOU3" s="701"/>
      <c r="HOV3" s="701"/>
      <c r="HOW3" s="701"/>
      <c r="HOX3" s="701"/>
      <c r="HOY3" s="701"/>
      <c r="HOZ3" s="701"/>
      <c r="HPA3" s="701"/>
      <c r="HPB3" s="701"/>
      <c r="HPC3" s="701"/>
      <c r="HPD3" s="701"/>
      <c r="HPE3" s="701"/>
      <c r="HPF3" s="701"/>
      <c r="HPG3" s="701"/>
      <c r="HPH3" s="701"/>
      <c r="HPI3" s="701"/>
      <c r="HPJ3" s="701"/>
      <c r="HPK3" s="701"/>
      <c r="HPL3" s="701"/>
      <c r="HPM3" s="701"/>
      <c r="HPN3" s="701"/>
      <c r="HPO3" s="701"/>
      <c r="HPP3" s="701"/>
      <c r="HPQ3" s="701"/>
      <c r="HPR3" s="701"/>
      <c r="HPS3" s="701"/>
      <c r="HPT3" s="701"/>
      <c r="HPU3" s="701"/>
      <c r="HPV3" s="701"/>
      <c r="HPW3" s="701"/>
      <c r="HPX3" s="701"/>
      <c r="HPY3" s="701"/>
      <c r="HPZ3" s="701"/>
      <c r="HQA3" s="701"/>
      <c r="HQB3" s="701"/>
      <c r="HQC3" s="701"/>
      <c r="HQD3" s="701"/>
      <c r="HQE3" s="701"/>
      <c r="HQF3" s="701"/>
      <c r="HQG3" s="701"/>
      <c r="HQH3" s="701"/>
      <c r="HQI3" s="701"/>
      <c r="HQJ3" s="701"/>
      <c r="HQK3" s="701"/>
      <c r="HQL3" s="701"/>
      <c r="HQM3" s="701"/>
      <c r="HQN3" s="701"/>
      <c r="HQO3" s="701"/>
      <c r="HQP3" s="701"/>
      <c r="HQQ3" s="701"/>
      <c r="HQR3" s="701"/>
      <c r="HQS3" s="701"/>
      <c r="HQT3" s="701"/>
      <c r="HQU3" s="701"/>
      <c r="HQV3" s="701"/>
      <c r="HQW3" s="701"/>
      <c r="HQX3" s="701"/>
      <c r="HQY3" s="701"/>
      <c r="HQZ3" s="701"/>
      <c r="HRA3" s="701"/>
      <c r="HRB3" s="701"/>
      <c r="HRC3" s="701"/>
      <c r="HRD3" s="701"/>
      <c r="HRE3" s="701"/>
      <c r="HRF3" s="701"/>
      <c r="HRG3" s="701"/>
      <c r="HRH3" s="701"/>
      <c r="HRI3" s="701"/>
      <c r="HRJ3" s="701"/>
      <c r="HRK3" s="701"/>
      <c r="HRL3" s="701"/>
      <c r="HRM3" s="701"/>
      <c r="HRN3" s="701"/>
      <c r="HRO3" s="701"/>
      <c r="HRP3" s="701"/>
      <c r="HRQ3" s="701"/>
      <c r="HRR3" s="701"/>
      <c r="HRS3" s="701"/>
      <c r="HRT3" s="701"/>
      <c r="HRU3" s="701"/>
      <c r="HRV3" s="701"/>
      <c r="HRW3" s="701"/>
      <c r="HRX3" s="701"/>
      <c r="HRY3" s="701"/>
      <c r="HRZ3" s="701"/>
      <c r="HSA3" s="701"/>
      <c r="HSB3" s="701"/>
      <c r="HSC3" s="701"/>
      <c r="HSD3" s="701"/>
      <c r="HSE3" s="701"/>
      <c r="HSF3" s="701"/>
      <c r="HSG3" s="701"/>
      <c r="HSH3" s="701"/>
      <c r="HSI3" s="701"/>
      <c r="HSJ3" s="701"/>
      <c r="HSK3" s="701"/>
      <c r="HSL3" s="701"/>
      <c r="HSM3" s="701"/>
      <c r="HSN3" s="701"/>
      <c r="HSO3" s="701"/>
      <c r="HSP3" s="701"/>
      <c r="HSQ3" s="701"/>
      <c r="HSR3" s="701"/>
      <c r="HSS3" s="701"/>
      <c r="HST3" s="701"/>
      <c r="HSU3" s="701"/>
      <c r="HSV3" s="701"/>
      <c r="HSW3" s="701"/>
      <c r="HSX3" s="701"/>
      <c r="HSY3" s="701"/>
      <c r="HSZ3" s="701"/>
      <c r="HTA3" s="701"/>
      <c r="HTB3" s="701"/>
      <c r="HTC3" s="701"/>
      <c r="HTD3" s="701"/>
      <c r="HTE3" s="701"/>
      <c r="HTF3" s="701"/>
      <c r="HTG3" s="701"/>
      <c r="HTH3" s="701"/>
      <c r="HTI3" s="701"/>
      <c r="HTJ3" s="701"/>
      <c r="HTK3" s="701"/>
      <c r="HTL3" s="701"/>
      <c r="HTM3" s="701"/>
      <c r="HTN3" s="701"/>
      <c r="HTO3" s="701"/>
      <c r="HTP3" s="701"/>
      <c r="HTQ3" s="701"/>
      <c r="HTR3" s="701"/>
      <c r="HTS3" s="701"/>
      <c r="HTT3" s="701"/>
      <c r="HTU3" s="701"/>
      <c r="HTV3" s="701"/>
      <c r="HTW3" s="701"/>
      <c r="HTX3" s="701"/>
      <c r="HTY3" s="701"/>
      <c r="HTZ3" s="701"/>
      <c r="HUA3" s="701"/>
      <c r="HUB3" s="701"/>
      <c r="HUC3" s="701"/>
      <c r="HUD3" s="701"/>
      <c r="HUE3" s="701"/>
      <c r="HUF3" s="701"/>
      <c r="HUG3" s="701"/>
      <c r="HUH3" s="701"/>
      <c r="HUI3" s="701"/>
      <c r="HUJ3" s="701"/>
      <c r="HUK3" s="701"/>
      <c r="HUL3" s="701"/>
      <c r="HUM3" s="701"/>
      <c r="HUN3" s="701"/>
      <c r="HUO3" s="701"/>
      <c r="HUP3" s="701"/>
      <c r="HUQ3" s="701"/>
      <c r="HUR3" s="701"/>
      <c r="HUS3" s="701"/>
      <c r="HUT3" s="701"/>
      <c r="HUU3" s="701"/>
      <c r="HUV3" s="701"/>
      <c r="HUW3" s="701"/>
      <c r="HUX3" s="701"/>
      <c r="HUY3" s="701"/>
      <c r="HUZ3" s="701"/>
      <c r="HVA3" s="701"/>
      <c r="HVB3" s="701"/>
      <c r="HVC3" s="701"/>
      <c r="HVD3" s="701"/>
      <c r="HVE3" s="701"/>
      <c r="HVF3" s="701"/>
      <c r="HVG3" s="701"/>
      <c r="HVH3" s="701"/>
      <c r="HVI3" s="701"/>
      <c r="HVJ3" s="701"/>
      <c r="HVK3" s="701"/>
      <c r="HVL3" s="701"/>
      <c r="HVM3" s="701"/>
      <c r="HVN3" s="701"/>
      <c r="HVO3" s="701"/>
      <c r="HVP3" s="701"/>
      <c r="HVQ3" s="701"/>
      <c r="HVR3" s="701"/>
      <c r="HVS3" s="701"/>
      <c r="HVT3" s="701"/>
      <c r="HVU3" s="701"/>
      <c r="HVV3" s="701"/>
      <c r="HVW3" s="701"/>
      <c r="HVX3" s="701"/>
      <c r="HVY3" s="701"/>
      <c r="HVZ3" s="701"/>
      <c r="HWA3" s="701"/>
      <c r="HWB3" s="701"/>
      <c r="HWC3" s="701"/>
      <c r="HWD3" s="701"/>
      <c r="HWE3" s="701"/>
      <c r="HWF3" s="701"/>
      <c r="HWG3" s="701"/>
      <c r="HWH3" s="701"/>
      <c r="HWI3" s="701"/>
      <c r="HWJ3" s="701"/>
      <c r="HWK3" s="701"/>
      <c r="HWL3" s="701"/>
      <c r="HWM3" s="701"/>
      <c r="HWN3" s="701"/>
      <c r="HWO3" s="701"/>
      <c r="HWP3" s="701"/>
      <c r="HWQ3" s="701"/>
      <c r="HWR3" s="701"/>
      <c r="HWS3" s="701"/>
      <c r="HWT3" s="701"/>
      <c r="HWU3" s="701"/>
      <c r="HWV3" s="701"/>
      <c r="HWW3" s="701"/>
      <c r="HWX3" s="701"/>
      <c r="HWY3" s="701"/>
      <c r="HWZ3" s="701"/>
      <c r="HXA3" s="701"/>
      <c r="HXB3" s="701"/>
      <c r="HXC3" s="701"/>
      <c r="HXD3" s="701"/>
      <c r="HXE3" s="701"/>
      <c r="HXF3" s="701"/>
      <c r="HXG3" s="701"/>
      <c r="HXH3" s="701"/>
      <c r="HXI3" s="701"/>
      <c r="HXJ3" s="701"/>
      <c r="HXK3" s="701"/>
      <c r="HXL3" s="701"/>
      <c r="HXM3" s="701"/>
      <c r="HXN3" s="701"/>
      <c r="HXO3" s="701"/>
      <c r="HXP3" s="701"/>
      <c r="HXQ3" s="701"/>
      <c r="HXR3" s="701"/>
      <c r="HXS3" s="701"/>
      <c r="HXT3" s="701"/>
      <c r="HXU3" s="701"/>
      <c r="HXV3" s="701"/>
      <c r="HXW3" s="701"/>
      <c r="HXX3" s="701"/>
      <c r="HXY3" s="701"/>
      <c r="HXZ3" s="701"/>
      <c r="HYA3" s="701"/>
      <c r="HYB3" s="701"/>
      <c r="HYC3" s="701"/>
      <c r="HYD3" s="701"/>
      <c r="HYE3" s="701"/>
      <c r="HYF3" s="701"/>
      <c r="HYG3" s="701"/>
      <c r="HYH3" s="701"/>
      <c r="HYI3" s="701"/>
      <c r="HYJ3" s="701"/>
      <c r="HYK3" s="701"/>
      <c r="HYL3" s="701"/>
      <c r="HYM3" s="701"/>
      <c r="HYN3" s="701"/>
      <c r="HYO3" s="701"/>
      <c r="HYP3" s="701"/>
      <c r="HYQ3" s="701"/>
      <c r="HYR3" s="701"/>
      <c r="HYS3" s="701"/>
      <c r="HYT3" s="701"/>
      <c r="HYU3" s="701"/>
      <c r="HYV3" s="701"/>
      <c r="HYW3" s="701"/>
      <c r="HYX3" s="701"/>
      <c r="HYY3" s="701"/>
      <c r="HYZ3" s="701"/>
      <c r="HZA3" s="701"/>
      <c r="HZB3" s="701"/>
      <c r="HZC3" s="701"/>
      <c r="HZD3" s="701"/>
      <c r="HZE3" s="701"/>
      <c r="HZF3" s="701"/>
      <c r="HZG3" s="701"/>
      <c r="HZH3" s="701"/>
      <c r="HZI3" s="701"/>
      <c r="HZJ3" s="701"/>
      <c r="HZK3" s="701"/>
      <c r="HZL3" s="701"/>
      <c r="HZM3" s="701"/>
      <c r="HZN3" s="701"/>
      <c r="HZO3" s="701"/>
      <c r="HZP3" s="701"/>
      <c r="HZQ3" s="701"/>
      <c r="HZR3" s="701"/>
      <c r="HZS3" s="701"/>
      <c r="HZT3" s="701"/>
      <c r="HZU3" s="701"/>
      <c r="HZV3" s="701"/>
      <c r="HZW3" s="701"/>
      <c r="HZX3" s="701"/>
      <c r="HZY3" s="701"/>
      <c r="HZZ3" s="701"/>
      <c r="IAA3" s="701"/>
      <c r="IAB3" s="701"/>
      <c r="IAC3" s="701"/>
      <c r="IAD3" s="701"/>
      <c r="IAE3" s="701"/>
      <c r="IAF3" s="701"/>
      <c r="IAG3" s="701"/>
      <c r="IAH3" s="701"/>
      <c r="IAI3" s="701"/>
      <c r="IAJ3" s="701"/>
      <c r="IAK3" s="701"/>
      <c r="IAL3" s="701"/>
      <c r="IAM3" s="701"/>
      <c r="IAN3" s="701"/>
      <c r="IAO3" s="701"/>
      <c r="IAP3" s="701"/>
      <c r="IAQ3" s="701"/>
      <c r="IAR3" s="701"/>
      <c r="IAS3" s="701"/>
      <c r="IAT3" s="701"/>
      <c r="IAU3" s="701"/>
      <c r="IAV3" s="701"/>
      <c r="IAW3" s="701"/>
      <c r="IAX3" s="701"/>
      <c r="IAY3" s="701"/>
      <c r="IAZ3" s="701"/>
      <c r="IBA3" s="701"/>
      <c r="IBB3" s="701"/>
      <c r="IBC3" s="701"/>
      <c r="IBD3" s="701"/>
      <c r="IBE3" s="701"/>
      <c r="IBF3" s="701"/>
      <c r="IBG3" s="701"/>
      <c r="IBH3" s="701"/>
      <c r="IBI3" s="701"/>
      <c r="IBJ3" s="701"/>
      <c r="IBK3" s="701"/>
      <c r="IBL3" s="701"/>
      <c r="IBM3" s="701"/>
      <c r="IBN3" s="701"/>
      <c r="IBO3" s="701"/>
      <c r="IBP3" s="701"/>
      <c r="IBQ3" s="701"/>
      <c r="IBR3" s="701"/>
      <c r="IBS3" s="701"/>
      <c r="IBT3" s="701"/>
      <c r="IBU3" s="701"/>
      <c r="IBV3" s="701"/>
      <c r="IBW3" s="701"/>
      <c r="IBX3" s="701"/>
      <c r="IBY3" s="701"/>
      <c r="IBZ3" s="701"/>
      <c r="ICA3" s="701"/>
      <c r="ICB3" s="701"/>
      <c r="ICC3" s="701"/>
      <c r="ICD3" s="701"/>
      <c r="ICE3" s="701"/>
      <c r="ICF3" s="701"/>
      <c r="ICG3" s="701"/>
      <c r="ICH3" s="701"/>
      <c r="ICI3" s="701"/>
      <c r="ICJ3" s="701"/>
      <c r="ICK3" s="701"/>
      <c r="ICL3" s="701"/>
      <c r="ICM3" s="701"/>
      <c r="ICN3" s="701"/>
      <c r="ICO3" s="701"/>
      <c r="ICP3" s="701"/>
      <c r="ICQ3" s="701"/>
      <c r="ICR3" s="701"/>
      <c r="ICS3" s="701"/>
      <c r="ICT3" s="701"/>
      <c r="ICU3" s="701"/>
      <c r="ICV3" s="701"/>
      <c r="ICW3" s="701"/>
      <c r="ICX3" s="701"/>
      <c r="ICY3" s="701"/>
      <c r="ICZ3" s="701"/>
      <c r="IDA3" s="701"/>
      <c r="IDB3" s="701"/>
      <c r="IDC3" s="701"/>
      <c r="IDD3" s="701"/>
      <c r="IDE3" s="701"/>
      <c r="IDF3" s="701"/>
      <c r="IDG3" s="701"/>
      <c r="IDH3" s="701"/>
      <c r="IDI3" s="701"/>
      <c r="IDJ3" s="701"/>
      <c r="IDK3" s="701"/>
      <c r="IDL3" s="701"/>
      <c r="IDM3" s="701"/>
      <c r="IDN3" s="701"/>
      <c r="IDO3" s="701"/>
      <c r="IDP3" s="701"/>
      <c r="IDQ3" s="701"/>
      <c r="IDR3" s="701"/>
      <c r="IDS3" s="701"/>
      <c r="IDT3" s="701"/>
      <c r="IDU3" s="701"/>
      <c r="IDV3" s="701"/>
      <c r="IDW3" s="701"/>
      <c r="IDX3" s="701"/>
      <c r="IDY3" s="701"/>
      <c r="IDZ3" s="701"/>
      <c r="IEA3" s="701"/>
      <c r="IEB3" s="701"/>
      <c r="IEC3" s="701"/>
      <c r="IED3" s="701"/>
      <c r="IEE3" s="701"/>
      <c r="IEF3" s="701"/>
      <c r="IEG3" s="701"/>
      <c r="IEH3" s="701"/>
      <c r="IEI3" s="701"/>
      <c r="IEJ3" s="701"/>
      <c r="IEK3" s="701"/>
      <c r="IEL3" s="701"/>
      <c r="IEM3" s="701"/>
      <c r="IEN3" s="701"/>
      <c r="IEO3" s="701"/>
      <c r="IEP3" s="701"/>
      <c r="IEQ3" s="701"/>
      <c r="IER3" s="701"/>
      <c r="IES3" s="701"/>
      <c r="IET3" s="701"/>
      <c r="IEU3" s="701"/>
      <c r="IEV3" s="701"/>
      <c r="IEW3" s="701"/>
      <c r="IEX3" s="701"/>
      <c r="IEY3" s="701"/>
      <c r="IEZ3" s="701"/>
      <c r="IFA3" s="701"/>
      <c r="IFB3" s="701"/>
      <c r="IFC3" s="701"/>
      <c r="IFD3" s="701"/>
      <c r="IFE3" s="701"/>
      <c r="IFF3" s="701"/>
      <c r="IFG3" s="701"/>
      <c r="IFH3" s="701"/>
      <c r="IFI3" s="701"/>
      <c r="IFJ3" s="701"/>
      <c r="IFK3" s="701"/>
      <c r="IFL3" s="701"/>
      <c r="IFM3" s="701"/>
      <c r="IFN3" s="701"/>
      <c r="IFO3" s="701"/>
      <c r="IFP3" s="701"/>
      <c r="IFQ3" s="701"/>
      <c r="IFR3" s="701"/>
      <c r="IFS3" s="701"/>
      <c r="IFT3" s="701"/>
      <c r="IFU3" s="701"/>
      <c r="IFV3" s="701"/>
      <c r="IFW3" s="701"/>
      <c r="IFX3" s="701"/>
      <c r="IFY3" s="701"/>
      <c r="IFZ3" s="701"/>
      <c r="IGA3" s="701"/>
      <c r="IGB3" s="701"/>
      <c r="IGC3" s="701"/>
      <c r="IGD3" s="701"/>
      <c r="IGE3" s="701"/>
      <c r="IGF3" s="701"/>
      <c r="IGG3" s="701"/>
      <c r="IGH3" s="701"/>
      <c r="IGI3" s="701"/>
      <c r="IGJ3" s="701"/>
      <c r="IGK3" s="701"/>
      <c r="IGL3" s="701"/>
      <c r="IGM3" s="701"/>
      <c r="IGN3" s="701"/>
      <c r="IGO3" s="701"/>
      <c r="IGP3" s="701"/>
      <c r="IGQ3" s="701"/>
      <c r="IGR3" s="701"/>
      <c r="IGS3" s="701"/>
      <c r="IGT3" s="701"/>
      <c r="IGU3" s="701"/>
      <c r="IGV3" s="701"/>
      <c r="IGW3" s="701"/>
      <c r="IGX3" s="701"/>
      <c r="IGY3" s="701"/>
      <c r="IGZ3" s="701"/>
      <c r="IHA3" s="701"/>
      <c r="IHB3" s="701"/>
      <c r="IHC3" s="701"/>
      <c r="IHD3" s="701"/>
      <c r="IHE3" s="701"/>
      <c r="IHF3" s="701"/>
      <c r="IHG3" s="701"/>
      <c r="IHH3" s="701"/>
      <c r="IHI3" s="701"/>
      <c r="IHJ3" s="701"/>
      <c r="IHK3" s="701"/>
      <c r="IHL3" s="701"/>
      <c r="IHM3" s="701"/>
      <c r="IHN3" s="701"/>
      <c r="IHO3" s="701"/>
      <c r="IHP3" s="701"/>
      <c r="IHQ3" s="701"/>
      <c r="IHR3" s="701"/>
      <c r="IHS3" s="701"/>
      <c r="IHT3" s="701"/>
      <c r="IHU3" s="701"/>
      <c r="IHV3" s="701"/>
      <c r="IHW3" s="701"/>
      <c r="IHX3" s="701"/>
      <c r="IHY3" s="701"/>
      <c r="IHZ3" s="701"/>
      <c r="IIA3" s="701"/>
      <c r="IIB3" s="701"/>
      <c r="IIC3" s="701"/>
      <c r="IID3" s="701"/>
      <c r="IIE3" s="701"/>
      <c r="IIF3" s="701"/>
      <c r="IIG3" s="701"/>
      <c r="IIH3" s="701"/>
      <c r="III3" s="701"/>
      <c r="IIJ3" s="701"/>
      <c r="IIK3" s="701"/>
      <c r="IIL3" s="701"/>
      <c r="IIM3" s="701"/>
      <c r="IIN3" s="701"/>
      <c r="IIO3" s="701"/>
      <c r="IIP3" s="701"/>
      <c r="IIQ3" s="701"/>
      <c r="IIR3" s="701"/>
      <c r="IIS3" s="701"/>
      <c r="IIT3" s="701"/>
      <c r="IIU3" s="701"/>
      <c r="IIV3" s="701"/>
      <c r="IIW3" s="701"/>
      <c r="IIX3" s="701"/>
      <c r="IIY3" s="701"/>
      <c r="IIZ3" s="701"/>
      <c r="IJA3" s="701"/>
      <c r="IJB3" s="701"/>
      <c r="IJC3" s="701"/>
      <c r="IJD3" s="701"/>
      <c r="IJE3" s="701"/>
      <c r="IJF3" s="701"/>
      <c r="IJG3" s="701"/>
      <c r="IJH3" s="701"/>
      <c r="IJI3" s="701"/>
      <c r="IJJ3" s="701"/>
      <c r="IJK3" s="701"/>
      <c r="IJL3" s="701"/>
      <c r="IJM3" s="701"/>
      <c r="IJN3" s="701"/>
      <c r="IJO3" s="701"/>
      <c r="IJP3" s="701"/>
      <c r="IJQ3" s="701"/>
      <c r="IJR3" s="701"/>
      <c r="IJS3" s="701"/>
      <c r="IJT3" s="701"/>
      <c r="IJU3" s="701"/>
      <c r="IJV3" s="701"/>
      <c r="IJW3" s="701"/>
      <c r="IJX3" s="701"/>
      <c r="IJY3" s="701"/>
      <c r="IJZ3" s="701"/>
      <c r="IKA3" s="701"/>
      <c r="IKB3" s="701"/>
      <c r="IKC3" s="701"/>
      <c r="IKD3" s="701"/>
      <c r="IKE3" s="701"/>
      <c r="IKF3" s="701"/>
      <c r="IKG3" s="701"/>
      <c r="IKH3" s="701"/>
      <c r="IKI3" s="701"/>
      <c r="IKJ3" s="701"/>
      <c r="IKK3" s="701"/>
      <c r="IKL3" s="701"/>
      <c r="IKM3" s="701"/>
      <c r="IKN3" s="701"/>
      <c r="IKO3" s="701"/>
      <c r="IKP3" s="701"/>
      <c r="IKQ3" s="701"/>
      <c r="IKR3" s="701"/>
      <c r="IKS3" s="701"/>
      <c r="IKT3" s="701"/>
      <c r="IKU3" s="701"/>
      <c r="IKV3" s="701"/>
      <c r="IKW3" s="701"/>
      <c r="IKX3" s="701"/>
      <c r="IKY3" s="701"/>
      <c r="IKZ3" s="701"/>
      <c r="ILA3" s="701"/>
      <c r="ILB3" s="701"/>
      <c r="ILC3" s="701"/>
      <c r="ILD3" s="701"/>
      <c r="ILE3" s="701"/>
      <c r="ILF3" s="701"/>
      <c r="ILG3" s="701"/>
      <c r="ILH3" s="701"/>
      <c r="ILI3" s="701"/>
      <c r="ILJ3" s="701"/>
      <c r="ILK3" s="701"/>
      <c r="ILL3" s="701"/>
      <c r="ILM3" s="701"/>
      <c r="ILN3" s="701"/>
      <c r="ILO3" s="701"/>
      <c r="ILP3" s="701"/>
      <c r="ILQ3" s="701"/>
      <c r="ILR3" s="701"/>
      <c r="ILS3" s="701"/>
      <c r="ILT3" s="701"/>
      <c r="ILU3" s="701"/>
      <c r="ILV3" s="701"/>
      <c r="ILW3" s="701"/>
      <c r="ILX3" s="701"/>
      <c r="ILY3" s="701"/>
      <c r="ILZ3" s="701"/>
      <c r="IMA3" s="701"/>
      <c r="IMB3" s="701"/>
      <c r="IMC3" s="701"/>
      <c r="IMD3" s="701"/>
      <c r="IME3" s="701"/>
      <c r="IMF3" s="701"/>
      <c r="IMG3" s="701"/>
      <c r="IMH3" s="701"/>
      <c r="IMI3" s="701"/>
      <c r="IMJ3" s="701"/>
      <c r="IMK3" s="701"/>
      <c r="IML3" s="701"/>
      <c r="IMM3" s="701"/>
      <c r="IMN3" s="701"/>
      <c r="IMO3" s="701"/>
      <c r="IMP3" s="701"/>
      <c r="IMQ3" s="701"/>
      <c r="IMR3" s="701"/>
      <c r="IMS3" s="701"/>
      <c r="IMT3" s="701"/>
      <c r="IMU3" s="701"/>
      <c r="IMV3" s="701"/>
      <c r="IMW3" s="701"/>
      <c r="IMX3" s="701"/>
      <c r="IMY3" s="701"/>
      <c r="IMZ3" s="701"/>
      <c r="INA3" s="701"/>
      <c r="INB3" s="701"/>
      <c r="INC3" s="701"/>
      <c r="IND3" s="701"/>
      <c r="INE3" s="701"/>
      <c r="INF3" s="701"/>
      <c r="ING3" s="701"/>
      <c r="INH3" s="701"/>
      <c r="INI3" s="701"/>
      <c r="INJ3" s="701"/>
      <c r="INK3" s="701"/>
      <c r="INL3" s="701"/>
      <c r="INM3" s="701"/>
      <c r="INN3" s="701"/>
      <c r="INO3" s="701"/>
      <c r="INP3" s="701"/>
      <c r="INQ3" s="701"/>
      <c r="INR3" s="701"/>
      <c r="INS3" s="701"/>
      <c r="INT3" s="701"/>
      <c r="INU3" s="701"/>
      <c r="INV3" s="701"/>
      <c r="INW3" s="701"/>
      <c r="INX3" s="701"/>
      <c r="INY3" s="701"/>
      <c r="INZ3" s="701"/>
      <c r="IOA3" s="701"/>
      <c r="IOB3" s="701"/>
      <c r="IOC3" s="701"/>
      <c r="IOD3" s="701"/>
      <c r="IOE3" s="701"/>
      <c r="IOF3" s="701"/>
      <c r="IOG3" s="701"/>
      <c r="IOH3" s="701"/>
      <c r="IOI3" s="701"/>
      <c r="IOJ3" s="701"/>
      <c r="IOK3" s="701"/>
      <c r="IOL3" s="701"/>
      <c r="IOM3" s="701"/>
      <c r="ION3" s="701"/>
      <c r="IOO3" s="701"/>
      <c r="IOP3" s="701"/>
      <c r="IOQ3" s="701"/>
      <c r="IOR3" s="701"/>
      <c r="IOS3" s="701"/>
      <c r="IOT3" s="701"/>
      <c r="IOU3" s="701"/>
      <c r="IOV3" s="701"/>
      <c r="IOW3" s="701"/>
      <c r="IOX3" s="701"/>
      <c r="IOY3" s="701"/>
      <c r="IOZ3" s="701"/>
      <c r="IPA3" s="701"/>
      <c r="IPB3" s="701"/>
      <c r="IPC3" s="701"/>
      <c r="IPD3" s="701"/>
      <c r="IPE3" s="701"/>
      <c r="IPF3" s="701"/>
      <c r="IPG3" s="701"/>
      <c r="IPH3" s="701"/>
      <c r="IPI3" s="701"/>
      <c r="IPJ3" s="701"/>
      <c r="IPK3" s="701"/>
      <c r="IPL3" s="701"/>
      <c r="IPM3" s="701"/>
      <c r="IPN3" s="701"/>
      <c r="IPO3" s="701"/>
      <c r="IPP3" s="701"/>
      <c r="IPQ3" s="701"/>
      <c r="IPR3" s="701"/>
      <c r="IPS3" s="701"/>
      <c r="IPT3" s="701"/>
      <c r="IPU3" s="701"/>
      <c r="IPV3" s="701"/>
      <c r="IPW3" s="701"/>
      <c r="IPX3" s="701"/>
      <c r="IPY3" s="701"/>
      <c r="IPZ3" s="701"/>
      <c r="IQA3" s="701"/>
      <c r="IQB3" s="701"/>
      <c r="IQC3" s="701"/>
      <c r="IQD3" s="701"/>
      <c r="IQE3" s="701"/>
      <c r="IQF3" s="701"/>
      <c r="IQG3" s="701"/>
      <c r="IQH3" s="701"/>
      <c r="IQI3" s="701"/>
      <c r="IQJ3" s="701"/>
      <c r="IQK3" s="701"/>
      <c r="IQL3" s="701"/>
      <c r="IQM3" s="701"/>
      <c r="IQN3" s="701"/>
      <c r="IQO3" s="701"/>
      <c r="IQP3" s="701"/>
      <c r="IQQ3" s="701"/>
      <c r="IQR3" s="701"/>
      <c r="IQS3" s="701"/>
      <c r="IQT3" s="701"/>
      <c r="IQU3" s="701"/>
      <c r="IQV3" s="701"/>
      <c r="IQW3" s="701"/>
      <c r="IQX3" s="701"/>
      <c r="IQY3" s="701"/>
      <c r="IQZ3" s="701"/>
      <c r="IRA3" s="701"/>
      <c r="IRB3" s="701"/>
      <c r="IRC3" s="701"/>
      <c r="IRD3" s="701"/>
      <c r="IRE3" s="701"/>
      <c r="IRF3" s="701"/>
      <c r="IRG3" s="701"/>
      <c r="IRH3" s="701"/>
      <c r="IRI3" s="701"/>
      <c r="IRJ3" s="701"/>
      <c r="IRK3" s="701"/>
      <c r="IRL3" s="701"/>
      <c r="IRM3" s="701"/>
      <c r="IRN3" s="701"/>
      <c r="IRO3" s="701"/>
      <c r="IRP3" s="701"/>
      <c r="IRQ3" s="701"/>
      <c r="IRR3" s="701"/>
      <c r="IRS3" s="701"/>
      <c r="IRT3" s="701"/>
      <c r="IRU3" s="701"/>
      <c r="IRV3" s="701"/>
      <c r="IRW3" s="701"/>
      <c r="IRX3" s="701"/>
      <c r="IRY3" s="701"/>
      <c r="IRZ3" s="701"/>
      <c r="ISA3" s="701"/>
      <c r="ISB3" s="701"/>
      <c r="ISC3" s="701"/>
      <c r="ISD3" s="701"/>
      <c r="ISE3" s="701"/>
      <c r="ISF3" s="701"/>
      <c r="ISG3" s="701"/>
      <c r="ISH3" s="701"/>
      <c r="ISI3" s="701"/>
      <c r="ISJ3" s="701"/>
      <c r="ISK3" s="701"/>
      <c r="ISL3" s="701"/>
      <c r="ISM3" s="701"/>
      <c r="ISN3" s="701"/>
      <c r="ISO3" s="701"/>
      <c r="ISP3" s="701"/>
      <c r="ISQ3" s="701"/>
      <c r="ISR3" s="701"/>
      <c r="ISS3" s="701"/>
      <c r="IST3" s="701"/>
      <c r="ISU3" s="701"/>
      <c r="ISV3" s="701"/>
      <c r="ISW3" s="701"/>
      <c r="ISX3" s="701"/>
      <c r="ISY3" s="701"/>
      <c r="ISZ3" s="701"/>
      <c r="ITA3" s="701"/>
      <c r="ITB3" s="701"/>
      <c r="ITC3" s="701"/>
      <c r="ITD3" s="701"/>
      <c r="ITE3" s="701"/>
      <c r="ITF3" s="701"/>
      <c r="ITG3" s="701"/>
      <c r="ITH3" s="701"/>
      <c r="ITI3" s="701"/>
      <c r="ITJ3" s="701"/>
      <c r="ITK3" s="701"/>
      <c r="ITL3" s="701"/>
      <c r="ITM3" s="701"/>
      <c r="ITN3" s="701"/>
      <c r="ITO3" s="701"/>
      <c r="ITP3" s="701"/>
      <c r="ITQ3" s="701"/>
      <c r="ITR3" s="701"/>
      <c r="ITS3" s="701"/>
      <c r="ITT3" s="701"/>
      <c r="ITU3" s="701"/>
      <c r="ITV3" s="701"/>
      <c r="ITW3" s="701"/>
      <c r="ITX3" s="701"/>
      <c r="ITY3" s="701"/>
      <c r="ITZ3" s="701"/>
      <c r="IUA3" s="701"/>
      <c r="IUB3" s="701"/>
      <c r="IUC3" s="701"/>
      <c r="IUD3" s="701"/>
      <c r="IUE3" s="701"/>
      <c r="IUF3" s="701"/>
      <c r="IUG3" s="701"/>
      <c r="IUH3" s="701"/>
      <c r="IUI3" s="701"/>
      <c r="IUJ3" s="701"/>
      <c r="IUK3" s="701"/>
      <c r="IUL3" s="701"/>
      <c r="IUM3" s="701"/>
      <c r="IUN3" s="701"/>
      <c r="IUO3" s="701"/>
      <c r="IUP3" s="701"/>
      <c r="IUQ3" s="701"/>
      <c r="IUR3" s="701"/>
      <c r="IUS3" s="701"/>
      <c r="IUT3" s="701"/>
      <c r="IUU3" s="701"/>
      <c r="IUV3" s="701"/>
      <c r="IUW3" s="701"/>
      <c r="IUX3" s="701"/>
      <c r="IUY3" s="701"/>
      <c r="IUZ3" s="701"/>
      <c r="IVA3" s="701"/>
      <c r="IVB3" s="701"/>
      <c r="IVC3" s="701"/>
      <c r="IVD3" s="701"/>
      <c r="IVE3" s="701"/>
      <c r="IVF3" s="701"/>
      <c r="IVG3" s="701"/>
      <c r="IVH3" s="701"/>
      <c r="IVI3" s="701"/>
      <c r="IVJ3" s="701"/>
      <c r="IVK3" s="701"/>
      <c r="IVL3" s="701"/>
      <c r="IVM3" s="701"/>
      <c r="IVN3" s="701"/>
      <c r="IVO3" s="701"/>
      <c r="IVP3" s="701"/>
      <c r="IVQ3" s="701"/>
      <c r="IVR3" s="701"/>
      <c r="IVS3" s="701"/>
      <c r="IVT3" s="701"/>
      <c r="IVU3" s="701"/>
      <c r="IVV3" s="701"/>
      <c r="IVW3" s="701"/>
      <c r="IVX3" s="701"/>
      <c r="IVY3" s="701"/>
      <c r="IVZ3" s="701"/>
      <c r="IWA3" s="701"/>
      <c r="IWB3" s="701"/>
      <c r="IWC3" s="701"/>
      <c r="IWD3" s="701"/>
      <c r="IWE3" s="701"/>
      <c r="IWF3" s="701"/>
      <c r="IWG3" s="701"/>
      <c r="IWH3" s="701"/>
      <c r="IWI3" s="701"/>
      <c r="IWJ3" s="701"/>
      <c r="IWK3" s="701"/>
      <c r="IWL3" s="701"/>
      <c r="IWM3" s="701"/>
      <c r="IWN3" s="701"/>
      <c r="IWO3" s="701"/>
      <c r="IWP3" s="701"/>
      <c r="IWQ3" s="701"/>
      <c r="IWR3" s="701"/>
      <c r="IWS3" s="701"/>
      <c r="IWT3" s="701"/>
      <c r="IWU3" s="701"/>
      <c r="IWV3" s="701"/>
      <c r="IWW3" s="701"/>
      <c r="IWX3" s="701"/>
      <c r="IWY3" s="701"/>
      <c r="IWZ3" s="701"/>
      <c r="IXA3" s="701"/>
      <c r="IXB3" s="701"/>
      <c r="IXC3" s="701"/>
      <c r="IXD3" s="701"/>
      <c r="IXE3" s="701"/>
      <c r="IXF3" s="701"/>
      <c r="IXG3" s="701"/>
      <c r="IXH3" s="701"/>
      <c r="IXI3" s="701"/>
      <c r="IXJ3" s="701"/>
      <c r="IXK3" s="701"/>
      <c r="IXL3" s="701"/>
      <c r="IXM3" s="701"/>
      <c r="IXN3" s="701"/>
      <c r="IXO3" s="701"/>
      <c r="IXP3" s="701"/>
      <c r="IXQ3" s="701"/>
      <c r="IXR3" s="701"/>
      <c r="IXS3" s="701"/>
      <c r="IXT3" s="701"/>
      <c r="IXU3" s="701"/>
      <c r="IXV3" s="701"/>
      <c r="IXW3" s="701"/>
      <c r="IXX3" s="701"/>
      <c r="IXY3" s="701"/>
      <c r="IXZ3" s="701"/>
      <c r="IYA3" s="701"/>
      <c r="IYB3" s="701"/>
      <c r="IYC3" s="701"/>
      <c r="IYD3" s="701"/>
      <c r="IYE3" s="701"/>
      <c r="IYF3" s="701"/>
      <c r="IYG3" s="701"/>
      <c r="IYH3" s="701"/>
      <c r="IYI3" s="701"/>
      <c r="IYJ3" s="701"/>
      <c r="IYK3" s="701"/>
      <c r="IYL3" s="701"/>
      <c r="IYM3" s="701"/>
      <c r="IYN3" s="701"/>
      <c r="IYO3" s="701"/>
      <c r="IYP3" s="701"/>
      <c r="IYQ3" s="701"/>
      <c r="IYR3" s="701"/>
      <c r="IYS3" s="701"/>
      <c r="IYT3" s="701"/>
      <c r="IYU3" s="701"/>
      <c r="IYV3" s="701"/>
      <c r="IYW3" s="701"/>
      <c r="IYX3" s="701"/>
      <c r="IYY3" s="701"/>
      <c r="IYZ3" s="701"/>
      <c r="IZA3" s="701"/>
      <c r="IZB3" s="701"/>
      <c r="IZC3" s="701"/>
      <c r="IZD3" s="701"/>
      <c r="IZE3" s="701"/>
      <c r="IZF3" s="701"/>
      <c r="IZG3" s="701"/>
      <c r="IZH3" s="701"/>
      <c r="IZI3" s="701"/>
      <c r="IZJ3" s="701"/>
      <c r="IZK3" s="701"/>
      <c r="IZL3" s="701"/>
      <c r="IZM3" s="701"/>
      <c r="IZN3" s="701"/>
      <c r="IZO3" s="701"/>
      <c r="IZP3" s="701"/>
      <c r="IZQ3" s="701"/>
      <c r="IZR3" s="701"/>
      <c r="IZS3" s="701"/>
      <c r="IZT3" s="701"/>
      <c r="IZU3" s="701"/>
      <c r="IZV3" s="701"/>
      <c r="IZW3" s="701"/>
      <c r="IZX3" s="701"/>
      <c r="IZY3" s="701"/>
      <c r="IZZ3" s="701"/>
      <c r="JAA3" s="701"/>
      <c r="JAB3" s="701"/>
      <c r="JAC3" s="701"/>
      <c r="JAD3" s="701"/>
      <c r="JAE3" s="701"/>
      <c r="JAF3" s="701"/>
      <c r="JAG3" s="701"/>
      <c r="JAH3" s="701"/>
      <c r="JAI3" s="701"/>
      <c r="JAJ3" s="701"/>
      <c r="JAK3" s="701"/>
      <c r="JAL3" s="701"/>
      <c r="JAM3" s="701"/>
      <c r="JAN3" s="701"/>
      <c r="JAO3" s="701"/>
      <c r="JAP3" s="701"/>
      <c r="JAQ3" s="701"/>
      <c r="JAR3" s="701"/>
      <c r="JAS3" s="701"/>
      <c r="JAT3" s="701"/>
      <c r="JAU3" s="701"/>
      <c r="JAV3" s="701"/>
      <c r="JAW3" s="701"/>
      <c r="JAX3" s="701"/>
      <c r="JAY3" s="701"/>
      <c r="JAZ3" s="701"/>
      <c r="JBA3" s="701"/>
      <c r="JBB3" s="701"/>
      <c r="JBC3" s="701"/>
      <c r="JBD3" s="701"/>
      <c r="JBE3" s="701"/>
      <c r="JBF3" s="701"/>
      <c r="JBG3" s="701"/>
      <c r="JBH3" s="701"/>
      <c r="JBI3" s="701"/>
      <c r="JBJ3" s="701"/>
      <c r="JBK3" s="701"/>
      <c r="JBL3" s="701"/>
      <c r="JBM3" s="701"/>
      <c r="JBN3" s="701"/>
      <c r="JBO3" s="701"/>
      <c r="JBP3" s="701"/>
      <c r="JBQ3" s="701"/>
      <c r="JBR3" s="701"/>
      <c r="JBS3" s="701"/>
      <c r="JBT3" s="701"/>
      <c r="JBU3" s="701"/>
      <c r="JBV3" s="701"/>
      <c r="JBW3" s="701"/>
      <c r="JBX3" s="701"/>
      <c r="JBY3" s="701"/>
      <c r="JBZ3" s="701"/>
      <c r="JCA3" s="701"/>
      <c r="JCB3" s="701"/>
      <c r="JCC3" s="701"/>
      <c r="JCD3" s="701"/>
      <c r="JCE3" s="701"/>
      <c r="JCF3" s="701"/>
      <c r="JCG3" s="701"/>
      <c r="JCH3" s="701"/>
      <c r="JCI3" s="701"/>
      <c r="JCJ3" s="701"/>
      <c r="JCK3" s="701"/>
      <c r="JCL3" s="701"/>
      <c r="JCM3" s="701"/>
      <c r="JCN3" s="701"/>
      <c r="JCO3" s="701"/>
      <c r="JCP3" s="701"/>
      <c r="JCQ3" s="701"/>
      <c r="JCR3" s="701"/>
      <c r="JCS3" s="701"/>
      <c r="JCT3" s="701"/>
      <c r="JCU3" s="701"/>
      <c r="JCV3" s="701"/>
      <c r="JCW3" s="701"/>
      <c r="JCX3" s="701"/>
      <c r="JCY3" s="701"/>
      <c r="JCZ3" s="701"/>
      <c r="JDA3" s="701"/>
      <c r="JDB3" s="701"/>
      <c r="JDC3" s="701"/>
      <c r="JDD3" s="701"/>
      <c r="JDE3" s="701"/>
      <c r="JDF3" s="701"/>
      <c r="JDG3" s="701"/>
      <c r="JDH3" s="701"/>
      <c r="JDI3" s="701"/>
      <c r="JDJ3" s="701"/>
      <c r="JDK3" s="701"/>
      <c r="JDL3" s="701"/>
      <c r="JDM3" s="701"/>
      <c r="JDN3" s="701"/>
      <c r="JDO3" s="701"/>
      <c r="JDP3" s="701"/>
      <c r="JDQ3" s="701"/>
      <c r="JDR3" s="701"/>
      <c r="JDS3" s="701"/>
      <c r="JDT3" s="701"/>
      <c r="JDU3" s="701"/>
      <c r="JDV3" s="701"/>
      <c r="JDW3" s="701"/>
      <c r="JDX3" s="701"/>
      <c r="JDY3" s="701"/>
      <c r="JDZ3" s="701"/>
      <c r="JEA3" s="701"/>
      <c r="JEB3" s="701"/>
      <c r="JEC3" s="701"/>
      <c r="JED3" s="701"/>
      <c r="JEE3" s="701"/>
      <c r="JEF3" s="701"/>
      <c r="JEG3" s="701"/>
      <c r="JEH3" s="701"/>
      <c r="JEI3" s="701"/>
      <c r="JEJ3" s="701"/>
      <c r="JEK3" s="701"/>
      <c r="JEL3" s="701"/>
      <c r="JEM3" s="701"/>
      <c r="JEN3" s="701"/>
      <c r="JEO3" s="701"/>
      <c r="JEP3" s="701"/>
      <c r="JEQ3" s="701"/>
      <c r="JER3" s="701"/>
      <c r="JES3" s="701"/>
      <c r="JET3" s="701"/>
      <c r="JEU3" s="701"/>
      <c r="JEV3" s="701"/>
      <c r="JEW3" s="701"/>
      <c r="JEX3" s="701"/>
      <c r="JEY3" s="701"/>
      <c r="JEZ3" s="701"/>
      <c r="JFA3" s="701"/>
      <c r="JFB3" s="701"/>
      <c r="JFC3" s="701"/>
      <c r="JFD3" s="701"/>
      <c r="JFE3" s="701"/>
      <c r="JFF3" s="701"/>
      <c r="JFG3" s="701"/>
      <c r="JFH3" s="701"/>
      <c r="JFI3" s="701"/>
      <c r="JFJ3" s="701"/>
      <c r="JFK3" s="701"/>
      <c r="JFL3" s="701"/>
      <c r="JFM3" s="701"/>
      <c r="JFN3" s="701"/>
      <c r="JFO3" s="701"/>
      <c r="JFP3" s="701"/>
      <c r="JFQ3" s="701"/>
      <c r="JFR3" s="701"/>
      <c r="JFS3" s="701"/>
      <c r="JFT3" s="701"/>
      <c r="JFU3" s="701"/>
      <c r="JFV3" s="701"/>
      <c r="JFW3" s="701"/>
      <c r="JFX3" s="701"/>
      <c r="JFY3" s="701"/>
      <c r="JFZ3" s="701"/>
      <c r="JGA3" s="701"/>
      <c r="JGB3" s="701"/>
      <c r="JGC3" s="701"/>
      <c r="JGD3" s="701"/>
      <c r="JGE3" s="701"/>
      <c r="JGF3" s="701"/>
      <c r="JGG3" s="701"/>
      <c r="JGH3" s="701"/>
      <c r="JGI3" s="701"/>
      <c r="JGJ3" s="701"/>
      <c r="JGK3" s="701"/>
      <c r="JGL3" s="701"/>
      <c r="JGM3" s="701"/>
      <c r="JGN3" s="701"/>
      <c r="JGO3" s="701"/>
      <c r="JGP3" s="701"/>
      <c r="JGQ3" s="701"/>
      <c r="JGR3" s="701"/>
      <c r="JGS3" s="701"/>
      <c r="JGT3" s="701"/>
      <c r="JGU3" s="701"/>
      <c r="JGV3" s="701"/>
      <c r="JGW3" s="701"/>
      <c r="JGX3" s="701"/>
      <c r="JGY3" s="701"/>
      <c r="JGZ3" s="701"/>
      <c r="JHA3" s="701"/>
      <c r="JHB3" s="701"/>
      <c r="JHC3" s="701"/>
      <c r="JHD3" s="701"/>
      <c r="JHE3" s="701"/>
      <c r="JHF3" s="701"/>
      <c r="JHG3" s="701"/>
      <c r="JHH3" s="701"/>
      <c r="JHI3" s="701"/>
      <c r="JHJ3" s="701"/>
      <c r="JHK3" s="701"/>
      <c r="JHL3" s="701"/>
      <c r="JHM3" s="701"/>
      <c r="JHN3" s="701"/>
      <c r="JHO3" s="701"/>
      <c r="JHP3" s="701"/>
      <c r="JHQ3" s="701"/>
      <c r="JHR3" s="701"/>
      <c r="JHS3" s="701"/>
      <c r="JHT3" s="701"/>
      <c r="JHU3" s="701"/>
      <c r="JHV3" s="701"/>
      <c r="JHW3" s="701"/>
      <c r="JHX3" s="701"/>
      <c r="JHY3" s="701"/>
      <c r="JHZ3" s="701"/>
      <c r="JIA3" s="701"/>
      <c r="JIB3" s="701"/>
      <c r="JIC3" s="701"/>
      <c r="JID3" s="701"/>
      <c r="JIE3" s="701"/>
      <c r="JIF3" s="701"/>
      <c r="JIG3" s="701"/>
      <c r="JIH3" s="701"/>
      <c r="JII3" s="701"/>
      <c r="JIJ3" s="701"/>
      <c r="JIK3" s="701"/>
      <c r="JIL3" s="701"/>
      <c r="JIM3" s="701"/>
      <c r="JIN3" s="701"/>
      <c r="JIO3" s="701"/>
      <c r="JIP3" s="701"/>
      <c r="JIQ3" s="701"/>
      <c r="JIR3" s="701"/>
      <c r="JIS3" s="701"/>
      <c r="JIT3" s="701"/>
      <c r="JIU3" s="701"/>
      <c r="JIV3" s="701"/>
      <c r="JIW3" s="701"/>
      <c r="JIX3" s="701"/>
      <c r="JIY3" s="701"/>
      <c r="JIZ3" s="701"/>
      <c r="JJA3" s="701"/>
      <c r="JJB3" s="701"/>
      <c r="JJC3" s="701"/>
      <c r="JJD3" s="701"/>
      <c r="JJE3" s="701"/>
      <c r="JJF3" s="701"/>
      <c r="JJG3" s="701"/>
      <c r="JJH3" s="701"/>
      <c r="JJI3" s="701"/>
      <c r="JJJ3" s="701"/>
      <c r="JJK3" s="701"/>
      <c r="JJL3" s="701"/>
      <c r="JJM3" s="701"/>
      <c r="JJN3" s="701"/>
      <c r="JJO3" s="701"/>
      <c r="JJP3" s="701"/>
      <c r="JJQ3" s="701"/>
      <c r="JJR3" s="701"/>
      <c r="JJS3" s="701"/>
      <c r="JJT3" s="701"/>
      <c r="JJU3" s="701"/>
      <c r="JJV3" s="701"/>
      <c r="JJW3" s="701"/>
      <c r="JJX3" s="701"/>
      <c r="JJY3" s="701"/>
      <c r="JJZ3" s="701"/>
      <c r="JKA3" s="701"/>
      <c r="JKB3" s="701"/>
      <c r="JKC3" s="701"/>
      <c r="JKD3" s="701"/>
      <c r="JKE3" s="701"/>
      <c r="JKF3" s="701"/>
      <c r="JKG3" s="701"/>
      <c r="JKH3" s="701"/>
      <c r="JKI3" s="701"/>
      <c r="JKJ3" s="701"/>
      <c r="JKK3" s="701"/>
      <c r="JKL3" s="701"/>
      <c r="JKM3" s="701"/>
      <c r="JKN3" s="701"/>
      <c r="JKO3" s="701"/>
      <c r="JKP3" s="701"/>
      <c r="JKQ3" s="701"/>
      <c r="JKR3" s="701"/>
      <c r="JKS3" s="701"/>
      <c r="JKT3" s="701"/>
      <c r="JKU3" s="701"/>
      <c r="JKV3" s="701"/>
      <c r="JKW3" s="701"/>
      <c r="JKX3" s="701"/>
      <c r="JKY3" s="701"/>
      <c r="JKZ3" s="701"/>
      <c r="JLA3" s="701"/>
      <c r="JLB3" s="701"/>
      <c r="JLC3" s="701"/>
      <c r="JLD3" s="701"/>
      <c r="JLE3" s="701"/>
      <c r="JLF3" s="701"/>
      <c r="JLG3" s="701"/>
      <c r="JLH3" s="701"/>
      <c r="JLI3" s="701"/>
      <c r="JLJ3" s="701"/>
      <c r="JLK3" s="701"/>
      <c r="JLL3" s="701"/>
      <c r="JLM3" s="701"/>
      <c r="JLN3" s="701"/>
      <c r="JLO3" s="701"/>
      <c r="JLP3" s="701"/>
      <c r="JLQ3" s="701"/>
      <c r="JLR3" s="701"/>
      <c r="JLS3" s="701"/>
      <c r="JLT3" s="701"/>
      <c r="JLU3" s="701"/>
      <c r="JLV3" s="701"/>
      <c r="JLW3" s="701"/>
      <c r="JLX3" s="701"/>
      <c r="JLY3" s="701"/>
      <c r="JLZ3" s="701"/>
      <c r="JMA3" s="701"/>
      <c r="JMB3" s="701"/>
      <c r="JMC3" s="701"/>
      <c r="JMD3" s="701"/>
      <c r="JME3" s="701"/>
      <c r="JMF3" s="701"/>
      <c r="JMG3" s="701"/>
      <c r="JMH3" s="701"/>
      <c r="JMI3" s="701"/>
      <c r="JMJ3" s="701"/>
      <c r="JMK3" s="701"/>
      <c r="JML3" s="701"/>
      <c r="JMM3" s="701"/>
      <c r="JMN3" s="701"/>
      <c r="JMO3" s="701"/>
      <c r="JMP3" s="701"/>
      <c r="JMQ3" s="701"/>
      <c r="JMR3" s="701"/>
      <c r="JMS3" s="701"/>
      <c r="JMT3" s="701"/>
      <c r="JMU3" s="701"/>
      <c r="JMV3" s="701"/>
      <c r="JMW3" s="701"/>
      <c r="JMX3" s="701"/>
      <c r="JMY3" s="701"/>
      <c r="JMZ3" s="701"/>
      <c r="JNA3" s="701"/>
      <c r="JNB3" s="701"/>
      <c r="JNC3" s="701"/>
      <c r="JND3" s="701"/>
      <c r="JNE3" s="701"/>
      <c r="JNF3" s="701"/>
      <c r="JNG3" s="701"/>
      <c r="JNH3" s="701"/>
      <c r="JNI3" s="701"/>
      <c r="JNJ3" s="701"/>
      <c r="JNK3" s="701"/>
      <c r="JNL3" s="701"/>
      <c r="JNM3" s="701"/>
      <c r="JNN3" s="701"/>
      <c r="JNO3" s="701"/>
      <c r="JNP3" s="701"/>
      <c r="JNQ3" s="701"/>
      <c r="JNR3" s="701"/>
      <c r="JNS3" s="701"/>
      <c r="JNT3" s="701"/>
      <c r="JNU3" s="701"/>
      <c r="JNV3" s="701"/>
      <c r="JNW3" s="701"/>
      <c r="JNX3" s="701"/>
      <c r="JNY3" s="701"/>
      <c r="JNZ3" s="701"/>
      <c r="JOA3" s="701"/>
      <c r="JOB3" s="701"/>
      <c r="JOC3" s="701"/>
      <c r="JOD3" s="701"/>
      <c r="JOE3" s="701"/>
      <c r="JOF3" s="701"/>
      <c r="JOG3" s="701"/>
      <c r="JOH3" s="701"/>
      <c r="JOI3" s="701"/>
      <c r="JOJ3" s="701"/>
      <c r="JOK3" s="701"/>
      <c r="JOL3" s="701"/>
      <c r="JOM3" s="701"/>
      <c r="JON3" s="701"/>
      <c r="JOO3" s="701"/>
      <c r="JOP3" s="701"/>
      <c r="JOQ3" s="701"/>
      <c r="JOR3" s="701"/>
      <c r="JOS3" s="701"/>
      <c r="JOT3" s="701"/>
      <c r="JOU3" s="701"/>
      <c r="JOV3" s="701"/>
      <c r="JOW3" s="701"/>
      <c r="JOX3" s="701"/>
      <c r="JOY3" s="701"/>
      <c r="JOZ3" s="701"/>
      <c r="JPA3" s="701"/>
      <c r="JPB3" s="701"/>
      <c r="JPC3" s="701"/>
      <c r="JPD3" s="701"/>
      <c r="JPE3" s="701"/>
      <c r="JPF3" s="701"/>
      <c r="JPG3" s="701"/>
      <c r="JPH3" s="701"/>
      <c r="JPI3" s="701"/>
      <c r="JPJ3" s="701"/>
      <c r="JPK3" s="701"/>
      <c r="JPL3" s="701"/>
      <c r="JPM3" s="701"/>
      <c r="JPN3" s="701"/>
      <c r="JPO3" s="701"/>
      <c r="JPP3" s="701"/>
      <c r="JPQ3" s="701"/>
      <c r="JPR3" s="701"/>
      <c r="JPS3" s="701"/>
      <c r="JPT3" s="701"/>
      <c r="JPU3" s="701"/>
      <c r="JPV3" s="701"/>
      <c r="JPW3" s="701"/>
      <c r="JPX3" s="701"/>
      <c r="JPY3" s="701"/>
      <c r="JPZ3" s="701"/>
      <c r="JQA3" s="701"/>
      <c r="JQB3" s="701"/>
      <c r="JQC3" s="701"/>
      <c r="JQD3" s="701"/>
      <c r="JQE3" s="701"/>
      <c r="JQF3" s="701"/>
      <c r="JQG3" s="701"/>
      <c r="JQH3" s="701"/>
      <c r="JQI3" s="701"/>
      <c r="JQJ3" s="701"/>
      <c r="JQK3" s="701"/>
      <c r="JQL3" s="701"/>
      <c r="JQM3" s="701"/>
      <c r="JQN3" s="701"/>
      <c r="JQO3" s="701"/>
      <c r="JQP3" s="701"/>
      <c r="JQQ3" s="701"/>
      <c r="JQR3" s="701"/>
      <c r="JQS3" s="701"/>
      <c r="JQT3" s="701"/>
      <c r="JQU3" s="701"/>
      <c r="JQV3" s="701"/>
      <c r="JQW3" s="701"/>
      <c r="JQX3" s="701"/>
      <c r="JQY3" s="701"/>
      <c r="JQZ3" s="701"/>
      <c r="JRA3" s="701"/>
      <c r="JRB3" s="701"/>
      <c r="JRC3" s="701"/>
      <c r="JRD3" s="701"/>
      <c r="JRE3" s="701"/>
      <c r="JRF3" s="701"/>
      <c r="JRG3" s="701"/>
      <c r="JRH3" s="701"/>
      <c r="JRI3" s="701"/>
      <c r="JRJ3" s="701"/>
      <c r="JRK3" s="701"/>
      <c r="JRL3" s="701"/>
      <c r="JRM3" s="701"/>
      <c r="JRN3" s="701"/>
      <c r="JRO3" s="701"/>
      <c r="JRP3" s="701"/>
      <c r="JRQ3" s="701"/>
      <c r="JRR3" s="701"/>
      <c r="JRS3" s="701"/>
      <c r="JRT3" s="701"/>
      <c r="JRU3" s="701"/>
      <c r="JRV3" s="701"/>
      <c r="JRW3" s="701"/>
      <c r="JRX3" s="701"/>
      <c r="JRY3" s="701"/>
      <c r="JRZ3" s="701"/>
      <c r="JSA3" s="701"/>
      <c r="JSB3" s="701"/>
      <c r="JSC3" s="701"/>
      <c r="JSD3" s="701"/>
      <c r="JSE3" s="701"/>
      <c r="JSF3" s="701"/>
      <c r="JSG3" s="701"/>
      <c r="JSH3" s="701"/>
      <c r="JSI3" s="701"/>
      <c r="JSJ3" s="701"/>
      <c r="JSK3" s="701"/>
      <c r="JSL3" s="701"/>
      <c r="JSM3" s="701"/>
      <c r="JSN3" s="701"/>
      <c r="JSO3" s="701"/>
      <c r="JSP3" s="701"/>
      <c r="JSQ3" s="701"/>
      <c r="JSR3" s="701"/>
      <c r="JSS3" s="701"/>
      <c r="JST3" s="701"/>
      <c r="JSU3" s="701"/>
      <c r="JSV3" s="701"/>
      <c r="JSW3" s="701"/>
      <c r="JSX3" s="701"/>
      <c r="JSY3" s="701"/>
      <c r="JSZ3" s="701"/>
      <c r="JTA3" s="701"/>
      <c r="JTB3" s="701"/>
      <c r="JTC3" s="701"/>
      <c r="JTD3" s="701"/>
      <c r="JTE3" s="701"/>
      <c r="JTF3" s="701"/>
      <c r="JTG3" s="701"/>
      <c r="JTH3" s="701"/>
      <c r="JTI3" s="701"/>
      <c r="JTJ3" s="701"/>
      <c r="JTK3" s="701"/>
      <c r="JTL3" s="701"/>
      <c r="JTM3" s="701"/>
      <c r="JTN3" s="701"/>
      <c r="JTO3" s="701"/>
      <c r="JTP3" s="701"/>
      <c r="JTQ3" s="701"/>
      <c r="JTR3" s="701"/>
      <c r="JTS3" s="701"/>
      <c r="JTT3" s="701"/>
      <c r="JTU3" s="701"/>
      <c r="JTV3" s="701"/>
      <c r="JTW3" s="701"/>
      <c r="JTX3" s="701"/>
      <c r="JTY3" s="701"/>
      <c r="JTZ3" s="701"/>
      <c r="JUA3" s="701"/>
      <c r="JUB3" s="701"/>
      <c r="JUC3" s="701"/>
      <c r="JUD3" s="701"/>
      <c r="JUE3" s="701"/>
      <c r="JUF3" s="701"/>
      <c r="JUG3" s="701"/>
      <c r="JUH3" s="701"/>
      <c r="JUI3" s="701"/>
      <c r="JUJ3" s="701"/>
      <c r="JUK3" s="701"/>
      <c r="JUL3" s="701"/>
      <c r="JUM3" s="701"/>
      <c r="JUN3" s="701"/>
      <c r="JUO3" s="701"/>
      <c r="JUP3" s="701"/>
      <c r="JUQ3" s="701"/>
      <c r="JUR3" s="701"/>
      <c r="JUS3" s="701"/>
      <c r="JUT3" s="701"/>
      <c r="JUU3" s="701"/>
      <c r="JUV3" s="701"/>
      <c r="JUW3" s="701"/>
      <c r="JUX3" s="701"/>
      <c r="JUY3" s="701"/>
      <c r="JUZ3" s="701"/>
      <c r="JVA3" s="701"/>
      <c r="JVB3" s="701"/>
      <c r="JVC3" s="701"/>
      <c r="JVD3" s="701"/>
      <c r="JVE3" s="701"/>
      <c r="JVF3" s="701"/>
      <c r="JVG3" s="701"/>
      <c r="JVH3" s="701"/>
      <c r="JVI3" s="701"/>
      <c r="JVJ3" s="701"/>
      <c r="JVK3" s="701"/>
      <c r="JVL3" s="701"/>
      <c r="JVM3" s="701"/>
      <c r="JVN3" s="701"/>
      <c r="JVO3" s="701"/>
      <c r="JVP3" s="701"/>
      <c r="JVQ3" s="701"/>
      <c r="JVR3" s="701"/>
      <c r="JVS3" s="701"/>
      <c r="JVT3" s="701"/>
      <c r="JVU3" s="701"/>
      <c r="JVV3" s="701"/>
      <c r="JVW3" s="701"/>
      <c r="JVX3" s="701"/>
      <c r="JVY3" s="701"/>
      <c r="JVZ3" s="701"/>
      <c r="JWA3" s="701"/>
      <c r="JWB3" s="701"/>
      <c r="JWC3" s="701"/>
      <c r="JWD3" s="701"/>
      <c r="JWE3" s="701"/>
      <c r="JWF3" s="701"/>
      <c r="JWG3" s="701"/>
      <c r="JWH3" s="701"/>
      <c r="JWI3" s="701"/>
      <c r="JWJ3" s="701"/>
      <c r="JWK3" s="701"/>
      <c r="JWL3" s="701"/>
      <c r="JWM3" s="701"/>
      <c r="JWN3" s="701"/>
      <c r="JWO3" s="701"/>
      <c r="JWP3" s="701"/>
      <c r="JWQ3" s="701"/>
      <c r="JWR3" s="701"/>
      <c r="JWS3" s="701"/>
      <c r="JWT3" s="701"/>
      <c r="JWU3" s="701"/>
      <c r="JWV3" s="701"/>
      <c r="JWW3" s="701"/>
      <c r="JWX3" s="701"/>
      <c r="JWY3" s="701"/>
      <c r="JWZ3" s="701"/>
      <c r="JXA3" s="701"/>
      <c r="JXB3" s="701"/>
      <c r="JXC3" s="701"/>
      <c r="JXD3" s="701"/>
      <c r="JXE3" s="701"/>
      <c r="JXF3" s="701"/>
      <c r="JXG3" s="701"/>
      <c r="JXH3" s="701"/>
      <c r="JXI3" s="701"/>
      <c r="JXJ3" s="701"/>
      <c r="JXK3" s="701"/>
      <c r="JXL3" s="701"/>
      <c r="JXM3" s="701"/>
      <c r="JXN3" s="701"/>
      <c r="JXO3" s="701"/>
      <c r="JXP3" s="701"/>
      <c r="JXQ3" s="701"/>
      <c r="JXR3" s="701"/>
      <c r="JXS3" s="701"/>
      <c r="JXT3" s="701"/>
      <c r="JXU3" s="701"/>
      <c r="JXV3" s="701"/>
      <c r="JXW3" s="701"/>
      <c r="JXX3" s="701"/>
      <c r="JXY3" s="701"/>
      <c r="JXZ3" s="701"/>
      <c r="JYA3" s="701"/>
      <c r="JYB3" s="701"/>
      <c r="JYC3" s="701"/>
      <c r="JYD3" s="701"/>
      <c r="JYE3" s="701"/>
      <c r="JYF3" s="701"/>
      <c r="JYG3" s="701"/>
      <c r="JYH3" s="701"/>
      <c r="JYI3" s="701"/>
      <c r="JYJ3" s="701"/>
      <c r="JYK3" s="701"/>
      <c r="JYL3" s="701"/>
      <c r="JYM3" s="701"/>
      <c r="JYN3" s="701"/>
      <c r="JYO3" s="701"/>
      <c r="JYP3" s="701"/>
      <c r="JYQ3" s="701"/>
      <c r="JYR3" s="701"/>
      <c r="JYS3" s="701"/>
      <c r="JYT3" s="701"/>
      <c r="JYU3" s="701"/>
      <c r="JYV3" s="701"/>
      <c r="JYW3" s="701"/>
      <c r="JYX3" s="701"/>
      <c r="JYY3" s="701"/>
      <c r="JYZ3" s="701"/>
      <c r="JZA3" s="701"/>
      <c r="JZB3" s="701"/>
      <c r="JZC3" s="701"/>
      <c r="JZD3" s="701"/>
      <c r="JZE3" s="701"/>
      <c r="JZF3" s="701"/>
      <c r="JZG3" s="701"/>
      <c r="JZH3" s="701"/>
      <c r="JZI3" s="701"/>
      <c r="JZJ3" s="701"/>
      <c r="JZK3" s="701"/>
      <c r="JZL3" s="701"/>
      <c r="JZM3" s="701"/>
      <c r="JZN3" s="701"/>
      <c r="JZO3" s="701"/>
      <c r="JZP3" s="701"/>
      <c r="JZQ3" s="701"/>
      <c r="JZR3" s="701"/>
      <c r="JZS3" s="701"/>
      <c r="JZT3" s="701"/>
      <c r="JZU3" s="701"/>
      <c r="JZV3" s="701"/>
      <c r="JZW3" s="701"/>
      <c r="JZX3" s="701"/>
      <c r="JZY3" s="701"/>
      <c r="JZZ3" s="701"/>
      <c r="KAA3" s="701"/>
      <c r="KAB3" s="701"/>
      <c r="KAC3" s="701"/>
      <c r="KAD3" s="701"/>
      <c r="KAE3" s="701"/>
      <c r="KAF3" s="701"/>
      <c r="KAG3" s="701"/>
      <c r="KAH3" s="701"/>
      <c r="KAI3" s="701"/>
      <c r="KAJ3" s="701"/>
      <c r="KAK3" s="701"/>
      <c r="KAL3" s="701"/>
      <c r="KAM3" s="701"/>
      <c r="KAN3" s="701"/>
      <c r="KAO3" s="701"/>
      <c r="KAP3" s="701"/>
      <c r="KAQ3" s="701"/>
      <c r="KAR3" s="701"/>
      <c r="KAS3" s="701"/>
      <c r="KAT3" s="701"/>
      <c r="KAU3" s="701"/>
      <c r="KAV3" s="701"/>
      <c r="KAW3" s="701"/>
      <c r="KAX3" s="701"/>
      <c r="KAY3" s="701"/>
      <c r="KAZ3" s="701"/>
      <c r="KBA3" s="701"/>
      <c r="KBB3" s="701"/>
      <c r="KBC3" s="701"/>
      <c r="KBD3" s="701"/>
      <c r="KBE3" s="701"/>
      <c r="KBF3" s="701"/>
      <c r="KBG3" s="701"/>
      <c r="KBH3" s="701"/>
      <c r="KBI3" s="701"/>
      <c r="KBJ3" s="701"/>
      <c r="KBK3" s="701"/>
      <c r="KBL3" s="701"/>
      <c r="KBM3" s="701"/>
      <c r="KBN3" s="701"/>
      <c r="KBO3" s="701"/>
      <c r="KBP3" s="701"/>
      <c r="KBQ3" s="701"/>
      <c r="KBR3" s="701"/>
      <c r="KBS3" s="701"/>
      <c r="KBT3" s="701"/>
      <c r="KBU3" s="701"/>
      <c r="KBV3" s="701"/>
      <c r="KBW3" s="701"/>
      <c r="KBX3" s="701"/>
      <c r="KBY3" s="701"/>
      <c r="KBZ3" s="701"/>
      <c r="KCA3" s="701"/>
      <c r="KCB3" s="701"/>
      <c r="KCC3" s="701"/>
      <c r="KCD3" s="701"/>
      <c r="KCE3" s="701"/>
      <c r="KCF3" s="701"/>
      <c r="KCG3" s="701"/>
      <c r="KCH3" s="701"/>
      <c r="KCI3" s="701"/>
      <c r="KCJ3" s="701"/>
      <c r="KCK3" s="701"/>
      <c r="KCL3" s="701"/>
      <c r="KCM3" s="701"/>
      <c r="KCN3" s="701"/>
      <c r="KCO3" s="701"/>
      <c r="KCP3" s="701"/>
      <c r="KCQ3" s="701"/>
      <c r="KCR3" s="701"/>
      <c r="KCS3" s="701"/>
      <c r="KCT3" s="701"/>
      <c r="KCU3" s="701"/>
      <c r="KCV3" s="701"/>
      <c r="KCW3" s="701"/>
      <c r="KCX3" s="701"/>
      <c r="KCY3" s="701"/>
      <c r="KCZ3" s="701"/>
      <c r="KDA3" s="701"/>
      <c r="KDB3" s="701"/>
      <c r="KDC3" s="701"/>
      <c r="KDD3" s="701"/>
      <c r="KDE3" s="701"/>
      <c r="KDF3" s="701"/>
      <c r="KDG3" s="701"/>
      <c r="KDH3" s="701"/>
      <c r="KDI3" s="701"/>
      <c r="KDJ3" s="701"/>
      <c r="KDK3" s="701"/>
      <c r="KDL3" s="701"/>
      <c r="KDM3" s="701"/>
      <c r="KDN3" s="701"/>
      <c r="KDO3" s="701"/>
      <c r="KDP3" s="701"/>
      <c r="KDQ3" s="701"/>
      <c r="KDR3" s="701"/>
      <c r="KDS3" s="701"/>
      <c r="KDT3" s="701"/>
      <c r="KDU3" s="701"/>
      <c r="KDV3" s="701"/>
      <c r="KDW3" s="701"/>
      <c r="KDX3" s="701"/>
      <c r="KDY3" s="701"/>
      <c r="KDZ3" s="701"/>
      <c r="KEA3" s="701"/>
      <c r="KEB3" s="701"/>
      <c r="KEC3" s="701"/>
      <c r="KED3" s="701"/>
      <c r="KEE3" s="701"/>
      <c r="KEF3" s="701"/>
      <c r="KEG3" s="701"/>
      <c r="KEH3" s="701"/>
      <c r="KEI3" s="701"/>
      <c r="KEJ3" s="701"/>
      <c r="KEK3" s="701"/>
      <c r="KEL3" s="701"/>
      <c r="KEM3" s="701"/>
      <c r="KEN3" s="701"/>
      <c r="KEO3" s="701"/>
      <c r="KEP3" s="701"/>
      <c r="KEQ3" s="701"/>
      <c r="KER3" s="701"/>
      <c r="KES3" s="701"/>
      <c r="KET3" s="701"/>
      <c r="KEU3" s="701"/>
      <c r="KEV3" s="701"/>
      <c r="KEW3" s="701"/>
      <c r="KEX3" s="701"/>
      <c r="KEY3" s="701"/>
      <c r="KEZ3" s="701"/>
      <c r="KFA3" s="701"/>
      <c r="KFB3" s="701"/>
      <c r="KFC3" s="701"/>
      <c r="KFD3" s="701"/>
      <c r="KFE3" s="701"/>
      <c r="KFF3" s="701"/>
      <c r="KFG3" s="701"/>
      <c r="KFH3" s="701"/>
      <c r="KFI3" s="701"/>
      <c r="KFJ3" s="701"/>
      <c r="KFK3" s="701"/>
      <c r="KFL3" s="701"/>
      <c r="KFM3" s="701"/>
      <c r="KFN3" s="701"/>
      <c r="KFO3" s="701"/>
      <c r="KFP3" s="701"/>
      <c r="KFQ3" s="701"/>
      <c r="KFR3" s="701"/>
      <c r="KFS3" s="701"/>
      <c r="KFT3" s="701"/>
      <c r="KFU3" s="701"/>
      <c r="KFV3" s="701"/>
      <c r="KFW3" s="701"/>
      <c r="KFX3" s="701"/>
      <c r="KFY3" s="701"/>
      <c r="KFZ3" s="701"/>
      <c r="KGA3" s="701"/>
      <c r="KGB3" s="701"/>
      <c r="KGC3" s="701"/>
      <c r="KGD3" s="701"/>
      <c r="KGE3" s="701"/>
      <c r="KGF3" s="701"/>
      <c r="KGG3" s="701"/>
      <c r="KGH3" s="701"/>
      <c r="KGI3" s="701"/>
      <c r="KGJ3" s="701"/>
      <c r="KGK3" s="701"/>
      <c r="KGL3" s="701"/>
      <c r="KGM3" s="701"/>
      <c r="KGN3" s="701"/>
      <c r="KGO3" s="701"/>
      <c r="KGP3" s="701"/>
      <c r="KGQ3" s="701"/>
      <c r="KGR3" s="701"/>
      <c r="KGS3" s="701"/>
      <c r="KGT3" s="701"/>
      <c r="KGU3" s="701"/>
      <c r="KGV3" s="701"/>
      <c r="KGW3" s="701"/>
      <c r="KGX3" s="701"/>
      <c r="KGY3" s="701"/>
      <c r="KGZ3" s="701"/>
      <c r="KHA3" s="701"/>
      <c r="KHB3" s="701"/>
      <c r="KHC3" s="701"/>
      <c r="KHD3" s="701"/>
      <c r="KHE3" s="701"/>
      <c r="KHF3" s="701"/>
      <c r="KHG3" s="701"/>
      <c r="KHH3" s="701"/>
      <c r="KHI3" s="701"/>
      <c r="KHJ3" s="701"/>
      <c r="KHK3" s="701"/>
      <c r="KHL3" s="701"/>
      <c r="KHM3" s="701"/>
      <c r="KHN3" s="701"/>
      <c r="KHO3" s="701"/>
      <c r="KHP3" s="701"/>
      <c r="KHQ3" s="701"/>
      <c r="KHR3" s="701"/>
      <c r="KHS3" s="701"/>
      <c r="KHT3" s="701"/>
      <c r="KHU3" s="701"/>
      <c r="KHV3" s="701"/>
      <c r="KHW3" s="701"/>
      <c r="KHX3" s="701"/>
      <c r="KHY3" s="701"/>
      <c r="KHZ3" s="701"/>
      <c r="KIA3" s="701"/>
      <c r="KIB3" s="701"/>
      <c r="KIC3" s="701"/>
      <c r="KID3" s="701"/>
      <c r="KIE3" s="701"/>
      <c r="KIF3" s="701"/>
      <c r="KIG3" s="701"/>
      <c r="KIH3" s="701"/>
      <c r="KII3" s="701"/>
      <c r="KIJ3" s="701"/>
      <c r="KIK3" s="701"/>
      <c r="KIL3" s="701"/>
      <c r="KIM3" s="701"/>
      <c r="KIN3" s="701"/>
      <c r="KIO3" s="701"/>
      <c r="KIP3" s="701"/>
      <c r="KIQ3" s="701"/>
      <c r="KIR3" s="701"/>
      <c r="KIS3" s="701"/>
      <c r="KIT3" s="701"/>
      <c r="KIU3" s="701"/>
      <c r="KIV3" s="701"/>
      <c r="KIW3" s="701"/>
      <c r="KIX3" s="701"/>
      <c r="KIY3" s="701"/>
      <c r="KIZ3" s="701"/>
      <c r="KJA3" s="701"/>
      <c r="KJB3" s="701"/>
      <c r="KJC3" s="701"/>
      <c r="KJD3" s="701"/>
      <c r="KJE3" s="701"/>
      <c r="KJF3" s="701"/>
      <c r="KJG3" s="701"/>
      <c r="KJH3" s="701"/>
      <c r="KJI3" s="701"/>
      <c r="KJJ3" s="701"/>
      <c r="KJK3" s="701"/>
      <c r="KJL3" s="701"/>
      <c r="KJM3" s="701"/>
      <c r="KJN3" s="701"/>
      <c r="KJO3" s="701"/>
      <c r="KJP3" s="701"/>
      <c r="KJQ3" s="701"/>
      <c r="KJR3" s="701"/>
      <c r="KJS3" s="701"/>
      <c r="KJT3" s="701"/>
      <c r="KJU3" s="701"/>
      <c r="KJV3" s="701"/>
      <c r="KJW3" s="701"/>
      <c r="KJX3" s="701"/>
      <c r="KJY3" s="701"/>
      <c r="KJZ3" s="701"/>
      <c r="KKA3" s="701"/>
      <c r="KKB3" s="701"/>
      <c r="KKC3" s="701"/>
      <c r="KKD3" s="701"/>
      <c r="KKE3" s="701"/>
      <c r="KKF3" s="701"/>
      <c r="KKG3" s="701"/>
      <c r="KKH3" s="701"/>
      <c r="KKI3" s="701"/>
      <c r="KKJ3" s="701"/>
      <c r="KKK3" s="701"/>
      <c r="KKL3" s="701"/>
      <c r="KKM3" s="701"/>
      <c r="KKN3" s="701"/>
      <c r="KKO3" s="701"/>
      <c r="KKP3" s="701"/>
      <c r="KKQ3" s="701"/>
      <c r="KKR3" s="701"/>
      <c r="KKS3" s="701"/>
      <c r="KKT3" s="701"/>
      <c r="KKU3" s="701"/>
      <c r="KKV3" s="701"/>
      <c r="KKW3" s="701"/>
      <c r="KKX3" s="701"/>
      <c r="KKY3" s="701"/>
      <c r="KKZ3" s="701"/>
      <c r="KLA3" s="701"/>
      <c r="KLB3" s="701"/>
      <c r="KLC3" s="701"/>
      <c r="KLD3" s="701"/>
      <c r="KLE3" s="701"/>
      <c r="KLF3" s="701"/>
      <c r="KLG3" s="701"/>
      <c r="KLH3" s="701"/>
      <c r="KLI3" s="701"/>
      <c r="KLJ3" s="701"/>
      <c r="KLK3" s="701"/>
      <c r="KLL3" s="701"/>
      <c r="KLM3" s="701"/>
      <c r="KLN3" s="701"/>
      <c r="KLO3" s="701"/>
      <c r="KLP3" s="701"/>
      <c r="KLQ3" s="701"/>
      <c r="KLR3" s="701"/>
      <c r="KLS3" s="701"/>
      <c r="KLT3" s="701"/>
      <c r="KLU3" s="701"/>
      <c r="KLV3" s="701"/>
      <c r="KLW3" s="701"/>
      <c r="KLX3" s="701"/>
      <c r="KLY3" s="701"/>
      <c r="KLZ3" s="701"/>
      <c r="KMA3" s="701"/>
      <c r="KMB3" s="701"/>
      <c r="KMC3" s="701"/>
      <c r="KMD3" s="701"/>
      <c r="KME3" s="701"/>
      <c r="KMF3" s="701"/>
      <c r="KMG3" s="701"/>
      <c r="KMH3" s="701"/>
      <c r="KMI3" s="701"/>
      <c r="KMJ3" s="701"/>
      <c r="KMK3" s="701"/>
      <c r="KML3" s="701"/>
      <c r="KMM3" s="701"/>
      <c r="KMN3" s="701"/>
      <c r="KMO3" s="701"/>
      <c r="KMP3" s="701"/>
      <c r="KMQ3" s="701"/>
      <c r="KMR3" s="701"/>
      <c r="KMS3" s="701"/>
      <c r="KMT3" s="701"/>
      <c r="KMU3" s="701"/>
      <c r="KMV3" s="701"/>
      <c r="KMW3" s="701"/>
      <c r="KMX3" s="701"/>
      <c r="KMY3" s="701"/>
      <c r="KMZ3" s="701"/>
      <c r="KNA3" s="701"/>
      <c r="KNB3" s="701"/>
      <c r="KNC3" s="701"/>
      <c r="KND3" s="701"/>
      <c r="KNE3" s="701"/>
      <c r="KNF3" s="701"/>
      <c r="KNG3" s="701"/>
      <c r="KNH3" s="701"/>
      <c r="KNI3" s="701"/>
      <c r="KNJ3" s="701"/>
      <c r="KNK3" s="701"/>
      <c r="KNL3" s="701"/>
      <c r="KNM3" s="701"/>
      <c r="KNN3" s="701"/>
      <c r="KNO3" s="701"/>
      <c r="KNP3" s="701"/>
      <c r="KNQ3" s="701"/>
      <c r="KNR3" s="701"/>
      <c r="KNS3" s="701"/>
      <c r="KNT3" s="701"/>
      <c r="KNU3" s="701"/>
      <c r="KNV3" s="701"/>
      <c r="KNW3" s="701"/>
      <c r="KNX3" s="701"/>
      <c r="KNY3" s="701"/>
      <c r="KNZ3" s="701"/>
      <c r="KOA3" s="701"/>
      <c r="KOB3" s="701"/>
      <c r="KOC3" s="701"/>
      <c r="KOD3" s="701"/>
      <c r="KOE3" s="701"/>
      <c r="KOF3" s="701"/>
      <c r="KOG3" s="701"/>
      <c r="KOH3" s="701"/>
      <c r="KOI3" s="701"/>
      <c r="KOJ3" s="701"/>
      <c r="KOK3" s="701"/>
      <c r="KOL3" s="701"/>
      <c r="KOM3" s="701"/>
      <c r="KON3" s="701"/>
      <c r="KOO3" s="701"/>
      <c r="KOP3" s="701"/>
      <c r="KOQ3" s="701"/>
      <c r="KOR3" s="701"/>
      <c r="KOS3" s="701"/>
      <c r="KOT3" s="701"/>
      <c r="KOU3" s="701"/>
      <c r="KOV3" s="701"/>
      <c r="KOW3" s="701"/>
      <c r="KOX3" s="701"/>
      <c r="KOY3" s="701"/>
      <c r="KOZ3" s="701"/>
      <c r="KPA3" s="701"/>
      <c r="KPB3" s="701"/>
      <c r="KPC3" s="701"/>
      <c r="KPD3" s="701"/>
      <c r="KPE3" s="701"/>
      <c r="KPF3" s="701"/>
      <c r="KPG3" s="701"/>
      <c r="KPH3" s="701"/>
      <c r="KPI3" s="701"/>
      <c r="KPJ3" s="701"/>
      <c r="KPK3" s="701"/>
      <c r="KPL3" s="701"/>
      <c r="KPM3" s="701"/>
      <c r="KPN3" s="701"/>
      <c r="KPO3" s="701"/>
      <c r="KPP3" s="701"/>
      <c r="KPQ3" s="701"/>
      <c r="KPR3" s="701"/>
      <c r="KPS3" s="701"/>
      <c r="KPT3" s="701"/>
      <c r="KPU3" s="701"/>
      <c r="KPV3" s="701"/>
      <c r="KPW3" s="701"/>
      <c r="KPX3" s="701"/>
      <c r="KPY3" s="701"/>
      <c r="KPZ3" s="701"/>
      <c r="KQA3" s="701"/>
      <c r="KQB3" s="701"/>
      <c r="KQC3" s="701"/>
      <c r="KQD3" s="701"/>
      <c r="KQE3" s="701"/>
      <c r="KQF3" s="701"/>
      <c r="KQG3" s="701"/>
      <c r="KQH3" s="701"/>
      <c r="KQI3" s="701"/>
      <c r="KQJ3" s="701"/>
      <c r="KQK3" s="701"/>
      <c r="KQL3" s="701"/>
      <c r="KQM3" s="701"/>
      <c r="KQN3" s="701"/>
      <c r="KQO3" s="701"/>
      <c r="KQP3" s="701"/>
      <c r="KQQ3" s="701"/>
      <c r="KQR3" s="701"/>
      <c r="KQS3" s="701"/>
      <c r="KQT3" s="701"/>
      <c r="KQU3" s="701"/>
      <c r="KQV3" s="701"/>
      <c r="KQW3" s="701"/>
      <c r="KQX3" s="701"/>
      <c r="KQY3" s="701"/>
      <c r="KQZ3" s="701"/>
      <c r="KRA3" s="701"/>
      <c r="KRB3" s="701"/>
      <c r="KRC3" s="701"/>
      <c r="KRD3" s="701"/>
      <c r="KRE3" s="701"/>
      <c r="KRF3" s="701"/>
      <c r="KRG3" s="701"/>
      <c r="KRH3" s="701"/>
      <c r="KRI3" s="701"/>
      <c r="KRJ3" s="701"/>
      <c r="KRK3" s="701"/>
      <c r="KRL3" s="701"/>
      <c r="KRM3" s="701"/>
      <c r="KRN3" s="701"/>
      <c r="KRO3" s="701"/>
      <c r="KRP3" s="701"/>
      <c r="KRQ3" s="701"/>
      <c r="KRR3" s="701"/>
      <c r="KRS3" s="701"/>
      <c r="KRT3" s="701"/>
      <c r="KRU3" s="701"/>
      <c r="KRV3" s="701"/>
      <c r="KRW3" s="701"/>
      <c r="KRX3" s="701"/>
      <c r="KRY3" s="701"/>
      <c r="KRZ3" s="701"/>
      <c r="KSA3" s="701"/>
      <c r="KSB3" s="701"/>
      <c r="KSC3" s="701"/>
      <c r="KSD3" s="701"/>
      <c r="KSE3" s="701"/>
      <c r="KSF3" s="701"/>
      <c r="KSG3" s="701"/>
      <c r="KSH3" s="701"/>
      <c r="KSI3" s="701"/>
      <c r="KSJ3" s="701"/>
      <c r="KSK3" s="701"/>
      <c r="KSL3" s="701"/>
      <c r="KSM3" s="701"/>
      <c r="KSN3" s="701"/>
      <c r="KSO3" s="701"/>
      <c r="KSP3" s="701"/>
      <c r="KSQ3" s="701"/>
      <c r="KSR3" s="701"/>
      <c r="KSS3" s="701"/>
      <c r="KST3" s="701"/>
      <c r="KSU3" s="701"/>
      <c r="KSV3" s="701"/>
      <c r="KSW3" s="701"/>
      <c r="KSX3" s="701"/>
      <c r="KSY3" s="701"/>
      <c r="KSZ3" s="701"/>
      <c r="KTA3" s="701"/>
      <c r="KTB3" s="701"/>
      <c r="KTC3" s="701"/>
      <c r="KTD3" s="701"/>
      <c r="KTE3" s="701"/>
      <c r="KTF3" s="701"/>
      <c r="KTG3" s="701"/>
      <c r="KTH3" s="701"/>
      <c r="KTI3" s="701"/>
      <c r="KTJ3" s="701"/>
      <c r="KTK3" s="701"/>
      <c r="KTL3" s="701"/>
      <c r="KTM3" s="701"/>
      <c r="KTN3" s="701"/>
      <c r="KTO3" s="701"/>
      <c r="KTP3" s="701"/>
      <c r="KTQ3" s="701"/>
      <c r="KTR3" s="701"/>
      <c r="KTS3" s="701"/>
      <c r="KTT3" s="701"/>
      <c r="KTU3" s="701"/>
      <c r="KTV3" s="701"/>
      <c r="KTW3" s="701"/>
      <c r="KTX3" s="701"/>
      <c r="KTY3" s="701"/>
      <c r="KTZ3" s="701"/>
      <c r="KUA3" s="701"/>
      <c r="KUB3" s="701"/>
      <c r="KUC3" s="701"/>
      <c r="KUD3" s="701"/>
      <c r="KUE3" s="701"/>
      <c r="KUF3" s="701"/>
      <c r="KUG3" s="701"/>
      <c r="KUH3" s="701"/>
      <c r="KUI3" s="701"/>
      <c r="KUJ3" s="701"/>
      <c r="KUK3" s="701"/>
      <c r="KUL3" s="701"/>
      <c r="KUM3" s="701"/>
      <c r="KUN3" s="701"/>
      <c r="KUO3" s="701"/>
      <c r="KUP3" s="701"/>
      <c r="KUQ3" s="701"/>
      <c r="KUR3" s="701"/>
      <c r="KUS3" s="701"/>
      <c r="KUT3" s="701"/>
      <c r="KUU3" s="701"/>
      <c r="KUV3" s="701"/>
      <c r="KUW3" s="701"/>
      <c r="KUX3" s="701"/>
      <c r="KUY3" s="701"/>
      <c r="KUZ3" s="701"/>
      <c r="KVA3" s="701"/>
      <c r="KVB3" s="701"/>
      <c r="KVC3" s="701"/>
      <c r="KVD3" s="701"/>
      <c r="KVE3" s="701"/>
      <c r="KVF3" s="701"/>
      <c r="KVG3" s="701"/>
      <c r="KVH3" s="701"/>
      <c r="KVI3" s="701"/>
      <c r="KVJ3" s="701"/>
      <c r="KVK3" s="701"/>
      <c r="KVL3" s="701"/>
      <c r="KVM3" s="701"/>
      <c r="KVN3" s="701"/>
      <c r="KVO3" s="701"/>
      <c r="KVP3" s="701"/>
      <c r="KVQ3" s="701"/>
      <c r="KVR3" s="701"/>
      <c r="KVS3" s="701"/>
      <c r="KVT3" s="701"/>
      <c r="KVU3" s="701"/>
      <c r="KVV3" s="701"/>
      <c r="KVW3" s="701"/>
      <c r="KVX3" s="701"/>
      <c r="KVY3" s="701"/>
      <c r="KVZ3" s="701"/>
      <c r="KWA3" s="701"/>
      <c r="KWB3" s="701"/>
      <c r="KWC3" s="701"/>
      <c r="KWD3" s="701"/>
      <c r="KWE3" s="701"/>
      <c r="KWF3" s="701"/>
      <c r="KWG3" s="701"/>
      <c r="KWH3" s="701"/>
      <c r="KWI3" s="701"/>
      <c r="KWJ3" s="701"/>
      <c r="KWK3" s="701"/>
      <c r="KWL3" s="701"/>
      <c r="KWM3" s="701"/>
      <c r="KWN3" s="701"/>
      <c r="KWO3" s="701"/>
      <c r="KWP3" s="701"/>
      <c r="KWQ3" s="701"/>
      <c r="KWR3" s="701"/>
      <c r="KWS3" s="701"/>
      <c r="KWT3" s="701"/>
      <c r="KWU3" s="701"/>
      <c r="KWV3" s="701"/>
      <c r="KWW3" s="701"/>
      <c r="KWX3" s="701"/>
      <c r="KWY3" s="701"/>
      <c r="KWZ3" s="701"/>
      <c r="KXA3" s="701"/>
      <c r="KXB3" s="701"/>
      <c r="KXC3" s="701"/>
      <c r="KXD3" s="701"/>
      <c r="KXE3" s="701"/>
      <c r="KXF3" s="701"/>
      <c r="KXG3" s="701"/>
      <c r="KXH3" s="701"/>
      <c r="KXI3" s="701"/>
      <c r="KXJ3" s="701"/>
      <c r="KXK3" s="701"/>
      <c r="KXL3" s="701"/>
      <c r="KXM3" s="701"/>
      <c r="KXN3" s="701"/>
      <c r="KXO3" s="701"/>
      <c r="KXP3" s="701"/>
      <c r="KXQ3" s="701"/>
      <c r="KXR3" s="701"/>
      <c r="KXS3" s="701"/>
      <c r="KXT3" s="701"/>
      <c r="KXU3" s="701"/>
      <c r="KXV3" s="701"/>
      <c r="KXW3" s="701"/>
      <c r="KXX3" s="701"/>
      <c r="KXY3" s="701"/>
      <c r="KXZ3" s="701"/>
      <c r="KYA3" s="701"/>
      <c r="KYB3" s="701"/>
      <c r="KYC3" s="701"/>
      <c r="KYD3" s="701"/>
      <c r="KYE3" s="701"/>
      <c r="KYF3" s="701"/>
      <c r="KYG3" s="701"/>
      <c r="KYH3" s="701"/>
      <c r="KYI3" s="701"/>
      <c r="KYJ3" s="701"/>
      <c r="KYK3" s="701"/>
      <c r="KYL3" s="701"/>
      <c r="KYM3" s="701"/>
      <c r="KYN3" s="701"/>
      <c r="KYO3" s="701"/>
      <c r="KYP3" s="701"/>
      <c r="KYQ3" s="701"/>
      <c r="KYR3" s="701"/>
      <c r="KYS3" s="701"/>
      <c r="KYT3" s="701"/>
      <c r="KYU3" s="701"/>
      <c r="KYV3" s="701"/>
      <c r="KYW3" s="701"/>
      <c r="KYX3" s="701"/>
      <c r="KYY3" s="701"/>
      <c r="KYZ3" s="701"/>
      <c r="KZA3" s="701"/>
      <c r="KZB3" s="701"/>
      <c r="KZC3" s="701"/>
      <c r="KZD3" s="701"/>
      <c r="KZE3" s="701"/>
      <c r="KZF3" s="701"/>
      <c r="KZG3" s="701"/>
      <c r="KZH3" s="701"/>
      <c r="KZI3" s="701"/>
      <c r="KZJ3" s="701"/>
      <c r="KZK3" s="701"/>
      <c r="KZL3" s="701"/>
      <c r="KZM3" s="701"/>
      <c r="KZN3" s="701"/>
      <c r="KZO3" s="701"/>
      <c r="KZP3" s="701"/>
      <c r="KZQ3" s="701"/>
      <c r="KZR3" s="701"/>
      <c r="KZS3" s="701"/>
      <c r="KZT3" s="701"/>
      <c r="KZU3" s="701"/>
      <c r="KZV3" s="701"/>
      <c r="KZW3" s="701"/>
      <c r="KZX3" s="701"/>
      <c r="KZY3" s="701"/>
      <c r="KZZ3" s="701"/>
      <c r="LAA3" s="701"/>
      <c r="LAB3" s="701"/>
      <c r="LAC3" s="701"/>
      <c r="LAD3" s="701"/>
      <c r="LAE3" s="701"/>
      <c r="LAF3" s="701"/>
      <c r="LAG3" s="701"/>
      <c r="LAH3" s="701"/>
      <c r="LAI3" s="701"/>
      <c r="LAJ3" s="701"/>
      <c r="LAK3" s="701"/>
      <c r="LAL3" s="701"/>
      <c r="LAM3" s="701"/>
      <c r="LAN3" s="701"/>
      <c r="LAO3" s="701"/>
      <c r="LAP3" s="701"/>
      <c r="LAQ3" s="701"/>
      <c r="LAR3" s="701"/>
      <c r="LAS3" s="701"/>
      <c r="LAT3" s="701"/>
      <c r="LAU3" s="701"/>
      <c r="LAV3" s="701"/>
      <c r="LAW3" s="701"/>
      <c r="LAX3" s="701"/>
      <c r="LAY3" s="701"/>
      <c r="LAZ3" s="701"/>
      <c r="LBA3" s="701"/>
      <c r="LBB3" s="701"/>
      <c r="LBC3" s="701"/>
      <c r="LBD3" s="701"/>
      <c r="LBE3" s="701"/>
      <c r="LBF3" s="701"/>
      <c r="LBG3" s="701"/>
      <c r="LBH3" s="701"/>
      <c r="LBI3" s="701"/>
      <c r="LBJ3" s="701"/>
      <c r="LBK3" s="701"/>
      <c r="LBL3" s="701"/>
      <c r="LBM3" s="701"/>
      <c r="LBN3" s="701"/>
      <c r="LBO3" s="701"/>
      <c r="LBP3" s="701"/>
      <c r="LBQ3" s="701"/>
      <c r="LBR3" s="701"/>
      <c r="LBS3" s="701"/>
      <c r="LBT3" s="701"/>
      <c r="LBU3" s="701"/>
      <c r="LBV3" s="701"/>
      <c r="LBW3" s="701"/>
      <c r="LBX3" s="701"/>
      <c r="LBY3" s="701"/>
      <c r="LBZ3" s="701"/>
      <c r="LCA3" s="701"/>
      <c r="LCB3" s="701"/>
      <c r="LCC3" s="701"/>
      <c r="LCD3" s="701"/>
      <c r="LCE3" s="701"/>
      <c r="LCF3" s="701"/>
      <c r="LCG3" s="701"/>
      <c r="LCH3" s="701"/>
      <c r="LCI3" s="701"/>
      <c r="LCJ3" s="701"/>
      <c r="LCK3" s="701"/>
      <c r="LCL3" s="701"/>
      <c r="LCM3" s="701"/>
      <c r="LCN3" s="701"/>
      <c r="LCO3" s="701"/>
      <c r="LCP3" s="701"/>
      <c r="LCQ3" s="701"/>
      <c r="LCR3" s="701"/>
      <c r="LCS3" s="701"/>
      <c r="LCT3" s="701"/>
      <c r="LCU3" s="701"/>
      <c r="LCV3" s="701"/>
      <c r="LCW3" s="701"/>
      <c r="LCX3" s="701"/>
      <c r="LCY3" s="701"/>
      <c r="LCZ3" s="701"/>
      <c r="LDA3" s="701"/>
      <c r="LDB3" s="701"/>
      <c r="LDC3" s="701"/>
      <c r="LDD3" s="701"/>
      <c r="LDE3" s="701"/>
      <c r="LDF3" s="701"/>
      <c r="LDG3" s="701"/>
      <c r="LDH3" s="701"/>
      <c r="LDI3" s="701"/>
      <c r="LDJ3" s="701"/>
      <c r="LDK3" s="701"/>
      <c r="LDL3" s="701"/>
      <c r="LDM3" s="701"/>
      <c r="LDN3" s="701"/>
      <c r="LDO3" s="701"/>
      <c r="LDP3" s="701"/>
      <c r="LDQ3" s="701"/>
      <c r="LDR3" s="701"/>
      <c r="LDS3" s="701"/>
      <c r="LDT3" s="701"/>
      <c r="LDU3" s="701"/>
      <c r="LDV3" s="701"/>
      <c r="LDW3" s="701"/>
      <c r="LDX3" s="701"/>
      <c r="LDY3" s="701"/>
      <c r="LDZ3" s="701"/>
      <c r="LEA3" s="701"/>
      <c r="LEB3" s="701"/>
      <c r="LEC3" s="701"/>
      <c r="LED3" s="701"/>
      <c r="LEE3" s="701"/>
      <c r="LEF3" s="701"/>
      <c r="LEG3" s="701"/>
      <c r="LEH3" s="701"/>
      <c r="LEI3" s="701"/>
      <c r="LEJ3" s="701"/>
      <c r="LEK3" s="701"/>
      <c r="LEL3" s="701"/>
      <c r="LEM3" s="701"/>
      <c r="LEN3" s="701"/>
      <c r="LEO3" s="701"/>
      <c r="LEP3" s="701"/>
      <c r="LEQ3" s="701"/>
      <c r="LER3" s="701"/>
      <c r="LES3" s="701"/>
      <c r="LET3" s="701"/>
      <c r="LEU3" s="701"/>
      <c r="LEV3" s="701"/>
      <c r="LEW3" s="701"/>
      <c r="LEX3" s="701"/>
      <c r="LEY3" s="701"/>
      <c r="LEZ3" s="701"/>
      <c r="LFA3" s="701"/>
      <c r="LFB3" s="701"/>
      <c r="LFC3" s="701"/>
      <c r="LFD3" s="701"/>
      <c r="LFE3" s="701"/>
      <c r="LFF3" s="701"/>
      <c r="LFG3" s="701"/>
      <c r="LFH3" s="701"/>
      <c r="LFI3" s="701"/>
      <c r="LFJ3" s="701"/>
      <c r="LFK3" s="701"/>
      <c r="LFL3" s="701"/>
      <c r="LFM3" s="701"/>
      <c r="LFN3" s="701"/>
      <c r="LFO3" s="701"/>
      <c r="LFP3" s="701"/>
      <c r="LFQ3" s="701"/>
      <c r="LFR3" s="701"/>
      <c r="LFS3" s="701"/>
      <c r="LFT3" s="701"/>
      <c r="LFU3" s="701"/>
      <c r="LFV3" s="701"/>
      <c r="LFW3" s="701"/>
      <c r="LFX3" s="701"/>
      <c r="LFY3" s="701"/>
      <c r="LFZ3" s="701"/>
      <c r="LGA3" s="701"/>
      <c r="LGB3" s="701"/>
      <c r="LGC3" s="701"/>
      <c r="LGD3" s="701"/>
      <c r="LGE3" s="701"/>
      <c r="LGF3" s="701"/>
      <c r="LGG3" s="701"/>
      <c r="LGH3" s="701"/>
      <c r="LGI3" s="701"/>
      <c r="LGJ3" s="701"/>
      <c r="LGK3" s="701"/>
      <c r="LGL3" s="701"/>
      <c r="LGM3" s="701"/>
      <c r="LGN3" s="701"/>
      <c r="LGO3" s="701"/>
      <c r="LGP3" s="701"/>
      <c r="LGQ3" s="701"/>
      <c r="LGR3" s="701"/>
      <c r="LGS3" s="701"/>
      <c r="LGT3" s="701"/>
      <c r="LGU3" s="701"/>
      <c r="LGV3" s="701"/>
      <c r="LGW3" s="701"/>
      <c r="LGX3" s="701"/>
      <c r="LGY3" s="701"/>
      <c r="LGZ3" s="701"/>
      <c r="LHA3" s="701"/>
      <c r="LHB3" s="701"/>
      <c r="LHC3" s="701"/>
      <c r="LHD3" s="701"/>
      <c r="LHE3" s="701"/>
      <c r="LHF3" s="701"/>
      <c r="LHG3" s="701"/>
      <c r="LHH3" s="701"/>
      <c r="LHI3" s="701"/>
      <c r="LHJ3" s="701"/>
      <c r="LHK3" s="701"/>
      <c r="LHL3" s="701"/>
      <c r="LHM3" s="701"/>
      <c r="LHN3" s="701"/>
      <c r="LHO3" s="701"/>
      <c r="LHP3" s="701"/>
      <c r="LHQ3" s="701"/>
      <c r="LHR3" s="701"/>
      <c r="LHS3" s="701"/>
      <c r="LHT3" s="701"/>
      <c r="LHU3" s="701"/>
      <c r="LHV3" s="701"/>
      <c r="LHW3" s="701"/>
      <c r="LHX3" s="701"/>
      <c r="LHY3" s="701"/>
      <c r="LHZ3" s="701"/>
      <c r="LIA3" s="701"/>
      <c r="LIB3" s="701"/>
      <c r="LIC3" s="701"/>
      <c r="LID3" s="701"/>
      <c r="LIE3" s="701"/>
      <c r="LIF3" s="701"/>
      <c r="LIG3" s="701"/>
      <c r="LIH3" s="701"/>
      <c r="LII3" s="701"/>
      <c r="LIJ3" s="701"/>
      <c r="LIK3" s="701"/>
      <c r="LIL3" s="701"/>
      <c r="LIM3" s="701"/>
      <c r="LIN3" s="701"/>
      <c r="LIO3" s="701"/>
      <c r="LIP3" s="701"/>
      <c r="LIQ3" s="701"/>
      <c r="LIR3" s="701"/>
      <c r="LIS3" s="701"/>
      <c r="LIT3" s="701"/>
      <c r="LIU3" s="701"/>
      <c r="LIV3" s="701"/>
      <c r="LIW3" s="701"/>
      <c r="LIX3" s="701"/>
      <c r="LIY3" s="701"/>
      <c r="LIZ3" s="701"/>
      <c r="LJA3" s="701"/>
      <c r="LJB3" s="701"/>
      <c r="LJC3" s="701"/>
      <c r="LJD3" s="701"/>
      <c r="LJE3" s="701"/>
      <c r="LJF3" s="701"/>
      <c r="LJG3" s="701"/>
      <c r="LJH3" s="701"/>
      <c r="LJI3" s="701"/>
      <c r="LJJ3" s="701"/>
      <c r="LJK3" s="701"/>
      <c r="LJL3" s="701"/>
      <c r="LJM3" s="701"/>
      <c r="LJN3" s="701"/>
      <c r="LJO3" s="701"/>
      <c r="LJP3" s="701"/>
      <c r="LJQ3" s="701"/>
      <c r="LJR3" s="701"/>
      <c r="LJS3" s="701"/>
      <c r="LJT3" s="701"/>
      <c r="LJU3" s="701"/>
      <c r="LJV3" s="701"/>
      <c r="LJW3" s="701"/>
      <c r="LJX3" s="701"/>
      <c r="LJY3" s="701"/>
      <c r="LJZ3" s="701"/>
      <c r="LKA3" s="701"/>
      <c r="LKB3" s="701"/>
      <c r="LKC3" s="701"/>
      <c r="LKD3" s="701"/>
      <c r="LKE3" s="701"/>
      <c r="LKF3" s="701"/>
      <c r="LKG3" s="701"/>
      <c r="LKH3" s="701"/>
      <c r="LKI3" s="701"/>
      <c r="LKJ3" s="701"/>
      <c r="LKK3" s="701"/>
      <c r="LKL3" s="701"/>
      <c r="LKM3" s="701"/>
      <c r="LKN3" s="701"/>
      <c r="LKO3" s="701"/>
      <c r="LKP3" s="701"/>
      <c r="LKQ3" s="701"/>
      <c r="LKR3" s="701"/>
      <c r="LKS3" s="701"/>
      <c r="LKT3" s="701"/>
      <c r="LKU3" s="701"/>
      <c r="LKV3" s="701"/>
      <c r="LKW3" s="701"/>
      <c r="LKX3" s="701"/>
      <c r="LKY3" s="701"/>
      <c r="LKZ3" s="701"/>
      <c r="LLA3" s="701"/>
      <c r="LLB3" s="701"/>
      <c r="LLC3" s="701"/>
      <c r="LLD3" s="701"/>
      <c r="LLE3" s="701"/>
      <c r="LLF3" s="701"/>
      <c r="LLG3" s="701"/>
      <c r="LLH3" s="701"/>
      <c r="LLI3" s="701"/>
      <c r="LLJ3" s="701"/>
      <c r="LLK3" s="701"/>
      <c r="LLL3" s="701"/>
      <c r="LLM3" s="701"/>
      <c r="LLN3" s="701"/>
      <c r="LLO3" s="701"/>
      <c r="LLP3" s="701"/>
      <c r="LLQ3" s="701"/>
      <c r="LLR3" s="701"/>
      <c r="LLS3" s="701"/>
      <c r="LLT3" s="701"/>
      <c r="LLU3" s="701"/>
      <c r="LLV3" s="701"/>
      <c r="LLW3" s="701"/>
      <c r="LLX3" s="701"/>
      <c r="LLY3" s="701"/>
      <c r="LLZ3" s="701"/>
      <c r="LMA3" s="701"/>
      <c r="LMB3" s="701"/>
      <c r="LMC3" s="701"/>
      <c r="LMD3" s="701"/>
      <c r="LME3" s="701"/>
      <c r="LMF3" s="701"/>
      <c r="LMG3" s="701"/>
      <c r="LMH3" s="701"/>
      <c r="LMI3" s="701"/>
      <c r="LMJ3" s="701"/>
      <c r="LMK3" s="701"/>
      <c r="LML3" s="701"/>
      <c r="LMM3" s="701"/>
      <c r="LMN3" s="701"/>
      <c r="LMO3" s="701"/>
      <c r="LMP3" s="701"/>
      <c r="LMQ3" s="701"/>
      <c r="LMR3" s="701"/>
      <c r="LMS3" s="701"/>
      <c r="LMT3" s="701"/>
      <c r="LMU3" s="701"/>
      <c r="LMV3" s="701"/>
      <c r="LMW3" s="701"/>
      <c r="LMX3" s="701"/>
      <c r="LMY3" s="701"/>
      <c r="LMZ3" s="701"/>
      <c r="LNA3" s="701"/>
      <c r="LNB3" s="701"/>
      <c r="LNC3" s="701"/>
      <c r="LND3" s="701"/>
      <c r="LNE3" s="701"/>
      <c r="LNF3" s="701"/>
      <c r="LNG3" s="701"/>
      <c r="LNH3" s="701"/>
      <c r="LNI3" s="701"/>
      <c r="LNJ3" s="701"/>
      <c r="LNK3" s="701"/>
      <c r="LNL3" s="701"/>
      <c r="LNM3" s="701"/>
      <c r="LNN3" s="701"/>
      <c r="LNO3" s="701"/>
      <c r="LNP3" s="701"/>
      <c r="LNQ3" s="701"/>
      <c r="LNR3" s="701"/>
      <c r="LNS3" s="701"/>
      <c r="LNT3" s="701"/>
      <c r="LNU3" s="701"/>
      <c r="LNV3" s="701"/>
      <c r="LNW3" s="701"/>
      <c r="LNX3" s="701"/>
      <c r="LNY3" s="701"/>
      <c r="LNZ3" s="701"/>
      <c r="LOA3" s="701"/>
      <c r="LOB3" s="701"/>
      <c r="LOC3" s="701"/>
      <c r="LOD3" s="701"/>
      <c r="LOE3" s="701"/>
      <c r="LOF3" s="701"/>
      <c r="LOG3" s="701"/>
      <c r="LOH3" s="701"/>
      <c r="LOI3" s="701"/>
      <c r="LOJ3" s="701"/>
      <c r="LOK3" s="701"/>
      <c r="LOL3" s="701"/>
      <c r="LOM3" s="701"/>
      <c r="LON3" s="701"/>
      <c r="LOO3" s="701"/>
      <c r="LOP3" s="701"/>
      <c r="LOQ3" s="701"/>
      <c r="LOR3" s="701"/>
      <c r="LOS3" s="701"/>
      <c r="LOT3" s="701"/>
      <c r="LOU3" s="701"/>
      <c r="LOV3" s="701"/>
      <c r="LOW3" s="701"/>
      <c r="LOX3" s="701"/>
      <c r="LOY3" s="701"/>
      <c r="LOZ3" s="701"/>
      <c r="LPA3" s="701"/>
      <c r="LPB3" s="701"/>
      <c r="LPC3" s="701"/>
      <c r="LPD3" s="701"/>
      <c r="LPE3" s="701"/>
      <c r="LPF3" s="701"/>
      <c r="LPG3" s="701"/>
      <c r="LPH3" s="701"/>
      <c r="LPI3" s="701"/>
      <c r="LPJ3" s="701"/>
      <c r="LPK3" s="701"/>
      <c r="LPL3" s="701"/>
      <c r="LPM3" s="701"/>
      <c r="LPN3" s="701"/>
      <c r="LPO3" s="701"/>
      <c r="LPP3" s="701"/>
      <c r="LPQ3" s="701"/>
      <c r="LPR3" s="701"/>
      <c r="LPS3" s="701"/>
      <c r="LPT3" s="701"/>
      <c r="LPU3" s="701"/>
      <c r="LPV3" s="701"/>
      <c r="LPW3" s="701"/>
      <c r="LPX3" s="701"/>
      <c r="LPY3" s="701"/>
      <c r="LPZ3" s="701"/>
      <c r="LQA3" s="701"/>
      <c r="LQB3" s="701"/>
      <c r="LQC3" s="701"/>
      <c r="LQD3" s="701"/>
      <c r="LQE3" s="701"/>
      <c r="LQF3" s="701"/>
      <c r="LQG3" s="701"/>
      <c r="LQH3" s="701"/>
      <c r="LQI3" s="701"/>
      <c r="LQJ3" s="701"/>
      <c r="LQK3" s="701"/>
      <c r="LQL3" s="701"/>
      <c r="LQM3" s="701"/>
      <c r="LQN3" s="701"/>
      <c r="LQO3" s="701"/>
      <c r="LQP3" s="701"/>
      <c r="LQQ3" s="701"/>
      <c r="LQR3" s="701"/>
      <c r="LQS3" s="701"/>
      <c r="LQT3" s="701"/>
      <c r="LQU3" s="701"/>
      <c r="LQV3" s="701"/>
      <c r="LQW3" s="701"/>
      <c r="LQX3" s="701"/>
      <c r="LQY3" s="701"/>
      <c r="LQZ3" s="701"/>
      <c r="LRA3" s="701"/>
      <c r="LRB3" s="701"/>
      <c r="LRC3" s="701"/>
      <c r="LRD3" s="701"/>
      <c r="LRE3" s="701"/>
      <c r="LRF3" s="701"/>
      <c r="LRG3" s="701"/>
      <c r="LRH3" s="701"/>
      <c r="LRI3" s="701"/>
      <c r="LRJ3" s="701"/>
      <c r="LRK3" s="701"/>
      <c r="LRL3" s="701"/>
      <c r="LRM3" s="701"/>
      <c r="LRN3" s="701"/>
      <c r="LRO3" s="701"/>
      <c r="LRP3" s="701"/>
      <c r="LRQ3" s="701"/>
      <c r="LRR3" s="701"/>
      <c r="LRS3" s="701"/>
      <c r="LRT3" s="701"/>
      <c r="LRU3" s="701"/>
      <c r="LRV3" s="701"/>
      <c r="LRW3" s="701"/>
      <c r="LRX3" s="701"/>
      <c r="LRY3" s="701"/>
      <c r="LRZ3" s="701"/>
      <c r="LSA3" s="701"/>
      <c r="LSB3" s="701"/>
      <c r="LSC3" s="701"/>
      <c r="LSD3" s="701"/>
      <c r="LSE3" s="701"/>
      <c r="LSF3" s="701"/>
      <c r="LSG3" s="701"/>
      <c r="LSH3" s="701"/>
      <c r="LSI3" s="701"/>
      <c r="LSJ3" s="701"/>
      <c r="LSK3" s="701"/>
      <c r="LSL3" s="701"/>
      <c r="LSM3" s="701"/>
      <c r="LSN3" s="701"/>
      <c r="LSO3" s="701"/>
      <c r="LSP3" s="701"/>
      <c r="LSQ3" s="701"/>
      <c r="LSR3" s="701"/>
      <c r="LSS3" s="701"/>
      <c r="LST3" s="701"/>
      <c r="LSU3" s="701"/>
      <c r="LSV3" s="701"/>
      <c r="LSW3" s="701"/>
      <c r="LSX3" s="701"/>
      <c r="LSY3" s="701"/>
      <c r="LSZ3" s="701"/>
      <c r="LTA3" s="701"/>
      <c r="LTB3" s="701"/>
      <c r="LTC3" s="701"/>
      <c r="LTD3" s="701"/>
      <c r="LTE3" s="701"/>
      <c r="LTF3" s="701"/>
      <c r="LTG3" s="701"/>
      <c r="LTH3" s="701"/>
      <c r="LTI3" s="701"/>
      <c r="LTJ3" s="701"/>
      <c r="LTK3" s="701"/>
      <c r="LTL3" s="701"/>
      <c r="LTM3" s="701"/>
      <c r="LTN3" s="701"/>
      <c r="LTO3" s="701"/>
      <c r="LTP3" s="701"/>
      <c r="LTQ3" s="701"/>
      <c r="LTR3" s="701"/>
      <c r="LTS3" s="701"/>
      <c r="LTT3" s="701"/>
      <c r="LTU3" s="701"/>
      <c r="LTV3" s="701"/>
      <c r="LTW3" s="701"/>
      <c r="LTX3" s="701"/>
      <c r="LTY3" s="701"/>
      <c r="LTZ3" s="701"/>
      <c r="LUA3" s="701"/>
      <c r="LUB3" s="701"/>
      <c r="LUC3" s="701"/>
      <c r="LUD3" s="701"/>
      <c r="LUE3" s="701"/>
      <c r="LUF3" s="701"/>
      <c r="LUG3" s="701"/>
      <c r="LUH3" s="701"/>
      <c r="LUI3" s="701"/>
      <c r="LUJ3" s="701"/>
      <c r="LUK3" s="701"/>
      <c r="LUL3" s="701"/>
      <c r="LUM3" s="701"/>
      <c r="LUN3" s="701"/>
      <c r="LUO3" s="701"/>
      <c r="LUP3" s="701"/>
      <c r="LUQ3" s="701"/>
      <c r="LUR3" s="701"/>
      <c r="LUS3" s="701"/>
      <c r="LUT3" s="701"/>
      <c r="LUU3" s="701"/>
      <c r="LUV3" s="701"/>
      <c r="LUW3" s="701"/>
      <c r="LUX3" s="701"/>
      <c r="LUY3" s="701"/>
      <c r="LUZ3" s="701"/>
      <c r="LVA3" s="701"/>
      <c r="LVB3" s="701"/>
      <c r="LVC3" s="701"/>
      <c r="LVD3" s="701"/>
      <c r="LVE3" s="701"/>
      <c r="LVF3" s="701"/>
      <c r="LVG3" s="701"/>
      <c r="LVH3" s="701"/>
      <c r="LVI3" s="701"/>
      <c r="LVJ3" s="701"/>
      <c r="LVK3" s="701"/>
      <c r="LVL3" s="701"/>
      <c r="LVM3" s="701"/>
      <c r="LVN3" s="701"/>
      <c r="LVO3" s="701"/>
      <c r="LVP3" s="701"/>
      <c r="LVQ3" s="701"/>
      <c r="LVR3" s="701"/>
      <c r="LVS3" s="701"/>
      <c r="LVT3" s="701"/>
      <c r="LVU3" s="701"/>
      <c r="LVV3" s="701"/>
      <c r="LVW3" s="701"/>
      <c r="LVX3" s="701"/>
      <c r="LVY3" s="701"/>
      <c r="LVZ3" s="701"/>
      <c r="LWA3" s="701"/>
      <c r="LWB3" s="701"/>
      <c r="LWC3" s="701"/>
      <c r="LWD3" s="701"/>
      <c r="LWE3" s="701"/>
      <c r="LWF3" s="701"/>
      <c r="LWG3" s="701"/>
      <c r="LWH3" s="701"/>
      <c r="LWI3" s="701"/>
      <c r="LWJ3" s="701"/>
      <c r="LWK3" s="701"/>
      <c r="LWL3" s="701"/>
      <c r="LWM3" s="701"/>
      <c r="LWN3" s="701"/>
      <c r="LWO3" s="701"/>
      <c r="LWP3" s="701"/>
      <c r="LWQ3" s="701"/>
      <c r="LWR3" s="701"/>
      <c r="LWS3" s="701"/>
      <c r="LWT3" s="701"/>
      <c r="LWU3" s="701"/>
      <c r="LWV3" s="701"/>
      <c r="LWW3" s="701"/>
      <c r="LWX3" s="701"/>
      <c r="LWY3" s="701"/>
      <c r="LWZ3" s="701"/>
      <c r="LXA3" s="701"/>
      <c r="LXB3" s="701"/>
      <c r="LXC3" s="701"/>
      <c r="LXD3" s="701"/>
      <c r="LXE3" s="701"/>
      <c r="LXF3" s="701"/>
      <c r="LXG3" s="701"/>
      <c r="LXH3" s="701"/>
      <c r="LXI3" s="701"/>
      <c r="LXJ3" s="701"/>
      <c r="LXK3" s="701"/>
      <c r="LXL3" s="701"/>
      <c r="LXM3" s="701"/>
      <c r="LXN3" s="701"/>
      <c r="LXO3" s="701"/>
      <c r="LXP3" s="701"/>
      <c r="LXQ3" s="701"/>
      <c r="LXR3" s="701"/>
      <c r="LXS3" s="701"/>
      <c r="LXT3" s="701"/>
      <c r="LXU3" s="701"/>
      <c r="LXV3" s="701"/>
      <c r="LXW3" s="701"/>
      <c r="LXX3" s="701"/>
      <c r="LXY3" s="701"/>
      <c r="LXZ3" s="701"/>
      <c r="LYA3" s="701"/>
      <c r="LYB3" s="701"/>
      <c r="LYC3" s="701"/>
      <c r="LYD3" s="701"/>
      <c r="LYE3" s="701"/>
      <c r="LYF3" s="701"/>
      <c r="LYG3" s="701"/>
      <c r="LYH3" s="701"/>
      <c r="LYI3" s="701"/>
      <c r="LYJ3" s="701"/>
      <c r="LYK3" s="701"/>
      <c r="LYL3" s="701"/>
      <c r="LYM3" s="701"/>
      <c r="LYN3" s="701"/>
      <c r="LYO3" s="701"/>
      <c r="LYP3" s="701"/>
      <c r="LYQ3" s="701"/>
      <c r="LYR3" s="701"/>
      <c r="LYS3" s="701"/>
      <c r="LYT3" s="701"/>
      <c r="LYU3" s="701"/>
      <c r="LYV3" s="701"/>
      <c r="LYW3" s="701"/>
      <c r="LYX3" s="701"/>
      <c r="LYY3" s="701"/>
      <c r="LYZ3" s="701"/>
      <c r="LZA3" s="701"/>
      <c r="LZB3" s="701"/>
      <c r="LZC3" s="701"/>
      <c r="LZD3" s="701"/>
      <c r="LZE3" s="701"/>
      <c r="LZF3" s="701"/>
      <c r="LZG3" s="701"/>
      <c r="LZH3" s="701"/>
      <c r="LZI3" s="701"/>
      <c r="LZJ3" s="701"/>
      <c r="LZK3" s="701"/>
      <c r="LZL3" s="701"/>
      <c r="LZM3" s="701"/>
      <c r="LZN3" s="701"/>
      <c r="LZO3" s="701"/>
      <c r="LZP3" s="701"/>
      <c r="LZQ3" s="701"/>
      <c r="LZR3" s="701"/>
      <c r="LZS3" s="701"/>
      <c r="LZT3" s="701"/>
      <c r="LZU3" s="701"/>
      <c r="LZV3" s="701"/>
      <c r="LZW3" s="701"/>
      <c r="LZX3" s="701"/>
      <c r="LZY3" s="701"/>
      <c r="LZZ3" s="701"/>
      <c r="MAA3" s="701"/>
      <c r="MAB3" s="701"/>
      <c r="MAC3" s="701"/>
      <c r="MAD3" s="701"/>
      <c r="MAE3" s="701"/>
      <c r="MAF3" s="701"/>
      <c r="MAG3" s="701"/>
      <c r="MAH3" s="701"/>
      <c r="MAI3" s="701"/>
      <c r="MAJ3" s="701"/>
      <c r="MAK3" s="701"/>
      <c r="MAL3" s="701"/>
      <c r="MAM3" s="701"/>
      <c r="MAN3" s="701"/>
      <c r="MAO3" s="701"/>
      <c r="MAP3" s="701"/>
      <c r="MAQ3" s="701"/>
      <c r="MAR3" s="701"/>
      <c r="MAS3" s="701"/>
      <c r="MAT3" s="701"/>
      <c r="MAU3" s="701"/>
      <c r="MAV3" s="701"/>
      <c r="MAW3" s="701"/>
      <c r="MAX3" s="701"/>
      <c r="MAY3" s="701"/>
      <c r="MAZ3" s="701"/>
      <c r="MBA3" s="701"/>
      <c r="MBB3" s="701"/>
      <c r="MBC3" s="701"/>
      <c r="MBD3" s="701"/>
      <c r="MBE3" s="701"/>
      <c r="MBF3" s="701"/>
      <c r="MBG3" s="701"/>
      <c r="MBH3" s="701"/>
      <c r="MBI3" s="701"/>
      <c r="MBJ3" s="701"/>
      <c r="MBK3" s="701"/>
      <c r="MBL3" s="701"/>
      <c r="MBM3" s="701"/>
      <c r="MBN3" s="701"/>
      <c r="MBO3" s="701"/>
      <c r="MBP3" s="701"/>
      <c r="MBQ3" s="701"/>
      <c r="MBR3" s="701"/>
      <c r="MBS3" s="701"/>
      <c r="MBT3" s="701"/>
      <c r="MBU3" s="701"/>
      <c r="MBV3" s="701"/>
      <c r="MBW3" s="701"/>
      <c r="MBX3" s="701"/>
      <c r="MBY3" s="701"/>
      <c r="MBZ3" s="701"/>
      <c r="MCA3" s="701"/>
      <c r="MCB3" s="701"/>
      <c r="MCC3" s="701"/>
      <c r="MCD3" s="701"/>
      <c r="MCE3" s="701"/>
      <c r="MCF3" s="701"/>
      <c r="MCG3" s="701"/>
      <c r="MCH3" s="701"/>
      <c r="MCI3" s="701"/>
      <c r="MCJ3" s="701"/>
      <c r="MCK3" s="701"/>
      <c r="MCL3" s="701"/>
      <c r="MCM3" s="701"/>
      <c r="MCN3" s="701"/>
      <c r="MCO3" s="701"/>
      <c r="MCP3" s="701"/>
      <c r="MCQ3" s="701"/>
      <c r="MCR3" s="701"/>
      <c r="MCS3" s="701"/>
      <c r="MCT3" s="701"/>
      <c r="MCU3" s="701"/>
      <c r="MCV3" s="701"/>
      <c r="MCW3" s="701"/>
      <c r="MCX3" s="701"/>
      <c r="MCY3" s="701"/>
      <c r="MCZ3" s="701"/>
      <c r="MDA3" s="701"/>
      <c r="MDB3" s="701"/>
      <c r="MDC3" s="701"/>
      <c r="MDD3" s="701"/>
      <c r="MDE3" s="701"/>
      <c r="MDF3" s="701"/>
      <c r="MDG3" s="701"/>
      <c r="MDH3" s="701"/>
      <c r="MDI3" s="701"/>
      <c r="MDJ3" s="701"/>
      <c r="MDK3" s="701"/>
      <c r="MDL3" s="701"/>
      <c r="MDM3" s="701"/>
      <c r="MDN3" s="701"/>
      <c r="MDO3" s="701"/>
      <c r="MDP3" s="701"/>
      <c r="MDQ3" s="701"/>
      <c r="MDR3" s="701"/>
      <c r="MDS3" s="701"/>
      <c r="MDT3" s="701"/>
      <c r="MDU3" s="701"/>
      <c r="MDV3" s="701"/>
      <c r="MDW3" s="701"/>
      <c r="MDX3" s="701"/>
      <c r="MDY3" s="701"/>
      <c r="MDZ3" s="701"/>
      <c r="MEA3" s="701"/>
      <c r="MEB3" s="701"/>
      <c r="MEC3" s="701"/>
      <c r="MED3" s="701"/>
      <c r="MEE3" s="701"/>
      <c r="MEF3" s="701"/>
      <c r="MEG3" s="701"/>
      <c r="MEH3" s="701"/>
      <c r="MEI3" s="701"/>
      <c r="MEJ3" s="701"/>
      <c r="MEK3" s="701"/>
      <c r="MEL3" s="701"/>
      <c r="MEM3" s="701"/>
      <c r="MEN3" s="701"/>
      <c r="MEO3" s="701"/>
      <c r="MEP3" s="701"/>
      <c r="MEQ3" s="701"/>
      <c r="MER3" s="701"/>
      <c r="MES3" s="701"/>
      <c r="MET3" s="701"/>
      <c r="MEU3" s="701"/>
      <c r="MEV3" s="701"/>
      <c r="MEW3" s="701"/>
      <c r="MEX3" s="701"/>
      <c r="MEY3" s="701"/>
      <c r="MEZ3" s="701"/>
      <c r="MFA3" s="701"/>
      <c r="MFB3" s="701"/>
      <c r="MFC3" s="701"/>
      <c r="MFD3" s="701"/>
      <c r="MFE3" s="701"/>
      <c r="MFF3" s="701"/>
      <c r="MFG3" s="701"/>
      <c r="MFH3" s="701"/>
      <c r="MFI3" s="701"/>
      <c r="MFJ3" s="701"/>
      <c r="MFK3" s="701"/>
      <c r="MFL3" s="701"/>
      <c r="MFM3" s="701"/>
      <c r="MFN3" s="701"/>
      <c r="MFO3" s="701"/>
      <c r="MFP3" s="701"/>
      <c r="MFQ3" s="701"/>
      <c r="MFR3" s="701"/>
      <c r="MFS3" s="701"/>
      <c r="MFT3" s="701"/>
      <c r="MFU3" s="701"/>
      <c r="MFV3" s="701"/>
      <c r="MFW3" s="701"/>
      <c r="MFX3" s="701"/>
      <c r="MFY3" s="701"/>
      <c r="MFZ3" s="701"/>
      <c r="MGA3" s="701"/>
      <c r="MGB3" s="701"/>
      <c r="MGC3" s="701"/>
      <c r="MGD3" s="701"/>
      <c r="MGE3" s="701"/>
      <c r="MGF3" s="701"/>
      <c r="MGG3" s="701"/>
      <c r="MGH3" s="701"/>
      <c r="MGI3" s="701"/>
      <c r="MGJ3" s="701"/>
      <c r="MGK3" s="701"/>
      <c r="MGL3" s="701"/>
      <c r="MGM3" s="701"/>
      <c r="MGN3" s="701"/>
      <c r="MGO3" s="701"/>
      <c r="MGP3" s="701"/>
      <c r="MGQ3" s="701"/>
      <c r="MGR3" s="701"/>
      <c r="MGS3" s="701"/>
      <c r="MGT3" s="701"/>
      <c r="MGU3" s="701"/>
      <c r="MGV3" s="701"/>
      <c r="MGW3" s="701"/>
      <c r="MGX3" s="701"/>
      <c r="MGY3" s="701"/>
      <c r="MGZ3" s="701"/>
      <c r="MHA3" s="701"/>
      <c r="MHB3" s="701"/>
      <c r="MHC3" s="701"/>
      <c r="MHD3" s="701"/>
      <c r="MHE3" s="701"/>
      <c r="MHF3" s="701"/>
      <c r="MHG3" s="701"/>
      <c r="MHH3" s="701"/>
      <c r="MHI3" s="701"/>
      <c r="MHJ3" s="701"/>
      <c r="MHK3" s="701"/>
      <c r="MHL3" s="701"/>
      <c r="MHM3" s="701"/>
      <c r="MHN3" s="701"/>
      <c r="MHO3" s="701"/>
      <c r="MHP3" s="701"/>
      <c r="MHQ3" s="701"/>
      <c r="MHR3" s="701"/>
      <c r="MHS3" s="701"/>
      <c r="MHT3" s="701"/>
      <c r="MHU3" s="701"/>
      <c r="MHV3" s="701"/>
      <c r="MHW3" s="701"/>
      <c r="MHX3" s="701"/>
      <c r="MHY3" s="701"/>
      <c r="MHZ3" s="701"/>
      <c r="MIA3" s="701"/>
      <c r="MIB3" s="701"/>
      <c r="MIC3" s="701"/>
      <c r="MID3" s="701"/>
      <c r="MIE3" s="701"/>
      <c r="MIF3" s="701"/>
      <c r="MIG3" s="701"/>
      <c r="MIH3" s="701"/>
      <c r="MII3" s="701"/>
      <c r="MIJ3" s="701"/>
      <c r="MIK3" s="701"/>
      <c r="MIL3" s="701"/>
      <c r="MIM3" s="701"/>
      <c r="MIN3" s="701"/>
      <c r="MIO3" s="701"/>
      <c r="MIP3" s="701"/>
      <c r="MIQ3" s="701"/>
      <c r="MIR3" s="701"/>
      <c r="MIS3" s="701"/>
      <c r="MIT3" s="701"/>
      <c r="MIU3" s="701"/>
      <c r="MIV3" s="701"/>
      <c r="MIW3" s="701"/>
      <c r="MIX3" s="701"/>
      <c r="MIY3" s="701"/>
      <c r="MIZ3" s="701"/>
      <c r="MJA3" s="701"/>
      <c r="MJB3" s="701"/>
      <c r="MJC3" s="701"/>
      <c r="MJD3" s="701"/>
      <c r="MJE3" s="701"/>
      <c r="MJF3" s="701"/>
      <c r="MJG3" s="701"/>
      <c r="MJH3" s="701"/>
      <c r="MJI3" s="701"/>
      <c r="MJJ3" s="701"/>
      <c r="MJK3" s="701"/>
      <c r="MJL3" s="701"/>
      <c r="MJM3" s="701"/>
      <c r="MJN3" s="701"/>
      <c r="MJO3" s="701"/>
      <c r="MJP3" s="701"/>
      <c r="MJQ3" s="701"/>
      <c r="MJR3" s="701"/>
      <c r="MJS3" s="701"/>
      <c r="MJT3" s="701"/>
      <c r="MJU3" s="701"/>
      <c r="MJV3" s="701"/>
      <c r="MJW3" s="701"/>
      <c r="MJX3" s="701"/>
      <c r="MJY3" s="701"/>
      <c r="MJZ3" s="701"/>
      <c r="MKA3" s="701"/>
      <c r="MKB3" s="701"/>
      <c r="MKC3" s="701"/>
      <c r="MKD3" s="701"/>
      <c r="MKE3" s="701"/>
      <c r="MKF3" s="701"/>
      <c r="MKG3" s="701"/>
      <c r="MKH3" s="701"/>
      <c r="MKI3" s="701"/>
      <c r="MKJ3" s="701"/>
      <c r="MKK3" s="701"/>
      <c r="MKL3" s="701"/>
      <c r="MKM3" s="701"/>
      <c r="MKN3" s="701"/>
      <c r="MKO3" s="701"/>
      <c r="MKP3" s="701"/>
      <c r="MKQ3" s="701"/>
      <c r="MKR3" s="701"/>
      <c r="MKS3" s="701"/>
      <c r="MKT3" s="701"/>
      <c r="MKU3" s="701"/>
      <c r="MKV3" s="701"/>
      <c r="MKW3" s="701"/>
      <c r="MKX3" s="701"/>
      <c r="MKY3" s="701"/>
      <c r="MKZ3" s="701"/>
      <c r="MLA3" s="701"/>
      <c r="MLB3" s="701"/>
      <c r="MLC3" s="701"/>
      <c r="MLD3" s="701"/>
      <c r="MLE3" s="701"/>
      <c r="MLF3" s="701"/>
      <c r="MLG3" s="701"/>
      <c r="MLH3" s="701"/>
      <c r="MLI3" s="701"/>
      <c r="MLJ3" s="701"/>
      <c r="MLK3" s="701"/>
      <c r="MLL3" s="701"/>
      <c r="MLM3" s="701"/>
      <c r="MLN3" s="701"/>
      <c r="MLO3" s="701"/>
      <c r="MLP3" s="701"/>
      <c r="MLQ3" s="701"/>
      <c r="MLR3" s="701"/>
      <c r="MLS3" s="701"/>
      <c r="MLT3" s="701"/>
      <c r="MLU3" s="701"/>
      <c r="MLV3" s="701"/>
      <c r="MLW3" s="701"/>
      <c r="MLX3" s="701"/>
      <c r="MLY3" s="701"/>
      <c r="MLZ3" s="701"/>
      <c r="MMA3" s="701"/>
      <c r="MMB3" s="701"/>
      <c r="MMC3" s="701"/>
      <c r="MMD3" s="701"/>
      <c r="MME3" s="701"/>
      <c r="MMF3" s="701"/>
      <c r="MMG3" s="701"/>
      <c r="MMH3" s="701"/>
      <c r="MMI3" s="701"/>
      <c r="MMJ3" s="701"/>
      <c r="MMK3" s="701"/>
      <c r="MML3" s="701"/>
      <c r="MMM3" s="701"/>
      <c r="MMN3" s="701"/>
      <c r="MMO3" s="701"/>
      <c r="MMP3" s="701"/>
      <c r="MMQ3" s="701"/>
      <c r="MMR3" s="701"/>
      <c r="MMS3" s="701"/>
      <c r="MMT3" s="701"/>
      <c r="MMU3" s="701"/>
      <c r="MMV3" s="701"/>
      <c r="MMW3" s="701"/>
      <c r="MMX3" s="701"/>
      <c r="MMY3" s="701"/>
      <c r="MMZ3" s="701"/>
      <c r="MNA3" s="701"/>
      <c r="MNB3" s="701"/>
      <c r="MNC3" s="701"/>
      <c r="MND3" s="701"/>
      <c r="MNE3" s="701"/>
      <c r="MNF3" s="701"/>
      <c r="MNG3" s="701"/>
      <c r="MNH3" s="701"/>
      <c r="MNI3" s="701"/>
      <c r="MNJ3" s="701"/>
      <c r="MNK3" s="701"/>
      <c r="MNL3" s="701"/>
      <c r="MNM3" s="701"/>
      <c r="MNN3" s="701"/>
      <c r="MNO3" s="701"/>
      <c r="MNP3" s="701"/>
      <c r="MNQ3" s="701"/>
      <c r="MNR3" s="701"/>
      <c r="MNS3" s="701"/>
      <c r="MNT3" s="701"/>
      <c r="MNU3" s="701"/>
      <c r="MNV3" s="701"/>
      <c r="MNW3" s="701"/>
      <c r="MNX3" s="701"/>
      <c r="MNY3" s="701"/>
      <c r="MNZ3" s="701"/>
      <c r="MOA3" s="701"/>
      <c r="MOB3" s="701"/>
      <c r="MOC3" s="701"/>
      <c r="MOD3" s="701"/>
      <c r="MOE3" s="701"/>
      <c r="MOF3" s="701"/>
      <c r="MOG3" s="701"/>
      <c r="MOH3" s="701"/>
      <c r="MOI3" s="701"/>
      <c r="MOJ3" s="701"/>
      <c r="MOK3" s="701"/>
      <c r="MOL3" s="701"/>
      <c r="MOM3" s="701"/>
      <c r="MON3" s="701"/>
      <c r="MOO3" s="701"/>
      <c r="MOP3" s="701"/>
      <c r="MOQ3" s="701"/>
      <c r="MOR3" s="701"/>
      <c r="MOS3" s="701"/>
      <c r="MOT3" s="701"/>
      <c r="MOU3" s="701"/>
      <c r="MOV3" s="701"/>
      <c r="MOW3" s="701"/>
      <c r="MOX3" s="701"/>
      <c r="MOY3" s="701"/>
      <c r="MOZ3" s="701"/>
      <c r="MPA3" s="701"/>
      <c r="MPB3" s="701"/>
      <c r="MPC3" s="701"/>
      <c r="MPD3" s="701"/>
      <c r="MPE3" s="701"/>
      <c r="MPF3" s="701"/>
      <c r="MPG3" s="701"/>
      <c r="MPH3" s="701"/>
      <c r="MPI3" s="701"/>
      <c r="MPJ3" s="701"/>
      <c r="MPK3" s="701"/>
      <c r="MPL3" s="701"/>
      <c r="MPM3" s="701"/>
      <c r="MPN3" s="701"/>
      <c r="MPO3" s="701"/>
      <c r="MPP3" s="701"/>
      <c r="MPQ3" s="701"/>
      <c r="MPR3" s="701"/>
      <c r="MPS3" s="701"/>
      <c r="MPT3" s="701"/>
      <c r="MPU3" s="701"/>
      <c r="MPV3" s="701"/>
      <c r="MPW3" s="701"/>
      <c r="MPX3" s="701"/>
      <c r="MPY3" s="701"/>
      <c r="MPZ3" s="701"/>
      <c r="MQA3" s="701"/>
      <c r="MQB3" s="701"/>
      <c r="MQC3" s="701"/>
      <c r="MQD3" s="701"/>
      <c r="MQE3" s="701"/>
      <c r="MQF3" s="701"/>
      <c r="MQG3" s="701"/>
      <c r="MQH3" s="701"/>
      <c r="MQI3" s="701"/>
      <c r="MQJ3" s="701"/>
      <c r="MQK3" s="701"/>
      <c r="MQL3" s="701"/>
      <c r="MQM3" s="701"/>
      <c r="MQN3" s="701"/>
      <c r="MQO3" s="701"/>
      <c r="MQP3" s="701"/>
      <c r="MQQ3" s="701"/>
      <c r="MQR3" s="701"/>
      <c r="MQS3" s="701"/>
      <c r="MQT3" s="701"/>
      <c r="MQU3" s="701"/>
      <c r="MQV3" s="701"/>
      <c r="MQW3" s="701"/>
      <c r="MQX3" s="701"/>
      <c r="MQY3" s="701"/>
      <c r="MQZ3" s="701"/>
      <c r="MRA3" s="701"/>
      <c r="MRB3" s="701"/>
      <c r="MRC3" s="701"/>
      <c r="MRD3" s="701"/>
      <c r="MRE3" s="701"/>
      <c r="MRF3" s="701"/>
      <c r="MRG3" s="701"/>
      <c r="MRH3" s="701"/>
      <c r="MRI3" s="701"/>
      <c r="MRJ3" s="701"/>
      <c r="MRK3" s="701"/>
      <c r="MRL3" s="701"/>
      <c r="MRM3" s="701"/>
      <c r="MRN3" s="701"/>
      <c r="MRO3" s="701"/>
      <c r="MRP3" s="701"/>
      <c r="MRQ3" s="701"/>
      <c r="MRR3" s="701"/>
      <c r="MRS3" s="701"/>
      <c r="MRT3" s="701"/>
      <c r="MRU3" s="701"/>
      <c r="MRV3" s="701"/>
      <c r="MRW3" s="701"/>
      <c r="MRX3" s="701"/>
      <c r="MRY3" s="701"/>
      <c r="MRZ3" s="701"/>
      <c r="MSA3" s="701"/>
      <c r="MSB3" s="701"/>
      <c r="MSC3" s="701"/>
      <c r="MSD3" s="701"/>
      <c r="MSE3" s="701"/>
      <c r="MSF3" s="701"/>
      <c r="MSG3" s="701"/>
      <c r="MSH3" s="701"/>
      <c r="MSI3" s="701"/>
      <c r="MSJ3" s="701"/>
      <c r="MSK3" s="701"/>
      <c r="MSL3" s="701"/>
      <c r="MSM3" s="701"/>
      <c r="MSN3" s="701"/>
      <c r="MSO3" s="701"/>
      <c r="MSP3" s="701"/>
      <c r="MSQ3" s="701"/>
      <c r="MSR3" s="701"/>
      <c r="MSS3" s="701"/>
      <c r="MST3" s="701"/>
      <c r="MSU3" s="701"/>
      <c r="MSV3" s="701"/>
      <c r="MSW3" s="701"/>
      <c r="MSX3" s="701"/>
      <c r="MSY3" s="701"/>
      <c r="MSZ3" s="701"/>
      <c r="MTA3" s="701"/>
      <c r="MTB3" s="701"/>
      <c r="MTC3" s="701"/>
      <c r="MTD3" s="701"/>
      <c r="MTE3" s="701"/>
      <c r="MTF3" s="701"/>
      <c r="MTG3" s="701"/>
      <c r="MTH3" s="701"/>
      <c r="MTI3" s="701"/>
      <c r="MTJ3" s="701"/>
      <c r="MTK3" s="701"/>
      <c r="MTL3" s="701"/>
      <c r="MTM3" s="701"/>
      <c r="MTN3" s="701"/>
      <c r="MTO3" s="701"/>
      <c r="MTP3" s="701"/>
      <c r="MTQ3" s="701"/>
      <c r="MTR3" s="701"/>
      <c r="MTS3" s="701"/>
      <c r="MTT3" s="701"/>
      <c r="MTU3" s="701"/>
      <c r="MTV3" s="701"/>
      <c r="MTW3" s="701"/>
      <c r="MTX3" s="701"/>
      <c r="MTY3" s="701"/>
      <c r="MTZ3" s="701"/>
      <c r="MUA3" s="701"/>
      <c r="MUB3" s="701"/>
      <c r="MUC3" s="701"/>
      <c r="MUD3" s="701"/>
      <c r="MUE3" s="701"/>
      <c r="MUF3" s="701"/>
      <c r="MUG3" s="701"/>
      <c r="MUH3" s="701"/>
      <c r="MUI3" s="701"/>
      <c r="MUJ3" s="701"/>
      <c r="MUK3" s="701"/>
      <c r="MUL3" s="701"/>
      <c r="MUM3" s="701"/>
      <c r="MUN3" s="701"/>
      <c r="MUO3" s="701"/>
      <c r="MUP3" s="701"/>
      <c r="MUQ3" s="701"/>
      <c r="MUR3" s="701"/>
      <c r="MUS3" s="701"/>
      <c r="MUT3" s="701"/>
      <c r="MUU3" s="701"/>
      <c r="MUV3" s="701"/>
      <c r="MUW3" s="701"/>
      <c r="MUX3" s="701"/>
      <c r="MUY3" s="701"/>
      <c r="MUZ3" s="701"/>
      <c r="MVA3" s="701"/>
      <c r="MVB3" s="701"/>
      <c r="MVC3" s="701"/>
      <c r="MVD3" s="701"/>
      <c r="MVE3" s="701"/>
      <c r="MVF3" s="701"/>
      <c r="MVG3" s="701"/>
      <c r="MVH3" s="701"/>
      <c r="MVI3" s="701"/>
      <c r="MVJ3" s="701"/>
      <c r="MVK3" s="701"/>
      <c r="MVL3" s="701"/>
      <c r="MVM3" s="701"/>
      <c r="MVN3" s="701"/>
      <c r="MVO3" s="701"/>
      <c r="MVP3" s="701"/>
      <c r="MVQ3" s="701"/>
      <c r="MVR3" s="701"/>
      <c r="MVS3" s="701"/>
      <c r="MVT3" s="701"/>
      <c r="MVU3" s="701"/>
      <c r="MVV3" s="701"/>
      <c r="MVW3" s="701"/>
      <c r="MVX3" s="701"/>
      <c r="MVY3" s="701"/>
      <c r="MVZ3" s="701"/>
      <c r="MWA3" s="701"/>
      <c r="MWB3" s="701"/>
      <c r="MWC3" s="701"/>
      <c r="MWD3" s="701"/>
      <c r="MWE3" s="701"/>
      <c r="MWF3" s="701"/>
      <c r="MWG3" s="701"/>
      <c r="MWH3" s="701"/>
      <c r="MWI3" s="701"/>
      <c r="MWJ3" s="701"/>
      <c r="MWK3" s="701"/>
      <c r="MWL3" s="701"/>
      <c r="MWM3" s="701"/>
      <c r="MWN3" s="701"/>
      <c r="MWO3" s="701"/>
      <c r="MWP3" s="701"/>
      <c r="MWQ3" s="701"/>
      <c r="MWR3" s="701"/>
      <c r="MWS3" s="701"/>
      <c r="MWT3" s="701"/>
      <c r="MWU3" s="701"/>
      <c r="MWV3" s="701"/>
      <c r="MWW3" s="701"/>
      <c r="MWX3" s="701"/>
      <c r="MWY3" s="701"/>
      <c r="MWZ3" s="701"/>
      <c r="MXA3" s="701"/>
      <c r="MXB3" s="701"/>
      <c r="MXC3" s="701"/>
      <c r="MXD3" s="701"/>
      <c r="MXE3" s="701"/>
      <c r="MXF3" s="701"/>
      <c r="MXG3" s="701"/>
      <c r="MXH3" s="701"/>
      <c r="MXI3" s="701"/>
      <c r="MXJ3" s="701"/>
      <c r="MXK3" s="701"/>
      <c r="MXL3" s="701"/>
      <c r="MXM3" s="701"/>
      <c r="MXN3" s="701"/>
      <c r="MXO3" s="701"/>
      <c r="MXP3" s="701"/>
      <c r="MXQ3" s="701"/>
      <c r="MXR3" s="701"/>
      <c r="MXS3" s="701"/>
      <c r="MXT3" s="701"/>
      <c r="MXU3" s="701"/>
      <c r="MXV3" s="701"/>
      <c r="MXW3" s="701"/>
      <c r="MXX3" s="701"/>
      <c r="MXY3" s="701"/>
      <c r="MXZ3" s="701"/>
      <c r="MYA3" s="701"/>
      <c r="MYB3" s="701"/>
      <c r="MYC3" s="701"/>
      <c r="MYD3" s="701"/>
      <c r="MYE3" s="701"/>
      <c r="MYF3" s="701"/>
      <c r="MYG3" s="701"/>
      <c r="MYH3" s="701"/>
      <c r="MYI3" s="701"/>
      <c r="MYJ3" s="701"/>
      <c r="MYK3" s="701"/>
      <c r="MYL3" s="701"/>
      <c r="MYM3" s="701"/>
      <c r="MYN3" s="701"/>
      <c r="MYO3" s="701"/>
      <c r="MYP3" s="701"/>
      <c r="MYQ3" s="701"/>
      <c r="MYR3" s="701"/>
      <c r="MYS3" s="701"/>
      <c r="MYT3" s="701"/>
      <c r="MYU3" s="701"/>
      <c r="MYV3" s="701"/>
      <c r="MYW3" s="701"/>
      <c r="MYX3" s="701"/>
      <c r="MYY3" s="701"/>
      <c r="MYZ3" s="701"/>
      <c r="MZA3" s="701"/>
      <c r="MZB3" s="701"/>
      <c r="MZC3" s="701"/>
      <c r="MZD3" s="701"/>
      <c r="MZE3" s="701"/>
      <c r="MZF3" s="701"/>
      <c r="MZG3" s="701"/>
      <c r="MZH3" s="701"/>
      <c r="MZI3" s="701"/>
      <c r="MZJ3" s="701"/>
      <c r="MZK3" s="701"/>
      <c r="MZL3" s="701"/>
      <c r="MZM3" s="701"/>
      <c r="MZN3" s="701"/>
      <c r="MZO3" s="701"/>
      <c r="MZP3" s="701"/>
      <c r="MZQ3" s="701"/>
      <c r="MZR3" s="701"/>
      <c r="MZS3" s="701"/>
      <c r="MZT3" s="701"/>
      <c r="MZU3" s="701"/>
      <c r="MZV3" s="701"/>
      <c r="MZW3" s="701"/>
      <c r="MZX3" s="701"/>
      <c r="MZY3" s="701"/>
      <c r="MZZ3" s="701"/>
      <c r="NAA3" s="701"/>
      <c r="NAB3" s="701"/>
      <c r="NAC3" s="701"/>
      <c r="NAD3" s="701"/>
      <c r="NAE3" s="701"/>
      <c r="NAF3" s="701"/>
      <c r="NAG3" s="701"/>
      <c r="NAH3" s="701"/>
      <c r="NAI3" s="701"/>
      <c r="NAJ3" s="701"/>
      <c r="NAK3" s="701"/>
      <c r="NAL3" s="701"/>
      <c r="NAM3" s="701"/>
      <c r="NAN3" s="701"/>
      <c r="NAO3" s="701"/>
      <c r="NAP3" s="701"/>
      <c r="NAQ3" s="701"/>
      <c r="NAR3" s="701"/>
      <c r="NAS3" s="701"/>
      <c r="NAT3" s="701"/>
      <c r="NAU3" s="701"/>
      <c r="NAV3" s="701"/>
      <c r="NAW3" s="701"/>
      <c r="NAX3" s="701"/>
      <c r="NAY3" s="701"/>
      <c r="NAZ3" s="701"/>
      <c r="NBA3" s="701"/>
      <c r="NBB3" s="701"/>
      <c r="NBC3" s="701"/>
      <c r="NBD3" s="701"/>
      <c r="NBE3" s="701"/>
      <c r="NBF3" s="701"/>
      <c r="NBG3" s="701"/>
      <c r="NBH3" s="701"/>
      <c r="NBI3" s="701"/>
      <c r="NBJ3" s="701"/>
      <c r="NBK3" s="701"/>
      <c r="NBL3" s="701"/>
      <c r="NBM3" s="701"/>
      <c r="NBN3" s="701"/>
      <c r="NBO3" s="701"/>
      <c r="NBP3" s="701"/>
      <c r="NBQ3" s="701"/>
      <c r="NBR3" s="701"/>
      <c r="NBS3" s="701"/>
      <c r="NBT3" s="701"/>
      <c r="NBU3" s="701"/>
      <c r="NBV3" s="701"/>
      <c r="NBW3" s="701"/>
      <c r="NBX3" s="701"/>
      <c r="NBY3" s="701"/>
      <c r="NBZ3" s="701"/>
      <c r="NCA3" s="701"/>
      <c r="NCB3" s="701"/>
      <c r="NCC3" s="701"/>
      <c r="NCD3" s="701"/>
      <c r="NCE3" s="701"/>
      <c r="NCF3" s="701"/>
      <c r="NCG3" s="701"/>
      <c r="NCH3" s="701"/>
      <c r="NCI3" s="701"/>
      <c r="NCJ3" s="701"/>
      <c r="NCK3" s="701"/>
      <c r="NCL3" s="701"/>
      <c r="NCM3" s="701"/>
      <c r="NCN3" s="701"/>
      <c r="NCO3" s="701"/>
      <c r="NCP3" s="701"/>
      <c r="NCQ3" s="701"/>
      <c r="NCR3" s="701"/>
      <c r="NCS3" s="701"/>
      <c r="NCT3" s="701"/>
      <c r="NCU3" s="701"/>
      <c r="NCV3" s="701"/>
      <c r="NCW3" s="701"/>
      <c r="NCX3" s="701"/>
      <c r="NCY3" s="701"/>
      <c r="NCZ3" s="701"/>
      <c r="NDA3" s="701"/>
      <c r="NDB3" s="701"/>
      <c r="NDC3" s="701"/>
      <c r="NDD3" s="701"/>
      <c r="NDE3" s="701"/>
      <c r="NDF3" s="701"/>
      <c r="NDG3" s="701"/>
      <c r="NDH3" s="701"/>
      <c r="NDI3" s="701"/>
      <c r="NDJ3" s="701"/>
      <c r="NDK3" s="701"/>
      <c r="NDL3" s="701"/>
      <c r="NDM3" s="701"/>
      <c r="NDN3" s="701"/>
      <c r="NDO3" s="701"/>
      <c r="NDP3" s="701"/>
      <c r="NDQ3" s="701"/>
      <c r="NDR3" s="701"/>
      <c r="NDS3" s="701"/>
      <c r="NDT3" s="701"/>
      <c r="NDU3" s="701"/>
      <c r="NDV3" s="701"/>
      <c r="NDW3" s="701"/>
      <c r="NDX3" s="701"/>
      <c r="NDY3" s="701"/>
      <c r="NDZ3" s="701"/>
      <c r="NEA3" s="701"/>
      <c r="NEB3" s="701"/>
      <c r="NEC3" s="701"/>
      <c r="NED3" s="701"/>
      <c r="NEE3" s="701"/>
      <c r="NEF3" s="701"/>
      <c r="NEG3" s="701"/>
      <c r="NEH3" s="701"/>
      <c r="NEI3" s="701"/>
      <c r="NEJ3" s="701"/>
      <c r="NEK3" s="701"/>
      <c r="NEL3" s="701"/>
      <c r="NEM3" s="701"/>
      <c r="NEN3" s="701"/>
      <c r="NEO3" s="701"/>
      <c r="NEP3" s="701"/>
      <c r="NEQ3" s="701"/>
      <c r="NER3" s="701"/>
      <c r="NES3" s="701"/>
      <c r="NET3" s="701"/>
      <c r="NEU3" s="701"/>
      <c r="NEV3" s="701"/>
      <c r="NEW3" s="701"/>
      <c r="NEX3" s="701"/>
      <c r="NEY3" s="701"/>
      <c r="NEZ3" s="701"/>
      <c r="NFA3" s="701"/>
      <c r="NFB3" s="701"/>
      <c r="NFC3" s="701"/>
      <c r="NFD3" s="701"/>
      <c r="NFE3" s="701"/>
      <c r="NFF3" s="701"/>
      <c r="NFG3" s="701"/>
      <c r="NFH3" s="701"/>
      <c r="NFI3" s="701"/>
      <c r="NFJ3" s="701"/>
      <c r="NFK3" s="701"/>
      <c r="NFL3" s="701"/>
      <c r="NFM3" s="701"/>
      <c r="NFN3" s="701"/>
      <c r="NFO3" s="701"/>
      <c r="NFP3" s="701"/>
      <c r="NFQ3" s="701"/>
      <c r="NFR3" s="701"/>
      <c r="NFS3" s="701"/>
      <c r="NFT3" s="701"/>
      <c r="NFU3" s="701"/>
      <c r="NFV3" s="701"/>
      <c r="NFW3" s="701"/>
      <c r="NFX3" s="701"/>
      <c r="NFY3" s="701"/>
      <c r="NFZ3" s="701"/>
      <c r="NGA3" s="701"/>
      <c r="NGB3" s="701"/>
      <c r="NGC3" s="701"/>
      <c r="NGD3" s="701"/>
      <c r="NGE3" s="701"/>
      <c r="NGF3" s="701"/>
      <c r="NGG3" s="701"/>
      <c r="NGH3" s="701"/>
      <c r="NGI3" s="701"/>
      <c r="NGJ3" s="701"/>
      <c r="NGK3" s="701"/>
      <c r="NGL3" s="701"/>
      <c r="NGM3" s="701"/>
      <c r="NGN3" s="701"/>
      <c r="NGO3" s="701"/>
      <c r="NGP3" s="701"/>
      <c r="NGQ3" s="701"/>
      <c r="NGR3" s="701"/>
      <c r="NGS3" s="701"/>
      <c r="NGT3" s="701"/>
      <c r="NGU3" s="701"/>
      <c r="NGV3" s="701"/>
      <c r="NGW3" s="701"/>
      <c r="NGX3" s="701"/>
      <c r="NGY3" s="701"/>
      <c r="NGZ3" s="701"/>
      <c r="NHA3" s="701"/>
      <c r="NHB3" s="701"/>
      <c r="NHC3" s="701"/>
      <c r="NHD3" s="701"/>
      <c r="NHE3" s="701"/>
      <c r="NHF3" s="701"/>
      <c r="NHG3" s="701"/>
      <c r="NHH3" s="701"/>
      <c r="NHI3" s="701"/>
      <c r="NHJ3" s="701"/>
      <c r="NHK3" s="701"/>
      <c r="NHL3" s="701"/>
      <c r="NHM3" s="701"/>
      <c r="NHN3" s="701"/>
      <c r="NHO3" s="701"/>
      <c r="NHP3" s="701"/>
      <c r="NHQ3" s="701"/>
      <c r="NHR3" s="701"/>
      <c r="NHS3" s="701"/>
      <c r="NHT3" s="701"/>
      <c r="NHU3" s="701"/>
      <c r="NHV3" s="701"/>
      <c r="NHW3" s="701"/>
      <c r="NHX3" s="701"/>
      <c r="NHY3" s="701"/>
      <c r="NHZ3" s="701"/>
      <c r="NIA3" s="701"/>
      <c r="NIB3" s="701"/>
      <c r="NIC3" s="701"/>
      <c r="NID3" s="701"/>
      <c r="NIE3" s="701"/>
      <c r="NIF3" s="701"/>
      <c r="NIG3" s="701"/>
      <c r="NIH3" s="701"/>
      <c r="NII3" s="701"/>
      <c r="NIJ3" s="701"/>
      <c r="NIK3" s="701"/>
      <c r="NIL3" s="701"/>
      <c r="NIM3" s="701"/>
      <c r="NIN3" s="701"/>
      <c r="NIO3" s="701"/>
      <c r="NIP3" s="701"/>
      <c r="NIQ3" s="701"/>
      <c r="NIR3" s="701"/>
      <c r="NIS3" s="701"/>
      <c r="NIT3" s="701"/>
      <c r="NIU3" s="701"/>
      <c r="NIV3" s="701"/>
      <c r="NIW3" s="701"/>
      <c r="NIX3" s="701"/>
      <c r="NIY3" s="701"/>
      <c r="NIZ3" s="701"/>
      <c r="NJA3" s="701"/>
      <c r="NJB3" s="701"/>
      <c r="NJC3" s="701"/>
      <c r="NJD3" s="701"/>
      <c r="NJE3" s="701"/>
      <c r="NJF3" s="701"/>
      <c r="NJG3" s="701"/>
      <c r="NJH3" s="701"/>
      <c r="NJI3" s="701"/>
      <c r="NJJ3" s="701"/>
      <c r="NJK3" s="701"/>
      <c r="NJL3" s="701"/>
      <c r="NJM3" s="701"/>
      <c r="NJN3" s="701"/>
      <c r="NJO3" s="701"/>
      <c r="NJP3" s="701"/>
      <c r="NJQ3" s="701"/>
      <c r="NJR3" s="701"/>
      <c r="NJS3" s="701"/>
      <c r="NJT3" s="701"/>
      <c r="NJU3" s="701"/>
      <c r="NJV3" s="701"/>
      <c r="NJW3" s="701"/>
      <c r="NJX3" s="701"/>
      <c r="NJY3" s="701"/>
      <c r="NJZ3" s="701"/>
      <c r="NKA3" s="701"/>
      <c r="NKB3" s="701"/>
      <c r="NKC3" s="701"/>
      <c r="NKD3" s="701"/>
      <c r="NKE3" s="701"/>
      <c r="NKF3" s="701"/>
      <c r="NKG3" s="701"/>
      <c r="NKH3" s="701"/>
      <c r="NKI3" s="701"/>
      <c r="NKJ3" s="701"/>
      <c r="NKK3" s="701"/>
      <c r="NKL3" s="701"/>
      <c r="NKM3" s="701"/>
      <c r="NKN3" s="701"/>
      <c r="NKO3" s="701"/>
      <c r="NKP3" s="701"/>
      <c r="NKQ3" s="701"/>
      <c r="NKR3" s="701"/>
      <c r="NKS3" s="701"/>
      <c r="NKT3" s="701"/>
      <c r="NKU3" s="701"/>
      <c r="NKV3" s="701"/>
      <c r="NKW3" s="701"/>
      <c r="NKX3" s="701"/>
      <c r="NKY3" s="701"/>
      <c r="NKZ3" s="701"/>
      <c r="NLA3" s="701"/>
      <c r="NLB3" s="701"/>
      <c r="NLC3" s="701"/>
      <c r="NLD3" s="701"/>
      <c r="NLE3" s="701"/>
      <c r="NLF3" s="701"/>
      <c r="NLG3" s="701"/>
      <c r="NLH3" s="701"/>
      <c r="NLI3" s="701"/>
      <c r="NLJ3" s="701"/>
      <c r="NLK3" s="701"/>
      <c r="NLL3" s="701"/>
      <c r="NLM3" s="701"/>
      <c r="NLN3" s="701"/>
      <c r="NLO3" s="701"/>
      <c r="NLP3" s="701"/>
      <c r="NLQ3" s="701"/>
      <c r="NLR3" s="701"/>
      <c r="NLS3" s="701"/>
      <c r="NLT3" s="701"/>
      <c r="NLU3" s="701"/>
      <c r="NLV3" s="701"/>
      <c r="NLW3" s="701"/>
      <c r="NLX3" s="701"/>
      <c r="NLY3" s="701"/>
      <c r="NLZ3" s="701"/>
      <c r="NMA3" s="701"/>
      <c r="NMB3" s="701"/>
      <c r="NMC3" s="701"/>
      <c r="NMD3" s="701"/>
      <c r="NME3" s="701"/>
      <c r="NMF3" s="701"/>
      <c r="NMG3" s="701"/>
      <c r="NMH3" s="701"/>
      <c r="NMI3" s="701"/>
      <c r="NMJ3" s="701"/>
      <c r="NMK3" s="701"/>
      <c r="NML3" s="701"/>
      <c r="NMM3" s="701"/>
      <c r="NMN3" s="701"/>
      <c r="NMO3" s="701"/>
      <c r="NMP3" s="701"/>
      <c r="NMQ3" s="701"/>
      <c r="NMR3" s="701"/>
      <c r="NMS3" s="701"/>
      <c r="NMT3" s="701"/>
      <c r="NMU3" s="701"/>
      <c r="NMV3" s="701"/>
      <c r="NMW3" s="701"/>
      <c r="NMX3" s="701"/>
      <c r="NMY3" s="701"/>
      <c r="NMZ3" s="701"/>
      <c r="NNA3" s="701"/>
      <c r="NNB3" s="701"/>
      <c r="NNC3" s="701"/>
      <c r="NND3" s="701"/>
      <c r="NNE3" s="701"/>
      <c r="NNF3" s="701"/>
      <c r="NNG3" s="701"/>
      <c r="NNH3" s="701"/>
      <c r="NNI3" s="701"/>
      <c r="NNJ3" s="701"/>
      <c r="NNK3" s="701"/>
      <c r="NNL3" s="701"/>
      <c r="NNM3" s="701"/>
      <c r="NNN3" s="701"/>
      <c r="NNO3" s="701"/>
      <c r="NNP3" s="701"/>
      <c r="NNQ3" s="701"/>
      <c r="NNR3" s="701"/>
      <c r="NNS3" s="701"/>
      <c r="NNT3" s="701"/>
      <c r="NNU3" s="701"/>
      <c r="NNV3" s="701"/>
      <c r="NNW3" s="701"/>
      <c r="NNX3" s="701"/>
      <c r="NNY3" s="701"/>
      <c r="NNZ3" s="701"/>
      <c r="NOA3" s="701"/>
      <c r="NOB3" s="701"/>
      <c r="NOC3" s="701"/>
      <c r="NOD3" s="701"/>
      <c r="NOE3" s="701"/>
      <c r="NOF3" s="701"/>
      <c r="NOG3" s="701"/>
      <c r="NOH3" s="701"/>
      <c r="NOI3" s="701"/>
      <c r="NOJ3" s="701"/>
      <c r="NOK3" s="701"/>
      <c r="NOL3" s="701"/>
      <c r="NOM3" s="701"/>
      <c r="NON3" s="701"/>
      <c r="NOO3" s="701"/>
      <c r="NOP3" s="701"/>
      <c r="NOQ3" s="701"/>
      <c r="NOR3" s="701"/>
      <c r="NOS3" s="701"/>
      <c r="NOT3" s="701"/>
      <c r="NOU3" s="701"/>
      <c r="NOV3" s="701"/>
      <c r="NOW3" s="701"/>
      <c r="NOX3" s="701"/>
      <c r="NOY3" s="701"/>
      <c r="NOZ3" s="701"/>
      <c r="NPA3" s="701"/>
      <c r="NPB3" s="701"/>
      <c r="NPC3" s="701"/>
      <c r="NPD3" s="701"/>
      <c r="NPE3" s="701"/>
      <c r="NPF3" s="701"/>
      <c r="NPG3" s="701"/>
      <c r="NPH3" s="701"/>
      <c r="NPI3" s="701"/>
      <c r="NPJ3" s="701"/>
      <c r="NPK3" s="701"/>
      <c r="NPL3" s="701"/>
      <c r="NPM3" s="701"/>
      <c r="NPN3" s="701"/>
      <c r="NPO3" s="701"/>
      <c r="NPP3" s="701"/>
      <c r="NPQ3" s="701"/>
      <c r="NPR3" s="701"/>
      <c r="NPS3" s="701"/>
      <c r="NPT3" s="701"/>
      <c r="NPU3" s="701"/>
      <c r="NPV3" s="701"/>
      <c r="NPW3" s="701"/>
      <c r="NPX3" s="701"/>
      <c r="NPY3" s="701"/>
      <c r="NPZ3" s="701"/>
      <c r="NQA3" s="701"/>
      <c r="NQB3" s="701"/>
      <c r="NQC3" s="701"/>
      <c r="NQD3" s="701"/>
      <c r="NQE3" s="701"/>
      <c r="NQF3" s="701"/>
      <c r="NQG3" s="701"/>
      <c r="NQH3" s="701"/>
      <c r="NQI3" s="701"/>
      <c r="NQJ3" s="701"/>
      <c r="NQK3" s="701"/>
      <c r="NQL3" s="701"/>
      <c r="NQM3" s="701"/>
      <c r="NQN3" s="701"/>
      <c r="NQO3" s="701"/>
      <c r="NQP3" s="701"/>
      <c r="NQQ3" s="701"/>
      <c r="NQR3" s="701"/>
      <c r="NQS3" s="701"/>
      <c r="NQT3" s="701"/>
      <c r="NQU3" s="701"/>
      <c r="NQV3" s="701"/>
      <c r="NQW3" s="701"/>
      <c r="NQX3" s="701"/>
      <c r="NQY3" s="701"/>
      <c r="NQZ3" s="701"/>
      <c r="NRA3" s="701"/>
      <c r="NRB3" s="701"/>
      <c r="NRC3" s="701"/>
      <c r="NRD3" s="701"/>
      <c r="NRE3" s="701"/>
      <c r="NRF3" s="701"/>
      <c r="NRG3" s="701"/>
      <c r="NRH3" s="701"/>
      <c r="NRI3" s="701"/>
      <c r="NRJ3" s="701"/>
      <c r="NRK3" s="701"/>
      <c r="NRL3" s="701"/>
      <c r="NRM3" s="701"/>
      <c r="NRN3" s="701"/>
      <c r="NRO3" s="701"/>
      <c r="NRP3" s="701"/>
      <c r="NRQ3" s="701"/>
      <c r="NRR3" s="701"/>
      <c r="NRS3" s="701"/>
      <c r="NRT3" s="701"/>
      <c r="NRU3" s="701"/>
      <c r="NRV3" s="701"/>
      <c r="NRW3" s="701"/>
      <c r="NRX3" s="701"/>
      <c r="NRY3" s="701"/>
      <c r="NRZ3" s="701"/>
      <c r="NSA3" s="701"/>
      <c r="NSB3" s="701"/>
      <c r="NSC3" s="701"/>
      <c r="NSD3" s="701"/>
      <c r="NSE3" s="701"/>
      <c r="NSF3" s="701"/>
      <c r="NSG3" s="701"/>
      <c r="NSH3" s="701"/>
      <c r="NSI3" s="701"/>
      <c r="NSJ3" s="701"/>
      <c r="NSK3" s="701"/>
      <c r="NSL3" s="701"/>
      <c r="NSM3" s="701"/>
      <c r="NSN3" s="701"/>
      <c r="NSO3" s="701"/>
      <c r="NSP3" s="701"/>
      <c r="NSQ3" s="701"/>
      <c r="NSR3" s="701"/>
      <c r="NSS3" s="701"/>
      <c r="NST3" s="701"/>
      <c r="NSU3" s="701"/>
      <c r="NSV3" s="701"/>
      <c r="NSW3" s="701"/>
      <c r="NSX3" s="701"/>
      <c r="NSY3" s="701"/>
      <c r="NSZ3" s="701"/>
      <c r="NTA3" s="701"/>
      <c r="NTB3" s="701"/>
      <c r="NTC3" s="701"/>
      <c r="NTD3" s="701"/>
      <c r="NTE3" s="701"/>
      <c r="NTF3" s="701"/>
      <c r="NTG3" s="701"/>
      <c r="NTH3" s="701"/>
      <c r="NTI3" s="701"/>
      <c r="NTJ3" s="701"/>
      <c r="NTK3" s="701"/>
      <c r="NTL3" s="701"/>
      <c r="NTM3" s="701"/>
      <c r="NTN3" s="701"/>
      <c r="NTO3" s="701"/>
      <c r="NTP3" s="701"/>
      <c r="NTQ3" s="701"/>
      <c r="NTR3" s="701"/>
      <c r="NTS3" s="701"/>
      <c r="NTT3" s="701"/>
      <c r="NTU3" s="701"/>
      <c r="NTV3" s="701"/>
      <c r="NTW3" s="701"/>
      <c r="NTX3" s="701"/>
      <c r="NTY3" s="701"/>
      <c r="NTZ3" s="701"/>
      <c r="NUA3" s="701"/>
      <c r="NUB3" s="701"/>
      <c r="NUC3" s="701"/>
      <c r="NUD3" s="701"/>
      <c r="NUE3" s="701"/>
      <c r="NUF3" s="701"/>
      <c r="NUG3" s="701"/>
      <c r="NUH3" s="701"/>
      <c r="NUI3" s="701"/>
      <c r="NUJ3" s="701"/>
      <c r="NUK3" s="701"/>
      <c r="NUL3" s="701"/>
      <c r="NUM3" s="701"/>
      <c r="NUN3" s="701"/>
      <c r="NUO3" s="701"/>
      <c r="NUP3" s="701"/>
      <c r="NUQ3" s="701"/>
      <c r="NUR3" s="701"/>
      <c r="NUS3" s="701"/>
      <c r="NUT3" s="701"/>
      <c r="NUU3" s="701"/>
      <c r="NUV3" s="701"/>
      <c r="NUW3" s="701"/>
      <c r="NUX3" s="701"/>
      <c r="NUY3" s="701"/>
      <c r="NUZ3" s="701"/>
      <c r="NVA3" s="701"/>
      <c r="NVB3" s="701"/>
      <c r="NVC3" s="701"/>
      <c r="NVD3" s="701"/>
      <c r="NVE3" s="701"/>
      <c r="NVF3" s="701"/>
      <c r="NVG3" s="701"/>
      <c r="NVH3" s="701"/>
      <c r="NVI3" s="701"/>
      <c r="NVJ3" s="701"/>
      <c r="NVK3" s="701"/>
      <c r="NVL3" s="701"/>
      <c r="NVM3" s="701"/>
      <c r="NVN3" s="701"/>
      <c r="NVO3" s="701"/>
      <c r="NVP3" s="701"/>
      <c r="NVQ3" s="701"/>
      <c r="NVR3" s="701"/>
      <c r="NVS3" s="701"/>
      <c r="NVT3" s="701"/>
      <c r="NVU3" s="701"/>
      <c r="NVV3" s="701"/>
      <c r="NVW3" s="701"/>
      <c r="NVX3" s="701"/>
      <c r="NVY3" s="701"/>
      <c r="NVZ3" s="701"/>
      <c r="NWA3" s="701"/>
      <c r="NWB3" s="701"/>
      <c r="NWC3" s="701"/>
      <c r="NWD3" s="701"/>
      <c r="NWE3" s="701"/>
      <c r="NWF3" s="701"/>
      <c r="NWG3" s="701"/>
      <c r="NWH3" s="701"/>
      <c r="NWI3" s="701"/>
      <c r="NWJ3" s="701"/>
      <c r="NWK3" s="701"/>
      <c r="NWL3" s="701"/>
      <c r="NWM3" s="701"/>
      <c r="NWN3" s="701"/>
      <c r="NWO3" s="701"/>
      <c r="NWP3" s="701"/>
      <c r="NWQ3" s="701"/>
      <c r="NWR3" s="701"/>
      <c r="NWS3" s="701"/>
      <c r="NWT3" s="701"/>
      <c r="NWU3" s="701"/>
      <c r="NWV3" s="701"/>
      <c r="NWW3" s="701"/>
      <c r="NWX3" s="701"/>
      <c r="NWY3" s="701"/>
      <c r="NWZ3" s="701"/>
      <c r="NXA3" s="701"/>
      <c r="NXB3" s="701"/>
      <c r="NXC3" s="701"/>
      <c r="NXD3" s="701"/>
      <c r="NXE3" s="701"/>
      <c r="NXF3" s="701"/>
      <c r="NXG3" s="701"/>
      <c r="NXH3" s="701"/>
      <c r="NXI3" s="701"/>
      <c r="NXJ3" s="701"/>
      <c r="NXK3" s="701"/>
      <c r="NXL3" s="701"/>
      <c r="NXM3" s="701"/>
      <c r="NXN3" s="701"/>
      <c r="NXO3" s="701"/>
      <c r="NXP3" s="701"/>
      <c r="NXQ3" s="701"/>
      <c r="NXR3" s="701"/>
      <c r="NXS3" s="701"/>
      <c r="NXT3" s="701"/>
      <c r="NXU3" s="701"/>
      <c r="NXV3" s="701"/>
      <c r="NXW3" s="701"/>
      <c r="NXX3" s="701"/>
      <c r="NXY3" s="701"/>
      <c r="NXZ3" s="701"/>
      <c r="NYA3" s="701"/>
      <c r="NYB3" s="701"/>
      <c r="NYC3" s="701"/>
      <c r="NYD3" s="701"/>
      <c r="NYE3" s="701"/>
      <c r="NYF3" s="701"/>
      <c r="NYG3" s="701"/>
      <c r="NYH3" s="701"/>
      <c r="NYI3" s="701"/>
      <c r="NYJ3" s="701"/>
      <c r="NYK3" s="701"/>
      <c r="NYL3" s="701"/>
      <c r="NYM3" s="701"/>
      <c r="NYN3" s="701"/>
      <c r="NYO3" s="701"/>
      <c r="NYP3" s="701"/>
      <c r="NYQ3" s="701"/>
      <c r="NYR3" s="701"/>
      <c r="NYS3" s="701"/>
      <c r="NYT3" s="701"/>
      <c r="NYU3" s="701"/>
      <c r="NYV3" s="701"/>
      <c r="NYW3" s="701"/>
      <c r="NYX3" s="701"/>
      <c r="NYY3" s="701"/>
      <c r="NYZ3" s="701"/>
      <c r="NZA3" s="701"/>
      <c r="NZB3" s="701"/>
      <c r="NZC3" s="701"/>
      <c r="NZD3" s="701"/>
      <c r="NZE3" s="701"/>
      <c r="NZF3" s="701"/>
      <c r="NZG3" s="701"/>
      <c r="NZH3" s="701"/>
      <c r="NZI3" s="701"/>
      <c r="NZJ3" s="701"/>
      <c r="NZK3" s="701"/>
      <c r="NZL3" s="701"/>
      <c r="NZM3" s="701"/>
      <c r="NZN3" s="701"/>
      <c r="NZO3" s="701"/>
      <c r="NZP3" s="701"/>
      <c r="NZQ3" s="701"/>
      <c r="NZR3" s="701"/>
      <c r="NZS3" s="701"/>
      <c r="NZT3" s="701"/>
      <c r="NZU3" s="701"/>
      <c r="NZV3" s="701"/>
      <c r="NZW3" s="701"/>
      <c r="NZX3" s="701"/>
      <c r="NZY3" s="701"/>
      <c r="NZZ3" s="701"/>
      <c r="OAA3" s="701"/>
      <c r="OAB3" s="701"/>
      <c r="OAC3" s="701"/>
      <c r="OAD3" s="701"/>
      <c r="OAE3" s="701"/>
      <c r="OAF3" s="701"/>
      <c r="OAG3" s="701"/>
      <c r="OAH3" s="701"/>
      <c r="OAI3" s="701"/>
      <c r="OAJ3" s="701"/>
      <c r="OAK3" s="701"/>
      <c r="OAL3" s="701"/>
      <c r="OAM3" s="701"/>
      <c r="OAN3" s="701"/>
      <c r="OAO3" s="701"/>
      <c r="OAP3" s="701"/>
      <c r="OAQ3" s="701"/>
      <c r="OAR3" s="701"/>
      <c r="OAS3" s="701"/>
      <c r="OAT3" s="701"/>
      <c r="OAU3" s="701"/>
      <c r="OAV3" s="701"/>
      <c r="OAW3" s="701"/>
      <c r="OAX3" s="701"/>
      <c r="OAY3" s="701"/>
      <c r="OAZ3" s="701"/>
      <c r="OBA3" s="701"/>
      <c r="OBB3" s="701"/>
      <c r="OBC3" s="701"/>
      <c r="OBD3" s="701"/>
      <c r="OBE3" s="701"/>
      <c r="OBF3" s="701"/>
      <c r="OBG3" s="701"/>
      <c r="OBH3" s="701"/>
      <c r="OBI3" s="701"/>
      <c r="OBJ3" s="701"/>
      <c r="OBK3" s="701"/>
      <c r="OBL3" s="701"/>
      <c r="OBM3" s="701"/>
      <c r="OBN3" s="701"/>
      <c r="OBO3" s="701"/>
      <c r="OBP3" s="701"/>
      <c r="OBQ3" s="701"/>
      <c r="OBR3" s="701"/>
      <c r="OBS3" s="701"/>
      <c r="OBT3" s="701"/>
      <c r="OBU3" s="701"/>
      <c r="OBV3" s="701"/>
      <c r="OBW3" s="701"/>
      <c r="OBX3" s="701"/>
      <c r="OBY3" s="701"/>
      <c r="OBZ3" s="701"/>
      <c r="OCA3" s="701"/>
      <c r="OCB3" s="701"/>
      <c r="OCC3" s="701"/>
      <c r="OCD3" s="701"/>
      <c r="OCE3" s="701"/>
      <c r="OCF3" s="701"/>
      <c r="OCG3" s="701"/>
      <c r="OCH3" s="701"/>
      <c r="OCI3" s="701"/>
      <c r="OCJ3" s="701"/>
      <c r="OCK3" s="701"/>
      <c r="OCL3" s="701"/>
      <c r="OCM3" s="701"/>
      <c r="OCN3" s="701"/>
      <c r="OCO3" s="701"/>
      <c r="OCP3" s="701"/>
      <c r="OCQ3" s="701"/>
      <c r="OCR3" s="701"/>
      <c r="OCS3" s="701"/>
      <c r="OCT3" s="701"/>
      <c r="OCU3" s="701"/>
      <c r="OCV3" s="701"/>
      <c r="OCW3" s="701"/>
      <c r="OCX3" s="701"/>
      <c r="OCY3" s="701"/>
      <c r="OCZ3" s="701"/>
      <c r="ODA3" s="701"/>
      <c r="ODB3" s="701"/>
      <c r="ODC3" s="701"/>
      <c r="ODD3" s="701"/>
      <c r="ODE3" s="701"/>
      <c r="ODF3" s="701"/>
      <c r="ODG3" s="701"/>
      <c r="ODH3" s="701"/>
      <c r="ODI3" s="701"/>
      <c r="ODJ3" s="701"/>
      <c r="ODK3" s="701"/>
      <c r="ODL3" s="701"/>
      <c r="ODM3" s="701"/>
      <c r="ODN3" s="701"/>
      <c r="ODO3" s="701"/>
      <c r="ODP3" s="701"/>
      <c r="ODQ3" s="701"/>
      <c r="ODR3" s="701"/>
      <c r="ODS3" s="701"/>
      <c r="ODT3" s="701"/>
      <c r="ODU3" s="701"/>
      <c r="ODV3" s="701"/>
      <c r="ODW3" s="701"/>
      <c r="ODX3" s="701"/>
      <c r="ODY3" s="701"/>
      <c r="ODZ3" s="701"/>
      <c r="OEA3" s="701"/>
      <c r="OEB3" s="701"/>
      <c r="OEC3" s="701"/>
      <c r="OED3" s="701"/>
      <c r="OEE3" s="701"/>
      <c r="OEF3" s="701"/>
      <c r="OEG3" s="701"/>
      <c r="OEH3" s="701"/>
      <c r="OEI3" s="701"/>
      <c r="OEJ3" s="701"/>
      <c r="OEK3" s="701"/>
      <c r="OEL3" s="701"/>
      <c r="OEM3" s="701"/>
      <c r="OEN3" s="701"/>
      <c r="OEO3" s="701"/>
      <c r="OEP3" s="701"/>
      <c r="OEQ3" s="701"/>
      <c r="OER3" s="701"/>
      <c r="OES3" s="701"/>
      <c r="OET3" s="701"/>
      <c r="OEU3" s="701"/>
      <c r="OEV3" s="701"/>
      <c r="OEW3" s="701"/>
      <c r="OEX3" s="701"/>
      <c r="OEY3" s="701"/>
      <c r="OEZ3" s="701"/>
      <c r="OFA3" s="701"/>
      <c r="OFB3" s="701"/>
      <c r="OFC3" s="701"/>
      <c r="OFD3" s="701"/>
      <c r="OFE3" s="701"/>
      <c r="OFF3" s="701"/>
      <c r="OFG3" s="701"/>
      <c r="OFH3" s="701"/>
      <c r="OFI3" s="701"/>
      <c r="OFJ3" s="701"/>
      <c r="OFK3" s="701"/>
      <c r="OFL3" s="701"/>
      <c r="OFM3" s="701"/>
      <c r="OFN3" s="701"/>
      <c r="OFO3" s="701"/>
      <c r="OFP3" s="701"/>
      <c r="OFQ3" s="701"/>
      <c r="OFR3" s="701"/>
      <c r="OFS3" s="701"/>
      <c r="OFT3" s="701"/>
      <c r="OFU3" s="701"/>
      <c r="OFV3" s="701"/>
      <c r="OFW3" s="701"/>
      <c r="OFX3" s="701"/>
      <c r="OFY3" s="701"/>
      <c r="OFZ3" s="701"/>
      <c r="OGA3" s="701"/>
      <c r="OGB3" s="701"/>
      <c r="OGC3" s="701"/>
      <c r="OGD3" s="701"/>
      <c r="OGE3" s="701"/>
      <c r="OGF3" s="701"/>
      <c r="OGG3" s="701"/>
      <c r="OGH3" s="701"/>
      <c r="OGI3" s="701"/>
      <c r="OGJ3" s="701"/>
      <c r="OGK3" s="701"/>
      <c r="OGL3" s="701"/>
      <c r="OGM3" s="701"/>
      <c r="OGN3" s="701"/>
      <c r="OGO3" s="701"/>
      <c r="OGP3" s="701"/>
      <c r="OGQ3" s="701"/>
      <c r="OGR3" s="701"/>
      <c r="OGS3" s="701"/>
      <c r="OGT3" s="701"/>
      <c r="OGU3" s="701"/>
      <c r="OGV3" s="701"/>
      <c r="OGW3" s="701"/>
      <c r="OGX3" s="701"/>
      <c r="OGY3" s="701"/>
      <c r="OGZ3" s="701"/>
      <c r="OHA3" s="701"/>
      <c r="OHB3" s="701"/>
      <c r="OHC3" s="701"/>
      <c r="OHD3" s="701"/>
      <c r="OHE3" s="701"/>
      <c r="OHF3" s="701"/>
      <c r="OHG3" s="701"/>
      <c r="OHH3" s="701"/>
      <c r="OHI3" s="701"/>
      <c r="OHJ3" s="701"/>
      <c r="OHK3" s="701"/>
      <c r="OHL3" s="701"/>
      <c r="OHM3" s="701"/>
      <c r="OHN3" s="701"/>
      <c r="OHO3" s="701"/>
      <c r="OHP3" s="701"/>
      <c r="OHQ3" s="701"/>
      <c r="OHR3" s="701"/>
      <c r="OHS3" s="701"/>
      <c r="OHT3" s="701"/>
      <c r="OHU3" s="701"/>
      <c r="OHV3" s="701"/>
      <c r="OHW3" s="701"/>
      <c r="OHX3" s="701"/>
      <c r="OHY3" s="701"/>
      <c r="OHZ3" s="701"/>
      <c r="OIA3" s="701"/>
      <c r="OIB3" s="701"/>
      <c r="OIC3" s="701"/>
      <c r="OID3" s="701"/>
      <c r="OIE3" s="701"/>
      <c r="OIF3" s="701"/>
      <c r="OIG3" s="701"/>
      <c r="OIH3" s="701"/>
      <c r="OII3" s="701"/>
      <c r="OIJ3" s="701"/>
      <c r="OIK3" s="701"/>
      <c r="OIL3" s="701"/>
      <c r="OIM3" s="701"/>
      <c r="OIN3" s="701"/>
      <c r="OIO3" s="701"/>
      <c r="OIP3" s="701"/>
      <c r="OIQ3" s="701"/>
      <c r="OIR3" s="701"/>
      <c r="OIS3" s="701"/>
      <c r="OIT3" s="701"/>
      <c r="OIU3" s="701"/>
      <c r="OIV3" s="701"/>
      <c r="OIW3" s="701"/>
      <c r="OIX3" s="701"/>
      <c r="OIY3" s="701"/>
      <c r="OIZ3" s="701"/>
      <c r="OJA3" s="701"/>
      <c r="OJB3" s="701"/>
      <c r="OJC3" s="701"/>
      <c r="OJD3" s="701"/>
      <c r="OJE3" s="701"/>
      <c r="OJF3" s="701"/>
      <c r="OJG3" s="701"/>
      <c r="OJH3" s="701"/>
      <c r="OJI3" s="701"/>
      <c r="OJJ3" s="701"/>
      <c r="OJK3" s="701"/>
      <c r="OJL3" s="701"/>
      <c r="OJM3" s="701"/>
      <c r="OJN3" s="701"/>
      <c r="OJO3" s="701"/>
      <c r="OJP3" s="701"/>
      <c r="OJQ3" s="701"/>
      <c r="OJR3" s="701"/>
      <c r="OJS3" s="701"/>
      <c r="OJT3" s="701"/>
      <c r="OJU3" s="701"/>
      <c r="OJV3" s="701"/>
      <c r="OJW3" s="701"/>
      <c r="OJX3" s="701"/>
      <c r="OJY3" s="701"/>
      <c r="OJZ3" s="701"/>
      <c r="OKA3" s="701"/>
      <c r="OKB3" s="701"/>
      <c r="OKC3" s="701"/>
      <c r="OKD3" s="701"/>
      <c r="OKE3" s="701"/>
      <c r="OKF3" s="701"/>
      <c r="OKG3" s="701"/>
      <c r="OKH3" s="701"/>
      <c r="OKI3" s="701"/>
      <c r="OKJ3" s="701"/>
      <c r="OKK3" s="701"/>
      <c r="OKL3" s="701"/>
      <c r="OKM3" s="701"/>
      <c r="OKN3" s="701"/>
      <c r="OKO3" s="701"/>
      <c r="OKP3" s="701"/>
      <c r="OKQ3" s="701"/>
      <c r="OKR3" s="701"/>
      <c r="OKS3" s="701"/>
      <c r="OKT3" s="701"/>
      <c r="OKU3" s="701"/>
      <c r="OKV3" s="701"/>
      <c r="OKW3" s="701"/>
      <c r="OKX3" s="701"/>
      <c r="OKY3" s="701"/>
      <c r="OKZ3" s="701"/>
      <c r="OLA3" s="701"/>
      <c r="OLB3" s="701"/>
      <c r="OLC3" s="701"/>
      <c r="OLD3" s="701"/>
      <c r="OLE3" s="701"/>
      <c r="OLF3" s="701"/>
      <c r="OLG3" s="701"/>
      <c r="OLH3" s="701"/>
      <c r="OLI3" s="701"/>
      <c r="OLJ3" s="701"/>
      <c r="OLK3" s="701"/>
      <c r="OLL3" s="701"/>
      <c r="OLM3" s="701"/>
      <c r="OLN3" s="701"/>
      <c r="OLO3" s="701"/>
      <c r="OLP3" s="701"/>
      <c r="OLQ3" s="701"/>
      <c r="OLR3" s="701"/>
      <c r="OLS3" s="701"/>
      <c r="OLT3" s="701"/>
      <c r="OLU3" s="701"/>
      <c r="OLV3" s="701"/>
      <c r="OLW3" s="701"/>
      <c r="OLX3" s="701"/>
      <c r="OLY3" s="701"/>
      <c r="OLZ3" s="701"/>
      <c r="OMA3" s="701"/>
      <c r="OMB3" s="701"/>
      <c r="OMC3" s="701"/>
      <c r="OMD3" s="701"/>
      <c r="OME3" s="701"/>
      <c r="OMF3" s="701"/>
      <c r="OMG3" s="701"/>
      <c r="OMH3" s="701"/>
      <c r="OMI3" s="701"/>
      <c r="OMJ3" s="701"/>
      <c r="OMK3" s="701"/>
      <c r="OML3" s="701"/>
      <c r="OMM3" s="701"/>
      <c r="OMN3" s="701"/>
      <c r="OMO3" s="701"/>
      <c r="OMP3" s="701"/>
      <c r="OMQ3" s="701"/>
      <c r="OMR3" s="701"/>
      <c r="OMS3" s="701"/>
      <c r="OMT3" s="701"/>
      <c r="OMU3" s="701"/>
      <c r="OMV3" s="701"/>
      <c r="OMW3" s="701"/>
      <c r="OMX3" s="701"/>
      <c r="OMY3" s="701"/>
      <c r="OMZ3" s="701"/>
      <c r="ONA3" s="701"/>
      <c r="ONB3" s="701"/>
      <c r="ONC3" s="701"/>
      <c r="OND3" s="701"/>
      <c r="ONE3" s="701"/>
      <c r="ONF3" s="701"/>
      <c r="ONG3" s="701"/>
      <c r="ONH3" s="701"/>
      <c r="ONI3" s="701"/>
      <c r="ONJ3" s="701"/>
      <c r="ONK3" s="701"/>
      <c r="ONL3" s="701"/>
      <c r="ONM3" s="701"/>
      <c r="ONN3" s="701"/>
      <c r="ONO3" s="701"/>
      <c r="ONP3" s="701"/>
      <c r="ONQ3" s="701"/>
      <c r="ONR3" s="701"/>
      <c r="ONS3" s="701"/>
      <c r="ONT3" s="701"/>
      <c r="ONU3" s="701"/>
      <c r="ONV3" s="701"/>
      <c r="ONW3" s="701"/>
      <c r="ONX3" s="701"/>
      <c r="ONY3" s="701"/>
      <c r="ONZ3" s="701"/>
      <c r="OOA3" s="701"/>
      <c r="OOB3" s="701"/>
      <c r="OOC3" s="701"/>
      <c r="OOD3" s="701"/>
      <c r="OOE3" s="701"/>
      <c r="OOF3" s="701"/>
      <c r="OOG3" s="701"/>
      <c r="OOH3" s="701"/>
      <c r="OOI3" s="701"/>
      <c r="OOJ3" s="701"/>
      <c r="OOK3" s="701"/>
      <c r="OOL3" s="701"/>
      <c r="OOM3" s="701"/>
      <c r="OON3" s="701"/>
      <c r="OOO3" s="701"/>
      <c r="OOP3" s="701"/>
      <c r="OOQ3" s="701"/>
      <c r="OOR3" s="701"/>
      <c r="OOS3" s="701"/>
      <c r="OOT3" s="701"/>
      <c r="OOU3" s="701"/>
      <c r="OOV3" s="701"/>
      <c r="OOW3" s="701"/>
      <c r="OOX3" s="701"/>
      <c r="OOY3" s="701"/>
      <c r="OOZ3" s="701"/>
      <c r="OPA3" s="701"/>
      <c r="OPB3" s="701"/>
      <c r="OPC3" s="701"/>
      <c r="OPD3" s="701"/>
      <c r="OPE3" s="701"/>
      <c r="OPF3" s="701"/>
      <c r="OPG3" s="701"/>
      <c r="OPH3" s="701"/>
      <c r="OPI3" s="701"/>
      <c r="OPJ3" s="701"/>
      <c r="OPK3" s="701"/>
      <c r="OPL3" s="701"/>
      <c r="OPM3" s="701"/>
      <c r="OPN3" s="701"/>
      <c r="OPO3" s="701"/>
      <c r="OPP3" s="701"/>
      <c r="OPQ3" s="701"/>
      <c r="OPR3" s="701"/>
      <c r="OPS3" s="701"/>
      <c r="OPT3" s="701"/>
      <c r="OPU3" s="701"/>
      <c r="OPV3" s="701"/>
      <c r="OPW3" s="701"/>
      <c r="OPX3" s="701"/>
      <c r="OPY3" s="701"/>
      <c r="OPZ3" s="701"/>
      <c r="OQA3" s="701"/>
      <c r="OQB3" s="701"/>
      <c r="OQC3" s="701"/>
      <c r="OQD3" s="701"/>
      <c r="OQE3" s="701"/>
      <c r="OQF3" s="701"/>
      <c r="OQG3" s="701"/>
      <c r="OQH3" s="701"/>
      <c r="OQI3" s="701"/>
      <c r="OQJ3" s="701"/>
      <c r="OQK3" s="701"/>
      <c r="OQL3" s="701"/>
      <c r="OQM3" s="701"/>
      <c r="OQN3" s="701"/>
      <c r="OQO3" s="701"/>
      <c r="OQP3" s="701"/>
      <c r="OQQ3" s="701"/>
      <c r="OQR3" s="701"/>
      <c r="OQS3" s="701"/>
      <c r="OQT3" s="701"/>
      <c r="OQU3" s="701"/>
      <c r="OQV3" s="701"/>
      <c r="OQW3" s="701"/>
      <c r="OQX3" s="701"/>
      <c r="OQY3" s="701"/>
      <c r="OQZ3" s="701"/>
      <c r="ORA3" s="701"/>
      <c r="ORB3" s="701"/>
      <c r="ORC3" s="701"/>
      <c r="ORD3" s="701"/>
      <c r="ORE3" s="701"/>
      <c r="ORF3" s="701"/>
      <c r="ORG3" s="701"/>
      <c r="ORH3" s="701"/>
      <c r="ORI3" s="701"/>
      <c r="ORJ3" s="701"/>
      <c r="ORK3" s="701"/>
      <c r="ORL3" s="701"/>
      <c r="ORM3" s="701"/>
      <c r="ORN3" s="701"/>
      <c r="ORO3" s="701"/>
      <c r="ORP3" s="701"/>
      <c r="ORQ3" s="701"/>
      <c r="ORR3" s="701"/>
      <c r="ORS3" s="701"/>
      <c r="ORT3" s="701"/>
      <c r="ORU3" s="701"/>
      <c r="ORV3" s="701"/>
      <c r="ORW3" s="701"/>
      <c r="ORX3" s="701"/>
      <c r="ORY3" s="701"/>
      <c r="ORZ3" s="701"/>
      <c r="OSA3" s="701"/>
      <c r="OSB3" s="701"/>
      <c r="OSC3" s="701"/>
      <c r="OSD3" s="701"/>
      <c r="OSE3" s="701"/>
      <c r="OSF3" s="701"/>
      <c r="OSG3" s="701"/>
      <c r="OSH3" s="701"/>
      <c r="OSI3" s="701"/>
      <c r="OSJ3" s="701"/>
      <c r="OSK3" s="701"/>
      <c r="OSL3" s="701"/>
      <c r="OSM3" s="701"/>
      <c r="OSN3" s="701"/>
      <c r="OSO3" s="701"/>
      <c r="OSP3" s="701"/>
      <c r="OSQ3" s="701"/>
      <c r="OSR3" s="701"/>
      <c r="OSS3" s="701"/>
      <c r="OST3" s="701"/>
      <c r="OSU3" s="701"/>
      <c r="OSV3" s="701"/>
      <c r="OSW3" s="701"/>
      <c r="OSX3" s="701"/>
      <c r="OSY3" s="701"/>
      <c r="OSZ3" s="701"/>
      <c r="OTA3" s="701"/>
      <c r="OTB3" s="701"/>
      <c r="OTC3" s="701"/>
      <c r="OTD3" s="701"/>
      <c r="OTE3" s="701"/>
      <c r="OTF3" s="701"/>
      <c r="OTG3" s="701"/>
      <c r="OTH3" s="701"/>
      <c r="OTI3" s="701"/>
      <c r="OTJ3" s="701"/>
      <c r="OTK3" s="701"/>
      <c r="OTL3" s="701"/>
      <c r="OTM3" s="701"/>
      <c r="OTN3" s="701"/>
      <c r="OTO3" s="701"/>
      <c r="OTP3" s="701"/>
      <c r="OTQ3" s="701"/>
      <c r="OTR3" s="701"/>
      <c r="OTS3" s="701"/>
      <c r="OTT3" s="701"/>
      <c r="OTU3" s="701"/>
      <c r="OTV3" s="701"/>
      <c r="OTW3" s="701"/>
      <c r="OTX3" s="701"/>
      <c r="OTY3" s="701"/>
      <c r="OTZ3" s="701"/>
      <c r="OUA3" s="701"/>
      <c r="OUB3" s="701"/>
      <c r="OUC3" s="701"/>
      <c r="OUD3" s="701"/>
      <c r="OUE3" s="701"/>
      <c r="OUF3" s="701"/>
      <c r="OUG3" s="701"/>
      <c r="OUH3" s="701"/>
      <c r="OUI3" s="701"/>
      <c r="OUJ3" s="701"/>
      <c r="OUK3" s="701"/>
      <c r="OUL3" s="701"/>
      <c r="OUM3" s="701"/>
      <c r="OUN3" s="701"/>
      <c r="OUO3" s="701"/>
      <c r="OUP3" s="701"/>
      <c r="OUQ3" s="701"/>
      <c r="OUR3" s="701"/>
      <c r="OUS3" s="701"/>
      <c r="OUT3" s="701"/>
      <c r="OUU3" s="701"/>
      <c r="OUV3" s="701"/>
      <c r="OUW3" s="701"/>
      <c r="OUX3" s="701"/>
      <c r="OUY3" s="701"/>
      <c r="OUZ3" s="701"/>
      <c r="OVA3" s="701"/>
      <c r="OVB3" s="701"/>
      <c r="OVC3" s="701"/>
      <c r="OVD3" s="701"/>
      <c r="OVE3" s="701"/>
      <c r="OVF3" s="701"/>
      <c r="OVG3" s="701"/>
      <c r="OVH3" s="701"/>
      <c r="OVI3" s="701"/>
      <c r="OVJ3" s="701"/>
      <c r="OVK3" s="701"/>
      <c r="OVL3" s="701"/>
      <c r="OVM3" s="701"/>
      <c r="OVN3" s="701"/>
      <c r="OVO3" s="701"/>
      <c r="OVP3" s="701"/>
      <c r="OVQ3" s="701"/>
      <c r="OVR3" s="701"/>
      <c r="OVS3" s="701"/>
      <c r="OVT3" s="701"/>
      <c r="OVU3" s="701"/>
      <c r="OVV3" s="701"/>
      <c r="OVW3" s="701"/>
      <c r="OVX3" s="701"/>
      <c r="OVY3" s="701"/>
      <c r="OVZ3" s="701"/>
      <c r="OWA3" s="701"/>
      <c r="OWB3" s="701"/>
      <c r="OWC3" s="701"/>
      <c r="OWD3" s="701"/>
      <c r="OWE3" s="701"/>
      <c r="OWF3" s="701"/>
      <c r="OWG3" s="701"/>
      <c r="OWH3" s="701"/>
      <c r="OWI3" s="701"/>
      <c r="OWJ3" s="701"/>
      <c r="OWK3" s="701"/>
      <c r="OWL3" s="701"/>
      <c r="OWM3" s="701"/>
      <c r="OWN3" s="701"/>
      <c r="OWO3" s="701"/>
      <c r="OWP3" s="701"/>
      <c r="OWQ3" s="701"/>
      <c r="OWR3" s="701"/>
      <c r="OWS3" s="701"/>
      <c r="OWT3" s="701"/>
      <c r="OWU3" s="701"/>
      <c r="OWV3" s="701"/>
      <c r="OWW3" s="701"/>
      <c r="OWX3" s="701"/>
      <c r="OWY3" s="701"/>
      <c r="OWZ3" s="701"/>
      <c r="OXA3" s="701"/>
      <c r="OXB3" s="701"/>
      <c r="OXC3" s="701"/>
      <c r="OXD3" s="701"/>
      <c r="OXE3" s="701"/>
      <c r="OXF3" s="701"/>
      <c r="OXG3" s="701"/>
      <c r="OXH3" s="701"/>
      <c r="OXI3" s="701"/>
      <c r="OXJ3" s="701"/>
      <c r="OXK3" s="701"/>
      <c r="OXL3" s="701"/>
      <c r="OXM3" s="701"/>
      <c r="OXN3" s="701"/>
      <c r="OXO3" s="701"/>
      <c r="OXP3" s="701"/>
      <c r="OXQ3" s="701"/>
      <c r="OXR3" s="701"/>
      <c r="OXS3" s="701"/>
      <c r="OXT3" s="701"/>
      <c r="OXU3" s="701"/>
      <c r="OXV3" s="701"/>
      <c r="OXW3" s="701"/>
      <c r="OXX3" s="701"/>
      <c r="OXY3" s="701"/>
      <c r="OXZ3" s="701"/>
      <c r="OYA3" s="701"/>
      <c r="OYB3" s="701"/>
      <c r="OYC3" s="701"/>
      <c r="OYD3" s="701"/>
      <c r="OYE3" s="701"/>
      <c r="OYF3" s="701"/>
      <c r="OYG3" s="701"/>
      <c r="OYH3" s="701"/>
      <c r="OYI3" s="701"/>
      <c r="OYJ3" s="701"/>
      <c r="OYK3" s="701"/>
      <c r="OYL3" s="701"/>
      <c r="OYM3" s="701"/>
      <c r="OYN3" s="701"/>
      <c r="OYO3" s="701"/>
      <c r="OYP3" s="701"/>
      <c r="OYQ3" s="701"/>
      <c r="OYR3" s="701"/>
      <c r="OYS3" s="701"/>
      <c r="OYT3" s="701"/>
      <c r="OYU3" s="701"/>
      <c r="OYV3" s="701"/>
      <c r="OYW3" s="701"/>
      <c r="OYX3" s="701"/>
      <c r="OYY3" s="701"/>
      <c r="OYZ3" s="701"/>
      <c r="OZA3" s="701"/>
      <c r="OZB3" s="701"/>
      <c r="OZC3" s="701"/>
      <c r="OZD3" s="701"/>
      <c r="OZE3" s="701"/>
      <c r="OZF3" s="701"/>
      <c r="OZG3" s="701"/>
      <c r="OZH3" s="701"/>
      <c r="OZI3" s="701"/>
      <c r="OZJ3" s="701"/>
      <c r="OZK3" s="701"/>
      <c r="OZL3" s="701"/>
      <c r="OZM3" s="701"/>
      <c r="OZN3" s="701"/>
      <c r="OZO3" s="701"/>
      <c r="OZP3" s="701"/>
      <c r="OZQ3" s="701"/>
      <c r="OZR3" s="701"/>
      <c r="OZS3" s="701"/>
      <c r="OZT3" s="701"/>
      <c r="OZU3" s="701"/>
      <c r="OZV3" s="701"/>
      <c r="OZW3" s="701"/>
      <c r="OZX3" s="701"/>
      <c r="OZY3" s="701"/>
      <c r="OZZ3" s="701"/>
      <c r="PAA3" s="701"/>
      <c r="PAB3" s="701"/>
      <c r="PAC3" s="701"/>
      <c r="PAD3" s="701"/>
      <c r="PAE3" s="701"/>
      <c r="PAF3" s="701"/>
      <c r="PAG3" s="701"/>
      <c r="PAH3" s="701"/>
      <c r="PAI3" s="701"/>
      <c r="PAJ3" s="701"/>
      <c r="PAK3" s="701"/>
      <c r="PAL3" s="701"/>
      <c r="PAM3" s="701"/>
      <c r="PAN3" s="701"/>
      <c r="PAO3" s="701"/>
      <c r="PAP3" s="701"/>
      <c r="PAQ3" s="701"/>
      <c r="PAR3" s="701"/>
      <c r="PAS3" s="701"/>
      <c r="PAT3" s="701"/>
      <c r="PAU3" s="701"/>
      <c r="PAV3" s="701"/>
      <c r="PAW3" s="701"/>
      <c r="PAX3" s="701"/>
      <c r="PAY3" s="701"/>
      <c r="PAZ3" s="701"/>
      <c r="PBA3" s="701"/>
      <c r="PBB3" s="701"/>
      <c r="PBC3" s="701"/>
      <c r="PBD3" s="701"/>
      <c r="PBE3" s="701"/>
      <c r="PBF3" s="701"/>
      <c r="PBG3" s="701"/>
      <c r="PBH3" s="701"/>
      <c r="PBI3" s="701"/>
      <c r="PBJ3" s="701"/>
      <c r="PBK3" s="701"/>
      <c r="PBL3" s="701"/>
      <c r="PBM3" s="701"/>
      <c r="PBN3" s="701"/>
      <c r="PBO3" s="701"/>
      <c r="PBP3" s="701"/>
      <c r="PBQ3" s="701"/>
      <c r="PBR3" s="701"/>
      <c r="PBS3" s="701"/>
      <c r="PBT3" s="701"/>
      <c r="PBU3" s="701"/>
      <c r="PBV3" s="701"/>
      <c r="PBW3" s="701"/>
      <c r="PBX3" s="701"/>
      <c r="PBY3" s="701"/>
      <c r="PBZ3" s="701"/>
      <c r="PCA3" s="701"/>
      <c r="PCB3" s="701"/>
      <c r="PCC3" s="701"/>
      <c r="PCD3" s="701"/>
      <c r="PCE3" s="701"/>
      <c r="PCF3" s="701"/>
      <c r="PCG3" s="701"/>
      <c r="PCH3" s="701"/>
      <c r="PCI3" s="701"/>
      <c r="PCJ3" s="701"/>
      <c r="PCK3" s="701"/>
      <c r="PCL3" s="701"/>
      <c r="PCM3" s="701"/>
      <c r="PCN3" s="701"/>
      <c r="PCO3" s="701"/>
      <c r="PCP3" s="701"/>
      <c r="PCQ3" s="701"/>
      <c r="PCR3" s="701"/>
      <c r="PCS3" s="701"/>
      <c r="PCT3" s="701"/>
      <c r="PCU3" s="701"/>
      <c r="PCV3" s="701"/>
      <c r="PCW3" s="701"/>
      <c r="PCX3" s="701"/>
      <c r="PCY3" s="701"/>
      <c r="PCZ3" s="701"/>
      <c r="PDA3" s="701"/>
      <c r="PDB3" s="701"/>
      <c r="PDC3" s="701"/>
      <c r="PDD3" s="701"/>
      <c r="PDE3" s="701"/>
      <c r="PDF3" s="701"/>
      <c r="PDG3" s="701"/>
      <c r="PDH3" s="701"/>
      <c r="PDI3" s="701"/>
      <c r="PDJ3" s="701"/>
      <c r="PDK3" s="701"/>
      <c r="PDL3" s="701"/>
      <c r="PDM3" s="701"/>
      <c r="PDN3" s="701"/>
      <c r="PDO3" s="701"/>
      <c r="PDP3" s="701"/>
      <c r="PDQ3" s="701"/>
      <c r="PDR3" s="701"/>
      <c r="PDS3" s="701"/>
      <c r="PDT3" s="701"/>
      <c r="PDU3" s="701"/>
      <c r="PDV3" s="701"/>
      <c r="PDW3" s="701"/>
      <c r="PDX3" s="701"/>
      <c r="PDY3" s="701"/>
      <c r="PDZ3" s="701"/>
      <c r="PEA3" s="701"/>
      <c r="PEB3" s="701"/>
      <c r="PEC3" s="701"/>
      <c r="PED3" s="701"/>
      <c r="PEE3" s="701"/>
      <c r="PEF3" s="701"/>
      <c r="PEG3" s="701"/>
      <c r="PEH3" s="701"/>
      <c r="PEI3" s="701"/>
      <c r="PEJ3" s="701"/>
      <c r="PEK3" s="701"/>
      <c r="PEL3" s="701"/>
      <c r="PEM3" s="701"/>
      <c r="PEN3" s="701"/>
      <c r="PEO3" s="701"/>
      <c r="PEP3" s="701"/>
      <c r="PEQ3" s="701"/>
      <c r="PER3" s="701"/>
      <c r="PES3" s="701"/>
      <c r="PET3" s="701"/>
      <c r="PEU3" s="701"/>
      <c r="PEV3" s="701"/>
      <c r="PEW3" s="701"/>
      <c r="PEX3" s="701"/>
      <c r="PEY3" s="701"/>
      <c r="PEZ3" s="701"/>
      <c r="PFA3" s="701"/>
      <c r="PFB3" s="701"/>
      <c r="PFC3" s="701"/>
      <c r="PFD3" s="701"/>
      <c r="PFE3" s="701"/>
      <c r="PFF3" s="701"/>
      <c r="PFG3" s="701"/>
      <c r="PFH3" s="701"/>
      <c r="PFI3" s="701"/>
      <c r="PFJ3" s="701"/>
      <c r="PFK3" s="701"/>
      <c r="PFL3" s="701"/>
      <c r="PFM3" s="701"/>
      <c r="PFN3" s="701"/>
      <c r="PFO3" s="701"/>
      <c r="PFP3" s="701"/>
      <c r="PFQ3" s="701"/>
      <c r="PFR3" s="701"/>
      <c r="PFS3" s="701"/>
      <c r="PFT3" s="701"/>
      <c r="PFU3" s="701"/>
      <c r="PFV3" s="701"/>
      <c r="PFW3" s="701"/>
      <c r="PFX3" s="701"/>
      <c r="PFY3" s="701"/>
      <c r="PFZ3" s="701"/>
      <c r="PGA3" s="701"/>
      <c r="PGB3" s="701"/>
      <c r="PGC3" s="701"/>
      <c r="PGD3" s="701"/>
      <c r="PGE3" s="701"/>
      <c r="PGF3" s="701"/>
      <c r="PGG3" s="701"/>
      <c r="PGH3" s="701"/>
      <c r="PGI3" s="701"/>
      <c r="PGJ3" s="701"/>
      <c r="PGK3" s="701"/>
      <c r="PGL3" s="701"/>
      <c r="PGM3" s="701"/>
      <c r="PGN3" s="701"/>
      <c r="PGO3" s="701"/>
      <c r="PGP3" s="701"/>
      <c r="PGQ3" s="701"/>
      <c r="PGR3" s="701"/>
      <c r="PGS3" s="701"/>
      <c r="PGT3" s="701"/>
      <c r="PGU3" s="701"/>
      <c r="PGV3" s="701"/>
      <c r="PGW3" s="701"/>
      <c r="PGX3" s="701"/>
      <c r="PGY3" s="701"/>
      <c r="PGZ3" s="701"/>
      <c r="PHA3" s="701"/>
      <c r="PHB3" s="701"/>
      <c r="PHC3" s="701"/>
      <c r="PHD3" s="701"/>
      <c r="PHE3" s="701"/>
      <c r="PHF3" s="701"/>
      <c r="PHG3" s="701"/>
      <c r="PHH3" s="701"/>
      <c r="PHI3" s="701"/>
      <c r="PHJ3" s="701"/>
      <c r="PHK3" s="701"/>
      <c r="PHL3" s="701"/>
      <c r="PHM3" s="701"/>
      <c r="PHN3" s="701"/>
      <c r="PHO3" s="701"/>
      <c r="PHP3" s="701"/>
      <c r="PHQ3" s="701"/>
      <c r="PHR3" s="701"/>
      <c r="PHS3" s="701"/>
      <c r="PHT3" s="701"/>
      <c r="PHU3" s="701"/>
      <c r="PHV3" s="701"/>
      <c r="PHW3" s="701"/>
      <c r="PHX3" s="701"/>
      <c r="PHY3" s="701"/>
      <c r="PHZ3" s="701"/>
      <c r="PIA3" s="701"/>
      <c r="PIB3" s="701"/>
      <c r="PIC3" s="701"/>
      <c r="PID3" s="701"/>
      <c r="PIE3" s="701"/>
      <c r="PIF3" s="701"/>
      <c r="PIG3" s="701"/>
      <c r="PIH3" s="701"/>
      <c r="PII3" s="701"/>
      <c r="PIJ3" s="701"/>
      <c r="PIK3" s="701"/>
      <c r="PIL3" s="701"/>
      <c r="PIM3" s="701"/>
      <c r="PIN3" s="701"/>
      <c r="PIO3" s="701"/>
      <c r="PIP3" s="701"/>
      <c r="PIQ3" s="701"/>
      <c r="PIR3" s="701"/>
      <c r="PIS3" s="701"/>
      <c r="PIT3" s="701"/>
      <c r="PIU3" s="701"/>
      <c r="PIV3" s="701"/>
      <c r="PIW3" s="701"/>
      <c r="PIX3" s="701"/>
      <c r="PIY3" s="701"/>
      <c r="PIZ3" s="701"/>
      <c r="PJA3" s="701"/>
      <c r="PJB3" s="701"/>
      <c r="PJC3" s="701"/>
      <c r="PJD3" s="701"/>
      <c r="PJE3" s="701"/>
      <c r="PJF3" s="701"/>
      <c r="PJG3" s="701"/>
      <c r="PJH3" s="701"/>
      <c r="PJI3" s="701"/>
      <c r="PJJ3" s="701"/>
      <c r="PJK3" s="701"/>
      <c r="PJL3" s="701"/>
      <c r="PJM3" s="701"/>
      <c r="PJN3" s="701"/>
      <c r="PJO3" s="701"/>
      <c r="PJP3" s="701"/>
      <c r="PJQ3" s="701"/>
      <c r="PJR3" s="701"/>
      <c r="PJS3" s="701"/>
      <c r="PJT3" s="701"/>
      <c r="PJU3" s="701"/>
      <c r="PJV3" s="701"/>
      <c r="PJW3" s="701"/>
      <c r="PJX3" s="701"/>
      <c r="PJY3" s="701"/>
      <c r="PJZ3" s="701"/>
      <c r="PKA3" s="701"/>
      <c r="PKB3" s="701"/>
      <c r="PKC3" s="701"/>
      <c r="PKD3" s="701"/>
      <c r="PKE3" s="701"/>
      <c r="PKF3" s="701"/>
      <c r="PKG3" s="701"/>
      <c r="PKH3" s="701"/>
      <c r="PKI3" s="701"/>
      <c r="PKJ3" s="701"/>
      <c r="PKK3" s="701"/>
      <c r="PKL3" s="701"/>
      <c r="PKM3" s="701"/>
      <c r="PKN3" s="701"/>
      <c r="PKO3" s="701"/>
      <c r="PKP3" s="701"/>
      <c r="PKQ3" s="701"/>
      <c r="PKR3" s="701"/>
      <c r="PKS3" s="701"/>
      <c r="PKT3" s="701"/>
      <c r="PKU3" s="701"/>
      <c r="PKV3" s="701"/>
      <c r="PKW3" s="701"/>
      <c r="PKX3" s="701"/>
      <c r="PKY3" s="701"/>
      <c r="PKZ3" s="701"/>
      <c r="PLA3" s="701"/>
      <c r="PLB3" s="701"/>
      <c r="PLC3" s="701"/>
      <c r="PLD3" s="701"/>
      <c r="PLE3" s="701"/>
      <c r="PLF3" s="701"/>
      <c r="PLG3" s="701"/>
      <c r="PLH3" s="701"/>
      <c r="PLI3" s="701"/>
      <c r="PLJ3" s="701"/>
      <c r="PLK3" s="701"/>
      <c r="PLL3" s="701"/>
      <c r="PLM3" s="701"/>
      <c r="PLN3" s="701"/>
      <c r="PLO3" s="701"/>
      <c r="PLP3" s="701"/>
      <c r="PLQ3" s="701"/>
      <c r="PLR3" s="701"/>
      <c r="PLS3" s="701"/>
      <c r="PLT3" s="701"/>
      <c r="PLU3" s="701"/>
      <c r="PLV3" s="701"/>
      <c r="PLW3" s="701"/>
      <c r="PLX3" s="701"/>
      <c r="PLY3" s="701"/>
      <c r="PLZ3" s="701"/>
      <c r="PMA3" s="701"/>
      <c r="PMB3" s="701"/>
      <c r="PMC3" s="701"/>
      <c r="PMD3" s="701"/>
      <c r="PME3" s="701"/>
      <c r="PMF3" s="701"/>
      <c r="PMG3" s="701"/>
      <c r="PMH3" s="701"/>
      <c r="PMI3" s="701"/>
      <c r="PMJ3" s="701"/>
      <c r="PMK3" s="701"/>
      <c r="PML3" s="701"/>
      <c r="PMM3" s="701"/>
      <c r="PMN3" s="701"/>
      <c r="PMO3" s="701"/>
      <c r="PMP3" s="701"/>
      <c r="PMQ3" s="701"/>
      <c r="PMR3" s="701"/>
      <c r="PMS3" s="701"/>
      <c r="PMT3" s="701"/>
      <c r="PMU3" s="701"/>
      <c r="PMV3" s="701"/>
      <c r="PMW3" s="701"/>
      <c r="PMX3" s="701"/>
      <c r="PMY3" s="701"/>
      <c r="PMZ3" s="701"/>
      <c r="PNA3" s="701"/>
      <c r="PNB3" s="701"/>
      <c r="PNC3" s="701"/>
      <c r="PND3" s="701"/>
      <c r="PNE3" s="701"/>
      <c r="PNF3" s="701"/>
      <c r="PNG3" s="701"/>
      <c r="PNH3" s="701"/>
      <c r="PNI3" s="701"/>
      <c r="PNJ3" s="701"/>
      <c r="PNK3" s="701"/>
      <c r="PNL3" s="701"/>
      <c r="PNM3" s="701"/>
      <c r="PNN3" s="701"/>
      <c r="PNO3" s="701"/>
      <c r="PNP3" s="701"/>
      <c r="PNQ3" s="701"/>
      <c r="PNR3" s="701"/>
      <c r="PNS3" s="701"/>
      <c r="PNT3" s="701"/>
      <c r="PNU3" s="701"/>
      <c r="PNV3" s="701"/>
      <c r="PNW3" s="701"/>
      <c r="PNX3" s="701"/>
      <c r="PNY3" s="701"/>
      <c r="PNZ3" s="701"/>
      <c r="POA3" s="701"/>
      <c r="POB3" s="701"/>
      <c r="POC3" s="701"/>
      <c r="POD3" s="701"/>
      <c r="POE3" s="701"/>
      <c r="POF3" s="701"/>
      <c r="POG3" s="701"/>
      <c r="POH3" s="701"/>
      <c r="POI3" s="701"/>
      <c r="POJ3" s="701"/>
      <c r="POK3" s="701"/>
      <c r="POL3" s="701"/>
      <c r="POM3" s="701"/>
      <c r="PON3" s="701"/>
      <c r="POO3" s="701"/>
      <c r="POP3" s="701"/>
      <c r="POQ3" s="701"/>
      <c r="POR3" s="701"/>
      <c r="POS3" s="701"/>
      <c r="POT3" s="701"/>
      <c r="POU3" s="701"/>
      <c r="POV3" s="701"/>
      <c r="POW3" s="701"/>
      <c r="POX3" s="701"/>
      <c r="POY3" s="701"/>
      <c r="POZ3" s="701"/>
      <c r="PPA3" s="701"/>
      <c r="PPB3" s="701"/>
      <c r="PPC3" s="701"/>
      <c r="PPD3" s="701"/>
      <c r="PPE3" s="701"/>
      <c r="PPF3" s="701"/>
      <c r="PPG3" s="701"/>
      <c r="PPH3" s="701"/>
      <c r="PPI3" s="701"/>
      <c r="PPJ3" s="701"/>
      <c r="PPK3" s="701"/>
      <c r="PPL3" s="701"/>
      <c r="PPM3" s="701"/>
      <c r="PPN3" s="701"/>
      <c r="PPO3" s="701"/>
      <c r="PPP3" s="701"/>
      <c r="PPQ3" s="701"/>
      <c r="PPR3" s="701"/>
      <c r="PPS3" s="701"/>
      <c r="PPT3" s="701"/>
      <c r="PPU3" s="701"/>
      <c r="PPV3" s="701"/>
      <c r="PPW3" s="701"/>
      <c r="PPX3" s="701"/>
      <c r="PPY3" s="701"/>
      <c r="PPZ3" s="701"/>
      <c r="PQA3" s="701"/>
      <c r="PQB3" s="701"/>
      <c r="PQC3" s="701"/>
      <c r="PQD3" s="701"/>
      <c r="PQE3" s="701"/>
      <c r="PQF3" s="701"/>
      <c r="PQG3" s="701"/>
      <c r="PQH3" s="701"/>
      <c r="PQI3" s="701"/>
      <c r="PQJ3" s="701"/>
      <c r="PQK3" s="701"/>
      <c r="PQL3" s="701"/>
      <c r="PQM3" s="701"/>
      <c r="PQN3" s="701"/>
      <c r="PQO3" s="701"/>
      <c r="PQP3" s="701"/>
      <c r="PQQ3" s="701"/>
      <c r="PQR3" s="701"/>
      <c r="PQS3" s="701"/>
      <c r="PQT3" s="701"/>
      <c r="PQU3" s="701"/>
      <c r="PQV3" s="701"/>
      <c r="PQW3" s="701"/>
      <c r="PQX3" s="701"/>
      <c r="PQY3" s="701"/>
      <c r="PQZ3" s="701"/>
      <c r="PRA3" s="701"/>
      <c r="PRB3" s="701"/>
      <c r="PRC3" s="701"/>
      <c r="PRD3" s="701"/>
      <c r="PRE3" s="701"/>
      <c r="PRF3" s="701"/>
      <c r="PRG3" s="701"/>
      <c r="PRH3" s="701"/>
      <c r="PRI3" s="701"/>
      <c r="PRJ3" s="701"/>
      <c r="PRK3" s="701"/>
      <c r="PRL3" s="701"/>
      <c r="PRM3" s="701"/>
      <c r="PRN3" s="701"/>
      <c r="PRO3" s="701"/>
      <c r="PRP3" s="701"/>
      <c r="PRQ3" s="701"/>
      <c r="PRR3" s="701"/>
      <c r="PRS3" s="701"/>
      <c r="PRT3" s="701"/>
      <c r="PRU3" s="701"/>
      <c r="PRV3" s="701"/>
      <c r="PRW3" s="701"/>
      <c r="PRX3" s="701"/>
      <c r="PRY3" s="701"/>
      <c r="PRZ3" s="701"/>
      <c r="PSA3" s="701"/>
      <c r="PSB3" s="701"/>
      <c r="PSC3" s="701"/>
      <c r="PSD3" s="701"/>
      <c r="PSE3" s="701"/>
      <c r="PSF3" s="701"/>
      <c r="PSG3" s="701"/>
      <c r="PSH3" s="701"/>
      <c r="PSI3" s="701"/>
      <c r="PSJ3" s="701"/>
      <c r="PSK3" s="701"/>
      <c r="PSL3" s="701"/>
      <c r="PSM3" s="701"/>
      <c r="PSN3" s="701"/>
      <c r="PSO3" s="701"/>
      <c r="PSP3" s="701"/>
      <c r="PSQ3" s="701"/>
      <c r="PSR3" s="701"/>
      <c r="PSS3" s="701"/>
      <c r="PST3" s="701"/>
      <c r="PSU3" s="701"/>
      <c r="PSV3" s="701"/>
      <c r="PSW3" s="701"/>
      <c r="PSX3" s="701"/>
      <c r="PSY3" s="701"/>
      <c r="PSZ3" s="701"/>
      <c r="PTA3" s="701"/>
      <c r="PTB3" s="701"/>
      <c r="PTC3" s="701"/>
      <c r="PTD3" s="701"/>
      <c r="PTE3" s="701"/>
      <c r="PTF3" s="701"/>
      <c r="PTG3" s="701"/>
      <c r="PTH3" s="701"/>
      <c r="PTI3" s="701"/>
      <c r="PTJ3" s="701"/>
      <c r="PTK3" s="701"/>
      <c r="PTL3" s="701"/>
      <c r="PTM3" s="701"/>
      <c r="PTN3" s="701"/>
      <c r="PTO3" s="701"/>
      <c r="PTP3" s="701"/>
      <c r="PTQ3" s="701"/>
      <c r="PTR3" s="701"/>
      <c r="PTS3" s="701"/>
      <c r="PTT3" s="701"/>
      <c r="PTU3" s="701"/>
      <c r="PTV3" s="701"/>
      <c r="PTW3" s="701"/>
      <c r="PTX3" s="701"/>
      <c r="PTY3" s="701"/>
      <c r="PTZ3" s="701"/>
      <c r="PUA3" s="701"/>
      <c r="PUB3" s="701"/>
      <c r="PUC3" s="701"/>
      <c r="PUD3" s="701"/>
      <c r="PUE3" s="701"/>
      <c r="PUF3" s="701"/>
      <c r="PUG3" s="701"/>
      <c r="PUH3" s="701"/>
      <c r="PUI3" s="701"/>
      <c r="PUJ3" s="701"/>
      <c r="PUK3" s="701"/>
      <c r="PUL3" s="701"/>
      <c r="PUM3" s="701"/>
      <c r="PUN3" s="701"/>
      <c r="PUO3" s="701"/>
      <c r="PUP3" s="701"/>
      <c r="PUQ3" s="701"/>
      <c r="PUR3" s="701"/>
      <c r="PUS3" s="701"/>
      <c r="PUT3" s="701"/>
      <c r="PUU3" s="701"/>
      <c r="PUV3" s="701"/>
      <c r="PUW3" s="701"/>
      <c r="PUX3" s="701"/>
      <c r="PUY3" s="701"/>
      <c r="PUZ3" s="701"/>
      <c r="PVA3" s="701"/>
      <c r="PVB3" s="701"/>
      <c r="PVC3" s="701"/>
      <c r="PVD3" s="701"/>
      <c r="PVE3" s="701"/>
      <c r="PVF3" s="701"/>
      <c r="PVG3" s="701"/>
      <c r="PVH3" s="701"/>
      <c r="PVI3" s="701"/>
      <c r="PVJ3" s="701"/>
      <c r="PVK3" s="701"/>
      <c r="PVL3" s="701"/>
      <c r="PVM3" s="701"/>
      <c r="PVN3" s="701"/>
      <c r="PVO3" s="701"/>
      <c r="PVP3" s="701"/>
      <c r="PVQ3" s="701"/>
      <c r="PVR3" s="701"/>
      <c r="PVS3" s="701"/>
      <c r="PVT3" s="701"/>
      <c r="PVU3" s="701"/>
      <c r="PVV3" s="701"/>
      <c r="PVW3" s="701"/>
      <c r="PVX3" s="701"/>
      <c r="PVY3" s="701"/>
      <c r="PVZ3" s="701"/>
      <c r="PWA3" s="701"/>
      <c r="PWB3" s="701"/>
      <c r="PWC3" s="701"/>
      <c r="PWD3" s="701"/>
      <c r="PWE3" s="701"/>
      <c r="PWF3" s="701"/>
      <c r="PWG3" s="701"/>
      <c r="PWH3" s="701"/>
      <c r="PWI3" s="701"/>
      <c r="PWJ3" s="701"/>
      <c r="PWK3" s="701"/>
      <c r="PWL3" s="701"/>
      <c r="PWM3" s="701"/>
      <c r="PWN3" s="701"/>
      <c r="PWO3" s="701"/>
      <c r="PWP3" s="701"/>
      <c r="PWQ3" s="701"/>
      <c r="PWR3" s="701"/>
      <c r="PWS3" s="701"/>
      <c r="PWT3" s="701"/>
      <c r="PWU3" s="701"/>
      <c r="PWV3" s="701"/>
      <c r="PWW3" s="701"/>
      <c r="PWX3" s="701"/>
      <c r="PWY3" s="701"/>
      <c r="PWZ3" s="701"/>
      <c r="PXA3" s="701"/>
      <c r="PXB3" s="701"/>
      <c r="PXC3" s="701"/>
      <c r="PXD3" s="701"/>
      <c r="PXE3" s="701"/>
      <c r="PXF3" s="701"/>
      <c r="PXG3" s="701"/>
      <c r="PXH3" s="701"/>
      <c r="PXI3" s="701"/>
      <c r="PXJ3" s="701"/>
      <c r="PXK3" s="701"/>
      <c r="PXL3" s="701"/>
      <c r="PXM3" s="701"/>
      <c r="PXN3" s="701"/>
      <c r="PXO3" s="701"/>
      <c r="PXP3" s="701"/>
      <c r="PXQ3" s="701"/>
      <c r="PXR3" s="701"/>
      <c r="PXS3" s="701"/>
      <c r="PXT3" s="701"/>
      <c r="PXU3" s="701"/>
      <c r="PXV3" s="701"/>
      <c r="PXW3" s="701"/>
      <c r="PXX3" s="701"/>
      <c r="PXY3" s="701"/>
      <c r="PXZ3" s="701"/>
      <c r="PYA3" s="701"/>
      <c r="PYB3" s="701"/>
      <c r="PYC3" s="701"/>
      <c r="PYD3" s="701"/>
      <c r="PYE3" s="701"/>
      <c r="PYF3" s="701"/>
      <c r="PYG3" s="701"/>
      <c r="PYH3" s="701"/>
      <c r="PYI3" s="701"/>
      <c r="PYJ3" s="701"/>
      <c r="PYK3" s="701"/>
      <c r="PYL3" s="701"/>
      <c r="PYM3" s="701"/>
      <c r="PYN3" s="701"/>
      <c r="PYO3" s="701"/>
      <c r="PYP3" s="701"/>
      <c r="PYQ3" s="701"/>
      <c r="PYR3" s="701"/>
      <c r="PYS3" s="701"/>
      <c r="PYT3" s="701"/>
      <c r="PYU3" s="701"/>
      <c r="PYV3" s="701"/>
      <c r="PYW3" s="701"/>
      <c r="PYX3" s="701"/>
      <c r="PYY3" s="701"/>
      <c r="PYZ3" s="701"/>
      <c r="PZA3" s="701"/>
      <c r="PZB3" s="701"/>
      <c r="PZC3" s="701"/>
      <c r="PZD3" s="701"/>
      <c r="PZE3" s="701"/>
      <c r="PZF3" s="701"/>
      <c r="PZG3" s="701"/>
      <c r="PZH3" s="701"/>
      <c r="PZI3" s="701"/>
      <c r="PZJ3" s="701"/>
      <c r="PZK3" s="701"/>
      <c r="PZL3" s="701"/>
      <c r="PZM3" s="701"/>
      <c r="PZN3" s="701"/>
      <c r="PZO3" s="701"/>
      <c r="PZP3" s="701"/>
      <c r="PZQ3" s="701"/>
      <c r="PZR3" s="701"/>
      <c r="PZS3" s="701"/>
      <c r="PZT3" s="701"/>
      <c r="PZU3" s="701"/>
      <c r="PZV3" s="701"/>
      <c r="PZW3" s="701"/>
      <c r="PZX3" s="701"/>
      <c r="PZY3" s="701"/>
      <c r="PZZ3" s="701"/>
      <c r="QAA3" s="701"/>
      <c r="QAB3" s="701"/>
      <c r="QAC3" s="701"/>
      <c r="QAD3" s="701"/>
      <c r="QAE3" s="701"/>
      <c r="QAF3" s="701"/>
      <c r="QAG3" s="701"/>
      <c r="QAH3" s="701"/>
      <c r="QAI3" s="701"/>
      <c r="QAJ3" s="701"/>
      <c r="QAK3" s="701"/>
      <c r="QAL3" s="701"/>
      <c r="QAM3" s="701"/>
      <c r="QAN3" s="701"/>
      <c r="QAO3" s="701"/>
      <c r="QAP3" s="701"/>
      <c r="QAQ3" s="701"/>
      <c r="QAR3" s="701"/>
      <c r="QAS3" s="701"/>
      <c r="QAT3" s="701"/>
      <c r="QAU3" s="701"/>
      <c r="QAV3" s="701"/>
      <c r="QAW3" s="701"/>
      <c r="QAX3" s="701"/>
      <c r="QAY3" s="701"/>
      <c r="QAZ3" s="701"/>
      <c r="QBA3" s="701"/>
      <c r="QBB3" s="701"/>
      <c r="QBC3" s="701"/>
      <c r="QBD3" s="701"/>
      <c r="QBE3" s="701"/>
      <c r="QBF3" s="701"/>
      <c r="QBG3" s="701"/>
      <c r="QBH3" s="701"/>
      <c r="QBI3" s="701"/>
      <c r="QBJ3" s="701"/>
      <c r="QBK3" s="701"/>
      <c r="QBL3" s="701"/>
      <c r="QBM3" s="701"/>
      <c r="QBN3" s="701"/>
      <c r="QBO3" s="701"/>
      <c r="QBP3" s="701"/>
      <c r="QBQ3" s="701"/>
      <c r="QBR3" s="701"/>
      <c r="QBS3" s="701"/>
      <c r="QBT3" s="701"/>
      <c r="QBU3" s="701"/>
      <c r="QBV3" s="701"/>
      <c r="QBW3" s="701"/>
      <c r="QBX3" s="701"/>
      <c r="QBY3" s="701"/>
      <c r="QBZ3" s="701"/>
      <c r="QCA3" s="701"/>
      <c r="QCB3" s="701"/>
      <c r="QCC3" s="701"/>
      <c r="QCD3" s="701"/>
      <c r="QCE3" s="701"/>
      <c r="QCF3" s="701"/>
      <c r="QCG3" s="701"/>
      <c r="QCH3" s="701"/>
      <c r="QCI3" s="701"/>
      <c r="QCJ3" s="701"/>
      <c r="QCK3" s="701"/>
      <c r="QCL3" s="701"/>
      <c r="QCM3" s="701"/>
      <c r="QCN3" s="701"/>
      <c r="QCO3" s="701"/>
      <c r="QCP3" s="701"/>
      <c r="QCQ3" s="701"/>
      <c r="QCR3" s="701"/>
      <c r="QCS3" s="701"/>
      <c r="QCT3" s="701"/>
      <c r="QCU3" s="701"/>
      <c r="QCV3" s="701"/>
      <c r="QCW3" s="701"/>
      <c r="QCX3" s="701"/>
      <c r="QCY3" s="701"/>
      <c r="QCZ3" s="701"/>
      <c r="QDA3" s="701"/>
      <c r="QDB3" s="701"/>
      <c r="QDC3" s="701"/>
      <c r="QDD3" s="701"/>
      <c r="QDE3" s="701"/>
      <c r="QDF3" s="701"/>
      <c r="QDG3" s="701"/>
      <c r="QDH3" s="701"/>
      <c r="QDI3" s="701"/>
      <c r="QDJ3" s="701"/>
      <c r="QDK3" s="701"/>
      <c r="QDL3" s="701"/>
      <c r="QDM3" s="701"/>
      <c r="QDN3" s="701"/>
      <c r="QDO3" s="701"/>
      <c r="QDP3" s="701"/>
      <c r="QDQ3" s="701"/>
      <c r="QDR3" s="701"/>
      <c r="QDS3" s="701"/>
      <c r="QDT3" s="701"/>
      <c r="QDU3" s="701"/>
      <c r="QDV3" s="701"/>
      <c r="QDW3" s="701"/>
      <c r="QDX3" s="701"/>
      <c r="QDY3" s="701"/>
      <c r="QDZ3" s="701"/>
      <c r="QEA3" s="701"/>
      <c r="QEB3" s="701"/>
      <c r="QEC3" s="701"/>
      <c r="QED3" s="701"/>
      <c r="QEE3" s="701"/>
      <c r="QEF3" s="701"/>
      <c r="QEG3" s="701"/>
      <c r="QEH3" s="701"/>
      <c r="QEI3" s="701"/>
      <c r="QEJ3" s="701"/>
      <c r="QEK3" s="701"/>
      <c r="QEL3" s="701"/>
      <c r="QEM3" s="701"/>
      <c r="QEN3" s="701"/>
      <c r="QEO3" s="701"/>
      <c r="QEP3" s="701"/>
      <c r="QEQ3" s="701"/>
      <c r="QER3" s="701"/>
      <c r="QES3" s="701"/>
      <c r="QET3" s="701"/>
      <c r="QEU3" s="701"/>
      <c r="QEV3" s="701"/>
      <c r="QEW3" s="701"/>
      <c r="QEX3" s="701"/>
      <c r="QEY3" s="701"/>
      <c r="QEZ3" s="701"/>
      <c r="QFA3" s="701"/>
      <c r="QFB3" s="701"/>
      <c r="QFC3" s="701"/>
      <c r="QFD3" s="701"/>
      <c r="QFE3" s="701"/>
      <c r="QFF3" s="701"/>
      <c r="QFG3" s="701"/>
      <c r="QFH3" s="701"/>
      <c r="QFI3" s="701"/>
      <c r="QFJ3" s="701"/>
      <c r="QFK3" s="701"/>
      <c r="QFL3" s="701"/>
      <c r="QFM3" s="701"/>
      <c r="QFN3" s="701"/>
      <c r="QFO3" s="701"/>
      <c r="QFP3" s="701"/>
      <c r="QFQ3" s="701"/>
      <c r="QFR3" s="701"/>
      <c r="QFS3" s="701"/>
      <c r="QFT3" s="701"/>
      <c r="QFU3" s="701"/>
      <c r="QFV3" s="701"/>
      <c r="QFW3" s="701"/>
      <c r="QFX3" s="701"/>
      <c r="QFY3" s="701"/>
      <c r="QFZ3" s="701"/>
      <c r="QGA3" s="701"/>
      <c r="QGB3" s="701"/>
      <c r="QGC3" s="701"/>
      <c r="QGD3" s="701"/>
      <c r="QGE3" s="701"/>
      <c r="QGF3" s="701"/>
      <c r="QGG3" s="701"/>
      <c r="QGH3" s="701"/>
      <c r="QGI3" s="701"/>
      <c r="QGJ3" s="701"/>
      <c r="QGK3" s="701"/>
      <c r="QGL3" s="701"/>
      <c r="QGM3" s="701"/>
      <c r="QGN3" s="701"/>
      <c r="QGO3" s="701"/>
      <c r="QGP3" s="701"/>
      <c r="QGQ3" s="701"/>
      <c r="QGR3" s="701"/>
      <c r="QGS3" s="701"/>
      <c r="QGT3" s="701"/>
      <c r="QGU3" s="701"/>
      <c r="QGV3" s="701"/>
      <c r="QGW3" s="701"/>
      <c r="QGX3" s="701"/>
      <c r="QGY3" s="701"/>
      <c r="QGZ3" s="701"/>
      <c r="QHA3" s="701"/>
      <c r="QHB3" s="701"/>
      <c r="QHC3" s="701"/>
      <c r="QHD3" s="701"/>
      <c r="QHE3" s="701"/>
      <c r="QHF3" s="701"/>
      <c r="QHG3" s="701"/>
      <c r="QHH3" s="701"/>
      <c r="QHI3" s="701"/>
      <c r="QHJ3" s="701"/>
      <c r="QHK3" s="701"/>
      <c r="QHL3" s="701"/>
      <c r="QHM3" s="701"/>
      <c r="QHN3" s="701"/>
      <c r="QHO3" s="701"/>
      <c r="QHP3" s="701"/>
      <c r="QHQ3" s="701"/>
      <c r="QHR3" s="701"/>
      <c r="QHS3" s="701"/>
      <c r="QHT3" s="701"/>
      <c r="QHU3" s="701"/>
      <c r="QHV3" s="701"/>
      <c r="QHW3" s="701"/>
      <c r="QHX3" s="701"/>
      <c r="QHY3" s="701"/>
      <c r="QHZ3" s="701"/>
      <c r="QIA3" s="701"/>
      <c r="QIB3" s="701"/>
      <c r="QIC3" s="701"/>
      <c r="QID3" s="701"/>
      <c r="QIE3" s="701"/>
      <c r="QIF3" s="701"/>
      <c r="QIG3" s="701"/>
      <c r="QIH3" s="701"/>
      <c r="QII3" s="701"/>
      <c r="QIJ3" s="701"/>
      <c r="QIK3" s="701"/>
      <c r="QIL3" s="701"/>
      <c r="QIM3" s="701"/>
      <c r="QIN3" s="701"/>
      <c r="QIO3" s="701"/>
      <c r="QIP3" s="701"/>
      <c r="QIQ3" s="701"/>
      <c r="QIR3" s="701"/>
      <c r="QIS3" s="701"/>
      <c r="QIT3" s="701"/>
      <c r="QIU3" s="701"/>
      <c r="QIV3" s="701"/>
      <c r="QIW3" s="701"/>
      <c r="QIX3" s="701"/>
      <c r="QIY3" s="701"/>
      <c r="QIZ3" s="701"/>
      <c r="QJA3" s="701"/>
      <c r="QJB3" s="701"/>
      <c r="QJC3" s="701"/>
      <c r="QJD3" s="701"/>
      <c r="QJE3" s="701"/>
      <c r="QJF3" s="701"/>
      <c r="QJG3" s="701"/>
      <c r="QJH3" s="701"/>
      <c r="QJI3" s="701"/>
      <c r="QJJ3" s="701"/>
      <c r="QJK3" s="701"/>
      <c r="QJL3" s="701"/>
      <c r="QJM3" s="701"/>
      <c r="QJN3" s="701"/>
      <c r="QJO3" s="701"/>
      <c r="QJP3" s="701"/>
      <c r="QJQ3" s="701"/>
      <c r="QJR3" s="701"/>
      <c r="QJS3" s="701"/>
      <c r="QJT3" s="701"/>
      <c r="QJU3" s="701"/>
      <c r="QJV3" s="701"/>
      <c r="QJW3" s="701"/>
      <c r="QJX3" s="701"/>
      <c r="QJY3" s="701"/>
      <c r="QJZ3" s="701"/>
      <c r="QKA3" s="701"/>
      <c r="QKB3" s="701"/>
      <c r="QKC3" s="701"/>
      <c r="QKD3" s="701"/>
      <c r="QKE3" s="701"/>
      <c r="QKF3" s="701"/>
      <c r="QKG3" s="701"/>
      <c r="QKH3" s="701"/>
      <c r="QKI3" s="701"/>
      <c r="QKJ3" s="701"/>
      <c r="QKK3" s="701"/>
      <c r="QKL3" s="701"/>
      <c r="QKM3" s="701"/>
      <c r="QKN3" s="701"/>
      <c r="QKO3" s="701"/>
      <c r="QKP3" s="701"/>
      <c r="QKQ3" s="701"/>
      <c r="QKR3" s="701"/>
      <c r="QKS3" s="701"/>
      <c r="QKT3" s="701"/>
      <c r="QKU3" s="701"/>
      <c r="QKV3" s="701"/>
      <c r="QKW3" s="701"/>
      <c r="QKX3" s="701"/>
      <c r="QKY3" s="701"/>
      <c r="QKZ3" s="701"/>
      <c r="QLA3" s="701"/>
      <c r="QLB3" s="701"/>
      <c r="QLC3" s="701"/>
      <c r="QLD3" s="701"/>
      <c r="QLE3" s="701"/>
      <c r="QLF3" s="701"/>
      <c r="QLG3" s="701"/>
      <c r="QLH3" s="701"/>
      <c r="QLI3" s="701"/>
      <c r="QLJ3" s="701"/>
      <c r="QLK3" s="701"/>
      <c r="QLL3" s="701"/>
      <c r="QLM3" s="701"/>
      <c r="QLN3" s="701"/>
      <c r="QLO3" s="701"/>
      <c r="QLP3" s="701"/>
      <c r="QLQ3" s="701"/>
      <c r="QLR3" s="701"/>
      <c r="QLS3" s="701"/>
      <c r="QLT3" s="701"/>
      <c r="QLU3" s="701"/>
      <c r="QLV3" s="701"/>
      <c r="QLW3" s="701"/>
      <c r="QLX3" s="701"/>
      <c r="QLY3" s="701"/>
      <c r="QLZ3" s="701"/>
      <c r="QMA3" s="701"/>
      <c r="QMB3" s="701"/>
      <c r="QMC3" s="701"/>
      <c r="QMD3" s="701"/>
      <c r="QME3" s="701"/>
      <c r="QMF3" s="701"/>
      <c r="QMG3" s="701"/>
      <c r="QMH3" s="701"/>
      <c r="QMI3" s="701"/>
      <c r="QMJ3" s="701"/>
      <c r="QMK3" s="701"/>
      <c r="QML3" s="701"/>
      <c r="QMM3" s="701"/>
      <c r="QMN3" s="701"/>
      <c r="QMO3" s="701"/>
      <c r="QMP3" s="701"/>
      <c r="QMQ3" s="701"/>
      <c r="QMR3" s="701"/>
      <c r="QMS3" s="701"/>
      <c r="QMT3" s="701"/>
      <c r="QMU3" s="701"/>
      <c r="QMV3" s="701"/>
      <c r="QMW3" s="701"/>
      <c r="QMX3" s="701"/>
      <c r="QMY3" s="701"/>
      <c r="QMZ3" s="701"/>
      <c r="QNA3" s="701"/>
      <c r="QNB3" s="701"/>
      <c r="QNC3" s="701"/>
      <c r="QND3" s="701"/>
      <c r="QNE3" s="701"/>
      <c r="QNF3" s="701"/>
      <c r="QNG3" s="701"/>
      <c r="QNH3" s="701"/>
      <c r="QNI3" s="701"/>
      <c r="QNJ3" s="701"/>
      <c r="QNK3" s="701"/>
      <c r="QNL3" s="701"/>
      <c r="QNM3" s="701"/>
      <c r="QNN3" s="701"/>
      <c r="QNO3" s="701"/>
      <c r="QNP3" s="701"/>
      <c r="QNQ3" s="701"/>
      <c r="QNR3" s="701"/>
      <c r="QNS3" s="701"/>
      <c r="QNT3" s="701"/>
      <c r="QNU3" s="701"/>
      <c r="QNV3" s="701"/>
      <c r="QNW3" s="701"/>
      <c r="QNX3" s="701"/>
      <c r="QNY3" s="701"/>
      <c r="QNZ3" s="701"/>
      <c r="QOA3" s="701"/>
      <c r="QOB3" s="701"/>
      <c r="QOC3" s="701"/>
      <c r="QOD3" s="701"/>
      <c r="QOE3" s="701"/>
      <c r="QOF3" s="701"/>
      <c r="QOG3" s="701"/>
      <c r="QOH3" s="701"/>
      <c r="QOI3" s="701"/>
      <c r="QOJ3" s="701"/>
      <c r="QOK3" s="701"/>
      <c r="QOL3" s="701"/>
      <c r="QOM3" s="701"/>
      <c r="QON3" s="701"/>
      <c r="QOO3" s="701"/>
      <c r="QOP3" s="701"/>
      <c r="QOQ3" s="701"/>
      <c r="QOR3" s="701"/>
      <c r="QOS3" s="701"/>
      <c r="QOT3" s="701"/>
      <c r="QOU3" s="701"/>
      <c r="QOV3" s="701"/>
      <c r="QOW3" s="701"/>
      <c r="QOX3" s="701"/>
      <c r="QOY3" s="701"/>
      <c r="QOZ3" s="701"/>
      <c r="QPA3" s="701"/>
      <c r="QPB3" s="701"/>
      <c r="QPC3" s="701"/>
      <c r="QPD3" s="701"/>
      <c r="QPE3" s="701"/>
      <c r="QPF3" s="701"/>
      <c r="QPG3" s="701"/>
      <c r="QPH3" s="701"/>
      <c r="QPI3" s="701"/>
      <c r="QPJ3" s="701"/>
      <c r="QPK3" s="701"/>
      <c r="QPL3" s="701"/>
      <c r="QPM3" s="701"/>
      <c r="QPN3" s="701"/>
      <c r="QPO3" s="701"/>
      <c r="QPP3" s="701"/>
      <c r="QPQ3" s="701"/>
      <c r="QPR3" s="701"/>
      <c r="QPS3" s="701"/>
      <c r="QPT3" s="701"/>
      <c r="QPU3" s="701"/>
      <c r="QPV3" s="701"/>
      <c r="QPW3" s="701"/>
      <c r="QPX3" s="701"/>
      <c r="QPY3" s="701"/>
      <c r="QPZ3" s="701"/>
      <c r="QQA3" s="701"/>
      <c r="QQB3" s="701"/>
      <c r="QQC3" s="701"/>
      <c r="QQD3" s="701"/>
      <c r="QQE3" s="701"/>
      <c r="QQF3" s="701"/>
      <c r="QQG3" s="701"/>
      <c r="QQH3" s="701"/>
      <c r="QQI3" s="701"/>
      <c r="QQJ3" s="701"/>
      <c r="QQK3" s="701"/>
      <c r="QQL3" s="701"/>
      <c r="QQM3" s="701"/>
      <c r="QQN3" s="701"/>
      <c r="QQO3" s="701"/>
      <c r="QQP3" s="701"/>
      <c r="QQQ3" s="701"/>
      <c r="QQR3" s="701"/>
      <c r="QQS3" s="701"/>
      <c r="QQT3" s="701"/>
      <c r="QQU3" s="701"/>
      <c r="QQV3" s="701"/>
      <c r="QQW3" s="701"/>
      <c r="QQX3" s="701"/>
      <c r="QQY3" s="701"/>
      <c r="QQZ3" s="701"/>
      <c r="QRA3" s="701"/>
      <c r="QRB3" s="701"/>
      <c r="QRC3" s="701"/>
      <c r="QRD3" s="701"/>
      <c r="QRE3" s="701"/>
      <c r="QRF3" s="701"/>
      <c r="QRG3" s="701"/>
      <c r="QRH3" s="701"/>
      <c r="QRI3" s="701"/>
      <c r="QRJ3" s="701"/>
      <c r="QRK3" s="701"/>
      <c r="QRL3" s="701"/>
      <c r="QRM3" s="701"/>
      <c r="QRN3" s="701"/>
      <c r="QRO3" s="701"/>
      <c r="QRP3" s="701"/>
      <c r="QRQ3" s="701"/>
      <c r="QRR3" s="701"/>
      <c r="QRS3" s="701"/>
      <c r="QRT3" s="701"/>
      <c r="QRU3" s="701"/>
      <c r="QRV3" s="701"/>
      <c r="QRW3" s="701"/>
      <c r="QRX3" s="701"/>
      <c r="QRY3" s="701"/>
      <c r="QRZ3" s="701"/>
      <c r="QSA3" s="701"/>
      <c r="QSB3" s="701"/>
      <c r="QSC3" s="701"/>
      <c r="QSD3" s="701"/>
      <c r="QSE3" s="701"/>
      <c r="QSF3" s="701"/>
      <c r="QSG3" s="701"/>
      <c r="QSH3" s="701"/>
      <c r="QSI3" s="701"/>
      <c r="QSJ3" s="701"/>
      <c r="QSK3" s="701"/>
      <c r="QSL3" s="701"/>
      <c r="QSM3" s="701"/>
      <c r="QSN3" s="701"/>
      <c r="QSO3" s="701"/>
      <c r="QSP3" s="701"/>
      <c r="QSQ3" s="701"/>
      <c r="QSR3" s="701"/>
      <c r="QSS3" s="701"/>
      <c r="QST3" s="701"/>
      <c r="QSU3" s="701"/>
      <c r="QSV3" s="701"/>
      <c r="QSW3" s="701"/>
      <c r="QSX3" s="701"/>
      <c r="QSY3" s="701"/>
      <c r="QSZ3" s="701"/>
      <c r="QTA3" s="701"/>
      <c r="QTB3" s="701"/>
      <c r="QTC3" s="701"/>
      <c r="QTD3" s="701"/>
      <c r="QTE3" s="701"/>
      <c r="QTF3" s="701"/>
      <c r="QTG3" s="701"/>
      <c r="QTH3" s="701"/>
      <c r="QTI3" s="701"/>
      <c r="QTJ3" s="701"/>
      <c r="QTK3" s="701"/>
      <c r="QTL3" s="701"/>
      <c r="QTM3" s="701"/>
      <c r="QTN3" s="701"/>
      <c r="QTO3" s="701"/>
      <c r="QTP3" s="701"/>
      <c r="QTQ3" s="701"/>
      <c r="QTR3" s="701"/>
      <c r="QTS3" s="701"/>
      <c r="QTT3" s="701"/>
      <c r="QTU3" s="701"/>
      <c r="QTV3" s="701"/>
      <c r="QTW3" s="701"/>
      <c r="QTX3" s="701"/>
      <c r="QTY3" s="701"/>
      <c r="QTZ3" s="701"/>
      <c r="QUA3" s="701"/>
      <c r="QUB3" s="701"/>
      <c r="QUC3" s="701"/>
      <c r="QUD3" s="701"/>
      <c r="QUE3" s="701"/>
      <c r="QUF3" s="701"/>
      <c r="QUG3" s="701"/>
      <c r="QUH3" s="701"/>
      <c r="QUI3" s="701"/>
      <c r="QUJ3" s="701"/>
      <c r="QUK3" s="701"/>
      <c r="QUL3" s="701"/>
      <c r="QUM3" s="701"/>
      <c r="QUN3" s="701"/>
      <c r="QUO3" s="701"/>
      <c r="QUP3" s="701"/>
      <c r="QUQ3" s="701"/>
      <c r="QUR3" s="701"/>
      <c r="QUS3" s="701"/>
      <c r="QUT3" s="701"/>
      <c r="QUU3" s="701"/>
      <c r="QUV3" s="701"/>
      <c r="QUW3" s="701"/>
      <c r="QUX3" s="701"/>
      <c r="QUY3" s="701"/>
      <c r="QUZ3" s="701"/>
      <c r="QVA3" s="701"/>
      <c r="QVB3" s="701"/>
      <c r="QVC3" s="701"/>
      <c r="QVD3" s="701"/>
      <c r="QVE3" s="701"/>
      <c r="QVF3" s="701"/>
      <c r="QVG3" s="701"/>
      <c r="QVH3" s="701"/>
      <c r="QVI3" s="701"/>
      <c r="QVJ3" s="701"/>
      <c r="QVK3" s="701"/>
      <c r="QVL3" s="701"/>
      <c r="QVM3" s="701"/>
      <c r="QVN3" s="701"/>
      <c r="QVO3" s="701"/>
      <c r="QVP3" s="701"/>
      <c r="QVQ3" s="701"/>
      <c r="QVR3" s="701"/>
      <c r="QVS3" s="701"/>
      <c r="QVT3" s="701"/>
      <c r="QVU3" s="701"/>
      <c r="QVV3" s="701"/>
      <c r="QVW3" s="701"/>
      <c r="QVX3" s="701"/>
      <c r="QVY3" s="701"/>
      <c r="QVZ3" s="701"/>
      <c r="QWA3" s="701"/>
      <c r="QWB3" s="701"/>
      <c r="QWC3" s="701"/>
      <c r="QWD3" s="701"/>
      <c r="QWE3" s="701"/>
      <c r="QWF3" s="701"/>
      <c r="QWG3" s="701"/>
      <c r="QWH3" s="701"/>
      <c r="QWI3" s="701"/>
      <c r="QWJ3" s="701"/>
      <c r="QWK3" s="701"/>
      <c r="QWL3" s="701"/>
      <c r="QWM3" s="701"/>
      <c r="QWN3" s="701"/>
      <c r="QWO3" s="701"/>
      <c r="QWP3" s="701"/>
      <c r="QWQ3" s="701"/>
      <c r="QWR3" s="701"/>
      <c r="QWS3" s="701"/>
      <c r="QWT3" s="701"/>
      <c r="QWU3" s="701"/>
      <c r="QWV3" s="701"/>
      <c r="QWW3" s="701"/>
      <c r="QWX3" s="701"/>
      <c r="QWY3" s="701"/>
      <c r="QWZ3" s="701"/>
      <c r="QXA3" s="701"/>
      <c r="QXB3" s="701"/>
      <c r="QXC3" s="701"/>
      <c r="QXD3" s="701"/>
      <c r="QXE3" s="701"/>
      <c r="QXF3" s="701"/>
      <c r="QXG3" s="701"/>
      <c r="QXH3" s="701"/>
      <c r="QXI3" s="701"/>
      <c r="QXJ3" s="701"/>
      <c r="QXK3" s="701"/>
      <c r="QXL3" s="701"/>
      <c r="QXM3" s="701"/>
      <c r="QXN3" s="701"/>
      <c r="QXO3" s="701"/>
      <c r="QXP3" s="701"/>
      <c r="QXQ3" s="701"/>
      <c r="QXR3" s="701"/>
      <c r="QXS3" s="701"/>
      <c r="QXT3" s="701"/>
      <c r="QXU3" s="701"/>
      <c r="QXV3" s="701"/>
      <c r="QXW3" s="701"/>
      <c r="QXX3" s="701"/>
      <c r="QXY3" s="701"/>
      <c r="QXZ3" s="701"/>
      <c r="QYA3" s="701"/>
      <c r="QYB3" s="701"/>
      <c r="QYC3" s="701"/>
      <c r="QYD3" s="701"/>
      <c r="QYE3" s="701"/>
      <c r="QYF3" s="701"/>
      <c r="QYG3" s="701"/>
      <c r="QYH3" s="701"/>
      <c r="QYI3" s="701"/>
      <c r="QYJ3" s="701"/>
      <c r="QYK3" s="701"/>
      <c r="QYL3" s="701"/>
      <c r="QYM3" s="701"/>
      <c r="QYN3" s="701"/>
      <c r="QYO3" s="701"/>
      <c r="QYP3" s="701"/>
      <c r="QYQ3" s="701"/>
      <c r="QYR3" s="701"/>
      <c r="QYS3" s="701"/>
      <c r="QYT3" s="701"/>
      <c r="QYU3" s="701"/>
      <c r="QYV3" s="701"/>
      <c r="QYW3" s="701"/>
      <c r="QYX3" s="701"/>
      <c r="QYY3" s="701"/>
      <c r="QYZ3" s="701"/>
      <c r="QZA3" s="701"/>
      <c r="QZB3" s="701"/>
      <c r="QZC3" s="701"/>
      <c r="QZD3" s="701"/>
      <c r="QZE3" s="701"/>
      <c r="QZF3" s="701"/>
      <c r="QZG3" s="701"/>
      <c r="QZH3" s="701"/>
      <c r="QZI3" s="701"/>
      <c r="QZJ3" s="701"/>
      <c r="QZK3" s="701"/>
      <c r="QZL3" s="701"/>
      <c r="QZM3" s="701"/>
      <c r="QZN3" s="701"/>
      <c r="QZO3" s="701"/>
      <c r="QZP3" s="701"/>
      <c r="QZQ3" s="701"/>
      <c r="QZR3" s="701"/>
      <c r="QZS3" s="701"/>
      <c r="QZT3" s="701"/>
      <c r="QZU3" s="701"/>
      <c r="QZV3" s="701"/>
      <c r="QZW3" s="701"/>
      <c r="QZX3" s="701"/>
      <c r="QZY3" s="701"/>
      <c r="QZZ3" s="701"/>
      <c r="RAA3" s="701"/>
      <c r="RAB3" s="701"/>
      <c r="RAC3" s="701"/>
      <c r="RAD3" s="701"/>
      <c r="RAE3" s="701"/>
      <c r="RAF3" s="701"/>
      <c r="RAG3" s="701"/>
      <c r="RAH3" s="701"/>
      <c r="RAI3" s="701"/>
      <c r="RAJ3" s="701"/>
      <c r="RAK3" s="701"/>
      <c r="RAL3" s="701"/>
      <c r="RAM3" s="701"/>
      <c r="RAN3" s="701"/>
      <c r="RAO3" s="701"/>
      <c r="RAP3" s="701"/>
      <c r="RAQ3" s="701"/>
      <c r="RAR3" s="701"/>
      <c r="RAS3" s="701"/>
      <c r="RAT3" s="701"/>
      <c r="RAU3" s="701"/>
      <c r="RAV3" s="701"/>
      <c r="RAW3" s="701"/>
      <c r="RAX3" s="701"/>
      <c r="RAY3" s="701"/>
      <c r="RAZ3" s="701"/>
      <c r="RBA3" s="701"/>
      <c r="RBB3" s="701"/>
      <c r="RBC3" s="701"/>
      <c r="RBD3" s="701"/>
      <c r="RBE3" s="701"/>
      <c r="RBF3" s="701"/>
      <c r="RBG3" s="701"/>
      <c r="RBH3" s="701"/>
      <c r="RBI3" s="701"/>
      <c r="RBJ3" s="701"/>
      <c r="RBK3" s="701"/>
      <c r="RBL3" s="701"/>
      <c r="RBM3" s="701"/>
      <c r="RBN3" s="701"/>
      <c r="RBO3" s="701"/>
      <c r="RBP3" s="701"/>
      <c r="RBQ3" s="701"/>
      <c r="RBR3" s="701"/>
      <c r="RBS3" s="701"/>
      <c r="RBT3" s="701"/>
      <c r="RBU3" s="701"/>
      <c r="RBV3" s="701"/>
      <c r="RBW3" s="701"/>
      <c r="RBX3" s="701"/>
      <c r="RBY3" s="701"/>
      <c r="RBZ3" s="701"/>
      <c r="RCA3" s="701"/>
      <c r="RCB3" s="701"/>
      <c r="RCC3" s="701"/>
      <c r="RCD3" s="701"/>
      <c r="RCE3" s="701"/>
      <c r="RCF3" s="701"/>
      <c r="RCG3" s="701"/>
      <c r="RCH3" s="701"/>
      <c r="RCI3" s="701"/>
      <c r="RCJ3" s="701"/>
      <c r="RCK3" s="701"/>
      <c r="RCL3" s="701"/>
      <c r="RCM3" s="701"/>
      <c r="RCN3" s="701"/>
      <c r="RCO3" s="701"/>
      <c r="RCP3" s="701"/>
      <c r="RCQ3" s="701"/>
      <c r="RCR3" s="701"/>
      <c r="RCS3" s="701"/>
      <c r="RCT3" s="701"/>
      <c r="RCU3" s="701"/>
      <c r="RCV3" s="701"/>
      <c r="RCW3" s="701"/>
      <c r="RCX3" s="701"/>
      <c r="RCY3" s="701"/>
      <c r="RCZ3" s="701"/>
      <c r="RDA3" s="701"/>
      <c r="RDB3" s="701"/>
      <c r="RDC3" s="701"/>
      <c r="RDD3" s="701"/>
      <c r="RDE3" s="701"/>
      <c r="RDF3" s="701"/>
      <c r="RDG3" s="701"/>
      <c r="RDH3" s="701"/>
      <c r="RDI3" s="701"/>
      <c r="RDJ3" s="701"/>
      <c r="RDK3" s="701"/>
      <c r="RDL3" s="701"/>
      <c r="RDM3" s="701"/>
      <c r="RDN3" s="701"/>
      <c r="RDO3" s="701"/>
      <c r="RDP3" s="701"/>
      <c r="RDQ3" s="701"/>
      <c r="RDR3" s="701"/>
      <c r="RDS3" s="701"/>
      <c r="RDT3" s="701"/>
      <c r="RDU3" s="701"/>
      <c r="RDV3" s="701"/>
      <c r="RDW3" s="701"/>
      <c r="RDX3" s="701"/>
      <c r="RDY3" s="701"/>
      <c r="RDZ3" s="701"/>
      <c r="REA3" s="701"/>
      <c r="REB3" s="701"/>
      <c r="REC3" s="701"/>
      <c r="RED3" s="701"/>
      <c r="REE3" s="701"/>
      <c r="REF3" s="701"/>
      <c r="REG3" s="701"/>
      <c r="REH3" s="701"/>
      <c r="REI3" s="701"/>
      <c r="REJ3" s="701"/>
      <c r="REK3" s="701"/>
      <c r="REL3" s="701"/>
      <c r="REM3" s="701"/>
      <c r="REN3" s="701"/>
      <c r="REO3" s="701"/>
      <c r="REP3" s="701"/>
      <c r="REQ3" s="701"/>
      <c r="RER3" s="701"/>
      <c r="RES3" s="701"/>
      <c r="RET3" s="701"/>
      <c r="REU3" s="701"/>
      <c r="REV3" s="701"/>
      <c r="REW3" s="701"/>
      <c r="REX3" s="701"/>
      <c r="REY3" s="701"/>
      <c r="REZ3" s="701"/>
      <c r="RFA3" s="701"/>
      <c r="RFB3" s="701"/>
      <c r="RFC3" s="701"/>
      <c r="RFD3" s="701"/>
      <c r="RFE3" s="701"/>
      <c r="RFF3" s="701"/>
      <c r="RFG3" s="701"/>
      <c r="RFH3" s="701"/>
      <c r="RFI3" s="701"/>
      <c r="RFJ3" s="701"/>
      <c r="RFK3" s="701"/>
      <c r="RFL3" s="701"/>
      <c r="RFM3" s="701"/>
      <c r="RFN3" s="701"/>
      <c r="RFO3" s="701"/>
      <c r="RFP3" s="701"/>
      <c r="RFQ3" s="701"/>
      <c r="RFR3" s="701"/>
      <c r="RFS3" s="701"/>
      <c r="RFT3" s="701"/>
      <c r="RFU3" s="701"/>
      <c r="RFV3" s="701"/>
      <c r="RFW3" s="701"/>
      <c r="RFX3" s="701"/>
      <c r="RFY3" s="701"/>
      <c r="RFZ3" s="701"/>
      <c r="RGA3" s="701"/>
      <c r="RGB3" s="701"/>
      <c r="RGC3" s="701"/>
      <c r="RGD3" s="701"/>
      <c r="RGE3" s="701"/>
      <c r="RGF3" s="701"/>
      <c r="RGG3" s="701"/>
      <c r="RGH3" s="701"/>
      <c r="RGI3" s="701"/>
      <c r="RGJ3" s="701"/>
      <c r="RGK3" s="701"/>
      <c r="RGL3" s="701"/>
      <c r="RGM3" s="701"/>
      <c r="RGN3" s="701"/>
      <c r="RGO3" s="701"/>
      <c r="RGP3" s="701"/>
      <c r="RGQ3" s="701"/>
      <c r="RGR3" s="701"/>
      <c r="RGS3" s="701"/>
      <c r="RGT3" s="701"/>
      <c r="RGU3" s="701"/>
      <c r="RGV3" s="701"/>
      <c r="RGW3" s="701"/>
      <c r="RGX3" s="701"/>
      <c r="RGY3" s="701"/>
      <c r="RGZ3" s="701"/>
      <c r="RHA3" s="701"/>
      <c r="RHB3" s="701"/>
      <c r="RHC3" s="701"/>
      <c r="RHD3" s="701"/>
      <c r="RHE3" s="701"/>
      <c r="RHF3" s="701"/>
      <c r="RHG3" s="701"/>
      <c r="RHH3" s="701"/>
      <c r="RHI3" s="701"/>
      <c r="RHJ3" s="701"/>
      <c r="RHK3" s="701"/>
      <c r="RHL3" s="701"/>
      <c r="RHM3" s="701"/>
      <c r="RHN3" s="701"/>
      <c r="RHO3" s="701"/>
      <c r="RHP3" s="701"/>
      <c r="RHQ3" s="701"/>
      <c r="RHR3" s="701"/>
      <c r="RHS3" s="701"/>
      <c r="RHT3" s="701"/>
      <c r="RHU3" s="701"/>
      <c r="RHV3" s="701"/>
      <c r="RHW3" s="701"/>
      <c r="RHX3" s="701"/>
      <c r="RHY3" s="701"/>
      <c r="RHZ3" s="701"/>
      <c r="RIA3" s="701"/>
      <c r="RIB3" s="701"/>
      <c r="RIC3" s="701"/>
      <c r="RID3" s="701"/>
      <c r="RIE3" s="701"/>
      <c r="RIF3" s="701"/>
      <c r="RIG3" s="701"/>
      <c r="RIH3" s="701"/>
      <c r="RII3" s="701"/>
      <c r="RIJ3" s="701"/>
      <c r="RIK3" s="701"/>
      <c r="RIL3" s="701"/>
      <c r="RIM3" s="701"/>
      <c r="RIN3" s="701"/>
      <c r="RIO3" s="701"/>
      <c r="RIP3" s="701"/>
      <c r="RIQ3" s="701"/>
      <c r="RIR3" s="701"/>
      <c r="RIS3" s="701"/>
      <c r="RIT3" s="701"/>
      <c r="RIU3" s="701"/>
      <c r="RIV3" s="701"/>
      <c r="RIW3" s="701"/>
      <c r="RIX3" s="701"/>
      <c r="RIY3" s="701"/>
      <c r="RIZ3" s="701"/>
      <c r="RJA3" s="701"/>
      <c r="RJB3" s="701"/>
      <c r="RJC3" s="701"/>
      <c r="RJD3" s="701"/>
      <c r="RJE3" s="701"/>
      <c r="RJF3" s="701"/>
      <c r="RJG3" s="701"/>
      <c r="RJH3" s="701"/>
      <c r="RJI3" s="701"/>
      <c r="RJJ3" s="701"/>
      <c r="RJK3" s="701"/>
      <c r="RJL3" s="701"/>
      <c r="RJM3" s="701"/>
      <c r="RJN3" s="701"/>
      <c r="RJO3" s="701"/>
      <c r="RJP3" s="701"/>
      <c r="RJQ3" s="701"/>
      <c r="RJR3" s="701"/>
      <c r="RJS3" s="701"/>
      <c r="RJT3" s="701"/>
      <c r="RJU3" s="701"/>
      <c r="RJV3" s="701"/>
      <c r="RJW3" s="701"/>
      <c r="RJX3" s="701"/>
      <c r="RJY3" s="701"/>
      <c r="RJZ3" s="701"/>
      <c r="RKA3" s="701"/>
      <c r="RKB3" s="701"/>
      <c r="RKC3" s="701"/>
      <c r="RKD3" s="701"/>
      <c r="RKE3" s="701"/>
      <c r="RKF3" s="701"/>
      <c r="RKG3" s="701"/>
      <c r="RKH3" s="701"/>
      <c r="RKI3" s="701"/>
      <c r="RKJ3" s="701"/>
      <c r="RKK3" s="701"/>
      <c r="RKL3" s="701"/>
      <c r="RKM3" s="701"/>
      <c r="RKN3" s="701"/>
      <c r="RKO3" s="701"/>
      <c r="RKP3" s="701"/>
      <c r="RKQ3" s="701"/>
      <c r="RKR3" s="701"/>
      <c r="RKS3" s="701"/>
      <c r="RKT3" s="701"/>
      <c r="RKU3" s="701"/>
      <c r="RKV3" s="701"/>
      <c r="RKW3" s="701"/>
      <c r="RKX3" s="701"/>
      <c r="RKY3" s="701"/>
      <c r="RKZ3" s="701"/>
      <c r="RLA3" s="701"/>
      <c r="RLB3" s="701"/>
      <c r="RLC3" s="701"/>
      <c r="RLD3" s="701"/>
      <c r="RLE3" s="701"/>
      <c r="RLF3" s="701"/>
      <c r="RLG3" s="701"/>
      <c r="RLH3" s="701"/>
      <c r="RLI3" s="701"/>
      <c r="RLJ3" s="701"/>
      <c r="RLK3" s="701"/>
      <c r="RLL3" s="701"/>
      <c r="RLM3" s="701"/>
      <c r="RLN3" s="701"/>
      <c r="RLO3" s="701"/>
      <c r="RLP3" s="701"/>
      <c r="RLQ3" s="701"/>
      <c r="RLR3" s="701"/>
      <c r="RLS3" s="701"/>
      <c r="RLT3" s="701"/>
      <c r="RLU3" s="701"/>
      <c r="RLV3" s="701"/>
      <c r="RLW3" s="701"/>
      <c r="RLX3" s="701"/>
      <c r="RLY3" s="701"/>
      <c r="RLZ3" s="701"/>
      <c r="RMA3" s="701"/>
      <c r="RMB3" s="701"/>
      <c r="RMC3" s="701"/>
      <c r="RMD3" s="701"/>
      <c r="RME3" s="701"/>
      <c r="RMF3" s="701"/>
      <c r="RMG3" s="701"/>
      <c r="RMH3" s="701"/>
      <c r="RMI3" s="701"/>
      <c r="RMJ3" s="701"/>
      <c r="RMK3" s="701"/>
      <c r="RML3" s="701"/>
      <c r="RMM3" s="701"/>
      <c r="RMN3" s="701"/>
      <c r="RMO3" s="701"/>
      <c r="RMP3" s="701"/>
      <c r="RMQ3" s="701"/>
      <c r="RMR3" s="701"/>
      <c r="RMS3" s="701"/>
      <c r="RMT3" s="701"/>
      <c r="RMU3" s="701"/>
      <c r="RMV3" s="701"/>
      <c r="RMW3" s="701"/>
      <c r="RMX3" s="701"/>
      <c r="RMY3" s="701"/>
      <c r="RMZ3" s="701"/>
      <c r="RNA3" s="701"/>
      <c r="RNB3" s="701"/>
      <c r="RNC3" s="701"/>
      <c r="RND3" s="701"/>
      <c r="RNE3" s="701"/>
      <c r="RNF3" s="701"/>
      <c r="RNG3" s="701"/>
      <c r="RNH3" s="701"/>
      <c r="RNI3" s="701"/>
      <c r="RNJ3" s="701"/>
      <c r="RNK3" s="701"/>
      <c r="RNL3" s="701"/>
      <c r="RNM3" s="701"/>
      <c r="RNN3" s="701"/>
      <c r="RNO3" s="701"/>
      <c r="RNP3" s="701"/>
      <c r="RNQ3" s="701"/>
      <c r="RNR3" s="701"/>
      <c r="RNS3" s="701"/>
      <c r="RNT3" s="701"/>
      <c r="RNU3" s="701"/>
      <c r="RNV3" s="701"/>
      <c r="RNW3" s="701"/>
      <c r="RNX3" s="701"/>
      <c r="RNY3" s="701"/>
      <c r="RNZ3" s="701"/>
      <c r="ROA3" s="701"/>
      <c r="ROB3" s="701"/>
      <c r="ROC3" s="701"/>
      <c r="ROD3" s="701"/>
      <c r="ROE3" s="701"/>
      <c r="ROF3" s="701"/>
      <c r="ROG3" s="701"/>
      <c r="ROH3" s="701"/>
      <c r="ROI3" s="701"/>
      <c r="ROJ3" s="701"/>
      <c r="ROK3" s="701"/>
      <c r="ROL3" s="701"/>
      <c r="ROM3" s="701"/>
      <c r="RON3" s="701"/>
      <c r="ROO3" s="701"/>
      <c r="ROP3" s="701"/>
      <c r="ROQ3" s="701"/>
      <c r="ROR3" s="701"/>
      <c r="ROS3" s="701"/>
      <c r="ROT3" s="701"/>
      <c r="ROU3" s="701"/>
      <c r="ROV3" s="701"/>
      <c r="ROW3" s="701"/>
      <c r="ROX3" s="701"/>
      <c r="ROY3" s="701"/>
      <c r="ROZ3" s="701"/>
      <c r="RPA3" s="701"/>
      <c r="RPB3" s="701"/>
      <c r="RPC3" s="701"/>
      <c r="RPD3" s="701"/>
      <c r="RPE3" s="701"/>
      <c r="RPF3" s="701"/>
      <c r="RPG3" s="701"/>
      <c r="RPH3" s="701"/>
      <c r="RPI3" s="701"/>
      <c r="RPJ3" s="701"/>
      <c r="RPK3" s="701"/>
      <c r="RPL3" s="701"/>
      <c r="RPM3" s="701"/>
      <c r="RPN3" s="701"/>
      <c r="RPO3" s="701"/>
      <c r="RPP3" s="701"/>
      <c r="RPQ3" s="701"/>
      <c r="RPR3" s="701"/>
      <c r="RPS3" s="701"/>
      <c r="RPT3" s="701"/>
      <c r="RPU3" s="701"/>
      <c r="RPV3" s="701"/>
      <c r="RPW3" s="701"/>
      <c r="RPX3" s="701"/>
      <c r="RPY3" s="701"/>
      <c r="RPZ3" s="701"/>
      <c r="RQA3" s="701"/>
      <c r="RQB3" s="701"/>
      <c r="RQC3" s="701"/>
      <c r="RQD3" s="701"/>
      <c r="RQE3" s="701"/>
      <c r="RQF3" s="701"/>
      <c r="RQG3" s="701"/>
      <c r="RQH3" s="701"/>
      <c r="RQI3" s="701"/>
      <c r="RQJ3" s="701"/>
      <c r="RQK3" s="701"/>
      <c r="RQL3" s="701"/>
      <c r="RQM3" s="701"/>
      <c r="RQN3" s="701"/>
      <c r="RQO3" s="701"/>
      <c r="RQP3" s="701"/>
      <c r="RQQ3" s="701"/>
      <c r="RQR3" s="701"/>
      <c r="RQS3" s="701"/>
      <c r="RQT3" s="701"/>
      <c r="RQU3" s="701"/>
      <c r="RQV3" s="701"/>
      <c r="RQW3" s="701"/>
      <c r="RQX3" s="701"/>
      <c r="RQY3" s="701"/>
      <c r="RQZ3" s="701"/>
      <c r="RRA3" s="701"/>
      <c r="RRB3" s="701"/>
      <c r="RRC3" s="701"/>
      <c r="RRD3" s="701"/>
      <c r="RRE3" s="701"/>
      <c r="RRF3" s="701"/>
      <c r="RRG3" s="701"/>
      <c r="RRH3" s="701"/>
      <c r="RRI3" s="701"/>
      <c r="RRJ3" s="701"/>
      <c r="RRK3" s="701"/>
      <c r="RRL3" s="701"/>
      <c r="RRM3" s="701"/>
      <c r="RRN3" s="701"/>
      <c r="RRO3" s="701"/>
      <c r="RRP3" s="701"/>
      <c r="RRQ3" s="701"/>
      <c r="RRR3" s="701"/>
      <c r="RRS3" s="701"/>
      <c r="RRT3" s="701"/>
      <c r="RRU3" s="701"/>
      <c r="RRV3" s="701"/>
      <c r="RRW3" s="701"/>
      <c r="RRX3" s="701"/>
      <c r="RRY3" s="701"/>
      <c r="RRZ3" s="701"/>
      <c r="RSA3" s="701"/>
      <c r="RSB3" s="701"/>
      <c r="RSC3" s="701"/>
      <c r="RSD3" s="701"/>
      <c r="RSE3" s="701"/>
      <c r="RSF3" s="701"/>
      <c r="RSG3" s="701"/>
      <c r="RSH3" s="701"/>
      <c r="RSI3" s="701"/>
      <c r="RSJ3" s="701"/>
      <c r="RSK3" s="701"/>
      <c r="RSL3" s="701"/>
      <c r="RSM3" s="701"/>
      <c r="RSN3" s="701"/>
      <c r="RSO3" s="701"/>
      <c r="RSP3" s="701"/>
      <c r="RSQ3" s="701"/>
      <c r="RSR3" s="701"/>
      <c r="RSS3" s="701"/>
      <c r="RST3" s="701"/>
      <c r="RSU3" s="701"/>
      <c r="RSV3" s="701"/>
      <c r="RSW3" s="701"/>
      <c r="RSX3" s="701"/>
      <c r="RSY3" s="701"/>
      <c r="RSZ3" s="701"/>
      <c r="RTA3" s="701"/>
      <c r="RTB3" s="701"/>
      <c r="RTC3" s="701"/>
      <c r="RTD3" s="701"/>
      <c r="RTE3" s="701"/>
      <c r="RTF3" s="701"/>
      <c r="RTG3" s="701"/>
      <c r="RTH3" s="701"/>
      <c r="RTI3" s="701"/>
      <c r="RTJ3" s="701"/>
      <c r="RTK3" s="701"/>
      <c r="RTL3" s="701"/>
      <c r="RTM3" s="701"/>
      <c r="RTN3" s="701"/>
      <c r="RTO3" s="701"/>
      <c r="RTP3" s="701"/>
      <c r="RTQ3" s="701"/>
      <c r="RTR3" s="701"/>
      <c r="RTS3" s="701"/>
      <c r="RTT3" s="701"/>
      <c r="RTU3" s="701"/>
      <c r="RTV3" s="701"/>
      <c r="RTW3" s="701"/>
      <c r="RTX3" s="701"/>
      <c r="RTY3" s="701"/>
      <c r="RTZ3" s="701"/>
      <c r="RUA3" s="701"/>
      <c r="RUB3" s="701"/>
      <c r="RUC3" s="701"/>
      <c r="RUD3" s="701"/>
      <c r="RUE3" s="701"/>
      <c r="RUF3" s="701"/>
      <c r="RUG3" s="701"/>
      <c r="RUH3" s="701"/>
      <c r="RUI3" s="701"/>
      <c r="RUJ3" s="701"/>
      <c r="RUK3" s="701"/>
      <c r="RUL3" s="701"/>
      <c r="RUM3" s="701"/>
      <c r="RUN3" s="701"/>
      <c r="RUO3" s="701"/>
      <c r="RUP3" s="701"/>
      <c r="RUQ3" s="701"/>
      <c r="RUR3" s="701"/>
      <c r="RUS3" s="701"/>
      <c r="RUT3" s="701"/>
      <c r="RUU3" s="701"/>
      <c r="RUV3" s="701"/>
      <c r="RUW3" s="701"/>
      <c r="RUX3" s="701"/>
      <c r="RUY3" s="701"/>
      <c r="RUZ3" s="701"/>
      <c r="RVA3" s="701"/>
      <c r="RVB3" s="701"/>
      <c r="RVC3" s="701"/>
      <c r="RVD3" s="701"/>
      <c r="RVE3" s="701"/>
      <c r="RVF3" s="701"/>
      <c r="RVG3" s="701"/>
      <c r="RVH3" s="701"/>
      <c r="RVI3" s="701"/>
      <c r="RVJ3" s="701"/>
      <c r="RVK3" s="701"/>
      <c r="RVL3" s="701"/>
      <c r="RVM3" s="701"/>
      <c r="RVN3" s="701"/>
      <c r="RVO3" s="701"/>
      <c r="RVP3" s="701"/>
      <c r="RVQ3" s="701"/>
      <c r="RVR3" s="701"/>
      <c r="RVS3" s="701"/>
      <c r="RVT3" s="701"/>
      <c r="RVU3" s="701"/>
      <c r="RVV3" s="701"/>
      <c r="RVW3" s="701"/>
      <c r="RVX3" s="701"/>
      <c r="RVY3" s="701"/>
      <c r="RVZ3" s="701"/>
      <c r="RWA3" s="701"/>
      <c r="RWB3" s="701"/>
      <c r="RWC3" s="701"/>
      <c r="RWD3" s="701"/>
      <c r="RWE3" s="701"/>
      <c r="RWF3" s="701"/>
      <c r="RWG3" s="701"/>
      <c r="RWH3" s="701"/>
      <c r="RWI3" s="701"/>
      <c r="RWJ3" s="701"/>
      <c r="RWK3" s="701"/>
      <c r="RWL3" s="701"/>
      <c r="RWM3" s="701"/>
      <c r="RWN3" s="701"/>
      <c r="RWO3" s="701"/>
      <c r="RWP3" s="701"/>
      <c r="RWQ3" s="701"/>
      <c r="RWR3" s="701"/>
      <c r="RWS3" s="701"/>
      <c r="RWT3" s="701"/>
      <c r="RWU3" s="701"/>
      <c r="RWV3" s="701"/>
      <c r="RWW3" s="701"/>
      <c r="RWX3" s="701"/>
      <c r="RWY3" s="701"/>
      <c r="RWZ3" s="701"/>
      <c r="RXA3" s="701"/>
      <c r="RXB3" s="701"/>
      <c r="RXC3" s="701"/>
      <c r="RXD3" s="701"/>
      <c r="RXE3" s="701"/>
      <c r="RXF3" s="701"/>
      <c r="RXG3" s="701"/>
      <c r="RXH3" s="701"/>
      <c r="RXI3" s="701"/>
      <c r="RXJ3" s="701"/>
      <c r="RXK3" s="701"/>
      <c r="RXL3" s="701"/>
      <c r="RXM3" s="701"/>
      <c r="RXN3" s="701"/>
      <c r="RXO3" s="701"/>
      <c r="RXP3" s="701"/>
      <c r="RXQ3" s="701"/>
      <c r="RXR3" s="701"/>
      <c r="RXS3" s="701"/>
      <c r="RXT3" s="701"/>
      <c r="RXU3" s="701"/>
      <c r="RXV3" s="701"/>
      <c r="RXW3" s="701"/>
      <c r="RXX3" s="701"/>
      <c r="RXY3" s="701"/>
      <c r="RXZ3" s="701"/>
      <c r="RYA3" s="701"/>
      <c r="RYB3" s="701"/>
      <c r="RYC3" s="701"/>
      <c r="RYD3" s="701"/>
      <c r="RYE3" s="701"/>
      <c r="RYF3" s="701"/>
      <c r="RYG3" s="701"/>
      <c r="RYH3" s="701"/>
      <c r="RYI3" s="701"/>
      <c r="RYJ3" s="701"/>
      <c r="RYK3" s="701"/>
      <c r="RYL3" s="701"/>
      <c r="RYM3" s="701"/>
      <c r="RYN3" s="701"/>
      <c r="RYO3" s="701"/>
      <c r="RYP3" s="701"/>
      <c r="RYQ3" s="701"/>
      <c r="RYR3" s="701"/>
      <c r="RYS3" s="701"/>
      <c r="RYT3" s="701"/>
      <c r="RYU3" s="701"/>
      <c r="RYV3" s="701"/>
      <c r="RYW3" s="701"/>
      <c r="RYX3" s="701"/>
      <c r="RYY3" s="701"/>
      <c r="RYZ3" s="701"/>
      <c r="RZA3" s="701"/>
      <c r="RZB3" s="701"/>
      <c r="RZC3" s="701"/>
      <c r="RZD3" s="701"/>
      <c r="RZE3" s="701"/>
      <c r="RZF3" s="701"/>
      <c r="RZG3" s="701"/>
      <c r="RZH3" s="701"/>
      <c r="RZI3" s="701"/>
      <c r="RZJ3" s="701"/>
      <c r="RZK3" s="701"/>
      <c r="RZL3" s="701"/>
      <c r="RZM3" s="701"/>
      <c r="RZN3" s="701"/>
      <c r="RZO3" s="701"/>
      <c r="RZP3" s="701"/>
      <c r="RZQ3" s="701"/>
      <c r="RZR3" s="701"/>
      <c r="RZS3" s="701"/>
      <c r="RZT3" s="701"/>
      <c r="RZU3" s="701"/>
      <c r="RZV3" s="701"/>
      <c r="RZW3" s="701"/>
      <c r="RZX3" s="701"/>
      <c r="RZY3" s="701"/>
      <c r="RZZ3" s="701"/>
      <c r="SAA3" s="701"/>
      <c r="SAB3" s="701"/>
      <c r="SAC3" s="701"/>
      <c r="SAD3" s="701"/>
      <c r="SAE3" s="701"/>
      <c r="SAF3" s="701"/>
      <c r="SAG3" s="701"/>
      <c r="SAH3" s="701"/>
      <c r="SAI3" s="701"/>
      <c r="SAJ3" s="701"/>
      <c r="SAK3" s="701"/>
      <c r="SAL3" s="701"/>
      <c r="SAM3" s="701"/>
      <c r="SAN3" s="701"/>
      <c r="SAO3" s="701"/>
      <c r="SAP3" s="701"/>
      <c r="SAQ3" s="701"/>
      <c r="SAR3" s="701"/>
      <c r="SAS3" s="701"/>
      <c r="SAT3" s="701"/>
      <c r="SAU3" s="701"/>
      <c r="SAV3" s="701"/>
      <c r="SAW3" s="701"/>
      <c r="SAX3" s="701"/>
      <c r="SAY3" s="701"/>
      <c r="SAZ3" s="701"/>
      <c r="SBA3" s="701"/>
      <c r="SBB3" s="701"/>
      <c r="SBC3" s="701"/>
      <c r="SBD3" s="701"/>
      <c r="SBE3" s="701"/>
      <c r="SBF3" s="701"/>
      <c r="SBG3" s="701"/>
      <c r="SBH3" s="701"/>
      <c r="SBI3" s="701"/>
      <c r="SBJ3" s="701"/>
      <c r="SBK3" s="701"/>
      <c r="SBL3" s="701"/>
      <c r="SBM3" s="701"/>
      <c r="SBN3" s="701"/>
      <c r="SBO3" s="701"/>
      <c r="SBP3" s="701"/>
      <c r="SBQ3" s="701"/>
      <c r="SBR3" s="701"/>
      <c r="SBS3" s="701"/>
      <c r="SBT3" s="701"/>
      <c r="SBU3" s="701"/>
      <c r="SBV3" s="701"/>
      <c r="SBW3" s="701"/>
      <c r="SBX3" s="701"/>
      <c r="SBY3" s="701"/>
      <c r="SBZ3" s="701"/>
      <c r="SCA3" s="701"/>
      <c r="SCB3" s="701"/>
      <c r="SCC3" s="701"/>
      <c r="SCD3" s="701"/>
      <c r="SCE3" s="701"/>
      <c r="SCF3" s="701"/>
      <c r="SCG3" s="701"/>
      <c r="SCH3" s="701"/>
      <c r="SCI3" s="701"/>
      <c r="SCJ3" s="701"/>
      <c r="SCK3" s="701"/>
      <c r="SCL3" s="701"/>
      <c r="SCM3" s="701"/>
      <c r="SCN3" s="701"/>
      <c r="SCO3" s="701"/>
      <c r="SCP3" s="701"/>
      <c r="SCQ3" s="701"/>
      <c r="SCR3" s="701"/>
      <c r="SCS3" s="701"/>
      <c r="SCT3" s="701"/>
      <c r="SCU3" s="701"/>
      <c r="SCV3" s="701"/>
      <c r="SCW3" s="701"/>
      <c r="SCX3" s="701"/>
      <c r="SCY3" s="701"/>
      <c r="SCZ3" s="701"/>
      <c r="SDA3" s="701"/>
      <c r="SDB3" s="701"/>
      <c r="SDC3" s="701"/>
      <c r="SDD3" s="701"/>
      <c r="SDE3" s="701"/>
      <c r="SDF3" s="701"/>
      <c r="SDG3" s="701"/>
      <c r="SDH3" s="701"/>
      <c r="SDI3" s="701"/>
      <c r="SDJ3" s="701"/>
      <c r="SDK3" s="701"/>
      <c r="SDL3" s="701"/>
      <c r="SDM3" s="701"/>
      <c r="SDN3" s="701"/>
      <c r="SDO3" s="701"/>
      <c r="SDP3" s="701"/>
      <c r="SDQ3" s="701"/>
      <c r="SDR3" s="701"/>
      <c r="SDS3" s="701"/>
      <c r="SDT3" s="701"/>
      <c r="SDU3" s="701"/>
      <c r="SDV3" s="701"/>
      <c r="SDW3" s="701"/>
      <c r="SDX3" s="701"/>
      <c r="SDY3" s="701"/>
      <c r="SDZ3" s="701"/>
      <c r="SEA3" s="701"/>
      <c r="SEB3" s="701"/>
      <c r="SEC3" s="701"/>
      <c r="SED3" s="701"/>
      <c r="SEE3" s="701"/>
      <c r="SEF3" s="701"/>
      <c r="SEG3" s="701"/>
      <c r="SEH3" s="701"/>
      <c r="SEI3" s="701"/>
      <c r="SEJ3" s="701"/>
      <c r="SEK3" s="701"/>
      <c r="SEL3" s="701"/>
      <c r="SEM3" s="701"/>
      <c r="SEN3" s="701"/>
      <c r="SEO3" s="701"/>
      <c r="SEP3" s="701"/>
      <c r="SEQ3" s="701"/>
      <c r="SER3" s="701"/>
      <c r="SES3" s="701"/>
      <c r="SET3" s="701"/>
      <c r="SEU3" s="701"/>
      <c r="SEV3" s="701"/>
      <c r="SEW3" s="701"/>
      <c r="SEX3" s="701"/>
      <c r="SEY3" s="701"/>
      <c r="SEZ3" s="701"/>
      <c r="SFA3" s="701"/>
      <c r="SFB3" s="701"/>
      <c r="SFC3" s="701"/>
      <c r="SFD3" s="701"/>
      <c r="SFE3" s="701"/>
      <c r="SFF3" s="701"/>
      <c r="SFG3" s="701"/>
      <c r="SFH3" s="701"/>
      <c r="SFI3" s="701"/>
      <c r="SFJ3" s="701"/>
      <c r="SFK3" s="701"/>
      <c r="SFL3" s="701"/>
      <c r="SFM3" s="701"/>
      <c r="SFN3" s="701"/>
      <c r="SFO3" s="701"/>
      <c r="SFP3" s="701"/>
      <c r="SFQ3" s="701"/>
      <c r="SFR3" s="701"/>
      <c r="SFS3" s="701"/>
      <c r="SFT3" s="701"/>
      <c r="SFU3" s="701"/>
      <c r="SFV3" s="701"/>
      <c r="SFW3" s="701"/>
      <c r="SFX3" s="701"/>
      <c r="SFY3" s="701"/>
      <c r="SFZ3" s="701"/>
      <c r="SGA3" s="701"/>
      <c r="SGB3" s="701"/>
      <c r="SGC3" s="701"/>
      <c r="SGD3" s="701"/>
      <c r="SGE3" s="701"/>
      <c r="SGF3" s="701"/>
      <c r="SGG3" s="701"/>
      <c r="SGH3" s="701"/>
      <c r="SGI3" s="701"/>
      <c r="SGJ3" s="701"/>
      <c r="SGK3" s="701"/>
      <c r="SGL3" s="701"/>
      <c r="SGM3" s="701"/>
      <c r="SGN3" s="701"/>
      <c r="SGO3" s="701"/>
      <c r="SGP3" s="701"/>
      <c r="SGQ3" s="701"/>
      <c r="SGR3" s="701"/>
      <c r="SGS3" s="701"/>
      <c r="SGT3" s="701"/>
      <c r="SGU3" s="701"/>
      <c r="SGV3" s="701"/>
      <c r="SGW3" s="701"/>
      <c r="SGX3" s="701"/>
      <c r="SGY3" s="701"/>
      <c r="SGZ3" s="701"/>
      <c r="SHA3" s="701"/>
      <c r="SHB3" s="701"/>
      <c r="SHC3" s="701"/>
      <c r="SHD3" s="701"/>
      <c r="SHE3" s="701"/>
      <c r="SHF3" s="701"/>
      <c r="SHG3" s="701"/>
      <c r="SHH3" s="701"/>
      <c r="SHI3" s="701"/>
      <c r="SHJ3" s="701"/>
      <c r="SHK3" s="701"/>
      <c r="SHL3" s="701"/>
      <c r="SHM3" s="701"/>
      <c r="SHN3" s="701"/>
      <c r="SHO3" s="701"/>
      <c r="SHP3" s="701"/>
      <c r="SHQ3" s="701"/>
      <c r="SHR3" s="701"/>
      <c r="SHS3" s="701"/>
      <c r="SHT3" s="701"/>
      <c r="SHU3" s="701"/>
      <c r="SHV3" s="701"/>
      <c r="SHW3" s="701"/>
      <c r="SHX3" s="701"/>
      <c r="SHY3" s="701"/>
      <c r="SHZ3" s="701"/>
      <c r="SIA3" s="701"/>
      <c r="SIB3" s="701"/>
      <c r="SIC3" s="701"/>
      <c r="SID3" s="701"/>
      <c r="SIE3" s="701"/>
      <c r="SIF3" s="701"/>
      <c r="SIG3" s="701"/>
      <c r="SIH3" s="701"/>
      <c r="SII3" s="701"/>
      <c r="SIJ3" s="701"/>
      <c r="SIK3" s="701"/>
      <c r="SIL3" s="701"/>
      <c r="SIM3" s="701"/>
      <c r="SIN3" s="701"/>
      <c r="SIO3" s="701"/>
      <c r="SIP3" s="701"/>
      <c r="SIQ3" s="701"/>
      <c r="SIR3" s="701"/>
      <c r="SIS3" s="701"/>
      <c r="SIT3" s="701"/>
      <c r="SIU3" s="701"/>
      <c r="SIV3" s="701"/>
      <c r="SIW3" s="701"/>
      <c r="SIX3" s="701"/>
      <c r="SIY3" s="701"/>
      <c r="SIZ3" s="701"/>
      <c r="SJA3" s="701"/>
      <c r="SJB3" s="701"/>
      <c r="SJC3" s="701"/>
      <c r="SJD3" s="701"/>
      <c r="SJE3" s="701"/>
      <c r="SJF3" s="701"/>
      <c r="SJG3" s="701"/>
      <c r="SJH3" s="701"/>
      <c r="SJI3" s="701"/>
      <c r="SJJ3" s="701"/>
      <c r="SJK3" s="701"/>
      <c r="SJL3" s="701"/>
      <c r="SJM3" s="701"/>
      <c r="SJN3" s="701"/>
      <c r="SJO3" s="701"/>
      <c r="SJP3" s="701"/>
      <c r="SJQ3" s="701"/>
      <c r="SJR3" s="701"/>
      <c r="SJS3" s="701"/>
      <c r="SJT3" s="701"/>
      <c r="SJU3" s="701"/>
      <c r="SJV3" s="701"/>
      <c r="SJW3" s="701"/>
      <c r="SJX3" s="701"/>
      <c r="SJY3" s="701"/>
      <c r="SJZ3" s="701"/>
      <c r="SKA3" s="701"/>
      <c r="SKB3" s="701"/>
      <c r="SKC3" s="701"/>
      <c r="SKD3" s="701"/>
      <c r="SKE3" s="701"/>
      <c r="SKF3" s="701"/>
      <c r="SKG3" s="701"/>
      <c r="SKH3" s="701"/>
      <c r="SKI3" s="701"/>
      <c r="SKJ3" s="701"/>
      <c r="SKK3" s="701"/>
      <c r="SKL3" s="701"/>
      <c r="SKM3" s="701"/>
      <c r="SKN3" s="701"/>
      <c r="SKO3" s="701"/>
      <c r="SKP3" s="701"/>
      <c r="SKQ3" s="701"/>
      <c r="SKR3" s="701"/>
      <c r="SKS3" s="701"/>
      <c r="SKT3" s="701"/>
      <c r="SKU3" s="701"/>
      <c r="SKV3" s="701"/>
      <c r="SKW3" s="701"/>
      <c r="SKX3" s="701"/>
      <c r="SKY3" s="701"/>
      <c r="SKZ3" s="701"/>
      <c r="SLA3" s="701"/>
      <c r="SLB3" s="701"/>
      <c r="SLC3" s="701"/>
      <c r="SLD3" s="701"/>
      <c r="SLE3" s="701"/>
      <c r="SLF3" s="701"/>
      <c r="SLG3" s="701"/>
      <c r="SLH3" s="701"/>
      <c r="SLI3" s="701"/>
      <c r="SLJ3" s="701"/>
      <c r="SLK3" s="701"/>
      <c r="SLL3" s="701"/>
      <c r="SLM3" s="701"/>
      <c r="SLN3" s="701"/>
      <c r="SLO3" s="701"/>
      <c r="SLP3" s="701"/>
      <c r="SLQ3" s="701"/>
      <c r="SLR3" s="701"/>
      <c r="SLS3" s="701"/>
      <c r="SLT3" s="701"/>
      <c r="SLU3" s="701"/>
      <c r="SLV3" s="701"/>
      <c r="SLW3" s="701"/>
      <c r="SLX3" s="701"/>
      <c r="SLY3" s="701"/>
      <c r="SLZ3" s="701"/>
      <c r="SMA3" s="701"/>
      <c r="SMB3" s="701"/>
      <c r="SMC3" s="701"/>
      <c r="SMD3" s="701"/>
      <c r="SME3" s="701"/>
      <c r="SMF3" s="701"/>
      <c r="SMG3" s="701"/>
      <c r="SMH3" s="701"/>
      <c r="SMI3" s="701"/>
      <c r="SMJ3" s="701"/>
      <c r="SMK3" s="701"/>
      <c r="SML3" s="701"/>
      <c r="SMM3" s="701"/>
      <c r="SMN3" s="701"/>
      <c r="SMO3" s="701"/>
      <c r="SMP3" s="701"/>
      <c r="SMQ3" s="701"/>
      <c r="SMR3" s="701"/>
      <c r="SMS3" s="701"/>
      <c r="SMT3" s="701"/>
      <c r="SMU3" s="701"/>
      <c r="SMV3" s="701"/>
      <c r="SMW3" s="701"/>
      <c r="SMX3" s="701"/>
      <c r="SMY3" s="701"/>
      <c r="SMZ3" s="701"/>
      <c r="SNA3" s="701"/>
      <c r="SNB3" s="701"/>
      <c r="SNC3" s="701"/>
      <c r="SND3" s="701"/>
      <c r="SNE3" s="701"/>
      <c r="SNF3" s="701"/>
      <c r="SNG3" s="701"/>
      <c r="SNH3" s="701"/>
      <c r="SNI3" s="701"/>
      <c r="SNJ3" s="701"/>
      <c r="SNK3" s="701"/>
      <c r="SNL3" s="701"/>
      <c r="SNM3" s="701"/>
      <c r="SNN3" s="701"/>
      <c r="SNO3" s="701"/>
      <c r="SNP3" s="701"/>
      <c r="SNQ3" s="701"/>
      <c r="SNR3" s="701"/>
      <c r="SNS3" s="701"/>
      <c r="SNT3" s="701"/>
      <c r="SNU3" s="701"/>
      <c r="SNV3" s="701"/>
      <c r="SNW3" s="701"/>
      <c r="SNX3" s="701"/>
      <c r="SNY3" s="701"/>
      <c r="SNZ3" s="701"/>
      <c r="SOA3" s="701"/>
      <c r="SOB3" s="701"/>
      <c r="SOC3" s="701"/>
      <c r="SOD3" s="701"/>
      <c r="SOE3" s="701"/>
      <c r="SOF3" s="701"/>
      <c r="SOG3" s="701"/>
      <c r="SOH3" s="701"/>
      <c r="SOI3" s="701"/>
      <c r="SOJ3" s="701"/>
      <c r="SOK3" s="701"/>
      <c r="SOL3" s="701"/>
      <c r="SOM3" s="701"/>
      <c r="SON3" s="701"/>
      <c r="SOO3" s="701"/>
      <c r="SOP3" s="701"/>
      <c r="SOQ3" s="701"/>
      <c r="SOR3" s="701"/>
      <c r="SOS3" s="701"/>
      <c r="SOT3" s="701"/>
      <c r="SOU3" s="701"/>
      <c r="SOV3" s="701"/>
      <c r="SOW3" s="701"/>
      <c r="SOX3" s="701"/>
      <c r="SOY3" s="701"/>
      <c r="SOZ3" s="701"/>
      <c r="SPA3" s="701"/>
      <c r="SPB3" s="701"/>
      <c r="SPC3" s="701"/>
      <c r="SPD3" s="701"/>
      <c r="SPE3" s="701"/>
      <c r="SPF3" s="701"/>
      <c r="SPG3" s="701"/>
      <c r="SPH3" s="701"/>
      <c r="SPI3" s="701"/>
      <c r="SPJ3" s="701"/>
      <c r="SPK3" s="701"/>
      <c r="SPL3" s="701"/>
      <c r="SPM3" s="701"/>
      <c r="SPN3" s="701"/>
      <c r="SPO3" s="701"/>
      <c r="SPP3" s="701"/>
      <c r="SPQ3" s="701"/>
      <c r="SPR3" s="701"/>
      <c r="SPS3" s="701"/>
      <c r="SPT3" s="701"/>
      <c r="SPU3" s="701"/>
      <c r="SPV3" s="701"/>
      <c r="SPW3" s="701"/>
      <c r="SPX3" s="701"/>
      <c r="SPY3" s="701"/>
      <c r="SPZ3" s="701"/>
      <c r="SQA3" s="701"/>
      <c r="SQB3" s="701"/>
      <c r="SQC3" s="701"/>
      <c r="SQD3" s="701"/>
      <c r="SQE3" s="701"/>
      <c r="SQF3" s="701"/>
      <c r="SQG3" s="701"/>
      <c r="SQH3" s="701"/>
      <c r="SQI3" s="701"/>
      <c r="SQJ3" s="701"/>
      <c r="SQK3" s="701"/>
      <c r="SQL3" s="701"/>
      <c r="SQM3" s="701"/>
      <c r="SQN3" s="701"/>
      <c r="SQO3" s="701"/>
      <c r="SQP3" s="701"/>
      <c r="SQQ3" s="701"/>
      <c r="SQR3" s="701"/>
      <c r="SQS3" s="701"/>
      <c r="SQT3" s="701"/>
      <c r="SQU3" s="701"/>
      <c r="SQV3" s="701"/>
      <c r="SQW3" s="701"/>
      <c r="SQX3" s="701"/>
      <c r="SQY3" s="701"/>
      <c r="SQZ3" s="701"/>
      <c r="SRA3" s="701"/>
      <c r="SRB3" s="701"/>
      <c r="SRC3" s="701"/>
      <c r="SRD3" s="701"/>
      <c r="SRE3" s="701"/>
      <c r="SRF3" s="701"/>
      <c r="SRG3" s="701"/>
      <c r="SRH3" s="701"/>
      <c r="SRI3" s="701"/>
      <c r="SRJ3" s="701"/>
      <c r="SRK3" s="701"/>
      <c r="SRL3" s="701"/>
      <c r="SRM3" s="701"/>
      <c r="SRN3" s="701"/>
      <c r="SRO3" s="701"/>
      <c r="SRP3" s="701"/>
      <c r="SRQ3" s="701"/>
      <c r="SRR3" s="701"/>
      <c r="SRS3" s="701"/>
      <c r="SRT3" s="701"/>
      <c r="SRU3" s="701"/>
      <c r="SRV3" s="701"/>
      <c r="SRW3" s="701"/>
      <c r="SRX3" s="701"/>
      <c r="SRY3" s="701"/>
      <c r="SRZ3" s="701"/>
      <c r="SSA3" s="701"/>
      <c r="SSB3" s="701"/>
      <c r="SSC3" s="701"/>
      <c r="SSD3" s="701"/>
      <c r="SSE3" s="701"/>
      <c r="SSF3" s="701"/>
      <c r="SSG3" s="701"/>
      <c r="SSH3" s="701"/>
      <c r="SSI3" s="701"/>
      <c r="SSJ3" s="701"/>
      <c r="SSK3" s="701"/>
      <c r="SSL3" s="701"/>
      <c r="SSM3" s="701"/>
      <c r="SSN3" s="701"/>
      <c r="SSO3" s="701"/>
      <c r="SSP3" s="701"/>
      <c r="SSQ3" s="701"/>
      <c r="SSR3" s="701"/>
      <c r="SSS3" s="701"/>
      <c r="SST3" s="701"/>
      <c r="SSU3" s="701"/>
      <c r="SSV3" s="701"/>
      <c r="SSW3" s="701"/>
      <c r="SSX3" s="701"/>
      <c r="SSY3" s="701"/>
      <c r="SSZ3" s="701"/>
      <c r="STA3" s="701"/>
      <c r="STB3" s="701"/>
      <c r="STC3" s="701"/>
      <c r="STD3" s="701"/>
      <c r="STE3" s="701"/>
      <c r="STF3" s="701"/>
      <c r="STG3" s="701"/>
      <c r="STH3" s="701"/>
      <c r="STI3" s="701"/>
      <c r="STJ3" s="701"/>
      <c r="STK3" s="701"/>
      <c r="STL3" s="701"/>
      <c r="STM3" s="701"/>
      <c r="STN3" s="701"/>
      <c r="STO3" s="701"/>
      <c r="STP3" s="701"/>
      <c r="STQ3" s="701"/>
      <c r="STR3" s="701"/>
      <c r="STS3" s="701"/>
      <c r="STT3" s="701"/>
      <c r="STU3" s="701"/>
      <c r="STV3" s="701"/>
      <c r="STW3" s="701"/>
      <c r="STX3" s="701"/>
      <c r="STY3" s="701"/>
      <c r="STZ3" s="701"/>
      <c r="SUA3" s="701"/>
      <c r="SUB3" s="701"/>
      <c r="SUC3" s="701"/>
      <c r="SUD3" s="701"/>
      <c r="SUE3" s="701"/>
      <c r="SUF3" s="701"/>
      <c r="SUG3" s="701"/>
      <c r="SUH3" s="701"/>
      <c r="SUI3" s="701"/>
      <c r="SUJ3" s="701"/>
      <c r="SUK3" s="701"/>
      <c r="SUL3" s="701"/>
      <c r="SUM3" s="701"/>
      <c r="SUN3" s="701"/>
      <c r="SUO3" s="701"/>
      <c r="SUP3" s="701"/>
      <c r="SUQ3" s="701"/>
      <c r="SUR3" s="701"/>
      <c r="SUS3" s="701"/>
      <c r="SUT3" s="701"/>
      <c r="SUU3" s="701"/>
      <c r="SUV3" s="701"/>
      <c r="SUW3" s="701"/>
      <c r="SUX3" s="701"/>
      <c r="SUY3" s="701"/>
      <c r="SUZ3" s="701"/>
      <c r="SVA3" s="701"/>
      <c r="SVB3" s="701"/>
      <c r="SVC3" s="701"/>
      <c r="SVD3" s="701"/>
      <c r="SVE3" s="701"/>
      <c r="SVF3" s="701"/>
      <c r="SVG3" s="701"/>
      <c r="SVH3" s="701"/>
      <c r="SVI3" s="701"/>
      <c r="SVJ3" s="701"/>
      <c r="SVK3" s="701"/>
      <c r="SVL3" s="701"/>
      <c r="SVM3" s="701"/>
      <c r="SVN3" s="701"/>
      <c r="SVO3" s="701"/>
      <c r="SVP3" s="701"/>
      <c r="SVQ3" s="701"/>
      <c r="SVR3" s="701"/>
      <c r="SVS3" s="701"/>
      <c r="SVT3" s="701"/>
      <c r="SVU3" s="701"/>
      <c r="SVV3" s="701"/>
      <c r="SVW3" s="701"/>
      <c r="SVX3" s="701"/>
      <c r="SVY3" s="701"/>
      <c r="SVZ3" s="701"/>
      <c r="SWA3" s="701"/>
      <c r="SWB3" s="701"/>
      <c r="SWC3" s="701"/>
      <c r="SWD3" s="701"/>
      <c r="SWE3" s="701"/>
      <c r="SWF3" s="701"/>
      <c r="SWG3" s="701"/>
      <c r="SWH3" s="701"/>
      <c r="SWI3" s="701"/>
      <c r="SWJ3" s="701"/>
      <c r="SWK3" s="701"/>
      <c r="SWL3" s="701"/>
      <c r="SWM3" s="701"/>
      <c r="SWN3" s="701"/>
      <c r="SWO3" s="701"/>
      <c r="SWP3" s="701"/>
      <c r="SWQ3" s="701"/>
      <c r="SWR3" s="701"/>
      <c r="SWS3" s="701"/>
      <c r="SWT3" s="701"/>
      <c r="SWU3" s="701"/>
      <c r="SWV3" s="701"/>
      <c r="SWW3" s="701"/>
      <c r="SWX3" s="701"/>
      <c r="SWY3" s="701"/>
      <c r="SWZ3" s="701"/>
      <c r="SXA3" s="701"/>
      <c r="SXB3" s="701"/>
      <c r="SXC3" s="701"/>
      <c r="SXD3" s="701"/>
      <c r="SXE3" s="701"/>
      <c r="SXF3" s="701"/>
      <c r="SXG3" s="701"/>
      <c r="SXH3" s="701"/>
      <c r="SXI3" s="701"/>
      <c r="SXJ3" s="701"/>
      <c r="SXK3" s="701"/>
      <c r="SXL3" s="701"/>
      <c r="SXM3" s="701"/>
      <c r="SXN3" s="701"/>
      <c r="SXO3" s="701"/>
      <c r="SXP3" s="701"/>
      <c r="SXQ3" s="701"/>
      <c r="SXR3" s="701"/>
      <c r="SXS3" s="701"/>
      <c r="SXT3" s="701"/>
      <c r="SXU3" s="701"/>
      <c r="SXV3" s="701"/>
      <c r="SXW3" s="701"/>
      <c r="SXX3" s="701"/>
      <c r="SXY3" s="701"/>
      <c r="SXZ3" s="701"/>
      <c r="SYA3" s="701"/>
      <c r="SYB3" s="701"/>
      <c r="SYC3" s="701"/>
      <c r="SYD3" s="701"/>
      <c r="SYE3" s="701"/>
      <c r="SYF3" s="701"/>
      <c r="SYG3" s="701"/>
      <c r="SYH3" s="701"/>
      <c r="SYI3" s="701"/>
      <c r="SYJ3" s="701"/>
      <c r="SYK3" s="701"/>
      <c r="SYL3" s="701"/>
      <c r="SYM3" s="701"/>
      <c r="SYN3" s="701"/>
      <c r="SYO3" s="701"/>
      <c r="SYP3" s="701"/>
      <c r="SYQ3" s="701"/>
      <c r="SYR3" s="701"/>
      <c r="SYS3" s="701"/>
      <c r="SYT3" s="701"/>
      <c r="SYU3" s="701"/>
      <c r="SYV3" s="701"/>
      <c r="SYW3" s="701"/>
      <c r="SYX3" s="701"/>
      <c r="SYY3" s="701"/>
      <c r="SYZ3" s="701"/>
      <c r="SZA3" s="701"/>
      <c r="SZB3" s="701"/>
      <c r="SZC3" s="701"/>
      <c r="SZD3" s="701"/>
      <c r="SZE3" s="701"/>
      <c r="SZF3" s="701"/>
      <c r="SZG3" s="701"/>
      <c r="SZH3" s="701"/>
      <c r="SZI3" s="701"/>
      <c r="SZJ3" s="701"/>
      <c r="SZK3" s="701"/>
      <c r="SZL3" s="701"/>
      <c r="SZM3" s="701"/>
      <c r="SZN3" s="701"/>
      <c r="SZO3" s="701"/>
      <c r="SZP3" s="701"/>
      <c r="SZQ3" s="701"/>
      <c r="SZR3" s="701"/>
      <c r="SZS3" s="701"/>
      <c r="SZT3" s="701"/>
      <c r="SZU3" s="701"/>
      <c r="SZV3" s="701"/>
      <c r="SZW3" s="701"/>
      <c r="SZX3" s="701"/>
      <c r="SZY3" s="701"/>
      <c r="SZZ3" s="701"/>
      <c r="TAA3" s="701"/>
      <c r="TAB3" s="701"/>
      <c r="TAC3" s="701"/>
      <c r="TAD3" s="701"/>
      <c r="TAE3" s="701"/>
      <c r="TAF3" s="701"/>
      <c r="TAG3" s="701"/>
      <c r="TAH3" s="701"/>
      <c r="TAI3" s="701"/>
      <c r="TAJ3" s="701"/>
      <c r="TAK3" s="701"/>
      <c r="TAL3" s="701"/>
      <c r="TAM3" s="701"/>
      <c r="TAN3" s="701"/>
      <c r="TAO3" s="701"/>
      <c r="TAP3" s="701"/>
      <c r="TAQ3" s="701"/>
      <c r="TAR3" s="701"/>
      <c r="TAS3" s="701"/>
      <c r="TAT3" s="701"/>
      <c r="TAU3" s="701"/>
      <c r="TAV3" s="701"/>
      <c r="TAW3" s="701"/>
      <c r="TAX3" s="701"/>
      <c r="TAY3" s="701"/>
      <c r="TAZ3" s="701"/>
      <c r="TBA3" s="701"/>
      <c r="TBB3" s="701"/>
      <c r="TBC3" s="701"/>
      <c r="TBD3" s="701"/>
      <c r="TBE3" s="701"/>
      <c r="TBF3" s="701"/>
      <c r="TBG3" s="701"/>
      <c r="TBH3" s="701"/>
      <c r="TBI3" s="701"/>
      <c r="TBJ3" s="701"/>
      <c r="TBK3" s="701"/>
      <c r="TBL3" s="701"/>
      <c r="TBM3" s="701"/>
      <c r="TBN3" s="701"/>
      <c r="TBO3" s="701"/>
      <c r="TBP3" s="701"/>
      <c r="TBQ3" s="701"/>
      <c r="TBR3" s="701"/>
      <c r="TBS3" s="701"/>
      <c r="TBT3" s="701"/>
      <c r="TBU3" s="701"/>
      <c r="TBV3" s="701"/>
      <c r="TBW3" s="701"/>
      <c r="TBX3" s="701"/>
      <c r="TBY3" s="701"/>
      <c r="TBZ3" s="701"/>
      <c r="TCA3" s="701"/>
      <c r="TCB3" s="701"/>
      <c r="TCC3" s="701"/>
      <c r="TCD3" s="701"/>
      <c r="TCE3" s="701"/>
      <c r="TCF3" s="701"/>
      <c r="TCG3" s="701"/>
      <c r="TCH3" s="701"/>
      <c r="TCI3" s="701"/>
      <c r="TCJ3" s="701"/>
      <c r="TCK3" s="701"/>
      <c r="TCL3" s="701"/>
      <c r="TCM3" s="701"/>
      <c r="TCN3" s="701"/>
      <c r="TCO3" s="701"/>
      <c r="TCP3" s="701"/>
      <c r="TCQ3" s="701"/>
      <c r="TCR3" s="701"/>
      <c r="TCS3" s="701"/>
      <c r="TCT3" s="701"/>
      <c r="TCU3" s="701"/>
      <c r="TCV3" s="701"/>
      <c r="TCW3" s="701"/>
      <c r="TCX3" s="701"/>
      <c r="TCY3" s="701"/>
      <c r="TCZ3" s="701"/>
      <c r="TDA3" s="701"/>
      <c r="TDB3" s="701"/>
      <c r="TDC3" s="701"/>
      <c r="TDD3" s="701"/>
      <c r="TDE3" s="701"/>
      <c r="TDF3" s="701"/>
      <c r="TDG3" s="701"/>
      <c r="TDH3" s="701"/>
      <c r="TDI3" s="701"/>
      <c r="TDJ3" s="701"/>
      <c r="TDK3" s="701"/>
      <c r="TDL3" s="701"/>
      <c r="TDM3" s="701"/>
      <c r="TDN3" s="701"/>
      <c r="TDO3" s="701"/>
      <c r="TDP3" s="701"/>
      <c r="TDQ3" s="701"/>
      <c r="TDR3" s="701"/>
      <c r="TDS3" s="701"/>
      <c r="TDT3" s="701"/>
      <c r="TDU3" s="701"/>
      <c r="TDV3" s="701"/>
      <c r="TDW3" s="701"/>
      <c r="TDX3" s="701"/>
      <c r="TDY3" s="701"/>
      <c r="TDZ3" s="701"/>
      <c r="TEA3" s="701"/>
      <c r="TEB3" s="701"/>
      <c r="TEC3" s="701"/>
      <c r="TED3" s="701"/>
      <c r="TEE3" s="701"/>
      <c r="TEF3" s="701"/>
      <c r="TEG3" s="701"/>
      <c r="TEH3" s="701"/>
      <c r="TEI3" s="701"/>
      <c r="TEJ3" s="701"/>
      <c r="TEK3" s="701"/>
      <c r="TEL3" s="701"/>
      <c r="TEM3" s="701"/>
      <c r="TEN3" s="701"/>
      <c r="TEO3" s="701"/>
      <c r="TEP3" s="701"/>
      <c r="TEQ3" s="701"/>
      <c r="TER3" s="701"/>
      <c r="TES3" s="701"/>
      <c r="TET3" s="701"/>
      <c r="TEU3" s="701"/>
      <c r="TEV3" s="701"/>
      <c r="TEW3" s="701"/>
      <c r="TEX3" s="701"/>
      <c r="TEY3" s="701"/>
      <c r="TEZ3" s="701"/>
      <c r="TFA3" s="701"/>
      <c r="TFB3" s="701"/>
      <c r="TFC3" s="701"/>
      <c r="TFD3" s="701"/>
      <c r="TFE3" s="701"/>
      <c r="TFF3" s="701"/>
      <c r="TFG3" s="701"/>
      <c r="TFH3" s="701"/>
      <c r="TFI3" s="701"/>
      <c r="TFJ3" s="701"/>
      <c r="TFK3" s="701"/>
      <c r="TFL3" s="701"/>
      <c r="TFM3" s="701"/>
      <c r="TFN3" s="701"/>
      <c r="TFO3" s="701"/>
      <c r="TFP3" s="701"/>
      <c r="TFQ3" s="701"/>
      <c r="TFR3" s="701"/>
      <c r="TFS3" s="701"/>
      <c r="TFT3" s="701"/>
      <c r="TFU3" s="701"/>
      <c r="TFV3" s="701"/>
      <c r="TFW3" s="701"/>
      <c r="TFX3" s="701"/>
      <c r="TFY3" s="701"/>
      <c r="TFZ3" s="701"/>
      <c r="TGA3" s="701"/>
      <c r="TGB3" s="701"/>
      <c r="TGC3" s="701"/>
      <c r="TGD3" s="701"/>
      <c r="TGE3" s="701"/>
      <c r="TGF3" s="701"/>
      <c r="TGG3" s="701"/>
      <c r="TGH3" s="701"/>
      <c r="TGI3" s="701"/>
      <c r="TGJ3" s="701"/>
      <c r="TGK3" s="701"/>
      <c r="TGL3" s="701"/>
      <c r="TGM3" s="701"/>
      <c r="TGN3" s="701"/>
      <c r="TGO3" s="701"/>
      <c r="TGP3" s="701"/>
      <c r="TGQ3" s="701"/>
      <c r="TGR3" s="701"/>
      <c r="TGS3" s="701"/>
      <c r="TGT3" s="701"/>
      <c r="TGU3" s="701"/>
      <c r="TGV3" s="701"/>
      <c r="TGW3" s="701"/>
      <c r="TGX3" s="701"/>
      <c r="TGY3" s="701"/>
      <c r="TGZ3" s="701"/>
      <c r="THA3" s="701"/>
      <c r="THB3" s="701"/>
      <c r="THC3" s="701"/>
      <c r="THD3" s="701"/>
      <c r="THE3" s="701"/>
      <c r="THF3" s="701"/>
      <c r="THG3" s="701"/>
      <c r="THH3" s="701"/>
      <c r="THI3" s="701"/>
      <c r="THJ3" s="701"/>
      <c r="THK3" s="701"/>
      <c r="THL3" s="701"/>
      <c r="THM3" s="701"/>
      <c r="THN3" s="701"/>
      <c r="THO3" s="701"/>
      <c r="THP3" s="701"/>
      <c r="THQ3" s="701"/>
      <c r="THR3" s="701"/>
      <c r="THS3" s="701"/>
      <c r="THT3" s="701"/>
      <c r="THU3" s="701"/>
      <c r="THV3" s="701"/>
      <c r="THW3" s="701"/>
      <c r="THX3" s="701"/>
      <c r="THY3" s="701"/>
      <c r="THZ3" s="701"/>
      <c r="TIA3" s="701"/>
      <c r="TIB3" s="701"/>
      <c r="TIC3" s="701"/>
      <c r="TID3" s="701"/>
      <c r="TIE3" s="701"/>
      <c r="TIF3" s="701"/>
      <c r="TIG3" s="701"/>
      <c r="TIH3" s="701"/>
      <c r="TII3" s="701"/>
      <c r="TIJ3" s="701"/>
      <c r="TIK3" s="701"/>
      <c r="TIL3" s="701"/>
      <c r="TIM3" s="701"/>
      <c r="TIN3" s="701"/>
      <c r="TIO3" s="701"/>
      <c r="TIP3" s="701"/>
      <c r="TIQ3" s="701"/>
      <c r="TIR3" s="701"/>
      <c r="TIS3" s="701"/>
      <c r="TIT3" s="701"/>
      <c r="TIU3" s="701"/>
      <c r="TIV3" s="701"/>
      <c r="TIW3" s="701"/>
      <c r="TIX3" s="701"/>
      <c r="TIY3" s="701"/>
      <c r="TIZ3" s="701"/>
      <c r="TJA3" s="701"/>
      <c r="TJB3" s="701"/>
      <c r="TJC3" s="701"/>
      <c r="TJD3" s="701"/>
      <c r="TJE3" s="701"/>
      <c r="TJF3" s="701"/>
      <c r="TJG3" s="701"/>
      <c r="TJH3" s="701"/>
      <c r="TJI3" s="701"/>
      <c r="TJJ3" s="701"/>
      <c r="TJK3" s="701"/>
      <c r="TJL3" s="701"/>
      <c r="TJM3" s="701"/>
      <c r="TJN3" s="701"/>
      <c r="TJO3" s="701"/>
      <c r="TJP3" s="701"/>
      <c r="TJQ3" s="701"/>
      <c r="TJR3" s="701"/>
      <c r="TJS3" s="701"/>
      <c r="TJT3" s="701"/>
      <c r="TJU3" s="701"/>
      <c r="TJV3" s="701"/>
      <c r="TJW3" s="701"/>
      <c r="TJX3" s="701"/>
      <c r="TJY3" s="701"/>
      <c r="TJZ3" s="701"/>
      <c r="TKA3" s="701"/>
      <c r="TKB3" s="701"/>
      <c r="TKC3" s="701"/>
      <c r="TKD3" s="701"/>
      <c r="TKE3" s="701"/>
      <c r="TKF3" s="701"/>
      <c r="TKG3" s="701"/>
      <c r="TKH3" s="701"/>
      <c r="TKI3" s="701"/>
      <c r="TKJ3" s="701"/>
      <c r="TKK3" s="701"/>
      <c r="TKL3" s="701"/>
      <c r="TKM3" s="701"/>
      <c r="TKN3" s="701"/>
      <c r="TKO3" s="701"/>
      <c r="TKP3" s="701"/>
      <c r="TKQ3" s="701"/>
      <c r="TKR3" s="701"/>
      <c r="TKS3" s="701"/>
      <c r="TKT3" s="701"/>
      <c r="TKU3" s="701"/>
      <c r="TKV3" s="701"/>
      <c r="TKW3" s="701"/>
      <c r="TKX3" s="701"/>
      <c r="TKY3" s="701"/>
      <c r="TKZ3" s="701"/>
      <c r="TLA3" s="701"/>
      <c r="TLB3" s="701"/>
      <c r="TLC3" s="701"/>
      <c r="TLD3" s="701"/>
      <c r="TLE3" s="701"/>
      <c r="TLF3" s="701"/>
      <c r="TLG3" s="701"/>
      <c r="TLH3" s="701"/>
      <c r="TLI3" s="701"/>
      <c r="TLJ3" s="701"/>
      <c r="TLK3" s="701"/>
      <c r="TLL3" s="701"/>
      <c r="TLM3" s="701"/>
      <c r="TLN3" s="701"/>
      <c r="TLO3" s="701"/>
      <c r="TLP3" s="701"/>
      <c r="TLQ3" s="701"/>
      <c r="TLR3" s="701"/>
      <c r="TLS3" s="701"/>
      <c r="TLT3" s="701"/>
      <c r="TLU3" s="701"/>
      <c r="TLV3" s="701"/>
      <c r="TLW3" s="701"/>
      <c r="TLX3" s="701"/>
      <c r="TLY3" s="701"/>
      <c r="TLZ3" s="701"/>
      <c r="TMA3" s="701"/>
      <c r="TMB3" s="701"/>
      <c r="TMC3" s="701"/>
      <c r="TMD3" s="701"/>
      <c r="TME3" s="701"/>
      <c r="TMF3" s="701"/>
      <c r="TMG3" s="701"/>
      <c r="TMH3" s="701"/>
      <c r="TMI3" s="701"/>
      <c r="TMJ3" s="701"/>
      <c r="TMK3" s="701"/>
      <c r="TML3" s="701"/>
      <c r="TMM3" s="701"/>
      <c r="TMN3" s="701"/>
      <c r="TMO3" s="701"/>
      <c r="TMP3" s="701"/>
      <c r="TMQ3" s="701"/>
      <c r="TMR3" s="701"/>
      <c r="TMS3" s="701"/>
      <c r="TMT3" s="701"/>
      <c r="TMU3" s="701"/>
      <c r="TMV3" s="701"/>
      <c r="TMW3" s="701"/>
      <c r="TMX3" s="701"/>
      <c r="TMY3" s="701"/>
      <c r="TMZ3" s="701"/>
      <c r="TNA3" s="701"/>
      <c r="TNB3" s="701"/>
      <c r="TNC3" s="701"/>
      <c r="TND3" s="701"/>
      <c r="TNE3" s="701"/>
      <c r="TNF3" s="701"/>
      <c r="TNG3" s="701"/>
      <c r="TNH3" s="701"/>
      <c r="TNI3" s="701"/>
      <c r="TNJ3" s="701"/>
      <c r="TNK3" s="701"/>
      <c r="TNL3" s="701"/>
      <c r="TNM3" s="701"/>
      <c r="TNN3" s="701"/>
      <c r="TNO3" s="701"/>
      <c r="TNP3" s="701"/>
      <c r="TNQ3" s="701"/>
      <c r="TNR3" s="701"/>
      <c r="TNS3" s="701"/>
      <c r="TNT3" s="701"/>
      <c r="TNU3" s="701"/>
      <c r="TNV3" s="701"/>
      <c r="TNW3" s="701"/>
      <c r="TNX3" s="701"/>
      <c r="TNY3" s="701"/>
      <c r="TNZ3" s="701"/>
      <c r="TOA3" s="701"/>
      <c r="TOB3" s="701"/>
      <c r="TOC3" s="701"/>
      <c r="TOD3" s="701"/>
      <c r="TOE3" s="701"/>
      <c r="TOF3" s="701"/>
      <c r="TOG3" s="701"/>
      <c r="TOH3" s="701"/>
      <c r="TOI3" s="701"/>
      <c r="TOJ3" s="701"/>
      <c r="TOK3" s="701"/>
      <c r="TOL3" s="701"/>
      <c r="TOM3" s="701"/>
      <c r="TON3" s="701"/>
      <c r="TOO3" s="701"/>
      <c r="TOP3" s="701"/>
      <c r="TOQ3" s="701"/>
      <c r="TOR3" s="701"/>
      <c r="TOS3" s="701"/>
      <c r="TOT3" s="701"/>
      <c r="TOU3" s="701"/>
      <c r="TOV3" s="701"/>
      <c r="TOW3" s="701"/>
      <c r="TOX3" s="701"/>
      <c r="TOY3" s="701"/>
      <c r="TOZ3" s="701"/>
      <c r="TPA3" s="701"/>
      <c r="TPB3" s="701"/>
      <c r="TPC3" s="701"/>
      <c r="TPD3" s="701"/>
      <c r="TPE3" s="701"/>
      <c r="TPF3" s="701"/>
      <c r="TPG3" s="701"/>
      <c r="TPH3" s="701"/>
      <c r="TPI3" s="701"/>
      <c r="TPJ3" s="701"/>
      <c r="TPK3" s="701"/>
      <c r="TPL3" s="701"/>
      <c r="TPM3" s="701"/>
      <c r="TPN3" s="701"/>
      <c r="TPO3" s="701"/>
      <c r="TPP3" s="701"/>
      <c r="TPQ3" s="701"/>
      <c r="TPR3" s="701"/>
      <c r="TPS3" s="701"/>
      <c r="TPT3" s="701"/>
      <c r="TPU3" s="701"/>
      <c r="TPV3" s="701"/>
      <c r="TPW3" s="701"/>
      <c r="TPX3" s="701"/>
      <c r="TPY3" s="701"/>
      <c r="TPZ3" s="701"/>
      <c r="TQA3" s="701"/>
      <c r="TQB3" s="701"/>
      <c r="TQC3" s="701"/>
      <c r="TQD3" s="701"/>
      <c r="TQE3" s="701"/>
      <c r="TQF3" s="701"/>
      <c r="TQG3" s="701"/>
      <c r="TQH3" s="701"/>
      <c r="TQI3" s="701"/>
      <c r="TQJ3" s="701"/>
      <c r="TQK3" s="701"/>
      <c r="TQL3" s="701"/>
      <c r="TQM3" s="701"/>
      <c r="TQN3" s="701"/>
      <c r="TQO3" s="701"/>
      <c r="TQP3" s="701"/>
      <c r="TQQ3" s="701"/>
      <c r="TQR3" s="701"/>
      <c r="TQS3" s="701"/>
      <c r="TQT3" s="701"/>
      <c r="TQU3" s="701"/>
      <c r="TQV3" s="701"/>
      <c r="TQW3" s="701"/>
      <c r="TQX3" s="701"/>
      <c r="TQY3" s="701"/>
      <c r="TQZ3" s="701"/>
      <c r="TRA3" s="701"/>
      <c r="TRB3" s="701"/>
      <c r="TRC3" s="701"/>
      <c r="TRD3" s="701"/>
      <c r="TRE3" s="701"/>
      <c r="TRF3" s="701"/>
      <c r="TRG3" s="701"/>
      <c r="TRH3" s="701"/>
      <c r="TRI3" s="701"/>
      <c r="TRJ3" s="701"/>
      <c r="TRK3" s="701"/>
      <c r="TRL3" s="701"/>
      <c r="TRM3" s="701"/>
      <c r="TRN3" s="701"/>
      <c r="TRO3" s="701"/>
      <c r="TRP3" s="701"/>
      <c r="TRQ3" s="701"/>
      <c r="TRR3" s="701"/>
      <c r="TRS3" s="701"/>
      <c r="TRT3" s="701"/>
      <c r="TRU3" s="701"/>
      <c r="TRV3" s="701"/>
      <c r="TRW3" s="701"/>
      <c r="TRX3" s="701"/>
      <c r="TRY3" s="701"/>
      <c r="TRZ3" s="701"/>
      <c r="TSA3" s="701"/>
      <c r="TSB3" s="701"/>
      <c r="TSC3" s="701"/>
      <c r="TSD3" s="701"/>
      <c r="TSE3" s="701"/>
      <c r="TSF3" s="701"/>
      <c r="TSG3" s="701"/>
      <c r="TSH3" s="701"/>
      <c r="TSI3" s="701"/>
      <c r="TSJ3" s="701"/>
      <c r="TSK3" s="701"/>
      <c r="TSL3" s="701"/>
      <c r="TSM3" s="701"/>
      <c r="TSN3" s="701"/>
      <c r="TSO3" s="701"/>
      <c r="TSP3" s="701"/>
      <c r="TSQ3" s="701"/>
      <c r="TSR3" s="701"/>
      <c r="TSS3" s="701"/>
      <c r="TST3" s="701"/>
      <c r="TSU3" s="701"/>
      <c r="TSV3" s="701"/>
      <c r="TSW3" s="701"/>
      <c r="TSX3" s="701"/>
      <c r="TSY3" s="701"/>
      <c r="TSZ3" s="701"/>
      <c r="TTA3" s="701"/>
      <c r="TTB3" s="701"/>
      <c r="TTC3" s="701"/>
      <c r="TTD3" s="701"/>
      <c r="TTE3" s="701"/>
      <c r="TTF3" s="701"/>
      <c r="TTG3" s="701"/>
      <c r="TTH3" s="701"/>
      <c r="TTI3" s="701"/>
      <c r="TTJ3" s="701"/>
      <c r="TTK3" s="701"/>
      <c r="TTL3" s="701"/>
      <c r="TTM3" s="701"/>
      <c r="TTN3" s="701"/>
      <c r="TTO3" s="701"/>
      <c r="TTP3" s="701"/>
      <c r="TTQ3" s="701"/>
      <c r="TTR3" s="701"/>
      <c r="TTS3" s="701"/>
      <c r="TTT3" s="701"/>
      <c r="TTU3" s="701"/>
      <c r="TTV3" s="701"/>
      <c r="TTW3" s="701"/>
      <c r="TTX3" s="701"/>
      <c r="TTY3" s="701"/>
      <c r="TTZ3" s="701"/>
      <c r="TUA3" s="701"/>
      <c r="TUB3" s="701"/>
      <c r="TUC3" s="701"/>
      <c r="TUD3" s="701"/>
      <c r="TUE3" s="701"/>
      <c r="TUF3" s="701"/>
      <c r="TUG3" s="701"/>
      <c r="TUH3" s="701"/>
      <c r="TUI3" s="701"/>
      <c r="TUJ3" s="701"/>
      <c r="TUK3" s="701"/>
      <c r="TUL3" s="701"/>
      <c r="TUM3" s="701"/>
      <c r="TUN3" s="701"/>
      <c r="TUO3" s="701"/>
      <c r="TUP3" s="701"/>
      <c r="TUQ3" s="701"/>
      <c r="TUR3" s="701"/>
      <c r="TUS3" s="701"/>
      <c r="TUT3" s="701"/>
      <c r="TUU3" s="701"/>
      <c r="TUV3" s="701"/>
      <c r="TUW3" s="701"/>
      <c r="TUX3" s="701"/>
      <c r="TUY3" s="701"/>
      <c r="TUZ3" s="701"/>
      <c r="TVA3" s="701"/>
      <c r="TVB3" s="701"/>
      <c r="TVC3" s="701"/>
      <c r="TVD3" s="701"/>
      <c r="TVE3" s="701"/>
      <c r="TVF3" s="701"/>
      <c r="TVG3" s="701"/>
      <c r="TVH3" s="701"/>
      <c r="TVI3" s="701"/>
      <c r="TVJ3" s="701"/>
      <c r="TVK3" s="701"/>
      <c r="TVL3" s="701"/>
      <c r="TVM3" s="701"/>
      <c r="TVN3" s="701"/>
      <c r="TVO3" s="701"/>
      <c r="TVP3" s="701"/>
      <c r="TVQ3" s="701"/>
      <c r="TVR3" s="701"/>
      <c r="TVS3" s="701"/>
      <c r="TVT3" s="701"/>
      <c r="TVU3" s="701"/>
      <c r="TVV3" s="701"/>
      <c r="TVW3" s="701"/>
      <c r="TVX3" s="701"/>
      <c r="TVY3" s="701"/>
      <c r="TVZ3" s="701"/>
      <c r="TWA3" s="701"/>
      <c r="TWB3" s="701"/>
      <c r="TWC3" s="701"/>
      <c r="TWD3" s="701"/>
      <c r="TWE3" s="701"/>
      <c r="TWF3" s="701"/>
      <c r="TWG3" s="701"/>
      <c r="TWH3" s="701"/>
      <c r="TWI3" s="701"/>
      <c r="TWJ3" s="701"/>
      <c r="TWK3" s="701"/>
      <c r="TWL3" s="701"/>
      <c r="TWM3" s="701"/>
      <c r="TWN3" s="701"/>
      <c r="TWO3" s="701"/>
      <c r="TWP3" s="701"/>
      <c r="TWQ3" s="701"/>
      <c r="TWR3" s="701"/>
      <c r="TWS3" s="701"/>
      <c r="TWT3" s="701"/>
      <c r="TWU3" s="701"/>
      <c r="TWV3" s="701"/>
      <c r="TWW3" s="701"/>
      <c r="TWX3" s="701"/>
      <c r="TWY3" s="701"/>
      <c r="TWZ3" s="701"/>
      <c r="TXA3" s="701"/>
      <c r="TXB3" s="701"/>
      <c r="TXC3" s="701"/>
      <c r="TXD3" s="701"/>
      <c r="TXE3" s="701"/>
      <c r="TXF3" s="701"/>
      <c r="TXG3" s="701"/>
      <c r="TXH3" s="701"/>
      <c r="TXI3" s="701"/>
      <c r="TXJ3" s="701"/>
      <c r="TXK3" s="701"/>
      <c r="TXL3" s="701"/>
      <c r="TXM3" s="701"/>
      <c r="TXN3" s="701"/>
      <c r="TXO3" s="701"/>
      <c r="TXP3" s="701"/>
      <c r="TXQ3" s="701"/>
      <c r="TXR3" s="701"/>
      <c r="TXS3" s="701"/>
      <c r="TXT3" s="701"/>
      <c r="TXU3" s="701"/>
      <c r="TXV3" s="701"/>
      <c r="TXW3" s="701"/>
      <c r="TXX3" s="701"/>
      <c r="TXY3" s="701"/>
      <c r="TXZ3" s="701"/>
      <c r="TYA3" s="701"/>
      <c r="TYB3" s="701"/>
      <c r="TYC3" s="701"/>
      <c r="TYD3" s="701"/>
      <c r="TYE3" s="701"/>
      <c r="TYF3" s="701"/>
      <c r="TYG3" s="701"/>
      <c r="TYH3" s="701"/>
      <c r="TYI3" s="701"/>
      <c r="TYJ3" s="701"/>
      <c r="TYK3" s="701"/>
      <c r="TYL3" s="701"/>
      <c r="TYM3" s="701"/>
      <c r="TYN3" s="701"/>
      <c r="TYO3" s="701"/>
      <c r="TYP3" s="701"/>
      <c r="TYQ3" s="701"/>
      <c r="TYR3" s="701"/>
      <c r="TYS3" s="701"/>
      <c r="TYT3" s="701"/>
      <c r="TYU3" s="701"/>
      <c r="TYV3" s="701"/>
      <c r="TYW3" s="701"/>
      <c r="TYX3" s="701"/>
      <c r="TYY3" s="701"/>
      <c r="TYZ3" s="701"/>
      <c r="TZA3" s="701"/>
      <c r="TZB3" s="701"/>
      <c r="TZC3" s="701"/>
      <c r="TZD3" s="701"/>
      <c r="TZE3" s="701"/>
      <c r="TZF3" s="701"/>
      <c r="TZG3" s="701"/>
      <c r="TZH3" s="701"/>
      <c r="TZI3" s="701"/>
      <c r="TZJ3" s="701"/>
      <c r="TZK3" s="701"/>
      <c r="TZL3" s="701"/>
      <c r="TZM3" s="701"/>
      <c r="TZN3" s="701"/>
      <c r="TZO3" s="701"/>
      <c r="TZP3" s="701"/>
      <c r="TZQ3" s="701"/>
      <c r="TZR3" s="701"/>
      <c r="TZS3" s="701"/>
      <c r="TZT3" s="701"/>
      <c r="TZU3" s="701"/>
      <c r="TZV3" s="701"/>
      <c r="TZW3" s="701"/>
      <c r="TZX3" s="701"/>
      <c r="TZY3" s="701"/>
      <c r="TZZ3" s="701"/>
      <c r="UAA3" s="701"/>
      <c r="UAB3" s="701"/>
      <c r="UAC3" s="701"/>
      <c r="UAD3" s="701"/>
      <c r="UAE3" s="701"/>
      <c r="UAF3" s="701"/>
      <c r="UAG3" s="701"/>
      <c r="UAH3" s="701"/>
      <c r="UAI3" s="701"/>
      <c r="UAJ3" s="701"/>
      <c r="UAK3" s="701"/>
      <c r="UAL3" s="701"/>
      <c r="UAM3" s="701"/>
      <c r="UAN3" s="701"/>
      <c r="UAO3" s="701"/>
      <c r="UAP3" s="701"/>
      <c r="UAQ3" s="701"/>
      <c r="UAR3" s="701"/>
      <c r="UAS3" s="701"/>
      <c r="UAT3" s="701"/>
      <c r="UAU3" s="701"/>
      <c r="UAV3" s="701"/>
      <c r="UAW3" s="701"/>
      <c r="UAX3" s="701"/>
      <c r="UAY3" s="701"/>
      <c r="UAZ3" s="701"/>
      <c r="UBA3" s="701"/>
      <c r="UBB3" s="701"/>
      <c r="UBC3" s="701"/>
      <c r="UBD3" s="701"/>
      <c r="UBE3" s="701"/>
      <c r="UBF3" s="701"/>
      <c r="UBG3" s="701"/>
      <c r="UBH3" s="701"/>
      <c r="UBI3" s="701"/>
      <c r="UBJ3" s="701"/>
      <c r="UBK3" s="701"/>
      <c r="UBL3" s="701"/>
      <c r="UBM3" s="701"/>
      <c r="UBN3" s="701"/>
      <c r="UBO3" s="701"/>
      <c r="UBP3" s="701"/>
      <c r="UBQ3" s="701"/>
      <c r="UBR3" s="701"/>
      <c r="UBS3" s="701"/>
      <c r="UBT3" s="701"/>
      <c r="UBU3" s="701"/>
      <c r="UBV3" s="701"/>
      <c r="UBW3" s="701"/>
      <c r="UBX3" s="701"/>
      <c r="UBY3" s="701"/>
      <c r="UBZ3" s="701"/>
      <c r="UCA3" s="701"/>
      <c r="UCB3" s="701"/>
      <c r="UCC3" s="701"/>
      <c r="UCD3" s="701"/>
      <c r="UCE3" s="701"/>
      <c r="UCF3" s="701"/>
      <c r="UCG3" s="701"/>
      <c r="UCH3" s="701"/>
      <c r="UCI3" s="701"/>
      <c r="UCJ3" s="701"/>
      <c r="UCK3" s="701"/>
      <c r="UCL3" s="701"/>
      <c r="UCM3" s="701"/>
      <c r="UCN3" s="701"/>
      <c r="UCO3" s="701"/>
      <c r="UCP3" s="701"/>
      <c r="UCQ3" s="701"/>
      <c r="UCR3" s="701"/>
      <c r="UCS3" s="701"/>
      <c r="UCT3" s="701"/>
      <c r="UCU3" s="701"/>
      <c r="UCV3" s="701"/>
      <c r="UCW3" s="701"/>
      <c r="UCX3" s="701"/>
      <c r="UCY3" s="701"/>
      <c r="UCZ3" s="701"/>
      <c r="UDA3" s="701"/>
      <c r="UDB3" s="701"/>
      <c r="UDC3" s="701"/>
      <c r="UDD3" s="701"/>
      <c r="UDE3" s="701"/>
      <c r="UDF3" s="701"/>
      <c r="UDG3" s="701"/>
      <c r="UDH3" s="701"/>
      <c r="UDI3" s="701"/>
      <c r="UDJ3" s="701"/>
      <c r="UDK3" s="701"/>
      <c r="UDL3" s="701"/>
      <c r="UDM3" s="701"/>
      <c r="UDN3" s="701"/>
      <c r="UDO3" s="701"/>
      <c r="UDP3" s="701"/>
      <c r="UDQ3" s="701"/>
      <c r="UDR3" s="701"/>
      <c r="UDS3" s="701"/>
      <c r="UDT3" s="701"/>
      <c r="UDU3" s="701"/>
      <c r="UDV3" s="701"/>
      <c r="UDW3" s="701"/>
      <c r="UDX3" s="701"/>
      <c r="UDY3" s="701"/>
      <c r="UDZ3" s="701"/>
      <c r="UEA3" s="701"/>
      <c r="UEB3" s="701"/>
      <c r="UEC3" s="701"/>
      <c r="UED3" s="701"/>
      <c r="UEE3" s="701"/>
      <c r="UEF3" s="701"/>
      <c r="UEG3" s="701"/>
      <c r="UEH3" s="701"/>
      <c r="UEI3" s="701"/>
      <c r="UEJ3" s="701"/>
      <c r="UEK3" s="701"/>
      <c r="UEL3" s="701"/>
      <c r="UEM3" s="701"/>
      <c r="UEN3" s="701"/>
      <c r="UEO3" s="701"/>
      <c r="UEP3" s="701"/>
      <c r="UEQ3" s="701"/>
      <c r="UER3" s="701"/>
      <c r="UES3" s="701"/>
      <c r="UET3" s="701"/>
      <c r="UEU3" s="701"/>
      <c r="UEV3" s="701"/>
      <c r="UEW3" s="701"/>
      <c r="UEX3" s="701"/>
      <c r="UEY3" s="701"/>
      <c r="UEZ3" s="701"/>
      <c r="UFA3" s="701"/>
      <c r="UFB3" s="701"/>
      <c r="UFC3" s="701"/>
      <c r="UFD3" s="701"/>
      <c r="UFE3" s="701"/>
      <c r="UFF3" s="701"/>
      <c r="UFG3" s="701"/>
      <c r="UFH3" s="701"/>
      <c r="UFI3" s="701"/>
      <c r="UFJ3" s="701"/>
      <c r="UFK3" s="701"/>
      <c r="UFL3" s="701"/>
      <c r="UFM3" s="701"/>
      <c r="UFN3" s="701"/>
      <c r="UFO3" s="701"/>
      <c r="UFP3" s="701"/>
      <c r="UFQ3" s="701"/>
      <c r="UFR3" s="701"/>
      <c r="UFS3" s="701"/>
      <c r="UFT3" s="701"/>
      <c r="UFU3" s="701"/>
      <c r="UFV3" s="701"/>
      <c r="UFW3" s="701"/>
      <c r="UFX3" s="701"/>
      <c r="UFY3" s="701"/>
      <c r="UFZ3" s="701"/>
      <c r="UGA3" s="701"/>
      <c r="UGB3" s="701"/>
      <c r="UGC3" s="701"/>
      <c r="UGD3" s="701"/>
      <c r="UGE3" s="701"/>
      <c r="UGF3" s="701"/>
      <c r="UGG3" s="701"/>
      <c r="UGH3" s="701"/>
      <c r="UGI3" s="701"/>
      <c r="UGJ3" s="701"/>
      <c r="UGK3" s="701"/>
      <c r="UGL3" s="701"/>
      <c r="UGM3" s="701"/>
      <c r="UGN3" s="701"/>
      <c r="UGO3" s="701"/>
      <c r="UGP3" s="701"/>
      <c r="UGQ3" s="701"/>
      <c r="UGR3" s="701"/>
      <c r="UGS3" s="701"/>
      <c r="UGT3" s="701"/>
      <c r="UGU3" s="701"/>
      <c r="UGV3" s="701"/>
      <c r="UGW3" s="701"/>
      <c r="UGX3" s="701"/>
      <c r="UGY3" s="701"/>
      <c r="UGZ3" s="701"/>
      <c r="UHA3" s="701"/>
      <c r="UHB3" s="701"/>
      <c r="UHC3" s="701"/>
      <c r="UHD3" s="701"/>
      <c r="UHE3" s="701"/>
      <c r="UHF3" s="701"/>
      <c r="UHG3" s="701"/>
      <c r="UHH3" s="701"/>
      <c r="UHI3" s="701"/>
      <c r="UHJ3" s="701"/>
      <c r="UHK3" s="701"/>
      <c r="UHL3" s="701"/>
      <c r="UHM3" s="701"/>
      <c r="UHN3" s="701"/>
      <c r="UHO3" s="701"/>
      <c r="UHP3" s="701"/>
      <c r="UHQ3" s="701"/>
      <c r="UHR3" s="701"/>
      <c r="UHS3" s="701"/>
      <c r="UHT3" s="701"/>
      <c r="UHU3" s="701"/>
      <c r="UHV3" s="701"/>
      <c r="UHW3" s="701"/>
      <c r="UHX3" s="701"/>
      <c r="UHY3" s="701"/>
      <c r="UHZ3" s="701"/>
      <c r="UIA3" s="701"/>
      <c r="UIB3" s="701"/>
      <c r="UIC3" s="701"/>
      <c r="UID3" s="701"/>
      <c r="UIE3" s="701"/>
      <c r="UIF3" s="701"/>
      <c r="UIG3" s="701"/>
      <c r="UIH3" s="701"/>
      <c r="UII3" s="701"/>
      <c r="UIJ3" s="701"/>
      <c r="UIK3" s="701"/>
      <c r="UIL3" s="701"/>
      <c r="UIM3" s="701"/>
      <c r="UIN3" s="701"/>
      <c r="UIO3" s="701"/>
      <c r="UIP3" s="701"/>
      <c r="UIQ3" s="701"/>
      <c r="UIR3" s="701"/>
      <c r="UIS3" s="701"/>
      <c r="UIT3" s="701"/>
      <c r="UIU3" s="701"/>
      <c r="UIV3" s="701"/>
      <c r="UIW3" s="701"/>
      <c r="UIX3" s="701"/>
      <c r="UIY3" s="701"/>
      <c r="UIZ3" s="701"/>
      <c r="UJA3" s="701"/>
      <c r="UJB3" s="701"/>
      <c r="UJC3" s="701"/>
      <c r="UJD3" s="701"/>
      <c r="UJE3" s="701"/>
      <c r="UJF3" s="701"/>
      <c r="UJG3" s="701"/>
      <c r="UJH3" s="701"/>
      <c r="UJI3" s="701"/>
      <c r="UJJ3" s="701"/>
      <c r="UJK3" s="701"/>
      <c r="UJL3" s="701"/>
      <c r="UJM3" s="701"/>
      <c r="UJN3" s="701"/>
      <c r="UJO3" s="701"/>
      <c r="UJP3" s="701"/>
      <c r="UJQ3" s="701"/>
      <c r="UJR3" s="701"/>
      <c r="UJS3" s="701"/>
      <c r="UJT3" s="701"/>
      <c r="UJU3" s="701"/>
      <c r="UJV3" s="701"/>
      <c r="UJW3" s="701"/>
      <c r="UJX3" s="701"/>
      <c r="UJY3" s="701"/>
      <c r="UJZ3" s="701"/>
      <c r="UKA3" s="701"/>
      <c r="UKB3" s="701"/>
      <c r="UKC3" s="701"/>
      <c r="UKD3" s="701"/>
      <c r="UKE3" s="701"/>
      <c r="UKF3" s="701"/>
      <c r="UKG3" s="701"/>
      <c r="UKH3" s="701"/>
      <c r="UKI3" s="701"/>
      <c r="UKJ3" s="701"/>
      <c r="UKK3" s="701"/>
      <c r="UKL3" s="701"/>
      <c r="UKM3" s="701"/>
      <c r="UKN3" s="701"/>
      <c r="UKO3" s="701"/>
      <c r="UKP3" s="701"/>
      <c r="UKQ3" s="701"/>
      <c r="UKR3" s="701"/>
      <c r="UKS3" s="701"/>
      <c r="UKT3" s="701"/>
      <c r="UKU3" s="701"/>
      <c r="UKV3" s="701"/>
      <c r="UKW3" s="701"/>
      <c r="UKX3" s="701"/>
      <c r="UKY3" s="701"/>
      <c r="UKZ3" s="701"/>
      <c r="ULA3" s="701"/>
      <c r="ULB3" s="701"/>
      <c r="ULC3" s="701"/>
      <c r="ULD3" s="701"/>
      <c r="ULE3" s="701"/>
      <c r="ULF3" s="701"/>
      <c r="ULG3" s="701"/>
      <c r="ULH3" s="701"/>
      <c r="ULI3" s="701"/>
      <c r="ULJ3" s="701"/>
      <c r="ULK3" s="701"/>
      <c r="ULL3" s="701"/>
      <c r="ULM3" s="701"/>
      <c r="ULN3" s="701"/>
      <c r="ULO3" s="701"/>
      <c r="ULP3" s="701"/>
      <c r="ULQ3" s="701"/>
      <c r="ULR3" s="701"/>
      <c r="ULS3" s="701"/>
      <c r="ULT3" s="701"/>
      <c r="ULU3" s="701"/>
      <c r="ULV3" s="701"/>
      <c r="ULW3" s="701"/>
      <c r="ULX3" s="701"/>
      <c r="ULY3" s="701"/>
      <c r="ULZ3" s="701"/>
      <c r="UMA3" s="701"/>
      <c r="UMB3" s="701"/>
      <c r="UMC3" s="701"/>
      <c r="UMD3" s="701"/>
      <c r="UME3" s="701"/>
      <c r="UMF3" s="701"/>
      <c r="UMG3" s="701"/>
      <c r="UMH3" s="701"/>
      <c r="UMI3" s="701"/>
      <c r="UMJ3" s="701"/>
      <c r="UMK3" s="701"/>
      <c r="UML3" s="701"/>
      <c r="UMM3" s="701"/>
      <c r="UMN3" s="701"/>
      <c r="UMO3" s="701"/>
      <c r="UMP3" s="701"/>
      <c r="UMQ3" s="701"/>
      <c r="UMR3" s="701"/>
      <c r="UMS3" s="701"/>
      <c r="UMT3" s="701"/>
      <c r="UMU3" s="701"/>
      <c r="UMV3" s="701"/>
      <c r="UMW3" s="701"/>
      <c r="UMX3" s="701"/>
      <c r="UMY3" s="701"/>
      <c r="UMZ3" s="701"/>
      <c r="UNA3" s="701"/>
      <c r="UNB3" s="701"/>
      <c r="UNC3" s="701"/>
      <c r="UND3" s="701"/>
      <c r="UNE3" s="701"/>
      <c r="UNF3" s="701"/>
      <c r="UNG3" s="701"/>
      <c r="UNH3" s="701"/>
      <c r="UNI3" s="701"/>
      <c r="UNJ3" s="701"/>
      <c r="UNK3" s="701"/>
      <c r="UNL3" s="701"/>
      <c r="UNM3" s="701"/>
      <c r="UNN3" s="701"/>
      <c r="UNO3" s="701"/>
      <c r="UNP3" s="701"/>
      <c r="UNQ3" s="701"/>
      <c r="UNR3" s="701"/>
      <c r="UNS3" s="701"/>
      <c r="UNT3" s="701"/>
      <c r="UNU3" s="701"/>
      <c r="UNV3" s="701"/>
      <c r="UNW3" s="701"/>
      <c r="UNX3" s="701"/>
      <c r="UNY3" s="701"/>
      <c r="UNZ3" s="701"/>
      <c r="UOA3" s="701"/>
      <c r="UOB3" s="701"/>
      <c r="UOC3" s="701"/>
      <c r="UOD3" s="701"/>
      <c r="UOE3" s="701"/>
      <c r="UOF3" s="701"/>
      <c r="UOG3" s="701"/>
      <c r="UOH3" s="701"/>
      <c r="UOI3" s="701"/>
      <c r="UOJ3" s="701"/>
      <c r="UOK3" s="701"/>
      <c r="UOL3" s="701"/>
      <c r="UOM3" s="701"/>
      <c r="UON3" s="701"/>
      <c r="UOO3" s="701"/>
      <c r="UOP3" s="701"/>
      <c r="UOQ3" s="701"/>
      <c r="UOR3" s="701"/>
      <c r="UOS3" s="701"/>
      <c r="UOT3" s="701"/>
      <c r="UOU3" s="701"/>
      <c r="UOV3" s="701"/>
      <c r="UOW3" s="701"/>
      <c r="UOX3" s="701"/>
      <c r="UOY3" s="701"/>
      <c r="UOZ3" s="701"/>
      <c r="UPA3" s="701"/>
      <c r="UPB3" s="701"/>
      <c r="UPC3" s="701"/>
      <c r="UPD3" s="701"/>
      <c r="UPE3" s="701"/>
      <c r="UPF3" s="701"/>
      <c r="UPG3" s="701"/>
      <c r="UPH3" s="701"/>
      <c r="UPI3" s="701"/>
      <c r="UPJ3" s="701"/>
      <c r="UPK3" s="701"/>
      <c r="UPL3" s="701"/>
      <c r="UPM3" s="701"/>
      <c r="UPN3" s="701"/>
      <c r="UPO3" s="701"/>
      <c r="UPP3" s="701"/>
      <c r="UPQ3" s="701"/>
      <c r="UPR3" s="701"/>
      <c r="UPS3" s="701"/>
      <c r="UPT3" s="701"/>
      <c r="UPU3" s="701"/>
      <c r="UPV3" s="701"/>
      <c r="UPW3" s="701"/>
      <c r="UPX3" s="701"/>
      <c r="UPY3" s="701"/>
      <c r="UPZ3" s="701"/>
      <c r="UQA3" s="701"/>
      <c r="UQB3" s="701"/>
      <c r="UQC3" s="701"/>
      <c r="UQD3" s="701"/>
      <c r="UQE3" s="701"/>
      <c r="UQF3" s="701"/>
      <c r="UQG3" s="701"/>
      <c r="UQH3" s="701"/>
      <c r="UQI3" s="701"/>
      <c r="UQJ3" s="701"/>
      <c r="UQK3" s="701"/>
      <c r="UQL3" s="701"/>
      <c r="UQM3" s="701"/>
      <c r="UQN3" s="701"/>
      <c r="UQO3" s="701"/>
      <c r="UQP3" s="701"/>
      <c r="UQQ3" s="701"/>
      <c r="UQR3" s="701"/>
      <c r="UQS3" s="701"/>
      <c r="UQT3" s="701"/>
      <c r="UQU3" s="701"/>
      <c r="UQV3" s="701"/>
      <c r="UQW3" s="701"/>
      <c r="UQX3" s="701"/>
      <c r="UQY3" s="701"/>
      <c r="UQZ3" s="701"/>
      <c r="URA3" s="701"/>
      <c r="URB3" s="701"/>
      <c r="URC3" s="701"/>
      <c r="URD3" s="701"/>
      <c r="URE3" s="701"/>
      <c r="URF3" s="701"/>
      <c r="URG3" s="701"/>
      <c r="URH3" s="701"/>
      <c r="URI3" s="701"/>
      <c r="URJ3" s="701"/>
      <c r="URK3" s="701"/>
      <c r="URL3" s="701"/>
      <c r="URM3" s="701"/>
      <c r="URN3" s="701"/>
      <c r="URO3" s="701"/>
      <c r="URP3" s="701"/>
      <c r="URQ3" s="701"/>
      <c r="URR3" s="701"/>
      <c r="URS3" s="701"/>
      <c r="URT3" s="701"/>
      <c r="URU3" s="701"/>
      <c r="URV3" s="701"/>
      <c r="URW3" s="701"/>
      <c r="URX3" s="701"/>
      <c r="URY3" s="701"/>
      <c r="URZ3" s="701"/>
      <c r="USA3" s="701"/>
      <c r="USB3" s="701"/>
      <c r="USC3" s="701"/>
      <c r="USD3" s="701"/>
      <c r="USE3" s="701"/>
      <c r="USF3" s="701"/>
      <c r="USG3" s="701"/>
      <c r="USH3" s="701"/>
      <c r="USI3" s="701"/>
      <c r="USJ3" s="701"/>
      <c r="USK3" s="701"/>
      <c r="USL3" s="701"/>
      <c r="USM3" s="701"/>
      <c r="USN3" s="701"/>
      <c r="USO3" s="701"/>
      <c r="USP3" s="701"/>
      <c r="USQ3" s="701"/>
      <c r="USR3" s="701"/>
      <c r="USS3" s="701"/>
      <c r="UST3" s="701"/>
      <c r="USU3" s="701"/>
      <c r="USV3" s="701"/>
      <c r="USW3" s="701"/>
      <c r="USX3" s="701"/>
      <c r="USY3" s="701"/>
      <c r="USZ3" s="701"/>
      <c r="UTA3" s="701"/>
      <c r="UTB3" s="701"/>
      <c r="UTC3" s="701"/>
      <c r="UTD3" s="701"/>
      <c r="UTE3" s="701"/>
      <c r="UTF3" s="701"/>
      <c r="UTG3" s="701"/>
      <c r="UTH3" s="701"/>
      <c r="UTI3" s="701"/>
      <c r="UTJ3" s="701"/>
      <c r="UTK3" s="701"/>
      <c r="UTL3" s="701"/>
      <c r="UTM3" s="701"/>
      <c r="UTN3" s="701"/>
      <c r="UTO3" s="701"/>
      <c r="UTP3" s="701"/>
      <c r="UTQ3" s="701"/>
      <c r="UTR3" s="701"/>
      <c r="UTS3" s="701"/>
      <c r="UTT3" s="701"/>
      <c r="UTU3" s="701"/>
      <c r="UTV3" s="701"/>
      <c r="UTW3" s="701"/>
      <c r="UTX3" s="701"/>
      <c r="UTY3" s="701"/>
      <c r="UTZ3" s="701"/>
      <c r="UUA3" s="701"/>
      <c r="UUB3" s="701"/>
      <c r="UUC3" s="701"/>
      <c r="UUD3" s="701"/>
      <c r="UUE3" s="701"/>
      <c r="UUF3" s="701"/>
      <c r="UUG3" s="701"/>
      <c r="UUH3" s="701"/>
      <c r="UUI3" s="701"/>
      <c r="UUJ3" s="701"/>
      <c r="UUK3" s="701"/>
      <c r="UUL3" s="701"/>
      <c r="UUM3" s="701"/>
      <c r="UUN3" s="701"/>
      <c r="UUO3" s="701"/>
      <c r="UUP3" s="701"/>
      <c r="UUQ3" s="701"/>
      <c r="UUR3" s="701"/>
      <c r="UUS3" s="701"/>
      <c r="UUT3" s="701"/>
      <c r="UUU3" s="701"/>
      <c r="UUV3" s="701"/>
      <c r="UUW3" s="701"/>
      <c r="UUX3" s="701"/>
      <c r="UUY3" s="701"/>
      <c r="UUZ3" s="701"/>
      <c r="UVA3" s="701"/>
      <c r="UVB3" s="701"/>
      <c r="UVC3" s="701"/>
      <c r="UVD3" s="701"/>
      <c r="UVE3" s="701"/>
      <c r="UVF3" s="701"/>
      <c r="UVG3" s="701"/>
      <c r="UVH3" s="701"/>
      <c r="UVI3" s="701"/>
      <c r="UVJ3" s="701"/>
      <c r="UVK3" s="701"/>
      <c r="UVL3" s="701"/>
      <c r="UVM3" s="701"/>
      <c r="UVN3" s="701"/>
      <c r="UVO3" s="701"/>
      <c r="UVP3" s="701"/>
      <c r="UVQ3" s="701"/>
      <c r="UVR3" s="701"/>
      <c r="UVS3" s="701"/>
      <c r="UVT3" s="701"/>
      <c r="UVU3" s="701"/>
      <c r="UVV3" s="701"/>
      <c r="UVW3" s="701"/>
      <c r="UVX3" s="701"/>
      <c r="UVY3" s="701"/>
      <c r="UVZ3" s="701"/>
      <c r="UWA3" s="701"/>
      <c r="UWB3" s="701"/>
      <c r="UWC3" s="701"/>
      <c r="UWD3" s="701"/>
      <c r="UWE3" s="701"/>
      <c r="UWF3" s="701"/>
      <c r="UWG3" s="701"/>
      <c r="UWH3" s="701"/>
      <c r="UWI3" s="701"/>
      <c r="UWJ3" s="701"/>
      <c r="UWK3" s="701"/>
      <c r="UWL3" s="701"/>
      <c r="UWM3" s="701"/>
      <c r="UWN3" s="701"/>
      <c r="UWO3" s="701"/>
      <c r="UWP3" s="701"/>
      <c r="UWQ3" s="701"/>
      <c r="UWR3" s="701"/>
      <c r="UWS3" s="701"/>
      <c r="UWT3" s="701"/>
      <c r="UWU3" s="701"/>
      <c r="UWV3" s="701"/>
      <c r="UWW3" s="701"/>
      <c r="UWX3" s="701"/>
      <c r="UWY3" s="701"/>
      <c r="UWZ3" s="701"/>
      <c r="UXA3" s="701"/>
      <c r="UXB3" s="701"/>
      <c r="UXC3" s="701"/>
      <c r="UXD3" s="701"/>
      <c r="UXE3" s="701"/>
      <c r="UXF3" s="701"/>
      <c r="UXG3" s="701"/>
      <c r="UXH3" s="701"/>
      <c r="UXI3" s="701"/>
      <c r="UXJ3" s="701"/>
      <c r="UXK3" s="701"/>
      <c r="UXL3" s="701"/>
      <c r="UXM3" s="701"/>
      <c r="UXN3" s="701"/>
      <c r="UXO3" s="701"/>
      <c r="UXP3" s="701"/>
      <c r="UXQ3" s="701"/>
      <c r="UXR3" s="701"/>
      <c r="UXS3" s="701"/>
      <c r="UXT3" s="701"/>
      <c r="UXU3" s="701"/>
      <c r="UXV3" s="701"/>
      <c r="UXW3" s="701"/>
      <c r="UXX3" s="701"/>
      <c r="UXY3" s="701"/>
      <c r="UXZ3" s="701"/>
      <c r="UYA3" s="701"/>
      <c r="UYB3" s="701"/>
      <c r="UYC3" s="701"/>
      <c r="UYD3" s="701"/>
      <c r="UYE3" s="701"/>
      <c r="UYF3" s="701"/>
      <c r="UYG3" s="701"/>
      <c r="UYH3" s="701"/>
      <c r="UYI3" s="701"/>
      <c r="UYJ3" s="701"/>
      <c r="UYK3" s="701"/>
      <c r="UYL3" s="701"/>
      <c r="UYM3" s="701"/>
      <c r="UYN3" s="701"/>
      <c r="UYO3" s="701"/>
      <c r="UYP3" s="701"/>
      <c r="UYQ3" s="701"/>
      <c r="UYR3" s="701"/>
      <c r="UYS3" s="701"/>
      <c r="UYT3" s="701"/>
      <c r="UYU3" s="701"/>
      <c r="UYV3" s="701"/>
      <c r="UYW3" s="701"/>
      <c r="UYX3" s="701"/>
      <c r="UYY3" s="701"/>
      <c r="UYZ3" s="701"/>
      <c r="UZA3" s="701"/>
      <c r="UZB3" s="701"/>
      <c r="UZC3" s="701"/>
      <c r="UZD3" s="701"/>
      <c r="UZE3" s="701"/>
      <c r="UZF3" s="701"/>
      <c r="UZG3" s="701"/>
      <c r="UZH3" s="701"/>
      <c r="UZI3" s="701"/>
      <c r="UZJ3" s="701"/>
      <c r="UZK3" s="701"/>
      <c r="UZL3" s="701"/>
      <c r="UZM3" s="701"/>
      <c r="UZN3" s="701"/>
      <c r="UZO3" s="701"/>
      <c r="UZP3" s="701"/>
      <c r="UZQ3" s="701"/>
      <c r="UZR3" s="701"/>
      <c r="UZS3" s="701"/>
      <c r="UZT3" s="701"/>
      <c r="UZU3" s="701"/>
      <c r="UZV3" s="701"/>
      <c r="UZW3" s="701"/>
      <c r="UZX3" s="701"/>
      <c r="UZY3" s="701"/>
      <c r="UZZ3" s="701"/>
      <c r="VAA3" s="701"/>
      <c r="VAB3" s="701"/>
      <c r="VAC3" s="701"/>
      <c r="VAD3" s="701"/>
      <c r="VAE3" s="701"/>
      <c r="VAF3" s="701"/>
      <c r="VAG3" s="701"/>
      <c r="VAH3" s="701"/>
      <c r="VAI3" s="701"/>
      <c r="VAJ3" s="701"/>
      <c r="VAK3" s="701"/>
      <c r="VAL3" s="701"/>
      <c r="VAM3" s="701"/>
      <c r="VAN3" s="701"/>
      <c r="VAO3" s="701"/>
      <c r="VAP3" s="701"/>
      <c r="VAQ3" s="701"/>
      <c r="VAR3" s="701"/>
      <c r="VAS3" s="701"/>
      <c r="VAT3" s="701"/>
      <c r="VAU3" s="701"/>
      <c r="VAV3" s="701"/>
      <c r="VAW3" s="701"/>
      <c r="VAX3" s="701"/>
      <c r="VAY3" s="701"/>
      <c r="VAZ3" s="701"/>
      <c r="VBA3" s="701"/>
      <c r="VBB3" s="701"/>
      <c r="VBC3" s="701"/>
      <c r="VBD3" s="701"/>
      <c r="VBE3" s="701"/>
      <c r="VBF3" s="701"/>
      <c r="VBG3" s="701"/>
      <c r="VBH3" s="701"/>
      <c r="VBI3" s="701"/>
      <c r="VBJ3" s="701"/>
      <c r="VBK3" s="701"/>
      <c r="VBL3" s="701"/>
      <c r="VBM3" s="701"/>
      <c r="VBN3" s="701"/>
      <c r="VBO3" s="701"/>
      <c r="VBP3" s="701"/>
      <c r="VBQ3" s="701"/>
      <c r="VBR3" s="701"/>
      <c r="VBS3" s="701"/>
      <c r="VBT3" s="701"/>
      <c r="VBU3" s="701"/>
      <c r="VBV3" s="701"/>
      <c r="VBW3" s="701"/>
      <c r="VBX3" s="701"/>
      <c r="VBY3" s="701"/>
      <c r="VBZ3" s="701"/>
      <c r="VCA3" s="701"/>
      <c r="VCB3" s="701"/>
      <c r="VCC3" s="701"/>
      <c r="VCD3" s="701"/>
      <c r="VCE3" s="701"/>
      <c r="VCF3" s="701"/>
      <c r="VCG3" s="701"/>
      <c r="VCH3" s="701"/>
      <c r="VCI3" s="701"/>
      <c r="VCJ3" s="701"/>
      <c r="VCK3" s="701"/>
      <c r="VCL3" s="701"/>
      <c r="VCM3" s="701"/>
      <c r="VCN3" s="701"/>
      <c r="VCO3" s="701"/>
      <c r="VCP3" s="701"/>
      <c r="VCQ3" s="701"/>
      <c r="VCR3" s="701"/>
      <c r="VCS3" s="701"/>
      <c r="VCT3" s="701"/>
      <c r="VCU3" s="701"/>
      <c r="VCV3" s="701"/>
      <c r="VCW3" s="701"/>
      <c r="VCX3" s="701"/>
      <c r="VCY3" s="701"/>
      <c r="VCZ3" s="701"/>
      <c r="VDA3" s="701"/>
      <c r="VDB3" s="701"/>
      <c r="VDC3" s="701"/>
      <c r="VDD3" s="701"/>
      <c r="VDE3" s="701"/>
      <c r="VDF3" s="701"/>
      <c r="VDG3" s="701"/>
      <c r="VDH3" s="701"/>
      <c r="VDI3" s="701"/>
      <c r="VDJ3" s="701"/>
      <c r="VDK3" s="701"/>
      <c r="VDL3" s="701"/>
      <c r="VDM3" s="701"/>
      <c r="VDN3" s="701"/>
      <c r="VDO3" s="701"/>
      <c r="VDP3" s="701"/>
      <c r="VDQ3" s="701"/>
      <c r="VDR3" s="701"/>
      <c r="VDS3" s="701"/>
      <c r="VDT3" s="701"/>
      <c r="VDU3" s="701"/>
      <c r="VDV3" s="701"/>
      <c r="VDW3" s="701"/>
      <c r="VDX3" s="701"/>
      <c r="VDY3" s="701"/>
      <c r="VDZ3" s="701"/>
      <c r="VEA3" s="701"/>
      <c r="VEB3" s="701"/>
      <c r="VEC3" s="701"/>
      <c r="VED3" s="701"/>
      <c r="VEE3" s="701"/>
      <c r="VEF3" s="701"/>
      <c r="VEG3" s="701"/>
      <c r="VEH3" s="701"/>
      <c r="VEI3" s="701"/>
      <c r="VEJ3" s="701"/>
      <c r="VEK3" s="701"/>
      <c r="VEL3" s="701"/>
      <c r="VEM3" s="701"/>
      <c r="VEN3" s="701"/>
      <c r="VEO3" s="701"/>
      <c r="VEP3" s="701"/>
      <c r="VEQ3" s="701"/>
      <c r="VER3" s="701"/>
      <c r="VES3" s="701"/>
      <c r="VET3" s="701"/>
      <c r="VEU3" s="701"/>
      <c r="VEV3" s="701"/>
      <c r="VEW3" s="701"/>
      <c r="VEX3" s="701"/>
      <c r="VEY3" s="701"/>
      <c r="VEZ3" s="701"/>
      <c r="VFA3" s="701"/>
      <c r="VFB3" s="701"/>
      <c r="VFC3" s="701"/>
      <c r="VFD3" s="701"/>
      <c r="VFE3" s="701"/>
      <c r="VFF3" s="701"/>
      <c r="VFG3" s="701"/>
      <c r="VFH3" s="701"/>
      <c r="VFI3" s="701"/>
      <c r="VFJ3" s="701"/>
      <c r="VFK3" s="701"/>
      <c r="VFL3" s="701"/>
      <c r="VFM3" s="701"/>
      <c r="VFN3" s="701"/>
      <c r="VFO3" s="701"/>
      <c r="VFP3" s="701"/>
      <c r="VFQ3" s="701"/>
      <c r="VFR3" s="701"/>
      <c r="VFS3" s="701"/>
      <c r="VFT3" s="701"/>
      <c r="VFU3" s="701"/>
      <c r="VFV3" s="701"/>
      <c r="VFW3" s="701"/>
      <c r="VFX3" s="701"/>
      <c r="VFY3" s="701"/>
      <c r="VFZ3" s="701"/>
      <c r="VGA3" s="701"/>
      <c r="VGB3" s="701"/>
      <c r="VGC3" s="701"/>
      <c r="VGD3" s="701"/>
      <c r="VGE3" s="701"/>
      <c r="VGF3" s="701"/>
      <c r="VGG3" s="701"/>
      <c r="VGH3" s="701"/>
      <c r="VGI3" s="701"/>
      <c r="VGJ3" s="701"/>
      <c r="VGK3" s="701"/>
      <c r="VGL3" s="701"/>
      <c r="VGM3" s="701"/>
      <c r="VGN3" s="701"/>
      <c r="VGO3" s="701"/>
      <c r="VGP3" s="701"/>
      <c r="VGQ3" s="701"/>
      <c r="VGR3" s="701"/>
      <c r="VGS3" s="701"/>
      <c r="VGT3" s="701"/>
      <c r="VGU3" s="701"/>
      <c r="VGV3" s="701"/>
      <c r="VGW3" s="701"/>
      <c r="VGX3" s="701"/>
      <c r="VGY3" s="701"/>
      <c r="VGZ3" s="701"/>
      <c r="VHA3" s="701"/>
      <c r="VHB3" s="701"/>
      <c r="VHC3" s="701"/>
      <c r="VHD3" s="701"/>
      <c r="VHE3" s="701"/>
      <c r="VHF3" s="701"/>
      <c r="VHG3" s="701"/>
      <c r="VHH3" s="701"/>
      <c r="VHI3" s="701"/>
      <c r="VHJ3" s="701"/>
      <c r="VHK3" s="701"/>
      <c r="VHL3" s="701"/>
      <c r="VHM3" s="701"/>
      <c r="VHN3" s="701"/>
      <c r="VHO3" s="701"/>
      <c r="VHP3" s="701"/>
      <c r="VHQ3" s="701"/>
      <c r="VHR3" s="701"/>
      <c r="VHS3" s="701"/>
      <c r="VHT3" s="701"/>
      <c r="VHU3" s="701"/>
      <c r="VHV3" s="701"/>
      <c r="VHW3" s="701"/>
      <c r="VHX3" s="701"/>
      <c r="VHY3" s="701"/>
      <c r="VHZ3" s="701"/>
      <c r="VIA3" s="701"/>
      <c r="VIB3" s="701"/>
      <c r="VIC3" s="701"/>
      <c r="VID3" s="701"/>
      <c r="VIE3" s="701"/>
      <c r="VIF3" s="701"/>
      <c r="VIG3" s="701"/>
      <c r="VIH3" s="701"/>
      <c r="VII3" s="701"/>
      <c r="VIJ3" s="701"/>
      <c r="VIK3" s="701"/>
      <c r="VIL3" s="701"/>
      <c r="VIM3" s="701"/>
      <c r="VIN3" s="701"/>
      <c r="VIO3" s="701"/>
      <c r="VIP3" s="701"/>
      <c r="VIQ3" s="701"/>
      <c r="VIR3" s="701"/>
      <c r="VIS3" s="701"/>
      <c r="VIT3" s="701"/>
      <c r="VIU3" s="701"/>
      <c r="VIV3" s="701"/>
      <c r="VIW3" s="701"/>
      <c r="VIX3" s="701"/>
      <c r="VIY3" s="701"/>
      <c r="VIZ3" s="701"/>
      <c r="VJA3" s="701"/>
      <c r="VJB3" s="701"/>
      <c r="VJC3" s="701"/>
      <c r="VJD3" s="701"/>
      <c r="VJE3" s="701"/>
      <c r="VJF3" s="701"/>
      <c r="VJG3" s="701"/>
      <c r="VJH3" s="701"/>
      <c r="VJI3" s="701"/>
      <c r="VJJ3" s="701"/>
      <c r="VJK3" s="701"/>
      <c r="VJL3" s="701"/>
      <c r="VJM3" s="701"/>
      <c r="VJN3" s="701"/>
      <c r="VJO3" s="701"/>
      <c r="VJP3" s="701"/>
      <c r="VJQ3" s="701"/>
      <c r="VJR3" s="701"/>
      <c r="VJS3" s="701"/>
      <c r="VJT3" s="701"/>
      <c r="VJU3" s="701"/>
      <c r="VJV3" s="701"/>
      <c r="VJW3" s="701"/>
      <c r="VJX3" s="701"/>
      <c r="VJY3" s="701"/>
      <c r="VJZ3" s="701"/>
      <c r="VKA3" s="701"/>
      <c r="VKB3" s="701"/>
      <c r="VKC3" s="701"/>
      <c r="VKD3" s="701"/>
      <c r="VKE3" s="701"/>
      <c r="VKF3" s="701"/>
      <c r="VKG3" s="701"/>
      <c r="VKH3" s="701"/>
      <c r="VKI3" s="701"/>
      <c r="VKJ3" s="701"/>
      <c r="VKK3" s="701"/>
      <c r="VKL3" s="701"/>
      <c r="VKM3" s="701"/>
      <c r="VKN3" s="701"/>
      <c r="VKO3" s="701"/>
      <c r="VKP3" s="701"/>
      <c r="VKQ3" s="701"/>
      <c r="VKR3" s="701"/>
      <c r="VKS3" s="701"/>
      <c r="VKT3" s="701"/>
      <c r="VKU3" s="701"/>
      <c r="VKV3" s="701"/>
      <c r="VKW3" s="701"/>
      <c r="VKX3" s="701"/>
      <c r="VKY3" s="701"/>
      <c r="VKZ3" s="701"/>
      <c r="VLA3" s="701"/>
      <c r="VLB3" s="701"/>
      <c r="VLC3" s="701"/>
      <c r="VLD3" s="701"/>
      <c r="VLE3" s="701"/>
      <c r="VLF3" s="701"/>
      <c r="VLG3" s="701"/>
      <c r="VLH3" s="701"/>
      <c r="VLI3" s="701"/>
      <c r="VLJ3" s="701"/>
      <c r="VLK3" s="701"/>
      <c r="VLL3" s="701"/>
      <c r="VLM3" s="701"/>
      <c r="VLN3" s="701"/>
      <c r="VLO3" s="701"/>
      <c r="VLP3" s="701"/>
      <c r="VLQ3" s="701"/>
      <c r="VLR3" s="701"/>
      <c r="VLS3" s="701"/>
      <c r="VLT3" s="701"/>
      <c r="VLU3" s="701"/>
      <c r="VLV3" s="701"/>
      <c r="VLW3" s="701"/>
      <c r="VLX3" s="701"/>
      <c r="VLY3" s="701"/>
      <c r="VLZ3" s="701"/>
      <c r="VMA3" s="701"/>
      <c r="VMB3" s="701"/>
      <c r="VMC3" s="701"/>
      <c r="VMD3" s="701"/>
      <c r="VME3" s="701"/>
      <c r="VMF3" s="701"/>
      <c r="VMG3" s="701"/>
      <c r="VMH3" s="701"/>
      <c r="VMI3" s="701"/>
      <c r="VMJ3" s="701"/>
      <c r="VMK3" s="701"/>
      <c r="VML3" s="701"/>
      <c r="VMM3" s="701"/>
      <c r="VMN3" s="701"/>
      <c r="VMO3" s="701"/>
      <c r="VMP3" s="701"/>
      <c r="VMQ3" s="701"/>
      <c r="VMR3" s="701"/>
      <c r="VMS3" s="701"/>
      <c r="VMT3" s="701"/>
      <c r="VMU3" s="701"/>
      <c r="VMV3" s="701"/>
      <c r="VMW3" s="701"/>
      <c r="VMX3" s="701"/>
      <c r="VMY3" s="701"/>
      <c r="VMZ3" s="701"/>
      <c r="VNA3" s="701"/>
      <c r="VNB3" s="701"/>
      <c r="VNC3" s="701"/>
      <c r="VND3" s="701"/>
      <c r="VNE3" s="701"/>
      <c r="VNF3" s="701"/>
      <c r="VNG3" s="701"/>
      <c r="VNH3" s="701"/>
      <c r="VNI3" s="701"/>
      <c r="VNJ3" s="701"/>
      <c r="VNK3" s="701"/>
      <c r="VNL3" s="701"/>
      <c r="VNM3" s="701"/>
      <c r="VNN3" s="701"/>
      <c r="VNO3" s="701"/>
      <c r="VNP3" s="701"/>
      <c r="VNQ3" s="701"/>
      <c r="VNR3" s="701"/>
      <c r="VNS3" s="701"/>
      <c r="VNT3" s="701"/>
      <c r="VNU3" s="701"/>
      <c r="VNV3" s="701"/>
      <c r="VNW3" s="701"/>
      <c r="VNX3" s="701"/>
      <c r="VNY3" s="701"/>
      <c r="VNZ3" s="701"/>
      <c r="VOA3" s="701"/>
      <c r="VOB3" s="701"/>
      <c r="VOC3" s="701"/>
      <c r="VOD3" s="701"/>
      <c r="VOE3" s="701"/>
      <c r="VOF3" s="701"/>
      <c r="VOG3" s="701"/>
      <c r="VOH3" s="701"/>
      <c r="VOI3" s="701"/>
      <c r="VOJ3" s="701"/>
      <c r="VOK3" s="701"/>
      <c r="VOL3" s="701"/>
      <c r="VOM3" s="701"/>
      <c r="VON3" s="701"/>
      <c r="VOO3" s="701"/>
      <c r="VOP3" s="701"/>
      <c r="VOQ3" s="701"/>
      <c r="VOR3" s="701"/>
      <c r="VOS3" s="701"/>
      <c r="VOT3" s="701"/>
      <c r="VOU3" s="701"/>
      <c r="VOV3" s="701"/>
      <c r="VOW3" s="701"/>
      <c r="VOX3" s="701"/>
      <c r="VOY3" s="701"/>
      <c r="VOZ3" s="701"/>
      <c r="VPA3" s="701"/>
      <c r="VPB3" s="701"/>
      <c r="VPC3" s="701"/>
      <c r="VPD3" s="701"/>
      <c r="VPE3" s="701"/>
      <c r="VPF3" s="701"/>
      <c r="VPG3" s="701"/>
      <c r="VPH3" s="701"/>
      <c r="VPI3" s="701"/>
      <c r="VPJ3" s="701"/>
      <c r="VPK3" s="701"/>
      <c r="VPL3" s="701"/>
      <c r="VPM3" s="701"/>
      <c r="VPN3" s="701"/>
      <c r="VPO3" s="701"/>
      <c r="VPP3" s="701"/>
      <c r="VPQ3" s="701"/>
      <c r="VPR3" s="701"/>
      <c r="VPS3" s="701"/>
      <c r="VPT3" s="701"/>
      <c r="VPU3" s="701"/>
      <c r="VPV3" s="701"/>
      <c r="VPW3" s="701"/>
      <c r="VPX3" s="701"/>
      <c r="VPY3" s="701"/>
      <c r="VPZ3" s="701"/>
      <c r="VQA3" s="701"/>
      <c r="VQB3" s="701"/>
      <c r="VQC3" s="701"/>
      <c r="VQD3" s="701"/>
      <c r="VQE3" s="701"/>
      <c r="VQF3" s="701"/>
      <c r="VQG3" s="701"/>
      <c r="VQH3" s="701"/>
      <c r="VQI3" s="701"/>
      <c r="VQJ3" s="701"/>
      <c r="VQK3" s="701"/>
      <c r="VQL3" s="701"/>
      <c r="VQM3" s="701"/>
      <c r="VQN3" s="701"/>
      <c r="VQO3" s="701"/>
      <c r="VQP3" s="701"/>
      <c r="VQQ3" s="701"/>
      <c r="VQR3" s="701"/>
      <c r="VQS3" s="701"/>
      <c r="VQT3" s="701"/>
      <c r="VQU3" s="701"/>
      <c r="VQV3" s="701"/>
      <c r="VQW3" s="701"/>
      <c r="VQX3" s="701"/>
      <c r="VQY3" s="701"/>
      <c r="VQZ3" s="701"/>
      <c r="VRA3" s="701"/>
      <c r="VRB3" s="701"/>
      <c r="VRC3" s="701"/>
      <c r="VRD3" s="701"/>
      <c r="VRE3" s="701"/>
      <c r="VRF3" s="701"/>
      <c r="VRG3" s="701"/>
      <c r="VRH3" s="701"/>
      <c r="VRI3" s="701"/>
      <c r="VRJ3" s="701"/>
      <c r="VRK3" s="701"/>
      <c r="VRL3" s="701"/>
      <c r="VRM3" s="701"/>
      <c r="VRN3" s="701"/>
      <c r="VRO3" s="701"/>
      <c r="VRP3" s="701"/>
      <c r="VRQ3" s="701"/>
      <c r="VRR3" s="701"/>
      <c r="VRS3" s="701"/>
      <c r="VRT3" s="701"/>
      <c r="VRU3" s="701"/>
      <c r="VRV3" s="701"/>
      <c r="VRW3" s="701"/>
      <c r="VRX3" s="701"/>
      <c r="VRY3" s="701"/>
      <c r="VRZ3" s="701"/>
      <c r="VSA3" s="701"/>
      <c r="VSB3" s="701"/>
      <c r="VSC3" s="701"/>
      <c r="VSD3" s="701"/>
      <c r="VSE3" s="701"/>
      <c r="VSF3" s="701"/>
      <c r="VSG3" s="701"/>
      <c r="VSH3" s="701"/>
      <c r="VSI3" s="701"/>
      <c r="VSJ3" s="701"/>
      <c r="VSK3" s="701"/>
      <c r="VSL3" s="701"/>
      <c r="VSM3" s="701"/>
      <c r="VSN3" s="701"/>
      <c r="VSO3" s="701"/>
      <c r="VSP3" s="701"/>
      <c r="VSQ3" s="701"/>
      <c r="VSR3" s="701"/>
      <c r="VSS3" s="701"/>
      <c r="VST3" s="701"/>
      <c r="VSU3" s="701"/>
      <c r="VSV3" s="701"/>
      <c r="VSW3" s="701"/>
      <c r="VSX3" s="701"/>
      <c r="VSY3" s="701"/>
      <c r="VSZ3" s="701"/>
      <c r="VTA3" s="701"/>
      <c r="VTB3" s="701"/>
      <c r="VTC3" s="701"/>
      <c r="VTD3" s="701"/>
      <c r="VTE3" s="701"/>
      <c r="VTF3" s="701"/>
      <c r="VTG3" s="701"/>
      <c r="VTH3" s="701"/>
      <c r="VTI3" s="701"/>
      <c r="VTJ3" s="701"/>
      <c r="VTK3" s="701"/>
      <c r="VTL3" s="701"/>
      <c r="VTM3" s="701"/>
      <c r="VTN3" s="701"/>
      <c r="VTO3" s="701"/>
      <c r="VTP3" s="701"/>
      <c r="VTQ3" s="701"/>
      <c r="VTR3" s="701"/>
      <c r="VTS3" s="701"/>
      <c r="VTT3" s="701"/>
      <c r="VTU3" s="701"/>
      <c r="VTV3" s="701"/>
      <c r="VTW3" s="701"/>
      <c r="VTX3" s="701"/>
      <c r="VTY3" s="701"/>
      <c r="VTZ3" s="701"/>
      <c r="VUA3" s="701"/>
      <c r="VUB3" s="701"/>
      <c r="VUC3" s="701"/>
      <c r="VUD3" s="701"/>
      <c r="VUE3" s="701"/>
      <c r="VUF3" s="701"/>
      <c r="VUG3" s="701"/>
      <c r="VUH3" s="701"/>
      <c r="VUI3" s="701"/>
      <c r="VUJ3" s="701"/>
      <c r="VUK3" s="701"/>
      <c r="VUL3" s="701"/>
      <c r="VUM3" s="701"/>
      <c r="VUN3" s="701"/>
      <c r="VUO3" s="701"/>
      <c r="VUP3" s="701"/>
      <c r="VUQ3" s="701"/>
      <c r="VUR3" s="701"/>
      <c r="VUS3" s="701"/>
      <c r="VUT3" s="701"/>
      <c r="VUU3" s="701"/>
      <c r="VUV3" s="701"/>
      <c r="VUW3" s="701"/>
      <c r="VUX3" s="701"/>
      <c r="VUY3" s="701"/>
      <c r="VUZ3" s="701"/>
      <c r="VVA3" s="701"/>
      <c r="VVB3" s="701"/>
      <c r="VVC3" s="701"/>
      <c r="VVD3" s="701"/>
      <c r="VVE3" s="701"/>
      <c r="VVF3" s="701"/>
      <c r="VVG3" s="701"/>
      <c r="VVH3" s="701"/>
      <c r="VVI3" s="701"/>
      <c r="VVJ3" s="701"/>
      <c r="VVK3" s="701"/>
      <c r="VVL3" s="701"/>
      <c r="VVM3" s="701"/>
      <c r="VVN3" s="701"/>
      <c r="VVO3" s="701"/>
      <c r="VVP3" s="701"/>
      <c r="VVQ3" s="701"/>
      <c r="VVR3" s="701"/>
      <c r="VVS3" s="701"/>
      <c r="VVT3" s="701"/>
      <c r="VVU3" s="701"/>
      <c r="VVV3" s="701"/>
      <c r="VVW3" s="701"/>
      <c r="VVX3" s="701"/>
      <c r="VVY3" s="701"/>
      <c r="VVZ3" s="701"/>
      <c r="VWA3" s="701"/>
      <c r="VWB3" s="701"/>
      <c r="VWC3" s="701"/>
      <c r="VWD3" s="701"/>
      <c r="VWE3" s="701"/>
      <c r="VWF3" s="701"/>
      <c r="VWG3" s="701"/>
      <c r="VWH3" s="701"/>
      <c r="VWI3" s="701"/>
      <c r="VWJ3" s="701"/>
      <c r="VWK3" s="701"/>
      <c r="VWL3" s="701"/>
      <c r="VWM3" s="701"/>
      <c r="VWN3" s="701"/>
      <c r="VWO3" s="701"/>
      <c r="VWP3" s="701"/>
      <c r="VWQ3" s="701"/>
      <c r="VWR3" s="701"/>
      <c r="VWS3" s="701"/>
      <c r="VWT3" s="701"/>
      <c r="VWU3" s="701"/>
      <c r="VWV3" s="701"/>
      <c r="VWW3" s="701"/>
      <c r="VWX3" s="701"/>
      <c r="VWY3" s="701"/>
      <c r="VWZ3" s="701"/>
      <c r="VXA3" s="701"/>
      <c r="VXB3" s="701"/>
      <c r="VXC3" s="701"/>
      <c r="VXD3" s="701"/>
      <c r="VXE3" s="701"/>
      <c r="VXF3" s="701"/>
      <c r="VXG3" s="701"/>
      <c r="VXH3" s="701"/>
      <c r="VXI3" s="701"/>
      <c r="VXJ3" s="701"/>
      <c r="VXK3" s="701"/>
      <c r="VXL3" s="701"/>
      <c r="VXM3" s="701"/>
      <c r="VXN3" s="701"/>
      <c r="VXO3" s="701"/>
      <c r="VXP3" s="701"/>
      <c r="VXQ3" s="701"/>
      <c r="VXR3" s="701"/>
      <c r="VXS3" s="701"/>
      <c r="VXT3" s="701"/>
      <c r="VXU3" s="701"/>
      <c r="VXV3" s="701"/>
      <c r="VXW3" s="701"/>
      <c r="VXX3" s="701"/>
      <c r="VXY3" s="701"/>
      <c r="VXZ3" s="701"/>
      <c r="VYA3" s="701"/>
      <c r="VYB3" s="701"/>
      <c r="VYC3" s="701"/>
      <c r="VYD3" s="701"/>
      <c r="VYE3" s="701"/>
      <c r="VYF3" s="701"/>
      <c r="VYG3" s="701"/>
      <c r="VYH3" s="701"/>
      <c r="VYI3" s="701"/>
      <c r="VYJ3" s="701"/>
      <c r="VYK3" s="701"/>
      <c r="VYL3" s="701"/>
      <c r="VYM3" s="701"/>
      <c r="VYN3" s="701"/>
      <c r="VYO3" s="701"/>
      <c r="VYP3" s="701"/>
      <c r="VYQ3" s="701"/>
      <c r="VYR3" s="701"/>
      <c r="VYS3" s="701"/>
      <c r="VYT3" s="701"/>
      <c r="VYU3" s="701"/>
      <c r="VYV3" s="701"/>
      <c r="VYW3" s="701"/>
      <c r="VYX3" s="701"/>
      <c r="VYY3" s="701"/>
      <c r="VYZ3" s="701"/>
      <c r="VZA3" s="701"/>
      <c r="VZB3" s="701"/>
      <c r="VZC3" s="701"/>
      <c r="VZD3" s="701"/>
      <c r="VZE3" s="701"/>
      <c r="VZF3" s="701"/>
      <c r="VZG3" s="701"/>
      <c r="VZH3" s="701"/>
      <c r="VZI3" s="701"/>
      <c r="VZJ3" s="701"/>
      <c r="VZK3" s="701"/>
      <c r="VZL3" s="701"/>
      <c r="VZM3" s="701"/>
      <c r="VZN3" s="701"/>
      <c r="VZO3" s="701"/>
      <c r="VZP3" s="701"/>
      <c r="VZQ3" s="701"/>
      <c r="VZR3" s="701"/>
      <c r="VZS3" s="701"/>
      <c r="VZT3" s="701"/>
      <c r="VZU3" s="701"/>
      <c r="VZV3" s="701"/>
      <c r="VZW3" s="701"/>
      <c r="VZX3" s="701"/>
      <c r="VZY3" s="701"/>
      <c r="VZZ3" s="701"/>
      <c r="WAA3" s="701"/>
      <c r="WAB3" s="701"/>
      <c r="WAC3" s="701"/>
      <c r="WAD3" s="701"/>
      <c r="WAE3" s="701"/>
      <c r="WAF3" s="701"/>
      <c r="WAG3" s="701"/>
      <c r="WAH3" s="701"/>
      <c r="WAI3" s="701"/>
      <c r="WAJ3" s="701"/>
      <c r="WAK3" s="701"/>
      <c r="WAL3" s="701"/>
      <c r="WAM3" s="701"/>
      <c r="WAN3" s="701"/>
      <c r="WAO3" s="701"/>
      <c r="WAP3" s="701"/>
      <c r="WAQ3" s="701"/>
      <c r="WAR3" s="701"/>
      <c r="WAS3" s="701"/>
      <c r="WAT3" s="701"/>
      <c r="WAU3" s="701"/>
      <c r="WAV3" s="701"/>
      <c r="WAW3" s="701"/>
      <c r="WAX3" s="701"/>
      <c r="WAY3" s="701"/>
      <c r="WAZ3" s="701"/>
      <c r="WBA3" s="701"/>
      <c r="WBB3" s="701"/>
      <c r="WBC3" s="701"/>
      <c r="WBD3" s="701"/>
      <c r="WBE3" s="701"/>
      <c r="WBF3" s="701"/>
      <c r="WBG3" s="701"/>
      <c r="WBH3" s="701"/>
      <c r="WBI3" s="701"/>
      <c r="WBJ3" s="701"/>
      <c r="WBK3" s="701"/>
      <c r="WBL3" s="701"/>
      <c r="WBM3" s="701"/>
      <c r="WBN3" s="701"/>
      <c r="WBO3" s="701"/>
      <c r="WBP3" s="701"/>
      <c r="WBQ3" s="701"/>
      <c r="WBR3" s="701"/>
      <c r="WBS3" s="701"/>
      <c r="WBT3" s="701"/>
      <c r="WBU3" s="701"/>
      <c r="WBV3" s="701"/>
      <c r="WBW3" s="701"/>
      <c r="WBX3" s="701"/>
      <c r="WBY3" s="701"/>
      <c r="WBZ3" s="701"/>
      <c r="WCA3" s="701"/>
      <c r="WCB3" s="701"/>
      <c r="WCC3" s="701"/>
      <c r="WCD3" s="701"/>
      <c r="WCE3" s="701"/>
      <c r="WCF3" s="701"/>
      <c r="WCG3" s="701"/>
      <c r="WCH3" s="701"/>
      <c r="WCI3" s="701"/>
      <c r="WCJ3" s="701"/>
      <c r="WCK3" s="701"/>
      <c r="WCL3" s="701"/>
      <c r="WCM3" s="701"/>
      <c r="WCN3" s="701"/>
      <c r="WCO3" s="701"/>
      <c r="WCP3" s="701"/>
      <c r="WCQ3" s="701"/>
      <c r="WCR3" s="701"/>
      <c r="WCS3" s="701"/>
      <c r="WCT3" s="701"/>
      <c r="WCU3" s="701"/>
      <c r="WCV3" s="701"/>
      <c r="WCW3" s="701"/>
      <c r="WCX3" s="701"/>
      <c r="WCY3" s="701"/>
      <c r="WCZ3" s="701"/>
      <c r="WDA3" s="701"/>
      <c r="WDB3" s="701"/>
      <c r="WDC3" s="701"/>
      <c r="WDD3" s="701"/>
      <c r="WDE3" s="701"/>
      <c r="WDF3" s="701"/>
      <c r="WDG3" s="701"/>
      <c r="WDH3" s="701"/>
      <c r="WDI3" s="701"/>
      <c r="WDJ3" s="701"/>
      <c r="WDK3" s="701"/>
      <c r="WDL3" s="701"/>
      <c r="WDM3" s="701"/>
      <c r="WDN3" s="701"/>
      <c r="WDO3" s="701"/>
      <c r="WDP3" s="701"/>
      <c r="WDQ3" s="701"/>
      <c r="WDR3" s="701"/>
      <c r="WDS3" s="701"/>
      <c r="WDT3" s="701"/>
      <c r="WDU3" s="701"/>
      <c r="WDV3" s="701"/>
      <c r="WDW3" s="701"/>
      <c r="WDX3" s="701"/>
      <c r="WDY3" s="701"/>
      <c r="WDZ3" s="701"/>
      <c r="WEA3" s="701"/>
      <c r="WEB3" s="701"/>
      <c r="WEC3" s="701"/>
      <c r="WED3" s="701"/>
      <c r="WEE3" s="701"/>
      <c r="WEF3" s="701"/>
      <c r="WEG3" s="701"/>
      <c r="WEH3" s="701"/>
      <c r="WEI3" s="701"/>
      <c r="WEJ3" s="701"/>
      <c r="WEK3" s="701"/>
      <c r="WEL3" s="701"/>
      <c r="WEM3" s="701"/>
      <c r="WEN3" s="701"/>
      <c r="WEO3" s="701"/>
      <c r="WEP3" s="701"/>
      <c r="WEQ3" s="701"/>
      <c r="WER3" s="701"/>
      <c r="WES3" s="701"/>
      <c r="WET3" s="701"/>
      <c r="WEU3" s="701"/>
      <c r="WEV3" s="701"/>
      <c r="WEW3" s="701"/>
      <c r="WEX3" s="701"/>
      <c r="WEY3" s="701"/>
      <c r="WEZ3" s="701"/>
      <c r="WFA3" s="701"/>
      <c r="WFB3" s="701"/>
      <c r="WFC3" s="701"/>
      <c r="WFD3" s="701"/>
      <c r="WFE3" s="701"/>
      <c r="WFF3" s="701"/>
      <c r="WFG3" s="701"/>
      <c r="WFH3" s="701"/>
      <c r="WFI3" s="701"/>
      <c r="WFJ3" s="701"/>
      <c r="WFK3" s="701"/>
      <c r="WFL3" s="701"/>
      <c r="WFM3" s="701"/>
      <c r="WFN3" s="701"/>
      <c r="WFO3" s="701"/>
      <c r="WFP3" s="701"/>
      <c r="WFQ3" s="701"/>
      <c r="WFR3" s="701"/>
      <c r="WFS3" s="701"/>
      <c r="WFT3" s="701"/>
      <c r="WFU3" s="701"/>
      <c r="WFV3" s="701"/>
      <c r="WFW3" s="701"/>
      <c r="WFX3" s="701"/>
      <c r="WFY3" s="701"/>
      <c r="WFZ3" s="701"/>
      <c r="WGA3" s="701"/>
      <c r="WGB3" s="701"/>
      <c r="WGC3" s="701"/>
      <c r="WGD3" s="701"/>
      <c r="WGE3" s="701"/>
      <c r="WGF3" s="701"/>
      <c r="WGG3" s="701"/>
      <c r="WGH3" s="701"/>
      <c r="WGI3" s="701"/>
      <c r="WGJ3" s="701"/>
      <c r="WGK3" s="701"/>
      <c r="WGL3" s="701"/>
      <c r="WGM3" s="701"/>
      <c r="WGN3" s="701"/>
      <c r="WGO3" s="701"/>
      <c r="WGP3" s="701"/>
      <c r="WGQ3" s="701"/>
      <c r="WGR3" s="701"/>
      <c r="WGS3" s="701"/>
      <c r="WGT3" s="701"/>
      <c r="WGU3" s="701"/>
      <c r="WGV3" s="701"/>
      <c r="WGW3" s="701"/>
      <c r="WGX3" s="701"/>
      <c r="WGY3" s="701"/>
      <c r="WGZ3" s="701"/>
      <c r="WHA3" s="701"/>
      <c r="WHB3" s="701"/>
      <c r="WHC3" s="701"/>
      <c r="WHD3" s="701"/>
      <c r="WHE3" s="701"/>
      <c r="WHF3" s="701"/>
      <c r="WHG3" s="701"/>
      <c r="WHH3" s="701"/>
      <c r="WHI3" s="701"/>
      <c r="WHJ3" s="701"/>
      <c r="WHK3" s="701"/>
      <c r="WHL3" s="701"/>
      <c r="WHM3" s="701"/>
      <c r="WHN3" s="701"/>
      <c r="WHO3" s="701"/>
      <c r="WHP3" s="701"/>
      <c r="WHQ3" s="701"/>
      <c r="WHR3" s="701"/>
      <c r="WHS3" s="701"/>
      <c r="WHT3" s="701"/>
      <c r="WHU3" s="701"/>
      <c r="WHV3" s="701"/>
      <c r="WHW3" s="701"/>
      <c r="WHX3" s="701"/>
      <c r="WHY3" s="701"/>
      <c r="WHZ3" s="701"/>
      <c r="WIA3" s="701"/>
      <c r="WIB3" s="701"/>
      <c r="WIC3" s="701"/>
      <c r="WID3" s="701"/>
      <c r="WIE3" s="701"/>
      <c r="WIF3" s="701"/>
      <c r="WIG3" s="701"/>
      <c r="WIH3" s="701"/>
      <c r="WII3" s="701"/>
      <c r="WIJ3" s="701"/>
      <c r="WIK3" s="701"/>
      <c r="WIL3" s="701"/>
      <c r="WIM3" s="701"/>
      <c r="WIN3" s="701"/>
      <c r="WIO3" s="701"/>
      <c r="WIP3" s="701"/>
      <c r="WIQ3" s="701"/>
      <c r="WIR3" s="701"/>
      <c r="WIS3" s="701"/>
      <c r="WIT3" s="701"/>
      <c r="WIU3" s="701"/>
      <c r="WIV3" s="701"/>
      <c r="WIW3" s="701"/>
      <c r="WIX3" s="701"/>
      <c r="WIY3" s="701"/>
      <c r="WIZ3" s="701"/>
      <c r="WJA3" s="701"/>
      <c r="WJB3" s="701"/>
      <c r="WJC3" s="701"/>
      <c r="WJD3" s="701"/>
      <c r="WJE3" s="701"/>
      <c r="WJF3" s="701"/>
      <c r="WJG3" s="701"/>
      <c r="WJH3" s="701"/>
      <c r="WJI3" s="701"/>
      <c r="WJJ3" s="701"/>
      <c r="WJK3" s="701"/>
      <c r="WJL3" s="701"/>
      <c r="WJM3" s="701"/>
      <c r="WJN3" s="701"/>
      <c r="WJO3" s="701"/>
      <c r="WJP3" s="701"/>
      <c r="WJQ3" s="701"/>
      <c r="WJR3" s="701"/>
      <c r="WJS3" s="701"/>
      <c r="WJT3" s="701"/>
      <c r="WJU3" s="701"/>
      <c r="WJV3" s="701"/>
      <c r="WJW3" s="701"/>
      <c r="WJX3" s="701"/>
      <c r="WJY3" s="701"/>
      <c r="WJZ3" s="701"/>
      <c r="WKA3" s="701"/>
      <c r="WKB3" s="701"/>
      <c r="WKC3" s="701"/>
      <c r="WKD3" s="701"/>
      <c r="WKE3" s="701"/>
      <c r="WKF3" s="701"/>
      <c r="WKG3" s="701"/>
      <c r="WKH3" s="701"/>
      <c r="WKI3" s="701"/>
      <c r="WKJ3" s="701"/>
      <c r="WKK3" s="701"/>
      <c r="WKL3" s="701"/>
      <c r="WKM3" s="701"/>
      <c r="WKN3" s="701"/>
      <c r="WKO3" s="701"/>
      <c r="WKP3" s="701"/>
      <c r="WKQ3" s="701"/>
      <c r="WKR3" s="701"/>
      <c r="WKS3" s="701"/>
      <c r="WKT3" s="701"/>
      <c r="WKU3" s="701"/>
      <c r="WKV3" s="701"/>
      <c r="WKW3" s="701"/>
      <c r="WKX3" s="701"/>
      <c r="WKY3" s="701"/>
      <c r="WKZ3" s="701"/>
      <c r="WLA3" s="701"/>
      <c r="WLB3" s="701"/>
      <c r="WLC3" s="701"/>
      <c r="WLD3" s="701"/>
      <c r="WLE3" s="701"/>
      <c r="WLF3" s="701"/>
      <c r="WLG3" s="701"/>
      <c r="WLH3" s="701"/>
      <c r="WLI3" s="701"/>
      <c r="WLJ3" s="701"/>
      <c r="WLK3" s="701"/>
      <c r="WLL3" s="701"/>
      <c r="WLM3" s="701"/>
      <c r="WLN3" s="701"/>
      <c r="WLO3" s="701"/>
      <c r="WLP3" s="701"/>
      <c r="WLQ3" s="701"/>
      <c r="WLR3" s="701"/>
      <c r="WLS3" s="701"/>
      <c r="WLT3" s="701"/>
      <c r="WLU3" s="701"/>
      <c r="WLV3" s="701"/>
      <c r="WLW3" s="701"/>
      <c r="WLX3" s="701"/>
      <c r="WLY3" s="701"/>
      <c r="WLZ3" s="701"/>
      <c r="WMA3" s="701"/>
      <c r="WMB3" s="701"/>
      <c r="WMC3" s="701"/>
      <c r="WMD3" s="701"/>
      <c r="WME3" s="701"/>
      <c r="WMF3" s="701"/>
      <c r="WMG3" s="701"/>
      <c r="WMH3" s="701"/>
      <c r="WMI3" s="701"/>
      <c r="WMJ3" s="701"/>
      <c r="WMK3" s="701"/>
      <c r="WML3" s="701"/>
      <c r="WMM3" s="701"/>
      <c r="WMN3" s="701"/>
      <c r="WMO3" s="701"/>
      <c r="WMP3" s="701"/>
      <c r="WMQ3" s="701"/>
      <c r="WMR3" s="701"/>
      <c r="WMS3" s="701"/>
      <c r="WMT3" s="701"/>
      <c r="WMU3" s="701"/>
      <c r="WMV3" s="701"/>
      <c r="WMW3" s="701"/>
      <c r="WMX3" s="701"/>
      <c r="WMY3" s="701"/>
      <c r="WMZ3" s="701"/>
      <c r="WNA3" s="701"/>
      <c r="WNB3" s="701"/>
      <c r="WNC3" s="701"/>
      <c r="WND3" s="701"/>
      <c r="WNE3" s="701"/>
      <c r="WNF3" s="701"/>
      <c r="WNG3" s="701"/>
      <c r="WNH3" s="701"/>
      <c r="WNI3" s="701"/>
      <c r="WNJ3" s="701"/>
      <c r="WNK3" s="701"/>
      <c r="WNL3" s="701"/>
      <c r="WNM3" s="701"/>
      <c r="WNN3" s="701"/>
      <c r="WNO3" s="701"/>
      <c r="WNP3" s="701"/>
      <c r="WNQ3" s="701"/>
      <c r="WNR3" s="701"/>
      <c r="WNS3" s="701"/>
      <c r="WNT3" s="701"/>
      <c r="WNU3" s="701"/>
      <c r="WNV3" s="701"/>
      <c r="WNW3" s="701"/>
      <c r="WNX3" s="701"/>
      <c r="WNY3" s="701"/>
      <c r="WNZ3" s="701"/>
      <c r="WOA3" s="701"/>
      <c r="WOB3" s="701"/>
      <c r="WOC3" s="701"/>
      <c r="WOD3" s="701"/>
      <c r="WOE3" s="701"/>
      <c r="WOF3" s="701"/>
      <c r="WOG3" s="701"/>
      <c r="WOH3" s="701"/>
      <c r="WOI3" s="701"/>
      <c r="WOJ3" s="701"/>
      <c r="WOK3" s="701"/>
      <c r="WOL3" s="701"/>
      <c r="WOM3" s="701"/>
      <c r="WON3" s="701"/>
      <c r="WOO3" s="701"/>
      <c r="WOP3" s="701"/>
      <c r="WOQ3" s="701"/>
      <c r="WOR3" s="701"/>
      <c r="WOS3" s="701"/>
      <c r="WOT3" s="701"/>
      <c r="WOU3" s="701"/>
      <c r="WOV3" s="701"/>
      <c r="WOW3" s="701"/>
      <c r="WOX3" s="701"/>
      <c r="WOY3" s="701"/>
      <c r="WOZ3" s="701"/>
      <c r="WPA3" s="701"/>
      <c r="WPB3" s="701"/>
      <c r="WPC3" s="701"/>
      <c r="WPD3" s="701"/>
      <c r="WPE3" s="701"/>
      <c r="WPF3" s="701"/>
      <c r="WPG3" s="701"/>
      <c r="WPH3" s="701"/>
      <c r="WPI3" s="701"/>
      <c r="WPJ3" s="701"/>
      <c r="WPK3" s="701"/>
      <c r="WPL3" s="701"/>
      <c r="WPM3" s="701"/>
      <c r="WPN3" s="701"/>
      <c r="WPO3" s="701"/>
      <c r="WPP3" s="701"/>
      <c r="WPQ3" s="701"/>
      <c r="WPR3" s="701"/>
      <c r="WPS3" s="701"/>
      <c r="WPT3" s="701"/>
      <c r="WPU3" s="701"/>
      <c r="WPV3" s="701"/>
      <c r="WPW3" s="701"/>
      <c r="WPX3" s="701"/>
      <c r="WPY3" s="701"/>
      <c r="WPZ3" s="701"/>
      <c r="WQA3" s="701"/>
      <c r="WQB3" s="701"/>
      <c r="WQC3" s="701"/>
      <c r="WQD3" s="701"/>
      <c r="WQE3" s="701"/>
      <c r="WQF3" s="701"/>
      <c r="WQG3" s="701"/>
      <c r="WQH3" s="701"/>
      <c r="WQI3" s="701"/>
      <c r="WQJ3" s="701"/>
      <c r="WQK3" s="701"/>
      <c r="WQL3" s="701"/>
      <c r="WQM3" s="701"/>
      <c r="WQN3" s="701"/>
      <c r="WQO3" s="701"/>
      <c r="WQP3" s="701"/>
      <c r="WQQ3" s="701"/>
      <c r="WQR3" s="701"/>
      <c r="WQS3" s="701"/>
      <c r="WQT3" s="701"/>
      <c r="WQU3" s="701"/>
      <c r="WQV3" s="701"/>
      <c r="WQW3" s="701"/>
      <c r="WQX3" s="701"/>
      <c r="WQY3" s="701"/>
      <c r="WQZ3" s="701"/>
      <c r="WRA3" s="701"/>
      <c r="WRB3" s="701"/>
      <c r="WRC3" s="701"/>
      <c r="WRD3" s="701"/>
      <c r="WRE3" s="701"/>
      <c r="WRF3" s="701"/>
      <c r="WRG3" s="701"/>
      <c r="WRH3" s="701"/>
      <c r="WRI3" s="701"/>
      <c r="WRJ3" s="701"/>
      <c r="WRK3" s="701"/>
      <c r="WRL3" s="701"/>
      <c r="WRM3" s="701"/>
      <c r="WRN3" s="701"/>
      <c r="WRO3" s="701"/>
      <c r="WRP3" s="701"/>
      <c r="WRQ3" s="701"/>
      <c r="WRR3" s="701"/>
      <c r="WRS3" s="701"/>
      <c r="WRT3" s="701"/>
      <c r="WRU3" s="701"/>
      <c r="WRV3" s="701"/>
      <c r="WRW3" s="701"/>
      <c r="WRX3" s="701"/>
      <c r="WRY3" s="701"/>
      <c r="WRZ3" s="701"/>
      <c r="WSA3" s="701"/>
      <c r="WSB3" s="701"/>
      <c r="WSC3" s="701"/>
      <c r="WSD3" s="701"/>
      <c r="WSE3" s="701"/>
      <c r="WSF3" s="701"/>
      <c r="WSG3" s="701"/>
      <c r="WSH3" s="701"/>
      <c r="WSI3" s="701"/>
      <c r="WSJ3" s="701"/>
      <c r="WSK3" s="701"/>
      <c r="WSL3" s="701"/>
      <c r="WSM3" s="701"/>
      <c r="WSN3" s="701"/>
      <c r="WSO3" s="701"/>
      <c r="WSP3" s="701"/>
      <c r="WSQ3" s="701"/>
      <c r="WSR3" s="701"/>
      <c r="WSS3" s="701"/>
      <c r="WST3" s="701"/>
      <c r="WSU3" s="701"/>
      <c r="WSV3" s="701"/>
      <c r="WSW3" s="701"/>
      <c r="WSX3" s="701"/>
      <c r="WSY3" s="701"/>
      <c r="WSZ3" s="701"/>
      <c r="WTA3" s="701"/>
      <c r="WTB3" s="701"/>
      <c r="WTC3" s="701"/>
      <c r="WTD3" s="701"/>
      <c r="WTE3" s="701"/>
      <c r="WTF3" s="701"/>
      <c r="WTG3" s="701"/>
      <c r="WTH3" s="701"/>
      <c r="WTI3" s="701"/>
      <c r="WTJ3" s="701"/>
      <c r="WTK3" s="701"/>
      <c r="WTL3" s="701"/>
      <c r="WTM3" s="701"/>
      <c r="WTN3" s="701"/>
      <c r="WTO3" s="701"/>
      <c r="WTP3" s="701"/>
      <c r="WTQ3" s="701"/>
      <c r="WTR3" s="701"/>
      <c r="WTS3" s="701"/>
      <c r="WTT3" s="701"/>
      <c r="WTU3" s="701"/>
      <c r="WTV3" s="701"/>
      <c r="WTW3" s="701"/>
      <c r="WTX3" s="701"/>
      <c r="WTY3" s="701"/>
      <c r="WTZ3" s="701"/>
      <c r="WUA3" s="701"/>
      <c r="WUB3" s="701"/>
      <c r="WUC3" s="701"/>
      <c r="WUD3" s="701"/>
      <c r="WUE3" s="701"/>
      <c r="WUF3" s="701"/>
      <c r="WUG3" s="701"/>
      <c r="WUH3" s="701"/>
      <c r="WUI3" s="701"/>
      <c r="WUJ3" s="701"/>
      <c r="WUK3" s="701"/>
      <c r="WUL3" s="701"/>
      <c r="WUM3" s="701"/>
      <c r="WUN3" s="701"/>
      <c r="WUO3" s="701"/>
      <c r="WUP3" s="701"/>
      <c r="WUQ3" s="701"/>
      <c r="WUR3" s="701"/>
      <c r="WUS3" s="701"/>
      <c r="WUT3" s="701"/>
      <c r="WUU3" s="701"/>
      <c r="WUV3" s="701"/>
      <c r="WUW3" s="701"/>
      <c r="WUX3" s="701"/>
      <c r="WUY3" s="701"/>
      <c r="WUZ3" s="701"/>
      <c r="WVA3" s="701"/>
      <c r="WVB3" s="701"/>
      <c r="WVC3" s="701"/>
      <c r="WVD3" s="701"/>
      <c r="WVE3" s="701"/>
      <c r="WVF3" s="701"/>
      <c r="WVG3" s="701"/>
      <c r="WVH3" s="701"/>
      <c r="WVI3" s="701"/>
      <c r="WVJ3" s="701"/>
      <c r="WVK3" s="701"/>
      <c r="WVL3" s="701"/>
      <c r="WVM3" s="701"/>
      <c r="WVN3" s="701"/>
      <c r="WVO3" s="701"/>
      <c r="WVP3" s="701"/>
      <c r="WVQ3" s="701"/>
      <c r="WVR3" s="701"/>
      <c r="WVS3" s="701"/>
      <c r="WVT3" s="701"/>
      <c r="WVU3" s="701"/>
      <c r="WVV3" s="701"/>
      <c r="WVW3" s="701"/>
      <c r="WVX3" s="701"/>
      <c r="WVY3" s="701"/>
      <c r="WVZ3" s="701"/>
      <c r="WWA3" s="701"/>
      <c r="WWB3" s="701"/>
      <c r="WWC3" s="701"/>
      <c r="WWD3" s="701"/>
      <c r="WWE3" s="701"/>
      <c r="WWF3" s="701"/>
      <c r="WWG3" s="701"/>
      <c r="WWH3" s="701"/>
      <c r="WWI3" s="701"/>
      <c r="WWJ3" s="701"/>
      <c r="WWK3" s="701"/>
      <c r="WWL3" s="701"/>
      <c r="WWM3" s="701"/>
      <c r="WWN3" s="701"/>
      <c r="WWO3" s="701"/>
      <c r="WWP3" s="701"/>
      <c r="WWQ3" s="701"/>
      <c r="WWR3" s="701"/>
      <c r="WWS3" s="701"/>
      <c r="WWT3" s="701"/>
      <c r="WWU3" s="701"/>
      <c r="WWV3" s="701"/>
      <c r="WWW3" s="701"/>
      <c r="WWX3" s="701"/>
      <c r="WWY3" s="701"/>
      <c r="WWZ3" s="701"/>
      <c r="WXA3" s="701"/>
      <c r="WXB3" s="701"/>
      <c r="WXC3" s="701"/>
      <c r="WXD3" s="701"/>
      <c r="WXE3" s="701"/>
      <c r="WXF3" s="701"/>
      <c r="WXG3" s="701"/>
      <c r="WXH3" s="701"/>
      <c r="WXI3" s="701"/>
      <c r="WXJ3" s="701"/>
      <c r="WXK3" s="701"/>
      <c r="WXL3" s="701"/>
      <c r="WXM3" s="701"/>
      <c r="WXN3" s="701"/>
      <c r="WXO3" s="701"/>
      <c r="WXP3" s="701"/>
      <c r="WXQ3" s="701"/>
      <c r="WXR3" s="701"/>
      <c r="WXS3" s="701"/>
      <c r="WXT3" s="701"/>
      <c r="WXU3" s="701"/>
      <c r="WXV3" s="701"/>
      <c r="WXW3" s="701"/>
      <c r="WXX3" s="701"/>
      <c r="WXY3" s="701"/>
      <c r="WXZ3" s="701"/>
      <c r="WYA3" s="701"/>
      <c r="WYB3" s="701"/>
      <c r="WYC3" s="701"/>
      <c r="WYD3" s="701"/>
      <c r="WYE3" s="701"/>
      <c r="WYF3" s="701"/>
      <c r="WYG3" s="701"/>
      <c r="WYH3" s="701"/>
      <c r="WYI3" s="701"/>
      <c r="WYJ3" s="701"/>
      <c r="WYK3" s="701"/>
      <c r="WYL3" s="701"/>
      <c r="WYM3" s="701"/>
      <c r="WYN3" s="701"/>
      <c r="WYO3" s="701"/>
      <c r="WYP3" s="701"/>
      <c r="WYQ3" s="701"/>
      <c r="WYR3" s="701"/>
      <c r="WYS3" s="701"/>
      <c r="WYT3" s="701"/>
      <c r="WYU3" s="701"/>
      <c r="WYV3" s="701"/>
      <c r="WYW3" s="701"/>
      <c r="WYX3" s="701"/>
      <c r="WYY3" s="701"/>
      <c r="WYZ3" s="701"/>
      <c r="WZA3" s="701"/>
      <c r="WZB3" s="701"/>
      <c r="WZC3" s="701"/>
      <c r="WZD3" s="701"/>
      <c r="WZE3" s="701"/>
      <c r="WZF3" s="701"/>
      <c r="WZG3" s="701"/>
      <c r="WZH3" s="701"/>
      <c r="WZI3" s="701"/>
      <c r="WZJ3" s="701"/>
      <c r="WZK3" s="701"/>
      <c r="WZL3" s="701"/>
      <c r="WZM3" s="701"/>
      <c r="WZN3" s="701"/>
      <c r="WZO3" s="701"/>
      <c r="WZP3" s="701"/>
      <c r="WZQ3" s="701"/>
      <c r="WZR3" s="701"/>
      <c r="WZS3" s="701"/>
      <c r="WZT3" s="701"/>
      <c r="WZU3" s="701"/>
      <c r="WZV3" s="701"/>
      <c r="WZW3" s="701"/>
      <c r="WZX3" s="701"/>
      <c r="WZY3" s="701"/>
      <c r="WZZ3" s="701"/>
      <c r="XAA3" s="701"/>
      <c r="XAB3" s="701"/>
      <c r="XAC3" s="701"/>
      <c r="XAD3" s="701"/>
      <c r="XAE3" s="701"/>
      <c r="XAF3" s="701"/>
      <c r="XAG3" s="701"/>
      <c r="XAH3" s="701"/>
      <c r="XAI3" s="701"/>
      <c r="XAJ3" s="701"/>
      <c r="XAK3" s="701"/>
      <c r="XAL3" s="701"/>
      <c r="XAM3" s="701"/>
      <c r="XAN3" s="701"/>
      <c r="XAO3" s="701"/>
      <c r="XAP3" s="701"/>
      <c r="XAQ3" s="701"/>
      <c r="XAR3" s="701"/>
      <c r="XAS3" s="701"/>
      <c r="XAT3" s="701"/>
      <c r="XAU3" s="701"/>
      <c r="XAV3" s="701"/>
      <c r="XAW3" s="701"/>
      <c r="XAX3" s="701"/>
      <c r="XAY3" s="701"/>
      <c r="XAZ3" s="701"/>
      <c r="XBA3" s="701"/>
      <c r="XBB3" s="701"/>
      <c r="XBC3" s="701"/>
      <c r="XBD3" s="701"/>
      <c r="XBE3" s="701"/>
      <c r="XBF3" s="701"/>
      <c r="XBG3" s="701"/>
      <c r="XBH3" s="701"/>
      <c r="XBI3" s="701"/>
      <c r="XBJ3" s="701"/>
      <c r="XBK3" s="701"/>
      <c r="XBL3" s="701"/>
      <c r="XBM3" s="701"/>
      <c r="XBN3" s="701"/>
      <c r="XBO3" s="701"/>
      <c r="XBP3" s="701"/>
      <c r="XBQ3" s="701"/>
      <c r="XBR3" s="701"/>
      <c r="XBS3" s="701"/>
      <c r="XBT3" s="701"/>
      <c r="XBU3" s="701"/>
      <c r="XBV3" s="701"/>
      <c r="XBW3" s="701"/>
      <c r="XBX3" s="701"/>
      <c r="XBY3" s="701"/>
      <c r="XBZ3" s="701"/>
      <c r="XCA3" s="701"/>
      <c r="XCB3" s="701"/>
      <c r="XCC3" s="701"/>
      <c r="XCD3" s="701"/>
      <c r="XCE3" s="701"/>
      <c r="XCF3" s="701"/>
      <c r="XCG3" s="701"/>
      <c r="XCH3" s="701"/>
      <c r="XCI3" s="701"/>
      <c r="XCJ3" s="701"/>
      <c r="XCK3" s="701"/>
      <c r="XCL3" s="701"/>
      <c r="XCM3" s="701"/>
      <c r="XCN3" s="701"/>
      <c r="XCO3" s="701"/>
      <c r="XCP3" s="701"/>
      <c r="XCQ3" s="701"/>
      <c r="XCR3" s="701"/>
      <c r="XCS3" s="701"/>
      <c r="XCT3" s="701"/>
      <c r="XCU3" s="701"/>
      <c r="XCV3" s="701"/>
      <c r="XCW3" s="701"/>
      <c r="XCX3" s="701"/>
      <c r="XCY3" s="701"/>
      <c r="XCZ3" s="701"/>
      <c r="XDA3" s="701"/>
      <c r="XDB3" s="701"/>
      <c r="XDC3" s="701"/>
      <c r="XDD3" s="701"/>
      <c r="XDE3" s="701"/>
      <c r="XDF3" s="701"/>
      <c r="XDG3" s="701"/>
      <c r="XDH3" s="701"/>
      <c r="XDI3" s="701"/>
      <c r="XDJ3" s="701"/>
      <c r="XDK3" s="701"/>
      <c r="XDL3" s="701"/>
      <c r="XDM3" s="701"/>
      <c r="XDN3" s="701"/>
      <c r="XDO3" s="701"/>
      <c r="XDP3" s="701"/>
      <c r="XDQ3" s="701"/>
      <c r="XDR3" s="701"/>
      <c r="XDS3" s="701"/>
      <c r="XDT3" s="701"/>
      <c r="XDU3" s="701"/>
      <c r="XDV3" s="701"/>
      <c r="XDW3" s="701"/>
      <c r="XDX3" s="701"/>
      <c r="XDY3" s="701"/>
      <c r="XDZ3" s="701"/>
      <c r="XEA3" s="701"/>
      <c r="XEB3" s="701"/>
      <c r="XEC3" s="701"/>
      <c r="XED3" s="701"/>
      <c r="XEE3" s="701"/>
      <c r="XEF3" s="701"/>
      <c r="XEG3" s="701"/>
      <c r="XEH3" s="701"/>
      <c r="XEI3" s="701"/>
      <c r="XEJ3" s="701"/>
      <c r="XEK3" s="701"/>
      <c r="XEL3" s="701"/>
      <c r="XEM3" s="701"/>
      <c r="XEN3" s="701"/>
      <c r="XEO3" s="701"/>
      <c r="XEP3" s="701"/>
      <c r="XEQ3" s="701"/>
      <c r="XER3" s="701"/>
      <c r="XES3" s="701"/>
      <c r="XET3" s="701"/>
      <c r="XEU3" s="701"/>
    </row>
    <row r="4" spans="1:16375">
      <c r="A4" s="701" t="s">
        <v>2</v>
      </c>
      <c r="B4" s="701"/>
      <c r="C4" s="701"/>
      <c r="D4" s="701"/>
      <c r="E4" s="701"/>
      <c r="F4" s="701"/>
      <c r="G4" s="701"/>
      <c r="H4" s="701"/>
      <c r="I4" s="701"/>
      <c r="J4" s="701"/>
      <c r="K4" s="67"/>
      <c r="L4" s="67"/>
      <c r="M4" s="67"/>
      <c r="N4" s="67"/>
      <c r="O4" s="67"/>
      <c r="P4" s="67"/>
      <c r="Q4" s="67"/>
      <c r="R4" s="67"/>
      <c r="S4" s="701"/>
      <c r="T4" s="701"/>
      <c r="U4" s="701"/>
      <c r="V4" s="701"/>
      <c r="W4" s="701"/>
      <c r="X4" s="701"/>
      <c r="Y4" s="701"/>
      <c r="Z4" s="701"/>
      <c r="AA4" s="701"/>
      <c r="AB4" s="701"/>
      <c r="AC4" s="701"/>
      <c r="AD4" s="701"/>
      <c r="AE4" s="701"/>
      <c r="AF4" s="701"/>
      <c r="AG4" s="701"/>
      <c r="AH4" s="701"/>
      <c r="AI4" s="701"/>
      <c r="AJ4" s="701"/>
      <c r="AK4" s="701"/>
      <c r="AL4" s="701"/>
      <c r="AM4" s="701"/>
      <c r="AN4" s="701"/>
      <c r="AO4" s="701"/>
      <c r="AP4" s="701"/>
      <c r="AQ4" s="701"/>
      <c r="AR4" s="701"/>
      <c r="AS4" s="701"/>
      <c r="AT4" s="701"/>
      <c r="AU4" s="701"/>
      <c r="AV4" s="701"/>
      <c r="AW4" s="701"/>
      <c r="AX4" s="701"/>
      <c r="AY4" s="701"/>
      <c r="AZ4" s="701"/>
      <c r="BA4" s="701"/>
      <c r="BB4" s="701"/>
      <c r="BC4" s="701"/>
      <c r="BD4" s="701"/>
      <c r="BE4" s="701"/>
      <c r="BF4" s="701"/>
      <c r="BG4" s="701"/>
      <c r="BH4" s="701"/>
      <c r="BI4" s="701"/>
      <c r="BJ4" s="701"/>
      <c r="BK4" s="701"/>
      <c r="BL4" s="701"/>
      <c r="BM4" s="701"/>
      <c r="BN4" s="701"/>
      <c r="BO4" s="701"/>
      <c r="BP4" s="701"/>
      <c r="BQ4" s="701"/>
      <c r="BR4" s="701"/>
      <c r="BS4" s="701"/>
      <c r="BT4" s="701"/>
      <c r="BU4" s="701"/>
      <c r="BV4" s="701"/>
      <c r="BW4" s="701"/>
      <c r="BX4" s="701"/>
      <c r="BY4" s="701"/>
      <c r="BZ4" s="701"/>
      <c r="CA4" s="701"/>
      <c r="CB4" s="701"/>
      <c r="CC4" s="701"/>
      <c r="CD4" s="701"/>
      <c r="CE4" s="701"/>
      <c r="CF4" s="701"/>
      <c r="CG4" s="701"/>
      <c r="CH4" s="701"/>
      <c r="CI4" s="701"/>
      <c r="CJ4" s="701"/>
      <c r="CK4" s="701"/>
      <c r="CL4" s="701"/>
      <c r="CM4" s="701"/>
      <c r="CN4" s="701"/>
      <c r="CO4" s="701"/>
      <c r="CP4" s="701"/>
      <c r="CQ4" s="701"/>
      <c r="CR4" s="701"/>
      <c r="CS4" s="701"/>
      <c r="CT4" s="701"/>
      <c r="CU4" s="701"/>
      <c r="CV4" s="701"/>
      <c r="CW4" s="701"/>
      <c r="CX4" s="701"/>
      <c r="CY4" s="701"/>
      <c r="CZ4" s="701"/>
      <c r="DA4" s="701"/>
      <c r="DB4" s="701"/>
      <c r="DC4" s="701"/>
      <c r="DD4" s="701"/>
      <c r="DE4" s="701"/>
      <c r="DF4" s="701"/>
      <c r="DG4" s="701"/>
      <c r="DH4" s="701"/>
      <c r="DI4" s="701"/>
      <c r="DJ4" s="701"/>
      <c r="DK4" s="701"/>
      <c r="DL4" s="701"/>
      <c r="DM4" s="701"/>
      <c r="DN4" s="701"/>
      <c r="DO4" s="701"/>
      <c r="DP4" s="701"/>
      <c r="DQ4" s="701"/>
      <c r="DR4" s="701"/>
      <c r="DS4" s="701"/>
      <c r="DT4" s="701"/>
      <c r="DU4" s="701"/>
      <c r="DV4" s="701"/>
      <c r="DW4" s="701"/>
      <c r="DX4" s="701"/>
      <c r="DY4" s="701"/>
      <c r="DZ4" s="701"/>
      <c r="EA4" s="701"/>
      <c r="EB4" s="701"/>
      <c r="EC4" s="701"/>
      <c r="ED4" s="701"/>
      <c r="EE4" s="701"/>
      <c r="EF4" s="701"/>
      <c r="EG4" s="701"/>
      <c r="EH4" s="701"/>
      <c r="EI4" s="701"/>
      <c r="EJ4" s="701"/>
      <c r="EK4" s="701"/>
      <c r="EL4" s="701"/>
      <c r="EM4" s="701"/>
      <c r="EN4" s="701"/>
      <c r="EO4" s="701"/>
      <c r="EP4" s="701"/>
      <c r="EQ4" s="701"/>
      <c r="ER4" s="701"/>
      <c r="ES4" s="701"/>
      <c r="ET4" s="701"/>
      <c r="EU4" s="701"/>
      <c r="EV4" s="701"/>
      <c r="EW4" s="701"/>
      <c r="EX4" s="701"/>
      <c r="EY4" s="701"/>
      <c r="EZ4" s="701"/>
      <c r="FA4" s="701"/>
      <c r="FB4" s="701"/>
      <c r="FC4" s="701"/>
      <c r="FD4" s="701"/>
      <c r="FE4" s="701"/>
      <c r="FF4" s="701"/>
      <c r="FG4" s="701"/>
      <c r="FH4" s="701"/>
      <c r="FI4" s="701"/>
      <c r="FJ4" s="701"/>
      <c r="FK4" s="701"/>
      <c r="FL4" s="701"/>
      <c r="FM4" s="701"/>
      <c r="FN4" s="701"/>
      <c r="FO4" s="701"/>
      <c r="FP4" s="701"/>
      <c r="FQ4" s="701"/>
      <c r="FR4" s="701"/>
      <c r="FS4" s="701"/>
      <c r="FT4" s="701"/>
      <c r="FU4" s="701"/>
      <c r="FV4" s="701"/>
      <c r="FW4" s="701"/>
      <c r="FX4" s="701"/>
      <c r="FY4" s="701"/>
      <c r="FZ4" s="701"/>
      <c r="GA4" s="701"/>
      <c r="GB4" s="701"/>
      <c r="GC4" s="701"/>
      <c r="GD4" s="701"/>
      <c r="GE4" s="701"/>
      <c r="GF4" s="701"/>
      <c r="GG4" s="701"/>
      <c r="GH4" s="701"/>
      <c r="GI4" s="701"/>
      <c r="GJ4" s="701"/>
      <c r="GK4" s="701"/>
      <c r="GL4" s="701"/>
      <c r="GM4" s="701"/>
      <c r="GN4" s="701"/>
      <c r="GO4" s="701"/>
      <c r="GP4" s="701"/>
      <c r="GQ4" s="701"/>
      <c r="GR4" s="701"/>
      <c r="GS4" s="701"/>
      <c r="GT4" s="701"/>
      <c r="GU4" s="701"/>
      <c r="GV4" s="701"/>
      <c r="GW4" s="701"/>
      <c r="GX4" s="701"/>
      <c r="GY4" s="701"/>
      <c r="GZ4" s="701"/>
      <c r="HA4" s="701"/>
      <c r="HB4" s="701"/>
      <c r="HC4" s="701"/>
      <c r="HD4" s="701"/>
      <c r="HE4" s="701"/>
      <c r="HF4" s="701"/>
      <c r="HG4" s="701"/>
      <c r="HH4" s="701"/>
      <c r="HI4" s="701"/>
      <c r="HJ4" s="701"/>
      <c r="HK4" s="701"/>
      <c r="HL4" s="701"/>
      <c r="HM4" s="701"/>
      <c r="HN4" s="701"/>
      <c r="HO4" s="701"/>
      <c r="HP4" s="701"/>
      <c r="HQ4" s="701"/>
      <c r="HR4" s="701"/>
      <c r="HS4" s="701"/>
      <c r="HT4" s="701"/>
      <c r="HU4" s="701"/>
      <c r="HV4" s="701"/>
      <c r="HW4" s="701"/>
      <c r="HX4" s="701"/>
      <c r="HY4" s="701"/>
      <c r="HZ4" s="701"/>
      <c r="IA4" s="701"/>
      <c r="IB4" s="701"/>
      <c r="IC4" s="701"/>
      <c r="ID4" s="701"/>
      <c r="IE4" s="701"/>
      <c r="IF4" s="701"/>
      <c r="IG4" s="701"/>
      <c r="IH4" s="701"/>
      <c r="II4" s="701"/>
      <c r="IJ4" s="701"/>
      <c r="IK4" s="701"/>
      <c r="IL4" s="701"/>
      <c r="IM4" s="701"/>
      <c r="IN4" s="701"/>
      <c r="IO4" s="701"/>
      <c r="IP4" s="701"/>
      <c r="IQ4" s="701"/>
      <c r="IR4" s="701"/>
      <c r="IS4" s="701"/>
      <c r="IT4" s="701"/>
      <c r="IU4" s="701"/>
      <c r="IV4" s="701"/>
      <c r="IW4" s="701"/>
      <c r="IX4" s="701"/>
      <c r="IY4" s="701"/>
      <c r="IZ4" s="701"/>
      <c r="JA4" s="701"/>
      <c r="JB4" s="701"/>
      <c r="JC4" s="701"/>
      <c r="JD4" s="701"/>
      <c r="JE4" s="701"/>
      <c r="JF4" s="701"/>
      <c r="JG4" s="701"/>
      <c r="JH4" s="701"/>
      <c r="JI4" s="701"/>
      <c r="JJ4" s="701"/>
      <c r="JK4" s="701"/>
      <c r="JL4" s="701"/>
      <c r="JM4" s="701"/>
      <c r="JN4" s="701"/>
      <c r="JO4" s="701"/>
      <c r="JP4" s="701"/>
      <c r="JQ4" s="701"/>
      <c r="JR4" s="701"/>
      <c r="JS4" s="701"/>
      <c r="JT4" s="701"/>
      <c r="JU4" s="701"/>
      <c r="JV4" s="701"/>
      <c r="JW4" s="701"/>
      <c r="JX4" s="701"/>
      <c r="JY4" s="701"/>
      <c r="JZ4" s="701"/>
      <c r="KA4" s="701"/>
      <c r="KB4" s="701"/>
      <c r="KC4" s="701"/>
      <c r="KD4" s="701"/>
      <c r="KE4" s="701"/>
      <c r="KF4" s="701"/>
      <c r="KG4" s="701"/>
      <c r="KH4" s="701"/>
      <c r="KI4" s="701"/>
      <c r="KJ4" s="701"/>
      <c r="KK4" s="701"/>
      <c r="KL4" s="701"/>
      <c r="KM4" s="701"/>
      <c r="KN4" s="701"/>
      <c r="KO4" s="701"/>
      <c r="KP4" s="701"/>
      <c r="KQ4" s="701"/>
      <c r="KR4" s="701"/>
      <c r="KS4" s="701"/>
      <c r="KT4" s="701"/>
      <c r="KU4" s="701"/>
      <c r="KV4" s="701"/>
      <c r="KW4" s="701"/>
      <c r="KX4" s="701"/>
      <c r="KY4" s="701"/>
      <c r="KZ4" s="701"/>
      <c r="LA4" s="701"/>
      <c r="LB4" s="701"/>
      <c r="LC4" s="701"/>
      <c r="LD4" s="701"/>
      <c r="LE4" s="701"/>
      <c r="LF4" s="701"/>
      <c r="LG4" s="701"/>
      <c r="LH4" s="701"/>
      <c r="LI4" s="701"/>
      <c r="LJ4" s="701"/>
      <c r="LK4" s="701"/>
      <c r="LL4" s="701"/>
      <c r="LM4" s="701"/>
      <c r="LN4" s="701"/>
      <c r="LO4" s="701"/>
      <c r="LP4" s="701"/>
      <c r="LQ4" s="701"/>
      <c r="LR4" s="701"/>
      <c r="LS4" s="701"/>
      <c r="LT4" s="701"/>
      <c r="LU4" s="701"/>
      <c r="LV4" s="701"/>
      <c r="LW4" s="701"/>
      <c r="LX4" s="701"/>
      <c r="LY4" s="701"/>
      <c r="LZ4" s="701"/>
      <c r="MA4" s="701"/>
      <c r="MB4" s="701"/>
      <c r="MC4" s="701"/>
      <c r="MD4" s="701"/>
      <c r="ME4" s="701"/>
      <c r="MF4" s="701"/>
      <c r="MG4" s="701"/>
      <c r="MH4" s="701"/>
      <c r="MI4" s="701"/>
      <c r="MJ4" s="701"/>
      <c r="MK4" s="701"/>
      <c r="ML4" s="701"/>
      <c r="MM4" s="701"/>
      <c r="MN4" s="701"/>
      <c r="MO4" s="701"/>
      <c r="MP4" s="701"/>
      <c r="MQ4" s="701"/>
      <c r="MR4" s="701"/>
      <c r="MS4" s="701"/>
      <c r="MT4" s="701"/>
      <c r="MU4" s="701"/>
      <c r="MV4" s="701"/>
      <c r="MW4" s="701"/>
      <c r="MX4" s="701"/>
      <c r="MY4" s="701"/>
      <c r="MZ4" s="701"/>
      <c r="NA4" s="701"/>
      <c r="NB4" s="701"/>
      <c r="NC4" s="701"/>
      <c r="ND4" s="701"/>
      <c r="NE4" s="701"/>
      <c r="NF4" s="701"/>
      <c r="NG4" s="701"/>
      <c r="NH4" s="701"/>
      <c r="NI4" s="701"/>
      <c r="NJ4" s="701"/>
      <c r="NK4" s="701"/>
      <c r="NL4" s="701"/>
      <c r="NM4" s="701"/>
      <c r="NN4" s="701"/>
      <c r="NO4" s="701"/>
      <c r="NP4" s="701"/>
      <c r="NQ4" s="701"/>
      <c r="NR4" s="701"/>
      <c r="NS4" s="701"/>
      <c r="NT4" s="701"/>
      <c r="NU4" s="701"/>
      <c r="NV4" s="701"/>
      <c r="NW4" s="701"/>
      <c r="NX4" s="701"/>
      <c r="NY4" s="701"/>
      <c r="NZ4" s="701"/>
      <c r="OA4" s="701"/>
      <c r="OB4" s="701"/>
      <c r="OC4" s="701"/>
      <c r="OD4" s="701"/>
      <c r="OE4" s="701"/>
      <c r="OF4" s="701"/>
      <c r="OG4" s="701"/>
      <c r="OH4" s="701"/>
      <c r="OI4" s="701"/>
      <c r="OJ4" s="701"/>
      <c r="OK4" s="701"/>
      <c r="OL4" s="701"/>
      <c r="OM4" s="701"/>
      <c r="ON4" s="701"/>
      <c r="OO4" s="701"/>
      <c r="OP4" s="701"/>
      <c r="OQ4" s="701"/>
      <c r="OR4" s="701"/>
      <c r="OS4" s="701"/>
      <c r="OT4" s="701"/>
      <c r="OU4" s="701"/>
      <c r="OV4" s="701"/>
      <c r="OW4" s="701"/>
      <c r="OX4" s="701"/>
      <c r="OY4" s="701"/>
      <c r="OZ4" s="701"/>
      <c r="PA4" s="701"/>
      <c r="PB4" s="701"/>
      <c r="PC4" s="701"/>
      <c r="PD4" s="701"/>
      <c r="PE4" s="701"/>
      <c r="PF4" s="701"/>
      <c r="PG4" s="701"/>
      <c r="PH4" s="701"/>
      <c r="PI4" s="701"/>
      <c r="PJ4" s="701"/>
      <c r="PK4" s="701"/>
      <c r="PL4" s="701"/>
      <c r="PM4" s="701"/>
      <c r="PN4" s="701"/>
      <c r="PO4" s="701"/>
      <c r="PP4" s="701"/>
      <c r="PQ4" s="701"/>
      <c r="PR4" s="701"/>
      <c r="PS4" s="701"/>
      <c r="PT4" s="701"/>
      <c r="PU4" s="701"/>
      <c r="PV4" s="701"/>
      <c r="PW4" s="701"/>
      <c r="PX4" s="701"/>
      <c r="PY4" s="701"/>
      <c r="PZ4" s="701"/>
      <c r="QA4" s="701"/>
      <c r="QB4" s="701"/>
      <c r="QC4" s="701"/>
      <c r="QD4" s="701"/>
      <c r="QE4" s="701"/>
      <c r="QF4" s="701"/>
      <c r="QG4" s="701"/>
      <c r="QH4" s="701"/>
      <c r="QI4" s="701"/>
      <c r="QJ4" s="701"/>
      <c r="QK4" s="701"/>
      <c r="QL4" s="701"/>
      <c r="QM4" s="701"/>
      <c r="QN4" s="701"/>
      <c r="QO4" s="701"/>
      <c r="QP4" s="701"/>
      <c r="QQ4" s="701"/>
      <c r="QR4" s="701"/>
      <c r="QS4" s="701"/>
      <c r="QT4" s="701"/>
      <c r="QU4" s="701"/>
      <c r="QV4" s="701"/>
      <c r="QW4" s="701"/>
      <c r="QX4" s="701"/>
      <c r="QY4" s="701"/>
      <c r="QZ4" s="701"/>
      <c r="RA4" s="701"/>
      <c r="RB4" s="701"/>
      <c r="RC4" s="701"/>
      <c r="RD4" s="701"/>
      <c r="RE4" s="701"/>
      <c r="RF4" s="701"/>
      <c r="RG4" s="701"/>
      <c r="RH4" s="701"/>
      <c r="RI4" s="701"/>
      <c r="RJ4" s="701"/>
      <c r="RK4" s="701"/>
      <c r="RL4" s="701"/>
      <c r="RM4" s="701"/>
      <c r="RN4" s="701"/>
      <c r="RO4" s="701"/>
      <c r="RP4" s="701"/>
      <c r="RQ4" s="701"/>
      <c r="RR4" s="701"/>
      <c r="RS4" s="701"/>
      <c r="RT4" s="701"/>
      <c r="RU4" s="701"/>
      <c r="RV4" s="701"/>
      <c r="RW4" s="701"/>
      <c r="RX4" s="701"/>
      <c r="RY4" s="701"/>
      <c r="RZ4" s="701"/>
      <c r="SA4" s="701"/>
      <c r="SB4" s="701"/>
      <c r="SC4" s="701"/>
      <c r="SD4" s="701"/>
      <c r="SE4" s="701"/>
      <c r="SF4" s="701"/>
      <c r="SG4" s="701"/>
      <c r="SH4" s="701"/>
      <c r="SI4" s="701"/>
      <c r="SJ4" s="701"/>
      <c r="SK4" s="701"/>
      <c r="SL4" s="701"/>
      <c r="SM4" s="701"/>
      <c r="SN4" s="701"/>
      <c r="SO4" s="701"/>
      <c r="SP4" s="701"/>
      <c r="SQ4" s="701"/>
      <c r="SR4" s="701"/>
      <c r="SS4" s="701"/>
      <c r="ST4" s="701"/>
      <c r="SU4" s="701"/>
      <c r="SV4" s="701"/>
      <c r="SW4" s="701"/>
      <c r="SX4" s="701"/>
      <c r="SY4" s="701"/>
      <c r="SZ4" s="701"/>
      <c r="TA4" s="701"/>
      <c r="TB4" s="701"/>
      <c r="TC4" s="701"/>
      <c r="TD4" s="701"/>
      <c r="TE4" s="701"/>
      <c r="TF4" s="701"/>
      <c r="TG4" s="701"/>
      <c r="TH4" s="701"/>
      <c r="TI4" s="701"/>
      <c r="TJ4" s="701"/>
      <c r="TK4" s="701"/>
      <c r="TL4" s="701"/>
      <c r="TM4" s="701"/>
      <c r="TN4" s="701"/>
      <c r="TO4" s="701"/>
      <c r="TP4" s="701"/>
      <c r="TQ4" s="701"/>
      <c r="TR4" s="701"/>
      <c r="TS4" s="701"/>
      <c r="TT4" s="701"/>
      <c r="TU4" s="701"/>
      <c r="TV4" s="701"/>
      <c r="TW4" s="701"/>
      <c r="TX4" s="701"/>
      <c r="TY4" s="701"/>
      <c r="TZ4" s="701"/>
      <c r="UA4" s="701"/>
      <c r="UB4" s="701"/>
      <c r="UC4" s="701"/>
      <c r="UD4" s="701"/>
      <c r="UE4" s="701"/>
      <c r="UF4" s="701"/>
      <c r="UG4" s="701"/>
      <c r="UH4" s="701"/>
      <c r="UI4" s="701"/>
      <c r="UJ4" s="701"/>
      <c r="UK4" s="701"/>
      <c r="UL4" s="701"/>
      <c r="UM4" s="701"/>
      <c r="UN4" s="701"/>
      <c r="UO4" s="701"/>
      <c r="UP4" s="701"/>
      <c r="UQ4" s="701"/>
      <c r="UR4" s="701"/>
      <c r="US4" s="701"/>
      <c r="UT4" s="701"/>
      <c r="UU4" s="701"/>
      <c r="UV4" s="701"/>
      <c r="UW4" s="701"/>
      <c r="UX4" s="701"/>
      <c r="UY4" s="701"/>
      <c r="UZ4" s="701"/>
      <c r="VA4" s="701"/>
      <c r="VB4" s="701"/>
      <c r="VC4" s="701"/>
      <c r="VD4" s="701"/>
      <c r="VE4" s="701"/>
      <c r="VF4" s="701"/>
      <c r="VG4" s="701"/>
      <c r="VH4" s="701"/>
      <c r="VI4" s="701"/>
      <c r="VJ4" s="701"/>
      <c r="VK4" s="701"/>
      <c r="VL4" s="701"/>
      <c r="VM4" s="701"/>
      <c r="VN4" s="701"/>
      <c r="VO4" s="701"/>
      <c r="VP4" s="701"/>
      <c r="VQ4" s="701"/>
      <c r="VR4" s="701"/>
      <c r="VS4" s="701"/>
      <c r="VT4" s="701"/>
      <c r="VU4" s="701"/>
      <c r="VV4" s="701"/>
      <c r="VW4" s="701"/>
      <c r="VX4" s="701"/>
      <c r="VY4" s="701"/>
      <c r="VZ4" s="701"/>
      <c r="WA4" s="701"/>
      <c r="WB4" s="701"/>
      <c r="WC4" s="701"/>
      <c r="WD4" s="701"/>
      <c r="WE4" s="701"/>
      <c r="WF4" s="701"/>
      <c r="WG4" s="701"/>
      <c r="WH4" s="701"/>
      <c r="WI4" s="701"/>
      <c r="WJ4" s="701"/>
      <c r="WK4" s="701"/>
      <c r="WL4" s="701"/>
      <c r="WM4" s="701"/>
      <c r="WN4" s="701"/>
      <c r="WO4" s="701"/>
      <c r="WP4" s="701"/>
      <c r="WQ4" s="701"/>
      <c r="WR4" s="701"/>
      <c r="WS4" s="701"/>
      <c r="WT4" s="701"/>
      <c r="WU4" s="701"/>
      <c r="WV4" s="701"/>
      <c r="WW4" s="701"/>
      <c r="WX4" s="701"/>
      <c r="WY4" s="701"/>
      <c r="WZ4" s="701"/>
      <c r="XA4" s="701"/>
      <c r="XB4" s="701"/>
      <c r="XC4" s="701"/>
      <c r="XD4" s="701"/>
      <c r="XE4" s="701"/>
      <c r="XF4" s="701"/>
      <c r="XG4" s="701"/>
      <c r="XH4" s="701"/>
      <c r="XI4" s="701"/>
      <c r="XJ4" s="701"/>
      <c r="XK4" s="701"/>
      <c r="XL4" s="701"/>
      <c r="XM4" s="701"/>
      <c r="XN4" s="701"/>
      <c r="XO4" s="701"/>
      <c r="XP4" s="701"/>
      <c r="XQ4" s="701"/>
      <c r="XR4" s="701"/>
      <c r="XS4" s="701"/>
      <c r="XT4" s="701"/>
      <c r="XU4" s="701"/>
      <c r="XV4" s="701"/>
      <c r="XW4" s="701"/>
      <c r="XX4" s="701"/>
      <c r="XY4" s="701"/>
      <c r="XZ4" s="701"/>
      <c r="YA4" s="701"/>
      <c r="YB4" s="701"/>
      <c r="YC4" s="701"/>
      <c r="YD4" s="701"/>
      <c r="YE4" s="701"/>
      <c r="YF4" s="701"/>
      <c r="YG4" s="701"/>
      <c r="YH4" s="701"/>
      <c r="YI4" s="701"/>
      <c r="YJ4" s="701"/>
      <c r="YK4" s="701"/>
      <c r="YL4" s="701"/>
      <c r="YM4" s="701"/>
      <c r="YN4" s="701"/>
      <c r="YO4" s="701"/>
      <c r="YP4" s="701"/>
      <c r="YQ4" s="701"/>
      <c r="YR4" s="701"/>
      <c r="YS4" s="701"/>
      <c r="YT4" s="701"/>
      <c r="YU4" s="701"/>
      <c r="YV4" s="701"/>
      <c r="YW4" s="701"/>
      <c r="YX4" s="701"/>
      <c r="YY4" s="701"/>
      <c r="YZ4" s="701"/>
      <c r="ZA4" s="701"/>
      <c r="ZB4" s="701"/>
      <c r="ZC4" s="701"/>
      <c r="ZD4" s="701"/>
      <c r="ZE4" s="701"/>
      <c r="ZF4" s="701"/>
      <c r="ZG4" s="701"/>
      <c r="ZH4" s="701"/>
      <c r="ZI4" s="701"/>
      <c r="ZJ4" s="701"/>
      <c r="ZK4" s="701"/>
      <c r="ZL4" s="701"/>
      <c r="ZM4" s="701"/>
      <c r="ZN4" s="701"/>
      <c r="ZO4" s="701"/>
      <c r="ZP4" s="701"/>
      <c r="ZQ4" s="701"/>
      <c r="ZR4" s="701"/>
      <c r="ZS4" s="701"/>
      <c r="ZT4" s="701"/>
      <c r="ZU4" s="701"/>
      <c r="ZV4" s="701"/>
      <c r="ZW4" s="701"/>
      <c r="ZX4" s="701"/>
      <c r="ZY4" s="701"/>
      <c r="ZZ4" s="701"/>
      <c r="AAA4" s="701"/>
      <c r="AAB4" s="701"/>
      <c r="AAC4" s="701"/>
      <c r="AAD4" s="701"/>
      <c r="AAE4" s="701"/>
      <c r="AAF4" s="701"/>
      <c r="AAG4" s="701"/>
      <c r="AAH4" s="701"/>
      <c r="AAI4" s="701"/>
      <c r="AAJ4" s="701"/>
      <c r="AAK4" s="701"/>
      <c r="AAL4" s="701"/>
      <c r="AAM4" s="701"/>
      <c r="AAN4" s="701"/>
      <c r="AAO4" s="701"/>
      <c r="AAP4" s="701"/>
      <c r="AAQ4" s="701"/>
      <c r="AAR4" s="701"/>
      <c r="AAS4" s="701"/>
      <c r="AAT4" s="701"/>
      <c r="AAU4" s="701"/>
      <c r="AAV4" s="701"/>
      <c r="AAW4" s="701"/>
      <c r="AAX4" s="701"/>
      <c r="AAY4" s="701"/>
      <c r="AAZ4" s="701"/>
      <c r="ABA4" s="701"/>
      <c r="ABB4" s="701"/>
      <c r="ABC4" s="701"/>
      <c r="ABD4" s="701"/>
      <c r="ABE4" s="701"/>
      <c r="ABF4" s="701"/>
      <c r="ABG4" s="701"/>
      <c r="ABH4" s="701"/>
      <c r="ABI4" s="701"/>
      <c r="ABJ4" s="701"/>
      <c r="ABK4" s="701"/>
      <c r="ABL4" s="701"/>
      <c r="ABM4" s="701"/>
      <c r="ABN4" s="701"/>
      <c r="ABO4" s="701"/>
      <c r="ABP4" s="701"/>
      <c r="ABQ4" s="701"/>
      <c r="ABR4" s="701"/>
      <c r="ABS4" s="701"/>
      <c r="ABT4" s="701"/>
      <c r="ABU4" s="701"/>
      <c r="ABV4" s="701"/>
      <c r="ABW4" s="701"/>
      <c r="ABX4" s="701"/>
      <c r="ABY4" s="701"/>
      <c r="ABZ4" s="701"/>
      <c r="ACA4" s="701"/>
      <c r="ACB4" s="701"/>
      <c r="ACC4" s="701"/>
      <c r="ACD4" s="701"/>
      <c r="ACE4" s="701"/>
      <c r="ACF4" s="701"/>
      <c r="ACG4" s="701"/>
      <c r="ACH4" s="701"/>
      <c r="ACI4" s="701"/>
      <c r="ACJ4" s="701"/>
      <c r="ACK4" s="701"/>
      <c r="ACL4" s="701"/>
      <c r="ACM4" s="701"/>
      <c r="ACN4" s="701"/>
      <c r="ACO4" s="701"/>
      <c r="ACP4" s="701"/>
      <c r="ACQ4" s="701"/>
      <c r="ACR4" s="701"/>
      <c r="ACS4" s="701"/>
      <c r="ACT4" s="701"/>
      <c r="ACU4" s="701"/>
      <c r="ACV4" s="701"/>
      <c r="ACW4" s="701"/>
      <c r="ACX4" s="701"/>
      <c r="ACY4" s="701"/>
      <c r="ACZ4" s="701"/>
      <c r="ADA4" s="701"/>
      <c r="ADB4" s="701"/>
      <c r="ADC4" s="701"/>
      <c r="ADD4" s="701"/>
      <c r="ADE4" s="701"/>
      <c r="ADF4" s="701"/>
      <c r="ADG4" s="701"/>
      <c r="ADH4" s="701"/>
      <c r="ADI4" s="701"/>
      <c r="ADJ4" s="701"/>
      <c r="ADK4" s="701"/>
      <c r="ADL4" s="701"/>
      <c r="ADM4" s="701"/>
      <c r="ADN4" s="701"/>
      <c r="ADO4" s="701"/>
      <c r="ADP4" s="701"/>
      <c r="ADQ4" s="701"/>
      <c r="ADR4" s="701"/>
      <c r="ADS4" s="701"/>
      <c r="ADT4" s="701"/>
      <c r="ADU4" s="701"/>
      <c r="ADV4" s="701"/>
      <c r="ADW4" s="701"/>
      <c r="ADX4" s="701"/>
      <c r="ADY4" s="701"/>
      <c r="ADZ4" s="701"/>
      <c r="AEA4" s="701"/>
      <c r="AEB4" s="701"/>
      <c r="AEC4" s="701"/>
      <c r="AED4" s="701"/>
      <c r="AEE4" s="701"/>
      <c r="AEF4" s="701"/>
      <c r="AEG4" s="701"/>
      <c r="AEH4" s="701"/>
      <c r="AEI4" s="701"/>
      <c r="AEJ4" s="701"/>
      <c r="AEK4" s="701"/>
      <c r="AEL4" s="701"/>
      <c r="AEM4" s="701"/>
      <c r="AEN4" s="701"/>
      <c r="AEO4" s="701"/>
      <c r="AEP4" s="701"/>
      <c r="AEQ4" s="701"/>
      <c r="AER4" s="701"/>
      <c r="AES4" s="701"/>
      <c r="AET4" s="701"/>
      <c r="AEU4" s="701"/>
      <c r="AEV4" s="701"/>
      <c r="AEW4" s="701"/>
      <c r="AEX4" s="701"/>
      <c r="AEY4" s="701"/>
      <c r="AEZ4" s="701"/>
      <c r="AFA4" s="701"/>
      <c r="AFB4" s="701"/>
      <c r="AFC4" s="701"/>
      <c r="AFD4" s="701"/>
      <c r="AFE4" s="701"/>
      <c r="AFF4" s="701"/>
      <c r="AFG4" s="701"/>
      <c r="AFH4" s="701"/>
      <c r="AFI4" s="701"/>
      <c r="AFJ4" s="701"/>
      <c r="AFK4" s="701"/>
      <c r="AFL4" s="701"/>
      <c r="AFM4" s="701"/>
      <c r="AFN4" s="701"/>
      <c r="AFO4" s="701"/>
      <c r="AFP4" s="701"/>
      <c r="AFQ4" s="701"/>
      <c r="AFR4" s="701"/>
      <c r="AFS4" s="701"/>
      <c r="AFT4" s="701"/>
      <c r="AFU4" s="701"/>
      <c r="AFV4" s="701"/>
      <c r="AFW4" s="701"/>
      <c r="AFX4" s="701"/>
      <c r="AFY4" s="701"/>
      <c r="AFZ4" s="701"/>
      <c r="AGA4" s="701"/>
      <c r="AGB4" s="701"/>
      <c r="AGC4" s="701"/>
      <c r="AGD4" s="701"/>
      <c r="AGE4" s="701"/>
      <c r="AGF4" s="701"/>
      <c r="AGG4" s="701"/>
      <c r="AGH4" s="701"/>
      <c r="AGI4" s="701"/>
      <c r="AGJ4" s="701"/>
      <c r="AGK4" s="701"/>
      <c r="AGL4" s="701"/>
      <c r="AGM4" s="701"/>
      <c r="AGN4" s="701"/>
      <c r="AGO4" s="701"/>
      <c r="AGP4" s="701"/>
      <c r="AGQ4" s="701"/>
      <c r="AGR4" s="701"/>
      <c r="AGS4" s="701"/>
      <c r="AGT4" s="701"/>
      <c r="AGU4" s="701"/>
      <c r="AGV4" s="701"/>
      <c r="AGW4" s="701"/>
      <c r="AGX4" s="701"/>
      <c r="AGY4" s="701"/>
      <c r="AGZ4" s="701"/>
      <c r="AHA4" s="701"/>
      <c r="AHB4" s="701"/>
      <c r="AHC4" s="701"/>
      <c r="AHD4" s="701"/>
      <c r="AHE4" s="701"/>
      <c r="AHF4" s="701"/>
      <c r="AHG4" s="701"/>
      <c r="AHH4" s="701"/>
      <c r="AHI4" s="701"/>
      <c r="AHJ4" s="701"/>
      <c r="AHK4" s="701"/>
      <c r="AHL4" s="701"/>
      <c r="AHM4" s="701"/>
      <c r="AHN4" s="701"/>
      <c r="AHO4" s="701"/>
      <c r="AHP4" s="701"/>
      <c r="AHQ4" s="701"/>
      <c r="AHR4" s="701"/>
      <c r="AHS4" s="701"/>
      <c r="AHT4" s="701"/>
      <c r="AHU4" s="701"/>
      <c r="AHV4" s="701"/>
      <c r="AHW4" s="701"/>
      <c r="AHX4" s="701"/>
      <c r="AHY4" s="701"/>
      <c r="AHZ4" s="701"/>
      <c r="AIA4" s="701"/>
      <c r="AIB4" s="701"/>
      <c r="AIC4" s="701"/>
      <c r="AID4" s="701"/>
      <c r="AIE4" s="701"/>
      <c r="AIF4" s="701"/>
      <c r="AIG4" s="701"/>
      <c r="AIH4" s="701"/>
      <c r="AII4" s="701"/>
      <c r="AIJ4" s="701"/>
      <c r="AIK4" s="701"/>
      <c r="AIL4" s="701"/>
      <c r="AIM4" s="701"/>
      <c r="AIN4" s="701"/>
      <c r="AIO4" s="701"/>
      <c r="AIP4" s="701"/>
      <c r="AIQ4" s="701"/>
      <c r="AIR4" s="701"/>
      <c r="AIS4" s="701"/>
      <c r="AIT4" s="701"/>
      <c r="AIU4" s="701"/>
      <c r="AIV4" s="701"/>
      <c r="AIW4" s="701"/>
      <c r="AIX4" s="701"/>
      <c r="AIY4" s="701"/>
      <c r="AIZ4" s="701"/>
      <c r="AJA4" s="701"/>
      <c r="AJB4" s="701"/>
      <c r="AJC4" s="701"/>
      <c r="AJD4" s="701"/>
      <c r="AJE4" s="701"/>
      <c r="AJF4" s="701"/>
      <c r="AJG4" s="701"/>
      <c r="AJH4" s="701"/>
      <c r="AJI4" s="701"/>
      <c r="AJJ4" s="701"/>
      <c r="AJK4" s="701"/>
      <c r="AJL4" s="701"/>
      <c r="AJM4" s="701"/>
      <c r="AJN4" s="701"/>
      <c r="AJO4" s="701"/>
      <c r="AJP4" s="701"/>
      <c r="AJQ4" s="701"/>
      <c r="AJR4" s="701"/>
      <c r="AJS4" s="701"/>
      <c r="AJT4" s="701"/>
      <c r="AJU4" s="701"/>
      <c r="AJV4" s="701"/>
      <c r="AJW4" s="701"/>
      <c r="AJX4" s="701"/>
      <c r="AJY4" s="701"/>
      <c r="AJZ4" s="701"/>
      <c r="AKA4" s="701"/>
      <c r="AKB4" s="701"/>
      <c r="AKC4" s="701"/>
      <c r="AKD4" s="701"/>
      <c r="AKE4" s="701"/>
      <c r="AKF4" s="701"/>
      <c r="AKG4" s="701"/>
      <c r="AKH4" s="701"/>
      <c r="AKI4" s="701"/>
      <c r="AKJ4" s="701"/>
      <c r="AKK4" s="701"/>
      <c r="AKL4" s="701"/>
      <c r="AKM4" s="701"/>
      <c r="AKN4" s="701"/>
      <c r="AKO4" s="701"/>
      <c r="AKP4" s="701"/>
      <c r="AKQ4" s="701"/>
      <c r="AKR4" s="701"/>
      <c r="AKS4" s="701"/>
      <c r="AKT4" s="701"/>
      <c r="AKU4" s="701"/>
      <c r="AKV4" s="701"/>
      <c r="AKW4" s="701"/>
      <c r="AKX4" s="701"/>
      <c r="AKY4" s="701"/>
      <c r="AKZ4" s="701"/>
      <c r="ALA4" s="701"/>
      <c r="ALB4" s="701"/>
      <c r="ALC4" s="701"/>
      <c r="ALD4" s="701"/>
      <c r="ALE4" s="701"/>
      <c r="ALF4" s="701"/>
      <c r="ALG4" s="701"/>
      <c r="ALH4" s="701"/>
      <c r="ALI4" s="701"/>
      <c r="ALJ4" s="701"/>
      <c r="ALK4" s="701"/>
      <c r="ALL4" s="701"/>
      <c r="ALM4" s="701"/>
      <c r="ALN4" s="701"/>
      <c r="ALO4" s="701"/>
      <c r="ALP4" s="701"/>
      <c r="ALQ4" s="701"/>
      <c r="ALR4" s="701"/>
      <c r="ALS4" s="701"/>
      <c r="ALT4" s="701"/>
      <c r="ALU4" s="701"/>
      <c r="ALV4" s="701"/>
      <c r="ALW4" s="701"/>
      <c r="ALX4" s="701"/>
      <c r="ALY4" s="701"/>
      <c r="ALZ4" s="701"/>
      <c r="AMA4" s="701"/>
      <c r="AMB4" s="701"/>
      <c r="AMC4" s="701"/>
      <c r="AMD4" s="701"/>
      <c r="AME4" s="701"/>
      <c r="AMF4" s="701"/>
      <c r="AMG4" s="701"/>
      <c r="AMH4" s="701"/>
      <c r="AMI4" s="701"/>
      <c r="AMJ4" s="701"/>
      <c r="AMK4" s="701"/>
      <c r="AML4" s="701"/>
      <c r="AMM4" s="701"/>
      <c r="AMN4" s="701"/>
      <c r="AMO4" s="701"/>
      <c r="AMP4" s="701"/>
      <c r="AMQ4" s="701"/>
      <c r="AMR4" s="701"/>
      <c r="AMS4" s="701"/>
      <c r="AMT4" s="701"/>
      <c r="AMU4" s="701"/>
      <c r="AMV4" s="701"/>
      <c r="AMW4" s="701"/>
      <c r="AMX4" s="701"/>
      <c r="AMY4" s="701"/>
      <c r="AMZ4" s="701"/>
      <c r="ANA4" s="701"/>
      <c r="ANB4" s="701"/>
      <c r="ANC4" s="701"/>
      <c r="AND4" s="701"/>
      <c r="ANE4" s="701"/>
      <c r="ANF4" s="701"/>
      <c r="ANG4" s="701"/>
      <c r="ANH4" s="701"/>
      <c r="ANI4" s="701"/>
      <c r="ANJ4" s="701"/>
      <c r="ANK4" s="701"/>
      <c r="ANL4" s="701"/>
      <c r="ANM4" s="701"/>
      <c r="ANN4" s="701"/>
      <c r="ANO4" s="701"/>
      <c r="ANP4" s="701"/>
      <c r="ANQ4" s="701"/>
      <c r="ANR4" s="701"/>
      <c r="ANS4" s="701"/>
      <c r="ANT4" s="701"/>
      <c r="ANU4" s="701"/>
      <c r="ANV4" s="701"/>
      <c r="ANW4" s="701"/>
      <c r="ANX4" s="701"/>
      <c r="ANY4" s="701"/>
      <c r="ANZ4" s="701"/>
      <c r="AOA4" s="701"/>
      <c r="AOB4" s="701"/>
      <c r="AOC4" s="701"/>
      <c r="AOD4" s="701"/>
      <c r="AOE4" s="701"/>
      <c r="AOF4" s="701"/>
      <c r="AOG4" s="701"/>
      <c r="AOH4" s="701"/>
      <c r="AOI4" s="701"/>
      <c r="AOJ4" s="701"/>
      <c r="AOK4" s="701"/>
      <c r="AOL4" s="701"/>
      <c r="AOM4" s="701"/>
      <c r="AON4" s="701"/>
      <c r="AOO4" s="701"/>
      <c r="AOP4" s="701"/>
      <c r="AOQ4" s="701"/>
      <c r="AOR4" s="701"/>
      <c r="AOS4" s="701"/>
      <c r="AOT4" s="701"/>
      <c r="AOU4" s="701"/>
      <c r="AOV4" s="701"/>
      <c r="AOW4" s="701"/>
      <c r="AOX4" s="701"/>
      <c r="AOY4" s="701"/>
      <c r="AOZ4" s="701"/>
      <c r="APA4" s="701"/>
      <c r="APB4" s="701"/>
      <c r="APC4" s="701"/>
      <c r="APD4" s="701"/>
      <c r="APE4" s="701"/>
      <c r="APF4" s="701"/>
      <c r="APG4" s="701"/>
      <c r="APH4" s="701"/>
      <c r="API4" s="701"/>
      <c r="APJ4" s="701"/>
      <c r="APK4" s="701"/>
      <c r="APL4" s="701"/>
      <c r="APM4" s="701"/>
      <c r="APN4" s="701"/>
      <c r="APO4" s="701"/>
      <c r="APP4" s="701"/>
      <c r="APQ4" s="701"/>
      <c r="APR4" s="701"/>
      <c r="APS4" s="701"/>
      <c r="APT4" s="701"/>
      <c r="APU4" s="701"/>
      <c r="APV4" s="701"/>
      <c r="APW4" s="701"/>
      <c r="APX4" s="701"/>
      <c r="APY4" s="701"/>
      <c r="APZ4" s="701"/>
      <c r="AQA4" s="701"/>
      <c r="AQB4" s="701"/>
      <c r="AQC4" s="701"/>
      <c r="AQD4" s="701"/>
      <c r="AQE4" s="701"/>
      <c r="AQF4" s="701"/>
      <c r="AQG4" s="701"/>
      <c r="AQH4" s="701"/>
      <c r="AQI4" s="701"/>
      <c r="AQJ4" s="701"/>
      <c r="AQK4" s="701"/>
      <c r="AQL4" s="701"/>
      <c r="AQM4" s="701"/>
      <c r="AQN4" s="701"/>
      <c r="AQO4" s="701"/>
      <c r="AQP4" s="701"/>
      <c r="AQQ4" s="701"/>
      <c r="AQR4" s="701"/>
      <c r="AQS4" s="701"/>
      <c r="AQT4" s="701"/>
      <c r="AQU4" s="701"/>
      <c r="AQV4" s="701"/>
      <c r="AQW4" s="701"/>
      <c r="AQX4" s="701"/>
      <c r="AQY4" s="701"/>
      <c r="AQZ4" s="701"/>
      <c r="ARA4" s="701"/>
      <c r="ARB4" s="701"/>
      <c r="ARC4" s="701"/>
      <c r="ARD4" s="701"/>
      <c r="ARE4" s="701"/>
      <c r="ARF4" s="701"/>
      <c r="ARG4" s="701"/>
      <c r="ARH4" s="701"/>
      <c r="ARI4" s="701"/>
      <c r="ARJ4" s="701"/>
      <c r="ARK4" s="701"/>
      <c r="ARL4" s="701"/>
      <c r="ARM4" s="701"/>
      <c r="ARN4" s="701"/>
      <c r="ARO4" s="701"/>
      <c r="ARP4" s="701"/>
      <c r="ARQ4" s="701"/>
      <c r="ARR4" s="701"/>
      <c r="ARS4" s="701"/>
      <c r="ART4" s="701"/>
      <c r="ARU4" s="701"/>
      <c r="ARV4" s="701"/>
      <c r="ARW4" s="701"/>
      <c r="ARX4" s="701"/>
      <c r="ARY4" s="701"/>
      <c r="ARZ4" s="701"/>
      <c r="ASA4" s="701"/>
      <c r="ASB4" s="701"/>
      <c r="ASC4" s="701"/>
      <c r="ASD4" s="701"/>
      <c r="ASE4" s="701"/>
      <c r="ASF4" s="701"/>
      <c r="ASG4" s="701"/>
      <c r="ASH4" s="701"/>
      <c r="ASI4" s="701"/>
      <c r="ASJ4" s="701"/>
      <c r="ASK4" s="701"/>
      <c r="ASL4" s="701"/>
      <c r="ASM4" s="701"/>
      <c r="ASN4" s="701"/>
      <c r="ASO4" s="701"/>
      <c r="ASP4" s="701"/>
      <c r="ASQ4" s="701"/>
      <c r="ASR4" s="701"/>
      <c r="ASS4" s="701"/>
      <c r="AST4" s="701"/>
      <c r="ASU4" s="701"/>
      <c r="ASV4" s="701"/>
      <c r="ASW4" s="701"/>
      <c r="ASX4" s="701"/>
      <c r="ASY4" s="701"/>
      <c r="ASZ4" s="701"/>
      <c r="ATA4" s="701"/>
      <c r="ATB4" s="701"/>
      <c r="ATC4" s="701"/>
      <c r="ATD4" s="701"/>
      <c r="ATE4" s="701"/>
      <c r="ATF4" s="701"/>
      <c r="ATG4" s="701"/>
      <c r="ATH4" s="701"/>
      <c r="ATI4" s="701"/>
      <c r="ATJ4" s="701"/>
      <c r="ATK4" s="701"/>
      <c r="ATL4" s="701"/>
      <c r="ATM4" s="701"/>
      <c r="ATN4" s="701"/>
      <c r="ATO4" s="701"/>
      <c r="ATP4" s="701"/>
      <c r="ATQ4" s="701"/>
      <c r="ATR4" s="701"/>
      <c r="ATS4" s="701"/>
      <c r="ATT4" s="701"/>
      <c r="ATU4" s="701"/>
      <c r="ATV4" s="701"/>
      <c r="ATW4" s="701"/>
      <c r="ATX4" s="701"/>
      <c r="ATY4" s="701"/>
      <c r="ATZ4" s="701"/>
      <c r="AUA4" s="701"/>
      <c r="AUB4" s="701"/>
      <c r="AUC4" s="701"/>
      <c r="AUD4" s="701"/>
      <c r="AUE4" s="701"/>
      <c r="AUF4" s="701"/>
      <c r="AUG4" s="701"/>
      <c r="AUH4" s="701"/>
      <c r="AUI4" s="701"/>
      <c r="AUJ4" s="701"/>
      <c r="AUK4" s="701"/>
      <c r="AUL4" s="701"/>
      <c r="AUM4" s="701"/>
      <c r="AUN4" s="701"/>
      <c r="AUO4" s="701"/>
      <c r="AUP4" s="701"/>
      <c r="AUQ4" s="701"/>
      <c r="AUR4" s="701"/>
      <c r="AUS4" s="701"/>
      <c r="AUT4" s="701"/>
      <c r="AUU4" s="701"/>
      <c r="AUV4" s="701"/>
      <c r="AUW4" s="701"/>
      <c r="AUX4" s="701"/>
      <c r="AUY4" s="701"/>
      <c r="AUZ4" s="701"/>
      <c r="AVA4" s="701"/>
      <c r="AVB4" s="701"/>
      <c r="AVC4" s="701"/>
      <c r="AVD4" s="701"/>
      <c r="AVE4" s="701"/>
      <c r="AVF4" s="701"/>
      <c r="AVG4" s="701"/>
      <c r="AVH4" s="701"/>
      <c r="AVI4" s="701"/>
      <c r="AVJ4" s="701"/>
      <c r="AVK4" s="701"/>
      <c r="AVL4" s="701"/>
      <c r="AVM4" s="701"/>
      <c r="AVN4" s="701"/>
      <c r="AVO4" s="701"/>
      <c r="AVP4" s="701"/>
      <c r="AVQ4" s="701"/>
      <c r="AVR4" s="701"/>
      <c r="AVS4" s="701"/>
      <c r="AVT4" s="701"/>
      <c r="AVU4" s="701"/>
      <c r="AVV4" s="701"/>
      <c r="AVW4" s="701"/>
      <c r="AVX4" s="701"/>
      <c r="AVY4" s="701"/>
      <c r="AVZ4" s="701"/>
      <c r="AWA4" s="701"/>
      <c r="AWB4" s="701"/>
      <c r="AWC4" s="701"/>
      <c r="AWD4" s="701"/>
      <c r="AWE4" s="701"/>
      <c r="AWF4" s="701"/>
      <c r="AWG4" s="701"/>
      <c r="AWH4" s="701"/>
      <c r="AWI4" s="701"/>
      <c r="AWJ4" s="701"/>
      <c r="AWK4" s="701"/>
      <c r="AWL4" s="701"/>
      <c r="AWM4" s="701"/>
      <c r="AWN4" s="701"/>
      <c r="AWO4" s="701"/>
      <c r="AWP4" s="701"/>
      <c r="AWQ4" s="701"/>
      <c r="AWR4" s="701"/>
      <c r="AWS4" s="701"/>
      <c r="AWT4" s="701"/>
      <c r="AWU4" s="701"/>
      <c r="AWV4" s="701"/>
      <c r="AWW4" s="701"/>
      <c r="AWX4" s="701"/>
      <c r="AWY4" s="701"/>
      <c r="AWZ4" s="701"/>
      <c r="AXA4" s="701"/>
      <c r="AXB4" s="701"/>
      <c r="AXC4" s="701"/>
      <c r="AXD4" s="701"/>
      <c r="AXE4" s="701"/>
      <c r="AXF4" s="701"/>
      <c r="AXG4" s="701"/>
      <c r="AXH4" s="701"/>
      <c r="AXI4" s="701"/>
      <c r="AXJ4" s="701"/>
      <c r="AXK4" s="701"/>
      <c r="AXL4" s="701"/>
      <c r="AXM4" s="701"/>
      <c r="AXN4" s="701"/>
      <c r="AXO4" s="701"/>
      <c r="AXP4" s="701"/>
      <c r="AXQ4" s="701"/>
      <c r="AXR4" s="701"/>
      <c r="AXS4" s="701"/>
      <c r="AXT4" s="701"/>
      <c r="AXU4" s="701"/>
      <c r="AXV4" s="701"/>
      <c r="AXW4" s="701"/>
      <c r="AXX4" s="701"/>
      <c r="AXY4" s="701"/>
      <c r="AXZ4" s="701"/>
      <c r="AYA4" s="701"/>
      <c r="AYB4" s="701"/>
      <c r="AYC4" s="701"/>
      <c r="AYD4" s="701"/>
      <c r="AYE4" s="701"/>
      <c r="AYF4" s="701"/>
      <c r="AYG4" s="701"/>
      <c r="AYH4" s="701"/>
      <c r="AYI4" s="701"/>
      <c r="AYJ4" s="701"/>
      <c r="AYK4" s="701"/>
      <c r="AYL4" s="701"/>
      <c r="AYM4" s="701"/>
      <c r="AYN4" s="701"/>
      <c r="AYO4" s="701"/>
      <c r="AYP4" s="701"/>
      <c r="AYQ4" s="701"/>
      <c r="AYR4" s="701"/>
      <c r="AYS4" s="701"/>
      <c r="AYT4" s="701"/>
      <c r="AYU4" s="701"/>
      <c r="AYV4" s="701"/>
      <c r="AYW4" s="701"/>
      <c r="AYX4" s="701"/>
      <c r="AYY4" s="701"/>
      <c r="AYZ4" s="701"/>
      <c r="AZA4" s="701"/>
      <c r="AZB4" s="701"/>
      <c r="AZC4" s="701"/>
      <c r="AZD4" s="701"/>
      <c r="AZE4" s="701"/>
      <c r="AZF4" s="701"/>
      <c r="AZG4" s="701"/>
      <c r="AZH4" s="701"/>
      <c r="AZI4" s="701"/>
      <c r="AZJ4" s="701"/>
      <c r="AZK4" s="701"/>
      <c r="AZL4" s="701"/>
      <c r="AZM4" s="701"/>
      <c r="AZN4" s="701"/>
      <c r="AZO4" s="701"/>
      <c r="AZP4" s="701"/>
      <c r="AZQ4" s="701"/>
      <c r="AZR4" s="701"/>
      <c r="AZS4" s="701"/>
      <c r="AZT4" s="701"/>
      <c r="AZU4" s="701"/>
      <c r="AZV4" s="701"/>
      <c r="AZW4" s="701"/>
      <c r="AZX4" s="701"/>
      <c r="AZY4" s="701"/>
      <c r="AZZ4" s="701"/>
      <c r="BAA4" s="701"/>
      <c r="BAB4" s="701"/>
      <c r="BAC4" s="701"/>
      <c r="BAD4" s="701"/>
      <c r="BAE4" s="701"/>
      <c r="BAF4" s="701"/>
      <c r="BAG4" s="701"/>
      <c r="BAH4" s="701"/>
      <c r="BAI4" s="701"/>
      <c r="BAJ4" s="701"/>
      <c r="BAK4" s="701"/>
      <c r="BAL4" s="701"/>
      <c r="BAM4" s="701"/>
      <c r="BAN4" s="701"/>
      <c r="BAO4" s="701"/>
      <c r="BAP4" s="701"/>
      <c r="BAQ4" s="701"/>
      <c r="BAR4" s="701"/>
      <c r="BAS4" s="701"/>
      <c r="BAT4" s="701"/>
      <c r="BAU4" s="701"/>
      <c r="BAV4" s="701"/>
      <c r="BAW4" s="701"/>
      <c r="BAX4" s="701"/>
      <c r="BAY4" s="701"/>
      <c r="BAZ4" s="701"/>
      <c r="BBA4" s="701"/>
      <c r="BBB4" s="701"/>
      <c r="BBC4" s="701"/>
      <c r="BBD4" s="701"/>
      <c r="BBE4" s="701"/>
      <c r="BBF4" s="701"/>
      <c r="BBG4" s="701"/>
      <c r="BBH4" s="701"/>
      <c r="BBI4" s="701"/>
      <c r="BBJ4" s="701"/>
      <c r="BBK4" s="701"/>
      <c r="BBL4" s="701"/>
      <c r="BBM4" s="701"/>
      <c r="BBN4" s="701"/>
      <c r="BBO4" s="701"/>
      <c r="BBP4" s="701"/>
      <c r="BBQ4" s="701"/>
      <c r="BBR4" s="701"/>
      <c r="BBS4" s="701"/>
      <c r="BBT4" s="701"/>
      <c r="BBU4" s="701"/>
      <c r="BBV4" s="701"/>
      <c r="BBW4" s="701"/>
      <c r="BBX4" s="701"/>
      <c r="BBY4" s="701"/>
      <c r="BBZ4" s="701"/>
      <c r="BCA4" s="701"/>
      <c r="BCB4" s="701"/>
      <c r="BCC4" s="701"/>
      <c r="BCD4" s="701"/>
      <c r="BCE4" s="701"/>
      <c r="BCF4" s="701"/>
      <c r="BCG4" s="701"/>
      <c r="BCH4" s="701"/>
      <c r="BCI4" s="701"/>
      <c r="BCJ4" s="701"/>
      <c r="BCK4" s="701"/>
      <c r="BCL4" s="701"/>
      <c r="BCM4" s="701"/>
      <c r="BCN4" s="701"/>
      <c r="BCO4" s="701"/>
      <c r="BCP4" s="701"/>
      <c r="BCQ4" s="701"/>
      <c r="BCR4" s="701"/>
      <c r="BCS4" s="701"/>
      <c r="BCT4" s="701"/>
      <c r="BCU4" s="701"/>
      <c r="BCV4" s="701"/>
      <c r="BCW4" s="701"/>
      <c r="BCX4" s="701"/>
      <c r="BCY4" s="701"/>
      <c r="BCZ4" s="701"/>
      <c r="BDA4" s="701"/>
      <c r="BDB4" s="701"/>
      <c r="BDC4" s="701"/>
      <c r="BDD4" s="701"/>
      <c r="BDE4" s="701"/>
      <c r="BDF4" s="701"/>
      <c r="BDG4" s="701"/>
      <c r="BDH4" s="701"/>
      <c r="BDI4" s="701"/>
      <c r="BDJ4" s="701"/>
      <c r="BDK4" s="701"/>
      <c r="BDL4" s="701"/>
      <c r="BDM4" s="701"/>
      <c r="BDN4" s="701"/>
      <c r="BDO4" s="701"/>
      <c r="BDP4" s="701"/>
      <c r="BDQ4" s="701"/>
      <c r="BDR4" s="701"/>
      <c r="BDS4" s="701"/>
      <c r="BDT4" s="701"/>
      <c r="BDU4" s="701"/>
      <c r="BDV4" s="701"/>
      <c r="BDW4" s="701"/>
      <c r="BDX4" s="701"/>
      <c r="BDY4" s="701"/>
      <c r="BDZ4" s="701"/>
      <c r="BEA4" s="701"/>
      <c r="BEB4" s="701"/>
      <c r="BEC4" s="701"/>
      <c r="BED4" s="701"/>
      <c r="BEE4" s="701"/>
      <c r="BEF4" s="701"/>
      <c r="BEG4" s="701"/>
      <c r="BEH4" s="701"/>
      <c r="BEI4" s="701"/>
      <c r="BEJ4" s="701"/>
      <c r="BEK4" s="701"/>
      <c r="BEL4" s="701"/>
      <c r="BEM4" s="701"/>
      <c r="BEN4" s="701"/>
      <c r="BEO4" s="701"/>
      <c r="BEP4" s="701"/>
      <c r="BEQ4" s="701"/>
      <c r="BER4" s="701"/>
      <c r="BES4" s="701"/>
      <c r="BET4" s="701"/>
      <c r="BEU4" s="701"/>
      <c r="BEV4" s="701"/>
      <c r="BEW4" s="701"/>
      <c r="BEX4" s="701"/>
      <c r="BEY4" s="701"/>
      <c r="BEZ4" s="701"/>
      <c r="BFA4" s="701"/>
      <c r="BFB4" s="701"/>
      <c r="BFC4" s="701"/>
      <c r="BFD4" s="701"/>
      <c r="BFE4" s="701"/>
      <c r="BFF4" s="701"/>
      <c r="BFG4" s="701"/>
      <c r="BFH4" s="701"/>
      <c r="BFI4" s="701"/>
      <c r="BFJ4" s="701"/>
      <c r="BFK4" s="701"/>
      <c r="BFL4" s="701"/>
      <c r="BFM4" s="701"/>
      <c r="BFN4" s="701"/>
      <c r="BFO4" s="701"/>
      <c r="BFP4" s="701"/>
      <c r="BFQ4" s="701"/>
      <c r="BFR4" s="701"/>
      <c r="BFS4" s="701"/>
      <c r="BFT4" s="701"/>
      <c r="BFU4" s="701"/>
      <c r="BFV4" s="701"/>
      <c r="BFW4" s="701"/>
      <c r="BFX4" s="701"/>
      <c r="BFY4" s="701"/>
      <c r="BFZ4" s="701"/>
      <c r="BGA4" s="701"/>
      <c r="BGB4" s="701"/>
      <c r="BGC4" s="701"/>
      <c r="BGD4" s="701"/>
      <c r="BGE4" s="701"/>
      <c r="BGF4" s="701"/>
      <c r="BGG4" s="701"/>
      <c r="BGH4" s="701"/>
      <c r="BGI4" s="701"/>
      <c r="BGJ4" s="701"/>
      <c r="BGK4" s="701"/>
      <c r="BGL4" s="701"/>
      <c r="BGM4" s="701"/>
      <c r="BGN4" s="701"/>
      <c r="BGO4" s="701"/>
      <c r="BGP4" s="701"/>
      <c r="BGQ4" s="701"/>
      <c r="BGR4" s="701"/>
      <c r="BGS4" s="701"/>
      <c r="BGT4" s="701"/>
      <c r="BGU4" s="701"/>
      <c r="BGV4" s="701"/>
      <c r="BGW4" s="701"/>
      <c r="BGX4" s="701"/>
      <c r="BGY4" s="701"/>
      <c r="BGZ4" s="701"/>
      <c r="BHA4" s="701"/>
      <c r="BHB4" s="701"/>
      <c r="BHC4" s="701"/>
      <c r="BHD4" s="701"/>
      <c r="BHE4" s="701"/>
      <c r="BHF4" s="701"/>
      <c r="BHG4" s="701"/>
      <c r="BHH4" s="701"/>
      <c r="BHI4" s="701"/>
      <c r="BHJ4" s="701"/>
      <c r="BHK4" s="701"/>
      <c r="BHL4" s="701"/>
      <c r="BHM4" s="701"/>
      <c r="BHN4" s="701"/>
      <c r="BHO4" s="701"/>
      <c r="BHP4" s="701"/>
      <c r="BHQ4" s="701"/>
      <c r="BHR4" s="701"/>
      <c r="BHS4" s="701"/>
      <c r="BHT4" s="701"/>
      <c r="BHU4" s="701"/>
      <c r="BHV4" s="701"/>
      <c r="BHW4" s="701"/>
      <c r="BHX4" s="701"/>
      <c r="BHY4" s="701"/>
      <c r="BHZ4" s="701"/>
      <c r="BIA4" s="701"/>
      <c r="BIB4" s="701"/>
      <c r="BIC4" s="701"/>
      <c r="BID4" s="701"/>
      <c r="BIE4" s="701"/>
      <c r="BIF4" s="701"/>
      <c r="BIG4" s="701"/>
      <c r="BIH4" s="701"/>
      <c r="BII4" s="701"/>
      <c r="BIJ4" s="701"/>
      <c r="BIK4" s="701"/>
      <c r="BIL4" s="701"/>
      <c r="BIM4" s="701"/>
      <c r="BIN4" s="701"/>
      <c r="BIO4" s="701"/>
      <c r="BIP4" s="701"/>
      <c r="BIQ4" s="701"/>
      <c r="BIR4" s="701"/>
      <c r="BIS4" s="701"/>
      <c r="BIT4" s="701"/>
      <c r="BIU4" s="701"/>
      <c r="BIV4" s="701"/>
      <c r="BIW4" s="701"/>
      <c r="BIX4" s="701"/>
      <c r="BIY4" s="701"/>
      <c r="BIZ4" s="701"/>
      <c r="BJA4" s="701"/>
      <c r="BJB4" s="701"/>
      <c r="BJC4" s="701"/>
      <c r="BJD4" s="701"/>
      <c r="BJE4" s="701"/>
      <c r="BJF4" s="701"/>
      <c r="BJG4" s="701"/>
      <c r="BJH4" s="701"/>
      <c r="BJI4" s="701"/>
      <c r="BJJ4" s="701"/>
      <c r="BJK4" s="701"/>
      <c r="BJL4" s="701"/>
      <c r="BJM4" s="701"/>
      <c r="BJN4" s="701"/>
      <c r="BJO4" s="701"/>
      <c r="BJP4" s="701"/>
      <c r="BJQ4" s="701"/>
      <c r="BJR4" s="701"/>
      <c r="BJS4" s="701"/>
      <c r="BJT4" s="701"/>
      <c r="BJU4" s="701"/>
      <c r="BJV4" s="701"/>
      <c r="BJW4" s="701"/>
      <c r="BJX4" s="701"/>
      <c r="BJY4" s="701"/>
      <c r="BJZ4" s="701"/>
      <c r="BKA4" s="701"/>
      <c r="BKB4" s="701"/>
      <c r="BKC4" s="701"/>
      <c r="BKD4" s="701"/>
      <c r="BKE4" s="701"/>
      <c r="BKF4" s="701"/>
      <c r="BKG4" s="701"/>
      <c r="BKH4" s="701"/>
      <c r="BKI4" s="701"/>
      <c r="BKJ4" s="701"/>
      <c r="BKK4" s="701"/>
      <c r="BKL4" s="701"/>
      <c r="BKM4" s="701"/>
      <c r="BKN4" s="701"/>
      <c r="BKO4" s="701"/>
      <c r="BKP4" s="701"/>
      <c r="BKQ4" s="701"/>
      <c r="BKR4" s="701"/>
      <c r="BKS4" s="701"/>
      <c r="BKT4" s="701"/>
      <c r="BKU4" s="701"/>
      <c r="BKV4" s="701"/>
      <c r="BKW4" s="701"/>
      <c r="BKX4" s="701"/>
      <c r="BKY4" s="701"/>
      <c r="BKZ4" s="701"/>
      <c r="BLA4" s="701"/>
      <c r="BLB4" s="701"/>
      <c r="BLC4" s="701"/>
      <c r="BLD4" s="701"/>
      <c r="BLE4" s="701"/>
      <c r="BLF4" s="701"/>
      <c r="BLG4" s="701"/>
      <c r="BLH4" s="701"/>
      <c r="BLI4" s="701"/>
      <c r="BLJ4" s="701"/>
      <c r="BLK4" s="701"/>
      <c r="BLL4" s="701"/>
      <c r="BLM4" s="701"/>
      <c r="BLN4" s="701"/>
      <c r="BLO4" s="701"/>
      <c r="BLP4" s="701"/>
      <c r="BLQ4" s="701"/>
      <c r="BLR4" s="701"/>
      <c r="BLS4" s="701"/>
      <c r="BLT4" s="701"/>
      <c r="BLU4" s="701"/>
      <c r="BLV4" s="701"/>
      <c r="BLW4" s="701"/>
      <c r="BLX4" s="701"/>
      <c r="BLY4" s="701"/>
      <c r="BLZ4" s="701"/>
      <c r="BMA4" s="701"/>
      <c r="BMB4" s="701"/>
      <c r="BMC4" s="701"/>
      <c r="BMD4" s="701"/>
      <c r="BME4" s="701"/>
      <c r="BMF4" s="701"/>
      <c r="BMG4" s="701"/>
      <c r="BMH4" s="701"/>
      <c r="BMI4" s="701"/>
      <c r="BMJ4" s="701"/>
      <c r="BMK4" s="701"/>
      <c r="BML4" s="701"/>
      <c r="BMM4" s="701"/>
      <c r="BMN4" s="701"/>
      <c r="BMO4" s="701"/>
      <c r="BMP4" s="701"/>
      <c r="BMQ4" s="701"/>
      <c r="BMR4" s="701"/>
      <c r="BMS4" s="701"/>
      <c r="BMT4" s="701"/>
      <c r="BMU4" s="701"/>
      <c r="BMV4" s="701"/>
      <c r="BMW4" s="701"/>
      <c r="BMX4" s="701"/>
      <c r="BMY4" s="701"/>
      <c r="BMZ4" s="701"/>
      <c r="BNA4" s="701"/>
      <c r="BNB4" s="701"/>
      <c r="BNC4" s="701"/>
      <c r="BND4" s="701"/>
      <c r="BNE4" s="701"/>
      <c r="BNF4" s="701"/>
      <c r="BNG4" s="701"/>
      <c r="BNH4" s="701"/>
      <c r="BNI4" s="701"/>
      <c r="BNJ4" s="701"/>
      <c r="BNK4" s="701"/>
      <c r="BNL4" s="701"/>
      <c r="BNM4" s="701"/>
      <c r="BNN4" s="701"/>
      <c r="BNO4" s="701"/>
      <c r="BNP4" s="701"/>
      <c r="BNQ4" s="701"/>
      <c r="BNR4" s="701"/>
      <c r="BNS4" s="701"/>
      <c r="BNT4" s="701"/>
      <c r="BNU4" s="701"/>
      <c r="BNV4" s="701"/>
      <c r="BNW4" s="701"/>
      <c r="BNX4" s="701"/>
      <c r="BNY4" s="701"/>
      <c r="BNZ4" s="701"/>
      <c r="BOA4" s="701"/>
      <c r="BOB4" s="701"/>
      <c r="BOC4" s="701"/>
      <c r="BOD4" s="701"/>
      <c r="BOE4" s="701"/>
      <c r="BOF4" s="701"/>
      <c r="BOG4" s="701"/>
      <c r="BOH4" s="701"/>
      <c r="BOI4" s="701"/>
      <c r="BOJ4" s="701"/>
      <c r="BOK4" s="701"/>
      <c r="BOL4" s="701"/>
      <c r="BOM4" s="701"/>
      <c r="BON4" s="701"/>
      <c r="BOO4" s="701"/>
      <c r="BOP4" s="701"/>
      <c r="BOQ4" s="701"/>
      <c r="BOR4" s="701"/>
      <c r="BOS4" s="701"/>
      <c r="BOT4" s="701"/>
      <c r="BOU4" s="701"/>
      <c r="BOV4" s="701"/>
      <c r="BOW4" s="701"/>
      <c r="BOX4" s="701"/>
      <c r="BOY4" s="701"/>
      <c r="BOZ4" s="701"/>
      <c r="BPA4" s="701"/>
      <c r="BPB4" s="701"/>
      <c r="BPC4" s="701"/>
      <c r="BPD4" s="701"/>
      <c r="BPE4" s="701"/>
      <c r="BPF4" s="701"/>
      <c r="BPG4" s="701"/>
      <c r="BPH4" s="701"/>
      <c r="BPI4" s="701"/>
      <c r="BPJ4" s="701"/>
      <c r="BPK4" s="701"/>
      <c r="BPL4" s="701"/>
      <c r="BPM4" s="701"/>
      <c r="BPN4" s="701"/>
      <c r="BPO4" s="701"/>
      <c r="BPP4" s="701"/>
      <c r="BPQ4" s="701"/>
      <c r="BPR4" s="701"/>
      <c r="BPS4" s="701"/>
      <c r="BPT4" s="701"/>
      <c r="BPU4" s="701"/>
      <c r="BPV4" s="701"/>
      <c r="BPW4" s="701"/>
      <c r="BPX4" s="701"/>
      <c r="BPY4" s="701"/>
      <c r="BPZ4" s="701"/>
      <c r="BQA4" s="701"/>
      <c r="BQB4" s="701"/>
      <c r="BQC4" s="701"/>
      <c r="BQD4" s="701"/>
      <c r="BQE4" s="701"/>
      <c r="BQF4" s="701"/>
      <c r="BQG4" s="701"/>
      <c r="BQH4" s="701"/>
      <c r="BQI4" s="701"/>
      <c r="BQJ4" s="701"/>
      <c r="BQK4" s="701"/>
      <c r="BQL4" s="701"/>
      <c r="BQM4" s="701"/>
      <c r="BQN4" s="701"/>
      <c r="BQO4" s="701"/>
      <c r="BQP4" s="701"/>
      <c r="BQQ4" s="701"/>
      <c r="BQR4" s="701"/>
      <c r="BQS4" s="701"/>
      <c r="BQT4" s="701"/>
      <c r="BQU4" s="701"/>
      <c r="BQV4" s="701"/>
      <c r="BQW4" s="701"/>
      <c r="BQX4" s="701"/>
      <c r="BQY4" s="701"/>
      <c r="BQZ4" s="701"/>
      <c r="BRA4" s="701"/>
      <c r="BRB4" s="701"/>
      <c r="BRC4" s="701"/>
      <c r="BRD4" s="701"/>
      <c r="BRE4" s="701"/>
      <c r="BRF4" s="701"/>
      <c r="BRG4" s="701"/>
      <c r="BRH4" s="701"/>
      <c r="BRI4" s="701"/>
      <c r="BRJ4" s="701"/>
      <c r="BRK4" s="701"/>
      <c r="BRL4" s="701"/>
      <c r="BRM4" s="701"/>
      <c r="BRN4" s="701"/>
      <c r="BRO4" s="701"/>
      <c r="BRP4" s="701"/>
      <c r="BRQ4" s="701"/>
      <c r="BRR4" s="701"/>
      <c r="BRS4" s="701"/>
      <c r="BRT4" s="701"/>
      <c r="BRU4" s="701"/>
      <c r="BRV4" s="701"/>
      <c r="BRW4" s="701"/>
      <c r="BRX4" s="701"/>
      <c r="BRY4" s="701"/>
      <c r="BRZ4" s="701"/>
      <c r="BSA4" s="701"/>
      <c r="BSB4" s="701"/>
      <c r="BSC4" s="701"/>
      <c r="BSD4" s="701"/>
      <c r="BSE4" s="701"/>
      <c r="BSF4" s="701"/>
      <c r="BSG4" s="701"/>
      <c r="BSH4" s="701"/>
      <c r="BSI4" s="701"/>
      <c r="BSJ4" s="701"/>
      <c r="BSK4" s="701"/>
      <c r="BSL4" s="701"/>
      <c r="BSM4" s="701"/>
      <c r="BSN4" s="701"/>
      <c r="BSO4" s="701"/>
      <c r="BSP4" s="701"/>
      <c r="BSQ4" s="701"/>
      <c r="BSR4" s="701"/>
      <c r="BSS4" s="701"/>
      <c r="BST4" s="701"/>
      <c r="BSU4" s="701"/>
      <c r="BSV4" s="701"/>
      <c r="BSW4" s="701"/>
      <c r="BSX4" s="701"/>
      <c r="BSY4" s="701"/>
      <c r="BSZ4" s="701"/>
      <c r="BTA4" s="701"/>
      <c r="BTB4" s="701"/>
      <c r="BTC4" s="701"/>
      <c r="BTD4" s="701"/>
      <c r="BTE4" s="701"/>
      <c r="BTF4" s="701"/>
      <c r="BTG4" s="701"/>
      <c r="BTH4" s="701"/>
      <c r="BTI4" s="701"/>
      <c r="BTJ4" s="701"/>
      <c r="BTK4" s="701"/>
      <c r="BTL4" s="701"/>
      <c r="BTM4" s="701"/>
      <c r="BTN4" s="701"/>
      <c r="BTO4" s="701"/>
      <c r="BTP4" s="701"/>
      <c r="BTQ4" s="701"/>
      <c r="BTR4" s="701"/>
      <c r="BTS4" s="701"/>
      <c r="BTT4" s="701"/>
      <c r="BTU4" s="701"/>
      <c r="BTV4" s="701"/>
      <c r="BTW4" s="701"/>
      <c r="BTX4" s="701"/>
      <c r="BTY4" s="701"/>
      <c r="BTZ4" s="701"/>
      <c r="BUA4" s="701"/>
      <c r="BUB4" s="701"/>
      <c r="BUC4" s="701"/>
      <c r="BUD4" s="701"/>
      <c r="BUE4" s="701"/>
      <c r="BUF4" s="701"/>
      <c r="BUG4" s="701"/>
      <c r="BUH4" s="701"/>
      <c r="BUI4" s="701"/>
      <c r="BUJ4" s="701"/>
      <c r="BUK4" s="701"/>
      <c r="BUL4" s="701"/>
      <c r="BUM4" s="701"/>
      <c r="BUN4" s="701"/>
      <c r="BUO4" s="701"/>
      <c r="BUP4" s="701"/>
      <c r="BUQ4" s="701"/>
      <c r="BUR4" s="701"/>
      <c r="BUS4" s="701"/>
      <c r="BUT4" s="701"/>
      <c r="BUU4" s="701"/>
      <c r="BUV4" s="701"/>
      <c r="BUW4" s="701"/>
      <c r="BUX4" s="701"/>
      <c r="BUY4" s="701"/>
      <c r="BUZ4" s="701"/>
      <c r="BVA4" s="701"/>
      <c r="BVB4" s="701"/>
      <c r="BVC4" s="701"/>
      <c r="BVD4" s="701"/>
      <c r="BVE4" s="701"/>
      <c r="BVF4" s="701"/>
      <c r="BVG4" s="701"/>
      <c r="BVH4" s="701"/>
      <c r="BVI4" s="701"/>
      <c r="BVJ4" s="701"/>
      <c r="BVK4" s="701"/>
      <c r="BVL4" s="701"/>
      <c r="BVM4" s="701"/>
      <c r="BVN4" s="701"/>
      <c r="BVO4" s="701"/>
      <c r="BVP4" s="701"/>
      <c r="BVQ4" s="701"/>
      <c r="BVR4" s="701"/>
      <c r="BVS4" s="701"/>
      <c r="BVT4" s="701"/>
      <c r="BVU4" s="701"/>
      <c r="BVV4" s="701"/>
      <c r="BVW4" s="701"/>
      <c r="BVX4" s="701"/>
      <c r="BVY4" s="701"/>
      <c r="BVZ4" s="701"/>
      <c r="BWA4" s="701"/>
      <c r="BWB4" s="701"/>
      <c r="BWC4" s="701"/>
      <c r="BWD4" s="701"/>
      <c r="BWE4" s="701"/>
      <c r="BWF4" s="701"/>
      <c r="BWG4" s="701"/>
      <c r="BWH4" s="701"/>
      <c r="BWI4" s="701"/>
      <c r="BWJ4" s="701"/>
      <c r="BWK4" s="701"/>
      <c r="BWL4" s="701"/>
      <c r="BWM4" s="701"/>
      <c r="BWN4" s="701"/>
      <c r="BWO4" s="701"/>
      <c r="BWP4" s="701"/>
      <c r="BWQ4" s="701"/>
      <c r="BWR4" s="701"/>
      <c r="BWS4" s="701"/>
      <c r="BWT4" s="701"/>
      <c r="BWU4" s="701"/>
      <c r="BWV4" s="701"/>
      <c r="BWW4" s="701"/>
      <c r="BWX4" s="701"/>
      <c r="BWY4" s="701"/>
      <c r="BWZ4" s="701"/>
      <c r="BXA4" s="701"/>
      <c r="BXB4" s="701"/>
      <c r="BXC4" s="701"/>
      <c r="BXD4" s="701"/>
      <c r="BXE4" s="701"/>
      <c r="BXF4" s="701"/>
      <c r="BXG4" s="701"/>
      <c r="BXH4" s="701"/>
      <c r="BXI4" s="701"/>
      <c r="BXJ4" s="701"/>
      <c r="BXK4" s="701"/>
      <c r="BXL4" s="701"/>
      <c r="BXM4" s="701"/>
      <c r="BXN4" s="701"/>
      <c r="BXO4" s="701"/>
      <c r="BXP4" s="701"/>
      <c r="BXQ4" s="701"/>
      <c r="BXR4" s="701"/>
      <c r="BXS4" s="701"/>
      <c r="BXT4" s="701"/>
      <c r="BXU4" s="701"/>
      <c r="BXV4" s="701"/>
      <c r="BXW4" s="701"/>
      <c r="BXX4" s="701"/>
      <c r="BXY4" s="701"/>
      <c r="BXZ4" s="701"/>
      <c r="BYA4" s="701"/>
      <c r="BYB4" s="701"/>
      <c r="BYC4" s="701"/>
      <c r="BYD4" s="701"/>
      <c r="BYE4" s="701"/>
      <c r="BYF4" s="701"/>
      <c r="BYG4" s="701"/>
      <c r="BYH4" s="701"/>
      <c r="BYI4" s="701"/>
      <c r="BYJ4" s="701"/>
      <c r="BYK4" s="701"/>
      <c r="BYL4" s="701"/>
      <c r="BYM4" s="701"/>
      <c r="BYN4" s="701"/>
      <c r="BYO4" s="701"/>
      <c r="BYP4" s="701"/>
      <c r="BYQ4" s="701"/>
      <c r="BYR4" s="701"/>
      <c r="BYS4" s="701"/>
      <c r="BYT4" s="701"/>
      <c r="BYU4" s="701"/>
      <c r="BYV4" s="701"/>
      <c r="BYW4" s="701"/>
      <c r="BYX4" s="701"/>
      <c r="BYY4" s="701"/>
      <c r="BYZ4" s="701"/>
      <c r="BZA4" s="701"/>
      <c r="BZB4" s="701"/>
      <c r="BZC4" s="701"/>
      <c r="BZD4" s="701"/>
      <c r="BZE4" s="701"/>
      <c r="BZF4" s="701"/>
      <c r="BZG4" s="701"/>
      <c r="BZH4" s="701"/>
      <c r="BZI4" s="701"/>
      <c r="BZJ4" s="701"/>
      <c r="BZK4" s="701"/>
      <c r="BZL4" s="701"/>
      <c r="BZM4" s="701"/>
      <c r="BZN4" s="701"/>
      <c r="BZO4" s="701"/>
      <c r="BZP4" s="701"/>
      <c r="BZQ4" s="701"/>
      <c r="BZR4" s="701"/>
      <c r="BZS4" s="701"/>
      <c r="BZT4" s="701"/>
      <c r="BZU4" s="701"/>
      <c r="BZV4" s="701"/>
      <c r="BZW4" s="701"/>
      <c r="BZX4" s="701"/>
      <c r="BZY4" s="701"/>
      <c r="BZZ4" s="701"/>
      <c r="CAA4" s="701"/>
      <c r="CAB4" s="701"/>
      <c r="CAC4" s="701"/>
      <c r="CAD4" s="701"/>
      <c r="CAE4" s="701"/>
      <c r="CAF4" s="701"/>
      <c r="CAG4" s="701"/>
      <c r="CAH4" s="701"/>
      <c r="CAI4" s="701"/>
      <c r="CAJ4" s="701"/>
      <c r="CAK4" s="701"/>
      <c r="CAL4" s="701"/>
      <c r="CAM4" s="701"/>
      <c r="CAN4" s="701"/>
      <c r="CAO4" s="701"/>
      <c r="CAP4" s="701"/>
      <c r="CAQ4" s="701"/>
      <c r="CAR4" s="701"/>
      <c r="CAS4" s="701"/>
      <c r="CAT4" s="701"/>
      <c r="CAU4" s="701"/>
      <c r="CAV4" s="701"/>
      <c r="CAW4" s="701"/>
      <c r="CAX4" s="701"/>
      <c r="CAY4" s="701"/>
      <c r="CAZ4" s="701"/>
      <c r="CBA4" s="701"/>
      <c r="CBB4" s="701"/>
      <c r="CBC4" s="701"/>
      <c r="CBD4" s="701"/>
      <c r="CBE4" s="701"/>
      <c r="CBF4" s="701"/>
      <c r="CBG4" s="701"/>
      <c r="CBH4" s="701"/>
      <c r="CBI4" s="701"/>
      <c r="CBJ4" s="701"/>
      <c r="CBK4" s="701"/>
      <c r="CBL4" s="701"/>
      <c r="CBM4" s="701"/>
      <c r="CBN4" s="701"/>
      <c r="CBO4" s="701"/>
      <c r="CBP4" s="701"/>
      <c r="CBQ4" s="701"/>
      <c r="CBR4" s="701"/>
      <c r="CBS4" s="701"/>
      <c r="CBT4" s="701"/>
      <c r="CBU4" s="701"/>
      <c r="CBV4" s="701"/>
      <c r="CBW4" s="701"/>
      <c r="CBX4" s="701"/>
      <c r="CBY4" s="701"/>
      <c r="CBZ4" s="701"/>
      <c r="CCA4" s="701"/>
      <c r="CCB4" s="701"/>
      <c r="CCC4" s="701"/>
      <c r="CCD4" s="701"/>
      <c r="CCE4" s="701"/>
      <c r="CCF4" s="701"/>
      <c r="CCG4" s="701"/>
      <c r="CCH4" s="701"/>
      <c r="CCI4" s="701"/>
      <c r="CCJ4" s="701"/>
      <c r="CCK4" s="701"/>
      <c r="CCL4" s="701"/>
      <c r="CCM4" s="701"/>
      <c r="CCN4" s="701"/>
      <c r="CCO4" s="701"/>
      <c r="CCP4" s="701"/>
      <c r="CCQ4" s="701"/>
      <c r="CCR4" s="701"/>
      <c r="CCS4" s="701"/>
      <c r="CCT4" s="701"/>
      <c r="CCU4" s="701"/>
      <c r="CCV4" s="701"/>
      <c r="CCW4" s="701"/>
      <c r="CCX4" s="701"/>
      <c r="CCY4" s="701"/>
      <c r="CCZ4" s="701"/>
      <c r="CDA4" s="701"/>
      <c r="CDB4" s="701"/>
      <c r="CDC4" s="701"/>
      <c r="CDD4" s="701"/>
      <c r="CDE4" s="701"/>
      <c r="CDF4" s="701"/>
      <c r="CDG4" s="701"/>
      <c r="CDH4" s="701"/>
      <c r="CDI4" s="701"/>
      <c r="CDJ4" s="701"/>
      <c r="CDK4" s="701"/>
      <c r="CDL4" s="701"/>
      <c r="CDM4" s="701"/>
      <c r="CDN4" s="701"/>
      <c r="CDO4" s="701"/>
      <c r="CDP4" s="701"/>
      <c r="CDQ4" s="701"/>
      <c r="CDR4" s="701"/>
      <c r="CDS4" s="701"/>
      <c r="CDT4" s="701"/>
      <c r="CDU4" s="701"/>
      <c r="CDV4" s="701"/>
      <c r="CDW4" s="701"/>
      <c r="CDX4" s="701"/>
      <c r="CDY4" s="701"/>
      <c r="CDZ4" s="701"/>
      <c r="CEA4" s="701"/>
      <c r="CEB4" s="701"/>
      <c r="CEC4" s="701"/>
      <c r="CED4" s="701"/>
      <c r="CEE4" s="701"/>
      <c r="CEF4" s="701"/>
      <c r="CEG4" s="701"/>
      <c r="CEH4" s="701"/>
      <c r="CEI4" s="701"/>
      <c r="CEJ4" s="701"/>
      <c r="CEK4" s="701"/>
      <c r="CEL4" s="701"/>
      <c r="CEM4" s="701"/>
      <c r="CEN4" s="701"/>
      <c r="CEO4" s="701"/>
      <c r="CEP4" s="701"/>
      <c r="CEQ4" s="701"/>
      <c r="CER4" s="701"/>
      <c r="CES4" s="701"/>
      <c r="CET4" s="701"/>
      <c r="CEU4" s="701"/>
      <c r="CEV4" s="701"/>
      <c r="CEW4" s="701"/>
      <c r="CEX4" s="701"/>
      <c r="CEY4" s="701"/>
      <c r="CEZ4" s="701"/>
      <c r="CFA4" s="701"/>
      <c r="CFB4" s="701"/>
      <c r="CFC4" s="701"/>
      <c r="CFD4" s="701"/>
      <c r="CFE4" s="701"/>
      <c r="CFF4" s="701"/>
      <c r="CFG4" s="701"/>
      <c r="CFH4" s="701"/>
      <c r="CFI4" s="701"/>
      <c r="CFJ4" s="701"/>
      <c r="CFK4" s="701"/>
      <c r="CFL4" s="701"/>
      <c r="CFM4" s="701"/>
      <c r="CFN4" s="701"/>
      <c r="CFO4" s="701"/>
      <c r="CFP4" s="701"/>
      <c r="CFQ4" s="701"/>
      <c r="CFR4" s="701"/>
      <c r="CFS4" s="701"/>
      <c r="CFT4" s="701"/>
      <c r="CFU4" s="701"/>
      <c r="CFV4" s="701"/>
      <c r="CFW4" s="701"/>
      <c r="CFX4" s="701"/>
      <c r="CFY4" s="701"/>
      <c r="CFZ4" s="701"/>
      <c r="CGA4" s="701"/>
      <c r="CGB4" s="701"/>
      <c r="CGC4" s="701"/>
      <c r="CGD4" s="701"/>
      <c r="CGE4" s="701"/>
      <c r="CGF4" s="701"/>
      <c r="CGG4" s="701"/>
      <c r="CGH4" s="701"/>
      <c r="CGI4" s="701"/>
      <c r="CGJ4" s="701"/>
      <c r="CGK4" s="701"/>
      <c r="CGL4" s="701"/>
      <c r="CGM4" s="701"/>
      <c r="CGN4" s="701"/>
      <c r="CGO4" s="701"/>
      <c r="CGP4" s="701"/>
      <c r="CGQ4" s="701"/>
      <c r="CGR4" s="701"/>
      <c r="CGS4" s="701"/>
      <c r="CGT4" s="701"/>
      <c r="CGU4" s="701"/>
      <c r="CGV4" s="701"/>
      <c r="CGW4" s="701"/>
      <c r="CGX4" s="701"/>
      <c r="CGY4" s="701"/>
      <c r="CGZ4" s="701"/>
      <c r="CHA4" s="701"/>
      <c r="CHB4" s="701"/>
      <c r="CHC4" s="701"/>
      <c r="CHD4" s="701"/>
      <c r="CHE4" s="701"/>
      <c r="CHF4" s="701"/>
      <c r="CHG4" s="701"/>
      <c r="CHH4" s="701"/>
      <c r="CHI4" s="701"/>
      <c r="CHJ4" s="701"/>
      <c r="CHK4" s="701"/>
      <c r="CHL4" s="701"/>
      <c r="CHM4" s="701"/>
      <c r="CHN4" s="701"/>
      <c r="CHO4" s="701"/>
      <c r="CHP4" s="701"/>
      <c r="CHQ4" s="701"/>
      <c r="CHR4" s="701"/>
      <c r="CHS4" s="701"/>
      <c r="CHT4" s="701"/>
      <c r="CHU4" s="701"/>
      <c r="CHV4" s="701"/>
      <c r="CHW4" s="701"/>
      <c r="CHX4" s="701"/>
      <c r="CHY4" s="701"/>
      <c r="CHZ4" s="701"/>
      <c r="CIA4" s="701"/>
      <c r="CIB4" s="701"/>
      <c r="CIC4" s="701"/>
      <c r="CID4" s="701"/>
      <c r="CIE4" s="701"/>
      <c r="CIF4" s="701"/>
      <c r="CIG4" s="701"/>
      <c r="CIH4" s="701"/>
      <c r="CII4" s="701"/>
      <c r="CIJ4" s="701"/>
      <c r="CIK4" s="701"/>
      <c r="CIL4" s="701"/>
      <c r="CIM4" s="701"/>
      <c r="CIN4" s="701"/>
      <c r="CIO4" s="701"/>
      <c r="CIP4" s="701"/>
      <c r="CIQ4" s="701"/>
      <c r="CIR4" s="701"/>
      <c r="CIS4" s="701"/>
      <c r="CIT4" s="701"/>
      <c r="CIU4" s="701"/>
      <c r="CIV4" s="701"/>
      <c r="CIW4" s="701"/>
      <c r="CIX4" s="701"/>
      <c r="CIY4" s="701"/>
      <c r="CIZ4" s="701"/>
      <c r="CJA4" s="701"/>
      <c r="CJB4" s="701"/>
      <c r="CJC4" s="701"/>
      <c r="CJD4" s="701"/>
      <c r="CJE4" s="701"/>
      <c r="CJF4" s="701"/>
      <c r="CJG4" s="701"/>
      <c r="CJH4" s="701"/>
      <c r="CJI4" s="701"/>
      <c r="CJJ4" s="701"/>
      <c r="CJK4" s="701"/>
      <c r="CJL4" s="701"/>
      <c r="CJM4" s="701"/>
      <c r="CJN4" s="701"/>
      <c r="CJO4" s="701"/>
      <c r="CJP4" s="701"/>
      <c r="CJQ4" s="701"/>
      <c r="CJR4" s="701"/>
      <c r="CJS4" s="701"/>
      <c r="CJT4" s="701"/>
      <c r="CJU4" s="701"/>
      <c r="CJV4" s="701"/>
      <c r="CJW4" s="701"/>
      <c r="CJX4" s="701"/>
      <c r="CJY4" s="701"/>
      <c r="CJZ4" s="701"/>
      <c r="CKA4" s="701"/>
      <c r="CKB4" s="701"/>
      <c r="CKC4" s="701"/>
      <c r="CKD4" s="701"/>
      <c r="CKE4" s="701"/>
      <c r="CKF4" s="701"/>
      <c r="CKG4" s="701"/>
      <c r="CKH4" s="701"/>
      <c r="CKI4" s="701"/>
      <c r="CKJ4" s="701"/>
      <c r="CKK4" s="701"/>
      <c r="CKL4" s="701"/>
      <c r="CKM4" s="701"/>
      <c r="CKN4" s="701"/>
      <c r="CKO4" s="701"/>
      <c r="CKP4" s="701"/>
      <c r="CKQ4" s="701"/>
      <c r="CKR4" s="701"/>
      <c r="CKS4" s="701"/>
      <c r="CKT4" s="701"/>
      <c r="CKU4" s="701"/>
      <c r="CKV4" s="701"/>
      <c r="CKW4" s="701"/>
      <c r="CKX4" s="701"/>
      <c r="CKY4" s="701"/>
      <c r="CKZ4" s="701"/>
      <c r="CLA4" s="701"/>
      <c r="CLB4" s="701"/>
      <c r="CLC4" s="701"/>
      <c r="CLD4" s="701"/>
      <c r="CLE4" s="701"/>
      <c r="CLF4" s="701"/>
      <c r="CLG4" s="701"/>
      <c r="CLH4" s="701"/>
      <c r="CLI4" s="701"/>
      <c r="CLJ4" s="701"/>
      <c r="CLK4" s="701"/>
      <c r="CLL4" s="701"/>
      <c r="CLM4" s="701"/>
      <c r="CLN4" s="701"/>
      <c r="CLO4" s="701"/>
      <c r="CLP4" s="701"/>
      <c r="CLQ4" s="701"/>
      <c r="CLR4" s="701"/>
      <c r="CLS4" s="701"/>
      <c r="CLT4" s="701"/>
      <c r="CLU4" s="701"/>
      <c r="CLV4" s="701"/>
      <c r="CLW4" s="701"/>
      <c r="CLX4" s="701"/>
      <c r="CLY4" s="701"/>
      <c r="CLZ4" s="701"/>
      <c r="CMA4" s="701"/>
      <c r="CMB4" s="701"/>
      <c r="CMC4" s="701"/>
      <c r="CMD4" s="701"/>
      <c r="CME4" s="701"/>
      <c r="CMF4" s="701"/>
      <c r="CMG4" s="701"/>
      <c r="CMH4" s="701"/>
      <c r="CMI4" s="701"/>
      <c r="CMJ4" s="701"/>
      <c r="CMK4" s="701"/>
      <c r="CML4" s="701"/>
      <c r="CMM4" s="701"/>
      <c r="CMN4" s="701"/>
      <c r="CMO4" s="701"/>
      <c r="CMP4" s="701"/>
      <c r="CMQ4" s="701"/>
      <c r="CMR4" s="701"/>
      <c r="CMS4" s="701"/>
      <c r="CMT4" s="701"/>
      <c r="CMU4" s="701"/>
      <c r="CMV4" s="701"/>
      <c r="CMW4" s="701"/>
      <c r="CMX4" s="701"/>
      <c r="CMY4" s="701"/>
      <c r="CMZ4" s="701"/>
      <c r="CNA4" s="701"/>
      <c r="CNB4" s="701"/>
      <c r="CNC4" s="701"/>
      <c r="CND4" s="701"/>
      <c r="CNE4" s="701"/>
      <c r="CNF4" s="701"/>
      <c r="CNG4" s="701"/>
      <c r="CNH4" s="701"/>
      <c r="CNI4" s="701"/>
      <c r="CNJ4" s="701"/>
      <c r="CNK4" s="701"/>
      <c r="CNL4" s="701"/>
      <c r="CNM4" s="701"/>
      <c r="CNN4" s="701"/>
      <c r="CNO4" s="701"/>
      <c r="CNP4" s="701"/>
      <c r="CNQ4" s="701"/>
      <c r="CNR4" s="701"/>
      <c r="CNS4" s="701"/>
      <c r="CNT4" s="701"/>
      <c r="CNU4" s="701"/>
      <c r="CNV4" s="701"/>
      <c r="CNW4" s="701"/>
      <c r="CNX4" s="701"/>
      <c r="CNY4" s="701"/>
      <c r="CNZ4" s="701"/>
      <c r="COA4" s="701"/>
      <c r="COB4" s="701"/>
      <c r="COC4" s="701"/>
      <c r="COD4" s="701"/>
      <c r="COE4" s="701"/>
      <c r="COF4" s="701"/>
      <c r="COG4" s="701"/>
      <c r="COH4" s="701"/>
      <c r="COI4" s="701"/>
      <c r="COJ4" s="701"/>
      <c r="COK4" s="701"/>
      <c r="COL4" s="701"/>
      <c r="COM4" s="701"/>
      <c r="CON4" s="701"/>
      <c r="COO4" s="701"/>
      <c r="COP4" s="701"/>
      <c r="COQ4" s="701"/>
      <c r="COR4" s="701"/>
      <c r="COS4" s="701"/>
      <c r="COT4" s="701"/>
      <c r="COU4" s="701"/>
      <c r="COV4" s="701"/>
      <c r="COW4" s="701"/>
      <c r="COX4" s="701"/>
      <c r="COY4" s="701"/>
      <c r="COZ4" s="701"/>
      <c r="CPA4" s="701"/>
      <c r="CPB4" s="701"/>
      <c r="CPC4" s="701"/>
      <c r="CPD4" s="701"/>
      <c r="CPE4" s="701"/>
      <c r="CPF4" s="701"/>
      <c r="CPG4" s="701"/>
      <c r="CPH4" s="701"/>
      <c r="CPI4" s="701"/>
      <c r="CPJ4" s="701"/>
      <c r="CPK4" s="701"/>
      <c r="CPL4" s="701"/>
      <c r="CPM4" s="701"/>
      <c r="CPN4" s="701"/>
      <c r="CPO4" s="701"/>
      <c r="CPP4" s="701"/>
      <c r="CPQ4" s="701"/>
      <c r="CPR4" s="701"/>
      <c r="CPS4" s="701"/>
      <c r="CPT4" s="701"/>
      <c r="CPU4" s="701"/>
      <c r="CPV4" s="701"/>
      <c r="CPW4" s="701"/>
      <c r="CPX4" s="701"/>
      <c r="CPY4" s="701"/>
      <c r="CPZ4" s="701"/>
      <c r="CQA4" s="701"/>
      <c r="CQB4" s="701"/>
      <c r="CQC4" s="701"/>
      <c r="CQD4" s="701"/>
      <c r="CQE4" s="701"/>
      <c r="CQF4" s="701"/>
      <c r="CQG4" s="701"/>
      <c r="CQH4" s="701"/>
      <c r="CQI4" s="701"/>
      <c r="CQJ4" s="701"/>
      <c r="CQK4" s="701"/>
      <c r="CQL4" s="701"/>
      <c r="CQM4" s="701"/>
      <c r="CQN4" s="701"/>
      <c r="CQO4" s="701"/>
      <c r="CQP4" s="701"/>
      <c r="CQQ4" s="701"/>
      <c r="CQR4" s="701"/>
      <c r="CQS4" s="701"/>
      <c r="CQT4" s="701"/>
      <c r="CQU4" s="701"/>
      <c r="CQV4" s="701"/>
      <c r="CQW4" s="701"/>
      <c r="CQX4" s="701"/>
      <c r="CQY4" s="701"/>
      <c r="CQZ4" s="701"/>
      <c r="CRA4" s="701"/>
      <c r="CRB4" s="701"/>
      <c r="CRC4" s="701"/>
      <c r="CRD4" s="701"/>
      <c r="CRE4" s="701"/>
      <c r="CRF4" s="701"/>
      <c r="CRG4" s="701"/>
      <c r="CRH4" s="701"/>
      <c r="CRI4" s="701"/>
      <c r="CRJ4" s="701"/>
      <c r="CRK4" s="701"/>
      <c r="CRL4" s="701"/>
      <c r="CRM4" s="701"/>
      <c r="CRN4" s="701"/>
      <c r="CRO4" s="701"/>
      <c r="CRP4" s="701"/>
      <c r="CRQ4" s="701"/>
      <c r="CRR4" s="701"/>
      <c r="CRS4" s="701"/>
      <c r="CRT4" s="701"/>
      <c r="CRU4" s="701"/>
      <c r="CRV4" s="701"/>
      <c r="CRW4" s="701"/>
      <c r="CRX4" s="701"/>
      <c r="CRY4" s="701"/>
      <c r="CRZ4" s="701"/>
      <c r="CSA4" s="701"/>
      <c r="CSB4" s="701"/>
      <c r="CSC4" s="701"/>
      <c r="CSD4" s="701"/>
      <c r="CSE4" s="701"/>
      <c r="CSF4" s="701"/>
      <c r="CSG4" s="701"/>
      <c r="CSH4" s="701"/>
      <c r="CSI4" s="701"/>
      <c r="CSJ4" s="701"/>
      <c r="CSK4" s="701"/>
      <c r="CSL4" s="701"/>
      <c r="CSM4" s="701"/>
      <c r="CSN4" s="701"/>
      <c r="CSO4" s="701"/>
      <c r="CSP4" s="701"/>
      <c r="CSQ4" s="701"/>
      <c r="CSR4" s="701"/>
      <c r="CSS4" s="701"/>
      <c r="CST4" s="701"/>
      <c r="CSU4" s="701"/>
      <c r="CSV4" s="701"/>
      <c r="CSW4" s="701"/>
      <c r="CSX4" s="701"/>
      <c r="CSY4" s="701"/>
      <c r="CSZ4" s="701"/>
      <c r="CTA4" s="701"/>
      <c r="CTB4" s="701"/>
      <c r="CTC4" s="701"/>
      <c r="CTD4" s="701"/>
      <c r="CTE4" s="701"/>
      <c r="CTF4" s="701"/>
      <c r="CTG4" s="701"/>
      <c r="CTH4" s="701"/>
      <c r="CTI4" s="701"/>
      <c r="CTJ4" s="701"/>
      <c r="CTK4" s="701"/>
      <c r="CTL4" s="701"/>
      <c r="CTM4" s="701"/>
      <c r="CTN4" s="701"/>
      <c r="CTO4" s="701"/>
      <c r="CTP4" s="701"/>
      <c r="CTQ4" s="701"/>
      <c r="CTR4" s="701"/>
      <c r="CTS4" s="701"/>
      <c r="CTT4" s="701"/>
      <c r="CTU4" s="701"/>
      <c r="CTV4" s="701"/>
      <c r="CTW4" s="701"/>
      <c r="CTX4" s="701"/>
      <c r="CTY4" s="701"/>
      <c r="CTZ4" s="701"/>
      <c r="CUA4" s="701"/>
      <c r="CUB4" s="701"/>
      <c r="CUC4" s="701"/>
      <c r="CUD4" s="701"/>
      <c r="CUE4" s="701"/>
      <c r="CUF4" s="701"/>
      <c r="CUG4" s="701"/>
      <c r="CUH4" s="701"/>
      <c r="CUI4" s="701"/>
      <c r="CUJ4" s="701"/>
      <c r="CUK4" s="701"/>
      <c r="CUL4" s="701"/>
      <c r="CUM4" s="701"/>
      <c r="CUN4" s="701"/>
      <c r="CUO4" s="701"/>
      <c r="CUP4" s="701"/>
      <c r="CUQ4" s="701"/>
      <c r="CUR4" s="701"/>
      <c r="CUS4" s="701"/>
      <c r="CUT4" s="701"/>
      <c r="CUU4" s="701"/>
      <c r="CUV4" s="701"/>
      <c r="CUW4" s="701"/>
      <c r="CUX4" s="701"/>
      <c r="CUY4" s="701"/>
      <c r="CUZ4" s="701"/>
      <c r="CVA4" s="701"/>
      <c r="CVB4" s="701"/>
      <c r="CVC4" s="701"/>
      <c r="CVD4" s="701"/>
      <c r="CVE4" s="701"/>
      <c r="CVF4" s="701"/>
      <c r="CVG4" s="701"/>
      <c r="CVH4" s="701"/>
      <c r="CVI4" s="701"/>
      <c r="CVJ4" s="701"/>
      <c r="CVK4" s="701"/>
      <c r="CVL4" s="701"/>
      <c r="CVM4" s="701"/>
      <c r="CVN4" s="701"/>
      <c r="CVO4" s="701"/>
      <c r="CVP4" s="701"/>
      <c r="CVQ4" s="701"/>
      <c r="CVR4" s="701"/>
      <c r="CVS4" s="701"/>
      <c r="CVT4" s="701"/>
      <c r="CVU4" s="701"/>
      <c r="CVV4" s="701"/>
      <c r="CVW4" s="701"/>
      <c r="CVX4" s="701"/>
      <c r="CVY4" s="701"/>
      <c r="CVZ4" s="701"/>
      <c r="CWA4" s="701"/>
      <c r="CWB4" s="701"/>
      <c r="CWC4" s="701"/>
      <c r="CWD4" s="701"/>
      <c r="CWE4" s="701"/>
      <c r="CWF4" s="701"/>
      <c r="CWG4" s="701"/>
      <c r="CWH4" s="701"/>
      <c r="CWI4" s="701"/>
      <c r="CWJ4" s="701"/>
      <c r="CWK4" s="701"/>
      <c r="CWL4" s="701"/>
      <c r="CWM4" s="701"/>
      <c r="CWN4" s="701"/>
      <c r="CWO4" s="701"/>
      <c r="CWP4" s="701"/>
      <c r="CWQ4" s="701"/>
      <c r="CWR4" s="701"/>
      <c r="CWS4" s="701"/>
      <c r="CWT4" s="701"/>
      <c r="CWU4" s="701"/>
      <c r="CWV4" s="701"/>
      <c r="CWW4" s="701"/>
      <c r="CWX4" s="701"/>
      <c r="CWY4" s="701"/>
      <c r="CWZ4" s="701"/>
      <c r="CXA4" s="701"/>
      <c r="CXB4" s="701"/>
      <c r="CXC4" s="701"/>
      <c r="CXD4" s="701"/>
      <c r="CXE4" s="701"/>
      <c r="CXF4" s="701"/>
      <c r="CXG4" s="701"/>
      <c r="CXH4" s="701"/>
      <c r="CXI4" s="701"/>
      <c r="CXJ4" s="701"/>
      <c r="CXK4" s="701"/>
      <c r="CXL4" s="701"/>
      <c r="CXM4" s="701"/>
      <c r="CXN4" s="701"/>
      <c r="CXO4" s="701"/>
      <c r="CXP4" s="701"/>
      <c r="CXQ4" s="701"/>
      <c r="CXR4" s="701"/>
      <c r="CXS4" s="701"/>
      <c r="CXT4" s="701"/>
      <c r="CXU4" s="701"/>
      <c r="CXV4" s="701"/>
      <c r="CXW4" s="701"/>
      <c r="CXX4" s="701"/>
      <c r="CXY4" s="701"/>
      <c r="CXZ4" s="701"/>
      <c r="CYA4" s="701"/>
      <c r="CYB4" s="701"/>
      <c r="CYC4" s="701"/>
      <c r="CYD4" s="701"/>
      <c r="CYE4" s="701"/>
      <c r="CYF4" s="701"/>
      <c r="CYG4" s="701"/>
      <c r="CYH4" s="701"/>
      <c r="CYI4" s="701"/>
      <c r="CYJ4" s="701"/>
      <c r="CYK4" s="701"/>
      <c r="CYL4" s="701"/>
      <c r="CYM4" s="701"/>
      <c r="CYN4" s="701"/>
      <c r="CYO4" s="701"/>
      <c r="CYP4" s="701"/>
      <c r="CYQ4" s="701"/>
      <c r="CYR4" s="701"/>
      <c r="CYS4" s="701"/>
      <c r="CYT4" s="701"/>
      <c r="CYU4" s="701"/>
      <c r="CYV4" s="701"/>
      <c r="CYW4" s="701"/>
      <c r="CYX4" s="701"/>
      <c r="CYY4" s="701"/>
      <c r="CYZ4" s="701"/>
      <c r="CZA4" s="701"/>
      <c r="CZB4" s="701"/>
      <c r="CZC4" s="701"/>
      <c r="CZD4" s="701"/>
      <c r="CZE4" s="701"/>
      <c r="CZF4" s="701"/>
      <c r="CZG4" s="701"/>
      <c r="CZH4" s="701"/>
      <c r="CZI4" s="701"/>
      <c r="CZJ4" s="701"/>
      <c r="CZK4" s="701"/>
      <c r="CZL4" s="701"/>
      <c r="CZM4" s="701"/>
      <c r="CZN4" s="701"/>
      <c r="CZO4" s="701"/>
      <c r="CZP4" s="701"/>
      <c r="CZQ4" s="701"/>
      <c r="CZR4" s="701"/>
      <c r="CZS4" s="701"/>
      <c r="CZT4" s="701"/>
      <c r="CZU4" s="701"/>
      <c r="CZV4" s="701"/>
      <c r="CZW4" s="701"/>
      <c r="CZX4" s="701"/>
      <c r="CZY4" s="701"/>
      <c r="CZZ4" s="701"/>
      <c r="DAA4" s="701"/>
      <c r="DAB4" s="701"/>
      <c r="DAC4" s="701"/>
      <c r="DAD4" s="701"/>
      <c r="DAE4" s="701"/>
      <c r="DAF4" s="701"/>
      <c r="DAG4" s="701"/>
      <c r="DAH4" s="701"/>
      <c r="DAI4" s="701"/>
      <c r="DAJ4" s="701"/>
      <c r="DAK4" s="701"/>
      <c r="DAL4" s="701"/>
      <c r="DAM4" s="701"/>
      <c r="DAN4" s="701"/>
      <c r="DAO4" s="701"/>
      <c r="DAP4" s="701"/>
      <c r="DAQ4" s="701"/>
      <c r="DAR4" s="701"/>
      <c r="DAS4" s="701"/>
      <c r="DAT4" s="701"/>
      <c r="DAU4" s="701"/>
      <c r="DAV4" s="701"/>
      <c r="DAW4" s="701"/>
      <c r="DAX4" s="701"/>
      <c r="DAY4" s="701"/>
      <c r="DAZ4" s="701"/>
      <c r="DBA4" s="701"/>
      <c r="DBB4" s="701"/>
      <c r="DBC4" s="701"/>
      <c r="DBD4" s="701"/>
      <c r="DBE4" s="701"/>
      <c r="DBF4" s="701"/>
      <c r="DBG4" s="701"/>
      <c r="DBH4" s="701"/>
      <c r="DBI4" s="701"/>
      <c r="DBJ4" s="701"/>
      <c r="DBK4" s="701"/>
      <c r="DBL4" s="701"/>
      <c r="DBM4" s="701"/>
      <c r="DBN4" s="701"/>
      <c r="DBO4" s="701"/>
      <c r="DBP4" s="701"/>
      <c r="DBQ4" s="701"/>
      <c r="DBR4" s="701"/>
      <c r="DBS4" s="701"/>
      <c r="DBT4" s="701"/>
      <c r="DBU4" s="701"/>
      <c r="DBV4" s="701"/>
      <c r="DBW4" s="701"/>
      <c r="DBX4" s="701"/>
      <c r="DBY4" s="701"/>
      <c r="DBZ4" s="701"/>
      <c r="DCA4" s="701"/>
      <c r="DCB4" s="701"/>
      <c r="DCC4" s="701"/>
      <c r="DCD4" s="701"/>
      <c r="DCE4" s="701"/>
      <c r="DCF4" s="701"/>
      <c r="DCG4" s="701"/>
      <c r="DCH4" s="701"/>
      <c r="DCI4" s="701"/>
      <c r="DCJ4" s="701"/>
      <c r="DCK4" s="701"/>
      <c r="DCL4" s="701"/>
      <c r="DCM4" s="701"/>
      <c r="DCN4" s="701"/>
      <c r="DCO4" s="701"/>
      <c r="DCP4" s="701"/>
      <c r="DCQ4" s="701"/>
      <c r="DCR4" s="701"/>
      <c r="DCS4" s="701"/>
      <c r="DCT4" s="701"/>
      <c r="DCU4" s="701"/>
      <c r="DCV4" s="701"/>
      <c r="DCW4" s="701"/>
      <c r="DCX4" s="701"/>
      <c r="DCY4" s="701"/>
      <c r="DCZ4" s="701"/>
      <c r="DDA4" s="701"/>
      <c r="DDB4" s="701"/>
      <c r="DDC4" s="701"/>
      <c r="DDD4" s="701"/>
      <c r="DDE4" s="701"/>
      <c r="DDF4" s="701"/>
      <c r="DDG4" s="701"/>
      <c r="DDH4" s="701"/>
      <c r="DDI4" s="701"/>
      <c r="DDJ4" s="701"/>
      <c r="DDK4" s="701"/>
      <c r="DDL4" s="701"/>
      <c r="DDM4" s="701"/>
      <c r="DDN4" s="701"/>
      <c r="DDO4" s="701"/>
      <c r="DDP4" s="701"/>
      <c r="DDQ4" s="701"/>
      <c r="DDR4" s="701"/>
      <c r="DDS4" s="701"/>
      <c r="DDT4" s="701"/>
      <c r="DDU4" s="701"/>
      <c r="DDV4" s="701"/>
      <c r="DDW4" s="701"/>
      <c r="DDX4" s="701"/>
      <c r="DDY4" s="701"/>
      <c r="DDZ4" s="701"/>
      <c r="DEA4" s="701"/>
      <c r="DEB4" s="701"/>
      <c r="DEC4" s="701"/>
      <c r="DED4" s="701"/>
      <c r="DEE4" s="701"/>
      <c r="DEF4" s="701"/>
      <c r="DEG4" s="701"/>
      <c r="DEH4" s="701"/>
      <c r="DEI4" s="701"/>
      <c r="DEJ4" s="701"/>
      <c r="DEK4" s="701"/>
      <c r="DEL4" s="701"/>
      <c r="DEM4" s="701"/>
      <c r="DEN4" s="701"/>
      <c r="DEO4" s="701"/>
      <c r="DEP4" s="701"/>
      <c r="DEQ4" s="701"/>
      <c r="DER4" s="701"/>
      <c r="DES4" s="701"/>
      <c r="DET4" s="701"/>
      <c r="DEU4" s="701"/>
      <c r="DEV4" s="701"/>
      <c r="DEW4" s="701"/>
      <c r="DEX4" s="701"/>
      <c r="DEY4" s="701"/>
      <c r="DEZ4" s="701"/>
      <c r="DFA4" s="701"/>
      <c r="DFB4" s="701"/>
      <c r="DFC4" s="701"/>
      <c r="DFD4" s="701"/>
      <c r="DFE4" s="701"/>
      <c r="DFF4" s="701"/>
      <c r="DFG4" s="701"/>
      <c r="DFH4" s="701"/>
      <c r="DFI4" s="701"/>
      <c r="DFJ4" s="701"/>
      <c r="DFK4" s="701"/>
      <c r="DFL4" s="701"/>
      <c r="DFM4" s="701"/>
      <c r="DFN4" s="701"/>
      <c r="DFO4" s="701"/>
      <c r="DFP4" s="701"/>
      <c r="DFQ4" s="701"/>
      <c r="DFR4" s="701"/>
      <c r="DFS4" s="701"/>
      <c r="DFT4" s="701"/>
      <c r="DFU4" s="701"/>
      <c r="DFV4" s="701"/>
      <c r="DFW4" s="701"/>
      <c r="DFX4" s="701"/>
      <c r="DFY4" s="701"/>
      <c r="DFZ4" s="701"/>
      <c r="DGA4" s="701"/>
      <c r="DGB4" s="701"/>
      <c r="DGC4" s="701"/>
      <c r="DGD4" s="701"/>
      <c r="DGE4" s="701"/>
      <c r="DGF4" s="701"/>
      <c r="DGG4" s="701"/>
      <c r="DGH4" s="701"/>
      <c r="DGI4" s="701"/>
      <c r="DGJ4" s="701"/>
      <c r="DGK4" s="701"/>
      <c r="DGL4" s="701"/>
      <c r="DGM4" s="701"/>
      <c r="DGN4" s="701"/>
      <c r="DGO4" s="701"/>
      <c r="DGP4" s="701"/>
      <c r="DGQ4" s="701"/>
      <c r="DGR4" s="701"/>
      <c r="DGS4" s="701"/>
      <c r="DGT4" s="701"/>
      <c r="DGU4" s="701"/>
      <c r="DGV4" s="701"/>
      <c r="DGW4" s="701"/>
      <c r="DGX4" s="701"/>
      <c r="DGY4" s="701"/>
      <c r="DGZ4" s="701"/>
      <c r="DHA4" s="701"/>
      <c r="DHB4" s="701"/>
      <c r="DHC4" s="701"/>
      <c r="DHD4" s="701"/>
      <c r="DHE4" s="701"/>
      <c r="DHF4" s="701"/>
      <c r="DHG4" s="701"/>
      <c r="DHH4" s="701"/>
      <c r="DHI4" s="701"/>
      <c r="DHJ4" s="701"/>
      <c r="DHK4" s="701"/>
      <c r="DHL4" s="701"/>
      <c r="DHM4" s="701"/>
      <c r="DHN4" s="701"/>
      <c r="DHO4" s="701"/>
      <c r="DHP4" s="701"/>
      <c r="DHQ4" s="701"/>
      <c r="DHR4" s="701"/>
      <c r="DHS4" s="701"/>
      <c r="DHT4" s="701"/>
      <c r="DHU4" s="701"/>
      <c r="DHV4" s="701"/>
      <c r="DHW4" s="701"/>
      <c r="DHX4" s="701"/>
      <c r="DHY4" s="701"/>
      <c r="DHZ4" s="701"/>
      <c r="DIA4" s="701"/>
      <c r="DIB4" s="701"/>
      <c r="DIC4" s="701"/>
      <c r="DID4" s="701"/>
      <c r="DIE4" s="701"/>
      <c r="DIF4" s="701"/>
      <c r="DIG4" s="701"/>
      <c r="DIH4" s="701"/>
      <c r="DII4" s="701"/>
      <c r="DIJ4" s="701"/>
      <c r="DIK4" s="701"/>
      <c r="DIL4" s="701"/>
      <c r="DIM4" s="701"/>
      <c r="DIN4" s="701"/>
      <c r="DIO4" s="701"/>
      <c r="DIP4" s="701"/>
      <c r="DIQ4" s="701"/>
      <c r="DIR4" s="701"/>
      <c r="DIS4" s="701"/>
      <c r="DIT4" s="701"/>
      <c r="DIU4" s="701"/>
      <c r="DIV4" s="701"/>
      <c r="DIW4" s="701"/>
      <c r="DIX4" s="701"/>
      <c r="DIY4" s="701"/>
      <c r="DIZ4" s="701"/>
      <c r="DJA4" s="701"/>
      <c r="DJB4" s="701"/>
      <c r="DJC4" s="701"/>
      <c r="DJD4" s="701"/>
      <c r="DJE4" s="701"/>
      <c r="DJF4" s="701"/>
      <c r="DJG4" s="701"/>
      <c r="DJH4" s="701"/>
      <c r="DJI4" s="701"/>
      <c r="DJJ4" s="701"/>
      <c r="DJK4" s="701"/>
      <c r="DJL4" s="701"/>
      <c r="DJM4" s="701"/>
      <c r="DJN4" s="701"/>
      <c r="DJO4" s="701"/>
      <c r="DJP4" s="701"/>
      <c r="DJQ4" s="701"/>
      <c r="DJR4" s="701"/>
      <c r="DJS4" s="701"/>
      <c r="DJT4" s="701"/>
      <c r="DJU4" s="701"/>
      <c r="DJV4" s="701"/>
      <c r="DJW4" s="701"/>
      <c r="DJX4" s="701"/>
      <c r="DJY4" s="701"/>
      <c r="DJZ4" s="701"/>
      <c r="DKA4" s="701"/>
      <c r="DKB4" s="701"/>
      <c r="DKC4" s="701"/>
      <c r="DKD4" s="701"/>
      <c r="DKE4" s="701"/>
      <c r="DKF4" s="701"/>
      <c r="DKG4" s="701"/>
      <c r="DKH4" s="701"/>
      <c r="DKI4" s="701"/>
      <c r="DKJ4" s="701"/>
      <c r="DKK4" s="701"/>
      <c r="DKL4" s="701"/>
      <c r="DKM4" s="701"/>
      <c r="DKN4" s="701"/>
      <c r="DKO4" s="701"/>
      <c r="DKP4" s="701"/>
      <c r="DKQ4" s="701"/>
      <c r="DKR4" s="701"/>
      <c r="DKS4" s="701"/>
      <c r="DKT4" s="701"/>
      <c r="DKU4" s="701"/>
      <c r="DKV4" s="701"/>
      <c r="DKW4" s="701"/>
      <c r="DKX4" s="701"/>
      <c r="DKY4" s="701"/>
      <c r="DKZ4" s="701"/>
      <c r="DLA4" s="701"/>
      <c r="DLB4" s="701"/>
      <c r="DLC4" s="701"/>
      <c r="DLD4" s="701"/>
      <c r="DLE4" s="701"/>
      <c r="DLF4" s="701"/>
      <c r="DLG4" s="701"/>
      <c r="DLH4" s="701"/>
      <c r="DLI4" s="701"/>
      <c r="DLJ4" s="701"/>
      <c r="DLK4" s="701"/>
      <c r="DLL4" s="701"/>
      <c r="DLM4" s="701"/>
      <c r="DLN4" s="701"/>
      <c r="DLO4" s="701"/>
      <c r="DLP4" s="701"/>
      <c r="DLQ4" s="701"/>
      <c r="DLR4" s="701"/>
      <c r="DLS4" s="701"/>
      <c r="DLT4" s="701"/>
      <c r="DLU4" s="701"/>
      <c r="DLV4" s="701"/>
      <c r="DLW4" s="701"/>
      <c r="DLX4" s="701"/>
      <c r="DLY4" s="701"/>
      <c r="DLZ4" s="701"/>
      <c r="DMA4" s="701"/>
      <c r="DMB4" s="701"/>
      <c r="DMC4" s="701"/>
      <c r="DMD4" s="701"/>
      <c r="DME4" s="701"/>
      <c r="DMF4" s="701"/>
      <c r="DMG4" s="701"/>
      <c r="DMH4" s="701"/>
      <c r="DMI4" s="701"/>
      <c r="DMJ4" s="701"/>
      <c r="DMK4" s="701"/>
      <c r="DML4" s="701"/>
      <c r="DMM4" s="701"/>
      <c r="DMN4" s="701"/>
      <c r="DMO4" s="701"/>
      <c r="DMP4" s="701"/>
      <c r="DMQ4" s="701"/>
      <c r="DMR4" s="701"/>
      <c r="DMS4" s="701"/>
      <c r="DMT4" s="701"/>
      <c r="DMU4" s="701"/>
      <c r="DMV4" s="701"/>
      <c r="DMW4" s="701"/>
      <c r="DMX4" s="701"/>
      <c r="DMY4" s="701"/>
      <c r="DMZ4" s="701"/>
      <c r="DNA4" s="701"/>
      <c r="DNB4" s="701"/>
      <c r="DNC4" s="701"/>
      <c r="DND4" s="701"/>
      <c r="DNE4" s="701"/>
      <c r="DNF4" s="701"/>
      <c r="DNG4" s="701"/>
      <c r="DNH4" s="701"/>
      <c r="DNI4" s="701"/>
      <c r="DNJ4" s="701"/>
      <c r="DNK4" s="701"/>
      <c r="DNL4" s="701"/>
      <c r="DNM4" s="701"/>
      <c r="DNN4" s="701"/>
      <c r="DNO4" s="701"/>
      <c r="DNP4" s="701"/>
      <c r="DNQ4" s="701"/>
      <c r="DNR4" s="701"/>
      <c r="DNS4" s="701"/>
      <c r="DNT4" s="701"/>
      <c r="DNU4" s="701"/>
      <c r="DNV4" s="701"/>
      <c r="DNW4" s="701"/>
      <c r="DNX4" s="701"/>
      <c r="DNY4" s="701"/>
      <c r="DNZ4" s="701"/>
      <c r="DOA4" s="701"/>
      <c r="DOB4" s="701"/>
      <c r="DOC4" s="701"/>
      <c r="DOD4" s="701"/>
      <c r="DOE4" s="701"/>
      <c r="DOF4" s="701"/>
      <c r="DOG4" s="701"/>
      <c r="DOH4" s="701"/>
      <c r="DOI4" s="701"/>
      <c r="DOJ4" s="701"/>
      <c r="DOK4" s="701"/>
      <c r="DOL4" s="701"/>
      <c r="DOM4" s="701"/>
      <c r="DON4" s="701"/>
      <c r="DOO4" s="701"/>
      <c r="DOP4" s="701"/>
      <c r="DOQ4" s="701"/>
      <c r="DOR4" s="701"/>
      <c r="DOS4" s="701"/>
      <c r="DOT4" s="701"/>
      <c r="DOU4" s="701"/>
      <c r="DOV4" s="701"/>
      <c r="DOW4" s="701"/>
      <c r="DOX4" s="701"/>
      <c r="DOY4" s="701"/>
      <c r="DOZ4" s="701"/>
      <c r="DPA4" s="701"/>
      <c r="DPB4" s="701"/>
      <c r="DPC4" s="701"/>
      <c r="DPD4" s="701"/>
      <c r="DPE4" s="701"/>
      <c r="DPF4" s="701"/>
      <c r="DPG4" s="701"/>
      <c r="DPH4" s="701"/>
      <c r="DPI4" s="701"/>
      <c r="DPJ4" s="701"/>
      <c r="DPK4" s="701"/>
      <c r="DPL4" s="701"/>
      <c r="DPM4" s="701"/>
      <c r="DPN4" s="701"/>
      <c r="DPO4" s="701"/>
      <c r="DPP4" s="701"/>
      <c r="DPQ4" s="701"/>
      <c r="DPR4" s="701"/>
      <c r="DPS4" s="701"/>
      <c r="DPT4" s="701"/>
      <c r="DPU4" s="701"/>
      <c r="DPV4" s="701"/>
      <c r="DPW4" s="701"/>
      <c r="DPX4" s="701"/>
      <c r="DPY4" s="701"/>
      <c r="DPZ4" s="701"/>
      <c r="DQA4" s="701"/>
      <c r="DQB4" s="701"/>
      <c r="DQC4" s="701"/>
      <c r="DQD4" s="701"/>
      <c r="DQE4" s="701"/>
      <c r="DQF4" s="701"/>
      <c r="DQG4" s="701"/>
      <c r="DQH4" s="701"/>
      <c r="DQI4" s="701"/>
      <c r="DQJ4" s="701"/>
      <c r="DQK4" s="701"/>
      <c r="DQL4" s="701"/>
      <c r="DQM4" s="701"/>
      <c r="DQN4" s="701"/>
      <c r="DQO4" s="701"/>
      <c r="DQP4" s="701"/>
      <c r="DQQ4" s="701"/>
      <c r="DQR4" s="701"/>
      <c r="DQS4" s="701"/>
      <c r="DQT4" s="701"/>
      <c r="DQU4" s="701"/>
      <c r="DQV4" s="701"/>
      <c r="DQW4" s="701"/>
      <c r="DQX4" s="701"/>
      <c r="DQY4" s="701"/>
      <c r="DQZ4" s="701"/>
      <c r="DRA4" s="701"/>
      <c r="DRB4" s="701"/>
      <c r="DRC4" s="701"/>
      <c r="DRD4" s="701"/>
      <c r="DRE4" s="701"/>
      <c r="DRF4" s="701"/>
      <c r="DRG4" s="701"/>
      <c r="DRH4" s="701"/>
      <c r="DRI4" s="701"/>
      <c r="DRJ4" s="701"/>
      <c r="DRK4" s="701"/>
      <c r="DRL4" s="701"/>
      <c r="DRM4" s="701"/>
      <c r="DRN4" s="701"/>
      <c r="DRO4" s="701"/>
      <c r="DRP4" s="701"/>
      <c r="DRQ4" s="701"/>
      <c r="DRR4" s="701"/>
      <c r="DRS4" s="701"/>
      <c r="DRT4" s="701"/>
      <c r="DRU4" s="701"/>
      <c r="DRV4" s="701"/>
      <c r="DRW4" s="701"/>
      <c r="DRX4" s="701"/>
      <c r="DRY4" s="701"/>
      <c r="DRZ4" s="701"/>
      <c r="DSA4" s="701"/>
      <c r="DSB4" s="701"/>
      <c r="DSC4" s="701"/>
      <c r="DSD4" s="701"/>
      <c r="DSE4" s="701"/>
      <c r="DSF4" s="701"/>
      <c r="DSG4" s="701"/>
      <c r="DSH4" s="701"/>
      <c r="DSI4" s="701"/>
      <c r="DSJ4" s="701"/>
      <c r="DSK4" s="701"/>
      <c r="DSL4" s="701"/>
      <c r="DSM4" s="701"/>
      <c r="DSN4" s="701"/>
      <c r="DSO4" s="701"/>
      <c r="DSP4" s="701"/>
      <c r="DSQ4" s="701"/>
      <c r="DSR4" s="701"/>
      <c r="DSS4" s="701"/>
      <c r="DST4" s="701"/>
      <c r="DSU4" s="701"/>
      <c r="DSV4" s="701"/>
      <c r="DSW4" s="701"/>
      <c r="DSX4" s="701"/>
      <c r="DSY4" s="701"/>
      <c r="DSZ4" s="701"/>
      <c r="DTA4" s="701"/>
      <c r="DTB4" s="701"/>
      <c r="DTC4" s="701"/>
      <c r="DTD4" s="701"/>
      <c r="DTE4" s="701"/>
      <c r="DTF4" s="701"/>
      <c r="DTG4" s="701"/>
      <c r="DTH4" s="701"/>
      <c r="DTI4" s="701"/>
      <c r="DTJ4" s="701"/>
      <c r="DTK4" s="701"/>
      <c r="DTL4" s="701"/>
      <c r="DTM4" s="701"/>
      <c r="DTN4" s="701"/>
      <c r="DTO4" s="701"/>
      <c r="DTP4" s="701"/>
      <c r="DTQ4" s="701"/>
      <c r="DTR4" s="701"/>
      <c r="DTS4" s="701"/>
      <c r="DTT4" s="701"/>
      <c r="DTU4" s="701"/>
      <c r="DTV4" s="701"/>
      <c r="DTW4" s="701"/>
      <c r="DTX4" s="701"/>
      <c r="DTY4" s="701"/>
      <c r="DTZ4" s="701"/>
      <c r="DUA4" s="701"/>
      <c r="DUB4" s="701"/>
      <c r="DUC4" s="701"/>
      <c r="DUD4" s="701"/>
      <c r="DUE4" s="701"/>
      <c r="DUF4" s="701"/>
      <c r="DUG4" s="701"/>
      <c r="DUH4" s="701"/>
      <c r="DUI4" s="701"/>
      <c r="DUJ4" s="701"/>
      <c r="DUK4" s="701"/>
      <c r="DUL4" s="701"/>
      <c r="DUM4" s="701"/>
      <c r="DUN4" s="701"/>
      <c r="DUO4" s="701"/>
      <c r="DUP4" s="701"/>
      <c r="DUQ4" s="701"/>
      <c r="DUR4" s="701"/>
      <c r="DUS4" s="701"/>
      <c r="DUT4" s="701"/>
      <c r="DUU4" s="701"/>
      <c r="DUV4" s="701"/>
      <c r="DUW4" s="701"/>
      <c r="DUX4" s="701"/>
      <c r="DUY4" s="701"/>
      <c r="DUZ4" s="701"/>
      <c r="DVA4" s="701"/>
      <c r="DVB4" s="701"/>
      <c r="DVC4" s="701"/>
      <c r="DVD4" s="701"/>
      <c r="DVE4" s="701"/>
      <c r="DVF4" s="701"/>
      <c r="DVG4" s="701"/>
      <c r="DVH4" s="701"/>
      <c r="DVI4" s="701"/>
      <c r="DVJ4" s="701"/>
      <c r="DVK4" s="701"/>
      <c r="DVL4" s="701"/>
      <c r="DVM4" s="701"/>
      <c r="DVN4" s="701"/>
      <c r="DVO4" s="701"/>
      <c r="DVP4" s="701"/>
      <c r="DVQ4" s="701"/>
      <c r="DVR4" s="701"/>
      <c r="DVS4" s="701"/>
      <c r="DVT4" s="701"/>
      <c r="DVU4" s="701"/>
      <c r="DVV4" s="701"/>
      <c r="DVW4" s="701"/>
      <c r="DVX4" s="701"/>
      <c r="DVY4" s="701"/>
      <c r="DVZ4" s="701"/>
      <c r="DWA4" s="701"/>
      <c r="DWB4" s="701"/>
      <c r="DWC4" s="701"/>
      <c r="DWD4" s="701"/>
      <c r="DWE4" s="701"/>
      <c r="DWF4" s="701"/>
      <c r="DWG4" s="701"/>
      <c r="DWH4" s="701"/>
      <c r="DWI4" s="701"/>
      <c r="DWJ4" s="701"/>
      <c r="DWK4" s="701"/>
      <c r="DWL4" s="701"/>
      <c r="DWM4" s="701"/>
      <c r="DWN4" s="701"/>
      <c r="DWO4" s="701"/>
      <c r="DWP4" s="701"/>
      <c r="DWQ4" s="701"/>
      <c r="DWR4" s="701"/>
      <c r="DWS4" s="701"/>
      <c r="DWT4" s="701"/>
      <c r="DWU4" s="701"/>
      <c r="DWV4" s="701"/>
      <c r="DWW4" s="701"/>
      <c r="DWX4" s="701"/>
      <c r="DWY4" s="701"/>
      <c r="DWZ4" s="701"/>
      <c r="DXA4" s="701"/>
      <c r="DXB4" s="701"/>
      <c r="DXC4" s="701"/>
      <c r="DXD4" s="701"/>
      <c r="DXE4" s="701"/>
      <c r="DXF4" s="701"/>
      <c r="DXG4" s="701"/>
      <c r="DXH4" s="701"/>
      <c r="DXI4" s="701"/>
      <c r="DXJ4" s="701"/>
      <c r="DXK4" s="701"/>
      <c r="DXL4" s="701"/>
      <c r="DXM4" s="701"/>
      <c r="DXN4" s="701"/>
      <c r="DXO4" s="701"/>
      <c r="DXP4" s="701"/>
      <c r="DXQ4" s="701"/>
      <c r="DXR4" s="701"/>
      <c r="DXS4" s="701"/>
      <c r="DXT4" s="701"/>
      <c r="DXU4" s="701"/>
      <c r="DXV4" s="701"/>
      <c r="DXW4" s="701"/>
      <c r="DXX4" s="701"/>
      <c r="DXY4" s="701"/>
      <c r="DXZ4" s="701"/>
      <c r="DYA4" s="701"/>
      <c r="DYB4" s="701"/>
      <c r="DYC4" s="701"/>
      <c r="DYD4" s="701"/>
      <c r="DYE4" s="701"/>
      <c r="DYF4" s="701"/>
      <c r="DYG4" s="701"/>
      <c r="DYH4" s="701"/>
      <c r="DYI4" s="701"/>
      <c r="DYJ4" s="701"/>
      <c r="DYK4" s="701"/>
      <c r="DYL4" s="701"/>
      <c r="DYM4" s="701"/>
      <c r="DYN4" s="701"/>
      <c r="DYO4" s="701"/>
      <c r="DYP4" s="701"/>
      <c r="DYQ4" s="701"/>
      <c r="DYR4" s="701"/>
      <c r="DYS4" s="701"/>
      <c r="DYT4" s="701"/>
      <c r="DYU4" s="701"/>
      <c r="DYV4" s="701"/>
      <c r="DYW4" s="701"/>
      <c r="DYX4" s="701"/>
      <c r="DYY4" s="701"/>
      <c r="DYZ4" s="701"/>
      <c r="DZA4" s="701"/>
      <c r="DZB4" s="701"/>
      <c r="DZC4" s="701"/>
      <c r="DZD4" s="701"/>
      <c r="DZE4" s="701"/>
      <c r="DZF4" s="701"/>
      <c r="DZG4" s="701"/>
      <c r="DZH4" s="701"/>
      <c r="DZI4" s="701"/>
      <c r="DZJ4" s="701"/>
      <c r="DZK4" s="701"/>
      <c r="DZL4" s="701"/>
      <c r="DZM4" s="701"/>
      <c r="DZN4" s="701"/>
      <c r="DZO4" s="701"/>
      <c r="DZP4" s="701"/>
      <c r="DZQ4" s="701"/>
      <c r="DZR4" s="701"/>
      <c r="DZS4" s="701"/>
      <c r="DZT4" s="701"/>
      <c r="DZU4" s="701"/>
      <c r="DZV4" s="701"/>
      <c r="DZW4" s="701"/>
      <c r="DZX4" s="701"/>
      <c r="DZY4" s="701"/>
      <c r="DZZ4" s="701"/>
      <c r="EAA4" s="701"/>
      <c r="EAB4" s="701"/>
      <c r="EAC4" s="701"/>
      <c r="EAD4" s="701"/>
      <c r="EAE4" s="701"/>
      <c r="EAF4" s="701"/>
      <c r="EAG4" s="701"/>
      <c r="EAH4" s="701"/>
      <c r="EAI4" s="701"/>
      <c r="EAJ4" s="701"/>
      <c r="EAK4" s="701"/>
      <c r="EAL4" s="701"/>
      <c r="EAM4" s="701"/>
      <c r="EAN4" s="701"/>
      <c r="EAO4" s="701"/>
      <c r="EAP4" s="701"/>
      <c r="EAQ4" s="701"/>
      <c r="EAR4" s="701"/>
      <c r="EAS4" s="701"/>
      <c r="EAT4" s="701"/>
      <c r="EAU4" s="701"/>
      <c r="EAV4" s="701"/>
      <c r="EAW4" s="701"/>
      <c r="EAX4" s="701"/>
      <c r="EAY4" s="701"/>
      <c r="EAZ4" s="701"/>
      <c r="EBA4" s="701"/>
      <c r="EBB4" s="701"/>
      <c r="EBC4" s="701"/>
      <c r="EBD4" s="701"/>
      <c r="EBE4" s="701"/>
      <c r="EBF4" s="701"/>
      <c r="EBG4" s="701"/>
      <c r="EBH4" s="701"/>
      <c r="EBI4" s="701"/>
      <c r="EBJ4" s="701"/>
      <c r="EBK4" s="701"/>
      <c r="EBL4" s="701"/>
      <c r="EBM4" s="701"/>
      <c r="EBN4" s="701"/>
      <c r="EBO4" s="701"/>
      <c r="EBP4" s="701"/>
      <c r="EBQ4" s="701"/>
      <c r="EBR4" s="701"/>
      <c r="EBS4" s="701"/>
      <c r="EBT4" s="701"/>
      <c r="EBU4" s="701"/>
      <c r="EBV4" s="701"/>
      <c r="EBW4" s="701"/>
      <c r="EBX4" s="701"/>
      <c r="EBY4" s="701"/>
      <c r="EBZ4" s="701"/>
      <c r="ECA4" s="701"/>
      <c r="ECB4" s="701"/>
      <c r="ECC4" s="701"/>
      <c r="ECD4" s="701"/>
      <c r="ECE4" s="701"/>
      <c r="ECF4" s="701"/>
      <c r="ECG4" s="701"/>
      <c r="ECH4" s="701"/>
      <c r="ECI4" s="701"/>
      <c r="ECJ4" s="701"/>
      <c r="ECK4" s="701"/>
      <c r="ECL4" s="701"/>
      <c r="ECM4" s="701"/>
      <c r="ECN4" s="701"/>
      <c r="ECO4" s="701"/>
      <c r="ECP4" s="701"/>
      <c r="ECQ4" s="701"/>
      <c r="ECR4" s="701"/>
      <c r="ECS4" s="701"/>
      <c r="ECT4" s="701"/>
      <c r="ECU4" s="701"/>
      <c r="ECV4" s="701"/>
      <c r="ECW4" s="701"/>
      <c r="ECX4" s="701"/>
      <c r="ECY4" s="701"/>
      <c r="ECZ4" s="701"/>
      <c r="EDA4" s="701"/>
      <c r="EDB4" s="701"/>
      <c r="EDC4" s="701"/>
      <c r="EDD4" s="701"/>
      <c r="EDE4" s="701"/>
      <c r="EDF4" s="701"/>
      <c r="EDG4" s="701"/>
      <c r="EDH4" s="701"/>
      <c r="EDI4" s="701"/>
      <c r="EDJ4" s="701"/>
      <c r="EDK4" s="701"/>
      <c r="EDL4" s="701"/>
      <c r="EDM4" s="701"/>
      <c r="EDN4" s="701"/>
      <c r="EDO4" s="701"/>
      <c r="EDP4" s="701"/>
      <c r="EDQ4" s="701"/>
      <c r="EDR4" s="701"/>
      <c r="EDS4" s="701"/>
      <c r="EDT4" s="701"/>
      <c r="EDU4" s="701"/>
      <c r="EDV4" s="701"/>
      <c r="EDW4" s="701"/>
      <c r="EDX4" s="701"/>
      <c r="EDY4" s="701"/>
      <c r="EDZ4" s="701"/>
      <c r="EEA4" s="701"/>
      <c r="EEB4" s="701"/>
      <c r="EEC4" s="701"/>
      <c r="EED4" s="701"/>
      <c r="EEE4" s="701"/>
      <c r="EEF4" s="701"/>
      <c r="EEG4" s="701"/>
      <c r="EEH4" s="701"/>
      <c r="EEI4" s="701"/>
      <c r="EEJ4" s="701"/>
      <c r="EEK4" s="701"/>
      <c r="EEL4" s="701"/>
      <c r="EEM4" s="701"/>
      <c r="EEN4" s="701"/>
      <c r="EEO4" s="701"/>
      <c r="EEP4" s="701"/>
      <c r="EEQ4" s="701"/>
      <c r="EER4" s="701"/>
      <c r="EES4" s="701"/>
      <c r="EET4" s="701"/>
      <c r="EEU4" s="701"/>
      <c r="EEV4" s="701"/>
      <c r="EEW4" s="701"/>
      <c r="EEX4" s="701"/>
      <c r="EEY4" s="701"/>
      <c r="EEZ4" s="701"/>
      <c r="EFA4" s="701"/>
      <c r="EFB4" s="701"/>
      <c r="EFC4" s="701"/>
      <c r="EFD4" s="701"/>
      <c r="EFE4" s="701"/>
      <c r="EFF4" s="701"/>
      <c r="EFG4" s="701"/>
      <c r="EFH4" s="701"/>
      <c r="EFI4" s="701"/>
      <c r="EFJ4" s="701"/>
      <c r="EFK4" s="701"/>
      <c r="EFL4" s="701"/>
      <c r="EFM4" s="701"/>
      <c r="EFN4" s="701"/>
      <c r="EFO4" s="701"/>
      <c r="EFP4" s="701"/>
      <c r="EFQ4" s="701"/>
      <c r="EFR4" s="701"/>
      <c r="EFS4" s="701"/>
      <c r="EFT4" s="701"/>
      <c r="EFU4" s="701"/>
      <c r="EFV4" s="701"/>
      <c r="EFW4" s="701"/>
      <c r="EFX4" s="701"/>
      <c r="EFY4" s="701"/>
      <c r="EFZ4" s="701"/>
      <c r="EGA4" s="701"/>
      <c r="EGB4" s="701"/>
      <c r="EGC4" s="701"/>
      <c r="EGD4" s="701"/>
      <c r="EGE4" s="701"/>
      <c r="EGF4" s="701"/>
      <c r="EGG4" s="701"/>
      <c r="EGH4" s="701"/>
      <c r="EGI4" s="701"/>
      <c r="EGJ4" s="701"/>
      <c r="EGK4" s="701"/>
      <c r="EGL4" s="701"/>
      <c r="EGM4" s="701"/>
      <c r="EGN4" s="701"/>
      <c r="EGO4" s="701"/>
      <c r="EGP4" s="701"/>
      <c r="EGQ4" s="701"/>
      <c r="EGR4" s="701"/>
      <c r="EGS4" s="701"/>
      <c r="EGT4" s="701"/>
      <c r="EGU4" s="701"/>
      <c r="EGV4" s="701"/>
      <c r="EGW4" s="701"/>
      <c r="EGX4" s="701"/>
      <c r="EGY4" s="701"/>
      <c r="EGZ4" s="701"/>
      <c r="EHA4" s="701"/>
      <c r="EHB4" s="701"/>
      <c r="EHC4" s="701"/>
      <c r="EHD4" s="701"/>
      <c r="EHE4" s="701"/>
      <c r="EHF4" s="701"/>
      <c r="EHG4" s="701"/>
      <c r="EHH4" s="701"/>
      <c r="EHI4" s="701"/>
      <c r="EHJ4" s="701"/>
      <c r="EHK4" s="701"/>
      <c r="EHL4" s="701"/>
      <c r="EHM4" s="701"/>
      <c r="EHN4" s="701"/>
      <c r="EHO4" s="701"/>
      <c r="EHP4" s="701"/>
      <c r="EHQ4" s="701"/>
      <c r="EHR4" s="701"/>
      <c r="EHS4" s="701"/>
      <c r="EHT4" s="701"/>
      <c r="EHU4" s="701"/>
      <c r="EHV4" s="701"/>
      <c r="EHW4" s="701"/>
      <c r="EHX4" s="701"/>
      <c r="EHY4" s="701"/>
      <c r="EHZ4" s="701"/>
      <c r="EIA4" s="701"/>
      <c r="EIB4" s="701"/>
      <c r="EIC4" s="701"/>
      <c r="EID4" s="701"/>
      <c r="EIE4" s="701"/>
      <c r="EIF4" s="701"/>
      <c r="EIG4" s="701"/>
      <c r="EIH4" s="701"/>
      <c r="EII4" s="701"/>
      <c r="EIJ4" s="701"/>
      <c r="EIK4" s="701"/>
      <c r="EIL4" s="701"/>
      <c r="EIM4" s="701"/>
      <c r="EIN4" s="701"/>
      <c r="EIO4" s="701"/>
      <c r="EIP4" s="701"/>
      <c r="EIQ4" s="701"/>
      <c r="EIR4" s="701"/>
      <c r="EIS4" s="701"/>
      <c r="EIT4" s="701"/>
      <c r="EIU4" s="701"/>
      <c r="EIV4" s="701"/>
      <c r="EIW4" s="701"/>
      <c r="EIX4" s="701"/>
      <c r="EIY4" s="701"/>
      <c r="EIZ4" s="701"/>
      <c r="EJA4" s="701"/>
      <c r="EJB4" s="701"/>
      <c r="EJC4" s="701"/>
      <c r="EJD4" s="701"/>
      <c r="EJE4" s="701"/>
      <c r="EJF4" s="701"/>
      <c r="EJG4" s="701"/>
      <c r="EJH4" s="701"/>
      <c r="EJI4" s="701"/>
      <c r="EJJ4" s="701"/>
      <c r="EJK4" s="701"/>
      <c r="EJL4" s="701"/>
      <c r="EJM4" s="701"/>
      <c r="EJN4" s="701"/>
      <c r="EJO4" s="701"/>
      <c r="EJP4" s="701"/>
      <c r="EJQ4" s="701"/>
      <c r="EJR4" s="701"/>
      <c r="EJS4" s="701"/>
      <c r="EJT4" s="701"/>
      <c r="EJU4" s="701"/>
      <c r="EJV4" s="701"/>
      <c r="EJW4" s="701"/>
      <c r="EJX4" s="701"/>
      <c r="EJY4" s="701"/>
      <c r="EJZ4" s="701"/>
      <c r="EKA4" s="701"/>
      <c r="EKB4" s="701"/>
      <c r="EKC4" s="701"/>
      <c r="EKD4" s="701"/>
      <c r="EKE4" s="701"/>
      <c r="EKF4" s="701"/>
      <c r="EKG4" s="701"/>
      <c r="EKH4" s="701"/>
      <c r="EKI4" s="701"/>
      <c r="EKJ4" s="701"/>
      <c r="EKK4" s="701"/>
      <c r="EKL4" s="701"/>
      <c r="EKM4" s="701"/>
      <c r="EKN4" s="701"/>
      <c r="EKO4" s="701"/>
      <c r="EKP4" s="701"/>
      <c r="EKQ4" s="701"/>
      <c r="EKR4" s="701"/>
      <c r="EKS4" s="701"/>
      <c r="EKT4" s="701"/>
      <c r="EKU4" s="701"/>
      <c r="EKV4" s="701"/>
      <c r="EKW4" s="701"/>
      <c r="EKX4" s="701"/>
      <c r="EKY4" s="701"/>
      <c r="EKZ4" s="701"/>
      <c r="ELA4" s="701"/>
      <c r="ELB4" s="701"/>
      <c r="ELC4" s="701"/>
      <c r="ELD4" s="701"/>
      <c r="ELE4" s="701"/>
      <c r="ELF4" s="701"/>
      <c r="ELG4" s="701"/>
      <c r="ELH4" s="701"/>
      <c r="ELI4" s="701"/>
      <c r="ELJ4" s="701"/>
      <c r="ELK4" s="701"/>
      <c r="ELL4" s="701"/>
      <c r="ELM4" s="701"/>
      <c r="ELN4" s="701"/>
      <c r="ELO4" s="701"/>
      <c r="ELP4" s="701"/>
      <c r="ELQ4" s="701"/>
      <c r="ELR4" s="701"/>
      <c r="ELS4" s="701"/>
      <c r="ELT4" s="701"/>
      <c r="ELU4" s="701"/>
      <c r="ELV4" s="701"/>
      <c r="ELW4" s="701"/>
      <c r="ELX4" s="701"/>
      <c r="ELY4" s="701"/>
      <c r="ELZ4" s="701"/>
      <c r="EMA4" s="701"/>
      <c r="EMB4" s="701"/>
      <c r="EMC4" s="701"/>
      <c r="EMD4" s="701"/>
      <c r="EME4" s="701"/>
      <c r="EMF4" s="701"/>
      <c r="EMG4" s="701"/>
      <c r="EMH4" s="701"/>
      <c r="EMI4" s="701"/>
      <c r="EMJ4" s="701"/>
      <c r="EMK4" s="701"/>
      <c r="EML4" s="701"/>
      <c r="EMM4" s="701"/>
      <c r="EMN4" s="701"/>
      <c r="EMO4" s="701"/>
      <c r="EMP4" s="701"/>
      <c r="EMQ4" s="701"/>
      <c r="EMR4" s="701"/>
      <c r="EMS4" s="701"/>
      <c r="EMT4" s="701"/>
      <c r="EMU4" s="701"/>
      <c r="EMV4" s="701"/>
      <c r="EMW4" s="701"/>
      <c r="EMX4" s="701"/>
      <c r="EMY4" s="701"/>
      <c r="EMZ4" s="701"/>
      <c r="ENA4" s="701"/>
      <c r="ENB4" s="701"/>
      <c r="ENC4" s="701"/>
      <c r="END4" s="701"/>
      <c r="ENE4" s="701"/>
      <c r="ENF4" s="701"/>
      <c r="ENG4" s="701"/>
      <c r="ENH4" s="701"/>
      <c r="ENI4" s="701"/>
      <c r="ENJ4" s="701"/>
      <c r="ENK4" s="701"/>
      <c r="ENL4" s="701"/>
      <c r="ENM4" s="701"/>
      <c r="ENN4" s="701"/>
      <c r="ENO4" s="701"/>
      <c r="ENP4" s="701"/>
      <c r="ENQ4" s="701"/>
      <c r="ENR4" s="701"/>
      <c r="ENS4" s="701"/>
      <c r="ENT4" s="701"/>
      <c r="ENU4" s="701"/>
      <c r="ENV4" s="701"/>
      <c r="ENW4" s="701"/>
      <c r="ENX4" s="701"/>
      <c r="ENY4" s="701"/>
      <c r="ENZ4" s="701"/>
      <c r="EOA4" s="701"/>
      <c r="EOB4" s="701"/>
      <c r="EOC4" s="701"/>
      <c r="EOD4" s="701"/>
      <c r="EOE4" s="701"/>
      <c r="EOF4" s="701"/>
      <c r="EOG4" s="701"/>
      <c r="EOH4" s="701"/>
      <c r="EOI4" s="701"/>
      <c r="EOJ4" s="701"/>
      <c r="EOK4" s="701"/>
      <c r="EOL4" s="701"/>
      <c r="EOM4" s="701"/>
      <c r="EON4" s="701"/>
      <c r="EOO4" s="701"/>
      <c r="EOP4" s="701"/>
      <c r="EOQ4" s="701"/>
      <c r="EOR4" s="701"/>
      <c r="EOS4" s="701"/>
      <c r="EOT4" s="701"/>
      <c r="EOU4" s="701"/>
      <c r="EOV4" s="701"/>
      <c r="EOW4" s="701"/>
      <c r="EOX4" s="701"/>
      <c r="EOY4" s="701"/>
      <c r="EOZ4" s="701"/>
      <c r="EPA4" s="701"/>
      <c r="EPB4" s="701"/>
      <c r="EPC4" s="701"/>
      <c r="EPD4" s="701"/>
      <c r="EPE4" s="701"/>
      <c r="EPF4" s="701"/>
      <c r="EPG4" s="701"/>
      <c r="EPH4" s="701"/>
      <c r="EPI4" s="701"/>
      <c r="EPJ4" s="701"/>
      <c r="EPK4" s="701"/>
      <c r="EPL4" s="701"/>
      <c r="EPM4" s="701"/>
      <c r="EPN4" s="701"/>
      <c r="EPO4" s="701"/>
      <c r="EPP4" s="701"/>
      <c r="EPQ4" s="701"/>
      <c r="EPR4" s="701"/>
      <c r="EPS4" s="701"/>
      <c r="EPT4" s="701"/>
      <c r="EPU4" s="701"/>
      <c r="EPV4" s="701"/>
      <c r="EPW4" s="701"/>
      <c r="EPX4" s="701"/>
      <c r="EPY4" s="701"/>
      <c r="EPZ4" s="701"/>
      <c r="EQA4" s="701"/>
      <c r="EQB4" s="701"/>
      <c r="EQC4" s="701"/>
      <c r="EQD4" s="701"/>
      <c r="EQE4" s="701"/>
      <c r="EQF4" s="701"/>
      <c r="EQG4" s="701"/>
      <c r="EQH4" s="701"/>
      <c r="EQI4" s="701"/>
      <c r="EQJ4" s="701"/>
      <c r="EQK4" s="701"/>
      <c r="EQL4" s="701"/>
      <c r="EQM4" s="701"/>
      <c r="EQN4" s="701"/>
      <c r="EQO4" s="701"/>
      <c r="EQP4" s="701"/>
      <c r="EQQ4" s="701"/>
      <c r="EQR4" s="701"/>
      <c r="EQS4" s="701"/>
      <c r="EQT4" s="701"/>
      <c r="EQU4" s="701"/>
      <c r="EQV4" s="701"/>
      <c r="EQW4" s="701"/>
      <c r="EQX4" s="701"/>
      <c r="EQY4" s="701"/>
      <c r="EQZ4" s="701"/>
      <c r="ERA4" s="701"/>
      <c r="ERB4" s="701"/>
      <c r="ERC4" s="701"/>
      <c r="ERD4" s="701"/>
      <c r="ERE4" s="701"/>
      <c r="ERF4" s="701"/>
      <c r="ERG4" s="701"/>
      <c r="ERH4" s="701"/>
      <c r="ERI4" s="701"/>
      <c r="ERJ4" s="701"/>
      <c r="ERK4" s="701"/>
      <c r="ERL4" s="701"/>
      <c r="ERM4" s="701"/>
      <c r="ERN4" s="701"/>
      <c r="ERO4" s="701"/>
      <c r="ERP4" s="701"/>
      <c r="ERQ4" s="701"/>
      <c r="ERR4" s="701"/>
      <c r="ERS4" s="701"/>
      <c r="ERT4" s="701"/>
      <c r="ERU4" s="701"/>
      <c r="ERV4" s="701"/>
      <c r="ERW4" s="701"/>
      <c r="ERX4" s="701"/>
      <c r="ERY4" s="701"/>
      <c r="ERZ4" s="701"/>
      <c r="ESA4" s="701"/>
      <c r="ESB4" s="701"/>
      <c r="ESC4" s="701"/>
      <c r="ESD4" s="701"/>
      <c r="ESE4" s="701"/>
      <c r="ESF4" s="701"/>
      <c r="ESG4" s="701"/>
      <c r="ESH4" s="701"/>
      <c r="ESI4" s="701"/>
      <c r="ESJ4" s="701"/>
      <c r="ESK4" s="701"/>
      <c r="ESL4" s="701"/>
      <c r="ESM4" s="701"/>
      <c r="ESN4" s="701"/>
      <c r="ESO4" s="701"/>
      <c r="ESP4" s="701"/>
      <c r="ESQ4" s="701"/>
      <c r="ESR4" s="701"/>
      <c r="ESS4" s="701"/>
      <c r="EST4" s="701"/>
      <c r="ESU4" s="701"/>
      <c r="ESV4" s="701"/>
      <c r="ESW4" s="701"/>
      <c r="ESX4" s="701"/>
      <c r="ESY4" s="701"/>
      <c r="ESZ4" s="701"/>
      <c r="ETA4" s="701"/>
      <c r="ETB4" s="701"/>
      <c r="ETC4" s="701"/>
      <c r="ETD4" s="701"/>
      <c r="ETE4" s="701"/>
      <c r="ETF4" s="701"/>
      <c r="ETG4" s="701"/>
      <c r="ETH4" s="701"/>
      <c r="ETI4" s="701"/>
      <c r="ETJ4" s="701"/>
      <c r="ETK4" s="701"/>
      <c r="ETL4" s="701"/>
      <c r="ETM4" s="701"/>
      <c r="ETN4" s="701"/>
      <c r="ETO4" s="701"/>
      <c r="ETP4" s="701"/>
      <c r="ETQ4" s="701"/>
      <c r="ETR4" s="701"/>
      <c r="ETS4" s="701"/>
      <c r="ETT4" s="701"/>
      <c r="ETU4" s="701"/>
      <c r="ETV4" s="701"/>
      <c r="ETW4" s="701"/>
      <c r="ETX4" s="701"/>
      <c r="ETY4" s="701"/>
      <c r="ETZ4" s="701"/>
      <c r="EUA4" s="701"/>
      <c r="EUB4" s="701"/>
      <c r="EUC4" s="701"/>
      <c r="EUD4" s="701"/>
      <c r="EUE4" s="701"/>
      <c r="EUF4" s="701"/>
      <c r="EUG4" s="701"/>
      <c r="EUH4" s="701"/>
      <c r="EUI4" s="701"/>
      <c r="EUJ4" s="701"/>
      <c r="EUK4" s="701"/>
      <c r="EUL4" s="701"/>
      <c r="EUM4" s="701"/>
      <c r="EUN4" s="701"/>
      <c r="EUO4" s="701"/>
      <c r="EUP4" s="701"/>
      <c r="EUQ4" s="701"/>
      <c r="EUR4" s="701"/>
      <c r="EUS4" s="701"/>
      <c r="EUT4" s="701"/>
      <c r="EUU4" s="701"/>
      <c r="EUV4" s="701"/>
      <c r="EUW4" s="701"/>
      <c r="EUX4" s="701"/>
      <c r="EUY4" s="701"/>
      <c r="EUZ4" s="701"/>
      <c r="EVA4" s="701"/>
      <c r="EVB4" s="701"/>
      <c r="EVC4" s="701"/>
      <c r="EVD4" s="701"/>
      <c r="EVE4" s="701"/>
      <c r="EVF4" s="701"/>
      <c r="EVG4" s="701"/>
      <c r="EVH4" s="701"/>
      <c r="EVI4" s="701"/>
      <c r="EVJ4" s="701"/>
      <c r="EVK4" s="701"/>
      <c r="EVL4" s="701"/>
      <c r="EVM4" s="701"/>
      <c r="EVN4" s="701"/>
      <c r="EVO4" s="701"/>
      <c r="EVP4" s="701"/>
      <c r="EVQ4" s="701"/>
      <c r="EVR4" s="701"/>
      <c r="EVS4" s="701"/>
      <c r="EVT4" s="701"/>
      <c r="EVU4" s="701"/>
      <c r="EVV4" s="701"/>
      <c r="EVW4" s="701"/>
      <c r="EVX4" s="701"/>
      <c r="EVY4" s="701"/>
      <c r="EVZ4" s="701"/>
      <c r="EWA4" s="701"/>
      <c r="EWB4" s="701"/>
      <c r="EWC4" s="701"/>
      <c r="EWD4" s="701"/>
      <c r="EWE4" s="701"/>
      <c r="EWF4" s="701"/>
      <c r="EWG4" s="701"/>
      <c r="EWH4" s="701"/>
      <c r="EWI4" s="701"/>
      <c r="EWJ4" s="701"/>
      <c r="EWK4" s="701"/>
      <c r="EWL4" s="701"/>
      <c r="EWM4" s="701"/>
      <c r="EWN4" s="701"/>
      <c r="EWO4" s="701"/>
      <c r="EWP4" s="701"/>
      <c r="EWQ4" s="701"/>
      <c r="EWR4" s="701"/>
      <c r="EWS4" s="701"/>
      <c r="EWT4" s="701"/>
      <c r="EWU4" s="701"/>
      <c r="EWV4" s="701"/>
      <c r="EWW4" s="701"/>
      <c r="EWX4" s="701"/>
      <c r="EWY4" s="701"/>
      <c r="EWZ4" s="701"/>
      <c r="EXA4" s="701"/>
      <c r="EXB4" s="701"/>
      <c r="EXC4" s="701"/>
      <c r="EXD4" s="701"/>
      <c r="EXE4" s="701"/>
      <c r="EXF4" s="701"/>
      <c r="EXG4" s="701"/>
      <c r="EXH4" s="701"/>
      <c r="EXI4" s="701"/>
      <c r="EXJ4" s="701"/>
      <c r="EXK4" s="701"/>
      <c r="EXL4" s="701"/>
      <c r="EXM4" s="701"/>
      <c r="EXN4" s="701"/>
      <c r="EXO4" s="701"/>
      <c r="EXP4" s="701"/>
      <c r="EXQ4" s="701"/>
      <c r="EXR4" s="701"/>
      <c r="EXS4" s="701"/>
      <c r="EXT4" s="701"/>
      <c r="EXU4" s="701"/>
      <c r="EXV4" s="701"/>
      <c r="EXW4" s="701"/>
      <c r="EXX4" s="701"/>
      <c r="EXY4" s="701"/>
      <c r="EXZ4" s="701"/>
      <c r="EYA4" s="701"/>
      <c r="EYB4" s="701"/>
      <c r="EYC4" s="701"/>
      <c r="EYD4" s="701"/>
      <c r="EYE4" s="701"/>
      <c r="EYF4" s="701"/>
      <c r="EYG4" s="701"/>
      <c r="EYH4" s="701"/>
      <c r="EYI4" s="701"/>
      <c r="EYJ4" s="701"/>
      <c r="EYK4" s="701"/>
      <c r="EYL4" s="701"/>
      <c r="EYM4" s="701"/>
      <c r="EYN4" s="701"/>
      <c r="EYO4" s="701"/>
      <c r="EYP4" s="701"/>
      <c r="EYQ4" s="701"/>
      <c r="EYR4" s="701"/>
      <c r="EYS4" s="701"/>
      <c r="EYT4" s="701"/>
      <c r="EYU4" s="701"/>
      <c r="EYV4" s="701"/>
      <c r="EYW4" s="701"/>
      <c r="EYX4" s="701"/>
      <c r="EYY4" s="701"/>
      <c r="EYZ4" s="701"/>
      <c r="EZA4" s="701"/>
      <c r="EZB4" s="701"/>
      <c r="EZC4" s="701"/>
      <c r="EZD4" s="701"/>
      <c r="EZE4" s="701"/>
      <c r="EZF4" s="701"/>
      <c r="EZG4" s="701"/>
      <c r="EZH4" s="701"/>
      <c r="EZI4" s="701"/>
      <c r="EZJ4" s="701"/>
      <c r="EZK4" s="701"/>
      <c r="EZL4" s="701"/>
      <c r="EZM4" s="701"/>
      <c r="EZN4" s="701"/>
      <c r="EZO4" s="701"/>
      <c r="EZP4" s="701"/>
      <c r="EZQ4" s="701"/>
      <c r="EZR4" s="701"/>
      <c r="EZS4" s="701"/>
      <c r="EZT4" s="701"/>
      <c r="EZU4" s="701"/>
      <c r="EZV4" s="701"/>
      <c r="EZW4" s="701"/>
      <c r="EZX4" s="701"/>
      <c r="EZY4" s="701"/>
      <c r="EZZ4" s="701"/>
      <c r="FAA4" s="701"/>
      <c r="FAB4" s="701"/>
      <c r="FAC4" s="701"/>
      <c r="FAD4" s="701"/>
      <c r="FAE4" s="701"/>
      <c r="FAF4" s="701"/>
      <c r="FAG4" s="701"/>
      <c r="FAH4" s="701"/>
      <c r="FAI4" s="701"/>
      <c r="FAJ4" s="701"/>
      <c r="FAK4" s="701"/>
      <c r="FAL4" s="701"/>
      <c r="FAM4" s="701"/>
      <c r="FAN4" s="701"/>
      <c r="FAO4" s="701"/>
      <c r="FAP4" s="701"/>
      <c r="FAQ4" s="701"/>
      <c r="FAR4" s="701"/>
      <c r="FAS4" s="701"/>
      <c r="FAT4" s="701"/>
      <c r="FAU4" s="701"/>
      <c r="FAV4" s="701"/>
      <c r="FAW4" s="701"/>
      <c r="FAX4" s="701"/>
      <c r="FAY4" s="701"/>
      <c r="FAZ4" s="701"/>
      <c r="FBA4" s="701"/>
      <c r="FBB4" s="701"/>
      <c r="FBC4" s="701"/>
      <c r="FBD4" s="701"/>
      <c r="FBE4" s="701"/>
      <c r="FBF4" s="701"/>
      <c r="FBG4" s="701"/>
      <c r="FBH4" s="701"/>
      <c r="FBI4" s="701"/>
      <c r="FBJ4" s="701"/>
      <c r="FBK4" s="701"/>
      <c r="FBL4" s="701"/>
      <c r="FBM4" s="701"/>
      <c r="FBN4" s="701"/>
      <c r="FBO4" s="701"/>
      <c r="FBP4" s="701"/>
      <c r="FBQ4" s="701"/>
      <c r="FBR4" s="701"/>
      <c r="FBS4" s="701"/>
      <c r="FBT4" s="701"/>
      <c r="FBU4" s="701"/>
      <c r="FBV4" s="701"/>
      <c r="FBW4" s="701"/>
      <c r="FBX4" s="701"/>
      <c r="FBY4" s="701"/>
      <c r="FBZ4" s="701"/>
      <c r="FCA4" s="701"/>
      <c r="FCB4" s="701"/>
      <c r="FCC4" s="701"/>
      <c r="FCD4" s="701"/>
      <c r="FCE4" s="701"/>
      <c r="FCF4" s="701"/>
      <c r="FCG4" s="701"/>
      <c r="FCH4" s="701"/>
      <c r="FCI4" s="701"/>
      <c r="FCJ4" s="701"/>
      <c r="FCK4" s="701"/>
      <c r="FCL4" s="701"/>
      <c r="FCM4" s="701"/>
      <c r="FCN4" s="701"/>
      <c r="FCO4" s="701"/>
      <c r="FCP4" s="701"/>
      <c r="FCQ4" s="701"/>
      <c r="FCR4" s="701"/>
      <c r="FCS4" s="701"/>
      <c r="FCT4" s="701"/>
      <c r="FCU4" s="701"/>
      <c r="FCV4" s="701"/>
      <c r="FCW4" s="701"/>
      <c r="FCX4" s="701"/>
      <c r="FCY4" s="701"/>
      <c r="FCZ4" s="701"/>
      <c r="FDA4" s="701"/>
      <c r="FDB4" s="701"/>
      <c r="FDC4" s="701"/>
      <c r="FDD4" s="701"/>
      <c r="FDE4" s="701"/>
      <c r="FDF4" s="701"/>
      <c r="FDG4" s="701"/>
      <c r="FDH4" s="701"/>
      <c r="FDI4" s="701"/>
      <c r="FDJ4" s="701"/>
      <c r="FDK4" s="701"/>
      <c r="FDL4" s="701"/>
      <c r="FDM4" s="701"/>
      <c r="FDN4" s="701"/>
      <c r="FDO4" s="701"/>
      <c r="FDP4" s="701"/>
      <c r="FDQ4" s="701"/>
      <c r="FDR4" s="701"/>
      <c r="FDS4" s="701"/>
      <c r="FDT4" s="701"/>
      <c r="FDU4" s="701"/>
      <c r="FDV4" s="701"/>
      <c r="FDW4" s="701"/>
      <c r="FDX4" s="701"/>
      <c r="FDY4" s="701"/>
      <c r="FDZ4" s="701"/>
      <c r="FEA4" s="701"/>
      <c r="FEB4" s="701"/>
      <c r="FEC4" s="701"/>
      <c r="FED4" s="701"/>
      <c r="FEE4" s="701"/>
      <c r="FEF4" s="701"/>
      <c r="FEG4" s="701"/>
      <c r="FEH4" s="701"/>
      <c r="FEI4" s="701"/>
      <c r="FEJ4" s="701"/>
      <c r="FEK4" s="701"/>
      <c r="FEL4" s="701"/>
      <c r="FEM4" s="701"/>
      <c r="FEN4" s="701"/>
      <c r="FEO4" s="701"/>
      <c r="FEP4" s="701"/>
      <c r="FEQ4" s="701"/>
      <c r="FER4" s="701"/>
      <c r="FES4" s="701"/>
      <c r="FET4" s="701"/>
      <c r="FEU4" s="701"/>
      <c r="FEV4" s="701"/>
      <c r="FEW4" s="701"/>
      <c r="FEX4" s="701"/>
      <c r="FEY4" s="701"/>
      <c r="FEZ4" s="701"/>
      <c r="FFA4" s="701"/>
      <c r="FFB4" s="701"/>
      <c r="FFC4" s="701"/>
      <c r="FFD4" s="701"/>
      <c r="FFE4" s="701"/>
      <c r="FFF4" s="701"/>
      <c r="FFG4" s="701"/>
      <c r="FFH4" s="701"/>
      <c r="FFI4" s="701"/>
      <c r="FFJ4" s="701"/>
      <c r="FFK4" s="701"/>
      <c r="FFL4" s="701"/>
      <c r="FFM4" s="701"/>
      <c r="FFN4" s="701"/>
      <c r="FFO4" s="701"/>
      <c r="FFP4" s="701"/>
      <c r="FFQ4" s="701"/>
      <c r="FFR4" s="701"/>
      <c r="FFS4" s="701"/>
      <c r="FFT4" s="701"/>
      <c r="FFU4" s="701"/>
      <c r="FFV4" s="701"/>
      <c r="FFW4" s="701"/>
      <c r="FFX4" s="701"/>
      <c r="FFY4" s="701"/>
      <c r="FFZ4" s="701"/>
      <c r="FGA4" s="701"/>
      <c r="FGB4" s="701"/>
      <c r="FGC4" s="701"/>
      <c r="FGD4" s="701"/>
      <c r="FGE4" s="701"/>
      <c r="FGF4" s="701"/>
      <c r="FGG4" s="701"/>
      <c r="FGH4" s="701"/>
      <c r="FGI4" s="701"/>
      <c r="FGJ4" s="701"/>
      <c r="FGK4" s="701"/>
      <c r="FGL4" s="701"/>
      <c r="FGM4" s="701"/>
      <c r="FGN4" s="701"/>
      <c r="FGO4" s="701"/>
      <c r="FGP4" s="701"/>
      <c r="FGQ4" s="701"/>
      <c r="FGR4" s="701"/>
      <c r="FGS4" s="701"/>
      <c r="FGT4" s="701"/>
      <c r="FGU4" s="701"/>
      <c r="FGV4" s="701"/>
      <c r="FGW4" s="701"/>
      <c r="FGX4" s="701"/>
      <c r="FGY4" s="701"/>
      <c r="FGZ4" s="701"/>
      <c r="FHA4" s="701"/>
      <c r="FHB4" s="701"/>
      <c r="FHC4" s="701"/>
      <c r="FHD4" s="701"/>
      <c r="FHE4" s="701"/>
      <c r="FHF4" s="701"/>
      <c r="FHG4" s="701"/>
      <c r="FHH4" s="701"/>
      <c r="FHI4" s="701"/>
      <c r="FHJ4" s="701"/>
      <c r="FHK4" s="701"/>
      <c r="FHL4" s="701"/>
      <c r="FHM4" s="701"/>
      <c r="FHN4" s="701"/>
      <c r="FHO4" s="701"/>
      <c r="FHP4" s="701"/>
      <c r="FHQ4" s="701"/>
      <c r="FHR4" s="701"/>
      <c r="FHS4" s="701"/>
      <c r="FHT4" s="701"/>
      <c r="FHU4" s="701"/>
      <c r="FHV4" s="701"/>
      <c r="FHW4" s="701"/>
      <c r="FHX4" s="701"/>
      <c r="FHY4" s="701"/>
      <c r="FHZ4" s="701"/>
      <c r="FIA4" s="701"/>
      <c r="FIB4" s="701"/>
      <c r="FIC4" s="701"/>
      <c r="FID4" s="701"/>
      <c r="FIE4" s="701"/>
      <c r="FIF4" s="701"/>
      <c r="FIG4" s="701"/>
      <c r="FIH4" s="701"/>
      <c r="FII4" s="701"/>
      <c r="FIJ4" s="701"/>
      <c r="FIK4" s="701"/>
      <c r="FIL4" s="701"/>
      <c r="FIM4" s="701"/>
      <c r="FIN4" s="701"/>
      <c r="FIO4" s="701"/>
      <c r="FIP4" s="701"/>
      <c r="FIQ4" s="701"/>
      <c r="FIR4" s="701"/>
      <c r="FIS4" s="701"/>
      <c r="FIT4" s="701"/>
      <c r="FIU4" s="701"/>
      <c r="FIV4" s="701"/>
      <c r="FIW4" s="701"/>
      <c r="FIX4" s="701"/>
      <c r="FIY4" s="701"/>
      <c r="FIZ4" s="701"/>
      <c r="FJA4" s="701"/>
      <c r="FJB4" s="701"/>
      <c r="FJC4" s="701"/>
      <c r="FJD4" s="701"/>
      <c r="FJE4" s="701"/>
      <c r="FJF4" s="701"/>
      <c r="FJG4" s="701"/>
      <c r="FJH4" s="701"/>
      <c r="FJI4" s="701"/>
      <c r="FJJ4" s="701"/>
      <c r="FJK4" s="701"/>
      <c r="FJL4" s="701"/>
      <c r="FJM4" s="701"/>
      <c r="FJN4" s="701"/>
      <c r="FJO4" s="701"/>
      <c r="FJP4" s="701"/>
      <c r="FJQ4" s="701"/>
      <c r="FJR4" s="701"/>
      <c r="FJS4" s="701"/>
      <c r="FJT4" s="701"/>
      <c r="FJU4" s="701"/>
      <c r="FJV4" s="701"/>
      <c r="FJW4" s="701"/>
      <c r="FJX4" s="701"/>
      <c r="FJY4" s="701"/>
      <c r="FJZ4" s="701"/>
      <c r="FKA4" s="701"/>
      <c r="FKB4" s="701"/>
      <c r="FKC4" s="701"/>
      <c r="FKD4" s="701"/>
      <c r="FKE4" s="701"/>
      <c r="FKF4" s="701"/>
      <c r="FKG4" s="701"/>
      <c r="FKH4" s="701"/>
      <c r="FKI4" s="701"/>
      <c r="FKJ4" s="701"/>
      <c r="FKK4" s="701"/>
      <c r="FKL4" s="701"/>
      <c r="FKM4" s="701"/>
      <c r="FKN4" s="701"/>
      <c r="FKO4" s="701"/>
      <c r="FKP4" s="701"/>
      <c r="FKQ4" s="701"/>
      <c r="FKR4" s="701"/>
      <c r="FKS4" s="701"/>
      <c r="FKT4" s="701"/>
      <c r="FKU4" s="701"/>
      <c r="FKV4" s="701"/>
      <c r="FKW4" s="701"/>
      <c r="FKX4" s="701"/>
      <c r="FKY4" s="701"/>
      <c r="FKZ4" s="701"/>
      <c r="FLA4" s="701"/>
      <c r="FLB4" s="701"/>
      <c r="FLC4" s="701"/>
      <c r="FLD4" s="701"/>
      <c r="FLE4" s="701"/>
      <c r="FLF4" s="701"/>
      <c r="FLG4" s="701"/>
      <c r="FLH4" s="701"/>
      <c r="FLI4" s="701"/>
      <c r="FLJ4" s="701"/>
      <c r="FLK4" s="701"/>
      <c r="FLL4" s="701"/>
      <c r="FLM4" s="701"/>
      <c r="FLN4" s="701"/>
      <c r="FLO4" s="701"/>
      <c r="FLP4" s="701"/>
      <c r="FLQ4" s="701"/>
      <c r="FLR4" s="701"/>
      <c r="FLS4" s="701"/>
      <c r="FLT4" s="701"/>
      <c r="FLU4" s="701"/>
      <c r="FLV4" s="701"/>
      <c r="FLW4" s="701"/>
      <c r="FLX4" s="701"/>
      <c r="FLY4" s="701"/>
      <c r="FLZ4" s="701"/>
      <c r="FMA4" s="701"/>
      <c r="FMB4" s="701"/>
      <c r="FMC4" s="701"/>
      <c r="FMD4" s="701"/>
      <c r="FME4" s="701"/>
      <c r="FMF4" s="701"/>
      <c r="FMG4" s="701"/>
      <c r="FMH4" s="701"/>
      <c r="FMI4" s="701"/>
      <c r="FMJ4" s="701"/>
      <c r="FMK4" s="701"/>
      <c r="FML4" s="701"/>
      <c r="FMM4" s="701"/>
      <c r="FMN4" s="701"/>
      <c r="FMO4" s="701"/>
      <c r="FMP4" s="701"/>
      <c r="FMQ4" s="701"/>
      <c r="FMR4" s="701"/>
      <c r="FMS4" s="701"/>
      <c r="FMT4" s="701"/>
      <c r="FMU4" s="701"/>
      <c r="FMV4" s="701"/>
      <c r="FMW4" s="701"/>
      <c r="FMX4" s="701"/>
      <c r="FMY4" s="701"/>
      <c r="FMZ4" s="701"/>
      <c r="FNA4" s="701"/>
      <c r="FNB4" s="701"/>
      <c r="FNC4" s="701"/>
      <c r="FND4" s="701"/>
      <c r="FNE4" s="701"/>
      <c r="FNF4" s="701"/>
      <c r="FNG4" s="701"/>
      <c r="FNH4" s="701"/>
      <c r="FNI4" s="701"/>
      <c r="FNJ4" s="701"/>
      <c r="FNK4" s="701"/>
      <c r="FNL4" s="701"/>
      <c r="FNM4" s="701"/>
      <c r="FNN4" s="701"/>
      <c r="FNO4" s="701"/>
      <c r="FNP4" s="701"/>
      <c r="FNQ4" s="701"/>
      <c r="FNR4" s="701"/>
      <c r="FNS4" s="701"/>
      <c r="FNT4" s="701"/>
      <c r="FNU4" s="701"/>
      <c r="FNV4" s="701"/>
      <c r="FNW4" s="701"/>
      <c r="FNX4" s="701"/>
      <c r="FNY4" s="701"/>
      <c r="FNZ4" s="701"/>
      <c r="FOA4" s="701"/>
      <c r="FOB4" s="701"/>
      <c r="FOC4" s="701"/>
      <c r="FOD4" s="701"/>
      <c r="FOE4" s="701"/>
      <c r="FOF4" s="701"/>
      <c r="FOG4" s="701"/>
      <c r="FOH4" s="701"/>
      <c r="FOI4" s="701"/>
      <c r="FOJ4" s="701"/>
      <c r="FOK4" s="701"/>
      <c r="FOL4" s="701"/>
      <c r="FOM4" s="701"/>
      <c r="FON4" s="701"/>
      <c r="FOO4" s="701"/>
      <c r="FOP4" s="701"/>
      <c r="FOQ4" s="701"/>
      <c r="FOR4" s="701"/>
      <c r="FOS4" s="701"/>
      <c r="FOT4" s="701"/>
      <c r="FOU4" s="701"/>
      <c r="FOV4" s="701"/>
      <c r="FOW4" s="701"/>
      <c r="FOX4" s="701"/>
      <c r="FOY4" s="701"/>
      <c r="FOZ4" s="701"/>
      <c r="FPA4" s="701"/>
      <c r="FPB4" s="701"/>
      <c r="FPC4" s="701"/>
      <c r="FPD4" s="701"/>
      <c r="FPE4" s="701"/>
      <c r="FPF4" s="701"/>
      <c r="FPG4" s="701"/>
      <c r="FPH4" s="701"/>
      <c r="FPI4" s="701"/>
      <c r="FPJ4" s="701"/>
      <c r="FPK4" s="701"/>
      <c r="FPL4" s="701"/>
      <c r="FPM4" s="701"/>
      <c r="FPN4" s="701"/>
      <c r="FPO4" s="701"/>
      <c r="FPP4" s="701"/>
      <c r="FPQ4" s="701"/>
      <c r="FPR4" s="701"/>
      <c r="FPS4" s="701"/>
      <c r="FPT4" s="701"/>
      <c r="FPU4" s="701"/>
      <c r="FPV4" s="701"/>
      <c r="FPW4" s="701"/>
      <c r="FPX4" s="701"/>
      <c r="FPY4" s="701"/>
      <c r="FPZ4" s="701"/>
      <c r="FQA4" s="701"/>
      <c r="FQB4" s="701"/>
      <c r="FQC4" s="701"/>
      <c r="FQD4" s="701"/>
      <c r="FQE4" s="701"/>
      <c r="FQF4" s="701"/>
      <c r="FQG4" s="701"/>
      <c r="FQH4" s="701"/>
      <c r="FQI4" s="701"/>
      <c r="FQJ4" s="701"/>
      <c r="FQK4" s="701"/>
      <c r="FQL4" s="701"/>
      <c r="FQM4" s="701"/>
      <c r="FQN4" s="701"/>
      <c r="FQO4" s="701"/>
      <c r="FQP4" s="701"/>
      <c r="FQQ4" s="701"/>
      <c r="FQR4" s="701"/>
      <c r="FQS4" s="701"/>
      <c r="FQT4" s="701"/>
      <c r="FQU4" s="701"/>
      <c r="FQV4" s="701"/>
      <c r="FQW4" s="701"/>
      <c r="FQX4" s="701"/>
      <c r="FQY4" s="701"/>
      <c r="FQZ4" s="701"/>
      <c r="FRA4" s="701"/>
      <c r="FRB4" s="701"/>
      <c r="FRC4" s="701"/>
      <c r="FRD4" s="701"/>
      <c r="FRE4" s="701"/>
      <c r="FRF4" s="701"/>
      <c r="FRG4" s="701"/>
      <c r="FRH4" s="701"/>
      <c r="FRI4" s="701"/>
      <c r="FRJ4" s="701"/>
      <c r="FRK4" s="701"/>
      <c r="FRL4" s="701"/>
      <c r="FRM4" s="701"/>
      <c r="FRN4" s="701"/>
      <c r="FRO4" s="701"/>
      <c r="FRP4" s="701"/>
      <c r="FRQ4" s="701"/>
      <c r="FRR4" s="701"/>
      <c r="FRS4" s="701"/>
      <c r="FRT4" s="701"/>
      <c r="FRU4" s="701"/>
      <c r="FRV4" s="701"/>
      <c r="FRW4" s="701"/>
      <c r="FRX4" s="701"/>
      <c r="FRY4" s="701"/>
      <c r="FRZ4" s="701"/>
      <c r="FSA4" s="701"/>
      <c r="FSB4" s="701"/>
      <c r="FSC4" s="701"/>
      <c r="FSD4" s="701"/>
      <c r="FSE4" s="701"/>
      <c r="FSF4" s="701"/>
      <c r="FSG4" s="701"/>
      <c r="FSH4" s="701"/>
      <c r="FSI4" s="701"/>
      <c r="FSJ4" s="701"/>
      <c r="FSK4" s="701"/>
      <c r="FSL4" s="701"/>
      <c r="FSM4" s="701"/>
      <c r="FSN4" s="701"/>
      <c r="FSO4" s="701"/>
      <c r="FSP4" s="701"/>
      <c r="FSQ4" s="701"/>
      <c r="FSR4" s="701"/>
      <c r="FSS4" s="701"/>
      <c r="FST4" s="701"/>
      <c r="FSU4" s="701"/>
      <c r="FSV4" s="701"/>
      <c r="FSW4" s="701"/>
      <c r="FSX4" s="701"/>
      <c r="FSY4" s="701"/>
      <c r="FSZ4" s="701"/>
      <c r="FTA4" s="701"/>
      <c r="FTB4" s="701"/>
      <c r="FTC4" s="701"/>
      <c r="FTD4" s="701"/>
      <c r="FTE4" s="701"/>
      <c r="FTF4" s="701"/>
      <c r="FTG4" s="701"/>
      <c r="FTH4" s="701"/>
      <c r="FTI4" s="701"/>
      <c r="FTJ4" s="701"/>
      <c r="FTK4" s="701"/>
      <c r="FTL4" s="701"/>
      <c r="FTM4" s="701"/>
      <c r="FTN4" s="701"/>
      <c r="FTO4" s="701"/>
      <c r="FTP4" s="701"/>
      <c r="FTQ4" s="701"/>
      <c r="FTR4" s="701"/>
      <c r="FTS4" s="701"/>
      <c r="FTT4" s="701"/>
      <c r="FTU4" s="701"/>
      <c r="FTV4" s="701"/>
      <c r="FTW4" s="701"/>
      <c r="FTX4" s="701"/>
      <c r="FTY4" s="701"/>
      <c r="FTZ4" s="701"/>
      <c r="FUA4" s="701"/>
      <c r="FUB4" s="701"/>
      <c r="FUC4" s="701"/>
      <c r="FUD4" s="701"/>
      <c r="FUE4" s="701"/>
      <c r="FUF4" s="701"/>
      <c r="FUG4" s="701"/>
      <c r="FUH4" s="701"/>
      <c r="FUI4" s="701"/>
      <c r="FUJ4" s="701"/>
      <c r="FUK4" s="701"/>
      <c r="FUL4" s="701"/>
      <c r="FUM4" s="701"/>
      <c r="FUN4" s="701"/>
      <c r="FUO4" s="701"/>
      <c r="FUP4" s="701"/>
      <c r="FUQ4" s="701"/>
      <c r="FUR4" s="701"/>
      <c r="FUS4" s="701"/>
      <c r="FUT4" s="701"/>
      <c r="FUU4" s="701"/>
      <c r="FUV4" s="701"/>
      <c r="FUW4" s="701"/>
      <c r="FUX4" s="701"/>
      <c r="FUY4" s="701"/>
      <c r="FUZ4" s="701"/>
      <c r="FVA4" s="701"/>
      <c r="FVB4" s="701"/>
      <c r="FVC4" s="701"/>
      <c r="FVD4" s="701"/>
      <c r="FVE4" s="701"/>
      <c r="FVF4" s="701"/>
      <c r="FVG4" s="701"/>
      <c r="FVH4" s="701"/>
      <c r="FVI4" s="701"/>
      <c r="FVJ4" s="701"/>
      <c r="FVK4" s="701"/>
      <c r="FVL4" s="701"/>
      <c r="FVM4" s="701"/>
      <c r="FVN4" s="701"/>
      <c r="FVO4" s="701"/>
      <c r="FVP4" s="701"/>
      <c r="FVQ4" s="701"/>
      <c r="FVR4" s="701"/>
      <c r="FVS4" s="701"/>
      <c r="FVT4" s="701"/>
      <c r="FVU4" s="701"/>
      <c r="FVV4" s="701"/>
      <c r="FVW4" s="701"/>
      <c r="FVX4" s="701"/>
      <c r="FVY4" s="701"/>
      <c r="FVZ4" s="701"/>
      <c r="FWA4" s="701"/>
      <c r="FWB4" s="701"/>
      <c r="FWC4" s="701"/>
      <c r="FWD4" s="701"/>
      <c r="FWE4" s="701"/>
      <c r="FWF4" s="701"/>
      <c r="FWG4" s="701"/>
      <c r="FWH4" s="701"/>
      <c r="FWI4" s="701"/>
      <c r="FWJ4" s="701"/>
      <c r="FWK4" s="701"/>
      <c r="FWL4" s="701"/>
      <c r="FWM4" s="701"/>
      <c r="FWN4" s="701"/>
      <c r="FWO4" s="701"/>
      <c r="FWP4" s="701"/>
      <c r="FWQ4" s="701"/>
      <c r="FWR4" s="701"/>
      <c r="FWS4" s="701"/>
      <c r="FWT4" s="701"/>
      <c r="FWU4" s="701"/>
      <c r="FWV4" s="701"/>
      <c r="FWW4" s="701"/>
      <c r="FWX4" s="701"/>
      <c r="FWY4" s="701"/>
      <c r="FWZ4" s="701"/>
      <c r="FXA4" s="701"/>
      <c r="FXB4" s="701"/>
      <c r="FXC4" s="701"/>
      <c r="FXD4" s="701"/>
      <c r="FXE4" s="701"/>
      <c r="FXF4" s="701"/>
      <c r="FXG4" s="701"/>
      <c r="FXH4" s="701"/>
      <c r="FXI4" s="701"/>
      <c r="FXJ4" s="701"/>
      <c r="FXK4" s="701"/>
      <c r="FXL4" s="701"/>
      <c r="FXM4" s="701"/>
      <c r="FXN4" s="701"/>
      <c r="FXO4" s="701"/>
      <c r="FXP4" s="701"/>
      <c r="FXQ4" s="701"/>
      <c r="FXR4" s="701"/>
      <c r="FXS4" s="701"/>
      <c r="FXT4" s="701"/>
      <c r="FXU4" s="701"/>
      <c r="FXV4" s="701"/>
      <c r="FXW4" s="701"/>
      <c r="FXX4" s="701"/>
      <c r="FXY4" s="701"/>
      <c r="FXZ4" s="701"/>
      <c r="FYA4" s="701"/>
      <c r="FYB4" s="701"/>
      <c r="FYC4" s="701"/>
      <c r="FYD4" s="701"/>
      <c r="FYE4" s="701"/>
      <c r="FYF4" s="701"/>
      <c r="FYG4" s="701"/>
      <c r="FYH4" s="701"/>
      <c r="FYI4" s="701"/>
      <c r="FYJ4" s="701"/>
      <c r="FYK4" s="701"/>
      <c r="FYL4" s="701"/>
      <c r="FYM4" s="701"/>
      <c r="FYN4" s="701"/>
      <c r="FYO4" s="701"/>
      <c r="FYP4" s="701"/>
      <c r="FYQ4" s="701"/>
      <c r="FYR4" s="701"/>
      <c r="FYS4" s="701"/>
      <c r="FYT4" s="701"/>
      <c r="FYU4" s="701"/>
      <c r="FYV4" s="701"/>
      <c r="FYW4" s="701"/>
      <c r="FYX4" s="701"/>
      <c r="FYY4" s="701"/>
      <c r="FYZ4" s="701"/>
      <c r="FZA4" s="701"/>
      <c r="FZB4" s="701"/>
      <c r="FZC4" s="701"/>
      <c r="FZD4" s="701"/>
      <c r="FZE4" s="701"/>
      <c r="FZF4" s="701"/>
      <c r="FZG4" s="701"/>
      <c r="FZH4" s="701"/>
      <c r="FZI4" s="701"/>
      <c r="FZJ4" s="701"/>
      <c r="FZK4" s="701"/>
      <c r="FZL4" s="701"/>
      <c r="FZM4" s="701"/>
      <c r="FZN4" s="701"/>
      <c r="FZO4" s="701"/>
      <c r="FZP4" s="701"/>
      <c r="FZQ4" s="701"/>
      <c r="FZR4" s="701"/>
      <c r="FZS4" s="701"/>
      <c r="FZT4" s="701"/>
      <c r="FZU4" s="701"/>
      <c r="FZV4" s="701"/>
      <c r="FZW4" s="701"/>
      <c r="FZX4" s="701"/>
      <c r="FZY4" s="701"/>
      <c r="FZZ4" s="701"/>
      <c r="GAA4" s="701"/>
      <c r="GAB4" s="701"/>
      <c r="GAC4" s="701"/>
      <c r="GAD4" s="701"/>
      <c r="GAE4" s="701"/>
      <c r="GAF4" s="701"/>
      <c r="GAG4" s="701"/>
      <c r="GAH4" s="701"/>
      <c r="GAI4" s="701"/>
      <c r="GAJ4" s="701"/>
      <c r="GAK4" s="701"/>
      <c r="GAL4" s="701"/>
      <c r="GAM4" s="701"/>
      <c r="GAN4" s="701"/>
      <c r="GAO4" s="701"/>
      <c r="GAP4" s="701"/>
      <c r="GAQ4" s="701"/>
      <c r="GAR4" s="701"/>
      <c r="GAS4" s="701"/>
      <c r="GAT4" s="701"/>
      <c r="GAU4" s="701"/>
      <c r="GAV4" s="701"/>
      <c r="GAW4" s="701"/>
      <c r="GAX4" s="701"/>
      <c r="GAY4" s="701"/>
      <c r="GAZ4" s="701"/>
      <c r="GBA4" s="701"/>
      <c r="GBB4" s="701"/>
      <c r="GBC4" s="701"/>
      <c r="GBD4" s="701"/>
      <c r="GBE4" s="701"/>
      <c r="GBF4" s="701"/>
      <c r="GBG4" s="701"/>
      <c r="GBH4" s="701"/>
      <c r="GBI4" s="701"/>
      <c r="GBJ4" s="701"/>
      <c r="GBK4" s="701"/>
      <c r="GBL4" s="701"/>
      <c r="GBM4" s="701"/>
      <c r="GBN4" s="701"/>
      <c r="GBO4" s="701"/>
      <c r="GBP4" s="701"/>
      <c r="GBQ4" s="701"/>
      <c r="GBR4" s="701"/>
      <c r="GBS4" s="701"/>
      <c r="GBT4" s="701"/>
      <c r="GBU4" s="701"/>
      <c r="GBV4" s="701"/>
      <c r="GBW4" s="701"/>
      <c r="GBX4" s="701"/>
      <c r="GBY4" s="701"/>
      <c r="GBZ4" s="701"/>
      <c r="GCA4" s="701"/>
      <c r="GCB4" s="701"/>
      <c r="GCC4" s="701"/>
      <c r="GCD4" s="701"/>
      <c r="GCE4" s="701"/>
      <c r="GCF4" s="701"/>
      <c r="GCG4" s="701"/>
      <c r="GCH4" s="701"/>
      <c r="GCI4" s="701"/>
      <c r="GCJ4" s="701"/>
      <c r="GCK4" s="701"/>
      <c r="GCL4" s="701"/>
      <c r="GCM4" s="701"/>
      <c r="GCN4" s="701"/>
      <c r="GCO4" s="701"/>
      <c r="GCP4" s="701"/>
      <c r="GCQ4" s="701"/>
      <c r="GCR4" s="701"/>
      <c r="GCS4" s="701"/>
      <c r="GCT4" s="701"/>
      <c r="GCU4" s="701"/>
      <c r="GCV4" s="701"/>
      <c r="GCW4" s="701"/>
      <c r="GCX4" s="701"/>
      <c r="GCY4" s="701"/>
      <c r="GCZ4" s="701"/>
      <c r="GDA4" s="701"/>
      <c r="GDB4" s="701"/>
      <c r="GDC4" s="701"/>
      <c r="GDD4" s="701"/>
      <c r="GDE4" s="701"/>
      <c r="GDF4" s="701"/>
      <c r="GDG4" s="701"/>
      <c r="GDH4" s="701"/>
      <c r="GDI4" s="701"/>
      <c r="GDJ4" s="701"/>
      <c r="GDK4" s="701"/>
      <c r="GDL4" s="701"/>
      <c r="GDM4" s="701"/>
      <c r="GDN4" s="701"/>
      <c r="GDO4" s="701"/>
      <c r="GDP4" s="701"/>
      <c r="GDQ4" s="701"/>
      <c r="GDR4" s="701"/>
      <c r="GDS4" s="701"/>
      <c r="GDT4" s="701"/>
      <c r="GDU4" s="701"/>
      <c r="GDV4" s="701"/>
      <c r="GDW4" s="701"/>
      <c r="GDX4" s="701"/>
      <c r="GDY4" s="701"/>
      <c r="GDZ4" s="701"/>
      <c r="GEA4" s="701"/>
      <c r="GEB4" s="701"/>
      <c r="GEC4" s="701"/>
      <c r="GED4" s="701"/>
      <c r="GEE4" s="701"/>
      <c r="GEF4" s="701"/>
      <c r="GEG4" s="701"/>
      <c r="GEH4" s="701"/>
      <c r="GEI4" s="701"/>
      <c r="GEJ4" s="701"/>
      <c r="GEK4" s="701"/>
      <c r="GEL4" s="701"/>
      <c r="GEM4" s="701"/>
      <c r="GEN4" s="701"/>
      <c r="GEO4" s="701"/>
      <c r="GEP4" s="701"/>
      <c r="GEQ4" s="701"/>
      <c r="GER4" s="701"/>
      <c r="GES4" s="701"/>
      <c r="GET4" s="701"/>
      <c r="GEU4" s="701"/>
      <c r="GEV4" s="701"/>
      <c r="GEW4" s="701"/>
      <c r="GEX4" s="701"/>
      <c r="GEY4" s="701"/>
      <c r="GEZ4" s="701"/>
      <c r="GFA4" s="701"/>
      <c r="GFB4" s="701"/>
      <c r="GFC4" s="701"/>
      <c r="GFD4" s="701"/>
      <c r="GFE4" s="701"/>
      <c r="GFF4" s="701"/>
      <c r="GFG4" s="701"/>
      <c r="GFH4" s="701"/>
      <c r="GFI4" s="701"/>
      <c r="GFJ4" s="701"/>
      <c r="GFK4" s="701"/>
      <c r="GFL4" s="701"/>
      <c r="GFM4" s="701"/>
      <c r="GFN4" s="701"/>
      <c r="GFO4" s="701"/>
      <c r="GFP4" s="701"/>
      <c r="GFQ4" s="701"/>
      <c r="GFR4" s="701"/>
      <c r="GFS4" s="701"/>
      <c r="GFT4" s="701"/>
      <c r="GFU4" s="701"/>
      <c r="GFV4" s="701"/>
      <c r="GFW4" s="701"/>
      <c r="GFX4" s="701"/>
      <c r="GFY4" s="701"/>
      <c r="GFZ4" s="701"/>
      <c r="GGA4" s="701"/>
      <c r="GGB4" s="701"/>
      <c r="GGC4" s="701"/>
      <c r="GGD4" s="701"/>
      <c r="GGE4" s="701"/>
      <c r="GGF4" s="701"/>
      <c r="GGG4" s="701"/>
      <c r="GGH4" s="701"/>
      <c r="GGI4" s="701"/>
      <c r="GGJ4" s="701"/>
      <c r="GGK4" s="701"/>
      <c r="GGL4" s="701"/>
      <c r="GGM4" s="701"/>
      <c r="GGN4" s="701"/>
      <c r="GGO4" s="701"/>
      <c r="GGP4" s="701"/>
      <c r="GGQ4" s="701"/>
      <c r="GGR4" s="701"/>
      <c r="GGS4" s="701"/>
      <c r="GGT4" s="701"/>
      <c r="GGU4" s="701"/>
      <c r="GGV4" s="701"/>
      <c r="GGW4" s="701"/>
      <c r="GGX4" s="701"/>
      <c r="GGY4" s="701"/>
      <c r="GGZ4" s="701"/>
      <c r="GHA4" s="701"/>
      <c r="GHB4" s="701"/>
      <c r="GHC4" s="701"/>
      <c r="GHD4" s="701"/>
      <c r="GHE4" s="701"/>
      <c r="GHF4" s="701"/>
      <c r="GHG4" s="701"/>
      <c r="GHH4" s="701"/>
      <c r="GHI4" s="701"/>
      <c r="GHJ4" s="701"/>
      <c r="GHK4" s="701"/>
      <c r="GHL4" s="701"/>
      <c r="GHM4" s="701"/>
      <c r="GHN4" s="701"/>
      <c r="GHO4" s="701"/>
      <c r="GHP4" s="701"/>
      <c r="GHQ4" s="701"/>
      <c r="GHR4" s="701"/>
      <c r="GHS4" s="701"/>
      <c r="GHT4" s="701"/>
      <c r="GHU4" s="701"/>
      <c r="GHV4" s="701"/>
      <c r="GHW4" s="701"/>
      <c r="GHX4" s="701"/>
      <c r="GHY4" s="701"/>
      <c r="GHZ4" s="701"/>
      <c r="GIA4" s="701"/>
      <c r="GIB4" s="701"/>
      <c r="GIC4" s="701"/>
      <c r="GID4" s="701"/>
      <c r="GIE4" s="701"/>
      <c r="GIF4" s="701"/>
      <c r="GIG4" s="701"/>
      <c r="GIH4" s="701"/>
      <c r="GII4" s="701"/>
      <c r="GIJ4" s="701"/>
      <c r="GIK4" s="701"/>
      <c r="GIL4" s="701"/>
      <c r="GIM4" s="701"/>
      <c r="GIN4" s="701"/>
      <c r="GIO4" s="701"/>
      <c r="GIP4" s="701"/>
      <c r="GIQ4" s="701"/>
      <c r="GIR4" s="701"/>
      <c r="GIS4" s="701"/>
      <c r="GIT4" s="701"/>
      <c r="GIU4" s="701"/>
      <c r="GIV4" s="701"/>
      <c r="GIW4" s="701"/>
      <c r="GIX4" s="701"/>
      <c r="GIY4" s="701"/>
      <c r="GIZ4" s="701"/>
      <c r="GJA4" s="701"/>
      <c r="GJB4" s="701"/>
      <c r="GJC4" s="701"/>
      <c r="GJD4" s="701"/>
      <c r="GJE4" s="701"/>
      <c r="GJF4" s="701"/>
      <c r="GJG4" s="701"/>
      <c r="GJH4" s="701"/>
      <c r="GJI4" s="701"/>
      <c r="GJJ4" s="701"/>
      <c r="GJK4" s="701"/>
      <c r="GJL4" s="701"/>
      <c r="GJM4" s="701"/>
      <c r="GJN4" s="701"/>
      <c r="GJO4" s="701"/>
      <c r="GJP4" s="701"/>
      <c r="GJQ4" s="701"/>
      <c r="GJR4" s="701"/>
      <c r="GJS4" s="701"/>
      <c r="GJT4" s="701"/>
      <c r="GJU4" s="701"/>
      <c r="GJV4" s="701"/>
      <c r="GJW4" s="701"/>
      <c r="GJX4" s="701"/>
      <c r="GJY4" s="701"/>
      <c r="GJZ4" s="701"/>
      <c r="GKA4" s="701"/>
      <c r="GKB4" s="701"/>
      <c r="GKC4" s="701"/>
      <c r="GKD4" s="701"/>
      <c r="GKE4" s="701"/>
      <c r="GKF4" s="701"/>
      <c r="GKG4" s="701"/>
      <c r="GKH4" s="701"/>
      <c r="GKI4" s="701"/>
      <c r="GKJ4" s="701"/>
      <c r="GKK4" s="701"/>
      <c r="GKL4" s="701"/>
      <c r="GKM4" s="701"/>
      <c r="GKN4" s="701"/>
      <c r="GKO4" s="701"/>
      <c r="GKP4" s="701"/>
      <c r="GKQ4" s="701"/>
      <c r="GKR4" s="701"/>
      <c r="GKS4" s="701"/>
      <c r="GKT4" s="701"/>
      <c r="GKU4" s="701"/>
      <c r="GKV4" s="701"/>
      <c r="GKW4" s="701"/>
      <c r="GKX4" s="701"/>
      <c r="GKY4" s="701"/>
      <c r="GKZ4" s="701"/>
      <c r="GLA4" s="701"/>
      <c r="GLB4" s="701"/>
      <c r="GLC4" s="701"/>
      <c r="GLD4" s="701"/>
      <c r="GLE4" s="701"/>
      <c r="GLF4" s="701"/>
      <c r="GLG4" s="701"/>
      <c r="GLH4" s="701"/>
      <c r="GLI4" s="701"/>
      <c r="GLJ4" s="701"/>
      <c r="GLK4" s="701"/>
      <c r="GLL4" s="701"/>
      <c r="GLM4" s="701"/>
      <c r="GLN4" s="701"/>
      <c r="GLO4" s="701"/>
      <c r="GLP4" s="701"/>
      <c r="GLQ4" s="701"/>
      <c r="GLR4" s="701"/>
      <c r="GLS4" s="701"/>
      <c r="GLT4" s="701"/>
      <c r="GLU4" s="701"/>
      <c r="GLV4" s="701"/>
      <c r="GLW4" s="701"/>
      <c r="GLX4" s="701"/>
      <c r="GLY4" s="701"/>
      <c r="GLZ4" s="701"/>
      <c r="GMA4" s="701"/>
      <c r="GMB4" s="701"/>
      <c r="GMC4" s="701"/>
      <c r="GMD4" s="701"/>
      <c r="GME4" s="701"/>
      <c r="GMF4" s="701"/>
      <c r="GMG4" s="701"/>
      <c r="GMH4" s="701"/>
      <c r="GMI4" s="701"/>
      <c r="GMJ4" s="701"/>
      <c r="GMK4" s="701"/>
      <c r="GML4" s="701"/>
      <c r="GMM4" s="701"/>
      <c r="GMN4" s="701"/>
      <c r="GMO4" s="701"/>
      <c r="GMP4" s="701"/>
      <c r="GMQ4" s="701"/>
      <c r="GMR4" s="701"/>
      <c r="GMS4" s="701"/>
      <c r="GMT4" s="701"/>
      <c r="GMU4" s="701"/>
      <c r="GMV4" s="701"/>
      <c r="GMW4" s="701"/>
      <c r="GMX4" s="701"/>
      <c r="GMY4" s="701"/>
      <c r="GMZ4" s="701"/>
      <c r="GNA4" s="701"/>
      <c r="GNB4" s="701"/>
      <c r="GNC4" s="701"/>
      <c r="GND4" s="701"/>
      <c r="GNE4" s="701"/>
      <c r="GNF4" s="701"/>
      <c r="GNG4" s="701"/>
      <c r="GNH4" s="701"/>
      <c r="GNI4" s="701"/>
      <c r="GNJ4" s="701"/>
      <c r="GNK4" s="701"/>
      <c r="GNL4" s="701"/>
      <c r="GNM4" s="701"/>
      <c r="GNN4" s="701"/>
      <c r="GNO4" s="701"/>
      <c r="GNP4" s="701"/>
      <c r="GNQ4" s="701"/>
      <c r="GNR4" s="701"/>
      <c r="GNS4" s="701"/>
      <c r="GNT4" s="701"/>
      <c r="GNU4" s="701"/>
      <c r="GNV4" s="701"/>
      <c r="GNW4" s="701"/>
      <c r="GNX4" s="701"/>
      <c r="GNY4" s="701"/>
      <c r="GNZ4" s="701"/>
      <c r="GOA4" s="701"/>
      <c r="GOB4" s="701"/>
      <c r="GOC4" s="701"/>
      <c r="GOD4" s="701"/>
      <c r="GOE4" s="701"/>
      <c r="GOF4" s="701"/>
      <c r="GOG4" s="701"/>
      <c r="GOH4" s="701"/>
      <c r="GOI4" s="701"/>
      <c r="GOJ4" s="701"/>
      <c r="GOK4" s="701"/>
      <c r="GOL4" s="701"/>
      <c r="GOM4" s="701"/>
      <c r="GON4" s="701"/>
      <c r="GOO4" s="701"/>
      <c r="GOP4" s="701"/>
      <c r="GOQ4" s="701"/>
      <c r="GOR4" s="701"/>
      <c r="GOS4" s="701"/>
      <c r="GOT4" s="701"/>
      <c r="GOU4" s="701"/>
      <c r="GOV4" s="701"/>
      <c r="GOW4" s="701"/>
      <c r="GOX4" s="701"/>
      <c r="GOY4" s="701"/>
      <c r="GOZ4" s="701"/>
      <c r="GPA4" s="701"/>
      <c r="GPB4" s="701"/>
      <c r="GPC4" s="701"/>
      <c r="GPD4" s="701"/>
      <c r="GPE4" s="701"/>
      <c r="GPF4" s="701"/>
      <c r="GPG4" s="701"/>
      <c r="GPH4" s="701"/>
      <c r="GPI4" s="701"/>
      <c r="GPJ4" s="701"/>
      <c r="GPK4" s="701"/>
      <c r="GPL4" s="701"/>
      <c r="GPM4" s="701"/>
      <c r="GPN4" s="701"/>
      <c r="GPO4" s="701"/>
      <c r="GPP4" s="701"/>
      <c r="GPQ4" s="701"/>
      <c r="GPR4" s="701"/>
      <c r="GPS4" s="701"/>
      <c r="GPT4" s="701"/>
      <c r="GPU4" s="701"/>
      <c r="GPV4" s="701"/>
      <c r="GPW4" s="701"/>
      <c r="GPX4" s="701"/>
      <c r="GPY4" s="701"/>
      <c r="GPZ4" s="701"/>
      <c r="GQA4" s="701"/>
      <c r="GQB4" s="701"/>
      <c r="GQC4" s="701"/>
      <c r="GQD4" s="701"/>
      <c r="GQE4" s="701"/>
      <c r="GQF4" s="701"/>
      <c r="GQG4" s="701"/>
      <c r="GQH4" s="701"/>
      <c r="GQI4" s="701"/>
      <c r="GQJ4" s="701"/>
      <c r="GQK4" s="701"/>
      <c r="GQL4" s="701"/>
      <c r="GQM4" s="701"/>
      <c r="GQN4" s="701"/>
      <c r="GQO4" s="701"/>
      <c r="GQP4" s="701"/>
      <c r="GQQ4" s="701"/>
      <c r="GQR4" s="701"/>
      <c r="GQS4" s="701"/>
      <c r="GQT4" s="701"/>
      <c r="GQU4" s="701"/>
      <c r="GQV4" s="701"/>
      <c r="GQW4" s="701"/>
      <c r="GQX4" s="701"/>
      <c r="GQY4" s="701"/>
      <c r="GQZ4" s="701"/>
      <c r="GRA4" s="701"/>
      <c r="GRB4" s="701"/>
      <c r="GRC4" s="701"/>
      <c r="GRD4" s="701"/>
      <c r="GRE4" s="701"/>
      <c r="GRF4" s="701"/>
      <c r="GRG4" s="701"/>
      <c r="GRH4" s="701"/>
      <c r="GRI4" s="701"/>
      <c r="GRJ4" s="701"/>
      <c r="GRK4" s="701"/>
      <c r="GRL4" s="701"/>
      <c r="GRM4" s="701"/>
      <c r="GRN4" s="701"/>
      <c r="GRO4" s="701"/>
      <c r="GRP4" s="701"/>
      <c r="GRQ4" s="701"/>
      <c r="GRR4" s="701"/>
      <c r="GRS4" s="701"/>
      <c r="GRT4" s="701"/>
      <c r="GRU4" s="701"/>
      <c r="GRV4" s="701"/>
      <c r="GRW4" s="701"/>
      <c r="GRX4" s="701"/>
      <c r="GRY4" s="701"/>
      <c r="GRZ4" s="701"/>
      <c r="GSA4" s="701"/>
      <c r="GSB4" s="701"/>
      <c r="GSC4" s="701"/>
      <c r="GSD4" s="701"/>
      <c r="GSE4" s="701"/>
      <c r="GSF4" s="701"/>
      <c r="GSG4" s="701"/>
      <c r="GSH4" s="701"/>
      <c r="GSI4" s="701"/>
      <c r="GSJ4" s="701"/>
      <c r="GSK4" s="701"/>
      <c r="GSL4" s="701"/>
      <c r="GSM4" s="701"/>
      <c r="GSN4" s="701"/>
      <c r="GSO4" s="701"/>
      <c r="GSP4" s="701"/>
      <c r="GSQ4" s="701"/>
      <c r="GSR4" s="701"/>
      <c r="GSS4" s="701"/>
      <c r="GST4" s="701"/>
      <c r="GSU4" s="701"/>
      <c r="GSV4" s="701"/>
      <c r="GSW4" s="701"/>
      <c r="GSX4" s="701"/>
      <c r="GSY4" s="701"/>
      <c r="GSZ4" s="701"/>
      <c r="GTA4" s="701"/>
      <c r="GTB4" s="701"/>
      <c r="GTC4" s="701"/>
      <c r="GTD4" s="701"/>
      <c r="GTE4" s="701"/>
      <c r="GTF4" s="701"/>
      <c r="GTG4" s="701"/>
      <c r="GTH4" s="701"/>
      <c r="GTI4" s="701"/>
      <c r="GTJ4" s="701"/>
      <c r="GTK4" s="701"/>
      <c r="GTL4" s="701"/>
      <c r="GTM4" s="701"/>
      <c r="GTN4" s="701"/>
      <c r="GTO4" s="701"/>
      <c r="GTP4" s="701"/>
      <c r="GTQ4" s="701"/>
      <c r="GTR4" s="701"/>
      <c r="GTS4" s="701"/>
      <c r="GTT4" s="701"/>
      <c r="GTU4" s="701"/>
      <c r="GTV4" s="701"/>
      <c r="GTW4" s="701"/>
      <c r="GTX4" s="701"/>
      <c r="GTY4" s="701"/>
      <c r="GTZ4" s="701"/>
      <c r="GUA4" s="701"/>
      <c r="GUB4" s="701"/>
      <c r="GUC4" s="701"/>
      <c r="GUD4" s="701"/>
      <c r="GUE4" s="701"/>
      <c r="GUF4" s="701"/>
      <c r="GUG4" s="701"/>
      <c r="GUH4" s="701"/>
      <c r="GUI4" s="701"/>
      <c r="GUJ4" s="701"/>
      <c r="GUK4" s="701"/>
      <c r="GUL4" s="701"/>
      <c r="GUM4" s="701"/>
      <c r="GUN4" s="701"/>
      <c r="GUO4" s="701"/>
      <c r="GUP4" s="701"/>
      <c r="GUQ4" s="701"/>
      <c r="GUR4" s="701"/>
      <c r="GUS4" s="701"/>
      <c r="GUT4" s="701"/>
      <c r="GUU4" s="701"/>
      <c r="GUV4" s="701"/>
      <c r="GUW4" s="701"/>
      <c r="GUX4" s="701"/>
      <c r="GUY4" s="701"/>
      <c r="GUZ4" s="701"/>
      <c r="GVA4" s="701"/>
      <c r="GVB4" s="701"/>
      <c r="GVC4" s="701"/>
      <c r="GVD4" s="701"/>
      <c r="GVE4" s="701"/>
      <c r="GVF4" s="701"/>
      <c r="GVG4" s="701"/>
      <c r="GVH4" s="701"/>
      <c r="GVI4" s="701"/>
      <c r="GVJ4" s="701"/>
      <c r="GVK4" s="701"/>
      <c r="GVL4" s="701"/>
      <c r="GVM4" s="701"/>
      <c r="GVN4" s="701"/>
      <c r="GVO4" s="701"/>
      <c r="GVP4" s="701"/>
      <c r="GVQ4" s="701"/>
      <c r="GVR4" s="701"/>
      <c r="GVS4" s="701"/>
      <c r="GVT4" s="701"/>
      <c r="GVU4" s="701"/>
      <c r="GVV4" s="701"/>
      <c r="GVW4" s="701"/>
      <c r="GVX4" s="701"/>
      <c r="GVY4" s="701"/>
      <c r="GVZ4" s="701"/>
      <c r="GWA4" s="701"/>
      <c r="GWB4" s="701"/>
      <c r="GWC4" s="701"/>
      <c r="GWD4" s="701"/>
      <c r="GWE4" s="701"/>
      <c r="GWF4" s="701"/>
      <c r="GWG4" s="701"/>
      <c r="GWH4" s="701"/>
      <c r="GWI4" s="701"/>
      <c r="GWJ4" s="701"/>
      <c r="GWK4" s="701"/>
      <c r="GWL4" s="701"/>
      <c r="GWM4" s="701"/>
      <c r="GWN4" s="701"/>
      <c r="GWO4" s="701"/>
      <c r="GWP4" s="701"/>
      <c r="GWQ4" s="701"/>
      <c r="GWR4" s="701"/>
      <c r="GWS4" s="701"/>
      <c r="GWT4" s="701"/>
      <c r="GWU4" s="701"/>
      <c r="GWV4" s="701"/>
      <c r="GWW4" s="701"/>
      <c r="GWX4" s="701"/>
      <c r="GWY4" s="701"/>
      <c r="GWZ4" s="701"/>
      <c r="GXA4" s="701"/>
      <c r="GXB4" s="701"/>
      <c r="GXC4" s="701"/>
      <c r="GXD4" s="701"/>
      <c r="GXE4" s="701"/>
      <c r="GXF4" s="701"/>
      <c r="GXG4" s="701"/>
      <c r="GXH4" s="701"/>
      <c r="GXI4" s="701"/>
      <c r="GXJ4" s="701"/>
      <c r="GXK4" s="701"/>
      <c r="GXL4" s="701"/>
      <c r="GXM4" s="701"/>
      <c r="GXN4" s="701"/>
      <c r="GXO4" s="701"/>
      <c r="GXP4" s="701"/>
      <c r="GXQ4" s="701"/>
      <c r="GXR4" s="701"/>
      <c r="GXS4" s="701"/>
      <c r="GXT4" s="701"/>
      <c r="GXU4" s="701"/>
      <c r="GXV4" s="701"/>
      <c r="GXW4" s="701"/>
      <c r="GXX4" s="701"/>
      <c r="GXY4" s="701"/>
      <c r="GXZ4" s="701"/>
      <c r="GYA4" s="701"/>
      <c r="GYB4" s="701"/>
      <c r="GYC4" s="701"/>
      <c r="GYD4" s="701"/>
      <c r="GYE4" s="701"/>
      <c r="GYF4" s="701"/>
      <c r="GYG4" s="701"/>
      <c r="GYH4" s="701"/>
      <c r="GYI4" s="701"/>
      <c r="GYJ4" s="701"/>
      <c r="GYK4" s="701"/>
      <c r="GYL4" s="701"/>
      <c r="GYM4" s="701"/>
      <c r="GYN4" s="701"/>
      <c r="GYO4" s="701"/>
      <c r="GYP4" s="701"/>
      <c r="GYQ4" s="701"/>
      <c r="GYR4" s="701"/>
      <c r="GYS4" s="701"/>
      <c r="GYT4" s="701"/>
      <c r="GYU4" s="701"/>
      <c r="GYV4" s="701"/>
      <c r="GYW4" s="701"/>
      <c r="GYX4" s="701"/>
      <c r="GYY4" s="701"/>
      <c r="GYZ4" s="701"/>
      <c r="GZA4" s="701"/>
      <c r="GZB4" s="701"/>
      <c r="GZC4" s="701"/>
      <c r="GZD4" s="701"/>
      <c r="GZE4" s="701"/>
      <c r="GZF4" s="701"/>
      <c r="GZG4" s="701"/>
      <c r="GZH4" s="701"/>
      <c r="GZI4" s="701"/>
      <c r="GZJ4" s="701"/>
      <c r="GZK4" s="701"/>
      <c r="GZL4" s="701"/>
      <c r="GZM4" s="701"/>
      <c r="GZN4" s="701"/>
      <c r="GZO4" s="701"/>
      <c r="GZP4" s="701"/>
      <c r="GZQ4" s="701"/>
      <c r="GZR4" s="701"/>
      <c r="GZS4" s="701"/>
      <c r="GZT4" s="701"/>
      <c r="GZU4" s="701"/>
      <c r="GZV4" s="701"/>
      <c r="GZW4" s="701"/>
      <c r="GZX4" s="701"/>
      <c r="GZY4" s="701"/>
      <c r="GZZ4" s="701"/>
      <c r="HAA4" s="701"/>
      <c r="HAB4" s="701"/>
      <c r="HAC4" s="701"/>
      <c r="HAD4" s="701"/>
      <c r="HAE4" s="701"/>
      <c r="HAF4" s="701"/>
      <c r="HAG4" s="701"/>
      <c r="HAH4" s="701"/>
      <c r="HAI4" s="701"/>
      <c r="HAJ4" s="701"/>
      <c r="HAK4" s="701"/>
      <c r="HAL4" s="701"/>
      <c r="HAM4" s="701"/>
      <c r="HAN4" s="701"/>
      <c r="HAO4" s="701"/>
      <c r="HAP4" s="701"/>
      <c r="HAQ4" s="701"/>
      <c r="HAR4" s="701"/>
      <c r="HAS4" s="701"/>
      <c r="HAT4" s="701"/>
      <c r="HAU4" s="701"/>
      <c r="HAV4" s="701"/>
      <c r="HAW4" s="701"/>
      <c r="HAX4" s="701"/>
      <c r="HAY4" s="701"/>
      <c r="HAZ4" s="701"/>
      <c r="HBA4" s="701"/>
      <c r="HBB4" s="701"/>
      <c r="HBC4" s="701"/>
      <c r="HBD4" s="701"/>
      <c r="HBE4" s="701"/>
      <c r="HBF4" s="701"/>
      <c r="HBG4" s="701"/>
      <c r="HBH4" s="701"/>
      <c r="HBI4" s="701"/>
      <c r="HBJ4" s="701"/>
      <c r="HBK4" s="701"/>
      <c r="HBL4" s="701"/>
      <c r="HBM4" s="701"/>
      <c r="HBN4" s="701"/>
      <c r="HBO4" s="701"/>
      <c r="HBP4" s="701"/>
      <c r="HBQ4" s="701"/>
      <c r="HBR4" s="701"/>
      <c r="HBS4" s="701"/>
      <c r="HBT4" s="701"/>
      <c r="HBU4" s="701"/>
      <c r="HBV4" s="701"/>
      <c r="HBW4" s="701"/>
      <c r="HBX4" s="701"/>
      <c r="HBY4" s="701"/>
      <c r="HBZ4" s="701"/>
      <c r="HCA4" s="701"/>
      <c r="HCB4" s="701"/>
      <c r="HCC4" s="701"/>
      <c r="HCD4" s="701"/>
      <c r="HCE4" s="701"/>
      <c r="HCF4" s="701"/>
      <c r="HCG4" s="701"/>
      <c r="HCH4" s="701"/>
      <c r="HCI4" s="701"/>
      <c r="HCJ4" s="701"/>
      <c r="HCK4" s="701"/>
      <c r="HCL4" s="701"/>
      <c r="HCM4" s="701"/>
      <c r="HCN4" s="701"/>
      <c r="HCO4" s="701"/>
      <c r="HCP4" s="701"/>
      <c r="HCQ4" s="701"/>
      <c r="HCR4" s="701"/>
      <c r="HCS4" s="701"/>
      <c r="HCT4" s="701"/>
      <c r="HCU4" s="701"/>
      <c r="HCV4" s="701"/>
      <c r="HCW4" s="701"/>
      <c r="HCX4" s="701"/>
      <c r="HCY4" s="701"/>
      <c r="HCZ4" s="701"/>
      <c r="HDA4" s="701"/>
      <c r="HDB4" s="701"/>
      <c r="HDC4" s="701"/>
      <c r="HDD4" s="701"/>
      <c r="HDE4" s="701"/>
      <c r="HDF4" s="701"/>
      <c r="HDG4" s="701"/>
      <c r="HDH4" s="701"/>
      <c r="HDI4" s="701"/>
      <c r="HDJ4" s="701"/>
      <c r="HDK4" s="701"/>
      <c r="HDL4" s="701"/>
      <c r="HDM4" s="701"/>
      <c r="HDN4" s="701"/>
      <c r="HDO4" s="701"/>
      <c r="HDP4" s="701"/>
      <c r="HDQ4" s="701"/>
      <c r="HDR4" s="701"/>
      <c r="HDS4" s="701"/>
      <c r="HDT4" s="701"/>
      <c r="HDU4" s="701"/>
      <c r="HDV4" s="701"/>
      <c r="HDW4" s="701"/>
      <c r="HDX4" s="701"/>
      <c r="HDY4" s="701"/>
      <c r="HDZ4" s="701"/>
      <c r="HEA4" s="701"/>
      <c r="HEB4" s="701"/>
      <c r="HEC4" s="701"/>
      <c r="HED4" s="701"/>
      <c r="HEE4" s="701"/>
      <c r="HEF4" s="701"/>
      <c r="HEG4" s="701"/>
      <c r="HEH4" s="701"/>
      <c r="HEI4" s="701"/>
      <c r="HEJ4" s="701"/>
      <c r="HEK4" s="701"/>
      <c r="HEL4" s="701"/>
      <c r="HEM4" s="701"/>
      <c r="HEN4" s="701"/>
      <c r="HEO4" s="701"/>
      <c r="HEP4" s="701"/>
      <c r="HEQ4" s="701"/>
      <c r="HER4" s="701"/>
      <c r="HES4" s="701"/>
      <c r="HET4" s="701"/>
      <c r="HEU4" s="701"/>
      <c r="HEV4" s="701"/>
      <c r="HEW4" s="701"/>
      <c r="HEX4" s="701"/>
      <c r="HEY4" s="701"/>
      <c r="HEZ4" s="701"/>
      <c r="HFA4" s="701"/>
      <c r="HFB4" s="701"/>
      <c r="HFC4" s="701"/>
      <c r="HFD4" s="701"/>
      <c r="HFE4" s="701"/>
      <c r="HFF4" s="701"/>
      <c r="HFG4" s="701"/>
      <c r="HFH4" s="701"/>
      <c r="HFI4" s="701"/>
      <c r="HFJ4" s="701"/>
      <c r="HFK4" s="701"/>
      <c r="HFL4" s="701"/>
      <c r="HFM4" s="701"/>
      <c r="HFN4" s="701"/>
      <c r="HFO4" s="701"/>
      <c r="HFP4" s="701"/>
      <c r="HFQ4" s="701"/>
      <c r="HFR4" s="701"/>
      <c r="HFS4" s="701"/>
      <c r="HFT4" s="701"/>
      <c r="HFU4" s="701"/>
      <c r="HFV4" s="701"/>
      <c r="HFW4" s="701"/>
      <c r="HFX4" s="701"/>
      <c r="HFY4" s="701"/>
      <c r="HFZ4" s="701"/>
      <c r="HGA4" s="701"/>
      <c r="HGB4" s="701"/>
      <c r="HGC4" s="701"/>
      <c r="HGD4" s="701"/>
      <c r="HGE4" s="701"/>
      <c r="HGF4" s="701"/>
      <c r="HGG4" s="701"/>
      <c r="HGH4" s="701"/>
      <c r="HGI4" s="701"/>
      <c r="HGJ4" s="701"/>
      <c r="HGK4" s="701"/>
      <c r="HGL4" s="701"/>
      <c r="HGM4" s="701"/>
      <c r="HGN4" s="701"/>
      <c r="HGO4" s="701"/>
      <c r="HGP4" s="701"/>
      <c r="HGQ4" s="701"/>
      <c r="HGR4" s="701"/>
      <c r="HGS4" s="701"/>
      <c r="HGT4" s="701"/>
      <c r="HGU4" s="701"/>
      <c r="HGV4" s="701"/>
      <c r="HGW4" s="701"/>
      <c r="HGX4" s="701"/>
      <c r="HGY4" s="701"/>
      <c r="HGZ4" s="701"/>
      <c r="HHA4" s="701"/>
      <c r="HHB4" s="701"/>
      <c r="HHC4" s="701"/>
      <c r="HHD4" s="701"/>
      <c r="HHE4" s="701"/>
      <c r="HHF4" s="701"/>
      <c r="HHG4" s="701"/>
      <c r="HHH4" s="701"/>
      <c r="HHI4" s="701"/>
      <c r="HHJ4" s="701"/>
      <c r="HHK4" s="701"/>
      <c r="HHL4" s="701"/>
      <c r="HHM4" s="701"/>
      <c r="HHN4" s="701"/>
      <c r="HHO4" s="701"/>
      <c r="HHP4" s="701"/>
      <c r="HHQ4" s="701"/>
      <c r="HHR4" s="701"/>
      <c r="HHS4" s="701"/>
      <c r="HHT4" s="701"/>
      <c r="HHU4" s="701"/>
      <c r="HHV4" s="701"/>
      <c r="HHW4" s="701"/>
      <c r="HHX4" s="701"/>
      <c r="HHY4" s="701"/>
      <c r="HHZ4" s="701"/>
      <c r="HIA4" s="701"/>
      <c r="HIB4" s="701"/>
      <c r="HIC4" s="701"/>
      <c r="HID4" s="701"/>
      <c r="HIE4" s="701"/>
      <c r="HIF4" s="701"/>
      <c r="HIG4" s="701"/>
      <c r="HIH4" s="701"/>
      <c r="HII4" s="701"/>
      <c r="HIJ4" s="701"/>
      <c r="HIK4" s="701"/>
      <c r="HIL4" s="701"/>
      <c r="HIM4" s="701"/>
      <c r="HIN4" s="701"/>
      <c r="HIO4" s="701"/>
      <c r="HIP4" s="701"/>
      <c r="HIQ4" s="701"/>
      <c r="HIR4" s="701"/>
      <c r="HIS4" s="701"/>
      <c r="HIT4" s="701"/>
      <c r="HIU4" s="701"/>
      <c r="HIV4" s="701"/>
      <c r="HIW4" s="701"/>
      <c r="HIX4" s="701"/>
      <c r="HIY4" s="701"/>
      <c r="HIZ4" s="701"/>
      <c r="HJA4" s="701"/>
      <c r="HJB4" s="701"/>
      <c r="HJC4" s="701"/>
      <c r="HJD4" s="701"/>
      <c r="HJE4" s="701"/>
      <c r="HJF4" s="701"/>
      <c r="HJG4" s="701"/>
      <c r="HJH4" s="701"/>
      <c r="HJI4" s="701"/>
      <c r="HJJ4" s="701"/>
      <c r="HJK4" s="701"/>
      <c r="HJL4" s="701"/>
      <c r="HJM4" s="701"/>
      <c r="HJN4" s="701"/>
      <c r="HJO4" s="701"/>
      <c r="HJP4" s="701"/>
      <c r="HJQ4" s="701"/>
      <c r="HJR4" s="701"/>
      <c r="HJS4" s="701"/>
      <c r="HJT4" s="701"/>
      <c r="HJU4" s="701"/>
      <c r="HJV4" s="701"/>
      <c r="HJW4" s="701"/>
      <c r="HJX4" s="701"/>
      <c r="HJY4" s="701"/>
      <c r="HJZ4" s="701"/>
      <c r="HKA4" s="701"/>
      <c r="HKB4" s="701"/>
      <c r="HKC4" s="701"/>
      <c r="HKD4" s="701"/>
      <c r="HKE4" s="701"/>
      <c r="HKF4" s="701"/>
      <c r="HKG4" s="701"/>
      <c r="HKH4" s="701"/>
      <c r="HKI4" s="701"/>
      <c r="HKJ4" s="701"/>
      <c r="HKK4" s="701"/>
      <c r="HKL4" s="701"/>
      <c r="HKM4" s="701"/>
      <c r="HKN4" s="701"/>
      <c r="HKO4" s="701"/>
      <c r="HKP4" s="701"/>
      <c r="HKQ4" s="701"/>
      <c r="HKR4" s="701"/>
      <c r="HKS4" s="701"/>
      <c r="HKT4" s="701"/>
      <c r="HKU4" s="701"/>
      <c r="HKV4" s="701"/>
      <c r="HKW4" s="701"/>
      <c r="HKX4" s="701"/>
      <c r="HKY4" s="701"/>
      <c r="HKZ4" s="701"/>
      <c r="HLA4" s="701"/>
      <c r="HLB4" s="701"/>
      <c r="HLC4" s="701"/>
      <c r="HLD4" s="701"/>
      <c r="HLE4" s="701"/>
      <c r="HLF4" s="701"/>
      <c r="HLG4" s="701"/>
      <c r="HLH4" s="701"/>
      <c r="HLI4" s="701"/>
      <c r="HLJ4" s="701"/>
      <c r="HLK4" s="701"/>
      <c r="HLL4" s="701"/>
      <c r="HLM4" s="701"/>
      <c r="HLN4" s="701"/>
      <c r="HLO4" s="701"/>
      <c r="HLP4" s="701"/>
      <c r="HLQ4" s="701"/>
      <c r="HLR4" s="701"/>
      <c r="HLS4" s="701"/>
      <c r="HLT4" s="701"/>
      <c r="HLU4" s="701"/>
      <c r="HLV4" s="701"/>
      <c r="HLW4" s="701"/>
      <c r="HLX4" s="701"/>
      <c r="HLY4" s="701"/>
      <c r="HLZ4" s="701"/>
      <c r="HMA4" s="701"/>
      <c r="HMB4" s="701"/>
      <c r="HMC4" s="701"/>
      <c r="HMD4" s="701"/>
      <c r="HME4" s="701"/>
      <c r="HMF4" s="701"/>
      <c r="HMG4" s="701"/>
      <c r="HMH4" s="701"/>
      <c r="HMI4" s="701"/>
      <c r="HMJ4" s="701"/>
      <c r="HMK4" s="701"/>
      <c r="HML4" s="701"/>
      <c r="HMM4" s="701"/>
      <c r="HMN4" s="701"/>
      <c r="HMO4" s="701"/>
      <c r="HMP4" s="701"/>
      <c r="HMQ4" s="701"/>
      <c r="HMR4" s="701"/>
      <c r="HMS4" s="701"/>
      <c r="HMT4" s="701"/>
      <c r="HMU4" s="701"/>
      <c r="HMV4" s="701"/>
      <c r="HMW4" s="701"/>
      <c r="HMX4" s="701"/>
      <c r="HMY4" s="701"/>
      <c r="HMZ4" s="701"/>
      <c r="HNA4" s="701"/>
      <c r="HNB4" s="701"/>
      <c r="HNC4" s="701"/>
      <c r="HND4" s="701"/>
      <c r="HNE4" s="701"/>
      <c r="HNF4" s="701"/>
      <c r="HNG4" s="701"/>
      <c r="HNH4" s="701"/>
      <c r="HNI4" s="701"/>
      <c r="HNJ4" s="701"/>
      <c r="HNK4" s="701"/>
      <c r="HNL4" s="701"/>
      <c r="HNM4" s="701"/>
      <c r="HNN4" s="701"/>
      <c r="HNO4" s="701"/>
      <c r="HNP4" s="701"/>
      <c r="HNQ4" s="701"/>
      <c r="HNR4" s="701"/>
      <c r="HNS4" s="701"/>
      <c r="HNT4" s="701"/>
      <c r="HNU4" s="701"/>
      <c r="HNV4" s="701"/>
      <c r="HNW4" s="701"/>
      <c r="HNX4" s="701"/>
      <c r="HNY4" s="701"/>
      <c r="HNZ4" s="701"/>
      <c r="HOA4" s="701"/>
      <c r="HOB4" s="701"/>
      <c r="HOC4" s="701"/>
      <c r="HOD4" s="701"/>
      <c r="HOE4" s="701"/>
      <c r="HOF4" s="701"/>
      <c r="HOG4" s="701"/>
      <c r="HOH4" s="701"/>
      <c r="HOI4" s="701"/>
      <c r="HOJ4" s="701"/>
      <c r="HOK4" s="701"/>
      <c r="HOL4" s="701"/>
      <c r="HOM4" s="701"/>
      <c r="HON4" s="701"/>
      <c r="HOO4" s="701"/>
      <c r="HOP4" s="701"/>
      <c r="HOQ4" s="701"/>
      <c r="HOR4" s="701"/>
      <c r="HOS4" s="701"/>
      <c r="HOT4" s="701"/>
      <c r="HOU4" s="701"/>
      <c r="HOV4" s="701"/>
      <c r="HOW4" s="701"/>
      <c r="HOX4" s="701"/>
      <c r="HOY4" s="701"/>
      <c r="HOZ4" s="701"/>
      <c r="HPA4" s="701"/>
      <c r="HPB4" s="701"/>
      <c r="HPC4" s="701"/>
      <c r="HPD4" s="701"/>
      <c r="HPE4" s="701"/>
      <c r="HPF4" s="701"/>
      <c r="HPG4" s="701"/>
      <c r="HPH4" s="701"/>
      <c r="HPI4" s="701"/>
      <c r="HPJ4" s="701"/>
      <c r="HPK4" s="701"/>
      <c r="HPL4" s="701"/>
      <c r="HPM4" s="701"/>
      <c r="HPN4" s="701"/>
      <c r="HPO4" s="701"/>
      <c r="HPP4" s="701"/>
      <c r="HPQ4" s="701"/>
      <c r="HPR4" s="701"/>
      <c r="HPS4" s="701"/>
      <c r="HPT4" s="701"/>
      <c r="HPU4" s="701"/>
      <c r="HPV4" s="701"/>
      <c r="HPW4" s="701"/>
      <c r="HPX4" s="701"/>
      <c r="HPY4" s="701"/>
      <c r="HPZ4" s="701"/>
      <c r="HQA4" s="701"/>
      <c r="HQB4" s="701"/>
      <c r="HQC4" s="701"/>
      <c r="HQD4" s="701"/>
      <c r="HQE4" s="701"/>
      <c r="HQF4" s="701"/>
      <c r="HQG4" s="701"/>
      <c r="HQH4" s="701"/>
      <c r="HQI4" s="701"/>
      <c r="HQJ4" s="701"/>
      <c r="HQK4" s="701"/>
      <c r="HQL4" s="701"/>
      <c r="HQM4" s="701"/>
      <c r="HQN4" s="701"/>
      <c r="HQO4" s="701"/>
      <c r="HQP4" s="701"/>
      <c r="HQQ4" s="701"/>
      <c r="HQR4" s="701"/>
      <c r="HQS4" s="701"/>
      <c r="HQT4" s="701"/>
      <c r="HQU4" s="701"/>
      <c r="HQV4" s="701"/>
      <c r="HQW4" s="701"/>
      <c r="HQX4" s="701"/>
      <c r="HQY4" s="701"/>
      <c r="HQZ4" s="701"/>
      <c r="HRA4" s="701"/>
      <c r="HRB4" s="701"/>
      <c r="HRC4" s="701"/>
      <c r="HRD4" s="701"/>
      <c r="HRE4" s="701"/>
      <c r="HRF4" s="701"/>
      <c r="HRG4" s="701"/>
      <c r="HRH4" s="701"/>
      <c r="HRI4" s="701"/>
      <c r="HRJ4" s="701"/>
      <c r="HRK4" s="701"/>
      <c r="HRL4" s="701"/>
      <c r="HRM4" s="701"/>
      <c r="HRN4" s="701"/>
      <c r="HRO4" s="701"/>
      <c r="HRP4" s="701"/>
      <c r="HRQ4" s="701"/>
      <c r="HRR4" s="701"/>
      <c r="HRS4" s="701"/>
      <c r="HRT4" s="701"/>
      <c r="HRU4" s="701"/>
      <c r="HRV4" s="701"/>
      <c r="HRW4" s="701"/>
      <c r="HRX4" s="701"/>
      <c r="HRY4" s="701"/>
      <c r="HRZ4" s="701"/>
      <c r="HSA4" s="701"/>
      <c r="HSB4" s="701"/>
      <c r="HSC4" s="701"/>
      <c r="HSD4" s="701"/>
      <c r="HSE4" s="701"/>
      <c r="HSF4" s="701"/>
      <c r="HSG4" s="701"/>
      <c r="HSH4" s="701"/>
      <c r="HSI4" s="701"/>
      <c r="HSJ4" s="701"/>
      <c r="HSK4" s="701"/>
      <c r="HSL4" s="701"/>
      <c r="HSM4" s="701"/>
      <c r="HSN4" s="701"/>
      <c r="HSO4" s="701"/>
      <c r="HSP4" s="701"/>
      <c r="HSQ4" s="701"/>
      <c r="HSR4" s="701"/>
      <c r="HSS4" s="701"/>
      <c r="HST4" s="701"/>
      <c r="HSU4" s="701"/>
      <c r="HSV4" s="701"/>
      <c r="HSW4" s="701"/>
      <c r="HSX4" s="701"/>
      <c r="HSY4" s="701"/>
      <c r="HSZ4" s="701"/>
      <c r="HTA4" s="701"/>
      <c r="HTB4" s="701"/>
      <c r="HTC4" s="701"/>
      <c r="HTD4" s="701"/>
      <c r="HTE4" s="701"/>
      <c r="HTF4" s="701"/>
      <c r="HTG4" s="701"/>
      <c r="HTH4" s="701"/>
      <c r="HTI4" s="701"/>
      <c r="HTJ4" s="701"/>
      <c r="HTK4" s="701"/>
      <c r="HTL4" s="701"/>
      <c r="HTM4" s="701"/>
      <c r="HTN4" s="701"/>
      <c r="HTO4" s="701"/>
      <c r="HTP4" s="701"/>
      <c r="HTQ4" s="701"/>
      <c r="HTR4" s="701"/>
      <c r="HTS4" s="701"/>
      <c r="HTT4" s="701"/>
      <c r="HTU4" s="701"/>
      <c r="HTV4" s="701"/>
      <c r="HTW4" s="701"/>
      <c r="HTX4" s="701"/>
      <c r="HTY4" s="701"/>
      <c r="HTZ4" s="701"/>
      <c r="HUA4" s="701"/>
      <c r="HUB4" s="701"/>
      <c r="HUC4" s="701"/>
      <c r="HUD4" s="701"/>
      <c r="HUE4" s="701"/>
      <c r="HUF4" s="701"/>
      <c r="HUG4" s="701"/>
      <c r="HUH4" s="701"/>
      <c r="HUI4" s="701"/>
      <c r="HUJ4" s="701"/>
      <c r="HUK4" s="701"/>
      <c r="HUL4" s="701"/>
      <c r="HUM4" s="701"/>
      <c r="HUN4" s="701"/>
      <c r="HUO4" s="701"/>
      <c r="HUP4" s="701"/>
      <c r="HUQ4" s="701"/>
      <c r="HUR4" s="701"/>
      <c r="HUS4" s="701"/>
      <c r="HUT4" s="701"/>
      <c r="HUU4" s="701"/>
      <c r="HUV4" s="701"/>
      <c r="HUW4" s="701"/>
      <c r="HUX4" s="701"/>
      <c r="HUY4" s="701"/>
      <c r="HUZ4" s="701"/>
      <c r="HVA4" s="701"/>
      <c r="HVB4" s="701"/>
      <c r="HVC4" s="701"/>
      <c r="HVD4" s="701"/>
      <c r="HVE4" s="701"/>
      <c r="HVF4" s="701"/>
      <c r="HVG4" s="701"/>
      <c r="HVH4" s="701"/>
      <c r="HVI4" s="701"/>
      <c r="HVJ4" s="701"/>
      <c r="HVK4" s="701"/>
      <c r="HVL4" s="701"/>
      <c r="HVM4" s="701"/>
      <c r="HVN4" s="701"/>
      <c r="HVO4" s="701"/>
      <c r="HVP4" s="701"/>
      <c r="HVQ4" s="701"/>
      <c r="HVR4" s="701"/>
      <c r="HVS4" s="701"/>
      <c r="HVT4" s="701"/>
      <c r="HVU4" s="701"/>
      <c r="HVV4" s="701"/>
      <c r="HVW4" s="701"/>
      <c r="HVX4" s="701"/>
      <c r="HVY4" s="701"/>
      <c r="HVZ4" s="701"/>
      <c r="HWA4" s="701"/>
      <c r="HWB4" s="701"/>
      <c r="HWC4" s="701"/>
      <c r="HWD4" s="701"/>
      <c r="HWE4" s="701"/>
      <c r="HWF4" s="701"/>
      <c r="HWG4" s="701"/>
      <c r="HWH4" s="701"/>
      <c r="HWI4" s="701"/>
      <c r="HWJ4" s="701"/>
      <c r="HWK4" s="701"/>
      <c r="HWL4" s="701"/>
      <c r="HWM4" s="701"/>
      <c r="HWN4" s="701"/>
      <c r="HWO4" s="701"/>
      <c r="HWP4" s="701"/>
      <c r="HWQ4" s="701"/>
      <c r="HWR4" s="701"/>
      <c r="HWS4" s="701"/>
      <c r="HWT4" s="701"/>
      <c r="HWU4" s="701"/>
      <c r="HWV4" s="701"/>
      <c r="HWW4" s="701"/>
      <c r="HWX4" s="701"/>
      <c r="HWY4" s="701"/>
      <c r="HWZ4" s="701"/>
      <c r="HXA4" s="701"/>
      <c r="HXB4" s="701"/>
      <c r="HXC4" s="701"/>
      <c r="HXD4" s="701"/>
      <c r="HXE4" s="701"/>
      <c r="HXF4" s="701"/>
      <c r="HXG4" s="701"/>
      <c r="HXH4" s="701"/>
      <c r="HXI4" s="701"/>
      <c r="HXJ4" s="701"/>
      <c r="HXK4" s="701"/>
      <c r="HXL4" s="701"/>
      <c r="HXM4" s="701"/>
      <c r="HXN4" s="701"/>
      <c r="HXO4" s="701"/>
      <c r="HXP4" s="701"/>
      <c r="HXQ4" s="701"/>
      <c r="HXR4" s="701"/>
      <c r="HXS4" s="701"/>
      <c r="HXT4" s="701"/>
      <c r="HXU4" s="701"/>
      <c r="HXV4" s="701"/>
      <c r="HXW4" s="701"/>
      <c r="HXX4" s="701"/>
      <c r="HXY4" s="701"/>
      <c r="HXZ4" s="701"/>
      <c r="HYA4" s="701"/>
      <c r="HYB4" s="701"/>
      <c r="HYC4" s="701"/>
      <c r="HYD4" s="701"/>
      <c r="HYE4" s="701"/>
      <c r="HYF4" s="701"/>
      <c r="HYG4" s="701"/>
      <c r="HYH4" s="701"/>
      <c r="HYI4" s="701"/>
      <c r="HYJ4" s="701"/>
      <c r="HYK4" s="701"/>
      <c r="HYL4" s="701"/>
      <c r="HYM4" s="701"/>
      <c r="HYN4" s="701"/>
      <c r="HYO4" s="701"/>
      <c r="HYP4" s="701"/>
      <c r="HYQ4" s="701"/>
      <c r="HYR4" s="701"/>
      <c r="HYS4" s="701"/>
      <c r="HYT4" s="701"/>
      <c r="HYU4" s="701"/>
      <c r="HYV4" s="701"/>
      <c r="HYW4" s="701"/>
      <c r="HYX4" s="701"/>
      <c r="HYY4" s="701"/>
      <c r="HYZ4" s="701"/>
      <c r="HZA4" s="701"/>
      <c r="HZB4" s="701"/>
      <c r="HZC4" s="701"/>
      <c r="HZD4" s="701"/>
      <c r="HZE4" s="701"/>
      <c r="HZF4" s="701"/>
      <c r="HZG4" s="701"/>
      <c r="HZH4" s="701"/>
      <c r="HZI4" s="701"/>
      <c r="HZJ4" s="701"/>
      <c r="HZK4" s="701"/>
      <c r="HZL4" s="701"/>
      <c r="HZM4" s="701"/>
      <c r="HZN4" s="701"/>
      <c r="HZO4" s="701"/>
      <c r="HZP4" s="701"/>
      <c r="HZQ4" s="701"/>
      <c r="HZR4" s="701"/>
      <c r="HZS4" s="701"/>
      <c r="HZT4" s="701"/>
      <c r="HZU4" s="701"/>
      <c r="HZV4" s="701"/>
      <c r="HZW4" s="701"/>
      <c r="HZX4" s="701"/>
      <c r="HZY4" s="701"/>
      <c r="HZZ4" s="701"/>
      <c r="IAA4" s="701"/>
      <c r="IAB4" s="701"/>
      <c r="IAC4" s="701"/>
      <c r="IAD4" s="701"/>
      <c r="IAE4" s="701"/>
      <c r="IAF4" s="701"/>
      <c r="IAG4" s="701"/>
      <c r="IAH4" s="701"/>
      <c r="IAI4" s="701"/>
      <c r="IAJ4" s="701"/>
      <c r="IAK4" s="701"/>
      <c r="IAL4" s="701"/>
      <c r="IAM4" s="701"/>
      <c r="IAN4" s="701"/>
      <c r="IAO4" s="701"/>
      <c r="IAP4" s="701"/>
      <c r="IAQ4" s="701"/>
      <c r="IAR4" s="701"/>
      <c r="IAS4" s="701"/>
      <c r="IAT4" s="701"/>
      <c r="IAU4" s="701"/>
      <c r="IAV4" s="701"/>
      <c r="IAW4" s="701"/>
      <c r="IAX4" s="701"/>
      <c r="IAY4" s="701"/>
      <c r="IAZ4" s="701"/>
      <c r="IBA4" s="701"/>
      <c r="IBB4" s="701"/>
      <c r="IBC4" s="701"/>
      <c r="IBD4" s="701"/>
      <c r="IBE4" s="701"/>
      <c r="IBF4" s="701"/>
      <c r="IBG4" s="701"/>
      <c r="IBH4" s="701"/>
      <c r="IBI4" s="701"/>
      <c r="IBJ4" s="701"/>
      <c r="IBK4" s="701"/>
      <c r="IBL4" s="701"/>
      <c r="IBM4" s="701"/>
      <c r="IBN4" s="701"/>
      <c r="IBO4" s="701"/>
      <c r="IBP4" s="701"/>
      <c r="IBQ4" s="701"/>
      <c r="IBR4" s="701"/>
      <c r="IBS4" s="701"/>
      <c r="IBT4" s="701"/>
      <c r="IBU4" s="701"/>
      <c r="IBV4" s="701"/>
      <c r="IBW4" s="701"/>
      <c r="IBX4" s="701"/>
      <c r="IBY4" s="701"/>
      <c r="IBZ4" s="701"/>
      <c r="ICA4" s="701"/>
      <c r="ICB4" s="701"/>
      <c r="ICC4" s="701"/>
      <c r="ICD4" s="701"/>
      <c r="ICE4" s="701"/>
      <c r="ICF4" s="701"/>
      <c r="ICG4" s="701"/>
      <c r="ICH4" s="701"/>
      <c r="ICI4" s="701"/>
      <c r="ICJ4" s="701"/>
      <c r="ICK4" s="701"/>
      <c r="ICL4" s="701"/>
      <c r="ICM4" s="701"/>
      <c r="ICN4" s="701"/>
      <c r="ICO4" s="701"/>
      <c r="ICP4" s="701"/>
      <c r="ICQ4" s="701"/>
      <c r="ICR4" s="701"/>
      <c r="ICS4" s="701"/>
      <c r="ICT4" s="701"/>
      <c r="ICU4" s="701"/>
      <c r="ICV4" s="701"/>
      <c r="ICW4" s="701"/>
      <c r="ICX4" s="701"/>
      <c r="ICY4" s="701"/>
      <c r="ICZ4" s="701"/>
      <c r="IDA4" s="701"/>
      <c r="IDB4" s="701"/>
      <c r="IDC4" s="701"/>
      <c r="IDD4" s="701"/>
      <c r="IDE4" s="701"/>
      <c r="IDF4" s="701"/>
      <c r="IDG4" s="701"/>
      <c r="IDH4" s="701"/>
      <c r="IDI4" s="701"/>
      <c r="IDJ4" s="701"/>
      <c r="IDK4" s="701"/>
      <c r="IDL4" s="701"/>
      <c r="IDM4" s="701"/>
      <c r="IDN4" s="701"/>
      <c r="IDO4" s="701"/>
      <c r="IDP4" s="701"/>
      <c r="IDQ4" s="701"/>
      <c r="IDR4" s="701"/>
      <c r="IDS4" s="701"/>
      <c r="IDT4" s="701"/>
      <c r="IDU4" s="701"/>
      <c r="IDV4" s="701"/>
      <c r="IDW4" s="701"/>
      <c r="IDX4" s="701"/>
      <c r="IDY4" s="701"/>
      <c r="IDZ4" s="701"/>
      <c r="IEA4" s="701"/>
      <c r="IEB4" s="701"/>
      <c r="IEC4" s="701"/>
      <c r="IED4" s="701"/>
      <c r="IEE4" s="701"/>
      <c r="IEF4" s="701"/>
      <c r="IEG4" s="701"/>
      <c r="IEH4" s="701"/>
      <c r="IEI4" s="701"/>
      <c r="IEJ4" s="701"/>
      <c r="IEK4" s="701"/>
      <c r="IEL4" s="701"/>
      <c r="IEM4" s="701"/>
      <c r="IEN4" s="701"/>
      <c r="IEO4" s="701"/>
      <c r="IEP4" s="701"/>
      <c r="IEQ4" s="701"/>
      <c r="IER4" s="701"/>
      <c r="IES4" s="701"/>
      <c r="IET4" s="701"/>
      <c r="IEU4" s="701"/>
      <c r="IEV4" s="701"/>
      <c r="IEW4" s="701"/>
      <c r="IEX4" s="701"/>
      <c r="IEY4" s="701"/>
      <c r="IEZ4" s="701"/>
      <c r="IFA4" s="701"/>
      <c r="IFB4" s="701"/>
      <c r="IFC4" s="701"/>
      <c r="IFD4" s="701"/>
      <c r="IFE4" s="701"/>
      <c r="IFF4" s="701"/>
      <c r="IFG4" s="701"/>
      <c r="IFH4" s="701"/>
      <c r="IFI4" s="701"/>
      <c r="IFJ4" s="701"/>
      <c r="IFK4" s="701"/>
      <c r="IFL4" s="701"/>
      <c r="IFM4" s="701"/>
      <c r="IFN4" s="701"/>
      <c r="IFO4" s="701"/>
      <c r="IFP4" s="701"/>
      <c r="IFQ4" s="701"/>
      <c r="IFR4" s="701"/>
      <c r="IFS4" s="701"/>
      <c r="IFT4" s="701"/>
      <c r="IFU4" s="701"/>
      <c r="IFV4" s="701"/>
      <c r="IFW4" s="701"/>
      <c r="IFX4" s="701"/>
      <c r="IFY4" s="701"/>
      <c r="IFZ4" s="701"/>
      <c r="IGA4" s="701"/>
      <c r="IGB4" s="701"/>
      <c r="IGC4" s="701"/>
      <c r="IGD4" s="701"/>
      <c r="IGE4" s="701"/>
      <c r="IGF4" s="701"/>
      <c r="IGG4" s="701"/>
      <c r="IGH4" s="701"/>
      <c r="IGI4" s="701"/>
      <c r="IGJ4" s="701"/>
      <c r="IGK4" s="701"/>
      <c r="IGL4" s="701"/>
      <c r="IGM4" s="701"/>
      <c r="IGN4" s="701"/>
      <c r="IGO4" s="701"/>
      <c r="IGP4" s="701"/>
      <c r="IGQ4" s="701"/>
      <c r="IGR4" s="701"/>
      <c r="IGS4" s="701"/>
      <c r="IGT4" s="701"/>
      <c r="IGU4" s="701"/>
      <c r="IGV4" s="701"/>
      <c r="IGW4" s="701"/>
      <c r="IGX4" s="701"/>
      <c r="IGY4" s="701"/>
      <c r="IGZ4" s="701"/>
      <c r="IHA4" s="701"/>
      <c r="IHB4" s="701"/>
      <c r="IHC4" s="701"/>
      <c r="IHD4" s="701"/>
      <c r="IHE4" s="701"/>
      <c r="IHF4" s="701"/>
      <c r="IHG4" s="701"/>
      <c r="IHH4" s="701"/>
      <c r="IHI4" s="701"/>
      <c r="IHJ4" s="701"/>
      <c r="IHK4" s="701"/>
      <c r="IHL4" s="701"/>
      <c r="IHM4" s="701"/>
      <c r="IHN4" s="701"/>
      <c r="IHO4" s="701"/>
      <c r="IHP4" s="701"/>
      <c r="IHQ4" s="701"/>
      <c r="IHR4" s="701"/>
      <c r="IHS4" s="701"/>
      <c r="IHT4" s="701"/>
      <c r="IHU4" s="701"/>
      <c r="IHV4" s="701"/>
      <c r="IHW4" s="701"/>
      <c r="IHX4" s="701"/>
      <c r="IHY4" s="701"/>
      <c r="IHZ4" s="701"/>
      <c r="IIA4" s="701"/>
      <c r="IIB4" s="701"/>
      <c r="IIC4" s="701"/>
      <c r="IID4" s="701"/>
      <c r="IIE4" s="701"/>
      <c r="IIF4" s="701"/>
      <c r="IIG4" s="701"/>
      <c r="IIH4" s="701"/>
      <c r="III4" s="701"/>
      <c r="IIJ4" s="701"/>
      <c r="IIK4" s="701"/>
      <c r="IIL4" s="701"/>
      <c r="IIM4" s="701"/>
      <c r="IIN4" s="701"/>
      <c r="IIO4" s="701"/>
      <c r="IIP4" s="701"/>
      <c r="IIQ4" s="701"/>
      <c r="IIR4" s="701"/>
      <c r="IIS4" s="701"/>
      <c r="IIT4" s="701"/>
      <c r="IIU4" s="701"/>
      <c r="IIV4" s="701"/>
      <c r="IIW4" s="701"/>
      <c r="IIX4" s="701"/>
      <c r="IIY4" s="701"/>
      <c r="IIZ4" s="701"/>
      <c r="IJA4" s="701"/>
      <c r="IJB4" s="701"/>
      <c r="IJC4" s="701"/>
      <c r="IJD4" s="701"/>
      <c r="IJE4" s="701"/>
      <c r="IJF4" s="701"/>
      <c r="IJG4" s="701"/>
      <c r="IJH4" s="701"/>
      <c r="IJI4" s="701"/>
      <c r="IJJ4" s="701"/>
      <c r="IJK4" s="701"/>
      <c r="IJL4" s="701"/>
      <c r="IJM4" s="701"/>
      <c r="IJN4" s="701"/>
      <c r="IJO4" s="701"/>
      <c r="IJP4" s="701"/>
      <c r="IJQ4" s="701"/>
      <c r="IJR4" s="701"/>
      <c r="IJS4" s="701"/>
      <c r="IJT4" s="701"/>
      <c r="IJU4" s="701"/>
      <c r="IJV4" s="701"/>
      <c r="IJW4" s="701"/>
      <c r="IJX4" s="701"/>
      <c r="IJY4" s="701"/>
      <c r="IJZ4" s="701"/>
      <c r="IKA4" s="701"/>
      <c r="IKB4" s="701"/>
      <c r="IKC4" s="701"/>
      <c r="IKD4" s="701"/>
      <c r="IKE4" s="701"/>
      <c r="IKF4" s="701"/>
      <c r="IKG4" s="701"/>
      <c r="IKH4" s="701"/>
      <c r="IKI4" s="701"/>
      <c r="IKJ4" s="701"/>
      <c r="IKK4" s="701"/>
      <c r="IKL4" s="701"/>
      <c r="IKM4" s="701"/>
      <c r="IKN4" s="701"/>
      <c r="IKO4" s="701"/>
      <c r="IKP4" s="701"/>
      <c r="IKQ4" s="701"/>
      <c r="IKR4" s="701"/>
      <c r="IKS4" s="701"/>
      <c r="IKT4" s="701"/>
      <c r="IKU4" s="701"/>
      <c r="IKV4" s="701"/>
      <c r="IKW4" s="701"/>
      <c r="IKX4" s="701"/>
      <c r="IKY4" s="701"/>
      <c r="IKZ4" s="701"/>
      <c r="ILA4" s="701"/>
      <c r="ILB4" s="701"/>
      <c r="ILC4" s="701"/>
      <c r="ILD4" s="701"/>
      <c r="ILE4" s="701"/>
      <c r="ILF4" s="701"/>
      <c r="ILG4" s="701"/>
      <c r="ILH4" s="701"/>
      <c r="ILI4" s="701"/>
      <c r="ILJ4" s="701"/>
      <c r="ILK4" s="701"/>
      <c r="ILL4" s="701"/>
      <c r="ILM4" s="701"/>
      <c r="ILN4" s="701"/>
      <c r="ILO4" s="701"/>
      <c r="ILP4" s="701"/>
      <c r="ILQ4" s="701"/>
      <c r="ILR4" s="701"/>
      <c r="ILS4" s="701"/>
      <c r="ILT4" s="701"/>
      <c r="ILU4" s="701"/>
      <c r="ILV4" s="701"/>
      <c r="ILW4" s="701"/>
      <c r="ILX4" s="701"/>
      <c r="ILY4" s="701"/>
      <c r="ILZ4" s="701"/>
      <c r="IMA4" s="701"/>
      <c r="IMB4" s="701"/>
      <c r="IMC4" s="701"/>
      <c r="IMD4" s="701"/>
      <c r="IME4" s="701"/>
      <c r="IMF4" s="701"/>
      <c r="IMG4" s="701"/>
      <c r="IMH4" s="701"/>
      <c r="IMI4" s="701"/>
      <c r="IMJ4" s="701"/>
      <c r="IMK4" s="701"/>
      <c r="IML4" s="701"/>
      <c r="IMM4" s="701"/>
      <c r="IMN4" s="701"/>
      <c r="IMO4" s="701"/>
      <c r="IMP4" s="701"/>
      <c r="IMQ4" s="701"/>
      <c r="IMR4" s="701"/>
      <c r="IMS4" s="701"/>
      <c r="IMT4" s="701"/>
      <c r="IMU4" s="701"/>
      <c r="IMV4" s="701"/>
      <c r="IMW4" s="701"/>
      <c r="IMX4" s="701"/>
      <c r="IMY4" s="701"/>
      <c r="IMZ4" s="701"/>
      <c r="INA4" s="701"/>
      <c r="INB4" s="701"/>
      <c r="INC4" s="701"/>
      <c r="IND4" s="701"/>
      <c r="INE4" s="701"/>
      <c r="INF4" s="701"/>
      <c r="ING4" s="701"/>
      <c r="INH4" s="701"/>
      <c r="INI4" s="701"/>
      <c r="INJ4" s="701"/>
      <c r="INK4" s="701"/>
      <c r="INL4" s="701"/>
      <c r="INM4" s="701"/>
      <c r="INN4" s="701"/>
      <c r="INO4" s="701"/>
      <c r="INP4" s="701"/>
      <c r="INQ4" s="701"/>
      <c r="INR4" s="701"/>
      <c r="INS4" s="701"/>
      <c r="INT4" s="701"/>
      <c r="INU4" s="701"/>
      <c r="INV4" s="701"/>
      <c r="INW4" s="701"/>
      <c r="INX4" s="701"/>
      <c r="INY4" s="701"/>
      <c r="INZ4" s="701"/>
      <c r="IOA4" s="701"/>
      <c r="IOB4" s="701"/>
      <c r="IOC4" s="701"/>
      <c r="IOD4" s="701"/>
      <c r="IOE4" s="701"/>
      <c r="IOF4" s="701"/>
      <c r="IOG4" s="701"/>
      <c r="IOH4" s="701"/>
      <c r="IOI4" s="701"/>
      <c r="IOJ4" s="701"/>
      <c r="IOK4" s="701"/>
      <c r="IOL4" s="701"/>
      <c r="IOM4" s="701"/>
      <c r="ION4" s="701"/>
      <c r="IOO4" s="701"/>
      <c r="IOP4" s="701"/>
      <c r="IOQ4" s="701"/>
      <c r="IOR4" s="701"/>
      <c r="IOS4" s="701"/>
      <c r="IOT4" s="701"/>
      <c r="IOU4" s="701"/>
      <c r="IOV4" s="701"/>
      <c r="IOW4" s="701"/>
      <c r="IOX4" s="701"/>
      <c r="IOY4" s="701"/>
      <c r="IOZ4" s="701"/>
      <c r="IPA4" s="701"/>
      <c r="IPB4" s="701"/>
      <c r="IPC4" s="701"/>
      <c r="IPD4" s="701"/>
      <c r="IPE4" s="701"/>
      <c r="IPF4" s="701"/>
      <c r="IPG4" s="701"/>
      <c r="IPH4" s="701"/>
      <c r="IPI4" s="701"/>
      <c r="IPJ4" s="701"/>
      <c r="IPK4" s="701"/>
      <c r="IPL4" s="701"/>
      <c r="IPM4" s="701"/>
      <c r="IPN4" s="701"/>
      <c r="IPO4" s="701"/>
      <c r="IPP4" s="701"/>
      <c r="IPQ4" s="701"/>
      <c r="IPR4" s="701"/>
      <c r="IPS4" s="701"/>
      <c r="IPT4" s="701"/>
      <c r="IPU4" s="701"/>
      <c r="IPV4" s="701"/>
      <c r="IPW4" s="701"/>
      <c r="IPX4" s="701"/>
      <c r="IPY4" s="701"/>
      <c r="IPZ4" s="701"/>
      <c r="IQA4" s="701"/>
      <c r="IQB4" s="701"/>
      <c r="IQC4" s="701"/>
      <c r="IQD4" s="701"/>
      <c r="IQE4" s="701"/>
      <c r="IQF4" s="701"/>
      <c r="IQG4" s="701"/>
      <c r="IQH4" s="701"/>
      <c r="IQI4" s="701"/>
      <c r="IQJ4" s="701"/>
      <c r="IQK4" s="701"/>
      <c r="IQL4" s="701"/>
      <c r="IQM4" s="701"/>
      <c r="IQN4" s="701"/>
      <c r="IQO4" s="701"/>
      <c r="IQP4" s="701"/>
      <c r="IQQ4" s="701"/>
      <c r="IQR4" s="701"/>
      <c r="IQS4" s="701"/>
      <c r="IQT4" s="701"/>
      <c r="IQU4" s="701"/>
      <c r="IQV4" s="701"/>
      <c r="IQW4" s="701"/>
      <c r="IQX4" s="701"/>
      <c r="IQY4" s="701"/>
      <c r="IQZ4" s="701"/>
      <c r="IRA4" s="701"/>
      <c r="IRB4" s="701"/>
      <c r="IRC4" s="701"/>
      <c r="IRD4" s="701"/>
      <c r="IRE4" s="701"/>
      <c r="IRF4" s="701"/>
      <c r="IRG4" s="701"/>
      <c r="IRH4" s="701"/>
      <c r="IRI4" s="701"/>
      <c r="IRJ4" s="701"/>
      <c r="IRK4" s="701"/>
      <c r="IRL4" s="701"/>
      <c r="IRM4" s="701"/>
      <c r="IRN4" s="701"/>
      <c r="IRO4" s="701"/>
      <c r="IRP4" s="701"/>
      <c r="IRQ4" s="701"/>
      <c r="IRR4" s="701"/>
      <c r="IRS4" s="701"/>
      <c r="IRT4" s="701"/>
      <c r="IRU4" s="701"/>
      <c r="IRV4" s="701"/>
      <c r="IRW4" s="701"/>
      <c r="IRX4" s="701"/>
      <c r="IRY4" s="701"/>
      <c r="IRZ4" s="701"/>
      <c r="ISA4" s="701"/>
      <c r="ISB4" s="701"/>
      <c r="ISC4" s="701"/>
      <c r="ISD4" s="701"/>
      <c r="ISE4" s="701"/>
      <c r="ISF4" s="701"/>
      <c r="ISG4" s="701"/>
      <c r="ISH4" s="701"/>
      <c r="ISI4" s="701"/>
      <c r="ISJ4" s="701"/>
      <c r="ISK4" s="701"/>
      <c r="ISL4" s="701"/>
      <c r="ISM4" s="701"/>
      <c r="ISN4" s="701"/>
      <c r="ISO4" s="701"/>
      <c r="ISP4" s="701"/>
      <c r="ISQ4" s="701"/>
      <c r="ISR4" s="701"/>
      <c r="ISS4" s="701"/>
      <c r="IST4" s="701"/>
      <c r="ISU4" s="701"/>
      <c r="ISV4" s="701"/>
      <c r="ISW4" s="701"/>
      <c r="ISX4" s="701"/>
      <c r="ISY4" s="701"/>
      <c r="ISZ4" s="701"/>
      <c r="ITA4" s="701"/>
      <c r="ITB4" s="701"/>
      <c r="ITC4" s="701"/>
      <c r="ITD4" s="701"/>
      <c r="ITE4" s="701"/>
      <c r="ITF4" s="701"/>
      <c r="ITG4" s="701"/>
      <c r="ITH4" s="701"/>
      <c r="ITI4" s="701"/>
      <c r="ITJ4" s="701"/>
      <c r="ITK4" s="701"/>
      <c r="ITL4" s="701"/>
      <c r="ITM4" s="701"/>
      <c r="ITN4" s="701"/>
      <c r="ITO4" s="701"/>
      <c r="ITP4" s="701"/>
      <c r="ITQ4" s="701"/>
      <c r="ITR4" s="701"/>
      <c r="ITS4" s="701"/>
      <c r="ITT4" s="701"/>
      <c r="ITU4" s="701"/>
      <c r="ITV4" s="701"/>
      <c r="ITW4" s="701"/>
      <c r="ITX4" s="701"/>
      <c r="ITY4" s="701"/>
      <c r="ITZ4" s="701"/>
      <c r="IUA4" s="701"/>
      <c r="IUB4" s="701"/>
      <c r="IUC4" s="701"/>
      <c r="IUD4" s="701"/>
      <c r="IUE4" s="701"/>
      <c r="IUF4" s="701"/>
      <c r="IUG4" s="701"/>
      <c r="IUH4" s="701"/>
      <c r="IUI4" s="701"/>
      <c r="IUJ4" s="701"/>
      <c r="IUK4" s="701"/>
      <c r="IUL4" s="701"/>
      <c r="IUM4" s="701"/>
      <c r="IUN4" s="701"/>
      <c r="IUO4" s="701"/>
      <c r="IUP4" s="701"/>
      <c r="IUQ4" s="701"/>
      <c r="IUR4" s="701"/>
      <c r="IUS4" s="701"/>
      <c r="IUT4" s="701"/>
      <c r="IUU4" s="701"/>
      <c r="IUV4" s="701"/>
      <c r="IUW4" s="701"/>
      <c r="IUX4" s="701"/>
      <c r="IUY4" s="701"/>
      <c r="IUZ4" s="701"/>
      <c r="IVA4" s="701"/>
      <c r="IVB4" s="701"/>
      <c r="IVC4" s="701"/>
      <c r="IVD4" s="701"/>
      <c r="IVE4" s="701"/>
      <c r="IVF4" s="701"/>
      <c r="IVG4" s="701"/>
      <c r="IVH4" s="701"/>
      <c r="IVI4" s="701"/>
      <c r="IVJ4" s="701"/>
      <c r="IVK4" s="701"/>
      <c r="IVL4" s="701"/>
      <c r="IVM4" s="701"/>
      <c r="IVN4" s="701"/>
      <c r="IVO4" s="701"/>
      <c r="IVP4" s="701"/>
      <c r="IVQ4" s="701"/>
      <c r="IVR4" s="701"/>
      <c r="IVS4" s="701"/>
      <c r="IVT4" s="701"/>
      <c r="IVU4" s="701"/>
      <c r="IVV4" s="701"/>
      <c r="IVW4" s="701"/>
      <c r="IVX4" s="701"/>
      <c r="IVY4" s="701"/>
      <c r="IVZ4" s="701"/>
      <c r="IWA4" s="701"/>
      <c r="IWB4" s="701"/>
      <c r="IWC4" s="701"/>
      <c r="IWD4" s="701"/>
      <c r="IWE4" s="701"/>
      <c r="IWF4" s="701"/>
      <c r="IWG4" s="701"/>
      <c r="IWH4" s="701"/>
      <c r="IWI4" s="701"/>
      <c r="IWJ4" s="701"/>
      <c r="IWK4" s="701"/>
      <c r="IWL4" s="701"/>
      <c r="IWM4" s="701"/>
      <c r="IWN4" s="701"/>
      <c r="IWO4" s="701"/>
      <c r="IWP4" s="701"/>
      <c r="IWQ4" s="701"/>
      <c r="IWR4" s="701"/>
      <c r="IWS4" s="701"/>
      <c r="IWT4" s="701"/>
      <c r="IWU4" s="701"/>
      <c r="IWV4" s="701"/>
      <c r="IWW4" s="701"/>
      <c r="IWX4" s="701"/>
      <c r="IWY4" s="701"/>
      <c r="IWZ4" s="701"/>
      <c r="IXA4" s="701"/>
      <c r="IXB4" s="701"/>
      <c r="IXC4" s="701"/>
      <c r="IXD4" s="701"/>
      <c r="IXE4" s="701"/>
      <c r="IXF4" s="701"/>
      <c r="IXG4" s="701"/>
      <c r="IXH4" s="701"/>
      <c r="IXI4" s="701"/>
      <c r="IXJ4" s="701"/>
      <c r="IXK4" s="701"/>
      <c r="IXL4" s="701"/>
      <c r="IXM4" s="701"/>
      <c r="IXN4" s="701"/>
      <c r="IXO4" s="701"/>
      <c r="IXP4" s="701"/>
      <c r="IXQ4" s="701"/>
      <c r="IXR4" s="701"/>
      <c r="IXS4" s="701"/>
      <c r="IXT4" s="701"/>
      <c r="IXU4" s="701"/>
      <c r="IXV4" s="701"/>
      <c r="IXW4" s="701"/>
      <c r="IXX4" s="701"/>
      <c r="IXY4" s="701"/>
      <c r="IXZ4" s="701"/>
      <c r="IYA4" s="701"/>
      <c r="IYB4" s="701"/>
      <c r="IYC4" s="701"/>
      <c r="IYD4" s="701"/>
      <c r="IYE4" s="701"/>
      <c r="IYF4" s="701"/>
      <c r="IYG4" s="701"/>
      <c r="IYH4" s="701"/>
      <c r="IYI4" s="701"/>
      <c r="IYJ4" s="701"/>
      <c r="IYK4" s="701"/>
      <c r="IYL4" s="701"/>
      <c r="IYM4" s="701"/>
      <c r="IYN4" s="701"/>
      <c r="IYO4" s="701"/>
      <c r="IYP4" s="701"/>
      <c r="IYQ4" s="701"/>
      <c r="IYR4" s="701"/>
      <c r="IYS4" s="701"/>
      <c r="IYT4" s="701"/>
      <c r="IYU4" s="701"/>
      <c r="IYV4" s="701"/>
      <c r="IYW4" s="701"/>
      <c r="IYX4" s="701"/>
      <c r="IYY4" s="701"/>
      <c r="IYZ4" s="701"/>
      <c r="IZA4" s="701"/>
      <c r="IZB4" s="701"/>
      <c r="IZC4" s="701"/>
      <c r="IZD4" s="701"/>
      <c r="IZE4" s="701"/>
      <c r="IZF4" s="701"/>
      <c r="IZG4" s="701"/>
      <c r="IZH4" s="701"/>
      <c r="IZI4" s="701"/>
      <c r="IZJ4" s="701"/>
      <c r="IZK4" s="701"/>
      <c r="IZL4" s="701"/>
      <c r="IZM4" s="701"/>
      <c r="IZN4" s="701"/>
      <c r="IZO4" s="701"/>
      <c r="IZP4" s="701"/>
      <c r="IZQ4" s="701"/>
      <c r="IZR4" s="701"/>
      <c r="IZS4" s="701"/>
      <c r="IZT4" s="701"/>
      <c r="IZU4" s="701"/>
      <c r="IZV4" s="701"/>
      <c r="IZW4" s="701"/>
      <c r="IZX4" s="701"/>
      <c r="IZY4" s="701"/>
      <c r="IZZ4" s="701"/>
      <c r="JAA4" s="701"/>
      <c r="JAB4" s="701"/>
      <c r="JAC4" s="701"/>
      <c r="JAD4" s="701"/>
      <c r="JAE4" s="701"/>
      <c r="JAF4" s="701"/>
      <c r="JAG4" s="701"/>
      <c r="JAH4" s="701"/>
      <c r="JAI4" s="701"/>
      <c r="JAJ4" s="701"/>
      <c r="JAK4" s="701"/>
      <c r="JAL4" s="701"/>
      <c r="JAM4" s="701"/>
      <c r="JAN4" s="701"/>
      <c r="JAO4" s="701"/>
      <c r="JAP4" s="701"/>
      <c r="JAQ4" s="701"/>
      <c r="JAR4" s="701"/>
      <c r="JAS4" s="701"/>
      <c r="JAT4" s="701"/>
      <c r="JAU4" s="701"/>
      <c r="JAV4" s="701"/>
      <c r="JAW4" s="701"/>
      <c r="JAX4" s="701"/>
      <c r="JAY4" s="701"/>
      <c r="JAZ4" s="701"/>
      <c r="JBA4" s="701"/>
      <c r="JBB4" s="701"/>
      <c r="JBC4" s="701"/>
      <c r="JBD4" s="701"/>
      <c r="JBE4" s="701"/>
      <c r="JBF4" s="701"/>
      <c r="JBG4" s="701"/>
      <c r="JBH4" s="701"/>
      <c r="JBI4" s="701"/>
      <c r="JBJ4" s="701"/>
      <c r="JBK4" s="701"/>
      <c r="JBL4" s="701"/>
      <c r="JBM4" s="701"/>
      <c r="JBN4" s="701"/>
      <c r="JBO4" s="701"/>
      <c r="JBP4" s="701"/>
      <c r="JBQ4" s="701"/>
      <c r="JBR4" s="701"/>
      <c r="JBS4" s="701"/>
      <c r="JBT4" s="701"/>
      <c r="JBU4" s="701"/>
      <c r="JBV4" s="701"/>
      <c r="JBW4" s="701"/>
      <c r="JBX4" s="701"/>
      <c r="JBY4" s="701"/>
      <c r="JBZ4" s="701"/>
      <c r="JCA4" s="701"/>
      <c r="JCB4" s="701"/>
      <c r="JCC4" s="701"/>
      <c r="JCD4" s="701"/>
      <c r="JCE4" s="701"/>
      <c r="JCF4" s="701"/>
      <c r="JCG4" s="701"/>
      <c r="JCH4" s="701"/>
      <c r="JCI4" s="701"/>
      <c r="JCJ4" s="701"/>
      <c r="JCK4" s="701"/>
      <c r="JCL4" s="701"/>
      <c r="JCM4" s="701"/>
      <c r="JCN4" s="701"/>
      <c r="JCO4" s="701"/>
      <c r="JCP4" s="701"/>
      <c r="JCQ4" s="701"/>
      <c r="JCR4" s="701"/>
      <c r="JCS4" s="701"/>
      <c r="JCT4" s="701"/>
      <c r="JCU4" s="701"/>
      <c r="JCV4" s="701"/>
      <c r="JCW4" s="701"/>
      <c r="JCX4" s="701"/>
      <c r="JCY4" s="701"/>
      <c r="JCZ4" s="701"/>
      <c r="JDA4" s="701"/>
      <c r="JDB4" s="701"/>
      <c r="JDC4" s="701"/>
      <c r="JDD4" s="701"/>
      <c r="JDE4" s="701"/>
      <c r="JDF4" s="701"/>
      <c r="JDG4" s="701"/>
      <c r="JDH4" s="701"/>
      <c r="JDI4" s="701"/>
      <c r="JDJ4" s="701"/>
      <c r="JDK4" s="701"/>
      <c r="JDL4" s="701"/>
      <c r="JDM4" s="701"/>
      <c r="JDN4" s="701"/>
      <c r="JDO4" s="701"/>
      <c r="JDP4" s="701"/>
      <c r="JDQ4" s="701"/>
      <c r="JDR4" s="701"/>
      <c r="JDS4" s="701"/>
      <c r="JDT4" s="701"/>
      <c r="JDU4" s="701"/>
      <c r="JDV4" s="701"/>
      <c r="JDW4" s="701"/>
      <c r="JDX4" s="701"/>
      <c r="JDY4" s="701"/>
      <c r="JDZ4" s="701"/>
      <c r="JEA4" s="701"/>
      <c r="JEB4" s="701"/>
      <c r="JEC4" s="701"/>
      <c r="JED4" s="701"/>
      <c r="JEE4" s="701"/>
      <c r="JEF4" s="701"/>
      <c r="JEG4" s="701"/>
      <c r="JEH4" s="701"/>
      <c r="JEI4" s="701"/>
      <c r="JEJ4" s="701"/>
      <c r="JEK4" s="701"/>
      <c r="JEL4" s="701"/>
      <c r="JEM4" s="701"/>
      <c r="JEN4" s="701"/>
      <c r="JEO4" s="701"/>
      <c r="JEP4" s="701"/>
      <c r="JEQ4" s="701"/>
      <c r="JER4" s="701"/>
      <c r="JES4" s="701"/>
      <c r="JET4" s="701"/>
      <c r="JEU4" s="701"/>
      <c r="JEV4" s="701"/>
      <c r="JEW4" s="701"/>
      <c r="JEX4" s="701"/>
      <c r="JEY4" s="701"/>
      <c r="JEZ4" s="701"/>
      <c r="JFA4" s="701"/>
      <c r="JFB4" s="701"/>
      <c r="JFC4" s="701"/>
      <c r="JFD4" s="701"/>
      <c r="JFE4" s="701"/>
      <c r="JFF4" s="701"/>
      <c r="JFG4" s="701"/>
      <c r="JFH4" s="701"/>
      <c r="JFI4" s="701"/>
      <c r="JFJ4" s="701"/>
      <c r="JFK4" s="701"/>
      <c r="JFL4" s="701"/>
      <c r="JFM4" s="701"/>
      <c r="JFN4" s="701"/>
      <c r="JFO4" s="701"/>
      <c r="JFP4" s="701"/>
      <c r="JFQ4" s="701"/>
      <c r="JFR4" s="701"/>
      <c r="JFS4" s="701"/>
      <c r="JFT4" s="701"/>
      <c r="JFU4" s="701"/>
      <c r="JFV4" s="701"/>
      <c r="JFW4" s="701"/>
      <c r="JFX4" s="701"/>
      <c r="JFY4" s="701"/>
      <c r="JFZ4" s="701"/>
      <c r="JGA4" s="701"/>
      <c r="JGB4" s="701"/>
      <c r="JGC4" s="701"/>
      <c r="JGD4" s="701"/>
      <c r="JGE4" s="701"/>
      <c r="JGF4" s="701"/>
      <c r="JGG4" s="701"/>
      <c r="JGH4" s="701"/>
      <c r="JGI4" s="701"/>
      <c r="JGJ4" s="701"/>
      <c r="JGK4" s="701"/>
      <c r="JGL4" s="701"/>
      <c r="JGM4" s="701"/>
      <c r="JGN4" s="701"/>
      <c r="JGO4" s="701"/>
      <c r="JGP4" s="701"/>
      <c r="JGQ4" s="701"/>
      <c r="JGR4" s="701"/>
      <c r="JGS4" s="701"/>
      <c r="JGT4" s="701"/>
      <c r="JGU4" s="701"/>
      <c r="JGV4" s="701"/>
      <c r="JGW4" s="701"/>
      <c r="JGX4" s="701"/>
      <c r="JGY4" s="701"/>
      <c r="JGZ4" s="701"/>
      <c r="JHA4" s="701"/>
      <c r="JHB4" s="701"/>
      <c r="JHC4" s="701"/>
      <c r="JHD4" s="701"/>
      <c r="JHE4" s="701"/>
      <c r="JHF4" s="701"/>
      <c r="JHG4" s="701"/>
      <c r="JHH4" s="701"/>
      <c r="JHI4" s="701"/>
      <c r="JHJ4" s="701"/>
      <c r="JHK4" s="701"/>
      <c r="JHL4" s="701"/>
      <c r="JHM4" s="701"/>
      <c r="JHN4" s="701"/>
      <c r="JHO4" s="701"/>
      <c r="JHP4" s="701"/>
      <c r="JHQ4" s="701"/>
      <c r="JHR4" s="701"/>
      <c r="JHS4" s="701"/>
      <c r="JHT4" s="701"/>
      <c r="JHU4" s="701"/>
      <c r="JHV4" s="701"/>
      <c r="JHW4" s="701"/>
      <c r="JHX4" s="701"/>
      <c r="JHY4" s="701"/>
      <c r="JHZ4" s="701"/>
      <c r="JIA4" s="701"/>
      <c r="JIB4" s="701"/>
      <c r="JIC4" s="701"/>
      <c r="JID4" s="701"/>
      <c r="JIE4" s="701"/>
      <c r="JIF4" s="701"/>
      <c r="JIG4" s="701"/>
      <c r="JIH4" s="701"/>
      <c r="JII4" s="701"/>
      <c r="JIJ4" s="701"/>
      <c r="JIK4" s="701"/>
      <c r="JIL4" s="701"/>
      <c r="JIM4" s="701"/>
      <c r="JIN4" s="701"/>
      <c r="JIO4" s="701"/>
      <c r="JIP4" s="701"/>
      <c r="JIQ4" s="701"/>
      <c r="JIR4" s="701"/>
      <c r="JIS4" s="701"/>
      <c r="JIT4" s="701"/>
      <c r="JIU4" s="701"/>
      <c r="JIV4" s="701"/>
      <c r="JIW4" s="701"/>
      <c r="JIX4" s="701"/>
      <c r="JIY4" s="701"/>
      <c r="JIZ4" s="701"/>
      <c r="JJA4" s="701"/>
      <c r="JJB4" s="701"/>
      <c r="JJC4" s="701"/>
      <c r="JJD4" s="701"/>
      <c r="JJE4" s="701"/>
      <c r="JJF4" s="701"/>
      <c r="JJG4" s="701"/>
      <c r="JJH4" s="701"/>
      <c r="JJI4" s="701"/>
      <c r="JJJ4" s="701"/>
      <c r="JJK4" s="701"/>
      <c r="JJL4" s="701"/>
      <c r="JJM4" s="701"/>
      <c r="JJN4" s="701"/>
      <c r="JJO4" s="701"/>
      <c r="JJP4" s="701"/>
      <c r="JJQ4" s="701"/>
      <c r="JJR4" s="701"/>
      <c r="JJS4" s="701"/>
      <c r="JJT4" s="701"/>
      <c r="JJU4" s="701"/>
      <c r="JJV4" s="701"/>
      <c r="JJW4" s="701"/>
      <c r="JJX4" s="701"/>
      <c r="JJY4" s="701"/>
      <c r="JJZ4" s="701"/>
      <c r="JKA4" s="701"/>
      <c r="JKB4" s="701"/>
      <c r="JKC4" s="701"/>
      <c r="JKD4" s="701"/>
      <c r="JKE4" s="701"/>
      <c r="JKF4" s="701"/>
      <c r="JKG4" s="701"/>
      <c r="JKH4" s="701"/>
      <c r="JKI4" s="701"/>
      <c r="JKJ4" s="701"/>
      <c r="JKK4" s="701"/>
      <c r="JKL4" s="701"/>
      <c r="JKM4" s="701"/>
      <c r="JKN4" s="701"/>
      <c r="JKO4" s="701"/>
      <c r="JKP4" s="701"/>
      <c r="JKQ4" s="701"/>
      <c r="JKR4" s="701"/>
      <c r="JKS4" s="701"/>
      <c r="JKT4" s="701"/>
      <c r="JKU4" s="701"/>
      <c r="JKV4" s="701"/>
      <c r="JKW4" s="701"/>
      <c r="JKX4" s="701"/>
      <c r="JKY4" s="701"/>
      <c r="JKZ4" s="701"/>
      <c r="JLA4" s="701"/>
      <c r="JLB4" s="701"/>
      <c r="JLC4" s="701"/>
      <c r="JLD4" s="701"/>
      <c r="JLE4" s="701"/>
      <c r="JLF4" s="701"/>
      <c r="JLG4" s="701"/>
      <c r="JLH4" s="701"/>
      <c r="JLI4" s="701"/>
      <c r="JLJ4" s="701"/>
      <c r="JLK4" s="701"/>
      <c r="JLL4" s="701"/>
      <c r="JLM4" s="701"/>
      <c r="JLN4" s="701"/>
      <c r="JLO4" s="701"/>
      <c r="JLP4" s="701"/>
      <c r="JLQ4" s="701"/>
      <c r="JLR4" s="701"/>
      <c r="JLS4" s="701"/>
      <c r="JLT4" s="701"/>
      <c r="JLU4" s="701"/>
      <c r="JLV4" s="701"/>
      <c r="JLW4" s="701"/>
      <c r="JLX4" s="701"/>
      <c r="JLY4" s="701"/>
      <c r="JLZ4" s="701"/>
      <c r="JMA4" s="701"/>
      <c r="JMB4" s="701"/>
      <c r="JMC4" s="701"/>
      <c r="JMD4" s="701"/>
      <c r="JME4" s="701"/>
      <c r="JMF4" s="701"/>
      <c r="JMG4" s="701"/>
      <c r="JMH4" s="701"/>
      <c r="JMI4" s="701"/>
      <c r="JMJ4" s="701"/>
      <c r="JMK4" s="701"/>
      <c r="JML4" s="701"/>
      <c r="JMM4" s="701"/>
      <c r="JMN4" s="701"/>
      <c r="JMO4" s="701"/>
      <c r="JMP4" s="701"/>
      <c r="JMQ4" s="701"/>
      <c r="JMR4" s="701"/>
      <c r="JMS4" s="701"/>
      <c r="JMT4" s="701"/>
      <c r="JMU4" s="701"/>
      <c r="JMV4" s="701"/>
      <c r="JMW4" s="701"/>
      <c r="JMX4" s="701"/>
      <c r="JMY4" s="701"/>
      <c r="JMZ4" s="701"/>
      <c r="JNA4" s="701"/>
      <c r="JNB4" s="701"/>
      <c r="JNC4" s="701"/>
      <c r="JND4" s="701"/>
      <c r="JNE4" s="701"/>
      <c r="JNF4" s="701"/>
      <c r="JNG4" s="701"/>
      <c r="JNH4" s="701"/>
      <c r="JNI4" s="701"/>
      <c r="JNJ4" s="701"/>
      <c r="JNK4" s="701"/>
      <c r="JNL4" s="701"/>
      <c r="JNM4" s="701"/>
      <c r="JNN4" s="701"/>
      <c r="JNO4" s="701"/>
      <c r="JNP4" s="701"/>
      <c r="JNQ4" s="701"/>
      <c r="JNR4" s="701"/>
      <c r="JNS4" s="701"/>
      <c r="JNT4" s="701"/>
      <c r="JNU4" s="701"/>
      <c r="JNV4" s="701"/>
      <c r="JNW4" s="701"/>
      <c r="JNX4" s="701"/>
      <c r="JNY4" s="701"/>
      <c r="JNZ4" s="701"/>
      <c r="JOA4" s="701"/>
      <c r="JOB4" s="701"/>
      <c r="JOC4" s="701"/>
      <c r="JOD4" s="701"/>
      <c r="JOE4" s="701"/>
      <c r="JOF4" s="701"/>
      <c r="JOG4" s="701"/>
      <c r="JOH4" s="701"/>
      <c r="JOI4" s="701"/>
      <c r="JOJ4" s="701"/>
      <c r="JOK4" s="701"/>
      <c r="JOL4" s="701"/>
      <c r="JOM4" s="701"/>
      <c r="JON4" s="701"/>
      <c r="JOO4" s="701"/>
      <c r="JOP4" s="701"/>
      <c r="JOQ4" s="701"/>
      <c r="JOR4" s="701"/>
      <c r="JOS4" s="701"/>
      <c r="JOT4" s="701"/>
      <c r="JOU4" s="701"/>
      <c r="JOV4" s="701"/>
      <c r="JOW4" s="701"/>
      <c r="JOX4" s="701"/>
      <c r="JOY4" s="701"/>
      <c r="JOZ4" s="701"/>
      <c r="JPA4" s="701"/>
      <c r="JPB4" s="701"/>
      <c r="JPC4" s="701"/>
      <c r="JPD4" s="701"/>
      <c r="JPE4" s="701"/>
      <c r="JPF4" s="701"/>
      <c r="JPG4" s="701"/>
      <c r="JPH4" s="701"/>
      <c r="JPI4" s="701"/>
      <c r="JPJ4" s="701"/>
      <c r="JPK4" s="701"/>
      <c r="JPL4" s="701"/>
      <c r="JPM4" s="701"/>
      <c r="JPN4" s="701"/>
      <c r="JPO4" s="701"/>
      <c r="JPP4" s="701"/>
      <c r="JPQ4" s="701"/>
      <c r="JPR4" s="701"/>
      <c r="JPS4" s="701"/>
      <c r="JPT4" s="701"/>
      <c r="JPU4" s="701"/>
      <c r="JPV4" s="701"/>
      <c r="JPW4" s="701"/>
      <c r="JPX4" s="701"/>
      <c r="JPY4" s="701"/>
      <c r="JPZ4" s="701"/>
      <c r="JQA4" s="701"/>
      <c r="JQB4" s="701"/>
      <c r="JQC4" s="701"/>
      <c r="JQD4" s="701"/>
      <c r="JQE4" s="701"/>
      <c r="JQF4" s="701"/>
      <c r="JQG4" s="701"/>
      <c r="JQH4" s="701"/>
      <c r="JQI4" s="701"/>
      <c r="JQJ4" s="701"/>
      <c r="JQK4" s="701"/>
      <c r="JQL4" s="701"/>
      <c r="JQM4" s="701"/>
      <c r="JQN4" s="701"/>
      <c r="JQO4" s="701"/>
      <c r="JQP4" s="701"/>
      <c r="JQQ4" s="701"/>
      <c r="JQR4" s="701"/>
      <c r="JQS4" s="701"/>
      <c r="JQT4" s="701"/>
      <c r="JQU4" s="701"/>
      <c r="JQV4" s="701"/>
      <c r="JQW4" s="701"/>
      <c r="JQX4" s="701"/>
      <c r="JQY4" s="701"/>
      <c r="JQZ4" s="701"/>
      <c r="JRA4" s="701"/>
      <c r="JRB4" s="701"/>
      <c r="JRC4" s="701"/>
      <c r="JRD4" s="701"/>
      <c r="JRE4" s="701"/>
      <c r="JRF4" s="701"/>
      <c r="JRG4" s="701"/>
      <c r="JRH4" s="701"/>
      <c r="JRI4" s="701"/>
      <c r="JRJ4" s="701"/>
      <c r="JRK4" s="701"/>
      <c r="JRL4" s="701"/>
      <c r="JRM4" s="701"/>
      <c r="JRN4" s="701"/>
      <c r="JRO4" s="701"/>
      <c r="JRP4" s="701"/>
      <c r="JRQ4" s="701"/>
      <c r="JRR4" s="701"/>
      <c r="JRS4" s="701"/>
      <c r="JRT4" s="701"/>
      <c r="JRU4" s="701"/>
      <c r="JRV4" s="701"/>
      <c r="JRW4" s="701"/>
      <c r="JRX4" s="701"/>
      <c r="JRY4" s="701"/>
      <c r="JRZ4" s="701"/>
      <c r="JSA4" s="701"/>
      <c r="JSB4" s="701"/>
      <c r="JSC4" s="701"/>
      <c r="JSD4" s="701"/>
      <c r="JSE4" s="701"/>
      <c r="JSF4" s="701"/>
      <c r="JSG4" s="701"/>
      <c r="JSH4" s="701"/>
      <c r="JSI4" s="701"/>
      <c r="JSJ4" s="701"/>
      <c r="JSK4" s="701"/>
      <c r="JSL4" s="701"/>
      <c r="JSM4" s="701"/>
      <c r="JSN4" s="701"/>
      <c r="JSO4" s="701"/>
      <c r="JSP4" s="701"/>
      <c r="JSQ4" s="701"/>
      <c r="JSR4" s="701"/>
      <c r="JSS4" s="701"/>
      <c r="JST4" s="701"/>
      <c r="JSU4" s="701"/>
      <c r="JSV4" s="701"/>
      <c r="JSW4" s="701"/>
      <c r="JSX4" s="701"/>
      <c r="JSY4" s="701"/>
      <c r="JSZ4" s="701"/>
      <c r="JTA4" s="701"/>
      <c r="JTB4" s="701"/>
      <c r="JTC4" s="701"/>
      <c r="JTD4" s="701"/>
      <c r="JTE4" s="701"/>
      <c r="JTF4" s="701"/>
      <c r="JTG4" s="701"/>
      <c r="JTH4" s="701"/>
      <c r="JTI4" s="701"/>
      <c r="JTJ4" s="701"/>
      <c r="JTK4" s="701"/>
      <c r="JTL4" s="701"/>
      <c r="JTM4" s="701"/>
      <c r="JTN4" s="701"/>
      <c r="JTO4" s="701"/>
      <c r="JTP4" s="701"/>
      <c r="JTQ4" s="701"/>
      <c r="JTR4" s="701"/>
      <c r="JTS4" s="701"/>
      <c r="JTT4" s="701"/>
      <c r="JTU4" s="701"/>
      <c r="JTV4" s="701"/>
      <c r="JTW4" s="701"/>
      <c r="JTX4" s="701"/>
      <c r="JTY4" s="701"/>
      <c r="JTZ4" s="701"/>
      <c r="JUA4" s="701"/>
      <c r="JUB4" s="701"/>
      <c r="JUC4" s="701"/>
      <c r="JUD4" s="701"/>
      <c r="JUE4" s="701"/>
      <c r="JUF4" s="701"/>
      <c r="JUG4" s="701"/>
      <c r="JUH4" s="701"/>
      <c r="JUI4" s="701"/>
      <c r="JUJ4" s="701"/>
      <c r="JUK4" s="701"/>
      <c r="JUL4" s="701"/>
      <c r="JUM4" s="701"/>
      <c r="JUN4" s="701"/>
      <c r="JUO4" s="701"/>
      <c r="JUP4" s="701"/>
      <c r="JUQ4" s="701"/>
      <c r="JUR4" s="701"/>
      <c r="JUS4" s="701"/>
      <c r="JUT4" s="701"/>
      <c r="JUU4" s="701"/>
      <c r="JUV4" s="701"/>
      <c r="JUW4" s="701"/>
      <c r="JUX4" s="701"/>
      <c r="JUY4" s="701"/>
      <c r="JUZ4" s="701"/>
      <c r="JVA4" s="701"/>
      <c r="JVB4" s="701"/>
      <c r="JVC4" s="701"/>
      <c r="JVD4" s="701"/>
      <c r="JVE4" s="701"/>
      <c r="JVF4" s="701"/>
      <c r="JVG4" s="701"/>
      <c r="JVH4" s="701"/>
      <c r="JVI4" s="701"/>
      <c r="JVJ4" s="701"/>
      <c r="JVK4" s="701"/>
      <c r="JVL4" s="701"/>
      <c r="JVM4" s="701"/>
      <c r="JVN4" s="701"/>
      <c r="JVO4" s="701"/>
      <c r="JVP4" s="701"/>
      <c r="JVQ4" s="701"/>
      <c r="JVR4" s="701"/>
      <c r="JVS4" s="701"/>
      <c r="JVT4" s="701"/>
      <c r="JVU4" s="701"/>
      <c r="JVV4" s="701"/>
      <c r="JVW4" s="701"/>
      <c r="JVX4" s="701"/>
      <c r="JVY4" s="701"/>
      <c r="JVZ4" s="701"/>
      <c r="JWA4" s="701"/>
      <c r="JWB4" s="701"/>
      <c r="JWC4" s="701"/>
      <c r="JWD4" s="701"/>
      <c r="JWE4" s="701"/>
      <c r="JWF4" s="701"/>
      <c r="JWG4" s="701"/>
      <c r="JWH4" s="701"/>
      <c r="JWI4" s="701"/>
      <c r="JWJ4" s="701"/>
      <c r="JWK4" s="701"/>
      <c r="JWL4" s="701"/>
      <c r="JWM4" s="701"/>
      <c r="JWN4" s="701"/>
      <c r="JWO4" s="701"/>
      <c r="JWP4" s="701"/>
      <c r="JWQ4" s="701"/>
      <c r="JWR4" s="701"/>
      <c r="JWS4" s="701"/>
      <c r="JWT4" s="701"/>
      <c r="JWU4" s="701"/>
      <c r="JWV4" s="701"/>
      <c r="JWW4" s="701"/>
      <c r="JWX4" s="701"/>
      <c r="JWY4" s="701"/>
      <c r="JWZ4" s="701"/>
      <c r="JXA4" s="701"/>
      <c r="JXB4" s="701"/>
      <c r="JXC4" s="701"/>
      <c r="JXD4" s="701"/>
      <c r="JXE4" s="701"/>
      <c r="JXF4" s="701"/>
      <c r="JXG4" s="701"/>
      <c r="JXH4" s="701"/>
      <c r="JXI4" s="701"/>
      <c r="JXJ4" s="701"/>
      <c r="JXK4" s="701"/>
      <c r="JXL4" s="701"/>
      <c r="JXM4" s="701"/>
      <c r="JXN4" s="701"/>
      <c r="JXO4" s="701"/>
      <c r="JXP4" s="701"/>
      <c r="JXQ4" s="701"/>
      <c r="JXR4" s="701"/>
      <c r="JXS4" s="701"/>
      <c r="JXT4" s="701"/>
      <c r="JXU4" s="701"/>
      <c r="JXV4" s="701"/>
      <c r="JXW4" s="701"/>
      <c r="JXX4" s="701"/>
      <c r="JXY4" s="701"/>
      <c r="JXZ4" s="701"/>
      <c r="JYA4" s="701"/>
      <c r="JYB4" s="701"/>
      <c r="JYC4" s="701"/>
      <c r="JYD4" s="701"/>
      <c r="JYE4" s="701"/>
      <c r="JYF4" s="701"/>
      <c r="JYG4" s="701"/>
      <c r="JYH4" s="701"/>
      <c r="JYI4" s="701"/>
      <c r="JYJ4" s="701"/>
      <c r="JYK4" s="701"/>
      <c r="JYL4" s="701"/>
      <c r="JYM4" s="701"/>
      <c r="JYN4" s="701"/>
      <c r="JYO4" s="701"/>
      <c r="JYP4" s="701"/>
      <c r="JYQ4" s="701"/>
      <c r="JYR4" s="701"/>
      <c r="JYS4" s="701"/>
      <c r="JYT4" s="701"/>
      <c r="JYU4" s="701"/>
      <c r="JYV4" s="701"/>
      <c r="JYW4" s="701"/>
      <c r="JYX4" s="701"/>
      <c r="JYY4" s="701"/>
      <c r="JYZ4" s="701"/>
      <c r="JZA4" s="701"/>
      <c r="JZB4" s="701"/>
      <c r="JZC4" s="701"/>
      <c r="JZD4" s="701"/>
      <c r="JZE4" s="701"/>
      <c r="JZF4" s="701"/>
      <c r="JZG4" s="701"/>
      <c r="JZH4" s="701"/>
      <c r="JZI4" s="701"/>
      <c r="JZJ4" s="701"/>
      <c r="JZK4" s="701"/>
      <c r="JZL4" s="701"/>
      <c r="JZM4" s="701"/>
      <c r="JZN4" s="701"/>
      <c r="JZO4" s="701"/>
      <c r="JZP4" s="701"/>
      <c r="JZQ4" s="701"/>
      <c r="JZR4" s="701"/>
      <c r="JZS4" s="701"/>
      <c r="JZT4" s="701"/>
      <c r="JZU4" s="701"/>
      <c r="JZV4" s="701"/>
      <c r="JZW4" s="701"/>
      <c r="JZX4" s="701"/>
      <c r="JZY4" s="701"/>
      <c r="JZZ4" s="701"/>
      <c r="KAA4" s="701"/>
      <c r="KAB4" s="701"/>
      <c r="KAC4" s="701"/>
      <c r="KAD4" s="701"/>
      <c r="KAE4" s="701"/>
      <c r="KAF4" s="701"/>
      <c r="KAG4" s="701"/>
      <c r="KAH4" s="701"/>
      <c r="KAI4" s="701"/>
      <c r="KAJ4" s="701"/>
      <c r="KAK4" s="701"/>
      <c r="KAL4" s="701"/>
      <c r="KAM4" s="701"/>
      <c r="KAN4" s="701"/>
      <c r="KAO4" s="701"/>
      <c r="KAP4" s="701"/>
      <c r="KAQ4" s="701"/>
      <c r="KAR4" s="701"/>
      <c r="KAS4" s="701"/>
      <c r="KAT4" s="701"/>
      <c r="KAU4" s="701"/>
      <c r="KAV4" s="701"/>
      <c r="KAW4" s="701"/>
      <c r="KAX4" s="701"/>
      <c r="KAY4" s="701"/>
      <c r="KAZ4" s="701"/>
      <c r="KBA4" s="701"/>
      <c r="KBB4" s="701"/>
      <c r="KBC4" s="701"/>
      <c r="KBD4" s="701"/>
      <c r="KBE4" s="701"/>
      <c r="KBF4" s="701"/>
      <c r="KBG4" s="701"/>
      <c r="KBH4" s="701"/>
      <c r="KBI4" s="701"/>
      <c r="KBJ4" s="701"/>
      <c r="KBK4" s="701"/>
      <c r="KBL4" s="701"/>
      <c r="KBM4" s="701"/>
      <c r="KBN4" s="701"/>
      <c r="KBO4" s="701"/>
      <c r="KBP4" s="701"/>
      <c r="KBQ4" s="701"/>
      <c r="KBR4" s="701"/>
      <c r="KBS4" s="701"/>
      <c r="KBT4" s="701"/>
      <c r="KBU4" s="701"/>
      <c r="KBV4" s="701"/>
      <c r="KBW4" s="701"/>
      <c r="KBX4" s="701"/>
      <c r="KBY4" s="701"/>
      <c r="KBZ4" s="701"/>
      <c r="KCA4" s="701"/>
      <c r="KCB4" s="701"/>
      <c r="KCC4" s="701"/>
      <c r="KCD4" s="701"/>
      <c r="KCE4" s="701"/>
      <c r="KCF4" s="701"/>
      <c r="KCG4" s="701"/>
      <c r="KCH4" s="701"/>
      <c r="KCI4" s="701"/>
      <c r="KCJ4" s="701"/>
      <c r="KCK4" s="701"/>
      <c r="KCL4" s="701"/>
      <c r="KCM4" s="701"/>
      <c r="KCN4" s="701"/>
      <c r="KCO4" s="701"/>
      <c r="KCP4" s="701"/>
      <c r="KCQ4" s="701"/>
      <c r="KCR4" s="701"/>
      <c r="KCS4" s="701"/>
      <c r="KCT4" s="701"/>
      <c r="KCU4" s="701"/>
      <c r="KCV4" s="701"/>
      <c r="KCW4" s="701"/>
      <c r="KCX4" s="701"/>
      <c r="KCY4" s="701"/>
      <c r="KCZ4" s="701"/>
      <c r="KDA4" s="701"/>
      <c r="KDB4" s="701"/>
      <c r="KDC4" s="701"/>
      <c r="KDD4" s="701"/>
      <c r="KDE4" s="701"/>
      <c r="KDF4" s="701"/>
      <c r="KDG4" s="701"/>
      <c r="KDH4" s="701"/>
      <c r="KDI4" s="701"/>
      <c r="KDJ4" s="701"/>
      <c r="KDK4" s="701"/>
      <c r="KDL4" s="701"/>
      <c r="KDM4" s="701"/>
      <c r="KDN4" s="701"/>
      <c r="KDO4" s="701"/>
      <c r="KDP4" s="701"/>
      <c r="KDQ4" s="701"/>
      <c r="KDR4" s="701"/>
      <c r="KDS4" s="701"/>
      <c r="KDT4" s="701"/>
      <c r="KDU4" s="701"/>
      <c r="KDV4" s="701"/>
      <c r="KDW4" s="701"/>
      <c r="KDX4" s="701"/>
      <c r="KDY4" s="701"/>
      <c r="KDZ4" s="701"/>
      <c r="KEA4" s="701"/>
      <c r="KEB4" s="701"/>
      <c r="KEC4" s="701"/>
      <c r="KED4" s="701"/>
      <c r="KEE4" s="701"/>
      <c r="KEF4" s="701"/>
      <c r="KEG4" s="701"/>
      <c r="KEH4" s="701"/>
      <c r="KEI4" s="701"/>
      <c r="KEJ4" s="701"/>
      <c r="KEK4" s="701"/>
      <c r="KEL4" s="701"/>
      <c r="KEM4" s="701"/>
      <c r="KEN4" s="701"/>
      <c r="KEO4" s="701"/>
      <c r="KEP4" s="701"/>
      <c r="KEQ4" s="701"/>
      <c r="KER4" s="701"/>
      <c r="KES4" s="701"/>
      <c r="KET4" s="701"/>
      <c r="KEU4" s="701"/>
      <c r="KEV4" s="701"/>
      <c r="KEW4" s="701"/>
      <c r="KEX4" s="701"/>
      <c r="KEY4" s="701"/>
      <c r="KEZ4" s="701"/>
      <c r="KFA4" s="701"/>
      <c r="KFB4" s="701"/>
      <c r="KFC4" s="701"/>
      <c r="KFD4" s="701"/>
      <c r="KFE4" s="701"/>
      <c r="KFF4" s="701"/>
      <c r="KFG4" s="701"/>
      <c r="KFH4" s="701"/>
      <c r="KFI4" s="701"/>
      <c r="KFJ4" s="701"/>
      <c r="KFK4" s="701"/>
      <c r="KFL4" s="701"/>
      <c r="KFM4" s="701"/>
      <c r="KFN4" s="701"/>
      <c r="KFO4" s="701"/>
      <c r="KFP4" s="701"/>
      <c r="KFQ4" s="701"/>
      <c r="KFR4" s="701"/>
      <c r="KFS4" s="701"/>
      <c r="KFT4" s="701"/>
      <c r="KFU4" s="701"/>
      <c r="KFV4" s="701"/>
      <c r="KFW4" s="701"/>
      <c r="KFX4" s="701"/>
      <c r="KFY4" s="701"/>
      <c r="KFZ4" s="701"/>
      <c r="KGA4" s="701"/>
      <c r="KGB4" s="701"/>
      <c r="KGC4" s="701"/>
      <c r="KGD4" s="701"/>
      <c r="KGE4" s="701"/>
      <c r="KGF4" s="701"/>
      <c r="KGG4" s="701"/>
      <c r="KGH4" s="701"/>
      <c r="KGI4" s="701"/>
      <c r="KGJ4" s="701"/>
      <c r="KGK4" s="701"/>
      <c r="KGL4" s="701"/>
      <c r="KGM4" s="701"/>
      <c r="KGN4" s="701"/>
      <c r="KGO4" s="701"/>
      <c r="KGP4" s="701"/>
      <c r="KGQ4" s="701"/>
      <c r="KGR4" s="701"/>
      <c r="KGS4" s="701"/>
      <c r="KGT4" s="701"/>
      <c r="KGU4" s="701"/>
      <c r="KGV4" s="701"/>
      <c r="KGW4" s="701"/>
      <c r="KGX4" s="701"/>
      <c r="KGY4" s="701"/>
      <c r="KGZ4" s="701"/>
      <c r="KHA4" s="701"/>
      <c r="KHB4" s="701"/>
      <c r="KHC4" s="701"/>
      <c r="KHD4" s="701"/>
      <c r="KHE4" s="701"/>
      <c r="KHF4" s="701"/>
      <c r="KHG4" s="701"/>
      <c r="KHH4" s="701"/>
      <c r="KHI4" s="701"/>
      <c r="KHJ4" s="701"/>
      <c r="KHK4" s="701"/>
      <c r="KHL4" s="701"/>
      <c r="KHM4" s="701"/>
      <c r="KHN4" s="701"/>
      <c r="KHO4" s="701"/>
      <c r="KHP4" s="701"/>
      <c r="KHQ4" s="701"/>
      <c r="KHR4" s="701"/>
      <c r="KHS4" s="701"/>
      <c r="KHT4" s="701"/>
      <c r="KHU4" s="701"/>
      <c r="KHV4" s="701"/>
      <c r="KHW4" s="701"/>
      <c r="KHX4" s="701"/>
      <c r="KHY4" s="701"/>
      <c r="KHZ4" s="701"/>
      <c r="KIA4" s="701"/>
      <c r="KIB4" s="701"/>
      <c r="KIC4" s="701"/>
      <c r="KID4" s="701"/>
      <c r="KIE4" s="701"/>
      <c r="KIF4" s="701"/>
      <c r="KIG4" s="701"/>
      <c r="KIH4" s="701"/>
      <c r="KII4" s="701"/>
      <c r="KIJ4" s="701"/>
      <c r="KIK4" s="701"/>
      <c r="KIL4" s="701"/>
      <c r="KIM4" s="701"/>
      <c r="KIN4" s="701"/>
      <c r="KIO4" s="701"/>
      <c r="KIP4" s="701"/>
      <c r="KIQ4" s="701"/>
      <c r="KIR4" s="701"/>
      <c r="KIS4" s="701"/>
      <c r="KIT4" s="701"/>
      <c r="KIU4" s="701"/>
      <c r="KIV4" s="701"/>
      <c r="KIW4" s="701"/>
      <c r="KIX4" s="701"/>
      <c r="KIY4" s="701"/>
      <c r="KIZ4" s="701"/>
      <c r="KJA4" s="701"/>
      <c r="KJB4" s="701"/>
      <c r="KJC4" s="701"/>
      <c r="KJD4" s="701"/>
      <c r="KJE4" s="701"/>
      <c r="KJF4" s="701"/>
      <c r="KJG4" s="701"/>
      <c r="KJH4" s="701"/>
      <c r="KJI4" s="701"/>
      <c r="KJJ4" s="701"/>
      <c r="KJK4" s="701"/>
      <c r="KJL4" s="701"/>
      <c r="KJM4" s="701"/>
      <c r="KJN4" s="701"/>
      <c r="KJO4" s="701"/>
      <c r="KJP4" s="701"/>
      <c r="KJQ4" s="701"/>
      <c r="KJR4" s="701"/>
      <c r="KJS4" s="701"/>
      <c r="KJT4" s="701"/>
      <c r="KJU4" s="701"/>
      <c r="KJV4" s="701"/>
      <c r="KJW4" s="701"/>
      <c r="KJX4" s="701"/>
      <c r="KJY4" s="701"/>
      <c r="KJZ4" s="701"/>
      <c r="KKA4" s="701"/>
      <c r="KKB4" s="701"/>
      <c r="KKC4" s="701"/>
      <c r="KKD4" s="701"/>
      <c r="KKE4" s="701"/>
      <c r="KKF4" s="701"/>
      <c r="KKG4" s="701"/>
      <c r="KKH4" s="701"/>
      <c r="KKI4" s="701"/>
      <c r="KKJ4" s="701"/>
      <c r="KKK4" s="701"/>
      <c r="KKL4" s="701"/>
      <c r="KKM4" s="701"/>
      <c r="KKN4" s="701"/>
      <c r="KKO4" s="701"/>
      <c r="KKP4" s="701"/>
      <c r="KKQ4" s="701"/>
      <c r="KKR4" s="701"/>
      <c r="KKS4" s="701"/>
      <c r="KKT4" s="701"/>
      <c r="KKU4" s="701"/>
      <c r="KKV4" s="701"/>
      <c r="KKW4" s="701"/>
      <c r="KKX4" s="701"/>
      <c r="KKY4" s="701"/>
      <c r="KKZ4" s="701"/>
      <c r="KLA4" s="701"/>
      <c r="KLB4" s="701"/>
      <c r="KLC4" s="701"/>
      <c r="KLD4" s="701"/>
      <c r="KLE4" s="701"/>
      <c r="KLF4" s="701"/>
      <c r="KLG4" s="701"/>
      <c r="KLH4" s="701"/>
      <c r="KLI4" s="701"/>
      <c r="KLJ4" s="701"/>
      <c r="KLK4" s="701"/>
      <c r="KLL4" s="701"/>
      <c r="KLM4" s="701"/>
      <c r="KLN4" s="701"/>
      <c r="KLO4" s="701"/>
      <c r="KLP4" s="701"/>
      <c r="KLQ4" s="701"/>
      <c r="KLR4" s="701"/>
      <c r="KLS4" s="701"/>
      <c r="KLT4" s="701"/>
      <c r="KLU4" s="701"/>
      <c r="KLV4" s="701"/>
      <c r="KLW4" s="701"/>
      <c r="KLX4" s="701"/>
      <c r="KLY4" s="701"/>
      <c r="KLZ4" s="701"/>
      <c r="KMA4" s="701"/>
      <c r="KMB4" s="701"/>
      <c r="KMC4" s="701"/>
      <c r="KMD4" s="701"/>
      <c r="KME4" s="701"/>
      <c r="KMF4" s="701"/>
      <c r="KMG4" s="701"/>
      <c r="KMH4" s="701"/>
      <c r="KMI4" s="701"/>
      <c r="KMJ4" s="701"/>
      <c r="KMK4" s="701"/>
      <c r="KML4" s="701"/>
      <c r="KMM4" s="701"/>
      <c r="KMN4" s="701"/>
      <c r="KMO4" s="701"/>
      <c r="KMP4" s="701"/>
      <c r="KMQ4" s="701"/>
      <c r="KMR4" s="701"/>
      <c r="KMS4" s="701"/>
      <c r="KMT4" s="701"/>
      <c r="KMU4" s="701"/>
      <c r="KMV4" s="701"/>
      <c r="KMW4" s="701"/>
      <c r="KMX4" s="701"/>
      <c r="KMY4" s="701"/>
      <c r="KMZ4" s="701"/>
      <c r="KNA4" s="701"/>
      <c r="KNB4" s="701"/>
      <c r="KNC4" s="701"/>
      <c r="KND4" s="701"/>
      <c r="KNE4" s="701"/>
      <c r="KNF4" s="701"/>
      <c r="KNG4" s="701"/>
      <c r="KNH4" s="701"/>
      <c r="KNI4" s="701"/>
      <c r="KNJ4" s="701"/>
      <c r="KNK4" s="701"/>
      <c r="KNL4" s="701"/>
      <c r="KNM4" s="701"/>
      <c r="KNN4" s="701"/>
      <c r="KNO4" s="701"/>
      <c r="KNP4" s="701"/>
      <c r="KNQ4" s="701"/>
      <c r="KNR4" s="701"/>
      <c r="KNS4" s="701"/>
      <c r="KNT4" s="701"/>
      <c r="KNU4" s="701"/>
      <c r="KNV4" s="701"/>
      <c r="KNW4" s="701"/>
      <c r="KNX4" s="701"/>
      <c r="KNY4" s="701"/>
      <c r="KNZ4" s="701"/>
      <c r="KOA4" s="701"/>
      <c r="KOB4" s="701"/>
      <c r="KOC4" s="701"/>
      <c r="KOD4" s="701"/>
      <c r="KOE4" s="701"/>
      <c r="KOF4" s="701"/>
      <c r="KOG4" s="701"/>
      <c r="KOH4" s="701"/>
      <c r="KOI4" s="701"/>
      <c r="KOJ4" s="701"/>
      <c r="KOK4" s="701"/>
      <c r="KOL4" s="701"/>
      <c r="KOM4" s="701"/>
      <c r="KON4" s="701"/>
      <c r="KOO4" s="701"/>
      <c r="KOP4" s="701"/>
      <c r="KOQ4" s="701"/>
      <c r="KOR4" s="701"/>
      <c r="KOS4" s="701"/>
      <c r="KOT4" s="701"/>
      <c r="KOU4" s="701"/>
      <c r="KOV4" s="701"/>
      <c r="KOW4" s="701"/>
      <c r="KOX4" s="701"/>
      <c r="KOY4" s="701"/>
      <c r="KOZ4" s="701"/>
      <c r="KPA4" s="701"/>
      <c r="KPB4" s="701"/>
      <c r="KPC4" s="701"/>
      <c r="KPD4" s="701"/>
      <c r="KPE4" s="701"/>
      <c r="KPF4" s="701"/>
      <c r="KPG4" s="701"/>
      <c r="KPH4" s="701"/>
      <c r="KPI4" s="701"/>
      <c r="KPJ4" s="701"/>
      <c r="KPK4" s="701"/>
      <c r="KPL4" s="701"/>
      <c r="KPM4" s="701"/>
      <c r="KPN4" s="701"/>
      <c r="KPO4" s="701"/>
      <c r="KPP4" s="701"/>
      <c r="KPQ4" s="701"/>
      <c r="KPR4" s="701"/>
      <c r="KPS4" s="701"/>
      <c r="KPT4" s="701"/>
      <c r="KPU4" s="701"/>
      <c r="KPV4" s="701"/>
      <c r="KPW4" s="701"/>
      <c r="KPX4" s="701"/>
      <c r="KPY4" s="701"/>
      <c r="KPZ4" s="701"/>
      <c r="KQA4" s="701"/>
      <c r="KQB4" s="701"/>
      <c r="KQC4" s="701"/>
      <c r="KQD4" s="701"/>
      <c r="KQE4" s="701"/>
      <c r="KQF4" s="701"/>
      <c r="KQG4" s="701"/>
      <c r="KQH4" s="701"/>
      <c r="KQI4" s="701"/>
      <c r="KQJ4" s="701"/>
      <c r="KQK4" s="701"/>
      <c r="KQL4" s="701"/>
      <c r="KQM4" s="701"/>
      <c r="KQN4" s="701"/>
      <c r="KQO4" s="701"/>
      <c r="KQP4" s="701"/>
      <c r="KQQ4" s="701"/>
      <c r="KQR4" s="701"/>
      <c r="KQS4" s="701"/>
      <c r="KQT4" s="701"/>
      <c r="KQU4" s="701"/>
      <c r="KQV4" s="701"/>
      <c r="KQW4" s="701"/>
      <c r="KQX4" s="701"/>
      <c r="KQY4" s="701"/>
      <c r="KQZ4" s="701"/>
      <c r="KRA4" s="701"/>
      <c r="KRB4" s="701"/>
      <c r="KRC4" s="701"/>
      <c r="KRD4" s="701"/>
      <c r="KRE4" s="701"/>
      <c r="KRF4" s="701"/>
      <c r="KRG4" s="701"/>
      <c r="KRH4" s="701"/>
      <c r="KRI4" s="701"/>
      <c r="KRJ4" s="701"/>
      <c r="KRK4" s="701"/>
      <c r="KRL4" s="701"/>
      <c r="KRM4" s="701"/>
      <c r="KRN4" s="701"/>
      <c r="KRO4" s="701"/>
      <c r="KRP4" s="701"/>
      <c r="KRQ4" s="701"/>
      <c r="KRR4" s="701"/>
      <c r="KRS4" s="701"/>
      <c r="KRT4" s="701"/>
      <c r="KRU4" s="701"/>
      <c r="KRV4" s="701"/>
      <c r="KRW4" s="701"/>
      <c r="KRX4" s="701"/>
      <c r="KRY4" s="701"/>
      <c r="KRZ4" s="701"/>
      <c r="KSA4" s="701"/>
      <c r="KSB4" s="701"/>
      <c r="KSC4" s="701"/>
      <c r="KSD4" s="701"/>
      <c r="KSE4" s="701"/>
      <c r="KSF4" s="701"/>
      <c r="KSG4" s="701"/>
      <c r="KSH4" s="701"/>
      <c r="KSI4" s="701"/>
      <c r="KSJ4" s="701"/>
      <c r="KSK4" s="701"/>
      <c r="KSL4" s="701"/>
      <c r="KSM4" s="701"/>
      <c r="KSN4" s="701"/>
      <c r="KSO4" s="701"/>
      <c r="KSP4" s="701"/>
      <c r="KSQ4" s="701"/>
      <c r="KSR4" s="701"/>
      <c r="KSS4" s="701"/>
      <c r="KST4" s="701"/>
      <c r="KSU4" s="701"/>
      <c r="KSV4" s="701"/>
      <c r="KSW4" s="701"/>
      <c r="KSX4" s="701"/>
      <c r="KSY4" s="701"/>
      <c r="KSZ4" s="701"/>
      <c r="KTA4" s="701"/>
      <c r="KTB4" s="701"/>
      <c r="KTC4" s="701"/>
      <c r="KTD4" s="701"/>
      <c r="KTE4" s="701"/>
      <c r="KTF4" s="701"/>
      <c r="KTG4" s="701"/>
      <c r="KTH4" s="701"/>
      <c r="KTI4" s="701"/>
      <c r="KTJ4" s="701"/>
      <c r="KTK4" s="701"/>
      <c r="KTL4" s="701"/>
      <c r="KTM4" s="701"/>
      <c r="KTN4" s="701"/>
      <c r="KTO4" s="701"/>
      <c r="KTP4" s="701"/>
      <c r="KTQ4" s="701"/>
      <c r="KTR4" s="701"/>
      <c r="KTS4" s="701"/>
      <c r="KTT4" s="701"/>
      <c r="KTU4" s="701"/>
      <c r="KTV4" s="701"/>
      <c r="KTW4" s="701"/>
      <c r="KTX4" s="701"/>
      <c r="KTY4" s="701"/>
      <c r="KTZ4" s="701"/>
      <c r="KUA4" s="701"/>
      <c r="KUB4" s="701"/>
      <c r="KUC4" s="701"/>
      <c r="KUD4" s="701"/>
      <c r="KUE4" s="701"/>
      <c r="KUF4" s="701"/>
      <c r="KUG4" s="701"/>
      <c r="KUH4" s="701"/>
      <c r="KUI4" s="701"/>
      <c r="KUJ4" s="701"/>
      <c r="KUK4" s="701"/>
      <c r="KUL4" s="701"/>
      <c r="KUM4" s="701"/>
      <c r="KUN4" s="701"/>
      <c r="KUO4" s="701"/>
      <c r="KUP4" s="701"/>
      <c r="KUQ4" s="701"/>
      <c r="KUR4" s="701"/>
      <c r="KUS4" s="701"/>
      <c r="KUT4" s="701"/>
      <c r="KUU4" s="701"/>
      <c r="KUV4" s="701"/>
      <c r="KUW4" s="701"/>
      <c r="KUX4" s="701"/>
      <c r="KUY4" s="701"/>
      <c r="KUZ4" s="701"/>
      <c r="KVA4" s="701"/>
      <c r="KVB4" s="701"/>
      <c r="KVC4" s="701"/>
      <c r="KVD4" s="701"/>
      <c r="KVE4" s="701"/>
      <c r="KVF4" s="701"/>
      <c r="KVG4" s="701"/>
      <c r="KVH4" s="701"/>
      <c r="KVI4" s="701"/>
      <c r="KVJ4" s="701"/>
      <c r="KVK4" s="701"/>
      <c r="KVL4" s="701"/>
      <c r="KVM4" s="701"/>
      <c r="KVN4" s="701"/>
      <c r="KVO4" s="701"/>
      <c r="KVP4" s="701"/>
      <c r="KVQ4" s="701"/>
      <c r="KVR4" s="701"/>
      <c r="KVS4" s="701"/>
      <c r="KVT4" s="701"/>
      <c r="KVU4" s="701"/>
      <c r="KVV4" s="701"/>
      <c r="KVW4" s="701"/>
      <c r="KVX4" s="701"/>
      <c r="KVY4" s="701"/>
      <c r="KVZ4" s="701"/>
      <c r="KWA4" s="701"/>
      <c r="KWB4" s="701"/>
      <c r="KWC4" s="701"/>
      <c r="KWD4" s="701"/>
      <c r="KWE4" s="701"/>
      <c r="KWF4" s="701"/>
      <c r="KWG4" s="701"/>
      <c r="KWH4" s="701"/>
      <c r="KWI4" s="701"/>
      <c r="KWJ4" s="701"/>
      <c r="KWK4" s="701"/>
      <c r="KWL4" s="701"/>
      <c r="KWM4" s="701"/>
      <c r="KWN4" s="701"/>
      <c r="KWO4" s="701"/>
      <c r="KWP4" s="701"/>
      <c r="KWQ4" s="701"/>
      <c r="KWR4" s="701"/>
      <c r="KWS4" s="701"/>
      <c r="KWT4" s="701"/>
      <c r="KWU4" s="701"/>
      <c r="KWV4" s="701"/>
      <c r="KWW4" s="701"/>
      <c r="KWX4" s="701"/>
      <c r="KWY4" s="701"/>
      <c r="KWZ4" s="701"/>
      <c r="KXA4" s="701"/>
      <c r="KXB4" s="701"/>
      <c r="KXC4" s="701"/>
      <c r="KXD4" s="701"/>
      <c r="KXE4" s="701"/>
      <c r="KXF4" s="701"/>
      <c r="KXG4" s="701"/>
      <c r="KXH4" s="701"/>
      <c r="KXI4" s="701"/>
      <c r="KXJ4" s="701"/>
      <c r="KXK4" s="701"/>
      <c r="KXL4" s="701"/>
      <c r="KXM4" s="701"/>
      <c r="KXN4" s="701"/>
      <c r="KXO4" s="701"/>
      <c r="KXP4" s="701"/>
      <c r="KXQ4" s="701"/>
      <c r="KXR4" s="701"/>
      <c r="KXS4" s="701"/>
      <c r="KXT4" s="701"/>
      <c r="KXU4" s="701"/>
      <c r="KXV4" s="701"/>
      <c r="KXW4" s="701"/>
      <c r="KXX4" s="701"/>
      <c r="KXY4" s="701"/>
      <c r="KXZ4" s="701"/>
      <c r="KYA4" s="701"/>
      <c r="KYB4" s="701"/>
      <c r="KYC4" s="701"/>
      <c r="KYD4" s="701"/>
      <c r="KYE4" s="701"/>
      <c r="KYF4" s="701"/>
      <c r="KYG4" s="701"/>
      <c r="KYH4" s="701"/>
      <c r="KYI4" s="701"/>
      <c r="KYJ4" s="701"/>
      <c r="KYK4" s="701"/>
      <c r="KYL4" s="701"/>
      <c r="KYM4" s="701"/>
      <c r="KYN4" s="701"/>
      <c r="KYO4" s="701"/>
      <c r="KYP4" s="701"/>
      <c r="KYQ4" s="701"/>
      <c r="KYR4" s="701"/>
      <c r="KYS4" s="701"/>
      <c r="KYT4" s="701"/>
      <c r="KYU4" s="701"/>
      <c r="KYV4" s="701"/>
      <c r="KYW4" s="701"/>
      <c r="KYX4" s="701"/>
      <c r="KYY4" s="701"/>
      <c r="KYZ4" s="701"/>
      <c r="KZA4" s="701"/>
      <c r="KZB4" s="701"/>
      <c r="KZC4" s="701"/>
      <c r="KZD4" s="701"/>
      <c r="KZE4" s="701"/>
      <c r="KZF4" s="701"/>
      <c r="KZG4" s="701"/>
      <c r="KZH4" s="701"/>
      <c r="KZI4" s="701"/>
      <c r="KZJ4" s="701"/>
      <c r="KZK4" s="701"/>
      <c r="KZL4" s="701"/>
      <c r="KZM4" s="701"/>
      <c r="KZN4" s="701"/>
      <c r="KZO4" s="701"/>
      <c r="KZP4" s="701"/>
      <c r="KZQ4" s="701"/>
      <c r="KZR4" s="701"/>
      <c r="KZS4" s="701"/>
      <c r="KZT4" s="701"/>
      <c r="KZU4" s="701"/>
      <c r="KZV4" s="701"/>
      <c r="KZW4" s="701"/>
      <c r="KZX4" s="701"/>
      <c r="KZY4" s="701"/>
      <c r="KZZ4" s="701"/>
      <c r="LAA4" s="701"/>
      <c r="LAB4" s="701"/>
      <c r="LAC4" s="701"/>
      <c r="LAD4" s="701"/>
      <c r="LAE4" s="701"/>
      <c r="LAF4" s="701"/>
      <c r="LAG4" s="701"/>
      <c r="LAH4" s="701"/>
      <c r="LAI4" s="701"/>
      <c r="LAJ4" s="701"/>
      <c r="LAK4" s="701"/>
      <c r="LAL4" s="701"/>
      <c r="LAM4" s="701"/>
      <c r="LAN4" s="701"/>
      <c r="LAO4" s="701"/>
      <c r="LAP4" s="701"/>
      <c r="LAQ4" s="701"/>
      <c r="LAR4" s="701"/>
      <c r="LAS4" s="701"/>
      <c r="LAT4" s="701"/>
      <c r="LAU4" s="701"/>
      <c r="LAV4" s="701"/>
      <c r="LAW4" s="701"/>
      <c r="LAX4" s="701"/>
      <c r="LAY4" s="701"/>
      <c r="LAZ4" s="701"/>
      <c r="LBA4" s="701"/>
      <c r="LBB4" s="701"/>
      <c r="LBC4" s="701"/>
      <c r="LBD4" s="701"/>
      <c r="LBE4" s="701"/>
      <c r="LBF4" s="701"/>
      <c r="LBG4" s="701"/>
      <c r="LBH4" s="701"/>
      <c r="LBI4" s="701"/>
      <c r="LBJ4" s="701"/>
      <c r="LBK4" s="701"/>
      <c r="LBL4" s="701"/>
      <c r="LBM4" s="701"/>
      <c r="LBN4" s="701"/>
      <c r="LBO4" s="701"/>
      <c r="LBP4" s="701"/>
      <c r="LBQ4" s="701"/>
      <c r="LBR4" s="701"/>
      <c r="LBS4" s="701"/>
      <c r="LBT4" s="701"/>
      <c r="LBU4" s="701"/>
      <c r="LBV4" s="701"/>
      <c r="LBW4" s="701"/>
      <c r="LBX4" s="701"/>
      <c r="LBY4" s="701"/>
      <c r="LBZ4" s="701"/>
      <c r="LCA4" s="701"/>
      <c r="LCB4" s="701"/>
      <c r="LCC4" s="701"/>
      <c r="LCD4" s="701"/>
      <c r="LCE4" s="701"/>
      <c r="LCF4" s="701"/>
      <c r="LCG4" s="701"/>
      <c r="LCH4" s="701"/>
      <c r="LCI4" s="701"/>
      <c r="LCJ4" s="701"/>
      <c r="LCK4" s="701"/>
      <c r="LCL4" s="701"/>
      <c r="LCM4" s="701"/>
      <c r="LCN4" s="701"/>
      <c r="LCO4" s="701"/>
      <c r="LCP4" s="701"/>
      <c r="LCQ4" s="701"/>
      <c r="LCR4" s="701"/>
      <c r="LCS4" s="701"/>
      <c r="LCT4" s="701"/>
      <c r="LCU4" s="701"/>
      <c r="LCV4" s="701"/>
      <c r="LCW4" s="701"/>
      <c r="LCX4" s="701"/>
      <c r="LCY4" s="701"/>
      <c r="LCZ4" s="701"/>
      <c r="LDA4" s="701"/>
      <c r="LDB4" s="701"/>
      <c r="LDC4" s="701"/>
      <c r="LDD4" s="701"/>
      <c r="LDE4" s="701"/>
      <c r="LDF4" s="701"/>
      <c r="LDG4" s="701"/>
      <c r="LDH4" s="701"/>
      <c r="LDI4" s="701"/>
      <c r="LDJ4" s="701"/>
      <c r="LDK4" s="701"/>
      <c r="LDL4" s="701"/>
      <c r="LDM4" s="701"/>
      <c r="LDN4" s="701"/>
      <c r="LDO4" s="701"/>
      <c r="LDP4" s="701"/>
      <c r="LDQ4" s="701"/>
      <c r="LDR4" s="701"/>
      <c r="LDS4" s="701"/>
      <c r="LDT4" s="701"/>
      <c r="LDU4" s="701"/>
      <c r="LDV4" s="701"/>
      <c r="LDW4" s="701"/>
      <c r="LDX4" s="701"/>
      <c r="LDY4" s="701"/>
      <c r="LDZ4" s="701"/>
      <c r="LEA4" s="701"/>
      <c r="LEB4" s="701"/>
      <c r="LEC4" s="701"/>
      <c r="LED4" s="701"/>
      <c r="LEE4" s="701"/>
      <c r="LEF4" s="701"/>
      <c r="LEG4" s="701"/>
      <c r="LEH4" s="701"/>
      <c r="LEI4" s="701"/>
      <c r="LEJ4" s="701"/>
      <c r="LEK4" s="701"/>
      <c r="LEL4" s="701"/>
      <c r="LEM4" s="701"/>
      <c r="LEN4" s="701"/>
      <c r="LEO4" s="701"/>
      <c r="LEP4" s="701"/>
      <c r="LEQ4" s="701"/>
      <c r="LER4" s="701"/>
      <c r="LES4" s="701"/>
      <c r="LET4" s="701"/>
      <c r="LEU4" s="701"/>
      <c r="LEV4" s="701"/>
      <c r="LEW4" s="701"/>
      <c r="LEX4" s="701"/>
      <c r="LEY4" s="701"/>
      <c r="LEZ4" s="701"/>
      <c r="LFA4" s="701"/>
      <c r="LFB4" s="701"/>
      <c r="LFC4" s="701"/>
      <c r="LFD4" s="701"/>
      <c r="LFE4" s="701"/>
      <c r="LFF4" s="701"/>
      <c r="LFG4" s="701"/>
      <c r="LFH4" s="701"/>
      <c r="LFI4" s="701"/>
      <c r="LFJ4" s="701"/>
      <c r="LFK4" s="701"/>
      <c r="LFL4" s="701"/>
      <c r="LFM4" s="701"/>
      <c r="LFN4" s="701"/>
      <c r="LFO4" s="701"/>
      <c r="LFP4" s="701"/>
      <c r="LFQ4" s="701"/>
      <c r="LFR4" s="701"/>
      <c r="LFS4" s="701"/>
      <c r="LFT4" s="701"/>
      <c r="LFU4" s="701"/>
      <c r="LFV4" s="701"/>
      <c r="LFW4" s="701"/>
      <c r="LFX4" s="701"/>
      <c r="LFY4" s="701"/>
      <c r="LFZ4" s="701"/>
      <c r="LGA4" s="701"/>
      <c r="LGB4" s="701"/>
      <c r="LGC4" s="701"/>
      <c r="LGD4" s="701"/>
      <c r="LGE4" s="701"/>
      <c r="LGF4" s="701"/>
      <c r="LGG4" s="701"/>
      <c r="LGH4" s="701"/>
      <c r="LGI4" s="701"/>
      <c r="LGJ4" s="701"/>
      <c r="LGK4" s="701"/>
      <c r="LGL4" s="701"/>
      <c r="LGM4" s="701"/>
      <c r="LGN4" s="701"/>
      <c r="LGO4" s="701"/>
      <c r="LGP4" s="701"/>
      <c r="LGQ4" s="701"/>
      <c r="LGR4" s="701"/>
      <c r="LGS4" s="701"/>
      <c r="LGT4" s="701"/>
      <c r="LGU4" s="701"/>
      <c r="LGV4" s="701"/>
      <c r="LGW4" s="701"/>
      <c r="LGX4" s="701"/>
      <c r="LGY4" s="701"/>
      <c r="LGZ4" s="701"/>
      <c r="LHA4" s="701"/>
      <c r="LHB4" s="701"/>
      <c r="LHC4" s="701"/>
      <c r="LHD4" s="701"/>
      <c r="LHE4" s="701"/>
      <c r="LHF4" s="701"/>
      <c r="LHG4" s="701"/>
      <c r="LHH4" s="701"/>
      <c r="LHI4" s="701"/>
      <c r="LHJ4" s="701"/>
      <c r="LHK4" s="701"/>
      <c r="LHL4" s="701"/>
      <c r="LHM4" s="701"/>
      <c r="LHN4" s="701"/>
      <c r="LHO4" s="701"/>
      <c r="LHP4" s="701"/>
      <c r="LHQ4" s="701"/>
      <c r="LHR4" s="701"/>
      <c r="LHS4" s="701"/>
      <c r="LHT4" s="701"/>
      <c r="LHU4" s="701"/>
      <c r="LHV4" s="701"/>
      <c r="LHW4" s="701"/>
      <c r="LHX4" s="701"/>
      <c r="LHY4" s="701"/>
      <c r="LHZ4" s="701"/>
      <c r="LIA4" s="701"/>
      <c r="LIB4" s="701"/>
      <c r="LIC4" s="701"/>
      <c r="LID4" s="701"/>
      <c r="LIE4" s="701"/>
      <c r="LIF4" s="701"/>
      <c r="LIG4" s="701"/>
      <c r="LIH4" s="701"/>
      <c r="LII4" s="701"/>
      <c r="LIJ4" s="701"/>
      <c r="LIK4" s="701"/>
      <c r="LIL4" s="701"/>
      <c r="LIM4" s="701"/>
      <c r="LIN4" s="701"/>
      <c r="LIO4" s="701"/>
      <c r="LIP4" s="701"/>
      <c r="LIQ4" s="701"/>
      <c r="LIR4" s="701"/>
      <c r="LIS4" s="701"/>
      <c r="LIT4" s="701"/>
      <c r="LIU4" s="701"/>
      <c r="LIV4" s="701"/>
      <c r="LIW4" s="701"/>
      <c r="LIX4" s="701"/>
      <c r="LIY4" s="701"/>
      <c r="LIZ4" s="701"/>
      <c r="LJA4" s="701"/>
      <c r="LJB4" s="701"/>
      <c r="LJC4" s="701"/>
      <c r="LJD4" s="701"/>
      <c r="LJE4" s="701"/>
      <c r="LJF4" s="701"/>
      <c r="LJG4" s="701"/>
      <c r="LJH4" s="701"/>
      <c r="LJI4" s="701"/>
      <c r="LJJ4" s="701"/>
      <c r="LJK4" s="701"/>
      <c r="LJL4" s="701"/>
      <c r="LJM4" s="701"/>
      <c r="LJN4" s="701"/>
      <c r="LJO4" s="701"/>
      <c r="LJP4" s="701"/>
      <c r="LJQ4" s="701"/>
      <c r="LJR4" s="701"/>
      <c r="LJS4" s="701"/>
      <c r="LJT4" s="701"/>
      <c r="LJU4" s="701"/>
      <c r="LJV4" s="701"/>
      <c r="LJW4" s="701"/>
      <c r="LJX4" s="701"/>
      <c r="LJY4" s="701"/>
      <c r="LJZ4" s="701"/>
      <c r="LKA4" s="701"/>
      <c r="LKB4" s="701"/>
      <c r="LKC4" s="701"/>
      <c r="LKD4" s="701"/>
      <c r="LKE4" s="701"/>
      <c r="LKF4" s="701"/>
      <c r="LKG4" s="701"/>
      <c r="LKH4" s="701"/>
      <c r="LKI4" s="701"/>
      <c r="LKJ4" s="701"/>
      <c r="LKK4" s="701"/>
      <c r="LKL4" s="701"/>
      <c r="LKM4" s="701"/>
      <c r="LKN4" s="701"/>
      <c r="LKO4" s="701"/>
      <c r="LKP4" s="701"/>
      <c r="LKQ4" s="701"/>
      <c r="LKR4" s="701"/>
      <c r="LKS4" s="701"/>
      <c r="LKT4" s="701"/>
      <c r="LKU4" s="701"/>
      <c r="LKV4" s="701"/>
      <c r="LKW4" s="701"/>
      <c r="LKX4" s="701"/>
      <c r="LKY4" s="701"/>
      <c r="LKZ4" s="701"/>
      <c r="LLA4" s="701"/>
      <c r="LLB4" s="701"/>
      <c r="LLC4" s="701"/>
      <c r="LLD4" s="701"/>
      <c r="LLE4" s="701"/>
      <c r="LLF4" s="701"/>
      <c r="LLG4" s="701"/>
      <c r="LLH4" s="701"/>
      <c r="LLI4" s="701"/>
      <c r="LLJ4" s="701"/>
      <c r="LLK4" s="701"/>
      <c r="LLL4" s="701"/>
      <c r="LLM4" s="701"/>
      <c r="LLN4" s="701"/>
      <c r="LLO4" s="701"/>
      <c r="LLP4" s="701"/>
      <c r="LLQ4" s="701"/>
      <c r="LLR4" s="701"/>
      <c r="LLS4" s="701"/>
      <c r="LLT4" s="701"/>
      <c r="LLU4" s="701"/>
      <c r="LLV4" s="701"/>
      <c r="LLW4" s="701"/>
      <c r="LLX4" s="701"/>
      <c r="LLY4" s="701"/>
      <c r="LLZ4" s="701"/>
      <c r="LMA4" s="701"/>
      <c r="LMB4" s="701"/>
      <c r="LMC4" s="701"/>
      <c r="LMD4" s="701"/>
      <c r="LME4" s="701"/>
      <c r="LMF4" s="701"/>
      <c r="LMG4" s="701"/>
      <c r="LMH4" s="701"/>
      <c r="LMI4" s="701"/>
      <c r="LMJ4" s="701"/>
      <c r="LMK4" s="701"/>
      <c r="LML4" s="701"/>
      <c r="LMM4" s="701"/>
      <c r="LMN4" s="701"/>
      <c r="LMO4" s="701"/>
      <c r="LMP4" s="701"/>
      <c r="LMQ4" s="701"/>
      <c r="LMR4" s="701"/>
      <c r="LMS4" s="701"/>
      <c r="LMT4" s="701"/>
      <c r="LMU4" s="701"/>
      <c r="LMV4" s="701"/>
      <c r="LMW4" s="701"/>
      <c r="LMX4" s="701"/>
      <c r="LMY4" s="701"/>
      <c r="LMZ4" s="701"/>
      <c r="LNA4" s="701"/>
      <c r="LNB4" s="701"/>
      <c r="LNC4" s="701"/>
      <c r="LND4" s="701"/>
      <c r="LNE4" s="701"/>
      <c r="LNF4" s="701"/>
      <c r="LNG4" s="701"/>
      <c r="LNH4" s="701"/>
      <c r="LNI4" s="701"/>
      <c r="LNJ4" s="701"/>
      <c r="LNK4" s="701"/>
      <c r="LNL4" s="701"/>
      <c r="LNM4" s="701"/>
      <c r="LNN4" s="701"/>
      <c r="LNO4" s="701"/>
      <c r="LNP4" s="701"/>
      <c r="LNQ4" s="701"/>
      <c r="LNR4" s="701"/>
      <c r="LNS4" s="701"/>
      <c r="LNT4" s="701"/>
      <c r="LNU4" s="701"/>
      <c r="LNV4" s="701"/>
      <c r="LNW4" s="701"/>
      <c r="LNX4" s="701"/>
      <c r="LNY4" s="701"/>
      <c r="LNZ4" s="701"/>
      <c r="LOA4" s="701"/>
      <c r="LOB4" s="701"/>
      <c r="LOC4" s="701"/>
      <c r="LOD4" s="701"/>
      <c r="LOE4" s="701"/>
      <c r="LOF4" s="701"/>
      <c r="LOG4" s="701"/>
      <c r="LOH4" s="701"/>
      <c r="LOI4" s="701"/>
      <c r="LOJ4" s="701"/>
      <c r="LOK4" s="701"/>
      <c r="LOL4" s="701"/>
      <c r="LOM4" s="701"/>
      <c r="LON4" s="701"/>
      <c r="LOO4" s="701"/>
      <c r="LOP4" s="701"/>
      <c r="LOQ4" s="701"/>
      <c r="LOR4" s="701"/>
      <c r="LOS4" s="701"/>
      <c r="LOT4" s="701"/>
      <c r="LOU4" s="701"/>
      <c r="LOV4" s="701"/>
      <c r="LOW4" s="701"/>
      <c r="LOX4" s="701"/>
      <c r="LOY4" s="701"/>
      <c r="LOZ4" s="701"/>
      <c r="LPA4" s="701"/>
      <c r="LPB4" s="701"/>
      <c r="LPC4" s="701"/>
      <c r="LPD4" s="701"/>
      <c r="LPE4" s="701"/>
      <c r="LPF4" s="701"/>
      <c r="LPG4" s="701"/>
      <c r="LPH4" s="701"/>
      <c r="LPI4" s="701"/>
      <c r="LPJ4" s="701"/>
      <c r="LPK4" s="701"/>
      <c r="LPL4" s="701"/>
      <c r="LPM4" s="701"/>
      <c r="LPN4" s="701"/>
      <c r="LPO4" s="701"/>
      <c r="LPP4" s="701"/>
      <c r="LPQ4" s="701"/>
      <c r="LPR4" s="701"/>
      <c r="LPS4" s="701"/>
      <c r="LPT4" s="701"/>
      <c r="LPU4" s="701"/>
      <c r="LPV4" s="701"/>
      <c r="LPW4" s="701"/>
      <c r="LPX4" s="701"/>
      <c r="LPY4" s="701"/>
      <c r="LPZ4" s="701"/>
      <c r="LQA4" s="701"/>
      <c r="LQB4" s="701"/>
      <c r="LQC4" s="701"/>
      <c r="LQD4" s="701"/>
      <c r="LQE4" s="701"/>
      <c r="LQF4" s="701"/>
      <c r="LQG4" s="701"/>
      <c r="LQH4" s="701"/>
      <c r="LQI4" s="701"/>
      <c r="LQJ4" s="701"/>
      <c r="LQK4" s="701"/>
      <c r="LQL4" s="701"/>
      <c r="LQM4" s="701"/>
      <c r="LQN4" s="701"/>
      <c r="LQO4" s="701"/>
      <c r="LQP4" s="701"/>
      <c r="LQQ4" s="701"/>
      <c r="LQR4" s="701"/>
      <c r="LQS4" s="701"/>
      <c r="LQT4" s="701"/>
      <c r="LQU4" s="701"/>
      <c r="LQV4" s="701"/>
      <c r="LQW4" s="701"/>
      <c r="LQX4" s="701"/>
      <c r="LQY4" s="701"/>
      <c r="LQZ4" s="701"/>
      <c r="LRA4" s="701"/>
      <c r="LRB4" s="701"/>
      <c r="LRC4" s="701"/>
      <c r="LRD4" s="701"/>
      <c r="LRE4" s="701"/>
      <c r="LRF4" s="701"/>
      <c r="LRG4" s="701"/>
      <c r="LRH4" s="701"/>
      <c r="LRI4" s="701"/>
      <c r="LRJ4" s="701"/>
      <c r="LRK4" s="701"/>
      <c r="LRL4" s="701"/>
      <c r="LRM4" s="701"/>
      <c r="LRN4" s="701"/>
      <c r="LRO4" s="701"/>
      <c r="LRP4" s="701"/>
      <c r="LRQ4" s="701"/>
      <c r="LRR4" s="701"/>
      <c r="LRS4" s="701"/>
      <c r="LRT4" s="701"/>
      <c r="LRU4" s="701"/>
      <c r="LRV4" s="701"/>
      <c r="LRW4" s="701"/>
      <c r="LRX4" s="701"/>
      <c r="LRY4" s="701"/>
      <c r="LRZ4" s="701"/>
      <c r="LSA4" s="701"/>
      <c r="LSB4" s="701"/>
      <c r="LSC4" s="701"/>
      <c r="LSD4" s="701"/>
      <c r="LSE4" s="701"/>
      <c r="LSF4" s="701"/>
      <c r="LSG4" s="701"/>
      <c r="LSH4" s="701"/>
      <c r="LSI4" s="701"/>
      <c r="LSJ4" s="701"/>
      <c r="LSK4" s="701"/>
      <c r="LSL4" s="701"/>
      <c r="LSM4" s="701"/>
      <c r="LSN4" s="701"/>
      <c r="LSO4" s="701"/>
      <c r="LSP4" s="701"/>
      <c r="LSQ4" s="701"/>
      <c r="LSR4" s="701"/>
      <c r="LSS4" s="701"/>
      <c r="LST4" s="701"/>
      <c r="LSU4" s="701"/>
      <c r="LSV4" s="701"/>
      <c r="LSW4" s="701"/>
      <c r="LSX4" s="701"/>
      <c r="LSY4" s="701"/>
      <c r="LSZ4" s="701"/>
      <c r="LTA4" s="701"/>
      <c r="LTB4" s="701"/>
      <c r="LTC4" s="701"/>
      <c r="LTD4" s="701"/>
      <c r="LTE4" s="701"/>
      <c r="LTF4" s="701"/>
      <c r="LTG4" s="701"/>
      <c r="LTH4" s="701"/>
      <c r="LTI4" s="701"/>
      <c r="LTJ4" s="701"/>
      <c r="LTK4" s="701"/>
      <c r="LTL4" s="701"/>
      <c r="LTM4" s="701"/>
      <c r="LTN4" s="701"/>
      <c r="LTO4" s="701"/>
      <c r="LTP4" s="701"/>
      <c r="LTQ4" s="701"/>
      <c r="LTR4" s="701"/>
      <c r="LTS4" s="701"/>
      <c r="LTT4" s="701"/>
      <c r="LTU4" s="701"/>
      <c r="LTV4" s="701"/>
      <c r="LTW4" s="701"/>
      <c r="LTX4" s="701"/>
      <c r="LTY4" s="701"/>
      <c r="LTZ4" s="701"/>
      <c r="LUA4" s="701"/>
      <c r="LUB4" s="701"/>
      <c r="LUC4" s="701"/>
      <c r="LUD4" s="701"/>
      <c r="LUE4" s="701"/>
      <c r="LUF4" s="701"/>
      <c r="LUG4" s="701"/>
      <c r="LUH4" s="701"/>
      <c r="LUI4" s="701"/>
      <c r="LUJ4" s="701"/>
      <c r="LUK4" s="701"/>
      <c r="LUL4" s="701"/>
      <c r="LUM4" s="701"/>
      <c r="LUN4" s="701"/>
      <c r="LUO4" s="701"/>
      <c r="LUP4" s="701"/>
      <c r="LUQ4" s="701"/>
      <c r="LUR4" s="701"/>
      <c r="LUS4" s="701"/>
      <c r="LUT4" s="701"/>
      <c r="LUU4" s="701"/>
      <c r="LUV4" s="701"/>
      <c r="LUW4" s="701"/>
      <c r="LUX4" s="701"/>
      <c r="LUY4" s="701"/>
      <c r="LUZ4" s="701"/>
      <c r="LVA4" s="701"/>
      <c r="LVB4" s="701"/>
      <c r="LVC4" s="701"/>
      <c r="LVD4" s="701"/>
      <c r="LVE4" s="701"/>
      <c r="LVF4" s="701"/>
      <c r="LVG4" s="701"/>
      <c r="LVH4" s="701"/>
      <c r="LVI4" s="701"/>
      <c r="LVJ4" s="701"/>
      <c r="LVK4" s="701"/>
      <c r="LVL4" s="701"/>
      <c r="LVM4" s="701"/>
      <c r="LVN4" s="701"/>
      <c r="LVO4" s="701"/>
      <c r="LVP4" s="701"/>
      <c r="LVQ4" s="701"/>
      <c r="LVR4" s="701"/>
      <c r="LVS4" s="701"/>
      <c r="LVT4" s="701"/>
      <c r="LVU4" s="701"/>
      <c r="LVV4" s="701"/>
      <c r="LVW4" s="701"/>
      <c r="LVX4" s="701"/>
      <c r="LVY4" s="701"/>
      <c r="LVZ4" s="701"/>
      <c r="LWA4" s="701"/>
      <c r="LWB4" s="701"/>
      <c r="LWC4" s="701"/>
      <c r="LWD4" s="701"/>
      <c r="LWE4" s="701"/>
      <c r="LWF4" s="701"/>
      <c r="LWG4" s="701"/>
      <c r="LWH4" s="701"/>
      <c r="LWI4" s="701"/>
      <c r="LWJ4" s="701"/>
      <c r="LWK4" s="701"/>
      <c r="LWL4" s="701"/>
      <c r="LWM4" s="701"/>
      <c r="LWN4" s="701"/>
      <c r="LWO4" s="701"/>
      <c r="LWP4" s="701"/>
      <c r="LWQ4" s="701"/>
      <c r="LWR4" s="701"/>
      <c r="LWS4" s="701"/>
      <c r="LWT4" s="701"/>
      <c r="LWU4" s="701"/>
      <c r="LWV4" s="701"/>
      <c r="LWW4" s="701"/>
      <c r="LWX4" s="701"/>
      <c r="LWY4" s="701"/>
      <c r="LWZ4" s="701"/>
      <c r="LXA4" s="701"/>
      <c r="LXB4" s="701"/>
      <c r="LXC4" s="701"/>
      <c r="LXD4" s="701"/>
      <c r="LXE4" s="701"/>
      <c r="LXF4" s="701"/>
      <c r="LXG4" s="701"/>
      <c r="LXH4" s="701"/>
      <c r="LXI4" s="701"/>
      <c r="LXJ4" s="701"/>
      <c r="LXK4" s="701"/>
      <c r="LXL4" s="701"/>
      <c r="LXM4" s="701"/>
      <c r="LXN4" s="701"/>
      <c r="LXO4" s="701"/>
      <c r="LXP4" s="701"/>
      <c r="LXQ4" s="701"/>
      <c r="LXR4" s="701"/>
      <c r="LXS4" s="701"/>
      <c r="LXT4" s="701"/>
      <c r="LXU4" s="701"/>
      <c r="LXV4" s="701"/>
      <c r="LXW4" s="701"/>
      <c r="LXX4" s="701"/>
      <c r="LXY4" s="701"/>
      <c r="LXZ4" s="701"/>
      <c r="LYA4" s="701"/>
      <c r="LYB4" s="701"/>
      <c r="LYC4" s="701"/>
      <c r="LYD4" s="701"/>
      <c r="LYE4" s="701"/>
      <c r="LYF4" s="701"/>
      <c r="LYG4" s="701"/>
      <c r="LYH4" s="701"/>
      <c r="LYI4" s="701"/>
      <c r="LYJ4" s="701"/>
      <c r="LYK4" s="701"/>
      <c r="LYL4" s="701"/>
      <c r="LYM4" s="701"/>
      <c r="LYN4" s="701"/>
      <c r="LYO4" s="701"/>
      <c r="LYP4" s="701"/>
      <c r="LYQ4" s="701"/>
      <c r="LYR4" s="701"/>
      <c r="LYS4" s="701"/>
      <c r="LYT4" s="701"/>
      <c r="LYU4" s="701"/>
      <c r="LYV4" s="701"/>
      <c r="LYW4" s="701"/>
      <c r="LYX4" s="701"/>
      <c r="LYY4" s="701"/>
      <c r="LYZ4" s="701"/>
      <c r="LZA4" s="701"/>
      <c r="LZB4" s="701"/>
      <c r="LZC4" s="701"/>
      <c r="LZD4" s="701"/>
      <c r="LZE4" s="701"/>
      <c r="LZF4" s="701"/>
      <c r="LZG4" s="701"/>
      <c r="LZH4" s="701"/>
      <c r="LZI4" s="701"/>
      <c r="LZJ4" s="701"/>
      <c r="LZK4" s="701"/>
      <c r="LZL4" s="701"/>
      <c r="LZM4" s="701"/>
      <c r="LZN4" s="701"/>
      <c r="LZO4" s="701"/>
      <c r="LZP4" s="701"/>
      <c r="LZQ4" s="701"/>
      <c r="LZR4" s="701"/>
      <c r="LZS4" s="701"/>
      <c r="LZT4" s="701"/>
      <c r="LZU4" s="701"/>
      <c r="LZV4" s="701"/>
      <c r="LZW4" s="701"/>
      <c r="LZX4" s="701"/>
      <c r="LZY4" s="701"/>
      <c r="LZZ4" s="701"/>
      <c r="MAA4" s="701"/>
      <c r="MAB4" s="701"/>
      <c r="MAC4" s="701"/>
      <c r="MAD4" s="701"/>
      <c r="MAE4" s="701"/>
      <c r="MAF4" s="701"/>
      <c r="MAG4" s="701"/>
      <c r="MAH4" s="701"/>
      <c r="MAI4" s="701"/>
      <c r="MAJ4" s="701"/>
      <c r="MAK4" s="701"/>
      <c r="MAL4" s="701"/>
      <c r="MAM4" s="701"/>
      <c r="MAN4" s="701"/>
      <c r="MAO4" s="701"/>
      <c r="MAP4" s="701"/>
      <c r="MAQ4" s="701"/>
      <c r="MAR4" s="701"/>
      <c r="MAS4" s="701"/>
      <c r="MAT4" s="701"/>
      <c r="MAU4" s="701"/>
      <c r="MAV4" s="701"/>
      <c r="MAW4" s="701"/>
      <c r="MAX4" s="701"/>
      <c r="MAY4" s="701"/>
      <c r="MAZ4" s="701"/>
      <c r="MBA4" s="701"/>
      <c r="MBB4" s="701"/>
      <c r="MBC4" s="701"/>
      <c r="MBD4" s="701"/>
      <c r="MBE4" s="701"/>
      <c r="MBF4" s="701"/>
      <c r="MBG4" s="701"/>
      <c r="MBH4" s="701"/>
      <c r="MBI4" s="701"/>
      <c r="MBJ4" s="701"/>
      <c r="MBK4" s="701"/>
      <c r="MBL4" s="701"/>
      <c r="MBM4" s="701"/>
      <c r="MBN4" s="701"/>
      <c r="MBO4" s="701"/>
      <c r="MBP4" s="701"/>
      <c r="MBQ4" s="701"/>
      <c r="MBR4" s="701"/>
      <c r="MBS4" s="701"/>
      <c r="MBT4" s="701"/>
      <c r="MBU4" s="701"/>
      <c r="MBV4" s="701"/>
      <c r="MBW4" s="701"/>
      <c r="MBX4" s="701"/>
      <c r="MBY4" s="701"/>
      <c r="MBZ4" s="701"/>
      <c r="MCA4" s="701"/>
      <c r="MCB4" s="701"/>
      <c r="MCC4" s="701"/>
      <c r="MCD4" s="701"/>
      <c r="MCE4" s="701"/>
      <c r="MCF4" s="701"/>
      <c r="MCG4" s="701"/>
      <c r="MCH4" s="701"/>
      <c r="MCI4" s="701"/>
      <c r="MCJ4" s="701"/>
      <c r="MCK4" s="701"/>
      <c r="MCL4" s="701"/>
      <c r="MCM4" s="701"/>
      <c r="MCN4" s="701"/>
      <c r="MCO4" s="701"/>
      <c r="MCP4" s="701"/>
      <c r="MCQ4" s="701"/>
      <c r="MCR4" s="701"/>
      <c r="MCS4" s="701"/>
      <c r="MCT4" s="701"/>
      <c r="MCU4" s="701"/>
      <c r="MCV4" s="701"/>
      <c r="MCW4" s="701"/>
      <c r="MCX4" s="701"/>
      <c r="MCY4" s="701"/>
      <c r="MCZ4" s="701"/>
      <c r="MDA4" s="701"/>
      <c r="MDB4" s="701"/>
      <c r="MDC4" s="701"/>
      <c r="MDD4" s="701"/>
      <c r="MDE4" s="701"/>
      <c r="MDF4" s="701"/>
      <c r="MDG4" s="701"/>
      <c r="MDH4" s="701"/>
      <c r="MDI4" s="701"/>
      <c r="MDJ4" s="701"/>
      <c r="MDK4" s="701"/>
      <c r="MDL4" s="701"/>
      <c r="MDM4" s="701"/>
      <c r="MDN4" s="701"/>
      <c r="MDO4" s="701"/>
      <c r="MDP4" s="701"/>
      <c r="MDQ4" s="701"/>
      <c r="MDR4" s="701"/>
      <c r="MDS4" s="701"/>
      <c r="MDT4" s="701"/>
      <c r="MDU4" s="701"/>
      <c r="MDV4" s="701"/>
      <c r="MDW4" s="701"/>
      <c r="MDX4" s="701"/>
      <c r="MDY4" s="701"/>
      <c r="MDZ4" s="701"/>
      <c r="MEA4" s="701"/>
      <c r="MEB4" s="701"/>
      <c r="MEC4" s="701"/>
      <c r="MED4" s="701"/>
      <c r="MEE4" s="701"/>
      <c r="MEF4" s="701"/>
      <c r="MEG4" s="701"/>
      <c r="MEH4" s="701"/>
      <c r="MEI4" s="701"/>
      <c r="MEJ4" s="701"/>
      <c r="MEK4" s="701"/>
      <c r="MEL4" s="701"/>
      <c r="MEM4" s="701"/>
      <c r="MEN4" s="701"/>
      <c r="MEO4" s="701"/>
      <c r="MEP4" s="701"/>
      <c r="MEQ4" s="701"/>
      <c r="MER4" s="701"/>
      <c r="MES4" s="701"/>
      <c r="MET4" s="701"/>
      <c r="MEU4" s="701"/>
      <c r="MEV4" s="701"/>
      <c r="MEW4" s="701"/>
      <c r="MEX4" s="701"/>
      <c r="MEY4" s="701"/>
      <c r="MEZ4" s="701"/>
      <c r="MFA4" s="701"/>
      <c r="MFB4" s="701"/>
      <c r="MFC4" s="701"/>
      <c r="MFD4" s="701"/>
      <c r="MFE4" s="701"/>
      <c r="MFF4" s="701"/>
      <c r="MFG4" s="701"/>
      <c r="MFH4" s="701"/>
      <c r="MFI4" s="701"/>
      <c r="MFJ4" s="701"/>
      <c r="MFK4" s="701"/>
      <c r="MFL4" s="701"/>
      <c r="MFM4" s="701"/>
      <c r="MFN4" s="701"/>
      <c r="MFO4" s="701"/>
      <c r="MFP4" s="701"/>
      <c r="MFQ4" s="701"/>
      <c r="MFR4" s="701"/>
      <c r="MFS4" s="701"/>
      <c r="MFT4" s="701"/>
      <c r="MFU4" s="701"/>
      <c r="MFV4" s="701"/>
      <c r="MFW4" s="701"/>
      <c r="MFX4" s="701"/>
      <c r="MFY4" s="701"/>
      <c r="MFZ4" s="701"/>
      <c r="MGA4" s="701"/>
      <c r="MGB4" s="701"/>
      <c r="MGC4" s="701"/>
      <c r="MGD4" s="701"/>
      <c r="MGE4" s="701"/>
      <c r="MGF4" s="701"/>
      <c r="MGG4" s="701"/>
      <c r="MGH4" s="701"/>
      <c r="MGI4" s="701"/>
      <c r="MGJ4" s="701"/>
      <c r="MGK4" s="701"/>
      <c r="MGL4" s="701"/>
      <c r="MGM4" s="701"/>
      <c r="MGN4" s="701"/>
      <c r="MGO4" s="701"/>
      <c r="MGP4" s="701"/>
      <c r="MGQ4" s="701"/>
      <c r="MGR4" s="701"/>
      <c r="MGS4" s="701"/>
      <c r="MGT4" s="701"/>
      <c r="MGU4" s="701"/>
      <c r="MGV4" s="701"/>
      <c r="MGW4" s="701"/>
      <c r="MGX4" s="701"/>
      <c r="MGY4" s="701"/>
      <c r="MGZ4" s="701"/>
      <c r="MHA4" s="701"/>
      <c r="MHB4" s="701"/>
      <c r="MHC4" s="701"/>
      <c r="MHD4" s="701"/>
      <c r="MHE4" s="701"/>
      <c r="MHF4" s="701"/>
      <c r="MHG4" s="701"/>
      <c r="MHH4" s="701"/>
      <c r="MHI4" s="701"/>
      <c r="MHJ4" s="701"/>
      <c r="MHK4" s="701"/>
      <c r="MHL4" s="701"/>
      <c r="MHM4" s="701"/>
      <c r="MHN4" s="701"/>
      <c r="MHO4" s="701"/>
      <c r="MHP4" s="701"/>
      <c r="MHQ4" s="701"/>
      <c r="MHR4" s="701"/>
      <c r="MHS4" s="701"/>
      <c r="MHT4" s="701"/>
      <c r="MHU4" s="701"/>
      <c r="MHV4" s="701"/>
      <c r="MHW4" s="701"/>
      <c r="MHX4" s="701"/>
      <c r="MHY4" s="701"/>
      <c r="MHZ4" s="701"/>
      <c r="MIA4" s="701"/>
      <c r="MIB4" s="701"/>
      <c r="MIC4" s="701"/>
      <c r="MID4" s="701"/>
      <c r="MIE4" s="701"/>
      <c r="MIF4" s="701"/>
      <c r="MIG4" s="701"/>
      <c r="MIH4" s="701"/>
      <c r="MII4" s="701"/>
      <c r="MIJ4" s="701"/>
      <c r="MIK4" s="701"/>
      <c r="MIL4" s="701"/>
      <c r="MIM4" s="701"/>
      <c r="MIN4" s="701"/>
      <c r="MIO4" s="701"/>
      <c r="MIP4" s="701"/>
      <c r="MIQ4" s="701"/>
      <c r="MIR4" s="701"/>
      <c r="MIS4" s="701"/>
      <c r="MIT4" s="701"/>
      <c r="MIU4" s="701"/>
      <c r="MIV4" s="701"/>
      <c r="MIW4" s="701"/>
      <c r="MIX4" s="701"/>
      <c r="MIY4" s="701"/>
      <c r="MIZ4" s="701"/>
      <c r="MJA4" s="701"/>
      <c r="MJB4" s="701"/>
      <c r="MJC4" s="701"/>
      <c r="MJD4" s="701"/>
      <c r="MJE4" s="701"/>
      <c r="MJF4" s="701"/>
      <c r="MJG4" s="701"/>
      <c r="MJH4" s="701"/>
      <c r="MJI4" s="701"/>
      <c r="MJJ4" s="701"/>
      <c r="MJK4" s="701"/>
      <c r="MJL4" s="701"/>
      <c r="MJM4" s="701"/>
      <c r="MJN4" s="701"/>
      <c r="MJO4" s="701"/>
      <c r="MJP4" s="701"/>
      <c r="MJQ4" s="701"/>
      <c r="MJR4" s="701"/>
      <c r="MJS4" s="701"/>
      <c r="MJT4" s="701"/>
      <c r="MJU4" s="701"/>
      <c r="MJV4" s="701"/>
      <c r="MJW4" s="701"/>
      <c r="MJX4" s="701"/>
      <c r="MJY4" s="701"/>
      <c r="MJZ4" s="701"/>
      <c r="MKA4" s="701"/>
      <c r="MKB4" s="701"/>
      <c r="MKC4" s="701"/>
      <c r="MKD4" s="701"/>
      <c r="MKE4" s="701"/>
      <c r="MKF4" s="701"/>
      <c r="MKG4" s="701"/>
      <c r="MKH4" s="701"/>
      <c r="MKI4" s="701"/>
      <c r="MKJ4" s="701"/>
      <c r="MKK4" s="701"/>
      <c r="MKL4" s="701"/>
      <c r="MKM4" s="701"/>
      <c r="MKN4" s="701"/>
      <c r="MKO4" s="701"/>
      <c r="MKP4" s="701"/>
      <c r="MKQ4" s="701"/>
      <c r="MKR4" s="701"/>
      <c r="MKS4" s="701"/>
      <c r="MKT4" s="701"/>
      <c r="MKU4" s="701"/>
      <c r="MKV4" s="701"/>
      <c r="MKW4" s="701"/>
      <c r="MKX4" s="701"/>
      <c r="MKY4" s="701"/>
      <c r="MKZ4" s="701"/>
      <c r="MLA4" s="701"/>
      <c r="MLB4" s="701"/>
      <c r="MLC4" s="701"/>
      <c r="MLD4" s="701"/>
      <c r="MLE4" s="701"/>
      <c r="MLF4" s="701"/>
      <c r="MLG4" s="701"/>
      <c r="MLH4" s="701"/>
      <c r="MLI4" s="701"/>
      <c r="MLJ4" s="701"/>
      <c r="MLK4" s="701"/>
      <c r="MLL4" s="701"/>
      <c r="MLM4" s="701"/>
      <c r="MLN4" s="701"/>
      <c r="MLO4" s="701"/>
      <c r="MLP4" s="701"/>
      <c r="MLQ4" s="701"/>
      <c r="MLR4" s="701"/>
      <c r="MLS4" s="701"/>
      <c r="MLT4" s="701"/>
      <c r="MLU4" s="701"/>
      <c r="MLV4" s="701"/>
      <c r="MLW4" s="701"/>
      <c r="MLX4" s="701"/>
      <c r="MLY4" s="701"/>
      <c r="MLZ4" s="701"/>
      <c r="MMA4" s="701"/>
      <c r="MMB4" s="701"/>
      <c r="MMC4" s="701"/>
      <c r="MMD4" s="701"/>
      <c r="MME4" s="701"/>
      <c r="MMF4" s="701"/>
      <c r="MMG4" s="701"/>
      <c r="MMH4" s="701"/>
      <c r="MMI4" s="701"/>
      <c r="MMJ4" s="701"/>
      <c r="MMK4" s="701"/>
      <c r="MML4" s="701"/>
      <c r="MMM4" s="701"/>
      <c r="MMN4" s="701"/>
      <c r="MMO4" s="701"/>
      <c r="MMP4" s="701"/>
      <c r="MMQ4" s="701"/>
      <c r="MMR4" s="701"/>
      <c r="MMS4" s="701"/>
      <c r="MMT4" s="701"/>
      <c r="MMU4" s="701"/>
      <c r="MMV4" s="701"/>
      <c r="MMW4" s="701"/>
      <c r="MMX4" s="701"/>
      <c r="MMY4" s="701"/>
      <c r="MMZ4" s="701"/>
      <c r="MNA4" s="701"/>
      <c r="MNB4" s="701"/>
      <c r="MNC4" s="701"/>
      <c r="MND4" s="701"/>
      <c r="MNE4" s="701"/>
      <c r="MNF4" s="701"/>
      <c r="MNG4" s="701"/>
      <c r="MNH4" s="701"/>
      <c r="MNI4" s="701"/>
      <c r="MNJ4" s="701"/>
      <c r="MNK4" s="701"/>
      <c r="MNL4" s="701"/>
      <c r="MNM4" s="701"/>
      <c r="MNN4" s="701"/>
      <c r="MNO4" s="701"/>
      <c r="MNP4" s="701"/>
      <c r="MNQ4" s="701"/>
      <c r="MNR4" s="701"/>
      <c r="MNS4" s="701"/>
      <c r="MNT4" s="701"/>
      <c r="MNU4" s="701"/>
      <c r="MNV4" s="701"/>
      <c r="MNW4" s="701"/>
      <c r="MNX4" s="701"/>
      <c r="MNY4" s="701"/>
      <c r="MNZ4" s="701"/>
      <c r="MOA4" s="701"/>
      <c r="MOB4" s="701"/>
      <c r="MOC4" s="701"/>
      <c r="MOD4" s="701"/>
      <c r="MOE4" s="701"/>
      <c r="MOF4" s="701"/>
      <c r="MOG4" s="701"/>
      <c r="MOH4" s="701"/>
      <c r="MOI4" s="701"/>
      <c r="MOJ4" s="701"/>
      <c r="MOK4" s="701"/>
      <c r="MOL4" s="701"/>
      <c r="MOM4" s="701"/>
      <c r="MON4" s="701"/>
      <c r="MOO4" s="701"/>
      <c r="MOP4" s="701"/>
      <c r="MOQ4" s="701"/>
      <c r="MOR4" s="701"/>
      <c r="MOS4" s="701"/>
      <c r="MOT4" s="701"/>
      <c r="MOU4" s="701"/>
      <c r="MOV4" s="701"/>
      <c r="MOW4" s="701"/>
      <c r="MOX4" s="701"/>
      <c r="MOY4" s="701"/>
      <c r="MOZ4" s="701"/>
      <c r="MPA4" s="701"/>
      <c r="MPB4" s="701"/>
      <c r="MPC4" s="701"/>
      <c r="MPD4" s="701"/>
      <c r="MPE4" s="701"/>
      <c r="MPF4" s="701"/>
      <c r="MPG4" s="701"/>
      <c r="MPH4" s="701"/>
      <c r="MPI4" s="701"/>
      <c r="MPJ4" s="701"/>
      <c r="MPK4" s="701"/>
      <c r="MPL4" s="701"/>
      <c r="MPM4" s="701"/>
      <c r="MPN4" s="701"/>
      <c r="MPO4" s="701"/>
      <c r="MPP4" s="701"/>
      <c r="MPQ4" s="701"/>
      <c r="MPR4" s="701"/>
      <c r="MPS4" s="701"/>
      <c r="MPT4" s="701"/>
      <c r="MPU4" s="701"/>
      <c r="MPV4" s="701"/>
      <c r="MPW4" s="701"/>
      <c r="MPX4" s="701"/>
      <c r="MPY4" s="701"/>
      <c r="MPZ4" s="701"/>
      <c r="MQA4" s="701"/>
      <c r="MQB4" s="701"/>
      <c r="MQC4" s="701"/>
      <c r="MQD4" s="701"/>
      <c r="MQE4" s="701"/>
      <c r="MQF4" s="701"/>
      <c r="MQG4" s="701"/>
      <c r="MQH4" s="701"/>
      <c r="MQI4" s="701"/>
      <c r="MQJ4" s="701"/>
      <c r="MQK4" s="701"/>
      <c r="MQL4" s="701"/>
      <c r="MQM4" s="701"/>
      <c r="MQN4" s="701"/>
      <c r="MQO4" s="701"/>
      <c r="MQP4" s="701"/>
      <c r="MQQ4" s="701"/>
      <c r="MQR4" s="701"/>
      <c r="MQS4" s="701"/>
      <c r="MQT4" s="701"/>
      <c r="MQU4" s="701"/>
      <c r="MQV4" s="701"/>
      <c r="MQW4" s="701"/>
      <c r="MQX4" s="701"/>
      <c r="MQY4" s="701"/>
      <c r="MQZ4" s="701"/>
      <c r="MRA4" s="701"/>
      <c r="MRB4" s="701"/>
      <c r="MRC4" s="701"/>
      <c r="MRD4" s="701"/>
      <c r="MRE4" s="701"/>
      <c r="MRF4" s="701"/>
      <c r="MRG4" s="701"/>
      <c r="MRH4" s="701"/>
      <c r="MRI4" s="701"/>
      <c r="MRJ4" s="701"/>
      <c r="MRK4" s="701"/>
      <c r="MRL4" s="701"/>
      <c r="MRM4" s="701"/>
      <c r="MRN4" s="701"/>
      <c r="MRO4" s="701"/>
      <c r="MRP4" s="701"/>
      <c r="MRQ4" s="701"/>
      <c r="MRR4" s="701"/>
      <c r="MRS4" s="701"/>
      <c r="MRT4" s="701"/>
      <c r="MRU4" s="701"/>
      <c r="MRV4" s="701"/>
      <c r="MRW4" s="701"/>
      <c r="MRX4" s="701"/>
      <c r="MRY4" s="701"/>
      <c r="MRZ4" s="701"/>
      <c r="MSA4" s="701"/>
      <c r="MSB4" s="701"/>
      <c r="MSC4" s="701"/>
      <c r="MSD4" s="701"/>
      <c r="MSE4" s="701"/>
      <c r="MSF4" s="701"/>
      <c r="MSG4" s="701"/>
      <c r="MSH4" s="701"/>
      <c r="MSI4" s="701"/>
      <c r="MSJ4" s="701"/>
      <c r="MSK4" s="701"/>
      <c r="MSL4" s="701"/>
      <c r="MSM4" s="701"/>
      <c r="MSN4" s="701"/>
      <c r="MSO4" s="701"/>
      <c r="MSP4" s="701"/>
      <c r="MSQ4" s="701"/>
      <c r="MSR4" s="701"/>
      <c r="MSS4" s="701"/>
      <c r="MST4" s="701"/>
      <c r="MSU4" s="701"/>
      <c r="MSV4" s="701"/>
      <c r="MSW4" s="701"/>
      <c r="MSX4" s="701"/>
      <c r="MSY4" s="701"/>
      <c r="MSZ4" s="701"/>
      <c r="MTA4" s="701"/>
      <c r="MTB4" s="701"/>
      <c r="MTC4" s="701"/>
      <c r="MTD4" s="701"/>
      <c r="MTE4" s="701"/>
      <c r="MTF4" s="701"/>
      <c r="MTG4" s="701"/>
      <c r="MTH4" s="701"/>
      <c r="MTI4" s="701"/>
      <c r="MTJ4" s="701"/>
      <c r="MTK4" s="701"/>
      <c r="MTL4" s="701"/>
      <c r="MTM4" s="701"/>
      <c r="MTN4" s="701"/>
      <c r="MTO4" s="701"/>
      <c r="MTP4" s="701"/>
      <c r="MTQ4" s="701"/>
      <c r="MTR4" s="701"/>
      <c r="MTS4" s="701"/>
      <c r="MTT4" s="701"/>
      <c r="MTU4" s="701"/>
      <c r="MTV4" s="701"/>
      <c r="MTW4" s="701"/>
      <c r="MTX4" s="701"/>
      <c r="MTY4" s="701"/>
      <c r="MTZ4" s="701"/>
      <c r="MUA4" s="701"/>
      <c r="MUB4" s="701"/>
      <c r="MUC4" s="701"/>
      <c r="MUD4" s="701"/>
      <c r="MUE4" s="701"/>
      <c r="MUF4" s="701"/>
      <c r="MUG4" s="701"/>
      <c r="MUH4" s="701"/>
      <c r="MUI4" s="701"/>
      <c r="MUJ4" s="701"/>
      <c r="MUK4" s="701"/>
      <c r="MUL4" s="701"/>
      <c r="MUM4" s="701"/>
      <c r="MUN4" s="701"/>
      <c r="MUO4" s="701"/>
      <c r="MUP4" s="701"/>
      <c r="MUQ4" s="701"/>
      <c r="MUR4" s="701"/>
      <c r="MUS4" s="701"/>
      <c r="MUT4" s="701"/>
      <c r="MUU4" s="701"/>
      <c r="MUV4" s="701"/>
      <c r="MUW4" s="701"/>
      <c r="MUX4" s="701"/>
      <c r="MUY4" s="701"/>
      <c r="MUZ4" s="701"/>
      <c r="MVA4" s="701"/>
      <c r="MVB4" s="701"/>
      <c r="MVC4" s="701"/>
      <c r="MVD4" s="701"/>
      <c r="MVE4" s="701"/>
      <c r="MVF4" s="701"/>
      <c r="MVG4" s="701"/>
      <c r="MVH4" s="701"/>
      <c r="MVI4" s="701"/>
      <c r="MVJ4" s="701"/>
      <c r="MVK4" s="701"/>
      <c r="MVL4" s="701"/>
      <c r="MVM4" s="701"/>
      <c r="MVN4" s="701"/>
      <c r="MVO4" s="701"/>
      <c r="MVP4" s="701"/>
      <c r="MVQ4" s="701"/>
      <c r="MVR4" s="701"/>
      <c r="MVS4" s="701"/>
      <c r="MVT4" s="701"/>
      <c r="MVU4" s="701"/>
      <c r="MVV4" s="701"/>
      <c r="MVW4" s="701"/>
      <c r="MVX4" s="701"/>
      <c r="MVY4" s="701"/>
      <c r="MVZ4" s="701"/>
      <c r="MWA4" s="701"/>
      <c r="MWB4" s="701"/>
      <c r="MWC4" s="701"/>
      <c r="MWD4" s="701"/>
      <c r="MWE4" s="701"/>
      <c r="MWF4" s="701"/>
      <c r="MWG4" s="701"/>
      <c r="MWH4" s="701"/>
      <c r="MWI4" s="701"/>
      <c r="MWJ4" s="701"/>
      <c r="MWK4" s="701"/>
      <c r="MWL4" s="701"/>
      <c r="MWM4" s="701"/>
      <c r="MWN4" s="701"/>
      <c r="MWO4" s="701"/>
      <c r="MWP4" s="701"/>
      <c r="MWQ4" s="701"/>
      <c r="MWR4" s="701"/>
      <c r="MWS4" s="701"/>
      <c r="MWT4" s="701"/>
      <c r="MWU4" s="701"/>
      <c r="MWV4" s="701"/>
      <c r="MWW4" s="701"/>
      <c r="MWX4" s="701"/>
      <c r="MWY4" s="701"/>
      <c r="MWZ4" s="701"/>
      <c r="MXA4" s="701"/>
      <c r="MXB4" s="701"/>
      <c r="MXC4" s="701"/>
      <c r="MXD4" s="701"/>
      <c r="MXE4" s="701"/>
      <c r="MXF4" s="701"/>
      <c r="MXG4" s="701"/>
      <c r="MXH4" s="701"/>
      <c r="MXI4" s="701"/>
      <c r="MXJ4" s="701"/>
      <c r="MXK4" s="701"/>
      <c r="MXL4" s="701"/>
      <c r="MXM4" s="701"/>
      <c r="MXN4" s="701"/>
      <c r="MXO4" s="701"/>
      <c r="MXP4" s="701"/>
      <c r="MXQ4" s="701"/>
      <c r="MXR4" s="701"/>
      <c r="MXS4" s="701"/>
      <c r="MXT4" s="701"/>
      <c r="MXU4" s="701"/>
      <c r="MXV4" s="701"/>
      <c r="MXW4" s="701"/>
      <c r="MXX4" s="701"/>
      <c r="MXY4" s="701"/>
      <c r="MXZ4" s="701"/>
      <c r="MYA4" s="701"/>
      <c r="MYB4" s="701"/>
      <c r="MYC4" s="701"/>
      <c r="MYD4" s="701"/>
      <c r="MYE4" s="701"/>
      <c r="MYF4" s="701"/>
      <c r="MYG4" s="701"/>
      <c r="MYH4" s="701"/>
      <c r="MYI4" s="701"/>
      <c r="MYJ4" s="701"/>
      <c r="MYK4" s="701"/>
      <c r="MYL4" s="701"/>
      <c r="MYM4" s="701"/>
      <c r="MYN4" s="701"/>
      <c r="MYO4" s="701"/>
      <c r="MYP4" s="701"/>
      <c r="MYQ4" s="701"/>
      <c r="MYR4" s="701"/>
      <c r="MYS4" s="701"/>
      <c r="MYT4" s="701"/>
      <c r="MYU4" s="701"/>
      <c r="MYV4" s="701"/>
      <c r="MYW4" s="701"/>
      <c r="MYX4" s="701"/>
      <c r="MYY4" s="701"/>
      <c r="MYZ4" s="701"/>
      <c r="MZA4" s="701"/>
      <c r="MZB4" s="701"/>
      <c r="MZC4" s="701"/>
      <c r="MZD4" s="701"/>
      <c r="MZE4" s="701"/>
      <c r="MZF4" s="701"/>
      <c r="MZG4" s="701"/>
      <c r="MZH4" s="701"/>
      <c r="MZI4" s="701"/>
      <c r="MZJ4" s="701"/>
      <c r="MZK4" s="701"/>
      <c r="MZL4" s="701"/>
      <c r="MZM4" s="701"/>
      <c r="MZN4" s="701"/>
      <c r="MZO4" s="701"/>
      <c r="MZP4" s="701"/>
      <c r="MZQ4" s="701"/>
      <c r="MZR4" s="701"/>
      <c r="MZS4" s="701"/>
      <c r="MZT4" s="701"/>
      <c r="MZU4" s="701"/>
      <c r="MZV4" s="701"/>
      <c r="MZW4" s="701"/>
      <c r="MZX4" s="701"/>
      <c r="MZY4" s="701"/>
      <c r="MZZ4" s="701"/>
      <c r="NAA4" s="701"/>
      <c r="NAB4" s="701"/>
      <c r="NAC4" s="701"/>
      <c r="NAD4" s="701"/>
      <c r="NAE4" s="701"/>
      <c r="NAF4" s="701"/>
      <c r="NAG4" s="701"/>
      <c r="NAH4" s="701"/>
      <c r="NAI4" s="701"/>
      <c r="NAJ4" s="701"/>
      <c r="NAK4" s="701"/>
      <c r="NAL4" s="701"/>
      <c r="NAM4" s="701"/>
      <c r="NAN4" s="701"/>
      <c r="NAO4" s="701"/>
      <c r="NAP4" s="701"/>
      <c r="NAQ4" s="701"/>
      <c r="NAR4" s="701"/>
      <c r="NAS4" s="701"/>
      <c r="NAT4" s="701"/>
      <c r="NAU4" s="701"/>
      <c r="NAV4" s="701"/>
      <c r="NAW4" s="701"/>
      <c r="NAX4" s="701"/>
      <c r="NAY4" s="701"/>
      <c r="NAZ4" s="701"/>
      <c r="NBA4" s="701"/>
      <c r="NBB4" s="701"/>
      <c r="NBC4" s="701"/>
      <c r="NBD4" s="701"/>
      <c r="NBE4" s="701"/>
      <c r="NBF4" s="701"/>
      <c r="NBG4" s="701"/>
      <c r="NBH4" s="701"/>
      <c r="NBI4" s="701"/>
      <c r="NBJ4" s="701"/>
      <c r="NBK4" s="701"/>
      <c r="NBL4" s="701"/>
      <c r="NBM4" s="701"/>
      <c r="NBN4" s="701"/>
      <c r="NBO4" s="701"/>
      <c r="NBP4" s="701"/>
      <c r="NBQ4" s="701"/>
      <c r="NBR4" s="701"/>
      <c r="NBS4" s="701"/>
      <c r="NBT4" s="701"/>
      <c r="NBU4" s="701"/>
      <c r="NBV4" s="701"/>
      <c r="NBW4" s="701"/>
      <c r="NBX4" s="701"/>
      <c r="NBY4" s="701"/>
      <c r="NBZ4" s="701"/>
      <c r="NCA4" s="701"/>
      <c r="NCB4" s="701"/>
      <c r="NCC4" s="701"/>
      <c r="NCD4" s="701"/>
      <c r="NCE4" s="701"/>
      <c r="NCF4" s="701"/>
      <c r="NCG4" s="701"/>
      <c r="NCH4" s="701"/>
      <c r="NCI4" s="701"/>
      <c r="NCJ4" s="701"/>
      <c r="NCK4" s="701"/>
      <c r="NCL4" s="701"/>
      <c r="NCM4" s="701"/>
      <c r="NCN4" s="701"/>
      <c r="NCO4" s="701"/>
      <c r="NCP4" s="701"/>
      <c r="NCQ4" s="701"/>
      <c r="NCR4" s="701"/>
      <c r="NCS4" s="701"/>
      <c r="NCT4" s="701"/>
      <c r="NCU4" s="701"/>
      <c r="NCV4" s="701"/>
      <c r="NCW4" s="701"/>
      <c r="NCX4" s="701"/>
      <c r="NCY4" s="701"/>
      <c r="NCZ4" s="701"/>
      <c r="NDA4" s="701"/>
      <c r="NDB4" s="701"/>
      <c r="NDC4" s="701"/>
      <c r="NDD4" s="701"/>
      <c r="NDE4" s="701"/>
      <c r="NDF4" s="701"/>
      <c r="NDG4" s="701"/>
      <c r="NDH4" s="701"/>
      <c r="NDI4" s="701"/>
      <c r="NDJ4" s="701"/>
      <c r="NDK4" s="701"/>
      <c r="NDL4" s="701"/>
      <c r="NDM4" s="701"/>
      <c r="NDN4" s="701"/>
      <c r="NDO4" s="701"/>
      <c r="NDP4" s="701"/>
      <c r="NDQ4" s="701"/>
      <c r="NDR4" s="701"/>
      <c r="NDS4" s="701"/>
      <c r="NDT4" s="701"/>
      <c r="NDU4" s="701"/>
      <c r="NDV4" s="701"/>
      <c r="NDW4" s="701"/>
      <c r="NDX4" s="701"/>
      <c r="NDY4" s="701"/>
      <c r="NDZ4" s="701"/>
      <c r="NEA4" s="701"/>
      <c r="NEB4" s="701"/>
      <c r="NEC4" s="701"/>
      <c r="NED4" s="701"/>
      <c r="NEE4" s="701"/>
      <c r="NEF4" s="701"/>
      <c r="NEG4" s="701"/>
      <c r="NEH4" s="701"/>
      <c r="NEI4" s="701"/>
      <c r="NEJ4" s="701"/>
      <c r="NEK4" s="701"/>
      <c r="NEL4" s="701"/>
      <c r="NEM4" s="701"/>
      <c r="NEN4" s="701"/>
      <c r="NEO4" s="701"/>
      <c r="NEP4" s="701"/>
      <c r="NEQ4" s="701"/>
      <c r="NER4" s="701"/>
      <c r="NES4" s="701"/>
      <c r="NET4" s="701"/>
      <c r="NEU4" s="701"/>
      <c r="NEV4" s="701"/>
      <c r="NEW4" s="701"/>
      <c r="NEX4" s="701"/>
      <c r="NEY4" s="701"/>
      <c r="NEZ4" s="701"/>
      <c r="NFA4" s="701"/>
      <c r="NFB4" s="701"/>
      <c r="NFC4" s="701"/>
      <c r="NFD4" s="701"/>
      <c r="NFE4" s="701"/>
      <c r="NFF4" s="701"/>
      <c r="NFG4" s="701"/>
      <c r="NFH4" s="701"/>
      <c r="NFI4" s="701"/>
      <c r="NFJ4" s="701"/>
      <c r="NFK4" s="701"/>
      <c r="NFL4" s="701"/>
      <c r="NFM4" s="701"/>
      <c r="NFN4" s="701"/>
      <c r="NFO4" s="701"/>
      <c r="NFP4" s="701"/>
      <c r="NFQ4" s="701"/>
      <c r="NFR4" s="701"/>
      <c r="NFS4" s="701"/>
      <c r="NFT4" s="701"/>
      <c r="NFU4" s="701"/>
      <c r="NFV4" s="701"/>
      <c r="NFW4" s="701"/>
      <c r="NFX4" s="701"/>
      <c r="NFY4" s="701"/>
      <c r="NFZ4" s="701"/>
      <c r="NGA4" s="701"/>
      <c r="NGB4" s="701"/>
      <c r="NGC4" s="701"/>
      <c r="NGD4" s="701"/>
      <c r="NGE4" s="701"/>
      <c r="NGF4" s="701"/>
      <c r="NGG4" s="701"/>
      <c r="NGH4" s="701"/>
      <c r="NGI4" s="701"/>
      <c r="NGJ4" s="701"/>
      <c r="NGK4" s="701"/>
      <c r="NGL4" s="701"/>
      <c r="NGM4" s="701"/>
      <c r="NGN4" s="701"/>
      <c r="NGO4" s="701"/>
      <c r="NGP4" s="701"/>
      <c r="NGQ4" s="701"/>
      <c r="NGR4" s="701"/>
      <c r="NGS4" s="701"/>
      <c r="NGT4" s="701"/>
      <c r="NGU4" s="701"/>
      <c r="NGV4" s="701"/>
      <c r="NGW4" s="701"/>
      <c r="NGX4" s="701"/>
      <c r="NGY4" s="701"/>
      <c r="NGZ4" s="701"/>
      <c r="NHA4" s="701"/>
      <c r="NHB4" s="701"/>
      <c r="NHC4" s="701"/>
      <c r="NHD4" s="701"/>
      <c r="NHE4" s="701"/>
      <c r="NHF4" s="701"/>
      <c r="NHG4" s="701"/>
      <c r="NHH4" s="701"/>
      <c r="NHI4" s="701"/>
      <c r="NHJ4" s="701"/>
      <c r="NHK4" s="701"/>
      <c r="NHL4" s="701"/>
      <c r="NHM4" s="701"/>
      <c r="NHN4" s="701"/>
      <c r="NHO4" s="701"/>
      <c r="NHP4" s="701"/>
      <c r="NHQ4" s="701"/>
      <c r="NHR4" s="701"/>
      <c r="NHS4" s="701"/>
      <c r="NHT4" s="701"/>
      <c r="NHU4" s="701"/>
      <c r="NHV4" s="701"/>
      <c r="NHW4" s="701"/>
      <c r="NHX4" s="701"/>
      <c r="NHY4" s="701"/>
      <c r="NHZ4" s="701"/>
      <c r="NIA4" s="701"/>
      <c r="NIB4" s="701"/>
      <c r="NIC4" s="701"/>
      <c r="NID4" s="701"/>
      <c r="NIE4" s="701"/>
      <c r="NIF4" s="701"/>
      <c r="NIG4" s="701"/>
      <c r="NIH4" s="701"/>
      <c r="NII4" s="701"/>
      <c r="NIJ4" s="701"/>
      <c r="NIK4" s="701"/>
      <c r="NIL4" s="701"/>
      <c r="NIM4" s="701"/>
      <c r="NIN4" s="701"/>
      <c r="NIO4" s="701"/>
      <c r="NIP4" s="701"/>
      <c r="NIQ4" s="701"/>
      <c r="NIR4" s="701"/>
      <c r="NIS4" s="701"/>
      <c r="NIT4" s="701"/>
      <c r="NIU4" s="701"/>
      <c r="NIV4" s="701"/>
      <c r="NIW4" s="701"/>
      <c r="NIX4" s="701"/>
      <c r="NIY4" s="701"/>
      <c r="NIZ4" s="701"/>
      <c r="NJA4" s="701"/>
      <c r="NJB4" s="701"/>
      <c r="NJC4" s="701"/>
      <c r="NJD4" s="701"/>
      <c r="NJE4" s="701"/>
      <c r="NJF4" s="701"/>
      <c r="NJG4" s="701"/>
      <c r="NJH4" s="701"/>
      <c r="NJI4" s="701"/>
      <c r="NJJ4" s="701"/>
      <c r="NJK4" s="701"/>
      <c r="NJL4" s="701"/>
      <c r="NJM4" s="701"/>
      <c r="NJN4" s="701"/>
      <c r="NJO4" s="701"/>
      <c r="NJP4" s="701"/>
      <c r="NJQ4" s="701"/>
      <c r="NJR4" s="701"/>
      <c r="NJS4" s="701"/>
      <c r="NJT4" s="701"/>
      <c r="NJU4" s="701"/>
      <c r="NJV4" s="701"/>
      <c r="NJW4" s="701"/>
      <c r="NJX4" s="701"/>
      <c r="NJY4" s="701"/>
      <c r="NJZ4" s="701"/>
      <c r="NKA4" s="701"/>
      <c r="NKB4" s="701"/>
      <c r="NKC4" s="701"/>
      <c r="NKD4" s="701"/>
      <c r="NKE4" s="701"/>
      <c r="NKF4" s="701"/>
      <c r="NKG4" s="701"/>
      <c r="NKH4" s="701"/>
      <c r="NKI4" s="701"/>
      <c r="NKJ4" s="701"/>
      <c r="NKK4" s="701"/>
      <c r="NKL4" s="701"/>
      <c r="NKM4" s="701"/>
      <c r="NKN4" s="701"/>
      <c r="NKO4" s="701"/>
      <c r="NKP4" s="701"/>
      <c r="NKQ4" s="701"/>
      <c r="NKR4" s="701"/>
      <c r="NKS4" s="701"/>
      <c r="NKT4" s="701"/>
      <c r="NKU4" s="701"/>
      <c r="NKV4" s="701"/>
      <c r="NKW4" s="701"/>
      <c r="NKX4" s="701"/>
      <c r="NKY4" s="701"/>
      <c r="NKZ4" s="701"/>
      <c r="NLA4" s="701"/>
      <c r="NLB4" s="701"/>
      <c r="NLC4" s="701"/>
      <c r="NLD4" s="701"/>
      <c r="NLE4" s="701"/>
      <c r="NLF4" s="701"/>
      <c r="NLG4" s="701"/>
      <c r="NLH4" s="701"/>
      <c r="NLI4" s="701"/>
      <c r="NLJ4" s="701"/>
      <c r="NLK4" s="701"/>
      <c r="NLL4" s="701"/>
      <c r="NLM4" s="701"/>
      <c r="NLN4" s="701"/>
      <c r="NLO4" s="701"/>
      <c r="NLP4" s="701"/>
      <c r="NLQ4" s="701"/>
      <c r="NLR4" s="701"/>
      <c r="NLS4" s="701"/>
      <c r="NLT4" s="701"/>
      <c r="NLU4" s="701"/>
      <c r="NLV4" s="701"/>
      <c r="NLW4" s="701"/>
      <c r="NLX4" s="701"/>
      <c r="NLY4" s="701"/>
      <c r="NLZ4" s="701"/>
      <c r="NMA4" s="701"/>
      <c r="NMB4" s="701"/>
      <c r="NMC4" s="701"/>
      <c r="NMD4" s="701"/>
      <c r="NME4" s="701"/>
      <c r="NMF4" s="701"/>
      <c r="NMG4" s="701"/>
      <c r="NMH4" s="701"/>
      <c r="NMI4" s="701"/>
      <c r="NMJ4" s="701"/>
      <c r="NMK4" s="701"/>
      <c r="NML4" s="701"/>
      <c r="NMM4" s="701"/>
      <c r="NMN4" s="701"/>
      <c r="NMO4" s="701"/>
      <c r="NMP4" s="701"/>
      <c r="NMQ4" s="701"/>
      <c r="NMR4" s="701"/>
      <c r="NMS4" s="701"/>
      <c r="NMT4" s="701"/>
      <c r="NMU4" s="701"/>
      <c r="NMV4" s="701"/>
      <c r="NMW4" s="701"/>
      <c r="NMX4" s="701"/>
      <c r="NMY4" s="701"/>
      <c r="NMZ4" s="701"/>
      <c r="NNA4" s="701"/>
      <c r="NNB4" s="701"/>
      <c r="NNC4" s="701"/>
      <c r="NND4" s="701"/>
      <c r="NNE4" s="701"/>
      <c r="NNF4" s="701"/>
      <c r="NNG4" s="701"/>
      <c r="NNH4" s="701"/>
      <c r="NNI4" s="701"/>
      <c r="NNJ4" s="701"/>
      <c r="NNK4" s="701"/>
      <c r="NNL4" s="701"/>
      <c r="NNM4" s="701"/>
      <c r="NNN4" s="701"/>
      <c r="NNO4" s="701"/>
      <c r="NNP4" s="701"/>
      <c r="NNQ4" s="701"/>
      <c r="NNR4" s="701"/>
      <c r="NNS4" s="701"/>
      <c r="NNT4" s="701"/>
      <c r="NNU4" s="701"/>
      <c r="NNV4" s="701"/>
      <c r="NNW4" s="701"/>
      <c r="NNX4" s="701"/>
      <c r="NNY4" s="701"/>
      <c r="NNZ4" s="701"/>
      <c r="NOA4" s="701"/>
      <c r="NOB4" s="701"/>
      <c r="NOC4" s="701"/>
      <c r="NOD4" s="701"/>
      <c r="NOE4" s="701"/>
      <c r="NOF4" s="701"/>
      <c r="NOG4" s="701"/>
      <c r="NOH4" s="701"/>
      <c r="NOI4" s="701"/>
      <c r="NOJ4" s="701"/>
      <c r="NOK4" s="701"/>
      <c r="NOL4" s="701"/>
      <c r="NOM4" s="701"/>
      <c r="NON4" s="701"/>
      <c r="NOO4" s="701"/>
      <c r="NOP4" s="701"/>
      <c r="NOQ4" s="701"/>
      <c r="NOR4" s="701"/>
      <c r="NOS4" s="701"/>
      <c r="NOT4" s="701"/>
      <c r="NOU4" s="701"/>
      <c r="NOV4" s="701"/>
      <c r="NOW4" s="701"/>
      <c r="NOX4" s="701"/>
      <c r="NOY4" s="701"/>
      <c r="NOZ4" s="701"/>
      <c r="NPA4" s="701"/>
      <c r="NPB4" s="701"/>
      <c r="NPC4" s="701"/>
      <c r="NPD4" s="701"/>
      <c r="NPE4" s="701"/>
      <c r="NPF4" s="701"/>
      <c r="NPG4" s="701"/>
      <c r="NPH4" s="701"/>
      <c r="NPI4" s="701"/>
      <c r="NPJ4" s="701"/>
      <c r="NPK4" s="701"/>
      <c r="NPL4" s="701"/>
      <c r="NPM4" s="701"/>
      <c r="NPN4" s="701"/>
      <c r="NPO4" s="701"/>
      <c r="NPP4" s="701"/>
      <c r="NPQ4" s="701"/>
      <c r="NPR4" s="701"/>
      <c r="NPS4" s="701"/>
      <c r="NPT4" s="701"/>
      <c r="NPU4" s="701"/>
      <c r="NPV4" s="701"/>
      <c r="NPW4" s="701"/>
      <c r="NPX4" s="701"/>
      <c r="NPY4" s="701"/>
      <c r="NPZ4" s="701"/>
      <c r="NQA4" s="701"/>
      <c r="NQB4" s="701"/>
      <c r="NQC4" s="701"/>
      <c r="NQD4" s="701"/>
      <c r="NQE4" s="701"/>
      <c r="NQF4" s="701"/>
      <c r="NQG4" s="701"/>
      <c r="NQH4" s="701"/>
      <c r="NQI4" s="701"/>
      <c r="NQJ4" s="701"/>
      <c r="NQK4" s="701"/>
      <c r="NQL4" s="701"/>
      <c r="NQM4" s="701"/>
      <c r="NQN4" s="701"/>
      <c r="NQO4" s="701"/>
      <c r="NQP4" s="701"/>
      <c r="NQQ4" s="701"/>
      <c r="NQR4" s="701"/>
      <c r="NQS4" s="701"/>
      <c r="NQT4" s="701"/>
      <c r="NQU4" s="701"/>
      <c r="NQV4" s="701"/>
      <c r="NQW4" s="701"/>
      <c r="NQX4" s="701"/>
      <c r="NQY4" s="701"/>
      <c r="NQZ4" s="701"/>
      <c r="NRA4" s="701"/>
      <c r="NRB4" s="701"/>
      <c r="NRC4" s="701"/>
      <c r="NRD4" s="701"/>
      <c r="NRE4" s="701"/>
      <c r="NRF4" s="701"/>
      <c r="NRG4" s="701"/>
      <c r="NRH4" s="701"/>
      <c r="NRI4" s="701"/>
      <c r="NRJ4" s="701"/>
      <c r="NRK4" s="701"/>
      <c r="NRL4" s="701"/>
      <c r="NRM4" s="701"/>
      <c r="NRN4" s="701"/>
      <c r="NRO4" s="701"/>
      <c r="NRP4" s="701"/>
      <c r="NRQ4" s="701"/>
      <c r="NRR4" s="701"/>
      <c r="NRS4" s="701"/>
      <c r="NRT4" s="701"/>
      <c r="NRU4" s="701"/>
      <c r="NRV4" s="701"/>
      <c r="NRW4" s="701"/>
      <c r="NRX4" s="701"/>
      <c r="NRY4" s="701"/>
      <c r="NRZ4" s="701"/>
      <c r="NSA4" s="701"/>
      <c r="NSB4" s="701"/>
      <c r="NSC4" s="701"/>
      <c r="NSD4" s="701"/>
      <c r="NSE4" s="701"/>
      <c r="NSF4" s="701"/>
      <c r="NSG4" s="701"/>
      <c r="NSH4" s="701"/>
      <c r="NSI4" s="701"/>
      <c r="NSJ4" s="701"/>
      <c r="NSK4" s="701"/>
      <c r="NSL4" s="701"/>
      <c r="NSM4" s="701"/>
      <c r="NSN4" s="701"/>
      <c r="NSO4" s="701"/>
      <c r="NSP4" s="701"/>
      <c r="NSQ4" s="701"/>
      <c r="NSR4" s="701"/>
      <c r="NSS4" s="701"/>
      <c r="NST4" s="701"/>
      <c r="NSU4" s="701"/>
      <c r="NSV4" s="701"/>
      <c r="NSW4" s="701"/>
      <c r="NSX4" s="701"/>
      <c r="NSY4" s="701"/>
      <c r="NSZ4" s="701"/>
      <c r="NTA4" s="701"/>
      <c r="NTB4" s="701"/>
      <c r="NTC4" s="701"/>
      <c r="NTD4" s="701"/>
      <c r="NTE4" s="701"/>
      <c r="NTF4" s="701"/>
      <c r="NTG4" s="701"/>
      <c r="NTH4" s="701"/>
      <c r="NTI4" s="701"/>
      <c r="NTJ4" s="701"/>
      <c r="NTK4" s="701"/>
      <c r="NTL4" s="701"/>
      <c r="NTM4" s="701"/>
      <c r="NTN4" s="701"/>
      <c r="NTO4" s="701"/>
      <c r="NTP4" s="701"/>
      <c r="NTQ4" s="701"/>
      <c r="NTR4" s="701"/>
      <c r="NTS4" s="701"/>
      <c r="NTT4" s="701"/>
      <c r="NTU4" s="701"/>
      <c r="NTV4" s="701"/>
      <c r="NTW4" s="701"/>
      <c r="NTX4" s="701"/>
      <c r="NTY4" s="701"/>
      <c r="NTZ4" s="701"/>
      <c r="NUA4" s="701"/>
      <c r="NUB4" s="701"/>
      <c r="NUC4" s="701"/>
      <c r="NUD4" s="701"/>
      <c r="NUE4" s="701"/>
      <c r="NUF4" s="701"/>
      <c r="NUG4" s="701"/>
      <c r="NUH4" s="701"/>
      <c r="NUI4" s="701"/>
      <c r="NUJ4" s="701"/>
      <c r="NUK4" s="701"/>
      <c r="NUL4" s="701"/>
      <c r="NUM4" s="701"/>
      <c r="NUN4" s="701"/>
      <c r="NUO4" s="701"/>
      <c r="NUP4" s="701"/>
      <c r="NUQ4" s="701"/>
      <c r="NUR4" s="701"/>
      <c r="NUS4" s="701"/>
      <c r="NUT4" s="701"/>
      <c r="NUU4" s="701"/>
      <c r="NUV4" s="701"/>
      <c r="NUW4" s="701"/>
      <c r="NUX4" s="701"/>
      <c r="NUY4" s="701"/>
      <c r="NUZ4" s="701"/>
      <c r="NVA4" s="701"/>
      <c r="NVB4" s="701"/>
      <c r="NVC4" s="701"/>
      <c r="NVD4" s="701"/>
      <c r="NVE4" s="701"/>
      <c r="NVF4" s="701"/>
      <c r="NVG4" s="701"/>
      <c r="NVH4" s="701"/>
      <c r="NVI4" s="701"/>
      <c r="NVJ4" s="701"/>
      <c r="NVK4" s="701"/>
      <c r="NVL4" s="701"/>
      <c r="NVM4" s="701"/>
      <c r="NVN4" s="701"/>
      <c r="NVO4" s="701"/>
      <c r="NVP4" s="701"/>
      <c r="NVQ4" s="701"/>
      <c r="NVR4" s="701"/>
      <c r="NVS4" s="701"/>
      <c r="NVT4" s="701"/>
      <c r="NVU4" s="701"/>
      <c r="NVV4" s="701"/>
      <c r="NVW4" s="701"/>
      <c r="NVX4" s="701"/>
      <c r="NVY4" s="701"/>
      <c r="NVZ4" s="701"/>
      <c r="NWA4" s="701"/>
      <c r="NWB4" s="701"/>
      <c r="NWC4" s="701"/>
      <c r="NWD4" s="701"/>
      <c r="NWE4" s="701"/>
      <c r="NWF4" s="701"/>
      <c r="NWG4" s="701"/>
      <c r="NWH4" s="701"/>
      <c r="NWI4" s="701"/>
      <c r="NWJ4" s="701"/>
      <c r="NWK4" s="701"/>
      <c r="NWL4" s="701"/>
      <c r="NWM4" s="701"/>
      <c r="NWN4" s="701"/>
      <c r="NWO4" s="701"/>
      <c r="NWP4" s="701"/>
      <c r="NWQ4" s="701"/>
      <c r="NWR4" s="701"/>
      <c r="NWS4" s="701"/>
      <c r="NWT4" s="701"/>
      <c r="NWU4" s="701"/>
      <c r="NWV4" s="701"/>
      <c r="NWW4" s="701"/>
      <c r="NWX4" s="701"/>
      <c r="NWY4" s="701"/>
      <c r="NWZ4" s="701"/>
      <c r="NXA4" s="701"/>
      <c r="NXB4" s="701"/>
      <c r="NXC4" s="701"/>
      <c r="NXD4" s="701"/>
      <c r="NXE4" s="701"/>
      <c r="NXF4" s="701"/>
      <c r="NXG4" s="701"/>
      <c r="NXH4" s="701"/>
      <c r="NXI4" s="701"/>
      <c r="NXJ4" s="701"/>
      <c r="NXK4" s="701"/>
      <c r="NXL4" s="701"/>
      <c r="NXM4" s="701"/>
      <c r="NXN4" s="701"/>
      <c r="NXO4" s="701"/>
      <c r="NXP4" s="701"/>
      <c r="NXQ4" s="701"/>
      <c r="NXR4" s="701"/>
      <c r="NXS4" s="701"/>
      <c r="NXT4" s="701"/>
      <c r="NXU4" s="701"/>
      <c r="NXV4" s="701"/>
      <c r="NXW4" s="701"/>
      <c r="NXX4" s="701"/>
      <c r="NXY4" s="701"/>
      <c r="NXZ4" s="701"/>
      <c r="NYA4" s="701"/>
      <c r="NYB4" s="701"/>
      <c r="NYC4" s="701"/>
      <c r="NYD4" s="701"/>
      <c r="NYE4" s="701"/>
      <c r="NYF4" s="701"/>
      <c r="NYG4" s="701"/>
      <c r="NYH4" s="701"/>
      <c r="NYI4" s="701"/>
      <c r="NYJ4" s="701"/>
      <c r="NYK4" s="701"/>
      <c r="NYL4" s="701"/>
      <c r="NYM4" s="701"/>
      <c r="NYN4" s="701"/>
      <c r="NYO4" s="701"/>
      <c r="NYP4" s="701"/>
      <c r="NYQ4" s="701"/>
      <c r="NYR4" s="701"/>
      <c r="NYS4" s="701"/>
      <c r="NYT4" s="701"/>
      <c r="NYU4" s="701"/>
      <c r="NYV4" s="701"/>
      <c r="NYW4" s="701"/>
      <c r="NYX4" s="701"/>
      <c r="NYY4" s="701"/>
      <c r="NYZ4" s="701"/>
      <c r="NZA4" s="701"/>
      <c r="NZB4" s="701"/>
      <c r="NZC4" s="701"/>
      <c r="NZD4" s="701"/>
      <c r="NZE4" s="701"/>
      <c r="NZF4" s="701"/>
      <c r="NZG4" s="701"/>
      <c r="NZH4" s="701"/>
      <c r="NZI4" s="701"/>
      <c r="NZJ4" s="701"/>
      <c r="NZK4" s="701"/>
      <c r="NZL4" s="701"/>
      <c r="NZM4" s="701"/>
      <c r="NZN4" s="701"/>
      <c r="NZO4" s="701"/>
      <c r="NZP4" s="701"/>
      <c r="NZQ4" s="701"/>
      <c r="NZR4" s="701"/>
      <c r="NZS4" s="701"/>
      <c r="NZT4" s="701"/>
      <c r="NZU4" s="701"/>
      <c r="NZV4" s="701"/>
      <c r="NZW4" s="701"/>
      <c r="NZX4" s="701"/>
      <c r="NZY4" s="701"/>
      <c r="NZZ4" s="701"/>
      <c r="OAA4" s="701"/>
      <c r="OAB4" s="701"/>
      <c r="OAC4" s="701"/>
      <c r="OAD4" s="701"/>
      <c r="OAE4" s="701"/>
      <c r="OAF4" s="701"/>
      <c r="OAG4" s="701"/>
      <c r="OAH4" s="701"/>
      <c r="OAI4" s="701"/>
      <c r="OAJ4" s="701"/>
      <c r="OAK4" s="701"/>
      <c r="OAL4" s="701"/>
      <c r="OAM4" s="701"/>
      <c r="OAN4" s="701"/>
      <c r="OAO4" s="701"/>
      <c r="OAP4" s="701"/>
      <c r="OAQ4" s="701"/>
      <c r="OAR4" s="701"/>
      <c r="OAS4" s="701"/>
      <c r="OAT4" s="701"/>
      <c r="OAU4" s="701"/>
      <c r="OAV4" s="701"/>
      <c r="OAW4" s="701"/>
      <c r="OAX4" s="701"/>
      <c r="OAY4" s="701"/>
      <c r="OAZ4" s="701"/>
      <c r="OBA4" s="701"/>
      <c r="OBB4" s="701"/>
      <c r="OBC4" s="701"/>
      <c r="OBD4" s="701"/>
      <c r="OBE4" s="701"/>
      <c r="OBF4" s="701"/>
      <c r="OBG4" s="701"/>
      <c r="OBH4" s="701"/>
      <c r="OBI4" s="701"/>
      <c r="OBJ4" s="701"/>
      <c r="OBK4" s="701"/>
      <c r="OBL4" s="701"/>
      <c r="OBM4" s="701"/>
      <c r="OBN4" s="701"/>
      <c r="OBO4" s="701"/>
      <c r="OBP4" s="701"/>
      <c r="OBQ4" s="701"/>
      <c r="OBR4" s="701"/>
      <c r="OBS4" s="701"/>
      <c r="OBT4" s="701"/>
      <c r="OBU4" s="701"/>
      <c r="OBV4" s="701"/>
      <c r="OBW4" s="701"/>
      <c r="OBX4" s="701"/>
      <c r="OBY4" s="701"/>
      <c r="OBZ4" s="701"/>
      <c r="OCA4" s="701"/>
      <c r="OCB4" s="701"/>
      <c r="OCC4" s="701"/>
      <c r="OCD4" s="701"/>
      <c r="OCE4" s="701"/>
      <c r="OCF4" s="701"/>
      <c r="OCG4" s="701"/>
      <c r="OCH4" s="701"/>
      <c r="OCI4" s="701"/>
      <c r="OCJ4" s="701"/>
      <c r="OCK4" s="701"/>
      <c r="OCL4" s="701"/>
      <c r="OCM4" s="701"/>
      <c r="OCN4" s="701"/>
      <c r="OCO4" s="701"/>
      <c r="OCP4" s="701"/>
      <c r="OCQ4" s="701"/>
      <c r="OCR4" s="701"/>
      <c r="OCS4" s="701"/>
      <c r="OCT4" s="701"/>
      <c r="OCU4" s="701"/>
      <c r="OCV4" s="701"/>
      <c r="OCW4" s="701"/>
      <c r="OCX4" s="701"/>
      <c r="OCY4" s="701"/>
      <c r="OCZ4" s="701"/>
      <c r="ODA4" s="701"/>
      <c r="ODB4" s="701"/>
      <c r="ODC4" s="701"/>
      <c r="ODD4" s="701"/>
      <c r="ODE4" s="701"/>
      <c r="ODF4" s="701"/>
      <c r="ODG4" s="701"/>
      <c r="ODH4" s="701"/>
      <c r="ODI4" s="701"/>
      <c r="ODJ4" s="701"/>
      <c r="ODK4" s="701"/>
      <c r="ODL4" s="701"/>
      <c r="ODM4" s="701"/>
      <c r="ODN4" s="701"/>
      <c r="ODO4" s="701"/>
      <c r="ODP4" s="701"/>
      <c r="ODQ4" s="701"/>
      <c r="ODR4" s="701"/>
      <c r="ODS4" s="701"/>
      <c r="ODT4" s="701"/>
      <c r="ODU4" s="701"/>
      <c r="ODV4" s="701"/>
      <c r="ODW4" s="701"/>
      <c r="ODX4" s="701"/>
      <c r="ODY4" s="701"/>
      <c r="ODZ4" s="701"/>
      <c r="OEA4" s="701"/>
      <c r="OEB4" s="701"/>
      <c r="OEC4" s="701"/>
      <c r="OED4" s="701"/>
      <c r="OEE4" s="701"/>
      <c r="OEF4" s="701"/>
      <c r="OEG4" s="701"/>
      <c r="OEH4" s="701"/>
      <c r="OEI4" s="701"/>
      <c r="OEJ4" s="701"/>
      <c r="OEK4" s="701"/>
      <c r="OEL4" s="701"/>
      <c r="OEM4" s="701"/>
      <c r="OEN4" s="701"/>
      <c r="OEO4" s="701"/>
      <c r="OEP4" s="701"/>
      <c r="OEQ4" s="701"/>
      <c r="OER4" s="701"/>
      <c r="OES4" s="701"/>
      <c r="OET4" s="701"/>
      <c r="OEU4" s="701"/>
      <c r="OEV4" s="701"/>
      <c r="OEW4" s="701"/>
      <c r="OEX4" s="701"/>
      <c r="OEY4" s="701"/>
      <c r="OEZ4" s="701"/>
      <c r="OFA4" s="701"/>
      <c r="OFB4" s="701"/>
      <c r="OFC4" s="701"/>
      <c r="OFD4" s="701"/>
      <c r="OFE4" s="701"/>
      <c r="OFF4" s="701"/>
      <c r="OFG4" s="701"/>
      <c r="OFH4" s="701"/>
      <c r="OFI4" s="701"/>
      <c r="OFJ4" s="701"/>
      <c r="OFK4" s="701"/>
      <c r="OFL4" s="701"/>
      <c r="OFM4" s="701"/>
      <c r="OFN4" s="701"/>
      <c r="OFO4" s="701"/>
      <c r="OFP4" s="701"/>
      <c r="OFQ4" s="701"/>
      <c r="OFR4" s="701"/>
      <c r="OFS4" s="701"/>
      <c r="OFT4" s="701"/>
      <c r="OFU4" s="701"/>
      <c r="OFV4" s="701"/>
      <c r="OFW4" s="701"/>
      <c r="OFX4" s="701"/>
      <c r="OFY4" s="701"/>
      <c r="OFZ4" s="701"/>
      <c r="OGA4" s="701"/>
      <c r="OGB4" s="701"/>
      <c r="OGC4" s="701"/>
      <c r="OGD4" s="701"/>
      <c r="OGE4" s="701"/>
      <c r="OGF4" s="701"/>
      <c r="OGG4" s="701"/>
      <c r="OGH4" s="701"/>
      <c r="OGI4" s="701"/>
      <c r="OGJ4" s="701"/>
      <c r="OGK4" s="701"/>
      <c r="OGL4" s="701"/>
      <c r="OGM4" s="701"/>
      <c r="OGN4" s="701"/>
      <c r="OGO4" s="701"/>
      <c r="OGP4" s="701"/>
      <c r="OGQ4" s="701"/>
      <c r="OGR4" s="701"/>
      <c r="OGS4" s="701"/>
      <c r="OGT4" s="701"/>
      <c r="OGU4" s="701"/>
      <c r="OGV4" s="701"/>
      <c r="OGW4" s="701"/>
      <c r="OGX4" s="701"/>
      <c r="OGY4" s="701"/>
      <c r="OGZ4" s="701"/>
      <c r="OHA4" s="701"/>
      <c r="OHB4" s="701"/>
      <c r="OHC4" s="701"/>
      <c r="OHD4" s="701"/>
      <c r="OHE4" s="701"/>
      <c r="OHF4" s="701"/>
      <c r="OHG4" s="701"/>
      <c r="OHH4" s="701"/>
      <c r="OHI4" s="701"/>
      <c r="OHJ4" s="701"/>
      <c r="OHK4" s="701"/>
      <c r="OHL4" s="701"/>
      <c r="OHM4" s="701"/>
      <c r="OHN4" s="701"/>
      <c r="OHO4" s="701"/>
      <c r="OHP4" s="701"/>
      <c r="OHQ4" s="701"/>
      <c r="OHR4" s="701"/>
      <c r="OHS4" s="701"/>
      <c r="OHT4" s="701"/>
      <c r="OHU4" s="701"/>
      <c r="OHV4" s="701"/>
      <c r="OHW4" s="701"/>
      <c r="OHX4" s="701"/>
      <c r="OHY4" s="701"/>
      <c r="OHZ4" s="701"/>
      <c r="OIA4" s="701"/>
      <c r="OIB4" s="701"/>
      <c r="OIC4" s="701"/>
      <c r="OID4" s="701"/>
      <c r="OIE4" s="701"/>
      <c r="OIF4" s="701"/>
      <c r="OIG4" s="701"/>
      <c r="OIH4" s="701"/>
      <c r="OII4" s="701"/>
      <c r="OIJ4" s="701"/>
      <c r="OIK4" s="701"/>
      <c r="OIL4" s="701"/>
      <c r="OIM4" s="701"/>
      <c r="OIN4" s="701"/>
      <c r="OIO4" s="701"/>
      <c r="OIP4" s="701"/>
      <c r="OIQ4" s="701"/>
      <c r="OIR4" s="701"/>
      <c r="OIS4" s="701"/>
      <c r="OIT4" s="701"/>
      <c r="OIU4" s="701"/>
      <c r="OIV4" s="701"/>
      <c r="OIW4" s="701"/>
      <c r="OIX4" s="701"/>
      <c r="OIY4" s="701"/>
      <c r="OIZ4" s="701"/>
      <c r="OJA4" s="701"/>
      <c r="OJB4" s="701"/>
      <c r="OJC4" s="701"/>
      <c r="OJD4" s="701"/>
      <c r="OJE4" s="701"/>
      <c r="OJF4" s="701"/>
      <c r="OJG4" s="701"/>
      <c r="OJH4" s="701"/>
      <c r="OJI4" s="701"/>
      <c r="OJJ4" s="701"/>
      <c r="OJK4" s="701"/>
      <c r="OJL4" s="701"/>
      <c r="OJM4" s="701"/>
      <c r="OJN4" s="701"/>
      <c r="OJO4" s="701"/>
      <c r="OJP4" s="701"/>
      <c r="OJQ4" s="701"/>
      <c r="OJR4" s="701"/>
      <c r="OJS4" s="701"/>
      <c r="OJT4" s="701"/>
      <c r="OJU4" s="701"/>
      <c r="OJV4" s="701"/>
      <c r="OJW4" s="701"/>
      <c r="OJX4" s="701"/>
      <c r="OJY4" s="701"/>
      <c r="OJZ4" s="701"/>
      <c r="OKA4" s="701"/>
      <c r="OKB4" s="701"/>
      <c r="OKC4" s="701"/>
      <c r="OKD4" s="701"/>
      <c r="OKE4" s="701"/>
      <c r="OKF4" s="701"/>
      <c r="OKG4" s="701"/>
      <c r="OKH4" s="701"/>
      <c r="OKI4" s="701"/>
      <c r="OKJ4" s="701"/>
      <c r="OKK4" s="701"/>
      <c r="OKL4" s="701"/>
      <c r="OKM4" s="701"/>
      <c r="OKN4" s="701"/>
      <c r="OKO4" s="701"/>
      <c r="OKP4" s="701"/>
      <c r="OKQ4" s="701"/>
      <c r="OKR4" s="701"/>
      <c r="OKS4" s="701"/>
      <c r="OKT4" s="701"/>
      <c r="OKU4" s="701"/>
      <c r="OKV4" s="701"/>
      <c r="OKW4" s="701"/>
      <c r="OKX4" s="701"/>
      <c r="OKY4" s="701"/>
      <c r="OKZ4" s="701"/>
      <c r="OLA4" s="701"/>
      <c r="OLB4" s="701"/>
      <c r="OLC4" s="701"/>
      <c r="OLD4" s="701"/>
      <c r="OLE4" s="701"/>
      <c r="OLF4" s="701"/>
      <c r="OLG4" s="701"/>
      <c r="OLH4" s="701"/>
      <c r="OLI4" s="701"/>
      <c r="OLJ4" s="701"/>
      <c r="OLK4" s="701"/>
      <c r="OLL4" s="701"/>
      <c r="OLM4" s="701"/>
      <c r="OLN4" s="701"/>
      <c r="OLO4" s="701"/>
      <c r="OLP4" s="701"/>
      <c r="OLQ4" s="701"/>
      <c r="OLR4" s="701"/>
      <c r="OLS4" s="701"/>
      <c r="OLT4" s="701"/>
      <c r="OLU4" s="701"/>
      <c r="OLV4" s="701"/>
      <c r="OLW4" s="701"/>
      <c r="OLX4" s="701"/>
      <c r="OLY4" s="701"/>
      <c r="OLZ4" s="701"/>
      <c r="OMA4" s="701"/>
      <c r="OMB4" s="701"/>
      <c r="OMC4" s="701"/>
      <c r="OMD4" s="701"/>
      <c r="OME4" s="701"/>
      <c r="OMF4" s="701"/>
      <c r="OMG4" s="701"/>
      <c r="OMH4" s="701"/>
      <c r="OMI4" s="701"/>
      <c r="OMJ4" s="701"/>
      <c r="OMK4" s="701"/>
      <c r="OML4" s="701"/>
      <c r="OMM4" s="701"/>
      <c r="OMN4" s="701"/>
      <c r="OMO4" s="701"/>
      <c r="OMP4" s="701"/>
      <c r="OMQ4" s="701"/>
      <c r="OMR4" s="701"/>
      <c r="OMS4" s="701"/>
      <c r="OMT4" s="701"/>
      <c r="OMU4" s="701"/>
      <c r="OMV4" s="701"/>
      <c r="OMW4" s="701"/>
      <c r="OMX4" s="701"/>
      <c r="OMY4" s="701"/>
      <c r="OMZ4" s="701"/>
      <c r="ONA4" s="701"/>
      <c r="ONB4" s="701"/>
      <c r="ONC4" s="701"/>
      <c r="OND4" s="701"/>
      <c r="ONE4" s="701"/>
      <c r="ONF4" s="701"/>
      <c r="ONG4" s="701"/>
      <c r="ONH4" s="701"/>
      <c r="ONI4" s="701"/>
      <c r="ONJ4" s="701"/>
      <c r="ONK4" s="701"/>
      <c r="ONL4" s="701"/>
      <c r="ONM4" s="701"/>
      <c r="ONN4" s="701"/>
      <c r="ONO4" s="701"/>
      <c r="ONP4" s="701"/>
      <c r="ONQ4" s="701"/>
      <c r="ONR4" s="701"/>
      <c r="ONS4" s="701"/>
      <c r="ONT4" s="701"/>
      <c r="ONU4" s="701"/>
      <c r="ONV4" s="701"/>
      <c r="ONW4" s="701"/>
      <c r="ONX4" s="701"/>
      <c r="ONY4" s="701"/>
      <c r="ONZ4" s="701"/>
      <c r="OOA4" s="701"/>
      <c r="OOB4" s="701"/>
      <c r="OOC4" s="701"/>
      <c r="OOD4" s="701"/>
      <c r="OOE4" s="701"/>
      <c r="OOF4" s="701"/>
      <c r="OOG4" s="701"/>
      <c r="OOH4" s="701"/>
      <c r="OOI4" s="701"/>
      <c r="OOJ4" s="701"/>
      <c r="OOK4" s="701"/>
      <c r="OOL4" s="701"/>
      <c r="OOM4" s="701"/>
      <c r="OON4" s="701"/>
      <c r="OOO4" s="701"/>
      <c r="OOP4" s="701"/>
      <c r="OOQ4" s="701"/>
      <c r="OOR4" s="701"/>
      <c r="OOS4" s="701"/>
      <c r="OOT4" s="701"/>
      <c r="OOU4" s="701"/>
      <c r="OOV4" s="701"/>
      <c r="OOW4" s="701"/>
      <c r="OOX4" s="701"/>
      <c r="OOY4" s="701"/>
      <c r="OOZ4" s="701"/>
      <c r="OPA4" s="701"/>
      <c r="OPB4" s="701"/>
      <c r="OPC4" s="701"/>
      <c r="OPD4" s="701"/>
      <c r="OPE4" s="701"/>
      <c r="OPF4" s="701"/>
      <c r="OPG4" s="701"/>
      <c r="OPH4" s="701"/>
      <c r="OPI4" s="701"/>
      <c r="OPJ4" s="701"/>
      <c r="OPK4" s="701"/>
      <c r="OPL4" s="701"/>
      <c r="OPM4" s="701"/>
      <c r="OPN4" s="701"/>
      <c r="OPO4" s="701"/>
      <c r="OPP4" s="701"/>
      <c r="OPQ4" s="701"/>
      <c r="OPR4" s="701"/>
      <c r="OPS4" s="701"/>
      <c r="OPT4" s="701"/>
      <c r="OPU4" s="701"/>
      <c r="OPV4" s="701"/>
      <c r="OPW4" s="701"/>
      <c r="OPX4" s="701"/>
      <c r="OPY4" s="701"/>
      <c r="OPZ4" s="701"/>
      <c r="OQA4" s="701"/>
      <c r="OQB4" s="701"/>
      <c r="OQC4" s="701"/>
      <c r="OQD4" s="701"/>
      <c r="OQE4" s="701"/>
      <c r="OQF4" s="701"/>
      <c r="OQG4" s="701"/>
      <c r="OQH4" s="701"/>
      <c r="OQI4" s="701"/>
      <c r="OQJ4" s="701"/>
      <c r="OQK4" s="701"/>
      <c r="OQL4" s="701"/>
      <c r="OQM4" s="701"/>
      <c r="OQN4" s="701"/>
      <c r="OQO4" s="701"/>
      <c r="OQP4" s="701"/>
      <c r="OQQ4" s="701"/>
      <c r="OQR4" s="701"/>
      <c r="OQS4" s="701"/>
      <c r="OQT4" s="701"/>
      <c r="OQU4" s="701"/>
      <c r="OQV4" s="701"/>
      <c r="OQW4" s="701"/>
      <c r="OQX4" s="701"/>
      <c r="OQY4" s="701"/>
      <c r="OQZ4" s="701"/>
      <c r="ORA4" s="701"/>
      <c r="ORB4" s="701"/>
      <c r="ORC4" s="701"/>
      <c r="ORD4" s="701"/>
      <c r="ORE4" s="701"/>
      <c r="ORF4" s="701"/>
      <c r="ORG4" s="701"/>
      <c r="ORH4" s="701"/>
      <c r="ORI4" s="701"/>
      <c r="ORJ4" s="701"/>
      <c r="ORK4" s="701"/>
      <c r="ORL4" s="701"/>
      <c r="ORM4" s="701"/>
      <c r="ORN4" s="701"/>
      <c r="ORO4" s="701"/>
      <c r="ORP4" s="701"/>
      <c r="ORQ4" s="701"/>
      <c r="ORR4" s="701"/>
      <c r="ORS4" s="701"/>
      <c r="ORT4" s="701"/>
      <c r="ORU4" s="701"/>
      <c r="ORV4" s="701"/>
      <c r="ORW4" s="701"/>
      <c r="ORX4" s="701"/>
      <c r="ORY4" s="701"/>
      <c r="ORZ4" s="701"/>
      <c r="OSA4" s="701"/>
      <c r="OSB4" s="701"/>
      <c r="OSC4" s="701"/>
      <c r="OSD4" s="701"/>
      <c r="OSE4" s="701"/>
      <c r="OSF4" s="701"/>
      <c r="OSG4" s="701"/>
      <c r="OSH4" s="701"/>
      <c r="OSI4" s="701"/>
      <c r="OSJ4" s="701"/>
      <c r="OSK4" s="701"/>
      <c r="OSL4" s="701"/>
      <c r="OSM4" s="701"/>
      <c r="OSN4" s="701"/>
      <c r="OSO4" s="701"/>
      <c r="OSP4" s="701"/>
      <c r="OSQ4" s="701"/>
      <c r="OSR4" s="701"/>
      <c r="OSS4" s="701"/>
      <c r="OST4" s="701"/>
      <c r="OSU4" s="701"/>
      <c r="OSV4" s="701"/>
      <c r="OSW4" s="701"/>
      <c r="OSX4" s="701"/>
      <c r="OSY4" s="701"/>
      <c r="OSZ4" s="701"/>
      <c r="OTA4" s="701"/>
      <c r="OTB4" s="701"/>
      <c r="OTC4" s="701"/>
      <c r="OTD4" s="701"/>
      <c r="OTE4" s="701"/>
      <c r="OTF4" s="701"/>
      <c r="OTG4" s="701"/>
      <c r="OTH4" s="701"/>
      <c r="OTI4" s="701"/>
      <c r="OTJ4" s="701"/>
      <c r="OTK4" s="701"/>
      <c r="OTL4" s="701"/>
      <c r="OTM4" s="701"/>
      <c r="OTN4" s="701"/>
      <c r="OTO4" s="701"/>
      <c r="OTP4" s="701"/>
      <c r="OTQ4" s="701"/>
      <c r="OTR4" s="701"/>
      <c r="OTS4" s="701"/>
      <c r="OTT4" s="701"/>
      <c r="OTU4" s="701"/>
      <c r="OTV4" s="701"/>
      <c r="OTW4" s="701"/>
      <c r="OTX4" s="701"/>
      <c r="OTY4" s="701"/>
      <c r="OTZ4" s="701"/>
      <c r="OUA4" s="701"/>
      <c r="OUB4" s="701"/>
      <c r="OUC4" s="701"/>
      <c r="OUD4" s="701"/>
      <c r="OUE4" s="701"/>
      <c r="OUF4" s="701"/>
      <c r="OUG4" s="701"/>
      <c r="OUH4" s="701"/>
      <c r="OUI4" s="701"/>
      <c r="OUJ4" s="701"/>
      <c r="OUK4" s="701"/>
      <c r="OUL4" s="701"/>
      <c r="OUM4" s="701"/>
      <c r="OUN4" s="701"/>
      <c r="OUO4" s="701"/>
      <c r="OUP4" s="701"/>
      <c r="OUQ4" s="701"/>
      <c r="OUR4" s="701"/>
      <c r="OUS4" s="701"/>
      <c r="OUT4" s="701"/>
      <c r="OUU4" s="701"/>
      <c r="OUV4" s="701"/>
      <c r="OUW4" s="701"/>
      <c r="OUX4" s="701"/>
      <c r="OUY4" s="701"/>
      <c r="OUZ4" s="701"/>
      <c r="OVA4" s="701"/>
      <c r="OVB4" s="701"/>
      <c r="OVC4" s="701"/>
      <c r="OVD4" s="701"/>
      <c r="OVE4" s="701"/>
      <c r="OVF4" s="701"/>
      <c r="OVG4" s="701"/>
      <c r="OVH4" s="701"/>
      <c r="OVI4" s="701"/>
      <c r="OVJ4" s="701"/>
      <c r="OVK4" s="701"/>
      <c r="OVL4" s="701"/>
      <c r="OVM4" s="701"/>
      <c r="OVN4" s="701"/>
      <c r="OVO4" s="701"/>
      <c r="OVP4" s="701"/>
      <c r="OVQ4" s="701"/>
      <c r="OVR4" s="701"/>
      <c r="OVS4" s="701"/>
      <c r="OVT4" s="701"/>
      <c r="OVU4" s="701"/>
      <c r="OVV4" s="701"/>
      <c r="OVW4" s="701"/>
      <c r="OVX4" s="701"/>
      <c r="OVY4" s="701"/>
      <c r="OVZ4" s="701"/>
      <c r="OWA4" s="701"/>
      <c r="OWB4" s="701"/>
      <c r="OWC4" s="701"/>
      <c r="OWD4" s="701"/>
      <c r="OWE4" s="701"/>
      <c r="OWF4" s="701"/>
      <c r="OWG4" s="701"/>
      <c r="OWH4" s="701"/>
      <c r="OWI4" s="701"/>
      <c r="OWJ4" s="701"/>
      <c r="OWK4" s="701"/>
      <c r="OWL4" s="701"/>
      <c r="OWM4" s="701"/>
      <c r="OWN4" s="701"/>
      <c r="OWO4" s="701"/>
      <c r="OWP4" s="701"/>
      <c r="OWQ4" s="701"/>
      <c r="OWR4" s="701"/>
      <c r="OWS4" s="701"/>
      <c r="OWT4" s="701"/>
      <c r="OWU4" s="701"/>
      <c r="OWV4" s="701"/>
      <c r="OWW4" s="701"/>
      <c r="OWX4" s="701"/>
      <c r="OWY4" s="701"/>
      <c r="OWZ4" s="701"/>
      <c r="OXA4" s="701"/>
      <c r="OXB4" s="701"/>
      <c r="OXC4" s="701"/>
      <c r="OXD4" s="701"/>
      <c r="OXE4" s="701"/>
      <c r="OXF4" s="701"/>
      <c r="OXG4" s="701"/>
      <c r="OXH4" s="701"/>
      <c r="OXI4" s="701"/>
      <c r="OXJ4" s="701"/>
      <c r="OXK4" s="701"/>
      <c r="OXL4" s="701"/>
      <c r="OXM4" s="701"/>
      <c r="OXN4" s="701"/>
      <c r="OXO4" s="701"/>
      <c r="OXP4" s="701"/>
      <c r="OXQ4" s="701"/>
      <c r="OXR4" s="701"/>
      <c r="OXS4" s="701"/>
      <c r="OXT4" s="701"/>
      <c r="OXU4" s="701"/>
      <c r="OXV4" s="701"/>
      <c r="OXW4" s="701"/>
      <c r="OXX4" s="701"/>
      <c r="OXY4" s="701"/>
      <c r="OXZ4" s="701"/>
      <c r="OYA4" s="701"/>
      <c r="OYB4" s="701"/>
      <c r="OYC4" s="701"/>
      <c r="OYD4" s="701"/>
      <c r="OYE4" s="701"/>
      <c r="OYF4" s="701"/>
      <c r="OYG4" s="701"/>
      <c r="OYH4" s="701"/>
      <c r="OYI4" s="701"/>
      <c r="OYJ4" s="701"/>
      <c r="OYK4" s="701"/>
      <c r="OYL4" s="701"/>
      <c r="OYM4" s="701"/>
      <c r="OYN4" s="701"/>
      <c r="OYO4" s="701"/>
      <c r="OYP4" s="701"/>
      <c r="OYQ4" s="701"/>
      <c r="OYR4" s="701"/>
      <c r="OYS4" s="701"/>
      <c r="OYT4" s="701"/>
      <c r="OYU4" s="701"/>
      <c r="OYV4" s="701"/>
      <c r="OYW4" s="701"/>
      <c r="OYX4" s="701"/>
      <c r="OYY4" s="701"/>
      <c r="OYZ4" s="701"/>
      <c r="OZA4" s="701"/>
      <c r="OZB4" s="701"/>
      <c r="OZC4" s="701"/>
      <c r="OZD4" s="701"/>
      <c r="OZE4" s="701"/>
      <c r="OZF4" s="701"/>
      <c r="OZG4" s="701"/>
      <c r="OZH4" s="701"/>
      <c r="OZI4" s="701"/>
      <c r="OZJ4" s="701"/>
      <c r="OZK4" s="701"/>
      <c r="OZL4" s="701"/>
      <c r="OZM4" s="701"/>
      <c r="OZN4" s="701"/>
      <c r="OZO4" s="701"/>
      <c r="OZP4" s="701"/>
      <c r="OZQ4" s="701"/>
      <c r="OZR4" s="701"/>
      <c r="OZS4" s="701"/>
      <c r="OZT4" s="701"/>
      <c r="OZU4" s="701"/>
      <c r="OZV4" s="701"/>
      <c r="OZW4" s="701"/>
      <c r="OZX4" s="701"/>
      <c r="OZY4" s="701"/>
      <c r="OZZ4" s="701"/>
      <c r="PAA4" s="701"/>
      <c r="PAB4" s="701"/>
      <c r="PAC4" s="701"/>
      <c r="PAD4" s="701"/>
      <c r="PAE4" s="701"/>
      <c r="PAF4" s="701"/>
      <c r="PAG4" s="701"/>
      <c r="PAH4" s="701"/>
      <c r="PAI4" s="701"/>
      <c r="PAJ4" s="701"/>
      <c r="PAK4" s="701"/>
      <c r="PAL4" s="701"/>
      <c r="PAM4" s="701"/>
      <c r="PAN4" s="701"/>
      <c r="PAO4" s="701"/>
      <c r="PAP4" s="701"/>
      <c r="PAQ4" s="701"/>
      <c r="PAR4" s="701"/>
      <c r="PAS4" s="701"/>
      <c r="PAT4" s="701"/>
      <c r="PAU4" s="701"/>
      <c r="PAV4" s="701"/>
      <c r="PAW4" s="701"/>
      <c r="PAX4" s="701"/>
      <c r="PAY4" s="701"/>
      <c r="PAZ4" s="701"/>
      <c r="PBA4" s="701"/>
      <c r="PBB4" s="701"/>
      <c r="PBC4" s="701"/>
      <c r="PBD4" s="701"/>
      <c r="PBE4" s="701"/>
      <c r="PBF4" s="701"/>
      <c r="PBG4" s="701"/>
      <c r="PBH4" s="701"/>
      <c r="PBI4" s="701"/>
      <c r="PBJ4" s="701"/>
      <c r="PBK4" s="701"/>
      <c r="PBL4" s="701"/>
      <c r="PBM4" s="701"/>
      <c r="PBN4" s="701"/>
      <c r="PBO4" s="701"/>
      <c r="PBP4" s="701"/>
      <c r="PBQ4" s="701"/>
      <c r="PBR4" s="701"/>
      <c r="PBS4" s="701"/>
      <c r="PBT4" s="701"/>
      <c r="PBU4" s="701"/>
      <c r="PBV4" s="701"/>
      <c r="PBW4" s="701"/>
      <c r="PBX4" s="701"/>
      <c r="PBY4" s="701"/>
      <c r="PBZ4" s="701"/>
      <c r="PCA4" s="701"/>
      <c r="PCB4" s="701"/>
      <c r="PCC4" s="701"/>
      <c r="PCD4" s="701"/>
      <c r="PCE4" s="701"/>
      <c r="PCF4" s="701"/>
      <c r="PCG4" s="701"/>
      <c r="PCH4" s="701"/>
      <c r="PCI4" s="701"/>
      <c r="PCJ4" s="701"/>
      <c r="PCK4" s="701"/>
      <c r="PCL4" s="701"/>
      <c r="PCM4" s="701"/>
      <c r="PCN4" s="701"/>
      <c r="PCO4" s="701"/>
      <c r="PCP4" s="701"/>
      <c r="PCQ4" s="701"/>
      <c r="PCR4" s="701"/>
      <c r="PCS4" s="701"/>
      <c r="PCT4" s="701"/>
      <c r="PCU4" s="701"/>
      <c r="PCV4" s="701"/>
      <c r="PCW4" s="701"/>
      <c r="PCX4" s="701"/>
      <c r="PCY4" s="701"/>
      <c r="PCZ4" s="701"/>
      <c r="PDA4" s="701"/>
      <c r="PDB4" s="701"/>
      <c r="PDC4" s="701"/>
      <c r="PDD4" s="701"/>
      <c r="PDE4" s="701"/>
      <c r="PDF4" s="701"/>
      <c r="PDG4" s="701"/>
      <c r="PDH4" s="701"/>
      <c r="PDI4" s="701"/>
      <c r="PDJ4" s="701"/>
      <c r="PDK4" s="701"/>
      <c r="PDL4" s="701"/>
      <c r="PDM4" s="701"/>
      <c r="PDN4" s="701"/>
      <c r="PDO4" s="701"/>
      <c r="PDP4" s="701"/>
      <c r="PDQ4" s="701"/>
      <c r="PDR4" s="701"/>
      <c r="PDS4" s="701"/>
      <c r="PDT4" s="701"/>
      <c r="PDU4" s="701"/>
      <c r="PDV4" s="701"/>
      <c r="PDW4" s="701"/>
      <c r="PDX4" s="701"/>
      <c r="PDY4" s="701"/>
      <c r="PDZ4" s="701"/>
      <c r="PEA4" s="701"/>
      <c r="PEB4" s="701"/>
      <c r="PEC4" s="701"/>
      <c r="PED4" s="701"/>
      <c r="PEE4" s="701"/>
      <c r="PEF4" s="701"/>
      <c r="PEG4" s="701"/>
      <c r="PEH4" s="701"/>
      <c r="PEI4" s="701"/>
      <c r="PEJ4" s="701"/>
      <c r="PEK4" s="701"/>
      <c r="PEL4" s="701"/>
      <c r="PEM4" s="701"/>
      <c r="PEN4" s="701"/>
      <c r="PEO4" s="701"/>
      <c r="PEP4" s="701"/>
      <c r="PEQ4" s="701"/>
      <c r="PER4" s="701"/>
      <c r="PES4" s="701"/>
      <c r="PET4" s="701"/>
      <c r="PEU4" s="701"/>
      <c r="PEV4" s="701"/>
      <c r="PEW4" s="701"/>
      <c r="PEX4" s="701"/>
      <c r="PEY4" s="701"/>
      <c r="PEZ4" s="701"/>
      <c r="PFA4" s="701"/>
      <c r="PFB4" s="701"/>
      <c r="PFC4" s="701"/>
      <c r="PFD4" s="701"/>
      <c r="PFE4" s="701"/>
      <c r="PFF4" s="701"/>
      <c r="PFG4" s="701"/>
      <c r="PFH4" s="701"/>
      <c r="PFI4" s="701"/>
      <c r="PFJ4" s="701"/>
      <c r="PFK4" s="701"/>
      <c r="PFL4" s="701"/>
      <c r="PFM4" s="701"/>
      <c r="PFN4" s="701"/>
      <c r="PFO4" s="701"/>
      <c r="PFP4" s="701"/>
      <c r="PFQ4" s="701"/>
      <c r="PFR4" s="701"/>
      <c r="PFS4" s="701"/>
      <c r="PFT4" s="701"/>
      <c r="PFU4" s="701"/>
      <c r="PFV4" s="701"/>
      <c r="PFW4" s="701"/>
      <c r="PFX4" s="701"/>
      <c r="PFY4" s="701"/>
      <c r="PFZ4" s="701"/>
      <c r="PGA4" s="701"/>
      <c r="PGB4" s="701"/>
      <c r="PGC4" s="701"/>
      <c r="PGD4" s="701"/>
      <c r="PGE4" s="701"/>
      <c r="PGF4" s="701"/>
      <c r="PGG4" s="701"/>
      <c r="PGH4" s="701"/>
      <c r="PGI4" s="701"/>
      <c r="PGJ4" s="701"/>
      <c r="PGK4" s="701"/>
      <c r="PGL4" s="701"/>
      <c r="PGM4" s="701"/>
      <c r="PGN4" s="701"/>
      <c r="PGO4" s="701"/>
      <c r="PGP4" s="701"/>
      <c r="PGQ4" s="701"/>
      <c r="PGR4" s="701"/>
      <c r="PGS4" s="701"/>
      <c r="PGT4" s="701"/>
      <c r="PGU4" s="701"/>
      <c r="PGV4" s="701"/>
      <c r="PGW4" s="701"/>
      <c r="PGX4" s="701"/>
      <c r="PGY4" s="701"/>
      <c r="PGZ4" s="701"/>
      <c r="PHA4" s="701"/>
      <c r="PHB4" s="701"/>
      <c r="PHC4" s="701"/>
      <c r="PHD4" s="701"/>
      <c r="PHE4" s="701"/>
      <c r="PHF4" s="701"/>
      <c r="PHG4" s="701"/>
      <c r="PHH4" s="701"/>
      <c r="PHI4" s="701"/>
      <c r="PHJ4" s="701"/>
      <c r="PHK4" s="701"/>
      <c r="PHL4" s="701"/>
      <c r="PHM4" s="701"/>
      <c r="PHN4" s="701"/>
      <c r="PHO4" s="701"/>
      <c r="PHP4" s="701"/>
      <c r="PHQ4" s="701"/>
      <c r="PHR4" s="701"/>
      <c r="PHS4" s="701"/>
      <c r="PHT4" s="701"/>
      <c r="PHU4" s="701"/>
      <c r="PHV4" s="701"/>
      <c r="PHW4" s="701"/>
      <c r="PHX4" s="701"/>
      <c r="PHY4" s="701"/>
      <c r="PHZ4" s="701"/>
      <c r="PIA4" s="701"/>
      <c r="PIB4" s="701"/>
      <c r="PIC4" s="701"/>
      <c r="PID4" s="701"/>
      <c r="PIE4" s="701"/>
      <c r="PIF4" s="701"/>
      <c r="PIG4" s="701"/>
      <c r="PIH4" s="701"/>
      <c r="PII4" s="701"/>
      <c r="PIJ4" s="701"/>
      <c r="PIK4" s="701"/>
      <c r="PIL4" s="701"/>
      <c r="PIM4" s="701"/>
      <c r="PIN4" s="701"/>
      <c r="PIO4" s="701"/>
      <c r="PIP4" s="701"/>
      <c r="PIQ4" s="701"/>
      <c r="PIR4" s="701"/>
      <c r="PIS4" s="701"/>
      <c r="PIT4" s="701"/>
      <c r="PIU4" s="701"/>
      <c r="PIV4" s="701"/>
      <c r="PIW4" s="701"/>
      <c r="PIX4" s="701"/>
      <c r="PIY4" s="701"/>
      <c r="PIZ4" s="701"/>
      <c r="PJA4" s="701"/>
      <c r="PJB4" s="701"/>
      <c r="PJC4" s="701"/>
      <c r="PJD4" s="701"/>
      <c r="PJE4" s="701"/>
      <c r="PJF4" s="701"/>
      <c r="PJG4" s="701"/>
      <c r="PJH4" s="701"/>
      <c r="PJI4" s="701"/>
      <c r="PJJ4" s="701"/>
      <c r="PJK4" s="701"/>
      <c r="PJL4" s="701"/>
      <c r="PJM4" s="701"/>
      <c r="PJN4" s="701"/>
      <c r="PJO4" s="701"/>
      <c r="PJP4" s="701"/>
      <c r="PJQ4" s="701"/>
      <c r="PJR4" s="701"/>
      <c r="PJS4" s="701"/>
      <c r="PJT4" s="701"/>
      <c r="PJU4" s="701"/>
      <c r="PJV4" s="701"/>
      <c r="PJW4" s="701"/>
      <c r="PJX4" s="701"/>
      <c r="PJY4" s="701"/>
      <c r="PJZ4" s="701"/>
      <c r="PKA4" s="701"/>
      <c r="PKB4" s="701"/>
      <c r="PKC4" s="701"/>
      <c r="PKD4" s="701"/>
      <c r="PKE4" s="701"/>
      <c r="PKF4" s="701"/>
      <c r="PKG4" s="701"/>
      <c r="PKH4" s="701"/>
      <c r="PKI4" s="701"/>
      <c r="PKJ4" s="701"/>
      <c r="PKK4" s="701"/>
      <c r="PKL4" s="701"/>
      <c r="PKM4" s="701"/>
      <c r="PKN4" s="701"/>
      <c r="PKO4" s="701"/>
      <c r="PKP4" s="701"/>
      <c r="PKQ4" s="701"/>
      <c r="PKR4" s="701"/>
      <c r="PKS4" s="701"/>
      <c r="PKT4" s="701"/>
      <c r="PKU4" s="701"/>
      <c r="PKV4" s="701"/>
      <c r="PKW4" s="701"/>
      <c r="PKX4" s="701"/>
      <c r="PKY4" s="701"/>
      <c r="PKZ4" s="701"/>
      <c r="PLA4" s="701"/>
      <c r="PLB4" s="701"/>
      <c r="PLC4" s="701"/>
      <c r="PLD4" s="701"/>
      <c r="PLE4" s="701"/>
      <c r="PLF4" s="701"/>
      <c r="PLG4" s="701"/>
      <c r="PLH4" s="701"/>
      <c r="PLI4" s="701"/>
      <c r="PLJ4" s="701"/>
      <c r="PLK4" s="701"/>
      <c r="PLL4" s="701"/>
      <c r="PLM4" s="701"/>
      <c r="PLN4" s="701"/>
      <c r="PLO4" s="701"/>
      <c r="PLP4" s="701"/>
      <c r="PLQ4" s="701"/>
      <c r="PLR4" s="701"/>
      <c r="PLS4" s="701"/>
      <c r="PLT4" s="701"/>
      <c r="PLU4" s="701"/>
      <c r="PLV4" s="701"/>
      <c r="PLW4" s="701"/>
      <c r="PLX4" s="701"/>
      <c r="PLY4" s="701"/>
      <c r="PLZ4" s="701"/>
      <c r="PMA4" s="701"/>
      <c r="PMB4" s="701"/>
      <c r="PMC4" s="701"/>
      <c r="PMD4" s="701"/>
      <c r="PME4" s="701"/>
      <c r="PMF4" s="701"/>
      <c r="PMG4" s="701"/>
      <c r="PMH4" s="701"/>
      <c r="PMI4" s="701"/>
      <c r="PMJ4" s="701"/>
      <c r="PMK4" s="701"/>
      <c r="PML4" s="701"/>
      <c r="PMM4" s="701"/>
      <c r="PMN4" s="701"/>
      <c r="PMO4" s="701"/>
      <c r="PMP4" s="701"/>
      <c r="PMQ4" s="701"/>
      <c r="PMR4" s="701"/>
      <c r="PMS4" s="701"/>
      <c r="PMT4" s="701"/>
      <c r="PMU4" s="701"/>
      <c r="PMV4" s="701"/>
      <c r="PMW4" s="701"/>
      <c r="PMX4" s="701"/>
      <c r="PMY4" s="701"/>
      <c r="PMZ4" s="701"/>
      <c r="PNA4" s="701"/>
      <c r="PNB4" s="701"/>
      <c r="PNC4" s="701"/>
      <c r="PND4" s="701"/>
      <c r="PNE4" s="701"/>
      <c r="PNF4" s="701"/>
      <c r="PNG4" s="701"/>
      <c r="PNH4" s="701"/>
      <c r="PNI4" s="701"/>
      <c r="PNJ4" s="701"/>
      <c r="PNK4" s="701"/>
      <c r="PNL4" s="701"/>
      <c r="PNM4" s="701"/>
      <c r="PNN4" s="701"/>
      <c r="PNO4" s="701"/>
      <c r="PNP4" s="701"/>
      <c r="PNQ4" s="701"/>
      <c r="PNR4" s="701"/>
      <c r="PNS4" s="701"/>
      <c r="PNT4" s="701"/>
      <c r="PNU4" s="701"/>
      <c r="PNV4" s="701"/>
      <c r="PNW4" s="701"/>
      <c r="PNX4" s="701"/>
      <c r="PNY4" s="701"/>
      <c r="PNZ4" s="701"/>
      <c r="POA4" s="701"/>
      <c r="POB4" s="701"/>
      <c r="POC4" s="701"/>
      <c r="POD4" s="701"/>
      <c r="POE4" s="701"/>
      <c r="POF4" s="701"/>
      <c r="POG4" s="701"/>
      <c r="POH4" s="701"/>
      <c r="POI4" s="701"/>
      <c r="POJ4" s="701"/>
      <c r="POK4" s="701"/>
      <c r="POL4" s="701"/>
      <c r="POM4" s="701"/>
      <c r="PON4" s="701"/>
      <c r="POO4" s="701"/>
      <c r="POP4" s="701"/>
      <c r="POQ4" s="701"/>
      <c r="POR4" s="701"/>
      <c r="POS4" s="701"/>
      <c r="POT4" s="701"/>
      <c r="POU4" s="701"/>
      <c r="POV4" s="701"/>
      <c r="POW4" s="701"/>
      <c r="POX4" s="701"/>
      <c r="POY4" s="701"/>
      <c r="POZ4" s="701"/>
      <c r="PPA4" s="701"/>
      <c r="PPB4" s="701"/>
      <c r="PPC4" s="701"/>
      <c r="PPD4" s="701"/>
      <c r="PPE4" s="701"/>
      <c r="PPF4" s="701"/>
      <c r="PPG4" s="701"/>
      <c r="PPH4" s="701"/>
      <c r="PPI4" s="701"/>
      <c r="PPJ4" s="701"/>
      <c r="PPK4" s="701"/>
      <c r="PPL4" s="701"/>
      <c r="PPM4" s="701"/>
      <c r="PPN4" s="701"/>
      <c r="PPO4" s="701"/>
      <c r="PPP4" s="701"/>
      <c r="PPQ4" s="701"/>
      <c r="PPR4" s="701"/>
      <c r="PPS4" s="701"/>
      <c r="PPT4" s="701"/>
      <c r="PPU4" s="701"/>
      <c r="PPV4" s="701"/>
      <c r="PPW4" s="701"/>
      <c r="PPX4" s="701"/>
      <c r="PPY4" s="701"/>
      <c r="PPZ4" s="701"/>
      <c r="PQA4" s="701"/>
      <c r="PQB4" s="701"/>
      <c r="PQC4" s="701"/>
      <c r="PQD4" s="701"/>
      <c r="PQE4" s="701"/>
      <c r="PQF4" s="701"/>
      <c r="PQG4" s="701"/>
      <c r="PQH4" s="701"/>
      <c r="PQI4" s="701"/>
      <c r="PQJ4" s="701"/>
      <c r="PQK4" s="701"/>
      <c r="PQL4" s="701"/>
      <c r="PQM4" s="701"/>
      <c r="PQN4" s="701"/>
      <c r="PQO4" s="701"/>
      <c r="PQP4" s="701"/>
      <c r="PQQ4" s="701"/>
      <c r="PQR4" s="701"/>
      <c r="PQS4" s="701"/>
      <c r="PQT4" s="701"/>
      <c r="PQU4" s="701"/>
      <c r="PQV4" s="701"/>
      <c r="PQW4" s="701"/>
      <c r="PQX4" s="701"/>
      <c r="PQY4" s="701"/>
      <c r="PQZ4" s="701"/>
      <c r="PRA4" s="701"/>
      <c r="PRB4" s="701"/>
      <c r="PRC4" s="701"/>
      <c r="PRD4" s="701"/>
      <c r="PRE4" s="701"/>
      <c r="PRF4" s="701"/>
      <c r="PRG4" s="701"/>
      <c r="PRH4" s="701"/>
      <c r="PRI4" s="701"/>
      <c r="PRJ4" s="701"/>
      <c r="PRK4" s="701"/>
      <c r="PRL4" s="701"/>
      <c r="PRM4" s="701"/>
      <c r="PRN4" s="701"/>
      <c r="PRO4" s="701"/>
      <c r="PRP4" s="701"/>
      <c r="PRQ4" s="701"/>
      <c r="PRR4" s="701"/>
      <c r="PRS4" s="701"/>
      <c r="PRT4" s="701"/>
      <c r="PRU4" s="701"/>
      <c r="PRV4" s="701"/>
      <c r="PRW4" s="701"/>
      <c r="PRX4" s="701"/>
      <c r="PRY4" s="701"/>
      <c r="PRZ4" s="701"/>
      <c r="PSA4" s="701"/>
      <c r="PSB4" s="701"/>
      <c r="PSC4" s="701"/>
      <c r="PSD4" s="701"/>
      <c r="PSE4" s="701"/>
      <c r="PSF4" s="701"/>
      <c r="PSG4" s="701"/>
      <c r="PSH4" s="701"/>
      <c r="PSI4" s="701"/>
      <c r="PSJ4" s="701"/>
      <c r="PSK4" s="701"/>
      <c r="PSL4" s="701"/>
      <c r="PSM4" s="701"/>
      <c r="PSN4" s="701"/>
      <c r="PSO4" s="701"/>
      <c r="PSP4" s="701"/>
      <c r="PSQ4" s="701"/>
      <c r="PSR4" s="701"/>
      <c r="PSS4" s="701"/>
      <c r="PST4" s="701"/>
      <c r="PSU4" s="701"/>
      <c r="PSV4" s="701"/>
      <c r="PSW4" s="701"/>
      <c r="PSX4" s="701"/>
      <c r="PSY4" s="701"/>
      <c r="PSZ4" s="701"/>
      <c r="PTA4" s="701"/>
      <c r="PTB4" s="701"/>
      <c r="PTC4" s="701"/>
      <c r="PTD4" s="701"/>
      <c r="PTE4" s="701"/>
      <c r="PTF4" s="701"/>
      <c r="PTG4" s="701"/>
      <c r="PTH4" s="701"/>
      <c r="PTI4" s="701"/>
      <c r="PTJ4" s="701"/>
      <c r="PTK4" s="701"/>
      <c r="PTL4" s="701"/>
      <c r="PTM4" s="701"/>
      <c r="PTN4" s="701"/>
      <c r="PTO4" s="701"/>
      <c r="PTP4" s="701"/>
      <c r="PTQ4" s="701"/>
      <c r="PTR4" s="701"/>
      <c r="PTS4" s="701"/>
      <c r="PTT4" s="701"/>
      <c r="PTU4" s="701"/>
      <c r="PTV4" s="701"/>
      <c r="PTW4" s="701"/>
      <c r="PTX4" s="701"/>
      <c r="PTY4" s="701"/>
      <c r="PTZ4" s="701"/>
      <c r="PUA4" s="701"/>
      <c r="PUB4" s="701"/>
      <c r="PUC4" s="701"/>
      <c r="PUD4" s="701"/>
      <c r="PUE4" s="701"/>
      <c r="PUF4" s="701"/>
      <c r="PUG4" s="701"/>
      <c r="PUH4" s="701"/>
      <c r="PUI4" s="701"/>
      <c r="PUJ4" s="701"/>
      <c r="PUK4" s="701"/>
      <c r="PUL4" s="701"/>
      <c r="PUM4" s="701"/>
      <c r="PUN4" s="701"/>
      <c r="PUO4" s="701"/>
      <c r="PUP4" s="701"/>
      <c r="PUQ4" s="701"/>
      <c r="PUR4" s="701"/>
      <c r="PUS4" s="701"/>
      <c r="PUT4" s="701"/>
      <c r="PUU4" s="701"/>
      <c r="PUV4" s="701"/>
      <c r="PUW4" s="701"/>
      <c r="PUX4" s="701"/>
      <c r="PUY4" s="701"/>
      <c r="PUZ4" s="701"/>
      <c r="PVA4" s="701"/>
      <c r="PVB4" s="701"/>
      <c r="PVC4" s="701"/>
      <c r="PVD4" s="701"/>
      <c r="PVE4" s="701"/>
      <c r="PVF4" s="701"/>
      <c r="PVG4" s="701"/>
      <c r="PVH4" s="701"/>
      <c r="PVI4" s="701"/>
      <c r="PVJ4" s="701"/>
      <c r="PVK4" s="701"/>
      <c r="PVL4" s="701"/>
      <c r="PVM4" s="701"/>
      <c r="PVN4" s="701"/>
      <c r="PVO4" s="701"/>
      <c r="PVP4" s="701"/>
      <c r="PVQ4" s="701"/>
      <c r="PVR4" s="701"/>
      <c r="PVS4" s="701"/>
      <c r="PVT4" s="701"/>
      <c r="PVU4" s="701"/>
      <c r="PVV4" s="701"/>
      <c r="PVW4" s="701"/>
      <c r="PVX4" s="701"/>
      <c r="PVY4" s="701"/>
      <c r="PVZ4" s="701"/>
      <c r="PWA4" s="701"/>
      <c r="PWB4" s="701"/>
      <c r="PWC4" s="701"/>
      <c r="PWD4" s="701"/>
      <c r="PWE4" s="701"/>
      <c r="PWF4" s="701"/>
      <c r="PWG4" s="701"/>
      <c r="PWH4" s="701"/>
      <c r="PWI4" s="701"/>
      <c r="PWJ4" s="701"/>
      <c r="PWK4" s="701"/>
      <c r="PWL4" s="701"/>
      <c r="PWM4" s="701"/>
      <c r="PWN4" s="701"/>
      <c r="PWO4" s="701"/>
      <c r="PWP4" s="701"/>
      <c r="PWQ4" s="701"/>
      <c r="PWR4" s="701"/>
      <c r="PWS4" s="701"/>
      <c r="PWT4" s="701"/>
      <c r="PWU4" s="701"/>
      <c r="PWV4" s="701"/>
      <c r="PWW4" s="701"/>
      <c r="PWX4" s="701"/>
      <c r="PWY4" s="701"/>
      <c r="PWZ4" s="701"/>
      <c r="PXA4" s="701"/>
      <c r="PXB4" s="701"/>
      <c r="PXC4" s="701"/>
      <c r="PXD4" s="701"/>
      <c r="PXE4" s="701"/>
      <c r="PXF4" s="701"/>
      <c r="PXG4" s="701"/>
      <c r="PXH4" s="701"/>
      <c r="PXI4" s="701"/>
      <c r="PXJ4" s="701"/>
      <c r="PXK4" s="701"/>
      <c r="PXL4" s="701"/>
      <c r="PXM4" s="701"/>
      <c r="PXN4" s="701"/>
      <c r="PXO4" s="701"/>
      <c r="PXP4" s="701"/>
      <c r="PXQ4" s="701"/>
      <c r="PXR4" s="701"/>
      <c r="PXS4" s="701"/>
      <c r="PXT4" s="701"/>
      <c r="PXU4" s="701"/>
      <c r="PXV4" s="701"/>
      <c r="PXW4" s="701"/>
      <c r="PXX4" s="701"/>
      <c r="PXY4" s="701"/>
      <c r="PXZ4" s="701"/>
      <c r="PYA4" s="701"/>
      <c r="PYB4" s="701"/>
      <c r="PYC4" s="701"/>
      <c r="PYD4" s="701"/>
      <c r="PYE4" s="701"/>
      <c r="PYF4" s="701"/>
      <c r="PYG4" s="701"/>
      <c r="PYH4" s="701"/>
      <c r="PYI4" s="701"/>
      <c r="PYJ4" s="701"/>
      <c r="PYK4" s="701"/>
      <c r="PYL4" s="701"/>
      <c r="PYM4" s="701"/>
      <c r="PYN4" s="701"/>
      <c r="PYO4" s="701"/>
      <c r="PYP4" s="701"/>
      <c r="PYQ4" s="701"/>
      <c r="PYR4" s="701"/>
      <c r="PYS4" s="701"/>
      <c r="PYT4" s="701"/>
      <c r="PYU4" s="701"/>
      <c r="PYV4" s="701"/>
      <c r="PYW4" s="701"/>
      <c r="PYX4" s="701"/>
      <c r="PYY4" s="701"/>
      <c r="PYZ4" s="701"/>
      <c r="PZA4" s="701"/>
      <c r="PZB4" s="701"/>
      <c r="PZC4" s="701"/>
      <c r="PZD4" s="701"/>
      <c r="PZE4" s="701"/>
      <c r="PZF4" s="701"/>
      <c r="PZG4" s="701"/>
      <c r="PZH4" s="701"/>
      <c r="PZI4" s="701"/>
      <c r="PZJ4" s="701"/>
      <c r="PZK4" s="701"/>
      <c r="PZL4" s="701"/>
      <c r="PZM4" s="701"/>
      <c r="PZN4" s="701"/>
      <c r="PZO4" s="701"/>
      <c r="PZP4" s="701"/>
      <c r="PZQ4" s="701"/>
      <c r="PZR4" s="701"/>
      <c r="PZS4" s="701"/>
      <c r="PZT4" s="701"/>
      <c r="PZU4" s="701"/>
      <c r="PZV4" s="701"/>
      <c r="PZW4" s="701"/>
      <c r="PZX4" s="701"/>
      <c r="PZY4" s="701"/>
      <c r="PZZ4" s="701"/>
      <c r="QAA4" s="701"/>
      <c r="QAB4" s="701"/>
      <c r="QAC4" s="701"/>
      <c r="QAD4" s="701"/>
      <c r="QAE4" s="701"/>
      <c r="QAF4" s="701"/>
      <c r="QAG4" s="701"/>
      <c r="QAH4" s="701"/>
      <c r="QAI4" s="701"/>
      <c r="QAJ4" s="701"/>
      <c r="QAK4" s="701"/>
      <c r="QAL4" s="701"/>
      <c r="QAM4" s="701"/>
      <c r="QAN4" s="701"/>
      <c r="QAO4" s="701"/>
      <c r="QAP4" s="701"/>
      <c r="QAQ4" s="701"/>
      <c r="QAR4" s="701"/>
      <c r="QAS4" s="701"/>
      <c r="QAT4" s="701"/>
      <c r="QAU4" s="701"/>
      <c r="QAV4" s="701"/>
      <c r="QAW4" s="701"/>
      <c r="QAX4" s="701"/>
      <c r="QAY4" s="701"/>
      <c r="QAZ4" s="701"/>
      <c r="QBA4" s="701"/>
      <c r="QBB4" s="701"/>
      <c r="QBC4" s="701"/>
      <c r="QBD4" s="701"/>
      <c r="QBE4" s="701"/>
      <c r="QBF4" s="701"/>
      <c r="QBG4" s="701"/>
      <c r="QBH4" s="701"/>
      <c r="QBI4" s="701"/>
      <c r="QBJ4" s="701"/>
      <c r="QBK4" s="701"/>
      <c r="QBL4" s="701"/>
      <c r="QBM4" s="701"/>
      <c r="QBN4" s="701"/>
      <c r="QBO4" s="701"/>
      <c r="QBP4" s="701"/>
      <c r="QBQ4" s="701"/>
      <c r="QBR4" s="701"/>
      <c r="QBS4" s="701"/>
      <c r="QBT4" s="701"/>
      <c r="QBU4" s="701"/>
      <c r="QBV4" s="701"/>
      <c r="QBW4" s="701"/>
      <c r="QBX4" s="701"/>
      <c r="QBY4" s="701"/>
      <c r="QBZ4" s="701"/>
      <c r="QCA4" s="701"/>
      <c r="QCB4" s="701"/>
      <c r="QCC4" s="701"/>
      <c r="QCD4" s="701"/>
      <c r="QCE4" s="701"/>
      <c r="QCF4" s="701"/>
      <c r="QCG4" s="701"/>
      <c r="QCH4" s="701"/>
      <c r="QCI4" s="701"/>
      <c r="QCJ4" s="701"/>
      <c r="QCK4" s="701"/>
      <c r="QCL4" s="701"/>
      <c r="QCM4" s="701"/>
      <c r="QCN4" s="701"/>
      <c r="QCO4" s="701"/>
      <c r="QCP4" s="701"/>
      <c r="QCQ4" s="701"/>
      <c r="QCR4" s="701"/>
      <c r="QCS4" s="701"/>
      <c r="QCT4" s="701"/>
      <c r="QCU4" s="701"/>
      <c r="QCV4" s="701"/>
      <c r="QCW4" s="701"/>
      <c r="QCX4" s="701"/>
      <c r="QCY4" s="701"/>
      <c r="QCZ4" s="701"/>
      <c r="QDA4" s="701"/>
      <c r="QDB4" s="701"/>
      <c r="QDC4" s="701"/>
      <c r="QDD4" s="701"/>
      <c r="QDE4" s="701"/>
      <c r="QDF4" s="701"/>
      <c r="QDG4" s="701"/>
      <c r="QDH4" s="701"/>
      <c r="QDI4" s="701"/>
      <c r="QDJ4" s="701"/>
      <c r="QDK4" s="701"/>
      <c r="QDL4" s="701"/>
      <c r="QDM4" s="701"/>
      <c r="QDN4" s="701"/>
      <c r="QDO4" s="701"/>
      <c r="QDP4" s="701"/>
      <c r="QDQ4" s="701"/>
      <c r="QDR4" s="701"/>
      <c r="QDS4" s="701"/>
      <c r="QDT4" s="701"/>
      <c r="QDU4" s="701"/>
      <c r="QDV4" s="701"/>
      <c r="QDW4" s="701"/>
      <c r="QDX4" s="701"/>
      <c r="QDY4" s="701"/>
      <c r="QDZ4" s="701"/>
      <c r="QEA4" s="701"/>
      <c r="QEB4" s="701"/>
      <c r="QEC4" s="701"/>
      <c r="QED4" s="701"/>
      <c r="QEE4" s="701"/>
      <c r="QEF4" s="701"/>
      <c r="QEG4" s="701"/>
      <c r="QEH4" s="701"/>
      <c r="QEI4" s="701"/>
      <c r="QEJ4" s="701"/>
      <c r="QEK4" s="701"/>
      <c r="QEL4" s="701"/>
      <c r="QEM4" s="701"/>
      <c r="QEN4" s="701"/>
      <c r="QEO4" s="701"/>
      <c r="QEP4" s="701"/>
      <c r="QEQ4" s="701"/>
      <c r="QER4" s="701"/>
      <c r="QES4" s="701"/>
      <c r="QET4" s="701"/>
      <c r="QEU4" s="701"/>
      <c r="QEV4" s="701"/>
      <c r="QEW4" s="701"/>
      <c r="QEX4" s="701"/>
      <c r="QEY4" s="701"/>
      <c r="QEZ4" s="701"/>
      <c r="QFA4" s="701"/>
      <c r="QFB4" s="701"/>
      <c r="QFC4" s="701"/>
      <c r="QFD4" s="701"/>
      <c r="QFE4" s="701"/>
      <c r="QFF4" s="701"/>
      <c r="QFG4" s="701"/>
      <c r="QFH4" s="701"/>
      <c r="QFI4" s="701"/>
      <c r="QFJ4" s="701"/>
      <c r="QFK4" s="701"/>
      <c r="QFL4" s="701"/>
      <c r="QFM4" s="701"/>
      <c r="QFN4" s="701"/>
      <c r="QFO4" s="701"/>
      <c r="QFP4" s="701"/>
      <c r="QFQ4" s="701"/>
      <c r="QFR4" s="701"/>
      <c r="QFS4" s="701"/>
      <c r="QFT4" s="701"/>
      <c r="QFU4" s="701"/>
      <c r="QFV4" s="701"/>
      <c r="QFW4" s="701"/>
      <c r="QFX4" s="701"/>
      <c r="QFY4" s="701"/>
      <c r="QFZ4" s="701"/>
      <c r="QGA4" s="701"/>
      <c r="QGB4" s="701"/>
      <c r="QGC4" s="701"/>
      <c r="QGD4" s="701"/>
      <c r="QGE4" s="701"/>
      <c r="QGF4" s="701"/>
      <c r="QGG4" s="701"/>
      <c r="QGH4" s="701"/>
      <c r="QGI4" s="701"/>
      <c r="QGJ4" s="701"/>
      <c r="QGK4" s="701"/>
      <c r="QGL4" s="701"/>
      <c r="QGM4" s="701"/>
      <c r="QGN4" s="701"/>
      <c r="QGO4" s="701"/>
      <c r="QGP4" s="701"/>
      <c r="QGQ4" s="701"/>
      <c r="QGR4" s="701"/>
      <c r="QGS4" s="701"/>
      <c r="QGT4" s="701"/>
      <c r="QGU4" s="701"/>
      <c r="QGV4" s="701"/>
      <c r="QGW4" s="701"/>
      <c r="QGX4" s="701"/>
      <c r="QGY4" s="701"/>
      <c r="QGZ4" s="701"/>
      <c r="QHA4" s="701"/>
      <c r="QHB4" s="701"/>
      <c r="QHC4" s="701"/>
      <c r="QHD4" s="701"/>
      <c r="QHE4" s="701"/>
      <c r="QHF4" s="701"/>
      <c r="QHG4" s="701"/>
      <c r="QHH4" s="701"/>
      <c r="QHI4" s="701"/>
      <c r="QHJ4" s="701"/>
      <c r="QHK4" s="701"/>
      <c r="QHL4" s="701"/>
      <c r="QHM4" s="701"/>
      <c r="QHN4" s="701"/>
      <c r="QHO4" s="701"/>
      <c r="QHP4" s="701"/>
      <c r="QHQ4" s="701"/>
      <c r="QHR4" s="701"/>
      <c r="QHS4" s="701"/>
      <c r="QHT4" s="701"/>
      <c r="QHU4" s="701"/>
      <c r="QHV4" s="701"/>
      <c r="QHW4" s="701"/>
      <c r="QHX4" s="701"/>
      <c r="QHY4" s="701"/>
      <c r="QHZ4" s="701"/>
      <c r="QIA4" s="701"/>
      <c r="QIB4" s="701"/>
      <c r="QIC4" s="701"/>
      <c r="QID4" s="701"/>
      <c r="QIE4" s="701"/>
      <c r="QIF4" s="701"/>
      <c r="QIG4" s="701"/>
      <c r="QIH4" s="701"/>
      <c r="QII4" s="701"/>
      <c r="QIJ4" s="701"/>
      <c r="QIK4" s="701"/>
      <c r="QIL4" s="701"/>
      <c r="QIM4" s="701"/>
      <c r="QIN4" s="701"/>
      <c r="QIO4" s="701"/>
      <c r="QIP4" s="701"/>
      <c r="QIQ4" s="701"/>
      <c r="QIR4" s="701"/>
      <c r="QIS4" s="701"/>
      <c r="QIT4" s="701"/>
      <c r="QIU4" s="701"/>
      <c r="QIV4" s="701"/>
      <c r="QIW4" s="701"/>
      <c r="QIX4" s="701"/>
      <c r="QIY4" s="701"/>
      <c r="QIZ4" s="701"/>
      <c r="QJA4" s="701"/>
      <c r="QJB4" s="701"/>
      <c r="QJC4" s="701"/>
      <c r="QJD4" s="701"/>
      <c r="QJE4" s="701"/>
      <c r="QJF4" s="701"/>
      <c r="QJG4" s="701"/>
      <c r="QJH4" s="701"/>
      <c r="QJI4" s="701"/>
      <c r="QJJ4" s="701"/>
      <c r="QJK4" s="701"/>
      <c r="QJL4" s="701"/>
      <c r="QJM4" s="701"/>
      <c r="QJN4" s="701"/>
      <c r="QJO4" s="701"/>
      <c r="QJP4" s="701"/>
      <c r="QJQ4" s="701"/>
      <c r="QJR4" s="701"/>
      <c r="QJS4" s="701"/>
      <c r="QJT4" s="701"/>
      <c r="QJU4" s="701"/>
      <c r="QJV4" s="701"/>
      <c r="QJW4" s="701"/>
      <c r="QJX4" s="701"/>
      <c r="QJY4" s="701"/>
      <c r="QJZ4" s="701"/>
      <c r="QKA4" s="701"/>
      <c r="QKB4" s="701"/>
      <c r="QKC4" s="701"/>
      <c r="QKD4" s="701"/>
      <c r="QKE4" s="701"/>
      <c r="QKF4" s="701"/>
      <c r="QKG4" s="701"/>
      <c r="QKH4" s="701"/>
      <c r="QKI4" s="701"/>
      <c r="QKJ4" s="701"/>
      <c r="QKK4" s="701"/>
      <c r="QKL4" s="701"/>
      <c r="QKM4" s="701"/>
      <c r="QKN4" s="701"/>
      <c r="QKO4" s="701"/>
      <c r="QKP4" s="701"/>
      <c r="QKQ4" s="701"/>
      <c r="QKR4" s="701"/>
      <c r="QKS4" s="701"/>
      <c r="QKT4" s="701"/>
      <c r="QKU4" s="701"/>
      <c r="QKV4" s="701"/>
      <c r="QKW4" s="701"/>
      <c r="QKX4" s="701"/>
      <c r="QKY4" s="701"/>
      <c r="QKZ4" s="701"/>
      <c r="QLA4" s="701"/>
      <c r="QLB4" s="701"/>
      <c r="QLC4" s="701"/>
      <c r="QLD4" s="701"/>
      <c r="QLE4" s="701"/>
      <c r="QLF4" s="701"/>
      <c r="QLG4" s="701"/>
      <c r="QLH4" s="701"/>
      <c r="QLI4" s="701"/>
      <c r="QLJ4" s="701"/>
      <c r="QLK4" s="701"/>
      <c r="QLL4" s="701"/>
      <c r="QLM4" s="701"/>
      <c r="QLN4" s="701"/>
      <c r="QLO4" s="701"/>
      <c r="QLP4" s="701"/>
      <c r="QLQ4" s="701"/>
      <c r="QLR4" s="701"/>
      <c r="QLS4" s="701"/>
      <c r="QLT4" s="701"/>
      <c r="QLU4" s="701"/>
      <c r="QLV4" s="701"/>
      <c r="QLW4" s="701"/>
      <c r="QLX4" s="701"/>
      <c r="QLY4" s="701"/>
      <c r="QLZ4" s="701"/>
      <c r="QMA4" s="701"/>
      <c r="QMB4" s="701"/>
      <c r="QMC4" s="701"/>
      <c r="QMD4" s="701"/>
      <c r="QME4" s="701"/>
      <c r="QMF4" s="701"/>
      <c r="QMG4" s="701"/>
      <c r="QMH4" s="701"/>
      <c r="QMI4" s="701"/>
      <c r="QMJ4" s="701"/>
      <c r="QMK4" s="701"/>
      <c r="QML4" s="701"/>
      <c r="QMM4" s="701"/>
      <c r="QMN4" s="701"/>
      <c r="QMO4" s="701"/>
      <c r="QMP4" s="701"/>
      <c r="QMQ4" s="701"/>
      <c r="QMR4" s="701"/>
      <c r="QMS4" s="701"/>
      <c r="QMT4" s="701"/>
      <c r="QMU4" s="701"/>
      <c r="QMV4" s="701"/>
      <c r="QMW4" s="701"/>
      <c r="QMX4" s="701"/>
      <c r="QMY4" s="701"/>
      <c r="QMZ4" s="701"/>
      <c r="QNA4" s="701"/>
      <c r="QNB4" s="701"/>
      <c r="QNC4" s="701"/>
      <c r="QND4" s="701"/>
      <c r="QNE4" s="701"/>
      <c r="QNF4" s="701"/>
      <c r="QNG4" s="701"/>
      <c r="QNH4" s="701"/>
      <c r="QNI4" s="701"/>
      <c r="QNJ4" s="701"/>
      <c r="QNK4" s="701"/>
      <c r="QNL4" s="701"/>
      <c r="QNM4" s="701"/>
      <c r="QNN4" s="701"/>
      <c r="QNO4" s="701"/>
      <c r="QNP4" s="701"/>
      <c r="QNQ4" s="701"/>
      <c r="QNR4" s="701"/>
      <c r="QNS4" s="701"/>
      <c r="QNT4" s="701"/>
      <c r="QNU4" s="701"/>
      <c r="QNV4" s="701"/>
      <c r="QNW4" s="701"/>
      <c r="QNX4" s="701"/>
      <c r="QNY4" s="701"/>
      <c r="QNZ4" s="701"/>
      <c r="QOA4" s="701"/>
      <c r="QOB4" s="701"/>
      <c r="QOC4" s="701"/>
      <c r="QOD4" s="701"/>
      <c r="QOE4" s="701"/>
      <c r="QOF4" s="701"/>
      <c r="QOG4" s="701"/>
      <c r="QOH4" s="701"/>
      <c r="QOI4" s="701"/>
      <c r="QOJ4" s="701"/>
      <c r="QOK4" s="701"/>
      <c r="QOL4" s="701"/>
      <c r="QOM4" s="701"/>
      <c r="QON4" s="701"/>
      <c r="QOO4" s="701"/>
      <c r="QOP4" s="701"/>
      <c r="QOQ4" s="701"/>
      <c r="QOR4" s="701"/>
      <c r="QOS4" s="701"/>
      <c r="QOT4" s="701"/>
      <c r="QOU4" s="701"/>
      <c r="QOV4" s="701"/>
      <c r="QOW4" s="701"/>
      <c r="QOX4" s="701"/>
      <c r="QOY4" s="701"/>
      <c r="QOZ4" s="701"/>
      <c r="QPA4" s="701"/>
      <c r="QPB4" s="701"/>
      <c r="QPC4" s="701"/>
      <c r="QPD4" s="701"/>
      <c r="QPE4" s="701"/>
      <c r="QPF4" s="701"/>
      <c r="QPG4" s="701"/>
      <c r="QPH4" s="701"/>
      <c r="QPI4" s="701"/>
      <c r="QPJ4" s="701"/>
      <c r="QPK4" s="701"/>
      <c r="QPL4" s="701"/>
      <c r="QPM4" s="701"/>
      <c r="QPN4" s="701"/>
      <c r="QPO4" s="701"/>
      <c r="QPP4" s="701"/>
      <c r="QPQ4" s="701"/>
      <c r="QPR4" s="701"/>
      <c r="QPS4" s="701"/>
      <c r="QPT4" s="701"/>
      <c r="QPU4" s="701"/>
      <c r="QPV4" s="701"/>
      <c r="QPW4" s="701"/>
      <c r="QPX4" s="701"/>
      <c r="QPY4" s="701"/>
      <c r="QPZ4" s="701"/>
      <c r="QQA4" s="701"/>
      <c r="QQB4" s="701"/>
      <c r="QQC4" s="701"/>
      <c r="QQD4" s="701"/>
      <c r="QQE4" s="701"/>
      <c r="QQF4" s="701"/>
      <c r="QQG4" s="701"/>
      <c r="QQH4" s="701"/>
      <c r="QQI4" s="701"/>
      <c r="QQJ4" s="701"/>
      <c r="QQK4" s="701"/>
      <c r="QQL4" s="701"/>
      <c r="QQM4" s="701"/>
      <c r="QQN4" s="701"/>
      <c r="QQO4" s="701"/>
      <c r="QQP4" s="701"/>
      <c r="QQQ4" s="701"/>
      <c r="QQR4" s="701"/>
      <c r="QQS4" s="701"/>
      <c r="QQT4" s="701"/>
      <c r="QQU4" s="701"/>
      <c r="QQV4" s="701"/>
      <c r="QQW4" s="701"/>
      <c r="QQX4" s="701"/>
      <c r="QQY4" s="701"/>
      <c r="QQZ4" s="701"/>
      <c r="QRA4" s="701"/>
      <c r="QRB4" s="701"/>
      <c r="QRC4" s="701"/>
      <c r="QRD4" s="701"/>
      <c r="QRE4" s="701"/>
      <c r="QRF4" s="701"/>
      <c r="QRG4" s="701"/>
      <c r="QRH4" s="701"/>
      <c r="QRI4" s="701"/>
      <c r="QRJ4" s="701"/>
      <c r="QRK4" s="701"/>
      <c r="QRL4" s="701"/>
      <c r="QRM4" s="701"/>
      <c r="QRN4" s="701"/>
      <c r="QRO4" s="701"/>
      <c r="QRP4" s="701"/>
      <c r="QRQ4" s="701"/>
      <c r="QRR4" s="701"/>
      <c r="QRS4" s="701"/>
      <c r="QRT4" s="701"/>
      <c r="QRU4" s="701"/>
      <c r="QRV4" s="701"/>
      <c r="QRW4" s="701"/>
      <c r="QRX4" s="701"/>
      <c r="QRY4" s="701"/>
      <c r="QRZ4" s="701"/>
      <c r="QSA4" s="701"/>
      <c r="QSB4" s="701"/>
      <c r="QSC4" s="701"/>
      <c r="QSD4" s="701"/>
      <c r="QSE4" s="701"/>
      <c r="QSF4" s="701"/>
      <c r="QSG4" s="701"/>
      <c r="QSH4" s="701"/>
      <c r="QSI4" s="701"/>
      <c r="QSJ4" s="701"/>
      <c r="QSK4" s="701"/>
      <c r="QSL4" s="701"/>
      <c r="QSM4" s="701"/>
      <c r="QSN4" s="701"/>
      <c r="QSO4" s="701"/>
      <c r="QSP4" s="701"/>
      <c r="QSQ4" s="701"/>
      <c r="QSR4" s="701"/>
      <c r="QSS4" s="701"/>
      <c r="QST4" s="701"/>
      <c r="QSU4" s="701"/>
      <c r="QSV4" s="701"/>
      <c r="QSW4" s="701"/>
      <c r="QSX4" s="701"/>
      <c r="QSY4" s="701"/>
      <c r="QSZ4" s="701"/>
      <c r="QTA4" s="701"/>
      <c r="QTB4" s="701"/>
      <c r="QTC4" s="701"/>
      <c r="QTD4" s="701"/>
      <c r="QTE4" s="701"/>
      <c r="QTF4" s="701"/>
      <c r="QTG4" s="701"/>
      <c r="QTH4" s="701"/>
      <c r="QTI4" s="701"/>
      <c r="QTJ4" s="701"/>
      <c r="QTK4" s="701"/>
      <c r="QTL4" s="701"/>
      <c r="QTM4" s="701"/>
      <c r="QTN4" s="701"/>
      <c r="QTO4" s="701"/>
      <c r="QTP4" s="701"/>
      <c r="QTQ4" s="701"/>
      <c r="QTR4" s="701"/>
      <c r="QTS4" s="701"/>
      <c r="QTT4" s="701"/>
      <c r="QTU4" s="701"/>
      <c r="QTV4" s="701"/>
      <c r="QTW4" s="701"/>
      <c r="QTX4" s="701"/>
      <c r="QTY4" s="701"/>
      <c r="QTZ4" s="701"/>
      <c r="QUA4" s="701"/>
      <c r="QUB4" s="701"/>
      <c r="QUC4" s="701"/>
      <c r="QUD4" s="701"/>
      <c r="QUE4" s="701"/>
      <c r="QUF4" s="701"/>
      <c r="QUG4" s="701"/>
      <c r="QUH4" s="701"/>
      <c r="QUI4" s="701"/>
      <c r="QUJ4" s="701"/>
      <c r="QUK4" s="701"/>
      <c r="QUL4" s="701"/>
      <c r="QUM4" s="701"/>
      <c r="QUN4" s="701"/>
      <c r="QUO4" s="701"/>
      <c r="QUP4" s="701"/>
      <c r="QUQ4" s="701"/>
      <c r="QUR4" s="701"/>
      <c r="QUS4" s="701"/>
      <c r="QUT4" s="701"/>
      <c r="QUU4" s="701"/>
      <c r="QUV4" s="701"/>
      <c r="QUW4" s="701"/>
      <c r="QUX4" s="701"/>
      <c r="QUY4" s="701"/>
      <c r="QUZ4" s="701"/>
      <c r="QVA4" s="701"/>
      <c r="QVB4" s="701"/>
      <c r="QVC4" s="701"/>
      <c r="QVD4" s="701"/>
      <c r="QVE4" s="701"/>
      <c r="QVF4" s="701"/>
      <c r="QVG4" s="701"/>
      <c r="QVH4" s="701"/>
      <c r="QVI4" s="701"/>
      <c r="QVJ4" s="701"/>
      <c r="QVK4" s="701"/>
      <c r="QVL4" s="701"/>
      <c r="QVM4" s="701"/>
      <c r="QVN4" s="701"/>
      <c r="QVO4" s="701"/>
      <c r="QVP4" s="701"/>
      <c r="QVQ4" s="701"/>
      <c r="QVR4" s="701"/>
      <c r="QVS4" s="701"/>
      <c r="QVT4" s="701"/>
      <c r="QVU4" s="701"/>
      <c r="QVV4" s="701"/>
      <c r="QVW4" s="701"/>
      <c r="QVX4" s="701"/>
      <c r="QVY4" s="701"/>
      <c r="QVZ4" s="701"/>
      <c r="QWA4" s="701"/>
      <c r="QWB4" s="701"/>
      <c r="QWC4" s="701"/>
      <c r="QWD4" s="701"/>
      <c r="QWE4" s="701"/>
      <c r="QWF4" s="701"/>
      <c r="QWG4" s="701"/>
      <c r="QWH4" s="701"/>
      <c r="QWI4" s="701"/>
      <c r="QWJ4" s="701"/>
      <c r="QWK4" s="701"/>
      <c r="QWL4" s="701"/>
      <c r="QWM4" s="701"/>
      <c r="QWN4" s="701"/>
      <c r="QWO4" s="701"/>
      <c r="QWP4" s="701"/>
      <c r="QWQ4" s="701"/>
      <c r="QWR4" s="701"/>
      <c r="QWS4" s="701"/>
      <c r="QWT4" s="701"/>
      <c r="QWU4" s="701"/>
      <c r="QWV4" s="701"/>
      <c r="QWW4" s="701"/>
      <c r="QWX4" s="701"/>
      <c r="QWY4" s="701"/>
      <c r="QWZ4" s="701"/>
      <c r="QXA4" s="701"/>
      <c r="QXB4" s="701"/>
      <c r="QXC4" s="701"/>
      <c r="QXD4" s="701"/>
      <c r="QXE4" s="701"/>
      <c r="QXF4" s="701"/>
      <c r="QXG4" s="701"/>
      <c r="QXH4" s="701"/>
      <c r="QXI4" s="701"/>
      <c r="QXJ4" s="701"/>
      <c r="QXK4" s="701"/>
      <c r="QXL4" s="701"/>
      <c r="QXM4" s="701"/>
      <c r="QXN4" s="701"/>
      <c r="QXO4" s="701"/>
      <c r="QXP4" s="701"/>
      <c r="QXQ4" s="701"/>
      <c r="QXR4" s="701"/>
      <c r="QXS4" s="701"/>
      <c r="QXT4" s="701"/>
      <c r="QXU4" s="701"/>
      <c r="QXV4" s="701"/>
      <c r="QXW4" s="701"/>
      <c r="QXX4" s="701"/>
      <c r="QXY4" s="701"/>
      <c r="QXZ4" s="701"/>
      <c r="QYA4" s="701"/>
      <c r="QYB4" s="701"/>
      <c r="QYC4" s="701"/>
      <c r="QYD4" s="701"/>
      <c r="QYE4" s="701"/>
      <c r="QYF4" s="701"/>
      <c r="QYG4" s="701"/>
      <c r="QYH4" s="701"/>
      <c r="QYI4" s="701"/>
      <c r="QYJ4" s="701"/>
      <c r="QYK4" s="701"/>
      <c r="QYL4" s="701"/>
      <c r="QYM4" s="701"/>
      <c r="QYN4" s="701"/>
      <c r="QYO4" s="701"/>
      <c r="QYP4" s="701"/>
      <c r="QYQ4" s="701"/>
      <c r="QYR4" s="701"/>
      <c r="QYS4" s="701"/>
      <c r="QYT4" s="701"/>
      <c r="QYU4" s="701"/>
      <c r="QYV4" s="701"/>
      <c r="QYW4" s="701"/>
      <c r="QYX4" s="701"/>
      <c r="QYY4" s="701"/>
      <c r="QYZ4" s="701"/>
      <c r="QZA4" s="701"/>
      <c r="QZB4" s="701"/>
      <c r="QZC4" s="701"/>
      <c r="QZD4" s="701"/>
      <c r="QZE4" s="701"/>
      <c r="QZF4" s="701"/>
      <c r="QZG4" s="701"/>
      <c r="QZH4" s="701"/>
      <c r="QZI4" s="701"/>
      <c r="QZJ4" s="701"/>
      <c r="QZK4" s="701"/>
      <c r="QZL4" s="701"/>
      <c r="QZM4" s="701"/>
      <c r="QZN4" s="701"/>
      <c r="QZO4" s="701"/>
      <c r="QZP4" s="701"/>
      <c r="QZQ4" s="701"/>
      <c r="QZR4" s="701"/>
      <c r="QZS4" s="701"/>
      <c r="QZT4" s="701"/>
      <c r="QZU4" s="701"/>
      <c r="QZV4" s="701"/>
      <c r="QZW4" s="701"/>
      <c r="QZX4" s="701"/>
      <c r="QZY4" s="701"/>
      <c r="QZZ4" s="701"/>
      <c r="RAA4" s="701"/>
      <c r="RAB4" s="701"/>
      <c r="RAC4" s="701"/>
      <c r="RAD4" s="701"/>
      <c r="RAE4" s="701"/>
      <c r="RAF4" s="701"/>
      <c r="RAG4" s="701"/>
      <c r="RAH4" s="701"/>
      <c r="RAI4" s="701"/>
      <c r="RAJ4" s="701"/>
      <c r="RAK4" s="701"/>
      <c r="RAL4" s="701"/>
      <c r="RAM4" s="701"/>
      <c r="RAN4" s="701"/>
      <c r="RAO4" s="701"/>
      <c r="RAP4" s="701"/>
      <c r="RAQ4" s="701"/>
      <c r="RAR4" s="701"/>
      <c r="RAS4" s="701"/>
      <c r="RAT4" s="701"/>
      <c r="RAU4" s="701"/>
      <c r="RAV4" s="701"/>
      <c r="RAW4" s="701"/>
      <c r="RAX4" s="701"/>
      <c r="RAY4" s="701"/>
      <c r="RAZ4" s="701"/>
      <c r="RBA4" s="701"/>
      <c r="RBB4" s="701"/>
      <c r="RBC4" s="701"/>
      <c r="RBD4" s="701"/>
      <c r="RBE4" s="701"/>
      <c r="RBF4" s="701"/>
      <c r="RBG4" s="701"/>
      <c r="RBH4" s="701"/>
      <c r="RBI4" s="701"/>
      <c r="RBJ4" s="701"/>
      <c r="RBK4" s="701"/>
      <c r="RBL4" s="701"/>
      <c r="RBM4" s="701"/>
      <c r="RBN4" s="701"/>
      <c r="RBO4" s="701"/>
      <c r="RBP4" s="701"/>
      <c r="RBQ4" s="701"/>
      <c r="RBR4" s="701"/>
      <c r="RBS4" s="701"/>
      <c r="RBT4" s="701"/>
      <c r="RBU4" s="701"/>
      <c r="RBV4" s="701"/>
      <c r="RBW4" s="701"/>
      <c r="RBX4" s="701"/>
      <c r="RBY4" s="701"/>
      <c r="RBZ4" s="701"/>
      <c r="RCA4" s="701"/>
      <c r="RCB4" s="701"/>
      <c r="RCC4" s="701"/>
      <c r="RCD4" s="701"/>
      <c r="RCE4" s="701"/>
      <c r="RCF4" s="701"/>
      <c r="RCG4" s="701"/>
      <c r="RCH4" s="701"/>
      <c r="RCI4" s="701"/>
      <c r="RCJ4" s="701"/>
      <c r="RCK4" s="701"/>
      <c r="RCL4" s="701"/>
      <c r="RCM4" s="701"/>
      <c r="RCN4" s="701"/>
      <c r="RCO4" s="701"/>
      <c r="RCP4" s="701"/>
      <c r="RCQ4" s="701"/>
      <c r="RCR4" s="701"/>
      <c r="RCS4" s="701"/>
      <c r="RCT4" s="701"/>
      <c r="RCU4" s="701"/>
      <c r="RCV4" s="701"/>
      <c r="RCW4" s="701"/>
      <c r="RCX4" s="701"/>
      <c r="RCY4" s="701"/>
      <c r="RCZ4" s="701"/>
      <c r="RDA4" s="701"/>
      <c r="RDB4" s="701"/>
      <c r="RDC4" s="701"/>
      <c r="RDD4" s="701"/>
      <c r="RDE4" s="701"/>
      <c r="RDF4" s="701"/>
      <c r="RDG4" s="701"/>
      <c r="RDH4" s="701"/>
      <c r="RDI4" s="701"/>
      <c r="RDJ4" s="701"/>
      <c r="RDK4" s="701"/>
      <c r="RDL4" s="701"/>
      <c r="RDM4" s="701"/>
      <c r="RDN4" s="701"/>
      <c r="RDO4" s="701"/>
      <c r="RDP4" s="701"/>
      <c r="RDQ4" s="701"/>
      <c r="RDR4" s="701"/>
      <c r="RDS4" s="701"/>
      <c r="RDT4" s="701"/>
      <c r="RDU4" s="701"/>
      <c r="RDV4" s="701"/>
      <c r="RDW4" s="701"/>
      <c r="RDX4" s="701"/>
      <c r="RDY4" s="701"/>
      <c r="RDZ4" s="701"/>
      <c r="REA4" s="701"/>
      <c r="REB4" s="701"/>
      <c r="REC4" s="701"/>
      <c r="RED4" s="701"/>
      <c r="REE4" s="701"/>
      <c r="REF4" s="701"/>
      <c r="REG4" s="701"/>
      <c r="REH4" s="701"/>
      <c r="REI4" s="701"/>
      <c r="REJ4" s="701"/>
      <c r="REK4" s="701"/>
      <c r="REL4" s="701"/>
      <c r="REM4" s="701"/>
      <c r="REN4" s="701"/>
      <c r="REO4" s="701"/>
      <c r="REP4" s="701"/>
      <c r="REQ4" s="701"/>
      <c r="RER4" s="701"/>
      <c r="RES4" s="701"/>
      <c r="RET4" s="701"/>
      <c r="REU4" s="701"/>
      <c r="REV4" s="701"/>
      <c r="REW4" s="701"/>
      <c r="REX4" s="701"/>
      <c r="REY4" s="701"/>
      <c r="REZ4" s="701"/>
      <c r="RFA4" s="701"/>
      <c r="RFB4" s="701"/>
      <c r="RFC4" s="701"/>
      <c r="RFD4" s="701"/>
      <c r="RFE4" s="701"/>
      <c r="RFF4" s="701"/>
      <c r="RFG4" s="701"/>
      <c r="RFH4" s="701"/>
      <c r="RFI4" s="701"/>
      <c r="RFJ4" s="701"/>
      <c r="RFK4" s="701"/>
      <c r="RFL4" s="701"/>
      <c r="RFM4" s="701"/>
      <c r="RFN4" s="701"/>
      <c r="RFO4" s="701"/>
      <c r="RFP4" s="701"/>
      <c r="RFQ4" s="701"/>
      <c r="RFR4" s="701"/>
      <c r="RFS4" s="701"/>
      <c r="RFT4" s="701"/>
      <c r="RFU4" s="701"/>
      <c r="RFV4" s="701"/>
      <c r="RFW4" s="701"/>
      <c r="RFX4" s="701"/>
      <c r="RFY4" s="701"/>
      <c r="RFZ4" s="701"/>
      <c r="RGA4" s="701"/>
      <c r="RGB4" s="701"/>
      <c r="RGC4" s="701"/>
      <c r="RGD4" s="701"/>
      <c r="RGE4" s="701"/>
      <c r="RGF4" s="701"/>
      <c r="RGG4" s="701"/>
      <c r="RGH4" s="701"/>
      <c r="RGI4" s="701"/>
      <c r="RGJ4" s="701"/>
      <c r="RGK4" s="701"/>
      <c r="RGL4" s="701"/>
      <c r="RGM4" s="701"/>
      <c r="RGN4" s="701"/>
      <c r="RGO4" s="701"/>
      <c r="RGP4" s="701"/>
      <c r="RGQ4" s="701"/>
      <c r="RGR4" s="701"/>
      <c r="RGS4" s="701"/>
      <c r="RGT4" s="701"/>
      <c r="RGU4" s="701"/>
      <c r="RGV4" s="701"/>
      <c r="RGW4" s="701"/>
      <c r="RGX4" s="701"/>
      <c r="RGY4" s="701"/>
      <c r="RGZ4" s="701"/>
      <c r="RHA4" s="701"/>
      <c r="RHB4" s="701"/>
      <c r="RHC4" s="701"/>
      <c r="RHD4" s="701"/>
      <c r="RHE4" s="701"/>
      <c r="RHF4" s="701"/>
      <c r="RHG4" s="701"/>
      <c r="RHH4" s="701"/>
      <c r="RHI4" s="701"/>
      <c r="RHJ4" s="701"/>
      <c r="RHK4" s="701"/>
      <c r="RHL4" s="701"/>
      <c r="RHM4" s="701"/>
      <c r="RHN4" s="701"/>
      <c r="RHO4" s="701"/>
      <c r="RHP4" s="701"/>
      <c r="RHQ4" s="701"/>
      <c r="RHR4" s="701"/>
      <c r="RHS4" s="701"/>
      <c r="RHT4" s="701"/>
      <c r="RHU4" s="701"/>
      <c r="RHV4" s="701"/>
      <c r="RHW4" s="701"/>
      <c r="RHX4" s="701"/>
      <c r="RHY4" s="701"/>
      <c r="RHZ4" s="701"/>
      <c r="RIA4" s="701"/>
      <c r="RIB4" s="701"/>
      <c r="RIC4" s="701"/>
      <c r="RID4" s="701"/>
      <c r="RIE4" s="701"/>
      <c r="RIF4" s="701"/>
      <c r="RIG4" s="701"/>
      <c r="RIH4" s="701"/>
      <c r="RII4" s="701"/>
      <c r="RIJ4" s="701"/>
      <c r="RIK4" s="701"/>
      <c r="RIL4" s="701"/>
      <c r="RIM4" s="701"/>
      <c r="RIN4" s="701"/>
      <c r="RIO4" s="701"/>
      <c r="RIP4" s="701"/>
      <c r="RIQ4" s="701"/>
      <c r="RIR4" s="701"/>
      <c r="RIS4" s="701"/>
      <c r="RIT4" s="701"/>
      <c r="RIU4" s="701"/>
      <c r="RIV4" s="701"/>
      <c r="RIW4" s="701"/>
      <c r="RIX4" s="701"/>
      <c r="RIY4" s="701"/>
      <c r="RIZ4" s="701"/>
      <c r="RJA4" s="701"/>
      <c r="RJB4" s="701"/>
      <c r="RJC4" s="701"/>
      <c r="RJD4" s="701"/>
      <c r="RJE4" s="701"/>
      <c r="RJF4" s="701"/>
      <c r="RJG4" s="701"/>
      <c r="RJH4" s="701"/>
      <c r="RJI4" s="701"/>
      <c r="RJJ4" s="701"/>
      <c r="RJK4" s="701"/>
      <c r="RJL4" s="701"/>
      <c r="RJM4" s="701"/>
      <c r="RJN4" s="701"/>
      <c r="RJO4" s="701"/>
      <c r="RJP4" s="701"/>
      <c r="RJQ4" s="701"/>
      <c r="RJR4" s="701"/>
      <c r="RJS4" s="701"/>
      <c r="RJT4" s="701"/>
      <c r="RJU4" s="701"/>
      <c r="RJV4" s="701"/>
      <c r="RJW4" s="701"/>
      <c r="RJX4" s="701"/>
      <c r="RJY4" s="701"/>
      <c r="RJZ4" s="701"/>
      <c r="RKA4" s="701"/>
      <c r="RKB4" s="701"/>
      <c r="RKC4" s="701"/>
      <c r="RKD4" s="701"/>
      <c r="RKE4" s="701"/>
      <c r="RKF4" s="701"/>
      <c r="RKG4" s="701"/>
      <c r="RKH4" s="701"/>
      <c r="RKI4" s="701"/>
      <c r="RKJ4" s="701"/>
      <c r="RKK4" s="701"/>
      <c r="RKL4" s="701"/>
      <c r="RKM4" s="701"/>
      <c r="RKN4" s="701"/>
      <c r="RKO4" s="701"/>
      <c r="RKP4" s="701"/>
      <c r="RKQ4" s="701"/>
      <c r="RKR4" s="701"/>
      <c r="RKS4" s="701"/>
      <c r="RKT4" s="701"/>
      <c r="RKU4" s="701"/>
      <c r="RKV4" s="701"/>
      <c r="RKW4" s="701"/>
      <c r="RKX4" s="701"/>
      <c r="RKY4" s="701"/>
      <c r="RKZ4" s="701"/>
      <c r="RLA4" s="701"/>
      <c r="RLB4" s="701"/>
      <c r="RLC4" s="701"/>
      <c r="RLD4" s="701"/>
      <c r="RLE4" s="701"/>
      <c r="RLF4" s="701"/>
      <c r="RLG4" s="701"/>
      <c r="RLH4" s="701"/>
      <c r="RLI4" s="701"/>
      <c r="RLJ4" s="701"/>
      <c r="RLK4" s="701"/>
      <c r="RLL4" s="701"/>
      <c r="RLM4" s="701"/>
      <c r="RLN4" s="701"/>
      <c r="RLO4" s="701"/>
      <c r="RLP4" s="701"/>
      <c r="RLQ4" s="701"/>
      <c r="RLR4" s="701"/>
      <c r="RLS4" s="701"/>
      <c r="RLT4" s="701"/>
      <c r="RLU4" s="701"/>
      <c r="RLV4" s="701"/>
      <c r="RLW4" s="701"/>
      <c r="RLX4" s="701"/>
      <c r="RLY4" s="701"/>
      <c r="RLZ4" s="701"/>
      <c r="RMA4" s="701"/>
      <c r="RMB4" s="701"/>
      <c r="RMC4" s="701"/>
      <c r="RMD4" s="701"/>
      <c r="RME4" s="701"/>
      <c r="RMF4" s="701"/>
      <c r="RMG4" s="701"/>
      <c r="RMH4" s="701"/>
      <c r="RMI4" s="701"/>
      <c r="RMJ4" s="701"/>
      <c r="RMK4" s="701"/>
      <c r="RML4" s="701"/>
      <c r="RMM4" s="701"/>
      <c r="RMN4" s="701"/>
      <c r="RMO4" s="701"/>
      <c r="RMP4" s="701"/>
      <c r="RMQ4" s="701"/>
      <c r="RMR4" s="701"/>
      <c r="RMS4" s="701"/>
      <c r="RMT4" s="701"/>
      <c r="RMU4" s="701"/>
      <c r="RMV4" s="701"/>
      <c r="RMW4" s="701"/>
      <c r="RMX4" s="701"/>
      <c r="RMY4" s="701"/>
      <c r="RMZ4" s="701"/>
      <c r="RNA4" s="701"/>
      <c r="RNB4" s="701"/>
      <c r="RNC4" s="701"/>
      <c r="RND4" s="701"/>
      <c r="RNE4" s="701"/>
      <c r="RNF4" s="701"/>
      <c r="RNG4" s="701"/>
      <c r="RNH4" s="701"/>
      <c r="RNI4" s="701"/>
      <c r="RNJ4" s="701"/>
      <c r="RNK4" s="701"/>
      <c r="RNL4" s="701"/>
      <c r="RNM4" s="701"/>
      <c r="RNN4" s="701"/>
      <c r="RNO4" s="701"/>
      <c r="RNP4" s="701"/>
      <c r="RNQ4" s="701"/>
      <c r="RNR4" s="701"/>
      <c r="RNS4" s="701"/>
      <c r="RNT4" s="701"/>
      <c r="RNU4" s="701"/>
      <c r="RNV4" s="701"/>
      <c r="RNW4" s="701"/>
      <c r="RNX4" s="701"/>
      <c r="RNY4" s="701"/>
      <c r="RNZ4" s="701"/>
      <c r="ROA4" s="701"/>
      <c r="ROB4" s="701"/>
      <c r="ROC4" s="701"/>
      <c r="ROD4" s="701"/>
      <c r="ROE4" s="701"/>
      <c r="ROF4" s="701"/>
      <c r="ROG4" s="701"/>
      <c r="ROH4" s="701"/>
      <c r="ROI4" s="701"/>
      <c r="ROJ4" s="701"/>
      <c r="ROK4" s="701"/>
      <c r="ROL4" s="701"/>
      <c r="ROM4" s="701"/>
      <c r="RON4" s="701"/>
      <c r="ROO4" s="701"/>
      <c r="ROP4" s="701"/>
      <c r="ROQ4" s="701"/>
      <c r="ROR4" s="701"/>
      <c r="ROS4" s="701"/>
      <c r="ROT4" s="701"/>
      <c r="ROU4" s="701"/>
      <c r="ROV4" s="701"/>
      <c r="ROW4" s="701"/>
      <c r="ROX4" s="701"/>
      <c r="ROY4" s="701"/>
      <c r="ROZ4" s="701"/>
      <c r="RPA4" s="701"/>
      <c r="RPB4" s="701"/>
      <c r="RPC4" s="701"/>
      <c r="RPD4" s="701"/>
      <c r="RPE4" s="701"/>
      <c r="RPF4" s="701"/>
      <c r="RPG4" s="701"/>
      <c r="RPH4" s="701"/>
      <c r="RPI4" s="701"/>
      <c r="RPJ4" s="701"/>
      <c r="RPK4" s="701"/>
      <c r="RPL4" s="701"/>
      <c r="RPM4" s="701"/>
      <c r="RPN4" s="701"/>
      <c r="RPO4" s="701"/>
      <c r="RPP4" s="701"/>
      <c r="RPQ4" s="701"/>
      <c r="RPR4" s="701"/>
      <c r="RPS4" s="701"/>
      <c r="RPT4" s="701"/>
      <c r="RPU4" s="701"/>
      <c r="RPV4" s="701"/>
      <c r="RPW4" s="701"/>
      <c r="RPX4" s="701"/>
      <c r="RPY4" s="701"/>
      <c r="RPZ4" s="701"/>
      <c r="RQA4" s="701"/>
      <c r="RQB4" s="701"/>
      <c r="RQC4" s="701"/>
      <c r="RQD4" s="701"/>
      <c r="RQE4" s="701"/>
      <c r="RQF4" s="701"/>
      <c r="RQG4" s="701"/>
      <c r="RQH4" s="701"/>
      <c r="RQI4" s="701"/>
      <c r="RQJ4" s="701"/>
      <c r="RQK4" s="701"/>
      <c r="RQL4" s="701"/>
      <c r="RQM4" s="701"/>
      <c r="RQN4" s="701"/>
      <c r="RQO4" s="701"/>
      <c r="RQP4" s="701"/>
      <c r="RQQ4" s="701"/>
      <c r="RQR4" s="701"/>
      <c r="RQS4" s="701"/>
      <c r="RQT4" s="701"/>
      <c r="RQU4" s="701"/>
      <c r="RQV4" s="701"/>
      <c r="RQW4" s="701"/>
      <c r="RQX4" s="701"/>
      <c r="RQY4" s="701"/>
      <c r="RQZ4" s="701"/>
      <c r="RRA4" s="701"/>
      <c r="RRB4" s="701"/>
      <c r="RRC4" s="701"/>
      <c r="RRD4" s="701"/>
      <c r="RRE4" s="701"/>
      <c r="RRF4" s="701"/>
      <c r="RRG4" s="701"/>
      <c r="RRH4" s="701"/>
      <c r="RRI4" s="701"/>
      <c r="RRJ4" s="701"/>
      <c r="RRK4" s="701"/>
      <c r="RRL4" s="701"/>
      <c r="RRM4" s="701"/>
      <c r="RRN4" s="701"/>
      <c r="RRO4" s="701"/>
      <c r="RRP4" s="701"/>
      <c r="RRQ4" s="701"/>
      <c r="RRR4" s="701"/>
      <c r="RRS4" s="701"/>
      <c r="RRT4" s="701"/>
      <c r="RRU4" s="701"/>
      <c r="RRV4" s="701"/>
      <c r="RRW4" s="701"/>
      <c r="RRX4" s="701"/>
      <c r="RRY4" s="701"/>
      <c r="RRZ4" s="701"/>
      <c r="RSA4" s="701"/>
      <c r="RSB4" s="701"/>
      <c r="RSC4" s="701"/>
      <c r="RSD4" s="701"/>
      <c r="RSE4" s="701"/>
      <c r="RSF4" s="701"/>
      <c r="RSG4" s="701"/>
      <c r="RSH4" s="701"/>
      <c r="RSI4" s="701"/>
      <c r="RSJ4" s="701"/>
      <c r="RSK4" s="701"/>
      <c r="RSL4" s="701"/>
      <c r="RSM4" s="701"/>
      <c r="RSN4" s="701"/>
      <c r="RSO4" s="701"/>
      <c r="RSP4" s="701"/>
      <c r="RSQ4" s="701"/>
      <c r="RSR4" s="701"/>
      <c r="RSS4" s="701"/>
      <c r="RST4" s="701"/>
      <c r="RSU4" s="701"/>
      <c r="RSV4" s="701"/>
      <c r="RSW4" s="701"/>
      <c r="RSX4" s="701"/>
      <c r="RSY4" s="701"/>
      <c r="RSZ4" s="701"/>
      <c r="RTA4" s="701"/>
      <c r="RTB4" s="701"/>
      <c r="RTC4" s="701"/>
      <c r="RTD4" s="701"/>
      <c r="RTE4" s="701"/>
      <c r="RTF4" s="701"/>
      <c r="RTG4" s="701"/>
      <c r="RTH4" s="701"/>
      <c r="RTI4" s="701"/>
      <c r="RTJ4" s="701"/>
      <c r="RTK4" s="701"/>
      <c r="RTL4" s="701"/>
      <c r="RTM4" s="701"/>
      <c r="RTN4" s="701"/>
      <c r="RTO4" s="701"/>
      <c r="RTP4" s="701"/>
      <c r="RTQ4" s="701"/>
      <c r="RTR4" s="701"/>
      <c r="RTS4" s="701"/>
      <c r="RTT4" s="701"/>
      <c r="RTU4" s="701"/>
      <c r="RTV4" s="701"/>
      <c r="RTW4" s="701"/>
      <c r="RTX4" s="701"/>
      <c r="RTY4" s="701"/>
      <c r="RTZ4" s="701"/>
      <c r="RUA4" s="701"/>
      <c r="RUB4" s="701"/>
      <c r="RUC4" s="701"/>
      <c r="RUD4" s="701"/>
      <c r="RUE4" s="701"/>
      <c r="RUF4" s="701"/>
      <c r="RUG4" s="701"/>
      <c r="RUH4" s="701"/>
      <c r="RUI4" s="701"/>
      <c r="RUJ4" s="701"/>
      <c r="RUK4" s="701"/>
      <c r="RUL4" s="701"/>
      <c r="RUM4" s="701"/>
      <c r="RUN4" s="701"/>
      <c r="RUO4" s="701"/>
      <c r="RUP4" s="701"/>
      <c r="RUQ4" s="701"/>
      <c r="RUR4" s="701"/>
      <c r="RUS4" s="701"/>
      <c r="RUT4" s="701"/>
      <c r="RUU4" s="701"/>
      <c r="RUV4" s="701"/>
      <c r="RUW4" s="701"/>
      <c r="RUX4" s="701"/>
      <c r="RUY4" s="701"/>
      <c r="RUZ4" s="701"/>
      <c r="RVA4" s="701"/>
      <c r="RVB4" s="701"/>
      <c r="RVC4" s="701"/>
      <c r="RVD4" s="701"/>
      <c r="RVE4" s="701"/>
      <c r="RVF4" s="701"/>
      <c r="RVG4" s="701"/>
      <c r="RVH4" s="701"/>
      <c r="RVI4" s="701"/>
      <c r="RVJ4" s="701"/>
      <c r="RVK4" s="701"/>
      <c r="RVL4" s="701"/>
      <c r="RVM4" s="701"/>
      <c r="RVN4" s="701"/>
      <c r="RVO4" s="701"/>
      <c r="RVP4" s="701"/>
      <c r="RVQ4" s="701"/>
      <c r="RVR4" s="701"/>
      <c r="RVS4" s="701"/>
      <c r="RVT4" s="701"/>
      <c r="RVU4" s="701"/>
      <c r="RVV4" s="701"/>
      <c r="RVW4" s="701"/>
      <c r="RVX4" s="701"/>
      <c r="RVY4" s="701"/>
      <c r="RVZ4" s="701"/>
      <c r="RWA4" s="701"/>
      <c r="RWB4" s="701"/>
      <c r="RWC4" s="701"/>
      <c r="RWD4" s="701"/>
      <c r="RWE4" s="701"/>
      <c r="RWF4" s="701"/>
      <c r="RWG4" s="701"/>
      <c r="RWH4" s="701"/>
      <c r="RWI4" s="701"/>
      <c r="RWJ4" s="701"/>
      <c r="RWK4" s="701"/>
      <c r="RWL4" s="701"/>
      <c r="RWM4" s="701"/>
      <c r="RWN4" s="701"/>
      <c r="RWO4" s="701"/>
      <c r="RWP4" s="701"/>
      <c r="RWQ4" s="701"/>
      <c r="RWR4" s="701"/>
      <c r="RWS4" s="701"/>
      <c r="RWT4" s="701"/>
      <c r="RWU4" s="701"/>
      <c r="RWV4" s="701"/>
      <c r="RWW4" s="701"/>
      <c r="RWX4" s="701"/>
      <c r="RWY4" s="701"/>
      <c r="RWZ4" s="701"/>
      <c r="RXA4" s="701"/>
      <c r="RXB4" s="701"/>
      <c r="RXC4" s="701"/>
      <c r="RXD4" s="701"/>
      <c r="RXE4" s="701"/>
      <c r="RXF4" s="701"/>
      <c r="RXG4" s="701"/>
      <c r="RXH4" s="701"/>
      <c r="RXI4" s="701"/>
      <c r="RXJ4" s="701"/>
      <c r="RXK4" s="701"/>
      <c r="RXL4" s="701"/>
      <c r="RXM4" s="701"/>
      <c r="RXN4" s="701"/>
      <c r="RXO4" s="701"/>
      <c r="RXP4" s="701"/>
      <c r="RXQ4" s="701"/>
      <c r="RXR4" s="701"/>
      <c r="RXS4" s="701"/>
      <c r="RXT4" s="701"/>
      <c r="RXU4" s="701"/>
      <c r="RXV4" s="701"/>
      <c r="RXW4" s="701"/>
      <c r="RXX4" s="701"/>
      <c r="RXY4" s="701"/>
      <c r="RXZ4" s="701"/>
      <c r="RYA4" s="701"/>
      <c r="RYB4" s="701"/>
      <c r="RYC4" s="701"/>
      <c r="RYD4" s="701"/>
      <c r="RYE4" s="701"/>
      <c r="RYF4" s="701"/>
      <c r="RYG4" s="701"/>
      <c r="RYH4" s="701"/>
      <c r="RYI4" s="701"/>
      <c r="RYJ4" s="701"/>
      <c r="RYK4" s="701"/>
      <c r="RYL4" s="701"/>
      <c r="RYM4" s="701"/>
      <c r="RYN4" s="701"/>
      <c r="RYO4" s="701"/>
      <c r="RYP4" s="701"/>
      <c r="RYQ4" s="701"/>
      <c r="RYR4" s="701"/>
      <c r="RYS4" s="701"/>
      <c r="RYT4" s="701"/>
      <c r="RYU4" s="701"/>
      <c r="RYV4" s="701"/>
      <c r="RYW4" s="701"/>
      <c r="RYX4" s="701"/>
      <c r="RYY4" s="701"/>
      <c r="RYZ4" s="701"/>
      <c r="RZA4" s="701"/>
      <c r="RZB4" s="701"/>
      <c r="RZC4" s="701"/>
      <c r="RZD4" s="701"/>
      <c r="RZE4" s="701"/>
      <c r="RZF4" s="701"/>
      <c r="RZG4" s="701"/>
      <c r="RZH4" s="701"/>
      <c r="RZI4" s="701"/>
      <c r="RZJ4" s="701"/>
      <c r="RZK4" s="701"/>
      <c r="RZL4" s="701"/>
      <c r="RZM4" s="701"/>
      <c r="RZN4" s="701"/>
      <c r="RZO4" s="701"/>
      <c r="RZP4" s="701"/>
      <c r="RZQ4" s="701"/>
      <c r="RZR4" s="701"/>
      <c r="RZS4" s="701"/>
      <c r="RZT4" s="701"/>
      <c r="RZU4" s="701"/>
      <c r="RZV4" s="701"/>
      <c r="RZW4" s="701"/>
      <c r="RZX4" s="701"/>
      <c r="RZY4" s="701"/>
      <c r="RZZ4" s="701"/>
      <c r="SAA4" s="701"/>
      <c r="SAB4" s="701"/>
      <c r="SAC4" s="701"/>
      <c r="SAD4" s="701"/>
      <c r="SAE4" s="701"/>
      <c r="SAF4" s="701"/>
      <c r="SAG4" s="701"/>
      <c r="SAH4" s="701"/>
      <c r="SAI4" s="701"/>
      <c r="SAJ4" s="701"/>
      <c r="SAK4" s="701"/>
      <c r="SAL4" s="701"/>
      <c r="SAM4" s="701"/>
      <c r="SAN4" s="701"/>
      <c r="SAO4" s="701"/>
      <c r="SAP4" s="701"/>
      <c r="SAQ4" s="701"/>
      <c r="SAR4" s="701"/>
      <c r="SAS4" s="701"/>
      <c r="SAT4" s="701"/>
      <c r="SAU4" s="701"/>
      <c r="SAV4" s="701"/>
      <c r="SAW4" s="701"/>
      <c r="SAX4" s="701"/>
      <c r="SAY4" s="701"/>
      <c r="SAZ4" s="701"/>
      <c r="SBA4" s="701"/>
      <c r="SBB4" s="701"/>
      <c r="SBC4" s="701"/>
      <c r="SBD4" s="701"/>
      <c r="SBE4" s="701"/>
      <c r="SBF4" s="701"/>
      <c r="SBG4" s="701"/>
      <c r="SBH4" s="701"/>
      <c r="SBI4" s="701"/>
      <c r="SBJ4" s="701"/>
      <c r="SBK4" s="701"/>
      <c r="SBL4" s="701"/>
      <c r="SBM4" s="701"/>
      <c r="SBN4" s="701"/>
      <c r="SBO4" s="701"/>
      <c r="SBP4" s="701"/>
      <c r="SBQ4" s="701"/>
      <c r="SBR4" s="701"/>
      <c r="SBS4" s="701"/>
      <c r="SBT4" s="701"/>
      <c r="SBU4" s="701"/>
      <c r="SBV4" s="701"/>
      <c r="SBW4" s="701"/>
      <c r="SBX4" s="701"/>
      <c r="SBY4" s="701"/>
      <c r="SBZ4" s="701"/>
      <c r="SCA4" s="701"/>
      <c r="SCB4" s="701"/>
      <c r="SCC4" s="701"/>
      <c r="SCD4" s="701"/>
      <c r="SCE4" s="701"/>
      <c r="SCF4" s="701"/>
      <c r="SCG4" s="701"/>
      <c r="SCH4" s="701"/>
      <c r="SCI4" s="701"/>
      <c r="SCJ4" s="701"/>
      <c r="SCK4" s="701"/>
      <c r="SCL4" s="701"/>
      <c r="SCM4" s="701"/>
      <c r="SCN4" s="701"/>
      <c r="SCO4" s="701"/>
      <c r="SCP4" s="701"/>
      <c r="SCQ4" s="701"/>
      <c r="SCR4" s="701"/>
      <c r="SCS4" s="701"/>
      <c r="SCT4" s="701"/>
      <c r="SCU4" s="701"/>
      <c r="SCV4" s="701"/>
      <c r="SCW4" s="701"/>
      <c r="SCX4" s="701"/>
      <c r="SCY4" s="701"/>
      <c r="SCZ4" s="701"/>
      <c r="SDA4" s="701"/>
      <c r="SDB4" s="701"/>
      <c r="SDC4" s="701"/>
      <c r="SDD4" s="701"/>
      <c r="SDE4" s="701"/>
      <c r="SDF4" s="701"/>
      <c r="SDG4" s="701"/>
      <c r="SDH4" s="701"/>
      <c r="SDI4" s="701"/>
      <c r="SDJ4" s="701"/>
      <c r="SDK4" s="701"/>
      <c r="SDL4" s="701"/>
      <c r="SDM4" s="701"/>
      <c r="SDN4" s="701"/>
      <c r="SDO4" s="701"/>
      <c r="SDP4" s="701"/>
      <c r="SDQ4" s="701"/>
      <c r="SDR4" s="701"/>
      <c r="SDS4" s="701"/>
      <c r="SDT4" s="701"/>
      <c r="SDU4" s="701"/>
      <c r="SDV4" s="701"/>
      <c r="SDW4" s="701"/>
      <c r="SDX4" s="701"/>
      <c r="SDY4" s="701"/>
      <c r="SDZ4" s="701"/>
      <c r="SEA4" s="701"/>
      <c r="SEB4" s="701"/>
      <c r="SEC4" s="701"/>
      <c r="SED4" s="701"/>
      <c r="SEE4" s="701"/>
      <c r="SEF4" s="701"/>
      <c r="SEG4" s="701"/>
      <c r="SEH4" s="701"/>
      <c r="SEI4" s="701"/>
      <c r="SEJ4" s="701"/>
      <c r="SEK4" s="701"/>
      <c r="SEL4" s="701"/>
      <c r="SEM4" s="701"/>
      <c r="SEN4" s="701"/>
      <c r="SEO4" s="701"/>
      <c r="SEP4" s="701"/>
      <c r="SEQ4" s="701"/>
      <c r="SER4" s="701"/>
      <c r="SES4" s="701"/>
      <c r="SET4" s="701"/>
      <c r="SEU4" s="701"/>
      <c r="SEV4" s="701"/>
      <c r="SEW4" s="701"/>
      <c r="SEX4" s="701"/>
      <c r="SEY4" s="701"/>
      <c r="SEZ4" s="701"/>
      <c r="SFA4" s="701"/>
      <c r="SFB4" s="701"/>
      <c r="SFC4" s="701"/>
      <c r="SFD4" s="701"/>
      <c r="SFE4" s="701"/>
      <c r="SFF4" s="701"/>
      <c r="SFG4" s="701"/>
      <c r="SFH4" s="701"/>
      <c r="SFI4" s="701"/>
      <c r="SFJ4" s="701"/>
      <c r="SFK4" s="701"/>
      <c r="SFL4" s="701"/>
      <c r="SFM4" s="701"/>
      <c r="SFN4" s="701"/>
      <c r="SFO4" s="701"/>
      <c r="SFP4" s="701"/>
      <c r="SFQ4" s="701"/>
      <c r="SFR4" s="701"/>
      <c r="SFS4" s="701"/>
      <c r="SFT4" s="701"/>
      <c r="SFU4" s="701"/>
      <c r="SFV4" s="701"/>
      <c r="SFW4" s="701"/>
      <c r="SFX4" s="701"/>
      <c r="SFY4" s="701"/>
      <c r="SFZ4" s="701"/>
      <c r="SGA4" s="701"/>
      <c r="SGB4" s="701"/>
      <c r="SGC4" s="701"/>
      <c r="SGD4" s="701"/>
      <c r="SGE4" s="701"/>
      <c r="SGF4" s="701"/>
      <c r="SGG4" s="701"/>
      <c r="SGH4" s="701"/>
      <c r="SGI4" s="701"/>
      <c r="SGJ4" s="701"/>
      <c r="SGK4" s="701"/>
      <c r="SGL4" s="701"/>
      <c r="SGM4" s="701"/>
      <c r="SGN4" s="701"/>
      <c r="SGO4" s="701"/>
      <c r="SGP4" s="701"/>
      <c r="SGQ4" s="701"/>
      <c r="SGR4" s="701"/>
      <c r="SGS4" s="701"/>
      <c r="SGT4" s="701"/>
      <c r="SGU4" s="701"/>
      <c r="SGV4" s="701"/>
      <c r="SGW4" s="701"/>
      <c r="SGX4" s="701"/>
      <c r="SGY4" s="701"/>
      <c r="SGZ4" s="701"/>
      <c r="SHA4" s="701"/>
      <c r="SHB4" s="701"/>
      <c r="SHC4" s="701"/>
      <c r="SHD4" s="701"/>
      <c r="SHE4" s="701"/>
      <c r="SHF4" s="701"/>
      <c r="SHG4" s="701"/>
      <c r="SHH4" s="701"/>
      <c r="SHI4" s="701"/>
      <c r="SHJ4" s="701"/>
      <c r="SHK4" s="701"/>
      <c r="SHL4" s="701"/>
      <c r="SHM4" s="701"/>
      <c r="SHN4" s="701"/>
      <c r="SHO4" s="701"/>
      <c r="SHP4" s="701"/>
      <c r="SHQ4" s="701"/>
      <c r="SHR4" s="701"/>
      <c r="SHS4" s="701"/>
      <c r="SHT4" s="701"/>
      <c r="SHU4" s="701"/>
      <c r="SHV4" s="701"/>
      <c r="SHW4" s="701"/>
      <c r="SHX4" s="701"/>
      <c r="SHY4" s="701"/>
      <c r="SHZ4" s="701"/>
      <c r="SIA4" s="701"/>
      <c r="SIB4" s="701"/>
      <c r="SIC4" s="701"/>
      <c r="SID4" s="701"/>
      <c r="SIE4" s="701"/>
      <c r="SIF4" s="701"/>
      <c r="SIG4" s="701"/>
      <c r="SIH4" s="701"/>
      <c r="SII4" s="701"/>
      <c r="SIJ4" s="701"/>
      <c r="SIK4" s="701"/>
      <c r="SIL4" s="701"/>
      <c r="SIM4" s="701"/>
      <c r="SIN4" s="701"/>
      <c r="SIO4" s="701"/>
      <c r="SIP4" s="701"/>
      <c r="SIQ4" s="701"/>
      <c r="SIR4" s="701"/>
      <c r="SIS4" s="701"/>
      <c r="SIT4" s="701"/>
      <c r="SIU4" s="701"/>
      <c r="SIV4" s="701"/>
      <c r="SIW4" s="701"/>
      <c r="SIX4" s="701"/>
      <c r="SIY4" s="701"/>
      <c r="SIZ4" s="701"/>
      <c r="SJA4" s="701"/>
      <c r="SJB4" s="701"/>
      <c r="SJC4" s="701"/>
      <c r="SJD4" s="701"/>
      <c r="SJE4" s="701"/>
      <c r="SJF4" s="701"/>
      <c r="SJG4" s="701"/>
      <c r="SJH4" s="701"/>
      <c r="SJI4" s="701"/>
      <c r="SJJ4" s="701"/>
      <c r="SJK4" s="701"/>
      <c r="SJL4" s="701"/>
      <c r="SJM4" s="701"/>
      <c r="SJN4" s="701"/>
      <c r="SJO4" s="701"/>
      <c r="SJP4" s="701"/>
      <c r="SJQ4" s="701"/>
      <c r="SJR4" s="701"/>
      <c r="SJS4" s="701"/>
      <c r="SJT4" s="701"/>
      <c r="SJU4" s="701"/>
      <c r="SJV4" s="701"/>
      <c r="SJW4" s="701"/>
      <c r="SJX4" s="701"/>
      <c r="SJY4" s="701"/>
      <c r="SJZ4" s="701"/>
      <c r="SKA4" s="701"/>
      <c r="SKB4" s="701"/>
      <c r="SKC4" s="701"/>
      <c r="SKD4" s="701"/>
      <c r="SKE4" s="701"/>
      <c r="SKF4" s="701"/>
      <c r="SKG4" s="701"/>
      <c r="SKH4" s="701"/>
      <c r="SKI4" s="701"/>
      <c r="SKJ4" s="701"/>
      <c r="SKK4" s="701"/>
      <c r="SKL4" s="701"/>
      <c r="SKM4" s="701"/>
      <c r="SKN4" s="701"/>
      <c r="SKO4" s="701"/>
      <c r="SKP4" s="701"/>
      <c r="SKQ4" s="701"/>
      <c r="SKR4" s="701"/>
      <c r="SKS4" s="701"/>
      <c r="SKT4" s="701"/>
      <c r="SKU4" s="701"/>
      <c r="SKV4" s="701"/>
      <c r="SKW4" s="701"/>
      <c r="SKX4" s="701"/>
      <c r="SKY4" s="701"/>
      <c r="SKZ4" s="701"/>
      <c r="SLA4" s="701"/>
      <c r="SLB4" s="701"/>
      <c r="SLC4" s="701"/>
      <c r="SLD4" s="701"/>
      <c r="SLE4" s="701"/>
      <c r="SLF4" s="701"/>
      <c r="SLG4" s="701"/>
      <c r="SLH4" s="701"/>
      <c r="SLI4" s="701"/>
      <c r="SLJ4" s="701"/>
      <c r="SLK4" s="701"/>
      <c r="SLL4" s="701"/>
      <c r="SLM4" s="701"/>
      <c r="SLN4" s="701"/>
      <c r="SLO4" s="701"/>
      <c r="SLP4" s="701"/>
      <c r="SLQ4" s="701"/>
      <c r="SLR4" s="701"/>
      <c r="SLS4" s="701"/>
      <c r="SLT4" s="701"/>
      <c r="SLU4" s="701"/>
      <c r="SLV4" s="701"/>
      <c r="SLW4" s="701"/>
      <c r="SLX4" s="701"/>
      <c r="SLY4" s="701"/>
      <c r="SLZ4" s="701"/>
      <c r="SMA4" s="701"/>
      <c r="SMB4" s="701"/>
      <c r="SMC4" s="701"/>
      <c r="SMD4" s="701"/>
      <c r="SME4" s="701"/>
      <c r="SMF4" s="701"/>
      <c r="SMG4" s="701"/>
      <c r="SMH4" s="701"/>
      <c r="SMI4" s="701"/>
      <c r="SMJ4" s="701"/>
      <c r="SMK4" s="701"/>
      <c r="SML4" s="701"/>
      <c r="SMM4" s="701"/>
      <c r="SMN4" s="701"/>
      <c r="SMO4" s="701"/>
      <c r="SMP4" s="701"/>
      <c r="SMQ4" s="701"/>
      <c r="SMR4" s="701"/>
      <c r="SMS4" s="701"/>
      <c r="SMT4" s="701"/>
      <c r="SMU4" s="701"/>
      <c r="SMV4" s="701"/>
      <c r="SMW4" s="701"/>
      <c r="SMX4" s="701"/>
      <c r="SMY4" s="701"/>
      <c r="SMZ4" s="701"/>
      <c r="SNA4" s="701"/>
      <c r="SNB4" s="701"/>
      <c r="SNC4" s="701"/>
      <c r="SND4" s="701"/>
      <c r="SNE4" s="701"/>
      <c r="SNF4" s="701"/>
      <c r="SNG4" s="701"/>
      <c r="SNH4" s="701"/>
      <c r="SNI4" s="701"/>
      <c r="SNJ4" s="701"/>
      <c r="SNK4" s="701"/>
      <c r="SNL4" s="701"/>
      <c r="SNM4" s="701"/>
      <c r="SNN4" s="701"/>
      <c r="SNO4" s="701"/>
      <c r="SNP4" s="701"/>
      <c r="SNQ4" s="701"/>
      <c r="SNR4" s="701"/>
      <c r="SNS4" s="701"/>
      <c r="SNT4" s="701"/>
      <c r="SNU4" s="701"/>
      <c r="SNV4" s="701"/>
      <c r="SNW4" s="701"/>
      <c r="SNX4" s="701"/>
      <c r="SNY4" s="701"/>
      <c r="SNZ4" s="701"/>
      <c r="SOA4" s="701"/>
      <c r="SOB4" s="701"/>
      <c r="SOC4" s="701"/>
      <c r="SOD4" s="701"/>
      <c r="SOE4" s="701"/>
      <c r="SOF4" s="701"/>
      <c r="SOG4" s="701"/>
      <c r="SOH4" s="701"/>
      <c r="SOI4" s="701"/>
      <c r="SOJ4" s="701"/>
      <c r="SOK4" s="701"/>
      <c r="SOL4" s="701"/>
      <c r="SOM4" s="701"/>
      <c r="SON4" s="701"/>
      <c r="SOO4" s="701"/>
      <c r="SOP4" s="701"/>
      <c r="SOQ4" s="701"/>
      <c r="SOR4" s="701"/>
      <c r="SOS4" s="701"/>
      <c r="SOT4" s="701"/>
      <c r="SOU4" s="701"/>
      <c r="SOV4" s="701"/>
      <c r="SOW4" s="701"/>
      <c r="SOX4" s="701"/>
      <c r="SOY4" s="701"/>
      <c r="SOZ4" s="701"/>
      <c r="SPA4" s="701"/>
      <c r="SPB4" s="701"/>
      <c r="SPC4" s="701"/>
      <c r="SPD4" s="701"/>
      <c r="SPE4" s="701"/>
      <c r="SPF4" s="701"/>
      <c r="SPG4" s="701"/>
      <c r="SPH4" s="701"/>
      <c r="SPI4" s="701"/>
      <c r="SPJ4" s="701"/>
      <c r="SPK4" s="701"/>
      <c r="SPL4" s="701"/>
      <c r="SPM4" s="701"/>
      <c r="SPN4" s="701"/>
      <c r="SPO4" s="701"/>
      <c r="SPP4" s="701"/>
      <c r="SPQ4" s="701"/>
      <c r="SPR4" s="701"/>
      <c r="SPS4" s="701"/>
      <c r="SPT4" s="701"/>
      <c r="SPU4" s="701"/>
      <c r="SPV4" s="701"/>
      <c r="SPW4" s="701"/>
      <c r="SPX4" s="701"/>
      <c r="SPY4" s="701"/>
      <c r="SPZ4" s="701"/>
      <c r="SQA4" s="701"/>
      <c r="SQB4" s="701"/>
      <c r="SQC4" s="701"/>
      <c r="SQD4" s="701"/>
      <c r="SQE4" s="701"/>
      <c r="SQF4" s="701"/>
      <c r="SQG4" s="701"/>
      <c r="SQH4" s="701"/>
      <c r="SQI4" s="701"/>
      <c r="SQJ4" s="701"/>
      <c r="SQK4" s="701"/>
      <c r="SQL4" s="701"/>
      <c r="SQM4" s="701"/>
      <c r="SQN4" s="701"/>
      <c r="SQO4" s="701"/>
      <c r="SQP4" s="701"/>
      <c r="SQQ4" s="701"/>
      <c r="SQR4" s="701"/>
      <c r="SQS4" s="701"/>
      <c r="SQT4" s="701"/>
      <c r="SQU4" s="701"/>
      <c r="SQV4" s="701"/>
      <c r="SQW4" s="701"/>
      <c r="SQX4" s="701"/>
      <c r="SQY4" s="701"/>
      <c r="SQZ4" s="701"/>
      <c r="SRA4" s="701"/>
      <c r="SRB4" s="701"/>
      <c r="SRC4" s="701"/>
      <c r="SRD4" s="701"/>
      <c r="SRE4" s="701"/>
      <c r="SRF4" s="701"/>
      <c r="SRG4" s="701"/>
      <c r="SRH4" s="701"/>
      <c r="SRI4" s="701"/>
      <c r="SRJ4" s="701"/>
      <c r="SRK4" s="701"/>
      <c r="SRL4" s="701"/>
      <c r="SRM4" s="701"/>
      <c r="SRN4" s="701"/>
      <c r="SRO4" s="701"/>
      <c r="SRP4" s="701"/>
      <c r="SRQ4" s="701"/>
      <c r="SRR4" s="701"/>
      <c r="SRS4" s="701"/>
      <c r="SRT4" s="701"/>
      <c r="SRU4" s="701"/>
      <c r="SRV4" s="701"/>
      <c r="SRW4" s="701"/>
      <c r="SRX4" s="701"/>
      <c r="SRY4" s="701"/>
      <c r="SRZ4" s="701"/>
      <c r="SSA4" s="701"/>
      <c r="SSB4" s="701"/>
      <c r="SSC4" s="701"/>
      <c r="SSD4" s="701"/>
      <c r="SSE4" s="701"/>
      <c r="SSF4" s="701"/>
      <c r="SSG4" s="701"/>
      <c r="SSH4" s="701"/>
      <c r="SSI4" s="701"/>
      <c r="SSJ4" s="701"/>
      <c r="SSK4" s="701"/>
      <c r="SSL4" s="701"/>
      <c r="SSM4" s="701"/>
      <c r="SSN4" s="701"/>
      <c r="SSO4" s="701"/>
      <c r="SSP4" s="701"/>
      <c r="SSQ4" s="701"/>
      <c r="SSR4" s="701"/>
      <c r="SSS4" s="701"/>
      <c r="SST4" s="701"/>
      <c r="SSU4" s="701"/>
      <c r="SSV4" s="701"/>
      <c r="SSW4" s="701"/>
      <c r="SSX4" s="701"/>
      <c r="SSY4" s="701"/>
      <c r="SSZ4" s="701"/>
      <c r="STA4" s="701"/>
      <c r="STB4" s="701"/>
      <c r="STC4" s="701"/>
      <c r="STD4" s="701"/>
      <c r="STE4" s="701"/>
      <c r="STF4" s="701"/>
      <c r="STG4" s="701"/>
      <c r="STH4" s="701"/>
      <c r="STI4" s="701"/>
      <c r="STJ4" s="701"/>
      <c r="STK4" s="701"/>
      <c r="STL4" s="701"/>
      <c r="STM4" s="701"/>
      <c r="STN4" s="701"/>
      <c r="STO4" s="701"/>
      <c r="STP4" s="701"/>
      <c r="STQ4" s="701"/>
      <c r="STR4" s="701"/>
      <c r="STS4" s="701"/>
      <c r="STT4" s="701"/>
      <c r="STU4" s="701"/>
      <c r="STV4" s="701"/>
      <c r="STW4" s="701"/>
      <c r="STX4" s="701"/>
      <c r="STY4" s="701"/>
      <c r="STZ4" s="701"/>
      <c r="SUA4" s="701"/>
      <c r="SUB4" s="701"/>
      <c r="SUC4" s="701"/>
      <c r="SUD4" s="701"/>
      <c r="SUE4" s="701"/>
      <c r="SUF4" s="701"/>
      <c r="SUG4" s="701"/>
      <c r="SUH4" s="701"/>
      <c r="SUI4" s="701"/>
      <c r="SUJ4" s="701"/>
      <c r="SUK4" s="701"/>
      <c r="SUL4" s="701"/>
      <c r="SUM4" s="701"/>
      <c r="SUN4" s="701"/>
      <c r="SUO4" s="701"/>
      <c r="SUP4" s="701"/>
      <c r="SUQ4" s="701"/>
      <c r="SUR4" s="701"/>
      <c r="SUS4" s="701"/>
      <c r="SUT4" s="701"/>
      <c r="SUU4" s="701"/>
      <c r="SUV4" s="701"/>
      <c r="SUW4" s="701"/>
      <c r="SUX4" s="701"/>
      <c r="SUY4" s="701"/>
      <c r="SUZ4" s="701"/>
      <c r="SVA4" s="701"/>
      <c r="SVB4" s="701"/>
      <c r="SVC4" s="701"/>
      <c r="SVD4" s="701"/>
      <c r="SVE4" s="701"/>
      <c r="SVF4" s="701"/>
      <c r="SVG4" s="701"/>
      <c r="SVH4" s="701"/>
      <c r="SVI4" s="701"/>
      <c r="SVJ4" s="701"/>
      <c r="SVK4" s="701"/>
      <c r="SVL4" s="701"/>
      <c r="SVM4" s="701"/>
      <c r="SVN4" s="701"/>
      <c r="SVO4" s="701"/>
      <c r="SVP4" s="701"/>
      <c r="SVQ4" s="701"/>
      <c r="SVR4" s="701"/>
      <c r="SVS4" s="701"/>
      <c r="SVT4" s="701"/>
      <c r="SVU4" s="701"/>
      <c r="SVV4" s="701"/>
      <c r="SVW4" s="701"/>
      <c r="SVX4" s="701"/>
      <c r="SVY4" s="701"/>
      <c r="SVZ4" s="701"/>
      <c r="SWA4" s="701"/>
      <c r="SWB4" s="701"/>
      <c r="SWC4" s="701"/>
      <c r="SWD4" s="701"/>
      <c r="SWE4" s="701"/>
      <c r="SWF4" s="701"/>
      <c r="SWG4" s="701"/>
      <c r="SWH4" s="701"/>
      <c r="SWI4" s="701"/>
      <c r="SWJ4" s="701"/>
      <c r="SWK4" s="701"/>
      <c r="SWL4" s="701"/>
      <c r="SWM4" s="701"/>
      <c r="SWN4" s="701"/>
      <c r="SWO4" s="701"/>
      <c r="SWP4" s="701"/>
      <c r="SWQ4" s="701"/>
      <c r="SWR4" s="701"/>
      <c r="SWS4" s="701"/>
      <c r="SWT4" s="701"/>
      <c r="SWU4" s="701"/>
      <c r="SWV4" s="701"/>
      <c r="SWW4" s="701"/>
      <c r="SWX4" s="701"/>
      <c r="SWY4" s="701"/>
      <c r="SWZ4" s="701"/>
      <c r="SXA4" s="701"/>
      <c r="SXB4" s="701"/>
      <c r="SXC4" s="701"/>
      <c r="SXD4" s="701"/>
      <c r="SXE4" s="701"/>
      <c r="SXF4" s="701"/>
      <c r="SXG4" s="701"/>
      <c r="SXH4" s="701"/>
      <c r="SXI4" s="701"/>
      <c r="SXJ4" s="701"/>
      <c r="SXK4" s="701"/>
      <c r="SXL4" s="701"/>
      <c r="SXM4" s="701"/>
      <c r="SXN4" s="701"/>
      <c r="SXO4" s="701"/>
      <c r="SXP4" s="701"/>
      <c r="SXQ4" s="701"/>
      <c r="SXR4" s="701"/>
      <c r="SXS4" s="701"/>
      <c r="SXT4" s="701"/>
      <c r="SXU4" s="701"/>
      <c r="SXV4" s="701"/>
      <c r="SXW4" s="701"/>
      <c r="SXX4" s="701"/>
      <c r="SXY4" s="701"/>
      <c r="SXZ4" s="701"/>
      <c r="SYA4" s="701"/>
      <c r="SYB4" s="701"/>
      <c r="SYC4" s="701"/>
      <c r="SYD4" s="701"/>
      <c r="SYE4" s="701"/>
      <c r="SYF4" s="701"/>
      <c r="SYG4" s="701"/>
      <c r="SYH4" s="701"/>
      <c r="SYI4" s="701"/>
      <c r="SYJ4" s="701"/>
      <c r="SYK4" s="701"/>
      <c r="SYL4" s="701"/>
      <c r="SYM4" s="701"/>
      <c r="SYN4" s="701"/>
      <c r="SYO4" s="701"/>
      <c r="SYP4" s="701"/>
      <c r="SYQ4" s="701"/>
      <c r="SYR4" s="701"/>
      <c r="SYS4" s="701"/>
      <c r="SYT4" s="701"/>
      <c r="SYU4" s="701"/>
      <c r="SYV4" s="701"/>
      <c r="SYW4" s="701"/>
      <c r="SYX4" s="701"/>
      <c r="SYY4" s="701"/>
      <c r="SYZ4" s="701"/>
      <c r="SZA4" s="701"/>
      <c r="SZB4" s="701"/>
      <c r="SZC4" s="701"/>
      <c r="SZD4" s="701"/>
      <c r="SZE4" s="701"/>
      <c r="SZF4" s="701"/>
      <c r="SZG4" s="701"/>
      <c r="SZH4" s="701"/>
      <c r="SZI4" s="701"/>
      <c r="SZJ4" s="701"/>
      <c r="SZK4" s="701"/>
      <c r="SZL4" s="701"/>
      <c r="SZM4" s="701"/>
      <c r="SZN4" s="701"/>
      <c r="SZO4" s="701"/>
      <c r="SZP4" s="701"/>
      <c r="SZQ4" s="701"/>
      <c r="SZR4" s="701"/>
      <c r="SZS4" s="701"/>
      <c r="SZT4" s="701"/>
      <c r="SZU4" s="701"/>
      <c r="SZV4" s="701"/>
      <c r="SZW4" s="701"/>
      <c r="SZX4" s="701"/>
      <c r="SZY4" s="701"/>
      <c r="SZZ4" s="701"/>
      <c r="TAA4" s="701"/>
      <c r="TAB4" s="701"/>
      <c r="TAC4" s="701"/>
      <c r="TAD4" s="701"/>
      <c r="TAE4" s="701"/>
      <c r="TAF4" s="701"/>
      <c r="TAG4" s="701"/>
      <c r="TAH4" s="701"/>
      <c r="TAI4" s="701"/>
      <c r="TAJ4" s="701"/>
      <c r="TAK4" s="701"/>
      <c r="TAL4" s="701"/>
      <c r="TAM4" s="701"/>
      <c r="TAN4" s="701"/>
      <c r="TAO4" s="701"/>
      <c r="TAP4" s="701"/>
      <c r="TAQ4" s="701"/>
      <c r="TAR4" s="701"/>
      <c r="TAS4" s="701"/>
      <c r="TAT4" s="701"/>
      <c r="TAU4" s="701"/>
      <c r="TAV4" s="701"/>
      <c r="TAW4" s="701"/>
      <c r="TAX4" s="701"/>
      <c r="TAY4" s="701"/>
      <c r="TAZ4" s="701"/>
      <c r="TBA4" s="701"/>
      <c r="TBB4" s="701"/>
      <c r="TBC4" s="701"/>
      <c r="TBD4" s="701"/>
      <c r="TBE4" s="701"/>
      <c r="TBF4" s="701"/>
      <c r="TBG4" s="701"/>
      <c r="TBH4" s="701"/>
      <c r="TBI4" s="701"/>
      <c r="TBJ4" s="701"/>
      <c r="TBK4" s="701"/>
      <c r="TBL4" s="701"/>
      <c r="TBM4" s="701"/>
      <c r="TBN4" s="701"/>
      <c r="TBO4" s="701"/>
      <c r="TBP4" s="701"/>
      <c r="TBQ4" s="701"/>
      <c r="TBR4" s="701"/>
      <c r="TBS4" s="701"/>
      <c r="TBT4" s="701"/>
      <c r="TBU4" s="701"/>
      <c r="TBV4" s="701"/>
      <c r="TBW4" s="701"/>
      <c r="TBX4" s="701"/>
      <c r="TBY4" s="701"/>
      <c r="TBZ4" s="701"/>
      <c r="TCA4" s="701"/>
      <c r="TCB4" s="701"/>
      <c r="TCC4" s="701"/>
      <c r="TCD4" s="701"/>
      <c r="TCE4" s="701"/>
      <c r="TCF4" s="701"/>
      <c r="TCG4" s="701"/>
      <c r="TCH4" s="701"/>
      <c r="TCI4" s="701"/>
      <c r="TCJ4" s="701"/>
      <c r="TCK4" s="701"/>
      <c r="TCL4" s="701"/>
      <c r="TCM4" s="701"/>
      <c r="TCN4" s="701"/>
      <c r="TCO4" s="701"/>
      <c r="TCP4" s="701"/>
      <c r="TCQ4" s="701"/>
      <c r="TCR4" s="701"/>
      <c r="TCS4" s="701"/>
      <c r="TCT4" s="701"/>
      <c r="TCU4" s="701"/>
      <c r="TCV4" s="701"/>
      <c r="TCW4" s="701"/>
      <c r="TCX4" s="701"/>
      <c r="TCY4" s="701"/>
      <c r="TCZ4" s="701"/>
      <c r="TDA4" s="701"/>
      <c r="TDB4" s="701"/>
      <c r="TDC4" s="701"/>
      <c r="TDD4" s="701"/>
      <c r="TDE4" s="701"/>
      <c r="TDF4" s="701"/>
      <c r="TDG4" s="701"/>
      <c r="TDH4" s="701"/>
      <c r="TDI4" s="701"/>
      <c r="TDJ4" s="701"/>
      <c r="TDK4" s="701"/>
      <c r="TDL4" s="701"/>
      <c r="TDM4" s="701"/>
      <c r="TDN4" s="701"/>
      <c r="TDO4" s="701"/>
      <c r="TDP4" s="701"/>
      <c r="TDQ4" s="701"/>
      <c r="TDR4" s="701"/>
      <c r="TDS4" s="701"/>
      <c r="TDT4" s="701"/>
      <c r="TDU4" s="701"/>
      <c r="TDV4" s="701"/>
      <c r="TDW4" s="701"/>
      <c r="TDX4" s="701"/>
      <c r="TDY4" s="701"/>
      <c r="TDZ4" s="701"/>
      <c r="TEA4" s="701"/>
      <c r="TEB4" s="701"/>
      <c r="TEC4" s="701"/>
      <c r="TED4" s="701"/>
      <c r="TEE4" s="701"/>
      <c r="TEF4" s="701"/>
      <c r="TEG4" s="701"/>
      <c r="TEH4" s="701"/>
      <c r="TEI4" s="701"/>
      <c r="TEJ4" s="701"/>
      <c r="TEK4" s="701"/>
      <c r="TEL4" s="701"/>
      <c r="TEM4" s="701"/>
      <c r="TEN4" s="701"/>
      <c r="TEO4" s="701"/>
      <c r="TEP4" s="701"/>
      <c r="TEQ4" s="701"/>
      <c r="TER4" s="701"/>
      <c r="TES4" s="701"/>
      <c r="TET4" s="701"/>
      <c r="TEU4" s="701"/>
      <c r="TEV4" s="701"/>
      <c r="TEW4" s="701"/>
      <c r="TEX4" s="701"/>
      <c r="TEY4" s="701"/>
      <c r="TEZ4" s="701"/>
      <c r="TFA4" s="701"/>
      <c r="TFB4" s="701"/>
      <c r="TFC4" s="701"/>
      <c r="TFD4" s="701"/>
      <c r="TFE4" s="701"/>
      <c r="TFF4" s="701"/>
      <c r="TFG4" s="701"/>
      <c r="TFH4" s="701"/>
      <c r="TFI4" s="701"/>
      <c r="TFJ4" s="701"/>
      <c r="TFK4" s="701"/>
      <c r="TFL4" s="701"/>
      <c r="TFM4" s="701"/>
      <c r="TFN4" s="701"/>
      <c r="TFO4" s="701"/>
      <c r="TFP4" s="701"/>
      <c r="TFQ4" s="701"/>
      <c r="TFR4" s="701"/>
      <c r="TFS4" s="701"/>
      <c r="TFT4" s="701"/>
      <c r="TFU4" s="701"/>
      <c r="TFV4" s="701"/>
      <c r="TFW4" s="701"/>
      <c r="TFX4" s="701"/>
      <c r="TFY4" s="701"/>
      <c r="TFZ4" s="701"/>
      <c r="TGA4" s="701"/>
      <c r="TGB4" s="701"/>
      <c r="TGC4" s="701"/>
      <c r="TGD4" s="701"/>
      <c r="TGE4" s="701"/>
      <c r="TGF4" s="701"/>
      <c r="TGG4" s="701"/>
      <c r="TGH4" s="701"/>
      <c r="TGI4" s="701"/>
      <c r="TGJ4" s="701"/>
      <c r="TGK4" s="701"/>
      <c r="TGL4" s="701"/>
      <c r="TGM4" s="701"/>
      <c r="TGN4" s="701"/>
      <c r="TGO4" s="701"/>
      <c r="TGP4" s="701"/>
      <c r="TGQ4" s="701"/>
      <c r="TGR4" s="701"/>
      <c r="TGS4" s="701"/>
      <c r="TGT4" s="701"/>
      <c r="TGU4" s="701"/>
      <c r="TGV4" s="701"/>
      <c r="TGW4" s="701"/>
      <c r="TGX4" s="701"/>
      <c r="TGY4" s="701"/>
      <c r="TGZ4" s="701"/>
      <c r="THA4" s="701"/>
      <c r="THB4" s="701"/>
      <c r="THC4" s="701"/>
      <c r="THD4" s="701"/>
      <c r="THE4" s="701"/>
      <c r="THF4" s="701"/>
      <c r="THG4" s="701"/>
      <c r="THH4" s="701"/>
      <c r="THI4" s="701"/>
      <c r="THJ4" s="701"/>
      <c r="THK4" s="701"/>
      <c r="THL4" s="701"/>
      <c r="THM4" s="701"/>
      <c r="THN4" s="701"/>
      <c r="THO4" s="701"/>
      <c r="THP4" s="701"/>
      <c r="THQ4" s="701"/>
      <c r="THR4" s="701"/>
      <c r="THS4" s="701"/>
      <c r="THT4" s="701"/>
      <c r="THU4" s="701"/>
      <c r="THV4" s="701"/>
      <c r="THW4" s="701"/>
      <c r="THX4" s="701"/>
      <c r="THY4" s="701"/>
      <c r="THZ4" s="701"/>
      <c r="TIA4" s="701"/>
      <c r="TIB4" s="701"/>
      <c r="TIC4" s="701"/>
      <c r="TID4" s="701"/>
      <c r="TIE4" s="701"/>
      <c r="TIF4" s="701"/>
      <c r="TIG4" s="701"/>
      <c r="TIH4" s="701"/>
      <c r="TII4" s="701"/>
      <c r="TIJ4" s="701"/>
      <c r="TIK4" s="701"/>
      <c r="TIL4" s="701"/>
      <c r="TIM4" s="701"/>
      <c r="TIN4" s="701"/>
      <c r="TIO4" s="701"/>
      <c r="TIP4" s="701"/>
      <c r="TIQ4" s="701"/>
      <c r="TIR4" s="701"/>
      <c r="TIS4" s="701"/>
      <c r="TIT4" s="701"/>
      <c r="TIU4" s="701"/>
      <c r="TIV4" s="701"/>
      <c r="TIW4" s="701"/>
      <c r="TIX4" s="701"/>
      <c r="TIY4" s="701"/>
      <c r="TIZ4" s="701"/>
      <c r="TJA4" s="701"/>
      <c r="TJB4" s="701"/>
      <c r="TJC4" s="701"/>
      <c r="TJD4" s="701"/>
      <c r="TJE4" s="701"/>
      <c r="TJF4" s="701"/>
      <c r="TJG4" s="701"/>
      <c r="TJH4" s="701"/>
      <c r="TJI4" s="701"/>
      <c r="TJJ4" s="701"/>
      <c r="TJK4" s="701"/>
      <c r="TJL4" s="701"/>
      <c r="TJM4" s="701"/>
      <c r="TJN4" s="701"/>
      <c r="TJO4" s="701"/>
      <c r="TJP4" s="701"/>
      <c r="TJQ4" s="701"/>
      <c r="TJR4" s="701"/>
      <c r="TJS4" s="701"/>
      <c r="TJT4" s="701"/>
      <c r="TJU4" s="701"/>
      <c r="TJV4" s="701"/>
      <c r="TJW4" s="701"/>
      <c r="TJX4" s="701"/>
      <c r="TJY4" s="701"/>
      <c r="TJZ4" s="701"/>
      <c r="TKA4" s="701"/>
      <c r="TKB4" s="701"/>
      <c r="TKC4" s="701"/>
      <c r="TKD4" s="701"/>
      <c r="TKE4" s="701"/>
      <c r="TKF4" s="701"/>
      <c r="TKG4" s="701"/>
      <c r="TKH4" s="701"/>
      <c r="TKI4" s="701"/>
      <c r="TKJ4" s="701"/>
      <c r="TKK4" s="701"/>
      <c r="TKL4" s="701"/>
      <c r="TKM4" s="701"/>
      <c r="TKN4" s="701"/>
      <c r="TKO4" s="701"/>
      <c r="TKP4" s="701"/>
      <c r="TKQ4" s="701"/>
      <c r="TKR4" s="701"/>
      <c r="TKS4" s="701"/>
      <c r="TKT4" s="701"/>
      <c r="TKU4" s="701"/>
      <c r="TKV4" s="701"/>
      <c r="TKW4" s="701"/>
      <c r="TKX4" s="701"/>
      <c r="TKY4" s="701"/>
      <c r="TKZ4" s="701"/>
      <c r="TLA4" s="701"/>
      <c r="TLB4" s="701"/>
      <c r="TLC4" s="701"/>
      <c r="TLD4" s="701"/>
      <c r="TLE4" s="701"/>
      <c r="TLF4" s="701"/>
      <c r="TLG4" s="701"/>
      <c r="TLH4" s="701"/>
      <c r="TLI4" s="701"/>
      <c r="TLJ4" s="701"/>
      <c r="TLK4" s="701"/>
      <c r="TLL4" s="701"/>
      <c r="TLM4" s="701"/>
      <c r="TLN4" s="701"/>
      <c r="TLO4" s="701"/>
      <c r="TLP4" s="701"/>
      <c r="TLQ4" s="701"/>
      <c r="TLR4" s="701"/>
      <c r="TLS4" s="701"/>
      <c r="TLT4" s="701"/>
      <c r="TLU4" s="701"/>
      <c r="TLV4" s="701"/>
      <c r="TLW4" s="701"/>
      <c r="TLX4" s="701"/>
      <c r="TLY4" s="701"/>
      <c r="TLZ4" s="701"/>
      <c r="TMA4" s="701"/>
      <c r="TMB4" s="701"/>
      <c r="TMC4" s="701"/>
      <c r="TMD4" s="701"/>
      <c r="TME4" s="701"/>
      <c r="TMF4" s="701"/>
      <c r="TMG4" s="701"/>
      <c r="TMH4" s="701"/>
      <c r="TMI4" s="701"/>
      <c r="TMJ4" s="701"/>
      <c r="TMK4" s="701"/>
      <c r="TML4" s="701"/>
      <c r="TMM4" s="701"/>
      <c r="TMN4" s="701"/>
      <c r="TMO4" s="701"/>
      <c r="TMP4" s="701"/>
      <c r="TMQ4" s="701"/>
      <c r="TMR4" s="701"/>
      <c r="TMS4" s="701"/>
      <c r="TMT4" s="701"/>
      <c r="TMU4" s="701"/>
      <c r="TMV4" s="701"/>
      <c r="TMW4" s="701"/>
      <c r="TMX4" s="701"/>
      <c r="TMY4" s="701"/>
      <c r="TMZ4" s="701"/>
      <c r="TNA4" s="701"/>
      <c r="TNB4" s="701"/>
      <c r="TNC4" s="701"/>
      <c r="TND4" s="701"/>
      <c r="TNE4" s="701"/>
      <c r="TNF4" s="701"/>
      <c r="TNG4" s="701"/>
      <c r="TNH4" s="701"/>
      <c r="TNI4" s="701"/>
      <c r="TNJ4" s="701"/>
      <c r="TNK4" s="701"/>
      <c r="TNL4" s="701"/>
      <c r="TNM4" s="701"/>
      <c r="TNN4" s="701"/>
      <c r="TNO4" s="701"/>
      <c r="TNP4" s="701"/>
      <c r="TNQ4" s="701"/>
      <c r="TNR4" s="701"/>
      <c r="TNS4" s="701"/>
      <c r="TNT4" s="701"/>
      <c r="TNU4" s="701"/>
      <c r="TNV4" s="701"/>
      <c r="TNW4" s="701"/>
      <c r="TNX4" s="701"/>
      <c r="TNY4" s="701"/>
      <c r="TNZ4" s="701"/>
      <c r="TOA4" s="701"/>
      <c r="TOB4" s="701"/>
      <c r="TOC4" s="701"/>
      <c r="TOD4" s="701"/>
      <c r="TOE4" s="701"/>
      <c r="TOF4" s="701"/>
      <c r="TOG4" s="701"/>
      <c r="TOH4" s="701"/>
      <c r="TOI4" s="701"/>
      <c r="TOJ4" s="701"/>
      <c r="TOK4" s="701"/>
      <c r="TOL4" s="701"/>
      <c r="TOM4" s="701"/>
      <c r="TON4" s="701"/>
      <c r="TOO4" s="701"/>
      <c r="TOP4" s="701"/>
      <c r="TOQ4" s="701"/>
      <c r="TOR4" s="701"/>
      <c r="TOS4" s="701"/>
      <c r="TOT4" s="701"/>
      <c r="TOU4" s="701"/>
      <c r="TOV4" s="701"/>
      <c r="TOW4" s="701"/>
      <c r="TOX4" s="701"/>
      <c r="TOY4" s="701"/>
      <c r="TOZ4" s="701"/>
      <c r="TPA4" s="701"/>
      <c r="TPB4" s="701"/>
      <c r="TPC4" s="701"/>
      <c r="TPD4" s="701"/>
      <c r="TPE4" s="701"/>
      <c r="TPF4" s="701"/>
      <c r="TPG4" s="701"/>
      <c r="TPH4" s="701"/>
      <c r="TPI4" s="701"/>
      <c r="TPJ4" s="701"/>
      <c r="TPK4" s="701"/>
      <c r="TPL4" s="701"/>
      <c r="TPM4" s="701"/>
      <c r="TPN4" s="701"/>
      <c r="TPO4" s="701"/>
      <c r="TPP4" s="701"/>
      <c r="TPQ4" s="701"/>
      <c r="TPR4" s="701"/>
      <c r="TPS4" s="701"/>
      <c r="TPT4" s="701"/>
      <c r="TPU4" s="701"/>
      <c r="TPV4" s="701"/>
      <c r="TPW4" s="701"/>
      <c r="TPX4" s="701"/>
      <c r="TPY4" s="701"/>
      <c r="TPZ4" s="701"/>
      <c r="TQA4" s="701"/>
      <c r="TQB4" s="701"/>
      <c r="TQC4" s="701"/>
      <c r="TQD4" s="701"/>
      <c r="TQE4" s="701"/>
      <c r="TQF4" s="701"/>
      <c r="TQG4" s="701"/>
      <c r="TQH4" s="701"/>
      <c r="TQI4" s="701"/>
      <c r="TQJ4" s="701"/>
      <c r="TQK4" s="701"/>
      <c r="TQL4" s="701"/>
      <c r="TQM4" s="701"/>
      <c r="TQN4" s="701"/>
      <c r="TQO4" s="701"/>
      <c r="TQP4" s="701"/>
      <c r="TQQ4" s="701"/>
      <c r="TQR4" s="701"/>
      <c r="TQS4" s="701"/>
      <c r="TQT4" s="701"/>
      <c r="TQU4" s="701"/>
      <c r="TQV4" s="701"/>
      <c r="TQW4" s="701"/>
      <c r="TQX4" s="701"/>
      <c r="TQY4" s="701"/>
      <c r="TQZ4" s="701"/>
      <c r="TRA4" s="701"/>
      <c r="TRB4" s="701"/>
      <c r="TRC4" s="701"/>
      <c r="TRD4" s="701"/>
      <c r="TRE4" s="701"/>
      <c r="TRF4" s="701"/>
      <c r="TRG4" s="701"/>
      <c r="TRH4" s="701"/>
      <c r="TRI4" s="701"/>
      <c r="TRJ4" s="701"/>
      <c r="TRK4" s="701"/>
      <c r="TRL4" s="701"/>
      <c r="TRM4" s="701"/>
      <c r="TRN4" s="701"/>
      <c r="TRO4" s="701"/>
      <c r="TRP4" s="701"/>
      <c r="TRQ4" s="701"/>
      <c r="TRR4" s="701"/>
      <c r="TRS4" s="701"/>
      <c r="TRT4" s="701"/>
      <c r="TRU4" s="701"/>
      <c r="TRV4" s="701"/>
      <c r="TRW4" s="701"/>
      <c r="TRX4" s="701"/>
      <c r="TRY4" s="701"/>
      <c r="TRZ4" s="701"/>
      <c r="TSA4" s="701"/>
      <c r="TSB4" s="701"/>
      <c r="TSC4" s="701"/>
      <c r="TSD4" s="701"/>
      <c r="TSE4" s="701"/>
      <c r="TSF4" s="701"/>
      <c r="TSG4" s="701"/>
      <c r="TSH4" s="701"/>
      <c r="TSI4" s="701"/>
      <c r="TSJ4" s="701"/>
      <c r="TSK4" s="701"/>
      <c r="TSL4" s="701"/>
      <c r="TSM4" s="701"/>
      <c r="TSN4" s="701"/>
      <c r="TSO4" s="701"/>
      <c r="TSP4" s="701"/>
      <c r="TSQ4" s="701"/>
      <c r="TSR4" s="701"/>
      <c r="TSS4" s="701"/>
      <c r="TST4" s="701"/>
      <c r="TSU4" s="701"/>
      <c r="TSV4" s="701"/>
      <c r="TSW4" s="701"/>
      <c r="TSX4" s="701"/>
      <c r="TSY4" s="701"/>
      <c r="TSZ4" s="701"/>
      <c r="TTA4" s="701"/>
      <c r="TTB4" s="701"/>
      <c r="TTC4" s="701"/>
      <c r="TTD4" s="701"/>
      <c r="TTE4" s="701"/>
      <c r="TTF4" s="701"/>
      <c r="TTG4" s="701"/>
      <c r="TTH4" s="701"/>
      <c r="TTI4" s="701"/>
      <c r="TTJ4" s="701"/>
      <c r="TTK4" s="701"/>
      <c r="TTL4" s="701"/>
      <c r="TTM4" s="701"/>
      <c r="TTN4" s="701"/>
      <c r="TTO4" s="701"/>
      <c r="TTP4" s="701"/>
      <c r="TTQ4" s="701"/>
      <c r="TTR4" s="701"/>
      <c r="TTS4" s="701"/>
      <c r="TTT4" s="701"/>
      <c r="TTU4" s="701"/>
      <c r="TTV4" s="701"/>
      <c r="TTW4" s="701"/>
      <c r="TTX4" s="701"/>
      <c r="TTY4" s="701"/>
      <c r="TTZ4" s="701"/>
      <c r="TUA4" s="701"/>
      <c r="TUB4" s="701"/>
      <c r="TUC4" s="701"/>
      <c r="TUD4" s="701"/>
      <c r="TUE4" s="701"/>
      <c r="TUF4" s="701"/>
      <c r="TUG4" s="701"/>
      <c r="TUH4" s="701"/>
      <c r="TUI4" s="701"/>
      <c r="TUJ4" s="701"/>
      <c r="TUK4" s="701"/>
      <c r="TUL4" s="701"/>
      <c r="TUM4" s="701"/>
      <c r="TUN4" s="701"/>
      <c r="TUO4" s="701"/>
      <c r="TUP4" s="701"/>
      <c r="TUQ4" s="701"/>
      <c r="TUR4" s="701"/>
      <c r="TUS4" s="701"/>
      <c r="TUT4" s="701"/>
      <c r="TUU4" s="701"/>
      <c r="TUV4" s="701"/>
      <c r="TUW4" s="701"/>
      <c r="TUX4" s="701"/>
      <c r="TUY4" s="701"/>
      <c r="TUZ4" s="701"/>
      <c r="TVA4" s="701"/>
      <c r="TVB4" s="701"/>
      <c r="TVC4" s="701"/>
      <c r="TVD4" s="701"/>
      <c r="TVE4" s="701"/>
      <c r="TVF4" s="701"/>
      <c r="TVG4" s="701"/>
      <c r="TVH4" s="701"/>
      <c r="TVI4" s="701"/>
      <c r="TVJ4" s="701"/>
      <c r="TVK4" s="701"/>
      <c r="TVL4" s="701"/>
      <c r="TVM4" s="701"/>
      <c r="TVN4" s="701"/>
      <c r="TVO4" s="701"/>
      <c r="TVP4" s="701"/>
      <c r="TVQ4" s="701"/>
      <c r="TVR4" s="701"/>
      <c r="TVS4" s="701"/>
      <c r="TVT4" s="701"/>
      <c r="TVU4" s="701"/>
      <c r="TVV4" s="701"/>
      <c r="TVW4" s="701"/>
      <c r="TVX4" s="701"/>
      <c r="TVY4" s="701"/>
      <c r="TVZ4" s="701"/>
      <c r="TWA4" s="701"/>
      <c r="TWB4" s="701"/>
      <c r="TWC4" s="701"/>
      <c r="TWD4" s="701"/>
      <c r="TWE4" s="701"/>
      <c r="TWF4" s="701"/>
      <c r="TWG4" s="701"/>
      <c r="TWH4" s="701"/>
      <c r="TWI4" s="701"/>
      <c r="TWJ4" s="701"/>
      <c r="TWK4" s="701"/>
      <c r="TWL4" s="701"/>
      <c r="TWM4" s="701"/>
      <c r="TWN4" s="701"/>
      <c r="TWO4" s="701"/>
      <c r="TWP4" s="701"/>
      <c r="TWQ4" s="701"/>
      <c r="TWR4" s="701"/>
      <c r="TWS4" s="701"/>
      <c r="TWT4" s="701"/>
      <c r="TWU4" s="701"/>
      <c r="TWV4" s="701"/>
      <c r="TWW4" s="701"/>
      <c r="TWX4" s="701"/>
      <c r="TWY4" s="701"/>
      <c r="TWZ4" s="701"/>
      <c r="TXA4" s="701"/>
      <c r="TXB4" s="701"/>
      <c r="TXC4" s="701"/>
      <c r="TXD4" s="701"/>
      <c r="TXE4" s="701"/>
      <c r="TXF4" s="701"/>
      <c r="TXG4" s="701"/>
      <c r="TXH4" s="701"/>
      <c r="TXI4" s="701"/>
      <c r="TXJ4" s="701"/>
      <c r="TXK4" s="701"/>
      <c r="TXL4" s="701"/>
      <c r="TXM4" s="701"/>
      <c r="TXN4" s="701"/>
      <c r="TXO4" s="701"/>
      <c r="TXP4" s="701"/>
      <c r="TXQ4" s="701"/>
      <c r="TXR4" s="701"/>
      <c r="TXS4" s="701"/>
      <c r="TXT4" s="701"/>
      <c r="TXU4" s="701"/>
      <c r="TXV4" s="701"/>
      <c r="TXW4" s="701"/>
      <c r="TXX4" s="701"/>
      <c r="TXY4" s="701"/>
      <c r="TXZ4" s="701"/>
      <c r="TYA4" s="701"/>
      <c r="TYB4" s="701"/>
      <c r="TYC4" s="701"/>
      <c r="TYD4" s="701"/>
      <c r="TYE4" s="701"/>
      <c r="TYF4" s="701"/>
      <c r="TYG4" s="701"/>
      <c r="TYH4" s="701"/>
      <c r="TYI4" s="701"/>
      <c r="TYJ4" s="701"/>
      <c r="TYK4" s="701"/>
      <c r="TYL4" s="701"/>
      <c r="TYM4" s="701"/>
      <c r="TYN4" s="701"/>
      <c r="TYO4" s="701"/>
      <c r="TYP4" s="701"/>
      <c r="TYQ4" s="701"/>
      <c r="TYR4" s="701"/>
      <c r="TYS4" s="701"/>
      <c r="TYT4" s="701"/>
      <c r="TYU4" s="701"/>
      <c r="TYV4" s="701"/>
      <c r="TYW4" s="701"/>
      <c r="TYX4" s="701"/>
      <c r="TYY4" s="701"/>
      <c r="TYZ4" s="701"/>
      <c r="TZA4" s="701"/>
      <c r="TZB4" s="701"/>
      <c r="TZC4" s="701"/>
      <c r="TZD4" s="701"/>
      <c r="TZE4" s="701"/>
      <c r="TZF4" s="701"/>
      <c r="TZG4" s="701"/>
      <c r="TZH4" s="701"/>
      <c r="TZI4" s="701"/>
      <c r="TZJ4" s="701"/>
      <c r="TZK4" s="701"/>
      <c r="TZL4" s="701"/>
      <c r="TZM4" s="701"/>
      <c r="TZN4" s="701"/>
      <c r="TZO4" s="701"/>
      <c r="TZP4" s="701"/>
      <c r="TZQ4" s="701"/>
      <c r="TZR4" s="701"/>
      <c r="TZS4" s="701"/>
      <c r="TZT4" s="701"/>
      <c r="TZU4" s="701"/>
      <c r="TZV4" s="701"/>
      <c r="TZW4" s="701"/>
      <c r="TZX4" s="701"/>
      <c r="TZY4" s="701"/>
      <c r="TZZ4" s="701"/>
      <c r="UAA4" s="701"/>
      <c r="UAB4" s="701"/>
      <c r="UAC4" s="701"/>
      <c r="UAD4" s="701"/>
      <c r="UAE4" s="701"/>
      <c r="UAF4" s="701"/>
      <c r="UAG4" s="701"/>
      <c r="UAH4" s="701"/>
      <c r="UAI4" s="701"/>
      <c r="UAJ4" s="701"/>
      <c r="UAK4" s="701"/>
      <c r="UAL4" s="701"/>
      <c r="UAM4" s="701"/>
      <c r="UAN4" s="701"/>
      <c r="UAO4" s="701"/>
      <c r="UAP4" s="701"/>
      <c r="UAQ4" s="701"/>
      <c r="UAR4" s="701"/>
      <c r="UAS4" s="701"/>
      <c r="UAT4" s="701"/>
      <c r="UAU4" s="701"/>
      <c r="UAV4" s="701"/>
      <c r="UAW4" s="701"/>
      <c r="UAX4" s="701"/>
      <c r="UAY4" s="701"/>
      <c r="UAZ4" s="701"/>
      <c r="UBA4" s="701"/>
      <c r="UBB4" s="701"/>
      <c r="UBC4" s="701"/>
      <c r="UBD4" s="701"/>
      <c r="UBE4" s="701"/>
      <c r="UBF4" s="701"/>
      <c r="UBG4" s="701"/>
      <c r="UBH4" s="701"/>
      <c r="UBI4" s="701"/>
      <c r="UBJ4" s="701"/>
      <c r="UBK4" s="701"/>
      <c r="UBL4" s="701"/>
      <c r="UBM4" s="701"/>
      <c r="UBN4" s="701"/>
      <c r="UBO4" s="701"/>
      <c r="UBP4" s="701"/>
      <c r="UBQ4" s="701"/>
      <c r="UBR4" s="701"/>
      <c r="UBS4" s="701"/>
      <c r="UBT4" s="701"/>
      <c r="UBU4" s="701"/>
      <c r="UBV4" s="701"/>
      <c r="UBW4" s="701"/>
      <c r="UBX4" s="701"/>
      <c r="UBY4" s="701"/>
      <c r="UBZ4" s="701"/>
      <c r="UCA4" s="701"/>
      <c r="UCB4" s="701"/>
      <c r="UCC4" s="701"/>
      <c r="UCD4" s="701"/>
      <c r="UCE4" s="701"/>
      <c r="UCF4" s="701"/>
      <c r="UCG4" s="701"/>
      <c r="UCH4" s="701"/>
      <c r="UCI4" s="701"/>
      <c r="UCJ4" s="701"/>
      <c r="UCK4" s="701"/>
      <c r="UCL4" s="701"/>
      <c r="UCM4" s="701"/>
      <c r="UCN4" s="701"/>
      <c r="UCO4" s="701"/>
      <c r="UCP4" s="701"/>
      <c r="UCQ4" s="701"/>
      <c r="UCR4" s="701"/>
      <c r="UCS4" s="701"/>
      <c r="UCT4" s="701"/>
      <c r="UCU4" s="701"/>
      <c r="UCV4" s="701"/>
      <c r="UCW4" s="701"/>
      <c r="UCX4" s="701"/>
      <c r="UCY4" s="701"/>
      <c r="UCZ4" s="701"/>
      <c r="UDA4" s="701"/>
      <c r="UDB4" s="701"/>
      <c r="UDC4" s="701"/>
      <c r="UDD4" s="701"/>
      <c r="UDE4" s="701"/>
      <c r="UDF4" s="701"/>
      <c r="UDG4" s="701"/>
      <c r="UDH4" s="701"/>
      <c r="UDI4" s="701"/>
      <c r="UDJ4" s="701"/>
      <c r="UDK4" s="701"/>
      <c r="UDL4" s="701"/>
      <c r="UDM4" s="701"/>
      <c r="UDN4" s="701"/>
      <c r="UDO4" s="701"/>
      <c r="UDP4" s="701"/>
      <c r="UDQ4" s="701"/>
      <c r="UDR4" s="701"/>
      <c r="UDS4" s="701"/>
      <c r="UDT4" s="701"/>
      <c r="UDU4" s="701"/>
      <c r="UDV4" s="701"/>
      <c r="UDW4" s="701"/>
      <c r="UDX4" s="701"/>
      <c r="UDY4" s="701"/>
      <c r="UDZ4" s="701"/>
      <c r="UEA4" s="701"/>
      <c r="UEB4" s="701"/>
      <c r="UEC4" s="701"/>
      <c r="UED4" s="701"/>
      <c r="UEE4" s="701"/>
      <c r="UEF4" s="701"/>
      <c r="UEG4" s="701"/>
      <c r="UEH4" s="701"/>
      <c r="UEI4" s="701"/>
      <c r="UEJ4" s="701"/>
      <c r="UEK4" s="701"/>
      <c r="UEL4" s="701"/>
      <c r="UEM4" s="701"/>
      <c r="UEN4" s="701"/>
      <c r="UEO4" s="701"/>
      <c r="UEP4" s="701"/>
      <c r="UEQ4" s="701"/>
      <c r="UER4" s="701"/>
      <c r="UES4" s="701"/>
      <c r="UET4" s="701"/>
      <c r="UEU4" s="701"/>
      <c r="UEV4" s="701"/>
      <c r="UEW4" s="701"/>
      <c r="UEX4" s="701"/>
      <c r="UEY4" s="701"/>
      <c r="UEZ4" s="701"/>
      <c r="UFA4" s="701"/>
      <c r="UFB4" s="701"/>
      <c r="UFC4" s="701"/>
      <c r="UFD4" s="701"/>
      <c r="UFE4" s="701"/>
      <c r="UFF4" s="701"/>
      <c r="UFG4" s="701"/>
      <c r="UFH4" s="701"/>
      <c r="UFI4" s="701"/>
      <c r="UFJ4" s="701"/>
      <c r="UFK4" s="701"/>
      <c r="UFL4" s="701"/>
      <c r="UFM4" s="701"/>
      <c r="UFN4" s="701"/>
      <c r="UFO4" s="701"/>
      <c r="UFP4" s="701"/>
      <c r="UFQ4" s="701"/>
      <c r="UFR4" s="701"/>
      <c r="UFS4" s="701"/>
      <c r="UFT4" s="701"/>
      <c r="UFU4" s="701"/>
      <c r="UFV4" s="701"/>
      <c r="UFW4" s="701"/>
      <c r="UFX4" s="701"/>
      <c r="UFY4" s="701"/>
      <c r="UFZ4" s="701"/>
      <c r="UGA4" s="701"/>
      <c r="UGB4" s="701"/>
      <c r="UGC4" s="701"/>
      <c r="UGD4" s="701"/>
      <c r="UGE4" s="701"/>
      <c r="UGF4" s="701"/>
      <c r="UGG4" s="701"/>
      <c r="UGH4" s="701"/>
      <c r="UGI4" s="701"/>
      <c r="UGJ4" s="701"/>
      <c r="UGK4" s="701"/>
      <c r="UGL4" s="701"/>
      <c r="UGM4" s="701"/>
      <c r="UGN4" s="701"/>
      <c r="UGO4" s="701"/>
      <c r="UGP4" s="701"/>
      <c r="UGQ4" s="701"/>
      <c r="UGR4" s="701"/>
      <c r="UGS4" s="701"/>
      <c r="UGT4" s="701"/>
      <c r="UGU4" s="701"/>
      <c r="UGV4" s="701"/>
      <c r="UGW4" s="701"/>
      <c r="UGX4" s="701"/>
      <c r="UGY4" s="701"/>
      <c r="UGZ4" s="701"/>
      <c r="UHA4" s="701"/>
      <c r="UHB4" s="701"/>
      <c r="UHC4" s="701"/>
      <c r="UHD4" s="701"/>
      <c r="UHE4" s="701"/>
      <c r="UHF4" s="701"/>
      <c r="UHG4" s="701"/>
      <c r="UHH4" s="701"/>
      <c r="UHI4" s="701"/>
      <c r="UHJ4" s="701"/>
      <c r="UHK4" s="701"/>
      <c r="UHL4" s="701"/>
      <c r="UHM4" s="701"/>
      <c r="UHN4" s="701"/>
      <c r="UHO4" s="701"/>
      <c r="UHP4" s="701"/>
      <c r="UHQ4" s="701"/>
      <c r="UHR4" s="701"/>
      <c r="UHS4" s="701"/>
      <c r="UHT4" s="701"/>
      <c r="UHU4" s="701"/>
      <c r="UHV4" s="701"/>
      <c r="UHW4" s="701"/>
      <c r="UHX4" s="701"/>
      <c r="UHY4" s="701"/>
      <c r="UHZ4" s="701"/>
      <c r="UIA4" s="701"/>
      <c r="UIB4" s="701"/>
      <c r="UIC4" s="701"/>
      <c r="UID4" s="701"/>
      <c r="UIE4" s="701"/>
      <c r="UIF4" s="701"/>
      <c r="UIG4" s="701"/>
      <c r="UIH4" s="701"/>
      <c r="UII4" s="701"/>
      <c r="UIJ4" s="701"/>
      <c r="UIK4" s="701"/>
      <c r="UIL4" s="701"/>
      <c r="UIM4" s="701"/>
      <c r="UIN4" s="701"/>
      <c r="UIO4" s="701"/>
      <c r="UIP4" s="701"/>
      <c r="UIQ4" s="701"/>
      <c r="UIR4" s="701"/>
      <c r="UIS4" s="701"/>
      <c r="UIT4" s="701"/>
      <c r="UIU4" s="701"/>
      <c r="UIV4" s="701"/>
      <c r="UIW4" s="701"/>
      <c r="UIX4" s="701"/>
      <c r="UIY4" s="701"/>
      <c r="UIZ4" s="701"/>
      <c r="UJA4" s="701"/>
      <c r="UJB4" s="701"/>
      <c r="UJC4" s="701"/>
      <c r="UJD4" s="701"/>
      <c r="UJE4" s="701"/>
      <c r="UJF4" s="701"/>
      <c r="UJG4" s="701"/>
      <c r="UJH4" s="701"/>
      <c r="UJI4" s="701"/>
      <c r="UJJ4" s="701"/>
      <c r="UJK4" s="701"/>
      <c r="UJL4" s="701"/>
      <c r="UJM4" s="701"/>
      <c r="UJN4" s="701"/>
      <c r="UJO4" s="701"/>
      <c r="UJP4" s="701"/>
      <c r="UJQ4" s="701"/>
      <c r="UJR4" s="701"/>
      <c r="UJS4" s="701"/>
      <c r="UJT4" s="701"/>
      <c r="UJU4" s="701"/>
      <c r="UJV4" s="701"/>
      <c r="UJW4" s="701"/>
      <c r="UJX4" s="701"/>
      <c r="UJY4" s="701"/>
      <c r="UJZ4" s="701"/>
      <c r="UKA4" s="701"/>
      <c r="UKB4" s="701"/>
      <c r="UKC4" s="701"/>
      <c r="UKD4" s="701"/>
      <c r="UKE4" s="701"/>
      <c r="UKF4" s="701"/>
      <c r="UKG4" s="701"/>
      <c r="UKH4" s="701"/>
      <c r="UKI4" s="701"/>
      <c r="UKJ4" s="701"/>
      <c r="UKK4" s="701"/>
      <c r="UKL4" s="701"/>
      <c r="UKM4" s="701"/>
      <c r="UKN4" s="701"/>
      <c r="UKO4" s="701"/>
      <c r="UKP4" s="701"/>
      <c r="UKQ4" s="701"/>
      <c r="UKR4" s="701"/>
      <c r="UKS4" s="701"/>
      <c r="UKT4" s="701"/>
      <c r="UKU4" s="701"/>
      <c r="UKV4" s="701"/>
      <c r="UKW4" s="701"/>
      <c r="UKX4" s="701"/>
      <c r="UKY4" s="701"/>
      <c r="UKZ4" s="701"/>
      <c r="ULA4" s="701"/>
      <c r="ULB4" s="701"/>
      <c r="ULC4" s="701"/>
      <c r="ULD4" s="701"/>
      <c r="ULE4" s="701"/>
      <c r="ULF4" s="701"/>
      <c r="ULG4" s="701"/>
      <c r="ULH4" s="701"/>
      <c r="ULI4" s="701"/>
      <c r="ULJ4" s="701"/>
      <c r="ULK4" s="701"/>
      <c r="ULL4" s="701"/>
      <c r="ULM4" s="701"/>
      <c r="ULN4" s="701"/>
      <c r="ULO4" s="701"/>
      <c r="ULP4" s="701"/>
      <c r="ULQ4" s="701"/>
      <c r="ULR4" s="701"/>
      <c r="ULS4" s="701"/>
      <c r="ULT4" s="701"/>
      <c r="ULU4" s="701"/>
      <c r="ULV4" s="701"/>
      <c r="ULW4" s="701"/>
      <c r="ULX4" s="701"/>
      <c r="ULY4" s="701"/>
      <c r="ULZ4" s="701"/>
      <c r="UMA4" s="701"/>
      <c r="UMB4" s="701"/>
      <c r="UMC4" s="701"/>
      <c r="UMD4" s="701"/>
      <c r="UME4" s="701"/>
      <c r="UMF4" s="701"/>
      <c r="UMG4" s="701"/>
      <c r="UMH4" s="701"/>
      <c r="UMI4" s="701"/>
      <c r="UMJ4" s="701"/>
      <c r="UMK4" s="701"/>
      <c r="UML4" s="701"/>
      <c r="UMM4" s="701"/>
      <c r="UMN4" s="701"/>
      <c r="UMO4" s="701"/>
      <c r="UMP4" s="701"/>
      <c r="UMQ4" s="701"/>
      <c r="UMR4" s="701"/>
      <c r="UMS4" s="701"/>
      <c r="UMT4" s="701"/>
      <c r="UMU4" s="701"/>
      <c r="UMV4" s="701"/>
      <c r="UMW4" s="701"/>
      <c r="UMX4" s="701"/>
      <c r="UMY4" s="701"/>
      <c r="UMZ4" s="701"/>
      <c r="UNA4" s="701"/>
      <c r="UNB4" s="701"/>
      <c r="UNC4" s="701"/>
      <c r="UND4" s="701"/>
      <c r="UNE4" s="701"/>
      <c r="UNF4" s="701"/>
      <c r="UNG4" s="701"/>
      <c r="UNH4" s="701"/>
      <c r="UNI4" s="701"/>
      <c r="UNJ4" s="701"/>
      <c r="UNK4" s="701"/>
      <c r="UNL4" s="701"/>
      <c r="UNM4" s="701"/>
      <c r="UNN4" s="701"/>
      <c r="UNO4" s="701"/>
      <c r="UNP4" s="701"/>
      <c r="UNQ4" s="701"/>
      <c r="UNR4" s="701"/>
      <c r="UNS4" s="701"/>
      <c r="UNT4" s="701"/>
      <c r="UNU4" s="701"/>
      <c r="UNV4" s="701"/>
      <c r="UNW4" s="701"/>
      <c r="UNX4" s="701"/>
      <c r="UNY4" s="701"/>
      <c r="UNZ4" s="701"/>
      <c r="UOA4" s="701"/>
      <c r="UOB4" s="701"/>
      <c r="UOC4" s="701"/>
      <c r="UOD4" s="701"/>
      <c r="UOE4" s="701"/>
      <c r="UOF4" s="701"/>
      <c r="UOG4" s="701"/>
      <c r="UOH4" s="701"/>
      <c r="UOI4" s="701"/>
      <c r="UOJ4" s="701"/>
      <c r="UOK4" s="701"/>
      <c r="UOL4" s="701"/>
      <c r="UOM4" s="701"/>
      <c r="UON4" s="701"/>
      <c r="UOO4" s="701"/>
      <c r="UOP4" s="701"/>
      <c r="UOQ4" s="701"/>
      <c r="UOR4" s="701"/>
      <c r="UOS4" s="701"/>
      <c r="UOT4" s="701"/>
      <c r="UOU4" s="701"/>
      <c r="UOV4" s="701"/>
      <c r="UOW4" s="701"/>
      <c r="UOX4" s="701"/>
      <c r="UOY4" s="701"/>
      <c r="UOZ4" s="701"/>
      <c r="UPA4" s="701"/>
      <c r="UPB4" s="701"/>
      <c r="UPC4" s="701"/>
      <c r="UPD4" s="701"/>
      <c r="UPE4" s="701"/>
      <c r="UPF4" s="701"/>
      <c r="UPG4" s="701"/>
      <c r="UPH4" s="701"/>
      <c r="UPI4" s="701"/>
      <c r="UPJ4" s="701"/>
      <c r="UPK4" s="701"/>
      <c r="UPL4" s="701"/>
      <c r="UPM4" s="701"/>
      <c r="UPN4" s="701"/>
      <c r="UPO4" s="701"/>
      <c r="UPP4" s="701"/>
      <c r="UPQ4" s="701"/>
      <c r="UPR4" s="701"/>
      <c r="UPS4" s="701"/>
      <c r="UPT4" s="701"/>
      <c r="UPU4" s="701"/>
      <c r="UPV4" s="701"/>
      <c r="UPW4" s="701"/>
      <c r="UPX4" s="701"/>
      <c r="UPY4" s="701"/>
      <c r="UPZ4" s="701"/>
      <c r="UQA4" s="701"/>
      <c r="UQB4" s="701"/>
      <c r="UQC4" s="701"/>
      <c r="UQD4" s="701"/>
      <c r="UQE4" s="701"/>
      <c r="UQF4" s="701"/>
      <c r="UQG4" s="701"/>
      <c r="UQH4" s="701"/>
      <c r="UQI4" s="701"/>
      <c r="UQJ4" s="701"/>
      <c r="UQK4" s="701"/>
      <c r="UQL4" s="701"/>
      <c r="UQM4" s="701"/>
      <c r="UQN4" s="701"/>
      <c r="UQO4" s="701"/>
      <c r="UQP4" s="701"/>
      <c r="UQQ4" s="701"/>
      <c r="UQR4" s="701"/>
      <c r="UQS4" s="701"/>
      <c r="UQT4" s="701"/>
      <c r="UQU4" s="701"/>
      <c r="UQV4" s="701"/>
      <c r="UQW4" s="701"/>
      <c r="UQX4" s="701"/>
      <c r="UQY4" s="701"/>
      <c r="UQZ4" s="701"/>
      <c r="URA4" s="701"/>
      <c r="URB4" s="701"/>
      <c r="URC4" s="701"/>
      <c r="URD4" s="701"/>
      <c r="URE4" s="701"/>
      <c r="URF4" s="701"/>
      <c r="URG4" s="701"/>
      <c r="URH4" s="701"/>
      <c r="URI4" s="701"/>
      <c r="URJ4" s="701"/>
      <c r="URK4" s="701"/>
      <c r="URL4" s="701"/>
      <c r="URM4" s="701"/>
      <c r="URN4" s="701"/>
      <c r="URO4" s="701"/>
      <c r="URP4" s="701"/>
      <c r="URQ4" s="701"/>
      <c r="URR4" s="701"/>
      <c r="URS4" s="701"/>
      <c r="URT4" s="701"/>
      <c r="URU4" s="701"/>
      <c r="URV4" s="701"/>
      <c r="URW4" s="701"/>
      <c r="URX4" s="701"/>
      <c r="URY4" s="701"/>
      <c r="URZ4" s="701"/>
      <c r="USA4" s="701"/>
      <c r="USB4" s="701"/>
      <c r="USC4" s="701"/>
      <c r="USD4" s="701"/>
      <c r="USE4" s="701"/>
      <c r="USF4" s="701"/>
      <c r="USG4" s="701"/>
      <c r="USH4" s="701"/>
      <c r="USI4" s="701"/>
      <c r="USJ4" s="701"/>
      <c r="USK4" s="701"/>
      <c r="USL4" s="701"/>
      <c r="USM4" s="701"/>
      <c r="USN4" s="701"/>
      <c r="USO4" s="701"/>
      <c r="USP4" s="701"/>
      <c r="USQ4" s="701"/>
      <c r="USR4" s="701"/>
      <c r="USS4" s="701"/>
      <c r="UST4" s="701"/>
      <c r="USU4" s="701"/>
      <c r="USV4" s="701"/>
      <c r="USW4" s="701"/>
      <c r="USX4" s="701"/>
      <c r="USY4" s="701"/>
      <c r="USZ4" s="701"/>
      <c r="UTA4" s="701"/>
      <c r="UTB4" s="701"/>
      <c r="UTC4" s="701"/>
      <c r="UTD4" s="701"/>
      <c r="UTE4" s="701"/>
      <c r="UTF4" s="701"/>
      <c r="UTG4" s="701"/>
      <c r="UTH4" s="701"/>
      <c r="UTI4" s="701"/>
      <c r="UTJ4" s="701"/>
      <c r="UTK4" s="701"/>
      <c r="UTL4" s="701"/>
      <c r="UTM4" s="701"/>
      <c r="UTN4" s="701"/>
      <c r="UTO4" s="701"/>
      <c r="UTP4" s="701"/>
      <c r="UTQ4" s="701"/>
      <c r="UTR4" s="701"/>
      <c r="UTS4" s="701"/>
      <c r="UTT4" s="701"/>
      <c r="UTU4" s="701"/>
      <c r="UTV4" s="701"/>
      <c r="UTW4" s="701"/>
      <c r="UTX4" s="701"/>
      <c r="UTY4" s="701"/>
      <c r="UTZ4" s="701"/>
      <c r="UUA4" s="701"/>
      <c r="UUB4" s="701"/>
      <c r="UUC4" s="701"/>
      <c r="UUD4" s="701"/>
      <c r="UUE4" s="701"/>
      <c r="UUF4" s="701"/>
      <c r="UUG4" s="701"/>
      <c r="UUH4" s="701"/>
      <c r="UUI4" s="701"/>
      <c r="UUJ4" s="701"/>
      <c r="UUK4" s="701"/>
      <c r="UUL4" s="701"/>
      <c r="UUM4" s="701"/>
      <c r="UUN4" s="701"/>
      <c r="UUO4" s="701"/>
      <c r="UUP4" s="701"/>
      <c r="UUQ4" s="701"/>
      <c r="UUR4" s="701"/>
      <c r="UUS4" s="701"/>
      <c r="UUT4" s="701"/>
      <c r="UUU4" s="701"/>
      <c r="UUV4" s="701"/>
      <c r="UUW4" s="701"/>
      <c r="UUX4" s="701"/>
      <c r="UUY4" s="701"/>
      <c r="UUZ4" s="701"/>
      <c r="UVA4" s="701"/>
      <c r="UVB4" s="701"/>
      <c r="UVC4" s="701"/>
      <c r="UVD4" s="701"/>
      <c r="UVE4" s="701"/>
      <c r="UVF4" s="701"/>
      <c r="UVG4" s="701"/>
      <c r="UVH4" s="701"/>
      <c r="UVI4" s="701"/>
      <c r="UVJ4" s="701"/>
      <c r="UVK4" s="701"/>
      <c r="UVL4" s="701"/>
      <c r="UVM4" s="701"/>
      <c r="UVN4" s="701"/>
      <c r="UVO4" s="701"/>
      <c r="UVP4" s="701"/>
      <c r="UVQ4" s="701"/>
      <c r="UVR4" s="701"/>
      <c r="UVS4" s="701"/>
      <c r="UVT4" s="701"/>
      <c r="UVU4" s="701"/>
      <c r="UVV4" s="701"/>
      <c r="UVW4" s="701"/>
      <c r="UVX4" s="701"/>
      <c r="UVY4" s="701"/>
      <c r="UVZ4" s="701"/>
      <c r="UWA4" s="701"/>
      <c r="UWB4" s="701"/>
      <c r="UWC4" s="701"/>
      <c r="UWD4" s="701"/>
      <c r="UWE4" s="701"/>
      <c r="UWF4" s="701"/>
      <c r="UWG4" s="701"/>
      <c r="UWH4" s="701"/>
      <c r="UWI4" s="701"/>
      <c r="UWJ4" s="701"/>
      <c r="UWK4" s="701"/>
      <c r="UWL4" s="701"/>
      <c r="UWM4" s="701"/>
      <c r="UWN4" s="701"/>
      <c r="UWO4" s="701"/>
      <c r="UWP4" s="701"/>
      <c r="UWQ4" s="701"/>
      <c r="UWR4" s="701"/>
      <c r="UWS4" s="701"/>
      <c r="UWT4" s="701"/>
      <c r="UWU4" s="701"/>
      <c r="UWV4" s="701"/>
      <c r="UWW4" s="701"/>
      <c r="UWX4" s="701"/>
      <c r="UWY4" s="701"/>
      <c r="UWZ4" s="701"/>
      <c r="UXA4" s="701"/>
      <c r="UXB4" s="701"/>
      <c r="UXC4" s="701"/>
      <c r="UXD4" s="701"/>
      <c r="UXE4" s="701"/>
      <c r="UXF4" s="701"/>
      <c r="UXG4" s="701"/>
      <c r="UXH4" s="701"/>
      <c r="UXI4" s="701"/>
      <c r="UXJ4" s="701"/>
      <c r="UXK4" s="701"/>
      <c r="UXL4" s="701"/>
      <c r="UXM4" s="701"/>
      <c r="UXN4" s="701"/>
      <c r="UXO4" s="701"/>
      <c r="UXP4" s="701"/>
      <c r="UXQ4" s="701"/>
      <c r="UXR4" s="701"/>
      <c r="UXS4" s="701"/>
      <c r="UXT4" s="701"/>
      <c r="UXU4" s="701"/>
      <c r="UXV4" s="701"/>
      <c r="UXW4" s="701"/>
      <c r="UXX4" s="701"/>
      <c r="UXY4" s="701"/>
      <c r="UXZ4" s="701"/>
      <c r="UYA4" s="701"/>
      <c r="UYB4" s="701"/>
      <c r="UYC4" s="701"/>
      <c r="UYD4" s="701"/>
      <c r="UYE4" s="701"/>
      <c r="UYF4" s="701"/>
      <c r="UYG4" s="701"/>
      <c r="UYH4" s="701"/>
      <c r="UYI4" s="701"/>
      <c r="UYJ4" s="701"/>
      <c r="UYK4" s="701"/>
      <c r="UYL4" s="701"/>
      <c r="UYM4" s="701"/>
      <c r="UYN4" s="701"/>
      <c r="UYO4" s="701"/>
      <c r="UYP4" s="701"/>
      <c r="UYQ4" s="701"/>
      <c r="UYR4" s="701"/>
      <c r="UYS4" s="701"/>
      <c r="UYT4" s="701"/>
      <c r="UYU4" s="701"/>
      <c r="UYV4" s="701"/>
      <c r="UYW4" s="701"/>
      <c r="UYX4" s="701"/>
      <c r="UYY4" s="701"/>
      <c r="UYZ4" s="701"/>
      <c r="UZA4" s="701"/>
      <c r="UZB4" s="701"/>
      <c r="UZC4" s="701"/>
      <c r="UZD4" s="701"/>
      <c r="UZE4" s="701"/>
      <c r="UZF4" s="701"/>
      <c r="UZG4" s="701"/>
      <c r="UZH4" s="701"/>
      <c r="UZI4" s="701"/>
      <c r="UZJ4" s="701"/>
      <c r="UZK4" s="701"/>
      <c r="UZL4" s="701"/>
      <c r="UZM4" s="701"/>
      <c r="UZN4" s="701"/>
      <c r="UZO4" s="701"/>
      <c r="UZP4" s="701"/>
      <c r="UZQ4" s="701"/>
      <c r="UZR4" s="701"/>
      <c r="UZS4" s="701"/>
      <c r="UZT4" s="701"/>
      <c r="UZU4" s="701"/>
      <c r="UZV4" s="701"/>
      <c r="UZW4" s="701"/>
      <c r="UZX4" s="701"/>
      <c r="UZY4" s="701"/>
      <c r="UZZ4" s="701"/>
      <c r="VAA4" s="701"/>
      <c r="VAB4" s="701"/>
      <c r="VAC4" s="701"/>
      <c r="VAD4" s="701"/>
      <c r="VAE4" s="701"/>
      <c r="VAF4" s="701"/>
      <c r="VAG4" s="701"/>
      <c r="VAH4" s="701"/>
      <c r="VAI4" s="701"/>
      <c r="VAJ4" s="701"/>
      <c r="VAK4" s="701"/>
      <c r="VAL4" s="701"/>
      <c r="VAM4" s="701"/>
      <c r="VAN4" s="701"/>
      <c r="VAO4" s="701"/>
      <c r="VAP4" s="701"/>
      <c r="VAQ4" s="701"/>
      <c r="VAR4" s="701"/>
      <c r="VAS4" s="701"/>
      <c r="VAT4" s="701"/>
      <c r="VAU4" s="701"/>
      <c r="VAV4" s="701"/>
      <c r="VAW4" s="701"/>
      <c r="VAX4" s="701"/>
      <c r="VAY4" s="701"/>
      <c r="VAZ4" s="701"/>
      <c r="VBA4" s="701"/>
      <c r="VBB4" s="701"/>
      <c r="VBC4" s="701"/>
      <c r="VBD4" s="701"/>
      <c r="VBE4" s="701"/>
      <c r="VBF4" s="701"/>
      <c r="VBG4" s="701"/>
      <c r="VBH4" s="701"/>
      <c r="VBI4" s="701"/>
      <c r="VBJ4" s="701"/>
      <c r="VBK4" s="701"/>
      <c r="VBL4" s="701"/>
      <c r="VBM4" s="701"/>
      <c r="VBN4" s="701"/>
      <c r="VBO4" s="701"/>
      <c r="VBP4" s="701"/>
      <c r="VBQ4" s="701"/>
      <c r="VBR4" s="701"/>
      <c r="VBS4" s="701"/>
      <c r="VBT4" s="701"/>
      <c r="VBU4" s="701"/>
      <c r="VBV4" s="701"/>
      <c r="VBW4" s="701"/>
      <c r="VBX4" s="701"/>
      <c r="VBY4" s="701"/>
      <c r="VBZ4" s="701"/>
      <c r="VCA4" s="701"/>
      <c r="VCB4" s="701"/>
      <c r="VCC4" s="701"/>
      <c r="VCD4" s="701"/>
      <c r="VCE4" s="701"/>
      <c r="VCF4" s="701"/>
      <c r="VCG4" s="701"/>
      <c r="VCH4" s="701"/>
      <c r="VCI4" s="701"/>
      <c r="VCJ4" s="701"/>
      <c r="VCK4" s="701"/>
      <c r="VCL4" s="701"/>
      <c r="VCM4" s="701"/>
      <c r="VCN4" s="701"/>
      <c r="VCO4" s="701"/>
      <c r="VCP4" s="701"/>
      <c r="VCQ4" s="701"/>
      <c r="VCR4" s="701"/>
      <c r="VCS4" s="701"/>
      <c r="VCT4" s="701"/>
      <c r="VCU4" s="701"/>
      <c r="VCV4" s="701"/>
      <c r="VCW4" s="701"/>
      <c r="VCX4" s="701"/>
      <c r="VCY4" s="701"/>
      <c r="VCZ4" s="701"/>
      <c r="VDA4" s="701"/>
      <c r="VDB4" s="701"/>
      <c r="VDC4" s="701"/>
      <c r="VDD4" s="701"/>
      <c r="VDE4" s="701"/>
      <c r="VDF4" s="701"/>
      <c r="VDG4" s="701"/>
      <c r="VDH4" s="701"/>
      <c r="VDI4" s="701"/>
      <c r="VDJ4" s="701"/>
      <c r="VDK4" s="701"/>
      <c r="VDL4" s="701"/>
      <c r="VDM4" s="701"/>
      <c r="VDN4" s="701"/>
      <c r="VDO4" s="701"/>
      <c r="VDP4" s="701"/>
      <c r="VDQ4" s="701"/>
      <c r="VDR4" s="701"/>
      <c r="VDS4" s="701"/>
      <c r="VDT4" s="701"/>
      <c r="VDU4" s="701"/>
      <c r="VDV4" s="701"/>
      <c r="VDW4" s="701"/>
      <c r="VDX4" s="701"/>
      <c r="VDY4" s="701"/>
      <c r="VDZ4" s="701"/>
      <c r="VEA4" s="701"/>
      <c r="VEB4" s="701"/>
      <c r="VEC4" s="701"/>
      <c r="VED4" s="701"/>
      <c r="VEE4" s="701"/>
      <c r="VEF4" s="701"/>
      <c r="VEG4" s="701"/>
      <c r="VEH4" s="701"/>
      <c r="VEI4" s="701"/>
      <c r="VEJ4" s="701"/>
      <c r="VEK4" s="701"/>
      <c r="VEL4" s="701"/>
      <c r="VEM4" s="701"/>
      <c r="VEN4" s="701"/>
      <c r="VEO4" s="701"/>
      <c r="VEP4" s="701"/>
      <c r="VEQ4" s="701"/>
      <c r="VER4" s="701"/>
      <c r="VES4" s="701"/>
      <c r="VET4" s="701"/>
      <c r="VEU4" s="701"/>
      <c r="VEV4" s="701"/>
      <c r="VEW4" s="701"/>
      <c r="VEX4" s="701"/>
      <c r="VEY4" s="701"/>
      <c r="VEZ4" s="701"/>
      <c r="VFA4" s="701"/>
      <c r="VFB4" s="701"/>
      <c r="VFC4" s="701"/>
      <c r="VFD4" s="701"/>
      <c r="VFE4" s="701"/>
      <c r="VFF4" s="701"/>
      <c r="VFG4" s="701"/>
      <c r="VFH4" s="701"/>
      <c r="VFI4" s="701"/>
      <c r="VFJ4" s="701"/>
      <c r="VFK4" s="701"/>
      <c r="VFL4" s="701"/>
      <c r="VFM4" s="701"/>
      <c r="VFN4" s="701"/>
      <c r="VFO4" s="701"/>
      <c r="VFP4" s="701"/>
      <c r="VFQ4" s="701"/>
      <c r="VFR4" s="701"/>
      <c r="VFS4" s="701"/>
      <c r="VFT4" s="701"/>
      <c r="VFU4" s="701"/>
      <c r="VFV4" s="701"/>
      <c r="VFW4" s="701"/>
      <c r="VFX4" s="701"/>
      <c r="VFY4" s="701"/>
      <c r="VFZ4" s="701"/>
      <c r="VGA4" s="701"/>
      <c r="VGB4" s="701"/>
      <c r="VGC4" s="701"/>
      <c r="VGD4" s="701"/>
      <c r="VGE4" s="701"/>
      <c r="VGF4" s="701"/>
      <c r="VGG4" s="701"/>
      <c r="VGH4" s="701"/>
      <c r="VGI4" s="701"/>
      <c r="VGJ4" s="701"/>
      <c r="VGK4" s="701"/>
      <c r="VGL4" s="701"/>
      <c r="VGM4" s="701"/>
      <c r="VGN4" s="701"/>
      <c r="VGO4" s="701"/>
      <c r="VGP4" s="701"/>
      <c r="VGQ4" s="701"/>
      <c r="VGR4" s="701"/>
      <c r="VGS4" s="701"/>
      <c r="VGT4" s="701"/>
      <c r="VGU4" s="701"/>
      <c r="VGV4" s="701"/>
      <c r="VGW4" s="701"/>
      <c r="VGX4" s="701"/>
      <c r="VGY4" s="701"/>
      <c r="VGZ4" s="701"/>
      <c r="VHA4" s="701"/>
      <c r="VHB4" s="701"/>
      <c r="VHC4" s="701"/>
      <c r="VHD4" s="701"/>
      <c r="VHE4" s="701"/>
      <c r="VHF4" s="701"/>
      <c r="VHG4" s="701"/>
      <c r="VHH4" s="701"/>
      <c r="VHI4" s="701"/>
      <c r="VHJ4" s="701"/>
      <c r="VHK4" s="701"/>
      <c r="VHL4" s="701"/>
      <c r="VHM4" s="701"/>
      <c r="VHN4" s="701"/>
      <c r="VHO4" s="701"/>
      <c r="VHP4" s="701"/>
      <c r="VHQ4" s="701"/>
      <c r="VHR4" s="701"/>
      <c r="VHS4" s="701"/>
      <c r="VHT4" s="701"/>
      <c r="VHU4" s="701"/>
      <c r="VHV4" s="701"/>
      <c r="VHW4" s="701"/>
      <c r="VHX4" s="701"/>
      <c r="VHY4" s="701"/>
      <c r="VHZ4" s="701"/>
      <c r="VIA4" s="701"/>
      <c r="VIB4" s="701"/>
      <c r="VIC4" s="701"/>
      <c r="VID4" s="701"/>
      <c r="VIE4" s="701"/>
      <c r="VIF4" s="701"/>
      <c r="VIG4" s="701"/>
      <c r="VIH4" s="701"/>
      <c r="VII4" s="701"/>
      <c r="VIJ4" s="701"/>
      <c r="VIK4" s="701"/>
      <c r="VIL4" s="701"/>
      <c r="VIM4" s="701"/>
      <c r="VIN4" s="701"/>
      <c r="VIO4" s="701"/>
      <c r="VIP4" s="701"/>
      <c r="VIQ4" s="701"/>
      <c r="VIR4" s="701"/>
      <c r="VIS4" s="701"/>
      <c r="VIT4" s="701"/>
      <c r="VIU4" s="701"/>
      <c r="VIV4" s="701"/>
      <c r="VIW4" s="701"/>
      <c r="VIX4" s="701"/>
      <c r="VIY4" s="701"/>
      <c r="VIZ4" s="701"/>
      <c r="VJA4" s="701"/>
      <c r="VJB4" s="701"/>
      <c r="VJC4" s="701"/>
      <c r="VJD4" s="701"/>
      <c r="VJE4" s="701"/>
      <c r="VJF4" s="701"/>
      <c r="VJG4" s="701"/>
      <c r="VJH4" s="701"/>
      <c r="VJI4" s="701"/>
      <c r="VJJ4" s="701"/>
      <c r="VJK4" s="701"/>
      <c r="VJL4" s="701"/>
      <c r="VJM4" s="701"/>
      <c r="VJN4" s="701"/>
      <c r="VJO4" s="701"/>
      <c r="VJP4" s="701"/>
      <c r="VJQ4" s="701"/>
      <c r="VJR4" s="701"/>
      <c r="VJS4" s="701"/>
      <c r="VJT4" s="701"/>
      <c r="VJU4" s="701"/>
      <c r="VJV4" s="701"/>
      <c r="VJW4" s="701"/>
      <c r="VJX4" s="701"/>
      <c r="VJY4" s="701"/>
      <c r="VJZ4" s="701"/>
      <c r="VKA4" s="701"/>
      <c r="VKB4" s="701"/>
      <c r="VKC4" s="701"/>
      <c r="VKD4" s="701"/>
      <c r="VKE4" s="701"/>
      <c r="VKF4" s="701"/>
      <c r="VKG4" s="701"/>
      <c r="VKH4" s="701"/>
      <c r="VKI4" s="701"/>
      <c r="VKJ4" s="701"/>
      <c r="VKK4" s="701"/>
      <c r="VKL4" s="701"/>
      <c r="VKM4" s="701"/>
      <c r="VKN4" s="701"/>
      <c r="VKO4" s="701"/>
      <c r="VKP4" s="701"/>
      <c r="VKQ4" s="701"/>
      <c r="VKR4" s="701"/>
      <c r="VKS4" s="701"/>
      <c r="VKT4" s="701"/>
      <c r="VKU4" s="701"/>
      <c r="VKV4" s="701"/>
      <c r="VKW4" s="701"/>
      <c r="VKX4" s="701"/>
      <c r="VKY4" s="701"/>
      <c r="VKZ4" s="701"/>
      <c r="VLA4" s="701"/>
      <c r="VLB4" s="701"/>
      <c r="VLC4" s="701"/>
      <c r="VLD4" s="701"/>
      <c r="VLE4" s="701"/>
      <c r="VLF4" s="701"/>
      <c r="VLG4" s="701"/>
      <c r="VLH4" s="701"/>
      <c r="VLI4" s="701"/>
      <c r="VLJ4" s="701"/>
      <c r="VLK4" s="701"/>
      <c r="VLL4" s="701"/>
      <c r="VLM4" s="701"/>
      <c r="VLN4" s="701"/>
      <c r="VLO4" s="701"/>
      <c r="VLP4" s="701"/>
      <c r="VLQ4" s="701"/>
      <c r="VLR4" s="701"/>
      <c r="VLS4" s="701"/>
      <c r="VLT4" s="701"/>
      <c r="VLU4" s="701"/>
      <c r="VLV4" s="701"/>
      <c r="VLW4" s="701"/>
      <c r="VLX4" s="701"/>
      <c r="VLY4" s="701"/>
      <c r="VLZ4" s="701"/>
      <c r="VMA4" s="701"/>
      <c r="VMB4" s="701"/>
      <c r="VMC4" s="701"/>
      <c r="VMD4" s="701"/>
      <c r="VME4" s="701"/>
      <c r="VMF4" s="701"/>
      <c r="VMG4" s="701"/>
      <c r="VMH4" s="701"/>
      <c r="VMI4" s="701"/>
      <c r="VMJ4" s="701"/>
      <c r="VMK4" s="701"/>
      <c r="VML4" s="701"/>
      <c r="VMM4" s="701"/>
      <c r="VMN4" s="701"/>
      <c r="VMO4" s="701"/>
      <c r="VMP4" s="701"/>
      <c r="VMQ4" s="701"/>
      <c r="VMR4" s="701"/>
      <c r="VMS4" s="701"/>
      <c r="VMT4" s="701"/>
      <c r="VMU4" s="701"/>
      <c r="VMV4" s="701"/>
      <c r="VMW4" s="701"/>
      <c r="VMX4" s="701"/>
      <c r="VMY4" s="701"/>
      <c r="VMZ4" s="701"/>
      <c r="VNA4" s="701"/>
      <c r="VNB4" s="701"/>
      <c r="VNC4" s="701"/>
      <c r="VND4" s="701"/>
      <c r="VNE4" s="701"/>
      <c r="VNF4" s="701"/>
      <c r="VNG4" s="701"/>
      <c r="VNH4" s="701"/>
      <c r="VNI4" s="701"/>
      <c r="VNJ4" s="701"/>
      <c r="VNK4" s="701"/>
      <c r="VNL4" s="701"/>
      <c r="VNM4" s="701"/>
      <c r="VNN4" s="701"/>
      <c r="VNO4" s="701"/>
      <c r="VNP4" s="701"/>
      <c r="VNQ4" s="701"/>
      <c r="VNR4" s="701"/>
      <c r="VNS4" s="701"/>
      <c r="VNT4" s="701"/>
      <c r="VNU4" s="701"/>
      <c r="VNV4" s="701"/>
      <c r="VNW4" s="701"/>
      <c r="VNX4" s="701"/>
      <c r="VNY4" s="701"/>
      <c r="VNZ4" s="701"/>
      <c r="VOA4" s="701"/>
      <c r="VOB4" s="701"/>
      <c r="VOC4" s="701"/>
      <c r="VOD4" s="701"/>
      <c r="VOE4" s="701"/>
      <c r="VOF4" s="701"/>
      <c r="VOG4" s="701"/>
      <c r="VOH4" s="701"/>
      <c r="VOI4" s="701"/>
      <c r="VOJ4" s="701"/>
      <c r="VOK4" s="701"/>
      <c r="VOL4" s="701"/>
      <c r="VOM4" s="701"/>
      <c r="VON4" s="701"/>
      <c r="VOO4" s="701"/>
      <c r="VOP4" s="701"/>
      <c r="VOQ4" s="701"/>
      <c r="VOR4" s="701"/>
      <c r="VOS4" s="701"/>
      <c r="VOT4" s="701"/>
      <c r="VOU4" s="701"/>
      <c r="VOV4" s="701"/>
      <c r="VOW4" s="701"/>
      <c r="VOX4" s="701"/>
      <c r="VOY4" s="701"/>
      <c r="VOZ4" s="701"/>
      <c r="VPA4" s="701"/>
      <c r="VPB4" s="701"/>
      <c r="VPC4" s="701"/>
      <c r="VPD4" s="701"/>
      <c r="VPE4" s="701"/>
      <c r="VPF4" s="701"/>
      <c r="VPG4" s="701"/>
      <c r="VPH4" s="701"/>
      <c r="VPI4" s="701"/>
      <c r="VPJ4" s="701"/>
      <c r="VPK4" s="701"/>
      <c r="VPL4" s="701"/>
      <c r="VPM4" s="701"/>
      <c r="VPN4" s="701"/>
      <c r="VPO4" s="701"/>
      <c r="VPP4" s="701"/>
      <c r="VPQ4" s="701"/>
      <c r="VPR4" s="701"/>
      <c r="VPS4" s="701"/>
      <c r="VPT4" s="701"/>
      <c r="VPU4" s="701"/>
      <c r="VPV4" s="701"/>
      <c r="VPW4" s="701"/>
      <c r="VPX4" s="701"/>
      <c r="VPY4" s="701"/>
      <c r="VPZ4" s="701"/>
      <c r="VQA4" s="701"/>
      <c r="VQB4" s="701"/>
      <c r="VQC4" s="701"/>
      <c r="VQD4" s="701"/>
      <c r="VQE4" s="701"/>
      <c r="VQF4" s="701"/>
      <c r="VQG4" s="701"/>
      <c r="VQH4" s="701"/>
      <c r="VQI4" s="701"/>
      <c r="VQJ4" s="701"/>
      <c r="VQK4" s="701"/>
      <c r="VQL4" s="701"/>
      <c r="VQM4" s="701"/>
      <c r="VQN4" s="701"/>
      <c r="VQO4" s="701"/>
      <c r="VQP4" s="701"/>
      <c r="VQQ4" s="701"/>
      <c r="VQR4" s="701"/>
      <c r="VQS4" s="701"/>
      <c r="VQT4" s="701"/>
      <c r="VQU4" s="701"/>
      <c r="VQV4" s="701"/>
      <c r="VQW4" s="701"/>
      <c r="VQX4" s="701"/>
      <c r="VQY4" s="701"/>
      <c r="VQZ4" s="701"/>
      <c r="VRA4" s="701"/>
      <c r="VRB4" s="701"/>
      <c r="VRC4" s="701"/>
      <c r="VRD4" s="701"/>
      <c r="VRE4" s="701"/>
      <c r="VRF4" s="701"/>
      <c r="VRG4" s="701"/>
      <c r="VRH4" s="701"/>
      <c r="VRI4" s="701"/>
      <c r="VRJ4" s="701"/>
      <c r="VRK4" s="701"/>
      <c r="VRL4" s="701"/>
      <c r="VRM4" s="701"/>
      <c r="VRN4" s="701"/>
      <c r="VRO4" s="701"/>
      <c r="VRP4" s="701"/>
      <c r="VRQ4" s="701"/>
      <c r="VRR4" s="701"/>
      <c r="VRS4" s="701"/>
      <c r="VRT4" s="701"/>
      <c r="VRU4" s="701"/>
      <c r="VRV4" s="701"/>
      <c r="VRW4" s="701"/>
      <c r="VRX4" s="701"/>
      <c r="VRY4" s="701"/>
      <c r="VRZ4" s="701"/>
      <c r="VSA4" s="701"/>
      <c r="VSB4" s="701"/>
      <c r="VSC4" s="701"/>
      <c r="VSD4" s="701"/>
      <c r="VSE4" s="701"/>
      <c r="VSF4" s="701"/>
      <c r="VSG4" s="701"/>
      <c r="VSH4" s="701"/>
      <c r="VSI4" s="701"/>
      <c r="VSJ4" s="701"/>
      <c r="VSK4" s="701"/>
      <c r="VSL4" s="701"/>
      <c r="VSM4" s="701"/>
      <c r="VSN4" s="701"/>
      <c r="VSO4" s="701"/>
      <c r="VSP4" s="701"/>
      <c r="VSQ4" s="701"/>
      <c r="VSR4" s="701"/>
      <c r="VSS4" s="701"/>
      <c r="VST4" s="701"/>
      <c r="VSU4" s="701"/>
      <c r="VSV4" s="701"/>
      <c r="VSW4" s="701"/>
      <c r="VSX4" s="701"/>
      <c r="VSY4" s="701"/>
      <c r="VSZ4" s="701"/>
      <c r="VTA4" s="701"/>
      <c r="VTB4" s="701"/>
      <c r="VTC4" s="701"/>
      <c r="VTD4" s="701"/>
      <c r="VTE4" s="701"/>
      <c r="VTF4" s="701"/>
      <c r="VTG4" s="701"/>
      <c r="VTH4" s="701"/>
      <c r="VTI4" s="701"/>
      <c r="VTJ4" s="701"/>
      <c r="VTK4" s="701"/>
      <c r="VTL4" s="701"/>
      <c r="VTM4" s="701"/>
      <c r="VTN4" s="701"/>
      <c r="VTO4" s="701"/>
      <c r="VTP4" s="701"/>
      <c r="VTQ4" s="701"/>
      <c r="VTR4" s="701"/>
      <c r="VTS4" s="701"/>
      <c r="VTT4" s="701"/>
      <c r="VTU4" s="701"/>
      <c r="VTV4" s="701"/>
      <c r="VTW4" s="701"/>
      <c r="VTX4" s="701"/>
      <c r="VTY4" s="701"/>
      <c r="VTZ4" s="701"/>
      <c r="VUA4" s="701"/>
      <c r="VUB4" s="701"/>
      <c r="VUC4" s="701"/>
      <c r="VUD4" s="701"/>
      <c r="VUE4" s="701"/>
      <c r="VUF4" s="701"/>
      <c r="VUG4" s="701"/>
      <c r="VUH4" s="701"/>
      <c r="VUI4" s="701"/>
      <c r="VUJ4" s="701"/>
      <c r="VUK4" s="701"/>
      <c r="VUL4" s="701"/>
      <c r="VUM4" s="701"/>
      <c r="VUN4" s="701"/>
      <c r="VUO4" s="701"/>
      <c r="VUP4" s="701"/>
      <c r="VUQ4" s="701"/>
      <c r="VUR4" s="701"/>
      <c r="VUS4" s="701"/>
      <c r="VUT4" s="701"/>
      <c r="VUU4" s="701"/>
      <c r="VUV4" s="701"/>
      <c r="VUW4" s="701"/>
      <c r="VUX4" s="701"/>
      <c r="VUY4" s="701"/>
      <c r="VUZ4" s="701"/>
      <c r="VVA4" s="701"/>
      <c r="VVB4" s="701"/>
      <c r="VVC4" s="701"/>
      <c r="VVD4" s="701"/>
      <c r="VVE4" s="701"/>
      <c r="VVF4" s="701"/>
      <c r="VVG4" s="701"/>
      <c r="VVH4" s="701"/>
      <c r="VVI4" s="701"/>
      <c r="VVJ4" s="701"/>
      <c r="VVK4" s="701"/>
      <c r="VVL4" s="701"/>
      <c r="VVM4" s="701"/>
      <c r="VVN4" s="701"/>
      <c r="VVO4" s="701"/>
      <c r="VVP4" s="701"/>
      <c r="VVQ4" s="701"/>
      <c r="VVR4" s="701"/>
      <c r="VVS4" s="701"/>
      <c r="VVT4" s="701"/>
      <c r="VVU4" s="701"/>
      <c r="VVV4" s="701"/>
      <c r="VVW4" s="701"/>
      <c r="VVX4" s="701"/>
      <c r="VVY4" s="701"/>
      <c r="VVZ4" s="701"/>
      <c r="VWA4" s="701"/>
      <c r="VWB4" s="701"/>
      <c r="VWC4" s="701"/>
      <c r="VWD4" s="701"/>
      <c r="VWE4" s="701"/>
      <c r="VWF4" s="701"/>
      <c r="VWG4" s="701"/>
      <c r="VWH4" s="701"/>
      <c r="VWI4" s="701"/>
      <c r="VWJ4" s="701"/>
      <c r="VWK4" s="701"/>
      <c r="VWL4" s="701"/>
      <c r="VWM4" s="701"/>
      <c r="VWN4" s="701"/>
      <c r="VWO4" s="701"/>
      <c r="VWP4" s="701"/>
      <c r="VWQ4" s="701"/>
      <c r="VWR4" s="701"/>
      <c r="VWS4" s="701"/>
      <c r="VWT4" s="701"/>
      <c r="VWU4" s="701"/>
      <c r="VWV4" s="701"/>
      <c r="VWW4" s="701"/>
      <c r="VWX4" s="701"/>
      <c r="VWY4" s="701"/>
      <c r="VWZ4" s="701"/>
      <c r="VXA4" s="701"/>
      <c r="VXB4" s="701"/>
      <c r="VXC4" s="701"/>
      <c r="VXD4" s="701"/>
      <c r="VXE4" s="701"/>
      <c r="VXF4" s="701"/>
      <c r="VXG4" s="701"/>
      <c r="VXH4" s="701"/>
      <c r="VXI4" s="701"/>
      <c r="VXJ4" s="701"/>
      <c r="VXK4" s="701"/>
      <c r="VXL4" s="701"/>
      <c r="VXM4" s="701"/>
      <c r="VXN4" s="701"/>
      <c r="VXO4" s="701"/>
      <c r="VXP4" s="701"/>
      <c r="VXQ4" s="701"/>
      <c r="VXR4" s="701"/>
      <c r="VXS4" s="701"/>
      <c r="VXT4" s="701"/>
      <c r="VXU4" s="701"/>
      <c r="VXV4" s="701"/>
      <c r="VXW4" s="701"/>
      <c r="VXX4" s="701"/>
      <c r="VXY4" s="701"/>
      <c r="VXZ4" s="701"/>
      <c r="VYA4" s="701"/>
      <c r="VYB4" s="701"/>
      <c r="VYC4" s="701"/>
      <c r="VYD4" s="701"/>
      <c r="VYE4" s="701"/>
      <c r="VYF4" s="701"/>
      <c r="VYG4" s="701"/>
      <c r="VYH4" s="701"/>
      <c r="VYI4" s="701"/>
      <c r="VYJ4" s="701"/>
      <c r="VYK4" s="701"/>
      <c r="VYL4" s="701"/>
      <c r="VYM4" s="701"/>
      <c r="VYN4" s="701"/>
      <c r="VYO4" s="701"/>
      <c r="VYP4" s="701"/>
      <c r="VYQ4" s="701"/>
      <c r="VYR4" s="701"/>
      <c r="VYS4" s="701"/>
      <c r="VYT4" s="701"/>
      <c r="VYU4" s="701"/>
      <c r="VYV4" s="701"/>
      <c r="VYW4" s="701"/>
      <c r="VYX4" s="701"/>
      <c r="VYY4" s="701"/>
      <c r="VYZ4" s="701"/>
      <c r="VZA4" s="701"/>
      <c r="VZB4" s="701"/>
      <c r="VZC4" s="701"/>
      <c r="VZD4" s="701"/>
      <c r="VZE4" s="701"/>
      <c r="VZF4" s="701"/>
      <c r="VZG4" s="701"/>
      <c r="VZH4" s="701"/>
      <c r="VZI4" s="701"/>
      <c r="VZJ4" s="701"/>
      <c r="VZK4" s="701"/>
      <c r="VZL4" s="701"/>
      <c r="VZM4" s="701"/>
      <c r="VZN4" s="701"/>
      <c r="VZO4" s="701"/>
      <c r="VZP4" s="701"/>
      <c r="VZQ4" s="701"/>
      <c r="VZR4" s="701"/>
      <c r="VZS4" s="701"/>
      <c r="VZT4" s="701"/>
      <c r="VZU4" s="701"/>
      <c r="VZV4" s="701"/>
      <c r="VZW4" s="701"/>
      <c r="VZX4" s="701"/>
      <c r="VZY4" s="701"/>
      <c r="VZZ4" s="701"/>
      <c r="WAA4" s="701"/>
      <c r="WAB4" s="701"/>
      <c r="WAC4" s="701"/>
      <c r="WAD4" s="701"/>
      <c r="WAE4" s="701"/>
      <c r="WAF4" s="701"/>
      <c r="WAG4" s="701"/>
      <c r="WAH4" s="701"/>
      <c r="WAI4" s="701"/>
      <c r="WAJ4" s="701"/>
      <c r="WAK4" s="701"/>
      <c r="WAL4" s="701"/>
      <c r="WAM4" s="701"/>
      <c r="WAN4" s="701"/>
      <c r="WAO4" s="701"/>
      <c r="WAP4" s="701"/>
      <c r="WAQ4" s="701"/>
      <c r="WAR4" s="701"/>
      <c r="WAS4" s="701"/>
      <c r="WAT4" s="701"/>
      <c r="WAU4" s="701"/>
      <c r="WAV4" s="701"/>
      <c r="WAW4" s="701"/>
      <c r="WAX4" s="701"/>
      <c r="WAY4" s="701"/>
      <c r="WAZ4" s="701"/>
      <c r="WBA4" s="701"/>
      <c r="WBB4" s="701"/>
      <c r="WBC4" s="701"/>
      <c r="WBD4" s="701"/>
      <c r="WBE4" s="701"/>
      <c r="WBF4" s="701"/>
      <c r="WBG4" s="701"/>
      <c r="WBH4" s="701"/>
      <c r="WBI4" s="701"/>
      <c r="WBJ4" s="701"/>
      <c r="WBK4" s="701"/>
      <c r="WBL4" s="701"/>
      <c r="WBM4" s="701"/>
      <c r="WBN4" s="701"/>
      <c r="WBO4" s="701"/>
      <c r="WBP4" s="701"/>
      <c r="WBQ4" s="701"/>
      <c r="WBR4" s="701"/>
      <c r="WBS4" s="701"/>
      <c r="WBT4" s="701"/>
      <c r="WBU4" s="701"/>
      <c r="WBV4" s="701"/>
      <c r="WBW4" s="701"/>
      <c r="WBX4" s="701"/>
      <c r="WBY4" s="701"/>
      <c r="WBZ4" s="701"/>
      <c r="WCA4" s="701"/>
      <c r="WCB4" s="701"/>
      <c r="WCC4" s="701"/>
      <c r="WCD4" s="701"/>
      <c r="WCE4" s="701"/>
      <c r="WCF4" s="701"/>
      <c r="WCG4" s="701"/>
      <c r="WCH4" s="701"/>
      <c r="WCI4" s="701"/>
      <c r="WCJ4" s="701"/>
      <c r="WCK4" s="701"/>
      <c r="WCL4" s="701"/>
      <c r="WCM4" s="701"/>
      <c r="WCN4" s="701"/>
      <c r="WCO4" s="701"/>
      <c r="WCP4" s="701"/>
      <c r="WCQ4" s="701"/>
      <c r="WCR4" s="701"/>
      <c r="WCS4" s="701"/>
      <c r="WCT4" s="701"/>
      <c r="WCU4" s="701"/>
      <c r="WCV4" s="701"/>
      <c r="WCW4" s="701"/>
      <c r="WCX4" s="701"/>
      <c r="WCY4" s="701"/>
      <c r="WCZ4" s="701"/>
      <c r="WDA4" s="701"/>
      <c r="WDB4" s="701"/>
      <c r="WDC4" s="701"/>
      <c r="WDD4" s="701"/>
      <c r="WDE4" s="701"/>
      <c r="WDF4" s="701"/>
      <c r="WDG4" s="701"/>
      <c r="WDH4" s="701"/>
      <c r="WDI4" s="701"/>
      <c r="WDJ4" s="701"/>
      <c r="WDK4" s="701"/>
      <c r="WDL4" s="701"/>
      <c r="WDM4" s="701"/>
      <c r="WDN4" s="701"/>
      <c r="WDO4" s="701"/>
      <c r="WDP4" s="701"/>
      <c r="WDQ4" s="701"/>
      <c r="WDR4" s="701"/>
      <c r="WDS4" s="701"/>
      <c r="WDT4" s="701"/>
      <c r="WDU4" s="701"/>
      <c r="WDV4" s="701"/>
      <c r="WDW4" s="701"/>
      <c r="WDX4" s="701"/>
      <c r="WDY4" s="701"/>
      <c r="WDZ4" s="701"/>
      <c r="WEA4" s="701"/>
      <c r="WEB4" s="701"/>
      <c r="WEC4" s="701"/>
      <c r="WED4" s="701"/>
      <c r="WEE4" s="701"/>
      <c r="WEF4" s="701"/>
      <c r="WEG4" s="701"/>
      <c r="WEH4" s="701"/>
      <c r="WEI4" s="701"/>
      <c r="WEJ4" s="701"/>
      <c r="WEK4" s="701"/>
      <c r="WEL4" s="701"/>
      <c r="WEM4" s="701"/>
      <c r="WEN4" s="701"/>
      <c r="WEO4" s="701"/>
      <c r="WEP4" s="701"/>
      <c r="WEQ4" s="701"/>
      <c r="WER4" s="701"/>
      <c r="WES4" s="701"/>
      <c r="WET4" s="701"/>
      <c r="WEU4" s="701"/>
      <c r="WEV4" s="701"/>
      <c r="WEW4" s="701"/>
      <c r="WEX4" s="701"/>
      <c r="WEY4" s="701"/>
      <c r="WEZ4" s="701"/>
      <c r="WFA4" s="701"/>
      <c r="WFB4" s="701"/>
      <c r="WFC4" s="701"/>
      <c r="WFD4" s="701"/>
      <c r="WFE4" s="701"/>
      <c r="WFF4" s="701"/>
      <c r="WFG4" s="701"/>
      <c r="WFH4" s="701"/>
      <c r="WFI4" s="701"/>
      <c r="WFJ4" s="701"/>
      <c r="WFK4" s="701"/>
      <c r="WFL4" s="701"/>
      <c r="WFM4" s="701"/>
      <c r="WFN4" s="701"/>
      <c r="WFO4" s="701"/>
      <c r="WFP4" s="701"/>
      <c r="WFQ4" s="701"/>
      <c r="WFR4" s="701"/>
      <c r="WFS4" s="701"/>
      <c r="WFT4" s="701"/>
      <c r="WFU4" s="701"/>
      <c r="WFV4" s="701"/>
      <c r="WFW4" s="701"/>
      <c r="WFX4" s="701"/>
      <c r="WFY4" s="701"/>
      <c r="WFZ4" s="701"/>
      <c r="WGA4" s="701"/>
      <c r="WGB4" s="701"/>
      <c r="WGC4" s="701"/>
      <c r="WGD4" s="701"/>
      <c r="WGE4" s="701"/>
      <c r="WGF4" s="701"/>
      <c r="WGG4" s="701"/>
      <c r="WGH4" s="701"/>
      <c r="WGI4" s="701"/>
      <c r="WGJ4" s="701"/>
      <c r="WGK4" s="701"/>
      <c r="WGL4" s="701"/>
      <c r="WGM4" s="701"/>
      <c r="WGN4" s="701"/>
      <c r="WGO4" s="701"/>
      <c r="WGP4" s="701"/>
      <c r="WGQ4" s="701"/>
      <c r="WGR4" s="701"/>
      <c r="WGS4" s="701"/>
      <c r="WGT4" s="701"/>
      <c r="WGU4" s="701"/>
      <c r="WGV4" s="701"/>
      <c r="WGW4" s="701"/>
      <c r="WGX4" s="701"/>
      <c r="WGY4" s="701"/>
      <c r="WGZ4" s="701"/>
      <c r="WHA4" s="701"/>
      <c r="WHB4" s="701"/>
      <c r="WHC4" s="701"/>
      <c r="WHD4" s="701"/>
      <c r="WHE4" s="701"/>
      <c r="WHF4" s="701"/>
      <c r="WHG4" s="701"/>
      <c r="WHH4" s="701"/>
      <c r="WHI4" s="701"/>
      <c r="WHJ4" s="701"/>
      <c r="WHK4" s="701"/>
      <c r="WHL4" s="701"/>
      <c r="WHM4" s="701"/>
      <c r="WHN4" s="701"/>
      <c r="WHO4" s="701"/>
      <c r="WHP4" s="701"/>
      <c r="WHQ4" s="701"/>
      <c r="WHR4" s="701"/>
      <c r="WHS4" s="701"/>
      <c r="WHT4" s="701"/>
      <c r="WHU4" s="701"/>
      <c r="WHV4" s="701"/>
      <c r="WHW4" s="701"/>
      <c r="WHX4" s="701"/>
      <c r="WHY4" s="701"/>
      <c r="WHZ4" s="701"/>
      <c r="WIA4" s="701"/>
      <c r="WIB4" s="701"/>
      <c r="WIC4" s="701"/>
      <c r="WID4" s="701"/>
      <c r="WIE4" s="701"/>
      <c r="WIF4" s="701"/>
      <c r="WIG4" s="701"/>
      <c r="WIH4" s="701"/>
      <c r="WII4" s="701"/>
      <c r="WIJ4" s="701"/>
      <c r="WIK4" s="701"/>
      <c r="WIL4" s="701"/>
      <c r="WIM4" s="701"/>
      <c r="WIN4" s="701"/>
      <c r="WIO4" s="701"/>
      <c r="WIP4" s="701"/>
      <c r="WIQ4" s="701"/>
      <c r="WIR4" s="701"/>
      <c r="WIS4" s="701"/>
      <c r="WIT4" s="701"/>
      <c r="WIU4" s="701"/>
      <c r="WIV4" s="701"/>
      <c r="WIW4" s="701"/>
      <c r="WIX4" s="701"/>
      <c r="WIY4" s="701"/>
      <c r="WIZ4" s="701"/>
      <c r="WJA4" s="701"/>
      <c r="WJB4" s="701"/>
      <c r="WJC4" s="701"/>
      <c r="WJD4" s="701"/>
      <c r="WJE4" s="701"/>
      <c r="WJF4" s="701"/>
      <c r="WJG4" s="701"/>
      <c r="WJH4" s="701"/>
      <c r="WJI4" s="701"/>
      <c r="WJJ4" s="701"/>
      <c r="WJK4" s="701"/>
      <c r="WJL4" s="701"/>
      <c r="WJM4" s="701"/>
      <c r="WJN4" s="701"/>
      <c r="WJO4" s="701"/>
      <c r="WJP4" s="701"/>
      <c r="WJQ4" s="701"/>
      <c r="WJR4" s="701"/>
      <c r="WJS4" s="701"/>
      <c r="WJT4" s="701"/>
      <c r="WJU4" s="701"/>
      <c r="WJV4" s="701"/>
      <c r="WJW4" s="701"/>
      <c r="WJX4" s="701"/>
      <c r="WJY4" s="701"/>
      <c r="WJZ4" s="701"/>
      <c r="WKA4" s="701"/>
      <c r="WKB4" s="701"/>
      <c r="WKC4" s="701"/>
      <c r="WKD4" s="701"/>
      <c r="WKE4" s="701"/>
      <c r="WKF4" s="701"/>
      <c r="WKG4" s="701"/>
      <c r="WKH4" s="701"/>
      <c r="WKI4" s="701"/>
      <c r="WKJ4" s="701"/>
      <c r="WKK4" s="701"/>
      <c r="WKL4" s="701"/>
      <c r="WKM4" s="701"/>
      <c r="WKN4" s="701"/>
      <c r="WKO4" s="701"/>
      <c r="WKP4" s="701"/>
      <c r="WKQ4" s="701"/>
      <c r="WKR4" s="701"/>
      <c r="WKS4" s="701"/>
      <c r="WKT4" s="701"/>
      <c r="WKU4" s="701"/>
      <c r="WKV4" s="701"/>
      <c r="WKW4" s="701"/>
      <c r="WKX4" s="701"/>
      <c r="WKY4" s="701"/>
      <c r="WKZ4" s="701"/>
      <c r="WLA4" s="701"/>
      <c r="WLB4" s="701"/>
      <c r="WLC4" s="701"/>
      <c r="WLD4" s="701"/>
      <c r="WLE4" s="701"/>
      <c r="WLF4" s="701"/>
      <c r="WLG4" s="701"/>
      <c r="WLH4" s="701"/>
      <c r="WLI4" s="701"/>
      <c r="WLJ4" s="701"/>
      <c r="WLK4" s="701"/>
      <c r="WLL4" s="701"/>
      <c r="WLM4" s="701"/>
      <c r="WLN4" s="701"/>
      <c r="WLO4" s="701"/>
      <c r="WLP4" s="701"/>
      <c r="WLQ4" s="701"/>
      <c r="WLR4" s="701"/>
      <c r="WLS4" s="701"/>
      <c r="WLT4" s="701"/>
      <c r="WLU4" s="701"/>
      <c r="WLV4" s="701"/>
      <c r="WLW4" s="701"/>
      <c r="WLX4" s="701"/>
      <c r="WLY4" s="701"/>
      <c r="WLZ4" s="701"/>
      <c r="WMA4" s="701"/>
      <c r="WMB4" s="701"/>
      <c r="WMC4" s="701"/>
      <c r="WMD4" s="701"/>
      <c r="WME4" s="701"/>
      <c r="WMF4" s="701"/>
      <c r="WMG4" s="701"/>
      <c r="WMH4" s="701"/>
      <c r="WMI4" s="701"/>
      <c r="WMJ4" s="701"/>
      <c r="WMK4" s="701"/>
      <c r="WML4" s="701"/>
      <c r="WMM4" s="701"/>
      <c r="WMN4" s="701"/>
      <c r="WMO4" s="701"/>
      <c r="WMP4" s="701"/>
      <c r="WMQ4" s="701"/>
      <c r="WMR4" s="701"/>
      <c r="WMS4" s="701"/>
      <c r="WMT4" s="701"/>
      <c r="WMU4" s="701"/>
      <c r="WMV4" s="701"/>
      <c r="WMW4" s="701"/>
      <c r="WMX4" s="701"/>
      <c r="WMY4" s="701"/>
      <c r="WMZ4" s="701"/>
      <c r="WNA4" s="701"/>
      <c r="WNB4" s="701"/>
      <c r="WNC4" s="701"/>
      <c r="WND4" s="701"/>
      <c r="WNE4" s="701"/>
      <c r="WNF4" s="701"/>
      <c r="WNG4" s="701"/>
      <c r="WNH4" s="701"/>
      <c r="WNI4" s="701"/>
      <c r="WNJ4" s="701"/>
      <c r="WNK4" s="701"/>
      <c r="WNL4" s="701"/>
      <c r="WNM4" s="701"/>
      <c r="WNN4" s="701"/>
      <c r="WNO4" s="701"/>
      <c r="WNP4" s="701"/>
      <c r="WNQ4" s="701"/>
      <c r="WNR4" s="701"/>
      <c r="WNS4" s="701"/>
      <c r="WNT4" s="701"/>
      <c r="WNU4" s="701"/>
      <c r="WNV4" s="701"/>
      <c r="WNW4" s="701"/>
      <c r="WNX4" s="701"/>
      <c r="WNY4" s="701"/>
      <c r="WNZ4" s="701"/>
      <c r="WOA4" s="701"/>
      <c r="WOB4" s="701"/>
      <c r="WOC4" s="701"/>
      <c r="WOD4" s="701"/>
      <c r="WOE4" s="701"/>
      <c r="WOF4" s="701"/>
      <c r="WOG4" s="701"/>
      <c r="WOH4" s="701"/>
      <c r="WOI4" s="701"/>
      <c r="WOJ4" s="701"/>
      <c r="WOK4" s="701"/>
      <c r="WOL4" s="701"/>
      <c r="WOM4" s="701"/>
      <c r="WON4" s="701"/>
      <c r="WOO4" s="701"/>
      <c r="WOP4" s="701"/>
      <c r="WOQ4" s="701"/>
      <c r="WOR4" s="701"/>
      <c r="WOS4" s="701"/>
      <c r="WOT4" s="701"/>
      <c r="WOU4" s="701"/>
      <c r="WOV4" s="701"/>
      <c r="WOW4" s="701"/>
      <c r="WOX4" s="701"/>
      <c r="WOY4" s="701"/>
      <c r="WOZ4" s="701"/>
      <c r="WPA4" s="701"/>
      <c r="WPB4" s="701"/>
      <c r="WPC4" s="701"/>
      <c r="WPD4" s="701"/>
      <c r="WPE4" s="701"/>
      <c r="WPF4" s="701"/>
      <c r="WPG4" s="701"/>
      <c r="WPH4" s="701"/>
      <c r="WPI4" s="701"/>
      <c r="WPJ4" s="701"/>
      <c r="WPK4" s="701"/>
      <c r="WPL4" s="701"/>
      <c r="WPM4" s="701"/>
      <c r="WPN4" s="701"/>
      <c r="WPO4" s="701"/>
      <c r="WPP4" s="701"/>
      <c r="WPQ4" s="701"/>
      <c r="WPR4" s="701"/>
      <c r="WPS4" s="701"/>
      <c r="WPT4" s="701"/>
      <c r="WPU4" s="701"/>
      <c r="WPV4" s="701"/>
      <c r="WPW4" s="701"/>
      <c r="WPX4" s="701"/>
      <c r="WPY4" s="701"/>
      <c r="WPZ4" s="701"/>
      <c r="WQA4" s="701"/>
      <c r="WQB4" s="701"/>
      <c r="WQC4" s="701"/>
      <c r="WQD4" s="701"/>
      <c r="WQE4" s="701"/>
      <c r="WQF4" s="701"/>
      <c r="WQG4" s="701"/>
      <c r="WQH4" s="701"/>
      <c r="WQI4" s="701"/>
      <c r="WQJ4" s="701"/>
      <c r="WQK4" s="701"/>
      <c r="WQL4" s="701"/>
      <c r="WQM4" s="701"/>
      <c r="WQN4" s="701"/>
      <c r="WQO4" s="701"/>
      <c r="WQP4" s="701"/>
      <c r="WQQ4" s="701"/>
      <c r="WQR4" s="701"/>
      <c r="WQS4" s="701"/>
      <c r="WQT4" s="701"/>
      <c r="WQU4" s="701"/>
      <c r="WQV4" s="701"/>
      <c r="WQW4" s="701"/>
      <c r="WQX4" s="701"/>
      <c r="WQY4" s="701"/>
      <c r="WQZ4" s="701"/>
      <c r="WRA4" s="701"/>
      <c r="WRB4" s="701"/>
      <c r="WRC4" s="701"/>
      <c r="WRD4" s="701"/>
      <c r="WRE4" s="701"/>
      <c r="WRF4" s="701"/>
      <c r="WRG4" s="701"/>
      <c r="WRH4" s="701"/>
      <c r="WRI4" s="701"/>
      <c r="WRJ4" s="701"/>
      <c r="WRK4" s="701"/>
      <c r="WRL4" s="701"/>
      <c r="WRM4" s="701"/>
      <c r="WRN4" s="701"/>
      <c r="WRO4" s="701"/>
      <c r="WRP4" s="701"/>
      <c r="WRQ4" s="701"/>
      <c r="WRR4" s="701"/>
      <c r="WRS4" s="701"/>
      <c r="WRT4" s="701"/>
      <c r="WRU4" s="701"/>
      <c r="WRV4" s="701"/>
      <c r="WRW4" s="701"/>
      <c r="WRX4" s="701"/>
      <c r="WRY4" s="701"/>
      <c r="WRZ4" s="701"/>
      <c r="WSA4" s="701"/>
      <c r="WSB4" s="701"/>
      <c r="WSC4" s="701"/>
      <c r="WSD4" s="701"/>
      <c r="WSE4" s="701"/>
      <c r="WSF4" s="701"/>
      <c r="WSG4" s="701"/>
      <c r="WSH4" s="701"/>
      <c r="WSI4" s="701"/>
      <c r="WSJ4" s="701"/>
      <c r="WSK4" s="701"/>
      <c r="WSL4" s="701"/>
      <c r="WSM4" s="701"/>
      <c r="WSN4" s="701"/>
      <c r="WSO4" s="701"/>
      <c r="WSP4" s="701"/>
      <c r="WSQ4" s="701"/>
      <c r="WSR4" s="701"/>
      <c r="WSS4" s="701"/>
      <c r="WST4" s="701"/>
      <c r="WSU4" s="701"/>
      <c r="WSV4" s="701"/>
      <c r="WSW4" s="701"/>
      <c r="WSX4" s="701"/>
      <c r="WSY4" s="701"/>
      <c r="WSZ4" s="701"/>
      <c r="WTA4" s="701"/>
      <c r="WTB4" s="701"/>
      <c r="WTC4" s="701"/>
      <c r="WTD4" s="701"/>
      <c r="WTE4" s="701"/>
      <c r="WTF4" s="701"/>
      <c r="WTG4" s="701"/>
      <c r="WTH4" s="701"/>
      <c r="WTI4" s="701"/>
      <c r="WTJ4" s="701"/>
      <c r="WTK4" s="701"/>
      <c r="WTL4" s="701"/>
      <c r="WTM4" s="701"/>
      <c r="WTN4" s="701"/>
      <c r="WTO4" s="701"/>
      <c r="WTP4" s="701"/>
      <c r="WTQ4" s="701"/>
      <c r="WTR4" s="701"/>
      <c r="WTS4" s="701"/>
      <c r="WTT4" s="701"/>
      <c r="WTU4" s="701"/>
      <c r="WTV4" s="701"/>
      <c r="WTW4" s="701"/>
      <c r="WTX4" s="701"/>
      <c r="WTY4" s="701"/>
      <c r="WTZ4" s="701"/>
      <c r="WUA4" s="701"/>
      <c r="WUB4" s="701"/>
      <c r="WUC4" s="701"/>
      <c r="WUD4" s="701"/>
      <c r="WUE4" s="701"/>
      <c r="WUF4" s="701"/>
      <c r="WUG4" s="701"/>
      <c r="WUH4" s="701"/>
      <c r="WUI4" s="701"/>
      <c r="WUJ4" s="701"/>
      <c r="WUK4" s="701"/>
      <c r="WUL4" s="701"/>
      <c r="WUM4" s="701"/>
      <c r="WUN4" s="701"/>
      <c r="WUO4" s="701"/>
      <c r="WUP4" s="701"/>
      <c r="WUQ4" s="701"/>
      <c r="WUR4" s="701"/>
      <c r="WUS4" s="701"/>
      <c r="WUT4" s="701"/>
      <c r="WUU4" s="701"/>
      <c r="WUV4" s="701"/>
      <c r="WUW4" s="701"/>
      <c r="WUX4" s="701"/>
      <c r="WUY4" s="701"/>
      <c r="WUZ4" s="701"/>
      <c r="WVA4" s="701"/>
      <c r="WVB4" s="701"/>
      <c r="WVC4" s="701"/>
      <c r="WVD4" s="701"/>
      <c r="WVE4" s="701"/>
      <c r="WVF4" s="701"/>
      <c r="WVG4" s="701"/>
      <c r="WVH4" s="701"/>
      <c r="WVI4" s="701"/>
      <c r="WVJ4" s="701"/>
      <c r="WVK4" s="701"/>
      <c r="WVL4" s="701"/>
      <c r="WVM4" s="701"/>
      <c r="WVN4" s="701"/>
      <c r="WVO4" s="701"/>
      <c r="WVP4" s="701"/>
      <c r="WVQ4" s="701"/>
      <c r="WVR4" s="701"/>
      <c r="WVS4" s="701"/>
      <c r="WVT4" s="701"/>
      <c r="WVU4" s="701"/>
      <c r="WVV4" s="701"/>
      <c r="WVW4" s="701"/>
      <c r="WVX4" s="701"/>
      <c r="WVY4" s="701"/>
      <c r="WVZ4" s="701"/>
      <c r="WWA4" s="701"/>
      <c r="WWB4" s="701"/>
      <c r="WWC4" s="701"/>
      <c r="WWD4" s="701"/>
      <c r="WWE4" s="701"/>
      <c r="WWF4" s="701"/>
      <c r="WWG4" s="701"/>
      <c r="WWH4" s="701"/>
      <c r="WWI4" s="701"/>
      <c r="WWJ4" s="701"/>
      <c r="WWK4" s="701"/>
      <c r="WWL4" s="701"/>
      <c r="WWM4" s="701"/>
      <c r="WWN4" s="701"/>
      <c r="WWO4" s="701"/>
      <c r="WWP4" s="701"/>
      <c r="WWQ4" s="701"/>
      <c r="WWR4" s="701"/>
      <c r="WWS4" s="701"/>
      <c r="WWT4" s="701"/>
      <c r="WWU4" s="701"/>
      <c r="WWV4" s="701"/>
      <c r="WWW4" s="701"/>
      <c r="WWX4" s="701"/>
      <c r="WWY4" s="701"/>
      <c r="WWZ4" s="701"/>
      <c r="WXA4" s="701"/>
      <c r="WXB4" s="701"/>
      <c r="WXC4" s="701"/>
      <c r="WXD4" s="701"/>
      <c r="WXE4" s="701"/>
      <c r="WXF4" s="701"/>
      <c r="WXG4" s="701"/>
      <c r="WXH4" s="701"/>
      <c r="WXI4" s="701"/>
      <c r="WXJ4" s="701"/>
      <c r="WXK4" s="701"/>
      <c r="WXL4" s="701"/>
      <c r="WXM4" s="701"/>
      <c r="WXN4" s="701"/>
      <c r="WXO4" s="701"/>
      <c r="WXP4" s="701"/>
      <c r="WXQ4" s="701"/>
      <c r="WXR4" s="701"/>
      <c r="WXS4" s="701"/>
      <c r="WXT4" s="701"/>
      <c r="WXU4" s="701"/>
      <c r="WXV4" s="701"/>
      <c r="WXW4" s="701"/>
      <c r="WXX4" s="701"/>
      <c r="WXY4" s="701"/>
      <c r="WXZ4" s="701"/>
      <c r="WYA4" s="701"/>
      <c r="WYB4" s="701"/>
      <c r="WYC4" s="701"/>
      <c r="WYD4" s="701"/>
      <c r="WYE4" s="701"/>
      <c r="WYF4" s="701"/>
      <c r="WYG4" s="701"/>
      <c r="WYH4" s="701"/>
      <c r="WYI4" s="701"/>
      <c r="WYJ4" s="701"/>
      <c r="WYK4" s="701"/>
      <c r="WYL4" s="701"/>
      <c r="WYM4" s="701"/>
      <c r="WYN4" s="701"/>
      <c r="WYO4" s="701"/>
      <c r="WYP4" s="701"/>
      <c r="WYQ4" s="701"/>
      <c r="WYR4" s="701"/>
      <c r="WYS4" s="701"/>
      <c r="WYT4" s="701"/>
      <c r="WYU4" s="701"/>
      <c r="WYV4" s="701"/>
      <c r="WYW4" s="701"/>
      <c r="WYX4" s="701"/>
      <c r="WYY4" s="701"/>
      <c r="WYZ4" s="701"/>
      <c r="WZA4" s="701"/>
      <c r="WZB4" s="701"/>
      <c r="WZC4" s="701"/>
      <c r="WZD4" s="701"/>
      <c r="WZE4" s="701"/>
      <c r="WZF4" s="701"/>
      <c r="WZG4" s="701"/>
      <c r="WZH4" s="701"/>
      <c r="WZI4" s="701"/>
      <c r="WZJ4" s="701"/>
      <c r="WZK4" s="701"/>
      <c r="WZL4" s="701"/>
      <c r="WZM4" s="701"/>
      <c r="WZN4" s="701"/>
      <c r="WZO4" s="701"/>
      <c r="WZP4" s="701"/>
      <c r="WZQ4" s="701"/>
      <c r="WZR4" s="701"/>
      <c r="WZS4" s="701"/>
      <c r="WZT4" s="701"/>
      <c r="WZU4" s="701"/>
      <c r="WZV4" s="701"/>
      <c r="WZW4" s="701"/>
      <c r="WZX4" s="701"/>
      <c r="WZY4" s="701"/>
      <c r="WZZ4" s="701"/>
      <c r="XAA4" s="701"/>
      <c r="XAB4" s="701"/>
      <c r="XAC4" s="701"/>
      <c r="XAD4" s="701"/>
      <c r="XAE4" s="701"/>
      <c r="XAF4" s="701"/>
      <c r="XAG4" s="701"/>
      <c r="XAH4" s="701"/>
      <c r="XAI4" s="701"/>
      <c r="XAJ4" s="701"/>
      <c r="XAK4" s="701"/>
      <c r="XAL4" s="701"/>
      <c r="XAM4" s="701"/>
      <c r="XAN4" s="701"/>
      <c r="XAO4" s="701"/>
      <c r="XAP4" s="701"/>
      <c r="XAQ4" s="701"/>
      <c r="XAR4" s="701"/>
      <c r="XAS4" s="701"/>
      <c r="XAT4" s="701"/>
      <c r="XAU4" s="701"/>
      <c r="XAV4" s="701"/>
      <c r="XAW4" s="701"/>
      <c r="XAX4" s="701"/>
      <c r="XAY4" s="701"/>
      <c r="XAZ4" s="701"/>
      <c r="XBA4" s="701"/>
      <c r="XBB4" s="701"/>
      <c r="XBC4" s="701"/>
      <c r="XBD4" s="701"/>
      <c r="XBE4" s="701"/>
      <c r="XBF4" s="701"/>
      <c r="XBG4" s="701"/>
      <c r="XBH4" s="701"/>
      <c r="XBI4" s="701"/>
      <c r="XBJ4" s="701"/>
      <c r="XBK4" s="701"/>
      <c r="XBL4" s="701"/>
      <c r="XBM4" s="701"/>
      <c r="XBN4" s="701"/>
      <c r="XBO4" s="701"/>
      <c r="XBP4" s="701"/>
      <c r="XBQ4" s="701"/>
      <c r="XBR4" s="701"/>
      <c r="XBS4" s="701"/>
      <c r="XBT4" s="701"/>
      <c r="XBU4" s="701"/>
      <c r="XBV4" s="701"/>
      <c r="XBW4" s="701"/>
      <c r="XBX4" s="701"/>
      <c r="XBY4" s="701"/>
      <c r="XBZ4" s="701"/>
      <c r="XCA4" s="701"/>
      <c r="XCB4" s="701"/>
      <c r="XCC4" s="701"/>
      <c r="XCD4" s="701"/>
      <c r="XCE4" s="701"/>
      <c r="XCF4" s="701"/>
      <c r="XCG4" s="701"/>
      <c r="XCH4" s="701"/>
      <c r="XCI4" s="701"/>
      <c r="XCJ4" s="701"/>
      <c r="XCK4" s="701"/>
      <c r="XCL4" s="701"/>
      <c r="XCM4" s="701"/>
      <c r="XCN4" s="701"/>
      <c r="XCO4" s="701"/>
      <c r="XCP4" s="701"/>
      <c r="XCQ4" s="701"/>
      <c r="XCR4" s="701"/>
      <c r="XCS4" s="701"/>
      <c r="XCT4" s="701"/>
      <c r="XCU4" s="701"/>
      <c r="XCV4" s="701"/>
      <c r="XCW4" s="701"/>
      <c r="XCX4" s="701"/>
      <c r="XCY4" s="701"/>
      <c r="XCZ4" s="701"/>
      <c r="XDA4" s="701"/>
      <c r="XDB4" s="701"/>
      <c r="XDC4" s="701"/>
      <c r="XDD4" s="701"/>
      <c r="XDE4" s="701"/>
      <c r="XDF4" s="701"/>
      <c r="XDG4" s="701"/>
      <c r="XDH4" s="701"/>
      <c r="XDI4" s="701"/>
      <c r="XDJ4" s="701"/>
      <c r="XDK4" s="701"/>
      <c r="XDL4" s="701"/>
      <c r="XDM4" s="701"/>
      <c r="XDN4" s="701"/>
      <c r="XDO4" s="701"/>
      <c r="XDP4" s="701"/>
      <c r="XDQ4" s="701"/>
      <c r="XDR4" s="701"/>
      <c r="XDS4" s="701"/>
      <c r="XDT4" s="701"/>
      <c r="XDU4" s="701"/>
      <c r="XDV4" s="701"/>
      <c r="XDW4" s="701"/>
      <c r="XDX4" s="701"/>
      <c r="XDY4" s="701"/>
      <c r="XDZ4" s="701"/>
      <c r="XEA4" s="701"/>
      <c r="XEB4" s="701"/>
      <c r="XEC4" s="701"/>
      <c r="XED4" s="701"/>
      <c r="XEE4" s="701"/>
      <c r="XEF4" s="701"/>
      <c r="XEG4" s="701"/>
      <c r="XEH4" s="701"/>
      <c r="XEI4" s="701"/>
      <c r="XEJ4" s="701"/>
      <c r="XEK4" s="701"/>
      <c r="XEL4" s="701"/>
      <c r="XEM4" s="701"/>
      <c r="XEN4" s="701"/>
      <c r="XEO4" s="701"/>
      <c r="XEP4" s="701"/>
      <c r="XEQ4" s="701"/>
      <c r="XER4" s="701"/>
      <c r="XES4" s="701"/>
      <c r="XET4" s="701"/>
      <c r="XEU4" s="701"/>
    </row>
    <row r="5" spans="1:16375">
      <c r="A5" s="67"/>
      <c r="B5" s="67"/>
      <c r="C5" s="67"/>
      <c r="D5" s="67"/>
      <c r="E5" s="67"/>
      <c r="F5" s="67"/>
      <c r="G5" s="67"/>
      <c r="H5" s="67"/>
      <c r="I5" s="67"/>
      <c r="J5" s="67"/>
      <c r="K5" s="67"/>
      <c r="L5" s="67"/>
      <c r="M5" s="67"/>
      <c r="N5" s="67"/>
      <c r="O5" s="67"/>
      <c r="P5" s="67"/>
      <c r="Q5" s="67"/>
      <c r="R5" s="67"/>
      <c r="S5" s="701"/>
      <c r="T5" s="701"/>
      <c r="U5" s="701"/>
      <c r="V5" s="701"/>
      <c r="W5" s="701"/>
      <c r="X5" s="701"/>
      <c r="Y5" s="701"/>
      <c r="Z5" s="701"/>
      <c r="AA5" s="701"/>
      <c r="AB5" s="701"/>
      <c r="AC5" s="701"/>
      <c r="AD5" s="701"/>
      <c r="AE5" s="701"/>
      <c r="AF5" s="701"/>
      <c r="AG5" s="701"/>
      <c r="AH5" s="701"/>
      <c r="AI5" s="701"/>
      <c r="AJ5" s="701"/>
      <c r="AK5" s="701"/>
      <c r="AL5" s="701"/>
      <c r="AM5" s="701"/>
      <c r="AN5" s="701"/>
      <c r="AO5" s="701"/>
      <c r="AP5" s="701"/>
      <c r="AQ5" s="701"/>
      <c r="AR5" s="701"/>
      <c r="AS5" s="701"/>
      <c r="AT5" s="701"/>
      <c r="AU5" s="701"/>
      <c r="AV5" s="701"/>
      <c r="AW5" s="701"/>
      <c r="AX5" s="701"/>
      <c r="AY5" s="701"/>
      <c r="AZ5" s="701"/>
      <c r="BA5" s="701"/>
      <c r="BB5" s="701"/>
      <c r="BC5" s="701"/>
      <c r="BD5" s="701"/>
      <c r="BE5" s="701"/>
      <c r="BF5" s="701"/>
      <c r="BG5" s="701"/>
      <c r="BH5" s="701"/>
      <c r="BI5" s="701"/>
      <c r="BJ5" s="701"/>
      <c r="BK5" s="701"/>
      <c r="BL5" s="701"/>
      <c r="BM5" s="701"/>
      <c r="BN5" s="701"/>
      <c r="BO5" s="701"/>
      <c r="BP5" s="701"/>
      <c r="BQ5" s="701"/>
      <c r="BR5" s="701"/>
      <c r="BS5" s="701"/>
      <c r="BT5" s="701"/>
      <c r="BU5" s="701"/>
      <c r="BV5" s="701"/>
      <c r="BW5" s="701"/>
      <c r="BX5" s="701"/>
      <c r="BY5" s="701"/>
      <c r="BZ5" s="701"/>
      <c r="CA5" s="701"/>
      <c r="CB5" s="701"/>
      <c r="CC5" s="701"/>
      <c r="CD5" s="701"/>
      <c r="CE5" s="701"/>
      <c r="CF5" s="701"/>
      <c r="CG5" s="701"/>
      <c r="CH5" s="701"/>
      <c r="CI5" s="701"/>
      <c r="CJ5" s="701"/>
      <c r="CK5" s="701"/>
      <c r="CL5" s="701"/>
      <c r="CM5" s="701"/>
      <c r="CN5" s="701"/>
      <c r="CO5" s="701"/>
      <c r="CP5" s="701"/>
      <c r="CQ5" s="701"/>
      <c r="CR5" s="701"/>
      <c r="CS5" s="701"/>
      <c r="CT5" s="701"/>
      <c r="CU5" s="701"/>
      <c r="CV5" s="701"/>
      <c r="CW5" s="701"/>
      <c r="CX5" s="701"/>
      <c r="CY5" s="701"/>
      <c r="CZ5" s="701"/>
      <c r="DA5" s="701"/>
      <c r="DB5" s="701"/>
      <c r="DC5" s="701"/>
      <c r="DD5" s="701"/>
      <c r="DE5" s="701"/>
      <c r="DF5" s="701"/>
      <c r="DG5" s="701"/>
      <c r="DH5" s="701"/>
      <c r="DI5" s="701"/>
      <c r="DJ5" s="701"/>
      <c r="DK5" s="701"/>
      <c r="DL5" s="701"/>
      <c r="DM5" s="701"/>
      <c r="DN5" s="701"/>
      <c r="DO5" s="701"/>
      <c r="DP5" s="701"/>
      <c r="DQ5" s="701"/>
      <c r="DR5" s="701"/>
      <c r="DS5" s="701"/>
      <c r="DT5" s="701"/>
      <c r="DU5" s="701"/>
      <c r="DV5" s="701"/>
      <c r="DW5" s="701"/>
      <c r="DX5" s="701"/>
      <c r="DY5" s="701"/>
      <c r="DZ5" s="701"/>
      <c r="EA5" s="701"/>
      <c r="EB5" s="701"/>
      <c r="EC5" s="701"/>
      <c r="ED5" s="701"/>
      <c r="EE5" s="701"/>
      <c r="EF5" s="701"/>
      <c r="EG5" s="701"/>
      <c r="EH5" s="701"/>
      <c r="EI5" s="701"/>
      <c r="EJ5" s="701"/>
      <c r="EK5" s="701"/>
      <c r="EL5" s="701"/>
      <c r="EM5" s="701"/>
      <c r="EN5" s="701"/>
      <c r="EO5" s="701"/>
      <c r="EP5" s="701"/>
      <c r="EQ5" s="701"/>
      <c r="ER5" s="701"/>
      <c r="ES5" s="701"/>
      <c r="ET5" s="701"/>
      <c r="EU5" s="701"/>
      <c r="EV5" s="701"/>
      <c r="EW5" s="701"/>
      <c r="EX5" s="701"/>
      <c r="EY5" s="701"/>
      <c r="EZ5" s="701"/>
      <c r="FA5" s="701"/>
      <c r="FB5" s="701"/>
      <c r="FC5" s="701"/>
      <c r="FD5" s="701"/>
      <c r="FE5" s="701"/>
      <c r="FF5" s="701"/>
      <c r="FG5" s="701"/>
      <c r="FH5" s="701"/>
      <c r="FI5" s="701"/>
      <c r="FJ5" s="701"/>
      <c r="FK5" s="701"/>
      <c r="FL5" s="701"/>
      <c r="FM5" s="701"/>
      <c r="FN5" s="701"/>
      <c r="FO5" s="701"/>
      <c r="FP5" s="701"/>
      <c r="FQ5" s="701"/>
      <c r="FR5" s="701"/>
      <c r="FS5" s="701"/>
      <c r="FT5" s="701"/>
      <c r="FU5" s="701"/>
      <c r="FV5" s="701"/>
      <c r="FW5" s="701"/>
      <c r="FX5" s="701"/>
      <c r="FY5" s="701"/>
      <c r="FZ5" s="701"/>
      <c r="GA5" s="701"/>
      <c r="GB5" s="701"/>
      <c r="GC5" s="701"/>
      <c r="GD5" s="701"/>
      <c r="GE5" s="701"/>
      <c r="GF5" s="701"/>
      <c r="GG5" s="701"/>
      <c r="GH5" s="701"/>
      <c r="GI5" s="701"/>
      <c r="GJ5" s="701"/>
      <c r="GK5" s="701"/>
      <c r="GL5" s="701"/>
      <c r="GM5" s="701"/>
      <c r="GN5" s="701"/>
      <c r="GO5" s="701"/>
      <c r="GP5" s="701"/>
      <c r="GQ5" s="701"/>
      <c r="GR5" s="701"/>
      <c r="GS5" s="701"/>
      <c r="GT5" s="701"/>
      <c r="GU5" s="701"/>
      <c r="GV5" s="701"/>
      <c r="GW5" s="701"/>
      <c r="GX5" s="701"/>
      <c r="GY5" s="701"/>
      <c r="GZ5" s="701"/>
      <c r="HA5" s="701"/>
      <c r="HB5" s="701"/>
      <c r="HC5" s="701"/>
      <c r="HD5" s="701"/>
      <c r="HE5" s="701"/>
      <c r="HF5" s="701"/>
      <c r="HG5" s="701"/>
      <c r="HH5" s="701"/>
      <c r="HI5" s="701"/>
      <c r="HJ5" s="701"/>
      <c r="HK5" s="701"/>
      <c r="HL5" s="701"/>
      <c r="HM5" s="701"/>
      <c r="HN5" s="701"/>
      <c r="HO5" s="701"/>
      <c r="HP5" s="701"/>
      <c r="HQ5" s="701"/>
      <c r="HR5" s="701"/>
      <c r="HS5" s="701"/>
      <c r="HT5" s="701"/>
      <c r="HU5" s="701"/>
      <c r="HV5" s="701"/>
      <c r="HW5" s="701"/>
      <c r="HX5" s="701"/>
      <c r="HY5" s="701"/>
      <c r="HZ5" s="701"/>
      <c r="IA5" s="701"/>
      <c r="IB5" s="701"/>
      <c r="IC5" s="701"/>
      <c r="ID5" s="701"/>
      <c r="IE5" s="701"/>
      <c r="IF5" s="701"/>
      <c r="IG5" s="701"/>
      <c r="IH5" s="701"/>
      <c r="II5" s="701"/>
      <c r="IJ5" s="701"/>
      <c r="IK5" s="701"/>
      <c r="IL5" s="701"/>
      <c r="IM5" s="701"/>
      <c r="IN5" s="701"/>
      <c r="IO5" s="701"/>
      <c r="IP5" s="701"/>
      <c r="IQ5" s="701"/>
      <c r="IR5" s="701"/>
      <c r="IS5" s="701"/>
      <c r="IT5" s="701"/>
      <c r="IU5" s="701"/>
      <c r="IV5" s="701"/>
      <c r="IW5" s="701"/>
      <c r="IX5" s="701"/>
      <c r="IY5" s="701"/>
      <c r="IZ5" s="701"/>
      <c r="JA5" s="701"/>
      <c r="JB5" s="701"/>
      <c r="JC5" s="701"/>
      <c r="JD5" s="701"/>
      <c r="JE5" s="701"/>
      <c r="JF5" s="701"/>
      <c r="JG5" s="701"/>
      <c r="JH5" s="701"/>
      <c r="JI5" s="701"/>
      <c r="JJ5" s="701"/>
      <c r="JK5" s="701"/>
      <c r="JL5" s="701"/>
      <c r="JM5" s="701"/>
      <c r="JN5" s="701"/>
      <c r="JO5" s="701"/>
      <c r="JP5" s="701"/>
      <c r="JQ5" s="701"/>
      <c r="JR5" s="701"/>
      <c r="JS5" s="701"/>
      <c r="JT5" s="701"/>
      <c r="JU5" s="701"/>
      <c r="JV5" s="701"/>
      <c r="JW5" s="701"/>
      <c r="JX5" s="701"/>
      <c r="JY5" s="701"/>
      <c r="JZ5" s="701"/>
      <c r="KA5" s="701"/>
      <c r="KB5" s="701"/>
      <c r="KC5" s="701"/>
      <c r="KD5" s="701"/>
      <c r="KE5" s="701"/>
      <c r="KF5" s="701"/>
      <c r="KG5" s="701"/>
      <c r="KH5" s="701"/>
      <c r="KI5" s="701"/>
      <c r="KJ5" s="701"/>
      <c r="KK5" s="701"/>
      <c r="KL5" s="701"/>
      <c r="KM5" s="701"/>
      <c r="KN5" s="701"/>
      <c r="KO5" s="701"/>
      <c r="KP5" s="701"/>
      <c r="KQ5" s="701"/>
      <c r="KR5" s="701"/>
      <c r="KS5" s="701"/>
      <c r="KT5" s="701"/>
      <c r="KU5" s="701"/>
      <c r="KV5" s="701"/>
      <c r="KW5" s="701"/>
      <c r="KX5" s="701"/>
      <c r="KY5" s="701"/>
      <c r="KZ5" s="701"/>
      <c r="LA5" s="701"/>
      <c r="LB5" s="701"/>
      <c r="LC5" s="701"/>
      <c r="LD5" s="701"/>
      <c r="LE5" s="701"/>
      <c r="LF5" s="701"/>
      <c r="LG5" s="701"/>
      <c r="LH5" s="701"/>
      <c r="LI5" s="701"/>
      <c r="LJ5" s="701"/>
      <c r="LK5" s="701"/>
      <c r="LL5" s="701"/>
      <c r="LM5" s="701"/>
      <c r="LN5" s="701"/>
      <c r="LO5" s="701"/>
      <c r="LP5" s="701"/>
      <c r="LQ5" s="701"/>
      <c r="LR5" s="701"/>
      <c r="LS5" s="701"/>
      <c r="LT5" s="701"/>
      <c r="LU5" s="701"/>
      <c r="LV5" s="701"/>
      <c r="LW5" s="701"/>
      <c r="LX5" s="701"/>
      <c r="LY5" s="701"/>
      <c r="LZ5" s="701"/>
      <c r="MA5" s="701"/>
      <c r="MB5" s="701"/>
      <c r="MC5" s="701"/>
      <c r="MD5" s="701"/>
      <c r="ME5" s="701"/>
      <c r="MF5" s="701"/>
      <c r="MG5" s="701"/>
      <c r="MH5" s="701"/>
      <c r="MI5" s="701"/>
      <c r="MJ5" s="701"/>
      <c r="MK5" s="701"/>
      <c r="ML5" s="701"/>
      <c r="MM5" s="701"/>
      <c r="MN5" s="701"/>
      <c r="MO5" s="701"/>
      <c r="MP5" s="701"/>
      <c r="MQ5" s="701"/>
      <c r="MR5" s="701"/>
      <c r="MS5" s="701"/>
      <c r="MT5" s="701"/>
      <c r="MU5" s="701"/>
      <c r="MV5" s="701"/>
      <c r="MW5" s="701"/>
      <c r="MX5" s="701"/>
      <c r="MY5" s="701"/>
      <c r="MZ5" s="701"/>
      <c r="NA5" s="701"/>
      <c r="NB5" s="701"/>
      <c r="NC5" s="701"/>
      <c r="ND5" s="701"/>
      <c r="NE5" s="701"/>
      <c r="NF5" s="701"/>
      <c r="NG5" s="701"/>
      <c r="NH5" s="701"/>
      <c r="NI5" s="701"/>
      <c r="NJ5" s="701"/>
      <c r="NK5" s="701"/>
      <c r="NL5" s="701"/>
      <c r="NM5" s="701"/>
      <c r="NN5" s="701"/>
      <c r="NO5" s="701"/>
      <c r="NP5" s="701"/>
      <c r="NQ5" s="701"/>
      <c r="NR5" s="701"/>
      <c r="NS5" s="701"/>
      <c r="NT5" s="701"/>
      <c r="NU5" s="701"/>
      <c r="NV5" s="701"/>
      <c r="NW5" s="701"/>
      <c r="NX5" s="701"/>
      <c r="NY5" s="701"/>
      <c r="NZ5" s="701"/>
      <c r="OA5" s="701"/>
      <c r="OB5" s="701"/>
      <c r="OC5" s="701"/>
      <c r="OD5" s="701"/>
      <c r="OE5" s="701"/>
      <c r="OF5" s="701"/>
      <c r="OG5" s="701"/>
      <c r="OH5" s="701"/>
      <c r="OI5" s="701"/>
      <c r="OJ5" s="701"/>
      <c r="OK5" s="701"/>
      <c r="OL5" s="701"/>
      <c r="OM5" s="701"/>
      <c r="ON5" s="701"/>
      <c r="OO5" s="701"/>
      <c r="OP5" s="701"/>
      <c r="OQ5" s="701"/>
      <c r="OR5" s="701"/>
      <c r="OS5" s="701"/>
      <c r="OT5" s="701"/>
      <c r="OU5" s="701"/>
      <c r="OV5" s="701"/>
      <c r="OW5" s="701"/>
      <c r="OX5" s="701"/>
      <c r="OY5" s="701"/>
      <c r="OZ5" s="701"/>
      <c r="PA5" s="701"/>
      <c r="PB5" s="701"/>
      <c r="PC5" s="701"/>
      <c r="PD5" s="701"/>
      <c r="PE5" s="701"/>
      <c r="PF5" s="701"/>
      <c r="PG5" s="701"/>
      <c r="PH5" s="701"/>
      <c r="PI5" s="701"/>
      <c r="PJ5" s="701"/>
      <c r="PK5" s="701"/>
      <c r="PL5" s="701"/>
      <c r="PM5" s="701"/>
      <c r="PN5" s="701"/>
      <c r="PO5" s="701"/>
      <c r="PP5" s="701"/>
      <c r="PQ5" s="701"/>
      <c r="PR5" s="701"/>
      <c r="PS5" s="701"/>
      <c r="PT5" s="701"/>
      <c r="PU5" s="701"/>
      <c r="PV5" s="701"/>
      <c r="PW5" s="701"/>
      <c r="PX5" s="701"/>
      <c r="PY5" s="701"/>
      <c r="PZ5" s="701"/>
      <c r="QA5" s="701"/>
      <c r="QB5" s="701"/>
      <c r="QC5" s="701"/>
      <c r="QD5" s="701"/>
      <c r="QE5" s="701"/>
      <c r="QF5" s="701"/>
      <c r="QG5" s="701"/>
      <c r="QH5" s="701"/>
      <c r="QI5" s="701"/>
      <c r="QJ5" s="701"/>
      <c r="QK5" s="701"/>
      <c r="QL5" s="701"/>
      <c r="QM5" s="701"/>
      <c r="QN5" s="701"/>
      <c r="QO5" s="701"/>
      <c r="QP5" s="701"/>
      <c r="QQ5" s="701"/>
      <c r="QR5" s="701"/>
      <c r="QS5" s="701"/>
      <c r="QT5" s="701"/>
      <c r="QU5" s="701"/>
      <c r="QV5" s="701"/>
      <c r="QW5" s="701"/>
      <c r="QX5" s="701"/>
      <c r="QY5" s="701"/>
      <c r="QZ5" s="701"/>
      <c r="RA5" s="701"/>
      <c r="RB5" s="701"/>
      <c r="RC5" s="701"/>
      <c r="RD5" s="701"/>
      <c r="RE5" s="701"/>
      <c r="RF5" s="701"/>
      <c r="RG5" s="701"/>
      <c r="RH5" s="701"/>
      <c r="RI5" s="701"/>
      <c r="RJ5" s="701"/>
      <c r="RK5" s="701"/>
      <c r="RL5" s="701"/>
      <c r="RM5" s="701"/>
      <c r="RN5" s="701"/>
      <c r="RO5" s="701"/>
      <c r="RP5" s="701"/>
      <c r="RQ5" s="701"/>
      <c r="RR5" s="701"/>
      <c r="RS5" s="701"/>
      <c r="RT5" s="701"/>
      <c r="RU5" s="701"/>
      <c r="RV5" s="701"/>
      <c r="RW5" s="701"/>
      <c r="RX5" s="701"/>
      <c r="RY5" s="701"/>
      <c r="RZ5" s="701"/>
      <c r="SA5" s="701"/>
      <c r="SB5" s="701"/>
      <c r="SC5" s="701"/>
      <c r="SD5" s="701"/>
      <c r="SE5" s="701"/>
      <c r="SF5" s="701"/>
      <c r="SG5" s="701"/>
      <c r="SH5" s="701"/>
      <c r="SI5" s="701"/>
      <c r="SJ5" s="701"/>
      <c r="SK5" s="701"/>
      <c r="SL5" s="701"/>
      <c r="SM5" s="701"/>
      <c r="SN5" s="701"/>
      <c r="SO5" s="701"/>
      <c r="SP5" s="701"/>
      <c r="SQ5" s="701"/>
      <c r="SR5" s="701"/>
      <c r="SS5" s="701"/>
      <c r="ST5" s="701"/>
      <c r="SU5" s="701"/>
      <c r="SV5" s="701"/>
      <c r="SW5" s="701"/>
      <c r="SX5" s="701"/>
      <c r="SY5" s="701"/>
      <c r="SZ5" s="701"/>
      <c r="TA5" s="701"/>
      <c r="TB5" s="701"/>
      <c r="TC5" s="701"/>
      <c r="TD5" s="701"/>
      <c r="TE5" s="701"/>
      <c r="TF5" s="701"/>
      <c r="TG5" s="701"/>
      <c r="TH5" s="701"/>
      <c r="TI5" s="701"/>
      <c r="TJ5" s="701"/>
      <c r="TK5" s="701"/>
      <c r="TL5" s="701"/>
      <c r="TM5" s="701"/>
      <c r="TN5" s="701"/>
      <c r="TO5" s="701"/>
      <c r="TP5" s="701"/>
      <c r="TQ5" s="701"/>
      <c r="TR5" s="701"/>
      <c r="TS5" s="701"/>
      <c r="TT5" s="701"/>
      <c r="TU5" s="701"/>
      <c r="TV5" s="701"/>
      <c r="TW5" s="701"/>
      <c r="TX5" s="701"/>
      <c r="TY5" s="701"/>
      <c r="TZ5" s="701"/>
      <c r="UA5" s="701"/>
      <c r="UB5" s="701"/>
      <c r="UC5" s="701"/>
      <c r="UD5" s="701"/>
      <c r="UE5" s="701"/>
      <c r="UF5" s="701"/>
      <c r="UG5" s="701"/>
      <c r="UH5" s="701"/>
      <c r="UI5" s="701"/>
      <c r="UJ5" s="701"/>
      <c r="UK5" s="701"/>
      <c r="UL5" s="701"/>
      <c r="UM5" s="701"/>
      <c r="UN5" s="701"/>
      <c r="UO5" s="701"/>
      <c r="UP5" s="701"/>
      <c r="UQ5" s="701"/>
      <c r="UR5" s="701"/>
      <c r="US5" s="701"/>
      <c r="UT5" s="701"/>
      <c r="UU5" s="701"/>
      <c r="UV5" s="701"/>
      <c r="UW5" s="701"/>
      <c r="UX5" s="701"/>
      <c r="UY5" s="701"/>
      <c r="UZ5" s="701"/>
      <c r="VA5" s="701"/>
      <c r="VB5" s="701"/>
      <c r="VC5" s="701"/>
      <c r="VD5" s="701"/>
      <c r="VE5" s="701"/>
      <c r="VF5" s="701"/>
      <c r="VG5" s="701"/>
      <c r="VH5" s="701"/>
      <c r="VI5" s="701"/>
      <c r="VJ5" s="701"/>
      <c r="VK5" s="701"/>
      <c r="VL5" s="701"/>
      <c r="VM5" s="701"/>
      <c r="VN5" s="701"/>
      <c r="VO5" s="701"/>
      <c r="VP5" s="701"/>
      <c r="VQ5" s="701"/>
      <c r="VR5" s="701"/>
      <c r="VS5" s="701"/>
      <c r="VT5" s="701"/>
      <c r="VU5" s="701"/>
      <c r="VV5" s="701"/>
      <c r="VW5" s="701"/>
      <c r="VX5" s="701"/>
      <c r="VY5" s="701"/>
      <c r="VZ5" s="701"/>
      <c r="WA5" s="701"/>
      <c r="WB5" s="701"/>
      <c r="WC5" s="701"/>
      <c r="WD5" s="701"/>
      <c r="WE5" s="701"/>
      <c r="WF5" s="701"/>
      <c r="WG5" s="701"/>
      <c r="WH5" s="701"/>
      <c r="WI5" s="701"/>
      <c r="WJ5" s="701"/>
      <c r="WK5" s="701"/>
      <c r="WL5" s="701"/>
      <c r="WM5" s="701"/>
      <c r="WN5" s="701"/>
      <c r="WO5" s="701"/>
      <c r="WP5" s="701"/>
      <c r="WQ5" s="701"/>
      <c r="WR5" s="701"/>
      <c r="WS5" s="701"/>
      <c r="WT5" s="701"/>
      <c r="WU5" s="701"/>
      <c r="WV5" s="701"/>
      <c r="WW5" s="701"/>
      <c r="WX5" s="701"/>
      <c r="WY5" s="701"/>
      <c r="WZ5" s="701"/>
      <c r="XA5" s="701"/>
      <c r="XB5" s="701"/>
      <c r="XC5" s="701"/>
      <c r="XD5" s="701"/>
      <c r="XE5" s="701"/>
      <c r="XF5" s="701"/>
      <c r="XG5" s="701"/>
      <c r="XH5" s="701"/>
      <c r="XI5" s="701"/>
      <c r="XJ5" s="701"/>
      <c r="XK5" s="701"/>
      <c r="XL5" s="701"/>
      <c r="XM5" s="701"/>
      <c r="XN5" s="701"/>
      <c r="XO5" s="701"/>
      <c r="XP5" s="701"/>
      <c r="XQ5" s="701"/>
      <c r="XR5" s="701"/>
      <c r="XS5" s="701"/>
      <c r="XT5" s="701"/>
      <c r="XU5" s="701"/>
      <c r="XV5" s="701"/>
      <c r="XW5" s="701"/>
      <c r="XX5" s="701"/>
      <c r="XY5" s="701"/>
      <c r="XZ5" s="701"/>
      <c r="YA5" s="701"/>
      <c r="YB5" s="701"/>
      <c r="YC5" s="701"/>
      <c r="YD5" s="701"/>
      <c r="YE5" s="701"/>
      <c r="YF5" s="701"/>
      <c r="YG5" s="701"/>
      <c r="YH5" s="701"/>
      <c r="YI5" s="701"/>
      <c r="YJ5" s="701"/>
      <c r="YK5" s="701"/>
      <c r="YL5" s="701"/>
      <c r="YM5" s="701"/>
      <c r="YN5" s="701"/>
      <c r="YO5" s="701"/>
      <c r="YP5" s="701"/>
      <c r="YQ5" s="701"/>
      <c r="YR5" s="701"/>
      <c r="YS5" s="701"/>
      <c r="YT5" s="701"/>
      <c r="YU5" s="701"/>
      <c r="YV5" s="701"/>
      <c r="YW5" s="701"/>
      <c r="YX5" s="701"/>
      <c r="YY5" s="701"/>
      <c r="YZ5" s="701"/>
      <c r="ZA5" s="701"/>
      <c r="ZB5" s="701"/>
      <c r="ZC5" s="701"/>
      <c r="ZD5" s="701"/>
      <c r="ZE5" s="701"/>
      <c r="ZF5" s="701"/>
      <c r="ZG5" s="701"/>
      <c r="ZH5" s="701"/>
      <c r="ZI5" s="701"/>
      <c r="ZJ5" s="701"/>
      <c r="ZK5" s="701"/>
      <c r="ZL5" s="701"/>
      <c r="ZM5" s="701"/>
      <c r="ZN5" s="701"/>
      <c r="ZO5" s="701"/>
      <c r="ZP5" s="701"/>
      <c r="ZQ5" s="701"/>
      <c r="ZR5" s="701"/>
      <c r="ZS5" s="701"/>
      <c r="ZT5" s="701"/>
      <c r="ZU5" s="701"/>
      <c r="ZV5" s="701"/>
      <c r="ZW5" s="701"/>
      <c r="ZX5" s="701"/>
      <c r="ZY5" s="701"/>
      <c r="ZZ5" s="701"/>
      <c r="AAA5" s="701"/>
      <c r="AAB5" s="701"/>
      <c r="AAC5" s="701"/>
      <c r="AAD5" s="701"/>
      <c r="AAE5" s="701"/>
      <c r="AAF5" s="701"/>
      <c r="AAG5" s="701"/>
      <c r="AAH5" s="701"/>
      <c r="AAI5" s="701"/>
      <c r="AAJ5" s="701"/>
      <c r="AAK5" s="701"/>
      <c r="AAL5" s="701"/>
      <c r="AAM5" s="701"/>
      <c r="AAN5" s="701"/>
      <c r="AAO5" s="701"/>
      <c r="AAP5" s="701"/>
      <c r="AAQ5" s="701"/>
      <c r="AAR5" s="701"/>
      <c r="AAS5" s="701"/>
      <c r="AAT5" s="701"/>
      <c r="AAU5" s="701"/>
      <c r="AAV5" s="701"/>
      <c r="AAW5" s="701"/>
      <c r="AAX5" s="701"/>
      <c r="AAY5" s="701"/>
      <c r="AAZ5" s="701"/>
      <c r="ABA5" s="701"/>
      <c r="ABB5" s="701"/>
      <c r="ABC5" s="701"/>
      <c r="ABD5" s="701"/>
      <c r="ABE5" s="701"/>
      <c r="ABF5" s="701"/>
      <c r="ABG5" s="701"/>
      <c r="ABH5" s="701"/>
      <c r="ABI5" s="701"/>
      <c r="ABJ5" s="701"/>
      <c r="ABK5" s="701"/>
      <c r="ABL5" s="701"/>
      <c r="ABM5" s="701"/>
      <c r="ABN5" s="701"/>
      <c r="ABO5" s="701"/>
      <c r="ABP5" s="701"/>
      <c r="ABQ5" s="701"/>
      <c r="ABR5" s="701"/>
      <c r="ABS5" s="701"/>
      <c r="ABT5" s="701"/>
      <c r="ABU5" s="701"/>
      <c r="ABV5" s="701"/>
      <c r="ABW5" s="701"/>
      <c r="ABX5" s="701"/>
      <c r="ABY5" s="701"/>
      <c r="ABZ5" s="701"/>
      <c r="ACA5" s="701"/>
      <c r="ACB5" s="701"/>
      <c r="ACC5" s="701"/>
      <c r="ACD5" s="701"/>
      <c r="ACE5" s="701"/>
      <c r="ACF5" s="701"/>
      <c r="ACG5" s="701"/>
      <c r="ACH5" s="701"/>
      <c r="ACI5" s="701"/>
      <c r="ACJ5" s="701"/>
      <c r="ACK5" s="701"/>
      <c r="ACL5" s="701"/>
      <c r="ACM5" s="701"/>
      <c r="ACN5" s="701"/>
      <c r="ACO5" s="701"/>
      <c r="ACP5" s="701"/>
      <c r="ACQ5" s="701"/>
      <c r="ACR5" s="701"/>
      <c r="ACS5" s="701"/>
      <c r="ACT5" s="701"/>
      <c r="ACU5" s="701"/>
      <c r="ACV5" s="701"/>
      <c r="ACW5" s="701"/>
      <c r="ACX5" s="701"/>
      <c r="ACY5" s="701"/>
      <c r="ACZ5" s="701"/>
      <c r="ADA5" s="701"/>
      <c r="ADB5" s="701"/>
      <c r="ADC5" s="701"/>
      <c r="ADD5" s="701"/>
      <c r="ADE5" s="701"/>
      <c r="ADF5" s="701"/>
      <c r="ADG5" s="701"/>
      <c r="ADH5" s="701"/>
      <c r="ADI5" s="701"/>
      <c r="ADJ5" s="701"/>
      <c r="ADK5" s="701"/>
      <c r="ADL5" s="701"/>
      <c r="ADM5" s="701"/>
      <c r="ADN5" s="701"/>
      <c r="ADO5" s="701"/>
      <c r="ADP5" s="701"/>
      <c r="ADQ5" s="701"/>
      <c r="ADR5" s="701"/>
      <c r="ADS5" s="701"/>
      <c r="ADT5" s="701"/>
      <c r="ADU5" s="701"/>
      <c r="ADV5" s="701"/>
      <c r="ADW5" s="701"/>
      <c r="ADX5" s="701"/>
      <c r="ADY5" s="701"/>
      <c r="ADZ5" s="701"/>
      <c r="AEA5" s="701"/>
      <c r="AEB5" s="701"/>
      <c r="AEC5" s="701"/>
      <c r="AED5" s="701"/>
      <c r="AEE5" s="701"/>
      <c r="AEF5" s="701"/>
      <c r="AEG5" s="701"/>
      <c r="AEH5" s="701"/>
      <c r="AEI5" s="701"/>
      <c r="AEJ5" s="701"/>
      <c r="AEK5" s="701"/>
      <c r="AEL5" s="701"/>
      <c r="AEM5" s="701"/>
      <c r="AEN5" s="701"/>
      <c r="AEO5" s="701"/>
      <c r="AEP5" s="701"/>
      <c r="AEQ5" s="701"/>
      <c r="AER5" s="701"/>
      <c r="AES5" s="701"/>
      <c r="AET5" s="701"/>
      <c r="AEU5" s="701"/>
      <c r="AEV5" s="701"/>
      <c r="AEW5" s="701"/>
      <c r="AEX5" s="701"/>
      <c r="AEY5" s="701"/>
      <c r="AEZ5" s="701"/>
      <c r="AFA5" s="701"/>
      <c r="AFB5" s="701"/>
      <c r="AFC5" s="701"/>
      <c r="AFD5" s="701"/>
      <c r="AFE5" s="701"/>
      <c r="AFF5" s="701"/>
      <c r="AFG5" s="701"/>
      <c r="AFH5" s="701"/>
      <c r="AFI5" s="701"/>
      <c r="AFJ5" s="701"/>
      <c r="AFK5" s="701"/>
      <c r="AFL5" s="701"/>
      <c r="AFM5" s="701"/>
      <c r="AFN5" s="701"/>
      <c r="AFO5" s="701"/>
      <c r="AFP5" s="701"/>
      <c r="AFQ5" s="701"/>
      <c r="AFR5" s="701"/>
      <c r="AFS5" s="701"/>
      <c r="AFT5" s="701"/>
      <c r="AFU5" s="701"/>
      <c r="AFV5" s="701"/>
      <c r="AFW5" s="701"/>
      <c r="AFX5" s="701"/>
      <c r="AFY5" s="701"/>
      <c r="AFZ5" s="701"/>
      <c r="AGA5" s="701"/>
      <c r="AGB5" s="701"/>
      <c r="AGC5" s="701"/>
      <c r="AGD5" s="701"/>
      <c r="AGE5" s="701"/>
      <c r="AGF5" s="701"/>
      <c r="AGG5" s="701"/>
      <c r="AGH5" s="701"/>
      <c r="AGI5" s="701"/>
      <c r="AGJ5" s="701"/>
      <c r="AGK5" s="701"/>
      <c r="AGL5" s="701"/>
      <c r="AGM5" s="701"/>
      <c r="AGN5" s="701"/>
      <c r="AGO5" s="701"/>
      <c r="AGP5" s="701"/>
      <c r="AGQ5" s="701"/>
      <c r="AGR5" s="701"/>
      <c r="AGS5" s="701"/>
      <c r="AGT5" s="701"/>
      <c r="AGU5" s="701"/>
      <c r="AGV5" s="701"/>
      <c r="AGW5" s="701"/>
      <c r="AGX5" s="701"/>
      <c r="AGY5" s="701"/>
      <c r="AGZ5" s="701"/>
      <c r="AHA5" s="701"/>
      <c r="AHB5" s="701"/>
      <c r="AHC5" s="701"/>
      <c r="AHD5" s="701"/>
      <c r="AHE5" s="701"/>
      <c r="AHF5" s="701"/>
      <c r="AHG5" s="701"/>
      <c r="AHH5" s="701"/>
      <c r="AHI5" s="701"/>
      <c r="AHJ5" s="701"/>
      <c r="AHK5" s="701"/>
      <c r="AHL5" s="701"/>
      <c r="AHM5" s="701"/>
      <c r="AHN5" s="701"/>
      <c r="AHO5" s="701"/>
      <c r="AHP5" s="701"/>
      <c r="AHQ5" s="701"/>
      <c r="AHR5" s="701"/>
      <c r="AHS5" s="701"/>
      <c r="AHT5" s="701"/>
      <c r="AHU5" s="701"/>
      <c r="AHV5" s="701"/>
      <c r="AHW5" s="701"/>
      <c r="AHX5" s="701"/>
      <c r="AHY5" s="701"/>
      <c r="AHZ5" s="701"/>
      <c r="AIA5" s="701"/>
      <c r="AIB5" s="701"/>
      <c r="AIC5" s="701"/>
      <c r="AID5" s="701"/>
      <c r="AIE5" s="701"/>
      <c r="AIF5" s="701"/>
      <c r="AIG5" s="701"/>
      <c r="AIH5" s="701"/>
      <c r="AII5" s="701"/>
      <c r="AIJ5" s="701"/>
      <c r="AIK5" s="701"/>
      <c r="AIL5" s="701"/>
      <c r="AIM5" s="701"/>
      <c r="AIN5" s="701"/>
      <c r="AIO5" s="701"/>
      <c r="AIP5" s="701"/>
      <c r="AIQ5" s="701"/>
      <c r="AIR5" s="701"/>
      <c r="AIS5" s="701"/>
      <c r="AIT5" s="701"/>
      <c r="AIU5" s="701"/>
      <c r="AIV5" s="701"/>
      <c r="AIW5" s="701"/>
      <c r="AIX5" s="701"/>
      <c r="AIY5" s="701"/>
      <c r="AIZ5" s="701"/>
      <c r="AJA5" s="701"/>
      <c r="AJB5" s="701"/>
      <c r="AJC5" s="701"/>
      <c r="AJD5" s="701"/>
      <c r="AJE5" s="701"/>
      <c r="AJF5" s="701"/>
      <c r="AJG5" s="701"/>
      <c r="AJH5" s="701"/>
      <c r="AJI5" s="701"/>
      <c r="AJJ5" s="701"/>
      <c r="AJK5" s="701"/>
      <c r="AJL5" s="701"/>
      <c r="AJM5" s="701"/>
      <c r="AJN5" s="701"/>
      <c r="AJO5" s="701"/>
      <c r="AJP5" s="701"/>
      <c r="AJQ5" s="701"/>
      <c r="AJR5" s="701"/>
      <c r="AJS5" s="701"/>
      <c r="AJT5" s="701"/>
      <c r="AJU5" s="701"/>
      <c r="AJV5" s="701"/>
      <c r="AJW5" s="701"/>
      <c r="AJX5" s="701"/>
      <c r="AJY5" s="701"/>
      <c r="AJZ5" s="701"/>
      <c r="AKA5" s="701"/>
      <c r="AKB5" s="701"/>
      <c r="AKC5" s="701"/>
      <c r="AKD5" s="701"/>
      <c r="AKE5" s="701"/>
      <c r="AKF5" s="701"/>
      <c r="AKG5" s="701"/>
      <c r="AKH5" s="701"/>
      <c r="AKI5" s="701"/>
      <c r="AKJ5" s="701"/>
      <c r="AKK5" s="701"/>
      <c r="AKL5" s="701"/>
      <c r="AKM5" s="701"/>
      <c r="AKN5" s="701"/>
      <c r="AKO5" s="701"/>
      <c r="AKP5" s="701"/>
      <c r="AKQ5" s="701"/>
      <c r="AKR5" s="701"/>
      <c r="AKS5" s="701"/>
      <c r="AKT5" s="701"/>
      <c r="AKU5" s="701"/>
      <c r="AKV5" s="701"/>
      <c r="AKW5" s="701"/>
      <c r="AKX5" s="701"/>
      <c r="AKY5" s="701"/>
      <c r="AKZ5" s="701"/>
      <c r="ALA5" s="701"/>
      <c r="ALB5" s="701"/>
      <c r="ALC5" s="701"/>
      <c r="ALD5" s="701"/>
      <c r="ALE5" s="701"/>
      <c r="ALF5" s="701"/>
      <c r="ALG5" s="701"/>
      <c r="ALH5" s="701"/>
      <c r="ALI5" s="701"/>
      <c r="ALJ5" s="701"/>
      <c r="ALK5" s="701"/>
      <c r="ALL5" s="701"/>
      <c r="ALM5" s="701"/>
      <c r="ALN5" s="701"/>
      <c r="ALO5" s="701"/>
      <c r="ALP5" s="701"/>
      <c r="ALQ5" s="701"/>
      <c r="ALR5" s="701"/>
      <c r="ALS5" s="701"/>
      <c r="ALT5" s="701"/>
      <c r="ALU5" s="701"/>
      <c r="ALV5" s="701"/>
      <c r="ALW5" s="701"/>
      <c r="ALX5" s="701"/>
      <c r="ALY5" s="701"/>
      <c r="ALZ5" s="701"/>
      <c r="AMA5" s="701"/>
      <c r="AMB5" s="701"/>
      <c r="AMC5" s="701"/>
      <c r="AMD5" s="701"/>
      <c r="AME5" s="701"/>
      <c r="AMF5" s="701"/>
      <c r="AMG5" s="701"/>
      <c r="AMH5" s="701"/>
      <c r="AMI5" s="701"/>
      <c r="AMJ5" s="701"/>
      <c r="AMK5" s="701"/>
      <c r="AML5" s="701"/>
      <c r="AMM5" s="701"/>
      <c r="AMN5" s="701"/>
      <c r="AMO5" s="701"/>
      <c r="AMP5" s="701"/>
      <c r="AMQ5" s="701"/>
      <c r="AMR5" s="701"/>
      <c r="AMS5" s="701"/>
      <c r="AMT5" s="701"/>
      <c r="AMU5" s="701"/>
      <c r="AMV5" s="701"/>
      <c r="AMW5" s="701"/>
      <c r="AMX5" s="701"/>
      <c r="AMY5" s="701"/>
      <c r="AMZ5" s="701"/>
      <c r="ANA5" s="701"/>
      <c r="ANB5" s="701"/>
      <c r="ANC5" s="701"/>
      <c r="AND5" s="701"/>
      <c r="ANE5" s="701"/>
      <c r="ANF5" s="701"/>
      <c r="ANG5" s="701"/>
      <c r="ANH5" s="701"/>
      <c r="ANI5" s="701"/>
      <c r="ANJ5" s="701"/>
      <c r="ANK5" s="701"/>
      <c r="ANL5" s="701"/>
      <c r="ANM5" s="701"/>
      <c r="ANN5" s="701"/>
      <c r="ANO5" s="701"/>
      <c r="ANP5" s="701"/>
      <c r="ANQ5" s="701"/>
      <c r="ANR5" s="701"/>
      <c r="ANS5" s="701"/>
      <c r="ANT5" s="701"/>
      <c r="ANU5" s="701"/>
      <c r="ANV5" s="701"/>
      <c r="ANW5" s="701"/>
      <c r="ANX5" s="701"/>
      <c r="ANY5" s="701"/>
      <c r="ANZ5" s="701"/>
      <c r="AOA5" s="701"/>
      <c r="AOB5" s="701"/>
      <c r="AOC5" s="701"/>
      <c r="AOD5" s="701"/>
      <c r="AOE5" s="701"/>
      <c r="AOF5" s="701"/>
      <c r="AOG5" s="701"/>
      <c r="AOH5" s="701"/>
      <c r="AOI5" s="701"/>
      <c r="AOJ5" s="701"/>
      <c r="AOK5" s="701"/>
      <c r="AOL5" s="701"/>
      <c r="AOM5" s="701"/>
      <c r="AON5" s="701"/>
      <c r="AOO5" s="701"/>
      <c r="AOP5" s="701"/>
      <c r="AOQ5" s="701"/>
      <c r="AOR5" s="701"/>
      <c r="AOS5" s="701"/>
      <c r="AOT5" s="701"/>
      <c r="AOU5" s="701"/>
      <c r="AOV5" s="701"/>
      <c r="AOW5" s="701"/>
      <c r="AOX5" s="701"/>
      <c r="AOY5" s="701"/>
      <c r="AOZ5" s="701"/>
      <c r="APA5" s="701"/>
      <c r="APB5" s="701"/>
      <c r="APC5" s="701"/>
      <c r="APD5" s="701"/>
      <c r="APE5" s="701"/>
      <c r="APF5" s="701"/>
      <c r="APG5" s="701"/>
      <c r="APH5" s="701"/>
      <c r="API5" s="701"/>
      <c r="APJ5" s="701"/>
      <c r="APK5" s="701"/>
      <c r="APL5" s="701"/>
      <c r="APM5" s="701"/>
      <c r="APN5" s="701"/>
      <c r="APO5" s="701"/>
      <c r="APP5" s="701"/>
      <c r="APQ5" s="701"/>
      <c r="APR5" s="701"/>
      <c r="APS5" s="701"/>
      <c r="APT5" s="701"/>
      <c r="APU5" s="701"/>
      <c r="APV5" s="701"/>
      <c r="APW5" s="701"/>
      <c r="APX5" s="701"/>
      <c r="APY5" s="701"/>
      <c r="APZ5" s="701"/>
      <c r="AQA5" s="701"/>
      <c r="AQB5" s="701"/>
      <c r="AQC5" s="701"/>
      <c r="AQD5" s="701"/>
      <c r="AQE5" s="701"/>
      <c r="AQF5" s="701"/>
      <c r="AQG5" s="701"/>
      <c r="AQH5" s="701"/>
      <c r="AQI5" s="701"/>
      <c r="AQJ5" s="701"/>
      <c r="AQK5" s="701"/>
      <c r="AQL5" s="701"/>
      <c r="AQM5" s="701"/>
      <c r="AQN5" s="701"/>
      <c r="AQO5" s="701"/>
      <c r="AQP5" s="701"/>
      <c r="AQQ5" s="701"/>
      <c r="AQR5" s="701"/>
      <c r="AQS5" s="701"/>
      <c r="AQT5" s="701"/>
      <c r="AQU5" s="701"/>
      <c r="AQV5" s="701"/>
      <c r="AQW5" s="701"/>
      <c r="AQX5" s="701"/>
      <c r="AQY5" s="701"/>
      <c r="AQZ5" s="701"/>
      <c r="ARA5" s="701"/>
      <c r="ARB5" s="701"/>
      <c r="ARC5" s="701"/>
      <c r="ARD5" s="701"/>
      <c r="ARE5" s="701"/>
      <c r="ARF5" s="701"/>
      <c r="ARG5" s="701"/>
      <c r="ARH5" s="701"/>
      <c r="ARI5" s="701"/>
      <c r="ARJ5" s="701"/>
      <c r="ARK5" s="701"/>
      <c r="ARL5" s="701"/>
      <c r="ARM5" s="701"/>
      <c r="ARN5" s="701"/>
      <c r="ARO5" s="701"/>
      <c r="ARP5" s="701"/>
      <c r="ARQ5" s="701"/>
      <c r="ARR5" s="701"/>
      <c r="ARS5" s="701"/>
      <c r="ART5" s="701"/>
      <c r="ARU5" s="701"/>
      <c r="ARV5" s="701"/>
      <c r="ARW5" s="701"/>
      <c r="ARX5" s="701"/>
      <c r="ARY5" s="701"/>
      <c r="ARZ5" s="701"/>
      <c r="ASA5" s="701"/>
      <c r="ASB5" s="701"/>
      <c r="ASC5" s="701"/>
      <c r="ASD5" s="701"/>
      <c r="ASE5" s="701"/>
      <c r="ASF5" s="701"/>
      <c r="ASG5" s="701"/>
      <c r="ASH5" s="701"/>
      <c r="ASI5" s="701"/>
      <c r="ASJ5" s="701"/>
      <c r="ASK5" s="701"/>
      <c r="ASL5" s="701"/>
      <c r="ASM5" s="701"/>
      <c r="ASN5" s="701"/>
      <c r="ASO5" s="701"/>
      <c r="ASP5" s="701"/>
      <c r="ASQ5" s="701"/>
      <c r="ASR5" s="701"/>
      <c r="ASS5" s="701"/>
      <c r="AST5" s="701"/>
      <c r="ASU5" s="701"/>
      <c r="ASV5" s="701"/>
      <c r="ASW5" s="701"/>
      <c r="ASX5" s="701"/>
      <c r="ASY5" s="701"/>
      <c r="ASZ5" s="701"/>
      <c r="ATA5" s="701"/>
      <c r="ATB5" s="701"/>
      <c r="ATC5" s="701"/>
      <c r="ATD5" s="701"/>
      <c r="ATE5" s="701"/>
      <c r="ATF5" s="701"/>
      <c r="ATG5" s="701"/>
      <c r="ATH5" s="701"/>
      <c r="ATI5" s="701"/>
      <c r="ATJ5" s="701"/>
      <c r="ATK5" s="701"/>
      <c r="ATL5" s="701"/>
      <c r="ATM5" s="701"/>
      <c r="ATN5" s="701"/>
      <c r="ATO5" s="701"/>
      <c r="ATP5" s="701"/>
      <c r="ATQ5" s="701"/>
      <c r="ATR5" s="701"/>
      <c r="ATS5" s="701"/>
      <c r="ATT5" s="701"/>
      <c r="ATU5" s="701"/>
      <c r="ATV5" s="701"/>
      <c r="ATW5" s="701"/>
      <c r="ATX5" s="701"/>
      <c r="ATY5" s="701"/>
      <c r="ATZ5" s="701"/>
      <c r="AUA5" s="701"/>
      <c r="AUB5" s="701"/>
      <c r="AUC5" s="701"/>
      <c r="AUD5" s="701"/>
      <c r="AUE5" s="701"/>
      <c r="AUF5" s="701"/>
      <c r="AUG5" s="701"/>
      <c r="AUH5" s="701"/>
      <c r="AUI5" s="701"/>
      <c r="AUJ5" s="701"/>
      <c r="AUK5" s="701"/>
      <c r="AUL5" s="701"/>
      <c r="AUM5" s="701"/>
      <c r="AUN5" s="701"/>
      <c r="AUO5" s="701"/>
      <c r="AUP5" s="701"/>
      <c r="AUQ5" s="701"/>
      <c r="AUR5" s="701"/>
      <c r="AUS5" s="701"/>
      <c r="AUT5" s="701"/>
      <c r="AUU5" s="701"/>
      <c r="AUV5" s="701"/>
      <c r="AUW5" s="701"/>
      <c r="AUX5" s="701"/>
      <c r="AUY5" s="701"/>
      <c r="AUZ5" s="701"/>
      <c r="AVA5" s="701"/>
      <c r="AVB5" s="701"/>
      <c r="AVC5" s="701"/>
      <c r="AVD5" s="701"/>
      <c r="AVE5" s="701"/>
      <c r="AVF5" s="701"/>
      <c r="AVG5" s="701"/>
      <c r="AVH5" s="701"/>
      <c r="AVI5" s="701"/>
      <c r="AVJ5" s="701"/>
      <c r="AVK5" s="701"/>
      <c r="AVL5" s="701"/>
      <c r="AVM5" s="701"/>
      <c r="AVN5" s="701"/>
      <c r="AVO5" s="701"/>
      <c r="AVP5" s="701"/>
      <c r="AVQ5" s="701"/>
      <c r="AVR5" s="701"/>
      <c r="AVS5" s="701"/>
      <c r="AVT5" s="701"/>
      <c r="AVU5" s="701"/>
      <c r="AVV5" s="701"/>
      <c r="AVW5" s="701"/>
      <c r="AVX5" s="701"/>
      <c r="AVY5" s="701"/>
      <c r="AVZ5" s="701"/>
      <c r="AWA5" s="701"/>
      <c r="AWB5" s="701"/>
      <c r="AWC5" s="701"/>
      <c r="AWD5" s="701"/>
      <c r="AWE5" s="701"/>
      <c r="AWF5" s="701"/>
      <c r="AWG5" s="701"/>
      <c r="AWH5" s="701"/>
      <c r="AWI5" s="701"/>
      <c r="AWJ5" s="701"/>
      <c r="AWK5" s="701"/>
      <c r="AWL5" s="701"/>
      <c r="AWM5" s="701"/>
      <c r="AWN5" s="701"/>
      <c r="AWO5" s="701"/>
      <c r="AWP5" s="701"/>
      <c r="AWQ5" s="701"/>
      <c r="AWR5" s="701"/>
      <c r="AWS5" s="701"/>
      <c r="AWT5" s="701"/>
      <c r="AWU5" s="701"/>
      <c r="AWV5" s="701"/>
      <c r="AWW5" s="701"/>
      <c r="AWX5" s="701"/>
      <c r="AWY5" s="701"/>
      <c r="AWZ5" s="701"/>
      <c r="AXA5" s="701"/>
      <c r="AXB5" s="701"/>
      <c r="AXC5" s="701"/>
      <c r="AXD5" s="701"/>
      <c r="AXE5" s="701"/>
      <c r="AXF5" s="701"/>
      <c r="AXG5" s="701"/>
      <c r="AXH5" s="701"/>
      <c r="AXI5" s="701"/>
      <c r="AXJ5" s="701"/>
      <c r="AXK5" s="701"/>
      <c r="AXL5" s="701"/>
      <c r="AXM5" s="701"/>
      <c r="AXN5" s="701"/>
      <c r="AXO5" s="701"/>
      <c r="AXP5" s="701"/>
      <c r="AXQ5" s="701"/>
      <c r="AXR5" s="701"/>
      <c r="AXS5" s="701"/>
      <c r="AXT5" s="701"/>
      <c r="AXU5" s="701"/>
      <c r="AXV5" s="701"/>
      <c r="AXW5" s="701"/>
      <c r="AXX5" s="701"/>
      <c r="AXY5" s="701"/>
      <c r="AXZ5" s="701"/>
      <c r="AYA5" s="701"/>
      <c r="AYB5" s="701"/>
      <c r="AYC5" s="701"/>
      <c r="AYD5" s="701"/>
      <c r="AYE5" s="701"/>
      <c r="AYF5" s="701"/>
      <c r="AYG5" s="701"/>
      <c r="AYH5" s="701"/>
      <c r="AYI5" s="701"/>
      <c r="AYJ5" s="701"/>
      <c r="AYK5" s="701"/>
      <c r="AYL5" s="701"/>
      <c r="AYM5" s="701"/>
      <c r="AYN5" s="701"/>
      <c r="AYO5" s="701"/>
      <c r="AYP5" s="701"/>
      <c r="AYQ5" s="701"/>
      <c r="AYR5" s="701"/>
      <c r="AYS5" s="701"/>
      <c r="AYT5" s="701"/>
      <c r="AYU5" s="701"/>
      <c r="AYV5" s="701"/>
      <c r="AYW5" s="701"/>
      <c r="AYX5" s="701"/>
      <c r="AYY5" s="701"/>
      <c r="AYZ5" s="701"/>
      <c r="AZA5" s="701"/>
      <c r="AZB5" s="701"/>
      <c r="AZC5" s="701"/>
      <c r="AZD5" s="701"/>
      <c r="AZE5" s="701"/>
      <c r="AZF5" s="701"/>
      <c r="AZG5" s="701"/>
      <c r="AZH5" s="701"/>
      <c r="AZI5" s="701"/>
      <c r="AZJ5" s="701"/>
      <c r="AZK5" s="701"/>
      <c r="AZL5" s="701"/>
      <c r="AZM5" s="701"/>
      <c r="AZN5" s="701"/>
      <c r="AZO5" s="701"/>
      <c r="AZP5" s="701"/>
      <c r="AZQ5" s="701"/>
      <c r="AZR5" s="701"/>
      <c r="AZS5" s="701"/>
      <c r="AZT5" s="701"/>
      <c r="AZU5" s="701"/>
      <c r="AZV5" s="701"/>
      <c r="AZW5" s="701"/>
      <c r="AZX5" s="701"/>
      <c r="AZY5" s="701"/>
      <c r="AZZ5" s="701"/>
      <c r="BAA5" s="701"/>
      <c r="BAB5" s="701"/>
      <c r="BAC5" s="701"/>
      <c r="BAD5" s="701"/>
      <c r="BAE5" s="701"/>
      <c r="BAF5" s="701"/>
      <c r="BAG5" s="701"/>
      <c r="BAH5" s="701"/>
      <c r="BAI5" s="701"/>
      <c r="BAJ5" s="701"/>
      <c r="BAK5" s="701"/>
      <c r="BAL5" s="701"/>
      <c r="BAM5" s="701"/>
      <c r="BAN5" s="701"/>
      <c r="BAO5" s="701"/>
      <c r="BAP5" s="701"/>
      <c r="BAQ5" s="701"/>
      <c r="BAR5" s="701"/>
      <c r="BAS5" s="701"/>
      <c r="BAT5" s="701"/>
      <c r="BAU5" s="701"/>
      <c r="BAV5" s="701"/>
      <c r="BAW5" s="701"/>
      <c r="BAX5" s="701"/>
      <c r="BAY5" s="701"/>
      <c r="BAZ5" s="701"/>
      <c r="BBA5" s="701"/>
      <c r="BBB5" s="701"/>
      <c r="BBC5" s="701"/>
      <c r="BBD5" s="701"/>
      <c r="BBE5" s="701"/>
      <c r="BBF5" s="701"/>
      <c r="BBG5" s="701"/>
      <c r="BBH5" s="701"/>
      <c r="BBI5" s="701"/>
      <c r="BBJ5" s="701"/>
      <c r="BBK5" s="701"/>
      <c r="BBL5" s="701"/>
      <c r="BBM5" s="701"/>
      <c r="BBN5" s="701"/>
      <c r="BBO5" s="701"/>
      <c r="BBP5" s="701"/>
      <c r="BBQ5" s="701"/>
      <c r="BBR5" s="701"/>
      <c r="BBS5" s="701"/>
      <c r="BBT5" s="701"/>
      <c r="BBU5" s="701"/>
      <c r="BBV5" s="701"/>
      <c r="BBW5" s="701"/>
      <c r="BBX5" s="701"/>
      <c r="BBY5" s="701"/>
      <c r="BBZ5" s="701"/>
      <c r="BCA5" s="701"/>
      <c r="BCB5" s="701"/>
      <c r="BCC5" s="701"/>
      <c r="BCD5" s="701"/>
      <c r="BCE5" s="701"/>
      <c r="BCF5" s="701"/>
      <c r="BCG5" s="701"/>
      <c r="BCH5" s="701"/>
      <c r="BCI5" s="701"/>
      <c r="BCJ5" s="701"/>
      <c r="BCK5" s="701"/>
      <c r="BCL5" s="701"/>
      <c r="BCM5" s="701"/>
      <c r="BCN5" s="701"/>
      <c r="BCO5" s="701"/>
      <c r="BCP5" s="701"/>
      <c r="BCQ5" s="701"/>
      <c r="BCR5" s="701"/>
      <c r="BCS5" s="701"/>
      <c r="BCT5" s="701"/>
      <c r="BCU5" s="701"/>
      <c r="BCV5" s="701"/>
      <c r="BCW5" s="701"/>
      <c r="BCX5" s="701"/>
      <c r="BCY5" s="701"/>
      <c r="BCZ5" s="701"/>
      <c r="BDA5" s="701"/>
      <c r="BDB5" s="701"/>
      <c r="BDC5" s="701"/>
      <c r="BDD5" s="701"/>
      <c r="BDE5" s="701"/>
      <c r="BDF5" s="701"/>
      <c r="BDG5" s="701"/>
      <c r="BDH5" s="701"/>
      <c r="BDI5" s="701"/>
      <c r="BDJ5" s="701"/>
      <c r="BDK5" s="701"/>
      <c r="BDL5" s="701"/>
      <c r="BDM5" s="701"/>
      <c r="BDN5" s="701"/>
      <c r="BDO5" s="701"/>
      <c r="BDP5" s="701"/>
      <c r="BDQ5" s="701"/>
      <c r="BDR5" s="701"/>
      <c r="BDS5" s="701"/>
      <c r="BDT5" s="701"/>
      <c r="BDU5" s="701"/>
      <c r="BDV5" s="701"/>
      <c r="BDW5" s="701"/>
      <c r="BDX5" s="701"/>
      <c r="BDY5" s="701"/>
      <c r="BDZ5" s="701"/>
      <c r="BEA5" s="701"/>
      <c r="BEB5" s="701"/>
      <c r="BEC5" s="701"/>
      <c r="BED5" s="701"/>
      <c r="BEE5" s="701"/>
      <c r="BEF5" s="701"/>
      <c r="BEG5" s="701"/>
      <c r="BEH5" s="701"/>
      <c r="BEI5" s="701"/>
      <c r="BEJ5" s="701"/>
      <c r="BEK5" s="701"/>
      <c r="BEL5" s="701"/>
      <c r="BEM5" s="701"/>
      <c r="BEN5" s="701"/>
      <c r="BEO5" s="701"/>
      <c r="BEP5" s="701"/>
      <c r="BEQ5" s="701"/>
      <c r="BER5" s="701"/>
      <c r="BES5" s="701"/>
      <c r="BET5" s="701"/>
      <c r="BEU5" s="701"/>
      <c r="BEV5" s="701"/>
      <c r="BEW5" s="701"/>
      <c r="BEX5" s="701"/>
      <c r="BEY5" s="701"/>
      <c r="BEZ5" s="701"/>
      <c r="BFA5" s="701"/>
      <c r="BFB5" s="701"/>
      <c r="BFC5" s="701"/>
      <c r="BFD5" s="701"/>
      <c r="BFE5" s="701"/>
      <c r="BFF5" s="701"/>
      <c r="BFG5" s="701"/>
      <c r="BFH5" s="701"/>
      <c r="BFI5" s="701"/>
      <c r="BFJ5" s="701"/>
      <c r="BFK5" s="701"/>
      <c r="BFL5" s="701"/>
      <c r="BFM5" s="701"/>
      <c r="BFN5" s="701"/>
      <c r="BFO5" s="701"/>
      <c r="BFP5" s="701"/>
      <c r="BFQ5" s="701"/>
      <c r="BFR5" s="701"/>
      <c r="BFS5" s="701"/>
      <c r="BFT5" s="701"/>
      <c r="BFU5" s="701"/>
      <c r="BFV5" s="701"/>
      <c r="BFW5" s="701"/>
      <c r="BFX5" s="701"/>
      <c r="BFY5" s="701"/>
      <c r="BFZ5" s="701"/>
      <c r="BGA5" s="701"/>
      <c r="BGB5" s="701"/>
      <c r="BGC5" s="701"/>
      <c r="BGD5" s="701"/>
      <c r="BGE5" s="701"/>
      <c r="BGF5" s="701"/>
      <c r="BGG5" s="701"/>
      <c r="BGH5" s="701"/>
      <c r="BGI5" s="701"/>
      <c r="BGJ5" s="701"/>
      <c r="BGK5" s="701"/>
      <c r="BGL5" s="701"/>
      <c r="BGM5" s="701"/>
      <c r="BGN5" s="701"/>
      <c r="BGO5" s="701"/>
      <c r="BGP5" s="701"/>
      <c r="BGQ5" s="701"/>
      <c r="BGR5" s="701"/>
      <c r="BGS5" s="701"/>
      <c r="BGT5" s="701"/>
      <c r="BGU5" s="701"/>
      <c r="BGV5" s="701"/>
      <c r="BGW5" s="701"/>
      <c r="BGX5" s="701"/>
      <c r="BGY5" s="701"/>
      <c r="BGZ5" s="701"/>
      <c r="BHA5" s="701"/>
      <c r="BHB5" s="701"/>
      <c r="BHC5" s="701"/>
      <c r="BHD5" s="701"/>
      <c r="BHE5" s="701"/>
      <c r="BHF5" s="701"/>
      <c r="BHG5" s="701"/>
      <c r="BHH5" s="701"/>
      <c r="BHI5" s="701"/>
      <c r="BHJ5" s="701"/>
      <c r="BHK5" s="701"/>
      <c r="BHL5" s="701"/>
      <c r="BHM5" s="701"/>
      <c r="BHN5" s="701"/>
      <c r="BHO5" s="701"/>
      <c r="BHP5" s="701"/>
      <c r="BHQ5" s="701"/>
      <c r="BHR5" s="701"/>
      <c r="BHS5" s="701"/>
      <c r="BHT5" s="701"/>
      <c r="BHU5" s="701"/>
      <c r="BHV5" s="701"/>
      <c r="BHW5" s="701"/>
      <c r="BHX5" s="701"/>
      <c r="BHY5" s="701"/>
      <c r="BHZ5" s="701"/>
      <c r="BIA5" s="701"/>
      <c r="BIB5" s="701"/>
      <c r="BIC5" s="701"/>
      <c r="BID5" s="701"/>
      <c r="BIE5" s="701"/>
      <c r="BIF5" s="701"/>
      <c r="BIG5" s="701"/>
      <c r="BIH5" s="701"/>
      <c r="BII5" s="701"/>
      <c r="BIJ5" s="701"/>
      <c r="BIK5" s="701"/>
      <c r="BIL5" s="701"/>
      <c r="BIM5" s="701"/>
      <c r="BIN5" s="701"/>
      <c r="BIO5" s="701"/>
      <c r="BIP5" s="701"/>
      <c r="BIQ5" s="701"/>
      <c r="BIR5" s="701"/>
      <c r="BIS5" s="701"/>
      <c r="BIT5" s="701"/>
      <c r="BIU5" s="701"/>
      <c r="BIV5" s="701"/>
      <c r="BIW5" s="701"/>
      <c r="BIX5" s="701"/>
      <c r="BIY5" s="701"/>
      <c r="BIZ5" s="701"/>
      <c r="BJA5" s="701"/>
      <c r="BJB5" s="701"/>
      <c r="BJC5" s="701"/>
      <c r="BJD5" s="701"/>
      <c r="BJE5" s="701"/>
      <c r="BJF5" s="701"/>
      <c r="BJG5" s="701"/>
      <c r="BJH5" s="701"/>
      <c r="BJI5" s="701"/>
      <c r="BJJ5" s="701"/>
      <c r="BJK5" s="701"/>
      <c r="BJL5" s="701"/>
      <c r="BJM5" s="701"/>
      <c r="BJN5" s="701"/>
      <c r="BJO5" s="701"/>
      <c r="BJP5" s="701"/>
      <c r="BJQ5" s="701"/>
      <c r="BJR5" s="701"/>
      <c r="BJS5" s="701"/>
      <c r="BJT5" s="701"/>
      <c r="BJU5" s="701"/>
      <c r="BJV5" s="701"/>
      <c r="BJW5" s="701"/>
      <c r="BJX5" s="701"/>
      <c r="BJY5" s="701"/>
      <c r="BJZ5" s="701"/>
      <c r="BKA5" s="701"/>
      <c r="BKB5" s="701"/>
      <c r="BKC5" s="701"/>
      <c r="BKD5" s="701"/>
      <c r="BKE5" s="701"/>
      <c r="BKF5" s="701"/>
      <c r="BKG5" s="701"/>
      <c r="BKH5" s="701"/>
      <c r="BKI5" s="701"/>
      <c r="BKJ5" s="701"/>
      <c r="BKK5" s="701"/>
      <c r="BKL5" s="701"/>
      <c r="BKM5" s="701"/>
      <c r="BKN5" s="701"/>
      <c r="BKO5" s="701"/>
      <c r="BKP5" s="701"/>
      <c r="BKQ5" s="701"/>
      <c r="BKR5" s="701"/>
      <c r="BKS5" s="701"/>
      <c r="BKT5" s="701"/>
      <c r="BKU5" s="701"/>
      <c r="BKV5" s="701"/>
      <c r="BKW5" s="701"/>
      <c r="BKX5" s="701"/>
      <c r="BKY5" s="701"/>
      <c r="BKZ5" s="701"/>
      <c r="BLA5" s="701"/>
      <c r="BLB5" s="701"/>
      <c r="BLC5" s="701"/>
      <c r="BLD5" s="701"/>
      <c r="BLE5" s="701"/>
      <c r="BLF5" s="701"/>
      <c r="BLG5" s="701"/>
      <c r="BLH5" s="701"/>
      <c r="BLI5" s="701"/>
      <c r="BLJ5" s="701"/>
      <c r="BLK5" s="701"/>
      <c r="BLL5" s="701"/>
      <c r="BLM5" s="701"/>
      <c r="BLN5" s="701"/>
      <c r="BLO5" s="701"/>
      <c r="BLP5" s="701"/>
      <c r="BLQ5" s="701"/>
      <c r="BLR5" s="701"/>
      <c r="BLS5" s="701"/>
      <c r="BLT5" s="701"/>
      <c r="BLU5" s="701"/>
      <c r="BLV5" s="701"/>
      <c r="BLW5" s="701"/>
      <c r="BLX5" s="701"/>
      <c r="BLY5" s="701"/>
      <c r="BLZ5" s="701"/>
      <c r="BMA5" s="701"/>
      <c r="BMB5" s="701"/>
      <c r="BMC5" s="701"/>
      <c r="BMD5" s="701"/>
      <c r="BME5" s="701"/>
      <c r="BMF5" s="701"/>
      <c r="BMG5" s="701"/>
      <c r="BMH5" s="701"/>
      <c r="BMI5" s="701"/>
      <c r="BMJ5" s="701"/>
      <c r="BMK5" s="701"/>
      <c r="BML5" s="701"/>
      <c r="BMM5" s="701"/>
      <c r="BMN5" s="701"/>
      <c r="BMO5" s="701"/>
      <c r="BMP5" s="701"/>
      <c r="BMQ5" s="701"/>
      <c r="BMR5" s="701"/>
      <c r="BMS5" s="701"/>
      <c r="BMT5" s="701"/>
      <c r="BMU5" s="701"/>
      <c r="BMV5" s="701"/>
      <c r="BMW5" s="701"/>
      <c r="BMX5" s="701"/>
      <c r="BMY5" s="701"/>
      <c r="BMZ5" s="701"/>
      <c r="BNA5" s="701"/>
      <c r="BNB5" s="701"/>
      <c r="BNC5" s="701"/>
      <c r="BND5" s="701"/>
      <c r="BNE5" s="701"/>
      <c r="BNF5" s="701"/>
      <c r="BNG5" s="701"/>
      <c r="BNH5" s="701"/>
      <c r="BNI5" s="701"/>
      <c r="BNJ5" s="701"/>
      <c r="BNK5" s="701"/>
      <c r="BNL5" s="701"/>
      <c r="BNM5" s="701"/>
      <c r="BNN5" s="701"/>
      <c r="BNO5" s="701"/>
      <c r="BNP5" s="701"/>
      <c r="BNQ5" s="701"/>
      <c r="BNR5" s="701"/>
      <c r="BNS5" s="701"/>
      <c r="BNT5" s="701"/>
      <c r="BNU5" s="701"/>
      <c r="BNV5" s="701"/>
      <c r="BNW5" s="701"/>
      <c r="BNX5" s="701"/>
      <c r="BNY5" s="701"/>
      <c r="BNZ5" s="701"/>
      <c r="BOA5" s="701"/>
      <c r="BOB5" s="701"/>
      <c r="BOC5" s="701"/>
      <c r="BOD5" s="701"/>
      <c r="BOE5" s="701"/>
      <c r="BOF5" s="701"/>
      <c r="BOG5" s="701"/>
      <c r="BOH5" s="701"/>
      <c r="BOI5" s="701"/>
      <c r="BOJ5" s="701"/>
      <c r="BOK5" s="701"/>
      <c r="BOL5" s="701"/>
      <c r="BOM5" s="701"/>
      <c r="BON5" s="701"/>
      <c r="BOO5" s="701"/>
      <c r="BOP5" s="701"/>
      <c r="BOQ5" s="701"/>
      <c r="BOR5" s="701"/>
      <c r="BOS5" s="701"/>
      <c r="BOT5" s="701"/>
      <c r="BOU5" s="701"/>
      <c r="BOV5" s="701"/>
      <c r="BOW5" s="701"/>
      <c r="BOX5" s="701"/>
      <c r="BOY5" s="701"/>
      <c r="BOZ5" s="701"/>
      <c r="BPA5" s="701"/>
      <c r="BPB5" s="701"/>
      <c r="BPC5" s="701"/>
      <c r="BPD5" s="701"/>
      <c r="BPE5" s="701"/>
      <c r="BPF5" s="701"/>
      <c r="BPG5" s="701"/>
      <c r="BPH5" s="701"/>
      <c r="BPI5" s="701"/>
      <c r="BPJ5" s="701"/>
      <c r="BPK5" s="701"/>
      <c r="BPL5" s="701"/>
      <c r="BPM5" s="701"/>
      <c r="BPN5" s="701"/>
      <c r="BPO5" s="701"/>
      <c r="BPP5" s="701"/>
      <c r="BPQ5" s="701"/>
      <c r="BPR5" s="701"/>
      <c r="BPS5" s="701"/>
      <c r="BPT5" s="701"/>
      <c r="BPU5" s="701"/>
      <c r="BPV5" s="701"/>
      <c r="BPW5" s="701"/>
      <c r="BPX5" s="701"/>
      <c r="BPY5" s="701"/>
      <c r="BPZ5" s="701"/>
      <c r="BQA5" s="701"/>
      <c r="BQB5" s="701"/>
      <c r="BQC5" s="701"/>
      <c r="BQD5" s="701"/>
      <c r="BQE5" s="701"/>
      <c r="BQF5" s="701"/>
      <c r="BQG5" s="701"/>
      <c r="BQH5" s="701"/>
      <c r="BQI5" s="701"/>
      <c r="BQJ5" s="701"/>
      <c r="BQK5" s="701"/>
      <c r="BQL5" s="701"/>
      <c r="BQM5" s="701"/>
      <c r="BQN5" s="701"/>
      <c r="BQO5" s="701"/>
      <c r="BQP5" s="701"/>
      <c r="BQQ5" s="701"/>
      <c r="BQR5" s="701"/>
      <c r="BQS5" s="701"/>
      <c r="BQT5" s="701"/>
      <c r="BQU5" s="701"/>
      <c r="BQV5" s="701"/>
      <c r="BQW5" s="701"/>
      <c r="BQX5" s="701"/>
      <c r="BQY5" s="701"/>
      <c r="BQZ5" s="701"/>
      <c r="BRA5" s="701"/>
      <c r="BRB5" s="701"/>
      <c r="BRC5" s="701"/>
      <c r="BRD5" s="701"/>
      <c r="BRE5" s="701"/>
      <c r="BRF5" s="701"/>
      <c r="BRG5" s="701"/>
      <c r="BRH5" s="701"/>
      <c r="BRI5" s="701"/>
      <c r="BRJ5" s="701"/>
      <c r="BRK5" s="701"/>
      <c r="BRL5" s="701"/>
      <c r="BRM5" s="701"/>
      <c r="BRN5" s="701"/>
      <c r="BRO5" s="701"/>
      <c r="BRP5" s="701"/>
      <c r="BRQ5" s="701"/>
      <c r="BRR5" s="701"/>
      <c r="BRS5" s="701"/>
      <c r="BRT5" s="701"/>
      <c r="BRU5" s="701"/>
      <c r="BRV5" s="701"/>
      <c r="BRW5" s="701"/>
      <c r="BRX5" s="701"/>
      <c r="BRY5" s="701"/>
      <c r="BRZ5" s="701"/>
      <c r="BSA5" s="701"/>
      <c r="BSB5" s="701"/>
      <c r="BSC5" s="701"/>
      <c r="BSD5" s="701"/>
      <c r="BSE5" s="701"/>
      <c r="BSF5" s="701"/>
      <c r="BSG5" s="701"/>
      <c r="BSH5" s="701"/>
      <c r="BSI5" s="701"/>
      <c r="BSJ5" s="701"/>
      <c r="BSK5" s="701"/>
      <c r="BSL5" s="701"/>
      <c r="BSM5" s="701"/>
      <c r="BSN5" s="701"/>
      <c r="BSO5" s="701"/>
      <c r="BSP5" s="701"/>
      <c r="BSQ5" s="701"/>
      <c r="BSR5" s="701"/>
      <c r="BSS5" s="701"/>
      <c r="BST5" s="701"/>
      <c r="BSU5" s="701"/>
      <c r="BSV5" s="701"/>
      <c r="BSW5" s="701"/>
      <c r="BSX5" s="701"/>
      <c r="BSY5" s="701"/>
      <c r="BSZ5" s="701"/>
      <c r="BTA5" s="701"/>
      <c r="BTB5" s="701"/>
      <c r="BTC5" s="701"/>
      <c r="BTD5" s="701"/>
      <c r="BTE5" s="701"/>
      <c r="BTF5" s="701"/>
      <c r="BTG5" s="701"/>
      <c r="BTH5" s="701"/>
      <c r="BTI5" s="701"/>
      <c r="BTJ5" s="701"/>
      <c r="BTK5" s="701"/>
      <c r="BTL5" s="701"/>
      <c r="BTM5" s="701"/>
      <c r="BTN5" s="701"/>
      <c r="BTO5" s="701"/>
      <c r="BTP5" s="701"/>
      <c r="BTQ5" s="701"/>
      <c r="BTR5" s="701"/>
      <c r="BTS5" s="701"/>
      <c r="BTT5" s="701"/>
      <c r="BTU5" s="701"/>
      <c r="BTV5" s="701"/>
      <c r="BTW5" s="701"/>
      <c r="BTX5" s="701"/>
      <c r="BTY5" s="701"/>
      <c r="BTZ5" s="701"/>
      <c r="BUA5" s="701"/>
      <c r="BUB5" s="701"/>
      <c r="BUC5" s="701"/>
      <c r="BUD5" s="701"/>
      <c r="BUE5" s="701"/>
      <c r="BUF5" s="701"/>
      <c r="BUG5" s="701"/>
      <c r="BUH5" s="701"/>
      <c r="BUI5" s="701"/>
      <c r="BUJ5" s="701"/>
      <c r="BUK5" s="701"/>
      <c r="BUL5" s="701"/>
      <c r="BUM5" s="701"/>
      <c r="BUN5" s="701"/>
      <c r="BUO5" s="701"/>
      <c r="BUP5" s="701"/>
      <c r="BUQ5" s="701"/>
      <c r="BUR5" s="701"/>
      <c r="BUS5" s="701"/>
      <c r="BUT5" s="701"/>
      <c r="BUU5" s="701"/>
      <c r="BUV5" s="701"/>
      <c r="BUW5" s="701"/>
      <c r="BUX5" s="701"/>
      <c r="BUY5" s="701"/>
      <c r="BUZ5" s="701"/>
      <c r="BVA5" s="701"/>
      <c r="BVB5" s="701"/>
      <c r="BVC5" s="701"/>
      <c r="BVD5" s="701"/>
      <c r="BVE5" s="701"/>
      <c r="BVF5" s="701"/>
      <c r="BVG5" s="701"/>
      <c r="BVH5" s="701"/>
      <c r="BVI5" s="701"/>
      <c r="BVJ5" s="701"/>
      <c r="BVK5" s="701"/>
      <c r="BVL5" s="701"/>
      <c r="BVM5" s="701"/>
      <c r="BVN5" s="701"/>
      <c r="BVO5" s="701"/>
      <c r="BVP5" s="701"/>
      <c r="BVQ5" s="701"/>
      <c r="BVR5" s="701"/>
      <c r="BVS5" s="701"/>
      <c r="BVT5" s="701"/>
      <c r="BVU5" s="701"/>
      <c r="BVV5" s="701"/>
      <c r="BVW5" s="701"/>
      <c r="BVX5" s="701"/>
      <c r="BVY5" s="701"/>
      <c r="BVZ5" s="701"/>
      <c r="BWA5" s="701"/>
      <c r="BWB5" s="701"/>
      <c r="BWC5" s="701"/>
      <c r="BWD5" s="701"/>
      <c r="BWE5" s="701"/>
      <c r="BWF5" s="701"/>
      <c r="BWG5" s="701"/>
      <c r="BWH5" s="701"/>
      <c r="BWI5" s="701"/>
      <c r="BWJ5" s="701"/>
      <c r="BWK5" s="701"/>
      <c r="BWL5" s="701"/>
      <c r="BWM5" s="701"/>
      <c r="BWN5" s="701"/>
      <c r="BWO5" s="701"/>
      <c r="BWP5" s="701"/>
      <c r="BWQ5" s="701"/>
      <c r="BWR5" s="701"/>
      <c r="BWS5" s="701"/>
      <c r="BWT5" s="701"/>
      <c r="BWU5" s="701"/>
      <c r="BWV5" s="701"/>
      <c r="BWW5" s="701"/>
      <c r="BWX5" s="701"/>
      <c r="BWY5" s="701"/>
      <c r="BWZ5" s="701"/>
      <c r="BXA5" s="701"/>
      <c r="BXB5" s="701"/>
      <c r="BXC5" s="701"/>
      <c r="BXD5" s="701"/>
      <c r="BXE5" s="701"/>
      <c r="BXF5" s="701"/>
      <c r="BXG5" s="701"/>
      <c r="BXH5" s="701"/>
      <c r="BXI5" s="701"/>
      <c r="BXJ5" s="701"/>
      <c r="BXK5" s="701"/>
      <c r="BXL5" s="701"/>
      <c r="BXM5" s="701"/>
      <c r="BXN5" s="701"/>
      <c r="BXO5" s="701"/>
      <c r="BXP5" s="701"/>
      <c r="BXQ5" s="701"/>
      <c r="BXR5" s="701"/>
      <c r="BXS5" s="701"/>
      <c r="BXT5" s="701"/>
      <c r="BXU5" s="701"/>
      <c r="BXV5" s="701"/>
      <c r="BXW5" s="701"/>
      <c r="BXX5" s="701"/>
      <c r="BXY5" s="701"/>
      <c r="BXZ5" s="701"/>
      <c r="BYA5" s="701"/>
      <c r="BYB5" s="701"/>
      <c r="BYC5" s="701"/>
      <c r="BYD5" s="701"/>
      <c r="BYE5" s="701"/>
      <c r="BYF5" s="701"/>
      <c r="BYG5" s="701"/>
      <c r="BYH5" s="701"/>
      <c r="BYI5" s="701"/>
      <c r="BYJ5" s="701"/>
      <c r="BYK5" s="701"/>
      <c r="BYL5" s="701"/>
      <c r="BYM5" s="701"/>
      <c r="BYN5" s="701"/>
      <c r="BYO5" s="701"/>
      <c r="BYP5" s="701"/>
      <c r="BYQ5" s="701"/>
      <c r="BYR5" s="701"/>
      <c r="BYS5" s="701"/>
      <c r="BYT5" s="701"/>
      <c r="BYU5" s="701"/>
      <c r="BYV5" s="701"/>
      <c r="BYW5" s="701"/>
      <c r="BYX5" s="701"/>
      <c r="BYY5" s="701"/>
      <c r="BYZ5" s="701"/>
      <c r="BZA5" s="701"/>
      <c r="BZB5" s="701"/>
      <c r="BZC5" s="701"/>
      <c r="BZD5" s="701"/>
      <c r="BZE5" s="701"/>
      <c r="BZF5" s="701"/>
      <c r="BZG5" s="701"/>
      <c r="BZH5" s="701"/>
      <c r="BZI5" s="701"/>
      <c r="BZJ5" s="701"/>
      <c r="BZK5" s="701"/>
      <c r="BZL5" s="701"/>
      <c r="BZM5" s="701"/>
      <c r="BZN5" s="701"/>
      <c r="BZO5" s="701"/>
      <c r="BZP5" s="701"/>
      <c r="BZQ5" s="701"/>
      <c r="BZR5" s="701"/>
      <c r="BZS5" s="701"/>
      <c r="BZT5" s="701"/>
      <c r="BZU5" s="701"/>
      <c r="BZV5" s="701"/>
      <c r="BZW5" s="701"/>
      <c r="BZX5" s="701"/>
      <c r="BZY5" s="701"/>
      <c r="BZZ5" s="701"/>
      <c r="CAA5" s="701"/>
      <c r="CAB5" s="701"/>
      <c r="CAC5" s="701"/>
      <c r="CAD5" s="701"/>
      <c r="CAE5" s="701"/>
      <c r="CAF5" s="701"/>
      <c r="CAG5" s="701"/>
      <c r="CAH5" s="701"/>
      <c r="CAI5" s="701"/>
      <c r="CAJ5" s="701"/>
      <c r="CAK5" s="701"/>
      <c r="CAL5" s="701"/>
      <c r="CAM5" s="701"/>
      <c r="CAN5" s="701"/>
      <c r="CAO5" s="701"/>
      <c r="CAP5" s="701"/>
      <c r="CAQ5" s="701"/>
      <c r="CAR5" s="701"/>
      <c r="CAS5" s="701"/>
      <c r="CAT5" s="701"/>
      <c r="CAU5" s="701"/>
      <c r="CAV5" s="701"/>
      <c r="CAW5" s="701"/>
      <c r="CAX5" s="701"/>
      <c r="CAY5" s="701"/>
      <c r="CAZ5" s="701"/>
      <c r="CBA5" s="701"/>
      <c r="CBB5" s="701"/>
      <c r="CBC5" s="701"/>
      <c r="CBD5" s="701"/>
      <c r="CBE5" s="701"/>
      <c r="CBF5" s="701"/>
      <c r="CBG5" s="701"/>
      <c r="CBH5" s="701"/>
      <c r="CBI5" s="701"/>
      <c r="CBJ5" s="701"/>
      <c r="CBK5" s="701"/>
      <c r="CBL5" s="701"/>
      <c r="CBM5" s="701"/>
      <c r="CBN5" s="701"/>
      <c r="CBO5" s="701"/>
      <c r="CBP5" s="701"/>
      <c r="CBQ5" s="701"/>
      <c r="CBR5" s="701"/>
      <c r="CBS5" s="701"/>
      <c r="CBT5" s="701"/>
      <c r="CBU5" s="701"/>
      <c r="CBV5" s="701"/>
      <c r="CBW5" s="701"/>
      <c r="CBX5" s="701"/>
      <c r="CBY5" s="701"/>
      <c r="CBZ5" s="701"/>
      <c r="CCA5" s="701"/>
      <c r="CCB5" s="701"/>
      <c r="CCC5" s="701"/>
      <c r="CCD5" s="701"/>
      <c r="CCE5" s="701"/>
      <c r="CCF5" s="701"/>
      <c r="CCG5" s="701"/>
      <c r="CCH5" s="701"/>
      <c r="CCI5" s="701"/>
      <c r="CCJ5" s="701"/>
      <c r="CCK5" s="701"/>
      <c r="CCL5" s="701"/>
      <c r="CCM5" s="701"/>
      <c r="CCN5" s="701"/>
      <c r="CCO5" s="701"/>
      <c r="CCP5" s="701"/>
      <c r="CCQ5" s="701"/>
      <c r="CCR5" s="701"/>
      <c r="CCS5" s="701"/>
      <c r="CCT5" s="701"/>
      <c r="CCU5" s="701"/>
      <c r="CCV5" s="701"/>
      <c r="CCW5" s="701"/>
      <c r="CCX5" s="701"/>
      <c r="CCY5" s="701"/>
      <c r="CCZ5" s="701"/>
      <c r="CDA5" s="701"/>
      <c r="CDB5" s="701"/>
      <c r="CDC5" s="701"/>
      <c r="CDD5" s="701"/>
      <c r="CDE5" s="701"/>
      <c r="CDF5" s="701"/>
      <c r="CDG5" s="701"/>
      <c r="CDH5" s="701"/>
      <c r="CDI5" s="701"/>
      <c r="CDJ5" s="701"/>
      <c r="CDK5" s="701"/>
      <c r="CDL5" s="701"/>
      <c r="CDM5" s="701"/>
      <c r="CDN5" s="701"/>
      <c r="CDO5" s="701"/>
      <c r="CDP5" s="701"/>
      <c r="CDQ5" s="701"/>
      <c r="CDR5" s="701"/>
      <c r="CDS5" s="701"/>
      <c r="CDT5" s="701"/>
      <c r="CDU5" s="701"/>
      <c r="CDV5" s="701"/>
      <c r="CDW5" s="701"/>
      <c r="CDX5" s="701"/>
      <c r="CDY5" s="701"/>
      <c r="CDZ5" s="701"/>
      <c r="CEA5" s="701"/>
      <c r="CEB5" s="701"/>
      <c r="CEC5" s="701"/>
      <c r="CED5" s="701"/>
      <c r="CEE5" s="701"/>
      <c r="CEF5" s="701"/>
      <c r="CEG5" s="701"/>
      <c r="CEH5" s="701"/>
      <c r="CEI5" s="701"/>
      <c r="CEJ5" s="701"/>
      <c r="CEK5" s="701"/>
      <c r="CEL5" s="701"/>
      <c r="CEM5" s="701"/>
      <c r="CEN5" s="701"/>
      <c r="CEO5" s="701"/>
      <c r="CEP5" s="701"/>
      <c r="CEQ5" s="701"/>
      <c r="CER5" s="701"/>
      <c r="CES5" s="701"/>
      <c r="CET5" s="701"/>
      <c r="CEU5" s="701"/>
      <c r="CEV5" s="701"/>
      <c r="CEW5" s="701"/>
      <c r="CEX5" s="701"/>
      <c r="CEY5" s="701"/>
      <c r="CEZ5" s="701"/>
      <c r="CFA5" s="701"/>
      <c r="CFB5" s="701"/>
      <c r="CFC5" s="701"/>
      <c r="CFD5" s="701"/>
      <c r="CFE5" s="701"/>
      <c r="CFF5" s="701"/>
      <c r="CFG5" s="701"/>
      <c r="CFH5" s="701"/>
      <c r="CFI5" s="701"/>
      <c r="CFJ5" s="701"/>
      <c r="CFK5" s="701"/>
      <c r="CFL5" s="701"/>
      <c r="CFM5" s="701"/>
      <c r="CFN5" s="701"/>
      <c r="CFO5" s="701"/>
      <c r="CFP5" s="701"/>
      <c r="CFQ5" s="701"/>
      <c r="CFR5" s="701"/>
      <c r="CFS5" s="701"/>
      <c r="CFT5" s="701"/>
      <c r="CFU5" s="701"/>
      <c r="CFV5" s="701"/>
      <c r="CFW5" s="701"/>
      <c r="CFX5" s="701"/>
      <c r="CFY5" s="701"/>
      <c r="CFZ5" s="701"/>
      <c r="CGA5" s="701"/>
      <c r="CGB5" s="701"/>
      <c r="CGC5" s="701"/>
      <c r="CGD5" s="701"/>
      <c r="CGE5" s="701"/>
      <c r="CGF5" s="701"/>
      <c r="CGG5" s="701"/>
      <c r="CGH5" s="701"/>
      <c r="CGI5" s="701"/>
      <c r="CGJ5" s="701"/>
      <c r="CGK5" s="701"/>
      <c r="CGL5" s="701"/>
      <c r="CGM5" s="701"/>
      <c r="CGN5" s="701"/>
      <c r="CGO5" s="701"/>
      <c r="CGP5" s="701"/>
      <c r="CGQ5" s="701"/>
      <c r="CGR5" s="701"/>
      <c r="CGS5" s="701"/>
      <c r="CGT5" s="701"/>
      <c r="CGU5" s="701"/>
      <c r="CGV5" s="701"/>
      <c r="CGW5" s="701"/>
      <c r="CGX5" s="701"/>
      <c r="CGY5" s="701"/>
      <c r="CGZ5" s="701"/>
      <c r="CHA5" s="701"/>
      <c r="CHB5" s="701"/>
      <c r="CHC5" s="701"/>
      <c r="CHD5" s="701"/>
      <c r="CHE5" s="701"/>
      <c r="CHF5" s="701"/>
      <c r="CHG5" s="701"/>
      <c r="CHH5" s="701"/>
      <c r="CHI5" s="701"/>
      <c r="CHJ5" s="701"/>
      <c r="CHK5" s="701"/>
      <c r="CHL5" s="701"/>
      <c r="CHM5" s="701"/>
      <c r="CHN5" s="701"/>
      <c r="CHO5" s="701"/>
      <c r="CHP5" s="701"/>
      <c r="CHQ5" s="701"/>
      <c r="CHR5" s="701"/>
      <c r="CHS5" s="701"/>
      <c r="CHT5" s="701"/>
      <c r="CHU5" s="701"/>
      <c r="CHV5" s="701"/>
      <c r="CHW5" s="701"/>
      <c r="CHX5" s="701"/>
      <c r="CHY5" s="701"/>
      <c r="CHZ5" s="701"/>
      <c r="CIA5" s="701"/>
      <c r="CIB5" s="701"/>
      <c r="CIC5" s="701"/>
      <c r="CID5" s="701"/>
      <c r="CIE5" s="701"/>
      <c r="CIF5" s="701"/>
      <c r="CIG5" s="701"/>
      <c r="CIH5" s="701"/>
      <c r="CII5" s="701"/>
      <c r="CIJ5" s="701"/>
      <c r="CIK5" s="701"/>
      <c r="CIL5" s="701"/>
      <c r="CIM5" s="701"/>
      <c r="CIN5" s="701"/>
      <c r="CIO5" s="701"/>
      <c r="CIP5" s="701"/>
      <c r="CIQ5" s="701"/>
      <c r="CIR5" s="701"/>
      <c r="CIS5" s="701"/>
      <c r="CIT5" s="701"/>
      <c r="CIU5" s="701"/>
      <c r="CIV5" s="701"/>
      <c r="CIW5" s="701"/>
      <c r="CIX5" s="701"/>
      <c r="CIY5" s="701"/>
      <c r="CIZ5" s="701"/>
      <c r="CJA5" s="701"/>
      <c r="CJB5" s="701"/>
      <c r="CJC5" s="701"/>
      <c r="CJD5" s="701"/>
      <c r="CJE5" s="701"/>
      <c r="CJF5" s="701"/>
      <c r="CJG5" s="701"/>
      <c r="CJH5" s="701"/>
      <c r="CJI5" s="701"/>
      <c r="CJJ5" s="701"/>
      <c r="CJK5" s="701"/>
      <c r="CJL5" s="701"/>
      <c r="CJM5" s="701"/>
      <c r="CJN5" s="701"/>
      <c r="CJO5" s="701"/>
      <c r="CJP5" s="701"/>
      <c r="CJQ5" s="701"/>
      <c r="CJR5" s="701"/>
      <c r="CJS5" s="701"/>
      <c r="CJT5" s="701"/>
      <c r="CJU5" s="701"/>
      <c r="CJV5" s="701"/>
      <c r="CJW5" s="701"/>
      <c r="CJX5" s="701"/>
      <c r="CJY5" s="701"/>
      <c r="CJZ5" s="701"/>
      <c r="CKA5" s="701"/>
      <c r="CKB5" s="701"/>
      <c r="CKC5" s="701"/>
      <c r="CKD5" s="701"/>
      <c r="CKE5" s="701"/>
      <c r="CKF5" s="701"/>
      <c r="CKG5" s="701"/>
      <c r="CKH5" s="701"/>
      <c r="CKI5" s="701"/>
      <c r="CKJ5" s="701"/>
      <c r="CKK5" s="701"/>
      <c r="CKL5" s="701"/>
      <c r="CKM5" s="701"/>
      <c r="CKN5" s="701"/>
      <c r="CKO5" s="701"/>
      <c r="CKP5" s="701"/>
      <c r="CKQ5" s="701"/>
      <c r="CKR5" s="701"/>
      <c r="CKS5" s="701"/>
      <c r="CKT5" s="701"/>
      <c r="CKU5" s="701"/>
      <c r="CKV5" s="701"/>
      <c r="CKW5" s="701"/>
      <c r="CKX5" s="701"/>
      <c r="CKY5" s="701"/>
      <c r="CKZ5" s="701"/>
      <c r="CLA5" s="701"/>
      <c r="CLB5" s="701"/>
      <c r="CLC5" s="701"/>
      <c r="CLD5" s="701"/>
      <c r="CLE5" s="701"/>
      <c r="CLF5" s="701"/>
      <c r="CLG5" s="701"/>
      <c r="CLH5" s="701"/>
      <c r="CLI5" s="701"/>
      <c r="CLJ5" s="701"/>
      <c r="CLK5" s="701"/>
      <c r="CLL5" s="701"/>
      <c r="CLM5" s="701"/>
      <c r="CLN5" s="701"/>
      <c r="CLO5" s="701"/>
      <c r="CLP5" s="701"/>
      <c r="CLQ5" s="701"/>
      <c r="CLR5" s="701"/>
      <c r="CLS5" s="701"/>
      <c r="CLT5" s="701"/>
      <c r="CLU5" s="701"/>
      <c r="CLV5" s="701"/>
      <c r="CLW5" s="701"/>
      <c r="CLX5" s="701"/>
      <c r="CLY5" s="701"/>
      <c r="CLZ5" s="701"/>
      <c r="CMA5" s="701"/>
      <c r="CMB5" s="701"/>
      <c r="CMC5" s="701"/>
      <c r="CMD5" s="701"/>
      <c r="CME5" s="701"/>
      <c r="CMF5" s="701"/>
      <c r="CMG5" s="701"/>
      <c r="CMH5" s="701"/>
      <c r="CMI5" s="701"/>
      <c r="CMJ5" s="701"/>
      <c r="CMK5" s="701"/>
      <c r="CML5" s="701"/>
      <c r="CMM5" s="701"/>
      <c r="CMN5" s="701"/>
      <c r="CMO5" s="701"/>
      <c r="CMP5" s="701"/>
      <c r="CMQ5" s="701"/>
      <c r="CMR5" s="701"/>
      <c r="CMS5" s="701"/>
      <c r="CMT5" s="701"/>
      <c r="CMU5" s="701"/>
      <c r="CMV5" s="701"/>
      <c r="CMW5" s="701"/>
      <c r="CMX5" s="701"/>
      <c r="CMY5" s="701"/>
      <c r="CMZ5" s="701"/>
      <c r="CNA5" s="701"/>
      <c r="CNB5" s="701"/>
      <c r="CNC5" s="701"/>
      <c r="CND5" s="701"/>
      <c r="CNE5" s="701"/>
      <c r="CNF5" s="701"/>
      <c r="CNG5" s="701"/>
      <c r="CNH5" s="701"/>
      <c r="CNI5" s="701"/>
      <c r="CNJ5" s="701"/>
      <c r="CNK5" s="701"/>
      <c r="CNL5" s="701"/>
      <c r="CNM5" s="701"/>
      <c r="CNN5" s="701"/>
      <c r="CNO5" s="701"/>
      <c r="CNP5" s="701"/>
      <c r="CNQ5" s="701"/>
      <c r="CNR5" s="701"/>
      <c r="CNS5" s="701"/>
      <c r="CNT5" s="701"/>
      <c r="CNU5" s="701"/>
      <c r="CNV5" s="701"/>
      <c r="CNW5" s="701"/>
      <c r="CNX5" s="701"/>
      <c r="CNY5" s="701"/>
      <c r="CNZ5" s="701"/>
      <c r="COA5" s="701"/>
      <c r="COB5" s="701"/>
      <c r="COC5" s="701"/>
      <c r="COD5" s="701"/>
      <c r="COE5" s="701"/>
      <c r="COF5" s="701"/>
      <c r="COG5" s="701"/>
      <c r="COH5" s="701"/>
      <c r="COI5" s="701"/>
      <c r="COJ5" s="701"/>
      <c r="COK5" s="701"/>
      <c r="COL5" s="701"/>
      <c r="COM5" s="701"/>
      <c r="CON5" s="701"/>
      <c r="COO5" s="701"/>
      <c r="COP5" s="701"/>
      <c r="COQ5" s="701"/>
      <c r="COR5" s="701"/>
      <c r="COS5" s="701"/>
      <c r="COT5" s="701"/>
      <c r="COU5" s="701"/>
      <c r="COV5" s="701"/>
      <c r="COW5" s="701"/>
      <c r="COX5" s="701"/>
      <c r="COY5" s="701"/>
      <c r="COZ5" s="701"/>
      <c r="CPA5" s="701"/>
      <c r="CPB5" s="701"/>
      <c r="CPC5" s="701"/>
      <c r="CPD5" s="701"/>
      <c r="CPE5" s="701"/>
      <c r="CPF5" s="701"/>
      <c r="CPG5" s="701"/>
      <c r="CPH5" s="701"/>
      <c r="CPI5" s="701"/>
      <c r="CPJ5" s="701"/>
      <c r="CPK5" s="701"/>
      <c r="CPL5" s="701"/>
      <c r="CPM5" s="701"/>
      <c r="CPN5" s="701"/>
      <c r="CPO5" s="701"/>
      <c r="CPP5" s="701"/>
      <c r="CPQ5" s="701"/>
      <c r="CPR5" s="701"/>
      <c r="CPS5" s="701"/>
      <c r="CPT5" s="701"/>
      <c r="CPU5" s="701"/>
      <c r="CPV5" s="701"/>
      <c r="CPW5" s="701"/>
      <c r="CPX5" s="701"/>
      <c r="CPY5" s="701"/>
      <c r="CPZ5" s="701"/>
      <c r="CQA5" s="701"/>
      <c r="CQB5" s="701"/>
      <c r="CQC5" s="701"/>
      <c r="CQD5" s="701"/>
      <c r="CQE5" s="701"/>
      <c r="CQF5" s="701"/>
      <c r="CQG5" s="701"/>
      <c r="CQH5" s="701"/>
      <c r="CQI5" s="701"/>
      <c r="CQJ5" s="701"/>
      <c r="CQK5" s="701"/>
      <c r="CQL5" s="701"/>
      <c r="CQM5" s="701"/>
      <c r="CQN5" s="701"/>
      <c r="CQO5" s="701"/>
      <c r="CQP5" s="701"/>
      <c r="CQQ5" s="701"/>
      <c r="CQR5" s="701"/>
      <c r="CQS5" s="701"/>
      <c r="CQT5" s="701"/>
      <c r="CQU5" s="701"/>
      <c r="CQV5" s="701"/>
      <c r="CQW5" s="701"/>
      <c r="CQX5" s="701"/>
      <c r="CQY5" s="701"/>
      <c r="CQZ5" s="701"/>
      <c r="CRA5" s="701"/>
      <c r="CRB5" s="701"/>
      <c r="CRC5" s="701"/>
      <c r="CRD5" s="701"/>
      <c r="CRE5" s="701"/>
      <c r="CRF5" s="701"/>
      <c r="CRG5" s="701"/>
      <c r="CRH5" s="701"/>
      <c r="CRI5" s="701"/>
      <c r="CRJ5" s="701"/>
      <c r="CRK5" s="701"/>
      <c r="CRL5" s="701"/>
      <c r="CRM5" s="701"/>
      <c r="CRN5" s="701"/>
      <c r="CRO5" s="701"/>
      <c r="CRP5" s="701"/>
      <c r="CRQ5" s="701"/>
      <c r="CRR5" s="701"/>
      <c r="CRS5" s="701"/>
      <c r="CRT5" s="701"/>
      <c r="CRU5" s="701"/>
      <c r="CRV5" s="701"/>
      <c r="CRW5" s="701"/>
      <c r="CRX5" s="701"/>
      <c r="CRY5" s="701"/>
      <c r="CRZ5" s="701"/>
      <c r="CSA5" s="701"/>
      <c r="CSB5" s="701"/>
      <c r="CSC5" s="701"/>
      <c r="CSD5" s="701"/>
      <c r="CSE5" s="701"/>
      <c r="CSF5" s="701"/>
      <c r="CSG5" s="701"/>
      <c r="CSH5" s="701"/>
      <c r="CSI5" s="701"/>
      <c r="CSJ5" s="701"/>
      <c r="CSK5" s="701"/>
      <c r="CSL5" s="701"/>
      <c r="CSM5" s="701"/>
      <c r="CSN5" s="701"/>
      <c r="CSO5" s="701"/>
      <c r="CSP5" s="701"/>
      <c r="CSQ5" s="701"/>
      <c r="CSR5" s="701"/>
      <c r="CSS5" s="701"/>
      <c r="CST5" s="701"/>
      <c r="CSU5" s="701"/>
      <c r="CSV5" s="701"/>
      <c r="CSW5" s="701"/>
      <c r="CSX5" s="701"/>
      <c r="CSY5" s="701"/>
      <c r="CSZ5" s="701"/>
      <c r="CTA5" s="701"/>
      <c r="CTB5" s="701"/>
      <c r="CTC5" s="701"/>
      <c r="CTD5" s="701"/>
      <c r="CTE5" s="701"/>
      <c r="CTF5" s="701"/>
      <c r="CTG5" s="701"/>
      <c r="CTH5" s="701"/>
      <c r="CTI5" s="701"/>
      <c r="CTJ5" s="701"/>
      <c r="CTK5" s="701"/>
      <c r="CTL5" s="701"/>
      <c r="CTM5" s="701"/>
      <c r="CTN5" s="701"/>
      <c r="CTO5" s="701"/>
      <c r="CTP5" s="701"/>
      <c r="CTQ5" s="701"/>
      <c r="CTR5" s="701"/>
      <c r="CTS5" s="701"/>
      <c r="CTT5" s="701"/>
      <c r="CTU5" s="701"/>
      <c r="CTV5" s="701"/>
      <c r="CTW5" s="701"/>
      <c r="CTX5" s="701"/>
      <c r="CTY5" s="701"/>
      <c r="CTZ5" s="701"/>
      <c r="CUA5" s="701"/>
      <c r="CUB5" s="701"/>
      <c r="CUC5" s="701"/>
      <c r="CUD5" s="701"/>
      <c r="CUE5" s="701"/>
      <c r="CUF5" s="701"/>
      <c r="CUG5" s="701"/>
      <c r="CUH5" s="701"/>
      <c r="CUI5" s="701"/>
      <c r="CUJ5" s="701"/>
      <c r="CUK5" s="701"/>
      <c r="CUL5" s="701"/>
      <c r="CUM5" s="701"/>
      <c r="CUN5" s="701"/>
      <c r="CUO5" s="701"/>
      <c r="CUP5" s="701"/>
      <c r="CUQ5" s="701"/>
      <c r="CUR5" s="701"/>
      <c r="CUS5" s="701"/>
      <c r="CUT5" s="701"/>
      <c r="CUU5" s="701"/>
      <c r="CUV5" s="701"/>
      <c r="CUW5" s="701"/>
      <c r="CUX5" s="701"/>
      <c r="CUY5" s="701"/>
      <c r="CUZ5" s="701"/>
      <c r="CVA5" s="701"/>
      <c r="CVB5" s="701"/>
      <c r="CVC5" s="701"/>
      <c r="CVD5" s="701"/>
      <c r="CVE5" s="701"/>
      <c r="CVF5" s="701"/>
      <c r="CVG5" s="701"/>
      <c r="CVH5" s="701"/>
      <c r="CVI5" s="701"/>
      <c r="CVJ5" s="701"/>
      <c r="CVK5" s="701"/>
      <c r="CVL5" s="701"/>
      <c r="CVM5" s="701"/>
      <c r="CVN5" s="701"/>
      <c r="CVO5" s="701"/>
      <c r="CVP5" s="701"/>
      <c r="CVQ5" s="701"/>
      <c r="CVR5" s="701"/>
      <c r="CVS5" s="701"/>
      <c r="CVT5" s="701"/>
      <c r="CVU5" s="701"/>
      <c r="CVV5" s="701"/>
      <c r="CVW5" s="701"/>
      <c r="CVX5" s="701"/>
      <c r="CVY5" s="701"/>
      <c r="CVZ5" s="701"/>
      <c r="CWA5" s="701"/>
      <c r="CWB5" s="701"/>
      <c r="CWC5" s="701"/>
      <c r="CWD5" s="701"/>
      <c r="CWE5" s="701"/>
      <c r="CWF5" s="701"/>
      <c r="CWG5" s="701"/>
      <c r="CWH5" s="701"/>
      <c r="CWI5" s="701"/>
      <c r="CWJ5" s="701"/>
      <c r="CWK5" s="701"/>
      <c r="CWL5" s="701"/>
      <c r="CWM5" s="701"/>
      <c r="CWN5" s="701"/>
      <c r="CWO5" s="701"/>
      <c r="CWP5" s="701"/>
      <c r="CWQ5" s="701"/>
      <c r="CWR5" s="701"/>
      <c r="CWS5" s="701"/>
      <c r="CWT5" s="701"/>
      <c r="CWU5" s="701"/>
      <c r="CWV5" s="701"/>
      <c r="CWW5" s="701"/>
      <c r="CWX5" s="701"/>
      <c r="CWY5" s="701"/>
      <c r="CWZ5" s="701"/>
      <c r="CXA5" s="701"/>
      <c r="CXB5" s="701"/>
      <c r="CXC5" s="701"/>
      <c r="CXD5" s="701"/>
      <c r="CXE5" s="701"/>
      <c r="CXF5" s="701"/>
      <c r="CXG5" s="701"/>
      <c r="CXH5" s="701"/>
      <c r="CXI5" s="701"/>
      <c r="CXJ5" s="701"/>
      <c r="CXK5" s="701"/>
      <c r="CXL5" s="701"/>
      <c r="CXM5" s="701"/>
      <c r="CXN5" s="701"/>
      <c r="CXO5" s="701"/>
      <c r="CXP5" s="701"/>
      <c r="CXQ5" s="701"/>
      <c r="CXR5" s="701"/>
      <c r="CXS5" s="701"/>
      <c r="CXT5" s="701"/>
      <c r="CXU5" s="701"/>
      <c r="CXV5" s="701"/>
      <c r="CXW5" s="701"/>
      <c r="CXX5" s="701"/>
      <c r="CXY5" s="701"/>
      <c r="CXZ5" s="701"/>
      <c r="CYA5" s="701"/>
      <c r="CYB5" s="701"/>
      <c r="CYC5" s="701"/>
      <c r="CYD5" s="701"/>
      <c r="CYE5" s="701"/>
      <c r="CYF5" s="701"/>
      <c r="CYG5" s="701"/>
      <c r="CYH5" s="701"/>
      <c r="CYI5" s="701"/>
      <c r="CYJ5" s="701"/>
      <c r="CYK5" s="701"/>
      <c r="CYL5" s="701"/>
      <c r="CYM5" s="701"/>
      <c r="CYN5" s="701"/>
      <c r="CYO5" s="701"/>
      <c r="CYP5" s="701"/>
      <c r="CYQ5" s="701"/>
      <c r="CYR5" s="701"/>
      <c r="CYS5" s="701"/>
      <c r="CYT5" s="701"/>
      <c r="CYU5" s="701"/>
      <c r="CYV5" s="701"/>
      <c r="CYW5" s="701"/>
      <c r="CYX5" s="701"/>
      <c r="CYY5" s="701"/>
      <c r="CYZ5" s="701"/>
      <c r="CZA5" s="701"/>
      <c r="CZB5" s="701"/>
      <c r="CZC5" s="701"/>
      <c r="CZD5" s="701"/>
      <c r="CZE5" s="701"/>
      <c r="CZF5" s="701"/>
      <c r="CZG5" s="701"/>
      <c r="CZH5" s="701"/>
      <c r="CZI5" s="701"/>
      <c r="CZJ5" s="701"/>
      <c r="CZK5" s="701"/>
      <c r="CZL5" s="701"/>
      <c r="CZM5" s="701"/>
      <c r="CZN5" s="701"/>
      <c r="CZO5" s="701"/>
      <c r="CZP5" s="701"/>
      <c r="CZQ5" s="701"/>
      <c r="CZR5" s="701"/>
      <c r="CZS5" s="701"/>
      <c r="CZT5" s="701"/>
      <c r="CZU5" s="701"/>
      <c r="CZV5" s="701"/>
      <c r="CZW5" s="701"/>
      <c r="CZX5" s="701"/>
      <c r="CZY5" s="701"/>
      <c r="CZZ5" s="701"/>
      <c r="DAA5" s="701"/>
      <c r="DAB5" s="701"/>
      <c r="DAC5" s="701"/>
      <c r="DAD5" s="701"/>
      <c r="DAE5" s="701"/>
      <c r="DAF5" s="701"/>
      <c r="DAG5" s="701"/>
      <c r="DAH5" s="701"/>
      <c r="DAI5" s="701"/>
      <c r="DAJ5" s="701"/>
      <c r="DAK5" s="701"/>
      <c r="DAL5" s="701"/>
      <c r="DAM5" s="701"/>
      <c r="DAN5" s="701"/>
      <c r="DAO5" s="701"/>
      <c r="DAP5" s="701"/>
      <c r="DAQ5" s="701"/>
      <c r="DAR5" s="701"/>
      <c r="DAS5" s="701"/>
      <c r="DAT5" s="701"/>
      <c r="DAU5" s="701"/>
      <c r="DAV5" s="701"/>
      <c r="DAW5" s="701"/>
      <c r="DAX5" s="701"/>
      <c r="DAY5" s="701"/>
      <c r="DAZ5" s="701"/>
      <c r="DBA5" s="701"/>
      <c r="DBB5" s="701"/>
      <c r="DBC5" s="701"/>
      <c r="DBD5" s="701"/>
      <c r="DBE5" s="701"/>
      <c r="DBF5" s="701"/>
      <c r="DBG5" s="701"/>
      <c r="DBH5" s="701"/>
      <c r="DBI5" s="701"/>
      <c r="DBJ5" s="701"/>
      <c r="DBK5" s="701"/>
      <c r="DBL5" s="701"/>
      <c r="DBM5" s="701"/>
      <c r="DBN5" s="701"/>
      <c r="DBO5" s="701"/>
      <c r="DBP5" s="701"/>
      <c r="DBQ5" s="701"/>
      <c r="DBR5" s="701"/>
      <c r="DBS5" s="701"/>
      <c r="DBT5" s="701"/>
      <c r="DBU5" s="701"/>
      <c r="DBV5" s="701"/>
      <c r="DBW5" s="701"/>
      <c r="DBX5" s="701"/>
      <c r="DBY5" s="701"/>
      <c r="DBZ5" s="701"/>
      <c r="DCA5" s="701"/>
      <c r="DCB5" s="701"/>
      <c r="DCC5" s="701"/>
      <c r="DCD5" s="701"/>
      <c r="DCE5" s="701"/>
      <c r="DCF5" s="701"/>
      <c r="DCG5" s="701"/>
      <c r="DCH5" s="701"/>
      <c r="DCI5" s="701"/>
      <c r="DCJ5" s="701"/>
      <c r="DCK5" s="701"/>
      <c r="DCL5" s="701"/>
      <c r="DCM5" s="701"/>
      <c r="DCN5" s="701"/>
      <c r="DCO5" s="701"/>
      <c r="DCP5" s="701"/>
      <c r="DCQ5" s="701"/>
      <c r="DCR5" s="701"/>
      <c r="DCS5" s="701"/>
      <c r="DCT5" s="701"/>
      <c r="DCU5" s="701"/>
      <c r="DCV5" s="701"/>
      <c r="DCW5" s="701"/>
      <c r="DCX5" s="701"/>
      <c r="DCY5" s="701"/>
      <c r="DCZ5" s="701"/>
      <c r="DDA5" s="701"/>
      <c r="DDB5" s="701"/>
      <c r="DDC5" s="701"/>
      <c r="DDD5" s="701"/>
      <c r="DDE5" s="701"/>
      <c r="DDF5" s="701"/>
      <c r="DDG5" s="701"/>
      <c r="DDH5" s="701"/>
      <c r="DDI5" s="701"/>
      <c r="DDJ5" s="701"/>
      <c r="DDK5" s="701"/>
      <c r="DDL5" s="701"/>
      <c r="DDM5" s="701"/>
      <c r="DDN5" s="701"/>
      <c r="DDO5" s="701"/>
      <c r="DDP5" s="701"/>
      <c r="DDQ5" s="701"/>
      <c r="DDR5" s="701"/>
      <c r="DDS5" s="701"/>
      <c r="DDT5" s="701"/>
      <c r="DDU5" s="701"/>
      <c r="DDV5" s="701"/>
      <c r="DDW5" s="701"/>
      <c r="DDX5" s="701"/>
      <c r="DDY5" s="701"/>
      <c r="DDZ5" s="701"/>
      <c r="DEA5" s="701"/>
      <c r="DEB5" s="701"/>
      <c r="DEC5" s="701"/>
      <c r="DED5" s="701"/>
      <c r="DEE5" s="701"/>
      <c r="DEF5" s="701"/>
      <c r="DEG5" s="701"/>
      <c r="DEH5" s="701"/>
      <c r="DEI5" s="701"/>
      <c r="DEJ5" s="701"/>
      <c r="DEK5" s="701"/>
      <c r="DEL5" s="701"/>
      <c r="DEM5" s="701"/>
      <c r="DEN5" s="701"/>
      <c r="DEO5" s="701"/>
      <c r="DEP5" s="701"/>
      <c r="DEQ5" s="701"/>
      <c r="DER5" s="701"/>
      <c r="DES5" s="701"/>
      <c r="DET5" s="701"/>
      <c r="DEU5" s="701"/>
      <c r="DEV5" s="701"/>
      <c r="DEW5" s="701"/>
      <c r="DEX5" s="701"/>
      <c r="DEY5" s="701"/>
      <c r="DEZ5" s="701"/>
      <c r="DFA5" s="701"/>
      <c r="DFB5" s="701"/>
      <c r="DFC5" s="701"/>
      <c r="DFD5" s="701"/>
      <c r="DFE5" s="701"/>
      <c r="DFF5" s="701"/>
      <c r="DFG5" s="701"/>
      <c r="DFH5" s="701"/>
      <c r="DFI5" s="701"/>
      <c r="DFJ5" s="701"/>
      <c r="DFK5" s="701"/>
      <c r="DFL5" s="701"/>
      <c r="DFM5" s="701"/>
      <c r="DFN5" s="701"/>
      <c r="DFO5" s="701"/>
      <c r="DFP5" s="701"/>
      <c r="DFQ5" s="701"/>
      <c r="DFR5" s="701"/>
      <c r="DFS5" s="701"/>
      <c r="DFT5" s="701"/>
      <c r="DFU5" s="701"/>
      <c r="DFV5" s="701"/>
      <c r="DFW5" s="701"/>
      <c r="DFX5" s="701"/>
      <c r="DFY5" s="701"/>
      <c r="DFZ5" s="701"/>
      <c r="DGA5" s="701"/>
      <c r="DGB5" s="701"/>
      <c r="DGC5" s="701"/>
      <c r="DGD5" s="701"/>
      <c r="DGE5" s="701"/>
      <c r="DGF5" s="701"/>
      <c r="DGG5" s="701"/>
      <c r="DGH5" s="701"/>
      <c r="DGI5" s="701"/>
      <c r="DGJ5" s="701"/>
      <c r="DGK5" s="701"/>
      <c r="DGL5" s="701"/>
      <c r="DGM5" s="701"/>
      <c r="DGN5" s="701"/>
      <c r="DGO5" s="701"/>
      <c r="DGP5" s="701"/>
      <c r="DGQ5" s="701"/>
      <c r="DGR5" s="701"/>
      <c r="DGS5" s="701"/>
      <c r="DGT5" s="701"/>
      <c r="DGU5" s="701"/>
      <c r="DGV5" s="701"/>
      <c r="DGW5" s="701"/>
      <c r="DGX5" s="701"/>
      <c r="DGY5" s="701"/>
      <c r="DGZ5" s="701"/>
      <c r="DHA5" s="701"/>
      <c r="DHB5" s="701"/>
      <c r="DHC5" s="701"/>
      <c r="DHD5" s="701"/>
      <c r="DHE5" s="701"/>
      <c r="DHF5" s="701"/>
      <c r="DHG5" s="701"/>
      <c r="DHH5" s="701"/>
      <c r="DHI5" s="701"/>
      <c r="DHJ5" s="701"/>
      <c r="DHK5" s="701"/>
      <c r="DHL5" s="701"/>
      <c r="DHM5" s="701"/>
      <c r="DHN5" s="701"/>
      <c r="DHO5" s="701"/>
      <c r="DHP5" s="701"/>
      <c r="DHQ5" s="701"/>
      <c r="DHR5" s="701"/>
      <c r="DHS5" s="701"/>
      <c r="DHT5" s="701"/>
      <c r="DHU5" s="701"/>
      <c r="DHV5" s="701"/>
      <c r="DHW5" s="701"/>
      <c r="DHX5" s="701"/>
      <c r="DHY5" s="701"/>
      <c r="DHZ5" s="701"/>
      <c r="DIA5" s="701"/>
      <c r="DIB5" s="701"/>
      <c r="DIC5" s="701"/>
      <c r="DID5" s="701"/>
      <c r="DIE5" s="701"/>
      <c r="DIF5" s="701"/>
      <c r="DIG5" s="701"/>
      <c r="DIH5" s="701"/>
      <c r="DII5" s="701"/>
      <c r="DIJ5" s="701"/>
      <c r="DIK5" s="701"/>
      <c r="DIL5" s="701"/>
      <c r="DIM5" s="701"/>
      <c r="DIN5" s="701"/>
      <c r="DIO5" s="701"/>
      <c r="DIP5" s="701"/>
      <c r="DIQ5" s="701"/>
      <c r="DIR5" s="701"/>
      <c r="DIS5" s="701"/>
      <c r="DIT5" s="701"/>
      <c r="DIU5" s="701"/>
      <c r="DIV5" s="701"/>
      <c r="DIW5" s="701"/>
      <c r="DIX5" s="701"/>
      <c r="DIY5" s="701"/>
      <c r="DIZ5" s="701"/>
      <c r="DJA5" s="701"/>
      <c r="DJB5" s="701"/>
      <c r="DJC5" s="701"/>
      <c r="DJD5" s="701"/>
      <c r="DJE5" s="701"/>
      <c r="DJF5" s="701"/>
      <c r="DJG5" s="701"/>
      <c r="DJH5" s="701"/>
      <c r="DJI5" s="701"/>
      <c r="DJJ5" s="701"/>
      <c r="DJK5" s="701"/>
      <c r="DJL5" s="701"/>
      <c r="DJM5" s="701"/>
      <c r="DJN5" s="701"/>
      <c r="DJO5" s="701"/>
      <c r="DJP5" s="701"/>
      <c r="DJQ5" s="701"/>
      <c r="DJR5" s="701"/>
      <c r="DJS5" s="701"/>
      <c r="DJT5" s="701"/>
      <c r="DJU5" s="701"/>
      <c r="DJV5" s="701"/>
      <c r="DJW5" s="701"/>
      <c r="DJX5" s="701"/>
      <c r="DJY5" s="701"/>
      <c r="DJZ5" s="701"/>
      <c r="DKA5" s="701"/>
      <c r="DKB5" s="701"/>
      <c r="DKC5" s="701"/>
      <c r="DKD5" s="701"/>
      <c r="DKE5" s="701"/>
      <c r="DKF5" s="701"/>
      <c r="DKG5" s="701"/>
      <c r="DKH5" s="701"/>
      <c r="DKI5" s="701"/>
      <c r="DKJ5" s="701"/>
      <c r="DKK5" s="701"/>
      <c r="DKL5" s="701"/>
      <c r="DKM5" s="701"/>
      <c r="DKN5" s="701"/>
      <c r="DKO5" s="701"/>
      <c r="DKP5" s="701"/>
      <c r="DKQ5" s="701"/>
      <c r="DKR5" s="701"/>
      <c r="DKS5" s="701"/>
      <c r="DKT5" s="701"/>
      <c r="DKU5" s="701"/>
      <c r="DKV5" s="701"/>
      <c r="DKW5" s="701"/>
      <c r="DKX5" s="701"/>
      <c r="DKY5" s="701"/>
      <c r="DKZ5" s="701"/>
      <c r="DLA5" s="701"/>
      <c r="DLB5" s="701"/>
      <c r="DLC5" s="701"/>
      <c r="DLD5" s="701"/>
      <c r="DLE5" s="701"/>
      <c r="DLF5" s="701"/>
      <c r="DLG5" s="701"/>
      <c r="DLH5" s="701"/>
      <c r="DLI5" s="701"/>
      <c r="DLJ5" s="701"/>
      <c r="DLK5" s="701"/>
      <c r="DLL5" s="701"/>
      <c r="DLM5" s="701"/>
      <c r="DLN5" s="701"/>
      <c r="DLO5" s="701"/>
      <c r="DLP5" s="701"/>
      <c r="DLQ5" s="701"/>
      <c r="DLR5" s="701"/>
      <c r="DLS5" s="701"/>
      <c r="DLT5" s="701"/>
      <c r="DLU5" s="701"/>
      <c r="DLV5" s="701"/>
      <c r="DLW5" s="701"/>
      <c r="DLX5" s="701"/>
      <c r="DLY5" s="701"/>
      <c r="DLZ5" s="701"/>
      <c r="DMA5" s="701"/>
      <c r="DMB5" s="701"/>
      <c r="DMC5" s="701"/>
      <c r="DMD5" s="701"/>
      <c r="DME5" s="701"/>
      <c r="DMF5" s="701"/>
      <c r="DMG5" s="701"/>
      <c r="DMH5" s="701"/>
      <c r="DMI5" s="701"/>
      <c r="DMJ5" s="701"/>
      <c r="DMK5" s="701"/>
      <c r="DML5" s="701"/>
      <c r="DMM5" s="701"/>
      <c r="DMN5" s="701"/>
      <c r="DMO5" s="701"/>
      <c r="DMP5" s="701"/>
      <c r="DMQ5" s="701"/>
      <c r="DMR5" s="701"/>
      <c r="DMS5" s="701"/>
      <c r="DMT5" s="701"/>
      <c r="DMU5" s="701"/>
      <c r="DMV5" s="701"/>
      <c r="DMW5" s="701"/>
      <c r="DMX5" s="701"/>
      <c r="DMY5" s="701"/>
      <c r="DMZ5" s="701"/>
      <c r="DNA5" s="701"/>
      <c r="DNB5" s="701"/>
      <c r="DNC5" s="701"/>
      <c r="DND5" s="701"/>
      <c r="DNE5" s="701"/>
      <c r="DNF5" s="701"/>
      <c r="DNG5" s="701"/>
      <c r="DNH5" s="701"/>
      <c r="DNI5" s="701"/>
      <c r="DNJ5" s="701"/>
      <c r="DNK5" s="701"/>
      <c r="DNL5" s="701"/>
      <c r="DNM5" s="701"/>
      <c r="DNN5" s="701"/>
      <c r="DNO5" s="701"/>
      <c r="DNP5" s="701"/>
      <c r="DNQ5" s="701"/>
      <c r="DNR5" s="701"/>
      <c r="DNS5" s="701"/>
      <c r="DNT5" s="701"/>
      <c r="DNU5" s="701"/>
      <c r="DNV5" s="701"/>
      <c r="DNW5" s="701"/>
      <c r="DNX5" s="701"/>
      <c r="DNY5" s="701"/>
      <c r="DNZ5" s="701"/>
      <c r="DOA5" s="701"/>
      <c r="DOB5" s="701"/>
      <c r="DOC5" s="701"/>
      <c r="DOD5" s="701"/>
      <c r="DOE5" s="701"/>
      <c r="DOF5" s="701"/>
      <c r="DOG5" s="701"/>
      <c r="DOH5" s="701"/>
      <c r="DOI5" s="701"/>
      <c r="DOJ5" s="701"/>
      <c r="DOK5" s="701"/>
      <c r="DOL5" s="701"/>
      <c r="DOM5" s="701"/>
      <c r="DON5" s="701"/>
      <c r="DOO5" s="701"/>
      <c r="DOP5" s="701"/>
      <c r="DOQ5" s="701"/>
      <c r="DOR5" s="701"/>
      <c r="DOS5" s="701"/>
      <c r="DOT5" s="701"/>
      <c r="DOU5" s="701"/>
      <c r="DOV5" s="701"/>
      <c r="DOW5" s="701"/>
      <c r="DOX5" s="701"/>
      <c r="DOY5" s="701"/>
      <c r="DOZ5" s="701"/>
      <c r="DPA5" s="701"/>
      <c r="DPB5" s="701"/>
      <c r="DPC5" s="701"/>
      <c r="DPD5" s="701"/>
      <c r="DPE5" s="701"/>
      <c r="DPF5" s="701"/>
      <c r="DPG5" s="701"/>
      <c r="DPH5" s="701"/>
      <c r="DPI5" s="701"/>
      <c r="DPJ5" s="701"/>
      <c r="DPK5" s="701"/>
      <c r="DPL5" s="701"/>
      <c r="DPM5" s="701"/>
      <c r="DPN5" s="701"/>
      <c r="DPO5" s="701"/>
      <c r="DPP5" s="701"/>
      <c r="DPQ5" s="701"/>
      <c r="DPR5" s="701"/>
      <c r="DPS5" s="701"/>
      <c r="DPT5" s="701"/>
      <c r="DPU5" s="701"/>
      <c r="DPV5" s="701"/>
      <c r="DPW5" s="701"/>
      <c r="DPX5" s="701"/>
      <c r="DPY5" s="701"/>
      <c r="DPZ5" s="701"/>
      <c r="DQA5" s="701"/>
      <c r="DQB5" s="701"/>
      <c r="DQC5" s="701"/>
      <c r="DQD5" s="701"/>
      <c r="DQE5" s="701"/>
      <c r="DQF5" s="701"/>
      <c r="DQG5" s="701"/>
      <c r="DQH5" s="701"/>
      <c r="DQI5" s="701"/>
      <c r="DQJ5" s="701"/>
      <c r="DQK5" s="701"/>
      <c r="DQL5" s="701"/>
      <c r="DQM5" s="701"/>
      <c r="DQN5" s="701"/>
      <c r="DQO5" s="701"/>
      <c r="DQP5" s="701"/>
      <c r="DQQ5" s="701"/>
      <c r="DQR5" s="701"/>
      <c r="DQS5" s="701"/>
      <c r="DQT5" s="701"/>
      <c r="DQU5" s="701"/>
      <c r="DQV5" s="701"/>
      <c r="DQW5" s="701"/>
      <c r="DQX5" s="701"/>
      <c r="DQY5" s="701"/>
      <c r="DQZ5" s="701"/>
      <c r="DRA5" s="701"/>
      <c r="DRB5" s="701"/>
      <c r="DRC5" s="701"/>
      <c r="DRD5" s="701"/>
      <c r="DRE5" s="701"/>
      <c r="DRF5" s="701"/>
      <c r="DRG5" s="701"/>
      <c r="DRH5" s="701"/>
      <c r="DRI5" s="701"/>
      <c r="DRJ5" s="701"/>
      <c r="DRK5" s="701"/>
      <c r="DRL5" s="701"/>
      <c r="DRM5" s="701"/>
      <c r="DRN5" s="701"/>
      <c r="DRO5" s="701"/>
      <c r="DRP5" s="701"/>
      <c r="DRQ5" s="701"/>
      <c r="DRR5" s="701"/>
      <c r="DRS5" s="701"/>
      <c r="DRT5" s="701"/>
      <c r="DRU5" s="701"/>
      <c r="DRV5" s="701"/>
      <c r="DRW5" s="701"/>
      <c r="DRX5" s="701"/>
      <c r="DRY5" s="701"/>
      <c r="DRZ5" s="701"/>
      <c r="DSA5" s="701"/>
      <c r="DSB5" s="701"/>
      <c r="DSC5" s="701"/>
      <c r="DSD5" s="701"/>
      <c r="DSE5" s="701"/>
      <c r="DSF5" s="701"/>
      <c r="DSG5" s="701"/>
      <c r="DSH5" s="701"/>
      <c r="DSI5" s="701"/>
      <c r="DSJ5" s="701"/>
      <c r="DSK5" s="701"/>
      <c r="DSL5" s="701"/>
      <c r="DSM5" s="701"/>
      <c r="DSN5" s="701"/>
      <c r="DSO5" s="701"/>
      <c r="DSP5" s="701"/>
      <c r="DSQ5" s="701"/>
      <c r="DSR5" s="701"/>
      <c r="DSS5" s="701"/>
      <c r="DST5" s="701"/>
      <c r="DSU5" s="701"/>
      <c r="DSV5" s="701"/>
      <c r="DSW5" s="701"/>
      <c r="DSX5" s="701"/>
      <c r="DSY5" s="701"/>
      <c r="DSZ5" s="701"/>
      <c r="DTA5" s="701"/>
      <c r="DTB5" s="701"/>
      <c r="DTC5" s="701"/>
      <c r="DTD5" s="701"/>
      <c r="DTE5" s="701"/>
      <c r="DTF5" s="701"/>
      <c r="DTG5" s="701"/>
      <c r="DTH5" s="701"/>
      <c r="DTI5" s="701"/>
      <c r="DTJ5" s="701"/>
      <c r="DTK5" s="701"/>
      <c r="DTL5" s="701"/>
      <c r="DTM5" s="701"/>
      <c r="DTN5" s="701"/>
      <c r="DTO5" s="701"/>
      <c r="DTP5" s="701"/>
      <c r="DTQ5" s="701"/>
      <c r="DTR5" s="701"/>
      <c r="DTS5" s="701"/>
      <c r="DTT5" s="701"/>
      <c r="DTU5" s="701"/>
      <c r="DTV5" s="701"/>
      <c r="DTW5" s="701"/>
      <c r="DTX5" s="701"/>
      <c r="DTY5" s="701"/>
      <c r="DTZ5" s="701"/>
      <c r="DUA5" s="701"/>
      <c r="DUB5" s="701"/>
      <c r="DUC5" s="701"/>
      <c r="DUD5" s="701"/>
      <c r="DUE5" s="701"/>
      <c r="DUF5" s="701"/>
      <c r="DUG5" s="701"/>
      <c r="DUH5" s="701"/>
      <c r="DUI5" s="701"/>
      <c r="DUJ5" s="701"/>
      <c r="DUK5" s="701"/>
      <c r="DUL5" s="701"/>
      <c r="DUM5" s="701"/>
      <c r="DUN5" s="701"/>
      <c r="DUO5" s="701"/>
      <c r="DUP5" s="701"/>
      <c r="DUQ5" s="701"/>
      <c r="DUR5" s="701"/>
      <c r="DUS5" s="701"/>
      <c r="DUT5" s="701"/>
      <c r="DUU5" s="701"/>
      <c r="DUV5" s="701"/>
      <c r="DUW5" s="701"/>
      <c r="DUX5" s="701"/>
      <c r="DUY5" s="701"/>
      <c r="DUZ5" s="701"/>
      <c r="DVA5" s="701"/>
      <c r="DVB5" s="701"/>
      <c r="DVC5" s="701"/>
      <c r="DVD5" s="701"/>
      <c r="DVE5" s="701"/>
      <c r="DVF5" s="701"/>
      <c r="DVG5" s="701"/>
      <c r="DVH5" s="701"/>
      <c r="DVI5" s="701"/>
      <c r="DVJ5" s="701"/>
      <c r="DVK5" s="701"/>
      <c r="DVL5" s="701"/>
      <c r="DVM5" s="701"/>
      <c r="DVN5" s="701"/>
      <c r="DVO5" s="701"/>
      <c r="DVP5" s="701"/>
      <c r="DVQ5" s="701"/>
      <c r="DVR5" s="701"/>
      <c r="DVS5" s="701"/>
      <c r="DVT5" s="701"/>
      <c r="DVU5" s="701"/>
      <c r="DVV5" s="701"/>
      <c r="DVW5" s="701"/>
      <c r="DVX5" s="701"/>
      <c r="DVY5" s="701"/>
      <c r="DVZ5" s="701"/>
      <c r="DWA5" s="701"/>
      <c r="DWB5" s="701"/>
      <c r="DWC5" s="701"/>
      <c r="DWD5" s="701"/>
      <c r="DWE5" s="701"/>
      <c r="DWF5" s="701"/>
      <c r="DWG5" s="701"/>
      <c r="DWH5" s="701"/>
      <c r="DWI5" s="701"/>
      <c r="DWJ5" s="701"/>
      <c r="DWK5" s="701"/>
      <c r="DWL5" s="701"/>
      <c r="DWM5" s="701"/>
      <c r="DWN5" s="701"/>
      <c r="DWO5" s="701"/>
      <c r="DWP5" s="701"/>
      <c r="DWQ5" s="701"/>
      <c r="DWR5" s="701"/>
      <c r="DWS5" s="701"/>
      <c r="DWT5" s="701"/>
      <c r="DWU5" s="701"/>
      <c r="DWV5" s="701"/>
      <c r="DWW5" s="701"/>
      <c r="DWX5" s="701"/>
      <c r="DWY5" s="701"/>
      <c r="DWZ5" s="701"/>
      <c r="DXA5" s="701"/>
      <c r="DXB5" s="701"/>
      <c r="DXC5" s="701"/>
      <c r="DXD5" s="701"/>
      <c r="DXE5" s="701"/>
      <c r="DXF5" s="701"/>
      <c r="DXG5" s="701"/>
      <c r="DXH5" s="701"/>
      <c r="DXI5" s="701"/>
      <c r="DXJ5" s="701"/>
      <c r="DXK5" s="701"/>
      <c r="DXL5" s="701"/>
      <c r="DXM5" s="701"/>
      <c r="DXN5" s="701"/>
      <c r="DXO5" s="701"/>
      <c r="DXP5" s="701"/>
      <c r="DXQ5" s="701"/>
      <c r="DXR5" s="701"/>
      <c r="DXS5" s="701"/>
      <c r="DXT5" s="701"/>
      <c r="DXU5" s="701"/>
      <c r="DXV5" s="701"/>
      <c r="DXW5" s="701"/>
      <c r="DXX5" s="701"/>
      <c r="DXY5" s="701"/>
      <c r="DXZ5" s="701"/>
      <c r="DYA5" s="701"/>
      <c r="DYB5" s="701"/>
      <c r="DYC5" s="701"/>
      <c r="DYD5" s="701"/>
      <c r="DYE5" s="701"/>
      <c r="DYF5" s="701"/>
      <c r="DYG5" s="701"/>
      <c r="DYH5" s="701"/>
      <c r="DYI5" s="701"/>
      <c r="DYJ5" s="701"/>
      <c r="DYK5" s="701"/>
      <c r="DYL5" s="701"/>
      <c r="DYM5" s="701"/>
      <c r="DYN5" s="701"/>
      <c r="DYO5" s="701"/>
      <c r="DYP5" s="701"/>
      <c r="DYQ5" s="701"/>
      <c r="DYR5" s="701"/>
      <c r="DYS5" s="701"/>
      <c r="DYT5" s="701"/>
      <c r="DYU5" s="701"/>
      <c r="DYV5" s="701"/>
      <c r="DYW5" s="701"/>
      <c r="DYX5" s="701"/>
      <c r="DYY5" s="701"/>
      <c r="DYZ5" s="701"/>
      <c r="DZA5" s="701"/>
      <c r="DZB5" s="701"/>
      <c r="DZC5" s="701"/>
      <c r="DZD5" s="701"/>
      <c r="DZE5" s="701"/>
      <c r="DZF5" s="701"/>
      <c r="DZG5" s="701"/>
      <c r="DZH5" s="701"/>
      <c r="DZI5" s="701"/>
      <c r="DZJ5" s="701"/>
      <c r="DZK5" s="701"/>
      <c r="DZL5" s="701"/>
      <c r="DZM5" s="701"/>
      <c r="DZN5" s="701"/>
      <c r="DZO5" s="701"/>
      <c r="DZP5" s="701"/>
      <c r="DZQ5" s="701"/>
      <c r="DZR5" s="701"/>
      <c r="DZS5" s="701"/>
      <c r="DZT5" s="701"/>
      <c r="DZU5" s="701"/>
      <c r="DZV5" s="701"/>
      <c r="DZW5" s="701"/>
      <c r="DZX5" s="701"/>
      <c r="DZY5" s="701"/>
      <c r="DZZ5" s="701"/>
      <c r="EAA5" s="701"/>
      <c r="EAB5" s="701"/>
      <c r="EAC5" s="701"/>
      <c r="EAD5" s="701"/>
      <c r="EAE5" s="701"/>
      <c r="EAF5" s="701"/>
      <c r="EAG5" s="701"/>
      <c r="EAH5" s="701"/>
      <c r="EAI5" s="701"/>
      <c r="EAJ5" s="701"/>
      <c r="EAK5" s="701"/>
      <c r="EAL5" s="701"/>
      <c r="EAM5" s="701"/>
      <c r="EAN5" s="701"/>
      <c r="EAO5" s="701"/>
      <c r="EAP5" s="701"/>
      <c r="EAQ5" s="701"/>
      <c r="EAR5" s="701"/>
      <c r="EAS5" s="701"/>
      <c r="EAT5" s="701"/>
      <c r="EAU5" s="701"/>
      <c r="EAV5" s="701"/>
      <c r="EAW5" s="701"/>
      <c r="EAX5" s="701"/>
      <c r="EAY5" s="701"/>
      <c r="EAZ5" s="701"/>
      <c r="EBA5" s="701"/>
      <c r="EBB5" s="701"/>
      <c r="EBC5" s="701"/>
      <c r="EBD5" s="701"/>
      <c r="EBE5" s="701"/>
      <c r="EBF5" s="701"/>
      <c r="EBG5" s="701"/>
      <c r="EBH5" s="701"/>
      <c r="EBI5" s="701"/>
      <c r="EBJ5" s="701"/>
      <c r="EBK5" s="701"/>
      <c r="EBL5" s="701"/>
      <c r="EBM5" s="701"/>
      <c r="EBN5" s="701"/>
      <c r="EBO5" s="701"/>
      <c r="EBP5" s="701"/>
      <c r="EBQ5" s="701"/>
      <c r="EBR5" s="701"/>
      <c r="EBS5" s="701"/>
      <c r="EBT5" s="701"/>
      <c r="EBU5" s="701"/>
      <c r="EBV5" s="701"/>
      <c r="EBW5" s="701"/>
      <c r="EBX5" s="701"/>
      <c r="EBY5" s="701"/>
      <c r="EBZ5" s="701"/>
      <c r="ECA5" s="701"/>
      <c r="ECB5" s="701"/>
      <c r="ECC5" s="701"/>
      <c r="ECD5" s="701"/>
      <c r="ECE5" s="701"/>
      <c r="ECF5" s="701"/>
      <c r="ECG5" s="701"/>
      <c r="ECH5" s="701"/>
      <c r="ECI5" s="701"/>
      <c r="ECJ5" s="701"/>
      <c r="ECK5" s="701"/>
      <c r="ECL5" s="701"/>
      <c r="ECM5" s="701"/>
      <c r="ECN5" s="701"/>
      <c r="ECO5" s="701"/>
      <c r="ECP5" s="701"/>
      <c r="ECQ5" s="701"/>
      <c r="ECR5" s="701"/>
      <c r="ECS5" s="701"/>
      <c r="ECT5" s="701"/>
      <c r="ECU5" s="701"/>
      <c r="ECV5" s="701"/>
      <c r="ECW5" s="701"/>
      <c r="ECX5" s="701"/>
      <c r="ECY5" s="701"/>
      <c r="ECZ5" s="701"/>
      <c r="EDA5" s="701"/>
      <c r="EDB5" s="701"/>
      <c r="EDC5" s="701"/>
      <c r="EDD5" s="701"/>
      <c r="EDE5" s="701"/>
      <c r="EDF5" s="701"/>
      <c r="EDG5" s="701"/>
      <c r="EDH5" s="701"/>
      <c r="EDI5" s="701"/>
      <c r="EDJ5" s="701"/>
      <c r="EDK5" s="701"/>
      <c r="EDL5" s="701"/>
      <c r="EDM5" s="701"/>
      <c r="EDN5" s="701"/>
      <c r="EDO5" s="701"/>
      <c r="EDP5" s="701"/>
      <c r="EDQ5" s="701"/>
      <c r="EDR5" s="701"/>
      <c r="EDS5" s="701"/>
      <c r="EDT5" s="701"/>
      <c r="EDU5" s="701"/>
      <c r="EDV5" s="701"/>
      <c r="EDW5" s="701"/>
      <c r="EDX5" s="701"/>
      <c r="EDY5" s="701"/>
      <c r="EDZ5" s="701"/>
      <c r="EEA5" s="701"/>
      <c r="EEB5" s="701"/>
      <c r="EEC5" s="701"/>
      <c r="EED5" s="701"/>
      <c r="EEE5" s="701"/>
      <c r="EEF5" s="701"/>
      <c r="EEG5" s="701"/>
      <c r="EEH5" s="701"/>
      <c r="EEI5" s="701"/>
      <c r="EEJ5" s="701"/>
      <c r="EEK5" s="701"/>
      <c r="EEL5" s="701"/>
      <c r="EEM5" s="701"/>
      <c r="EEN5" s="701"/>
      <c r="EEO5" s="701"/>
      <c r="EEP5" s="701"/>
      <c r="EEQ5" s="701"/>
      <c r="EER5" s="701"/>
      <c r="EES5" s="701"/>
      <c r="EET5" s="701"/>
      <c r="EEU5" s="701"/>
      <c r="EEV5" s="701"/>
      <c r="EEW5" s="701"/>
      <c r="EEX5" s="701"/>
      <c r="EEY5" s="701"/>
      <c r="EEZ5" s="701"/>
      <c r="EFA5" s="701"/>
      <c r="EFB5" s="701"/>
      <c r="EFC5" s="701"/>
      <c r="EFD5" s="701"/>
      <c r="EFE5" s="701"/>
      <c r="EFF5" s="701"/>
      <c r="EFG5" s="701"/>
      <c r="EFH5" s="701"/>
      <c r="EFI5" s="701"/>
      <c r="EFJ5" s="701"/>
      <c r="EFK5" s="701"/>
      <c r="EFL5" s="701"/>
      <c r="EFM5" s="701"/>
      <c r="EFN5" s="701"/>
      <c r="EFO5" s="701"/>
      <c r="EFP5" s="701"/>
      <c r="EFQ5" s="701"/>
      <c r="EFR5" s="701"/>
      <c r="EFS5" s="701"/>
      <c r="EFT5" s="701"/>
      <c r="EFU5" s="701"/>
      <c r="EFV5" s="701"/>
      <c r="EFW5" s="701"/>
      <c r="EFX5" s="701"/>
      <c r="EFY5" s="701"/>
      <c r="EFZ5" s="701"/>
      <c r="EGA5" s="701"/>
      <c r="EGB5" s="701"/>
      <c r="EGC5" s="701"/>
      <c r="EGD5" s="701"/>
      <c r="EGE5" s="701"/>
      <c r="EGF5" s="701"/>
      <c r="EGG5" s="701"/>
      <c r="EGH5" s="701"/>
      <c r="EGI5" s="701"/>
      <c r="EGJ5" s="701"/>
      <c r="EGK5" s="701"/>
      <c r="EGL5" s="701"/>
      <c r="EGM5" s="701"/>
      <c r="EGN5" s="701"/>
      <c r="EGO5" s="701"/>
      <c r="EGP5" s="701"/>
      <c r="EGQ5" s="701"/>
      <c r="EGR5" s="701"/>
      <c r="EGS5" s="701"/>
      <c r="EGT5" s="701"/>
      <c r="EGU5" s="701"/>
      <c r="EGV5" s="701"/>
      <c r="EGW5" s="701"/>
      <c r="EGX5" s="701"/>
      <c r="EGY5" s="701"/>
      <c r="EGZ5" s="701"/>
      <c r="EHA5" s="701"/>
      <c r="EHB5" s="701"/>
      <c r="EHC5" s="701"/>
      <c r="EHD5" s="701"/>
      <c r="EHE5" s="701"/>
      <c r="EHF5" s="701"/>
      <c r="EHG5" s="701"/>
      <c r="EHH5" s="701"/>
      <c r="EHI5" s="701"/>
      <c r="EHJ5" s="701"/>
      <c r="EHK5" s="701"/>
      <c r="EHL5" s="701"/>
      <c r="EHM5" s="701"/>
      <c r="EHN5" s="701"/>
      <c r="EHO5" s="701"/>
      <c r="EHP5" s="701"/>
      <c r="EHQ5" s="701"/>
      <c r="EHR5" s="701"/>
      <c r="EHS5" s="701"/>
      <c r="EHT5" s="701"/>
      <c r="EHU5" s="701"/>
      <c r="EHV5" s="701"/>
      <c r="EHW5" s="701"/>
      <c r="EHX5" s="701"/>
      <c r="EHY5" s="701"/>
      <c r="EHZ5" s="701"/>
      <c r="EIA5" s="701"/>
      <c r="EIB5" s="701"/>
      <c r="EIC5" s="701"/>
      <c r="EID5" s="701"/>
      <c r="EIE5" s="701"/>
      <c r="EIF5" s="701"/>
      <c r="EIG5" s="701"/>
      <c r="EIH5" s="701"/>
      <c r="EII5" s="701"/>
      <c r="EIJ5" s="701"/>
      <c r="EIK5" s="701"/>
      <c r="EIL5" s="701"/>
      <c r="EIM5" s="701"/>
      <c r="EIN5" s="701"/>
      <c r="EIO5" s="701"/>
      <c r="EIP5" s="701"/>
      <c r="EIQ5" s="701"/>
      <c r="EIR5" s="701"/>
      <c r="EIS5" s="701"/>
      <c r="EIT5" s="701"/>
      <c r="EIU5" s="701"/>
      <c r="EIV5" s="701"/>
      <c r="EIW5" s="701"/>
      <c r="EIX5" s="701"/>
      <c r="EIY5" s="701"/>
      <c r="EIZ5" s="701"/>
      <c r="EJA5" s="701"/>
      <c r="EJB5" s="701"/>
      <c r="EJC5" s="701"/>
      <c r="EJD5" s="701"/>
      <c r="EJE5" s="701"/>
      <c r="EJF5" s="701"/>
      <c r="EJG5" s="701"/>
      <c r="EJH5" s="701"/>
      <c r="EJI5" s="701"/>
      <c r="EJJ5" s="701"/>
      <c r="EJK5" s="701"/>
      <c r="EJL5" s="701"/>
      <c r="EJM5" s="701"/>
      <c r="EJN5" s="701"/>
      <c r="EJO5" s="701"/>
      <c r="EJP5" s="701"/>
      <c r="EJQ5" s="701"/>
      <c r="EJR5" s="701"/>
      <c r="EJS5" s="701"/>
      <c r="EJT5" s="701"/>
      <c r="EJU5" s="701"/>
      <c r="EJV5" s="701"/>
      <c r="EJW5" s="701"/>
      <c r="EJX5" s="701"/>
      <c r="EJY5" s="701"/>
      <c r="EJZ5" s="701"/>
      <c r="EKA5" s="701"/>
      <c r="EKB5" s="701"/>
      <c r="EKC5" s="701"/>
      <c r="EKD5" s="701"/>
      <c r="EKE5" s="701"/>
      <c r="EKF5" s="701"/>
      <c r="EKG5" s="701"/>
      <c r="EKH5" s="701"/>
      <c r="EKI5" s="701"/>
      <c r="EKJ5" s="701"/>
      <c r="EKK5" s="701"/>
      <c r="EKL5" s="701"/>
      <c r="EKM5" s="701"/>
      <c r="EKN5" s="701"/>
      <c r="EKO5" s="701"/>
      <c r="EKP5" s="701"/>
      <c r="EKQ5" s="701"/>
      <c r="EKR5" s="701"/>
      <c r="EKS5" s="701"/>
      <c r="EKT5" s="701"/>
      <c r="EKU5" s="701"/>
      <c r="EKV5" s="701"/>
      <c r="EKW5" s="701"/>
      <c r="EKX5" s="701"/>
      <c r="EKY5" s="701"/>
      <c r="EKZ5" s="701"/>
      <c r="ELA5" s="701"/>
      <c r="ELB5" s="701"/>
      <c r="ELC5" s="701"/>
      <c r="ELD5" s="701"/>
      <c r="ELE5" s="701"/>
      <c r="ELF5" s="701"/>
      <c r="ELG5" s="701"/>
      <c r="ELH5" s="701"/>
      <c r="ELI5" s="701"/>
      <c r="ELJ5" s="701"/>
      <c r="ELK5" s="701"/>
      <c r="ELL5" s="701"/>
      <c r="ELM5" s="701"/>
      <c r="ELN5" s="701"/>
      <c r="ELO5" s="701"/>
      <c r="ELP5" s="701"/>
      <c r="ELQ5" s="701"/>
      <c r="ELR5" s="701"/>
      <c r="ELS5" s="701"/>
      <c r="ELT5" s="701"/>
      <c r="ELU5" s="701"/>
      <c r="ELV5" s="701"/>
      <c r="ELW5" s="701"/>
      <c r="ELX5" s="701"/>
      <c r="ELY5" s="701"/>
      <c r="ELZ5" s="701"/>
      <c r="EMA5" s="701"/>
      <c r="EMB5" s="701"/>
      <c r="EMC5" s="701"/>
      <c r="EMD5" s="701"/>
      <c r="EME5" s="701"/>
      <c r="EMF5" s="701"/>
      <c r="EMG5" s="701"/>
      <c r="EMH5" s="701"/>
      <c r="EMI5" s="701"/>
      <c r="EMJ5" s="701"/>
      <c r="EMK5" s="701"/>
      <c r="EML5" s="701"/>
      <c r="EMM5" s="701"/>
      <c r="EMN5" s="701"/>
      <c r="EMO5" s="701"/>
      <c r="EMP5" s="701"/>
      <c r="EMQ5" s="701"/>
      <c r="EMR5" s="701"/>
      <c r="EMS5" s="701"/>
      <c r="EMT5" s="701"/>
      <c r="EMU5" s="701"/>
      <c r="EMV5" s="701"/>
      <c r="EMW5" s="701"/>
      <c r="EMX5" s="701"/>
      <c r="EMY5" s="701"/>
      <c r="EMZ5" s="701"/>
      <c r="ENA5" s="701"/>
      <c r="ENB5" s="701"/>
      <c r="ENC5" s="701"/>
      <c r="END5" s="701"/>
      <c r="ENE5" s="701"/>
      <c r="ENF5" s="701"/>
      <c r="ENG5" s="701"/>
      <c r="ENH5" s="701"/>
      <c r="ENI5" s="701"/>
      <c r="ENJ5" s="701"/>
      <c r="ENK5" s="701"/>
      <c r="ENL5" s="701"/>
      <c r="ENM5" s="701"/>
      <c r="ENN5" s="701"/>
      <c r="ENO5" s="701"/>
      <c r="ENP5" s="701"/>
      <c r="ENQ5" s="701"/>
      <c r="ENR5" s="701"/>
      <c r="ENS5" s="701"/>
      <c r="ENT5" s="701"/>
      <c r="ENU5" s="701"/>
      <c r="ENV5" s="701"/>
      <c r="ENW5" s="701"/>
      <c r="ENX5" s="701"/>
      <c r="ENY5" s="701"/>
      <c r="ENZ5" s="701"/>
      <c r="EOA5" s="701"/>
      <c r="EOB5" s="701"/>
      <c r="EOC5" s="701"/>
      <c r="EOD5" s="701"/>
      <c r="EOE5" s="701"/>
      <c r="EOF5" s="701"/>
      <c r="EOG5" s="701"/>
      <c r="EOH5" s="701"/>
      <c r="EOI5" s="701"/>
      <c r="EOJ5" s="701"/>
      <c r="EOK5" s="701"/>
      <c r="EOL5" s="701"/>
      <c r="EOM5" s="701"/>
      <c r="EON5" s="701"/>
      <c r="EOO5" s="701"/>
      <c r="EOP5" s="701"/>
      <c r="EOQ5" s="701"/>
      <c r="EOR5" s="701"/>
      <c r="EOS5" s="701"/>
      <c r="EOT5" s="701"/>
      <c r="EOU5" s="701"/>
      <c r="EOV5" s="701"/>
      <c r="EOW5" s="701"/>
      <c r="EOX5" s="701"/>
      <c r="EOY5" s="701"/>
      <c r="EOZ5" s="701"/>
      <c r="EPA5" s="701"/>
      <c r="EPB5" s="701"/>
      <c r="EPC5" s="701"/>
      <c r="EPD5" s="701"/>
      <c r="EPE5" s="701"/>
      <c r="EPF5" s="701"/>
      <c r="EPG5" s="701"/>
      <c r="EPH5" s="701"/>
      <c r="EPI5" s="701"/>
      <c r="EPJ5" s="701"/>
      <c r="EPK5" s="701"/>
      <c r="EPL5" s="701"/>
      <c r="EPM5" s="701"/>
      <c r="EPN5" s="701"/>
      <c r="EPO5" s="701"/>
      <c r="EPP5" s="701"/>
      <c r="EPQ5" s="701"/>
      <c r="EPR5" s="701"/>
      <c r="EPS5" s="701"/>
      <c r="EPT5" s="701"/>
      <c r="EPU5" s="701"/>
      <c r="EPV5" s="701"/>
      <c r="EPW5" s="701"/>
      <c r="EPX5" s="701"/>
      <c r="EPY5" s="701"/>
      <c r="EPZ5" s="701"/>
      <c r="EQA5" s="701"/>
      <c r="EQB5" s="701"/>
      <c r="EQC5" s="701"/>
      <c r="EQD5" s="701"/>
      <c r="EQE5" s="701"/>
      <c r="EQF5" s="701"/>
      <c r="EQG5" s="701"/>
      <c r="EQH5" s="701"/>
      <c r="EQI5" s="701"/>
      <c r="EQJ5" s="701"/>
      <c r="EQK5" s="701"/>
      <c r="EQL5" s="701"/>
      <c r="EQM5" s="701"/>
      <c r="EQN5" s="701"/>
      <c r="EQO5" s="701"/>
      <c r="EQP5" s="701"/>
      <c r="EQQ5" s="701"/>
      <c r="EQR5" s="701"/>
      <c r="EQS5" s="701"/>
      <c r="EQT5" s="701"/>
      <c r="EQU5" s="701"/>
      <c r="EQV5" s="701"/>
      <c r="EQW5" s="701"/>
      <c r="EQX5" s="701"/>
      <c r="EQY5" s="701"/>
      <c r="EQZ5" s="701"/>
      <c r="ERA5" s="701"/>
      <c r="ERB5" s="701"/>
      <c r="ERC5" s="701"/>
      <c r="ERD5" s="701"/>
      <c r="ERE5" s="701"/>
      <c r="ERF5" s="701"/>
      <c r="ERG5" s="701"/>
      <c r="ERH5" s="701"/>
      <c r="ERI5" s="701"/>
      <c r="ERJ5" s="701"/>
      <c r="ERK5" s="701"/>
      <c r="ERL5" s="701"/>
      <c r="ERM5" s="701"/>
      <c r="ERN5" s="701"/>
      <c r="ERO5" s="701"/>
      <c r="ERP5" s="701"/>
      <c r="ERQ5" s="701"/>
      <c r="ERR5" s="701"/>
      <c r="ERS5" s="701"/>
      <c r="ERT5" s="701"/>
      <c r="ERU5" s="701"/>
      <c r="ERV5" s="701"/>
      <c r="ERW5" s="701"/>
      <c r="ERX5" s="701"/>
      <c r="ERY5" s="701"/>
      <c r="ERZ5" s="701"/>
      <c r="ESA5" s="701"/>
      <c r="ESB5" s="701"/>
      <c r="ESC5" s="701"/>
      <c r="ESD5" s="701"/>
      <c r="ESE5" s="701"/>
      <c r="ESF5" s="701"/>
      <c r="ESG5" s="701"/>
      <c r="ESH5" s="701"/>
      <c r="ESI5" s="701"/>
      <c r="ESJ5" s="701"/>
      <c r="ESK5" s="701"/>
      <c r="ESL5" s="701"/>
      <c r="ESM5" s="701"/>
      <c r="ESN5" s="701"/>
      <c r="ESO5" s="701"/>
      <c r="ESP5" s="701"/>
      <c r="ESQ5" s="701"/>
      <c r="ESR5" s="701"/>
      <c r="ESS5" s="701"/>
      <c r="EST5" s="701"/>
      <c r="ESU5" s="701"/>
      <c r="ESV5" s="701"/>
      <c r="ESW5" s="701"/>
      <c r="ESX5" s="701"/>
      <c r="ESY5" s="701"/>
      <c r="ESZ5" s="701"/>
      <c r="ETA5" s="701"/>
      <c r="ETB5" s="701"/>
      <c r="ETC5" s="701"/>
      <c r="ETD5" s="701"/>
      <c r="ETE5" s="701"/>
      <c r="ETF5" s="701"/>
      <c r="ETG5" s="701"/>
      <c r="ETH5" s="701"/>
      <c r="ETI5" s="701"/>
      <c r="ETJ5" s="701"/>
      <c r="ETK5" s="701"/>
      <c r="ETL5" s="701"/>
      <c r="ETM5" s="701"/>
      <c r="ETN5" s="701"/>
      <c r="ETO5" s="701"/>
      <c r="ETP5" s="701"/>
      <c r="ETQ5" s="701"/>
      <c r="ETR5" s="701"/>
      <c r="ETS5" s="701"/>
      <c r="ETT5" s="701"/>
      <c r="ETU5" s="701"/>
      <c r="ETV5" s="701"/>
      <c r="ETW5" s="701"/>
      <c r="ETX5" s="701"/>
      <c r="ETY5" s="701"/>
      <c r="ETZ5" s="701"/>
      <c r="EUA5" s="701"/>
      <c r="EUB5" s="701"/>
      <c r="EUC5" s="701"/>
      <c r="EUD5" s="701"/>
      <c r="EUE5" s="701"/>
      <c r="EUF5" s="701"/>
      <c r="EUG5" s="701"/>
      <c r="EUH5" s="701"/>
      <c r="EUI5" s="701"/>
      <c r="EUJ5" s="701"/>
      <c r="EUK5" s="701"/>
      <c r="EUL5" s="701"/>
      <c r="EUM5" s="701"/>
      <c r="EUN5" s="701"/>
      <c r="EUO5" s="701"/>
      <c r="EUP5" s="701"/>
      <c r="EUQ5" s="701"/>
      <c r="EUR5" s="701"/>
      <c r="EUS5" s="701"/>
      <c r="EUT5" s="701"/>
      <c r="EUU5" s="701"/>
      <c r="EUV5" s="701"/>
      <c r="EUW5" s="701"/>
      <c r="EUX5" s="701"/>
      <c r="EUY5" s="701"/>
      <c r="EUZ5" s="701"/>
      <c r="EVA5" s="701"/>
      <c r="EVB5" s="701"/>
      <c r="EVC5" s="701"/>
      <c r="EVD5" s="701"/>
      <c r="EVE5" s="701"/>
      <c r="EVF5" s="701"/>
      <c r="EVG5" s="701"/>
      <c r="EVH5" s="701"/>
      <c r="EVI5" s="701"/>
      <c r="EVJ5" s="701"/>
      <c r="EVK5" s="701"/>
      <c r="EVL5" s="701"/>
      <c r="EVM5" s="701"/>
      <c r="EVN5" s="701"/>
      <c r="EVO5" s="701"/>
      <c r="EVP5" s="701"/>
      <c r="EVQ5" s="701"/>
      <c r="EVR5" s="701"/>
      <c r="EVS5" s="701"/>
      <c r="EVT5" s="701"/>
      <c r="EVU5" s="701"/>
      <c r="EVV5" s="701"/>
      <c r="EVW5" s="701"/>
      <c r="EVX5" s="701"/>
      <c r="EVY5" s="701"/>
      <c r="EVZ5" s="701"/>
      <c r="EWA5" s="701"/>
      <c r="EWB5" s="701"/>
      <c r="EWC5" s="701"/>
      <c r="EWD5" s="701"/>
      <c r="EWE5" s="701"/>
      <c r="EWF5" s="701"/>
      <c r="EWG5" s="701"/>
      <c r="EWH5" s="701"/>
      <c r="EWI5" s="701"/>
      <c r="EWJ5" s="701"/>
      <c r="EWK5" s="701"/>
      <c r="EWL5" s="701"/>
      <c r="EWM5" s="701"/>
      <c r="EWN5" s="701"/>
      <c r="EWO5" s="701"/>
      <c r="EWP5" s="701"/>
      <c r="EWQ5" s="701"/>
      <c r="EWR5" s="701"/>
      <c r="EWS5" s="701"/>
      <c r="EWT5" s="701"/>
      <c r="EWU5" s="701"/>
      <c r="EWV5" s="701"/>
      <c r="EWW5" s="701"/>
      <c r="EWX5" s="701"/>
      <c r="EWY5" s="701"/>
      <c r="EWZ5" s="701"/>
      <c r="EXA5" s="701"/>
      <c r="EXB5" s="701"/>
      <c r="EXC5" s="701"/>
      <c r="EXD5" s="701"/>
      <c r="EXE5" s="701"/>
      <c r="EXF5" s="701"/>
      <c r="EXG5" s="701"/>
      <c r="EXH5" s="701"/>
      <c r="EXI5" s="701"/>
      <c r="EXJ5" s="701"/>
      <c r="EXK5" s="701"/>
      <c r="EXL5" s="701"/>
      <c r="EXM5" s="701"/>
      <c r="EXN5" s="701"/>
      <c r="EXO5" s="701"/>
      <c r="EXP5" s="701"/>
      <c r="EXQ5" s="701"/>
      <c r="EXR5" s="701"/>
      <c r="EXS5" s="701"/>
      <c r="EXT5" s="701"/>
      <c r="EXU5" s="701"/>
      <c r="EXV5" s="701"/>
      <c r="EXW5" s="701"/>
      <c r="EXX5" s="701"/>
      <c r="EXY5" s="701"/>
      <c r="EXZ5" s="701"/>
      <c r="EYA5" s="701"/>
      <c r="EYB5" s="701"/>
      <c r="EYC5" s="701"/>
      <c r="EYD5" s="701"/>
      <c r="EYE5" s="701"/>
      <c r="EYF5" s="701"/>
      <c r="EYG5" s="701"/>
      <c r="EYH5" s="701"/>
      <c r="EYI5" s="701"/>
      <c r="EYJ5" s="701"/>
      <c r="EYK5" s="701"/>
      <c r="EYL5" s="701"/>
      <c r="EYM5" s="701"/>
      <c r="EYN5" s="701"/>
      <c r="EYO5" s="701"/>
      <c r="EYP5" s="701"/>
      <c r="EYQ5" s="701"/>
      <c r="EYR5" s="701"/>
      <c r="EYS5" s="701"/>
      <c r="EYT5" s="701"/>
      <c r="EYU5" s="701"/>
      <c r="EYV5" s="701"/>
      <c r="EYW5" s="701"/>
      <c r="EYX5" s="701"/>
      <c r="EYY5" s="701"/>
      <c r="EYZ5" s="701"/>
      <c r="EZA5" s="701"/>
      <c r="EZB5" s="701"/>
      <c r="EZC5" s="701"/>
      <c r="EZD5" s="701"/>
      <c r="EZE5" s="701"/>
      <c r="EZF5" s="701"/>
      <c r="EZG5" s="701"/>
      <c r="EZH5" s="701"/>
      <c r="EZI5" s="701"/>
      <c r="EZJ5" s="701"/>
      <c r="EZK5" s="701"/>
      <c r="EZL5" s="701"/>
      <c r="EZM5" s="701"/>
      <c r="EZN5" s="701"/>
      <c r="EZO5" s="701"/>
      <c r="EZP5" s="701"/>
      <c r="EZQ5" s="701"/>
      <c r="EZR5" s="701"/>
      <c r="EZS5" s="701"/>
      <c r="EZT5" s="701"/>
      <c r="EZU5" s="701"/>
      <c r="EZV5" s="701"/>
      <c r="EZW5" s="701"/>
      <c r="EZX5" s="701"/>
      <c r="EZY5" s="701"/>
      <c r="EZZ5" s="701"/>
      <c r="FAA5" s="701"/>
      <c r="FAB5" s="701"/>
      <c r="FAC5" s="701"/>
      <c r="FAD5" s="701"/>
      <c r="FAE5" s="701"/>
      <c r="FAF5" s="701"/>
      <c r="FAG5" s="701"/>
      <c r="FAH5" s="701"/>
      <c r="FAI5" s="701"/>
      <c r="FAJ5" s="701"/>
      <c r="FAK5" s="701"/>
      <c r="FAL5" s="701"/>
      <c r="FAM5" s="701"/>
      <c r="FAN5" s="701"/>
      <c r="FAO5" s="701"/>
      <c r="FAP5" s="701"/>
      <c r="FAQ5" s="701"/>
      <c r="FAR5" s="701"/>
      <c r="FAS5" s="701"/>
      <c r="FAT5" s="701"/>
      <c r="FAU5" s="701"/>
      <c r="FAV5" s="701"/>
      <c r="FAW5" s="701"/>
      <c r="FAX5" s="701"/>
      <c r="FAY5" s="701"/>
      <c r="FAZ5" s="701"/>
      <c r="FBA5" s="701"/>
      <c r="FBB5" s="701"/>
      <c r="FBC5" s="701"/>
      <c r="FBD5" s="701"/>
      <c r="FBE5" s="701"/>
      <c r="FBF5" s="701"/>
      <c r="FBG5" s="701"/>
      <c r="FBH5" s="701"/>
      <c r="FBI5" s="701"/>
      <c r="FBJ5" s="701"/>
      <c r="FBK5" s="701"/>
      <c r="FBL5" s="701"/>
      <c r="FBM5" s="701"/>
      <c r="FBN5" s="701"/>
      <c r="FBO5" s="701"/>
      <c r="FBP5" s="701"/>
      <c r="FBQ5" s="701"/>
      <c r="FBR5" s="701"/>
      <c r="FBS5" s="701"/>
      <c r="FBT5" s="701"/>
      <c r="FBU5" s="701"/>
      <c r="FBV5" s="701"/>
      <c r="FBW5" s="701"/>
      <c r="FBX5" s="701"/>
      <c r="FBY5" s="701"/>
      <c r="FBZ5" s="701"/>
      <c r="FCA5" s="701"/>
      <c r="FCB5" s="701"/>
      <c r="FCC5" s="701"/>
      <c r="FCD5" s="701"/>
      <c r="FCE5" s="701"/>
      <c r="FCF5" s="701"/>
      <c r="FCG5" s="701"/>
      <c r="FCH5" s="701"/>
      <c r="FCI5" s="701"/>
      <c r="FCJ5" s="701"/>
      <c r="FCK5" s="701"/>
      <c r="FCL5" s="701"/>
      <c r="FCM5" s="701"/>
      <c r="FCN5" s="701"/>
      <c r="FCO5" s="701"/>
      <c r="FCP5" s="701"/>
      <c r="FCQ5" s="701"/>
      <c r="FCR5" s="701"/>
      <c r="FCS5" s="701"/>
      <c r="FCT5" s="701"/>
      <c r="FCU5" s="701"/>
      <c r="FCV5" s="701"/>
      <c r="FCW5" s="701"/>
      <c r="FCX5" s="701"/>
      <c r="FCY5" s="701"/>
      <c r="FCZ5" s="701"/>
      <c r="FDA5" s="701"/>
      <c r="FDB5" s="701"/>
      <c r="FDC5" s="701"/>
      <c r="FDD5" s="701"/>
      <c r="FDE5" s="701"/>
      <c r="FDF5" s="701"/>
      <c r="FDG5" s="701"/>
      <c r="FDH5" s="701"/>
      <c r="FDI5" s="701"/>
      <c r="FDJ5" s="701"/>
      <c r="FDK5" s="701"/>
      <c r="FDL5" s="701"/>
      <c r="FDM5" s="701"/>
      <c r="FDN5" s="701"/>
      <c r="FDO5" s="701"/>
      <c r="FDP5" s="701"/>
      <c r="FDQ5" s="701"/>
      <c r="FDR5" s="701"/>
      <c r="FDS5" s="701"/>
      <c r="FDT5" s="701"/>
      <c r="FDU5" s="701"/>
      <c r="FDV5" s="701"/>
      <c r="FDW5" s="701"/>
      <c r="FDX5" s="701"/>
      <c r="FDY5" s="701"/>
      <c r="FDZ5" s="701"/>
      <c r="FEA5" s="701"/>
      <c r="FEB5" s="701"/>
      <c r="FEC5" s="701"/>
      <c r="FED5" s="701"/>
      <c r="FEE5" s="701"/>
      <c r="FEF5" s="701"/>
      <c r="FEG5" s="701"/>
      <c r="FEH5" s="701"/>
      <c r="FEI5" s="701"/>
      <c r="FEJ5" s="701"/>
      <c r="FEK5" s="701"/>
      <c r="FEL5" s="701"/>
      <c r="FEM5" s="701"/>
      <c r="FEN5" s="701"/>
      <c r="FEO5" s="701"/>
      <c r="FEP5" s="701"/>
      <c r="FEQ5" s="701"/>
      <c r="FER5" s="701"/>
      <c r="FES5" s="701"/>
      <c r="FET5" s="701"/>
      <c r="FEU5" s="701"/>
      <c r="FEV5" s="701"/>
      <c r="FEW5" s="701"/>
      <c r="FEX5" s="701"/>
      <c r="FEY5" s="701"/>
      <c r="FEZ5" s="701"/>
      <c r="FFA5" s="701"/>
      <c r="FFB5" s="701"/>
      <c r="FFC5" s="701"/>
      <c r="FFD5" s="701"/>
      <c r="FFE5" s="701"/>
      <c r="FFF5" s="701"/>
      <c r="FFG5" s="701"/>
      <c r="FFH5" s="701"/>
      <c r="FFI5" s="701"/>
      <c r="FFJ5" s="701"/>
      <c r="FFK5" s="701"/>
      <c r="FFL5" s="701"/>
      <c r="FFM5" s="701"/>
      <c r="FFN5" s="701"/>
      <c r="FFO5" s="701"/>
      <c r="FFP5" s="701"/>
      <c r="FFQ5" s="701"/>
      <c r="FFR5" s="701"/>
      <c r="FFS5" s="701"/>
      <c r="FFT5" s="701"/>
      <c r="FFU5" s="701"/>
      <c r="FFV5" s="701"/>
      <c r="FFW5" s="701"/>
      <c r="FFX5" s="701"/>
      <c r="FFY5" s="701"/>
      <c r="FFZ5" s="701"/>
      <c r="FGA5" s="701"/>
      <c r="FGB5" s="701"/>
      <c r="FGC5" s="701"/>
      <c r="FGD5" s="701"/>
      <c r="FGE5" s="701"/>
      <c r="FGF5" s="701"/>
      <c r="FGG5" s="701"/>
      <c r="FGH5" s="701"/>
      <c r="FGI5" s="701"/>
      <c r="FGJ5" s="701"/>
      <c r="FGK5" s="701"/>
      <c r="FGL5" s="701"/>
      <c r="FGM5" s="701"/>
      <c r="FGN5" s="701"/>
      <c r="FGO5" s="701"/>
      <c r="FGP5" s="701"/>
      <c r="FGQ5" s="701"/>
      <c r="FGR5" s="701"/>
      <c r="FGS5" s="701"/>
      <c r="FGT5" s="701"/>
      <c r="FGU5" s="701"/>
      <c r="FGV5" s="701"/>
      <c r="FGW5" s="701"/>
      <c r="FGX5" s="701"/>
      <c r="FGY5" s="701"/>
      <c r="FGZ5" s="701"/>
      <c r="FHA5" s="701"/>
      <c r="FHB5" s="701"/>
      <c r="FHC5" s="701"/>
      <c r="FHD5" s="701"/>
      <c r="FHE5" s="701"/>
      <c r="FHF5" s="701"/>
      <c r="FHG5" s="701"/>
      <c r="FHH5" s="701"/>
      <c r="FHI5" s="701"/>
      <c r="FHJ5" s="701"/>
      <c r="FHK5" s="701"/>
      <c r="FHL5" s="701"/>
      <c r="FHM5" s="701"/>
      <c r="FHN5" s="701"/>
      <c r="FHO5" s="701"/>
      <c r="FHP5" s="701"/>
      <c r="FHQ5" s="701"/>
      <c r="FHR5" s="701"/>
      <c r="FHS5" s="701"/>
      <c r="FHT5" s="701"/>
      <c r="FHU5" s="701"/>
      <c r="FHV5" s="701"/>
      <c r="FHW5" s="701"/>
      <c r="FHX5" s="701"/>
      <c r="FHY5" s="701"/>
      <c r="FHZ5" s="701"/>
      <c r="FIA5" s="701"/>
      <c r="FIB5" s="701"/>
      <c r="FIC5" s="701"/>
      <c r="FID5" s="701"/>
      <c r="FIE5" s="701"/>
      <c r="FIF5" s="701"/>
      <c r="FIG5" s="701"/>
      <c r="FIH5" s="701"/>
      <c r="FII5" s="701"/>
      <c r="FIJ5" s="701"/>
      <c r="FIK5" s="701"/>
      <c r="FIL5" s="701"/>
      <c r="FIM5" s="701"/>
      <c r="FIN5" s="701"/>
      <c r="FIO5" s="701"/>
      <c r="FIP5" s="701"/>
      <c r="FIQ5" s="701"/>
      <c r="FIR5" s="701"/>
      <c r="FIS5" s="701"/>
      <c r="FIT5" s="701"/>
      <c r="FIU5" s="701"/>
      <c r="FIV5" s="701"/>
      <c r="FIW5" s="701"/>
      <c r="FIX5" s="701"/>
      <c r="FIY5" s="701"/>
      <c r="FIZ5" s="701"/>
      <c r="FJA5" s="701"/>
      <c r="FJB5" s="701"/>
      <c r="FJC5" s="701"/>
      <c r="FJD5" s="701"/>
      <c r="FJE5" s="701"/>
      <c r="FJF5" s="701"/>
      <c r="FJG5" s="701"/>
      <c r="FJH5" s="701"/>
      <c r="FJI5" s="701"/>
      <c r="FJJ5" s="701"/>
      <c r="FJK5" s="701"/>
      <c r="FJL5" s="701"/>
      <c r="FJM5" s="701"/>
      <c r="FJN5" s="701"/>
      <c r="FJO5" s="701"/>
      <c r="FJP5" s="701"/>
      <c r="FJQ5" s="701"/>
      <c r="FJR5" s="701"/>
      <c r="FJS5" s="701"/>
      <c r="FJT5" s="701"/>
      <c r="FJU5" s="701"/>
      <c r="FJV5" s="701"/>
      <c r="FJW5" s="701"/>
      <c r="FJX5" s="701"/>
      <c r="FJY5" s="701"/>
      <c r="FJZ5" s="701"/>
      <c r="FKA5" s="701"/>
      <c r="FKB5" s="701"/>
      <c r="FKC5" s="701"/>
      <c r="FKD5" s="701"/>
      <c r="FKE5" s="701"/>
      <c r="FKF5" s="701"/>
      <c r="FKG5" s="701"/>
      <c r="FKH5" s="701"/>
      <c r="FKI5" s="701"/>
      <c r="FKJ5" s="701"/>
      <c r="FKK5" s="701"/>
      <c r="FKL5" s="701"/>
      <c r="FKM5" s="701"/>
      <c r="FKN5" s="701"/>
      <c r="FKO5" s="701"/>
      <c r="FKP5" s="701"/>
      <c r="FKQ5" s="701"/>
      <c r="FKR5" s="701"/>
      <c r="FKS5" s="701"/>
      <c r="FKT5" s="701"/>
      <c r="FKU5" s="701"/>
      <c r="FKV5" s="701"/>
      <c r="FKW5" s="701"/>
      <c r="FKX5" s="701"/>
      <c r="FKY5" s="701"/>
      <c r="FKZ5" s="701"/>
      <c r="FLA5" s="701"/>
      <c r="FLB5" s="701"/>
      <c r="FLC5" s="701"/>
      <c r="FLD5" s="701"/>
      <c r="FLE5" s="701"/>
      <c r="FLF5" s="701"/>
      <c r="FLG5" s="701"/>
      <c r="FLH5" s="701"/>
      <c r="FLI5" s="701"/>
      <c r="FLJ5" s="701"/>
      <c r="FLK5" s="701"/>
      <c r="FLL5" s="701"/>
      <c r="FLM5" s="701"/>
      <c r="FLN5" s="701"/>
      <c r="FLO5" s="701"/>
      <c r="FLP5" s="701"/>
      <c r="FLQ5" s="701"/>
      <c r="FLR5" s="701"/>
      <c r="FLS5" s="701"/>
      <c r="FLT5" s="701"/>
      <c r="FLU5" s="701"/>
      <c r="FLV5" s="701"/>
      <c r="FLW5" s="701"/>
      <c r="FLX5" s="701"/>
      <c r="FLY5" s="701"/>
      <c r="FLZ5" s="701"/>
      <c r="FMA5" s="701"/>
      <c r="FMB5" s="701"/>
      <c r="FMC5" s="701"/>
      <c r="FMD5" s="701"/>
      <c r="FME5" s="701"/>
      <c r="FMF5" s="701"/>
      <c r="FMG5" s="701"/>
      <c r="FMH5" s="701"/>
      <c r="FMI5" s="701"/>
      <c r="FMJ5" s="701"/>
      <c r="FMK5" s="701"/>
      <c r="FML5" s="701"/>
      <c r="FMM5" s="701"/>
      <c r="FMN5" s="701"/>
      <c r="FMO5" s="701"/>
      <c r="FMP5" s="701"/>
      <c r="FMQ5" s="701"/>
      <c r="FMR5" s="701"/>
      <c r="FMS5" s="701"/>
      <c r="FMT5" s="701"/>
      <c r="FMU5" s="701"/>
      <c r="FMV5" s="701"/>
      <c r="FMW5" s="701"/>
      <c r="FMX5" s="701"/>
      <c r="FMY5" s="701"/>
      <c r="FMZ5" s="701"/>
      <c r="FNA5" s="701"/>
      <c r="FNB5" s="701"/>
      <c r="FNC5" s="701"/>
      <c r="FND5" s="701"/>
      <c r="FNE5" s="701"/>
      <c r="FNF5" s="701"/>
      <c r="FNG5" s="701"/>
      <c r="FNH5" s="701"/>
      <c r="FNI5" s="701"/>
      <c r="FNJ5" s="701"/>
      <c r="FNK5" s="701"/>
      <c r="FNL5" s="701"/>
      <c r="FNM5" s="701"/>
      <c r="FNN5" s="701"/>
      <c r="FNO5" s="701"/>
      <c r="FNP5" s="701"/>
      <c r="FNQ5" s="701"/>
      <c r="FNR5" s="701"/>
      <c r="FNS5" s="701"/>
      <c r="FNT5" s="701"/>
      <c r="FNU5" s="701"/>
      <c r="FNV5" s="701"/>
      <c r="FNW5" s="701"/>
      <c r="FNX5" s="701"/>
      <c r="FNY5" s="701"/>
      <c r="FNZ5" s="701"/>
      <c r="FOA5" s="701"/>
      <c r="FOB5" s="701"/>
      <c r="FOC5" s="701"/>
      <c r="FOD5" s="701"/>
      <c r="FOE5" s="701"/>
      <c r="FOF5" s="701"/>
      <c r="FOG5" s="701"/>
      <c r="FOH5" s="701"/>
      <c r="FOI5" s="701"/>
      <c r="FOJ5" s="701"/>
      <c r="FOK5" s="701"/>
      <c r="FOL5" s="701"/>
      <c r="FOM5" s="701"/>
      <c r="FON5" s="701"/>
      <c r="FOO5" s="701"/>
      <c r="FOP5" s="701"/>
      <c r="FOQ5" s="701"/>
      <c r="FOR5" s="701"/>
      <c r="FOS5" s="701"/>
      <c r="FOT5" s="701"/>
      <c r="FOU5" s="701"/>
      <c r="FOV5" s="701"/>
      <c r="FOW5" s="701"/>
      <c r="FOX5" s="701"/>
      <c r="FOY5" s="701"/>
      <c r="FOZ5" s="701"/>
      <c r="FPA5" s="701"/>
      <c r="FPB5" s="701"/>
      <c r="FPC5" s="701"/>
      <c r="FPD5" s="701"/>
      <c r="FPE5" s="701"/>
      <c r="FPF5" s="701"/>
      <c r="FPG5" s="701"/>
      <c r="FPH5" s="701"/>
      <c r="FPI5" s="701"/>
      <c r="FPJ5" s="701"/>
      <c r="FPK5" s="701"/>
      <c r="FPL5" s="701"/>
      <c r="FPM5" s="701"/>
      <c r="FPN5" s="701"/>
      <c r="FPO5" s="701"/>
      <c r="FPP5" s="701"/>
      <c r="FPQ5" s="701"/>
      <c r="FPR5" s="701"/>
      <c r="FPS5" s="701"/>
      <c r="FPT5" s="701"/>
      <c r="FPU5" s="701"/>
      <c r="FPV5" s="701"/>
      <c r="FPW5" s="701"/>
      <c r="FPX5" s="701"/>
      <c r="FPY5" s="701"/>
      <c r="FPZ5" s="701"/>
      <c r="FQA5" s="701"/>
      <c r="FQB5" s="701"/>
      <c r="FQC5" s="701"/>
      <c r="FQD5" s="701"/>
      <c r="FQE5" s="701"/>
      <c r="FQF5" s="701"/>
      <c r="FQG5" s="701"/>
      <c r="FQH5" s="701"/>
      <c r="FQI5" s="701"/>
      <c r="FQJ5" s="701"/>
      <c r="FQK5" s="701"/>
      <c r="FQL5" s="701"/>
      <c r="FQM5" s="701"/>
      <c r="FQN5" s="701"/>
      <c r="FQO5" s="701"/>
      <c r="FQP5" s="701"/>
      <c r="FQQ5" s="701"/>
      <c r="FQR5" s="701"/>
      <c r="FQS5" s="701"/>
      <c r="FQT5" s="701"/>
      <c r="FQU5" s="701"/>
      <c r="FQV5" s="701"/>
      <c r="FQW5" s="701"/>
      <c r="FQX5" s="701"/>
      <c r="FQY5" s="701"/>
      <c r="FQZ5" s="701"/>
      <c r="FRA5" s="701"/>
      <c r="FRB5" s="701"/>
      <c r="FRC5" s="701"/>
      <c r="FRD5" s="701"/>
      <c r="FRE5" s="701"/>
      <c r="FRF5" s="701"/>
      <c r="FRG5" s="701"/>
      <c r="FRH5" s="701"/>
      <c r="FRI5" s="701"/>
      <c r="FRJ5" s="701"/>
      <c r="FRK5" s="701"/>
      <c r="FRL5" s="701"/>
      <c r="FRM5" s="701"/>
      <c r="FRN5" s="701"/>
      <c r="FRO5" s="701"/>
      <c r="FRP5" s="701"/>
      <c r="FRQ5" s="701"/>
      <c r="FRR5" s="701"/>
      <c r="FRS5" s="701"/>
      <c r="FRT5" s="701"/>
      <c r="FRU5" s="701"/>
      <c r="FRV5" s="701"/>
      <c r="FRW5" s="701"/>
      <c r="FRX5" s="701"/>
      <c r="FRY5" s="701"/>
      <c r="FRZ5" s="701"/>
      <c r="FSA5" s="701"/>
      <c r="FSB5" s="701"/>
      <c r="FSC5" s="701"/>
      <c r="FSD5" s="701"/>
      <c r="FSE5" s="701"/>
      <c r="FSF5" s="701"/>
      <c r="FSG5" s="701"/>
      <c r="FSH5" s="701"/>
      <c r="FSI5" s="701"/>
      <c r="FSJ5" s="701"/>
      <c r="FSK5" s="701"/>
      <c r="FSL5" s="701"/>
      <c r="FSM5" s="701"/>
      <c r="FSN5" s="701"/>
      <c r="FSO5" s="701"/>
      <c r="FSP5" s="701"/>
      <c r="FSQ5" s="701"/>
      <c r="FSR5" s="701"/>
      <c r="FSS5" s="701"/>
      <c r="FST5" s="701"/>
      <c r="FSU5" s="701"/>
      <c r="FSV5" s="701"/>
      <c r="FSW5" s="701"/>
      <c r="FSX5" s="701"/>
      <c r="FSY5" s="701"/>
      <c r="FSZ5" s="701"/>
      <c r="FTA5" s="701"/>
      <c r="FTB5" s="701"/>
      <c r="FTC5" s="701"/>
      <c r="FTD5" s="701"/>
      <c r="FTE5" s="701"/>
      <c r="FTF5" s="701"/>
      <c r="FTG5" s="701"/>
      <c r="FTH5" s="701"/>
      <c r="FTI5" s="701"/>
      <c r="FTJ5" s="701"/>
      <c r="FTK5" s="701"/>
      <c r="FTL5" s="701"/>
      <c r="FTM5" s="701"/>
      <c r="FTN5" s="701"/>
      <c r="FTO5" s="701"/>
      <c r="FTP5" s="701"/>
      <c r="FTQ5" s="701"/>
      <c r="FTR5" s="701"/>
      <c r="FTS5" s="701"/>
      <c r="FTT5" s="701"/>
      <c r="FTU5" s="701"/>
      <c r="FTV5" s="701"/>
      <c r="FTW5" s="701"/>
      <c r="FTX5" s="701"/>
      <c r="FTY5" s="701"/>
      <c r="FTZ5" s="701"/>
      <c r="FUA5" s="701"/>
      <c r="FUB5" s="701"/>
      <c r="FUC5" s="701"/>
      <c r="FUD5" s="701"/>
      <c r="FUE5" s="701"/>
      <c r="FUF5" s="701"/>
      <c r="FUG5" s="701"/>
      <c r="FUH5" s="701"/>
      <c r="FUI5" s="701"/>
      <c r="FUJ5" s="701"/>
      <c r="FUK5" s="701"/>
      <c r="FUL5" s="701"/>
      <c r="FUM5" s="701"/>
      <c r="FUN5" s="701"/>
      <c r="FUO5" s="701"/>
      <c r="FUP5" s="701"/>
      <c r="FUQ5" s="701"/>
      <c r="FUR5" s="701"/>
      <c r="FUS5" s="701"/>
      <c r="FUT5" s="701"/>
      <c r="FUU5" s="701"/>
      <c r="FUV5" s="701"/>
      <c r="FUW5" s="701"/>
      <c r="FUX5" s="701"/>
      <c r="FUY5" s="701"/>
      <c r="FUZ5" s="701"/>
      <c r="FVA5" s="701"/>
      <c r="FVB5" s="701"/>
      <c r="FVC5" s="701"/>
      <c r="FVD5" s="701"/>
      <c r="FVE5" s="701"/>
      <c r="FVF5" s="701"/>
      <c r="FVG5" s="701"/>
      <c r="FVH5" s="701"/>
      <c r="FVI5" s="701"/>
      <c r="FVJ5" s="701"/>
      <c r="FVK5" s="701"/>
      <c r="FVL5" s="701"/>
      <c r="FVM5" s="701"/>
      <c r="FVN5" s="701"/>
      <c r="FVO5" s="701"/>
      <c r="FVP5" s="701"/>
      <c r="FVQ5" s="701"/>
      <c r="FVR5" s="701"/>
      <c r="FVS5" s="701"/>
      <c r="FVT5" s="701"/>
      <c r="FVU5" s="701"/>
      <c r="FVV5" s="701"/>
      <c r="FVW5" s="701"/>
      <c r="FVX5" s="701"/>
      <c r="FVY5" s="701"/>
      <c r="FVZ5" s="701"/>
      <c r="FWA5" s="701"/>
      <c r="FWB5" s="701"/>
      <c r="FWC5" s="701"/>
      <c r="FWD5" s="701"/>
      <c r="FWE5" s="701"/>
      <c r="FWF5" s="701"/>
      <c r="FWG5" s="701"/>
      <c r="FWH5" s="701"/>
      <c r="FWI5" s="701"/>
      <c r="FWJ5" s="701"/>
      <c r="FWK5" s="701"/>
      <c r="FWL5" s="701"/>
      <c r="FWM5" s="701"/>
      <c r="FWN5" s="701"/>
      <c r="FWO5" s="701"/>
      <c r="FWP5" s="701"/>
      <c r="FWQ5" s="701"/>
      <c r="FWR5" s="701"/>
      <c r="FWS5" s="701"/>
      <c r="FWT5" s="701"/>
      <c r="FWU5" s="701"/>
      <c r="FWV5" s="701"/>
      <c r="FWW5" s="701"/>
      <c r="FWX5" s="701"/>
      <c r="FWY5" s="701"/>
      <c r="FWZ5" s="701"/>
      <c r="FXA5" s="701"/>
      <c r="FXB5" s="701"/>
      <c r="FXC5" s="701"/>
      <c r="FXD5" s="701"/>
      <c r="FXE5" s="701"/>
      <c r="FXF5" s="701"/>
      <c r="FXG5" s="701"/>
      <c r="FXH5" s="701"/>
      <c r="FXI5" s="701"/>
      <c r="FXJ5" s="701"/>
      <c r="FXK5" s="701"/>
      <c r="FXL5" s="701"/>
      <c r="FXM5" s="701"/>
      <c r="FXN5" s="701"/>
      <c r="FXO5" s="701"/>
      <c r="FXP5" s="701"/>
      <c r="FXQ5" s="701"/>
      <c r="FXR5" s="701"/>
      <c r="FXS5" s="701"/>
      <c r="FXT5" s="701"/>
      <c r="FXU5" s="701"/>
      <c r="FXV5" s="701"/>
      <c r="FXW5" s="701"/>
      <c r="FXX5" s="701"/>
      <c r="FXY5" s="701"/>
      <c r="FXZ5" s="701"/>
      <c r="FYA5" s="701"/>
      <c r="FYB5" s="701"/>
      <c r="FYC5" s="701"/>
      <c r="FYD5" s="701"/>
      <c r="FYE5" s="701"/>
      <c r="FYF5" s="701"/>
      <c r="FYG5" s="701"/>
      <c r="FYH5" s="701"/>
      <c r="FYI5" s="701"/>
      <c r="FYJ5" s="701"/>
      <c r="FYK5" s="701"/>
      <c r="FYL5" s="701"/>
      <c r="FYM5" s="701"/>
      <c r="FYN5" s="701"/>
      <c r="FYO5" s="701"/>
      <c r="FYP5" s="701"/>
      <c r="FYQ5" s="701"/>
      <c r="FYR5" s="701"/>
      <c r="FYS5" s="701"/>
      <c r="FYT5" s="701"/>
      <c r="FYU5" s="701"/>
      <c r="FYV5" s="701"/>
      <c r="FYW5" s="701"/>
      <c r="FYX5" s="701"/>
      <c r="FYY5" s="701"/>
      <c r="FYZ5" s="701"/>
      <c r="FZA5" s="701"/>
      <c r="FZB5" s="701"/>
      <c r="FZC5" s="701"/>
      <c r="FZD5" s="701"/>
      <c r="FZE5" s="701"/>
      <c r="FZF5" s="701"/>
      <c r="FZG5" s="701"/>
      <c r="FZH5" s="701"/>
      <c r="FZI5" s="701"/>
      <c r="FZJ5" s="701"/>
      <c r="FZK5" s="701"/>
      <c r="FZL5" s="701"/>
      <c r="FZM5" s="701"/>
      <c r="FZN5" s="701"/>
      <c r="FZO5" s="701"/>
      <c r="FZP5" s="701"/>
      <c r="FZQ5" s="701"/>
      <c r="FZR5" s="701"/>
      <c r="FZS5" s="701"/>
      <c r="FZT5" s="701"/>
      <c r="FZU5" s="701"/>
      <c r="FZV5" s="701"/>
      <c r="FZW5" s="701"/>
      <c r="FZX5" s="701"/>
      <c r="FZY5" s="701"/>
      <c r="FZZ5" s="701"/>
      <c r="GAA5" s="701"/>
      <c r="GAB5" s="701"/>
      <c r="GAC5" s="701"/>
      <c r="GAD5" s="701"/>
      <c r="GAE5" s="701"/>
      <c r="GAF5" s="701"/>
      <c r="GAG5" s="701"/>
      <c r="GAH5" s="701"/>
      <c r="GAI5" s="701"/>
      <c r="GAJ5" s="701"/>
      <c r="GAK5" s="701"/>
      <c r="GAL5" s="701"/>
      <c r="GAM5" s="701"/>
      <c r="GAN5" s="701"/>
      <c r="GAO5" s="701"/>
      <c r="GAP5" s="701"/>
      <c r="GAQ5" s="701"/>
      <c r="GAR5" s="701"/>
      <c r="GAS5" s="701"/>
      <c r="GAT5" s="701"/>
      <c r="GAU5" s="701"/>
      <c r="GAV5" s="701"/>
      <c r="GAW5" s="701"/>
      <c r="GAX5" s="701"/>
      <c r="GAY5" s="701"/>
      <c r="GAZ5" s="701"/>
      <c r="GBA5" s="701"/>
      <c r="GBB5" s="701"/>
      <c r="GBC5" s="701"/>
      <c r="GBD5" s="701"/>
      <c r="GBE5" s="701"/>
      <c r="GBF5" s="701"/>
      <c r="GBG5" s="701"/>
      <c r="GBH5" s="701"/>
      <c r="GBI5" s="701"/>
      <c r="GBJ5" s="701"/>
      <c r="GBK5" s="701"/>
      <c r="GBL5" s="701"/>
      <c r="GBM5" s="701"/>
      <c r="GBN5" s="701"/>
      <c r="GBO5" s="701"/>
      <c r="GBP5" s="701"/>
      <c r="GBQ5" s="701"/>
      <c r="GBR5" s="701"/>
      <c r="GBS5" s="701"/>
      <c r="GBT5" s="701"/>
      <c r="GBU5" s="701"/>
      <c r="GBV5" s="701"/>
      <c r="GBW5" s="701"/>
      <c r="GBX5" s="701"/>
      <c r="GBY5" s="701"/>
      <c r="GBZ5" s="701"/>
      <c r="GCA5" s="701"/>
      <c r="GCB5" s="701"/>
      <c r="GCC5" s="701"/>
      <c r="GCD5" s="701"/>
      <c r="GCE5" s="701"/>
      <c r="GCF5" s="701"/>
      <c r="GCG5" s="701"/>
      <c r="GCH5" s="701"/>
      <c r="GCI5" s="701"/>
      <c r="GCJ5" s="701"/>
      <c r="GCK5" s="701"/>
      <c r="GCL5" s="701"/>
      <c r="GCM5" s="701"/>
      <c r="GCN5" s="701"/>
      <c r="GCO5" s="701"/>
      <c r="GCP5" s="701"/>
      <c r="GCQ5" s="701"/>
      <c r="GCR5" s="701"/>
      <c r="GCS5" s="701"/>
      <c r="GCT5" s="701"/>
      <c r="GCU5" s="701"/>
      <c r="GCV5" s="701"/>
      <c r="GCW5" s="701"/>
      <c r="GCX5" s="701"/>
      <c r="GCY5" s="701"/>
      <c r="GCZ5" s="701"/>
      <c r="GDA5" s="701"/>
      <c r="GDB5" s="701"/>
      <c r="GDC5" s="701"/>
      <c r="GDD5" s="701"/>
      <c r="GDE5" s="701"/>
      <c r="GDF5" s="701"/>
      <c r="GDG5" s="701"/>
      <c r="GDH5" s="701"/>
      <c r="GDI5" s="701"/>
      <c r="GDJ5" s="701"/>
      <c r="GDK5" s="701"/>
      <c r="GDL5" s="701"/>
      <c r="GDM5" s="701"/>
      <c r="GDN5" s="701"/>
      <c r="GDO5" s="701"/>
      <c r="GDP5" s="701"/>
      <c r="GDQ5" s="701"/>
      <c r="GDR5" s="701"/>
      <c r="GDS5" s="701"/>
      <c r="GDT5" s="701"/>
      <c r="GDU5" s="701"/>
      <c r="GDV5" s="701"/>
      <c r="GDW5" s="701"/>
      <c r="GDX5" s="701"/>
      <c r="GDY5" s="701"/>
      <c r="GDZ5" s="701"/>
      <c r="GEA5" s="701"/>
      <c r="GEB5" s="701"/>
      <c r="GEC5" s="701"/>
      <c r="GED5" s="701"/>
      <c r="GEE5" s="701"/>
      <c r="GEF5" s="701"/>
      <c r="GEG5" s="701"/>
      <c r="GEH5" s="701"/>
      <c r="GEI5" s="701"/>
      <c r="GEJ5" s="701"/>
      <c r="GEK5" s="701"/>
      <c r="GEL5" s="701"/>
      <c r="GEM5" s="701"/>
      <c r="GEN5" s="701"/>
      <c r="GEO5" s="701"/>
      <c r="GEP5" s="701"/>
      <c r="GEQ5" s="701"/>
      <c r="GER5" s="701"/>
      <c r="GES5" s="701"/>
      <c r="GET5" s="701"/>
      <c r="GEU5" s="701"/>
      <c r="GEV5" s="701"/>
      <c r="GEW5" s="701"/>
      <c r="GEX5" s="701"/>
      <c r="GEY5" s="701"/>
      <c r="GEZ5" s="701"/>
      <c r="GFA5" s="701"/>
      <c r="GFB5" s="701"/>
      <c r="GFC5" s="701"/>
      <c r="GFD5" s="701"/>
      <c r="GFE5" s="701"/>
      <c r="GFF5" s="701"/>
      <c r="GFG5" s="701"/>
      <c r="GFH5" s="701"/>
      <c r="GFI5" s="701"/>
      <c r="GFJ5" s="701"/>
      <c r="GFK5" s="701"/>
      <c r="GFL5" s="701"/>
      <c r="GFM5" s="701"/>
      <c r="GFN5" s="701"/>
      <c r="GFO5" s="701"/>
      <c r="GFP5" s="701"/>
      <c r="GFQ5" s="701"/>
      <c r="GFR5" s="701"/>
      <c r="GFS5" s="701"/>
      <c r="GFT5" s="701"/>
      <c r="GFU5" s="701"/>
      <c r="GFV5" s="701"/>
      <c r="GFW5" s="701"/>
      <c r="GFX5" s="701"/>
      <c r="GFY5" s="701"/>
      <c r="GFZ5" s="701"/>
      <c r="GGA5" s="701"/>
      <c r="GGB5" s="701"/>
      <c r="GGC5" s="701"/>
      <c r="GGD5" s="701"/>
      <c r="GGE5" s="701"/>
      <c r="GGF5" s="701"/>
      <c r="GGG5" s="701"/>
      <c r="GGH5" s="701"/>
      <c r="GGI5" s="701"/>
      <c r="GGJ5" s="701"/>
      <c r="GGK5" s="701"/>
      <c r="GGL5" s="701"/>
      <c r="GGM5" s="701"/>
      <c r="GGN5" s="701"/>
      <c r="GGO5" s="701"/>
      <c r="GGP5" s="701"/>
      <c r="GGQ5" s="701"/>
      <c r="GGR5" s="701"/>
      <c r="GGS5" s="701"/>
      <c r="GGT5" s="701"/>
      <c r="GGU5" s="701"/>
      <c r="GGV5" s="701"/>
      <c r="GGW5" s="701"/>
      <c r="GGX5" s="701"/>
      <c r="GGY5" s="701"/>
      <c r="GGZ5" s="701"/>
      <c r="GHA5" s="701"/>
      <c r="GHB5" s="701"/>
      <c r="GHC5" s="701"/>
      <c r="GHD5" s="701"/>
      <c r="GHE5" s="701"/>
      <c r="GHF5" s="701"/>
      <c r="GHG5" s="701"/>
      <c r="GHH5" s="701"/>
      <c r="GHI5" s="701"/>
      <c r="GHJ5" s="701"/>
      <c r="GHK5" s="701"/>
      <c r="GHL5" s="701"/>
      <c r="GHM5" s="701"/>
      <c r="GHN5" s="701"/>
      <c r="GHO5" s="701"/>
      <c r="GHP5" s="701"/>
      <c r="GHQ5" s="701"/>
      <c r="GHR5" s="701"/>
      <c r="GHS5" s="701"/>
      <c r="GHT5" s="701"/>
      <c r="GHU5" s="701"/>
      <c r="GHV5" s="701"/>
      <c r="GHW5" s="701"/>
      <c r="GHX5" s="701"/>
      <c r="GHY5" s="701"/>
      <c r="GHZ5" s="701"/>
      <c r="GIA5" s="701"/>
      <c r="GIB5" s="701"/>
      <c r="GIC5" s="701"/>
      <c r="GID5" s="701"/>
      <c r="GIE5" s="701"/>
      <c r="GIF5" s="701"/>
      <c r="GIG5" s="701"/>
      <c r="GIH5" s="701"/>
      <c r="GII5" s="701"/>
      <c r="GIJ5" s="701"/>
      <c r="GIK5" s="701"/>
      <c r="GIL5" s="701"/>
      <c r="GIM5" s="701"/>
      <c r="GIN5" s="701"/>
      <c r="GIO5" s="701"/>
      <c r="GIP5" s="701"/>
      <c r="GIQ5" s="701"/>
      <c r="GIR5" s="701"/>
      <c r="GIS5" s="701"/>
      <c r="GIT5" s="701"/>
      <c r="GIU5" s="701"/>
      <c r="GIV5" s="701"/>
      <c r="GIW5" s="701"/>
      <c r="GIX5" s="701"/>
      <c r="GIY5" s="701"/>
      <c r="GIZ5" s="701"/>
      <c r="GJA5" s="701"/>
      <c r="GJB5" s="701"/>
      <c r="GJC5" s="701"/>
      <c r="GJD5" s="701"/>
      <c r="GJE5" s="701"/>
      <c r="GJF5" s="701"/>
      <c r="GJG5" s="701"/>
      <c r="GJH5" s="701"/>
      <c r="GJI5" s="701"/>
      <c r="GJJ5" s="701"/>
      <c r="GJK5" s="701"/>
      <c r="GJL5" s="701"/>
      <c r="GJM5" s="701"/>
      <c r="GJN5" s="701"/>
      <c r="GJO5" s="701"/>
      <c r="GJP5" s="701"/>
      <c r="GJQ5" s="701"/>
      <c r="GJR5" s="701"/>
      <c r="GJS5" s="701"/>
      <c r="GJT5" s="701"/>
      <c r="GJU5" s="701"/>
      <c r="GJV5" s="701"/>
      <c r="GJW5" s="701"/>
      <c r="GJX5" s="701"/>
      <c r="GJY5" s="701"/>
      <c r="GJZ5" s="701"/>
      <c r="GKA5" s="701"/>
      <c r="GKB5" s="701"/>
      <c r="GKC5" s="701"/>
      <c r="GKD5" s="701"/>
      <c r="GKE5" s="701"/>
      <c r="GKF5" s="701"/>
      <c r="GKG5" s="701"/>
      <c r="GKH5" s="701"/>
      <c r="GKI5" s="701"/>
      <c r="GKJ5" s="701"/>
      <c r="GKK5" s="701"/>
      <c r="GKL5" s="701"/>
      <c r="GKM5" s="701"/>
      <c r="GKN5" s="701"/>
      <c r="GKO5" s="701"/>
      <c r="GKP5" s="701"/>
      <c r="GKQ5" s="701"/>
      <c r="GKR5" s="701"/>
      <c r="GKS5" s="701"/>
      <c r="GKT5" s="701"/>
      <c r="GKU5" s="701"/>
      <c r="GKV5" s="701"/>
      <c r="GKW5" s="701"/>
      <c r="GKX5" s="701"/>
      <c r="GKY5" s="701"/>
      <c r="GKZ5" s="701"/>
      <c r="GLA5" s="701"/>
      <c r="GLB5" s="701"/>
      <c r="GLC5" s="701"/>
      <c r="GLD5" s="701"/>
      <c r="GLE5" s="701"/>
      <c r="GLF5" s="701"/>
      <c r="GLG5" s="701"/>
      <c r="GLH5" s="701"/>
      <c r="GLI5" s="701"/>
      <c r="GLJ5" s="701"/>
      <c r="GLK5" s="701"/>
      <c r="GLL5" s="701"/>
      <c r="GLM5" s="701"/>
      <c r="GLN5" s="701"/>
      <c r="GLO5" s="701"/>
      <c r="GLP5" s="701"/>
      <c r="GLQ5" s="701"/>
      <c r="GLR5" s="701"/>
      <c r="GLS5" s="701"/>
      <c r="GLT5" s="701"/>
      <c r="GLU5" s="701"/>
      <c r="GLV5" s="701"/>
      <c r="GLW5" s="701"/>
      <c r="GLX5" s="701"/>
      <c r="GLY5" s="701"/>
      <c r="GLZ5" s="701"/>
      <c r="GMA5" s="701"/>
      <c r="GMB5" s="701"/>
      <c r="GMC5" s="701"/>
      <c r="GMD5" s="701"/>
      <c r="GME5" s="701"/>
      <c r="GMF5" s="701"/>
      <c r="GMG5" s="701"/>
      <c r="GMH5" s="701"/>
      <c r="GMI5" s="701"/>
      <c r="GMJ5" s="701"/>
      <c r="GMK5" s="701"/>
      <c r="GML5" s="701"/>
      <c r="GMM5" s="701"/>
      <c r="GMN5" s="701"/>
      <c r="GMO5" s="701"/>
      <c r="GMP5" s="701"/>
      <c r="GMQ5" s="701"/>
      <c r="GMR5" s="701"/>
      <c r="GMS5" s="701"/>
      <c r="GMT5" s="701"/>
      <c r="GMU5" s="701"/>
      <c r="GMV5" s="701"/>
      <c r="GMW5" s="701"/>
      <c r="GMX5" s="701"/>
      <c r="GMY5" s="701"/>
      <c r="GMZ5" s="701"/>
      <c r="GNA5" s="701"/>
      <c r="GNB5" s="701"/>
      <c r="GNC5" s="701"/>
      <c r="GND5" s="701"/>
      <c r="GNE5" s="701"/>
      <c r="GNF5" s="701"/>
      <c r="GNG5" s="701"/>
      <c r="GNH5" s="701"/>
      <c r="GNI5" s="701"/>
      <c r="GNJ5" s="701"/>
      <c r="GNK5" s="701"/>
      <c r="GNL5" s="701"/>
      <c r="GNM5" s="701"/>
      <c r="GNN5" s="701"/>
      <c r="GNO5" s="701"/>
      <c r="GNP5" s="701"/>
      <c r="GNQ5" s="701"/>
      <c r="GNR5" s="701"/>
      <c r="GNS5" s="701"/>
      <c r="GNT5" s="701"/>
      <c r="GNU5" s="701"/>
      <c r="GNV5" s="701"/>
      <c r="GNW5" s="701"/>
      <c r="GNX5" s="701"/>
      <c r="GNY5" s="701"/>
      <c r="GNZ5" s="701"/>
      <c r="GOA5" s="701"/>
      <c r="GOB5" s="701"/>
      <c r="GOC5" s="701"/>
      <c r="GOD5" s="701"/>
      <c r="GOE5" s="701"/>
      <c r="GOF5" s="701"/>
      <c r="GOG5" s="701"/>
      <c r="GOH5" s="701"/>
      <c r="GOI5" s="701"/>
      <c r="GOJ5" s="701"/>
      <c r="GOK5" s="701"/>
      <c r="GOL5" s="701"/>
      <c r="GOM5" s="701"/>
      <c r="GON5" s="701"/>
      <c r="GOO5" s="701"/>
      <c r="GOP5" s="701"/>
      <c r="GOQ5" s="701"/>
      <c r="GOR5" s="701"/>
      <c r="GOS5" s="701"/>
      <c r="GOT5" s="701"/>
      <c r="GOU5" s="701"/>
      <c r="GOV5" s="701"/>
      <c r="GOW5" s="701"/>
      <c r="GOX5" s="701"/>
      <c r="GOY5" s="701"/>
      <c r="GOZ5" s="701"/>
      <c r="GPA5" s="701"/>
      <c r="GPB5" s="701"/>
      <c r="GPC5" s="701"/>
      <c r="GPD5" s="701"/>
      <c r="GPE5" s="701"/>
      <c r="GPF5" s="701"/>
      <c r="GPG5" s="701"/>
      <c r="GPH5" s="701"/>
      <c r="GPI5" s="701"/>
      <c r="GPJ5" s="701"/>
      <c r="GPK5" s="701"/>
      <c r="GPL5" s="701"/>
      <c r="GPM5" s="701"/>
      <c r="GPN5" s="701"/>
      <c r="GPO5" s="701"/>
      <c r="GPP5" s="701"/>
      <c r="GPQ5" s="701"/>
      <c r="GPR5" s="701"/>
      <c r="GPS5" s="701"/>
      <c r="GPT5" s="701"/>
      <c r="GPU5" s="701"/>
      <c r="GPV5" s="701"/>
      <c r="GPW5" s="701"/>
      <c r="GPX5" s="701"/>
      <c r="GPY5" s="701"/>
      <c r="GPZ5" s="701"/>
      <c r="GQA5" s="701"/>
      <c r="GQB5" s="701"/>
      <c r="GQC5" s="701"/>
      <c r="GQD5" s="701"/>
      <c r="GQE5" s="701"/>
      <c r="GQF5" s="701"/>
      <c r="GQG5" s="701"/>
      <c r="GQH5" s="701"/>
      <c r="GQI5" s="701"/>
      <c r="GQJ5" s="701"/>
      <c r="GQK5" s="701"/>
      <c r="GQL5" s="701"/>
      <c r="GQM5" s="701"/>
      <c r="GQN5" s="701"/>
      <c r="GQO5" s="701"/>
      <c r="GQP5" s="701"/>
      <c r="GQQ5" s="701"/>
      <c r="GQR5" s="701"/>
      <c r="GQS5" s="701"/>
      <c r="GQT5" s="701"/>
      <c r="GQU5" s="701"/>
      <c r="GQV5" s="701"/>
      <c r="GQW5" s="701"/>
      <c r="GQX5" s="701"/>
      <c r="GQY5" s="701"/>
      <c r="GQZ5" s="701"/>
      <c r="GRA5" s="701"/>
      <c r="GRB5" s="701"/>
      <c r="GRC5" s="701"/>
      <c r="GRD5" s="701"/>
      <c r="GRE5" s="701"/>
      <c r="GRF5" s="701"/>
      <c r="GRG5" s="701"/>
      <c r="GRH5" s="701"/>
      <c r="GRI5" s="701"/>
      <c r="GRJ5" s="701"/>
      <c r="GRK5" s="701"/>
      <c r="GRL5" s="701"/>
      <c r="GRM5" s="701"/>
      <c r="GRN5" s="701"/>
      <c r="GRO5" s="701"/>
      <c r="GRP5" s="701"/>
      <c r="GRQ5" s="701"/>
      <c r="GRR5" s="701"/>
      <c r="GRS5" s="701"/>
      <c r="GRT5" s="701"/>
      <c r="GRU5" s="701"/>
      <c r="GRV5" s="701"/>
      <c r="GRW5" s="701"/>
      <c r="GRX5" s="701"/>
      <c r="GRY5" s="701"/>
      <c r="GRZ5" s="701"/>
      <c r="GSA5" s="701"/>
      <c r="GSB5" s="701"/>
      <c r="GSC5" s="701"/>
      <c r="GSD5" s="701"/>
      <c r="GSE5" s="701"/>
      <c r="GSF5" s="701"/>
      <c r="GSG5" s="701"/>
      <c r="GSH5" s="701"/>
      <c r="GSI5" s="701"/>
      <c r="GSJ5" s="701"/>
      <c r="GSK5" s="701"/>
      <c r="GSL5" s="701"/>
      <c r="GSM5" s="701"/>
      <c r="GSN5" s="701"/>
      <c r="GSO5" s="701"/>
      <c r="GSP5" s="701"/>
      <c r="GSQ5" s="701"/>
      <c r="GSR5" s="701"/>
      <c r="GSS5" s="701"/>
      <c r="GST5" s="701"/>
      <c r="GSU5" s="701"/>
      <c r="GSV5" s="701"/>
      <c r="GSW5" s="701"/>
      <c r="GSX5" s="701"/>
      <c r="GSY5" s="701"/>
      <c r="GSZ5" s="701"/>
      <c r="GTA5" s="701"/>
      <c r="GTB5" s="701"/>
      <c r="GTC5" s="701"/>
      <c r="GTD5" s="701"/>
      <c r="GTE5" s="701"/>
      <c r="GTF5" s="701"/>
      <c r="GTG5" s="701"/>
      <c r="GTH5" s="701"/>
      <c r="GTI5" s="701"/>
      <c r="GTJ5" s="701"/>
      <c r="GTK5" s="701"/>
      <c r="GTL5" s="701"/>
      <c r="GTM5" s="701"/>
      <c r="GTN5" s="701"/>
      <c r="GTO5" s="701"/>
      <c r="GTP5" s="701"/>
      <c r="GTQ5" s="701"/>
      <c r="GTR5" s="701"/>
      <c r="GTS5" s="701"/>
      <c r="GTT5" s="701"/>
      <c r="GTU5" s="701"/>
      <c r="GTV5" s="701"/>
      <c r="GTW5" s="701"/>
      <c r="GTX5" s="701"/>
      <c r="GTY5" s="701"/>
      <c r="GTZ5" s="701"/>
      <c r="GUA5" s="701"/>
      <c r="GUB5" s="701"/>
      <c r="GUC5" s="701"/>
      <c r="GUD5" s="701"/>
      <c r="GUE5" s="701"/>
      <c r="GUF5" s="701"/>
      <c r="GUG5" s="701"/>
      <c r="GUH5" s="701"/>
      <c r="GUI5" s="701"/>
      <c r="GUJ5" s="701"/>
      <c r="GUK5" s="701"/>
      <c r="GUL5" s="701"/>
      <c r="GUM5" s="701"/>
      <c r="GUN5" s="701"/>
      <c r="GUO5" s="701"/>
      <c r="GUP5" s="701"/>
      <c r="GUQ5" s="701"/>
      <c r="GUR5" s="701"/>
      <c r="GUS5" s="701"/>
      <c r="GUT5" s="701"/>
      <c r="GUU5" s="701"/>
      <c r="GUV5" s="701"/>
      <c r="GUW5" s="701"/>
      <c r="GUX5" s="701"/>
      <c r="GUY5" s="701"/>
      <c r="GUZ5" s="701"/>
      <c r="GVA5" s="701"/>
      <c r="GVB5" s="701"/>
      <c r="GVC5" s="701"/>
      <c r="GVD5" s="701"/>
      <c r="GVE5" s="701"/>
      <c r="GVF5" s="701"/>
      <c r="GVG5" s="701"/>
      <c r="GVH5" s="701"/>
      <c r="GVI5" s="701"/>
      <c r="GVJ5" s="701"/>
      <c r="GVK5" s="701"/>
      <c r="GVL5" s="701"/>
      <c r="GVM5" s="701"/>
      <c r="GVN5" s="701"/>
      <c r="GVO5" s="701"/>
      <c r="GVP5" s="701"/>
      <c r="GVQ5" s="701"/>
      <c r="GVR5" s="701"/>
      <c r="GVS5" s="701"/>
      <c r="GVT5" s="701"/>
      <c r="GVU5" s="701"/>
      <c r="GVV5" s="701"/>
      <c r="GVW5" s="701"/>
      <c r="GVX5" s="701"/>
      <c r="GVY5" s="701"/>
      <c r="GVZ5" s="701"/>
      <c r="GWA5" s="701"/>
      <c r="GWB5" s="701"/>
      <c r="GWC5" s="701"/>
      <c r="GWD5" s="701"/>
      <c r="GWE5" s="701"/>
      <c r="GWF5" s="701"/>
      <c r="GWG5" s="701"/>
      <c r="GWH5" s="701"/>
      <c r="GWI5" s="701"/>
      <c r="GWJ5" s="701"/>
      <c r="GWK5" s="701"/>
      <c r="GWL5" s="701"/>
      <c r="GWM5" s="701"/>
      <c r="GWN5" s="701"/>
      <c r="GWO5" s="701"/>
      <c r="GWP5" s="701"/>
      <c r="GWQ5" s="701"/>
      <c r="GWR5" s="701"/>
      <c r="GWS5" s="701"/>
      <c r="GWT5" s="701"/>
      <c r="GWU5" s="701"/>
      <c r="GWV5" s="701"/>
      <c r="GWW5" s="701"/>
      <c r="GWX5" s="701"/>
      <c r="GWY5" s="701"/>
      <c r="GWZ5" s="701"/>
      <c r="GXA5" s="701"/>
      <c r="GXB5" s="701"/>
      <c r="GXC5" s="701"/>
      <c r="GXD5" s="701"/>
      <c r="GXE5" s="701"/>
      <c r="GXF5" s="701"/>
      <c r="GXG5" s="701"/>
      <c r="GXH5" s="701"/>
      <c r="GXI5" s="701"/>
      <c r="GXJ5" s="701"/>
      <c r="GXK5" s="701"/>
      <c r="GXL5" s="701"/>
      <c r="GXM5" s="701"/>
      <c r="GXN5" s="701"/>
      <c r="GXO5" s="701"/>
      <c r="GXP5" s="701"/>
      <c r="GXQ5" s="701"/>
      <c r="GXR5" s="701"/>
      <c r="GXS5" s="701"/>
      <c r="GXT5" s="701"/>
      <c r="GXU5" s="701"/>
      <c r="GXV5" s="701"/>
      <c r="GXW5" s="701"/>
      <c r="GXX5" s="701"/>
      <c r="GXY5" s="701"/>
      <c r="GXZ5" s="701"/>
      <c r="GYA5" s="701"/>
      <c r="GYB5" s="701"/>
      <c r="GYC5" s="701"/>
      <c r="GYD5" s="701"/>
      <c r="GYE5" s="701"/>
      <c r="GYF5" s="701"/>
      <c r="GYG5" s="701"/>
      <c r="GYH5" s="701"/>
      <c r="GYI5" s="701"/>
      <c r="GYJ5" s="701"/>
      <c r="GYK5" s="701"/>
      <c r="GYL5" s="701"/>
      <c r="GYM5" s="701"/>
      <c r="GYN5" s="701"/>
      <c r="GYO5" s="701"/>
      <c r="GYP5" s="701"/>
      <c r="GYQ5" s="701"/>
      <c r="GYR5" s="701"/>
      <c r="GYS5" s="701"/>
      <c r="GYT5" s="701"/>
      <c r="GYU5" s="701"/>
      <c r="GYV5" s="701"/>
      <c r="GYW5" s="701"/>
      <c r="GYX5" s="701"/>
      <c r="GYY5" s="701"/>
      <c r="GYZ5" s="701"/>
      <c r="GZA5" s="701"/>
      <c r="GZB5" s="701"/>
      <c r="GZC5" s="701"/>
      <c r="GZD5" s="701"/>
      <c r="GZE5" s="701"/>
      <c r="GZF5" s="701"/>
      <c r="GZG5" s="701"/>
      <c r="GZH5" s="701"/>
      <c r="GZI5" s="701"/>
      <c r="GZJ5" s="701"/>
      <c r="GZK5" s="701"/>
      <c r="GZL5" s="701"/>
      <c r="GZM5" s="701"/>
      <c r="GZN5" s="701"/>
      <c r="GZO5" s="701"/>
      <c r="GZP5" s="701"/>
      <c r="GZQ5" s="701"/>
      <c r="GZR5" s="701"/>
      <c r="GZS5" s="701"/>
      <c r="GZT5" s="701"/>
      <c r="GZU5" s="701"/>
      <c r="GZV5" s="701"/>
      <c r="GZW5" s="701"/>
      <c r="GZX5" s="701"/>
      <c r="GZY5" s="701"/>
      <c r="GZZ5" s="701"/>
      <c r="HAA5" s="701"/>
      <c r="HAB5" s="701"/>
      <c r="HAC5" s="701"/>
      <c r="HAD5" s="701"/>
      <c r="HAE5" s="701"/>
      <c r="HAF5" s="701"/>
      <c r="HAG5" s="701"/>
      <c r="HAH5" s="701"/>
      <c r="HAI5" s="701"/>
      <c r="HAJ5" s="701"/>
      <c r="HAK5" s="701"/>
      <c r="HAL5" s="701"/>
      <c r="HAM5" s="701"/>
      <c r="HAN5" s="701"/>
      <c r="HAO5" s="701"/>
      <c r="HAP5" s="701"/>
      <c r="HAQ5" s="701"/>
      <c r="HAR5" s="701"/>
      <c r="HAS5" s="701"/>
      <c r="HAT5" s="701"/>
      <c r="HAU5" s="701"/>
      <c r="HAV5" s="701"/>
      <c r="HAW5" s="701"/>
      <c r="HAX5" s="701"/>
      <c r="HAY5" s="701"/>
      <c r="HAZ5" s="701"/>
      <c r="HBA5" s="701"/>
      <c r="HBB5" s="701"/>
      <c r="HBC5" s="701"/>
      <c r="HBD5" s="701"/>
      <c r="HBE5" s="701"/>
      <c r="HBF5" s="701"/>
      <c r="HBG5" s="701"/>
      <c r="HBH5" s="701"/>
      <c r="HBI5" s="701"/>
      <c r="HBJ5" s="701"/>
      <c r="HBK5" s="701"/>
      <c r="HBL5" s="701"/>
      <c r="HBM5" s="701"/>
      <c r="HBN5" s="701"/>
      <c r="HBO5" s="701"/>
      <c r="HBP5" s="701"/>
      <c r="HBQ5" s="701"/>
      <c r="HBR5" s="701"/>
      <c r="HBS5" s="701"/>
      <c r="HBT5" s="701"/>
      <c r="HBU5" s="701"/>
      <c r="HBV5" s="701"/>
      <c r="HBW5" s="701"/>
      <c r="HBX5" s="701"/>
      <c r="HBY5" s="701"/>
      <c r="HBZ5" s="701"/>
      <c r="HCA5" s="701"/>
      <c r="HCB5" s="701"/>
      <c r="HCC5" s="701"/>
      <c r="HCD5" s="701"/>
      <c r="HCE5" s="701"/>
      <c r="HCF5" s="701"/>
      <c r="HCG5" s="701"/>
      <c r="HCH5" s="701"/>
      <c r="HCI5" s="701"/>
      <c r="HCJ5" s="701"/>
      <c r="HCK5" s="701"/>
      <c r="HCL5" s="701"/>
      <c r="HCM5" s="701"/>
      <c r="HCN5" s="701"/>
      <c r="HCO5" s="701"/>
      <c r="HCP5" s="701"/>
      <c r="HCQ5" s="701"/>
      <c r="HCR5" s="701"/>
      <c r="HCS5" s="701"/>
      <c r="HCT5" s="701"/>
      <c r="HCU5" s="701"/>
      <c r="HCV5" s="701"/>
      <c r="HCW5" s="701"/>
      <c r="HCX5" s="701"/>
      <c r="HCY5" s="701"/>
      <c r="HCZ5" s="701"/>
      <c r="HDA5" s="701"/>
      <c r="HDB5" s="701"/>
      <c r="HDC5" s="701"/>
      <c r="HDD5" s="701"/>
      <c r="HDE5" s="701"/>
      <c r="HDF5" s="701"/>
      <c r="HDG5" s="701"/>
      <c r="HDH5" s="701"/>
      <c r="HDI5" s="701"/>
      <c r="HDJ5" s="701"/>
      <c r="HDK5" s="701"/>
      <c r="HDL5" s="701"/>
      <c r="HDM5" s="701"/>
      <c r="HDN5" s="701"/>
      <c r="HDO5" s="701"/>
      <c r="HDP5" s="701"/>
      <c r="HDQ5" s="701"/>
      <c r="HDR5" s="701"/>
      <c r="HDS5" s="701"/>
      <c r="HDT5" s="701"/>
      <c r="HDU5" s="701"/>
      <c r="HDV5" s="701"/>
      <c r="HDW5" s="701"/>
      <c r="HDX5" s="701"/>
      <c r="HDY5" s="701"/>
      <c r="HDZ5" s="701"/>
      <c r="HEA5" s="701"/>
      <c r="HEB5" s="701"/>
      <c r="HEC5" s="701"/>
      <c r="HED5" s="701"/>
      <c r="HEE5" s="701"/>
      <c r="HEF5" s="701"/>
      <c r="HEG5" s="701"/>
      <c r="HEH5" s="701"/>
      <c r="HEI5" s="701"/>
      <c r="HEJ5" s="701"/>
      <c r="HEK5" s="701"/>
      <c r="HEL5" s="701"/>
      <c r="HEM5" s="701"/>
      <c r="HEN5" s="701"/>
      <c r="HEO5" s="701"/>
      <c r="HEP5" s="701"/>
      <c r="HEQ5" s="701"/>
      <c r="HER5" s="701"/>
      <c r="HES5" s="701"/>
      <c r="HET5" s="701"/>
      <c r="HEU5" s="701"/>
      <c r="HEV5" s="701"/>
      <c r="HEW5" s="701"/>
      <c r="HEX5" s="701"/>
      <c r="HEY5" s="701"/>
      <c r="HEZ5" s="701"/>
      <c r="HFA5" s="701"/>
      <c r="HFB5" s="701"/>
      <c r="HFC5" s="701"/>
      <c r="HFD5" s="701"/>
      <c r="HFE5" s="701"/>
      <c r="HFF5" s="701"/>
      <c r="HFG5" s="701"/>
      <c r="HFH5" s="701"/>
      <c r="HFI5" s="701"/>
      <c r="HFJ5" s="701"/>
      <c r="HFK5" s="701"/>
      <c r="HFL5" s="701"/>
      <c r="HFM5" s="701"/>
      <c r="HFN5" s="701"/>
      <c r="HFO5" s="701"/>
      <c r="HFP5" s="701"/>
      <c r="HFQ5" s="701"/>
      <c r="HFR5" s="701"/>
      <c r="HFS5" s="701"/>
      <c r="HFT5" s="701"/>
      <c r="HFU5" s="701"/>
      <c r="HFV5" s="701"/>
      <c r="HFW5" s="701"/>
      <c r="HFX5" s="701"/>
      <c r="HFY5" s="701"/>
      <c r="HFZ5" s="701"/>
      <c r="HGA5" s="701"/>
      <c r="HGB5" s="701"/>
      <c r="HGC5" s="701"/>
      <c r="HGD5" s="701"/>
      <c r="HGE5" s="701"/>
      <c r="HGF5" s="701"/>
      <c r="HGG5" s="701"/>
      <c r="HGH5" s="701"/>
      <c r="HGI5" s="701"/>
      <c r="HGJ5" s="701"/>
      <c r="HGK5" s="701"/>
      <c r="HGL5" s="701"/>
      <c r="HGM5" s="701"/>
      <c r="HGN5" s="701"/>
      <c r="HGO5" s="701"/>
      <c r="HGP5" s="701"/>
      <c r="HGQ5" s="701"/>
      <c r="HGR5" s="701"/>
      <c r="HGS5" s="701"/>
      <c r="HGT5" s="701"/>
      <c r="HGU5" s="701"/>
      <c r="HGV5" s="701"/>
      <c r="HGW5" s="701"/>
      <c r="HGX5" s="701"/>
      <c r="HGY5" s="701"/>
      <c r="HGZ5" s="701"/>
      <c r="HHA5" s="701"/>
      <c r="HHB5" s="701"/>
      <c r="HHC5" s="701"/>
      <c r="HHD5" s="701"/>
      <c r="HHE5" s="701"/>
      <c r="HHF5" s="701"/>
      <c r="HHG5" s="701"/>
      <c r="HHH5" s="701"/>
      <c r="HHI5" s="701"/>
      <c r="HHJ5" s="701"/>
      <c r="HHK5" s="701"/>
      <c r="HHL5" s="701"/>
      <c r="HHM5" s="701"/>
      <c r="HHN5" s="701"/>
      <c r="HHO5" s="701"/>
      <c r="HHP5" s="701"/>
      <c r="HHQ5" s="701"/>
      <c r="HHR5" s="701"/>
      <c r="HHS5" s="701"/>
      <c r="HHT5" s="701"/>
      <c r="HHU5" s="701"/>
      <c r="HHV5" s="701"/>
      <c r="HHW5" s="701"/>
      <c r="HHX5" s="701"/>
      <c r="HHY5" s="701"/>
      <c r="HHZ5" s="701"/>
      <c r="HIA5" s="701"/>
      <c r="HIB5" s="701"/>
      <c r="HIC5" s="701"/>
      <c r="HID5" s="701"/>
      <c r="HIE5" s="701"/>
      <c r="HIF5" s="701"/>
      <c r="HIG5" s="701"/>
      <c r="HIH5" s="701"/>
      <c r="HII5" s="701"/>
      <c r="HIJ5" s="701"/>
      <c r="HIK5" s="701"/>
      <c r="HIL5" s="701"/>
      <c r="HIM5" s="701"/>
      <c r="HIN5" s="701"/>
      <c r="HIO5" s="701"/>
      <c r="HIP5" s="701"/>
      <c r="HIQ5" s="701"/>
      <c r="HIR5" s="701"/>
      <c r="HIS5" s="701"/>
      <c r="HIT5" s="701"/>
      <c r="HIU5" s="701"/>
      <c r="HIV5" s="701"/>
      <c r="HIW5" s="701"/>
      <c r="HIX5" s="701"/>
      <c r="HIY5" s="701"/>
      <c r="HIZ5" s="701"/>
      <c r="HJA5" s="701"/>
      <c r="HJB5" s="701"/>
      <c r="HJC5" s="701"/>
      <c r="HJD5" s="701"/>
      <c r="HJE5" s="701"/>
      <c r="HJF5" s="701"/>
      <c r="HJG5" s="701"/>
      <c r="HJH5" s="701"/>
      <c r="HJI5" s="701"/>
      <c r="HJJ5" s="701"/>
      <c r="HJK5" s="701"/>
      <c r="HJL5" s="701"/>
      <c r="HJM5" s="701"/>
      <c r="HJN5" s="701"/>
      <c r="HJO5" s="701"/>
      <c r="HJP5" s="701"/>
      <c r="HJQ5" s="701"/>
      <c r="HJR5" s="701"/>
      <c r="HJS5" s="701"/>
      <c r="HJT5" s="701"/>
      <c r="HJU5" s="701"/>
      <c r="HJV5" s="701"/>
      <c r="HJW5" s="701"/>
      <c r="HJX5" s="701"/>
      <c r="HJY5" s="701"/>
      <c r="HJZ5" s="701"/>
      <c r="HKA5" s="701"/>
      <c r="HKB5" s="701"/>
      <c r="HKC5" s="701"/>
      <c r="HKD5" s="701"/>
      <c r="HKE5" s="701"/>
      <c r="HKF5" s="701"/>
      <c r="HKG5" s="701"/>
      <c r="HKH5" s="701"/>
      <c r="HKI5" s="701"/>
      <c r="HKJ5" s="701"/>
      <c r="HKK5" s="701"/>
      <c r="HKL5" s="701"/>
      <c r="HKM5" s="701"/>
      <c r="HKN5" s="701"/>
      <c r="HKO5" s="701"/>
      <c r="HKP5" s="701"/>
      <c r="HKQ5" s="701"/>
      <c r="HKR5" s="701"/>
      <c r="HKS5" s="701"/>
      <c r="HKT5" s="701"/>
      <c r="HKU5" s="701"/>
      <c r="HKV5" s="701"/>
      <c r="HKW5" s="701"/>
      <c r="HKX5" s="701"/>
      <c r="HKY5" s="701"/>
      <c r="HKZ5" s="701"/>
      <c r="HLA5" s="701"/>
      <c r="HLB5" s="701"/>
      <c r="HLC5" s="701"/>
      <c r="HLD5" s="701"/>
      <c r="HLE5" s="701"/>
      <c r="HLF5" s="701"/>
      <c r="HLG5" s="701"/>
      <c r="HLH5" s="701"/>
      <c r="HLI5" s="701"/>
      <c r="HLJ5" s="701"/>
      <c r="HLK5" s="701"/>
      <c r="HLL5" s="701"/>
      <c r="HLM5" s="701"/>
      <c r="HLN5" s="701"/>
      <c r="HLO5" s="701"/>
      <c r="HLP5" s="701"/>
      <c r="HLQ5" s="701"/>
      <c r="HLR5" s="701"/>
      <c r="HLS5" s="701"/>
      <c r="HLT5" s="701"/>
      <c r="HLU5" s="701"/>
      <c r="HLV5" s="701"/>
      <c r="HLW5" s="701"/>
      <c r="HLX5" s="701"/>
      <c r="HLY5" s="701"/>
      <c r="HLZ5" s="701"/>
      <c r="HMA5" s="701"/>
      <c r="HMB5" s="701"/>
      <c r="HMC5" s="701"/>
      <c r="HMD5" s="701"/>
      <c r="HME5" s="701"/>
      <c r="HMF5" s="701"/>
      <c r="HMG5" s="701"/>
      <c r="HMH5" s="701"/>
      <c r="HMI5" s="701"/>
      <c r="HMJ5" s="701"/>
      <c r="HMK5" s="701"/>
      <c r="HML5" s="701"/>
      <c r="HMM5" s="701"/>
      <c r="HMN5" s="701"/>
      <c r="HMO5" s="701"/>
      <c r="HMP5" s="701"/>
      <c r="HMQ5" s="701"/>
      <c r="HMR5" s="701"/>
      <c r="HMS5" s="701"/>
      <c r="HMT5" s="701"/>
      <c r="HMU5" s="701"/>
      <c r="HMV5" s="701"/>
      <c r="HMW5" s="701"/>
      <c r="HMX5" s="701"/>
      <c r="HMY5" s="701"/>
      <c r="HMZ5" s="701"/>
      <c r="HNA5" s="701"/>
      <c r="HNB5" s="701"/>
      <c r="HNC5" s="701"/>
      <c r="HND5" s="701"/>
      <c r="HNE5" s="701"/>
      <c r="HNF5" s="701"/>
      <c r="HNG5" s="701"/>
      <c r="HNH5" s="701"/>
      <c r="HNI5" s="701"/>
      <c r="HNJ5" s="701"/>
      <c r="HNK5" s="701"/>
      <c r="HNL5" s="701"/>
      <c r="HNM5" s="701"/>
      <c r="HNN5" s="701"/>
      <c r="HNO5" s="701"/>
      <c r="HNP5" s="701"/>
      <c r="HNQ5" s="701"/>
      <c r="HNR5" s="701"/>
      <c r="HNS5" s="701"/>
      <c r="HNT5" s="701"/>
      <c r="HNU5" s="701"/>
      <c r="HNV5" s="701"/>
      <c r="HNW5" s="701"/>
      <c r="HNX5" s="701"/>
      <c r="HNY5" s="701"/>
      <c r="HNZ5" s="701"/>
      <c r="HOA5" s="701"/>
      <c r="HOB5" s="701"/>
      <c r="HOC5" s="701"/>
      <c r="HOD5" s="701"/>
      <c r="HOE5" s="701"/>
      <c r="HOF5" s="701"/>
      <c r="HOG5" s="701"/>
      <c r="HOH5" s="701"/>
      <c r="HOI5" s="701"/>
      <c r="HOJ5" s="701"/>
      <c r="HOK5" s="701"/>
      <c r="HOL5" s="701"/>
      <c r="HOM5" s="701"/>
      <c r="HON5" s="701"/>
      <c r="HOO5" s="701"/>
      <c r="HOP5" s="701"/>
      <c r="HOQ5" s="701"/>
      <c r="HOR5" s="701"/>
      <c r="HOS5" s="701"/>
      <c r="HOT5" s="701"/>
      <c r="HOU5" s="701"/>
      <c r="HOV5" s="701"/>
      <c r="HOW5" s="701"/>
      <c r="HOX5" s="701"/>
      <c r="HOY5" s="701"/>
      <c r="HOZ5" s="701"/>
      <c r="HPA5" s="701"/>
      <c r="HPB5" s="701"/>
      <c r="HPC5" s="701"/>
      <c r="HPD5" s="701"/>
      <c r="HPE5" s="701"/>
      <c r="HPF5" s="701"/>
      <c r="HPG5" s="701"/>
      <c r="HPH5" s="701"/>
      <c r="HPI5" s="701"/>
      <c r="HPJ5" s="701"/>
      <c r="HPK5" s="701"/>
      <c r="HPL5" s="701"/>
      <c r="HPM5" s="701"/>
      <c r="HPN5" s="701"/>
      <c r="HPO5" s="701"/>
      <c r="HPP5" s="701"/>
      <c r="HPQ5" s="701"/>
      <c r="HPR5" s="701"/>
      <c r="HPS5" s="701"/>
      <c r="HPT5" s="701"/>
      <c r="HPU5" s="701"/>
      <c r="HPV5" s="701"/>
      <c r="HPW5" s="701"/>
      <c r="HPX5" s="701"/>
      <c r="HPY5" s="701"/>
      <c r="HPZ5" s="701"/>
      <c r="HQA5" s="701"/>
      <c r="HQB5" s="701"/>
      <c r="HQC5" s="701"/>
      <c r="HQD5" s="701"/>
      <c r="HQE5" s="701"/>
      <c r="HQF5" s="701"/>
      <c r="HQG5" s="701"/>
      <c r="HQH5" s="701"/>
      <c r="HQI5" s="701"/>
      <c r="HQJ5" s="701"/>
      <c r="HQK5" s="701"/>
      <c r="HQL5" s="701"/>
      <c r="HQM5" s="701"/>
      <c r="HQN5" s="701"/>
      <c r="HQO5" s="701"/>
      <c r="HQP5" s="701"/>
      <c r="HQQ5" s="701"/>
      <c r="HQR5" s="701"/>
      <c r="HQS5" s="701"/>
      <c r="HQT5" s="701"/>
      <c r="HQU5" s="701"/>
      <c r="HQV5" s="701"/>
      <c r="HQW5" s="701"/>
      <c r="HQX5" s="701"/>
      <c r="HQY5" s="701"/>
      <c r="HQZ5" s="701"/>
      <c r="HRA5" s="701"/>
      <c r="HRB5" s="701"/>
      <c r="HRC5" s="701"/>
      <c r="HRD5" s="701"/>
      <c r="HRE5" s="701"/>
      <c r="HRF5" s="701"/>
      <c r="HRG5" s="701"/>
      <c r="HRH5" s="701"/>
      <c r="HRI5" s="701"/>
      <c r="HRJ5" s="701"/>
      <c r="HRK5" s="701"/>
      <c r="HRL5" s="701"/>
      <c r="HRM5" s="701"/>
      <c r="HRN5" s="701"/>
      <c r="HRO5" s="701"/>
      <c r="HRP5" s="701"/>
      <c r="HRQ5" s="701"/>
      <c r="HRR5" s="701"/>
      <c r="HRS5" s="701"/>
      <c r="HRT5" s="701"/>
      <c r="HRU5" s="701"/>
      <c r="HRV5" s="701"/>
      <c r="HRW5" s="701"/>
      <c r="HRX5" s="701"/>
      <c r="HRY5" s="701"/>
      <c r="HRZ5" s="701"/>
      <c r="HSA5" s="701"/>
      <c r="HSB5" s="701"/>
      <c r="HSC5" s="701"/>
      <c r="HSD5" s="701"/>
      <c r="HSE5" s="701"/>
      <c r="HSF5" s="701"/>
      <c r="HSG5" s="701"/>
      <c r="HSH5" s="701"/>
      <c r="HSI5" s="701"/>
      <c r="HSJ5" s="701"/>
      <c r="HSK5" s="701"/>
      <c r="HSL5" s="701"/>
      <c r="HSM5" s="701"/>
      <c r="HSN5" s="701"/>
      <c r="HSO5" s="701"/>
      <c r="HSP5" s="701"/>
      <c r="HSQ5" s="701"/>
      <c r="HSR5" s="701"/>
      <c r="HSS5" s="701"/>
      <c r="HST5" s="701"/>
      <c r="HSU5" s="701"/>
      <c r="HSV5" s="701"/>
      <c r="HSW5" s="701"/>
      <c r="HSX5" s="701"/>
      <c r="HSY5" s="701"/>
      <c r="HSZ5" s="701"/>
      <c r="HTA5" s="701"/>
      <c r="HTB5" s="701"/>
      <c r="HTC5" s="701"/>
      <c r="HTD5" s="701"/>
      <c r="HTE5" s="701"/>
      <c r="HTF5" s="701"/>
      <c r="HTG5" s="701"/>
      <c r="HTH5" s="701"/>
      <c r="HTI5" s="701"/>
      <c r="HTJ5" s="701"/>
      <c r="HTK5" s="701"/>
      <c r="HTL5" s="701"/>
      <c r="HTM5" s="701"/>
      <c r="HTN5" s="701"/>
      <c r="HTO5" s="701"/>
      <c r="HTP5" s="701"/>
      <c r="HTQ5" s="701"/>
      <c r="HTR5" s="701"/>
      <c r="HTS5" s="701"/>
      <c r="HTT5" s="701"/>
      <c r="HTU5" s="701"/>
      <c r="HTV5" s="701"/>
      <c r="HTW5" s="701"/>
      <c r="HTX5" s="701"/>
      <c r="HTY5" s="701"/>
      <c r="HTZ5" s="701"/>
      <c r="HUA5" s="701"/>
      <c r="HUB5" s="701"/>
      <c r="HUC5" s="701"/>
      <c r="HUD5" s="701"/>
      <c r="HUE5" s="701"/>
      <c r="HUF5" s="701"/>
      <c r="HUG5" s="701"/>
      <c r="HUH5" s="701"/>
      <c r="HUI5" s="701"/>
      <c r="HUJ5" s="701"/>
      <c r="HUK5" s="701"/>
      <c r="HUL5" s="701"/>
      <c r="HUM5" s="701"/>
      <c r="HUN5" s="701"/>
      <c r="HUO5" s="701"/>
      <c r="HUP5" s="701"/>
      <c r="HUQ5" s="701"/>
      <c r="HUR5" s="701"/>
      <c r="HUS5" s="701"/>
      <c r="HUT5" s="701"/>
      <c r="HUU5" s="701"/>
      <c r="HUV5" s="701"/>
      <c r="HUW5" s="701"/>
      <c r="HUX5" s="701"/>
      <c r="HUY5" s="701"/>
      <c r="HUZ5" s="701"/>
      <c r="HVA5" s="701"/>
      <c r="HVB5" s="701"/>
      <c r="HVC5" s="701"/>
      <c r="HVD5" s="701"/>
      <c r="HVE5" s="701"/>
      <c r="HVF5" s="701"/>
      <c r="HVG5" s="701"/>
      <c r="HVH5" s="701"/>
      <c r="HVI5" s="701"/>
      <c r="HVJ5" s="701"/>
      <c r="HVK5" s="701"/>
      <c r="HVL5" s="701"/>
      <c r="HVM5" s="701"/>
      <c r="HVN5" s="701"/>
      <c r="HVO5" s="701"/>
      <c r="HVP5" s="701"/>
      <c r="HVQ5" s="701"/>
      <c r="HVR5" s="701"/>
      <c r="HVS5" s="701"/>
      <c r="HVT5" s="701"/>
      <c r="HVU5" s="701"/>
      <c r="HVV5" s="701"/>
      <c r="HVW5" s="701"/>
      <c r="HVX5" s="701"/>
      <c r="HVY5" s="701"/>
      <c r="HVZ5" s="701"/>
      <c r="HWA5" s="701"/>
      <c r="HWB5" s="701"/>
      <c r="HWC5" s="701"/>
      <c r="HWD5" s="701"/>
      <c r="HWE5" s="701"/>
      <c r="HWF5" s="701"/>
      <c r="HWG5" s="701"/>
      <c r="HWH5" s="701"/>
      <c r="HWI5" s="701"/>
      <c r="HWJ5" s="701"/>
      <c r="HWK5" s="701"/>
      <c r="HWL5" s="701"/>
      <c r="HWM5" s="701"/>
      <c r="HWN5" s="701"/>
      <c r="HWO5" s="701"/>
      <c r="HWP5" s="701"/>
      <c r="HWQ5" s="701"/>
      <c r="HWR5" s="701"/>
      <c r="HWS5" s="701"/>
      <c r="HWT5" s="701"/>
      <c r="HWU5" s="701"/>
      <c r="HWV5" s="701"/>
      <c r="HWW5" s="701"/>
      <c r="HWX5" s="701"/>
      <c r="HWY5" s="701"/>
      <c r="HWZ5" s="701"/>
      <c r="HXA5" s="701"/>
      <c r="HXB5" s="701"/>
      <c r="HXC5" s="701"/>
      <c r="HXD5" s="701"/>
      <c r="HXE5" s="701"/>
      <c r="HXF5" s="701"/>
      <c r="HXG5" s="701"/>
      <c r="HXH5" s="701"/>
      <c r="HXI5" s="701"/>
      <c r="HXJ5" s="701"/>
      <c r="HXK5" s="701"/>
      <c r="HXL5" s="701"/>
      <c r="HXM5" s="701"/>
      <c r="HXN5" s="701"/>
      <c r="HXO5" s="701"/>
      <c r="HXP5" s="701"/>
      <c r="HXQ5" s="701"/>
      <c r="HXR5" s="701"/>
      <c r="HXS5" s="701"/>
      <c r="HXT5" s="701"/>
      <c r="HXU5" s="701"/>
      <c r="HXV5" s="701"/>
      <c r="HXW5" s="701"/>
      <c r="HXX5" s="701"/>
      <c r="HXY5" s="701"/>
      <c r="HXZ5" s="701"/>
      <c r="HYA5" s="701"/>
      <c r="HYB5" s="701"/>
      <c r="HYC5" s="701"/>
      <c r="HYD5" s="701"/>
      <c r="HYE5" s="701"/>
      <c r="HYF5" s="701"/>
      <c r="HYG5" s="701"/>
      <c r="HYH5" s="701"/>
      <c r="HYI5" s="701"/>
      <c r="HYJ5" s="701"/>
      <c r="HYK5" s="701"/>
      <c r="HYL5" s="701"/>
      <c r="HYM5" s="701"/>
      <c r="HYN5" s="701"/>
      <c r="HYO5" s="701"/>
      <c r="HYP5" s="701"/>
      <c r="HYQ5" s="701"/>
      <c r="HYR5" s="701"/>
      <c r="HYS5" s="701"/>
      <c r="HYT5" s="701"/>
      <c r="HYU5" s="701"/>
      <c r="HYV5" s="701"/>
      <c r="HYW5" s="701"/>
      <c r="HYX5" s="701"/>
      <c r="HYY5" s="701"/>
      <c r="HYZ5" s="701"/>
      <c r="HZA5" s="701"/>
      <c r="HZB5" s="701"/>
      <c r="HZC5" s="701"/>
      <c r="HZD5" s="701"/>
      <c r="HZE5" s="701"/>
      <c r="HZF5" s="701"/>
      <c r="HZG5" s="701"/>
      <c r="HZH5" s="701"/>
      <c r="HZI5" s="701"/>
      <c r="HZJ5" s="701"/>
      <c r="HZK5" s="701"/>
      <c r="HZL5" s="701"/>
      <c r="HZM5" s="701"/>
      <c r="HZN5" s="701"/>
      <c r="HZO5" s="701"/>
      <c r="HZP5" s="701"/>
      <c r="HZQ5" s="701"/>
      <c r="HZR5" s="701"/>
      <c r="HZS5" s="701"/>
      <c r="HZT5" s="701"/>
      <c r="HZU5" s="701"/>
      <c r="HZV5" s="701"/>
      <c r="HZW5" s="701"/>
      <c r="HZX5" s="701"/>
      <c r="HZY5" s="701"/>
      <c r="HZZ5" s="701"/>
      <c r="IAA5" s="701"/>
      <c r="IAB5" s="701"/>
      <c r="IAC5" s="701"/>
      <c r="IAD5" s="701"/>
      <c r="IAE5" s="701"/>
      <c r="IAF5" s="701"/>
      <c r="IAG5" s="701"/>
      <c r="IAH5" s="701"/>
      <c r="IAI5" s="701"/>
      <c r="IAJ5" s="701"/>
      <c r="IAK5" s="701"/>
      <c r="IAL5" s="701"/>
      <c r="IAM5" s="701"/>
      <c r="IAN5" s="701"/>
      <c r="IAO5" s="701"/>
      <c r="IAP5" s="701"/>
      <c r="IAQ5" s="701"/>
      <c r="IAR5" s="701"/>
      <c r="IAS5" s="701"/>
      <c r="IAT5" s="701"/>
      <c r="IAU5" s="701"/>
      <c r="IAV5" s="701"/>
      <c r="IAW5" s="701"/>
      <c r="IAX5" s="701"/>
      <c r="IAY5" s="701"/>
      <c r="IAZ5" s="701"/>
      <c r="IBA5" s="701"/>
      <c r="IBB5" s="701"/>
      <c r="IBC5" s="701"/>
      <c r="IBD5" s="701"/>
      <c r="IBE5" s="701"/>
      <c r="IBF5" s="701"/>
      <c r="IBG5" s="701"/>
      <c r="IBH5" s="701"/>
      <c r="IBI5" s="701"/>
      <c r="IBJ5" s="701"/>
      <c r="IBK5" s="701"/>
      <c r="IBL5" s="701"/>
      <c r="IBM5" s="701"/>
      <c r="IBN5" s="701"/>
      <c r="IBO5" s="701"/>
      <c r="IBP5" s="701"/>
      <c r="IBQ5" s="701"/>
      <c r="IBR5" s="701"/>
      <c r="IBS5" s="701"/>
      <c r="IBT5" s="701"/>
      <c r="IBU5" s="701"/>
      <c r="IBV5" s="701"/>
      <c r="IBW5" s="701"/>
      <c r="IBX5" s="701"/>
      <c r="IBY5" s="701"/>
      <c r="IBZ5" s="701"/>
      <c r="ICA5" s="701"/>
      <c r="ICB5" s="701"/>
      <c r="ICC5" s="701"/>
      <c r="ICD5" s="701"/>
      <c r="ICE5" s="701"/>
      <c r="ICF5" s="701"/>
      <c r="ICG5" s="701"/>
      <c r="ICH5" s="701"/>
      <c r="ICI5" s="701"/>
      <c r="ICJ5" s="701"/>
      <c r="ICK5" s="701"/>
      <c r="ICL5" s="701"/>
      <c r="ICM5" s="701"/>
      <c r="ICN5" s="701"/>
      <c r="ICO5" s="701"/>
      <c r="ICP5" s="701"/>
      <c r="ICQ5" s="701"/>
      <c r="ICR5" s="701"/>
      <c r="ICS5" s="701"/>
      <c r="ICT5" s="701"/>
      <c r="ICU5" s="701"/>
      <c r="ICV5" s="701"/>
      <c r="ICW5" s="701"/>
      <c r="ICX5" s="701"/>
      <c r="ICY5" s="701"/>
      <c r="ICZ5" s="701"/>
      <c r="IDA5" s="701"/>
      <c r="IDB5" s="701"/>
      <c r="IDC5" s="701"/>
      <c r="IDD5" s="701"/>
      <c r="IDE5" s="701"/>
      <c r="IDF5" s="701"/>
      <c r="IDG5" s="701"/>
      <c r="IDH5" s="701"/>
      <c r="IDI5" s="701"/>
      <c r="IDJ5" s="701"/>
      <c r="IDK5" s="701"/>
      <c r="IDL5" s="701"/>
      <c r="IDM5" s="701"/>
      <c r="IDN5" s="701"/>
      <c r="IDO5" s="701"/>
      <c r="IDP5" s="701"/>
      <c r="IDQ5" s="701"/>
      <c r="IDR5" s="701"/>
      <c r="IDS5" s="701"/>
      <c r="IDT5" s="701"/>
      <c r="IDU5" s="701"/>
      <c r="IDV5" s="701"/>
      <c r="IDW5" s="701"/>
      <c r="IDX5" s="701"/>
      <c r="IDY5" s="701"/>
      <c r="IDZ5" s="701"/>
      <c r="IEA5" s="701"/>
      <c r="IEB5" s="701"/>
      <c r="IEC5" s="701"/>
      <c r="IED5" s="701"/>
      <c r="IEE5" s="701"/>
      <c r="IEF5" s="701"/>
      <c r="IEG5" s="701"/>
      <c r="IEH5" s="701"/>
      <c r="IEI5" s="701"/>
      <c r="IEJ5" s="701"/>
      <c r="IEK5" s="701"/>
      <c r="IEL5" s="701"/>
      <c r="IEM5" s="701"/>
      <c r="IEN5" s="701"/>
      <c r="IEO5" s="701"/>
      <c r="IEP5" s="701"/>
      <c r="IEQ5" s="701"/>
      <c r="IER5" s="701"/>
      <c r="IES5" s="701"/>
      <c r="IET5" s="701"/>
      <c r="IEU5" s="701"/>
      <c r="IEV5" s="701"/>
      <c r="IEW5" s="701"/>
      <c r="IEX5" s="701"/>
      <c r="IEY5" s="701"/>
      <c r="IEZ5" s="701"/>
      <c r="IFA5" s="701"/>
      <c r="IFB5" s="701"/>
      <c r="IFC5" s="701"/>
      <c r="IFD5" s="701"/>
      <c r="IFE5" s="701"/>
      <c r="IFF5" s="701"/>
      <c r="IFG5" s="701"/>
      <c r="IFH5" s="701"/>
      <c r="IFI5" s="701"/>
      <c r="IFJ5" s="701"/>
      <c r="IFK5" s="701"/>
      <c r="IFL5" s="701"/>
      <c r="IFM5" s="701"/>
      <c r="IFN5" s="701"/>
      <c r="IFO5" s="701"/>
      <c r="IFP5" s="701"/>
      <c r="IFQ5" s="701"/>
      <c r="IFR5" s="701"/>
      <c r="IFS5" s="701"/>
      <c r="IFT5" s="701"/>
      <c r="IFU5" s="701"/>
      <c r="IFV5" s="701"/>
      <c r="IFW5" s="701"/>
      <c r="IFX5" s="701"/>
      <c r="IFY5" s="701"/>
      <c r="IFZ5" s="701"/>
      <c r="IGA5" s="701"/>
      <c r="IGB5" s="701"/>
      <c r="IGC5" s="701"/>
      <c r="IGD5" s="701"/>
      <c r="IGE5" s="701"/>
      <c r="IGF5" s="701"/>
      <c r="IGG5" s="701"/>
      <c r="IGH5" s="701"/>
      <c r="IGI5" s="701"/>
      <c r="IGJ5" s="701"/>
      <c r="IGK5" s="701"/>
      <c r="IGL5" s="701"/>
      <c r="IGM5" s="701"/>
      <c r="IGN5" s="701"/>
      <c r="IGO5" s="701"/>
      <c r="IGP5" s="701"/>
      <c r="IGQ5" s="701"/>
      <c r="IGR5" s="701"/>
      <c r="IGS5" s="701"/>
      <c r="IGT5" s="701"/>
      <c r="IGU5" s="701"/>
      <c r="IGV5" s="701"/>
      <c r="IGW5" s="701"/>
      <c r="IGX5" s="701"/>
      <c r="IGY5" s="701"/>
      <c r="IGZ5" s="701"/>
      <c r="IHA5" s="701"/>
      <c r="IHB5" s="701"/>
      <c r="IHC5" s="701"/>
      <c r="IHD5" s="701"/>
      <c r="IHE5" s="701"/>
      <c r="IHF5" s="701"/>
      <c r="IHG5" s="701"/>
      <c r="IHH5" s="701"/>
      <c r="IHI5" s="701"/>
      <c r="IHJ5" s="701"/>
      <c r="IHK5" s="701"/>
      <c r="IHL5" s="701"/>
      <c r="IHM5" s="701"/>
      <c r="IHN5" s="701"/>
      <c r="IHO5" s="701"/>
      <c r="IHP5" s="701"/>
      <c r="IHQ5" s="701"/>
      <c r="IHR5" s="701"/>
      <c r="IHS5" s="701"/>
      <c r="IHT5" s="701"/>
      <c r="IHU5" s="701"/>
      <c r="IHV5" s="701"/>
      <c r="IHW5" s="701"/>
      <c r="IHX5" s="701"/>
      <c r="IHY5" s="701"/>
      <c r="IHZ5" s="701"/>
      <c r="IIA5" s="701"/>
      <c r="IIB5" s="701"/>
      <c r="IIC5" s="701"/>
      <c r="IID5" s="701"/>
      <c r="IIE5" s="701"/>
      <c r="IIF5" s="701"/>
      <c r="IIG5" s="701"/>
      <c r="IIH5" s="701"/>
      <c r="III5" s="701"/>
      <c r="IIJ5" s="701"/>
      <c r="IIK5" s="701"/>
      <c r="IIL5" s="701"/>
      <c r="IIM5" s="701"/>
      <c r="IIN5" s="701"/>
      <c r="IIO5" s="701"/>
      <c r="IIP5" s="701"/>
      <c r="IIQ5" s="701"/>
      <c r="IIR5" s="701"/>
      <c r="IIS5" s="701"/>
      <c r="IIT5" s="701"/>
      <c r="IIU5" s="701"/>
      <c r="IIV5" s="701"/>
      <c r="IIW5" s="701"/>
      <c r="IIX5" s="701"/>
      <c r="IIY5" s="701"/>
      <c r="IIZ5" s="701"/>
      <c r="IJA5" s="701"/>
      <c r="IJB5" s="701"/>
      <c r="IJC5" s="701"/>
      <c r="IJD5" s="701"/>
      <c r="IJE5" s="701"/>
      <c r="IJF5" s="701"/>
      <c r="IJG5" s="701"/>
      <c r="IJH5" s="701"/>
      <c r="IJI5" s="701"/>
      <c r="IJJ5" s="701"/>
      <c r="IJK5" s="701"/>
      <c r="IJL5" s="701"/>
      <c r="IJM5" s="701"/>
      <c r="IJN5" s="701"/>
      <c r="IJO5" s="701"/>
      <c r="IJP5" s="701"/>
      <c r="IJQ5" s="701"/>
      <c r="IJR5" s="701"/>
      <c r="IJS5" s="701"/>
      <c r="IJT5" s="701"/>
      <c r="IJU5" s="701"/>
      <c r="IJV5" s="701"/>
      <c r="IJW5" s="701"/>
      <c r="IJX5" s="701"/>
      <c r="IJY5" s="701"/>
      <c r="IJZ5" s="701"/>
      <c r="IKA5" s="701"/>
      <c r="IKB5" s="701"/>
      <c r="IKC5" s="701"/>
      <c r="IKD5" s="701"/>
      <c r="IKE5" s="701"/>
      <c r="IKF5" s="701"/>
      <c r="IKG5" s="701"/>
      <c r="IKH5" s="701"/>
      <c r="IKI5" s="701"/>
      <c r="IKJ5" s="701"/>
      <c r="IKK5" s="701"/>
      <c r="IKL5" s="701"/>
      <c r="IKM5" s="701"/>
      <c r="IKN5" s="701"/>
      <c r="IKO5" s="701"/>
      <c r="IKP5" s="701"/>
      <c r="IKQ5" s="701"/>
      <c r="IKR5" s="701"/>
      <c r="IKS5" s="701"/>
      <c r="IKT5" s="701"/>
      <c r="IKU5" s="701"/>
      <c r="IKV5" s="701"/>
      <c r="IKW5" s="701"/>
      <c r="IKX5" s="701"/>
      <c r="IKY5" s="701"/>
      <c r="IKZ5" s="701"/>
      <c r="ILA5" s="701"/>
      <c r="ILB5" s="701"/>
      <c r="ILC5" s="701"/>
      <c r="ILD5" s="701"/>
      <c r="ILE5" s="701"/>
      <c r="ILF5" s="701"/>
      <c r="ILG5" s="701"/>
      <c r="ILH5" s="701"/>
      <c r="ILI5" s="701"/>
      <c r="ILJ5" s="701"/>
      <c r="ILK5" s="701"/>
      <c r="ILL5" s="701"/>
      <c r="ILM5" s="701"/>
      <c r="ILN5" s="701"/>
      <c r="ILO5" s="701"/>
      <c r="ILP5" s="701"/>
      <c r="ILQ5" s="701"/>
      <c r="ILR5" s="701"/>
      <c r="ILS5" s="701"/>
      <c r="ILT5" s="701"/>
      <c r="ILU5" s="701"/>
      <c r="ILV5" s="701"/>
      <c r="ILW5" s="701"/>
      <c r="ILX5" s="701"/>
      <c r="ILY5" s="701"/>
      <c r="ILZ5" s="701"/>
      <c r="IMA5" s="701"/>
      <c r="IMB5" s="701"/>
      <c r="IMC5" s="701"/>
      <c r="IMD5" s="701"/>
      <c r="IME5" s="701"/>
      <c r="IMF5" s="701"/>
      <c r="IMG5" s="701"/>
      <c r="IMH5" s="701"/>
      <c r="IMI5" s="701"/>
      <c r="IMJ5" s="701"/>
      <c r="IMK5" s="701"/>
      <c r="IML5" s="701"/>
      <c r="IMM5" s="701"/>
      <c r="IMN5" s="701"/>
      <c r="IMO5" s="701"/>
      <c r="IMP5" s="701"/>
      <c r="IMQ5" s="701"/>
      <c r="IMR5" s="701"/>
      <c r="IMS5" s="701"/>
      <c r="IMT5" s="701"/>
      <c r="IMU5" s="701"/>
      <c r="IMV5" s="701"/>
      <c r="IMW5" s="701"/>
      <c r="IMX5" s="701"/>
      <c r="IMY5" s="701"/>
      <c r="IMZ5" s="701"/>
      <c r="INA5" s="701"/>
      <c r="INB5" s="701"/>
      <c r="INC5" s="701"/>
      <c r="IND5" s="701"/>
      <c r="INE5" s="701"/>
      <c r="INF5" s="701"/>
      <c r="ING5" s="701"/>
      <c r="INH5" s="701"/>
      <c r="INI5" s="701"/>
      <c r="INJ5" s="701"/>
      <c r="INK5" s="701"/>
      <c r="INL5" s="701"/>
      <c r="INM5" s="701"/>
      <c r="INN5" s="701"/>
      <c r="INO5" s="701"/>
      <c r="INP5" s="701"/>
      <c r="INQ5" s="701"/>
      <c r="INR5" s="701"/>
      <c r="INS5" s="701"/>
      <c r="INT5" s="701"/>
      <c r="INU5" s="701"/>
      <c r="INV5" s="701"/>
      <c r="INW5" s="701"/>
      <c r="INX5" s="701"/>
      <c r="INY5" s="701"/>
      <c r="INZ5" s="701"/>
      <c r="IOA5" s="701"/>
      <c r="IOB5" s="701"/>
      <c r="IOC5" s="701"/>
      <c r="IOD5" s="701"/>
      <c r="IOE5" s="701"/>
      <c r="IOF5" s="701"/>
      <c r="IOG5" s="701"/>
      <c r="IOH5" s="701"/>
      <c r="IOI5" s="701"/>
      <c r="IOJ5" s="701"/>
      <c r="IOK5" s="701"/>
      <c r="IOL5" s="701"/>
      <c r="IOM5" s="701"/>
      <c r="ION5" s="701"/>
      <c r="IOO5" s="701"/>
      <c r="IOP5" s="701"/>
      <c r="IOQ5" s="701"/>
      <c r="IOR5" s="701"/>
      <c r="IOS5" s="701"/>
      <c r="IOT5" s="701"/>
      <c r="IOU5" s="701"/>
      <c r="IOV5" s="701"/>
      <c r="IOW5" s="701"/>
      <c r="IOX5" s="701"/>
      <c r="IOY5" s="701"/>
      <c r="IOZ5" s="701"/>
      <c r="IPA5" s="701"/>
      <c r="IPB5" s="701"/>
      <c r="IPC5" s="701"/>
      <c r="IPD5" s="701"/>
      <c r="IPE5" s="701"/>
      <c r="IPF5" s="701"/>
      <c r="IPG5" s="701"/>
      <c r="IPH5" s="701"/>
      <c r="IPI5" s="701"/>
      <c r="IPJ5" s="701"/>
      <c r="IPK5" s="701"/>
      <c r="IPL5" s="701"/>
      <c r="IPM5" s="701"/>
      <c r="IPN5" s="701"/>
      <c r="IPO5" s="701"/>
      <c r="IPP5" s="701"/>
      <c r="IPQ5" s="701"/>
      <c r="IPR5" s="701"/>
      <c r="IPS5" s="701"/>
      <c r="IPT5" s="701"/>
      <c r="IPU5" s="701"/>
      <c r="IPV5" s="701"/>
      <c r="IPW5" s="701"/>
      <c r="IPX5" s="701"/>
      <c r="IPY5" s="701"/>
      <c r="IPZ5" s="701"/>
      <c r="IQA5" s="701"/>
      <c r="IQB5" s="701"/>
      <c r="IQC5" s="701"/>
      <c r="IQD5" s="701"/>
      <c r="IQE5" s="701"/>
      <c r="IQF5" s="701"/>
      <c r="IQG5" s="701"/>
      <c r="IQH5" s="701"/>
      <c r="IQI5" s="701"/>
      <c r="IQJ5" s="701"/>
      <c r="IQK5" s="701"/>
      <c r="IQL5" s="701"/>
      <c r="IQM5" s="701"/>
      <c r="IQN5" s="701"/>
      <c r="IQO5" s="701"/>
      <c r="IQP5" s="701"/>
      <c r="IQQ5" s="701"/>
      <c r="IQR5" s="701"/>
      <c r="IQS5" s="701"/>
      <c r="IQT5" s="701"/>
      <c r="IQU5" s="701"/>
      <c r="IQV5" s="701"/>
      <c r="IQW5" s="701"/>
      <c r="IQX5" s="701"/>
      <c r="IQY5" s="701"/>
      <c r="IQZ5" s="701"/>
      <c r="IRA5" s="701"/>
      <c r="IRB5" s="701"/>
      <c r="IRC5" s="701"/>
      <c r="IRD5" s="701"/>
      <c r="IRE5" s="701"/>
      <c r="IRF5" s="701"/>
      <c r="IRG5" s="701"/>
      <c r="IRH5" s="701"/>
      <c r="IRI5" s="701"/>
      <c r="IRJ5" s="701"/>
      <c r="IRK5" s="701"/>
      <c r="IRL5" s="701"/>
      <c r="IRM5" s="701"/>
      <c r="IRN5" s="701"/>
      <c r="IRO5" s="701"/>
      <c r="IRP5" s="701"/>
      <c r="IRQ5" s="701"/>
      <c r="IRR5" s="701"/>
      <c r="IRS5" s="701"/>
      <c r="IRT5" s="701"/>
      <c r="IRU5" s="701"/>
      <c r="IRV5" s="701"/>
      <c r="IRW5" s="701"/>
      <c r="IRX5" s="701"/>
      <c r="IRY5" s="701"/>
      <c r="IRZ5" s="701"/>
      <c r="ISA5" s="701"/>
      <c r="ISB5" s="701"/>
      <c r="ISC5" s="701"/>
      <c r="ISD5" s="701"/>
      <c r="ISE5" s="701"/>
      <c r="ISF5" s="701"/>
      <c r="ISG5" s="701"/>
      <c r="ISH5" s="701"/>
      <c r="ISI5" s="701"/>
      <c r="ISJ5" s="701"/>
      <c r="ISK5" s="701"/>
      <c r="ISL5" s="701"/>
      <c r="ISM5" s="701"/>
      <c r="ISN5" s="701"/>
      <c r="ISO5" s="701"/>
      <c r="ISP5" s="701"/>
      <c r="ISQ5" s="701"/>
      <c r="ISR5" s="701"/>
      <c r="ISS5" s="701"/>
      <c r="IST5" s="701"/>
      <c r="ISU5" s="701"/>
      <c r="ISV5" s="701"/>
      <c r="ISW5" s="701"/>
      <c r="ISX5" s="701"/>
      <c r="ISY5" s="701"/>
      <c r="ISZ5" s="701"/>
      <c r="ITA5" s="701"/>
      <c r="ITB5" s="701"/>
      <c r="ITC5" s="701"/>
      <c r="ITD5" s="701"/>
      <c r="ITE5" s="701"/>
      <c r="ITF5" s="701"/>
      <c r="ITG5" s="701"/>
      <c r="ITH5" s="701"/>
      <c r="ITI5" s="701"/>
      <c r="ITJ5" s="701"/>
      <c r="ITK5" s="701"/>
      <c r="ITL5" s="701"/>
      <c r="ITM5" s="701"/>
      <c r="ITN5" s="701"/>
      <c r="ITO5" s="701"/>
      <c r="ITP5" s="701"/>
      <c r="ITQ5" s="701"/>
      <c r="ITR5" s="701"/>
      <c r="ITS5" s="701"/>
      <c r="ITT5" s="701"/>
      <c r="ITU5" s="701"/>
      <c r="ITV5" s="701"/>
      <c r="ITW5" s="701"/>
      <c r="ITX5" s="701"/>
      <c r="ITY5" s="701"/>
      <c r="ITZ5" s="701"/>
      <c r="IUA5" s="701"/>
      <c r="IUB5" s="701"/>
      <c r="IUC5" s="701"/>
      <c r="IUD5" s="701"/>
      <c r="IUE5" s="701"/>
      <c r="IUF5" s="701"/>
      <c r="IUG5" s="701"/>
      <c r="IUH5" s="701"/>
      <c r="IUI5" s="701"/>
      <c r="IUJ5" s="701"/>
      <c r="IUK5" s="701"/>
      <c r="IUL5" s="701"/>
      <c r="IUM5" s="701"/>
      <c r="IUN5" s="701"/>
      <c r="IUO5" s="701"/>
      <c r="IUP5" s="701"/>
      <c r="IUQ5" s="701"/>
      <c r="IUR5" s="701"/>
      <c r="IUS5" s="701"/>
      <c r="IUT5" s="701"/>
      <c r="IUU5" s="701"/>
      <c r="IUV5" s="701"/>
      <c r="IUW5" s="701"/>
      <c r="IUX5" s="701"/>
      <c r="IUY5" s="701"/>
      <c r="IUZ5" s="701"/>
      <c r="IVA5" s="701"/>
      <c r="IVB5" s="701"/>
      <c r="IVC5" s="701"/>
      <c r="IVD5" s="701"/>
      <c r="IVE5" s="701"/>
      <c r="IVF5" s="701"/>
      <c r="IVG5" s="701"/>
      <c r="IVH5" s="701"/>
      <c r="IVI5" s="701"/>
      <c r="IVJ5" s="701"/>
      <c r="IVK5" s="701"/>
      <c r="IVL5" s="701"/>
      <c r="IVM5" s="701"/>
      <c r="IVN5" s="701"/>
      <c r="IVO5" s="701"/>
      <c r="IVP5" s="701"/>
      <c r="IVQ5" s="701"/>
      <c r="IVR5" s="701"/>
      <c r="IVS5" s="701"/>
      <c r="IVT5" s="701"/>
      <c r="IVU5" s="701"/>
      <c r="IVV5" s="701"/>
      <c r="IVW5" s="701"/>
      <c r="IVX5" s="701"/>
      <c r="IVY5" s="701"/>
      <c r="IVZ5" s="701"/>
      <c r="IWA5" s="701"/>
      <c r="IWB5" s="701"/>
      <c r="IWC5" s="701"/>
      <c r="IWD5" s="701"/>
      <c r="IWE5" s="701"/>
      <c r="IWF5" s="701"/>
      <c r="IWG5" s="701"/>
      <c r="IWH5" s="701"/>
      <c r="IWI5" s="701"/>
      <c r="IWJ5" s="701"/>
      <c r="IWK5" s="701"/>
      <c r="IWL5" s="701"/>
      <c r="IWM5" s="701"/>
      <c r="IWN5" s="701"/>
      <c r="IWO5" s="701"/>
      <c r="IWP5" s="701"/>
      <c r="IWQ5" s="701"/>
      <c r="IWR5" s="701"/>
      <c r="IWS5" s="701"/>
      <c r="IWT5" s="701"/>
      <c r="IWU5" s="701"/>
      <c r="IWV5" s="701"/>
      <c r="IWW5" s="701"/>
      <c r="IWX5" s="701"/>
      <c r="IWY5" s="701"/>
      <c r="IWZ5" s="701"/>
      <c r="IXA5" s="701"/>
      <c r="IXB5" s="701"/>
      <c r="IXC5" s="701"/>
      <c r="IXD5" s="701"/>
      <c r="IXE5" s="701"/>
      <c r="IXF5" s="701"/>
      <c r="IXG5" s="701"/>
      <c r="IXH5" s="701"/>
      <c r="IXI5" s="701"/>
      <c r="IXJ5" s="701"/>
      <c r="IXK5" s="701"/>
      <c r="IXL5" s="701"/>
      <c r="IXM5" s="701"/>
      <c r="IXN5" s="701"/>
      <c r="IXO5" s="701"/>
      <c r="IXP5" s="701"/>
      <c r="IXQ5" s="701"/>
      <c r="IXR5" s="701"/>
      <c r="IXS5" s="701"/>
      <c r="IXT5" s="701"/>
      <c r="IXU5" s="701"/>
      <c r="IXV5" s="701"/>
      <c r="IXW5" s="701"/>
      <c r="IXX5" s="701"/>
      <c r="IXY5" s="701"/>
      <c r="IXZ5" s="701"/>
      <c r="IYA5" s="701"/>
      <c r="IYB5" s="701"/>
      <c r="IYC5" s="701"/>
      <c r="IYD5" s="701"/>
      <c r="IYE5" s="701"/>
      <c r="IYF5" s="701"/>
      <c r="IYG5" s="701"/>
      <c r="IYH5" s="701"/>
      <c r="IYI5" s="701"/>
      <c r="IYJ5" s="701"/>
      <c r="IYK5" s="701"/>
      <c r="IYL5" s="701"/>
      <c r="IYM5" s="701"/>
      <c r="IYN5" s="701"/>
      <c r="IYO5" s="701"/>
      <c r="IYP5" s="701"/>
      <c r="IYQ5" s="701"/>
      <c r="IYR5" s="701"/>
      <c r="IYS5" s="701"/>
      <c r="IYT5" s="701"/>
      <c r="IYU5" s="701"/>
      <c r="IYV5" s="701"/>
      <c r="IYW5" s="701"/>
      <c r="IYX5" s="701"/>
      <c r="IYY5" s="701"/>
      <c r="IYZ5" s="701"/>
      <c r="IZA5" s="701"/>
      <c r="IZB5" s="701"/>
      <c r="IZC5" s="701"/>
      <c r="IZD5" s="701"/>
      <c r="IZE5" s="701"/>
      <c r="IZF5" s="701"/>
      <c r="IZG5" s="701"/>
      <c r="IZH5" s="701"/>
      <c r="IZI5" s="701"/>
      <c r="IZJ5" s="701"/>
      <c r="IZK5" s="701"/>
      <c r="IZL5" s="701"/>
      <c r="IZM5" s="701"/>
      <c r="IZN5" s="701"/>
      <c r="IZO5" s="701"/>
      <c r="IZP5" s="701"/>
      <c r="IZQ5" s="701"/>
      <c r="IZR5" s="701"/>
      <c r="IZS5" s="701"/>
      <c r="IZT5" s="701"/>
      <c r="IZU5" s="701"/>
      <c r="IZV5" s="701"/>
      <c r="IZW5" s="701"/>
      <c r="IZX5" s="701"/>
      <c r="IZY5" s="701"/>
      <c r="IZZ5" s="701"/>
      <c r="JAA5" s="701"/>
      <c r="JAB5" s="701"/>
      <c r="JAC5" s="701"/>
      <c r="JAD5" s="701"/>
      <c r="JAE5" s="701"/>
      <c r="JAF5" s="701"/>
      <c r="JAG5" s="701"/>
      <c r="JAH5" s="701"/>
      <c r="JAI5" s="701"/>
      <c r="JAJ5" s="701"/>
      <c r="JAK5" s="701"/>
      <c r="JAL5" s="701"/>
      <c r="JAM5" s="701"/>
      <c r="JAN5" s="701"/>
      <c r="JAO5" s="701"/>
      <c r="JAP5" s="701"/>
      <c r="JAQ5" s="701"/>
      <c r="JAR5" s="701"/>
      <c r="JAS5" s="701"/>
      <c r="JAT5" s="701"/>
      <c r="JAU5" s="701"/>
      <c r="JAV5" s="701"/>
      <c r="JAW5" s="701"/>
      <c r="JAX5" s="701"/>
      <c r="JAY5" s="701"/>
      <c r="JAZ5" s="701"/>
      <c r="JBA5" s="701"/>
      <c r="JBB5" s="701"/>
      <c r="JBC5" s="701"/>
      <c r="JBD5" s="701"/>
      <c r="JBE5" s="701"/>
      <c r="JBF5" s="701"/>
      <c r="JBG5" s="701"/>
      <c r="JBH5" s="701"/>
      <c r="JBI5" s="701"/>
      <c r="JBJ5" s="701"/>
      <c r="JBK5" s="701"/>
      <c r="JBL5" s="701"/>
      <c r="JBM5" s="701"/>
      <c r="JBN5" s="701"/>
      <c r="JBO5" s="701"/>
      <c r="JBP5" s="701"/>
      <c r="JBQ5" s="701"/>
      <c r="JBR5" s="701"/>
      <c r="JBS5" s="701"/>
      <c r="JBT5" s="701"/>
      <c r="JBU5" s="701"/>
      <c r="JBV5" s="701"/>
      <c r="JBW5" s="701"/>
      <c r="JBX5" s="701"/>
      <c r="JBY5" s="701"/>
      <c r="JBZ5" s="701"/>
      <c r="JCA5" s="701"/>
      <c r="JCB5" s="701"/>
      <c r="JCC5" s="701"/>
      <c r="JCD5" s="701"/>
      <c r="JCE5" s="701"/>
      <c r="JCF5" s="701"/>
      <c r="JCG5" s="701"/>
      <c r="JCH5" s="701"/>
      <c r="JCI5" s="701"/>
      <c r="JCJ5" s="701"/>
      <c r="JCK5" s="701"/>
      <c r="JCL5" s="701"/>
      <c r="JCM5" s="701"/>
      <c r="JCN5" s="701"/>
      <c r="JCO5" s="701"/>
      <c r="JCP5" s="701"/>
      <c r="JCQ5" s="701"/>
      <c r="JCR5" s="701"/>
      <c r="JCS5" s="701"/>
      <c r="JCT5" s="701"/>
      <c r="JCU5" s="701"/>
      <c r="JCV5" s="701"/>
      <c r="JCW5" s="701"/>
      <c r="JCX5" s="701"/>
      <c r="JCY5" s="701"/>
      <c r="JCZ5" s="701"/>
      <c r="JDA5" s="701"/>
      <c r="JDB5" s="701"/>
      <c r="JDC5" s="701"/>
      <c r="JDD5" s="701"/>
      <c r="JDE5" s="701"/>
      <c r="JDF5" s="701"/>
      <c r="JDG5" s="701"/>
      <c r="JDH5" s="701"/>
      <c r="JDI5" s="701"/>
      <c r="JDJ5" s="701"/>
      <c r="JDK5" s="701"/>
      <c r="JDL5" s="701"/>
      <c r="JDM5" s="701"/>
      <c r="JDN5" s="701"/>
      <c r="JDO5" s="701"/>
      <c r="JDP5" s="701"/>
      <c r="JDQ5" s="701"/>
      <c r="JDR5" s="701"/>
      <c r="JDS5" s="701"/>
      <c r="JDT5" s="701"/>
      <c r="JDU5" s="701"/>
      <c r="JDV5" s="701"/>
      <c r="JDW5" s="701"/>
      <c r="JDX5" s="701"/>
      <c r="JDY5" s="701"/>
      <c r="JDZ5" s="701"/>
      <c r="JEA5" s="701"/>
      <c r="JEB5" s="701"/>
      <c r="JEC5" s="701"/>
      <c r="JED5" s="701"/>
      <c r="JEE5" s="701"/>
      <c r="JEF5" s="701"/>
      <c r="JEG5" s="701"/>
      <c r="JEH5" s="701"/>
      <c r="JEI5" s="701"/>
      <c r="JEJ5" s="701"/>
      <c r="JEK5" s="701"/>
      <c r="JEL5" s="701"/>
      <c r="JEM5" s="701"/>
      <c r="JEN5" s="701"/>
      <c r="JEO5" s="701"/>
      <c r="JEP5" s="701"/>
      <c r="JEQ5" s="701"/>
      <c r="JER5" s="701"/>
      <c r="JES5" s="701"/>
      <c r="JET5" s="701"/>
      <c r="JEU5" s="701"/>
      <c r="JEV5" s="701"/>
      <c r="JEW5" s="701"/>
      <c r="JEX5" s="701"/>
      <c r="JEY5" s="701"/>
      <c r="JEZ5" s="701"/>
      <c r="JFA5" s="701"/>
      <c r="JFB5" s="701"/>
      <c r="JFC5" s="701"/>
      <c r="JFD5" s="701"/>
      <c r="JFE5" s="701"/>
      <c r="JFF5" s="701"/>
      <c r="JFG5" s="701"/>
      <c r="JFH5" s="701"/>
      <c r="JFI5" s="701"/>
      <c r="JFJ5" s="701"/>
      <c r="JFK5" s="701"/>
      <c r="JFL5" s="701"/>
      <c r="JFM5" s="701"/>
      <c r="JFN5" s="701"/>
      <c r="JFO5" s="701"/>
      <c r="JFP5" s="701"/>
      <c r="JFQ5" s="701"/>
      <c r="JFR5" s="701"/>
      <c r="JFS5" s="701"/>
      <c r="JFT5" s="701"/>
      <c r="JFU5" s="701"/>
      <c r="JFV5" s="701"/>
      <c r="JFW5" s="701"/>
      <c r="JFX5" s="701"/>
      <c r="JFY5" s="701"/>
      <c r="JFZ5" s="701"/>
      <c r="JGA5" s="701"/>
      <c r="JGB5" s="701"/>
      <c r="JGC5" s="701"/>
      <c r="JGD5" s="701"/>
      <c r="JGE5" s="701"/>
      <c r="JGF5" s="701"/>
      <c r="JGG5" s="701"/>
      <c r="JGH5" s="701"/>
      <c r="JGI5" s="701"/>
      <c r="JGJ5" s="701"/>
      <c r="JGK5" s="701"/>
      <c r="JGL5" s="701"/>
      <c r="JGM5" s="701"/>
      <c r="JGN5" s="701"/>
      <c r="JGO5" s="701"/>
      <c r="JGP5" s="701"/>
      <c r="JGQ5" s="701"/>
      <c r="JGR5" s="701"/>
      <c r="JGS5" s="701"/>
      <c r="JGT5" s="701"/>
      <c r="JGU5" s="701"/>
      <c r="JGV5" s="701"/>
      <c r="JGW5" s="701"/>
      <c r="JGX5" s="701"/>
      <c r="JGY5" s="701"/>
      <c r="JGZ5" s="701"/>
      <c r="JHA5" s="701"/>
      <c r="JHB5" s="701"/>
      <c r="JHC5" s="701"/>
      <c r="JHD5" s="701"/>
      <c r="JHE5" s="701"/>
      <c r="JHF5" s="701"/>
      <c r="JHG5" s="701"/>
      <c r="JHH5" s="701"/>
      <c r="JHI5" s="701"/>
      <c r="JHJ5" s="701"/>
      <c r="JHK5" s="701"/>
      <c r="JHL5" s="701"/>
      <c r="JHM5" s="701"/>
      <c r="JHN5" s="701"/>
      <c r="JHO5" s="701"/>
      <c r="JHP5" s="701"/>
      <c r="JHQ5" s="701"/>
      <c r="JHR5" s="701"/>
      <c r="JHS5" s="701"/>
      <c r="JHT5" s="701"/>
      <c r="JHU5" s="701"/>
      <c r="JHV5" s="701"/>
      <c r="JHW5" s="701"/>
      <c r="JHX5" s="701"/>
      <c r="JHY5" s="701"/>
      <c r="JHZ5" s="701"/>
      <c r="JIA5" s="701"/>
      <c r="JIB5" s="701"/>
      <c r="JIC5" s="701"/>
      <c r="JID5" s="701"/>
      <c r="JIE5" s="701"/>
      <c r="JIF5" s="701"/>
      <c r="JIG5" s="701"/>
      <c r="JIH5" s="701"/>
      <c r="JII5" s="701"/>
      <c r="JIJ5" s="701"/>
      <c r="JIK5" s="701"/>
      <c r="JIL5" s="701"/>
      <c r="JIM5" s="701"/>
      <c r="JIN5" s="701"/>
      <c r="JIO5" s="701"/>
      <c r="JIP5" s="701"/>
      <c r="JIQ5" s="701"/>
      <c r="JIR5" s="701"/>
      <c r="JIS5" s="701"/>
      <c r="JIT5" s="701"/>
      <c r="JIU5" s="701"/>
      <c r="JIV5" s="701"/>
      <c r="JIW5" s="701"/>
      <c r="JIX5" s="701"/>
      <c r="JIY5" s="701"/>
      <c r="JIZ5" s="701"/>
      <c r="JJA5" s="701"/>
      <c r="JJB5" s="701"/>
      <c r="JJC5" s="701"/>
      <c r="JJD5" s="701"/>
      <c r="JJE5" s="701"/>
      <c r="JJF5" s="701"/>
      <c r="JJG5" s="701"/>
      <c r="JJH5" s="701"/>
      <c r="JJI5" s="701"/>
      <c r="JJJ5" s="701"/>
      <c r="JJK5" s="701"/>
      <c r="JJL5" s="701"/>
      <c r="JJM5" s="701"/>
      <c r="JJN5" s="701"/>
      <c r="JJO5" s="701"/>
      <c r="JJP5" s="701"/>
      <c r="JJQ5" s="701"/>
      <c r="JJR5" s="701"/>
      <c r="JJS5" s="701"/>
      <c r="JJT5" s="701"/>
      <c r="JJU5" s="701"/>
      <c r="JJV5" s="701"/>
      <c r="JJW5" s="701"/>
      <c r="JJX5" s="701"/>
      <c r="JJY5" s="701"/>
      <c r="JJZ5" s="701"/>
      <c r="JKA5" s="701"/>
      <c r="JKB5" s="701"/>
      <c r="JKC5" s="701"/>
      <c r="JKD5" s="701"/>
      <c r="JKE5" s="701"/>
      <c r="JKF5" s="701"/>
      <c r="JKG5" s="701"/>
      <c r="JKH5" s="701"/>
      <c r="JKI5" s="701"/>
      <c r="JKJ5" s="701"/>
      <c r="JKK5" s="701"/>
      <c r="JKL5" s="701"/>
      <c r="JKM5" s="701"/>
      <c r="JKN5" s="701"/>
      <c r="JKO5" s="701"/>
      <c r="JKP5" s="701"/>
      <c r="JKQ5" s="701"/>
      <c r="JKR5" s="701"/>
      <c r="JKS5" s="701"/>
      <c r="JKT5" s="701"/>
      <c r="JKU5" s="701"/>
      <c r="JKV5" s="701"/>
      <c r="JKW5" s="701"/>
      <c r="JKX5" s="701"/>
      <c r="JKY5" s="701"/>
      <c r="JKZ5" s="701"/>
      <c r="JLA5" s="701"/>
      <c r="JLB5" s="701"/>
      <c r="JLC5" s="701"/>
      <c r="JLD5" s="701"/>
      <c r="JLE5" s="701"/>
      <c r="JLF5" s="701"/>
      <c r="JLG5" s="701"/>
      <c r="JLH5" s="701"/>
      <c r="JLI5" s="701"/>
      <c r="JLJ5" s="701"/>
      <c r="JLK5" s="701"/>
      <c r="JLL5" s="701"/>
      <c r="JLM5" s="701"/>
      <c r="JLN5" s="701"/>
      <c r="JLO5" s="701"/>
      <c r="JLP5" s="701"/>
      <c r="JLQ5" s="701"/>
      <c r="JLR5" s="701"/>
      <c r="JLS5" s="701"/>
      <c r="JLT5" s="701"/>
      <c r="JLU5" s="701"/>
      <c r="JLV5" s="701"/>
      <c r="JLW5" s="701"/>
      <c r="JLX5" s="701"/>
      <c r="JLY5" s="701"/>
      <c r="JLZ5" s="701"/>
      <c r="JMA5" s="701"/>
      <c r="JMB5" s="701"/>
      <c r="JMC5" s="701"/>
      <c r="JMD5" s="701"/>
      <c r="JME5" s="701"/>
      <c r="JMF5" s="701"/>
      <c r="JMG5" s="701"/>
      <c r="JMH5" s="701"/>
      <c r="JMI5" s="701"/>
      <c r="JMJ5" s="701"/>
      <c r="JMK5" s="701"/>
      <c r="JML5" s="701"/>
      <c r="JMM5" s="701"/>
      <c r="JMN5" s="701"/>
      <c r="JMO5" s="701"/>
      <c r="JMP5" s="701"/>
      <c r="JMQ5" s="701"/>
      <c r="JMR5" s="701"/>
      <c r="JMS5" s="701"/>
      <c r="JMT5" s="701"/>
      <c r="JMU5" s="701"/>
      <c r="JMV5" s="701"/>
      <c r="JMW5" s="701"/>
      <c r="JMX5" s="701"/>
      <c r="JMY5" s="701"/>
      <c r="JMZ5" s="701"/>
      <c r="JNA5" s="701"/>
      <c r="JNB5" s="701"/>
      <c r="JNC5" s="701"/>
      <c r="JND5" s="701"/>
      <c r="JNE5" s="701"/>
      <c r="JNF5" s="701"/>
      <c r="JNG5" s="701"/>
      <c r="JNH5" s="701"/>
      <c r="JNI5" s="701"/>
      <c r="JNJ5" s="701"/>
      <c r="JNK5" s="701"/>
      <c r="JNL5" s="701"/>
      <c r="JNM5" s="701"/>
      <c r="JNN5" s="701"/>
      <c r="JNO5" s="701"/>
      <c r="JNP5" s="701"/>
      <c r="JNQ5" s="701"/>
      <c r="JNR5" s="701"/>
      <c r="JNS5" s="701"/>
      <c r="JNT5" s="701"/>
      <c r="JNU5" s="701"/>
      <c r="JNV5" s="701"/>
      <c r="JNW5" s="701"/>
      <c r="JNX5" s="701"/>
      <c r="JNY5" s="701"/>
      <c r="JNZ5" s="701"/>
      <c r="JOA5" s="701"/>
      <c r="JOB5" s="701"/>
      <c r="JOC5" s="701"/>
      <c r="JOD5" s="701"/>
      <c r="JOE5" s="701"/>
      <c r="JOF5" s="701"/>
      <c r="JOG5" s="701"/>
      <c r="JOH5" s="701"/>
      <c r="JOI5" s="701"/>
      <c r="JOJ5" s="701"/>
      <c r="JOK5" s="701"/>
      <c r="JOL5" s="701"/>
      <c r="JOM5" s="701"/>
      <c r="JON5" s="701"/>
      <c r="JOO5" s="701"/>
      <c r="JOP5" s="701"/>
      <c r="JOQ5" s="701"/>
      <c r="JOR5" s="701"/>
      <c r="JOS5" s="701"/>
      <c r="JOT5" s="701"/>
      <c r="JOU5" s="701"/>
      <c r="JOV5" s="701"/>
      <c r="JOW5" s="701"/>
      <c r="JOX5" s="701"/>
      <c r="JOY5" s="701"/>
      <c r="JOZ5" s="701"/>
      <c r="JPA5" s="701"/>
      <c r="JPB5" s="701"/>
      <c r="JPC5" s="701"/>
      <c r="JPD5" s="701"/>
      <c r="JPE5" s="701"/>
      <c r="JPF5" s="701"/>
      <c r="JPG5" s="701"/>
      <c r="JPH5" s="701"/>
      <c r="JPI5" s="701"/>
      <c r="JPJ5" s="701"/>
      <c r="JPK5" s="701"/>
      <c r="JPL5" s="701"/>
      <c r="JPM5" s="701"/>
      <c r="JPN5" s="701"/>
      <c r="JPO5" s="701"/>
      <c r="JPP5" s="701"/>
      <c r="JPQ5" s="701"/>
      <c r="JPR5" s="701"/>
      <c r="JPS5" s="701"/>
      <c r="JPT5" s="701"/>
      <c r="JPU5" s="701"/>
      <c r="JPV5" s="701"/>
      <c r="JPW5" s="701"/>
      <c r="JPX5" s="701"/>
      <c r="JPY5" s="701"/>
      <c r="JPZ5" s="701"/>
      <c r="JQA5" s="701"/>
      <c r="JQB5" s="701"/>
      <c r="JQC5" s="701"/>
      <c r="JQD5" s="701"/>
      <c r="JQE5" s="701"/>
      <c r="JQF5" s="701"/>
      <c r="JQG5" s="701"/>
      <c r="JQH5" s="701"/>
      <c r="JQI5" s="701"/>
      <c r="JQJ5" s="701"/>
      <c r="JQK5" s="701"/>
      <c r="JQL5" s="701"/>
      <c r="JQM5" s="701"/>
      <c r="JQN5" s="701"/>
      <c r="JQO5" s="701"/>
      <c r="JQP5" s="701"/>
      <c r="JQQ5" s="701"/>
      <c r="JQR5" s="701"/>
      <c r="JQS5" s="701"/>
      <c r="JQT5" s="701"/>
      <c r="JQU5" s="701"/>
      <c r="JQV5" s="701"/>
      <c r="JQW5" s="701"/>
      <c r="JQX5" s="701"/>
      <c r="JQY5" s="701"/>
      <c r="JQZ5" s="701"/>
      <c r="JRA5" s="701"/>
      <c r="JRB5" s="701"/>
      <c r="JRC5" s="701"/>
      <c r="JRD5" s="701"/>
      <c r="JRE5" s="701"/>
      <c r="JRF5" s="701"/>
      <c r="JRG5" s="701"/>
      <c r="JRH5" s="701"/>
      <c r="JRI5" s="701"/>
      <c r="JRJ5" s="701"/>
      <c r="JRK5" s="701"/>
      <c r="JRL5" s="701"/>
      <c r="JRM5" s="701"/>
      <c r="JRN5" s="701"/>
      <c r="JRO5" s="701"/>
      <c r="JRP5" s="701"/>
      <c r="JRQ5" s="701"/>
      <c r="JRR5" s="701"/>
      <c r="JRS5" s="701"/>
      <c r="JRT5" s="701"/>
      <c r="JRU5" s="701"/>
      <c r="JRV5" s="701"/>
      <c r="JRW5" s="701"/>
      <c r="JRX5" s="701"/>
      <c r="JRY5" s="701"/>
      <c r="JRZ5" s="701"/>
      <c r="JSA5" s="701"/>
      <c r="JSB5" s="701"/>
      <c r="JSC5" s="701"/>
      <c r="JSD5" s="701"/>
      <c r="JSE5" s="701"/>
      <c r="JSF5" s="701"/>
      <c r="JSG5" s="701"/>
      <c r="JSH5" s="701"/>
      <c r="JSI5" s="701"/>
      <c r="JSJ5" s="701"/>
      <c r="JSK5" s="701"/>
      <c r="JSL5" s="701"/>
      <c r="JSM5" s="701"/>
      <c r="JSN5" s="701"/>
      <c r="JSO5" s="701"/>
      <c r="JSP5" s="701"/>
      <c r="JSQ5" s="701"/>
      <c r="JSR5" s="701"/>
      <c r="JSS5" s="701"/>
      <c r="JST5" s="701"/>
      <c r="JSU5" s="701"/>
      <c r="JSV5" s="701"/>
      <c r="JSW5" s="701"/>
      <c r="JSX5" s="701"/>
      <c r="JSY5" s="701"/>
      <c r="JSZ5" s="701"/>
      <c r="JTA5" s="701"/>
      <c r="JTB5" s="701"/>
      <c r="JTC5" s="701"/>
      <c r="JTD5" s="701"/>
      <c r="JTE5" s="701"/>
      <c r="JTF5" s="701"/>
      <c r="JTG5" s="701"/>
      <c r="JTH5" s="701"/>
      <c r="JTI5" s="701"/>
      <c r="JTJ5" s="701"/>
      <c r="JTK5" s="701"/>
      <c r="JTL5" s="701"/>
      <c r="JTM5" s="701"/>
      <c r="JTN5" s="701"/>
      <c r="JTO5" s="701"/>
      <c r="JTP5" s="701"/>
      <c r="JTQ5" s="701"/>
      <c r="JTR5" s="701"/>
      <c r="JTS5" s="701"/>
      <c r="JTT5" s="701"/>
      <c r="JTU5" s="701"/>
      <c r="JTV5" s="701"/>
      <c r="JTW5" s="701"/>
      <c r="JTX5" s="701"/>
      <c r="JTY5" s="701"/>
      <c r="JTZ5" s="701"/>
      <c r="JUA5" s="701"/>
      <c r="JUB5" s="701"/>
      <c r="JUC5" s="701"/>
      <c r="JUD5" s="701"/>
      <c r="JUE5" s="701"/>
      <c r="JUF5" s="701"/>
      <c r="JUG5" s="701"/>
      <c r="JUH5" s="701"/>
      <c r="JUI5" s="701"/>
      <c r="JUJ5" s="701"/>
      <c r="JUK5" s="701"/>
      <c r="JUL5" s="701"/>
      <c r="JUM5" s="701"/>
      <c r="JUN5" s="701"/>
      <c r="JUO5" s="701"/>
      <c r="JUP5" s="701"/>
      <c r="JUQ5" s="701"/>
      <c r="JUR5" s="701"/>
      <c r="JUS5" s="701"/>
      <c r="JUT5" s="701"/>
      <c r="JUU5" s="701"/>
      <c r="JUV5" s="701"/>
      <c r="JUW5" s="701"/>
      <c r="JUX5" s="701"/>
      <c r="JUY5" s="701"/>
      <c r="JUZ5" s="701"/>
      <c r="JVA5" s="701"/>
      <c r="JVB5" s="701"/>
      <c r="JVC5" s="701"/>
      <c r="JVD5" s="701"/>
      <c r="JVE5" s="701"/>
      <c r="JVF5" s="701"/>
      <c r="JVG5" s="701"/>
      <c r="JVH5" s="701"/>
      <c r="JVI5" s="701"/>
      <c r="JVJ5" s="701"/>
      <c r="JVK5" s="701"/>
      <c r="JVL5" s="701"/>
      <c r="JVM5" s="701"/>
      <c r="JVN5" s="701"/>
      <c r="JVO5" s="701"/>
      <c r="JVP5" s="701"/>
      <c r="JVQ5" s="701"/>
      <c r="JVR5" s="701"/>
      <c r="JVS5" s="701"/>
      <c r="JVT5" s="701"/>
      <c r="JVU5" s="701"/>
      <c r="JVV5" s="701"/>
      <c r="JVW5" s="701"/>
      <c r="JVX5" s="701"/>
      <c r="JVY5" s="701"/>
      <c r="JVZ5" s="701"/>
      <c r="JWA5" s="701"/>
      <c r="JWB5" s="701"/>
      <c r="JWC5" s="701"/>
      <c r="JWD5" s="701"/>
      <c r="JWE5" s="701"/>
      <c r="JWF5" s="701"/>
      <c r="JWG5" s="701"/>
      <c r="JWH5" s="701"/>
      <c r="JWI5" s="701"/>
      <c r="JWJ5" s="701"/>
      <c r="JWK5" s="701"/>
      <c r="JWL5" s="701"/>
      <c r="JWM5" s="701"/>
      <c r="JWN5" s="701"/>
      <c r="JWO5" s="701"/>
      <c r="JWP5" s="701"/>
      <c r="JWQ5" s="701"/>
      <c r="JWR5" s="701"/>
      <c r="JWS5" s="701"/>
      <c r="JWT5" s="701"/>
      <c r="JWU5" s="701"/>
      <c r="JWV5" s="701"/>
      <c r="JWW5" s="701"/>
      <c r="JWX5" s="701"/>
      <c r="JWY5" s="701"/>
      <c r="JWZ5" s="701"/>
      <c r="JXA5" s="701"/>
      <c r="JXB5" s="701"/>
      <c r="JXC5" s="701"/>
      <c r="JXD5" s="701"/>
      <c r="JXE5" s="701"/>
      <c r="JXF5" s="701"/>
      <c r="JXG5" s="701"/>
      <c r="JXH5" s="701"/>
      <c r="JXI5" s="701"/>
      <c r="JXJ5" s="701"/>
      <c r="JXK5" s="701"/>
      <c r="JXL5" s="701"/>
      <c r="JXM5" s="701"/>
      <c r="JXN5" s="701"/>
      <c r="JXO5" s="701"/>
      <c r="JXP5" s="701"/>
      <c r="JXQ5" s="701"/>
      <c r="JXR5" s="701"/>
      <c r="JXS5" s="701"/>
      <c r="JXT5" s="701"/>
      <c r="JXU5" s="701"/>
      <c r="JXV5" s="701"/>
      <c r="JXW5" s="701"/>
      <c r="JXX5" s="701"/>
      <c r="JXY5" s="701"/>
      <c r="JXZ5" s="701"/>
      <c r="JYA5" s="701"/>
      <c r="JYB5" s="701"/>
      <c r="JYC5" s="701"/>
      <c r="JYD5" s="701"/>
      <c r="JYE5" s="701"/>
      <c r="JYF5" s="701"/>
      <c r="JYG5" s="701"/>
      <c r="JYH5" s="701"/>
      <c r="JYI5" s="701"/>
      <c r="JYJ5" s="701"/>
      <c r="JYK5" s="701"/>
      <c r="JYL5" s="701"/>
      <c r="JYM5" s="701"/>
      <c r="JYN5" s="701"/>
      <c r="JYO5" s="701"/>
      <c r="JYP5" s="701"/>
      <c r="JYQ5" s="701"/>
      <c r="JYR5" s="701"/>
      <c r="JYS5" s="701"/>
      <c r="JYT5" s="701"/>
      <c r="JYU5" s="701"/>
      <c r="JYV5" s="701"/>
      <c r="JYW5" s="701"/>
      <c r="JYX5" s="701"/>
      <c r="JYY5" s="701"/>
      <c r="JYZ5" s="701"/>
      <c r="JZA5" s="701"/>
      <c r="JZB5" s="701"/>
      <c r="JZC5" s="701"/>
      <c r="JZD5" s="701"/>
      <c r="JZE5" s="701"/>
      <c r="JZF5" s="701"/>
      <c r="JZG5" s="701"/>
      <c r="JZH5" s="701"/>
      <c r="JZI5" s="701"/>
      <c r="JZJ5" s="701"/>
      <c r="JZK5" s="701"/>
      <c r="JZL5" s="701"/>
      <c r="JZM5" s="701"/>
      <c r="JZN5" s="701"/>
      <c r="JZO5" s="701"/>
      <c r="JZP5" s="701"/>
      <c r="JZQ5" s="701"/>
      <c r="JZR5" s="701"/>
      <c r="JZS5" s="701"/>
      <c r="JZT5" s="701"/>
      <c r="JZU5" s="701"/>
      <c r="JZV5" s="701"/>
      <c r="JZW5" s="701"/>
      <c r="JZX5" s="701"/>
      <c r="JZY5" s="701"/>
      <c r="JZZ5" s="701"/>
      <c r="KAA5" s="701"/>
      <c r="KAB5" s="701"/>
      <c r="KAC5" s="701"/>
      <c r="KAD5" s="701"/>
      <c r="KAE5" s="701"/>
      <c r="KAF5" s="701"/>
      <c r="KAG5" s="701"/>
      <c r="KAH5" s="701"/>
      <c r="KAI5" s="701"/>
      <c r="KAJ5" s="701"/>
      <c r="KAK5" s="701"/>
      <c r="KAL5" s="701"/>
      <c r="KAM5" s="701"/>
      <c r="KAN5" s="701"/>
      <c r="KAO5" s="701"/>
      <c r="KAP5" s="701"/>
      <c r="KAQ5" s="701"/>
      <c r="KAR5" s="701"/>
      <c r="KAS5" s="701"/>
      <c r="KAT5" s="701"/>
      <c r="KAU5" s="701"/>
      <c r="KAV5" s="701"/>
      <c r="KAW5" s="701"/>
      <c r="KAX5" s="701"/>
      <c r="KAY5" s="701"/>
      <c r="KAZ5" s="701"/>
      <c r="KBA5" s="701"/>
      <c r="KBB5" s="701"/>
      <c r="KBC5" s="701"/>
      <c r="KBD5" s="701"/>
      <c r="KBE5" s="701"/>
      <c r="KBF5" s="701"/>
      <c r="KBG5" s="701"/>
      <c r="KBH5" s="701"/>
      <c r="KBI5" s="701"/>
      <c r="KBJ5" s="701"/>
      <c r="KBK5" s="701"/>
      <c r="KBL5" s="701"/>
      <c r="KBM5" s="701"/>
      <c r="KBN5" s="701"/>
      <c r="KBO5" s="701"/>
      <c r="KBP5" s="701"/>
      <c r="KBQ5" s="701"/>
      <c r="KBR5" s="701"/>
      <c r="KBS5" s="701"/>
      <c r="KBT5" s="701"/>
      <c r="KBU5" s="701"/>
      <c r="KBV5" s="701"/>
      <c r="KBW5" s="701"/>
      <c r="KBX5" s="701"/>
      <c r="KBY5" s="701"/>
      <c r="KBZ5" s="701"/>
      <c r="KCA5" s="701"/>
      <c r="KCB5" s="701"/>
      <c r="KCC5" s="701"/>
      <c r="KCD5" s="701"/>
      <c r="KCE5" s="701"/>
      <c r="KCF5" s="701"/>
      <c r="KCG5" s="701"/>
      <c r="KCH5" s="701"/>
      <c r="KCI5" s="701"/>
      <c r="KCJ5" s="701"/>
      <c r="KCK5" s="701"/>
      <c r="KCL5" s="701"/>
      <c r="KCM5" s="701"/>
      <c r="KCN5" s="701"/>
      <c r="KCO5" s="701"/>
      <c r="KCP5" s="701"/>
      <c r="KCQ5" s="701"/>
      <c r="KCR5" s="701"/>
      <c r="KCS5" s="701"/>
      <c r="KCT5" s="701"/>
      <c r="KCU5" s="701"/>
      <c r="KCV5" s="701"/>
      <c r="KCW5" s="701"/>
      <c r="KCX5" s="701"/>
      <c r="KCY5" s="701"/>
      <c r="KCZ5" s="701"/>
      <c r="KDA5" s="701"/>
      <c r="KDB5" s="701"/>
      <c r="KDC5" s="701"/>
      <c r="KDD5" s="701"/>
      <c r="KDE5" s="701"/>
      <c r="KDF5" s="701"/>
      <c r="KDG5" s="701"/>
      <c r="KDH5" s="701"/>
      <c r="KDI5" s="701"/>
      <c r="KDJ5" s="701"/>
      <c r="KDK5" s="701"/>
      <c r="KDL5" s="701"/>
      <c r="KDM5" s="701"/>
      <c r="KDN5" s="701"/>
      <c r="KDO5" s="701"/>
      <c r="KDP5" s="701"/>
      <c r="KDQ5" s="701"/>
      <c r="KDR5" s="701"/>
      <c r="KDS5" s="701"/>
      <c r="KDT5" s="701"/>
      <c r="KDU5" s="701"/>
      <c r="KDV5" s="701"/>
      <c r="KDW5" s="701"/>
      <c r="KDX5" s="701"/>
      <c r="KDY5" s="701"/>
      <c r="KDZ5" s="701"/>
      <c r="KEA5" s="701"/>
      <c r="KEB5" s="701"/>
      <c r="KEC5" s="701"/>
      <c r="KED5" s="701"/>
      <c r="KEE5" s="701"/>
      <c r="KEF5" s="701"/>
      <c r="KEG5" s="701"/>
      <c r="KEH5" s="701"/>
      <c r="KEI5" s="701"/>
      <c r="KEJ5" s="701"/>
      <c r="KEK5" s="701"/>
      <c r="KEL5" s="701"/>
      <c r="KEM5" s="701"/>
      <c r="KEN5" s="701"/>
      <c r="KEO5" s="701"/>
      <c r="KEP5" s="701"/>
      <c r="KEQ5" s="701"/>
      <c r="KER5" s="701"/>
      <c r="KES5" s="701"/>
      <c r="KET5" s="701"/>
      <c r="KEU5" s="701"/>
      <c r="KEV5" s="701"/>
      <c r="KEW5" s="701"/>
      <c r="KEX5" s="701"/>
      <c r="KEY5" s="701"/>
      <c r="KEZ5" s="701"/>
      <c r="KFA5" s="701"/>
      <c r="KFB5" s="701"/>
      <c r="KFC5" s="701"/>
      <c r="KFD5" s="701"/>
      <c r="KFE5" s="701"/>
      <c r="KFF5" s="701"/>
      <c r="KFG5" s="701"/>
      <c r="KFH5" s="701"/>
      <c r="KFI5" s="701"/>
      <c r="KFJ5" s="701"/>
      <c r="KFK5" s="701"/>
      <c r="KFL5" s="701"/>
      <c r="KFM5" s="701"/>
      <c r="KFN5" s="701"/>
      <c r="KFO5" s="701"/>
      <c r="KFP5" s="701"/>
      <c r="KFQ5" s="701"/>
      <c r="KFR5" s="701"/>
      <c r="KFS5" s="701"/>
      <c r="KFT5" s="701"/>
      <c r="KFU5" s="701"/>
      <c r="KFV5" s="701"/>
      <c r="KFW5" s="701"/>
      <c r="KFX5" s="701"/>
      <c r="KFY5" s="701"/>
      <c r="KFZ5" s="701"/>
      <c r="KGA5" s="701"/>
      <c r="KGB5" s="701"/>
      <c r="KGC5" s="701"/>
      <c r="KGD5" s="701"/>
      <c r="KGE5" s="701"/>
      <c r="KGF5" s="701"/>
      <c r="KGG5" s="701"/>
      <c r="KGH5" s="701"/>
      <c r="KGI5" s="701"/>
      <c r="KGJ5" s="701"/>
      <c r="KGK5" s="701"/>
      <c r="KGL5" s="701"/>
      <c r="KGM5" s="701"/>
      <c r="KGN5" s="701"/>
      <c r="KGO5" s="701"/>
      <c r="KGP5" s="701"/>
      <c r="KGQ5" s="701"/>
      <c r="KGR5" s="701"/>
      <c r="KGS5" s="701"/>
      <c r="KGT5" s="701"/>
      <c r="KGU5" s="701"/>
      <c r="KGV5" s="701"/>
      <c r="KGW5" s="701"/>
      <c r="KGX5" s="701"/>
      <c r="KGY5" s="701"/>
      <c r="KGZ5" s="701"/>
      <c r="KHA5" s="701"/>
      <c r="KHB5" s="701"/>
      <c r="KHC5" s="701"/>
      <c r="KHD5" s="701"/>
      <c r="KHE5" s="701"/>
      <c r="KHF5" s="701"/>
      <c r="KHG5" s="701"/>
      <c r="KHH5" s="701"/>
      <c r="KHI5" s="701"/>
      <c r="KHJ5" s="701"/>
      <c r="KHK5" s="701"/>
      <c r="KHL5" s="701"/>
      <c r="KHM5" s="701"/>
      <c r="KHN5" s="701"/>
      <c r="KHO5" s="701"/>
      <c r="KHP5" s="701"/>
      <c r="KHQ5" s="701"/>
      <c r="KHR5" s="701"/>
      <c r="KHS5" s="701"/>
      <c r="KHT5" s="701"/>
      <c r="KHU5" s="701"/>
      <c r="KHV5" s="701"/>
      <c r="KHW5" s="701"/>
      <c r="KHX5" s="701"/>
      <c r="KHY5" s="701"/>
      <c r="KHZ5" s="701"/>
      <c r="KIA5" s="701"/>
      <c r="KIB5" s="701"/>
      <c r="KIC5" s="701"/>
      <c r="KID5" s="701"/>
      <c r="KIE5" s="701"/>
      <c r="KIF5" s="701"/>
      <c r="KIG5" s="701"/>
      <c r="KIH5" s="701"/>
      <c r="KII5" s="701"/>
      <c r="KIJ5" s="701"/>
      <c r="KIK5" s="701"/>
      <c r="KIL5" s="701"/>
      <c r="KIM5" s="701"/>
      <c r="KIN5" s="701"/>
      <c r="KIO5" s="701"/>
      <c r="KIP5" s="701"/>
      <c r="KIQ5" s="701"/>
      <c r="KIR5" s="701"/>
      <c r="KIS5" s="701"/>
      <c r="KIT5" s="701"/>
      <c r="KIU5" s="701"/>
      <c r="KIV5" s="701"/>
      <c r="KIW5" s="701"/>
      <c r="KIX5" s="701"/>
      <c r="KIY5" s="701"/>
      <c r="KIZ5" s="701"/>
      <c r="KJA5" s="701"/>
      <c r="KJB5" s="701"/>
      <c r="KJC5" s="701"/>
      <c r="KJD5" s="701"/>
      <c r="KJE5" s="701"/>
      <c r="KJF5" s="701"/>
      <c r="KJG5" s="701"/>
      <c r="KJH5" s="701"/>
      <c r="KJI5" s="701"/>
      <c r="KJJ5" s="701"/>
      <c r="KJK5" s="701"/>
      <c r="KJL5" s="701"/>
      <c r="KJM5" s="701"/>
      <c r="KJN5" s="701"/>
      <c r="KJO5" s="701"/>
      <c r="KJP5" s="701"/>
      <c r="KJQ5" s="701"/>
      <c r="KJR5" s="701"/>
      <c r="KJS5" s="701"/>
      <c r="KJT5" s="701"/>
      <c r="KJU5" s="701"/>
      <c r="KJV5" s="701"/>
      <c r="KJW5" s="701"/>
      <c r="KJX5" s="701"/>
      <c r="KJY5" s="701"/>
      <c r="KJZ5" s="701"/>
      <c r="KKA5" s="701"/>
      <c r="KKB5" s="701"/>
      <c r="KKC5" s="701"/>
      <c r="KKD5" s="701"/>
      <c r="KKE5" s="701"/>
      <c r="KKF5" s="701"/>
      <c r="KKG5" s="701"/>
      <c r="KKH5" s="701"/>
      <c r="KKI5" s="701"/>
      <c r="KKJ5" s="701"/>
      <c r="KKK5" s="701"/>
      <c r="KKL5" s="701"/>
      <c r="KKM5" s="701"/>
      <c r="KKN5" s="701"/>
      <c r="KKO5" s="701"/>
      <c r="KKP5" s="701"/>
      <c r="KKQ5" s="701"/>
      <c r="KKR5" s="701"/>
      <c r="KKS5" s="701"/>
      <c r="KKT5" s="701"/>
      <c r="KKU5" s="701"/>
      <c r="KKV5" s="701"/>
      <c r="KKW5" s="701"/>
      <c r="KKX5" s="701"/>
      <c r="KKY5" s="701"/>
      <c r="KKZ5" s="701"/>
      <c r="KLA5" s="701"/>
      <c r="KLB5" s="701"/>
      <c r="KLC5" s="701"/>
      <c r="KLD5" s="701"/>
      <c r="KLE5" s="701"/>
      <c r="KLF5" s="701"/>
      <c r="KLG5" s="701"/>
      <c r="KLH5" s="701"/>
      <c r="KLI5" s="701"/>
      <c r="KLJ5" s="701"/>
      <c r="KLK5" s="701"/>
      <c r="KLL5" s="701"/>
      <c r="KLM5" s="701"/>
      <c r="KLN5" s="701"/>
      <c r="KLO5" s="701"/>
      <c r="KLP5" s="701"/>
      <c r="KLQ5" s="701"/>
      <c r="KLR5" s="701"/>
      <c r="KLS5" s="701"/>
      <c r="KLT5" s="701"/>
      <c r="KLU5" s="701"/>
      <c r="KLV5" s="701"/>
      <c r="KLW5" s="701"/>
      <c r="KLX5" s="701"/>
      <c r="KLY5" s="701"/>
      <c r="KLZ5" s="701"/>
      <c r="KMA5" s="701"/>
      <c r="KMB5" s="701"/>
      <c r="KMC5" s="701"/>
      <c r="KMD5" s="701"/>
      <c r="KME5" s="701"/>
      <c r="KMF5" s="701"/>
      <c r="KMG5" s="701"/>
      <c r="KMH5" s="701"/>
      <c r="KMI5" s="701"/>
      <c r="KMJ5" s="701"/>
      <c r="KMK5" s="701"/>
      <c r="KML5" s="701"/>
      <c r="KMM5" s="701"/>
      <c r="KMN5" s="701"/>
      <c r="KMO5" s="701"/>
      <c r="KMP5" s="701"/>
      <c r="KMQ5" s="701"/>
      <c r="KMR5" s="701"/>
      <c r="KMS5" s="701"/>
      <c r="KMT5" s="701"/>
      <c r="KMU5" s="701"/>
      <c r="KMV5" s="701"/>
      <c r="KMW5" s="701"/>
      <c r="KMX5" s="701"/>
      <c r="KMY5" s="701"/>
      <c r="KMZ5" s="701"/>
      <c r="KNA5" s="701"/>
      <c r="KNB5" s="701"/>
      <c r="KNC5" s="701"/>
      <c r="KND5" s="701"/>
      <c r="KNE5" s="701"/>
      <c r="KNF5" s="701"/>
      <c r="KNG5" s="701"/>
      <c r="KNH5" s="701"/>
      <c r="KNI5" s="701"/>
      <c r="KNJ5" s="701"/>
      <c r="KNK5" s="701"/>
      <c r="KNL5" s="701"/>
      <c r="KNM5" s="701"/>
      <c r="KNN5" s="701"/>
      <c r="KNO5" s="701"/>
      <c r="KNP5" s="701"/>
      <c r="KNQ5" s="701"/>
      <c r="KNR5" s="701"/>
      <c r="KNS5" s="701"/>
      <c r="KNT5" s="701"/>
      <c r="KNU5" s="701"/>
      <c r="KNV5" s="701"/>
      <c r="KNW5" s="701"/>
      <c r="KNX5" s="701"/>
      <c r="KNY5" s="701"/>
      <c r="KNZ5" s="701"/>
      <c r="KOA5" s="701"/>
      <c r="KOB5" s="701"/>
      <c r="KOC5" s="701"/>
      <c r="KOD5" s="701"/>
      <c r="KOE5" s="701"/>
      <c r="KOF5" s="701"/>
      <c r="KOG5" s="701"/>
      <c r="KOH5" s="701"/>
      <c r="KOI5" s="701"/>
      <c r="KOJ5" s="701"/>
      <c r="KOK5" s="701"/>
      <c r="KOL5" s="701"/>
      <c r="KOM5" s="701"/>
      <c r="KON5" s="701"/>
      <c r="KOO5" s="701"/>
      <c r="KOP5" s="701"/>
      <c r="KOQ5" s="701"/>
      <c r="KOR5" s="701"/>
      <c r="KOS5" s="701"/>
      <c r="KOT5" s="701"/>
      <c r="KOU5" s="701"/>
      <c r="KOV5" s="701"/>
      <c r="KOW5" s="701"/>
      <c r="KOX5" s="701"/>
      <c r="KOY5" s="701"/>
      <c r="KOZ5" s="701"/>
      <c r="KPA5" s="701"/>
      <c r="KPB5" s="701"/>
      <c r="KPC5" s="701"/>
      <c r="KPD5" s="701"/>
      <c r="KPE5" s="701"/>
      <c r="KPF5" s="701"/>
      <c r="KPG5" s="701"/>
      <c r="KPH5" s="701"/>
      <c r="KPI5" s="701"/>
      <c r="KPJ5" s="701"/>
      <c r="KPK5" s="701"/>
      <c r="KPL5" s="701"/>
      <c r="KPM5" s="701"/>
      <c r="KPN5" s="701"/>
      <c r="KPO5" s="701"/>
      <c r="KPP5" s="701"/>
      <c r="KPQ5" s="701"/>
      <c r="KPR5" s="701"/>
      <c r="KPS5" s="701"/>
      <c r="KPT5" s="701"/>
      <c r="KPU5" s="701"/>
      <c r="KPV5" s="701"/>
      <c r="KPW5" s="701"/>
      <c r="KPX5" s="701"/>
      <c r="KPY5" s="701"/>
      <c r="KPZ5" s="701"/>
      <c r="KQA5" s="701"/>
      <c r="KQB5" s="701"/>
      <c r="KQC5" s="701"/>
      <c r="KQD5" s="701"/>
      <c r="KQE5" s="701"/>
      <c r="KQF5" s="701"/>
      <c r="KQG5" s="701"/>
      <c r="KQH5" s="701"/>
      <c r="KQI5" s="701"/>
      <c r="KQJ5" s="701"/>
      <c r="KQK5" s="701"/>
      <c r="KQL5" s="701"/>
      <c r="KQM5" s="701"/>
      <c r="KQN5" s="701"/>
      <c r="KQO5" s="701"/>
      <c r="KQP5" s="701"/>
      <c r="KQQ5" s="701"/>
      <c r="KQR5" s="701"/>
      <c r="KQS5" s="701"/>
      <c r="KQT5" s="701"/>
      <c r="KQU5" s="701"/>
      <c r="KQV5" s="701"/>
      <c r="KQW5" s="701"/>
      <c r="KQX5" s="701"/>
      <c r="KQY5" s="701"/>
      <c r="KQZ5" s="701"/>
      <c r="KRA5" s="701"/>
      <c r="KRB5" s="701"/>
      <c r="KRC5" s="701"/>
      <c r="KRD5" s="701"/>
      <c r="KRE5" s="701"/>
      <c r="KRF5" s="701"/>
      <c r="KRG5" s="701"/>
      <c r="KRH5" s="701"/>
      <c r="KRI5" s="701"/>
      <c r="KRJ5" s="701"/>
      <c r="KRK5" s="701"/>
      <c r="KRL5" s="701"/>
      <c r="KRM5" s="701"/>
      <c r="KRN5" s="701"/>
      <c r="KRO5" s="701"/>
      <c r="KRP5" s="701"/>
      <c r="KRQ5" s="701"/>
      <c r="KRR5" s="701"/>
      <c r="KRS5" s="701"/>
      <c r="KRT5" s="701"/>
      <c r="KRU5" s="701"/>
      <c r="KRV5" s="701"/>
      <c r="KRW5" s="701"/>
      <c r="KRX5" s="701"/>
      <c r="KRY5" s="701"/>
      <c r="KRZ5" s="701"/>
      <c r="KSA5" s="701"/>
      <c r="KSB5" s="701"/>
      <c r="KSC5" s="701"/>
      <c r="KSD5" s="701"/>
      <c r="KSE5" s="701"/>
      <c r="KSF5" s="701"/>
      <c r="KSG5" s="701"/>
      <c r="KSH5" s="701"/>
      <c r="KSI5" s="701"/>
      <c r="KSJ5" s="701"/>
      <c r="KSK5" s="701"/>
      <c r="KSL5" s="701"/>
      <c r="KSM5" s="701"/>
      <c r="KSN5" s="701"/>
      <c r="KSO5" s="701"/>
      <c r="KSP5" s="701"/>
      <c r="KSQ5" s="701"/>
      <c r="KSR5" s="701"/>
      <c r="KSS5" s="701"/>
      <c r="KST5" s="701"/>
      <c r="KSU5" s="701"/>
      <c r="KSV5" s="701"/>
      <c r="KSW5" s="701"/>
      <c r="KSX5" s="701"/>
      <c r="KSY5" s="701"/>
      <c r="KSZ5" s="701"/>
      <c r="KTA5" s="701"/>
      <c r="KTB5" s="701"/>
      <c r="KTC5" s="701"/>
      <c r="KTD5" s="701"/>
      <c r="KTE5" s="701"/>
      <c r="KTF5" s="701"/>
      <c r="KTG5" s="701"/>
      <c r="KTH5" s="701"/>
      <c r="KTI5" s="701"/>
      <c r="KTJ5" s="701"/>
      <c r="KTK5" s="701"/>
      <c r="KTL5" s="701"/>
      <c r="KTM5" s="701"/>
      <c r="KTN5" s="701"/>
      <c r="KTO5" s="701"/>
      <c r="KTP5" s="701"/>
      <c r="KTQ5" s="701"/>
      <c r="KTR5" s="701"/>
      <c r="KTS5" s="701"/>
      <c r="KTT5" s="701"/>
      <c r="KTU5" s="701"/>
      <c r="KTV5" s="701"/>
      <c r="KTW5" s="701"/>
      <c r="KTX5" s="701"/>
      <c r="KTY5" s="701"/>
      <c r="KTZ5" s="701"/>
      <c r="KUA5" s="701"/>
      <c r="KUB5" s="701"/>
      <c r="KUC5" s="701"/>
      <c r="KUD5" s="701"/>
      <c r="KUE5" s="701"/>
      <c r="KUF5" s="701"/>
      <c r="KUG5" s="701"/>
      <c r="KUH5" s="701"/>
      <c r="KUI5" s="701"/>
      <c r="KUJ5" s="701"/>
      <c r="KUK5" s="701"/>
      <c r="KUL5" s="701"/>
      <c r="KUM5" s="701"/>
      <c r="KUN5" s="701"/>
      <c r="KUO5" s="701"/>
      <c r="KUP5" s="701"/>
      <c r="KUQ5" s="701"/>
      <c r="KUR5" s="701"/>
      <c r="KUS5" s="701"/>
      <c r="KUT5" s="701"/>
      <c r="KUU5" s="701"/>
      <c r="KUV5" s="701"/>
      <c r="KUW5" s="701"/>
      <c r="KUX5" s="701"/>
      <c r="KUY5" s="701"/>
      <c r="KUZ5" s="701"/>
      <c r="KVA5" s="701"/>
      <c r="KVB5" s="701"/>
      <c r="KVC5" s="701"/>
      <c r="KVD5" s="701"/>
      <c r="KVE5" s="701"/>
      <c r="KVF5" s="701"/>
      <c r="KVG5" s="701"/>
      <c r="KVH5" s="701"/>
      <c r="KVI5" s="701"/>
      <c r="KVJ5" s="701"/>
      <c r="KVK5" s="701"/>
      <c r="KVL5" s="701"/>
      <c r="KVM5" s="701"/>
      <c r="KVN5" s="701"/>
      <c r="KVO5" s="701"/>
      <c r="KVP5" s="701"/>
      <c r="KVQ5" s="701"/>
      <c r="KVR5" s="701"/>
      <c r="KVS5" s="701"/>
      <c r="KVT5" s="701"/>
      <c r="KVU5" s="701"/>
      <c r="KVV5" s="701"/>
      <c r="KVW5" s="701"/>
      <c r="KVX5" s="701"/>
      <c r="KVY5" s="701"/>
      <c r="KVZ5" s="701"/>
      <c r="KWA5" s="701"/>
      <c r="KWB5" s="701"/>
      <c r="KWC5" s="701"/>
      <c r="KWD5" s="701"/>
      <c r="KWE5" s="701"/>
      <c r="KWF5" s="701"/>
      <c r="KWG5" s="701"/>
      <c r="KWH5" s="701"/>
      <c r="KWI5" s="701"/>
      <c r="KWJ5" s="701"/>
      <c r="KWK5" s="701"/>
      <c r="KWL5" s="701"/>
      <c r="KWM5" s="701"/>
      <c r="KWN5" s="701"/>
      <c r="KWO5" s="701"/>
      <c r="KWP5" s="701"/>
      <c r="KWQ5" s="701"/>
      <c r="KWR5" s="701"/>
      <c r="KWS5" s="701"/>
      <c r="KWT5" s="701"/>
      <c r="KWU5" s="701"/>
      <c r="KWV5" s="701"/>
      <c r="KWW5" s="701"/>
      <c r="KWX5" s="701"/>
      <c r="KWY5" s="701"/>
      <c r="KWZ5" s="701"/>
      <c r="KXA5" s="701"/>
      <c r="KXB5" s="701"/>
      <c r="KXC5" s="701"/>
      <c r="KXD5" s="701"/>
      <c r="KXE5" s="701"/>
      <c r="KXF5" s="701"/>
      <c r="KXG5" s="701"/>
      <c r="KXH5" s="701"/>
      <c r="KXI5" s="701"/>
      <c r="KXJ5" s="701"/>
      <c r="KXK5" s="701"/>
      <c r="KXL5" s="701"/>
      <c r="KXM5" s="701"/>
      <c r="KXN5" s="701"/>
      <c r="KXO5" s="701"/>
      <c r="KXP5" s="701"/>
      <c r="KXQ5" s="701"/>
      <c r="KXR5" s="701"/>
      <c r="KXS5" s="701"/>
      <c r="KXT5" s="701"/>
      <c r="KXU5" s="701"/>
      <c r="KXV5" s="701"/>
      <c r="KXW5" s="701"/>
      <c r="KXX5" s="701"/>
      <c r="KXY5" s="701"/>
      <c r="KXZ5" s="701"/>
      <c r="KYA5" s="701"/>
      <c r="KYB5" s="701"/>
      <c r="KYC5" s="701"/>
      <c r="KYD5" s="701"/>
      <c r="KYE5" s="701"/>
      <c r="KYF5" s="701"/>
      <c r="KYG5" s="701"/>
      <c r="KYH5" s="701"/>
      <c r="KYI5" s="701"/>
      <c r="KYJ5" s="701"/>
      <c r="KYK5" s="701"/>
      <c r="KYL5" s="701"/>
      <c r="KYM5" s="701"/>
      <c r="KYN5" s="701"/>
      <c r="KYO5" s="701"/>
      <c r="KYP5" s="701"/>
      <c r="KYQ5" s="701"/>
      <c r="KYR5" s="701"/>
      <c r="KYS5" s="701"/>
      <c r="KYT5" s="701"/>
      <c r="KYU5" s="701"/>
      <c r="KYV5" s="701"/>
      <c r="KYW5" s="701"/>
      <c r="KYX5" s="701"/>
      <c r="KYY5" s="701"/>
      <c r="KYZ5" s="701"/>
      <c r="KZA5" s="701"/>
      <c r="KZB5" s="701"/>
      <c r="KZC5" s="701"/>
      <c r="KZD5" s="701"/>
      <c r="KZE5" s="701"/>
      <c r="KZF5" s="701"/>
      <c r="KZG5" s="701"/>
      <c r="KZH5" s="701"/>
      <c r="KZI5" s="701"/>
      <c r="KZJ5" s="701"/>
      <c r="KZK5" s="701"/>
      <c r="KZL5" s="701"/>
      <c r="KZM5" s="701"/>
      <c r="KZN5" s="701"/>
      <c r="KZO5" s="701"/>
      <c r="KZP5" s="701"/>
      <c r="KZQ5" s="701"/>
      <c r="KZR5" s="701"/>
      <c r="KZS5" s="701"/>
      <c r="KZT5" s="701"/>
      <c r="KZU5" s="701"/>
      <c r="KZV5" s="701"/>
      <c r="KZW5" s="701"/>
      <c r="KZX5" s="701"/>
      <c r="KZY5" s="701"/>
      <c r="KZZ5" s="701"/>
      <c r="LAA5" s="701"/>
      <c r="LAB5" s="701"/>
      <c r="LAC5" s="701"/>
      <c r="LAD5" s="701"/>
      <c r="LAE5" s="701"/>
      <c r="LAF5" s="701"/>
      <c r="LAG5" s="701"/>
      <c r="LAH5" s="701"/>
      <c r="LAI5" s="701"/>
      <c r="LAJ5" s="701"/>
      <c r="LAK5" s="701"/>
      <c r="LAL5" s="701"/>
      <c r="LAM5" s="701"/>
      <c r="LAN5" s="701"/>
      <c r="LAO5" s="701"/>
      <c r="LAP5" s="701"/>
      <c r="LAQ5" s="701"/>
      <c r="LAR5" s="701"/>
      <c r="LAS5" s="701"/>
      <c r="LAT5" s="701"/>
      <c r="LAU5" s="701"/>
      <c r="LAV5" s="701"/>
      <c r="LAW5" s="701"/>
      <c r="LAX5" s="701"/>
      <c r="LAY5" s="701"/>
      <c r="LAZ5" s="701"/>
      <c r="LBA5" s="701"/>
      <c r="LBB5" s="701"/>
      <c r="LBC5" s="701"/>
      <c r="LBD5" s="701"/>
      <c r="LBE5" s="701"/>
      <c r="LBF5" s="701"/>
      <c r="LBG5" s="701"/>
      <c r="LBH5" s="701"/>
      <c r="LBI5" s="701"/>
      <c r="LBJ5" s="701"/>
      <c r="LBK5" s="701"/>
      <c r="LBL5" s="701"/>
      <c r="LBM5" s="701"/>
      <c r="LBN5" s="701"/>
      <c r="LBO5" s="701"/>
      <c r="LBP5" s="701"/>
      <c r="LBQ5" s="701"/>
      <c r="LBR5" s="701"/>
      <c r="LBS5" s="701"/>
      <c r="LBT5" s="701"/>
      <c r="LBU5" s="701"/>
      <c r="LBV5" s="701"/>
      <c r="LBW5" s="701"/>
      <c r="LBX5" s="701"/>
      <c r="LBY5" s="701"/>
      <c r="LBZ5" s="701"/>
      <c r="LCA5" s="701"/>
      <c r="LCB5" s="701"/>
      <c r="LCC5" s="701"/>
      <c r="LCD5" s="701"/>
      <c r="LCE5" s="701"/>
      <c r="LCF5" s="701"/>
      <c r="LCG5" s="701"/>
      <c r="LCH5" s="701"/>
      <c r="LCI5" s="701"/>
      <c r="LCJ5" s="701"/>
      <c r="LCK5" s="701"/>
      <c r="LCL5" s="701"/>
      <c r="LCM5" s="701"/>
      <c r="LCN5" s="701"/>
      <c r="LCO5" s="701"/>
      <c r="LCP5" s="701"/>
      <c r="LCQ5" s="701"/>
      <c r="LCR5" s="701"/>
      <c r="LCS5" s="701"/>
      <c r="LCT5" s="701"/>
      <c r="LCU5" s="701"/>
      <c r="LCV5" s="701"/>
      <c r="LCW5" s="701"/>
      <c r="LCX5" s="701"/>
      <c r="LCY5" s="701"/>
      <c r="LCZ5" s="701"/>
      <c r="LDA5" s="701"/>
      <c r="LDB5" s="701"/>
      <c r="LDC5" s="701"/>
      <c r="LDD5" s="701"/>
      <c r="LDE5" s="701"/>
      <c r="LDF5" s="701"/>
      <c r="LDG5" s="701"/>
      <c r="LDH5" s="701"/>
      <c r="LDI5" s="701"/>
      <c r="LDJ5" s="701"/>
      <c r="LDK5" s="701"/>
      <c r="LDL5" s="701"/>
      <c r="LDM5" s="701"/>
      <c r="LDN5" s="701"/>
      <c r="LDO5" s="701"/>
      <c r="LDP5" s="701"/>
      <c r="LDQ5" s="701"/>
      <c r="LDR5" s="701"/>
      <c r="LDS5" s="701"/>
      <c r="LDT5" s="701"/>
      <c r="LDU5" s="701"/>
      <c r="LDV5" s="701"/>
      <c r="LDW5" s="701"/>
      <c r="LDX5" s="701"/>
      <c r="LDY5" s="701"/>
      <c r="LDZ5" s="701"/>
      <c r="LEA5" s="701"/>
      <c r="LEB5" s="701"/>
      <c r="LEC5" s="701"/>
      <c r="LED5" s="701"/>
      <c r="LEE5" s="701"/>
      <c r="LEF5" s="701"/>
      <c r="LEG5" s="701"/>
      <c r="LEH5" s="701"/>
      <c r="LEI5" s="701"/>
      <c r="LEJ5" s="701"/>
      <c r="LEK5" s="701"/>
      <c r="LEL5" s="701"/>
      <c r="LEM5" s="701"/>
      <c r="LEN5" s="701"/>
      <c r="LEO5" s="701"/>
      <c r="LEP5" s="701"/>
      <c r="LEQ5" s="701"/>
      <c r="LER5" s="701"/>
      <c r="LES5" s="701"/>
      <c r="LET5" s="701"/>
      <c r="LEU5" s="701"/>
      <c r="LEV5" s="701"/>
      <c r="LEW5" s="701"/>
      <c r="LEX5" s="701"/>
      <c r="LEY5" s="701"/>
      <c r="LEZ5" s="701"/>
      <c r="LFA5" s="701"/>
      <c r="LFB5" s="701"/>
      <c r="LFC5" s="701"/>
      <c r="LFD5" s="701"/>
      <c r="LFE5" s="701"/>
      <c r="LFF5" s="701"/>
      <c r="LFG5" s="701"/>
      <c r="LFH5" s="701"/>
      <c r="LFI5" s="701"/>
      <c r="LFJ5" s="701"/>
      <c r="LFK5" s="701"/>
      <c r="LFL5" s="701"/>
      <c r="LFM5" s="701"/>
      <c r="LFN5" s="701"/>
      <c r="LFO5" s="701"/>
      <c r="LFP5" s="701"/>
      <c r="LFQ5" s="701"/>
      <c r="LFR5" s="701"/>
      <c r="LFS5" s="701"/>
      <c r="LFT5" s="701"/>
      <c r="LFU5" s="701"/>
      <c r="LFV5" s="701"/>
      <c r="LFW5" s="701"/>
      <c r="LFX5" s="701"/>
      <c r="LFY5" s="701"/>
      <c r="LFZ5" s="701"/>
      <c r="LGA5" s="701"/>
      <c r="LGB5" s="701"/>
      <c r="LGC5" s="701"/>
      <c r="LGD5" s="701"/>
      <c r="LGE5" s="701"/>
      <c r="LGF5" s="701"/>
      <c r="LGG5" s="701"/>
      <c r="LGH5" s="701"/>
      <c r="LGI5" s="701"/>
      <c r="LGJ5" s="701"/>
      <c r="LGK5" s="701"/>
      <c r="LGL5" s="701"/>
      <c r="LGM5" s="701"/>
      <c r="LGN5" s="701"/>
      <c r="LGO5" s="701"/>
      <c r="LGP5" s="701"/>
      <c r="LGQ5" s="701"/>
      <c r="LGR5" s="701"/>
      <c r="LGS5" s="701"/>
      <c r="LGT5" s="701"/>
      <c r="LGU5" s="701"/>
      <c r="LGV5" s="701"/>
      <c r="LGW5" s="701"/>
      <c r="LGX5" s="701"/>
      <c r="LGY5" s="701"/>
      <c r="LGZ5" s="701"/>
      <c r="LHA5" s="701"/>
      <c r="LHB5" s="701"/>
      <c r="LHC5" s="701"/>
      <c r="LHD5" s="701"/>
      <c r="LHE5" s="701"/>
      <c r="LHF5" s="701"/>
      <c r="LHG5" s="701"/>
      <c r="LHH5" s="701"/>
      <c r="LHI5" s="701"/>
      <c r="LHJ5" s="701"/>
      <c r="LHK5" s="701"/>
      <c r="LHL5" s="701"/>
      <c r="LHM5" s="701"/>
      <c r="LHN5" s="701"/>
      <c r="LHO5" s="701"/>
      <c r="LHP5" s="701"/>
      <c r="LHQ5" s="701"/>
      <c r="LHR5" s="701"/>
      <c r="LHS5" s="701"/>
      <c r="LHT5" s="701"/>
      <c r="LHU5" s="701"/>
      <c r="LHV5" s="701"/>
      <c r="LHW5" s="701"/>
      <c r="LHX5" s="701"/>
      <c r="LHY5" s="701"/>
      <c r="LHZ5" s="701"/>
      <c r="LIA5" s="701"/>
      <c r="LIB5" s="701"/>
      <c r="LIC5" s="701"/>
      <c r="LID5" s="701"/>
      <c r="LIE5" s="701"/>
      <c r="LIF5" s="701"/>
      <c r="LIG5" s="701"/>
      <c r="LIH5" s="701"/>
      <c r="LII5" s="701"/>
      <c r="LIJ5" s="701"/>
      <c r="LIK5" s="701"/>
      <c r="LIL5" s="701"/>
      <c r="LIM5" s="701"/>
      <c r="LIN5" s="701"/>
      <c r="LIO5" s="701"/>
      <c r="LIP5" s="701"/>
      <c r="LIQ5" s="701"/>
      <c r="LIR5" s="701"/>
      <c r="LIS5" s="701"/>
      <c r="LIT5" s="701"/>
      <c r="LIU5" s="701"/>
      <c r="LIV5" s="701"/>
      <c r="LIW5" s="701"/>
      <c r="LIX5" s="701"/>
      <c r="LIY5" s="701"/>
      <c r="LIZ5" s="701"/>
      <c r="LJA5" s="701"/>
      <c r="LJB5" s="701"/>
      <c r="LJC5" s="701"/>
      <c r="LJD5" s="701"/>
      <c r="LJE5" s="701"/>
      <c r="LJF5" s="701"/>
      <c r="LJG5" s="701"/>
      <c r="LJH5" s="701"/>
      <c r="LJI5" s="701"/>
      <c r="LJJ5" s="701"/>
      <c r="LJK5" s="701"/>
      <c r="LJL5" s="701"/>
      <c r="LJM5" s="701"/>
      <c r="LJN5" s="701"/>
      <c r="LJO5" s="701"/>
      <c r="LJP5" s="701"/>
      <c r="LJQ5" s="701"/>
      <c r="LJR5" s="701"/>
      <c r="LJS5" s="701"/>
      <c r="LJT5" s="701"/>
      <c r="LJU5" s="701"/>
      <c r="LJV5" s="701"/>
      <c r="LJW5" s="701"/>
      <c r="LJX5" s="701"/>
      <c r="LJY5" s="701"/>
      <c r="LJZ5" s="701"/>
      <c r="LKA5" s="701"/>
      <c r="LKB5" s="701"/>
      <c r="LKC5" s="701"/>
      <c r="LKD5" s="701"/>
      <c r="LKE5" s="701"/>
      <c r="LKF5" s="701"/>
      <c r="LKG5" s="701"/>
      <c r="LKH5" s="701"/>
      <c r="LKI5" s="701"/>
      <c r="LKJ5" s="701"/>
      <c r="LKK5" s="701"/>
      <c r="LKL5" s="701"/>
      <c r="LKM5" s="701"/>
      <c r="LKN5" s="701"/>
      <c r="LKO5" s="701"/>
      <c r="LKP5" s="701"/>
      <c r="LKQ5" s="701"/>
      <c r="LKR5" s="701"/>
      <c r="LKS5" s="701"/>
      <c r="LKT5" s="701"/>
      <c r="LKU5" s="701"/>
      <c r="LKV5" s="701"/>
      <c r="LKW5" s="701"/>
      <c r="LKX5" s="701"/>
      <c r="LKY5" s="701"/>
      <c r="LKZ5" s="701"/>
      <c r="LLA5" s="701"/>
      <c r="LLB5" s="701"/>
      <c r="LLC5" s="701"/>
      <c r="LLD5" s="701"/>
      <c r="LLE5" s="701"/>
      <c r="LLF5" s="701"/>
      <c r="LLG5" s="701"/>
      <c r="LLH5" s="701"/>
      <c r="LLI5" s="701"/>
      <c r="LLJ5" s="701"/>
      <c r="LLK5" s="701"/>
      <c r="LLL5" s="701"/>
      <c r="LLM5" s="701"/>
      <c r="LLN5" s="701"/>
      <c r="LLO5" s="701"/>
      <c r="LLP5" s="701"/>
      <c r="LLQ5" s="701"/>
      <c r="LLR5" s="701"/>
      <c r="LLS5" s="701"/>
      <c r="LLT5" s="701"/>
      <c r="LLU5" s="701"/>
      <c r="LLV5" s="701"/>
      <c r="LLW5" s="701"/>
      <c r="LLX5" s="701"/>
      <c r="LLY5" s="701"/>
      <c r="LLZ5" s="701"/>
      <c r="LMA5" s="701"/>
      <c r="LMB5" s="701"/>
      <c r="LMC5" s="701"/>
      <c r="LMD5" s="701"/>
      <c r="LME5" s="701"/>
      <c r="LMF5" s="701"/>
      <c r="LMG5" s="701"/>
      <c r="LMH5" s="701"/>
      <c r="LMI5" s="701"/>
      <c r="LMJ5" s="701"/>
      <c r="LMK5" s="701"/>
      <c r="LML5" s="701"/>
      <c r="LMM5" s="701"/>
      <c r="LMN5" s="701"/>
      <c r="LMO5" s="701"/>
      <c r="LMP5" s="701"/>
      <c r="LMQ5" s="701"/>
      <c r="LMR5" s="701"/>
      <c r="LMS5" s="701"/>
      <c r="LMT5" s="701"/>
      <c r="LMU5" s="701"/>
      <c r="LMV5" s="701"/>
      <c r="LMW5" s="701"/>
      <c r="LMX5" s="701"/>
      <c r="LMY5" s="701"/>
      <c r="LMZ5" s="701"/>
      <c r="LNA5" s="701"/>
      <c r="LNB5" s="701"/>
      <c r="LNC5" s="701"/>
      <c r="LND5" s="701"/>
      <c r="LNE5" s="701"/>
      <c r="LNF5" s="701"/>
      <c r="LNG5" s="701"/>
      <c r="LNH5" s="701"/>
      <c r="LNI5" s="701"/>
      <c r="LNJ5" s="701"/>
      <c r="LNK5" s="701"/>
      <c r="LNL5" s="701"/>
      <c r="LNM5" s="701"/>
      <c r="LNN5" s="701"/>
      <c r="LNO5" s="701"/>
      <c r="LNP5" s="701"/>
      <c r="LNQ5" s="701"/>
      <c r="LNR5" s="701"/>
      <c r="LNS5" s="701"/>
      <c r="LNT5" s="701"/>
      <c r="LNU5" s="701"/>
      <c r="LNV5" s="701"/>
      <c r="LNW5" s="701"/>
      <c r="LNX5" s="701"/>
      <c r="LNY5" s="701"/>
      <c r="LNZ5" s="701"/>
      <c r="LOA5" s="701"/>
      <c r="LOB5" s="701"/>
      <c r="LOC5" s="701"/>
      <c r="LOD5" s="701"/>
      <c r="LOE5" s="701"/>
      <c r="LOF5" s="701"/>
      <c r="LOG5" s="701"/>
      <c r="LOH5" s="701"/>
      <c r="LOI5" s="701"/>
      <c r="LOJ5" s="701"/>
      <c r="LOK5" s="701"/>
      <c r="LOL5" s="701"/>
      <c r="LOM5" s="701"/>
      <c r="LON5" s="701"/>
      <c r="LOO5" s="701"/>
      <c r="LOP5" s="701"/>
      <c r="LOQ5" s="701"/>
      <c r="LOR5" s="701"/>
      <c r="LOS5" s="701"/>
      <c r="LOT5" s="701"/>
      <c r="LOU5" s="701"/>
      <c r="LOV5" s="701"/>
      <c r="LOW5" s="701"/>
      <c r="LOX5" s="701"/>
      <c r="LOY5" s="701"/>
      <c r="LOZ5" s="701"/>
      <c r="LPA5" s="701"/>
      <c r="LPB5" s="701"/>
      <c r="LPC5" s="701"/>
      <c r="LPD5" s="701"/>
      <c r="LPE5" s="701"/>
      <c r="LPF5" s="701"/>
      <c r="LPG5" s="701"/>
      <c r="LPH5" s="701"/>
      <c r="LPI5" s="701"/>
      <c r="LPJ5" s="701"/>
      <c r="LPK5" s="701"/>
      <c r="LPL5" s="701"/>
      <c r="LPM5" s="701"/>
      <c r="LPN5" s="701"/>
      <c r="LPO5" s="701"/>
      <c r="LPP5" s="701"/>
      <c r="LPQ5" s="701"/>
      <c r="LPR5" s="701"/>
      <c r="LPS5" s="701"/>
      <c r="LPT5" s="701"/>
      <c r="LPU5" s="701"/>
      <c r="LPV5" s="701"/>
      <c r="LPW5" s="701"/>
      <c r="LPX5" s="701"/>
      <c r="LPY5" s="701"/>
      <c r="LPZ5" s="701"/>
      <c r="LQA5" s="701"/>
      <c r="LQB5" s="701"/>
      <c r="LQC5" s="701"/>
      <c r="LQD5" s="701"/>
      <c r="LQE5" s="701"/>
      <c r="LQF5" s="701"/>
      <c r="LQG5" s="701"/>
      <c r="LQH5" s="701"/>
      <c r="LQI5" s="701"/>
      <c r="LQJ5" s="701"/>
      <c r="LQK5" s="701"/>
      <c r="LQL5" s="701"/>
      <c r="LQM5" s="701"/>
      <c r="LQN5" s="701"/>
      <c r="LQO5" s="701"/>
      <c r="LQP5" s="701"/>
      <c r="LQQ5" s="701"/>
      <c r="LQR5" s="701"/>
      <c r="LQS5" s="701"/>
      <c r="LQT5" s="701"/>
      <c r="LQU5" s="701"/>
      <c r="LQV5" s="701"/>
      <c r="LQW5" s="701"/>
      <c r="LQX5" s="701"/>
      <c r="LQY5" s="701"/>
      <c r="LQZ5" s="701"/>
      <c r="LRA5" s="701"/>
      <c r="LRB5" s="701"/>
      <c r="LRC5" s="701"/>
      <c r="LRD5" s="701"/>
      <c r="LRE5" s="701"/>
      <c r="LRF5" s="701"/>
      <c r="LRG5" s="701"/>
      <c r="LRH5" s="701"/>
      <c r="LRI5" s="701"/>
      <c r="LRJ5" s="701"/>
      <c r="LRK5" s="701"/>
      <c r="LRL5" s="701"/>
      <c r="LRM5" s="701"/>
      <c r="LRN5" s="701"/>
      <c r="LRO5" s="701"/>
      <c r="LRP5" s="701"/>
      <c r="LRQ5" s="701"/>
      <c r="LRR5" s="701"/>
      <c r="LRS5" s="701"/>
      <c r="LRT5" s="701"/>
      <c r="LRU5" s="701"/>
      <c r="LRV5" s="701"/>
      <c r="LRW5" s="701"/>
      <c r="LRX5" s="701"/>
      <c r="LRY5" s="701"/>
      <c r="LRZ5" s="701"/>
      <c r="LSA5" s="701"/>
      <c r="LSB5" s="701"/>
      <c r="LSC5" s="701"/>
      <c r="LSD5" s="701"/>
      <c r="LSE5" s="701"/>
      <c r="LSF5" s="701"/>
      <c r="LSG5" s="701"/>
      <c r="LSH5" s="701"/>
      <c r="LSI5" s="701"/>
      <c r="LSJ5" s="701"/>
      <c r="LSK5" s="701"/>
      <c r="LSL5" s="701"/>
      <c r="LSM5" s="701"/>
      <c r="LSN5" s="701"/>
      <c r="LSO5" s="701"/>
      <c r="LSP5" s="701"/>
      <c r="LSQ5" s="701"/>
      <c r="LSR5" s="701"/>
      <c r="LSS5" s="701"/>
      <c r="LST5" s="701"/>
      <c r="LSU5" s="701"/>
      <c r="LSV5" s="701"/>
      <c r="LSW5" s="701"/>
      <c r="LSX5" s="701"/>
      <c r="LSY5" s="701"/>
      <c r="LSZ5" s="701"/>
      <c r="LTA5" s="701"/>
      <c r="LTB5" s="701"/>
      <c r="LTC5" s="701"/>
      <c r="LTD5" s="701"/>
      <c r="LTE5" s="701"/>
      <c r="LTF5" s="701"/>
      <c r="LTG5" s="701"/>
      <c r="LTH5" s="701"/>
      <c r="LTI5" s="701"/>
      <c r="LTJ5" s="701"/>
      <c r="LTK5" s="701"/>
      <c r="LTL5" s="701"/>
      <c r="LTM5" s="701"/>
      <c r="LTN5" s="701"/>
      <c r="LTO5" s="701"/>
      <c r="LTP5" s="701"/>
      <c r="LTQ5" s="701"/>
      <c r="LTR5" s="701"/>
      <c r="LTS5" s="701"/>
      <c r="LTT5" s="701"/>
      <c r="LTU5" s="701"/>
      <c r="LTV5" s="701"/>
      <c r="LTW5" s="701"/>
      <c r="LTX5" s="701"/>
      <c r="LTY5" s="701"/>
      <c r="LTZ5" s="701"/>
      <c r="LUA5" s="701"/>
      <c r="LUB5" s="701"/>
      <c r="LUC5" s="701"/>
      <c r="LUD5" s="701"/>
      <c r="LUE5" s="701"/>
      <c r="LUF5" s="701"/>
      <c r="LUG5" s="701"/>
      <c r="LUH5" s="701"/>
      <c r="LUI5" s="701"/>
      <c r="LUJ5" s="701"/>
      <c r="LUK5" s="701"/>
      <c r="LUL5" s="701"/>
      <c r="LUM5" s="701"/>
      <c r="LUN5" s="701"/>
      <c r="LUO5" s="701"/>
      <c r="LUP5" s="701"/>
      <c r="LUQ5" s="701"/>
      <c r="LUR5" s="701"/>
      <c r="LUS5" s="701"/>
      <c r="LUT5" s="701"/>
      <c r="LUU5" s="701"/>
      <c r="LUV5" s="701"/>
      <c r="LUW5" s="701"/>
      <c r="LUX5" s="701"/>
      <c r="LUY5" s="701"/>
      <c r="LUZ5" s="701"/>
      <c r="LVA5" s="701"/>
      <c r="LVB5" s="701"/>
      <c r="LVC5" s="701"/>
      <c r="LVD5" s="701"/>
      <c r="LVE5" s="701"/>
      <c r="LVF5" s="701"/>
      <c r="LVG5" s="701"/>
      <c r="LVH5" s="701"/>
      <c r="LVI5" s="701"/>
      <c r="LVJ5" s="701"/>
      <c r="LVK5" s="701"/>
      <c r="LVL5" s="701"/>
      <c r="LVM5" s="701"/>
      <c r="LVN5" s="701"/>
      <c r="LVO5" s="701"/>
      <c r="LVP5" s="701"/>
      <c r="LVQ5" s="701"/>
      <c r="LVR5" s="701"/>
      <c r="LVS5" s="701"/>
      <c r="LVT5" s="701"/>
      <c r="LVU5" s="701"/>
      <c r="LVV5" s="701"/>
      <c r="LVW5" s="701"/>
      <c r="LVX5" s="701"/>
      <c r="LVY5" s="701"/>
      <c r="LVZ5" s="701"/>
      <c r="LWA5" s="701"/>
      <c r="LWB5" s="701"/>
      <c r="LWC5" s="701"/>
      <c r="LWD5" s="701"/>
      <c r="LWE5" s="701"/>
      <c r="LWF5" s="701"/>
      <c r="LWG5" s="701"/>
      <c r="LWH5" s="701"/>
      <c r="LWI5" s="701"/>
      <c r="LWJ5" s="701"/>
      <c r="LWK5" s="701"/>
      <c r="LWL5" s="701"/>
      <c r="LWM5" s="701"/>
      <c r="LWN5" s="701"/>
      <c r="LWO5" s="701"/>
      <c r="LWP5" s="701"/>
      <c r="LWQ5" s="701"/>
      <c r="LWR5" s="701"/>
      <c r="LWS5" s="701"/>
      <c r="LWT5" s="701"/>
      <c r="LWU5" s="701"/>
      <c r="LWV5" s="701"/>
      <c r="LWW5" s="701"/>
      <c r="LWX5" s="701"/>
      <c r="LWY5" s="701"/>
      <c r="LWZ5" s="701"/>
      <c r="LXA5" s="701"/>
      <c r="LXB5" s="701"/>
      <c r="LXC5" s="701"/>
      <c r="LXD5" s="701"/>
      <c r="LXE5" s="701"/>
      <c r="LXF5" s="701"/>
      <c r="LXG5" s="701"/>
      <c r="LXH5" s="701"/>
      <c r="LXI5" s="701"/>
      <c r="LXJ5" s="701"/>
      <c r="LXK5" s="701"/>
      <c r="LXL5" s="701"/>
      <c r="LXM5" s="701"/>
      <c r="LXN5" s="701"/>
      <c r="LXO5" s="701"/>
      <c r="LXP5" s="701"/>
      <c r="LXQ5" s="701"/>
      <c r="LXR5" s="701"/>
      <c r="LXS5" s="701"/>
      <c r="LXT5" s="701"/>
      <c r="LXU5" s="701"/>
      <c r="LXV5" s="701"/>
      <c r="LXW5" s="701"/>
      <c r="LXX5" s="701"/>
      <c r="LXY5" s="701"/>
      <c r="LXZ5" s="701"/>
      <c r="LYA5" s="701"/>
      <c r="LYB5" s="701"/>
      <c r="LYC5" s="701"/>
      <c r="LYD5" s="701"/>
      <c r="LYE5" s="701"/>
      <c r="LYF5" s="701"/>
      <c r="LYG5" s="701"/>
      <c r="LYH5" s="701"/>
      <c r="LYI5" s="701"/>
      <c r="LYJ5" s="701"/>
      <c r="LYK5" s="701"/>
      <c r="LYL5" s="701"/>
      <c r="LYM5" s="701"/>
      <c r="LYN5" s="701"/>
      <c r="LYO5" s="701"/>
      <c r="LYP5" s="701"/>
      <c r="LYQ5" s="701"/>
      <c r="LYR5" s="701"/>
      <c r="LYS5" s="701"/>
      <c r="LYT5" s="701"/>
      <c r="LYU5" s="701"/>
      <c r="LYV5" s="701"/>
      <c r="LYW5" s="701"/>
      <c r="LYX5" s="701"/>
      <c r="LYY5" s="701"/>
      <c r="LYZ5" s="701"/>
      <c r="LZA5" s="701"/>
      <c r="LZB5" s="701"/>
      <c r="LZC5" s="701"/>
      <c r="LZD5" s="701"/>
      <c r="LZE5" s="701"/>
      <c r="LZF5" s="701"/>
      <c r="LZG5" s="701"/>
      <c r="LZH5" s="701"/>
      <c r="LZI5" s="701"/>
      <c r="LZJ5" s="701"/>
      <c r="LZK5" s="701"/>
      <c r="LZL5" s="701"/>
      <c r="LZM5" s="701"/>
      <c r="LZN5" s="701"/>
      <c r="LZO5" s="701"/>
      <c r="LZP5" s="701"/>
      <c r="LZQ5" s="701"/>
      <c r="LZR5" s="701"/>
      <c r="LZS5" s="701"/>
      <c r="LZT5" s="701"/>
      <c r="LZU5" s="701"/>
      <c r="LZV5" s="701"/>
      <c r="LZW5" s="701"/>
      <c r="LZX5" s="701"/>
      <c r="LZY5" s="701"/>
      <c r="LZZ5" s="701"/>
      <c r="MAA5" s="701"/>
      <c r="MAB5" s="701"/>
      <c r="MAC5" s="701"/>
      <c r="MAD5" s="701"/>
      <c r="MAE5" s="701"/>
      <c r="MAF5" s="701"/>
      <c r="MAG5" s="701"/>
      <c r="MAH5" s="701"/>
      <c r="MAI5" s="701"/>
      <c r="MAJ5" s="701"/>
      <c r="MAK5" s="701"/>
      <c r="MAL5" s="701"/>
      <c r="MAM5" s="701"/>
      <c r="MAN5" s="701"/>
      <c r="MAO5" s="701"/>
      <c r="MAP5" s="701"/>
      <c r="MAQ5" s="701"/>
      <c r="MAR5" s="701"/>
      <c r="MAS5" s="701"/>
      <c r="MAT5" s="701"/>
      <c r="MAU5" s="701"/>
      <c r="MAV5" s="701"/>
      <c r="MAW5" s="701"/>
      <c r="MAX5" s="701"/>
      <c r="MAY5" s="701"/>
      <c r="MAZ5" s="701"/>
      <c r="MBA5" s="701"/>
      <c r="MBB5" s="701"/>
      <c r="MBC5" s="701"/>
      <c r="MBD5" s="701"/>
      <c r="MBE5" s="701"/>
      <c r="MBF5" s="701"/>
      <c r="MBG5" s="701"/>
      <c r="MBH5" s="701"/>
      <c r="MBI5" s="701"/>
      <c r="MBJ5" s="701"/>
      <c r="MBK5" s="701"/>
      <c r="MBL5" s="701"/>
      <c r="MBM5" s="701"/>
      <c r="MBN5" s="701"/>
      <c r="MBO5" s="701"/>
      <c r="MBP5" s="701"/>
      <c r="MBQ5" s="701"/>
      <c r="MBR5" s="701"/>
      <c r="MBS5" s="701"/>
      <c r="MBT5" s="701"/>
      <c r="MBU5" s="701"/>
      <c r="MBV5" s="701"/>
      <c r="MBW5" s="701"/>
      <c r="MBX5" s="701"/>
      <c r="MBY5" s="701"/>
      <c r="MBZ5" s="701"/>
      <c r="MCA5" s="701"/>
      <c r="MCB5" s="701"/>
      <c r="MCC5" s="701"/>
      <c r="MCD5" s="701"/>
      <c r="MCE5" s="701"/>
      <c r="MCF5" s="701"/>
      <c r="MCG5" s="701"/>
      <c r="MCH5" s="701"/>
      <c r="MCI5" s="701"/>
      <c r="MCJ5" s="701"/>
      <c r="MCK5" s="701"/>
      <c r="MCL5" s="701"/>
      <c r="MCM5" s="701"/>
      <c r="MCN5" s="701"/>
      <c r="MCO5" s="701"/>
      <c r="MCP5" s="701"/>
      <c r="MCQ5" s="701"/>
      <c r="MCR5" s="701"/>
      <c r="MCS5" s="701"/>
      <c r="MCT5" s="701"/>
      <c r="MCU5" s="701"/>
      <c r="MCV5" s="701"/>
      <c r="MCW5" s="701"/>
      <c r="MCX5" s="701"/>
      <c r="MCY5" s="701"/>
      <c r="MCZ5" s="701"/>
      <c r="MDA5" s="701"/>
      <c r="MDB5" s="701"/>
      <c r="MDC5" s="701"/>
      <c r="MDD5" s="701"/>
      <c r="MDE5" s="701"/>
      <c r="MDF5" s="701"/>
      <c r="MDG5" s="701"/>
      <c r="MDH5" s="701"/>
      <c r="MDI5" s="701"/>
      <c r="MDJ5" s="701"/>
      <c r="MDK5" s="701"/>
      <c r="MDL5" s="701"/>
      <c r="MDM5" s="701"/>
      <c r="MDN5" s="701"/>
      <c r="MDO5" s="701"/>
      <c r="MDP5" s="701"/>
      <c r="MDQ5" s="701"/>
      <c r="MDR5" s="701"/>
      <c r="MDS5" s="701"/>
      <c r="MDT5" s="701"/>
      <c r="MDU5" s="701"/>
      <c r="MDV5" s="701"/>
      <c r="MDW5" s="701"/>
      <c r="MDX5" s="701"/>
      <c r="MDY5" s="701"/>
      <c r="MDZ5" s="701"/>
      <c r="MEA5" s="701"/>
      <c r="MEB5" s="701"/>
      <c r="MEC5" s="701"/>
      <c r="MED5" s="701"/>
      <c r="MEE5" s="701"/>
      <c r="MEF5" s="701"/>
      <c r="MEG5" s="701"/>
      <c r="MEH5" s="701"/>
      <c r="MEI5" s="701"/>
      <c r="MEJ5" s="701"/>
      <c r="MEK5" s="701"/>
      <c r="MEL5" s="701"/>
      <c r="MEM5" s="701"/>
      <c r="MEN5" s="701"/>
      <c r="MEO5" s="701"/>
      <c r="MEP5" s="701"/>
      <c r="MEQ5" s="701"/>
      <c r="MER5" s="701"/>
      <c r="MES5" s="701"/>
      <c r="MET5" s="701"/>
      <c r="MEU5" s="701"/>
      <c r="MEV5" s="701"/>
      <c r="MEW5" s="701"/>
      <c r="MEX5" s="701"/>
      <c r="MEY5" s="701"/>
      <c r="MEZ5" s="701"/>
      <c r="MFA5" s="701"/>
      <c r="MFB5" s="701"/>
      <c r="MFC5" s="701"/>
      <c r="MFD5" s="701"/>
      <c r="MFE5" s="701"/>
      <c r="MFF5" s="701"/>
      <c r="MFG5" s="701"/>
      <c r="MFH5" s="701"/>
      <c r="MFI5" s="701"/>
      <c r="MFJ5" s="701"/>
      <c r="MFK5" s="701"/>
      <c r="MFL5" s="701"/>
      <c r="MFM5" s="701"/>
      <c r="MFN5" s="701"/>
      <c r="MFO5" s="701"/>
      <c r="MFP5" s="701"/>
      <c r="MFQ5" s="701"/>
      <c r="MFR5" s="701"/>
      <c r="MFS5" s="701"/>
      <c r="MFT5" s="701"/>
      <c r="MFU5" s="701"/>
      <c r="MFV5" s="701"/>
      <c r="MFW5" s="701"/>
      <c r="MFX5" s="701"/>
      <c r="MFY5" s="701"/>
      <c r="MFZ5" s="701"/>
      <c r="MGA5" s="701"/>
      <c r="MGB5" s="701"/>
      <c r="MGC5" s="701"/>
      <c r="MGD5" s="701"/>
      <c r="MGE5" s="701"/>
      <c r="MGF5" s="701"/>
      <c r="MGG5" s="701"/>
      <c r="MGH5" s="701"/>
      <c r="MGI5" s="701"/>
      <c r="MGJ5" s="701"/>
      <c r="MGK5" s="701"/>
      <c r="MGL5" s="701"/>
      <c r="MGM5" s="701"/>
      <c r="MGN5" s="701"/>
      <c r="MGO5" s="701"/>
      <c r="MGP5" s="701"/>
      <c r="MGQ5" s="701"/>
      <c r="MGR5" s="701"/>
      <c r="MGS5" s="701"/>
      <c r="MGT5" s="701"/>
      <c r="MGU5" s="701"/>
      <c r="MGV5" s="701"/>
      <c r="MGW5" s="701"/>
      <c r="MGX5" s="701"/>
      <c r="MGY5" s="701"/>
      <c r="MGZ5" s="701"/>
      <c r="MHA5" s="701"/>
      <c r="MHB5" s="701"/>
      <c r="MHC5" s="701"/>
      <c r="MHD5" s="701"/>
      <c r="MHE5" s="701"/>
      <c r="MHF5" s="701"/>
      <c r="MHG5" s="701"/>
      <c r="MHH5" s="701"/>
      <c r="MHI5" s="701"/>
      <c r="MHJ5" s="701"/>
      <c r="MHK5" s="701"/>
      <c r="MHL5" s="701"/>
      <c r="MHM5" s="701"/>
      <c r="MHN5" s="701"/>
      <c r="MHO5" s="701"/>
      <c r="MHP5" s="701"/>
      <c r="MHQ5" s="701"/>
      <c r="MHR5" s="701"/>
      <c r="MHS5" s="701"/>
      <c r="MHT5" s="701"/>
      <c r="MHU5" s="701"/>
      <c r="MHV5" s="701"/>
      <c r="MHW5" s="701"/>
      <c r="MHX5" s="701"/>
      <c r="MHY5" s="701"/>
      <c r="MHZ5" s="701"/>
      <c r="MIA5" s="701"/>
      <c r="MIB5" s="701"/>
      <c r="MIC5" s="701"/>
      <c r="MID5" s="701"/>
      <c r="MIE5" s="701"/>
      <c r="MIF5" s="701"/>
      <c r="MIG5" s="701"/>
      <c r="MIH5" s="701"/>
      <c r="MII5" s="701"/>
      <c r="MIJ5" s="701"/>
      <c r="MIK5" s="701"/>
      <c r="MIL5" s="701"/>
      <c r="MIM5" s="701"/>
      <c r="MIN5" s="701"/>
      <c r="MIO5" s="701"/>
      <c r="MIP5" s="701"/>
      <c r="MIQ5" s="701"/>
      <c r="MIR5" s="701"/>
      <c r="MIS5" s="701"/>
      <c r="MIT5" s="701"/>
      <c r="MIU5" s="701"/>
      <c r="MIV5" s="701"/>
      <c r="MIW5" s="701"/>
      <c r="MIX5" s="701"/>
      <c r="MIY5" s="701"/>
      <c r="MIZ5" s="701"/>
      <c r="MJA5" s="701"/>
      <c r="MJB5" s="701"/>
      <c r="MJC5" s="701"/>
      <c r="MJD5" s="701"/>
      <c r="MJE5" s="701"/>
      <c r="MJF5" s="701"/>
      <c r="MJG5" s="701"/>
      <c r="MJH5" s="701"/>
      <c r="MJI5" s="701"/>
      <c r="MJJ5" s="701"/>
      <c r="MJK5" s="701"/>
      <c r="MJL5" s="701"/>
      <c r="MJM5" s="701"/>
      <c r="MJN5" s="701"/>
      <c r="MJO5" s="701"/>
      <c r="MJP5" s="701"/>
      <c r="MJQ5" s="701"/>
      <c r="MJR5" s="701"/>
      <c r="MJS5" s="701"/>
      <c r="MJT5" s="701"/>
      <c r="MJU5" s="701"/>
      <c r="MJV5" s="701"/>
      <c r="MJW5" s="701"/>
      <c r="MJX5" s="701"/>
      <c r="MJY5" s="701"/>
      <c r="MJZ5" s="701"/>
      <c r="MKA5" s="701"/>
      <c r="MKB5" s="701"/>
      <c r="MKC5" s="701"/>
      <c r="MKD5" s="701"/>
      <c r="MKE5" s="701"/>
      <c r="MKF5" s="701"/>
      <c r="MKG5" s="701"/>
      <c r="MKH5" s="701"/>
      <c r="MKI5" s="701"/>
      <c r="MKJ5" s="701"/>
      <c r="MKK5" s="701"/>
      <c r="MKL5" s="701"/>
      <c r="MKM5" s="701"/>
      <c r="MKN5" s="701"/>
      <c r="MKO5" s="701"/>
      <c r="MKP5" s="701"/>
      <c r="MKQ5" s="701"/>
      <c r="MKR5" s="701"/>
      <c r="MKS5" s="701"/>
      <c r="MKT5" s="701"/>
      <c r="MKU5" s="701"/>
      <c r="MKV5" s="701"/>
      <c r="MKW5" s="701"/>
      <c r="MKX5" s="701"/>
      <c r="MKY5" s="701"/>
      <c r="MKZ5" s="701"/>
      <c r="MLA5" s="701"/>
      <c r="MLB5" s="701"/>
      <c r="MLC5" s="701"/>
      <c r="MLD5" s="701"/>
      <c r="MLE5" s="701"/>
      <c r="MLF5" s="701"/>
      <c r="MLG5" s="701"/>
      <c r="MLH5" s="701"/>
      <c r="MLI5" s="701"/>
      <c r="MLJ5" s="701"/>
      <c r="MLK5" s="701"/>
      <c r="MLL5" s="701"/>
      <c r="MLM5" s="701"/>
      <c r="MLN5" s="701"/>
      <c r="MLO5" s="701"/>
      <c r="MLP5" s="701"/>
      <c r="MLQ5" s="701"/>
      <c r="MLR5" s="701"/>
      <c r="MLS5" s="701"/>
      <c r="MLT5" s="701"/>
      <c r="MLU5" s="701"/>
      <c r="MLV5" s="701"/>
      <c r="MLW5" s="701"/>
      <c r="MLX5" s="701"/>
      <c r="MLY5" s="701"/>
      <c r="MLZ5" s="701"/>
      <c r="MMA5" s="701"/>
      <c r="MMB5" s="701"/>
      <c r="MMC5" s="701"/>
      <c r="MMD5" s="701"/>
      <c r="MME5" s="701"/>
      <c r="MMF5" s="701"/>
      <c r="MMG5" s="701"/>
      <c r="MMH5" s="701"/>
      <c r="MMI5" s="701"/>
      <c r="MMJ5" s="701"/>
      <c r="MMK5" s="701"/>
      <c r="MML5" s="701"/>
      <c r="MMM5" s="701"/>
      <c r="MMN5" s="701"/>
      <c r="MMO5" s="701"/>
      <c r="MMP5" s="701"/>
      <c r="MMQ5" s="701"/>
      <c r="MMR5" s="701"/>
      <c r="MMS5" s="701"/>
      <c r="MMT5" s="701"/>
      <c r="MMU5" s="701"/>
      <c r="MMV5" s="701"/>
      <c r="MMW5" s="701"/>
      <c r="MMX5" s="701"/>
      <c r="MMY5" s="701"/>
      <c r="MMZ5" s="701"/>
      <c r="MNA5" s="701"/>
      <c r="MNB5" s="701"/>
      <c r="MNC5" s="701"/>
      <c r="MND5" s="701"/>
      <c r="MNE5" s="701"/>
      <c r="MNF5" s="701"/>
      <c r="MNG5" s="701"/>
      <c r="MNH5" s="701"/>
      <c r="MNI5" s="701"/>
      <c r="MNJ5" s="701"/>
      <c r="MNK5" s="701"/>
      <c r="MNL5" s="701"/>
      <c r="MNM5" s="701"/>
      <c r="MNN5" s="701"/>
      <c r="MNO5" s="701"/>
      <c r="MNP5" s="701"/>
      <c r="MNQ5" s="701"/>
      <c r="MNR5" s="701"/>
      <c r="MNS5" s="701"/>
      <c r="MNT5" s="701"/>
      <c r="MNU5" s="701"/>
      <c r="MNV5" s="701"/>
      <c r="MNW5" s="701"/>
      <c r="MNX5" s="701"/>
      <c r="MNY5" s="701"/>
      <c r="MNZ5" s="701"/>
      <c r="MOA5" s="701"/>
      <c r="MOB5" s="701"/>
      <c r="MOC5" s="701"/>
      <c r="MOD5" s="701"/>
      <c r="MOE5" s="701"/>
      <c r="MOF5" s="701"/>
      <c r="MOG5" s="701"/>
      <c r="MOH5" s="701"/>
      <c r="MOI5" s="701"/>
      <c r="MOJ5" s="701"/>
      <c r="MOK5" s="701"/>
      <c r="MOL5" s="701"/>
      <c r="MOM5" s="701"/>
      <c r="MON5" s="701"/>
      <c r="MOO5" s="701"/>
      <c r="MOP5" s="701"/>
      <c r="MOQ5" s="701"/>
      <c r="MOR5" s="701"/>
      <c r="MOS5" s="701"/>
      <c r="MOT5" s="701"/>
      <c r="MOU5" s="701"/>
      <c r="MOV5" s="701"/>
      <c r="MOW5" s="701"/>
      <c r="MOX5" s="701"/>
      <c r="MOY5" s="701"/>
      <c r="MOZ5" s="701"/>
      <c r="MPA5" s="701"/>
      <c r="MPB5" s="701"/>
      <c r="MPC5" s="701"/>
      <c r="MPD5" s="701"/>
      <c r="MPE5" s="701"/>
      <c r="MPF5" s="701"/>
      <c r="MPG5" s="701"/>
      <c r="MPH5" s="701"/>
      <c r="MPI5" s="701"/>
      <c r="MPJ5" s="701"/>
      <c r="MPK5" s="701"/>
      <c r="MPL5" s="701"/>
      <c r="MPM5" s="701"/>
      <c r="MPN5" s="701"/>
      <c r="MPO5" s="701"/>
      <c r="MPP5" s="701"/>
      <c r="MPQ5" s="701"/>
      <c r="MPR5" s="701"/>
      <c r="MPS5" s="701"/>
      <c r="MPT5" s="701"/>
      <c r="MPU5" s="701"/>
      <c r="MPV5" s="701"/>
      <c r="MPW5" s="701"/>
      <c r="MPX5" s="701"/>
      <c r="MPY5" s="701"/>
      <c r="MPZ5" s="701"/>
      <c r="MQA5" s="701"/>
      <c r="MQB5" s="701"/>
      <c r="MQC5" s="701"/>
      <c r="MQD5" s="701"/>
      <c r="MQE5" s="701"/>
      <c r="MQF5" s="701"/>
      <c r="MQG5" s="701"/>
      <c r="MQH5" s="701"/>
      <c r="MQI5" s="701"/>
      <c r="MQJ5" s="701"/>
      <c r="MQK5" s="701"/>
      <c r="MQL5" s="701"/>
      <c r="MQM5" s="701"/>
      <c r="MQN5" s="701"/>
      <c r="MQO5" s="701"/>
      <c r="MQP5" s="701"/>
      <c r="MQQ5" s="701"/>
      <c r="MQR5" s="701"/>
      <c r="MQS5" s="701"/>
      <c r="MQT5" s="701"/>
      <c r="MQU5" s="701"/>
      <c r="MQV5" s="701"/>
      <c r="MQW5" s="701"/>
      <c r="MQX5" s="701"/>
      <c r="MQY5" s="701"/>
      <c r="MQZ5" s="701"/>
      <c r="MRA5" s="701"/>
      <c r="MRB5" s="701"/>
      <c r="MRC5" s="701"/>
      <c r="MRD5" s="701"/>
      <c r="MRE5" s="701"/>
      <c r="MRF5" s="701"/>
      <c r="MRG5" s="701"/>
      <c r="MRH5" s="701"/>
      <c r="MRI5" s="701"/>
      <c r="MRJ5" s="701"/>
      <c r="MRK5" s="701"/>
      <c r="MRL5" s="701"/>
      <c r="MRM5" s="701"/>
      <c r="MRN5" s="701"/>
      <c r="MRO5" s="701"/>
      <c r="MRP5" s="701"/>
      <c r="MRQ5" s="701"/>
      <c r="MRR5" s="701"/>
      <c r="MRS5" s="701"/>
      <c r="MRT5" s="701"/>
      <c r="MRU5" s="701"/>
      <c r="MRV5" s="701"/>
      <c r="MRW5" s="701"/>
      <c r="MRX5" s="701"/>
      <c r="MRY5" s="701"/>
      <c r="MRZ5" s="701"/>
      <c r="MSA5" s="701"/>
      <c r="MSB5" s="701"/>
      <c r="MSC5" s="701"/>
      <c r="MSD5" s="701"/>
      <c r="MSE5" s="701"/>
      <c r="MSF5" s="701"/>
      <c r="MSG5" s="701"/>
      <c r="MSH5" s="701"/>
      <c r="MSI5" s="701"/>
      <c r="MSJ5" s="701"/>
      <c r="MSK5" s="701"/>
      <c r="MSL5" s="701"/>
      <c r="MSM5" s="701"/>
      <c r="MSN5" s="701"/>
      <c r="MSO5" s="701"/>
      <c r="MSP5" s="701"/>
      <c r="MSQ5" s="701"/>
      <c r="MSR5" s="701"/>
      <c r="MSS5" s="701"/>
      <c r="MST5" s="701"/>
      <c r="MSU5" s="701"/>
      <c r="MSV5" s="701"/>
      <c r="MSW5" s="701"/>
      <c r="MSX5" s="701"/>
      <c r="MSY5" s="701"/>
      <c r="MSZ5" s="701"/>
      <c r="MTA5" s="701"/>
      <c r="MTB5" s="701"/>
      <c r="MTC5" s="701"/>
      <c r="MTD5" s="701"/>
      <c r="MTE5" s="701"/>
      <c r="MTF5" s="701"/>
      <c r="MTG5" s="701"/>
      <c r="MTH5" s="701"/>
      <c r="MTI5" s="701"/>
      <c r="MTJ5" s="701"/>
      <c r="MTK5" s="701"/>
      <c r="MTL5" s="701"/>
      <c r="MTM5" s="701"/>
      <c r="MTN5" s="701"/>
      <c r="MTO5" s="701"/>
      <c r="MTP5" s="701"/>
      <c r="MTQ5" s="701"/>
      <c r="MTR5" s="701"/>
      <c r="MTS5" s="701"/>
      <c r="MTT5" s="701"/>
      <c r="MTU5" s="701"/>
      <c r="MTV5" s="701"/>
      <c r="MTW5" s="701"/>
      <c r="MTX5" s="701"/>
      <c r="MTY5" s="701"/>
      <c r="MTZ5" s="701"/>
      <c r="MUA5" s="701"/>
      <c r="MUB5" s="701"/>
      <c r="MUC5" s="701"/>
      <c r="MUD5" s="701"/>
      <c r="MUE5" s="701"/>
      <c r="MUF5" s="701"/>
      <c r="MUG5" s="701"/>
      <c r="MUH5" s="701"/>
      <c r="MUI5" s="701"/>
      <c r="MUJ5" s="701"/>
      <c r="MUK5" s="701"/>
      <c r="MUL5" s="701"/>
      <c r="MUM5" s="701"/>
      <c r="MUN5" s="701"/>
      <c r="MUO5" s="701"/>
      <c r="MUP5" s="701"/>
      <c r="MUQ5" s="701"/>
      <c r="MUR5" s="701"/>
      <c r="MUS5" s="701"/>
      <c r="MUT5" s="701"/>
      <c r="MUU5" s="701"/>
      <c r="MUV5" s="701"/>
      <c r="MUW5" s="701"/>
      <c r="MUX5" s="701"/>
      <c r="MUY5" s="701"/>
      <c r="MUZ5" s="701"/>
      <c r="MVA5" s="701"/>
      <c r="MVB5" s="701"/>
      <c r="MVC5" s="701"/>
      <c r="MVD5" s="701"/>
      <c r="MVE5" s="701"/>
      <c r="MVF5" s="701"/>
      <c r="MVG5" s="701"/>
      <c r="MVH5" s="701"/>
      <c r="MVI5" s="701"/>
      <c r="MVJ5" s="701"/>
      <c r="MVK5" s="701"/>
      <c r="MVL5" s="701"/>
      <c r="MVM5" s="701"/>
      <c r="MVN5" s="701"/>
      <c r="MVO5" s="701"/>
      <c r="MVP5" s="701"/>
      <c r="MVQ5" s="701"/>
      <c r="MVR5" s="701"/>
      <c r="MVS5" s="701"/>
      <c r="MVT5" s="701"/>
      <c r="MVU5" s="701"/>
      <c r="MVV5" s="701"/>
      <c r="MVW5" s="701"/>
      <c r="MVX5" s="701"/>
      <c r="MVY5" s="701"/>
      <c r="MVZ5" s="701"/>
      <c r="MWA5" s="701"/>
      <c r="MWB5" s="701"/>
      <c r="MWC5" s="701"/>
      <c r="MWD5" s="701"/>
      <c r="MWE5" s="701"/>
      <c r="MWF5" s="701"/>
      <c r="MWG5" s="701"/>
      <c r="MWH5" s="701"/>
      <c r="MWI5" s="701"/>
      <c r="MWJ5" s="701"/>
      <c r="MWK5" s="701"/>
      <c r="MWL5" s="701"/>
      <c r="MWM5" s="701"/>
      <c r="MWN5" s="701"/>
      <c r="MWO5" s="701"/>
      <c r="MWP5" s="701"/>
      <c r="MWQ5" s="701"/>
      <c r="MWR5" s="701"/>
      <c r="MWS5" s="701"/>
      <c r="MWT5" s="701"/>
      <c r="MWU5" s="701"/>
      <c r="MWV5" s="701"/>
      <c r="MWW5" s="701"/>
      <c r="MWX5" s="701"/>
      <c r="MWY5" s="701"/>
      <c r="MWZ5" s="701"/>
      <c r="MXA5" s="701"/>
      <c r="MXB5" s="701"/>
      <c r="MXC5" s="701"/>
      <c r="MXD5" s="701"/>
      <c r="MXE5" s="701"/>
      <c r="MXF5" s="701"/>
      <c r="MXG5" s="701"/>
      <c r="MXH5" s="701"/>
      <c r="MXI5" s="701"/>
      <c r="MXJ5" s="701"/>
      <c r="MXK5" s="701"/>
      <c r="MXL5" s="701"/>
      <c r="MXM5" s="701"/>
      <c r="MXN5" s="701"/>
      <c r="MXO5" s="701"/>
      <c r="MXP5" s="701"/>
      <c r="MXQ5" s="701"/>
      <c r="MXR5" s="701"/>
      <c r="MXS5" s="701"/>
      <c r="MXT5" s="701"/>
      <c r="MXU5" s="701"/>
      <c r="MXV5" s="701"/>
      <c r="MXW5" s="701"/>
      <c r="MXX5" s="701"/>
      <c r="MXY5" s="701"/>
      <c r="MXZ5" s="701"/>
      <c r="MYA5" s="701"/>
      <c r="MYB5" s="701"/>
      <c r="MYC5" s="701"/>
      <c r="MYD5" s="701"/>
      <c r="MYE5" s="701"/>
      <c r="MYF5" s="701"/>
      <c r="MYG5" s="701"/>
      <c r="MYH5" s="701"/>
      <c r="MYI5" s="701"/>
      <c r="MYJ5" s="701"/>
      <c r="MYK5" s="701"/>
      <c r="MYL5" s="701"/>
      <c r="MYM5" s="701"/>
      <c r="MYN5" s="701"/>
      <c r="MYO5" s="701"/>
      <c r="MYP5" s="701"/>
      <c r="MYQ5" s="701"/>
      <c r="MYR5" s="701"/>
      <c r="MYS5" s="701"/>
      <c r="MYT5" s="701"/>
      <c r="MYU5" s="701"/>
      <c r="MYV5" s="701"/>
      <c r="MYW5" s="701"/>
      <c r="MYX5" s="701"/>
      <c r="MYY5" s="701"/>
      <c r="MYZ5" s="701"/>
      <c r="MZA5" s="701"/>
      <c r="MZB5" s="701"/>
      <c r="MZC5" s="701"/>
      <c r="MZD5" s="701"/>
      <c r="MZE5" s="701"/>
      <c r="MZF5" s="701"/>
      <c r="MZG5" s="701"/>
      <c r="MZH5" s="701"/>
      <c r="MZI5" s="701"/>
      <c r="MZJ5" s="701"/>
      <c r="MZK5" s="701"/>
      <c r="MZL5" s="701"/>
      <c r="MZM5" s="701"/>
      <c r="MZN5" s="701"/>
      <c r="MZO5" s="701"/>
      <c r="MZP5" s="701"/>
      <c r="MZQ5" s="701"/>
      <c r="MZR5" s="701"/>
      <c r="MZS5" s="701"/>
      <c r="MZT5" s="701"/>
      <c r="MZU5" s="701"/>
      <c r="MZV5" s="701"/>
      <c r="MZW5" s="701"/>
      <c r="MZX5" s="701"/>
      <c r="MZY5" s="701"/>
      <c r="MZZ5" s="701"/>
      <c r="NAA5" s="701"/>
      <c r="NAB5" s="701"/>
      <c r="NAC5" s="701"/>
      <c r="NAD5" s="701"/>
      <c r="NAE5" s="701"/>
      <c r="NAF5" s="701"/>
      <c r="NAG5" s="701"/>
      <c r="NAH5" s="701"/>
      <c r="NAI5" s="701"/>
      <c r="NAJ5" s="701"/>
      <c r="NAK5" s="701"/>
      <c r="NAL5" s="701"/>
      <c r="NAM5" s="701"/>
      <c r="NAN5" s="701"/>
      <c r="NAO5" s="701"/>
      <c r="NAP5" s="701"/>
      <c r="NAQ5" s="701"/>
      <c r="NAR5" s="701"/>
      <c r="NAS5" s="701"/>
      <c r="NAT5" s="701"/>
      <c r="NAU5" s="701"/>
      <c r="NAV5" s="701"/>
      <c r="NAW5" s="701"/>
      <c r="NAX5" s="701"/>
      <c r="NAY5" s="701"/>
      <c r="NAZ5" s="701"/>
      <c r="NBA5" s="701"/>
      <c r="NBB5" s="701"/>
      <c r="NBC5" s="701"/>
      <c r="NBD5" s="701"/>
      <c r="NBE5" s="701"/>
      <c r="NBF5" s="701"/>
      <c r="NBG5" s="701"/>
      <c r="NBH5" s="701"/>
      <c r="NBI5" s="701"/>
      <c r="NBJ5" s="701"/>
      <c r="NBK5" s="701"/>
      <c r="NBL5" s="701"/>
      <c r="NBM5" s="701"/>
      <c r="NBN5" s="701"/>
      <c r="NBO5" s="701"/>
      <c r="NBP5" s="701"/>
      <c r="NBQ5" s="701"/>
      <c r="NBR5" s="701"/>
      <c r="NBS5" s="701"/>
      <c r="NBT5" s="701"/>
      <c r="NBU5" s="701"/>
      <c r="NBV5" s="701"/>
      <c r="NBW5" s="701"/>
      <c r="NBX5" s="701"/>
      <c r="NBY5" s="701"/>
      <c r="NBZ5" s="701"/>
      <c r="NCA5" s="701"/>
      <c r="NCB5" s="701"/>
      <c r="NCC5" s="701"/>
      <c r="NCD5" s="701"/>
      <c r="NCE5" s="701"/>
      <c r="NCF5" s="701"/>
      <c r="NCG5" s="701"/>
      <c r="NCH5" s="701"/>
      <c r="NCI5" s="701"/>
      <c r="NCJ5" s="701"/>
      <c r="NCK5" s="701"/>
      <c r="NCL5" s="701"/>
      <c r="NCM5" s="701"/>
      <c r="NCN5" s="701"/>
      <c r="NCO5" s="701"/>
      <c r="NCP5" s="701"/>
      <c r="NCQ5" s="701"/>
      <c r="NCR5" s="701"/>
      <c r="NCS5" s="701"/>
      <c r="NCT5" s="701"/>
      <c r="NCU5" s="701"/>
      <c r="NCV5" s="701"/>
      <c r="NCW5" s="701"/>
      <c r="NCX5" s="701"/>
      <c r="NCY5" s="701"/>
      <c r="NCZ5" s="701"/>
      <c r="NDA5" s="701"/>
      <c r="NDB5" s="701"/>
      <c r="NDC5" s="701"/>
      <c r="NDD5" s="701"/>
      <c r="NDE5" s="701"/>
      <c r="NDF5" s="701"/>
      <c r="NDG5" s="701"/>
      <c r="NDH5" s="701"/>
      <c r="NDI5" s="701"/>
      <c r="NDJ5" s="701"/>
      <c r="NDK5" s="701"/>
      <c r="NDL5" s="701"/>
      <c r="NDM5" s="701"/>
      <c r="NDN5" s="701"/>
      <c r="NDO5" s="701"/>
      <c r="NDP5" s="701"/>
      <c r="NDQ5" s="701"/>
      <c r="NDR5" s="701"/>
      <c r="NDS5" s="701"/>
      <c r="NDT5" s="701"/>
      <c r="NDU5" s="701"/>
      <c r="NDV5" s="701"/>
      <c r="NDW5" s="701"/>
      <c r="NDX5" s="701"/>
      <c r="NDY5" s="701"/>
      <c r="NDZ5" s="701"/>
      <c r="NEA5" s="701"/>
      <c r="NEB5" s="701"/>
      <c r="NEC5" s="701"/>
      <c r="NED5" s="701"/>
      <c r="NEE5" s="701"/>
      <c r="NEF5" s="701"/>
      <c r="NEG5" s="701"/>
      <c r="NEH5" s="701"/>
      <c r="NEI5" s="701"/>
      <c r="NEJ5" s="701"/>
      <c r="NEK5" s="701"/>
      <c r="NEL5" s="701"/>
      <c r="NEM5" s="701"/>
      <c r="NEN5" s="701"/>
      <c r="NEO5" s="701"/>
      <c r="NEP5" s="701"/>
      <c r="NEQ5" s="701"/>
      <c r="NER5" s="701"/>
      <c r="NES5" s="701"/>
      <c r="NET5" s="701"/>
      <c r="NEU5" s="701"/>
      <c r="NEV5" s="701"/>
      <c r="NEW5" s="701"/>
      <c r="NEX5" s="701"/>
      <c r="NEY5" s="701"/>
      <c r="NEZ5" s="701"/>
      <c r="NFA5" s="701"/>
      <c r="NFB5" s="701"/>
      <c r="NFC5" s="701"/>
      <c r="NFD5" s="701"/>
      <c r="NFE5" s="701"/>
      <c r="NFF5" s="701"/>
      <c r="NFG5" s="701"/>
      <c r="NFH5" s="701"/>
      <c r="NFI5" s="701"/>
      <c r="NFJ5" s="701"/>
      <c r="NFK5" s="701"/>
      <c r="NFL5" s="701"/>
      <c r="NFM5" s="701"/>
      <c r="NFN5" s="701"/>
      <c r="NFO5" s="701"/>
      <c r="NFP5" s="701"/>
      <c r="NFQ5" s="701"/>
      <c r="NFR5" s="701"/>
      <c r="NFS5" s="701"/>
      <c r="NFT5" s="701"/>
      <c r="NFU5" s="701"/>
      <c r="NFV5" s="701"/>
      <c r="NFW5" s="701"/>
      <c r="NFX5" s="701"/>
      <c r="NFY5" s="701"/>
      <c r="NFZ5" s="701"/>
      <c r="NGA5" s="701"/>
      <c r="NGB5" s="701"/>
      <c r="NGC5" s="701"/>
      <c r="NGD5" s="701"/>
      <c r="NGE5" s="701"/>
      <c r="NGF5" s="701"/>
      <c r="NGG5" s="701"/>
      <c r="NGH5" s="701"/>
      <c r="NGI5" s="701"/>
      <c r="NGJ5" s="701"/>
      <c r="NGK5" s="701"/>
      <c r="NGL5" s="701"/>
      <c r="NGM5" s="701"/>
      <c r="NGN5" s="701"/>
      <c r="NGO5" s="701"/>
      <c r="NGP5" s="701"/>
      <c r="NGQ5" s="701"/>
      <c r="NGR5" s="701"/>
      <c r="NGS5" s="701"/>
      <c r="NGT5" s="701"/>
      <c r="NGU5" s="701"/>
      <c r="NGV5" s="701"/>
      <c r="NGW5" s="701"/>
      <c r="NGX5" s="701"/>
      <c r="NGY5" s="701"/>
      <c r="NGZ5" s="701"/>
      <c r="NHA5" s="701"/>
      <c r="NHB5" s="701"/>
      <c r="NHC5" s="701"/>
      <c r="NHD5" s="701"/>
      <c r="NHE5" s="701"/>
      <c r="NHF5" s="701"/>
      <c r="NHG5" s="701"/>
      <c r="NHH5" s="701"/>
      <c r="NHI5" s="701"/>
      <c r="NHJ5" s="701"/>
      <c r="NHK5" s="701"/>
      <c r="NHL5" s="701"/>
      <c r="NHM5" s="701"/>
      <c r="NHN5" s="701"/>
      <c r="NHO5" s="701"/>
      <c r="NHP5" s="701"/>
      <c r="NHQ5" s="701"/>
      <c r="NHR5" s="701"/>
      <c r="NHS5" s="701"/>
      <c r="NHT5" s="701"/>
      <c r="NHU5" s="701"/>
      <c r="NHV5" s="701"/>
      <c r="NHW5" s="701"/>
      <c r="NHX5" s="701"/>
      <c r="NHY5" s="701"/>
      <c r="NHZ5" s="701"/>
      <c r="NIA5" s="701"/>
      <c r="NIB5" s="701"/>
      <c r="NIC5" s="701"/>
      <c r="NID5" s="701"/>
      <c r="NIE5" s="701"/>
      <c r="NIF5" s="701"/>
      <c r="NIG5" s="701"/>
      <c r="NIH5" s="701"/>
      <c r="NII5" s="701"/>
      <c r="NIJ5" s="701"/>
      <c r="NIK5" s="701"/>
      <c r="NIL5" s="701"/>
      <c r="NIM5" s="701"/>
      <c r="NIN5" s="701"/>
      <c r="NIO5" s="701"/>
      <c r="NIP5" s="701"/>
      <c r="NIQ5" s="701"/>
      <c r="NIR5" s="701"/>
      <c r="NIS5" s="701"/>
      <c r="NIT5" s="701"/>
      <c r="NIU5" s="701"/>
      <c r="NIV5" s="701"/>
      <c r="NIW5" s="701"/>
      <c r="NIX5" s="701"/>
      <c r="NIY5" s="701"/>
      <c r="NIZ5" s="701"/>
      <c r="NJA5" s="701"/>
      <c r="NJB5" s="701"/>
      <c r="NJC5" s="701"/>
      <c r="NJD5" s="701"/>
      <c r="NJE5" s="701"/>
      <c r="NJF5" s="701"/>
      <c r="NJG5" s="701"/>
      <c r="NJH5" s="701"/>
      <c r="NJI5" s="701"/>
      <c r="NJJ5" s="701"/>
      <c r="NJK5" s="701"/>
      <c r="NJL5" s="701"/>
      <c r="NJM5" s="701"/>
      <c r="NJN5" s="701"/>
      <c r="NJO5" s="701"/>
      <c r="NJP5" s="701"/>
      <c r="NJQ5" s="701"/>
      <c r="NJR5" s="701"/>
      <c r="NJS5" s="701"/>
      <c r="NJT5" s="701"/>
      <c r="NJU5" s="701"/>
      <c r="NJV5" s="701"/>
      <c r="NJW5" s="701"/>
      <c r="NJX5" s="701"/>
      <c r="NJY5" s="701"/>
      <c r="NJZ5" s="701"/>
      <c r="NKA5" s="701"/>
      <c r="NKB5" s="701"/>
      <c r="NKC5" s="701"/>
      <c r="NKD5" s="701"/>
      <c r="NKE5" s="701"/>
      <c r="NKF5" s="701"/>
      <c r="NKG5" s="701"/>
      <c r="NKH5" s="701"/>
      <c r="NKI5" s="701"/>
      <c r="NKJ5" s="701"/>
      <c r="NKK5" s="701"/>
      <c r="NKL5" s="701"/>
      <c r="NKM5" s="701"/>
      <c r="NKN5" s="701"/>
      <c r="NKO5" s="701"/>
      <c r="NKP5" s="701"/>
      <c r="NKQ5" s="701"/>
      <c r="NKR5" s="701"/>
      <c r="NKS5" s="701"/>
      <c r="NKT5" s="701"/>
      <c r="NKU5" s="701"/>
      <c r="NKV5" s="701"/>
      <c r="NKW5" s="701"/>
      <c r="NKX5" s="701"/>
      <c r="NKY5" s="701"/>
      <c r="NKZ5" s="701"/>
      <c r="NLA5" s="701"/>
      <c r="NLB5" s="701"/>
      <c r="NLC5" s="701"/>
      <c r="NLD5" s="701"/>
      <c r="NLE5" s="701"/>
      <c r="NLF5" s="701"/>
      <c r="NLG5" s="701"/>
      <c r="NLH5" s="701"/>
      <c r="NLI5" s="701"/>
      <c r="NLJ5" s="701"/>
      <c r="NLK5" s="701"/>
      <c r="NLL5" s="701"/>
      <c r="NLM5" s="701"/>
      <c r="NLN5" s="701"/>
      <c r="NLO5" s="701"/>
      <c r="NLP5" s="701"/>
      <c r="NLQ5" s="701"/>
      <c r="NLR5" s="701"/>
      <c r="NLS5" s="701"/>
      <c r="NLT5" s="701"/>
      <c r="NLU5" s="701"/>
      <c r="NLV5" s="701"/>
      <c r="NLW5" s="701"/>
      <c r="NLX5" s="701"/>
      <c r="NLY5" s="701"/>
      <c r="NLZ5" s="701"/>
      <c r="NMA5" s="701"/>
      <c r="NMB5" s="701"/>
      <c r="NMC5" s="701"/>
      <c r="NMD5" s="701"/>
      <c r="NME5" s="701"/>
      <c r="NMF5" s="701"/>
      <c r="NMG5" s="701"/>
      <c r="NMH5" s="701"/>
      <c r="NMI5" s="701"/>
      <c r="NMJ5" s="701"/>
      <c r="NMK5" s="701"/>
      <c r="NML5" s="701"/>
      <c r="NMM5" s="701"/>
      <c r="NMN5" s="701"/>
      <c r="NMO5" s="701"/>
      <c r="NMP5" s="701"/>
      <c r="NMQ5" s="701"/>
      <c r="NMR5" s="701"/>
      <c r="NMS5" s="701"/>
      <c r="NMT5" s="701"/>
      <c r="NMU5" s="701"/>
      <c r="NMV5" s="701"/>
      <c r="NMW5" s="701"/>
      <c r="NMX5" s="701"/>
      <c r="NMY5" s="701"/>
      <c r="NMZ5" s="701"/>
      <c r="NNA5" s="701"/>
      <c r="NNB5" s="701"/>
      <c r="NNC5" s="701"/>
      <c r="NND5" s="701"/>
      <c r="NNE5" s="701"/>
      <c r="NNF5" s="701"/>
      <c r="NNG5" s="701"/>
      <c r="NNH5" s="701"/>
      <c r="NNI5" s="701"/>
      <c r="NNJ5" s="701"/>
      <c r="NNK5" s="701"/>
      <c r="NNL5" s="701"/>
      <c r="NNM5" s="701"/>
      <c r="NNN5" s="701"/>
      <c r="NNO5" s="701"/>
      <c r="NNP5" s="701"/>
      <c r="NNQ5" s="701"/>
      <c r="NNR5" s="701"/>
      <c r="NNS5" s="701"/>
      <c r="NNT5" s="701"/>
      <c r="NNU5" s="701"/>
      <c r="NNV5" s="701"/>
      <c r="NNW5" s="701"/>
      <c r="NNX5" s="701"/>
      <c r="NNY5" s="701"/>
      <c r="NNZ5" s="701"/>
      <c r="NOA5" s="701"/>
      <c r="NOB5" s="701"/>
      <c r="NOC5" s="701"/>
      <c r="NOD5" s="701"/>
      <c r="NOE5" s="701"/>
      <c r="NOF5" s="701"/>
      <c r="NOG5" s="701"/>
      <c r="NOH5" s="701"/>
      <c r="NOI5" s="701"/>
      <c r="NOJ5" s="701"/>
      <c r="NOK5" s="701"/>
      <c r="NOL5" s="701"/>
      <c r="NOM5" s="701"/>
      <c r="NON5" s="701"/>
      <c r="NOO5" s="701"/>
      <c r="NOP5" s="701"/>
      <c r="NOQ5" s="701"/>
      <c r="NOR5" s="701"/>
      <c r="NOS5" s="701"/>
      <c r="NOT5" s="701"/>
      <c r="NOU5" s="701"/>
      <c r="NOV5" s="701"/>
      <c r="NOW5" s="701"/>
      <c r="NOX5" s="701"/>
      <c r="NOY5" s="701"/>
      <c r="NOZ5" s="701"/>
      <c r="NPA5" s="701"/>
      <c r="NPB5" s="701"/>
      <c r="NPC5" s="701"/>
      <c r="NPD5" s="701"/>
      <c r="NPE5" s="701"/>
      <c r="NPF5" s="701"/>
      <c r="NPG5" s="701"/>
      <c r="NPH5" s="701"/>
      <c r="NPI5" s="701"/>
      <c r="NPJ5" s="701"/>
      <c r="NPK5" s="701"/>
      <c r="NPL5" s="701"/>
      <c r="NPM5" s="701"/>
      <c r="NPN5" s="701"/>
      <c r="NPO5" s="701"/>
      <c r="NPP5" s="701"/>
      <c r="NPQ5" s="701"/>
      <c r="NPR5" s="701"/>
      <c r="NPS5" s="701"/>
      <c r="NPT5" s="701"/>
      <c r="NPU5" s="701"/>
      <c r="NPV5" s="701"/>
      <c r="NPW5" s="701"/>
      <c r="NPX5" s="701"/>
      <c r="NPY5" s="701"/>
      <c r="NPZ5" s="701"/>
      <c r="NQA5" s="701"/>
      <c r="NQB5" s="701"/>
      <c r="NQC5" s="701"/>
      <c r="NQD5" s="701"/>
      <c r="NQE5" s="701"/>
      <c r="NQF5" s="701"/>
      <c r="NQG5" s="701"/>
      <c r="NQH5" s="701"/>
      <c r="NQI5" s="701"/>
      <c r="NQJ5" s="701"/>
      <c r="NQK5" s="701"/>
      <c r="NQL5" s="701"/>
      <c r="NQM5" s="701"/>
      <c r="NQN5" s="701"/>
      <c r="NQO5" s="701"/>
      <c r="NQP5" s="701"/>
      <c r="NQQ5" s="701"/>
      <c r="NQR5" s="701"/>
      <c r="NQS5" s="701"/>
      <c r="NQT5" s="701"/>
      <c r="NQU5" s="701"/>
      <c r="NQV5" s="701"/>
      <c r="NQW5" s="701"/>
      <c r="NQX5" s="701"/>
      <c r="NQY5" s="701"/>
      <c r="NQZ5" s="701"/>
      <c r="NRA5" s="701"/>
      <c r="NRB5" s="701"/>
      <c r="NRC5" s="701"/>
      <c r="NRD5" s="701"/>
      <c r="NRE5" s="701"/>
      <c r="NRF5" s="701"/>
      <c r="NRG5" s="701"/>
      <c r="NRH5" s="701"/>
      <c r="NRI5" s="701"/>
      <c r="NRJ5" s="701"/>
      <c r="NRK5" s="701"/>
      <c r="NRL5" s="701"/>
      <c r="NRM5" s="701"/>
      <c r="NRN5" s="701"/>
      <c r="NRO5" s="701"/>
      <c r="NRP5" s="701"/>
      <c r="NRQ5" s="701"/>
      <c r="NRR5" s="701"/>
      <c r="NRS5" s="701"/>
      <c r="NRT5" s="701"/>
      <c r="NRU5" s="701"/>
      <c r="NRV5" s="701"/>
      <c r="NRW5" s="701"/>
      <c r="NRX5" s="701"/>
      <c r="NRY5" s="701"/>
      <c r="NRZ5" s="701"/>
      <c r="NSA5" s="701"/>
      <c r="NSB5" s="701"/>
      <c r="NSC5" s="701"/>
      <c r="NSD5" s="701"/>
      <c r="NSE5" s="701"/>
      <c r="NSF5" s="701"/>
      <c r="NSG5" s="701"/>
      <c r="NSH5" s="701"/>
      <c r="NSI5" s="701"/>
      <c r="NSJ5" s="701"/>
      <c r="NSK5" s="701"/>
      <c r="NSL5" s="701"/>
      <c r="NSM5" s="701"/>
      <c r="NSN5" s="701"/>
      <c r="NSO5" s="701"/>
      <c r="NSP5" s="701"/>
      <c r="NSQ5" s="701"/>
      <c r="NSR5" s="701"/>
      <c r="NSS5" s="701"/>
      <c r="NST5" s="701"/>
      <c r="NSU5" s="701"/>
      <c r="NSV5" s="701"/>
      <c r="NSW5" s="701"/>
      <c r="NSX5" s="701"/>
      <c r="NSY5" s="701"/>
      <c r="NSZ5" s="701"/>
      <c r="NTA5" s="701"/>
      <c r="NTB5" s="701"/>
      <c r="NTC5" s="701"/>
      <c r="NTD5" s="701"/>
      <c r="NTE5" s="701"/>
      <c r="NTF5" s="701"/>
      <c r="NTG5" s="701"/>
      <c r="NTH5" s="701"/>
      <c r="NTI5" s="701"/>
      <c r="NTJ5" s="701"/>
      <c r="NTK5" s="701"/>
      <c r="NTL5" s="701"/>
      <c r="NTM5" s="701"/>
      <c r="NTN5" s="701"/>
      <c r="NTO5" s="701"/>
      <c r="NTP5" s="701"/>
      <c r="NTQ5" s="701"/>
      <c r="NTR5" s="701"/>
      <c r="NTS5" s="701"/>
      <c r="NTT5" s="701"/>
      <c r="NTU5" s="701"/>
      <c r="NTV5" s="701"/>
      <c r="NTW5" s="701"/>
      <c r="NTX5" s="701"/>
      <c r="NTY5" s="701"/>
      <c r="NTZ5" s="701"/>
      <c r="NUA5" s="701"/>
      <c r="NUB5" s="701"/>
      <c r="NUC5" s="701"/>
      <c r="NUD5" s="701"/>
      <c r="NUE5" s="701"/>
      <c r="NUF5" s="701"/>
      <c r="NUG5" s="701"/>
      <c r="NUH5" s="701"/>
      <c r="NUI5" s="701"/>
      <c r="NUJ5" s="701"/>
      <c r="NUK5" s="701"/>
      <c r="NUL5" s="701"/>
      <c r="NUM5" s="701"/>
      <c r="NUN5" s="701"/>
      <c r="NUO5" s="701"/>
      <c r="NUP5" s="701"/>
      <c r="NUQ5" s="701"/>
      <c r="NUR5" s="701"/>
      <c r="NUS5" s="701"/>
      <c r="NUT5" s="701"/>
      <c r="NUU5" s="701"/>
      <c r="NUV5" s="701"/>
      <c r="NUW5" s="701"/>
      <c r="NUX5" s="701"/>
      <c r="NUY5" s="701"/>
      <c r="NUZ5" s="701"/>
      <c r="NVA5" s="701"/>
      <c r="NVB5" s="701"/>
      <c r="NVC5" s="701"/>
      <c r="NVD5" s="701"/>
      <c r="NVE5" s="701"/>
      <c r="NVF5" s="701"/>
      <c r="NVG5" s="701"/>
      <c r="NVH5" s="701"/>
      <c r="NVI5" s="701"/>
      <c r="NVJ5" s="701"/>
      <c r="NVK5" s="701"/>
      <c r="NVL5" s="701"/>
      <c r="NVM5" s="701"/>
      <c r="NVN5" s="701"/>
      <c r="NVO5" s="701"/>
      <c r="NVP5" s="701"/>
      <c r="NVQ5" s="701"/>
      <c r="NVR5" s="701"/>
      <c r="NVS5" s="701"/>
      <c r="NVT5" s="701"/>
      <c r="NVU5" s="701"/>
      <c r="NVV5" s="701"/>
      <c r="NVW5" s="701"/>
      <c r="NVX5" s="701"/>
      <c r="NVY5" s="701"/>
      <c r="NVZ5" s="701"/>
      <c r="NWA5" s="701"/>
      <c r="NWB5" s="701"/>
      <c r="NWC5" s="701"/>
      <c r="NWD5" s="701"/>
      <c r="NWE5" s="701"/>
      <c r="NWF5" s="701"/>
      <c r="NWG5" s="701"/>
      <c r="NWH5" s="701"/>
      <c r="NWI5" s="701"/>
      <c r="NWJ5" s="701"/>
      <c r="NWK5" s="701"/>
      <c r="NWL5" s="701"/>
      <c r="NWM5" s="701"/>
      <c r="NWN5" s="701"/>
      <c r="NWO5" s="701"/>
      <c r="NWP5" s="701"/>
      <c r="NWQ5" s="701"/>
      <c r="NWR5" s="701"/>
      <c r="NWS5" s="701"/>
      <c r="NWT5" s="701"/>
      <c r="NWU5" s="701"/>
      <c r="NWV5" s="701"/>
      <c r="NWW5" s="701"/>
      <c r="NWX5" s="701"/>
      <c r="NWY5" s="701"/>
      <c r="NWZ5" s="701"/>
      <c r="NXA5" s="701"/>
      <c r="NXB5" s="701"/>
      <c r="NXC5" s="701"/>
      <c r="NXD5" s="701"/>
      <c r="NXE5" s="701"/>
      <c r="NXF5" s="701"/>
      <c r="NXG5" s="701"/>
      <c r="NXH5" s="701"/>
      <c r="NXI5" s="701"/>
      <c r="NXJ5" s="701"/>
      <c r="NXK5" s="701"/>
      <c r="NXL5" s="701"/>
      <c r="NXM5" s="701"/>
      <c r="NXN5" s="701"/>
      <c r="NXO5" s="701"/>
      <c r="NXP5" s="701"/>
      <c r="NXQ5" s="701"/>
      <c r="NXR5" s="701"/>
      <c r="NXS5" s="701"/>
      <c r="NXT5" s="701"/>
      <c r="NXU5" s="701"/>
      <c r="NXV5" s="701"/>
      <c r="NXW5" s="701"/>
      <c r="NXX5" s="701"/>
      <c r="NXY5" s="701"/>
      <c r="NXZ5" s="701"/>
      <c r="NYA5" s="701"/>
      <c r="NYB5" s="701"/>
      <c r="NYC5" s="701"/>
      <c r="NYD5" s="701"/>
      <c r="NYE5" s="701"/>
      <c r="NYF5" s="701"/>
      <c r="NYG5" s="701"/>
      <c r="NYH5" s="701"/>
      <c r="NYI5" s="701"/>
      <c r="NYJ5" s="701"/>
      <c r="NYK5" s="701"/>
      <c r="NYL5" s="701"/>
      <c r="NYM5" s="701"/>
      <c r="NYN5" s="701"/>
      <c r="NYO5" s="701"/>
      <c r="NYP5" s="701"/>
      <c r="NYQ5" s="701"/>
      <c r="NYR5" s="701"/>
      <c r="NYS5" s="701"/>
      <c r="NYT5" s="701"/>
      <c r="NYU5" s="701"/>
      <c r="NYV5" s="701"/>
      <c r="NYW5" s="701"/>
      <c r="NYX5" s="701"/>
      <c r="NYY5" s="701"/>
      <c r="NYZ5" s="701"/>
      <c r="NZA5" s="701"/>
      <c r="NZB5" s="701"/>
      <c r="NZC5" s="701"/>
      <c r="NZD5" s="701"/>
      <c r="NZE5" s="701"/>
      <c r="NZF5" s="701"/>
      <c r="NZG5" s="701"/>
      <c r="NZH5" s="701"/>
      <c r="NZI5" s="701"/>
      <c r="NZJ5" s="701"/>
      <c r="NZK5" s="701"/>
      <c r="NZL5" s="701"/>
      <c r="NZM5" s="701"/>
      <c r="NZN5" s="701"/>
      <c r="NZO5" s="701"/>
      <c r="NZP5" s="701"/>
      <c r="NZQ5" s="701"/>
      <c r="NZR5" s="701"/>
      <c r="NZS5" s="701"/>
      <c r="NZT5" s="701"/>
      <c r="NZU5" s="701"/>
      <c r="NZV5" s="701"/>
      <c r="NZW5" s="701"/>
      <c r="NZX5" s="701"/>
      <c r="NZY5" s="701"/>
      <c r="NZZ5" s="701"/>
      <c r="OAA5" s="701"/>
      <c r="OAB5" s="701"/>
      <c r="OAC5" s="701"/>
      <c r="OAD5" s="701"/>
      <c r="OAE5" s="701"/>
      <c r="OAF5" s="701"/>
      <c r="OAG5" s="701"/>
      <c r="OAH5" s="701"/>
      <c r="OAI5" s="701"/>
      <c r="OAJ5" s="701"/>
      <c r="OAK5" s="701"/>
      <c r="OAL5" s="701"/>
      <c r="OAM5" s="701"/>
      <c r="OAN5" s="701"/>
      <c r="OAO5" s="701"/>
      <c r="OAP5" s="701"/>
      <c r="OAQ5" s="701"/>
      <c r="OAR5" s="701"/>
      <c r="OAS5" s="701"/>
      <c r="OAT5" s="701"/>
      <c r="OAU5" s="701"/>
      <c r="OAV5" s="701"/>
      <c r="OAW5" s="701"/>
      <c r="OAX5" s="701"/>
      <c r="OAY5" s="701"/>
      <c r="OAZ5" s="701"/>
      <c r="OBA5" s="701"/>
      <c r="OBB5" s="701"/>
      <c r="OBC5" s="701"/>
      <c r="OBD5" s="701"/>
      <c r="OBE5" s="701"/>
      <c r="OBF5" s="701"/>
      <c r="OBG5" s="701"/>
      <c r="OBH5" s="701"/>
      <c r="OBI5" s="701"/>
      <c r="OBJ5" s="701"/>
      <c r="OBK5" s="701"/>
      <c r="OBL5" s="701"/>
      <c r="OBM5" s="701"/>
      <c r="OBN5" s="701"/>
      <c r="OBO5" s="701"/>
      <c r="OBP5" s="701"/>
      <c r="OBQ5" s="701"/>
      <c r="OBR5" s="701"/>
      <c r="OBS5" s="701"/>
      <c r="OBT5" s="701"/>
      <c r="OBU5" s="701"/>
      <c r="OBV5" s="701"/>
      <c r="OBW5" s="701"/>
      <c r="OBX5" s="701"/>
      <c r="OBY5" s="701"/>
      <c r="OBZ5" s="701"/>
      <c r="OCA5" s="701"/>
      <c r="OCB5" s="701"/>
      <c r="OCC5" s="701"/>
      <c r="OCD5" s="701"/>
      <c r="OCE5" s="701"/>
      <c r="OCF5" s="701"/>
      <c r="OCG5" s="701"/>
      <c r="OCH5" s="701"/>
      <c r="OCI5" s="701"/>
      <c r="OCJ5" s="701"/>
      <c r="OCK5" s="701"/>
      <c r="OCL5" s="701"/>
      <c r="OCM5" s="701"/>
      <c r="OCN5" s="701"/>
      <c r="OCO5" s="701"/>
      <c r="OCP5" s="701"/>
      <c r="OCQ5" s="701"/>
      <c r="OCR5" s="701"/>
      <c r="OCS5" s="701"/>
      <c r="OCT5" s="701"/>
      <c r="OCU5" s="701"/>
      <c r="OCV5" s="701"/>
      <c r="OCW5" s="701"/>
      <c r="OCX5" s="701"/>
      <c r="OCY5" s="701"/>
      <c r="OCZ5" s="701"/>
      <c r="ODA5" s="701"/>
      <c r="ODB5" s="701"/>
      <c r="ODC5" s="701"/>
      <c r="ODD5" s="701"/>
      <c r="ODE5" s="701"/>
      <c r="ODF5" s="701"/>
      <c r="ODG5" s="701"/>
      <c r="ODH5" s="701"/>
      <c r="ODI5" s="701"/>
      <c r="ODJ5" s="701"/>
      <c r="ODK5" s="701"/>
      <c r="ODL5" s="701"/>
      <c r="ODM5" s="701"/>
      <c r="ODN5" s="701"/>
      <c r="ODO5" s="701"/>
      <c r="ODP5" s="701"/>
      <c r="ODQ5" s="701"/>
      <c r="ODR5" s="701"/>
      <c r="ODS5" s="701"/>
      <c r="ODT5" s="701"/>
      <c r="ODU5" s="701"/>
      <c r="ODV5" s="701"/>
      <c r="ODW5" s="701"/>
      <c r="ODX5" s="701"/>
      <c r="ODY5" s="701"/>
      <c r="ODZ5" s="701"/>
      <c r="OEA5" s="701"/>
      <c r="OEB5" s="701"/>
      <c r="OEC5" s="701"/>
      <c r="OED5" s="701"/>
      <c r="OEE5" s="701"/>
      <c r="OEF5" s="701"/>
      <c r="OEG5" s="701"/>
      <c r="OEH5" s="701"/>
      <c r="OEI5" s="701"/>
      <c r="OEJ5" s="701"/>
      <c r="OEK5" s="701"/>
      <c r="OEL5" s="701"/>
      <c r="OEM5" s="701"/>
      <c r="OEN5" s="701"/>
      <c r="OEO5" s="701"/>
      <c r="OEP5" s="701"/>
      <c r="OEQ5" s="701"/>
      <c r="OER5" s="701"/>
      <c r="OES5" s="701"/>
      <c r="OET5" s="701"/>
      <c r="OEU5" s="701"/>
      <c r="OEV5" s="701"/>
      <c r="OEW5" s="701"/>
      <c r="OEX5" s="701"/>
      <c r="OEY5" s="701"/>
      <c r="OEZ5" s="701"/>
      <c r="OFA5" s="701"/>
      <c r="OFB5" s="701"/>
      <c r="OFC5" s="701"/>
      <c r="OFD5" s="701"/>
      <c r="OFE5" s="701"/>
      <c r="OFF5" s="701"/>
      <c r="OFG5" s="701"/>
      <c r="OFH5" s="701"/>
      <c r="OFI5" s="701"/>
      <c r="OFJ5" s="701"/>
      <c r="OFK5" s="701"/>
      <c r="OFL5" s="701"/>
      <c r="OFM5" s="701"/>
      <c r="OFN5" s="701"/>
      <c r="OFO5" s="701"/>
      <c r="OFP5" s="701"/>
      <c r="OFQ5" s="701"/>
      <c r="OFR5" s="701"/>
      <c r="OFS5" s="701"/>
      <c r="OFT5" s="701"/>
      <c r="OFU5" s="701"/>
      <c r="OFV5" s="701"/>
      <c r="OFW5" s="701"/>
      <c r="OFX5" s="701"/>
      <c r="OFY5" s="701"/>
      <c r="OFZ5" s="701"/>
      <c r="OGA5" s="701"/>
      <c r="OGB5" s="701"/>
      <c r="OGC5" s="701"/>
      <c r="OGD5" s="701"/>
      <c r="OGE5" s="701"/>
      <c r="OGF5" s="701"/>
      <c r="OGG5" s="701"/>
      <c r="OGH5" s="701"/>
      <c r="OGI5" s="701"/>
      <c r="OGJ5" s="701"/>
      <c r="OGK5" s="701"/>
      <c r="OGL5" s="701"/>
      <c r="OGM5" s="701"/>
      <c r="OGN5" s="701"/>
      <c r="OGO5" s="701"/>
      <c r="OGP5" s="701"/>
      <c r="OGQ5" s="701"/>
      <c r="OGR5" s="701"/>
      <c r="OGS5" s="701"/>
      <c r="OGT5" s="701"/>
      <c r="OGU5" s="701"/>
      <c r="OGV5" s="701"/>
      <c r="OGW5" s="701"/>
      <c r="OGX5" s="701"/>
      <c r="OGY5" s="701"/>
      <c r="OGZ5" s="701"/>
      <c r="OHA5" s="701"/>
      <c r="OHB5" s="701"/>
      <c r="OHC5" s="701"/>
      <c r="OHD5" s="701"/>
      <c r="OHE5" s="701"/>
      <c r="OHF5" s="701"/>
      <c r="OHG5" s="701"/>
      <c r="OHH5" s="701"/>
      <c r="OHI5" s="701"/>
      <c r="OHJ5" s="701"/>
      <c r="OHK5" s="701"/>
      <c r="OHL5" s="701"/>
      <c r="OHM5" s="701"/>
      <c r="OHN5" s="701"/>
      <c r="OHO5" s="701"/>
      <c r="OHP5" s="701"/>
      <c r="OHQ5" s="701"/>
      <c r="OHR5" s="701"/>
      <c r="OHS5" s="701"/>
      <c r="OHT5" s="701"/>
      <c r="OHU5" s="701"/>
      <c r="OHV5" s="701"/>
      <c r="OHW5" s="701"/>
      <c r="OHX5" s="701"/>
      <c r="OHY5" s="701"/>
      <c r="OHZ5" s="701"/>
      <c r="OIA5" s="701"/>
      <c r="OIB5" s="701"/>
      <c r="OIC5" s="701"/>
      <c r="OID5" s="701"/>
      <c r="OIE5" s="701"/>
      <c r="OIF5" s="701"/>
      <c r="OIG5" s="701"/>
      <c r="OIH5" s="701"/>
      <c r="OII5" s="701"/>
      <c r="OIJ5" s="701"/>
      <c r="OIK5" s="701"/>
      <c r="OIL5" s="701"/>
      <c r="OIM5" s="701"/>
      <c r="OIN5" s="701"/>
      <c r="OIO5" s="701"/>
      <c r="OIP5" s="701"/>
      <c r="OIQ5" s="701"/>
      <c r="OIR5" s="701"/>
      <c r="OIS5" s="701"/>
      <c r="OIT5" s="701"/>
      <c r="OIU5" s="701"/>
      <c r="OIV5" s="701"/>
      <c r="OIW5" s="701"/>
      <c r="OIX5" s="701"/>
      <c r="OIY5" s="701"/>
      <c r="OIZ5" s="701"/>
      <c r="OJA5" s="701"/>
      <c r="OJB5" s="701"/>
      <c r="OJC5" s="701"/>
      <c r="OJD5" s="701"/>
      <c r="OJE5" s="701"/>
      <c r="OJF5" s="701"/>
      <c r="OJG5" s="701"/>
      <c r="OJH5" s="701"/>
      <c r="OJI5" s="701"/>
      <c r="OJJ5" s="701"/>
      <c r="OJK5" s="701"/>
      <c r="OJL5" s="701"/>
      <c r="OJM5" s="701"/>
      <c r="OJN5" s="701"/>
      <c r="OJO5" s="701"/>
      <c r="OJP5" s="701"/>
      <c r="OJQ5" s="701"/>
      <c r="OJR5" s="701"/>
      <c r="OJS5" s="701"/>
      <c r="OJT5" s="701"/>
      <c r="OJU5" s="701"/>
      <c r="OJV5" s="701"/>
      <c r="OJW5" s="701"/>
      <c r="OJX5" s="701"/>
      <c r="OJY5" s="701"/>
      <c r="OJZ5" s="701"/>
      <c r="OKA5" s="701"/>
      <c r="OKB5" s="701"/>
      <c r="OKC5" s="701"/>
      <c r="OKD5" s="701"/>
      <c r="OKE5" s="701"/>
      <c r="OKF5" s="701"/>
      <c r="OKG5" s="701"/>
      <c r="OKH5" s="701"/>
      <c r="OKI5" s="701"/>
      <c r="OKJ5" s="701"/>
      <c r="OKK5" s="701"/>
      <c r="OKL5" s="701"/>
      <c r="OKM5" s="701"/>
      <c r="OKN5" s="701"/>
      <c r="OKO5" s="701"/>
      <c r="OKP5" s="701"/>
      <c r="OKQ5" s="701"/>
      <c r="OKR5" s="701"/>
      <c r="OKS5" s="701"/>
      <c r="OKT5" s="701"/>
      <c r="OKU5" s="701"/>
      <c r="OKV5" s="701"/>
      <c r="OKW5" s="701"/>
      <c r="OKX5" s="701"/>
      <c r="OKY5" s="701"/>
      <c r="OKZ5" s="701"/>
      <c r="OLA5" s="701"/>
      <c r="OLB5" s="701"/>
      <c r="OLC5" s="701"/>
      <c r="OLD5" s="701"/>
      <c r="OLE5" s="701"/>
      <c r="OLF5" s="701"/>
      <c r="OLG5" s="701"/>
      <c r="OLH5" s="701"/>
      <c r="OLI5" s="701"/>
      <c r="OLJ5" s="701"/>
      <c r="OLK5" s="701"/>
      <c r="OLL5" s="701"/>
      <c r="OLM5" s="701"/>
      <c r="OLN5" s="701"/>
      <c r="OLO5" s="701"/>
      <c r="OLP5" s="701"/>
      <c r="OLQ5" s="701"/>
      <c r="OLR5" s="701"/>
      <c r="OLS5" s="701"/>
      <c r="OLT5" s="701"/>
      <c r="OLU5" s="701"/>
      <c r="OLV5" s="701"/>
      <c r="OLW5" s="701"/>
      <c r="OLX5" s="701"/>
      <c r="OLY5" s="701"/>
      <c r="OLZ5" s="701"/>
      <c r="OMA5" s="701"/>
      <c r="OMB5" s="701"/>
      <c r="OMC5" s="701"/>
      <c r="OMD5" s="701"/>
      <c r="OME5" s="701"/>
      <c r="OMF5" s="701"/>
      <c r="OMG5" s="701"/>
      <c r="OMH5" s="701"/>
      <c r="OMI5" s="701"/>
      <c r="OMJ5" s="701"/>
      <c r="OMK5" s="701"/>
      <c r="OML5" s="701"/>
      <c r="OMM5" s="701"/>
      <c r="OMN5" s="701"/>
      <c r="OMO5" s="701"/>
      <c r="OMP5" s="701"/>
      <c r="OMQ5" s="701"/>
      <c r="OMR5" s="701"/>
      <c r="OMS5" s="701"/>
      <c r="OMT5" s="701"/>
      <c r="OMU5" s="701"/>
      <c r="OMV5" s="701"/>
      <c r="OMW5" s="701"/>
      <c r="OMX5" s="701"/>
      <c r="OMY5" s="701"/>
      <c r="OMZ5" s="701"/>
      <c r="ONA5" s="701"/>
      <c r="ONB5" s="701"/>
      <c r="ONC5" s="701"/>
      <c r="OND5" s="701"/>
      <c r="ONE5" s="701"/>
      <c r="ONF5" s="701"/>
      <c r="ONG5" s="701"/>
      <c r="ONH5" s="701"/>
      <c r="ONI5" s="701"/>
      <c r="ONJ5" s="701"/>
      <c r="ONK5" s="701"/>
      <c r="ONL5" s="701"/>
      <c r="ONM5" s="701"/>
      <c r="ONN5" s="701"/>
      <c r="ONO5" s="701"/>
      <c r="ONP5" s="701"/>
      <c r="ONQ5" s="701"/>
      <c r="ONR5" s="701"/>
      <c r="ONS5" s="701"/>
      <c r="ONT5" s="701"/>
      <c r="ONU5" s="701"/>
      <c r="ONV5" s="701"/>
      <c r="ONW5" s="701"/>
      <c r="ONX5" s="701"/>
      <c r="ONY5" s="701"/>
      <c r="ONZ5" s="701"/>
      <c r="OOA5" s="701"/>
      <c r="OOB5" s="701"/>
      <c r="OOC5" s="701"/>
      <c r="OOD5" s="701"/>
      <c r="OOE5" s="701"/>
      <c r="OOF5" s="701"/>
      <c r="OOG5" s="701"/>
      <c r="OOH5" s="701"/>
      <c r="OOI5" s="701"/>
      <c r="OOJ5" s="701"/>
      <c r="OOK5" s="701"/>
      <c r="OOL5" s="701"/>
      <c r="OOM5" s="701"/>
      <c r="OON5" s="701"/>
      <c r="OOO5" s="701"/>
      <c r="OOP5" s="701"/>
      <c r="OOQ5" s="701"/>
      <c r="OOR5" s="701"/>
      <c r="OOS5" s="701"/>
      <c r="OOT5" s="701"/>
      <c r="OOU5" s="701"/>
      <c r="OOV5" s="701"/>
      <c r="OOW5" s="701"/>
      <c r="OOX5" s="701"/>
      <c r="OOY5" s="701"/>
      <c r="OOZ5" s="701"/>
      <c r="OPA5" s="701"/>
      <c r="OPB5" s="701"/>
      <c r="OPC5" s="701"/>
      <c r="OPD5" s="701"/>
      <c r="OPE5" s="701"/>
      <c r="OPF5" s="701"/>
      <c r="OPG5" s="701"/>
      <c r="OPH5" s="701"/>
      <c r="OPI5" s="701"/>
      <c r="OPJ5" s="701"/>
      <c r="OPK5" s="701"/>
      <c r="OPL5" s="701"/>
      <c r="OPM5" s="701"/>
      <c r="OPN5" s="701"/>
      <c r="OPO5" s="701"/>
      <c r="OPP5" s="701"/>
      <c r="OPQ5" s="701"/>
      <c r="OPR5" s="701"/>
      <c r="OPS5" s="701"/>
      <c r="OPT5" s="701"/>
      <c r="OPU5" s="701"/>
      <c r="OPV5" s="701"/>
      <c r="OPW5" s="701"/>
      <c r="OPX5" s="701"/>
      <c r="OPY5" s="701"/>
      <c r="OPZ5" s="701"/>
      <c r="OQA5" s="701"/>
      <c r="OQB5" s="701"/>
      <c r="OQC5" s="701"/>
      <c r="OQD5" s="701"/>
      <c r="OQE5" s="701"/>
      <c r="OQF5" s="701"/>
      <c r="OQG5" s="701"/>
      <c r="OQH5" s="701"/>
      <c r="OQI5" s="701"/>
      <c r="OQJ5" s="701"/>
      <c r="OQK5" s="701"/>
      <c r="OQL5" s="701"/>
      <c r="OQM5" s="701"/>
      <c r="OQN5" s="701"/>
      <c r="OQO5" s="701"/>
      <c r="OQP5" s="701"/>
      <c r="OQQ5" s="701"/>
      <c r="OQR5" s="701"/>
      <c r="OQS5" s="701"/>
      <c r="OQT5" s="701"/>
      <c r="OQU5" s="701"/>
      <c r="OQV5" s="701"/>
      <c r="OQW5" s="701"/>
      <c r="OQX5" s="701"/>
      <c r="OQY5" s="701"/>
      <c r="OQZ5" s="701"/>
      <c r="ORA5" s="701"/>
      <c r="ORB5" s="701"/>
      <c r="ORC5" s="701"/>
      <c r="ORD5" s="701"/>
      <c r="ORE5" s="701"/>
      <c r="ORF5" s="701"/>
      <c r="ORG5" s="701"/>
      <c r="ORH5" s="701"/>
      <c r="ORI5" s="701"/>
      <c r="ORJ5" s="701"/>
      <c r="ORK5" s="701"/>
      <c r="ORL5" s="701"/>
      <c r="ORM5" s="701"/>
      <c r="ORN5" s="701"/>
      <c r="ORO5" s="701"/>
      <c r="ORP5" s="701"/>
      <c r="ORQ5" s="701"/>
      <c r="ORR5" s="701"/>
      <c r="ORS5" s="701"/>
      <c r="ORT5" s="701"/>
      <c r="ORU5" s="701"/>
      <c r="ORV5" s="701"/>
      <c r="ORW5" s="701"/>
      <c r="ORX5" s="701"/>
      <c r="ORY5" s="701"/>
      <c r="ORZ5" s="701"/>
      <c r="OSA5" s="701"/>
      <c r="OSB5" s="701"/>
      <c r="OSC5" s="701"/>
      <c r="OSD5" s="701"/>
      <c r="OSE5" s="701"/>
      <c r="OSF5" s="701"/>
      <c r="OSG5" s="701"/>
      <c r="OSH5" s="701"/>
      <c r="OSI5" s="701"/>
      <c r="OSJ5" s="701"/>
      <c r="OSK5" s="701"/>
      <c r="OSL5" s="701"/>
      <c r="OSM5" s="701"/>
      <c r="OSN5" s="701"/>
      <c r="OSO5" s="701"/>
      <c r="OSP5" s="701"/>
      <c r="OSQ5" s="701"/>
      <c r="OSR5" s="701"/>
      <c r="OSS5" s="701"/>
      <c r="OST5" s="701"/>
      <c r="OSU5" s="701"/>
      <c r="OSV5" s="701"/>
      <c r="OSW5" s="701"/>
      <c r="OSX5" s="701"/>
      <c r="OSY5" s="701"/>
      <c r="OSZ5" s="701"/>
      <c r="OTA5" s="701"/>
      <c r="OTB5" s="701"/>
      <c r="OTC5" s="701"/>
      <c r="OTD5" s="701"/>
      <c r="OTE5" s="701"/>
      <c r="OTF5" s="701"/>
      <c r="OTG5" s="701"/>
      <c r="OTH5" s="701"/>
      <c r="OTI5" s="701"/>
      <c r="OTJ5" s="701"/>
      <c r="OTK5" s="701"/>
      <c r="OTL5" s="701"/>
      <c r="OTM5" s="701"/>
      <c r="OTN5" s="701"/>
      <c r="OTO5" s="701"/>
      <c r="OTP5" s="701"/>
      <c r="OTQ5" s="701"/>
      <c r="OTR5" s="701"/>
      <c r="OTS5" s="701"/>
      <c r="OTT5" s="701"/>
      <c r="OTU5" s="701"/>
      <c r="OTV5" s="701"/>
      <c r="OTW5" s="701"/>
      <c r="OTX5" s="701"/>
      <c r="OTY5" s="701"/>
      <c r="OTZ5" s="701"/>
      <c r="OUA5" s="701"/>
      <c r="OUB5" s="701"/>
      <c r="OUC5" s="701"/>
      <c r="OUD5" s="701"/>
      <c r="OUE5" s="701"/>
      <c r="OUF5" s="701"/>
      <c r="OUG5" s="701"/>
      <c r="OUH5" s="701"/>
      <c r="OUI5" s="701"/>
      <c r="OUJ5" s="701"/>
      <c r="OUK5" s="701"/>
      <c r="OUL5" s="701"/>
      <c r="OUM5" s="701"/>
      <c r="OUN5" s="701"/>
      <c r="OUO5" s="701"/>
      <c r="OUP5" s="701"/>
      <c r="OUQ5" s="701"/>
      <c r="OUR5" s="701"/>
      <c r="OUS5" s="701"/>
      <c r="OUT5" s="701"/>
      <c r="OUU5" s="701"/>
      <c r="OUV5" s="701"/>
      <c r="OUW5" s="701"/>
      <c r="OUX5" s="701"/>
      <c r="OUY5" s="701"/>
      <c r="OUZ5" s="701"/>
      <c r="OVA5" s="701"/>
      <c r="OVB5" s="701"/>
      <c r="OVC5" s="701"/>
      <c r="OVD5" s="701"/>
      <c r="OVE5" s="701"/>
      <c r="OVF5" s="701"/>
      <c r="OVG5" s="701"/>
      <c r="OVH5" s="701"/>
      <c r="OVI5" s="701"/>
      <c r="OVJ5" s="701"/>
      <c r="OVK5" s="701"/>
      <c r="OVL5" s="701"/>
      <c r="OVM5" s="701"/>
      <c r="OVN5" s="701"/>
      <c r="OVO5" s="701"/>
      <c r="OVP5" s="701"/>
      <c r="OVQ5" s="701"/>
      <c r="OVR5" s="701"/>
      <c r="OVS5" s="701"/>
      <c r="OVT5" s="701"/>
      <c r="OVU5" s="701"/>
      <c r="OVV5" s="701"/>
      <c r="OVW5" s="701"/>
      <c r="OVX5" s="701"/>
      <c r="OVY5" s="701"/>
      <c r="OVZ5" s="701"/>
      <c r="OWA5" s="701"/>
      <c r="OWB5" s="701"/>
      <c r="OWC5" s="701"/>
      <c r="OWD5" s="701"/>
      <c r="OWE5" s="701"/>
      <c r="OWF5" s="701"/>
      <c r="OWG5" s="701"/>
      <c r="OWH5" s="701"/>
      <c r="OWI5" s="701"/>
      <c r="OWJ5" s="701"/>
      <c r="OWK5" s="701"/>
      <c r="OWL5" s="701"/>
      <c r="OWM5" s="701"/>
      <c r="OWN5" s="701"/>
      <c r="OWO5" s="701"/>
      <c r="OWP5" s="701"/>
      <c r="OWQ5" s="701"/>
      <c r="OWR5" s="701"/>
      <c r="OWS5" s="701"/>
      <c r="OWT5" s="701"/>
      <c r="OWU5" s="701"/>
      <c r="OWV5" s="701"/>
      <c r="OWW5" s="701"/>
      <c r="OWX5" s="701"/>
      <c r="OWY5" s="701"/>
      <c r="OWZ5" s="701"/>
      <c r="OXA5" s="701"/>
      <c r="OXB5" s="701"/>
      <c r="OXC5" s="701"/>
      <c r="OXD5" s="701"/>
      <c r="OXE5" s="701"/>
      <c r="OXF5" s="701"/>
      <c r="OXG5" s="701"/>
      <c r="OXH5" s="701"/>
      <c r="OXI5" s="701"/>
      <c r="OXJ5" s="701"/>
      <c r="OXK5" s="701"/>
      <c r="OXL5" s="701"/>
      <c r="OXM5" s="701"/>
      <c r="OXN5" s="701"/>
      <c r="OXO5" s="701"/>
      <c r="OXP5" s="701"/>
      <c r="OXQ5" s="701"/>
      <c r="OXR5" s="701"/>
      <c r="OXS5" s="701"/>
      <c r="OXT5" s="701"/>
      <c r="OXU5" s="701"/>
      <c r="OXV5" s="701"/>
      <c r="OXW5" s="701"/>
      <c r="OXX5" s="701"/>
      <c r="OXY5" s="701"/>
      <c r="OXZ5" s="701"/>
      <c r="OYA5" s="701"/>
      <c r="OYB5" s="701"/>
      <c r="OYC5" s="701"/>
      <c r="OYD5" s="701"/>
      <c r="OYE5" s="701"/>
      <c r="OYF5" s="701"/>
      <c r="OYG5" s="701"/>
      <c r="OYH5" s="701"/>
      <c r="OYI5" s="701"/>
      <c r="OYJ5" s="701"/>
      <c r="OYK5" s="701"/>
      <c r="OYL5" s="701"/>
      <c r="OYM5" s="701"/>
      <c r="OYN5" s="701"/>
      <c r="OYO5" s="701"/>
      <c r="OYP5" s="701"/>
      <c r="OYQ5" s="701"/>
      <c r="OYR5" s="701"/>
      <c r="OYS5" s="701"/>
      <c r="OYT5" s="701"/>
      <c r="OYU5" s="701"/>
      <c r="OYV5" s="701"/>
      <c r="OYW5" s="701"/>
      <c r="OYX5" s="701"/>
      <c r="OYY5" s="701"/>
      <c r="OYZ5" s="701"/>
      <c r="OZA5" s="701"/>
      <c r="OZB5" s="701"/>
      <c r="OZC5" s="701"/>
      <c r="OZD5" s="701"/>
      <c r="OZE5" s="701"/>
      <c r="OZF5" s="701"/>
      <c r="OZG5" s="701"/>
      <c r="OZH5" s="701"/>
      <c r="OZI5" s="701"/>
      <c r="OZJ5" s="701"/>
      <c r="OZK5" s="701"/>
      <c r="OZL5" s="701"/>
      <c r="OZM5" s="701"/>
      <c r="OZN5" s="701"/>
      <c r="OZO5" s="701"/>
      <c r="OZP5" s="701"/>
      <c r="OZQ5" s="701"/>
      <c r="OZR5" s="701"/>
      <c r="OZS5" s="701"/>
      <c r="OZT5" s="701"/>
      <c r="OZU5" s="701"/>
      <c r="OZV5" s="701"/>
      <c r="OZW5" s="701"/>
      <c r="OZX5" s="701"/>
      <c r="OZY5" s="701"/>
      <c r="OZZ5" s="701"/>
      <c r="PAA5" s="701"/>
      <c r="PAB5" s="701"/>
      <c r="PAC5" s="701"/>
      <c r="PAD5" s="701"/>
      <c r="PAE5" s="701"/>
      <c r="PAF5" s="701"/>
      <c r="PAG5" s="701"/>
      <c r="PAH5" s="701"/>
      <c r="PAI5" s="701"/>
      <c r="PAJ5" s="701"/>
      <c r="PAK5" s="701"/>
      <c r="PAL5" s="701"/>
      <c r="PAM5" s="701"/>
      <c r="PAN5" s="701"/>
      <c r="PAO5" s="701"/>
      <c r="PAP5" s="701"/>
      <c r="PAQ5" s="701"/>
      <c r="PAR5" s="701"/>
      <c r="PAS5" s="701"/>
      <c r="PAT5" s="701"/>
      <c r="PAU5" s="701"/>
      <c r="PAV5" s="701"/>
      <c r="PAW5" s="701"/>
      <c r="PAX5" s="701"/>
      <c r="PAY5" s="701"/>
      <c r="PAZ5" s="701"/>
      <c r="PBA5" s="701"/>
      <c r="PBB5" s="701"/>
      <c r="PBC5" s="701"/>
      <c r="PBD5" s="701"/>
      <c r="PBE5" s="701"/>
      <c r="PBF5" s="701"/>
      <c r="PBG5" s="701"/>
      <c r="PBH5" s="701"/>
      <c r="PBI5" s="701"/>
      <c r="PBJ5" s="701"/>
      <c r="PBK5" s="701"/>
      <c r="PBL5" s="701"/>
      <c r="PBM5" s="701"/>
      <c r="PBN5" s="701"/>
      <c r="PBO5" s="701"/>
      <c r="PBP5" s="701"/>
      <c r="PBQ5" s="701"/>
      <c r="PBR5" s="701"/>
      <c r="PBS5" s="701"/>
      <c r="PBT5" s="701"/>
      <c r="PBU5" s="701"/>
      <c r="PBV5" s="701"/>
      <c r="PBW5" s="701"/>
      <c r="PBX5" s="701"/>
      <c r="PBY5" s="701"/>
      <c r="PBZ5" s="701"/>
      <c r="PCA5" s="701"/>
      <c r="PCB5" s="701"/>
      <c r="PCC5" s="701"/>
      <c r="PCD5" s="701"/>
      <c r="PCE5" s="701"/>
      <c r="PCF5" s="701"/>
      <c r="PCG5" s="701"/>
      <c r="PCH5" s="701"/>
      <c r="PCI5" s="701"/>
      <c r="PCJ5" s="701"/>
      <c r="PCK5" s="701"/>
      <c r="PCL5" s="701"/>
      <c r="PCM5" s="701"/>
      <c r="PCN5" s="701"/>
      <c r="PCO5" s="701"/>
      <c r="PCP5" s="701"/>
      <c r="PCQ5" s="701"/>
      <c r="PCR5" s="701"/>
      <c r="PCS5" s="701"/>
      <c r="PCT5" s="701"/>
      <c r="PCU5" s="701"/>
      <c r="PCV5" s="701"/>
      <c r="PCW5" s="701"/>
      <c r="PCX5" s="701"/>
      <c r="PCY5" s="701"/>
      <c r="PCZ5" s="701"/>
      <c r="PDA5" s="701"/>
      <c r="PDB5" s="701"/>
      <c r="PDC5" s="701"/>
      <c r="PDD5" s="701"/>
      <c r="PDE5" s="701"/>
      <c r="PDF5" s="701"/>
      <c r="PDG5" s="701"/>
      <c r="PDH5" s="701"/>
      <c r="PDI5" s="701"/>
      <c r="PDJ5" s="701"/>
      <c r="PDK5" s="701"/>
      <c r="PDL5" s="701"/>
      <c r="PDM5" s="701"/>
      <c r="PDN5" s="701"/>
      <c r="PDO5" s="701"/>
      <c r="PDP5" s="701"/>
      <c r="PDQ5" s="701"/>
      <c r="PDR5" s="701"/>
      <c r="PDS5" s="701"/>
      <c r="PDT5" s="701"/>
      <c r="PDU5" s="701"/>
      <c r="PDV5" s="701"/>
      <c r="PDW5" s="701"/>
      <c r="PDX5" s="701"/>
      <c r="PDY5" s="701"/>
      <c r="PDZ5" s="701"/>
      <c r="PEA5" s="701"/>
      <c r="PEB5" s="701"/>
      <c r="PEC5" s="701"/>
      <c r="PED5" s="701"/>
      <c r="PEE5" s="701"/>
      <c r="PEF5" s="701"/>
      <c r="PEG5" s="701"/>
      <c r="PEH5" s="701"/>
      <c r="PEI5" s="701"/>
      <c r="PEJ5" s="701"/>
      <c r="PEK5" s="701"/>
      <c r="PEL5" s="701"/>
      <c r="PEM5" s="701"/>
      <c r="PEN5" s="701"/>
      <c r="PEO5" s="701"/>
      <c r="PEP5" s="701"/>
      <c r="PEQ5" s="701"/>
      <c r="PER5" s="701"/>
      <c r="PES5" s="701"/>
      <c r="PET5" s="701"/>
      <c r="PEU5" s="701"/>
      <c r="PEV5" s="701"/>
      <c r="PEW5" s="701"/>
      <c r="PEX5" s="701"/>
      <c r="PEY5" s="701"/>
      <c r="PEZ5" s="701"/>
      <c r="PFA5" s="701"/>
      <c r="PFB5" s="701"/>
      <c r="PFC5" s="701"/>
      <c r="PFD5" s="701"/>
      <c r="PFE5" s="701"/>
      <c r="PFF5" s="701"/>
      <c r="PFG5" s="701"/>
      <c r="PFH5" s="701"/>
      <c r="PFI5" s="701"/>
      <c r="PFJ5" s="701"/>
      <c r="PFK5" s="701"/>
      <c r="PFL5" s="701"/>
      <c r="PFM5" s="701"/>
      <c r="PFN5" s="701"/>
      <c r="PFO5" s="701"/>
      <c r="PFP5" s="701"/>
      <c r="PFQ5" s="701"/>
      <c r="PFR5" s="701"/>
      <c r="PFS5" s="701"/>
      <c r="PFT5" s="701"/>
      <c r="PFU5" s="701"/>
      <c r="PFV5" s="701"/>
      <c r="PFW5" s="701"/>
      <c r="PFX5" s="701"/>
      <c r="PFY5" s="701"/>
      <c r="PFZ5" s="701"/>
      <c r="PGA5" s="701"/>
      <c r="PGB5" s="701"/>
      <c r="PGC5" s="701"/>
      <c r="PGD5" s="701"/>
      <c r="PGE5" s="701"/>
      <c r="PGF5" s="701"/>
      <c r="PGG5" s="701"/>
      <c r="PGH5" s="701"/>
      <c r="PGI5" s="701"/>
      <c r="PGJ5" s="701"/>
      <c r="PGK5" s="701"/>
      <c r="PGL5" s="701"/>
      <c r="PGM5" s="701"/>
      <c r="PGN5" s="701"/>
      <c r="PGO5" s="701"/>
      <c r="PGP5" s="701"/>
      <c r="PGQ5" s="701"/>
      <c r="PGR5" s="701"/>
      <c r="PGS5" s="701"/>
      <c r="PGT5" s="701"/>
      <c r="PGU5" s="701"/>
      <c r="PGV5" s="701"/>
      <c r="PGW5" s="701"/>
      <c r="PGX5" s="701"/>
      <c r="PGY5" s="701"/>
      <c r="PGZ5" s="701"/>
      <c r="PHA5" s="701"/>
      <c r="PHB5" s="701"/>
      <c r="PHC5" s="701"/>
      <c r="PHD5" s="701"/>
      <c r="PHE5" s="701"/>
      <c r="PHF5" s="701"/>
      <c r="PHG5" s="701"/>
      <c r="PHH5" s="701"/>
      <c r="PHI5" s="701"/>
      <c r="PHJ5" s="701"/>
      <c r="PHK5" s="701"/>
      <c r="PHL5" s="701"/>
      <c r="PHM5" s="701"/>
      <c r="PHN5" s="701"/>
      <c r="PHO5" s="701"/>
      <c r="PHP5" s="701"/>
      <c r="PHQ5" s="701"/>
      <c r="PHR5" s="701"/>
      <c r="PHS5" s="701"/>
      <c r="PHT5" s="701"/>
      <c r="PHU5" s="701"/>
      <c r="PHV5" s="701"/>
      <c r="PHW5" s="701"/>
      <c r="PHX5" s="701"/>
      <c r="PHY5" s="701"/>
      <c r="PHZ5" s="701"/>
      <c r="PIA5" s="701"/>
      <c r="PIB5" s="701"/>
      <c r="PIC5" s="701"/>
      <c r="PID5" s="701"/>
      <c r="PIE5" s="701"/>
      <c r="PIF5" s="701"/>
      <c r="PIG5" s="701"/>
      <c r="PIH5" s="701"/>
      <c r="PII5" s="701"/>
      <c r="PIJ5" s="701"/>
      <c r="PIK5" s="701"/>
      <c r="PIL5" s="701"/>
      <c r="PIM5" s="701"/>
      <c r="PIN5" s="701"/>
      <c r="PIO5" s="701"/>
      <c r="PIP5" s="701"/>
      <c r="PIQ5" s="701"/>
      <c r="PIR5" s="701"/>
      <c r="PIS5" s="701"/>
      <c r="PIT5" s="701"/>
      <c r="PIU5" s="701"/>
      <c r="PIV5" s="701"/>
      <c r="PIW5" s="701"/>
      <c r="PIX5" s="701"/>
      <c r="PIY5" s="701"/>
      <c r="PIZ5" s="701"/>
      <c r="PJA5" s="701"/>
      <c r="PJB5" s="701"/>
      <c r="PJC5" s="701"/>
      <c r="PJD5" s="701"/>
      <c r="PJE5" s="701"/>
      <c r="PJF5" s="701"/>
      <c r="PJG5" s="701"/>
      <c r="PJH5" s="701"/>
      <c r="PJI5" s="701"/>
      <c r="PJJ5" s="701"/>
      <c r="PJK5" s="701"/>
      <c r="PJL5" s="701"/>
      <c r="PJM5" s="701"/>
      <c r="PJN5" s="701"/>
      <c r="PJO5" s="701"/>
      <c r="PJP5" s="701"/>
      <c r="PJQ5" s="701"/>
      <c r="PJR5" s="701"/>
      <c r="PJS5" s="701"/>
      <c r="PJT5" s="701"/>
      <c r="PJU5" s="701"/>
      <c r="PJV5" s="701"/>
      <c r="PJW5" s="701"/>
      <c r="PJX5" s="701"/>
      <c r="PJY5" s="701"/>
      <c r="PJZ5" s="701"/>
      <c r="PKA5" s="701"/>
      <c r="PKB5" s="701"/>
      <c r="PKC5" s="701"/>
      <c r="PKD5" s="701"/>
      <c r="PKE5" s="701"/>
      <c r="PKF5" s="701"/>
      <c r="PKG5" s="701"/>
      <c r="PKH5" s="701"/>
      <c r="PKI5" s="701"/>
      <c r="PKJ5" s="701"/>
      <c r="PKK5" s="701"/>
      <c r="PKL5" s="701"/>
      <c r="PKM5" s="701"/>
      <c r="PKN5" s="701"/>
      <c r="PKO5" s="701"/>
      <c r="PKP5" s="701"/>
      <c r="PKQ5" s="701"/>
      <c r="PKR5" s="701"/>
      <c r="PKS5" s="701"/>
      <c r="PKT5" s="701"/>
      <c r="PKU5" s="701"/>
      <c r="PKV5" s="701"/>
      <c r="PKW5" s="701"/>
      <c r="PKX5" s="701"/>
      <c r="PKY5" s="701"/>
      <c r="PKZ5" s="701"/>
      <c r="PLA5" s="701"/>
      <c r="PLB5" s="701"/>
      <c r="PLC5" s="701"/>
      <c r="PLD5" s="701"/>
      <c r="PLE5" s="701"/>
      <c r="PLF5" s="701"/>
      <c r="PLG5" s="701"/>
      <c r="PLH5" s="701"/>
      <c r="PLI5" s="701"/>
      <c r="PLJ5" s="701"/>
      <c r="PLK5" s="701"/>
      <c r="PLL5" s="701"/>
      <c r="PLM5" s="701"/>
      <c r="PLN5" s="701"/>
      <c r="PLO5" s="701"/>
      <c r="PLP5" s="701"/>
      <c r="PLQ5" s="701"/>
      <c r="PLR5" s="701"/>
      <c r="PLS5" s="701"/>
      <c r="PLT5" s="701"/>
      <c r="PLU5" s="701"/>
      <c r="PLV5" s="701"/>
      <c r="PLW5" s="701"/>
      <c r="PLX5" s="701"/>
      <c r="PLY5" s="701"/>
      <c r="PLZ5" s="701"/>
      <c r="PMA5" s="701"/>
      <c r="PMB5" s="701"/>
      <c r="PMC5" s="701"/>
      <c r="PMD5" s="701"/>
      <c r="PME5" s="701"/>
      <c r="PMF5" s="701"/>
      <c r="PMG5" s="701"/>
      <c r="PMH5" s="701"/>
      <c r="PMI5" s="701"/>
      <c r="PMJ5" s="701"/>
      <c r="PMK5" s="701"/>
      <c r="PML5" s="701"/>
      <c r="PMM5" s="701"/>
      <c r="PMN5" s="701"/>
      <c r="PMO5" s="701"/>
      <c r="PMP5" s="701"/>
      <c r="PMQ5" s="701"/>
      <c r="PMR5" s="701"/>
      <c r="PMS5" s="701"/>
      <c r="PMT5" s="701"/>
      <c r="PMU5" s="701"/>
      <c r="PMV5" s="701"/>
      <c r="PMW5" s="701"/>
      <c r="PMX5" s="701"/>
      <c r="PMY5" s="701"/>
      <c r="PMZ5" s="701"/>
      <c r="PNA5" s="701"/>
      <c r="PNB5" s="701"/>
      <c r="PNC5" s="701"/>
      <c r="PND5" s="701"/>
      <c r="PNE5" s="701"/>
      <c r="PNF5" s="701"/>
      <c r="PNG5" s="701"/>
      <c r="PNH5" s="701"/>
      <c r="PNI5" s="701"/>
      <c r="PNJ5" s="701"/>
      <c r="PNK5" s="701"/>
      <c r="PNL5" s="701"/>
      <c r="PNM5" s="701"/>
      <c r="PNN5" s="701"/>
      <c r="PNO5" s="701"/>
      <c r="PNP5" s="701"/>
      <c r="PNQ5" s="701"/>
      <c r="PNR5" s="701"/>
      <c r="PNS5" s="701"/>
      <c r="PNT5" s="701"/>
      <c r="PNU5" s="701"/>
      <c r="PNV5" s="701"/>
      <c r="PNW5" s="701"/>
      <c r="PNX5" s="701"/>
      <c r="PNY5" s="701"/>
      <c r="PNZ5" s="701"/>
      <c r="POA5" s="701"/>
      <c r="POB5" s="701"/>
      <c r="POC5" s="701"/>
      <c r="POD5" s="701"/>
      <c r="POE5" s="701"/>
      <c r="POF5" s="701"/>
      <c r="POG5" s="701"/>
      <c r="POH5" s="701"/>
      <c r="POI5" s="701"/>
      <c r="POJ5" s="701"/>
      <c r="POK5" s="701"/>
      <c r="POL5" s="701"/>
      <c r="POM5" s="701"/>
      <c r="PON5" s="701"/>
      <c r="POO5" s="701"/>
      <c r="POP5" s="701"/>
      <c r="POQ5" s="701"/>
      <c r="POR5" s="701"/>
      <c r="POS5" s="701"/>
      <c r="POT5" s="701"/>
      <c r="POU5" s="701"/>
      <c r="POV5" s="701"/>
      <c r="POW5" s="701"/>
      <c r="POX5" s="701"/>
      <c r="POY5" s="701"/>
      <c r="POZ5" s="701"/>
      <c r="PPA5" s="701"/>
      <c r="PPB5" s="701"/>
      <c r="PPC5" s="701"/>
      <c r="PPD5" s="701"/>
      <c r="PPE5" s="701"/>
      <c r="PPF5" s="701"/>
      <c r="PPG5" s="701"/>
      <c r="PPH5" s="701"/>
      <c r="PPI5" s="701"/>
      <c r="PPJ5" s="701"/>
      <c r="PPK5" s="701"/>
      <c r="PPL5" s="701"/>
      <c r="PPM5" s="701"/>
      <c r="PPN5" s="701"/>
      <c r="PPO5" s="701"/>
      <c r="PPP5" s="701"/>
      <c r="PPQ5" s="701"/>
      <c r="PPR5" s="701"/>
      <c r="PPS5" s="701"/>
      <c r="PPT5" s="701"/>
      <c r="PPU5" s="701"/>
      <c r="PPV5" s="701"/>
      <c r="PPW5" s="701"/>
      <c r="PPX5" s="701"/>
      <c r="PPY5" s="701"/>
      <c r="PPZ5" s="701"/>
      <c r="PQA5" s="701"/>
      <c r="PQB5" s="701"/>
      <c r="PQC5" s="701"/>
      <c r="PQD5" s="701"/>
      <c r="PQE5" s="701"/>
      <c r="PQF5" s="701"/>
      <c r="PQG5" s="701"/>
      <c r="PQH5" s="701"/>
      <c r="PQI5" s="701"/>
      <c r="PQJ5" s="701"/>
      <c r="PQK5" s="701"/>
      <c r="PQL5" s="701"/>
      <c r="PQM5" s="701"/>
      <c r="PQN5" s="701"/>
      <c r="PQO5" s="701"/>
      <c r="PQP5" s="701"/>
      <c r="PQQ5" s="701"/>
      <c r="PQR5" s="701"/>
      <c r="PQS5" s="701"/>
      <c r="PQT5" s="701"/>
      <c r="PQU5" s="701"/>
      <c r="PQV5" s="701"/>
      <c r="PQW5" s="701"/>
      <c r="PQX5" s="701"/>
      <c r="PQY5" s="701"/>
      <c r="PQZ5" s="701"/>
      <c r="PRA5" s="701"/>
      <c r="PRB5" s="701"/>
      <c r="PRC5" s="701"/>
      <c r="PRD5" s="701"/>
      <c r="PRE5" s="701"/>
      <c r="PRF5" s="701"/>
      <c r="PRG5" s="701"/>
      <c r="PRH5" s="701"/>
      <c r="PRI5" s="701"/>
      <c r="PRJ5" s="701"/>
      <c r="PRK5" s="701"/>
      <c r="PRL5" s="701"/>
      <c r="PRM5" s="701"/>
      <c r="PRN5" s="701"/>
      <c r="PRO5" s="701"/>
      <c r="PRP5" s="701"/>
      <c r="PRQ5" s="701"/>
      <c r="PRR5" s="701"/>
      <c r="PRS5" s="701"/>
      <c r="PRT5" s="701"/>
      <c r="PRU5" s="701"/>
      <c r="PRV5" s="701"/>
      <c r="PRW5" s="701"/>
      <c r="PRX5" s="701"/>
      <c r="PRY5" s="701"/>
      <c r="PRZ5" s="701"/>
      <c r="PSA5" s="701"/>
      <c r="PSB5" s="701"/>
      <c r="PSC5" s="701"/>
      <c r="PSD5" s="701"/>
      <c r="PSE5" s="701"/>
      <c r="PSF5" s="701"/>
      <c r="PSG5" s="701"/>
      <c r="PSH5" s="701"/>
      <c r="PSI5" s="701"/>
      <c r="PSJ5" s="701"/>
      <c r="PSK5" s="701"/>
      <c r="PSL5" s="701"/>
      <c r="PSM5" s="701"/>
      <c r="PSN5" s="701"/>
      <c r="PSO5" s="701"/>
      <c r="PSP5" s="701"/>
      <c r="PSQ5" s="701"/>
      <c r="PSR5" s="701"/>
      <c r="PSS5" s="701"/>
      <c r="PST5" s="701"/>
      <c r="PSU5" s="701"/>
      <c r="PSV5" s="701"/>
      <c r="PSW5" s="701"/>
      <c r="PSX5" s="701"/>
      <c r="PSY5" s="701"/>
      <c r="PSZ5" s="701"/>
      <c r="PTA5" s="701"/>
      <c r="PTB5" s="701"/>
      <c r="PTC5" s="701"/>
      <c r="PTD5" s="701"/>
      <c r="PTE5" s="701"/>
      <c r="PTF5" s="701"/>
      <c r="PTG5" s="701"/>
      <c r="PTH5" s="701"/>
      <c r="PTI5" s="701"/>
      <c r="PTJ5" s="701"/>
      <c r="PTK5" s="701"/>
      <c r="PTL5" s="701"/>
      <c r="PTM5" s="701"/>
      <c r="PTN5" s="701"/>
      <c r="PTO5" s="701"/>
      <c r="PTP5" s="701"/>
      <c r="PTQ5" s="701"/>
      <c r="PTR5" s="701"/>
      <c r="PTS5" s="701"/>
      <c r="PTT5" s="701"/>
      <c r="PTU5" s="701"/>
      <c r="PTV5" s="701"/>
      <c r="PTW5" s="701"/>
      <c r="PTX5" s="701"/>
      <c r="PTY5" s="701"/>
      <c r="PTZ5" s="701"/>
      <c r="PUA5" s="701"/>
      <c r="PUB5" s="701"/>
      <c r="PUC5" s="701"/>
      <c r="PUD5" s="701"/>
      <c r="PUE5" s="701"/>
      <c r="PUF5" s="701"/>
      <c r="PUG5" s="701"/>
      <c r="PUH5" s="701"/>
      <c r="PUI5" s="701"/>
      <c r="PUJ5" s="701"/>
      <c r="PUK5" s="701"/>
      <c r="PUL5" s="701"/>
      <c r="PUM5" s="701"/>
      <c r="PUN5" s="701"/>
      <c r="PUO5" s="701"/>
      <c r="PUP5" s="701"/>
      <c r="PUQ5" s="701"/>
      <c r="PUR5" s="701"/>
      <c r="PUS5" s="701"/>
      <c r="PUT5" s="701"/>
      <c r="PUU5" s="701"/>
      <c r="PUV5" s="701"/>
      <c r="PUW5" s="701"/>
      <c r="PUX5" s="701"/>
      <c r="PUY5" s="701"/>
      <c r="PUZ5" s="701"/>
      <c r="PVA5" s="701"/>
      <c r="PVB5" s="701"/>
      <c r="PVC5" s="701"/>
      <c r="PVD5" s="701"/>
      <c r="PVE5" s="701"/>
      <c r="PVF5" s="701"/>
      <c r="PVG5" s="701"/>
      <c r="PVH5" s="701"/>
      <c r="PVI5" s="701"/>
      <c r="PVJ5" s="701"/>
      <c r="PVK5" s="701"/>
      <c r="PVL5" s="701"/>
      <c r="PVM5" s="701"/>
      <c r="PVN5" s="701"/>
      <c r="PVO5" s="701"/>
      <c r="PVP5" s="701"/>
      <c r="PVQ5" s="701"/>
      <c r="PVR5" s="701"/>
      <c r="PVS5" s="701"/>
      <c r="PVT5" s="701"/>
      <c r="PVU5" s="701"/>
      <c r="PVV5" s="701"/>
      <c r="PVW5" s="701"/>
      <c r="PVX5" s="701"/>
      <c r="PVY5" s="701"/>
      <c r="PVZ5" s="701"/>
      <c r="PWA5" s="701"/>
      <c r="PWB5" s="701"/>
      <c r="PWC5" s="701"/>
      <c r="PWD5" s="701"/>
      <c r="PWE5" s="701"/>
      <c r="PWF5" s="701"/>
      <c r="PWG5" s="701"/>
      <c r="PWH5" s="701"/>
      <c r="PWI5" s="701"/>
      <c r="PWJ5" s="701"/>
      <c r="PWK5" s="701"/>
      <c r="PWL5" s="701"/>
      <c r="PWM5" s="701"/>
      <c r="PWN5" s="701"/>
      <c r="PWO5" s="701"/>
      <c r="PWP5" s="701"/>
      <c r="PWQ5" s="701"/>
      <c r="PWR5" s="701"/>
      <c r="PWS5" s="701"/>
      <c r="PWT5" s="701"/>
      <c r="PWU5" s="701"/>
      <c r="PWV5" s="701"/>
      <c r="PWW5" s="701"/>
      <c r="PWX5" s="701"/>
      <c r="PWY5" s="701"/>
      <c r="PWZ5" s="701"/>
      <c r="PXA5" s="701"/>
      <c r="PXB5" s="701"/>
      <c r="PXC5" s="701"/>
      <c r="PXD5" s="701"/>
      <c r="PXE5" s="701"/>
      <c r="PXF5" s="701"/>
      <c r="PXG5" s="701"/>
      <c r="PXH5" s="701"/>
      <c r="PXI5" s="701"/>
      <c r="PXJ5" s="701"/>
      <c r="PXK5" s="701"/>
      <c r="PXL5" s="701"/>
      <c r="PXM5" s="701"/>
      <c r="PXN5" s="701"/>
      <c r="PXO5" s="701"/>
      <c r="PXP5" s="701"/>
      <c r="PXQ5" s="701"/>
      <c r="PXR5" s="701"/>
      <c r="PXS5" s="701"/>
      <c r="PXT5" s="701"/>
      <c r="PXU5" s="701"/>
      <c r="PXV5" s="701"/>
      <c r="PXW5" s="701"/>
      <c r="PXX5" s="701"/>
      <c r="PXY5" s="701"/>
      <c r="PXZ5" s="701"/>
      <c r="PYA5" s="701"/>
      <c r="PYB5" s="701"/>
      <c r="PYC5" s="701"/>
      <c r="PYD5" s="701"/>
      <c r="PYE5" s="701"/>
      <c r="PYF5" s="701"/>
      <c r="PYG5" s="701"/>
      <c r="PYH5" s="701"/>
      <c r="PYI5" s="701"/>
      <c r="PYJ5" s="701"/>
      <c r="PYK5" s="701"/>
      <c r="PYL5" s="701"/>
      <c r="PYM5" s="701"/>
      <c r="PYN5" s="701"/>
      <c r="PYO5" s="701"/>
      <c r="PYP5" s="701"/>
      <c r="PYQ5" s="701"/>
      <c r="PYR5" s="701"/>
      <c r="PYS5" s="701"/>
      <c r="PYT5" s="701"/>
      <c r="PYU5" s="701"/>
      <c r="PYV5" s="701"/>
      <c r="PYW5" s="701"/>
      <c r="PYX5" s="701"/>
      <c r="PYY5" s="701"/>
      <c r="PYZ5" s="701"/>
      <c r="PZA5" s="701"/>
      <c r="PZB5" s="701"/>
      <c r="PZC5" s="701"/>
      <c r="PZD5" s="701"/>
      <c r="PZE5" s="701"/>
      <c r="PZF5" s="701"/>
      <c r="PZG5" s="701"/>
      <c r="PZH5" s="701"/>
      <c r="PZI5" s="701"/>
      <c r="PZJ5" s="701"/>
      <c r="PZK5" s="701"/>
      <c r="PZL5" s="701"/>
      <c r="PZM5" s="701"/>
      <c r="PZN5" s="701"/>
      <c r="PZO5" s="701"/>
      <c r="PZP5" s="701"/>
      <c r="PZQ5" s="701"/>
      <c r="PZR5" s="701"/>
      <c r="PZS5" s="701"/>
      <c r="PZT5" s="701"/>
      <c r="PZU5" s="701"/>
      <c r="PZV5" s="701"/>
      <c r="PZW5" s="701"/>
      <c r="PZX5" s="701"/>
      <c r="PZY5" s="701"/>
      <c r="PZZ5" s="701"/>
      <c r="QAA5" s="701"/>
      <c r="QAB5" s="701"/>
      <c r="QAC5" s="701"/>
      <c r="QAD5" s="701"/>
      <c r="QAE5" s="701"/>
      <c r="QAF5" s="701"/>
      <c r="QAG5" s="701"/>
      <c r="QAH5" s="701"/>
      <c r="QAI5" s="701"/>
      <c r="QAJ5" s="701"/>
      <c r="QAK5" s="701"/>
      <c r="QAL5" s="701"/>
      <c r="QAM5" s="701"/>
      <c r="QAN5" s="701"/>
      <c r="QAO5" s="701"/>
      <c r="QAP5" s="701"/>
      <c r="QAQ5" s="701"/>
      <c r="QAR5" s="701"/>
      <c r="QAS5" s="701"/>
      <c r="QAT5" s="701"/>
      <c r="QAU5" s="701"/>
      <c r="QAV5" s="701"/>
      <c r="QAW5" s="701"/>
      <c r="QAX5" s="701"/>
      <c r="QAY5" s="701"/>
      <c r="QAZ5" s="701"/>
      <c r="QBA5" s="701"/>
      <c r="QBB5" s="701"/>
      <c r="QBC5" s="701"/>
      <c r="QBD5" s="701"/>
      <c r="QBE5" s="701"/>
      <c r="QBF5" s="701"/>
      <c r="QBG5" s="701"/>
      <c r="QBH5" s="701"/>
      <c r="QBI5" s="701"/>
      <c r="QBJ5" s="701"/>
      <c r="QBK5" s="701"/>
      <c r="QBL5" s="701"/>
      <c r="QBM5" s="701"/>
      <c r="QBN5" s="701"/>
      <c r="QBO5" s="701"/>
      <c r="QBP5" s="701"/>
      <c r="QBQ5" s="701"/>
      <c r="QBR5" s="701"/>
      <c r="QBS5" s="701"/>
      <c r="QBT5" s="701"/>
      <c r="QBU5" s="701"/>
      <c r="QBV5" s="701"/>
      <c r="QBW5" s="701"/>
      <c r="QBX5" s="701"/>
      <c r="QBY5" s="701"/>
      <c r="QBZ5" s="701"/>
      <c r="QCA5" s="701"/>
      <c r="QCB5" s="701"/>
      <c r="QCC5" s="701"/>
      <c r="QCD5" s="701"/>
      <c r="QCE5" s="701"/>
      <c r="QCF5" s="701"/>
      <c r="QCG5" s="701"/>
      <c r="QCH5" s="701"/>
      <c r="QCI5" s="701"/>
      <c r="QCJ5" s="701"/>
      <c r="QCK5" s="701"/>
      <c r="QCL5" s="701"/>
      <c r="QCM5" s="701"/>
      <c r="QCN5" s="701"/>
      <c r="QCO5" s="701"/>
      <c r="QCP5" s="701"/>
      <c r="QCQ5" s="701"/>
      <c r="QCR5" s="701"/>
      <c r="QCS5" s="701"/>
      <c r="QCT5" s="701"/>
      <c r="QCU5" s="701"/>
      <c r="QCV5" s="701"/>
      <c r="QCW5" s="701"/>
      <c r="QCX5" s="701"/>
      <c r="QCY5" s="701"/>
      <c r="QCZ5" s="701"/>
      <c r="QDA5" s="701"/>
      <c r="QDB5" s="701"/>
      <c r="QDC5" s="701"/>
      <c r="QDD5" s="701"/>
      <c r="QDE5" s="701"/>
      <c r="QDF5" s="701"/>
      <c r="QDG5" s="701"/>
      <c r="QDH5" s="701"/>
      <c r="QDI5" s="701"/>
      <c r="QDJ5" s="701"/>
      <c r="QDK5" s="701"/>
      <c r="QDL5" s="701"/>
      <c r="QDM5" s="701"/>
      <c r="QDN5" s="701"/>
      <c r="QDO5" s="701"/>
      <c r="QDP5" s="701"/>
      <c r="QDQ5" s="701"/>
      <c r="QDR5" s="701"/>
      <c r="QDS5" s="701"/>
      <c r="QDT5" s="701"/>
      <c r="QDU5" s="701"/>
      <c r="QDV5" s="701"/>
      <c r="QDW5" s="701"/>
      <c r="QDX5" s="701"/>
      <c r="QDY5" s="701"/>
      <c r="QDZ5" s="701"/>
      <c r="QEA5" s="701"/>
      <c r="QEB5" s="701"/>
      <c r="QEC5" s="701"/>
      <c r="QED5" s="701"/>
      <c r="QEE5" s="701"/>
      <c r="QEF5" s="701"/>
      <c r="QEG5" s="701"/>
      <c r="QEH5" s="701"/>
      <c r="QEI5" s="701"/>
      <c r="QEJ5" s="701"/>
      <c r="QEK5" s="701"/>
      <c r="QEL5" s="701"/>
      <c r="QEM5" s="701"/>
      <c r="QEN5" s="701"/>
      <c r="QEO5" s="701"/>
      <c r="QEP5" s="701"/>
      <c r="QEQ5" s="701"/>
      <c r="QER5" s="701"/>
      <c r="QES5" s="701"/>
      <c r="QET5" s="701"/>
      <c r="QEU5" s="701"/>
      <c r="QEV5" s="701"/>
      <c r="QEW5" s="701"/>
      <c r="QEX5" s="701"/>
      <c r="QEY5" s="701"/>
      <c r="QEZ5" s="701"/>
      <c r="QFA5" s="701"/>
      <c r="QFB5" s="701"/>
      <c r="QFC5" s="701"/>
      <c r="QFD5" s="701"/>
      <c r="QFE5" s="701"/>
      <c r="QFF5" s="701"/>
      <c r="QFG5" s="701"/>
      <c r="QFH5" s="701"/>
      <c r="QFI5" s="701"/>
      <c r="QFJ5" s="701"/>
      <c r="QFK5" s="701"/>
      <c r="QFL5" s="701"/>
      <c r="QFM5" s="701"/>
      <c r="QFN5" s="701"/>
      <c r="QFO5" s="701"/>
      <c r="QFP5" s="701"/>
      <c r="QFQ5" s="701"/>
      <c r="QFR5" s="701"/>
      <c r="QFS5" s="701"/>
      <c r="QFT5" s="701"/>
      <c r="QFU5" s="701"/>
      <c r="QFV5" s="701"/>
      <c r="QFW5" s="701"/>
      <c r="QFX5" s="701"/>
      <c r="QFY5" s="701"/>
      <c r="QFZ5" s="701"/>
      <c r="QGA5" s="701"/>
      <c r="QGB5" s="701"/>
      <c r="QGC5" s="701"/>
      <c r="QGD5" s="701"/>
      <c r="QGE5" s="701"/>
      <c r="QGF5" s="701"/>
      <c r="QGG5" s="701"/>
      <c r="QGH5" s="701"/>
      <c r="QGI5" s="701"/>
      <c r="QGJ5" s="701"/>
      <c r="QGK5" s="701"/>
      <c r="QGL5" s="701"/>
      <c r="QGM5" s="701"/>
      <c r="QGN5" s="701"/>
      <c r="QGO5" s="701"/>
      <c r="QGP5" s="701"/>
      <c r="QGQ5" s="701"/>
      <c r="QGR5" s="701"/>
      <c r="QGS5" s="701"/>
      <c r="QGT5" s="701"/>
      <c r="QGU5" s="701"/>
      <c r="QGV5" s="701"/>
      <c r="QGW5" s="701"/>
      <c r="QGX5" s="701"/>
      <c r="QGY5" s="701"/>
      <c r="QGZ5" s="701"/>
      <c r="QHA5" s="701"/>
      <c r="QHB5" s="701"/>
      <c r="QHC5" s="701"/>
      <c r="QHD5" s="701"/>
      <c r="QHE5" s="701"/>
      <c r="QHF5" s="701"/>
      <c r="QHG5" s="701"/>
      <c r="QHH5" s="701"/>
      <c r="QHI5" s="701"/>
      <c r="QHJ5" s="701"/>
      <c r="QHK5" s="701"/>
      <c r="QHL5" s="701"/>
      <c r="QHM5" s="701"/>
      <c r="QHN5" s="701"/>
      <c r="QHO5" s="701"/>
      <c r="QHP5" s="701"/>
      <c r="QHQ5" s="701"/>
      <c r="QHR5" s="701"/>
      <c r="QHS5" s="701"/>
      <c r="QHT5" s="701"/>
      <c r="QHU5" s="701"/>
      <c r="QHV5" s="701"/>
      <c r="QHW5" s="701"/>
      <c r="QHX5" s="701"/>
      <c r="QHY5" s="701"/>
      <c r="QHZ5" s="701"/>
      <c r="QIA5" s="701"/>
      <c r="QIB5" s="701"/>
      <c r="QIC5" s="701"/>
      <c r="QID5" s="701"/>
      <c r="QIE5" s="701"/>
      <c r="QIF5" s="701"/>
      <c r="QIG5" s="701"/>
      <c r="QIH5" s="701"/>
      <c r="QII5" s="701"/>
      <c r="QIJ5" s="701"/>
      <c r="QIK5" s="701"/>
      <c r="QIL5" s="701"/>
      <c r="QIM5" s="701"/>
      <c r="QIN5" s="701"/>
      <c r="QIO5" s="701"/>
      <c r="QIP5" s="701"/>
      <c r="QIQ5" s="701"/>
      <c r="QIR5" s="701"/>
      <c r="QIS5" s="701"/>
      <c r="QIT5" s="701"/>
      <c r="QIU5" s="701"/>
      <c r="QIV5" s="701"/>
      <c r="QIW5" s="701"/>
      <c r="QIX5" s="701"/>
      <c r="QIY5" s="701"/>
      <c r="QIZ5" s="701"/>
      <c r="QJA5" s="701"/>
      <c r="QJB5" s="701"/>
      <c r="QJC5" s="701"/>
      <c r="QJD5" s="701"/>
      <c r="QJE5" s="701"/>
      <c r="QJF5" s="701"/>
      <c r="QJG5" s="701"/>
      <c r="QJH5" s="701"/>
      <c r="QJI5" s="701"/>
      <c r="QJJ5" s="701"/>
      <c r="QJK5" s="701"/>
      <c r="QJL5" s="701"/>
      <c r="QJM5" s="701"/>
      <c r="QJN5" s="701"/>
      <c r="QJO5" s="701"/>
      <c r="QJP5" s="701"/>
      <c r="QJQ5" s="701"/>
      <c r="QJR5" s="701"/>
      <c r="QJS5" s="701"/>
      <c r="QJT5" s="701"/>
      <c r="QJU5" s="701"/>
      <c r="QJV5" s="701"/>
      <c r="QJW5" s="701"/>
      <c r="QJX5" s="701"/>
      <c r="QJY5" s="701"/>
      <c r="QJZ5" s="701"/>
      <c r="QKA5" s="701"/>
      <c r="QKB5" s="701"/>
      <c r="QKC5" s="701"/>
      <c r="QKD5" s="701"/>
      <c r="QKE5" s="701"/>
      <c r="QKF5" s="701"/>
      <c r="QKG5" s="701"/>
      <c r="QKH5" s="701"/>
      <c r="QKI5" s="701"/>
      <c r="QKJ5" s="701"/>
      <c r="QKK5" s="701"/>
      <c r="QKL5" s="701"/>
      <c r="QKM5" s="701"/>
      <c r="QKN5" s="701"/>
      <c r="QKO5" s="701"/>
      <c r="QKP5" s="701"/>
      <c r="QKQ5" s="701"/>
      <c r="QKR5" s="701"/>
      <c r="QKS5" s="701"/>
      <c r="QKT5" s="701"/>
      <c r="QKU5" s="701"/>
      <c r="QKV5" s="701"/>
      <c r="QKW5" s="701"/>
      <c r="QKX5" s="701"/>
      <c r="QKY5" s="701"/>
      <c r="QKZ5" s="701"/>
      <c r="QLA5" s="701"/>
      <c r="QLB5" s="701"/>
      <c r="QLC5" s="701"/>
      <c r="QLD5" s="701"/>
      <c r="QLE5" s="701"/>
      <c r="QLF5" s="701"/>
      <c r="QLG5" s="701"/>
      <c r="QLH5" s="701"/>
      <c r="QLI5" s="701"/>
      <c r="QLJ5" s="701"/>
      <c r="QLK5" s="701"/>
      <c r="QLL5" s="701"/>
      <c r="QLM5" s="701"/>
      <c r="QLN5" s="701"/>
      <c r="QLO5" s="701"/>
      <c r="QLP5" s="701"/>
      <c r="QLQ5" s="701"/>
      <c r="QLR5" s="701"/>
      <c r="QLS5" s="701"/>
      <c r="QLT5" s="701"/>
      <c r="QLU5" s="701"/>
      <c r="QLV5" s="701"/>
      <c r="QLW5" s="701"/>
      <c r="QLX5" s="701"/>
      <c r="QLY5" s="701"/>
      <c r="QLZ5" s="701"/>
      <c r="QMA5" s="701"/>
      <c r="QMB5" s="701"/>
      <c r="QMC5" s="701"/>
      <c r="QMD5" s="701"/>
      <c r="QME5" s="701"/>
      <c r="QMF5" s="701"/>
      <c r="QMG5" s="701"/>
      <c r="QMH5" s="701"/>
      <c r="QMI5" s="701"/>
      <c r="QMJ5" s="701"/>
      <c r="QMK5" s="701"/>
      <c r="QML5" s="701"/>
      <c r="QMM5" s="701"/>
      <c r="QMN5" s="701"/>
      <c r="QMO5" s="701"/>
      <c r="QMP5" s="701"/>
      <c r="QMQ5" s="701"/>
      <c r="QMR5" s="701"/>
      <c r="QMS5" s="701"/>
      <c r="QMT5" s="701"/>
      <c r="QMU5" s="701"/>
      <c r="QMV5" s="701"/>
      <c r="QMW5" s="701"/>
      <c r="QMX5" s="701"/>
      <c r="QMY5" s="701"/>
      <c r="QMZ5" s="701"/>
      <c r="QNA5" s="701"/>
      <c r="QNB5" s="701"/>
      <c r="QNC5" s="701"/>
      <c r="QND5" s="701"/>
      <c r="QNE5" s="701"/>
      <c r="QNF5" s="701"/>
      <c r="QNG5" s="701"/>
      <c r="QNH5" s="701"/>
      <c r="QNI5" s="701"/>
      <c r="QNJ5" s="701"/>
      <c r="QNK5" s="701"/>
      <c r="QNL5" s="701"/>
      <c r="QNM5" s="701"/>
      <c r="QNN5" s="701"/>
      <c r="QNO5" s="701"/>
      <c r="QNP5" s="701"/>
      <c r="QNQ5" s="701"/>
      <c r="QNR5" s="701"/>
      <c r="QNS5" s="701"/>
      <c r="QNT5" s="701"/>
      <c r="QNU5" s="701"/>
      <c r="QNV5" s="701"/>
      <c r="QNW5" s="701"/>
      <c r="QNX5" s="701"/>
      <c r="QNY5" s="701"/>
      <c r="QNZ5" s="701"/>
      <c r="QOA5" s="701"/>
      <c r="QOB5" s="701"/>
      <c r="QOC5" s="701"/>
      <c r="QOD5" s="701"/>
      <c r="QOE5" s="701"/>
      <c r="QOF5" s="701"/>
      <c r="QOG5" s="701"/>
      <c r="QOH5" s="701"/>
      <c r="QOI5" s="701"/>
      <c r="QOJ5" s="701"/>
      <c r="QOK5" s="701"/>
      <c r="QOL5" s="701"/>
      <c r="QOM5" s="701"/>
      <c r="QON5" s="701"/>
      <c r="QOO5" s="701"/>
      <c r="QOP5" s="701"/>
      <c r="QOQ5" s="701"/>
      <c r="QOR5" s="701"/>
      <c r="QOS5" s="701"/>
      <c r="QOT5" s="701"/>
      <c r="QOU5" s="701"/>
      <c r="QOV5" s="701"/>
      <c r="QOW5" s="701"/>
      <c r="QOX5" s="701"/>
      <c r="QOY5" s="701"/>
      <c r="QOZ5" s="701"/>
      <c r="QPA5" s="701"/>
      <c r="QPB5" s="701"/>
      <c r="QPC5" s="701"/>
      <c r="QPD5" s="701"/>
      <c r="QPE5" s="701"/>
      <c r="QPF5" s="701"/>
      <c r="QPG5" s="701"/>
      <c r="QPH5" s="701"/>
      <c r="QPI5" s="701"/>
      <c r="QPJ5" s="701"/>
      <c r="QPK5" s="701"/>
      <c r="QPL5" s="701"/>
      <c r="QPM5" s="701"/>
      <c r="QPN5" s="701"/>
      <c r="QPO5" s="701"/>
      <c r="QPP5" s="701"/>
      <c r="QPQ5" s="701"/>
      <c r="QPR5" s="701"/>
      <c r="QPS5" s="701"/>
      <c r="QPT5" s="701"/>
      <c r="QPU5" s="701"/>
      <c r="QPV5" s="701"/>
      <c r="QPW5" s="701"/>
      <c r="QPX5" s="701"/>
      <c r="QPY5" s="701"/>
      <c r="QPZ5" s="701"/>
      <c r="QQA5" s="701"/>
      <c r="QQB5" s="701"/>
      <c r="QQC5" s="701"/>
      <c r="QQD5" s="701"/>
      <c r="QQE5" s="701"/>
      <c r="QQF5" s="701"/>
      <c r="QQG5" s="701"/>
      <c r="QQH5" s="701"/>
      <c r="QQI5" s="701"/>
      <c r="QQJ5" s="701"/>
      <c r="QQK5" s="701"/>
      <c r="QQL5" s="701"/>
      <c r="QQM5" s="701"/>
      <c r="QQN5" s="701"/>
      <c r="QQO5" s="701"/>
      <c r="QQP5" s="701"/>
      <c r="QQQ5" s="701"/>
      <c r="QQR5" s="701"/>
      <c r="QQS5" s="701"/>
      <c r="QQT5" s="701"/>
      <c r="QQU5" s="701"/>
      <c r="QQV5" s="701"/>
      <c r="QQW5" s="701"/>
      <c r="QQX5" s="701"/>
      <c r="QQY5" s="701"/>
      <c r="QQZ5" s="701"/>
      <c r="QRA5" s="701"/>
      <c r="QRB5" s="701"/>
      <c r="QRC5" s="701"/>
      <c r="QRD5" s="701"/>
      <c r="QRE5" s="701"/>
      <c r="QRF5" s="701"/>
      <c r="QRG5" s="701"/>
      <c r="QRH5" s="701"/>
      <c r="QRI5" s="701"/>
      <c r="QRJ5" s="701"/>
      <c r="QRK5" s="701"/>
      <c r="QRL5" s="701"/>
      <c r="QRM5" s="701"/>
      <c r="QRN5" s="701"/>
      <c r="QRO5" s="701"/>
      <c r="QRP5" s="701"/>
      <c r="QRQ5" s="701"/>
      <c r="QRR5" s="701"/>
      <c r="QRS5" s="701"/>
      <c r="QRT5" s="701"/>
      <c r="QRU5" s="701"/>
      <c r="QRV5" s="701"/>
      <c r="QRW5" s="701"/>
      <c r="QRX5" s="701"/>
      <c r="QRY5" s="701"/>
      <c r="QRZ5" s="701"/>
      <c r="QSA5" s="701"/>
      <c r="QSB5" s="701"/>
      <c r="QSC5" s="701"/>
      <c r="QSD5" s="701"/>
      <c r="QSE5" s="701"/>
      <c r="QSF5" s="701"/>
      <c r="QSG5" s="701"/>
      <c r="QSH5" s="701"/>
      <c r="QSI5" s="701"/>
      <c r="QSJ5" s="701"/>
      <c r="QSK5" s="701"/>
      <c r="QSL5" s="701"/>
      <c r="QSM5" s="701"/>
      <c r="QSN5" s="701"/>
      <c r="QSO5" s="701"/>
      <c r="QSP5" s="701"/>
      <c r="QSQ5" s="701"/>
      <c r="QSR5" s="701"/>
      <c r="QSS5" s="701"/>
      <c r="QST5" s="701"/>
      <c r="QSU5" s="701"/>
      <c r="QSV5" s="701"/>
      <c r="QSW5" s="701"/>
      <c r="QSX5" s="701"/>
      <c r="QSY5" s="701"/>
      <c r="QSZ5" s="701"/>
      <c r="QTA5" s="701"/>
      <c r="QTB5" s="701"/>
      <c r="QTC5" s="701"/>
      <c r="QTD5" s="701"/>
      <c r="QTE5" s="701"/>
      <c r="QTF5" s="701"/>
      <c r="QTG5" s="701"/>
      <c r="QTH5" s="701"/>
      <c r="QTI5" s="701"/>
      <c r="QTJ5" s="701"/>
      <c r="QTK5" s="701"/>
      <c r="QTL5" s="701"/>
      <c r="QTM5" s="701"/>
      <c r="QTN5" s="701"/>
      <c r="QTO5" s="701"/>
      <c r="QTP5" s="701"/>
      <c r="QTQ5" s="701"/>
      <c r="QTR5" s="701"/>
      <c r="QTS5" s="701"/>
      <c r="QTT5" s="701"/>
      <c r="QTU5" s="701"/>
      <c r="QTV5" s="701"/>
      <c r="QTW5" s="701"/>
      <c r="QTX5" s="701"/>
      <c r="QTY5" s="701"/>
      <c r="QTZ5" s="701"/>
      <c r="QUA5" s="701"/>
      <c r="QUB5" s="701"/>
      <c r="QUC5" s="701"/>
      <c r="QUD5" s="701"/>
      <c r="QUE5" s="701"/>
      <c r="QUF5" s="701"/>
      <c r="QUG5" s="701"/>
      <c r="QUH5" s="701"/>
      <c r="QUI5" s="701"/>
      <c r="QUJ5" s="701"/>
      <c r="QUK5" s="701"/>
      <c r="QUL5" s="701"/>
      <c r="QUM5" s="701"/>
      <c r="QUN5" s="701"/>
      <c r="QUO5" s="701"/>
      <c r="QUP5" s="701"/>
      <c r="QUQ5" s="701"/>
      <c r="QUR5" s="701"/>
      <c r="QUS5" s="701"/>
      <c r="QUT5" s="701"/>
      <c r="QUU5" s="701"/>
      <c r="QUV5" s="701"/>
      <c r="QUW5" s="701"/>
      <c r="QUX5" s="701"/>
      <c r="QUY5" s="701"/>
      <c r="QUZ5" s="701"/>
      <c r="QVA5" s="701"/>
      <c r="QVB5" s="701"/>
      <c r="QVC5" s="701"/>
      <c r="QVD5" s="701"/>
      <c r="QVE5" s="701"/>
      <c r="QVF5" s="701"/>
      <c r="QVG5" s="701"/>
      <c r="QVH5" s="701"/>
      <c r="QVI5" s="701"/>
      <c r="QVJ5" s="701"/>
      <c r="QVK5" s="701"/>
      <c r="QVL5" s="701"/>
      <c r="QVM5" s="701"/>
      <c r="QVN5" s="701"/>
      <c r="QVO5" s="701"/>
      <c r="QVP5" s="701"/>
      <c r="QVQ5" s="701"/>
      <c r="QVR5" s="701"/>
      <c r="QVS5" s="701"/>
      <c r="QVT5" s="701"/>
      <c r="QVU5" s="701"/>
      <c r="QVV5" s="701"/>
      <c r="QVW5" s="701"/>
      <c r="QVX5" s="701"/>
      <c r="QVY5" s="701"/>
      <c r="QVZ5" s="701"/>
      <c r="QWA5" s="701"/>
      <c r="QWB5" s="701"/>
      <c r="QWC5" s="701"/>
      <c r="QWD5" s="701"/>
      <c r="QWE5" s="701"/>
      <c r="QWF5" s="701"/>
      <c r="QWG5" s="701"/>
      <c r="QWH5" s="701"/>
      <c r="QWI5" s="701"/>
      <c r="QWJ5" s="701"/>
      <c r="QWK5" s="701"/>
      <c r="QWL5" s="701"/>
      <c r="QWM5" s="701"/>
      <c r="QWN5" s="701"/>
      <c r="QWO5" s="701"/>
      <c r="QWP5" s="701"/>
      <c r="QWQ5" s="701"/>
      <c r="QWR5" s="701"/>
      <c r="QWS5" s="701"/>
      <c r="QWT5" s="701"/>
      <c r="QWU5" s="701"/>
      <c r="QWV5" s="701"/>
      <c r="QWW5" s="701"/>
      <c r="QWX5" s="701"/>
      <c r="QWY5" s="701"/>
      <c r="QWZ5" s="701"/>
      <c r="QXA5" s="701"/>
      <c r="QXB5" s="701"/>
      <c r="QXC5" s="701"/>
      <c r="QXD5" s="701"/>
      <c r="QXE5" s="701"/>
      <c r="QXF5" s="701"/>
      <c r="QXG5" s="701"/>
      <c r="QXH5" s="701"/>
      <c r="QXI5" s="701"/>
      <c r="QXJ5" s="701"/>
      <c r="QXK5" s="701"/>
      <c r="QXL5" s="701"/>
      <c r="QXM5" s="701"/>
      <c r="QXN5" s="701"/>
      <c r="QXO5" s="701"/>
      <c r="QXP5" s="701"/>
      <c r="QXQ5" s="701"/>
      <c r="QXR5" s="701"/>
      <c r="QXS5" s="701"/>
      <c r="QXT5" s="701"/>
      <c r="QXU5" s="701"/>
      <c r="QXV5" s="701"/>
      <c r="QXW5" s="701"/>
      <c r="QXX5" s="701"/>
      <c r="QXY5" s="701"/>
      <c r="QXZ5" s="701"/>
      <c r="QYA5" s="701"/>
      <c r="QYB5" s="701"/>
      <c r="QYC5" s="701"/>
      <c r="QYD5" s="701"/>
      <c r="QYE5" s="701"/>
      <c r="QYF5" s="701"/>
      <c r="QYG5" s="701"/>
      <c r="QYH5" s="701"/>
      <c r="QYI5" s="701"/>
      <c r="QYJ5" s="701"/>
      <c r="QYK5" s="701"/>
      <c r="QYL5" s="701"/>
      <c r="QYM5" s="701"/>
      <c r="QYN5" s="701"/>
      <c r="QYO5" s="701"/>
      <c r="QYP5" s="701"/>
      <c r="QYQ5" s="701"/>
      <c r="QYR5" s="701"/>
      <c r="QYS5" s="701"/>
      <c r="QYT5" s="701"/>
      <c r="QYU5" s="701"/>
      <c r="QYV5" s="701"/>
      <c r="QYW5" s="701"/>
      <c r="QYX5" s="701"/>
      <c r="QYY5" s="701"/>
      <c r="QYZ5" s="701"/>
      <c r="QZA5" s="701"/>
      <c r="QZB5" s="701"/>
      <c r="QZC5" s="701"/>
      <c r="QZD5" s="701"/>
      <c r="QZE5" s="701"/>
      <c r="QZF5" s="701"/>
      <c r="QZG5" s="701"/>
      <c r="QZH5" s="701"/>
      <c r="QZI5" s="701"/>
      <c r="QZJ5" s="701"/>
      <c r="QZK5" s="701"/>
      <c r="QZL5" s="701"/>
      <c r="QZM5" s="701"/>
      <c r="QZN5" s="701"/>
      <c r="QZO5" s="701"/>
      <c r="QZP5" s="701"/>
      <c r="QZQ5" s="701"/>
      <c r="QZR5" s="701"/>
      <c r="QZS5" s="701"/>
      <c r="QZT5" s="701"/>
      <c r="QZU5" s="701"/>
      <c r="QZV5" s="701"/>
      <c r="QZW5" s="701"/>
      <c r="QZX5" s="701"/>
      <c r="QZY5" s="701"/>
      <c r="QZZ5" s="701"/>
      <c r="RAA5" s="701"/>
      <c r="RAB5" s="701"/>
      <c r="RAC5" s="701"/>
      <c r="RAD5" s="701"/>
      <c r="RAE5" s="701"/>
      <c r="RAF5" s="701"/>
      <c r="RAG5" s="701"/>
      <c r="RAH5" s="701"/>
      <c r="RAI5" s="701"/>
      <c r="RAJ5" s="701"/>
      <c r="RAK5" s="701"/>
      <c r="RAL5" s="701"/>
      <c r="RAM5" s="701"/>
      <c r="RAN5" s="701"/>
      <c r="RAO5" s="701"/>
      <c r="RAP5" s="701"/>
      <c r="RAQ5" s="701"/>
      <c r="RAR5" s="701"/>
      <c r="RAS5" s="701"/>
      <c r="RAT5" s="701"/>
      <c r="RAU5" s="701"/>
      <c r="RAV5" s="701"/>
      <c r="RAW5" s="701"/>
      <c r="RAX5" s="701"/>
      <c r="RAY5" s="701"/>
      <c r="RAZ5" s="701"/>
      <c r="RBA5" s="701"/>
      <c r="RBB5" s="701"/>
      <c r="RBC5" s="701"/>
      <c r="RBD5" s="701"/>
      <c r="RBE5" s="701"/>
      <c r="RBF5" s="701"/>
      <c r="RBG5" s="701"/>
      <c r="RBH5" s="701"/>
      <c r="RBI5" s="701"/>
      <c r="RBJ5" s="701"/>
      <c r="RBK5" s="701"/>
      <c r="RBL5" s="701"/>
      <c r="RBM5" s="701"/>
      <c r="RBN5" s="701"/>
      <c r="RBO5" s="701"/>
      <c r="RBP5" s="701"/>
      <c r="RBQ5" s="701"/>
      <c r="RBR5" s="701"/>
      <c r="RBS5" s="701"/>
      <c r="RBT5" s="701"/>
      <c r="RBU5" s="701"/>
      <c r="RBV5" s="701"/>
      <c r="RBW5" s="701"/>
      <c r="RBX5" s="701"/>
      <c r="RBY5" s="701"/>
      <c r="RBZ5" s="701"/>
      <c r="RCA5" s="701"/>
      <c r="RCB5" s="701"/>
      <c r="RCC5" s="701"/>
      <c r="RCD5" s="701"/>
      <c r="RCE5" s="701"/>
      <c r="RCF5" s="701"/>
      <c r="RCG5" s="701"/>
      <c r="RCH5" s="701"/>
      <c r="RCI5" s="701"/>
      <c r="RCJ5" s="701"/>
      <c r="RCK5" s="701"/>
      <c r="RCL5" s="701"/>
      <c r="RCM5" s="701"/>
      <c r="RCN5" s="701"/>
      <c r="RCO5" s="701"/>
      <c r="RCP5" s="701"/>
      <c r="RCQ5" s="701"/>
      <c r="RCR5" s="701"/>
      <c r="RCS5" s="701"/>
      <c r="RCT5" s="701"/>
      <c r="RCU5" s="701"/>
      <c r="RCV5" s="701"/>
      <c r="RCW5" s="701"/>
      <c r="RCX5" s="701"/>
      <c r="RCY5" s="701"/>
      <c r="RCZ5" s="701"/>
      <c r="RDA5" s="701"/>
      <c r="RDB5" s="701"/>
      <c r="RDC5" s="701"/>
      <c r="RDD5" s="701"/>
      <c r="RDE5" s="701"/>
      <c r="RDF5" s="701"/>
      <c r="RDG5" s="701"/>
      <c r="RDH5" s="701"/>
      <c r="RDI5" s="701"/>
      <c r="RDJ5" s="701"/>
      <c r="RDK5" s="701"/>
      <c r="RDL5" s="701"/>
      <c r="RDM5" s="701"/>
      <c r="RDN5" s="701"/>
      <c r="RDO5" s="701"/>
      <c r="RDP5" s="701"/>
      <c r="RDQ5" s="701"/>
      <c r="RDR5" s="701"/>
      <c r="RDS5" s="701"/>
      <c r="RDT5" s="701"/>
      <c r="RDU5" s="701"/>
      <c r="RDV5" s="701"/>
      <c r="RDW5" s="701"/>
      <c r="RDX5" s="701"/>
      <c r="RDY5" s="701"/>
      <c r="RDZ5" s="701"/>
      <c r="REA5" s="701"/>
      <c r="REB5" s="701"/>
      <c r="REC5" s="701"/>
      <c r="RED5" s="701"/>
      <c r="REE5" s="701"/>
      <c r="REF5" s="701"/>
      <c r="REG5" s="701"/>
      <c r="REH5" s="701"/>
      <c r="REI5" s="701"/>
      <c r="REJ5" s="701"/>
      <c r="REK5" s="701"/>
      <c r="REL5" s="701"/>
      <c r="REM5" s="701"/>
      <c r="REN5" s="701"/>
      <c r="REO5" s="701"/>
      <c r="REP5" s="701"/>
      <c r="REQ5" s="701"/>
      <c r="RER5" s="701"/>
      <c r="RES5" s="701"/>
      <c r="RET5" s="701"/>
      <c r="REU5" s="701"/>
      <c r="REV5" s="701"/>
      <c r="REW5" s="701"/>
      <c r="REX5" s="701"/>
      <c r="REY5" s="701"/>
      <c r="REZ5" s="701"/>
      <c r="RFA5" s="701"/>
      <c r="RFB5" s="701"/>
      <c r="RFC5" s="701"/>
      <c r="RFD5" s="701"/>
      <c r="RFE5" s="701"/>
      <c r="RFF5" s="701"/>
      <c r="RFG5" s="701"/>
      <c r="RFH5" s="701"/>
      <c r="RFI5" s="701"/>
      <c r="RFJ5" s="701"/>
      <c r="RFK5" s="701"/>
      <c r="RFL5" s="701"/>
      <c r="RFM5" s="701"/>
      <c r="RFN5" s="701"/>
      <c r="RFO5" s="701"/>
      <c r="RFP5" s="701"/>
      <c r="RFQ5" s="701"/>
      <c r="RFR5" s="701"/>
      <c r="RFS5" s="701"/>
      <c r="RFT5" s="701"/>
      <c r="RFU5" s="701"/>
      <c r="RFV5" s="701"/>
      <c r="RFW5" s="701"/>
      <c r="RFX5" s="701"/>
      <c r="RFY5" s="701"/>
      <c r="RFZ5" s="701"/>
      <c r="RGA5" s="701"/>
      <c r="RGB5" s="701"/>
      <c r="RGC5" s="701"/>
      <c r="RGD5" s="701"/>
      <c r="RGE5" s="701"/>
      <c r="RGF5" s="701"/>
      <c r="RGG5" s="701"/>
      <c r="RGH5" s="701"/>
      <c r="RGI5" s="701"/>
      <c r="RGJ5" s="701"/>
      <c r="RGK5" s="701"/>
      <c r="RGL5" s="701"/>
      <c r="RGM5" s="701"/>
      <c r="RGN5" s="701"/>
      <c r="RGO5" s="701"/>
      <c r="RGP5" s="701"/>
      <c r="RGQ5" s="701"/>
      <c r="RGR5" s="701"/>
      <c r="RGS5" s="701"/>
      <c r="RGT5" s="701"/>
      <c r="RGU5" s="701"/>
      <c r="RGV5" s="701"/>
      <c r="RGW5" s="701"/>
      <c r="RGX5" s="701"/>
      <c r="RGY5" s="701"/>
      <c r="RGZ5" s="701"/>
      <c r="RHA5" s="701"/>
      <c r="RHB5" s="701"/>
      <c r="RHC5" s="701"/>
      <c r="RHD5" s="701"/>
      <c r="RHE5" s="701"/>
      <c r="RHF5" s="701"/>
      <c r="RHG5" s="701"/>
      <c r="RHH5" s="701"/>
      <c r="RHI5" s="701"/>
      <c r="RHJ5" s="701"/>
      <c r="RHK5" s="701"/>
      <c r="RHL5" s="701"/>
      <c r="RHM5" s="701"/>
      <c r="RHN5" s="701"/>
      <c r="RHO5" s="701"/>
      <c r="RHP5" s="701"/>
      <c r="RHQ5" s="701"/>
      <c r="RHR5" s="701"/>
      <c r="RHS5" s="701"/>
      <c r="RHT5" s="701"/>
      <c r="RHU5" s="701"/>
      <c r="RHV5" s="701"/>
      <c r="RHW5" s="701"/>
      <c r="RHX5" s="701"/>
      <c r="RHY5" s="701"/>
      <c r="RHZ5" s="701"/>
      <c r="RIA5" s="701"/>
      <c r="RIB5" s="701"/>
      <c r="RIC5" s="701"/>
      <c r="RID5" s="701"/>
      <c r="RIE5" s="701"/>
      <c r="RIF5" s="701"/>
      <c r="RIG5" s="701"/>
      <c r="RIH5" s="701"/>
      <c r="RII5" s="701"/>
      <c r="RIJ5" s="701"/>
      <c r="RIK5" s="701"/>
      <c r="RIL5" s="701"/>
      <c r="RIM5" s="701"/>
      <c r="RIN5" s="701"/>
      <c r="RIO5" s="701"/>
      <c r="RIP5" s="701"/>
      <c r="RIQ5" s="701"/>
      <c r="RIR5" s="701"/>
      <c r="RIS5" s="701"/>
      <c r="RIT5" s="701"/>
      <c r="RIU5" s="701"/>
      <c r="RIV5" s="701"/>
      <c r="RIW5" s="701"/>
      <c r="RIX5" s="701"/>
      <c r="RIY5" s="701"/>
      <c r="RIZ5" s="701"/>
      <c r="RJA5" s="701"/>
      <c r="RJB5" s="701"/>
      <c r="RJC5" s="701"/>
      <c r="RJD5" s="701"/>
      <c r="RJE5" s="701"/>
      <c r="RJF5" s="701"/>
      <c r="RJG5" s="701"/>
      <c r="RJH5" s="701"/>
      <c r="RJI5" s="701"/>
      <c r="RJJ5" s="701"/>
      <c r="RJK5" s="701"/>
      <c r="RJL5" s="701"/>
      <c r="RJM5" s="701"/>
      <c r="RJN5" s="701"/>
      <c r="RJO5" s="701"/>
      <c r="RJP5" s="701"/>
      <c r="RJQ5" s="701"/>
      <c r="RJR5" s="701"/>
      <c r="RJS5" s="701"/>
      <c r="RJT5" s="701"/>
      <c r="RJU5" s="701"/>
      <c r="RJV5" s="701"/>
      <c r="RJW5" s="701"/>
      <c r="RJX5" s="701"/>
      <c r="RJY5" s="701"/>
      <c r="RJZ5" s="701"/>
      <c r="RKA5" s="701"/>
      <c r="RKB5" s="701"/>
      <c r="RKC5" s="701"/>
      <c r="RKD5" s="701"/>
      <c r="RKE5" s="701"/>
      <c r="RKF5" s="701"/>
      <c r="RKG5" s="701"/>
      <c r="RKH5" s="701"/>
      <c r="RKI5" s="701"/>
      <c r="RKJ5" s="701"/>
      <c r="RKK5" s="701"/>
      <c r="RKL5" s="701"/>
      <c r="RKM5" s="701"/>
      <c r="RKN5" s="701"/>
      <c r="RKO5" s="701"/>
      <c r="RKP5" s="701"/>
      <c r="RKQ5" s="701"/>
      <c r="RKR5" s="701"/>
      <c r="RKS5" s="701"/>
      <c r="RKT5" s="701"/>
      <c r="RKU5" s="701"/>
      <c r="RKV5" s="701"/>
      <c r="RKW5" s="701"/>
      <c r="RKX5" s="701"/>
      <c r="RKY5" s="701"/>
      <c r="RKZ5" s="701"/>
      <c r="RLA5" s="701"/>
      <c r="RLB5" s="701"/>
      <c r="RLC5" s="701"/>
      <c r="RLD5" s="701"/>
      <c r="RLE5" s="701"/>
      <c r="RLF5" s="701"/>
      <c r="RLG5" s="701"/>
      <c r="RLH5" s="701"/>
      <c r="RLI5" s="701"/>
      <c r="RLJ5" s="701"/>
      <c r="RLK5" s="701"/>
      <c r="RLL5" s="701"/>
      <c r="RLM5" s="701"/>
      <c r="RLN5" s="701"/>
      <c r="RLO5" s="701"/>
      <c r="RLP5" s="701"/>
      <c r="RLQ5" s="701"/>
      <c r="RLR5" s="701"/>
      <c r="RLS5" s="701"/>
      <c r="RLT5" s="701"/>
      <c r="RLU5" s="701"/>
      <c r="RLV5" s="701"/>
      <c r="RLW5" s="701"/>
      <c r="RLX5" s="701"/>
      <c r="RLY5" s="701"/>
      <c r="RLZ5" s="701"/>
      <c r="RMA5" s="701"/>
      <c r="RMB5" s="701"/>
      <c r="RMC5" s="701"/>
      <c r="RMD5" s="701"/>
      <c r="RME5" s="701"/>
      <c r="RMF5" s="701"/>
      <c r="RMG5" s="701"/>
      <c r="RMH5" s="701"/>
      <c r="RMI5" s="701"/>
      <c r="RMJ5" s="701"/>
      <c r="RMK5" s="701"/>
      <c r="RML5" s="701"/>
      <c r="RMM5" s="701"/>
      <c r="RMN5" s="701"/>
      <c r="RMO5" s="701"/>
      <c r="RMP5" s="701"/>
      <c r="RMQ5" s="701"/>
      <c r="RMR5" s="701"/>
      <c r="RMS5" s="701"/>
      <c r="RMT5" s="701"/>
      <c r="RMU5" s="701"/>
      <c r="RMV5" s="701"/>
      <c r="RMW5" s="701"/>
      <c r="RMX5" s="701"/>
      <c r="RMY5" s="701"/>
      <c r="RMZ5" s="701"/>
      <c r="RNA5" s="701"/>
      <c r="RNB5" s="701"/>
      <c r="RNC5" s="701"/>
      <c r="RND5" s="701"/>
      <c r="RNE5" s="701"/>
      <c r="RNF5" s="701"/>
      <c r="RNG5" s="701"/>
      <c r="RNH5" s="701"/>
      <c r="RNI5" s="701"/>
      <c r="RNJ5" s="701"/>
      <c r="RNK5" s="701"/>
      <c r="RNL5" s="701"/>
      <c r="RNM5" s="701"/>
      <c r="RNN5" s="701"/>
      <c r="RNO5" s="701"/>
      <c r="RNP5" s="701"/>
      <c r="RNQ5" s="701"/>
      <c r="RNR5" s="701"/>
      <c r="RNS5" s="701"/>
      <c r="RNT5" s="701"/>
      <c r="RNU5" s="701"/>
      <c r="RNV5" s="701"/>
      <c r="RNW5" s="701"/>
      <c r="RNX5" s="701"/>
      <c r="RNY5" s="701"/>
      <c r="RNZ5" s="701"/>
      <c r="ROA5" s="701"/>
      <c r="ROB5" s="701"/>
      <c r="ROC5" s="701"/>
      <c r="ROD5" s="701"/>
      <c r="ROE5" s="701"/>
      <c r="ROF5" s="701"/>
      <c r="ROG5" s="701"/>
      <c r="ROH5" s="701"/>
      <c r="ROI5" s="701"/>
      <c r="ROJ5" s="701"/>
      <c r="ROK5" s="701"/>
      <c r="ROL5" s="701"/>
      <c r="ROM5" s="701"/>
      <c r="RON5" s="701"/>
      <c r="ROO5" s="701"/>
      <c r="ROP5" s="701"/>
      <c r="ROQ5" s="701"/>
      <c r="ROR5" s="701"/>
      <c r="ROS5" s="701"/>
      <c r="ROT5" s="701"/>
      <c r="ROU5" s="701"/>
      <c r="ROV5" s="701"/>
      <c r="ROW5" s="701"/>
      <c r="ROX5" s="701"/>
      <c r="ROY5" s="701"/>
      <c r="ROZ5" s="701"/>
      <c r="RPA5" s="701"/>
      <c r="RPB5" s="701"/>
      <c r="RPC5" s="701"/>
      <c r="RPD5" s="701"/>
      <c r="RPE5" s="701"/>
      <c r="RPF5" s="701"/>
      <c r="RPG5" s="701"/>
      <c r="RPH5" s="701"/>
      <c r="RPI5" s="701"/>
      <c r="RPJ5" s="701"/>
      <c r="RPK5" s="701"/>
      <c r="RPL5" s="701"/>
      <c r="RPM5" s="701"/>
      <c r="RPN5" s="701"/>
      <c r="RPO5" s="701"/>
      <c r="RPP5" s="701"/>
      <c r="RPQ5" s="701"/>
      <c r="RPR5" s="701"/>
      <c r="RPS5" s="701"/>
      <c r="RPT5" s="701"/>
      <c r="RPU5" s="701"/>
      <c r="RPV5" s="701"/>
      <c r="RPW5" s="701"/>
      <c r="RPX5" s="701"/>
      <c r="RPY5" s="701"/>
      <c r="RPZ5" s="701"/>
      <c r="RQA5" s="701"/>
      <c r="RQB5" s="701"/>
      <c r="RQC5" s="701"/>
      <c r="RQD5" s="701"/>
      <c r="RQE5" s="701"/>
      <c r="RQF5" s="701"/>
      <c r="RQG5" s="701"/>
      <c r="RQH5" s="701"/>
      <c r="RQI5" s="701"/>
      <c r="RQJ5" s="701"/>
      <c r="RQK5" s="701"/>
      <c r="RQL5" s="701"/>
      <c r="RQM5" s="701"/>
      <c r="RQN5" s="701"/>
      <c r="RQO5" s="701"/>
      <c r="RQP5" s="701"/>
      <c r="RQQ5" s="701"/>
      <c r="RQR5" s="701"/>
      <c r="RQS5" s="701"/>
      <c r="RQT5" s="701"/>
      <c r="RQU5" s="701"/>
      <c r="RQV5" s="701"/>
      <c r="RQW5" s="701"/>
      <c r="RQX5" s="701"/>
      <c r="RQY5" s="701"/>
      <c r="RQZ5" s="701"/>
      <c r="RRA5" s="701"/>
      <c r="RRB5" s="701"/>
      <c r="RRC5" s="701"/>
      <c r="RRD5" s="701"/>
      <c r="RRE5" s="701"/>
      <c r="RRF5" s="701"/>
      <c r="RRG5" s="701"/>
      <c r="RRH5" s="701"/>
      <c r="RRI5" s="701"/>
      <c r="RRJ5" s="701"/>
      <c r="RRK5" s="701"/>
      <c r="RRL5" s="701"/>
      <c r="RRM5" s="701"/>
      <c r="RRN5" s="701"/>
      <c r="RRO5" s="701"/>
      <c r="RRP5" s="701"/>
      <c r="RRQ5" s="701"/>
      <c r="RRR5" s="701"/>
      <c r="RRS5" s="701"/>
      <c r="RRT5" s="701"/>
      <c r="RRU5" s="701"/>
      <c r="RRV5" s="701"/>
      <c r="RRW5" s="701"/>
      <c r="RRX5" s="701"/>
      <c r="RRY5" s="701"/>
      <c r="RRZ5" s="701"/>
      <c r="RSA5" s="701"/>
      <c r="RSB5" s="701"/>
      <c r="RSC5" s="701"/>
      <c r="RSD5" s="701"/>
      <c r="RSE5" s="701"/>
      <c r="RSF5" s="701"/>
      <c r="RSG5" s="701"/>
      <c r="RSH5" s="701"/>
      <c r="RSI5" s="701"/>
      <c r="RSJ5" s="701"/>
      <c r="RSK5" s="701"/>
      <c r="RSL5" s="701"/>
      <c r="RSM5" s="701"/>
      <c r="RSN5" s="701"/>
      <c r="RSO5" s="701"/>
      <c r="RSP5" s="701"/>
      <c r="RSQ5" s="701"/>
      <c r="RSR5" s="701"/>
      <c r="RSS5" s="701"/>
      <c r="RST5" s="701"/>
      <c r="RSU5" s="701"/>
      <c r="RSV5" s="701"/>
      <c r="RSW5" s="701"/>
      <c r="RSX5" s="701"/>
      <c r="RSY5" s="701"/>
      <c r="RSZ5" s="701"/>
      <c r="RTA5" s="701"/>
      <c r="RTB5" s="701"/>
      <c r="RTC5" s="701"/>
      <c r="RTD5" s="701"/>
      <c r="RTE5" s="701"/>
      <c r="RTF5" s="701"/>
      <c r="RTG5" s="701"/>
      <c r="RTH5" s="701"/>
      <c r="RTI5" s="701"/>
      <c r="RTJ5" s="701"/>
      <c r="RTK5" s="701"/>
      <c r="RTL5" s="701"/>
      <c r="RTM5" s="701"/>
      <c r="RTN5" s="701"/>
      <c r="RTO5" s="701"/>
      <c r="RTP5" s="701"/>
      <c r="RTQ5" s="701"/>
      <c r="RTR5" s="701"/>
      <c r="RTS5" s="701"/>
      <c r="RTT5" s="701"/>
      <c r="RTU5" s="701"/>
      <c r="RTV5" s="701"/>
      <c r="RTW5" s="701"/>
      <c r="RTX5" s="701"/>
      <c r="RTY5" s="701"/>
      <c r="RTZ5" s="701"/>
      <c r="RUA5" s="701"/>
      <c r="RUB5" s="701"/>
      <c r="RUC5" s="701"/>
      <c r="RUD5" s="701"/>
      <c r="RUE5" s="701"/>
      <c r="RUF5" s="701"/>
      <c r="RUG5" s="701"/>
      <c r="RUH5" s="701"/>
      <c r="RUI5" s="701"/>
      <c r="RUJ5" s="701"/>
      <c r="RUK5" s="701"/>
      <c r="RUL5" s="701"/>
      <c r="RUM5" s="701"/>
      <c r="RUN5" s="701"/>
      <c r="RUO5" s="701"/>
      <c r="RUP5" s="701"/>
      <c r="RUQ5" s="701"/>
      <c r="RUR5" s="701"/>
      <c r="RUS5" s="701"/>
      <c r="RUT5" s="701"/>
      <c r="RUU5" s="701"/>
      <c r="RUV5" s="701"/>
      <c r="RUW5" s="701"/>
      <c r="RUX5" s="701"/>
      <c r="RUY5" s="701"/>
      <c r="RUZ5" s="701"/>
      <c r="RVA5" s="701"/>
      <c r="RVB5" s="701"/>
      <c r="RVC5" s="701"/>
      <c r="RVD5" s="701"/>
      <c r="RVE5" s="701"/>
      <c r="RVF5" s="701"/>
      <c r="RVG5" s="701"/>
      <c r="RVH5" s="701"/>
      <c r="RVI5" s="701"/>
      <c r="RVJ5" s="701"/>
      <c r="RVK5" s="701"/>
      <c r="RVL5" s="701"/>
      <c r="RVM5" s="701"/>
      <c r="RVN5" s="701"/>
      <c r="RVO5" s="701"/>
      <c r="RVP5" s="701"/>
      <c r="RVQ5" s="701"/>
      <c r="RVR5" s="701"/>
      <c r="RVS5" s="701"/>
      <c r="RVT5" s="701"/>
      <c r="RVU5" s="701"/>
      <c r="RVV5" s="701"/>
      <c r="RVW5" s="701"/>
      <c r="RVX5" s="701"/>
      <c r="RVY5" s="701"/>
      <c r="RVZ5" s="701"/>
      <c r="RWA5" s="701"/>
      <c r="RWB5" s="701"/>
      <c r="RWC5" s="701"/>
      <c r="RWD5" s="701"/>
      <c r="RWE5" s="701"/>
      <c r="RWF5" s="701"/>
      <c r="RWG5" s="701"/>
      <c r="RWH5" s="701"/>
      <c r="RWI5" s="701"/>
      <c r="RWJ5" s="701"/>
      <c r="RWK5" s="701"/>
      <c r="RWL5" s="701"/>
      <c r="RWM5" s="701"/>
      <c r="RWN5" s="701"/>
      <c r="RWO5" s="701"/>
      <c r="RWP5" s="701"/>
      <c r="RWQ5" s="701"/>
      <c r="RWR5" s="701"/>
      <c r="RWS5" s="701"/>
      <c r="RWT5" s="701"/>
      <c r="RWU5" s="701"/>
      <c r="RWV5" s="701"/>
      <c r="RWW5" s="701"/>
      <c r="RWX5" s="701"/>
      <c r="RWY5" s="701"/>
      <c r="RWZ5" s="701"/>
      <c r="RXA5" s="701"/>
      <c r="RXB5" s="701"/>
      <c r="RXC5" s="701"/>
      <c r="RXD5" s="701"/>
      <c r="RXE5" s="701"/>
      <c r="RXF5" s="701"/>
      <c r="RXG5" s="701"/>
      <c r="RXH5" s="701"/>
      <c r="RXI5" s="701"/>
      <c r="RXJ5" s="701"/>
      <c r="RXK5" s="701"/>
      <c r="RXL5" s="701"/>
      <c r="RXM5" s="701"/>
      <c r="RXN5" s="701"/>
      <c r="RXO5" s="701"/>
      <c r="RXP5" s="701"/>
      <c r="RXQ5" s="701"/>
      <c r="RXR5" s="701"/>
      <c r="RXS5" s="701"/>
      <c r="RXT5" s="701"/>
      <c r="RXU5" s="701"/>
      <c r="RXV5" s="701"/>
      <c r="RXW5" s="701"/>
      <c r="RXX5" s="701"/>
      <c r="RXY5" s="701"/>
      <c r="RXZ5" s="701"/>
      <c r="RYA5" s="701"/>
      <c r="RYB5" s="701"/>
      <c r="RYC5" s="701"/>
      <c r="RYD5" s="701"/>
      <c r="RYE5" s="701"/>
      <c r="RYF5" s="701"/>
      <c r="RYG5" s="701"/>
      <c r="RYH5" s="701"/>
      <c r="RYI5" s="701"/>
      <c r="RYJ5" s="701"/>
      <c r="RYK5" s="701"/>
      <c r="RYL5" s="701"/>
      <c r="RYM5" s="701"/>
      <c r="RYN5" s="701"/>
      <c r="RYO5" s="701"/>
      <c r="RYP5" s="701"/>
      <c r="RYQ5" s="701"/>
      <c r="RYR5" s="701"/>
      <c r="RYS5" s="701"/>
      <c r="RYT5" s="701"/>
      <c r="RYU5" s="701"/>
      <c r="RYV5" s="701"/>
      <c r="RYW5" s="701"/>
      <c r="RYX5" s="701"/>
      <c r="RYY5" s="701"/>
      <c r="RYZ5" s="701"/>
      <c r="RZA5" s="701"/>
      <c r="RZB5" s="701"/>
      <c r="RZC5" s="701"/>
      <c r="RZD5" s="701"/>
      <c r="RZE5" s="701"/>
      <c r="RZF5" s="701"/>
      <c r="RZG5" s="701"/>
      <c r="RZH5" s="701"/>
      <c r="RZI5" s="701"/>
      <c r="RZJ5" s="701"/>
      <c r="RZK5" s="701"/>
      <c r="RZL5" s="701"/>
      <c r="RZM5" s="701"/>
      <c r="RZN5" s="701"/>
      <c r="RZO5" s="701"/>
      <c r="RZP5" s="701"/>
      <c r="RZQ5" s="701"/>
      <c r="RZR5" s="701"/>
      <c r="RZS5" s="701"/>
      <c r="RZT5" s="701"/>
      <c r="RZU5" s="701"/>
      <c r="RZV5" s="701"/>
      <c r="RZW5" s="701"/>
      <c r="RZX5" s="701"/>
      <c r="RZY5" s="701"/>
      <c r="RZZ5" s="701"/>
      <c r="SAA5" s="701"/>
      <c r="SAB5" s="701"/>
      <c r="SAC5" s="701"/>
      <c r="SAD5" s="701"/>
      <c r="SAE5" s="701"/>
      <c r="SAF5" s="701"/>
      <c r="SAG5" s="701"/>
      <c r="SAH5" s="701"/>
      <c r="SAI5" s="701"/>
      <c r="SAJ5" s="701"/>
      <c r="SAK5" s="701"/>
      <c r="SAL5" s="701"/>
      <c r="SAM5" s="701"/>
      <c r="SAN5" s="701"/>
      <c r="SAO5" s="701"/>
      <c r="SAP5" s="701"/>
      <c r="SAQ5" s="701"/>
      <c r="SAR5" s="701"/>
      <c r="SAS5" s="701"/>
      <c r="SAT5" s="701"/>
      <c r="SAU5" s="701"/>
      <c r="SAV5" s="701"/>
      <c r="SAW5" s="701"/>
      <c r="SAX5" s="701"/>
      <c r="SAY5" s="701"/>
      <c r="SAZ5" s="701"/>
      <c r="SBA5" s="701"/>
      <c r="SBB5" s="701"/>
      <c r="SBC5" s="701"/>
      <c r="SBD5" s="701"/>
      <c r="SBE5" s="701"/>
      <c r="SBF5" s="701"/>
      <c r="SBG5" s="701"/>
      <c r="SBH5" s="701"/>
      <c r="SBI5" s="701"/>
      <c r="SBJ5" s="701"/>
      <c r="SBK5" s="701"/>
      <c r="SBL5" s="701"/>
      <c r="SBM5" s="701"/>
      <c r="SBN5" s="701"/>
      <c r="SBO5" s="701"/>
      <c r="SBP5" s="701"/>
      <c r="SBQ5" s="701"/>
      <c r="SBR5" s="701"/>
      <c r="SBS5" s="701"/>
      <c r="SBT5" s="701"/>
      <c r="SBU5" s="701"/>
      <c r="SBV5" s="701"/>
      <c r="SBW5" s="701"/>
      <c r="SBX5" s="701"/>
      <c r="SBY5" s="701"/>
      <c r="SBZ5" s="701"/>
      <c r="SCA5" s="701"/>
      <c r="SCB5" s="701"/>
      <c r="SCC5" s="701"/>
      <c r="SCD5" s="701"/>
      <c r="SCE5" s="701"/>
      <c r="SCF5" s="701"/>
      <c r="SCG5" s="701"/>
      <c r="SCH5" s="701"/>
      <c r="SCI5" s="701"/>
      <c r="SCJ5" s="701"/>
      <c r="SCK5" s="701"/>
      <c r="SCL5" s="701"/>
      <c r="SCM5" s="701"/>
      <c r="SCN5" s="701"/>
      <c r="SCO5" s="701"/>
      <c r="SCP5" s="701"/>
      <c r="SCQ5" s="701"/>
      <c r="SCR5" s="701"/>
      <c r="SCS5" s="701"/>
      <c r="SCT5" s="701"/>
      <c r="SCU5" s="701"/>
      <c r="SCV5" s="701"/>
      <c r="SCW5" s="701"/>
      <c r="SCX5" s="701"/>
      <c r="SCY5" s="701"/>
      <c r="SCZ5" s="701"/>
      <c r="SDA5" s="701"/>
      <c r="SDB5" s="701"/>
      <c r="SDC5" s="701"/>
      <c r="SDD5" s="701"/>
      <c r="SDE5" s="701"/>
      <c r="SDF5" s="701"/>
      <c r="SDG5" s="701"/>
      <c r="SDH5" s="701"/>
      <c r="SDI5" s="701"/>
      <c r="SDJ5" s="701"/>
      <c r="SDK5" s="701"/>
      <c r="SDL5" s="701"/>
      <c r="SDM5" s="701"/>
      <c r="SDN5" s="701"/>
      <c r="SDO5" s="701"/>
      <c r="SDP5" s="701"/>
      <c r="SDQ5" s="701"/>
      <c r="SDR5" s="701"/>
      <c r="SDS5" s="701"/>
      <c r="SDT5" s="701"/>
      <c r="SDU5" s="701"/>
      <c r="SDV5" s="701"/>
      <c r="SDW5" s="701"/>
      <c r="SDX5" s="701"/>
      <c r="SDY5" s="701"/>
      <c r="SDZ5" s="701"/>
      <c r="SEA5" s="701"/>
      <c r="SEB5" s="701"/>
      <c r="SEC5" s="701"/>
      <c r="SED5" s="701"/>
      <c r="SEE5" s="701"/>
      <c r="SEF5" s="701"/>
      <c r="SEG5" s="701"/>
      <c r="SEH5" s="701"/>
      <c r="SEI5" s="701"/>
      <c r="SEJ5" s="701"/>
      <c r="SEK5" s="701"/>
      <c r="SEL5" s="701"/>
      <c r="SEM5" s="701"/>
      <c r="SEN5" s="701"/>
      <c r="SEO5" s="701"/>
      <c r="SEP5" s="701"/>
      <c r="SEQ5" s="701"/>
      <c r="SER5" s="701"/>
      <c r="SES5" s="701"/>
      <c r="SET5" s="701"/>
      <c r="SEU5" s="701"/>
      <c r="SEV5" s="701"/>
      <c r="SEW5" s="701"/>
      <c r="SEX5" s="701"/>
      <c r="SEY5" s="701"/>
      <c r="SEZ5" s="701"/>
      <c r="SFA5" s="701"/>
      <c r="SFB5" s="701"/>
      <c r="SFC5" s="701"/>
      <c r="SFD5" s="701"/>
      <c r="SFE5" s="701"/>
      <c r="SFF5" s="701"/>
      <c r="SFG5" s="701"/>
      <c r="SFH5" s="701"/>
      <c r="SFI5" s="701"/>
      <c r="SFJ5" s="701"/>
      <c r="SFK5" s="701"/>
      <c r="SFL5" s="701"/>
      <c r="SFM5" s="701"/>
      <c r="SFN5" s="701"/>
      <c r="SFO5" s="701"/>
      <c r="SFP5" s="701"/>
      <c r="SFQ5" s="701"/>
      <c r="SFR5" s="701"/>
      <c r="SFS5" s="701"/>
      <c r="SFT5" s="701"/>
      <c r="SFU5" s="701"/>
      <c r="SFV5" s="701"/>
      <c r="SFW5" s="701"/>
      <c r="SFX5" s="701"/>
      <c r="SFY5" s="701"/>
      <c r="SFZ5" s="701"/>
      <c r="SGA5" s="701"/>
      <c r="SGB5" s="701"/>
      <c r="SGC5" s="701"/>
      <c r="SGD5" s="701"/>
      <c r="SGE5" s="701"/>
      <c r="SGF5" s="701"/>
      <c r="SGG5" s="701"/>
      <c r="SGH5" s="701"/>
      <c r="SGI5" s="701"/>
      <c r="SGJ5" s="701"/>
      <c r="SGK5" s="701"/>
      <c r="SGL5" s="701"/>
      <c r="SGM5" s="701"/>
      <c r="SGN5" s="701"/>
      <c r="SGO5" s="701"/>
      <c r="SGP5" s="701"/>
      <c r="SGQ5" s="701"/>
      <c r="SGR5" s="701"/>
      <c r="SGS5" s="701"/>
      <c r="SGT5" s="701"/>
      <c r="SGU5" s="701"/>
      <c r="SGV5" s="701"/>
      <c r="SGW5" s="701"/>
      <c r="SGX5" s="701"/>
      <c r="SGY5" s="701"/>
      <c r="SGZ5" s="701"/>
      <c r="SHA5" s="701"/>
      <c r="SHB5" s="701"/>
      <c r="SHC5" s="701"/>
      <c r="SHD5" s="701"/>
      <c r="SHE5" s="701"/>
      <c r="SHF5" s="701"/>
      <c r="SHG5" s="701"/>
      <c r="SHH5" s="701"/>
      <c r="SHI5" s="701"/>
      <c r="SHJ5" s="701"/>
      <c r="SHK5" s="701"/>
      <c r="SHL5" s="701"/>
      <c r="SHM5" s="701"/>
      <c r="SHN5" s="701"/>
      <c r="SHO5" s="701"/>
      <c r="SHP5" s="701"/>
      <c r="SHQ5" s="701"/>
      <c r="SHR5" s="701"/>
      <c r="SHS5" s="701"/>
      <c r="SHT5" s="701"/>
      <c r="SHU5" s="701"/>
      <c r="SHV5" s="701"/>
      <c r="SHW5" s="701"/>
      <c r="SHX5" s="701"/>
      <c r="SHY5" s="701"/>
      <c r="SHZ5" s="701"/>
      <c r="SIA5" s="701"/>
      <c r="SIB5" s="701"/>
      <c r="SIC5" s="701"/>
      <c r="SID5" s="701"/>
      <c r="SIE5" s="701"/>
      <c r="SIF5" s="701"/>
      <c r="SIG5" s="701"/>
      <c r="SIH5" s="701"/>
      <c r="SII5" s="701"/>
      <c r="SIJ5" s="701"/>
      <c r="SIK5" s="701"/>
      <c r="SIL5" s="701"/>
      <c r="SIM5" s="701"/>
      <c r="SIN5" s="701"/>
      <c r="SIO5" s="701"/>
      <c r="SIP5" s="701"/>
      <c r="SIQ5" s="701"/>
      <c r="SIR5" s="701"/>
      <c r="SIS5" s="701"/>
      <c r="SIT5" s="701"/>
      <c r="SIU5" s="701"/>
      <c r="SIV5" s="701"/>
      <c r="SIW5" s="701"/>
      <c r="SIX5" s="701"/>
      <c r="SIY5" s="701"/>
      <c r="SIZ5" s="701"/>
      <c r="SJA5" s="701"/>
      <c r="SJB5" s="701"/>
      <c r="SJC5" s="701"/>
      <c r="SJD5" s="701"/>
      <c r="SJE5" s="701"/>
      <c r="SJF5" s="701"/>
      <c r="SJG5" s="701"/>
      <c r="SJH5" s="701"/>
      <c r="SJI5" s="701"/>
      <c r="SJJ5" s="701"/>
      <c r="SJK5" s="701"/>
      <c r="SJL5" s="701"/>
      <c r="SJM5" s="701"/>
      <c r="SJN5" s="701"/>
      <c r="SJO5" s="701"/>
      <c r="SJP5" s="701"/>
      <c r="SJQ5" s="701"/>
      <c r="SJR5" s="701"/>
      <c r="SJS5" s="701"/>
      <c r="SJT5" s="701"/>
      <c r="SJU5" s="701"/>
      <c r="SJV5" s="701"/>
      <c r="SJW5" s="701"/>
      <c r="SJX5" s="701"/>
      <c r="SJY5" s="701"/>
      <c r="SJZ5" s="701"/>
      <c r="SKA5" s="701"/>
      <c r="SKB5" s="701"/>
      <c r="SKC5" s="701"/>
      <c r="SKD5" s="701"/>
      <c r="SKE5" s="701"/>
      <c r="SKF5" s="701"/>
      <c r="SKG5" s="701"/>
      <c r="SKH5" s="701"/>
      <c r="SKI5" s="701"/>
      <c r="SKJ5" s="701"/>
      <c r="SKK5" s="701"/>
      <c r="SKL5" s="701"/>
      <c r="SKM5" s="701"/>
      <c r="SKN5" s="701"/>
      <c r="SKO5" s="701"/>
      <c r="SKP5" s="701"/>
      <c r="SKQ5" s="701"/>
      <c r="SKR5" s="701"/>
      <c r="SKS5" s="701"/>
      <c r="SKT5" s="701"/>
      <c r="SKU5" s="701"/>
      <c r="SKV5" s="701"/>
      <c r="SKW5" s="701"/>
      <c r="SKX5" s="701"/>
      <c r="SKY5" s="701"/>
      <c r="SKZ5" s="701"/>
      <c r="SLA5" s="701"/>
      <c r="SLB5" s="701"/>
      <c r="SLC5" s="701"/>
      <c r="SLD5" s="701"/>
      <c r="SLE5" s="701"/>
      <c r="SLF5" s="701"/>
      <c r="SLG5" s="701"/>
      <c r="SLH5" s="701"/>
      <c r="SLI5" s="701"/>
      <c r="SLJ5" s="701"/>
      <c r="SLK5" s="701"/>
      <c r="SLL5" s="701"/>
      <c r="SLM5" s="701"/>
      <c r="SLN5" s="701"/>
      <c r="SLO5" s="701"/>
      <c r="SLP5" s="701"/>
      <c r="SLQ5" s="701"/>
      <c r="SLR5" s="701"/>
      <c r="SLS5" s="701"/>
      <c r="SLT5" s="701"/>
      <c r="SLU5" s="701"/>
      <c r="SLV5" s="701"/>
      <c r="SLW5" s="701"/>
      <c r="SLX5" s="701"/>
      <c r="SLY5" s="701"/>
      <c r="SLZ5" s="701"/>
      <c r="SMA5" s="701"/>
      <c r="SMB5" s="701"/>
      <c r="SMC5" s="701"/>
      <c r="SMD5" s="701"/>
      <c r="SME5" s="701"/>
      <c r="SMF5" s="701"/>
      <c r="SMG5" s="701"/>
      <c r="SMH5" s="701"/>
      <c r="SMI5" s="701"/>
      <c r="SMJ5" s="701"/>
      <c r="SMK5" s="701"/>
      <c r="SML5" s="701"/>
      <c r="SMM5" s="701"/>
      <c r="SMN5" s="701"/>
      <c r="SMO5" s="701"/>
      <c r="SMP5" s="701"/>
      <c r="SMQ5" s="701"/>
      <c r="SMR5" s="701"/>
      <c r="SMS5" s="701"/>
      <c r="SMT5" s="701"/>
      <c r="SMU5" s="701"/>
      <c r="SMV5" s="701"/>
      <c r="SMW5" s="701"/>
      <c r="SMX5" s="701"/>
      <c r="SMY5" s="701"/>
      <c r="SMZ5" s="701"/>
      <c r="SNA5" s="701"/>
      <c r="SNB5" s="701"/>
      <c r="SNC5" s="701"/>
      <c r="SND5" s="701"/>
      <c r="SNE5" s="701"/>
      <c r="SNF5" s="701"/>
      <c r="SNG5" s="701"/>
      <c r="SNH5" s="701"/>
      <c r="SNI5" s="701"/>
      <c r="SNJ5" s="701"/>
      <c r="SNK5" s="701"/>
      <c r="SNL5" s="701"/>
      <c r="SNM5" s="701"/>
      <c r="SNN5" s="701"/>
      <c r="SNO5" s="701"/>
      <c r="SNP5" s="701"/>
      <c r="SNQ5" s="701"/>
      <c r="SNR5" s="701"/>
      <c r="SNS5" s="701"/>
      <c r="SNT5" s="701"/>
      <c r="SNU5" s="701"/>
      <c r="SNV5" s="701"/>
      <c r="SNW5" s="701"/>
      <c r="SNX5" s="701"/>
      <c r="SNY5" s="701"/>
      <c r="SNZ5" s="701"/>
      <c r="SOA5" s="701"/>
      <c r="SOB5" s="701"/>
      <c r="SOC5" s="701"/>
      <c r="SOD5" s="701"/>
      <c r="SOE5" s="701"/>
      <c r="SOF5" s="701"/>
      <c r="SOG5" s="701"/>
      <c r="SOH5" s="701"/>
      <c r="SOI5" s="701"/>
      <c r="SOJ5" s="701"/>
      <c r="SOK5" s="701"/>
      <c r="SOL5" s="701"/>
      <c r="SOM5" s="701"/>
      <c r="SON5" s="701"/>
      <c r="SOO5" s="701"/>
      <c r="SOP5" s="701"/>
      <c r="SOQ5" s="701"/>
      <c r="SOR5" s="701"/>
      <c r="SOS5" s="701"/>
      <c r="SOT5" s="701"/>
      <c r="SOU5" s="701"/>
      <c r="SOV5" s="701"/>
      <c r="SOW5" s="701"/>
      <c r="SOX5" s="701"/>
      <c r="SOY5" s="701"/>
      <c r="SOZ5" s="701"/>
      <c r="SPA5" s="701"/>
      <c r="SPB5" s="701"/>
      <c r="SPC5" s="701"/>
      <c r="SPD5" s="701"/>
      <c r="SPE5" s="701"/>
      <c r="SPF5" s="701"/>
      <c r="SPG5" s="701"/>
      <c r="SPH5" s="701"/>
      <c r="SPI5" s="701"/>
      <c r="SPJ5" s="701"/>
      <c r="SPK5" s="701"/>
      <c r="SPL5" s="701"/>
      <c r="SPM5" s="701"/>
      <c r="SPN5" s="701"/>
      <c r="SPO5" s="701"/>
      <c r="SPP5" s="701"/>
      <c r="SPQ5" s="701"/>
      <c r="SPR5" s="701"/>
      <c r="SPS5" s="701"/>
      <c r="SPT5" s="701"/>
      <c r="SPU5" s="701"/>
      <c r="SPV5" s="701"/>
      <c r="SPW5" s="701"/>
      <c r="SPX5" s="701"/>
      <c r="SPY5" s="701"/>
      <c r="SPZ5" s="701"/>
      <c r="SQA5" s="701"/>
      <c r="SQB5" s="701"/>
      <c r="SQC5" s="701"/>
      <c r="SQD5" s="701"/>
      <c r="SQE5" s="701"/>
      <c r="SQF5" s="701"/>
      <c r="SQG5" s="701"/>
      <c r="SQH5" s="701"/>
      <c r="SQI5" s="701"/>
      <c r="SQJ5" s="701"/>
      <c r="SQK5" s="701"/>
      <c r="SQL5" s="701"/>
      <c r="SQM5" s="701"/>
      <c r="SQN5" s="701"/>
      <c r="SQO5" s="701"/>
      <c r="SQP5" s="701"/>
      <c r="SQQ5" s="701"/>
      <c r="SQR5" s="701"/>
      <c r="SQS5" s="701"/>
      <c r="SQT5" s="701"/>
      <c r="SQU5" s="701"/>
      <c r="SQV5" s="701"/>
      <c r="SQW5" s="701"/>
      <c r="SQX5" s="701"/>
      <c r="SQY5" s="701"/>
      <c r="SQZ5" s="701"/>
      <c r="SRA5" s="701"/>
      <c r="SRB5" s="701"/>
      <c r="SRC5" s="701"/>
      <c r="SRD5" s="701"/>
      <c r="SRE5" s="701"/>
      <c r="SRF5" s="701"/>
      <c r="SRG5" s="701"/>
      <c r="SRH5" s="701"/>
      <c r="SRI5" s="701"/>
      <c r="SRJ5" s="701"/>
      <c r="SRK5" s="701"/>
      <c r="SRL5" s="701"/>
      <c r="SRM5" s="701"/>
      <c r="SRN5" s="701"/>
      <c r="SRO5" s="701"/>
      <c r="SRP5" s="701"/>
      <c r="SRQ5" s="701"/>
      <c r="SRR5" s="701"/>
      <c r="SRS5" s="701"/>
      <c r="SRT5" s="701"/>
      <c r="SRU5" s="701"/>
      <c r="SRV5" s="701"/>
      <c r="SRW5" s="701"/>
      <c r="SRX5" s="701"/>
      <c r="SRY5" s="701"/>
      <c r="SRZ5" s="701"/>
      <c r="SSA5" s="701"/>
      <c r="SSB5" s="701"/>
      <c r="SSC5" s="701"/>
      <c r="SSD5" s="701"/>
      <c r="SSE5" s="701"/>
      <c r="SSF5" s="701"/>
      <c r="SSG5" s="701"/>
      <c r="SSH5" s="701"/>
      <c r="SSI5" s="701"/>
      <c r="SSJ5" s="701"/>
      <c r="SSK5" s="701"/>
      <c r="SSL5" s="701"/>
      <c r="SSM5" s="701"/>
      <c r="SSN5" s="701"/>
      <c r="SSO5" s="701"/>
      <c r="SSP5" s="701"/>
      <c r="SSQ5" s="701"/>
      <c r="SSR5" s="701"/>
      <c r="SSS5" s="701"/>
      <c r="SST5" s="701"/>
      <c r="SSU5" s="701"/>
      <c r="SSV5" s="701"/>
      <c r="SSW5" s="701"/>
      <c r="SSX5" s="701"/>
      <c r="SSY5" s="701"/>
      <c r="SSZ5" s="701"/>
      <c r="STA5" s="701"/>
      <c r="STB5" s="701"/>
      <c r="STC5" s="701"/>
      <c r="STD5" s="701"/>
      <c r="STE5" s="701"/>
      <c r="STF5" s="701"/>
      <c r="STG5" s="701"/>
      <c r="STH5" s="701"/>
      <c r="STI5" s="701"/>
      <c r="STJ5" s="701"/>
      <c r="STK5" s="701"/>
      <c r="STL5" s="701"/>
      <c r="STM5" s="701"/>
      <c r="STN5" s="701"/>
      <c r="STO5" s="701"/>
      <c r="STP5" s="701"/>
      <c r="STQ5" s="701"/>
      <c r="STR5" s="701"/>
      <c r="STS5" s="701"/>
      <c r="STT5" s="701"/>
      <c r="STU5" s="701"/>
      <c r="STV5" s="701"/>
      <c r="STW5" s="701"/>
      <c r="STX5" s="701"/>
      <c r="STY5" s="701"/>
      <c r="STZ5" s="701"/>
      <c r="SUA5" s="701"/>
      <c r="SUB5" s="701"/>
      <c r="SUC5" s="701"/>
      <c r="SUD5" s="701"/>
      <c r="SUE5" s="701"/>
      <c r="SUF5" s="701"/>
      <c r="SUG5" s="701"/>
      <c r="SUH5" s="701"/>
      <c r="SUI5" s="701"/>
      <c r="SUJ5" s="701"/>
      <c r="SUK5" s="701"/>
      <c r="SUL5" s="701"/>
      <c r="SUM5" s="701"/>
      <c r="SUN5" s="701"/>
      <c r="SUO5" s="701"/>
      <c r="SUP5" s="701"/>
      <c r="SUQ5" s="701"/>
      <c r="SUR5" s="701"/>
      <c r="SUS5" s="701"/>
      <c r="SUT5" s="701"/>
      <c r="SUU5" s="701"/>
      <c r="SUV5" s="701"/>
      <c r="SUW5" s="701"/>
      <c r="SUX5" s="701"/>
      <c r="SUY5" s="701"/>
      <c r="SUZ5" s="701"/>
      <c r="SVA5" s="701"/>
      <c r="SVB5" s="701"/>
      <c r="SVC5" s="701"/>
      <c r="SVD5" s="701"/>
      <c r="SVE5" s="701"/>
      <c r="SVF5" s="701"/>
      <c r="SVG5" s="701"/>
      <c r="SVH5" s="701"/>
      <c r="SVI5" s="701"/>
      <c r="SVJ5" s="701"/>
      <c r="SVK5" s="701"/>
      <c r="SVL5" s="701"/>
      <c r="SVM5" s="701"/>
      <c r="SVN5" s="701"/>
      <c r="SVO5" s="701"/>
      <c r="SVP5" s="701"/>
      <c r="SVQ5" s="701"/>
      <c r="SVR5" s="701"/>
      <c r="SVS5" s="701"/>
      <c r="SVT5" s="701"/>
      <c r="SVU5" s="701"/>
      <c r="SVV5" s="701"/>
      <c r="SVW5" s="701"/>
      <c r="SVX5" s="701"/>
      <c r="SVY5" s="701"/>
      <c r="SVZ5" s="701"/>
      <c r="SWA5" s="701"/>
      <c r="SWB5" s="701"/>
      <c r="SWC5" s="701"/>
      <c r="SWD5" s="701"/>
      <c r="SWE5" s="701"/>
      <c r="SWF5" s="701"/>
      <c r="SWG5" s="701"/>
      <c r="SWH5" s="701"/>
      <c r="SWI5" s="701"/>
      <c r="SWJ5" s="701"/>
      <c r="SWK5" s="701"/>
      <c r="SWL5" s="701"/>
      <c r="SWM5" s="701"/>
      <c r="SWN5" s="701"/>
      <c r="SWO5" s="701"/>
      <c r="SWP5" s="701"/>
      <c r="SWQ5" s="701"/>
      <c r="SWR5" s="701"/>
      <c r="SWS5" s="701"/>
      <c r="SWT5" s="701"/>
      <c r="SWU5" s="701"/>
      <c r="SWV5" s="701"/>
      <c r="SWW5" s="701"/>
      <c r="SWX5" s="701"/>
      <c r="SWY5" s="701"/>
      <c r="SWZ5" s="701"/>
      <c r="SXA5" s="701"/>
      <c r="SXB5" s="701"/>
      <c r="SXC5" s="701"/>
      <c r="SXD5" s="701"/>
      <c r="SXE5" s="701"/>
      <c r="SXF5" s="701"/>
      <c r="SXG5" s="701"/>
      <c r="SXH5" s="701"/>
      <c r="SXI5" s="701"/>
      <c r="SXJ5" s="701"/>
      <c r="SXK5" s="701"/>
      <c r="SXL5" s="701"/>
      <c r="SXM5" s="701"/>
      <c r="SXN5" s="701"/>
      <c r="SXO5" s="701"/>
      <c r="SXP5" s="701"/>
      <c r="SXQ5" s="701"/>
      <c r="SXR5" s="701"/>
      <c r="SXS5" s="701"/>
      <c r="SXT5" s="701"/>
      <c r="SXU5" s="701"/>
      <c r="SXV5" s="701"/>
      <c r="SXW5" s="701"/>
      <c r="SXX5" s="701"/>
      <c r="SXY5" s="701"/>
      <c r="SXZ5" s="701"/>
      <c r="SYA5" s="701"/>
      <c r="SYB5" s="701"/>
      <c r="SYC5" s="701"/>
      <c r="SYD5" s="701"/>
      <c r="SYE5" s="701"/>
      <c r="SYF5" s="701"/>
      <c r="SYG5" s="701"/>
      <c r="SYH5" s="701"/>
      <c r="SYI5" s="701"/>
      <c r="SYJ5" s="701"/>
      <c r="SYK5" s="701"/>
      <c r="SYL5" s="701"/>
      <c r="SYM5" s="701"/>
      <c r="SYN5" s="701"/>
      <c r="SYO5" s="701"/>
      <c r="SYP5" s="701"/>
      <c r="SYQ5" s="701"/>
      <c r="SYR5" s="701"/>
      <c r="SYS5" s="701"/>
      <c r="SYT5" s="701"/>
      <c r="SYU5" s="701"/>
      <c r="SYV5" s="701"/>
      <c r="SYW5" s="701"/>
      <c r="SYX5" s="701"/>
      <c r="SYY5" s="701"/>
      <c r="SYZ5" s="701"/>
      <c r="SZA5" s="701"/>
      <c r="SZB5" s="701"/>
      <c r="SZC5" s="701"/>
      <c r="SZD5" s="701"/>
      <c r="SZE5" s="701"/>
      <c r="SZF5" s="701"/>
      <c r="SZG5" s="701"/>
      <c r="SZH5" s="701"/>
      <c r="SZI5" s="701"/>
      <c r="SZJ5" s="701"/>
      <c r="SZK5" s="701"/>
      <c r="SZL5" s="701"/>
      <c r="SZM5" s="701"/>
      <c r="SZN5" s="701"/>
      <c r="SZO5" s="701"/>
      <c r="SZP5" s="701"/>
      <c r="SZQ5" s="701"/>
      <c r="SZR5" s="701"/>
      <c r="SZS5" s="701"/>
      <c r="SZT5" s="701"/>
      <c r="SZU5" s="701"/>
      <c r="SZV5" s="701"/>
      <c r="SZW5" s="701"/>
      <c r="SZX5" s="701"/>
      <c r="SZY5" s="701"/>
      <c r="SZZ5" s="701"/>
      <c r="TAA5" s="701"/>
      <c r="TAB5" s="701"/>
      <c r="TAC5" s="701"/>
      <c r="TAD5" s="701"/>
      <c r="TAE5" s="701"/>
      <c r="TAF5" s="701"/>
      <c r="TAG5" s="701"/>
      <c r="TAH5" s="701"/>
      <c r="TAI5" s="701"/>
      <c r="TAJ5" s="701"/>
      <c r="TAK5" s="701"/>
      <c r="TAL5" s="701"/>
      <c r="TAM5" s="701"/>
      <c r="TAN5" s="701"/>
      <c r="TAO5" s="701"/>
      <c r="TAP5" s="701"/>
      <c r="TAQ5" s="701"/>
      <c r="TAR5" s="701"/>
      <c r="TAS5" s="701"/>
      <c r="TAT5" s="701"/>
      <c r="TAU5" s="701"/>
      <c r="TAV5" s="701"/>
      <c r="TAW5" s="701"/>
      <c r="TAX5" s="701"/>
      <c r="TAY5" s="701"/>
      <c r="TAZ5" s="701"/>
      <c r="TBA5" s="701"/>
      <c r="TBB5" s="701"/>
      <c r="TBC5" s="701"/>
      <c r="TBD5" s="701"/>
      <c r="TBE5" s="701"/>
      <c r="TBF5" s="701"/>
      <c r="TBG5" s="701"/>
      <c r="TBH5" s="701"/>
      <c r="TBI5" s="701"/>
      <c r="TBJ5" s="701"/>
      <c r="TBK5" s="701"/>
      <c r="TBL5" s="701"/>
      <c r="TBM5" s="701"/>
      <c r="TBN5" s="701"/>
      <c r="TBO5" s="701"/>
      <c r="TBP5" s="701"/>
      <c r="TBQ5" s="701"/>
      <c r="TBR5" s="701"/>
      <c r="TBS5" s="701"/>
      <c r="TBT5" s="701"/>
      <c r="TBU5" s="701"/>
      <c r="TBV5" s="701"/>
      <c r="TBW5" s="701"/>
      <c r="TBX5" s="701"/>
      <c r="TBY5" s="701"/>
      <c r="TBZ5" s="701"/>
      <c r="TCA5" s="701"/>
      <c r="TCB5" s="701"/>
      <c r="TCC5" s="701"/>
      <c r="TCD5" s="701"/>
      <c r="TCE5" s="701"/>
      <c r="TCF5" s="701"/>
      <c r="TCG5" s="701"/>
      <c r="TCH5" s="701"/>
      <c r="TCI5" s="701"/>
      <c r="TCJ5" s="701"/>
      <c r="TCK5" s="701"/>
      <c r="TCL5" s="701"/>
      <c r="TCM5" s="701"/>
      <c r="TCN5" s="701"/>
      <c r="TCO5" s="701"/>
      <c r="TCP5" s="701"/>
      <c r="TCQ5" s="701"/>
      <c r="TCR5" s="701"/>
      <c r="TCS5" s="701"/>
      <c r="TCT5" s="701"/>
      <c r="TCU5" s="701"/>
      <c r="TCV5" s="701"/>
      <c r="TCW5" s="701"/>
      <c r="TCX5" s="701"/>
      <c r="TCY5" s="701"/>
      <c r="TCZ5" s="701"/>
      <c r="TDA5" s="701"/>
      <c r="TDB5" s="701"/>
      <c r="TDC5" s="701"/>
      <c r="TDD5" s="701"/>
      <c r="TDE5" s="701"/>
      <c r="TDF5" s="701"/>
      <c r="TDG5" s="701"/>
      <c r="TDH5" s="701"/>
      <c r="TDI5" s="701"/>
      <c r="TDJ5" s="701"/>
      <c r="TDK5" s="701"/>
      <c r="TDL5" s="701"/>
      <c r="TDM5" s="701"/>
      <c r="TDN5" s="701"/>
      <c r="TDO5" s="701"/>
      <c r="TDP5" s="701"/>
      <c r="TDQ5" s="701"/>
      <c r="TDR5" s="701"/>
      <c r="TDS5" s="701"/>
      <c r="TDT5" s="701"/>
      <c r="TDU5" s="701"/>
      <c r="TDV5" s="701"/>
      <c r="TDW5" s="701"/>
      <c r="TDX5" s="701"/>
      <c r="TDY5" s="701"/>
      <c r="TDZ5" s="701"/>
      <c r="TEA5" s="701"/>
      <c r="TEB5" s="701"/>
      <c r="TEC5" s="701"/>
      <c r="TED5" s="701"/>
      <c r="TEE5" s="701"/>
      <c r="TEF5" s="701"/>
      <c r="TEG5" s="701"/>
      <c r="TEH5" s="701"/>
      <c r="TEI5" s="701"/>
      <c r="TEJ5" s="701"/>
      <c r="TEK5" s="701"/>
      <c r="TEL5" s="701"/>
      <c r="TEM5" s="701"/>
      <c r="TEN5" s="701"/>
      <c r="TEO5" s="701"/>
      <c r="TEP5" s="701"/>
      <c r="TEQ5" s="701"/>
      <c r="TER5" s="701"/>
      <c r="TES5" s="701"/>
      <c r="TET5" s="701"/>
      <c r="TEU5" s="701"/>
      <c r="TEV5" s="701"/>
      <c r="TEW5" s="701"/>
      <c r="TEX5" s="701"/>
      <c r="TEY5" s="701"/>
      <c r="TEZ5" s="701"/>
      <c r="TFA5" s="701"/>
      <c r="TFB5" s="701"/>
      <c r="TFC5" s="701"/>
      <c r="TFD5" s="701"/>
      <c r="TFE5" s="701"/>
      <c r="TFF5" s="701"/>
      <c r="TFG5" s="701"/>
      <c r="TFH5" s="701"/>
      <c r="TFI5" s="701"/>
      <c r="TFJ5" s="701"/>
      <c r="TFK5" s="701"/>
      <c r="TFL5" s="701"/>
      <c r="TFM5" s="701"/>
      <c r="TFN5" s="701"/>
      <c r="TFO5" s="701"/>
      <c r="TFP5" s="701"/>
      <c r="TFQ5" s="701"/>
      <c r="TFR5" s="701"/>
      <c r="TFS5" s="701"/>
      <c r="TFT5" s="701"/>
      <c r="TFU5" s="701"/>
      <c r="TFV5" s="701"/>
      <c r="TFW5" s="701"/>
      <c r="TFX5" s="701"/>
      <c r="TFY5" s="701"/>
      <c r="TFZ5" s="701"/>
      <c r="TGA5" s="701"/>
      <c r="TGB5" s="701"/>
      <c r="TGC5" s="701"/>
      <c r="TGD5" s="701"/>
      <c r="TGE5" s="701"/>
      <c r="TGF5" s="701"/>
      <c r="TGG5" s="701"/>
      <c r="TGH5" s="701"/>
      <c r="TGI5" s="701"/>
      <c r="TGJ5" s="701"/>
      <c r="TGK5" s="701"/>
      <c r="TGL5" s="701"/>
      <c r="TGM5" s="701"/>
      <c r="TGN5" s="701"/>
      <c r="TGO5" s="701"/>
      <c r="TGP5" s="701"/>
      <c r="TGQ5" s="701"/>
      <c r="TGR5" s="701"/>
      <c r="TGS5" s="701"/>
      <c r="TGT5" s="701"/>
      <c r="TGU5" s="701"/>
      <c r="TGV5" s="701"/>
      <c r="TGW5" s="701"/>
      <c r="TGX5" s="701"/>
      <c r="TGY5" s="701"/>
      <c r="TGZ5" s="701"/>
      <c r="THA5" s="701"/>
      <c r="THB5" s="701"/>
      <c r="THC5" s="701"/>
      <c r="THD5" s="701"/>
      <c r="THE5" s="701"/>
      <c r="THF5" s="701"/>
      <c r="THG5" s="701"/>
      <c r="THH5" s="701"/>
      <c r="THI5" s="701"/>
      <c r="THJ5" s="701"/>
      <c r="THK5" s="701"/>
      <c r="THL5" s="701"/>
      <c r="THM5" s="701"/>
      <c r="THN5" s="701"/>
      <c r="THO5" s="701"/>
      <c r="THP5" s="701"/>
      <c r="THQ5" s="701"/>
      <c r="THR5" s="701"/>
      <c r="THS5" s="701"/>
      <c r="THT5" s="701"/>
      <c r="THU5" s="701"/>
      <c r="THV5" s="701"/>
      <c r="THW5" s="701"/>
      <c r="THX5" s="701"/>
      <c r="THY5" s="701"/>
      <c r="THZ5" s="701"/>
      <c r="TIA5" s="701"/>
      <c r="TIB5" s="701"/>
      <c r="TIC5" s="701"/>
      <c r="TID5" s="701"/>
      <c r="TIE5" s="701"/>
      <c r="TIF5" s="701"/>
      <c r="TIG5" s="701"/>
      <c r="TIH5" s="701"/>
      <c r="TII5" s="701"/>
      <c r="TIJ5" s="701"/>
      <c r="TIK5" s="701"/>
      <c r="TIL5" s="701"/>
      <c r="TIM5" s="701"/>
      <c r="TIN5" s="701"/>
      <c r="TIO5" s="701"/>
      <c r="TIP5" s="701"/>
      <c r="TIQ5" s="701"/>
      <c r="TIR5" s="701"/>
      <c r="TIS5" s="701"/>
      <c r="TIT5" s="701"/>
      <c r="TIU5" s="701"/>
      <c r="TIV5" s="701"/>
      <c r="TIW5" s="701"/>
      <c r="TIX5" s="701"/>
      <c r="TIY5" s="701"/>
      <c r="TIZ5" s="701"/>
      <c r="TJA5" s="701"/>
      <c r="TJB5" s="701"/>
      <c r="TJC5" s="701"/>
      <c r="TJD5" s="701"/>
      <c r="TJE5" s="701"/>
      <c r="TJF5" s="701"/>
      <c r="TJG5" s="701"/>
      <c r="TJH5" s="701"/>
      <c r="TJI5" s="701"/>
      <c r="TJJ5" s="701"/>
      <c r="TJK5" s="701"/>
      <c r="TJL5" s="701"/>
      <c r="TJM5" s="701"/>
      <c r="TJN5" s="701"/>
      <c r="TJO5" s="701"/>
      <c r="TJP5" s="701"/>
      <c r="TJQ5" s="701"/>
      <c r="TJR5" s="701"/>
      <c r="TJS5" s="701"/>
      <c r="TJT5" s="701"/>
      <c r="TJU5" s="701"/>
      <c r="TJV5" s="701"/>
      <c r="TJW5" s="701"/>
      <c r="TJX5" s="701"/>
      <c r="TJY5" s="701"/>
      <c r="TJZ5" s="701"/>
      <c r="TKA5" s="701"/>
      <c r="TKB5" s="701"/>
      <c r="TKC5" s="701"/>
      <c r="TKD5" s="701"/>
      <c r="TKE5" s="701"/>
      <c r="TKF5" s="701"/>
      <c r="TKG5" s="701"/>
      <c r="TKH5" s="701"/>
      <c r="TKI5" s="701"/>
      <c r="TKJ5" s="701"/>
      <c r="TKK5" s="701"/>
      <c r="TKL5" s="701"/>
      <c r="TKM5" s="701"/>
      <c r="TKN5" s="701"/>
      <c r="TKO5" s="701"/>
      <c r="TKP5" s="701"/>
      <c r="TKQ5" s="701"/>
      <c r="TKR5" s="701"/>
      <c r="TKS5" s="701"/>
      <c r="TKT5" s="701"/>
      <c r="TKU5" s="701"/>
      <c r="TKV5" s="701"/>
      <c r="TKW5" s="701"/>
      <c r="TKX5" s="701"/>
      <c r="TKY5" s="701"/>
      <c r="TKZ5" s="701"/>
      <c r="TLA5" s="701"/>
      <c r="TLB5" s="701"/>
      <c r="TLC5" s="701"/>
      <c r="TLD5" s="701"/>
      <c r="TLE5" s="701"/>
      <c r="TLF5" s="701"/>
      <c r="TLG5" s="701"/>
      <c r="TLH5" s="701"/>
      <c r="TLI5" s="701"/>
      <c r="TLJ5" s="701"/>
      <c r="TLK5" s="701"/>
      <c r="TLL5" s="701"/>
      <c r="TLM5" s="701"/>
      <c r="TLN5" s="701"/>
      <c r="TLO5" s="701"/>
      <c r="TLP5" s="701"/>
      <c r="TLQ5" s="701"/>
      <c r="TLR5" s="701"/>
      <c r="TLS5" s="701"/>
      <c r="TLT5" s="701"/>
      <c r="TLU5" s="701"/>
      <c r="TLV5" s="701"/>
      <c r="TLW5" s="701"/>
      <c r="TLX5" s="701"/>
      <c r="TLY5" s="701"/>
      <c r="TLZ5" s="701"/>
      <c r="TMA5" s="701"/>
      <c r="TMB5" s="701"/>
      <c r="TMC5" s="701"/>
      <c r="TMD5" s="701"/>
      <c r="TME5" s="701"/>
      <c r="TMF5" s="701"/>
      <c r="TMG5" s="701"/>
      <c r="TMH5" s="701"/>
      <c r="TMI5" s="701"/>
      <c r="TMJ5" s="701"/>
      <c r="TMK5" s="701"/>
      <c r="TML5" s="701"/>
      <c r="TMM5" s="701"/>
      <c r="TMN5" s="701"/>
      <c r="TMO5" s="701"/>
      <c r="TMP5" s="701"/>
      <c r="TMQ5" s="701"/>
      <c r="TMR5" s="701"/>
      <c r="TMS5" s="701"/>
      <c r="TMT5" s="701"/>
      <c r="TMU5" s="701"/>
      <c r="TMV5" s="701"/>
      <c r="TMW5" s="701"/>
      <c r="TMX5" s="701"/>
      <c r="TMY5" s="701"/>
      <c r="TMZ5" s="701"/>
      <c r="TNA5" s="701"/>
      <c r="TNB5" s="701"/>
      <c r="TNC5" s="701"/>
      <c r="TND5" s="701"/>
      <c r="TNE5" s="701"/>
      <c r="TNF5" s="701"/>
      <c r="TNG5" s="701"/>
      <c r="TNH5" s="701"/>
      <c r="TNI5" s="701"/>
      <c r="TNJ5" s="701"/>
      <c r="TNK5" s="701"/>
      <c r="TNL5" s="701"/>
      <c r="TNM5" s="701"/>
      <c r="TNN5" s="701"/>
      <c r="TNO5" s="701"/>
      <c r="TNP5" s="701"/>
      <c r="TNQ5" s="701"/>
      <c r="TNR5" s="701"/>
      <c r="TNS5" s="701"/>
      <c r="TNT5" s="701"/>
      <c r="TNU5" s="701"/>
      <c r="TNV5" s="701"/>
      <c r="TNW5" s="701"/>
      <c r="TNX5" s="701"/>
      <c r="TNY5" s="701"/>
      <c r="TNZ5" s="701"/>
      <c r="TOA5" s="701"/>
      <c r="TOB5" s="701"/>
      <c r="TOC5" s="701"/>
      <c r="TOD5" s="701"/>
      <c r="TOE5" s="701"/>
      <c r="TOF5" s="701"/>
      <c r="TOG5" s="701"/>
      <c r="TOH5" s="701"/>
      <c r="TOI5" s="701"/>
      <c r="TOJ5" s="701"/>
      <c r="TOK5" s="701"/>
      <c r="TOL5" s="701"/>
      <c r="TOM5" s="701"/>
      <c r="TON5" s="701"/>
      <c r="TOO5" s="701"/>
      <c r="TOP5" s="701"/>
      <c r="TOQ5" s="701"/>
      <c r="TOR5" s="701"/>
      <c r="TOS5" s="701"/>
      <c r="TOT5" s="701"/>
      <c r="TOU5" s="701"/>
      <c r="TOV5" s="701"/>
      <c r="TOW5" s="701"/>
      <c r="TOX5" s="701"/>
      <c r="TOY5" s="701"/>
      <c r="TOZ5" s="701"/>
      <c r="TPA5" s="701"/>
      <c r="TPB5" s="701"/>
      <c r="TPC5" s="701"/>
      <c r="TPD5" s="701"/>
      <c r="TPE5" s="701"/>
      <c r="TPF5" s="701"/>
      <c r="TPG5" s="701"/>
      <c r="TPH5" s="701"/>
      <c r="TPI5" s="701"/>
      <c r="TPJ5" s="701"/>
      <c r="TPK5" s="701"/>
      <c r="TPL5" s="701"/>
      <c r="TPM5" s="701"/>
      <c r="TPN5" s="701"/>
      <c r="TPO5" s="701"/>
      <c r="TPP5" s="701"/>
      <c r="TPQ5" s="701"/>
      <c r="TPR5" s="701"/>
      <c r="TPS5" s="701"/>
      <c r="TPT5" s="701"/>
      <c r="TPU5" s="701"/>
      <c r="TPV5" s="701"/>
      <c r="TPW5" s="701"/>
      <c r="TPX5" s="701"/>
      <c r="TPY5" s="701"/>
      <c r="TPZ5" s="701"/>
      <c r="TQA5" s="701"/>
      <c r="TQB5" s="701"/>
      <c r="TQC5" s="701"/>
      <c r="TQD5" s="701"/>
      <c r="TQE5" s="701"/>
      <c r="TQF5" s="701"/>
      <c r="TQG5" s="701"/>
      <c r="TQH5" s="701"/>
      <c r="TQI5" s="701"/>
      <c r="TQJ5" s="701"/>
      <c r="TQK5" s="701"/>
      <c r="TQL5" s="701"/>
      <c r="TQM5" s="701"/>
      <c r="TQN5" s="701"/>
      <c r="TQO5" s="701"/>
      <c r="TQP5" s="701"/>
      <c r="TQQ5" s="701"/>
      <c r="TQR5" s="701"/>
      <c r="TQS5" s="701"/>
      <c r="TQT5" s="701"/>
      <c r="TQU5" s="701"/>
      <c r="TQV5" s="701"/>
      <c r="TQW5" s="701"/>
      <c r="TQX5" s="701"/>
      <c r="TQY5" s="701"/>
      <c r="TQZ5" s="701"/>
      <c r="TRA5" s="701"/>
      <c r="TRB5" s="701"/>
      <c r="TRC5" s="701"/>
      <c r="TRD5" s="701"/>
      <c r="TRE5" s="701"/>
      <c r="TRF5" s="701"/>
      <c r="TRG5" s="701"/>
      <c r="TRH5" s="701"/>
      <c r="TRI5" s="701"/>
      <c r="TRJ5" s="701"/>
      <c r="TRK5" s="701"/>
      <c r="TRL5" s="701"/>
      <c r="TRM5" s="701"/>
      <c r="TRN5" s="701"/>
      <c r="TRO5" s="701"/>
      <c r="TRP5" s="701"/>
      <c r="TRQ5" s="701"/>
      <c r="TRR5" s="701"/>
      <c r="TRS5" s="701"/>
      <c r="TRT5" s="701"/>
      <c r="TRU5" s="701"/>
      <c r="TRV5" s="701"/>
      <c r="TRW5" s="701"/>
      <c r="TRX5" s="701"/>
      <c r="TRY5" s="701"/>
      <c r="TRZ5" s="701"/>
      <c r="TSA5" s="701"/>
      <c r="TSB5" s="701"/>
      <c r="TSC5" s="701"/>
      <c r="TSD5" s="701"/>
      <c r="TSE5" s="701"/>
      <c r="TSF5" s="701"/>
      <c r="TSG5" s="701"/>
      <c r="TSH5" s="701"/>
      <c r="TSI5" s="701"/>
      <c r="TSJ5" s="701"/>
      <c r="TSK5" s="701"/>
      <c r="TSL5" s="701"/>
      <c r="TSM5" s="701"/>
      <c r="TSN5" s="701"/>
      <c r="TSO5" s="701"/>
      <c r="TSP5" s="701"/>
      <c r="TSQ5" s="701"/>
      <c r="TSR5" s="701"/>
      <c r="TSS5" s="701"/>
      <c r="TST5" s="701"/>
      <c r="TSU5" s="701"/>
      <c r="TSV5" s="701"/>
      <c r="TSW5" s="701"/>
      <c r="TSX5" s="701"/>
      <c r="TSY5" s="701"/>
      <c r="TSZ5" s="701"/>
      <c r="TTA5" s="701"/>
      <c r="TTB5" s="701"/>
      <c r="TTC5" s="701"/>
      <c r="TTD5" s="701"/>
      <c r="TTE5" s="701"/>
      <c r="TTF5" s="701"/>
      <c r="TTG5" s="701"/>
      <c r="TTH5" s="701"/>
      <c r="TTI5" s="701"/>
      <c r="TTJ5" s="701"/>
      <c r="TTK5" s="701"/>
      <c r="TTL5" s="701"/>
      <c r="TTM5" s="701"/>
      <c r="TTN5" s="701"/>
      <c r="TTO5" s="701"/>
      <c r="TTP5" s="701"/>
      <c r="TTQ5" s="701"/>
      <c r="TTR5" s="701"/>
      <c r="TTS5" s="701"/>
      <c r="TTT5" s="701"/>
      <c r="TTU5" s="701"/>
      <c r="TTV5" s="701"/>
      <c r="TTW5" s="701"/>
      <c r="TTX5" s="701"/>
      <c r="TTY5" s="701"/>
      <c r="TTZ5" s="701"/>
      <c r="TUA5" s="701"/>
      <c r="TUB5" s="701"/>
      <c r="TUC5" s="701"/>
      <c r="TUD5" s="701"/>
      <c r="TUE5" s="701"/>
      <c r="TUF5" s="701"/>
      <c r="TUG5" s="701"/>
      <c r="TUH5" s="701"/>
      <c r="TUI5" s="701"/>
      <c r="TUJ5" s="701"/>
      <c r="TUK5" s="701"/>
      <c r="TUL5" s="701"/>
      <c r="TUM5" s="701"/>
      <c r="TUN5" s="701"/>
      <c r="TUO5" s="701"/>
      <c r="TUP5" s="701"/>
      <c r="TUQ5" s="701"/>
      <c r="TUR5" s="701"/>
      <c r="TUS5" s="701"/>
      <c r="TUT5" s="701"/>
      <c r="TUU5" s="701"/>
      <c r="TUV5" s="701"/>
      <c r="TUW5" s="701"/>
      <c r="TUX5" s="701"/>
      <c r="TUY5" s="701"/>
      <c r="TUZ5" s="701"/>
      <c r="TVA5" s="701"/>
      <c r="TVB5" s="701"/>
      <c r="TVC5" s="701"/>
      <c r="TVD5" s="701"/>
      <c r="TVE5" s="701"/>
      <c r="TVF5" s="701"/>
      <c r="TVG5" s="701"/>
      <c r="TVH5" s="701"/>
      <c r="TVI5" s="701"/>
      <c r="TVJ5" s="701"/>
      <c r="TVK5" s="701"/>
      <c r="TVL5" s="701"/>
      <c r="TVM5" s="701"/>
      <c r="TVN5" s="701"/>
      <c r="TVO5" s="701"/>
      <c r="TVP5" s="701"/>
      <c r="TVQ5" s="701"/>
      <c r="TVR5" s="701"/>
      <c r="TVS5" s="701"/>
      <c r="TVT5" s="701"/>
      <c r="TVU5" s="701"/>
      <c r="TVV5" s="701"/>
      <c r="TVW5" s="701"/>
      <c r="TVX5" s="701"/>
      <c r="TVY5" s="701"/>
      <c r="TVZ5" s="701"/>
      <c r="TWA5" s="701"/>
      <c r="TWB5" s="701"/>
      <c r="TWC5" s="701"/>
      <c r="TWD5" s="701"/>
      <c r="TWE5" s="701"/>
      <c r="TWF5" s="701"/>
      <c r="TWG5" s="701"/>
      <c r="TWH5" s="701"/>
      <c r="TWI5" s="701"/>
      <c r="TWJ5" s="701"/>
      <c r="TWK5" s="701"/>
      <c r="TWL5" s="701"/>
      <c r="TWM5" s="701"/>
      <c r="TWN5" s="701"/>
      <c r="TWO5" s="701"/>
      <c r="TWP5" s="701"/>
      <c r="TWQ5" s="701"/>
      <c r="TWR5" s="701"/>
      <c r="TWS5" s="701"/>
      <c r="TWT5" s="701"/>
      <c r="TWU5" s="701"/>
      <c r="TWV5" s="701"/>
      <c r="TWW5" s="701"/>
      <c r="TWX5" s="701"/>
      <c r="TWY5" s="701"/>
      <c r="TWZ5" s="701"/>
      <c r="TXA5" s="701"/>
      <c r="TXB5" s="701"/>
      <c r="TXC5" s="701"/>
      <c r="TXD5" s="701"/>
      <c r="TXE5" s="701"/>
      <c r="TXF5" s="701"/>
      <c r="TXG5" s="701"/>
      <c r="TXH5" s="701"/>
      <c r="TXI5" s="701"/>
      <c r="TXJ5" s="701"/>
      <c r="TXK5" s="701"/>
      <c r="TXL5" s="701"/>
      <c r="TXM5" s="701"/>
      <c r="TXN5" s="701"/>
      <c r="TXO5" s="701"/>
      <c r="TXP5" s="701"/>
      <c r="TXQ5" s="701"/>
      <c r="TXR5" s="701"/>
      <c r="TXS5" s="701"/>
      <c r="TXT5" s="701"/>
      <c r="TXU5" s="701"/>
      <c r="TXV5" s="701"/>
      <c r="TXW5" s="701"/>
      <c r="TXX5" s="701"/>
      <c r="TXY5" s="701"/>
      <c r="TXZ5" s="701"/>
      <c r="TYA5" s="701"/>
      <c r="TYB5" s="701"/>
      <c r="TYC5" s="701"/>
      <c r="TYD5" s="701"/>
      <c r="TYE5" s="701"/>
      <c r="TYF5" s="701"/>
      <c r="TYG5" s="701"/>
      <c r="TYH5" s="701"/>
      <c r="TYI5" s="701"/>
      <c r="TYJ5" s="701"/>
      <c r="TYK5" s="701"/>
      <c r="TYL5" s="701"/>
      <c r="TYM5" s="701"/>
      <c r="TYN5" s="701"/>
      <c r="TYO5" s="701"/>
      <c r="TYP5" s="701"/>
      <c r="TYQ5" s="701"/>
      <c r="TYR5" s="701"/>
      <c r="TYS5" s="701"/>
      <c r="TYT5" s="701"/>
      <c r="TYU5" s="701"/>
      <c r="TYV5" s="701"/>
      <c r="TYW5" s="701"/>
      <c r="TYX5" s="701"/>
      <c r="TYY5" s="701"/>
      <c r="TYZ5" s="701"/>
      <c r="TZA5" s="701"/>
      <c r="TZB5" s="701"/>
      <c r="TZC5" s="701"/>
      <c r="TZD5" s="701"/>
      <c r="TZE5" s="701"/>
      <c r="TZF5" s="701"/>
      <c r="TZG5" s="701"/>
      <c r="TZH5" s="701"/>
      <c r="TZI5" s="701"/>
      <c r="TZJ5" s="701"/>
      <c r="TZK5" s="701"/>
      <c r="TZL5" s="701"/>
      <c r="TZM5" s="701"/>
      <c r="TZN5" s="701"/>
      <c r="TZO5" s="701"/>
      <c r="TZP5" s="701"/>
      <c r="TZQ5" s="701"/>
      <c r="TZR5" s="701"/>
      <c r="TZS5" s="701"/>
      <c r="TZT5" s="701"/>
      <c r="TZU5" s="701"/>
      <c r="TZV5" s="701"/>
      <c r="TZW5" s="701"/>
      <c r="TZX5" s="701"/>
      <c r="TZY5" s="701"/>
      <c r="TZZ5" s="701"/>
      <c r="UAA5" s="701"/>
      <c r="UAB5" s="701"/>
      <c r="UAC5" s="701"/>
      <c r="UAD5" s="701"/>
      <c r="UAE5" s="701"/>
      <c r="UAF5" s="701"/>
      <c r="UAG5" s="701"/>
      <c r="UAH5" s="701"/>
      <c r="UAI5" s="701"/>
      <c r="UAJ5" s="701"/>
      <c r="UAK5" s="701"/>
      <c r="UAL5" s="701"/>
      <c r="UAM5" s="701"/>
      <c r="UAN5" s="701"/>
      <c r="UAO5" s="701"/>
      <c r="UAP5" s="701"/>
      <c r="UAQ5" s="701"/>
      <c r="UAR5" s="701"/>
      <c r="UAS5" s="701"/>
      <c r="UAT5" s="701"/>
      <c r="UAU5" s="701"/>
      <c r="UAV5" s="701"/>
      <c r="UAW5" s="701"/>
      <c r="UAX5" s="701"/>
      <c r="UAY5" s="701"/>
      <c r="UAZ5" s="701"/>
      <c r="UBA5" s="701"/>
      <c r="UBB5" s="701"/>
      <c r="UBC5" s="701"/>
      <c r="UBD5" s="701"/>
      <c r="UBE5" s="701"/>
      <c r="UBF5" s="701"/>
      <c r="UBG5" s="701"/>
      <c r="UBH5" s="701"/>
      <c r="UBI5" s="701"/>
      <c r="UBJ5" s="701"/>
      <c r="UBK5" s="701"/>
      <c r="UBL5" s="701"/>
      <c r="UBM5" s="701"/>
      <c r="UBN5" s="701"/>
      <c r="UBO5" s="701"/>
      <c r="UBP5" s="701"/>
      <c r="UBQ5" s="701"/>
      <c r="UBR5" s="701"/>
      <c r="UBS5" s="701"/>
      <c r="UBT5" s="701"/>
      <c r="UBU5" s="701"/>
      <c r="UBV5" s="701"/>
      <c r="UBW5" s="701"/>
      <c r="UBX5" s="701"/>
      <c r="UBY5" s="701"/>
      <c r="UBZ5" s="701"/>
      <c r="UCA5" s="701"/>
      <c r="UCB5" s="701"/>
      <c r="UCC5" s="701"/>
      <c r="UCD5" s="701"/>
      <c r="UCE5" s="701"/>
      <c r="UCF5" s="701"/>
      <c r="UCG5" s="701"/>
      <c r="UCH5" s="701"/>
      <c r="UCI5" s="701"/>
      <c r="UCJ5" s="701"/>
      <c r="UCK5" s="701"/>
      <c r="UCL5" s="701"/>
      <c r="UCM5" s="701"/>
      <c r="UCN5" s="701"/>
      <c r="UCO5" s="701"/>
      <c r="UCP5" s="701"/>
      <c r="UCQ5" s="701"/>
      <c r="UCR5" s="701"/>
      <c r="UCS5" s="701"/>
      <c r="UCT5" s="701"/>
      <c r="UCU5" s="701"/>
      <c r="UCV5" s="701"/>
      <c r="UCW5" s="701"/>
      <c r="UCX5" s="701"/>
      <c r="UCY5" s="701"/>
      <c r="UCZ5" s="701"/>
      <c r="UDA5" s="701"/>
      <c r="UDB5" s="701"/>
      <c r="UDC5" s="701"/>
      <c r="UDD5" s="701"/>
      <c r="UDE5" s="701"/>
      <c r="UDF5" s="701"/>
      <c r="UDG5" s="701"/>
      <c r="UDH5" s="701"/>
      <c r="UDI5" s="701"/>
      <c r="UDJ5" s="701"/>
      <c r="UDK5" s="701"/>
      <c r="UDL5" s="701"/>
      <c r="UDM5" s="701"/>
      <c r="UDN5" s="701"/>
      <c r="UDO5" s="701"/>
      <c r="UDP5" s="701"/>
      <c r="UDQ5" s="701"/>
      <c r="UDR5" s="701"/>
      <c r="UDS5" s="701"/>
      <c r="UDT5" s="701"/>
      <c r="UDU5" s="701"/>
      <c r="UDV5" s="701"/>
      <c r="UDW5" s="701"/>
      <c r="UDX5" s="701"/>
      <c r="UDY5" s="701"/>
      <c r="UDZ5" s="701"/>
      <c r="UEA5" s="701"/>
      <c r="UEB5" s="701"/>
      <c r="UEC5" s="701"/>
      <c r="UED5" s="701"/>
      <c r="UEE5" s="701"/>
      <c r="UEF5" s="701"/>
      <c r="UEG5" s="701"/>
      <c r="UEH5" s="701"/>
      <c r="UEI5" s="701"/>
      <c r="UEJ5" s="701"/>
      <c r="UEK5" s="701"/>
      <c r="UEL5" s="701"/>
      <c r="UEM5" s="701"/>
      <c r="UEN5" s="701"/>
      <c r="UEO5" s="701"/>
      <c r="UEP5" s="701"/>
      <c r="UEQ5" s="701"/>
      <c r="UER5" s="701"/>
      <c r="UES5" s="701"/>
      <c r="UET5" s="701"/>
      <c r="UEU5" s="701"/>
      <c r="UEV5" s="701"/>
      <c r="UEW5" s="701"/>
      <c r="UEX5" s="701"/>
      <c r="UEY5" s="701"/>
      <c r="UEZ5" s="701"/>
      <c r="UFA5" s="701"/>
      <c r="UFB5" s="701"/>
      <c r="UFC5" s="701"/>
      <c r="UFD5" s="701"/>
      <c r="UFE5" s="701"/>
      <c r="UFF5" s="701"/>
      <c r="UFG5" s="701"/>
      <c r="UFH5" s="701"/>
      <c r="UFI5" s="701"/>
      <c r="UFJ5" s="701"/>
      <c r="UFK5" s="701"/>
      <c r="UFL5" s="701"/>
      <c r="UFM5" s="701"/>
      <c r="UFN5" s="701"/>
      <c r="UFO5" s="701"/>
      <c r="UFP5" s="701"/>
      <c r="UFQ5" s="701"/>
      <c r="UFR5" s="701"/>
      <c r="UFS5" s="701"/>
      <c r="UFT5" s="701"/>
      <c r="UFU5" s="701"/>
      <c r="UFV5" s="701"/>
      <c r="UFW5" s="701"/>
      <c r="UFX5" s="701"/>
      <c r="UFY5" s="701"/>
      <c r="UFZ5" s="701"/>
      <c r="UGA5" s="701"/>
      <c r="UGB5" s="701"/>
      <c r="UGC5" s="701"/>
      <c r="UGD5" s="701"/>
      <c r="UGE5" s="701"/>
      <c r="UGF5" s="701"/>
      <c r="UGG5" s="701"/>
      <c r="UGH5" s="701"/>
      <c r="UGI5" s="701"/>
      <c r="UGJ5" s="701"/>
      <c r="UGK5" s="701"/>
      <c r="UGL5" s="701"/>
      <c r="UGM5" s="701"/>
      <c r="UGN5" s="701"/>
      <c r="UGO5" s="701"/>
      <c r="UGP5" s="701"/>
      <c r="UGQ5" s="701"/>
      <c r="UGR5" s="701"/>
      <c r="UGS5" s="701"/>
      <c r="UGT5" s="701"/>
      <c r="UGU5" s="701"/>
      <c r="UGV5" s="701"/>
      <c r="UGW5" s="701"/>
      <c r="UGX5" s="701"/>
      <c r="UGY5" s="701"/>
      <c r="UGZ5" s="701"/>
      <c r="UHA5" s="701"/>
      <c r="UHB5" s="701"/>
      <c r="UHC5" s="701"/>
      <c r="UHD5" s="701"/>
      <c r="UHE5" s="701"/>
      <c r="UHF5" s="701"/>
      <c r="UHG5" s="701"/>
      <c r="UHH5" s="701"/>
      <c r="UHI5" s="701"/>
      <c r="UHJ5" s="701"/>
      <c r="UHK5" s="701"/>
      <c r="UHL5" s="701"/>
      <c r="UHM5" s="701"/>
      <c r="UHN5" s="701"/>
      <c r="UHO5" s="701"/>
      <c r="UHP5" s="701"/>
      <c r="UHQ5" s="701"/>
      <c r="UHR5" s="701"/>
      <c r="UHS5" s="701"/>
      <c r="UHT5" s="701"/>
      <c r="UHU5" s="701"/>
      <c r="UHV5" s="701"/>
      <c r="UHW5" s="701"/>
      <c r="UHX5" s="701"/>
      <c r="UHY5" s="701"/>
      <c r="UHZ5" s="701"/>
      <c r="UIA5" s="701"/>
      <c r="UIB5" s="701"/>
      <c r="UIC5" s="701"/>
      <c r="UID5" s="701"/>
      <c r="UIE5" s="701"/>
      <c r="UIF5" s="701"/>
      <c r="UIG5" s="701"/>
      <c r="UIH5" s="701"/>
      <c r="UII5" s="701"/>
      <c r="UIJ5" s="701"/>
      <c r="UIK5" s="701"/>
      <c r="UIL5" s="701"/>
      <c r="UIM5" s="701"/>
      <c r="UIN5" s="701"/>
      <c r="UIO5" s="701"/>
      <c r="UIP5" s="701"/>
      <c r="UIQ5" s="701"/>
      <c r="UIR5" s="701"/>
      <c r="UIS5" s="701"/>
      <c r="UIT5" s="701"/>
      <c r="UIU5" s="701"/>
      <c r="UIV5" s="701"/>
      <c r="UIW5" s="701"/>
      <c r="UIX5" s="701"/>
      <c r="UIY5" s="701"/>
      <c r="UIZ5" s="701"/>
      <c r="UJA5" s="701"/>
      <c r="UJB5" s="701"/>
      <c r="UJC5" s="701"/>
      <c r="UJD5" s="701"/>
      <c r="UJE5" s="701"/>
      <c r="UJF5" s="701"/>
      <c r="UJG5" s="701"/>
      <c r="UJH5" s="701"/>
      <c r="UJI5" s="701"/>
      <c r="UJJ5" s="701"/>
      <c r="UJK5" s="701"/>
      <c r="UJL5" s="701"/>
      <c r="UJM5" s="701"/>
      <c r="UJN5" s="701"/>
      <c r="UJO5" s="701"/>
      <c r="UJP5" s="701"/>
      <c r="UJQ5" s="701"/>
      <c r="UJR5" s="701"/>
      <c r="UJS5" s="701"/>
      <c r="UJT5" s="701"/>
      <c r="UJU5" s="701"/>
      <c r="UJV5" s="701"/>
      <c r="UJW5" s="701"/>
      <c r="UJX5" s="701"/>
      <c r="UJY5" s="701"/>
      <c r="UJZ5" s="701"/>
      <c r="UKA5" s="701"/>
      <c r="UKB5" s="701"/>
      <c r="UKC5" s="701"/>
      <c r="UKD5" s="701"/>
      <c r="UKE5" s="701"/>
      <c r="UKF5" s="701"/>
      <c r="UKG5" s="701"/>
      <c r="UKH5" s="701"/>
      <c r="UKI5" s="701"/>
      <c r="UKJ5" s="701"/>
      <c r="UKK5" s="701"/>
      <c r="UKL5" s="701"/>
      <c r="UKM5" s="701"/>
      <c r="UKN5" s="701"/>
      <c r="UKO5" s="701"/>
      <c r="UKP5" s="701"/>
      <c r="UKQ5" s="701"/>
      <c r="UKR5" s="701"/>
      <c r="UKS5" s="701"/>
      <c r="UKT5" s="701"/>
      <c r="UKU5" s="701"/>
      <c r="UKV5" s="701"/>
      <c r="UKW5" s="701"/>
      <c r="UKX5" s="701"/>
      <c r="UKY5" s="701"/>
      <c r="UKZ5" s="701"/>
      <c r="ULA5" s="701"/>
      <c r="ULB5" s="701"/>
      <c r="ULC5" s="701"/>
      <c r="ULD5" s="701"/>
      <c r="ULE5" s="701"/>
      <c r="ULF5" s="701"/>
      <c r="ULG5" s="701"/>
      <c r="ULH5" s="701"/>
      <c r="ULI5" s="701"/>
      <c r="ULJ5" s="701"/>
      <c r="ULK5" s="701"/>
      <c r="ULL5" s="701"/>
      <c r="ULM5" s="701"/>
      <c r="ULN5" s="701"/>
      <c r="ULO5" s="701"/>
      <c r="ULP5" s="701"/>
      <c r="ULQ5" s="701"/>
      <c r="ULR5" s="701"/>
      <c r="ULS5" s="701"/>
      <c r="ULT5" s="701"/>
      <c r="ULU5" s="701"/>
      <c r="ULV5" s="701"/>
      <c r="ULW5" s="701"/>
      <c r="ULX5" s="701"/>
      <c r="ULY5" s="701"/>
      <c r="ULZ5" s="701"/>
      <c r="UMA5" s="701"/>
      <c r="UMB5" s="701"/>
      <c r="UMC5" s="701"/>
      <c r="UMD5" s="701"/>
      <c r="UME5" s="701"/>
      <c r="UMF5" s="701"/>
      <c r="UMG5" s="701"/>
      <c r="UMH5" s="701"/>
      <c r="UMI5" s="701"/>
      <c r="UMJ5" s="701"/>
      <c r="UMK5" s="701"/>
      <c r="UML5" s="701"/>
      <c r="UMM5" s="701"/>
      <c r="UMN5" s="701"/>
      <c r="UMO5" s="701"/>
      <c r="UMP5" s="701"/>
      <c r="UMQ5" s="701"/>
      <c r="UMR5" s="701"/>
      <c r="UMS5" s="701"/>
      <c r="UMT5" s="701"/>
      <c r="UMU5" s="701"/>
      <c r="UMV5" s="701"/>
      <c r="UMW5" s="701"/>
      <c r="UMX5" s="701"/>
      <c r="UMY5" s="701"/>
      <c r="UMZ5" s="701"/>
      <c r="UNA5" s="701"/>
      <c r="UNB5" s="701"/>
      <c r="UNC5" s="701"/>
      <c r="UND5" s="701"/>
      <c r="UNE5" s="701"/>
      <c r="UNF5" s="701"/>
      <c r="UNG5" s="701"/>
      <c r="UNH5" s="701"/>
      <c r="UNI5" s="701"/>
      <c r="UNJ5" s="701"/>
      <c r="UNK5" s="701"/>
      <c r="UNL5" s="701"/>
      <c r="UNM5" s="701"/>
      <c r="UNN5" s="701"/>
      <c r="UNO5" s="701"/>
      <c r="UNP5" s="701"/>
      <c r="UNQ5" s="701"/>
      <c r="UNR5" s="701"/>
      <c r="UNS5" s="701"/>
      <c r="UNT5" s="701"/>
      <c r="UNU5" s="701"/>
      <c r="UNV5" s="701"/>
      <c r="UNW5" s="701"/>
      <c r="UNX5" s="701"/>
      <c r="UNY5" s="701"/>
      <c r="UNZ5" s="701"/>
      <c r="UOA5" s="701"/>
      <c r="UOB5" s="701"/>
      <c r="UOC5" s="701"/>
      <c r="UOD5" s="701"/>
      <c r="UOE5" s="701"/>
      <c r="UOF5" s="701"/>
      <c r="UOG5" s="701"/>
      <c r="UOH5" s="701"/>
      <c r="UOI5" s="701"/>
      <c r="UOJ5" s="701"/>
      <c r="UOK5" s="701"/>
      <c r="UOL5" s="701"/>
      <c r="UOM5" s="701"/>
      <c r="UON5" s="701"/>
      <c r="UOO5" s="701"/>
      <c r="UOP5" s="701"/>
      <c r="UOQ5" s="701"/>
      <c r="UOR5" s="701"/>
      <c r="UOS5" s="701"/>
      <c r="UOT5" s="701"/>
      <c r="UOU5" s="701"/>
      <c r="UOV5" s="701"/>
      <c r="UOW5" s="701"/>
      <c r="UOX5" s="701"/>
      <c r="UOY5" s="701"/>
      <c r="UOZ5" s="701"/>
      <c r="UPA5" s="701"/>
      <c r="UPB5" s="701"/>
      <c r="UPC5" s="701"/>
      <c r="UPD5" s="701"/>
      <c r="UPE5" s="701"/>
      <c r="UPF5" s="701"/>
      <c r="UPG5" s="701"/>
      <c r="UPH5" s="701"/>
      <c r="UPI5" s="701"/>
      <c r="UPJ5" s="701"/>
      <c r="UPK5" s="701"/>
      <c r="UPL5" s="701"/>
      <c r="UPM5" s="701"/>
      <c r="UPN5" s="701"/>
      <c r="UPO5" s="701"/>
      <c r="UPP5" s="701"/>
      <c r="UPQ5" s="701"/>
      <c r="UPR5" s="701"/>
      <c r="UPS5" s="701"/>
      <c r="UPT5" s="701"/>
      <c r="UPU5" s="701"/>
      <c r="UPV5" s="701"/>
      <c r="UPW5" s="701"/>
      <c r="UPX5" s="701"/>
      <c r="UPY5" s="701"/>
      <c r="UPZ5" s="701"/>
      <c r="UQA5" s="701"/>
      <c r="UQB5" s="701"/>
      <c r="UQC5" s="701"/>
      <c r="UQD5" s="701"/>
      <c r="UQE5" s="701"/>
      <c r="UQF5" s="701"/>
      <c r="UQG5" s="701"/>
      <c r="UQH5" s="701"/>
      <c r="UQI5" s="701"/>
      <c r="UQJ5" s="701"/>
      <c r="UQK5" s="701"/>
      <c r="UQL5" s="701"/>
      <c r="UQM5" s="701"/>
      <c r="UQN5" s="701"/>
      <c r="UQO5" s="701"/>
      <c r="UQP5" s="701"/>
      <c r="UQQ5" s="701"/>
      <c r="UQR5" s="701"/>
      <c r="UQS5" s="701"/>
      <c r="UQT5" s="701"/>
      <c r="UQU5" s="701"/>
      <c r="UQV5" s="701"/>
      <c r="UQW5" s="701"/>
      <c r="UQX5" s="701"/>
      <c r="UQY5" s="701"/>
      <c r="UQZ5" s="701"/>
      <c r="URA5" s="701"/>
      <c r="URB5" s="701"/>
      <c r="URC5" s="701"/>
      <c r="URD5" s="701"/>
      <c r="URE5" s="701"/>
      <c r="URF5" s="701"/>
      <c r="URG5" s="701"/>
      <c r="URH5" s="701"/>
      <c r="URI5" s="701"/>
      <c r="URJ5" s="701"/>
      <c r="URK5" s="701"/>
      <c r="URL5" s="701"/>
      <c r="URM5" s="701"/>
      <c r="URN5" s="701"/>
      <c r="URO5" s="701"/>
      <c r="URP5" s="701"/>
      <c r="URQ5" s="701"/>
      <c r="URR5" s="701"/>
      <c r="URS5" s="701"/>
      <c r="URT5" s="701"/>
      <c r="URU5" s="701"/>
      <c r="URV5" s="701"/>
      <c r="URW5" s="701"/>
      <c r="URX5" s="701"/>
      <c r="URY5" s="701"/>
      <c r="URZ5" s="701"/>
      <c r="USA5" s="701"/>
      <c r="USB5" s="701"/>
      <c r="USC5" s="701"/>
      <c r="USD5" s="701"/>
      <c r="USE5" s="701"/>
      <c r="USF5" s="701"/>
      <c r="USG5" s="701"/>
      <c r="USH5" s="701"/>
      <c r="USI5" s="701"/>
      <c r="USJ5" s="701"/>
      <c r="USK5" s="701"/>
      <c r="USL5" s="701"/>
      <c r="USM5" s="701"/>
      <c r="USN5" s="701"/>
      <c r="USO5" s="701"/>
      <c r="USP5" s="701"/>
      <c r="USQ5" s="701"/>
      <c r="USR5" s="701"/>
      <c r="USS5" s="701"/>
      <c r="UST5" s="701"/>
      <c r="USU5" s="701"/>
      <c r="USV5" s="701"/>
      <c r="USW5" s="701"/>
      <c r="USX5" s="701"/>
      <c r="USY5" s="701"/>
      <c r="USZ5" s="701"/>
      <c r="UTA5" s="701"/>
      <c r="UTB5" s="701"/>
      <c r="UTC5" s="701"/>
      <c r="UTD5" s="701"/>
      <c r="UTE5" s="701"/>
      <c r="UTF5" s="701"/>
      <c r="UTG5" s="701"/>
      <c r="UTH5" s="701"/>
      <c r="UTI5" s="701"/>
      <c r="UTJ5" s="701"/>
      <c r="UTK5" s="701"/>
      <c r="UTL5" s="701"/>
      <c r="UTM5" s="701"/>
      <c r="UTN5" s="701"/>
      <c r="UTO5" s="701"/>
      <c r="UTP5" s="701"/>
      <c r="UTQ5" s="701"/>
      <c r="UTR5" s="701"/>
      <c r="UTS5" s="701"/>
      <c r="UTT5" s="701"/>
      <c r="UTU5" s="701"/>
      <c r="UTV5" s="701"/>
      <c r="UTW5" s="701"/>
      <c r="UTX5" s="701"/>
      <c r="UTY5" s="701"/>
      <c r="UTZ5" s="701"/>
      <c r="UUA5" s="701"/>
      <c r="UUB5" s="701"/>
      <c r="UUC5" s="701"/>
      <c r="UUD5" s="701"/>
      <c r="UUE5" s="701"/>
      <c r="UUF5" s="701"/>
      <c r="UUG5" s="701"/>
      <c r="UUH5" s="701"/>
      <c r="UUI5" s="701"/>
      <c r="UUJ5" s="701"/>
      <c r="UUK5" s="701"/>
      <c r="UUL5" s="701"/>
      <c r="UUM5" s="701"/>
      <c r="UUN5" s="701"/>
      <c r="UUO5" s="701"/>
      <c r="UUP5" s="701"/>
      <c r="UUQ5" s="701"/>
      <c r="UUR5" s="701"/>
      <c r="UUS5" s="701"/>
      <c r="UUT5" s="701"/>
      <c r="UUU5" s="701"/>
      <c r="UUV5" s="701"/>
      <c r="UUW5" s="701"/>
      <c r="UUX5" s="701"/>
      <c r="UUY5" s="701"/>
      <c r="UUZ5" s="701"/>
      <c r="UVA5" s="701"/>
      <c r="UVB5" s="701"/>
      <c r="UVC5" s="701"/>
      <c r="UVD5" s="701"/>
      <c r="UVE5" s="701"/>
      <c r="UVF5" s="701"/>
      <c r="UVG5" s="701"/>
      <c r="UVH5" s="701"/>
      <c r="UVI5" s="701"/>
      <c r="UVJ5" s="701"/>
      <c r="UVK5" s="701"/>
      <c r="UVL5" s="701"/>
      <c r="UVM5" s="701"/>
      <c r="UVN5" s="701"/>
      <c r="UVO5" s="701"/>
      <c r="UVP5" s="701"/>
      <c r="UVQ5" s="701"/>
      <c r="UVR5" s="701"/>
      <c r="UVS5" s="701"/>
      <c r="UVT5" s="701"/>
      <c r="UVU5" s="701"/>
      <c r="UVV5" s="701"/>
      <c r="UVW5" s="701"/>
      <c r="UVX5" s="701"/>
      <c r="UVY5" s="701"/>
      <c r="UVZ5" s="701"/>
      <c r="UWA5" s="701"/>
      <c r="UWB5" s="701"/>
      <c r="UWC5" s="701"/>
      <c r="UWD5" s="701"/>
      <c r="UWE5" s="701"/>
      <c r="UWF5" s="701"/>
      <c r="UWG5" s="701"/>
      <c r="UWH5" s="701"/>
      <c r="UWI5" s="701"/>
      <c r="UWJ5" s="701"/>
      <c r="UWK5" s="701"/>
      <c r="UWL5" s="701"/>
      <c r="UWM5" s="701"/>
      <c r="UWN5" s="701"/>
      <c r="UWO5" s="701"/>
      <c r="UWP5" s="701"/>
      <c r="UWQ5" s="701"/>
      <c r="UWR5" s="701"/>
      <c r="UWS5" s="701"/>
      <c r="UWT5" s="701"/>
      <c r="UWU5" s="701"/>
      <c r="UWV5" s="701"/>
      <c r="UWW5" s="701"/>
      <c r="UWX5" s="701"/>
      <c r="UWY5" s="701"/>
      <c r="UWZ5" s="701"/>
      <c r="UXA5" s="701"/>
      <c r="UXB5" s="701"/>
      <c r="UXC5" s="701"/>
      <c r="UXD5" s="701"/>
      <c r="UXE5" s="701"/>
      <c r="UXF5" s="701"/>
      <c r="UXG5" s="701"/>
      <c r="UXH5" s="701"/>
      <c r="UXI5" s="701"/>
      <c r="UXJ5" s="701"/>
      <c r="UXK5" s="701"/>
      <c r="UXL5" s="701"/>
      <c r="UXM5" s="701"/>
      <c r="UXN5" s="701"/>
      <c r="UXO5" s="701"/>
      <c r="UXP5" s="701"/>
      <c r="UXQ5" s="701"/>
      <c r="UXR5" s="701"/>
      <c r="UXS5" s="701"/>
      <c r="UXT5" s="701"/>
      <c r="UXU5" s="701"/>
      <c r="UXV5" s="701"/>
      <c r="UXW5" s="701"/>
      <c r="UXX5" s="701"/>
      <c r="UXY5" s="701"/>
      <c r="UXZ5" s="701"/>
      <c r="UYA5" s="701"/>
      <c r="UYB5" s="701"/>
      <c r="UYC5" s="701"/>
      <c r="UYD5" s="701"/>
      <c r="UYE5" s="701"/>
      <c r="UYF5" s="701"/>
      <c r="UYG5" s="701"/>
      <c r="UYH5" s="701"/>
      <c r="UYI5" s="701"/>
      <c r="UYJ5" s="701"/>
      <c r="UYK5" s="701"/>
      <c r="UYL5" s="701"/>
      <c r="UYM5" s="701"/>
      <c r="UYN5" s="701"/>
      <c r="UYO5" s="701"/>
      <c r="UYP5" s="701"/>
      <c r="UYQ5" s="701"/>
      <c r="UYR5" s="701"/>
      <c r="UYS5" s="701"/>
      <c r="UYT5" s="701"/>
      <c r="UYU5" s="701"/>
      <c r="UYV5" s="701"/>
      <c r="UYW5" s="701"/>
      <c r="UYX5" s="701"/>
      <c r="UYY5" s="701"/>
      <c r="UYZ5" s="701"/>
      <c r="UZA5" s="701"/>
      <c r="UZB5" s="701"/>
      <c r="UZC5" s="701"/>
      <c r="UZD5" s="701"/>
      <c r="UZE5" s="701"/>
      <c r="UZF5" s="701"/>
      <c r="UZG5" s="701"/>
      <c r="UZH5" s="701"/>
      <c r="UZI5" s="701"/>
      <c r="UZJ5" s="701"/>
      <c r="UZK5" s="701"/>
      <c r="UZL5" s="701"/>
      <c r="UZM5" s="701"/>
      <c r="UZN5" s="701"/>
      <c r="UZO5" s="701"/>
      <c r="UZP5" s="701"/>
      <c r="UZQ5" s="701"/>
      <c r="UZR5" s="701"/>
      <c r="UZS5" s="701"/>
      <c r="UZT5" s="701"/>
      <c r="UZU5" s="701"/>
      <c r="UZV5" s="701"/>
      <c r="UZW5" s="701"/>
      <c r="UZX5" s="701"/>
      <c r="UZY5" s="701"/>
      <c r="UZZ5" s="701"/>
      <c r="VAA5" s="701"/>
      <c r="VAB5" s="701"/>
      <c r="VAC5" s="701"/>
      <c r="VAD5" s="701"/>
      <c r="VAE5" s="701"/>
      <c r="VAF5" s="701"/>
      <c r="VAG5" s="701"/>
      <c r="VAH5" s="701"/>
      <c r="VAI5" s="701"/>
      <c r="VAJ5" s="701"/>
      <c r="VAK5" s="701"/>
      <c r="VAL5" s="701"/>
      <c r="VAM5" s="701"/>
      <c r="VAN5" s="701"/>
      <c r="VAO5" s="701"/>
      <c r="VAP5" s="701"/>
      <c r="VAQ5" s="701"/>
      <c r="VAR5" s="701"/>
      <c r="VAS5" s="701"/>
      <c r="VAT5" s="701"/>
      <c r="VAU5" s="701"/>
      <c r="VAV5" s="701"/>
      <c r="VAW5" s="701"/>
      <c r="VAX5" s="701"/>
      <c r="VAY5" s="701"/>
      <c r="VAZ5" s="701"/>
      <c r="VBA5" s="701"/>
      <c r="VBB5" s="701"/>
      <c r="VBC5" s="701"/>
      <c r="VBD5" s="701"/>
      <c r="VBE5" s="701"/>
      <c r="VBF5" s="701"/>
      <c r="VBG5" s="701"/>
      <c r="VBH5" s="701"/>
      <c r="VBI5" s="701"/>
      <c r="VBJ5" s="701"/>
      <c r="VBK5" s="701"/>
      <c r="VBL5" s="701"/>
      <c r="VBM5" s="701"/>
      <c r="VBN5" s="701"/>
      <c r="VBO5" s="701"/>
      <c r="VBP5" s="701"/>
      <c r="VBQ5" s="701"/>
      <c r="VBR5" s="701"/>
      <c r="VBS5" s="701"/>
      <c r="VBT5" s="701"/>
      <c r="VBU5" s="701"/>
      <c r="VBV5" s="701"/>
      <c r="VBW5" s="701"/>
      <c r="VBX5" s="701"/>
      <c r="VBY5" s="701"/>
      <c r="VBZ5" s="701"/>
      <c r="VCA5" s="701"/>
      <c r="VCB5" s="701"/>
      <c r="VCC5" s="701"/>
      <c r="VCD5" s="701"/>
      <c r="VCE5" s="701"/>
      <c r="VCF5" s="701"/>
      <c r="VCG5" s="701"/>
      <c r="VCH5" s="701"/>
      <c r="VCI5" s="701"/>
      <c r="VCJ5" s="701"/>
      <c r="VCK5" s="701"/>
      <c r="VCL5" s="701"/>
      <c r="VCM5" s="701"/>
      <c r="VCN5" s="701"/>
      <c r="VCO5" s="701"/>
      <c r="VCP5" s="701"/>
      <c r="VCQ5" s="701"/>
      <c r="VCR5" s="701"/>
      <c r="VCS5" s="701"/>
      <c r="VCT5" s="701"/>
      <c r="VCU5" s="701"/>
      <c r="VCV5" s="701"/>
      <c r="VCW5" s="701"/>
      <c r="VCX5" s="701"/>
      <c r="VCY5" s="701"/>
      <c r="VCZ5" s="701"/>
      <c r="VDA5" s="701"/>
      <c r="VDB5" s="701"/>
      <c r="VDC5" s="701"/>
      <c r="VDD5" s="701"/>
      <c r="VDE5" s="701"/>
      <c r="VDF5" s="701"/>
      <c r="VDG5" s="701"/>
      <c r="VDH5" s="701"/>
      <c r="VDI5" s="701"/>
      <c r="VDJ5" s="701"/>
      <c r="VDK5" s="701"/>
      <c r="VDL5" s="701"/>
      <c r="VDM5" s="701"/>
      <c r="VDN5" s="701"/>
      <c r="VDO5" s="701"/>
      <c r="VDP5" s="701"/>
      <c r="VDQ5" s="701"/>
      <c r="VDR5" s="701"/>
      <c r="VDS5" s="701"/>
      <c r="VDT5" s="701"/>
      <c r="VDU5" s="701"/>
      <c r="VDV5" s="701"/>
      <c r="VDW5" s="701"/>
      <c r="VDX5" s="701"/>
      <c r="VDY5" s="701"/>
      <c r="VDZ5" s="701"/>
      <c r="VEA5" s="701"/>
      <c r="VEB5" s="701"/>
      <c r="VEC5" s="701"/>
      <c r="VED5" s="701"/>
      <c r="VEE5" s="701"/>
      <c r="VEF5" s="701"/>
      <c r="VEG5" s="701"/>
      <c r="VEH5" s="701"/>
      <c r="VEI5" s="701"/>
      <c r="VEJ5" s="701"/>
      <c r="VEK5" s="701"/>
      <c r="VEL5" s="701"/>
      <c r="VEM5" s="701"/>
      <c r="VEN5" s="701"/>
      <c r="VEO5" s="701"/>
      <c r="VEP5" s="701"/>
      <c r="VEQ5" s="701"/>
      <c r="VER5" s="701"/>
      <c r="VES5" s="701"/>
      <c r="VET5" s="701"/>
      <c r="VEU5" s="701"/>
      <c r="VEV5" s="701"/>
      <c r="VEW5" s="701"/>
      <c r="VEX5" s="701"/>
      <c r="VEY5" s="701"/>
      <c r="VEZ5" s="701"/>
      <c r="VFA5" s="701"/>
      <c r="VFB5" s="701"/>
      <c r="VFC5" s="701"/>
      <c r="VFD5" s="701"/>
      <c r="VFE5" s="701"/>
      <c r="VFF5" s="701"/>
      <c r="VFG5" s="701"/>
      <c r="VFH5" s="701"/>
      <c r="VFI5" s="701"/>
      <c r="VFJ5" s="701"/>
      <c r="VFK5" s="701"/>
      <c r="VFL5" s="701"/>
      <c r="VFM5" s="701"/>
      <c r="VFN5" s="701"/>
      <c r="VFO5" s="701"/>
      <c r="VFP5" s="701"/>
      <c r="VFQ5" s="701"/>
      <c r="VFR5" s="701"/>
      <c r="VFS5" s="701"/>
      <c r="VFT5" s="701"/>
      <c r="VFU5" s="701"/>
      <c r="VFV5" s="701"/>
      <c r="VFW5" s="701"/>
      <c r="VFX5" s="701"/>
      <c r="VFY5" s="701"/>
      <c r="VFZ5" s="701"/>
      <c r="VGA5" s="701"/>
      <c r="VGB5" s="701"/>
      <c r="VGC5" s="701"/>
      <c r="VGD5" s="701"/>
      <c r="VGE5" s="701"/>
      <c r="VGF5" s="701"/>
      <c r="VGG5" s="701"/>
      <c r="VGH5" s="701"/>
      <c r="VGI5" s="701"/>
      <c r="VGJ5" s="701"/>
      <c r="VGK5" s="701"/>
      <c r="VGL5" s="701"/>
      <c r="VGM5" s="701"/>
      <c r="VGN5" s="701"/>
      <c r="VGO5" s="701"/>
      <c r="VGP5" s="701"/>
      <c r="VGQ5" s="701"/>
      <c r="VGR5" s="701"/>
      <c r="VGS5" s="701"/>
      <c r="VGT5" s="701"/>
      <c r="VGU5" s="701"/>
      <c r="VGV5" s="701"/>
      <c r="VGW5" s="701"/>
      <c r="VGX5" s="701"/>
      <c r="VGY5" s="701"/>
      <c r="VGZ5" s="701"/>
      <c r="VHA5" s="701"/>
      <c r="VHB5" s="701"/>
      <c r="VHC5" s="701"/>
      <c r="VHD5" s="701"/>
      <c r="VHE5" s="701"/>
      <c r="VHF5" s="701"/>
      <c r="VHG5" s="701"/>
      <c r="VHH5" s="701"/>
      <c r="VHI5" s="701"/>
      <c r="VHJ5" s="701"/>
      <c r="VHK5" s="701"/>
      <c r="VHL5" s="701"/>
      <c r="VHM5" s="701"/>
      <c r="VHN5" s="701"/>
      <c r="VHO5" s="701"/>
      <c r="VHP5" s="701"/>
      <c r="VHQ5" s="701"/>
      <c r="VHR5" s="701"/>
      <c r="VHS5" s="701"/>
      <c r="VHT5" s="701"/>
      <c r="VHU5" s="701"/>
      <c r="VHV5" s="701"/>
      <c r="VHW5" s="701"/>
      <c r="VHX5" s="701"/>
      <c r="VHY5" s="701"/>
      <c r="VHZ5" s="701"/>
      <c r="VIA5" s="701"/>
      <c r="VIB5" s="701"/>
      <c r="VIC5" s="701"/>
      <c r="VID5" s="701"/>
      <c r="VIE5" s="701"/>
      <c r="VIF5" s="701"/>
      <c r="VIG5" s="701"/>
      <c r="VIH5" s="701"/>
      <c r="VII5" s="701"/>
      <c r="VIJ5" s="701"/>
      <c r="VIK5" s="701"/>
      <c r="VIL5" s="701"/>
      <c r="VIM5" s="701"/>
      <c r="VIN5" s="701"/>
      <c r="VIO5" s="701"/>
      <c r="VIP5" s="701"/>
      <c r="VIQ5" s="701"/>
      <c r="VIR5" s="701"/>
      <c r="VIS5" s="701"/>
      <c r="VIT5" s="701"/>
      <c r="VIU5" s="701"/>
      <c r="VIV5" s="701"/>
      <c r="VIW5" s="701"/>
      <c r="VIX5" s="701"/>
      <c r="VIY5" s="701"/>
      <c r="VIZ5" s="701"/>
      <c r="VJA5" s="701"/>
      <c r="VJB5" s="701"/>
      <c r="VJC5" s="701"/>
      <c r="VJD5" s="701"/>
      <c r="VJE5" s="701"/>
      <c r="VJF5" s="701"/>
      <c r="VJG5" s="701"/>
      <c r="VJH5" s="701"/>
      <c r="VJI5" s="701"/>
      <c r="VJJ5" s="701"/>
      <c r="VJK5" s="701"/>
      <c r="VJL5" s="701"/>
      <c r="VJM5" s="701"/>
      <c r="VJN5" s="701"/>
      <c r="VJO5" s="701"/>
      <c r="VJP5" s="701"/>
      <c r="VJQ5" s="701"/>
      <c r="VJR5" s="701"/>
      <c r="VJS5" s="701"/>
      <c r="VJT5" s="701"/>
      <c r="VJU5" s="701"/>
      <c r="VJV5" s="701"/>
      <c r="VJW5" s="701"/>
      <c r="VJX5" s="701"/>
      <c r="VJY5" s="701"/>
      <c r="VJZ5" s="701"/>
      <c r="VKA5" s="701"/>
      <c r="VKB5" s="701"/>
      <c r="VKC5" s="701"/>
      <c r="VKD5" s="701"/>
      <c r="VKE5" s="701"/>
      <c r="VKF5" s="701"/>
      <c r="VKG5" s="701"/>
      <c r="VKH5" s="701"/>
      <c r="VKI5" s="701"/>
      <c r="VKJ5" s="701"/>
      <c r="VKK5" s="701"/>
      <c r="VKL5" s="701"/>
      <c r="VKM5" s="701"/>
      <c r="VKN5" s="701"/>
      <c r="VKO5" s="701"/>
      <c r="VKP5" s="701"/>
      <c r="VKQ5" s="701"/>
      <c r="VKR5" s="701"/>
      <c r="VKS5" s="701"/>
      <c r="VKT5" s="701"/>
      <c r="VKU5" s="701"/>
      <c r="VKV5" s="701"/>
      <c r="VKW5" s="701"/>
      <c r="VKX5" s="701"/>
      <c r="VKY5" s="701"/>
      <c r="VKZ5" s="701"/>
      <c r="VLA5" s="701"/>
      <c r="VLB5" s="701"/>
      <c r="VLC5" s="701"/>
      <c r="VLD5" s="701"/>
      <c r="VLE5" s="701"/>
      <c r="VLF5" s="701"/>
      <c r="VLG5" s="701"/>
      <c r="VLH5" s="701"/>
      <c r="VLI5" s="701"/>
      <c r="VLJ5" s="701"/>
      <c r="VLK5" s="701"/>
      <c r="VLL5" s="701"/>
      <c r="VLM5" s="701"/>
      <c r="VLN5" s="701"/>
      <c r="VLO5" s="701"/>
      <c r="VLP5" s="701"/>
      <c r="VLQ5" s="701"/>
      <c r="VLR5" s="701"/>
      <c r="VLS5" s="701"/>
      <c r="VLT5" s="701"/>
      <c r="VLU5" s="701"/>
      <c r="VLV5" s="701"/>
      <c r="VLW5" s="701"/>
      <c r="VLX5" s="701"/>
      <c r="VLY5" s="701"/>
      <c r="VLZ5" s="701"/>
      <c r="VMA5" s="701"/>
      <c r="VMB5" s="701"/>
      <c r="VMC5" s="701"/>
      <c r="VMD5" s="701"/>
      <c r="VME5" s="701"/>
      <c r="VMF5" s="701"/>
      <c r="VMG5" s="701"/>
      <c r="VMH5" s="701"/>
      <c r="VMI5" s="701"/>
      <c r="VMJ5" s="701"/>
      <c r="VMK5" s="701"/>
      <c r="VML5" s="701"/>
      <c r="VMM5" s="701"/>
      <c r="VMN5" s="701"/>
      <c r="VMO5" s="701"/>
      <c r="VMP5" s="701"/>
      <c r="VMQ5" s="701"/>
      <c r="VMR5" s="701"/>
      <c r="VMS5" s="701"/>
      <c r="VMT5" s="701"/>
      <c r="VMU5" s="701"/>
      <c r="VMV5" s="701"/>
      <c r="VMW5" s="701"/>
      <c r="VMX5" s="701"/>
      <c r="VMY5" s="701"/>
      <c r="VMZ5" s="701"/>
      <c r="VNA5" s="701"/>
      <c r="VNB5" s="701"/>
      <c r="VNC5" s="701"/>
      <c r="VND5" s="701"/>
      <c r="VNE5" s="701"/>
      <c r="VNF5" s="701"/>
      <c r="VNG5" s="701"/>
      <c r="VNH5" s="701"/>
      <c r="VNI5" s="701"/>
      <c r="VNJ5" s="701"/>
      <c r="VNK5" s="701"/>
      <c r="VNL5" s="701"/>
      <c r="VNM5" s="701"/>
      <c r="VNN5" s="701"/>
      <c r="VNO5" s="701"/>
      <c r="VNP5" s="701"/>
      <c r="VNQ5" s="701"/>
      <c r="VNR5" s="701"/>
      <c r="VNS5" s="701"/>
      <c r="VNT5" s="701"/>
      <c r="VNU5" s="701"/>
      <c r="VNV5" s="701"/>
      <c r="VNW5" s="701"/>
      <c r="VNX5" s="701"/>
      <c r="VNY5" s="701"/>
      <c r="VNZ5" s="701"/>
      <c r="VOA5" s="701"/>
      <c r="VOB5" s="701"/>
      <c r="VOC5" s="701"/>
      <c r="VOD5" s="701"/>
      <c r="VOE5" s="701"/>
      <c r="VOF5" s="701"/>
      <c r="VOG5" s="701"/>
      <c r="VOH5" s="701"/>
      <c r="VOI5" s="701"/>
      <c r="VOJ5" s="701"/>
      <c r="VOK5" s="701"/>
      <c r="VOL5" s="701"/>
      <c r="VOM5" s="701"/>
      <c r="VON5" s="701"/>
      <c r="VOO5" s="701"/>
      <c r="VOP5" s="701"/>
      <c r="VOQ5" s="701"/>
      <c r="VOR5" s="701"/>
      <c r="VOS5" s="701"/>
      <c r="VOT5" s="701"/>
      <c r="VOU5" s="701"/>
      <c r="VOV5" s="701"/>
      <c r="VOW5" s="701"/>
      <c r="VOX5" s="701"/>
      <c r="VOY5" s="701"/>
      <c r="VOZ5" s="701"/>
      <c r="VPA5" s="701"/>
      <c r="VPB5" s="701"/>
      <c r="VPC5" s="701"/>
      <c r="VPD5" s="701"/>
      <c r="VPE5" s="701"/>
      <c r="VPF5" s="701"/>
      <c r="VPG5" s="701"/>
      <c r="VPH5" s="701"/>
      <c r="VPI5" s="701"/>
      <c r="VPJ5" s="701"/>
      <c r="VPK5" s="701"/>
      <c r="VPL5" s="701"/>
      <c r="VPM5" s="701"/>
      <c r="VPN5" s="701"/>
      <c r="VPO5" s="701"/>
      <c r="VPP5" s="701"/>
      <c r="VPQ5" s="701"/>
      <c r="VPR5" s="701"/>
      <c r="VPS5" s="701"/>
      <c r="VPT5" s="701"/>
      <c r="VPU5" s="701"/>
      <c r="VPV5" s="701"/>
      <c r="VPW5" s="701"/>
      <c r="VPX5" s="701"/>
      <c r="VPY5" s="701"/>
      <c r="VPZ5" s="701"/>
      <c r="VQA5" s="701"/>
      <c r="VQB5" s="701"/>
      <c r="VQC5" s="701"/>
      <c r="VQD5" s="701"/>
      <c r="VQE5" s="701"/>
      <c r="VQF5" s="701"/>
      <c r="VQG5" s="701"/>
      <c r="VQH5" s="701"/>
      <c r="VQI5" s="701"/>
      <c r="VQJ5" s="701"/>
      <c r="VQK5" s="701"/>
      <c r="VQL5" s="701"/>
      <c r="VQM5" s="701"/>
      <c r="VQN5" s="701"/>
      <c r="VQO5" s="701"/>
      <c r="VQP5" s="701"/>
      <c r="VQQ5" s="701"/>
      <c r="VQR5" s="701"/>
      <c r="VQS5" s="701"/>
      <c r="VQT5" s="701"/>
      <c r="VQU5" s="701"/>
      <c r="VQV5" s="701"/>
      <c r="VQW5" s="701"/>
      <c r="VQX5" s="701"/>
      <c r="VQY5" s="701"/>
      <c r="VQZ5" s="701"/>
      <c r="VRA5" s="701"/>
      <c r="VRB5" s="701"/>
      <c r="VRC5" s="701"/>
      <c r="VRD5" s="701"/>
      <c r="VRE5" s="701"/>
      <c r="VRF5" s="701"/>
      <c r="VRG5" s="701"/>
      <c r="VRH5" s="701"/>
      <c r="VRI5" s="701"/>
      <c r="VRJ5" s="701"/>
      <c r="VRK5" s="701"/>
      <c r="VRL5" s="701"/>
      <c r="VRM5" s="701"/>
      <c r="VRN5" s="701"/>
      <c r="VRO5" s="701"/>
      <c r="VRP5" s="701"/>
      <c r="VRQ5" s="701"/>
      <c r="VRR5" s="701"/>
      <c r="VRS5" s="701"/>
      <c r="VRT5" s="701"/>
      <c r="VRU5" s="701"/>
      <c r="VRV5" s="701"/>
      <c r="VRW5" s="701"/>
      <c r="VRX5" s="701"/>
      <c r="VRY5" s="701"/>
      <c r="VRZ5" s="701"/>
      <c r="VSA5" s="701"/>
      <c r="VSB5" s="701"/>
      <c r="VSC5" s="701"/>
      <c r="VSD5" s="701"/>
      <c r="VSE5" s="701"/>
      <c r="VSF5" s="701"/>
      <c r="VSG5" s="701"/>
      <c r="VSH5" s="701"/>
      <c r="VSI5" s="701"/>
      <c r="VSJ5" s="701"/>
      <c r="VSK5" s="701"/>
      <c r="VSL5" s="701"/>
      <c r="VSM5" s="701"/>
      <c r="VSN5" s="701"/>
      <c r="VSO5" s="701"/>
      <c r="VSP5" s="701"/>
      <c r="VSQ5" s="701"/>
      <c r="VSR5" s="701"/>
      <c r="VSS5" s="701"/>
      <c r="VST5" s="701"/>
      <c r="VSU5" s="701"/>
      <c r="VSV5" s="701"/>
      <c r="VSW5" s="701"/>
      <c r="VSX5" s="701"/>
      <c r="VSY5" s="701"/>
      <c r="VSZ5" s="701"/>
      <c r="VTA5" s="701"/>
      <c r="VTB5" s="701"/>
      <c r="VTC5" s="701"/>
      <c r="VTD5" s="701"/>
      <c r="VTE5" s="701"/>
      <c r="VTF5" s="701"/>
      <c r="VTG5" s="701"/>
      <c r="VTH5" s="701"/>
      <c r="VTI5" s="701"/>
      <c r="VTJ5" s="701"/>
      <c r="VTK5" s="701"/>
      <c r="VTL5" s="701"/>
      <c r="VTM5" s="701"/>
      <c r="VTN5" s="701"/>
      <c r="VTO5" s="701"/>
      <c r="VTP5" s="701"/>
      <c r="VTQ5" s="701"/>
      <c r="VTR5" s="701"/>
      <c r="VTS5" s="701"/>
      <c r="VTT5" s="701"/>
      <c r="VTU5" s="701"/>
      <c r="VTV5" s="701"/>
      <c r="VTW5" s="701"/>
      <c r="VTX5" s="701"/>
      <c r="VTY5" s="701"/>
      <c r="VTZ5" s="701"/>
      <c r="VUA5" s="701"/>
      <c r="VUB5" s="701"/>
      <c r="VUC5" s="701"/>
      <c r="VUD5" s="701"/>
      <c r="VUE5" s="701"/>
      <c r="VUF5" s="701"/>
      <c r="VUG5" s="701"/>
      <c r="VUH5" s="701"/>
      <c r="VUI5" s="701"/>
      <c r="VUJ5" s="701"/>
      <c r="VUK5" s="701"/>
      <c r="VUL5" s="701"/>
      <c r="VUM5" s="701"/>
      <c r="VUN5" s="701"/>
      <c r="VUO5" s="701"/>
      <c r="VUP5" s="701"/>
      <c r="VUQ5" s="701"/>
      <c r="VUR5" s="701"/>
      <c r="VUS5" s="701"/>
      <c r="VUT5" s="701"/>
      <c r="VUU5" s="701"/>
      <c r="VUV5" s="701"/>
      <c r="VUW5" s="701"/>
      <c r="VUX5" s="701"/>
      <c r="VUY5" s="701"/>
      <c r="VUZ5" s="701"/>
      <c r="VVA5" s="701"/>
      <c r="VVB5" s="701"/>
      <c r="VVC5" s="701"/>
      <c r="VVD5" s="701"/>
      <c r="VVE5" s="701"/>
      <c r="VVF5" s="701"/>
      <c r="VVG5" s="701"/>
      <c r="VVH5" s="701"/>
      <c r="VVI5" s="701"/>
      <c r="VVJ5" s="701"/>
      <c r="VVK5" s="701"/>
      <c r="VVL5" s="701"/>
      <c r="VVM5" s="701"/>
      <c r="VVN5" s="701"/>
      <c r="VVO5" s="701"/>
      <c r="VVP5" s="701"/>
      <c r="VVQ5" s="701"/>
      <c r="VVR5" s="701"/>
      <c r="VVS5" s="701"/>
      <c r="VVT5" s="701"/>
      <c r="VVU5" s="701"/>
      <c r="VVV5" s="701"/>
      <c r="VVW5" s="701"/>
      <c r="VVX5" s="701"/>
      <c r="VVY5" s="701"/>
      <c r="VVZ5" s="701"/>
      <c r="VWA5" s="701"/>
      <c r="VWB5" s="701"/>
      <c r="VWC5" s="701"/>
      <c r="VWD5" s="701"/>
      <c r="VWE5" s="701"/>
      <c r="VWF5" s="701"/>
      <c r="VWG5" s="701"/>
      <c r="VWH5" s="701"/>
      <c r="VWI5" s="701"/>
      <c r="VWJ5" s="701"/>
      <c r="VWK5" s="701"/>
      <c r="VWL5" s="701"/>
      <c r="VWM5" s="701"/>
      <c r="VWN5" s="701"/>
      <c r="VWO5" s="701"/>
      <c r="VWP5" s="701"/>
      <c r="VWQ5" s="701"/>
      <c r="VWR5" s="701"/>
      <c r="VWS5" s="701"/>
      <c r="VWT5" s="701"/>
      <c r="VWU5" s="701"/>
      <c r="VWV5" s="701"/>
      <c r="VWW5" s="701"/>
      <c r="VWX5" s="701"/>
      <c r="VWY5" s="701"/>
      <c r="VWZ5" s="701"/>
      <c r="VXA5" s="701"/>
      <c r="VXB5" s="701"/>
      <c r="VXC5" s="701"/>
      <c r="VXD5" s="701"/>
      <c r="VXE5" s="701"/>
      <c r="VXF5" s="701"/>
      <c r="VXG5" s="701"/>
      <c r="VXH5" s="701"/>
      <c r="VXI5" s="701"/>
      <c r="VXJ5" s="701"/>
      <c r="VXK5" s="701"/>
      <c r="VXL5" s="701"/>
      <c r="VXM5" s="701"/>
      <c r="VXN5" s="701"/>
      <c r="VXO5" s="701"/>
      <c r="VXP5" s="701"/>
      <c r="VXQ5" s="701"/>
      <c r="VXR5" s="701"/>
      <c r="VXS5" s="701"/>
      <c r="VXT5" s="701"/>
      <c r="VXU5" s="701"/>
      <c r="VXV5" s="701"/>
      <c r="VXW5" s="701"/>
      <c r="VXX5" s="701"/>
      <c r="VXY5" s="701"/>
      <c r="VXZ5" s="701"/>
      <c r="VYA5" s="701"/>
      <c r="VYB5" s="701"/>
      <c r="VYC5" s="701"/>
      <c r="VYD5" s="701"/>
      <c r="VYE5" s="701"/>
      <c r="VYF5" s="701"/>
      <c r="VYG5" s="701"/>
      <c r="VYH5" s="701"/>
      <c r="VYI5" s="701"/>
      <c r="VYJ5" s="701"/>
      <c r="VYK5" s="701"/>
      <c r="VYL5" s="701"/>
      <c r="VYM5" s="701"/>
      <c r="VYN5" s="701"/>
      <c r="VYO5" s="701"/>
      <c r="VYP5" s="701"/>
      <c r="VYQ5" s="701"/>
      <c r="VYR5" s="701"/>
      <c r="VYS5" s="701"/>
      <c r="VYT5" s="701"/>
      <c r="VYU5" s="701"/>
      <c r="VYV5" s="701"/>
      <c r="VYW5" s="701"/>
      <c r="VYX5" s="701"/>
      <c r="VYY5" s="701"/>
      <c r="VYZ5" s="701"/>
      <c r="VZA5" s="701"/>
      <c r="VZB5" s="701"/>
      <c r="VZC5" s="701"/>
      <c r="VZD5" s="701"/>
      <c r="VZE5" s="701"/>
      <c r="VZF5" s="701"/>
      <c r="VZG5" s="701"/>
      <c r="VZH5" s="701"/>
      <c r="VZI5" s="701"/>
      <c r="VZJ5" s="701"/>
      <c r="VZK5" s="701"/>
      <c r="VZL5" s="701"/>
      <c r="VZM5" s="701"/>
      <c r="VZN5" s="701"/>
      <c r="VZO5" s="701"/>
      <c r="VZP5" s="701"/>
      <c r="VZQ5" s="701"/>
      <c r="VZR5" s="701"/>
      <c r="VZS5" s="701"/>
      <c r="VZT5" s="701"/>
      <c r="VZU5" s="701"/>
      <c r="VZV5" s="701"/>
      <c r="VZW5" s="701"/>
      <c r="VZX5" s="701"/>
      <c r="VZY5" s="701"/>
      <c r="VZZ5" s="701"/>
      <c r="WAA5" s="701"/>
      <c r="WAB5" s="701"/>
      <c r="WAC5" s="701"/>
      <c r="WAD5" s="701"/>
      <c r="WAE5" s="701"/>
      <c r="WAF5" s="701"/>
      <c r="WAG5" s="701"/>
      <c r="WAH5" s="701"/>
      <c r="WAI5" s="701"/>
      <c r="WAJ5" s="701"/>
      <c r="WAK5" s="701"/>
      <c r="WAL5" s="701"/>
      <c r="WAM5" s="701"/>
      <c r="WAN5" s="701"/>
      <c r="WAO5" s="701"/>
      <c r="WAP5" s="701"/>
      <c r="WAQ5" s="701"/>
      <c r="WAR5" s="701"/>
      <c r="WAS5" s="701"/>
      <c r="WAT5" s="701"/>
      <c r="WAU5" s="701"/>
      <c r="WAV5" s="701"/>
      <c r="WAW5" s="701"/>
      <c r="WAX5" s="701"/>
      <c r="WAY5" s="701"/>
      <c r="WAZ5" s="701"/>
      <c r="WBA5" s="701"/>
      <c r="WBB5" s="701"/>
      <c r="WBC5" s="701"/>
      <c r="WBD5" s="701"/>
      <c r="WBE5" s="701"/>
      <c r="WBF5" s="701"/>
      <c r="WBG5" s="701"/>
      <c r="WBH5" s="701"/>
      <c r="WBI5" s="701"/>
      <c r="WBJ5" s="701"/>
      <c r="WBK5" s="701"/>
      <c r="WBL5" s="701"/>
      <c r="WBM5" s="701"/>
      <c r="WBN5" s="701"/>
      <c r="WBO5" s="701"/>
      <c r="WBP5" s="701"/>
      <c r="WBQ5" s="701"/>
      <c r="WBR5" s="701"/>
      <c r="WBS5" s="701"/>
      <c r="WBT5" s="701"/>
      <c r="WBU5" s="701"/>
      <c r="WBV5" s="701"/>
      <c r="WBW5" s="701"/>
      <c r="WBX5" s="701"/>
      <c r="WBY5" s="701"/>
      <c r="WBZ5" s="701"/>
      <c r="WCA5" s="701"/>
      <c r="WCB5" s="701"/>
      <c r="WCC5" s="701"/>
      <c r="WCD5" s="701"/>
      <c r="WCE5" s="701"/>
      <c r="WCF5" s="701"/>
      <c r="WCG5" s="701"/>
      <c r="WCH5" s="701"/>
      <c r="WCI5" s="701"/>
      <c r="WCJ5" s="701"/>
      <c r="WCK5" s="701"/>
      <c r="WCL5" s="701"/>
      <c r="WCM5" s="701"/>
      <c r="WCN5" s="701"/>
      <c r="WCO5" s="701"/>
      <c r="WCP5" s="701"/>
      <c r="WCQ5" s="701"/>
      <c r="WCR5" s="701"/>
      <c r="WCS5" s="701"/>
      <c r="WCT5" s="701"/>
      <c r="WCU5" s="701"/>
      <c r="WCV5" s="701"/>
      <c r="WCW5" s="701"/>
      <c r="WCX5" s="701"/>
      <c r="WCY5" s="701"/>
      <c r="WCZ5" s="701"/>
      <c r="WDA5" s="701"/>
      <c r="WDB5" s="701"/>
      <c r="WDC5" s="701"/>
      <c r="WDD5" s="701"/>
      <c r="WDE5" s="701"/>
      <c r="WDF5" s="701"/>
      <c r="WDG5" s="701"/>
      <c r="WDH5" s="701"/>
      <c r="WDI5" s="701"/>
      <c r="WDJ5" s="701"/>
      <c r="WDK5" s="701"/>
      <c r="WDL5" s="701"/>
      <c r="WDM5" s="701"/>
      <c r="WDN5" s="701"/>
      <c r="WDO5" s="701"/>
      <c r="WDP5" s="701"/>
      <c r="WDQ5" s="701"/>
      <c r="WDR5" s="701"/>
      <c r="WDS5" s="701"/>
      <c r="WDT5" s="701"/>
      <c r="WDU5" s="701"/>
      <c r="WDV5" s="701"/>
      <c r="WDW5" s="701"/>
      <c r="WDX5" s="701"/>
      <c r="WDY5" s="701"/>
      <c r="WDZ5" s="701"/>
      <c r="WEA5" s="701"/>
      <c r="WEB5" s="701"/>
      <c r="WEC5" s="701"/>
      <c r="WED5" s="701"/>
      <c r="WEE5" s="701"/>
      <c r="WEF5" s="701"/>
      <c r="WEG5" s="701"/>
      <c r="WEH5" s="701"/>
      <c r="WEI5" s="701"/>
      <c r="WEJ5" s="701"/>
      <c r="WEK5" s="701"/>
      <c r="WEL5" s="701"/>
      <c r="WEM5" s="701"/>
      <c r="WEN5" s="701"/>
      <c r="WEO5" s="701"/>
      <c r="WEP5" s="701"/>
      <c r="WEQ5" s="701"/>
      <c r="WER5" s="701"/>
      <c r="WES5" s="701"/>
      <c r="WET5" s="701"/>
      <c r="WEU5" s="701"/>
      <c r="WEV5" s="701"/>
      <c r="WEW5" s="701"/>
      <c r="WEX5" s="701"/>
      <c r="WEY5" s="701"/>
      <c r="WEZ5" s="701"/>
      <c r="WFA5" s="701"/>
      <c r="WFB5" s="701"/>
      <c r="WFC5" s="701"/>
      <c r="WFD5" s="701"/>
      <c r="WFE5" s="701"/>
      <c r="WFF5" s="701"/>
      <c r="WFG5" s="701"/>
      <c r="WFH5" s="701"/>
      <c r="WFI5" s="701"/>
      <c r="WFJ5" s="701"/>
      <c r="WFK5" s="701"/>
      <c r="WFL5" s="701"/>
      <c r="WFM5" s="701"/>
      <c r="WFN5" s="701"/>
      <c r="WFO5" s="701"/>
      <c r="WFP5" s="701"/>
      <c r="WFQ5" s="701"/>
      <c r="WFR5" s="701"/>
      <c r="WFS5" s="701"/>
      <c r="WFT5" s="701"/>
      <c r="WFU5" s="701"/>
      <c r="WFV5" s="701"/>
      <c r="WFW5" s="701"/>
      <c r="WFX5" s="701"/>
      <c r="WFY5" s="701"/>
      <c r="WFZ5" s="701"/>
      <c r="WGA5" s="701"/>
      <c r="WGB5" s="701"/>
      <c r="WGC5" s="701"/>
      <c r="WGD5" s="701"/>
      <c r="WGE5" s="701"/>
      <c r="WGF5" s="701"/>
      <c r="WGG5" s="701"/>
      <c r="WGH5" s="701"/>
      <c r="WGI5" s="701"/>
      <c r="WGJ5" s="701"/>
      <c r="WGK5" s="701"/>
      <c r="WGL5" s="701"/>
      <c r="WGM5" s="701"/>
      <c r="WGN5" s="701"/>
      <c r="WGO5" s="701"/>
      <c r="WGP5" s="701"/>
      <c r="WGQ5" s="701"/>
      <c r="WGR5" s="701"/>
      <c r="WGS5" s="701"/>
      <c r="WGT5" s="701"/>
      <c r="WGU5" s="701"/>
      <c r="WGV5" s="701"/>
      <c r="WGW5" s="701"/>
      <c r="WGX5" s="701"/>
      <c r="WGY5" s="701"/>
      <c r="WGZ5" s="701"/>
      <c r="WHA5" s="701"/>
      <c r="WHB5" s="701"/>
      <c r="WHC5" s="701"/>
      <c r="WHD5" s="701"/>
      <c r="WHE5" s="701"/>
      <c r="WHF5" s="701"/>
      <c r="WHG5" s="701"/>
      <c r="WHH5" s="701"/>
      <c r="WHI5" s="701"/>
      <c r="WHJ5" s="701"/>
      <c r="WHK5" s="701"/>
      <c r="WHL5" s="701"/>
      <c r="WHM5" s="701"/>
      <c r="WHN5" s="701"/>
      <c r="WHO5" s="701"/>
      <c r="WHP5" s="701"/>
      <c r="WHQ5" s="701"/>
      <c r="WHR5" s="701"/>
      <c r="WHS5" s="701"/>
      <c r="WHT5" s="701"/>
      <c r="WHU5" s="701"/>
      <c r="WHV5" s="701"/>
      <c r="WHW5" s="701"/>
      <c r="WHX5" s="701"/>
      <c r="WHY5" s="701"/>
      <c r="WHZ5" s="701"/>
      <c r="WIA5" s="701"/>
      <c r="WIB5" s="701"/>
      <c r="WIC5" s="701"/>
      <c r="WID5" s="701"/>
      <c r="WIE5" s="701"/>
      <c r="WIF5" s="701"/>
      <c r="WIG5" s="701"/>
      <c r="WIH5" s="701"/>
      <c r="WII5" s="701"/>
      <c r="WIJ5" s="701"/>
      <c r="WIK5" s="701"/>
      <c r="WIL5" s="701"/>
      <c r="WIM5" s="701"/>
      <c r="WIN5" s="701"/>
      <c r="WIO5" s="701"/>
      <c r="WIP5" s="701"/>
      <c r="WIQ5" s="701"/>
      <c r="WIR5" s="701"/>
      <c r="WIS5" s="701"/>
      <c r="WIT5" s="701"/>
      <c r="WIU5" s="701"/>
      <c r="WIV5" s="701"/>
      <c r="WIW5" s="701"/>
      <c r="WIX5" s="701"/>
      <c r="WIY5" s="701"/>
      <c r="WIZ5" s="701"/>
      <c r="WJA5" s="701"/>
      <c r="WJB5" s="701"/>
      <c r="WJC5" s="701"/>
      <c r="WJD5" s="701"/>
      <c r="WJE5" s="701"/>
      <c r="WJF5" s="701"/>
      <c r="WJG5" s="701"/>
      <c r="WJH5" s="701"/>
      <c r="WJI5" s="701"/>
      <c r="WJJ5" s="701"/>
      <c r="WJK5" s="701"/>
      <c r="WJL5" s="701"/>
      <c r="WJM5" s="701"/>
      <c r="WJN5" s="701"/>
      <c r="WJO5" s="701"/>
      <c r="WJP5" s="701"/>
      <c r="WJQ5" s="701"/>
      <c r="WJR5" s="701"/>
      <c r="WJS5" s="701"/>
      <c r="WJT5" s="701"/>
      <c r="WJU5" s="701"/>
      <c r="WJV5" s="701"/>
      <c r="WJW5" s="701"/>
      <c r="WJX5" s="701"/>
      <c r="WJY5" s="701"/>
      <c r="WJZ5" s="701"/>
      <c r="WKA5" s="701"/>
      <c r="WKB5" s="701"/>
      <c r="WKC5" s="701"/>
      <c r="WKD5" s="701"/>
      <c r="WKE5" s="701"/>
      <c r="WKF5" s="701"/>
      <c r="WKG5" s="701"/>
      <c r="WKH5" s="701"/>
      <c r="WKI5" s="701"/>
      <c r="WKJ5" s="701"/>
      <c r="WKK5" s="701"/>
      <c r="WKL5" s="701"/>
      <c r="WKM5" s="701"/>
      <c r="WKN5" s="701"/>
      <c r="WKO5" s="701"/>
      <c r="WKP5" s="701"/>
      <c r="WKQ5" s="701"/>
      <c r="WKR5" s="701"/>
      <c r="WKS5" s="701"/>
      <c r="WKT5" s="701"/>
      <c r="WKU5" s="701"/>
      <c r="WKV5" s="701"/>
      <c r="WKW5" s="701"/>
      <c r="WKX5" s="701"/>
      <c r="WKY5" s="701"/>
      <c r="WKZ5" s="701"/>
      <c r="WLA5" s="701"/>
      <c r="WLB5" s="701"/>
      <c r="WLC5" s="701"/>
      <c r="WLD5" s="701"/>
      <c r="WLE5" s="701"/>
      <c r="WLF5" s="701"/>
      <c r="WLG5" s="701"/>
      <c r="WLH5" s="701"/>
      <c r="WLI5" s="701"/>
      <c r="WLJ5" s="701"/>
      <c r="WLK5" s="701"/>
      <c r="WLL5" s="701"/>
      <c r="WLM5" s="701"/>
      <c r="WLN5" s="701"/>
      <c r="WLO5" s="701"/>
      <c r="WLP5" s="701"/>
      <c r="WLQ5" s="701"/>
      <c r="WLR5" s="701"/>
      <c r="WLS5" s="701"/>
      <c r="WLT5" s="701"/>
      <c r="WLU5" s="701"/>
      <c r="WLV5" s="701"/>
      <c r="WLW5" s="701"/>
      <c r="WLX5" s="701"/>
      <c r="WLY5" s="701"/>
      <c r="WLZ5" s="701"/>
      <c r="WMA5" s="701"/>
      <c r="WMB5" s="701"/>
      <c r="WMC5" s="701"/>
      <c r="WMD5" s="701"/>
      <c r="WME5" s="701"/>
      <c r="WMF5" s="701"/>
      <c r="WMG5" s="701"/>
      <c r="WMH5" s="701"/>
      <c r="WMI5" s="701"/>
      <c r="WMJ5" s="701"/>
      <c r="WMK5" s="701"/>
      <c r="WML5" s="701"/>
      <c r="WMM5" s="701"/>
      <c r="WMN5" s="701"/>
      <c r="WMO5" s="701"/>
      <c r="WMP5" s="701"/>
      <c r="WMQ5" s="701"/>
      <c r="WMR5" s="701"/>
      <c r="WMS5" s="701"/>
      <c r="WMT5" s="701"/>
      <c r="WMU5" s="701"/>
      <c r="WMV5" s="701"/>
      <c r="WMW5" s="701"/>
      <c r="WMX5" s="701"/>
      <c r="WMY5" s="701"/>
      <c r="WMZ5" s="701"/>
      <c r="WNA5" s="701"/>
      <c r="WNB5" s="701"/>
      <c r="WNC5" s="701"/>
      <c r="WND5" s="701"/>
      <c r="WNE5" s="701"/>
      <c r="WNF5" s="701"/>
      <c r="WNG5" s="701"/>
      <c r="WNH5" s="701"/>
      <c r="WNI5" s="701"/>
      <c r="WNJ5" s="701"/>
      <c r="WNK5" s="701"/>
      <c r="WNL5" s="701"/>
      <c r="WNM5" s="701"/>
      <c r="WNN5" s="701"/>
      <c r="WNO5" s="701"/>
      <c r="WNP5" s="701"/>
      <c r="WNQ5" s="701"/>
      <c r="WNR5" s="701"/>
      <c r="WNS5" s="701"/>
      <c r="WNT5" s="701"/>
      <c r="WNU5" s="701"/>
      <c r="WNV5" s="701"/>
      <c r="WNW5" s="701"/>
      <c r="WNX5" s="701"/>
      <c r="WNY5" s="701"/>
      <c r="WNZ5" s="701"/>
      <c r="WOA5" s="701"/>
      <c r="WOB5" s="701"/>
      <c r="WOC5" s="701"/>
      <c r="WOD5" s="701"/>
      <c r="WOE5" s="701"/>
      <c r="WOF5" s="701"/>
      <c r="WOG5" s="701"/>
      <c r="WOH5" s="701"/>
      <c r="WOI5" s="701"/>
      <c r="WOJ5" s="701"/>
      <c r="WOK5" s="701"/>
      <c r="WOL5" s="701"/>
      <c r="WOM5" s="701"/>
      <c r="WON5" s="701"/>
      <c r="WOO5" s="701"/>
      <c r="WOP5" s="701"/>
      <c r="WOQ5" s="701"/>
      <c r="WOR5" s="701"/>
      <c r="WOS5" s="701"/>
      <c r="WOT5" s="701"/>
      <c r="WOU5" s="701"/>
      <c r="WOV5" s="701"/>
      <c r="WOW5" s="701"/>
      <c r="WOX5" s="701"/>
      <c r="WOY5" s="701"/>
      <c r="WOZ5" s="701"/>
      <c r="WPA5" s="701"/>
      <c r="WPB5" s="701"/>
      <c r="WPC5" s="701"/>
      <c r="WPD5" s="701"/>
      <c r="WPE5" s="701"/>
      <c r="WPF5" s="701"/>
      <c r="WPG5" s="701"/>
      <c r="WPH5" s="701"/>
      <c r="WPI5" s="701"/>
      <c r="WPJ5" s="701"/>
      <c r="WPK5" s="701"/>
      <c r="WPL5" s="701"/>
      <c r="WPM5" s="701"/>
      <c r="WPN5" s="701"/>
      <c r="WPO5" s="701"/>
      <c r="WPP5" s="701"/>
      <c r="WPQ5" s="701"/>
      <c r="WPR5" s="701"/>
      <c r="WPS5" s="701"/>
      <c r="WPT5" s="701"/>
      <c r="WPU5" s="701"/>
      <c r="WPV5" s="701"/>
      <c r="WPW5" s="701"/>
      <c r="WPX5" s="701"/>
      <c r="WPY5" s="701"/>
      <c r="WPZ5" s="701"/>
      <c r="WQA5" s="701"/>
      <c r="WQB5" s="701"/>
      <c r="WQC5" s="701"/>
      <c r="WQD5" s="701"/>
      <c r="WQE5" s="701"/>
      <c r="WQF5" s="701"/>
      <c r="WQG5" s="701"/>
      <c r="WQH5" s="701"/>
      <c r="WQI5" s="701"/>
      <c r="WQJ5" s="701"/>
      <c r="WQK5" s="701"/>
      <c r="WQL5" s="701"/>
      <c r="WQM5" s="701"/>
      <c r="WQN5" s="701"/>
      <c r="WQO5" s="701"/>
      <c r="WQP5" s="701"/>
      <c r="WQQ5" s="701"/>
      <c r="WQR5" s="701"/>
      <c r="WQS5" s="701"/>
      <c r="WQT5" s="701"/>
      <c r="WQU5" s="701"/>
      <c r="WQV5" s="701"/>
      <c r="WQW5" s="701"/>
      <c r="WQX5" s="701"/>
      <c r="WQY5" s="701"/>
      <c r="WQZ5" s="701"/>
      <c r="WRA5" s="701"/>
      <c r="WRB5" s="701"/>
      <c r="WRC5" s="701"/>
      <c r="WRD5" s="701"/>
      <c r="WRE5" s="701"/>
      <c r="WRF5" s="701"/>
      <c r="WRG5" s="701"/>
      <c r="WRH5" s="701"/>
      <c r="WRI5" s="701"/>
      <c r="WRJ5" s="701"/>
      <c r="WRK5" s="701"/>
      <c r="WRL5" s="701"/>
      <c r="WRM5" s="701"/>
      <c r="WRN5" s="701"/>
      <c r="WRO5" s="701"/>
      <c r="WRP5" s="701"/>
      <c r="WRQ5" s="701"/>
      <c r="WRR5" s="701"/>
      <c r="WRS5" s="701"/>
      <c r="WRT5" s="701"/>
      <c r="WRU5" s="701"/>
      <c r="WRV5" s="701"/>
      <c r="WRW5" s="701"/>
      <c r="WRX5" s="701"/>
      <c r="WRY5" s="701"/>
      <c r="WRZ5" s="701"/>
      <c r="WSA5" s="701"/>
      <c r="WSB5" s="701"/>
      <c r="WSC5" s="701"/>
      <c r="WSD5" s="701"/>
      <c r="WSE5" s="701"/>
      <c r="WSF5" s="701"/>
      <c r="WSG5" s="701"/>
      <c r="WSH5" s="701"/>
      <c r="WSI5" s="701"/>
      <c r="WSJ5" s="701"/>
      <c r="WSK5" s="701"/>
      <c r="WSL5" s="701"/>
      <c r="WSM5" s="701"/>
      <c r="WSN5" s="701"/>
      <c r="WSO5" s="701"/>
      <c r="WSP5" s="701"/>
      <c r="WSQ5" s="701"/>
      <c r="WSR5" s="701"/>
      <c r="WSS5" s="701"/>
      <c r="WST5" s="701"/>
      <c r="WSU5" s="701"/>
      <c r="WSV5" s="701"/>
      <c r="WSW5" s="701"/>
      <c r="WSX5" s="701"/>
      <c r="WSY5" s="701"/>
      <c r="WSZ5" s="701"/>
      <c r="WTA5" s="701"/>
      <c r="WTB5" s="701"/>
      <c r="WTC5" s="701"/>
      <c r="WTD5" s="701"/>
      <c r="WTE5" s="701"/>
      <c r="WTF5" s="701"/>
      <c r="WTG5" s="701"/>
      <c r="WTH5" s="701"/>
      <c r="WTI5" s="701"/>
      <c r="WTJ5" s="701"/>
      <c r="WTK5" s="701"/>
      <c r="WTL5" s="701"/>
      <c r="WTM5" s="701"/>
      <c r="WTN5" s="701"/>
      <c r="WTO5" s="701"/>
      <c r="WTP5" s="701"/>
      <c r="WTQ5" s="701"/>
      <c r="WTR5" s="701"/>
      <c r="WTS5" s="701"/>
      <c r="WTT5" s="701"/>
      <c r="WTU5" s="701"/>
      <c r="WTV5" s="701"/>
      <c r="WTW5" s="701"/>
      <c r="WTX5" s="701"/>
      <c r="WTY5" s="701"/>
      <c r="WTZ5" s="701"/>
      <c r="WUA5" s="701"/>
      <c r="WUB5" s="701"/>
      <c r="WUC5" s="701"/>
      <c r="WUD5" s="701"/>
      <c r="WUE5" s="701"/>
      <c r="WUF5" s="701"/>
      <c r="WUG5" s="701"/>
      <c r="WUH5" s="701"/>
      <c r="WUI5" s="701"/>
      <c r="WUJ5" s="701"/>
      <c r="WUK5" s="701"/>
      <c r="WUL5" s="701"/>
      <c r="WUM5" s="701"/>
      <c r="WUN5" s="701"/>
      <c r="WUO5" s="701"/>
      <c r="WUP5" s="701"/>
      <c r="WUQ5" s="701"/>
      <c r="WUR5" s="701"/>
      <c r="WUS5" s="701"/>
      <c r="WUT5" s="701"/>
      <c r="WUU5" s="701"/>
      <c r="WUV5" s="701"/>
      <c r="WUW5" s="701"/>
      <c r="WUX5" s="701"/>
      <c r="WUY5" s="701"/>
      <c r="WUZ5" s="701"/>
      <c r="WVA5" s="701"/>
      <c r="WVB5" s="701"/>
      <c r="WVC5" s="701"/>
      <c r="WVD5" s="701"/>
      <c r="WVE5" s="701"/>
      <c r="WVF5" s="701"/>
      <c r="WVG5" s="701"/>
      <c r="WVH5" s="701"/>
      <c r="WVI5" s="701"/>
      <c r="WVJ5" s="701"/>
      <c r="WVK5" s="701"/>
      <c r="WVL5" s="701"/>
      <c r="WVM5" s="701"/>
      <c r="WVN5" s="701"/>
      <c r="WVO5" s="701"/>
      <c r="WVP5" s="701"/>
      <c r="WVQ5" s="701"/>
      <c r="WVR5" s="701"/>
      <c r="WVS5" s="701"/>
      <c r="WVT5" s="701"/>
      <c r="WVU5" s="701"/>
      <c r="WVV5" s="701"/>
      <c r="WVW5" s="701"/>
      <c r="WVX5" s="701"/>
      <c r="WVY5" s="701"/>
      <c r="WVZ5" s="701"/>
      <c r="WWA5" s="701"/>
      <c r="WWB5" s="701"/>
      <c r="WWC5" s="701"/>
      <c r="WWD5" s="701"/>
      <c r="WWE5" s="701"/>
      <c r="WWF5" s="701"/>
      <c r="WWG5" s="701"/>
      <c r="WWH5" s="701"/>
      <c r="WWI5" s="701"/>
      <c r="WWJ5" s="701"/>
      <c r="WWK5" s="701"/>
      <c r="WWL5" s="701"/>
      <c r="WWM5" s="701"/>
      <c r="WWN5" s="701"/>
      <c r="WWO5" s="701"/>
      <c r="WWP5" s="701"/>
      <c r="WWQ5" s="701"/>
      <c r="WWR5" s="701"/>
      <c r="WWS5" s="701"/>
      <c r="WWT5" s="701"/>
      <c r="WWU5" s="701"/>
      <c r="WWV5" s="701"/>
      <c r="WWW5" s="701"/>
      <c r="WWX5" s="701"/>
      <c r="WWY5" s="701"/>
      <c r="WWZ5" s="701"/>
      <c r="WXA5" s="701"/>
      <c r="WXB5" s="701"/>
      <c r="WXC5" s="701"/>
      <c r="WXD5" s="701"/>
      <c r="WXE5" s="701"/>
      <c r="WXF5" s="701"/>
      <c r="WXG5" s="701"/>
      <c r="WXH5" s="701"/>
      <c r="WXI5" s="701"/>
      <c r="WXJ5" s="701"/>
      <c r="WXK5" s="701"/>
      <c r="WXL5" s="701"/>
      <c r="WXM5" s="701"/>
      <c r="WXN5" s="701"/>
      <c r="WXO5" s="701"/>
      <c r="WXP5" s="701"/>
      <c r="WXQ5" s="701"/>
      <c r="WXR5" s="701"/>
      <c r="WXS5" s="701"/>
      <c r="WXT5" s="701"/>
      <c r="WXU5" s="701"/>
      <c r="WXV5" s="701"/>
      <c r="WXW5" s="701"/>
      <c r="WXX5" s="701"/>
      <c r="WXY5" s="701"/>
      <c r="WXZ5" s="701"/>
      <c r="WYA5" s="701"/>
      <c r="WYB5" s="701"/>
      <c r="WYC5" s="701"/>
      <c r="WYD5" s="701"/>
      <c r="WYE5" s="701"/>
      <c r="WYF5" s="701"/>
      <c r="WYG5" s="701"/>
      <c r="WYH5" s="701"/>
      <c r="WYI5" s="701"/>
      <c r="WYJ5" s="701"/>
      <c r="WYK5" s="701"/>
      <c r="WYL5" s="701"/>
      <c r="WYM5" s="701"/>
      <c r="WYN5" s="701"/>
      <c r="WYO5" s="701"/>
      <c r="WYP5" s="701"/>
      <c r="WYQ5" s="701"/>
      <c r="WYR5" s="701"/>
      <c r="WYS5" s="701"/>
      <c r="WYT5" s="701"/>
      <c r="WYU5" s="701"/>
      <c r="WYV5" s="701"/>
      <c r="WYW5" s="701"/>
      <c r="WYX5" s="701"/>
      <c r="WYY5" s="701"/>
      <c r="WYZ5" s="701"/>
      <c r="WZA5" s="701"/>
      <c r="WZB5" s="701"/>
      <c r="WZC5" s="701"/>
      <c r="WZD5" s="701"/>
      <c r="WZE5" s="701"/>
      <c r="WZF5" s="701"/>
      <c r="WZG5" s="701"/>
      <c r="WZH5" s="701"/>
      <c r="WZI5" s="701"/>
      <c r="WZJ5" s="701"/>
      <c r="WZK5" s="701"/>
      <c r="WZL5" s="701"/>
      <c r="WZM5" s="701"/>
      <c r="WZN5" s="701"/>
      <c r="WZO5" s="701"/>
      <c r="WZP5" s="701"/>
      <c r="WZQ5" s="701"/>
      <c r="WZR5" s="701"/>
      <c r="WZS5" s="701"/>
      <c r="WZT5" s="701"/>
      <c r="WZU5" s="701"/>
      <c r="WZV5" s="701"/>
      <c r="WZW5" s="701"/>
      <c r="WZX5" s="701"/>
      <c r="WZY5" s="701"/>
      <c r="WZZ5" s="701"/>
      <c r="XAA5" s="701"/>
      <c r="XAB5" s="701"/>
      <c r="XAC5" s="701"/>
      <c r="XAD5" s="701"/>
      <c r="XAE5" s="701"/>
      <c r="XAF5" s="701"/>
      <c r="XAG5" s="701"/>
      <c r="XAH5" s="701"/>
      <c r="XAI5" s="701"/>
      <c r="XAJ5" s="701"/>
      <c r="XAK5" s="701"/>
      <c r="XAL5" s="701"/>
      <c r="XAM5" s="701"/>
      <c r="XAN5" s="701"/>
      <c r="XAO5" s="701"/>
      <c r="XAP5" s="701"/>
      <c r="XAQ5" s="701"/>
      <c r="XAR5" s="701"/>
      <c r="XAS5" s="701"/>
      <c r="XAT5" s="701"/>
      <c r="XAU5" s="701"/>
      <c r="XAV5" s="701"/>
      <c r="XAW5" s="701"/>
      <c r="XAX5" s="701"/>
      <c r="XAY5" s="701"/>
      <c r="XAZ5" s="701"/>
      <c r="XBA5" s="701"/>
      <c r="XBB5" s="701"/>
      <c r="XBC5" s="701"/>
      <c r="XBD5" s="701"/>
      <c r="XBE5" s="701"/>
      <c r="XBF5" s="701"/>
      <c r="XBG5" s="701"/>
      <c r="XBH5" s="701"/>
      <c r="XBI5" s="701"/>
      <c r="XBJ5" s="701"/>
      <c r="XBK5" s="701"/>
      <c r="XBL5" s="701"/>
      <c r="XBM5" s="701"/>
      <c r="XBN5" s="701"/>
      <c r="XBO5" s="701"/>
      <c r="XBP5" s="701"/>
      <c r="XBQ5" s="701"/>
      <c r="XBR5" s="701"/>
      <c r="XBS5" s="701"/>
      <c r="XBT5" s="701"/>
      <c r="XBU5" s="701"/>
      <c r="XBV5" s="701"/>
      <c r="XBW5" s="701"/>
      <c r="XBX5" s="701"/>
      <c r="XBY5" s="701"/>
      <c r="XBZ5" s="701"/>
      <c r="XCA5" s="701"/>
      <c r="XCB5" s="701"/>
      <c r="XCC5" s="701"/>
      <c r="XCD5" s="701"/>
      <c r="XCE5" s="701"/>
      <c r="XCF5" s="701"/>
      <c r="XCG5" s="701"/>
      <c r="XCH5" s="701"/>
      <c r="XCI5" s="701"/>
      <c r="XCJ5" s="701"/>
      <c r="XCK5" s="701"/>
      <c r="XCL5" s="701"/>
      <c r="XCM5" s="701"/>
      <c r="XCN5" s="701"/>
      <c r="XCO5" s="701"/>
      <c r="XCP5" s="701"/>
      <c r="XCQ5" s="701"/>
      <c r="XCR5" s="701"/>
      <c r="XCS5" s="701"/>
      <c r="XCT5" s="701"/>
      <c r="XCU5" s="701"/>
      <c r="XCV5" s="701"/>
      <c r="XCW5" s="701"/>
      <c r="XCX5" s="701"/>
      <c r="XCY5" s="701"/>
      <c r="XCZ5" s="701"/>
      <c r="XDA5" s="701"/>
      <c r="XDB5" s="701"/>
      <c r="XDC5" s="701"/>
      <c r="XDD5" s="701"/>
      <c r="XDE5" s="701"/>
      <c r="XDF5" s="701"/>
      <c r="XDG5" s="701"/>
      <c r="XDH5" s="701"/>
      <c r="XDI5" s="701"/>
      <c r="XDJ5" s="701"/>
      <c r="XDK5" s="701"/>
      <c r="XDL5" s="701"/>
      <c r="XDM5" s="701"/>
      <c r="XDN5" s="701"/>
      <c r="XDO5" s="701"/>
      <c r="XDP5" s="701"/>
      <c r="XDQ5" s="701"/>
      <c r="XDR5" s="701"/>
      <c r="XDS5" s="701"/>
      <c r="XDT5" s="701"/>
      <c r="XDU5" s="701"/>
      <c r="XDV5" s="701"/>
      <c r="XDW5" s="701"/>
      <c r="XDX5" s="701"/>
      <c r="XDY5" s="701"/>
      <c r="XDZ5" s="701"/>
      <c r="XEA5" s="701"/>
      <c r="XEB5" s="701"/>
      <c r="XEC5" s="701"/>
      <c r="XED5" s="701"/>
      <c r="XEE5" s="701"/>
      <c r="XEF5" s="701"/>
      <c r="XEG5" s="701"/>
      <c r="XEH5" s="701"/>
      <c r="XEI5" s="701"/>
      <c r="XEJ5" s="701"/>
      <c r="XEK5" s="701"/>
      <c r="XEL5" s="701"/>
      <c r="XEM5" s="701"/>
      <c r="XEN5" s="701"/>
      <c r="XEO5" s="701"/>
      <c r="XEP5" s="701"/>
      <c r="XEQ5" s="701"/>
      <c r="XER5" s="701"/>
      <c r="XES5" s="701"/>
      <c r="XET5" s="701"/>
      <c r="XEU5" s="701"/>
    </row>
    <row r="6" spans="1:16375" ht="18.8" customHeight="1">
      <c r="A6" s="701" t="s">
        <v>18</v>
      </c>
      <c r="B6" s="701"/>
      <c r="C6" s="701"/>
      <c r="D6" s="701"/>
      <c r="E6" s="701"/>
      <c r="F6" s="701"/>
      <c r="G6" s="701"/>
      <c r="H6" s="701"/>
      <c r="I6" s="701"/>
      <c r="J6" s="701"/>
    </row>
    <row r="7" spans="1:16375">
      <c r="A7" s="13"/>
      <c r="B7" s="13"/>
      <c r="C7" s="15"/>
      <c r="D7" s="15"/>
      <c r="E7" s="15"/>
      <c r="F7" s="15"/>
      <c r="G7" s="13"/>
      <c r="H7" s="15"/>
      <c r="I7" s="15"/>
    </row>
    <row r="8" spans="1:16375" ht="19.3" thickBot="1">
      <c r="A8" s="22"/>
      <c r="B8" s="23"/>
      <c r="C8" s="24"/>
      <c r="D8" s="24"/>
      <c r="E8" s="24"/>
      <c r="F8" s="24"/>
      <c r="G8" s="24"/>
      <c r="H8" s="24"/>
      <c r="I8" s="24"/>
      <c r="J8" s="14" t="s">
        <v>2694</v>
      </c>
    </row>
    <row r="9" spans="1:16375" s="25" customFormat="1" ht="76.5" customHeight="1" thickBot="1">
      <c r="A9" s="16" t="s">
        <v>19</v>
      </c>
      <c r="B9" s="16" t="s">
        <v>20</v>
      </c>
      <c r="C9" s="17" t="s">
        <v>2327</v>
      </c>
      <c r="D9" s="17" t="s">
        <v>2328</v>
      </c>
      <c r="E9" s="17" t="s">
        <v>2329</v>
      </c>
      <c r="F9" s="16" t="s">
        <v>2330</v>
      </c>
      <c r="G9" s="16" t="s">
        <v>2331</v>
      </c>
      <c r="H9" s="17" t="s">
        <v>2332</v>
      </c>
      <c r="I9" s="17" t="s">
        <v>2444</v>
      </c>
      <c r="J9" s="17" t="s">
        <v>2333</v>
      </c>
    </row>
    <row r="10" spans="1:16375" s="25" customFormat="1" ht="14.95" customHeight="1" thickTop="1">
      <c r="A10" s="18"/>
      <c r="B10" s="18"/>
      <c r="C10" s="19"/>
      <c r="D10" s="19"/>
      <c r="E10" s="19"/>
      <c r="F10" s="18"/>
      <c r="G10" s="18"/>
      <c r="H10" s="19"/>
      <c r="I10" s="19"/>
    </row>
    <row r="11" spans="1:16375">
      <c r="A11" s="703" t="s">
        <v>89</v>
      </c>
      <c r="B11" s="704"/>
      <c r="C11" s="704"/>
      <c r="D11" s="704"/>
      <c r="E11" s="704"/>
      <c r="F11" s="704"/>
      <c r="G11" s="704"/>
      <c r="H11" s="704"/>
      <c r="I11" s="704"/>
      <c r="J11" s="704"/>
    </row>
    <row r="12" spans="1:16375">
      <c r="A12" s="20" t="s">
        <v>90</v>
      </c>
      <c r="B12" s="20" t="s">
        <v>91</v>
      </c>
      <c r="C12" s="21">
        <v>18528.04</v>
      </c>
      <c r="D12" s="21">
        <v>82567.679999999993</v>
      </c>
      <c r="E12" s="21">
        <v>16904.8</v>
      </c>
      <c r="F12" s="21">
        <v>0</v>
      </c>
      <c r="G12" s="21">
        <v>0</v>
      </c>
      <c r="H12" s="21">
        <v>2900</v>
      </c>
      <c r="I12" s="21">
        <v>8048.4</v>
      </c>
      <c r="J12" s="21">
        <f>SUM(C12:I12)</f>
        <v>128948.92</v>
      </c>
    </row>
    <row r="13" spans="1:16375">
      <c r="A13" s="20" t="s">
        <v>92</v>
      </c>
      <c r="B13" s="20" t="s">
        <v>93</v>
      </c>
      <c r="C13" s="21">
        <v>44357.29</v>
      </c>
      <c r="D13" s="21">
        <v>45055.35</v>
      </c>
      <c r="E13" s="21">
        <v>16156.52</v>
      </c>
      <c r="F13" s="21">
        <v>0</v>
      </c>
      <c r="G13" s="21">
        <v>0</v>
      </c>
      <c r="H13" s="21">
        <v>3200</v>
      </c>
      <c r="I13" s="21">
        <v>0</v>
      </c>
      <c r="J13" s="21">
        <f>SUM(C13:I13)</f>
        <v>108769.16</v>
      </c>
    </row>
    <row r="14" spans="1:16375">
      <c r="A14" s="20" t="s">
        <v>94</v>
      </c>
      <c r="B14" s="20" t="s">
        <v>93</v>
      </c>
      <c r="C14" s="21">
        <v>19454.436799999999</v>
      </c>
      <c r="D14" s="21">
        <v>48680.82</v>
      </c>
      <c r="E14" s="21">
        <v>10924.35</v>
      </c>
      <c r="F14" s="21">
        <v>0</v>
      </c>
      <c r="G14" s="21">
        <v>0</v>
      </c>
      <c r="H14" s="21">
        <v>3200</v>
      </c>
      <c r="I14" s="21">
        <v>0</v>
      </c>
      <c r="J14" s="21">
        <f t="shared" ref="J14" si="0">SUM(C14:H14)</f>
        <v>82259.606800000009</v>
      </c>
    </row>
    <row r="15" spans="1:16375">
      <c r="A15" s="703" t="s">
        <v>75</v>
      </c>
      <c r="B15" s="704"/>
      <c r="C15" s="704"/>
      <c r="D15" s="704"/>
      <c r="E15" s="704"/>
      <c r="F15" s="704"/>
      <c r="G15" s="704"/>
      <c r="H15" s="704"/>
      <c r="I15" s="704"/>
      <c r="J15" s="704"/>
    </row>
    <row r="16" spans="1:16375">
      <c r="A16" s="20" t="s">
        <v>85</v>
      </c>
      <c r="B16" s="20" t="s">
        <v>86</v>
      </c>
      <c r="C16" s="21">
        <v>11622.299199999999</v>
      </c>
      <c r="D16" s="21">
        <v>35014.54</v>
      </c>
      <c r="E16" s="21">
        <v>8071.0479999999998</v>
      </c>
      <c r="F16" s="21">
        <v>0</v>
      </c>
      <c r="G16" s="21">
        <v>0</v>
      </c>
      <c r="H16" s="21">
        <v>3200</v>
      </c>
      <c r="I16" s="21"/>
      <c r="J16" s="21">
        <f>SUM(C16:H16)</f>
        <v>57907.887200000005</v>
      </c>
    </row>
    <row r="17" spans="1:10">
      <c r="A17" s="20" t="s">
        <v>87</v>
      </c>
      <c r="B17" s="20" t="s">
        <v>86</v>
      </c>
      <c r="C17" s="21">
        <v>11622.299199999999</v>
      </c>
      <c r="D17" s="21">
        <v>31723.670000000002</v>
      </c>
      <c r="E17" s="21">
        <v>7486.46</v>
      </c>
      <c r="F17" s="21">
        <v>0</v>
      </c>
      <c r="G17" s="21">
        <v>0</v>
      </c>
      <c r="H17" s="21">
        <v>3200</v>
      </c>
      <c r="I17" s="21"/>
      <c r="J17" s="21">
        <f>SUM(C17:H17)</f>
        <v>54032.429199999999</v>
      </c>
    </row>
    <row r="18" spans="1:10">
      <c r="A18" s="20" t="s">
        <v>88</v>
      </c>
      <c r="B18" s="20" t="s">
        <v>86</v>
      </c>
      <c r="C18" s="21">
        <v>11622.299199999999</v>
      </c>
      <c r="D18" s="21">
        <v>26476.76</v>
      </c>
      <c r="E18" s="21">
        <v>6531.2674559999996</v>
      </c>
      <c r="F18" s="21">
        <v>0</v>
      </c>
      <c r="G18" s="21">
        <v>0</v>
      </c>
      <c r="H18" s="21">
        <v>3200</v>
      </c>
      <c r="I18" s="21"/>
      <c r="J18" s="21">
        <f>SUM(C18:H18)</f>
        <v>47830.326655999997</v>
      </c>
    </row>
    <row r="19" spans="1:10">
      <c r="A19" s="20" t="s">
        <v>2334</v>
      </c>
      <c r="B19" s="20" t="s">
        <v>84</v>
      </c>
      <c r="C19" s="21">
        <v>12589.1612</v>
      </c>
      <c r="D19" s="21">
        <v>41539.178800000002</v>
      </c>
      <c r="E19" s="21">
        <v>9358.4500000000007</v>
      </c>
      <c r="F19" s="21">
        <v>0</v>
      </c>
      <c r="G19" s="21">
        <v>0</v>
      </c>
      <c r="H19" s="21">
        <v>3200</v>
      </c>
      <c r="I19" s="21"/>
      <c r="J19" s="21">
        <f t="shared" ref="J19:J26" si="1">SUM(C19:H19)</f>
        <v>66686.790000000008</v>
      </c>
    </row>
    <row r="20" spans="1:10">
      <c r="A20" s="20" t="s">
        <v>76</v>
      </c>
      <c r="B20" s="20" t="s">
        <v>77</v>
      </c>
      <c r="C20" s="21">
        <v>10845.689999999999</v>
      </c>
      <c r="D20" s="21">
        <v>27916.76</v>
      </c>
      <c r="E20" s="21">
        <v>6335.72</v>
      </c>
      <c r="F20" s="21">
        <v>0</v>
      </c>
      <c r="G20" s="21">
        <v>0</v>
      </c>
      <c r="H20" s="21">
        <v>3200</v>
      </c>
      <c r="I20" s="21"/>
      <c r="J20" s="21">
        <f t="shared" si="1"/>
        <v>48298.17</v>
      </c>
    </row>
    <row r="21" spans="1:10">
      <c r="A21" s="20" t="s">
        <v>78</v>
      </c>
      <c r="B21" s="20" t="s">
        <v>77</v>
      </c>
      <c r="C21" s="21">
        <v>10845.693599999999</v>
      </c>
      <c r="D21" s="21">
        <v>24762.823200000003</v>
      </c>
      <c r="E21" s="21">
        <v>5829.2</v>
      </c>
      <c r="F21" s="21">
        <v>0</v>
      </c>
      <c r="G21" s="21">
        <v>0</v>
      </c>
      <c r="H21" s="21">
        <v>3200</v>
      </c>
      <c r="I21" s="21"/>
      <c r="J21" s="21">
        <f t="shared" si="1"/>
        <v>44637.716799999995</v>
      </c>
    </row>
    <row r="22" spans="1:10">
      <c r="A22" s="20" t="s">
        <v>79</v>
      </c>
      <c r="B22" s="20" t="s">
        <v>77</v>
      </c>
      <c r="C22" s="21">
        <v>10845.693599999999</v>
      </c>
      <c r="D22" s="21">
        <v>20749.34</v>
      </c>
      <c r="E22" s="21">
        <v>5404.35</v>
      </c>
      <c r="F22" s="21"/>
      <c r="G22" s="21"/>
      <c r="H22" s="21">
        <v>3200</v>
      </c>
      <c r="I22" s="21"/>
      <c r="J22" s="21">
        <f t="shared" si="1"/>
        <v>40199.383600000001</v>
      </c>
    </row>
    <row r="23" spans="1:10">
      <c r="A23" s="20" t="s">
        <v>80</v>
      </c>
      <c r="B23" s="20" t="s">
        <v>84</v>
      </c>
      <c r="C23" s="21">
        <v>10845.693599999999</v>
      </c>
      <c r="D23" s="21">
        <v>16735.939999999999</v>
      </c>
      <c r="E23" s="21">
        <v>4978.9799999999996</v>
      </c>
      <c r="F23" s="21">
        <v>0</v>
      </c>
      <c r="G23" s="21">
        <v>0</v>
      </c>
      <c r="H23" s="21">
        <v>3200</v>
      </c>
      <c r="I23" s="21"/>
      <c r="J23" s="21">
        <f t="shared" si="1"/>
        <v>35760.613599999997</v>
      </c>
    </row>
    <row r="24" spans="1:10">
      <c r="A24" s="20" t="s">
        <v>81</v>
      </c>
      <c r="B24" s="20" t="s">
        <v>77</v>
      </c>
      <c r="C24" s="21">
        <v>10845.693599999999</v>
      </c>
      <c r="D24" s="21">
        <v>13235.556008</v>
      </c>
      <c r="E24" s="21">
        <v>4128.2091</v>
      </c>
      <c r="F24" s="21">
        <v>0</v>
      </c>
      <c r="G24" s="21">
        <v>0</v>
      </c>
      <c r="H24" s="21">
        <v>3200</v>
      </c>
      <c r="I24" s="21"/>
      <c r="J24" s="21">
        <f t="shared" si="1"/>
        <v>31409.458707999998</v>
      </c>
    </row>
    <row r="25" spans="1:10">
      <c r="A25" s="20" t="s">
        <v>82</v>
      </c>
      <c r="B25" s="20" t="s">
        <v>77</v>
      </c>
      <c r="C25" s="21">
        <v>10845.693599999999</v>
      </c>
      <c r="D25" s="21">
        <v>7446.3166080000001</v>
      </c>
      <c r="E25" s="21">
        <v>2304.7199999999998</v>
      </c>
      <c r="F25" s="21">
        <v>0</v>
      </c>
      <c r="G25" s="21">
        <v>0</v>
      </c>
      <c r="H25" s="21">
        <v>3200</v>
      </c>
      <c r="I25" s="21"/>
      <c r="J25" s="21">
        <f t="shared" si="1"/>
        <v>23796.730208000001</v>
      </c>
    </row>
    <row r="26" spans="1:10">
      <c r="A26" s="20" t="s">
        <v>83</v>
      </c>
      <c r="B26" s="20" t="s">
        <v>77</v>
      </c>
      <c r="C26" s="21">
        <v>10845.693599999999</v>
      </c>
      <c r="D26" s="21">
        <v>5794.87</v>
      </c>
      <c r="E26" s="21">
        <v>2178.35</v>
      </c>
      <c r="F26" s="21">
        <v>0</v>
      </c>
      <c r="G26" s="21">
        <v>0</v>
      </c>
      <c r="H26" s="21">
        <v>3200</v>
      </c>
      <c r="I26" s="21"/>
      <c r="J26" s="21">
        <f t="shared" si="1"/>
        <v>22018.913599999996</v>
      </c>
    </row>
    <row r="27" spans="1:10">
      <c r="A27" s="703" t="s">
        <v>1875</v>
      </c>
      <c r="B27" s="704"/>
      <c r="C27" s="704"/>
      <c r="D27" s="704"/>
      <c r="E27" s="704"/>
      <c r="F27" s="704"/>
      <c r="G27" s="704"/>
      <c r="H27" s="704"/>
      <c r="I27" s="704"/>
      <c r="J27" s="704"/>
    </row>
    <row r="28" spans="1:10">
      <c r="A28" s="20" t="s">
        <v>2335</v>
      </c>
      <c r="B28" s="20" t="s">
        <v>72</v>
      </c>
      <c r="C28" s="21">
        <v>12366.4275</v>
      </c>
      <c r="D28" s="21">
        <v>36017.793000000005</v>
      </c>
      <c r="E28" s="21">
        <v>3215.6080000000006</v>
      </c>
      <c r="F28" s="21">
        <v>171.22000000000003</v>
      </c>
      <c r="G28" s="21">
        <v>2095.6400000000003</v>
      </c>
      <c r="H28" s="21">
        <v>4700</v>
      </c>
      <c r="I28" s="21"/>
      <c r="J28" s="21">
        <f t="shared" ref="J28:J91" si="2">SUM(C28:H28)</f>
        <v>58566.688500000004</v>
      </c>
    </row>
    <row r="29" spans="1:10">
      <c r="A29" s="20" t="s">
        <v>2336</v>
      </c>
      <c r="B29" s="20" t="s">
        <v>72</v>
      </c>
      <c r="C29" s="21">
        <v>12366.4275</v>
      </c>
      <c r="D29" s="21">
        <v>27335.458500000001</v>
      </c>
      <c r="E29" s="21">
        <v>3215.6080000000006</v>
      </c>
      <c r="F29" s="21">
        <v>171.22000000000003</v>
      </c>
      <c r="G29" s="21">
        <v>2095.6400000000003</v>
      </c>
      <c r="H29" s="21">
        <v>4700</v>
      </c>
      <c r="I29" s="21"/>
      <c r="J29" s="21">
        <f t="shared" si="2"/>
        <v>49884.353999999999</v>
      </c>
    </row>
    <row r="30" spans="1:10">
      <c r="A30" s="20" t="s">
        <v>2337</v>
      </c>
      <c r="B30" s="20" t="s">
        <v>72</v>
      </c>
      <c r="C30" s="21">
        <v>12366.4275</v>
      </c>
      <c r="D30" s="21">
        <v>26275.053000000004</v>
      </c>
      <c r="E30" s="21">
        <v>3215.6080000000006</v>
      </c>
      <c r="F30" s="21">
        <v>171.22000000000003</v>
      </c>
      <c r="G30" s="21">
        <v>2095.6400000000003</v>
      </c>
      <c r="H30" s="21">
        <v>4700</v>
      </c>
      <c r="I30" s="21"/>
      <c r="J30" s="21">
        <f t="shared" si="2"/>
        <v>48823.948500000006</v>
      </c>
    </row>
    <row r="31" spans="1:10">
      <c r="A31" s="20" t="s">
        <v>2338</v>
      </c>
      <c r="B31" s="20" t="s">
        <v>72</v>
      </c>
      <c r="C31" s="21">
        <v>12366.4275</v>
      </c>
      <c r="D31" s="21">
        <v>25404.8655</v>
      </c>
      <c r="E31" s="21">
        <v>3215.6080000000006</v>
      </c>
      <c r="F31" s="21">
        <v>171.22000000000003</v>
      </c>
      <c r="G31" s="21">
        <v>2095.6400000000003</v>
      </c>
      <c r="H31" s="21">
        <v>4700</v>
      </c>
      <c r="I31" s="21"/>
      <c r="J31" s="21">
        <f t="shared" si="2"/>
        <v>47953.760999999999</v>
      </c>
    </row>
    <row r="32" spans="1:10">
      <c r="A32" s="20" t="s">
        <v>2339</v>
      </c>
      <c r="B32" s="20" t="s">
        <v>72</v>
      </c>
      <c r="C32" s="21">
        <v>12366.4275</v>
      </c>
      <c r="D32" s="21">
        <v>23973.117000000002</v>
      </c>
      <c r="E32" s="21">
        <v>3215.6080000000006</v>
      </c>
      <c r="F32" s="21">
        <v>171.22000000000003</v>
      </c>
      <c r="G32" s="21">
        <v>2095.6400000000003</v>
      </c>
      <c r="H32" s="21">
        <v>4700</v>
      </c>
      <c r="I32" s="21"/>
      <c r="J32" s="21">
        <f t="shared" si="2"/>
        <v>46522.012500000004</v>
      </c>
    </row>
    <row r="33" spans="1:10">
      <c r="A33" s="20" t="s">
        <v>2340</v>
      </c>
      <c r="B33" s="20" t="s">
        <v>72</v>
      </c>
      <c r="C33" s="21">
        <v>12366.4275</v>
      </c>
      <c r="D33" s="21">
        <v>23251.850999999999</v>
      </c>
      <c r="E33" s="21">
        <v>3215.6080000000006</v>
      </c>
      <c r="F33" s="21">
        <v>171.22000000000003</v>
      </c>
      <c r="G33" s="21">
        <v>2095.6400000000003</v>
      </c>
      <c r="H33" s="21">
        <v>4700</v>
      </c>
      <c r="I33" s="21"/>
      <c r="J33" s="21">
        <f t="shared" si="2"/>
        <v>45800.746500000001</v>
      </c>
    </row>
    <row r="34" spans="1:10">
      <c r="A34" s="20" t="s">
        <v>2341</v>
      </c>
      <c r="B34" s="20" t="s">
        <v>72</v>
      </c>
      <c r="C34" s="21">
        <v>12366.4275</v>
      </c>
      <c r="D34" s="21">
        <v>22258.561500000003</v>
      </c>
      <c r="E34" s="21">
        <v>3215.6080000000006</v>
      </c>
      <c r="F34" s="21">
        <v>171.22000000000003</v>
      </c>
      <c r="G34" s="21">
        <v>2095.6400000000003</v>
      </c>
      <c r="H34" s="21">
        <v>4700</v>
      </c>
      <c r="I34" s="21"/>
      <c r="J34" s="21">
        <f t="shared" si="2"/>
        <v>44807.457000000002</v>
      </c>
    </row>
    <row r="35" spans="1:10">
      <c r="A35" s="20" t="s">
        <v>2342</v>
      </c>
      <c r="B35" s="20" t="s">
        <v>72</v>
      </c>
      <c r="C35" s="21">
        <v>12366.4275</v>
      </c>
      <c r="D35" s="21">
        <v>20913.795000000002</v>
      </c>
      <c r="E35" s="21">
        <v>3215.6080000000006</v>
      </c>
      <c r="F35" s="21">
        <v>171.22000000000003</v>
      </c>
      <c r="G35" s="21">
        <v>2095.6400000000003</v>
      </c>
      <c r="H35" s="21">
        <v>4700</v>
      </c>
      <c r="I35" s="21"/>
      <c r="J35" s="21">
        <f t="shared" si="2"/>
        <v>43462.690500000004</v>
      </c>
    </row>
    <row r="36" spans="1:10">
      <c r="A36" s="20" t="s">
        <v>2343</v>
      </c>
      <c r="B36" s="20" t="s">
        <v>72</v>
      </c>
      <c r="C36" s="21">
        <v>12366.4275</v>
      </c>
      <c r="D36" s="21">
        <v>19173.514500000001</v>
      </c>
      <c r="E36" s="21">
        <v>3215.6080000000006</v>
      </c>
      <c r="F36" s="21">
        <v>171.22000000000003</v>
      </c>
      <c r="G36" s="21">
        <v>2095.6400000000003</v>
      </c>
      <c r="H36" s="21">
        <v>4700</v>
      </c>
      <c r="I36" s="21"/>
      <c r="J36" s="21">
        <f t="shared" si="2"/>
        <v>41722.410000000003</v>
      </c>
    </row>
    <row r="37" spans="1:10">
      <c r="A37" s="20" t="s">
        <v>2344</v>
      </c>
      <c r="B37" s="20" t="s">
        <v>72</v>
      </c>
      <c r="C37" s="21">
        <v>12366.4275</v>
      </c>
      <c r="D37" s="21">
        <v>18394.6875</v>
      </c>
      <c r="E37" s="21">
        <v>3215.6080000000006</v>
      </c>
      <c r="F37" s="21">
        <v>171.22000000000003</v>
      </c>
      <c r="G37" s="21">
        <v>2095.6400000000003</v>
      </c>
      <c r="H37" s="21">
        <v>4700</v>
      </c>
      <c r="I37" s="21"/>
      <c r="J37" s="21">
        <f t="shared" si="2"/>
        <v>40943.582999999999</v>
      </c>
    </row>
    <row r="38" spans="1:10">
      <c r="A38" s="20" t="s">
        <v>2345</v>
      </c>
      <c r="B38" s="20" t="s">
        <v>72</v>
      </c>
      <c r="C38" s="21">
        <v>12366.4275</v>
      </c>
      <c r="D38" s="21">
        <v>17404.873500000002</v>
      </c>
      <c r="E38" s="21">
        <v>3215.6080000000006</v>
      </c>
      <c r="F38" s="21">
        <v>171.22000000000003</v>
      </c>
      <c r="G38" s="21">
        <v>2095.6400000000003</v>
      </c>
      <c r="H38" s="21">
        <v>4700</v>
      </c>
      <c r="I38" s="21"/>
      <c r="J38" s="21">
        <f t="shared" si="2"/>
        <v>39953.769</v>
      </c>
    </row>
    <row r="39" spans="1:10">
      <c r="A39" s="20" t="s">
        <v>2346</v>
      </c>
      <c r="B39" s="20" t="s">
        <v>72</v>
      </c>
      <c r="C39" s="21">
        <v>12366.4275</v>
      </c>
      <c r="D39" s="21">
        <v>16078.629000000001</v>
      </c>
      <c r="E39" s="21">
        <v>3215.6080000000006</v>
      </c>
      <c r="F39" s="21">
        <v>171.22000000000003</v>
      </c>
      <c r="G39" s="21">
        <v>2095.6400000000003</v>
      </c>
      <c r="H39" s="21">
        <v>4700</v>
      </c>
      <c r="I39" s="21"/>
      <c r="J39" s="21">
        <f t="shared" si="2"/>
        <v>38627.5245</v>
      </c>
    </row>
    <row r="40" spans="1:10">
      <c r="A40" s="20" t="s">
        <v>2347</v>
      </c>
      <c r="B40" s="20" t="s">
        <v>72</v>
      </c>
      <c r="C40" s="21">
        <v>12366.4275</v>
      </c>
      <c r="D40" s="21">
        <v>15233.3055</v>
      </c>
      <c r="E40" s="21">
        <v>3215.6080000000006</v>
      </c>
      <c r="F40" s="21">
        <v>171.22000000000003</v>
      </c>
      <c r="G40" s="21">
        <v>2095.6400000000003</v>
      </c>
      <c r="H40" s="21">
        <v>4700</v>
      </c>
      <c r="I40" s="21"/>
      <c r="J40" s="21">
        <f t="shared" si="2"/>
        <v>37782.201000000001</v>
      </c>
    </row>
    <row r="41" spans="1:10">
      <c r="A41" s="20" t="s">
        <v>2348</v>
      </c>
      <c r="B41" s="20" t="s">
        <v>72</v>
      </c>
      <c r="C41" s="21">
        <v>12366.4275</v>
      </c>
      <c r="D41" s="21">
        <v>13656.184499999999</v>
      </c>
      <c r="E41" s="21">
        <v>3215.6080000000006</v>
      </c>
      <c r="F41" s="21">
        <v>171.22000000000003</v>
      </c>
      <c r="G41" s="21">
        <v>2095.6400000000003</v>
      </c>
      <c r="H41" s="21">
        <v>4700</v>
      </c>
      <c r="I41" s="21"/>
      <c r="J41" s="21">
        <f t="shared" si="2"/>
        <v>36205.08</v>
      </c>
    </row>
    <row r="42" spans="1:10">
      <c r="A42" s="20" t="s">
        <v>2349</v>
      </c>
      <c r="B42" s="20" t="s">
        <v>72</v>
      </c>
      <c r="C42" s="21">
        <v>12366.4275</v>
      </c>
      <c r="D42" s="21">
        <v>13332.69</v>
      </c>
      <c r="E42" s="21">
        <v>3215.6080000000006</v>
      </c>
      <c r="F42" s="21">
        <v>171.22000000000003</v>
      </c>
      <c r="G42" s="21">
        <v>2095.6400000000003</v>
      </c>
      <c r="H42" s="21">
        <v>4700</v>
      </c>
      <c r="I42" s="21"/>
      <c r="J42" s="21">
        <f t="shared" si="2"/>
        <v>35881.585500000001</v>
      </c>
    </row>
    <row r="43" spans="1:10">
      <c r="A43" s="20" t="s">
        <v>2350</v>
      </c>
      <c r="B43" s="20" t="s">
        <v>72</v>
      </c>
      <c r="C43" s="21">
        <v>12366.4275</v>
      </c>
      <c r="D43" s="21">
        <v>12049.716</v>
      </c>
      <c r="E43" s="21">
        <v>3215.6080000000006</v>
      </c>
      <c r="F43" s="21">
        <v>171.22000000000003</v>
      </c>
      <c r="G43" s="21">
        <v>2095.6400000000003</v>
      </c>
      <c r="H43" s="21">
        <v>4700</v>
      </c>
      <c r="I43" s="21"/>
      <c r="J43" s="21">
        <f t="shared" si="2"/>
        <v>34598.611499999999</v>
      </c>
    </row>
    <row r="44" spans="1:10">
      <c r="A44" s="20" t="s">
        <v>2351</v>
      </c>
      <c r="B44" s="20" t="s">
        <v>72</v>
      </c>
      <c r="C44" s="21">
        <v>12366.4275</v>
      </c>
      <c r="D44" s="21">
        <v>11026.417500000001</v>
      </c>
      <c r="E44" s="21">
        <v>3215.6080000000006</v>
      </c>
      <c r="F44" s="21">
        <v>171.22000000000003</v>
      </c>
      <c r="G44" s="21">
        <v>2095.6400000000003</v>
      </c>
      <c r="H44" s="21">
        <v>4700</v>
      </c>
      <c r="I44" s="21"/>
      <c r="J44" s="21">
        <f t="shared" si="2"/>
        <v>33575.313000000002</v>
      </c>
    </row>
    <row r="45" spans="1:10">
      <c r="A45" s="20" t="s">
        <v>2352</v>
      </c>
      <c r="B45" s="20" t="s">
        <v>72</v>
      </c>
      <c r="C45" s="21">
        <v>12366.4275</v>
      </c>
      <c r="D45" s="21">
        <v>10014.9105</v>
      </c>
      <c r="E45" s="21">
        <v>3215.6080000000006</v>
      </c>
      <c r="F45" s="21">
        <v>171.22000000000003</v>
      </c>
      <c r="G45" s="21">
        <v>2095.6400000000003</v>
      </c>
      <c r="H45" s="21">
        <v>4700</v>
      </c>
      <c r="I45" s="21"/>
      <c r="J45" s="21">
        <f t="shared" si="2"/>
        <v>32563.806</v>
      </c>
    </row>
    <row r="46" spans="1:10">
      <c r="A46" s="20" t="s">
        <v>2353</v>
      </c>
      <c r="B46" s="20" t="s">
        <v>72</v>
      </c>
      <c r="C46" s="21">
        <v>12366.4275</v>
      </c>
      <c r="D46" s="21">
        <v>9325.3019999999997</v>
      </c>
      <c r="E46" s="21">
        <v>3215.6080000000006</v>
      </c>
      <c r="F46" s="21">
        <v>171.22000000000003</v>
      </c>
      <c r="G46" s="21">
        <v>2095.6400000000003</v>
      </c>
      <c r="H46" s="21">
        <v>4700</v>
      </c>
      <c r="I46" s="21"/>
      <c r="J46" s="21">
        <f t="shared" si="2"/>
        <v>31874.197500000002</v>
      </c>
    </row>
    <row r="47" spans="1:10">
      <c r="A47" s="20" t="s">
        <v>2354</v>
      </c>
      <c r="B47" s="20" t="s">
        <v>72</v>
      </c>
      <c r="C47" s="21">
        <v>12366.4275</v>
      </c>
      <c r="D47" s="21">
        <v>7625.4465</v>
      </c>
      <c r="E47" s="21">
        <v>3215.6080000000006</v>
      </c>
      <c r="F47" s="21">
        <v>171.22000000000003</v>
      </c>
      <c r="G47" s="21">
        <v>2095.6400000000003</v>
      </c>
      <c r="H47" s="21">
        <v>4700</v>
      </c>
      <c r="I47" s="21"/>
      <c r="J47" s="21">
        <f t="shared" si="2"/>
        <v>30174.342000000001</v>
      </c>
    </row>
    <row r="48" spans="1:10">
      <c r="A48" s="20" t="s">
        <v>2355</v>
      </c>
      <c r="B48" s="20" t="s">
        <v>72</v>
      </c>
      <c r="C48" s="21">
        <v>12366.4275</v>
      </c>
      <c r="D48" s="21">
        <v>6669.8414999999995</v>
      </c>
      <c r="E48" s="21">
        <v>3215.6080000000006</v>
      </c>
      <c r="F48" s="21">
        <v>171.22000000000003</v>
      </c>
      <c r="G48" s="21">
        <v>2095.6400000000003</v>
      </c>
      <c r="H48" s="21">
        <v>4700</v>
      </c>
      <c r="I48" s="21"/>
      <c r="J48" s="21">
        <f t="shared" si="2"/>
        <v>29218.737000000001</v>
      </c>
    </row>
    <row r="49" spans="1:10">
      <c r="A49" s="20" t="s">
        <v>2356</v>
      </c>
      <c r="B49" s="20" t="s">
        <v>72</v>
      </c>
      <c r="C49" s="21">
        <v>12366.4275</v>
      </c>
      <c r="D49" s="21">
        <v>6239.6039999999994</v>
      </c>
      <c r="E49" s="21">
        <v>3215.6080000000006</v>
      </c>
      <c r="F49" s="21">
        <v>171.22000000000003</v>
      </c>
      <c r="G49" s="21">
        <v>2095.6400000000003</v>
      </c>
      <c r="H49" s="21">
        <v>4700</v>
      </c>
      <c r="I49" s="21"/>
      <c r="J49" s="21">
        <f t="shared" si="2"/>
        <v>28788.499499999998</v>
      </c>
    </row>
    <row r="50" spans="1:10">
      <c r="A50" s="20" t="s">
        <v>57</v>
      </c>
      <c r="B50" s="20" t="s">
        <v>71</v>
      </c>
      <c r="C50" s="21">
        <v>11174.068499999999</v>
      </c>
      <c r="D50" s="21">
        <v>18259.3845</v>
      </c>
      <c r="E50" s="21">
        <v>3215.6080000000006</v>
      </c>
      <c r="F50" s="21">
        <v>171.22000000000003</v>
      </c>
      <c r="G50" s="21">
        <v>2095.6400000000003</v>
      </c>
      <c r="H50" s="21">
        <v>4700</v>
      </c>
      <c r="I50" s="21"/>
      <c r="J50" s="21">
        <f t="shared" si="2"/>
        <v>39615.921000000002</v>
      </c>
    </row>
    <row r="51" spans="1:10">
      <c r="A51" s="20" t="s">
        <v>59</v>
      </c>
      <c r="B51" s="20" t="s">
        <v>71</v>
      </c>
      <c r="C51" s="21">
        <v>11174.068499999999</v>
      </c>
      <c r="D51" s="21">
        <v>15651.279</v>
      </c>
      <c r="E51" s="21">
        <v>3215.6080000000006</v>
      </c>
      <c r="F51" s="21">
        <v>171.22000000000003</v>
      </c>
      <c r="G51" s="21">
        <v>2095.6400000000003</v>
      </c>
      <c r="H51" s="21">
        <v>4700</v>
      </c>
      <c r="I51" s="21"/>
      <c r="J51" s="21">
        <f t="shared" si="2"/>
        <v>37007.815499999997</v>
      </c>
    </row>
    <row r="52" spans="1:10">
      <c r="A52" s="20" t="s">
        <v>60</v>
      </c>
      <c r="B52" s="20" t="s">
        <v>71</v>
      </c>
      <c r="C52" s="21">
        <v>11174.068499999999</v>
      </c>
      <c r="D52" s="21">
        <v>14899.605000000001</v>
      </c>
      <c r="E52" s="21">
        <v>3215.6080000000006</v>
      </c>
      <c r="F52" s="21">
        <v>171.22000000000003</v>
      </c>
      <c r="G52" s="21">
        <v>2095.6400000000003</v>
      </c>
      <c r="H52" s="21">
        <v>4700</v>
      </c>
      <c r="I52" s="21"/>
      <c r="J52" s="21">
        <f t="shared" si="2"/>
        <v>36256.141499999998</v>
      </c>
    </row>
    <row r="53" spans="1:10">
      <c r="A53" s="20" t="s">
        <v>61</v>
      </c>
      <c r="B53" s="20" t="s">
        <v>71</v>
      </c>
      <c r="C53" s="21">
        <v>11174.068499999999</v>
      </c>
      <c r="D53" s="21">
        <v>14484.813</v>
      </c>
      <c r="E53" s="21">
        <v>3215.6080000000006</v>
      </c>
      <c r="F53" s="21">
        <v>171.22000000000003</v>
      </c>
      <c r="G53" s="21">
        <v>2095.6400000000003</v>
      </c>
      <c r="H53" s="21">
        <v>4700</v>
      </c>
      <c r="I53" s="21"/>
      <c r="J53" s="21">
        <f t="shared" si="2"/>
        <v>35841.349499999997</v>
      </c>
    </row>
    <row r="54" spans="1:10">
      <c r="A54" s="20" t="s">
        <v>62</v>
      </c>
      <c r="B54" s="20" t="s">
        <v>71</v>
      </c>
      <c r="C54" s="21">
        <v>11174.068499999999</v>
      </c>
      <c r="D54" s="21">
        <v>13111.056</v>
      </c>
      <c r="E54" s="21">
        <v>3215.6080000000006</v>
      </c>
      <c r="F54" s="21">
        <v>171.22000000000003</v>
      </c>
      <c r="G54" s="21">
        <v>2095.6400000000003</v>
      </c>
      <c r="H54" s="21">
        <v>4700</v>
      </c>
      <c r="I54" s="21"/>
      <c r="J54" s="21">
        <f t="shared" si="2"/>
        <v>34467.592499999999</v>
      </c>
    </row>
    <row r="55" spans="1:10">
      <c r="A55" s="20" t="s">
        <v>63</v>
      </c>
      <c r="B55" s="20" t="s">
        <v>71</v>
      </c>
      <c r="C55" s="21">
        <v>11174.068499999999</v>
      </c>
      <c r="D55" s="21">
        <v>10107.667500000001</v>
      </c>
      <c r="E55" s="21">
        <v>3215.6080000000006</v>
      </c>
      <c r="F55" s="21">
        <v>171.22000000000003</v>
      </c>
      <c r="G55" s="21">
        <v>2095.6400000000003</v>
      </c>
      <c r="H55" s="21">
        <v>4700</v>
      </c>
      <c r="I55" s="21"/>
      <c r="J55" s="21">
        <f t="shared" si="2"/>
        <v>31464.204000000002</v>
      </c>
    </row>
    <row r="56" spans="1:10">
      <c r="A56" s="20" t="s">
        <v>57</v>
      </c>
      <c r="B56" s="20" t="s">
        <v>58</v>
      </c>
      <c r="C56" s="21">
        <v>9646.1504999999997</v>
      </c>
      <c r="D56" s="21">
        <v>34649.4015</v>
      </c>
      <c r="E56" s="21">
        <v>3215.6080000000006</v>
      </c>
      <c r="F56" s="21">
        <v>171.22000000000003</v>
      </c>
      <c r="G56" s="21">
        <v>2095.6400000000003</v>
      </c>
      <c r="H56" s="21">
        <v>4700</v>
      </c>
      <c r="I56" s="21"/>
      <c r="J56" s="21">
        <f t="shared" si="2"/>
        <v>54478.02</v>
      </c>
    </row>
    <row r="57" spans="1:10">
      <c r="A57" s="20" t="s">
        <v>59</v>
      </c>
      <c r="B57" s="20" t="s">
        <v>58</v>
      </c>
      <c r="C57" s="21">
        <v>9646.1504999999997</v>
      </c>
      <c r="D57" s="21">
        <v>25464.022500000003</v>
      </c>
      <c r="E57" s="21">
        <v>3215.6080000000006</v>
      </c>
      <c r="F57" s="21">
        <v>171.22000000000003</v>
      </c>
      <c r="G57" s="21">
        <v>2095.6400000000003</v>
      </c>
      <c r="H57" s="21">
        <v>4700</v>
      </c>
      <c r="I57" s="21"/>
      <c r="J57" s="21">
        <f t="shared" si="2"/>
        <v>45292.641000000003</v>
      </c>
    </row>
    <row r="58" spans="1:10">
      <c r="A58" s="20" t="s">
        <v>60</v>
      </c>
      <c r="B58" s="20" t="s">
        <v>58</v>
      </c>
      <c r="C58" s="21">
        <v>9646.1504999999997</v>
      </c>
      <c r="D58" s="21">
        <v>25013.100000000002</v>
      </c>
      <c r="E58" s="21">
        <v>3215.6080000000006</v>
      </c>
      <c r="F58" s="21">
        <v>171.22000000000003</v>
      </c>
      <c r="G58" s="21">
        <v>2095.6400000000003</v>
      </c>
      <c r="H58" s="21">
        <v>4700</v>
      </c>
      <c r="I58" s="21"/>
      <c r="J58" s="21">
        <f t="shared" si="2"/>
        <v>44841.718500000003</v>
      </c>
    </row>
    <row r="59" spans="1:10">
      <c r="A59" s="20" t="s">
        <v>61</v>
      </c>
      <c r="B59" s="20" t="s">
        <v>58</v>
      </c>
      <c r="C59" s="21">
        <v>9646.1504999999997</v>
      </c>
      <c r="D59" s="21">
        <v>24076.657500000001</v>
      </c>
      <c r="E59" s="21">
        <v>3215.6080000000006</v>
      </c>
      <c r="F59" s="21">
        <v>171.22000000000003</v>
      </c>
      <c r="G59" s="21">
        <v>2095.6400000000003</v>
      </c>
      <c r="H59" s="21">
        <v>4700</v>
      </c>
      <c r="I59" s="21"/>
      <c r="J59" s="21">
        <f t="shared" si="2"/>
        <v>43905.276000000005</v>
      </c>
    </row>
    <row r="60" spans="1:10">
      <c r="A60" s="20" t="s">
        <v>62</v>
      </c>
      <c r="B60" s="20" t="s">
        <v>58</v>
      </c>
      <c r="C60" s="21">
        <v>9646.1504999999997</v>
      </c>
      <c r="D60" s="21">
        <v>18154.269</v>
      </c>
      <c r="E60" s="21">
        <v>3215.6080000000006</v>
      </c>
      <c r="F60" s="21">
        <v>171.22000000000003</v>
      </c>
      <c r="G60" s="21">
        <v>2095.6400000000003</v>
      </c>
      <c r="H60" s="21">
        <v>4700</v>
      </c>
      <c r="I60" s="21"/>
      <c r="J60" s="21">
        <f t="shared" si="2"/>
        <v>37982.887500000004</v>
      </c>
    </row>
    <row r="61" spans="1:10">
      <c r="A61" s="20" t="s">
        <v>63</v>
      </c>
      <c r="B61" s="20" t="s">
        <v>58</v>
      </c>
      <c r="C61" s="21">
        <v>9646.1504999999997</v>
      </c>
      <c r="D61" s="21">
        <v>15661.6005</v>
      </c>
      <c r="E61" s="21">
        <v>3215.6080000000006</v>
      </c>
      <c r="F61" s="21">
        <v>171.22000000000003</v>
      </c>
      <c r="G61" s="21">
        <v>2095.6400000000003</v>
      </c>
      <c r="H61" s="21">
        <v>4700</v>
      </c>
      <c r="I61" s="21"/>
      <c r="J61" s="21">
        <f t="shared" si="2"/>
        <v>35490.218999999997</v>
      </c>
    </row>
    <row r="62" spans="1:10">
      <c r="A62" s="20" t="s">
        <v>64</v>
      </c>
      <c r="B62" s="20" t="s">
        <v>58</v>
      </c>
      <c r="C62" s="21">
        <v>9646.1504999999997</v>
      </c>
      <c r="D62" s="21">
        <v>14911.722</v>
      </c>
      <c r="E62" s="21">
        <v>3215.6080000000006</v>
      </c>
      <c r="F62" s="21">
        <v>171.22000000000003</v>
      </c>
      <c r="G62" s="21">
        <v>2095.6400000000003</v>
      </c>
      <c r="H62" s="21">
        <v>4700</v>
      </c>
      <c r="I62" s="21"/>
      <c r="J62" s="21">
        <f t="shared" si="2"/>
        <v>34740.340499999998</v>
      </c>
    </row>
    <row r="63" spans="1:10">
      <c r="A63" s="20" t="s">
        <v>65</v>
      </c>
      <c r="B63" s="20" t="s">
        <v>58</v>
      </c>
      <c r="C63" s="21">
        <v>9646.1504999999997</v>
      </c>
      <c r="D63" s="21">
        <v>14801.807999999999</v>
      </c>
      <c r="E63" s="21">
        <v>3215.6080000000006</v>
      </c>
      <c r="F63" s="21">
        <v>171.22000000000003</v>
      </c>
      <c r="G63" s="21">
        <v>2095.6400000000003</v>
      </c>
      <c r="H63" s="21">
        <v>4700</v>
      </c>
      <c r="I63" s="21"/>
      <c r="J63" s="21">
        <f t="shared" si="2"/>
        <v>34630.426500000001</v>
      </c>
    </row>
    <row r="64" spans="1:10">
      <c r="A64" s="20" t="s">
        <v>66</v>
      </c>
      <c r="B64" s="20" t="s">
        <v>58</v>
      </c>
      <c r="C64" s="21">
        <v>9646.1504999999997</v>
      </c>
      <c r="D64" s="21">
        <v>13766.8755</v>
      </c>
      <c r="E64" s="21">
        <v>3215.6080000000006</v>
      </c>
      <c r="F64" s="21">
        <v>171.22000000000003</v>
      </c>
      <c r="G64" s="21">
        <v>2095.6400000000003</v>
      </c>
      <c r="H64" s="21">
        <v>4700</v>
      </c>
      <c r="I64" s="21"/>
      <c r="J64" s="21">
        <f t="shared" si="2"/>
        <v>33595.493999999999</v>
      </c>
    </row>
    <row r="65" spans="1:10">
      <c r="A65" s="20" t="s">
        <v>67</v>
      </c>
      <c r="B65" s="20" t="s">
        <v>58</v>
      </c>
      <c r="C65" s="21">
        <v>9646.1504999999997</v>
      </c>
      <c r="D65" s="21">
        <v>11547.773999999999</v>
      </c>
      <c r="E65" s="21">
        <v>3215.6080000000006</v>
      </c>
      <c r="F65" s="21">
        <v>171.22000000000003</v>
      </c>
      <c r="G65" s="21">
        <v>2095.6400000000003</v>
      </c>
      <c r="H65" s="21">
        <v>4700</v>
      </c>
      <c r="I65" s="21"/>
      <c r="J65" s="21">
        <f t="shared" si="2"/>
        <v>31376.392500000002</v>
      </c>
    </row>
    <row r="66" spans="1:10">
      <c r="A66" s="20" t="s">
        <v>68</v>
      </c>
      <c r="B66" s="20" t="s">
        <v>58</v>
      </c>
      <c r="C66" s="21">
        <v>9646.1504999999997</v>
      </c>
      <c r="D66" s="21">
        <v>10311.1785</v>
      </c>
      <c r="E66" s="21">
        <v>3215.6080000000006</v>
      </c>
      <c r="F66" s="21">
        <v>171.22000000000003</v>
      </c>
      <c r="G66" s="21">
        <v>2095.6400000000003</v>
      </c>
      <c r="H66" s="21">
        <v>4700</v>
      </c>
      <c r="I66" s="21"/>
      <c r="J66" s="21">
        <f t="shared" si="2"/>
        <v>30139.796999999999</v>
      </c>
    </row>
    <row r="67" spans="1:10">
      <c r="A67" s="20" t="s">
        <v>69</v>
      </c>
      <c r="B67" s="20" t="s">
        <v>58</v>
      </c>
      <c r="C67" s="21">
        <v>9646.1504999999997</v>
      </c>
      <c r="D67" s="21">
        <v>9897.7620000000006</v>
      </c>
      <c r="E67" s="21">
        <v>3215.6080000000006</v>
      </c>
      <c r="F67" s="21">
        <v>171.22000000000003</v>
      </c>
      <c r="G67" s="21">
        <v>2095.6400000000003</v>
      </c>
      <c r="H67" s="21">
        <v>4700</v>
      </c>
      <c r="I67" s="21"/>
      <c r="J67" s="21">
        <f t="shared" si="2"/>
        <v>29726.380499999999</v>
      </c>
    </row>
    <row r="68" spans="1:10">
      <c r="A68" s="20" t="s">
        <v>70</v>
      </c>
      <c r="B68" s="20" t="s">
        <v>58</v>
      </c>
      <c r="C68" s="21">
        <v>9646.1504999999997</v>
      </c>
      <c r="D68" s="21">
        <v>7794.6855000000005</v>
      </c>
      <c r="E68" s="21">
        <v>3215.6080000000006</v>
      </c>
      <c r="F68" s="21">
        <v>171.22000000000003</v>
      </c>
      <c r="G68" s="21">
        <v>2095.6400000000003</v>
      </c>
      <c r="H68" s="21">
        <v>4700</v>
      </c>
      <c r="I68" s="21"/>
      <c r="J68" s="21">
        <f t="shared" si="2"/>
        <v>27623.304</v>
      </c>
    </row>
    <row r="69" spans="1:10">
      <c r="A69" s="20" t="s">
        <v>1876</v>
      </c>
      <c r="B69" s="20" t="s">
        <v>56</v>
      </c>
      <c r="C69" s="21">
        <v>8712.1020000000008</v>
      </c>
      <c r="D69" s="21">
        <v>11850.289500000001</v>
      </c>
      <c r="E69" s="21">
        <v>3215.6080000000006</v>
      </c>
      <c r="F69" s="21">
        <v>171.22000000000003</v>
      </c>
      <c r="G69" s="21">
        <v>2095.6400000000003</v>
      </c>
      <c r="H69" s="21">
        <v>4700</v>
      </c>
      <c r="I69" s="21"/>
      <c r="J69" s="21">
        <f t="shared" si="2"/>
        <v>30744.859500000002</v>
      </c>
    </row>
    <row r="70" spans="1:10">
      <c r="A70" s="20" t="s">
        <v>1876</v>
      </c>
      <c r="B70" s="20" t="s">
        <v>55</v>
      </c>
      <c r="C70" s="21">
        <v>8049.268500000001</v>
      </c>
      <c r="D70" s="21">
        <v>11467.554</v>
      </c>
      <c r="E70" s="21">
        <v>3215.6080000000006</v>
      </c>
      <c r="F70" s="21">
        <v>171.22000000000003</v>
      </c>
      <c r="G70" s="21">
        <v>2095.6400000000003</v>
      </c>
      <c r="H70" s="21">
        <v>4700</v>
      </c>
      <c r="I70" s="21"/>
      <c r="J70" s="21">
        <f t="shared" si="2"/>
        <v>29699.290500000003</v>
      </c>
    </row>
    <row r="71" spans="1:10">
      <c r="A71" s="20" t="s">
        <v>1877</v>
      </c>
      <c r="B71" s="20" t="s">
        <v>55</v>
      </c>
      <c r="C71" s="21">
        <v>8049.268500000001</v>
      </c>
      <c r="D71" s="21">
        <v>9292.8359999999993</v>
      </c>
      <c r="E71" s="21">
        <v>3215.6080000000006</v>
      </c>
      <c r="F71" s="21">
        <v>171.22000000000003</v>
      </c>
      <c r="G71" s="21">
        <v>2095.6400000000003</v>
      </c>
      <c r="H71" s="21">
        <v>4700</v>
      </c>
      <c r="I71" s="21"/>
      <c r="J71" s="21">
        <f t="shared" si="2"/>
        <v>27524.572500000002</v>
      </c>
    </row>
    <row r="72" spans="1:10">
      <c r="A72" s="20" t="s">
        <v>47</v>
      </c>
      <c r="B72" s="20" t="s">
        <v>54</v>
      </c>
      <c r="C72" s="21">
        <v>7729.9949999999999</v>
      </c>
      <c r="D72" s="21">
        <v>18281.528999999999</v>
      </c>
      <c r="E72" s="21">
        <v>3215.6080000000006</v>
      </c>
      <c r="F72" s="21">
        <v>171.22000000000003</v>
      </c>
      <c r="G72" s="21">
        <v>2095.6400000000003</v>
      </c>
      <c r="H72" s="21">
        <v>4700</v>
      </c>
      <c r="I72" s="21"/>
      <c r="J72" s="21">
        <f t="shared" si="2"/>
        <v>36193.991999999998</v>
      </c>
    </row>
    <row r="73" spans="1:10">
      <c r="A73" s="20" t="s">
        <v>49</v>
      </c>
      <c r="B73" s="20" t="s">
        <v>54</v>
      </c>
      <c r="C73" s="21">
        <v>7729.9949999999999</v>
      </c>
      <c r="D73" s="21">
        <v>13668.102000000001</v>
      </c>
      <c r="E73" s="21">
        <v>3215.6080000000006</v>
      </c>
      <c r="F73" s="21">
        <v>171.22000000000003</v>
      </c>
      <c r="G73" s="21">
        <v>2095.6400000000003</v>
      </c>
      <c r="H73" s="21">
        <v>4700</v>
      </c>
      <c r="I73" s="21"/>
      <c r="J73" s="21">
        <f t="shared" si="2"/>
        <v>31580.565000000002</v>
      </c>
    </row>
    <row r="74" spans="1:10">
      <c r="A74" s="20" t="s">
        <v>50</v>
      </c>
      <c r="B74" s="20" t="s">
        <v>54</v>
      </c>
      <c r="C74" s="21">
        <v>7729.9949999999999</v>
      </c>
      <c r="D74" s="21">
        <v>12474.567000000001</v>
      </c>
      <c r="E74" s="21">
        <v>3215.6080000000006</v>
      </c>
      <c r="F74" s="21">
        <v>171.22000000000003</v>
      </c>
      <c r="G74" s="21">
        <v>2095.6400000000003</v>
      </c>
      <c r="H74" s="21">
        <v>4700</v>
      </c>
      <c r="I74" s="21"/>
      <c r="J74" s="21">
        <f t="shared" si="2"/>
        <v>30387.030000000002</v>
      </c>
    </row>
    <row r="75" spans="1:10">
      <c r="A75" s="20" t="s">
        <v>51</v>
      </c>
      <c r="B75" s="20" t="s">
        <v>54</v>
      </c>
      <c r="C75" s="21">
        <v>7729.9949999999999</v>
      </c>
      <c r="D75" s="21">
        <v>7123.3050000000003</v>
      </c>
      <c r="E75" s="21">
        <v>3215.6080000000006</v>
      </c>
      <c r="F75" s="21">
        <v>171.22000000000003</v>
      </c>
      <c r="G75" s="21">
        <v>2095.6400000000003</v>
      </c>
      <c r="H75" s="21">
        <v>4700</v>
      </c>
      <c r="I75" s="21"/>
      <c r="J75" s="21">
        <f t="shared" si="2"/>
        <v>25035.768</v>
      </c>
    </row>
    <row r="76" spans="1:10">
      <c r="A76" s="20" t="s">
        <v>47</v>
      </c>
      <c r="B76" s="20" t="s">
        <v>48</v>
      </c>
      <c r="C76" s="21">
        <v>7309.6590000000006</v>
      </c>
      <c r="D76" s="21">
        <v>25131.340500000002</v>
      </c>
      <c r="E76" s="21">
        <v>3215.6080000000006</v>
      </c>
      <c r="F76" s="21">
        <v>171.22000000000003</v>
      </c>
      <c r="G76" s="21">
        <v>2095.6400000000003</v>
      </c>
      <c r="H76" s="21">
        <v>4700</v>
      </c>
      <c r="I76" s="21"/>
      <c r="J76" s="21">
        <f t="shared" si="2"/>
        <v>42623.467500000006</v>
      </c>
    </row>
    <row r="77" spans="1:10">
      <c r="A77" s="20" t="s">
        <v>49</v>
      </c>
      <c r="B77" s="20" t="s">
        <v>48</v>
      </c>
      <c r="C77" s="21">
        <v>7309.6904999999997</v>
      </c>
      <c r="D77" s="21">
        <v>16059.330000000002</v>
      </c>
      <c r="E77" s="21">
        <v>3215.6080000000006</v>
      </c>
      <c r="F77" s="21">
        <v>171.22000000000003</v>
      </c>
      <c r="G77" s="21">
        <v>2095.6400000000003</v>
      </c>
      <c r="H77" s="21">
        <v>4700</v>
      </c>
      <c r="I77" s="21"/>
      <c r="J77" s="21">
        <f t="shared" si="2"/>
        <v>33551.488500000007</v>
      </c>
    </row>
    <row r="78" spans="1:10">
      <c r="A78" s="20" t="s">
        <v>50</v>
      </c>
      <c r="B78" s="20" t="s">
        <v>48</v>
      </c>
      <c r="C78" s="21">
        <v>7309.6904999999997</v>
      </c>
      <c r="D78" s="21">
        <v>13647.1965</v>
      </c>
      <c r="E78" s="21">
        <v>3215.6080000000006</v>
      </c>
      <c r="F78" s="21">
        <v>171.22000000000003</v>
      </c>
      <c r="G78" s="21">
        <v>2095.6400000000003</v>
      </c>
      <c r="H78" s="21">
        <v>4700</v>
      </c>
      <c r="I78" s="21"/>
      <c r="J78" s="21">
        <f t="shared" si="2"/>
        <v>31139.355</v>
      </c>
    </row>
    <row r="79" spans="1:10">
      <c r="A79" s="20" t="s">
        <v>51</v>
      </c>
      <c r="B79" s="20" t="s">
        <v>48</v>
      </c>
      <c r="C79" s="21">
        <v>7309.6904999999997</v>
      </c>
      <c r="D79" s="21">
        <v>8122.6320000000005</v>
      </c>
      <c r="E79" s="21">
        <v>3215.6080000000006</v>
      </c>
      <c r="F79" s="21">
        <v>171.22000000000003</v>
      </c>
      <c r="G79" s="21">
        <v>2095.6400000000003</v>
      </c>
      <c r="H79" s="21">
        <v>4700</v>
      </c>
      <c r="I79" s="21"/>
      <c r="J79" s="21">
        <f t="shared" si="2"/>
        <v>25614.790500000003</v>
      </c>
    </row>
    <row r="80" spans="1:10">
      <c r="A80" s="20" t="s">
        <v>52</v>
      </c>
      <c r="B80" s="20" t="s">
        <v>48</v>
      </c>
      <c r="C80" s="21">
        <v>7309.6590000000006</v>
      </c>
      <c r="D80" s="21">
        <v>6219.1605000000009</v>
      </c>
      <c r="E80" s="21">
        <v>3215.6080000000006</v>
      </c>
      <c r="F80" s="21">
        <v>171.22000000000003</v>
      </c>
      <c r="G80" s="21">
        <v>2095.6400000000003</v>
      </c>
      <c r="H80" s="21">
        <v>4700</v>
      </c>
      <c r="I80" s="21"/>
      <c r="J80" s="21">
        <f t="shared" si="2"/>
        <v>23711.287500000002</v>
      </c>
    </row>
    <row r="81" spans="1:10">
      <c r="A81" s="20" t="s">
        <v>53</v>
      </c>
      <c r="B81" s="20" t="s">
        <v>48</v>
      </c>
      <c r="C81" s="21">
        <v>7309.6904999999997</v>
      </c>
      <c r="D81" s="21">
        <v>5505.5175000000008</v>
      </c>
      <c r="E81" s="21">
        <v>3215.6080000000006</v>
      </c>
      <c r="F81" s="21">
        <v>171.22000000000003</v>
      </c>
      <c r="G81" s="21">
        <v>2095.6400000000003</v>
      </c>
      <c r="H81" s="21">
        <v>4700</v>
      </c>
      <c r="I81" s="21"/>
      <c r="J81" s="21">
        <f t="shared" si="2"/>
        <v>22997.675999999999</v>
      </c>
    </row>
    <row r="82" spans="1:10">
      <c r="A82" s="20" t="s">
        <v>26</v>
      </c>
      <c r="B82" s="20" t="s">
        <v>46</v>
      </c>
      <c r="C82" s="21">
        <v>6835.7310000000007</v>
      </c>
      <c r="D82" s="21">
        <v>15004.353000000001</v>
      </c>
      <c r="E82" s="21">
        <v>3215.6080000000006</v>
      </c>
      <c r="F82" s="21">
        <v>171.22000000000003</v>
      </c>
      <c r="G82" s="21">
        <v>2095.6400000000003</v>
      </c>
      <c r="H82" s="21">
        <v>4700</v>
      </c>
      <c r="I82" s="21"/>
      <c r="J82" s="21">
        <f t="shared" si="2"/>
        <v>32022.552000000003</v>
      </c>
    </row>
    <row r="83" spans="1:10">
      <c r="A83" s="20" t="s">
        <v>26</v>
      </c>
      <c r="B83" s="20" t="s">
        <v>28</v>
      </c>
      <c r="C83" s="21">
        <v>6143.5185000000001</v>
      </c>
      <c r="D83" s="21">
        <v>19887.7035</v>
      </c>
      <c r="E83" s="21">
        <v>3215.6080000000006</v>
      </c>
      <c r="F83" s="21">
        <v>171.22000000000003</v>
      </c>
      <c r="G83" s="21">
        <v>2095.6400000000003</v>
      </c>
      <c r="H83" s="21">
        <v>4700</v>
      </c>
      <c r="I83" s="21"/>
      <c r="J83" s="21">
        <f t="shared" si="2"/>
        <v>36213.69</v>
      </c>
    </row>
    <row r="84" spans="1:10">
      <c r="A84" s="20" t="s">
        <v>29</v>
      </c>
      <c r="B84" s="20" t="s">
        <v>28</v>
      </c>
      <c r="C84" s="21">
        <v>6143.5185000000001</v>
      </c>
      <c r="D84" s="21">
        <v>17799.096000000001</v>
      </c>
      <c r="E84" s="21">
        <v>3215.6080000000006</v>
      </c>
      <c r="F84" s="21">
        <v>171.22000000000003</v>
      </c>
      <c r="G84" s="21">
        <v>2095.6400000000003</v>
      </c>
      <c r="H84" s="21">
        <v>4700</v>
      </c>
      <c r="I84" s="21"/>
      <c r="J84" s="21">
        <f t="shared" si="2"/>
        <v>34125.082500000004</v>
      </c>
    </row>
    <row r="85" spans="1:10">
      <c r="A85" s="20" t="s">
        <v>30</v>
      </c>
      <c r="B85" s="20" t="s">
        <v>28</v>
      </c>
      <c r="C85" s="21">
        <v>6143.5185000000001</v>
      </c>
      <c r="D85" s="21">
        <v>17032.365000000002</v>
      </c>
      <c r="E85" s="21">
        <v>3215.6080000000006</v>
      </c>
      <c r="F85" s="21">
        <v>171.22000000000003</v>
      </c>
      <c r="G85" s="21">
        <v>2095.6400000000003</v>
      </c>
      <c r="H85" s="21">
        <v>4700</v>
      </c>
      <c r="I85" s="21"/>
      <c r="J85" s="21">
        <f t="shared" si="2"/>
        <v>33358.351500000004</v>
      </c>
    </row>
    <row r="86" spans="1:10">
      <c r="A86" s="20" t="s">
        <v>31</v>
      </c>
      <c r="B86" s="20" t="s">
        <v>28</v>
      </c>
      <c r="C86" s="21">
        <v>6143.5185000000001</v>
      </c>
      <c r="D86" s="21">
        <v>16430.683500000003</v>
      </c>
      <c r="E86" s="21">
        <v>3215.6080000000006</v>
      </c>
      <c r="F86" s="21">
        <v>171.22000000000003</v>
      </c>
      <c r="G86" s="21">
        <v>2095.6400000000003</v>
      </c>
      <c r="H86" s="21">
        <v>4700</v>
      </c>
      <c r="I86" s="21"/>
      <c r="J86" s="21">
        <f t="shared" si="2"/>
        <v>32756.670000000006</v>
      </c>
    </row>
    <row r="87" spans="1:10">
      <c r="A87" s="20" t="s">
        <v>32</v>
      </c>
      <c r="B87" s="20" t="s">
        <v>28</v>
      </c>
      <c r="C87" s="21">
        <v>6143.5185000000001</v>
      </c>
      <c r="D87" s="21">
        <v>14864.923500000001</v>
      </c>
      <c r="E87" s="21">
        <v>3215.6080000000006</v>
      </c>
      <c r="F87" s="21">
        <v>171.22000000000003</v>
      </c>
      <c r="G87" s="21">
        <v>2095.6400000000003</v>
      </c>
      <c r="H87" s="21">
        <v>4700</v>
      </c>
      <c r="I87" s="21"/>
      <c r="J87" s="21">
        <f t="shared" si="2"/>
        <v>31190.910000000003</v>
      </c>
    </row>
    <row r="88" spans="1:10">
      <c r="A88" s="20" t="s">
        <v>33</v>
      </c>
      <c r="B88" s="20" t="s">
        <v>28</v>
      </c>
      <c r="C88" s="21">
        <v>6143.5185000000001</v>
      </c>
      <c r="D88" s="21">
        <v>14545.933500000001</v>
      </c>
      <c r="E88" s="21">
        <v>3215.6080000000006</v>
      </c>
      <c r="F88" s="21">
        <v>171.22000000000003</v>
      </c>
      <c r="G88" s="21">
        <v>2095.6400000000003</v>
      </c>
      <c r="H88" s="21">
        <v>4700</v>
      </c>
      <c r="I88" s="21"/>
      <c r="J88" s="21">
        <f t="shared" si="2"/>
        <v>30871.920000000002</v>
      </c>
    </row>
    <row r="89" spans="1:10">
      <c r="A89" s="20" t="s">
        <v>34</v>
      </c>
      <c r="B89" s="20" t="s">
        <v>28</v>
      </c>
      <c r="C89" s="21">
        <v>6143.5185000000001</v>
      </c>
      <c r="D89" s="21">
        <v>13476.697500000002</v>
      </c>
      <c r="E89" s="21">
        <v>3215.6080000000006</v>
      </c>
      <c r="F89" s="21">
        <v>171.22000000000003</v>
      </c>
      <c r="G89" s="21">
        <v>2095.6400000000003</v>
      </c>
      <c r="H89" s="21">
        <v>4700</v>
      </c>
      <c r="I89" s="21"/>
      <c r="J89" s="21">
        <f t="shared" si="2"/>
        <v>29802.684000000001</v>
      </c>
    </row>
    <row r="90" spans="1:10">
      <c r="A90" s="20" t="s">
        <v>35</v>
      </c>
      <c r="B90" s="20" t="s">
        <v>28</v>
      </c>
      <c r="C90" s="21">
        <v>6143.5185000000001</v>
      </c>
      <c r="D90" s="21">
        <v>12265.5015</v>
      </c>
      <c r="E90" s="21">
        <v>3215.6080000000006</v>
      </c>
      <c r="F90" s="21">
        <v>171.22000000000003</v>
      </c>
      <c r="G90" s="21">
        <v>2095.6400000000003</v>
      </c>
      <c r="H90" s="21">
        <v>4700</v>
      </c>
      <c r="I90" s="21"/>
      <c r="J90" s="21">
        <f t="shared" si="2"/>
        <v>28591.488000000001</v>
      </c>
    </row>
    <row r="91" spans="1:10">
      <c r="A91" s="20" t="s">
        <v>36</v>
      </c>
      <c r="B91" s="20" t="s">
        <v>28</v>
      </c>
      <c r="C91" s="21">
        <v>6143.5185000000001</v>
      </c>
      <c r="D91" s="21">
        <v>11670.162</v>
      </c>
      <c r="E91" s="21">
        <v>3215.6080000000006</v>
      </c>
      <c r="F91" s="21">
        <v>171.22000000000003</v>
      </c>
      <c r="G91" s="21">
        <v>2095.6400000000003</v>
      </c>
      <c r="H91" s="21">
        <v>4700</v>
      </c>
      <c r="I91" s="21"/>
      <c r="J91" s="21">
        <f t="shared" si="2"/>
        <v>27996.148500000003</v>
      </c>
    </row>
    <row r="92" spans="1:10">
      <c r="A92" s="20" t="s">
        <v>37</v>
      </c>
      <c r="B92" s="20" t="s">
        <v>28</v>
      </c>
      <c r="C92" s="21">
        <v>6143.5185000000001</v>
      </c>
      <c r="D92" s="21">
        <v>10301.791499999999</v>
      </c>
      <c r="E92" s="21">
        <v>3215.6080000000006</v>
      </c>
      <c r="F92" s="21">
        <v>171.22000000000003</v>
      </c>
      <c r="G92" s="21">
        <v>2095.6400000000003</v>
      </c>
      <c r="H92" s="21">
        <v>4700</v>
      </c>
      <c r="I92" s="21"/>
      <c r="J92" s="21">
        <f t="shared" ref="J92:J101" si="3">SUM(C92:H92)</f>
        <v>26627.777999999998</v>
      </c>
    </row>
    <row r="93" spans="1:10">
      <c r="A93" s="20" t="s">
        <v>38</v>
      </c>
      <c r="B93" s="20" t="s">
        <v>28</v>
      </c>
      <c r="C93" s="21">
        <v>6143.5185000000001</v>
      </c>
      <c r="D93" s="21">
        <v>8870.0429999999997</v>
      </c>
      <c r="E93" s="21">
        <v>3215.6080000000006</v>
      </c>
      <c r="F93" s="21">
        <v>171.22000000000003</v>
      </c>
      <c r="G93" s="21">
        <v>2095.6400000000003</v>
      </c>
      <c r="H93" s="21">
        <v>4700</v>
      </c>
      <c r="I93" s="21"/>
      <c r="J93" s="21">
        <f t="shared" si="3"/>
        <v>25196.029500000001</v>
      </c>
    </row>
    <row r="94" spans="1:10">
      <c r="A94" s="20" t="s">
        <v>39</v>
      </c>
      <c r="B94" s="20" t="s">
        <v>28</v>
      </c>
      <c r="C94" s="21">
        <v>6143.5185000000001</v>
      </c>
      <c r="D94" s="21">
        <v>8021.5380000000005</v>
      </c>
      <c r="E94" s="21">
        <v>3215.6080000000006</v>
      </c>
      <c r="F94" s="21">
        <v>171.22000000000003</v>
      </c>
      <c r="G94" s="21">
        <v>2095.6400000000003</v>
      </c>
      <c r="H94" s="21">
        <v>4700</v>
      </c>
      <c r="I94" s="21"/>
      <c r="J94" s="21">
        <f t="shared" si="3"/>
        <v>24347.524500000003</v>
      </c>
    </row>
    <row r="95" spans="1:10">
      <c r="A95" s="20" t="s">
        <v>40</v>
      </c>
      <c r="B95" s="20" t="s">
        <v>28</v>
      </c>
      <c r="C95" s="21">
        <v>6143.5185000000001</v>
      </c>
      <c r="D95" s="21">
        <v>7599.2385000000004</v>
      </c>
      <c r="E95" s="21">
        <v>3215.6080000000006</v>
      </c>
      <c r="F95" s="21">
        <v>171.22000000000003</v>
      </c>
      <c r="G95" s="21">
        <v>2095.6400000000003</v>
      </c>
      <c r="H95" s="21">
        <v>4700</v>
      </c>
      <c r="I95" s="21"/>
      <c r="J95" s="21">
        <f t="shared" si="3"/>
        <v>23925.225000000002</v>
      </c>
    </row>
    <row r="96" spans="1:10">
      <c r="A96" s="20" t="s">
        <v>41</v>
      </c>
      <c r="B96" s="20" t="s">
        <v>28</v>
      </c>
      <c r="C96" s="21">
        <v>6143.5185000000001</v>
      </c>
      <c r="D96" s="21">
        <v>6424.6769999999997</v>
      </c>
      <c r="E96" s="21">
        <v>3215.6080000000006</v>
      </c>
      <c r="F96" s="21">
        <v>171.22000000000003</v>
      </c>
      <c r="G96" s="21">
        <v>2095.6400000000003</v>
      </c>
      <c r="H96" s="21">
        <v>4700</v>
      </c>
      <c r="I96" s="21"/>
      <c r="J96" s="21">
        <f t="shared" si="3"/>
        <v>22750.663499999999</v>
      </c>
    </row>
    <row r="97" spans="1:10">
      <c r="A97" s="20" t="s">
        <v>42</v>
      </c>
      <c r="B97" s="20" t="s">
        <v>28</v>
      </c>
      <c r="C97" s="21">
        <v>6143.5185000000001</v>
      </c>
      <c r="D97" s="21">
        <v>5323.7520000000004</v>
      </c>
      <c r="E97" s="21">
        <v>3215.6080000000006</v>
      </c>
      <c r="F97" s="21">
        <v>171.22000000000003</v>
      </c>
      <c r="G97" s="21">
        <v>2095.6400000000003</v>
      </c>
      <c r="H97" s="21">
        <v>4700</v>
      </c>
      <c r="I97" s="21"/>
      <c r="J97" s="21">
        <f t="shared" si="3"/>
        <v>21649.738499999999</v>
      </c>
    </row>
    <row r="98" spans="1:10">
      <c r="A98" s="20" t="s">
        <v>43</v>
      </c>
      <c r="B98" s="20" t="s">
        <v>28</v>
      </c>
      <c r="C98" s="21">
        <v>6143.5394999999999</v>
      </c>
      <c r="D98" s="21">
        <v>3609.7740000000003</v>
      </c>
      <c r="E98" s="21">
        <v>3215.6080000000006</v>
      </c>
      <c r="F98" s="21">
        <v>171.22000000000003</v>
      </c>
      <c r="G98" s="21">
        <v>2095.6400000000003</v>
      </c>
      <c r="H98" s="21">
        <v>4700</v>
      </c>
      <c r="I98" s="21"/>
      <c r="J98" s="21">
        <f t="shared" si="3"/>
        <v>19935.781500000001</v>
      </c>
    </row>
    <row r="99" spans="1:10">
      <c r="A99" s="20" t="s">
        <v>45</v>
      </c>
      <c r="B99" s="20" t="s">
        <v>28</v>
      </c>
      <c r="C99" s="21">
        <v>6143.5185000000001</v>
      </c>
      <c r="D99" s="21">
        <v>1248.5235</v>
      </c>
      <c r="E99" s="21">
        <v>3215.6080000000006</v>
      </c>
      <c r="F99" s="21">
        <v>171.22000000000003</v>
      </c>
      <c r="G99" s="21">
        <v>2095.6400000000003</v>
      </c>
      <c r="H99" s="21">
        <v>4700</v>
      </c>
      <c r="I99" s="21"/>
      <c r="J99" s="21">
        <f t="shared" si="3"/>
        <v>17574.510000000002</v>
      </c>
    </row>
    <row r="100" spans="1:10">
      <c r="A100" s="20" t="s">
        <v>25</v>
      </c>
      <c r="B100" s="20" t="s">
        <v>24</v>
      </c>
      <c r="C100" s="21">
        <v>5400.5070000000005</v>
      </c>
      <c r="D100" s="21">
        <v>10902.979500000001</v>
      </c>
      <c r="E100" s="21">
        <v>3215.6080000000006</v>
      </c>
      <c r="F100" s="21">
        <v>171.22000000000003</v>
      </c>
      <c r="G100" s="21">
        <v>2095.6400000000003</v>
      </c>
      <c r="H100" s="21">
        <v>4700</v>
      </c>
      <c r="I100" s="21"/>
      <c r="J100" s="21">
        <f t="shared" si="3"/>
        <v>26485.954500000003</v>
      </c>
    </row>
    <row r="101" spans="1:10">
      <c r="A101" s="20" t="s">
        <v>23</v>
      </c>
      <c r="B101" s="20" t="s">
        <v>24</v>
      </c>
      <c r="C101" s="21">
        <v>5400.5070000000005</v>
      </c>
      <c r="D101" s="21">
        <v>6082.8810000000003</v>
      </c>
      <c r="E101" s="21">
        <v>3215.6080000000006</v>
      </c>
      <c r="F101" s="21">
        <v>171.22000000000003</v>
      </c>
      <c r="G101" s="21">
        <v>2095.6400000000003</v>
      </c>
      <c r="H101" s="21">
        <v>4700</v>
      </c>
      <c r="I101" s="21"/>
      <c r="J101" s="21">
        <f t="shared" si="3"/>
        <v>21665.856</v>
      </c>
    </row>
    <row r="102" spans="1:10">
      <c r="A102" s="703" t="s">
        <v>73</v>
      </c>
      <c r="B102" s="704"/>
      <c r="C102" s="704"/>
      <c r="D102" s="704"/>
      <c r="E102" s="704"/>
      <c r="F102" s="704"/>
      <c r="G102" s="704"/>
      <c r="H102" s="704"/>
      <c r="I102" s="704"/>
      <c r="J102" s="704"/>
    </row>
    <row r="103" spans="1:10">
      <c r="A103" s="20" t="s">
        <v>2335</v>
      </c>
      <c r="B103" s="20" t="s">
        <v>72</v>
      </c>
      <c r="C103" s="21">
        <v>11295.0915</v>
      </c>
      <c r="D103" s="21">
        <v>35280</v>
      </c>
      <c r="E103" s="21">
        <v>4058.55</v>
      </c>
      <c r="F103" s="21">
        <v>0</v>
      </c>
      <c r="G103" s="21">
        <v>1937.7118</v>
      </c>
      <c r="H103" s="21">
        <v>3900</v>
      </c>
      <c r="I103" s="21"/>
      <c r="J103" s="21">
        <f t="shared" ref="J103:J138" si="4">SUM(C103:H103)</f>
        <v>56471.353300000002</v>
      </c>
    </row>
    <row r="104" spans="1:10">
      <c r="A104" s="20" t="s">
        <v>2336</v>
      </c>
      <c r="B104" s="20" t="s">
        <v>72</v>
      </c>
      <c r="C104" s="21">
        <v>11295.112500000001</v>
      </c>
      <c r="D104" s="21">
        <v>27193.561500000003</v>
      </c>
      <c r="E104" s="21">
        <v>4058.55</v>
      </c>
      <c r="F104" s="21">
        <v>0</v>
      </c>
      <c r="G104" s="21">
        <v>1937.7118</v>
      </c>
      <c r="H104" s="21">
        <v>3900</v>
      </c>
      <c r="I104" s="21"/>
      <c r="J104" s="21">
        <f t="shared" si="4"/>
        <v>48384.935800000007</v>
      </c>
    </row>
    <row r="105" spans="1:10">
      <c r="A105" s="20" t="s">
        <v>2337</v>
      </c>
      <c r="B105" s="20" t="s">
        <v>72</v>
      </c>
      <c r="C105" s="21">
        <v>11295.112500000001</v>
      </c>
      <c r="D105" s="21">
        <v>24585.75</v>
      </c>
      <c r="E105" s="21">
        <v>4058.55</v>
      </c>
      <c r="F105" s="21">
        <v>0</v>
      </c>
      <c r="G105" s="21">
        <v>1937.7118</v>
      </c>
      <c r="H105" s="21">
        <v>3900</v>
      </c>
      <c r="I105" s="21"/>
      <c r="J105" s="21">
        <f t="shared" si="4"/>
        <v>45777.124300000003</v>
      </c>
    </row>
    <row r="106" spans="1:10">
      <c r="A106" s="20" t="s">
        <v>2338</v>
      </c>
      <c r="B106" s="20" t="s">
        <v>72</v>
      </c>
      <c r="C106" s="21">
        <v>11295.112500000001</v>
      </c>
      <c r="D106" s="21">
        <v>23703.75</v>
      </c>
      <c r="E106" s="21">
        <v>4058.55</v>
      </c>
      <c r="F106" s="21">
        <v>0</v>
      </c>
      <c r="G106" s="21">
        <v>1937.7118</v>
      </c>
      <c r="H106" s="21">
        <v>3900</v>
      </c>
      <c r="I106" s="21"/>
      <c r="J106" s="21">
        <f t="shared" si="4"/>
        <v>44895.124300000003</v>
      </c>
    </row>
    <row r="107" spans="1:10">
      <c r="A107" s="20" t="s">
        <v>2339</v>
      </c>
      <c r="B107" s="20" t="s">
        <v>72</v>
      </c>
      <c r="C107" s="21">
        <v>11295.112500000001</v>
      </c>
      <c r="D107" s="21">
        <v>22038.219000000001</v>
      </c>
      <c r="E107" s="21">
        <v>4058.55</v>
      </c>
      <c r="F107" s="21">
        <v>0</v>
      </c>
      <c r="G107" s="21">
        <v>1937.7118</v>
      </c>
      <c r="H107" s="21">
        <v>3900</v>
      </c>
      <c r="I107" s="21"/>
      <c r="J107" s="21">
        <f t="shared" si="4"/>
        <v>43229.5933</v>
      </c>
    </row>
    <row r="108" spans="1:10">
      <c r="A108" s="20" t="s">
        <v>2340</v>
      </c>
      <c r="B108" s="20" t="s">
        <v>72</v>
      </c>
      <c r="C108" s="21">
        <v>11295.0915</v>
      </c>
      <c r="D108" s="21">
        <v>20677.387500000001</v>
      </c>
      <c r="E108" s="21">
        <v>4058.55</v>
      </c>
      <c r="F108" s="21">
        <v>0</v>
      </c>
      <c r="G108" s="21">
        <v>1937.7118</v>
      </c>
      <c r="H108" s="21">
        <v>3900</v>
      </c>
      <c r="I108" s="21"/>
      <c r="J108" s="21">
        <f t="shared" si="4"/>
        <v>41868.7408</v>
      </c>
    </row>
    <row r="109" spans="1:10">
      <c r="A109" s="20" t="s">
        <v>2341</v>
      </c>
      <c r="B109" s="20" t="s">
        <v>72</v>
      </c>
      <c r="C109" s="21">
        <v>11295.112500000001</v>
      </c>
      <c r="D109" s="21">
        <v>19466.139000000003</v>
      </c>
      <c r="E109" s="21">
        <v>4058.55</v>
      </c>
      <c r="F109" s="21">
        <v>0</v>
      </c>
      <c r="G109" s="21">
        <v>1937.7118</v>
      </c>
      <c r="H109" s="21">
        <v>3900</v>
      </c>
      <c r="I109" s="21"/>
      <c r="J109" s="21">
        <f t="shared" si="4"/>
        <v>40657.513300000006</v>
      </c>
    </row>
    <row r="110" spans="1:10">
      <c r="A110" s="20" t="s">
        <v>2342</v>
      </c>
      <c r="B110" s="20" t="s">
        <v>72</v>
      </c>
      <c r="C110" s="21">
        <v>11295.112500000001</v>
      </c>
      <c r="D110" s="21">
        <v>16647.75</v>
      </c>
      <c r="E110" s="21">
        <v>4058.55</v>
      </c>
      <c r="F110" s="21">
        <v>0</v>
      </c>
      <c r="G110" s="21">
        <v>1937.7118</v>
      </c>
      <c r="H110" s="21">
        <v>3900</v>
      </c>
      <c r="I110" s="21"/>
      <c r="J110" s="21">
        <f t="shared" si="4"/>
        <v>37839.124300000003</v>
      </c>
    </row>
    <row r="111" spans="1:10">
      <c r="A111" s="20" t="s">
        <v>2343</v>
      </c>
      <c r="B111" s="20" t="s">
        <v>72</v>
      </c>
      <c r="C111" s="21">
        <v>11295.112500000001</v>
      </c>
      <c r="D111" s="21">
        <v>15631.297500000001</v>
      </c>
      <c r="E111" s="21">
        <v>4058.55</v>
      </c>
      <c r="F111" s="21">
        <v>0</v>
      </c>
      <c r="G111" s="21">
        <v>1937.7118</v>
      </c>
      <c r="H111" s="21">
        <v>3900</v>
      </c>
      <c r="I111" s="21"/>
      <c r="J111" s="21">
        <f t="shared" si="4"/>
        <v>36822.671800000004</v>
      </c>
    </row>
    <row r="112" spans="1:10">
      <c r="A112" s="20" t="s">
        <v>2344</v>
      </c>
      <c r="B112" s="20" t="s">
        <v>72</v>
      </c>
      <c r="C112" s="21">
        <v>11295.112500000001</v>
      </c>
      <c r="D112" s="21">
        <v>13505.625</v>
      </c>
      <c r="E112" s="21">
        <v>4058.55</v>
      </c>
      <c r="F112" s="21">
        <v>0</v>
      </c>
      <c r="G112" s="21">
        <v>1937.7118</v>
      </c>
      <c r="H112" s="21">
        <v>3900</v>
      </c>
      <c r="I112" s="21"/>
      <c r="J112" s="21">
        <f t="shared" si="4"/>
        <v>34696.999300000003</v>
      </c>
    </row>
    <row r="113" spans="1:10">
      <c r="A113" s="20" t="s">
        <v>2345</v>
      </c>
      <c r="B113" s="20" t="s">
        <v>72</v>
      </c>
      <c r="C113" s="21">
        <v>11295.112500000001</v>
      </c>
      <c r="D113" s="21">
        <v>10272.423000000001</v>
      </c>
      <c r="E113" s="21">
        <v>4058.55</v>
      </c>
      <c r="F113" s="21">
        <v>0</v>
      </c>
      <c r="G113" s="21">
        <v>1937.7118</v>
      </c>
      <c r="H113" s="21">
        <v>3900</v>
      </c>
      <c r="I113" s="21"/>
      <c r="J113" s="21">
        <f t="shared" si="4"/>
        <v>31463.797300000002</v>
      </c>
    </row>
    <row r="114" spans="1:10">
      <c r="A114" s="20" t="s">
        <v>2346</v>
      </c>
      <c r="B114" s="20" t="s">
        <v>72</v>
      </c>
      <c r="C114" s="21">
        <v>11295.112500000001</v>
      </c>
      <c r="D114" s="21">
        <v>8941.8000000000011</v>
      </c>
      <c r="E114" s="21">
        <v>4058.55</v>
      </c>
      <c r="F114" s="21">
        <v>0</v>
      </c>
      <c r="G114" s="21">
        <v>1937.7118</v>
      </c>
      <c r="H114" s="21">
        <v>3900</v>
      </c>
      <c r="I114" s="21"/>
      <c r="J114" s="21">
        <f t="shared" si="4"/>
        <v>30133.174300000002</v>
      </c>
    </row>
    <row r="115" spans="1:10">
      <c r="A115" s="20" t="s">
        <v>2347</v>
      </c>
      <c r="B115" s="20" t="s">
        <v>72</v>
      </c>
      <c r="C115" s="21">
        <v>11295.112500000001</v>
      </c>
      <c r="D115" s="21">
        <v>8231.1075000000001</v>
      </c>
      <c r="E115" s="21">
        <v>4058.55</v>
      </c>
      <c r="F115" s="21">
        <v>0</v>
      </c>
      <c r="G115" s="21">
        <v>1937.7118</v>
      </c>
      <c r="H115" s="21">
        <v>3900</v>
      </c>
      <c r="I115" s="21"/>
      <c r="J115" s="21">
        <f t="shared" si="4"/>
        <v>29422.481800000001</v>
      </c>
    </row>
    <row r="116" spans="1:10">
      <c r="A116" s="20" t="s">
        <v>2348</v>
      </c>
      <c r="B116" s="20" t="s">
        <v>72</v>
      </c>
      <c r="C116" s="21">
        <v>11295.112500000001</v>
      </c>
      <c r="D116" s="21">
        <v>5961.7740000000003</v>
      </c>
      <c r="E116" s="21">
        <v>4058.55</v>
      </c>
      <c r="F116" s="21">
        <v>0</v>
      </c>
      <c r="G116" s="21">
        <v>1937.7118</v>
      </c>
      <c r="H116" s="21">
        <v>3900</v>
      </c>
      <c r="I116" s="21"/>
      <c r="J116" s="21">
        <f t="shared" si="4"/>
        <v>27153.148300000001</v>
      </c>
    </row>
    <row r="117" spans="1:10">
      <c r="A117" s="20" t="s">
        <v>63</v>
      </c>
      <c r="B117" s="20" t="s">
        <v>71</v>
      </c>
      <c r="C117" s="21">
        <v>10206.063</v>
      </c>
      <c r="D117" s="21">
        <v>16743.499500000002</v>
      </c>
      <c r="E117" s="21">
        <v>4058.55</v>
      </c>
      <c r="F117" s="21">
        <v>0</v>
      </c>
      <c r="G117" s="21">
        <v>1937.7118</v>
      </c>
      <c r="H117" s="21">
        <v>3900</v>
      </c>
      <c r="I117" s="21"/>
      <c r="J117" s="21">
        <f t="shared" si="4"/>
        <v>36845.8243</v>
      </c>
    </row>
    <row r="118" spans="1:10">
      <c r="A118" s="20" t="s">
        <v>57</v>
      </c>
      <c r="B118" s="20" t="s">
        <v>58</v>
      </c>
      <c r="C118" s="21">
        <v>9074.7929999999997</v>
      </c>
      <c r="D118" s="21">
        <v>17757.831000000002</v>
      </c>
      <c r="E118" s="21">
        <v>4058.55</v>
      </c>
      <c r="F118" s="21">
        <v>0</v>
      </c>
      <c r="G118" s="21">
        <v>1937.7118</v>
      </c>
      <c r="H118" s="21">
        <v>3900</v>
      </c>
      <c r="I118" s="21"/>
      <c r="J118" s="21">
        <f t="shared" si="4"/>
        <v>36728.885800000004</v>
      </c>
    </row>
    <row r="119" spans="1:10">
      <c r="A119" s="20" t="s">
        <v>59</v>
      </c>
      <c r="B119" s="20" t="s">
        <v>58</v>
      </c>
      <c r="C119" s="21">
        <v>9074.7929999999997</v>
      </c>
      <c r="D119" s="21">
        <v>12828.3645</v>
      </c>
      <c r="E119" s="21">
        <v>4058.55</v>
      </c>
      <c r="F119" s="21">
        <v>0</v>
      </c>
      <c r="G119" s="21">
        <v>1937.7118</v>
      </c>
      <c r="H119" s="21">
        <v>3900</v>
      </c>
      <c r="I119" s="21"/>
      <c r="J119" s="21">
        <f t="shared" si="4"/>
        <v>31799.419300000001</v>
      </c>
    </row>
    <row r="120" spans="1:10">
      <c r="A120" s="20" t="s">
        <v>60</v>
      </c>
      <c r="B120" s="20" t="s">
        <v>58</v>
      </c>
      <c r="C120" s="21">
        <v>9074.7929999999997</v>
      </c>
      <c r="D120" s="21">
        <v>8212.6380000000008</v>
      </c>
      <c r="E120" s="21">
        <v>4058.55</v>
      </c>
      <c r="F120" s="21">
        <v>0</v>
      </c>
      <c r="G120" s="21">
        <v>1937.7118</v>
      </c>
      <c r="H120" s="21">
        <v>3900</v>
      </c>
      <c r="I120" s="21"/>
      <c r="J120" s="21">
        <f t="shared" si="4"/>
        <v>27183.692800000001</v>
      </c>
    </row>
    <row r="121" spans="1:10">
      <c r="A121" s="20" t="s">
        <v>47</v>
      </c>
      <c r="B121" s="20" t="s">
        <v>48</v>
      </c>
      <c r="C121" s="21">
        <v>6676.4250000000002</v>
      </c>
      <c r="D121" s="21">
        <v>8938.1880000000001</v>
      </c>
      <c r="E121" s="21">
        <v>4058.55</v>
      </c>
      <c r="F121" s="21">
        <v>0</v>
      </c>
      <c r="G121" s="21">
        <v>1937.7118</v>
      </c>
      <c r="H121" s="21">
        <v>3900</v>
      </c>
      <c r="I121" s="21"/>
      <c r="J121" s="21">
        <f t="shared" si="4"/>
        <v>25510.874800000001</v>
      </c>
    </row>
    <row r="122" spans="1:10">
      <c r="A122" s="20" t="s">
        <v>26</v>
      </c>
      <c r="B122" s="20" t="s">
        <v>46</v>
      </c>
      <c r="C122" s="21">
        <v>6243.5519999999997</v>
      </c>
      <c r="D122" s="21">
        <v>8285.8860000000004</v>
      </c>
      <c r="E122" s="21">
        <v>4058.55</v>
      </c>
      <c r="F122" s="21">
        <v>0</v>
      </c>
      <c r="G122" s="21">
        <v>1937.7118</v>
      </c>
      <c r="H122" s="21">
        <v>3900</v>
      </c>
      <c r="I122" s="21"/>
      <c r="J122" s="21">
        <f t="shared" si="4"/>
        <v>24425.699800000002</v>
      </c>
    </row>
    <row r="123" spans="1:10">
      <c r="A123" s="20" t="s">
        <v>26</v>
      </c>
      <c r="B123" s="20" t="s">
        <v>28</v>
      </c>
      <c r="C123" s="21">
        <v>5611.3050000000003</v>
      </c>
      <c r="D123" s="21">
        <v>23434.172999999999</v>
      </c>
      <c r="E123" s="21">
        <v>4058.55</v>
      </c>
      <c r="F123" s="21">
        <v>0</v>
      </c>
      <c r="G123" s="21">
        <v>1937.7118</v>
      </c>
      <c r="H123" s="21">
        <v>3900</v>
      </c>
      <c r="I123" s="21"/>
      <c r="J123" s="21">
        <f t="shared" si="4"/>
        <v>38941.739799999996</v>
      </c>
    </row>
    <row r="124" spans="1:10">
      <c r="A124" s="20" t="s">
        <v>29</v>
      </c>
      <c r="B124" s="20" t="s">
        <v>28</v>
      </c>
      <c r="C124" s="21">
        <v>5611.3050000000003</v>
      </c>
      <c r="D124" s="21">
        <v>17269.938000000002</v>
      </c>
      <c r="E124" s="21">
        <v>4058.55</v>
      </c>
      <c r="F124" s="21">
        <v>0</v>
      </c>
      <c r="G124" s="21">
        <v>1937.7118</v>
      </c>
      <c r="H124" s="21">
        <v>3900</v>
      </c>
      <c r="I124" s="21"/>
      <c r="J124" s="21">
        <f t="shared" si="4"/>
        <v>32777.504800000002</v>
      </c>
    </row>
    <row r="125" spans="1:10">
      <c r="A125" s="20" t="s">
        <v>30</v>
      </c>
      <c r="B125" s="20" t="s">
        <v>28</v>
      </c>
      <c r="C125" s="21">
        <v>5611.3050000000003</v>
      </c>
      <c r="D125" s="21">
        <v>14732.770500000001</v>
      </c>
      <c r="E125" s="21">
        <v>4058.55</v>
      </c>
      <c r="F125" s="21">
        <v>0</v>
      </c>
      <c r="G125" s="21">
        <v>1937.7118</v>
      </c>
      <c r="H125" s="21">
        <v>3900</v>
      </c>
      <c r="I125" s="21"/>
      <c r="J125" s="21">
        <f t="shared" si="4"/>
        <v>30240.337299999999</v>
      </c>
    </row>
    <row r="126" spans="1:10">
      <c r="A126" s="20" t="s">
        <v>31</v>
      </c>
      <c r="B126" s="20" t="s">
        <v>28</v>
      </c>
      <c r="C126" s="21">
        <v>5611.3050000000003</v>
      </c>
      <c r="D126" s="21">
        <v>14487.102000000001</v>
      </c>
      <c r="E126" s="21">
        <v>4058.55</v>
      </c>
      <c r="F126" s="21">
        <v>0</v>
      </c>
      <c r="G126" s="21">
        <v>1937.7118</v>
      </c>
      <c r="H126" s="21">
        <v>3900</v>
      </c>
      <c r="I126" s="21"/>
      <c r="J126" s="21">
        <f t="shared" si="4"/>
        <v>29994.668799999999</v>
      </c>
    </row>
    <row r="127" spans="1:10">
      <c r="A127" s="20" t="s">
        <v>32</v>
      </c>
      <c r="B127" s="20" t="s">
        <v>28</v>
      </c>
      <c r="C127" s="21">
        <v>5611.3050000000003</v>
      </c>
      <c r="D127" s="21">
        <v>12607.444500000001</v>
      </c>
      <c r="E127" s="21">
        <v>4058.55</v>
      </c>
      <c r="F127" s="21">
        <v>0</v>
      </c>
      <c r="G127" s="21">
        <v>1937.7118</v>
      </c>
      <c r="H127" s="21">
        <v>3900</v>
      </c>
      <c r="I127" s="21"/>
      <c r="J127" s="21">
        <f t="shared" si="4"/>
        <v>28115.011300000002</v>
      </c>
    </row>
    <row r="128" spans="1:10">
      <c r="A128" s="20" t="s">
        <v>33</v>
      </c>
      <c r="B128" s="20" t="s">
        <v>28</v>
      </c>
      <c r="C128" s="21">
        <v>5611.3050000000003</v>
      </c>
      <c r="D128" s="21">
        <v>12219.102000000001</v>
      </c>
      <c r="E128" s="21">
        <v>4058.55</v>
      </c>
      <c r="F128" s="21">
        <v>0</v>
      </c>
      <c r="G128" s="21">
        <v>1937.7118</v>
      </c>
      <c r="H128" s="21">
        <v>3900</v>
      </c>
      <c r="I128" s="21"/>
      <c r="J128" s="21">
        <f t="shared" si="4"/>
        <v>27726.668799999999</v>
      </c>
    </row>
    <row r="129" spans="1:10">
      <c r="A129" s="20" t="s">
        <v>34</v>
      </c>
      <c r="B129" s="20" t="s">
        <v>28</v>
      </c>
      <c r="C129" s="21">
        <v>5611.3050000000003</v>
      </c>
      <c r="D129" s="21">
        <v>11399.829</v>
      </c>
      <c r="E129" s="21">
        <v>4058.55</v>
      </c>
      <c r="F129" s="21">
        <v>0</v>
      </c>
      <c r="G129" s="21">
        <v>1937.7118</v>
      </c>
      <c r="H129" s="21">
        <v>3900</v>
      </c>
      <c r="I129" s="21"/>
      <c r="J129" s="21">
        <f t="shared" si="4"/>
        <v>26907.395799999998</v>
      </c>
    </row>
    <row r="130" spans="1:10">
      <c r="A130" s="20" t="s">
        <v>35</v>
      </c>
      <c r="B130" s="20" t="s">
        <v>28</v>
      </c>
      <c r="C130" s="21">
        <v>5611.3050000000003</v>
      </c>
      <c r="D130" s="21">
        <v>9720.0074999999997</v>
      </c>
      <c r="E130" s="21">
        <v>4058.55</v>
      </c>
      <c r="F130" s="21">
        <v>0</v>
      </c>
      <c r="G130" s="21">
        <v>1937.7118</v>
      </c>
      <c r="H130" s="21">
        <v>3900</v>
      </c>
      <c r="I130" s="21"/>
      <c r="J130" s="21">
        <f t="shared" si="4"/>
        <v>25227.5743</v>
      </c>
    </row>
    <row r="131" spans="1:10">
      <c r="A131" s="20" t="s">
        <v>36</v>
      </c>
      <c r="B131" s="20" t="s">
        <v>28</v>
      </c>
      <c r="C131" s="21">
        <v>5611.3050000000003</v>
      </c>
      <c r="D131" s="21">
        <v>9342.5640000000003</v>
      </c>
      <c r="E131" s="21">
        <v>4058.55</v>
      </c>
      <c r="F131" s="21">
        <v>0</v>
      </c>
      <c r="G131" s="21">
        <v>1937.7118</v>
      </c>
      <c r="H131" s="21">
        <v>3900</v>
      </c>
      <c r="I131" s="21"/>
      <c r="J131" s="21">
        <f t="shared" si="4"/>
        <v>24850.130800000003</v>
      </c>
    </row>
    <row r="132" spans="1:10">
      <c r="A132" s="20" t="s">
        <v>37</v>
      </c>
      <c r="B132" s="20" t="s">
        <v>28</v>
      </c>
      <c r="C132" s="21">
        <v>5611.3050000000003</v>
      </c>
      <c r="D132" s="21">
        <v>8166.8580000000002</v>
      </c>
      <c r="E132" s="21">
        <v>4058.55</v>
      </c>
      <c r="F132" s="21">
        <v>0</v>
      </c>
      <c r="G132" s="21">
        <v>1937.7118</v>
      </c>
      <c r="H132" s="21">
        <v>3900</v>
      </c>
      <c r="I132" s="21"/>
      <c r="J132" s="21">
        <f t="shared" si="4"/>
        <v>23674.424800000001</v>
      </c>
    </row>
    <row r="133" spans="1:10">
      <c r="A133" s="20" t="s">
        <v>38</v>
      </c>
      <c r="B133" s="20" t="s">
        <v>28</v>
      </c>
      <c r="C133" s="21">
        <v>5611.3050000000003</v>
      </c>
      <c r="D133" s="21">
        <v>7411.4880000000003</v>
      </c>
      <c r="E133" s="21">
        <v>4058.55</v>
      </c>
      <c r="F133" s="21">
        <v>0</v>
      </c>
      <c r="G133" s="21">
        <v>1937.7118</v>
      </c>
      <c r="H133" s="21">
        <v>3900</v>
      </c>
      <c r="I133" s="21"/>
      <c r="J133" s="21">
        <f t="shared" si="4"/>
        <v>22919.054800000002</v>
      </c>
    </row>
    <row r="134" spans="1:10">
      <c r="A134" s="20" t="s">
        <v>39</v>
      </c>
      <c r="B134" s="20" t="s">
        <v>28</v>
      </c>
      <c r="C134" s="21">
        <v>5611.3050000000003</v>
      </c>
      <c r="D134" s="21">
        <v>5961.8580000000002</v>
      </c>
      <c r="E134" s="21">
        <v>4058.55</v>
      </c>
      <c r="F134" s="21">
        <v>0</v>
      </c>
      <c r="G134" s="21">
        <v>1937.7118</v>
      </c>
      <c r="H134" s="21">
        <v>3900</v>
      </c>
      <c r="I134" s="21"/>
      <c r="J134" s="21">
        <f t="shared" si="4"/>
        <v>21469.424800000001</v>
      </c>
    </row>
    <row r="135" spans="1:10">
      <c r="A135" s="20" t="s">
        <v>40</v>
      </c>
      <c r="B135" s="20" t="s">
        <v>28</v>
      </c>
      <c r="C135" s="21">
        <v>5611.3050000000003</v>
      </c>
      <c r="D135" s="21">
        <v>5354.3384999999998</v>
      </c>
      <c r="E135" s="21">
        <v>4058.55</v>
      </c>
      <c r="F135" s="21">
        <v>0</v>
      </c>
      <c r="G135" s="21">
        <v>1937.7118</v>
      </c>
      <c r="H135" s="21">
        <v>3900</v>
      </c>
      <c r="I135" s="21"/>
      <c r="J135" s="21">
        <f t="shared" si="4"/>
        <v>20861.905300000002</v>
      </c>
    </row>
    <row r="136" spans="1:10">
      <c r="A136" s="20" t="s">
        <v>41</v>
      </c>
      <c r="B136" s="20" t="s">
        <v>28</v>
      </c>
      <c r="C136" s="21">
        <v>5611.3050000000003</v>
      </c>
      <c r="D136" s="21">
        <v>4426.674</v>
      </c>
      <c r="E136" s="21">
        <v>4058.55</v>
      </c>
      <c r="F136" s="21">
        <v>0</v>
      </c>
      <c r="G136" s="21">
        <v>1937.7118</v>
      </c>
      <c r="H136" s="21">
        <v>3900</v>
      </c>
      <c r="I136" s="21"/>
      <c r="J136" s="21">
        <f t="shared" si="4"/>
        <v>19934.2408</v>
      </c>
    </row>
    <row r="137" spans="1:10">
      <c r="A137" s="20" t="s">
        <v>42</v>
      </c>
      <c r="B137" s="20" t="s">
        <v>28</v>
      </c>
      <c r="C137" s="21">
        <v>5611.3050000000003</v>
      </c>
      <c r="D137" s="21">
        <v>3198.3105000000005</v>
      </c>
      <c r="E137" s="21">
        <v>4058.55</v>
      </c>
      <c r="F137" s="21">
        <v>0</v>
      </c>
      <c r="G137" s="21">
        <v>1937.7118</v>
      </c>
      <c r="H137" s="21">
        <v>3900</v>
      </c>
      <c r="I137" s="21"/>
      <c r="J137" s="21">
        <f t="shared" si="4"/>
        <v>18705.8773</v>
      </c>
    </row>
    <row r="138" spans="1:10">
      <c r="A138" s="20" t="s">
        <v>43</v>
      </c>
      <c r="B138" s="20" t="s">
        <v>28</v>
      </c>
      <c r="C138" s="21">
        <v>5611.3050000000003</v>
      </c>
      <c r="D138" s="21">
        <v>1020.5370000000001</v>
      </c>
      <c r="E138" s="21">
        <v>4058.55</v>
      </c>
      <c r="F138" s="21">
        <v>0</v>
      </c>
      <c r="G138" s="21">
        <v>1937.7118</v>
      </c>
      <c r="H138" s="21">
        <v>3900</v>
      </c>
      <c r="I138" s="21"/>
      <c r="J138" s="21">
        <f t="shared" si="4"/>
        <v>16528.103800000001</v>
      </c>
    </row>
    <row r="139" spans="1:10">
      <c r="A139" s="703" t="s">
        <v>74</v>
      </c>
      <c r="B139" s="704"/>
      <c r="C139" s="704"/>
      <c r="D139" s="704"/>
      <c r="E139" s="704"/>
      <c r="F139" s="704"/>
      <c r="G139" s="704"/>
      <c r="H139" s="704"/>
      <c r="I139" s="704"/>
      <c r="J139" s="704"/>
    </row>
    <row r="140" spans="1:10">
      <c r="A140" s="20" t="s">
        <v>2357</v>
      </c>
      <c r="B140" s="20" t="s">
        <v>77</v>
      </c>
      <c r="C140" s="21">
        <v>10845.693599999999</v>
      </c>
      <c r="D140" s="21">
        <v>8500</v>
      </c>
      <c r="E140" s="21">
        <v>4058.55</v>
      </c>
      <c r="F140" s="21">
        <v>0</v>
      </c>
      <c r="G140" s="21">
        <v>1626.94</v>
      </c>
      <c r="H140" s="21">
        <v>0</v>
      </c>
      <c r="I140" s="21"/>
      <c r="J140" s="21">
        <f t="shared" ref="J140:J145" si="5">SUM(C140:H140)</f>
        <v>25031.183599999997</v>
      </c>
    </row>
    <row r="141" spans="1:10">
      <c r="A141" s="20" t="s">
        <v>26</v>
      </c>
      <c r="B141" s="20" t="s">
        <v>28</v>
      </c>
      <c r="C141" s="21">
        <v>3543.4</v>
      </c>
      <c r="D141" s="21">
        <v>14063.140000000001</v>
      </c>
      <c r="E141" s="21">
        <v>3206.7916517543408</v>
      </c>
      <c r="F141" s="21">
        <v>0</v>
      </c>
      <c r="G141" s="21">
        <v>1626.94</v>
      </c>
      <c r="H141" s="21">
        <v>0</v>
      </c>
      <c r="I141" s="21"/>
      <c r="J141" s="21">
        <f t="shared" si="5"/>
        <v>22440.271651754341</v>
      </c>
    </row>
    <row r="142" spans="1:10">
      <c r="A142" s="20" t="s">
        <v>30</v>
      </c>
      <c r="B142" s="20" t="s">
        <v>28</v>
      </c>
      <c r="C142" s="21">
        <v>3543.4</v>
      </c>
      <c r="D142" s="21">
        <v>8792.0899999999983</v>
      </c>
      <c r="E142" s="21">
        <v>2333.2600000000002</v>
      </c>
      <c r="F142" s="21">
        <v>0</v>
      </c>
      <c r="G142" s="21">
        <v>1626.94</v>
      </c>
      <c r="H142" s="21">
        <v>2900</v>
      </c>
      <c r="I142" s="21"/>
      <c r="J142" s="21">
        <f t="shared" si="5"/>
        <v>19195.689999999999</v>
      </c>
    </row>
    <row r="143" spans="1:10">
      <c r="A143" s="20" t="s">
        <v>31</v>
      </c>
      <c r="B143" s="20" t="s">
        <v>28</v>
      </c>
      <c r="C143" s="21">
        <v>3543.4</v>
      </c>
      <c r="D143" s="21">
        <v>5300.5300000000007</v>
      </c>
      <c r="E143" s="21">
        <v>1646.6</v>
      </c>
      <c r="F143" s="21">
        <v>0</v>
      </c>
      <c r="G143" s="21">
        <v>1626.94</v>
      </c>
      <c r="H143" s="21">
        <v>2900</v>
      </c>
      <c r="I143" s="21"/>
      <c r="J143" s="21">
        <f t="shared" si="5"/>
        <v>15017.470000000001</v>
      </c>
    </row>
    <row r="144" spans="1:10">
      <c r="A144" s="20" t="s">
        <v>32</v>
      </c>
      <c r="B144" s="20" t="s">
        <v>28</v>
      </c>
      <c r="C144" s="21">
        <v>3543.4</v>
      </c>
      <c r="D144" s="21">
        <v>2800</v>
      </c>
      <c r="E144" s="21">
        <v>1178.98</v>
      </c>
      <c r="F144" s="21"/>
      <c r="G144" s="21">
        <v>1626.94</v>
      </c>
      <c r="H144" s="21">
        <v>2900</v>
      </c>
      <c r="I144" s="21"/>
      <c r="J144" s="21">
        <f t="shared" si="5"/>
        <v>12049.32</v>
      </c>
    </row>
    <row r="145" spans="1:10">
      <c r="A145" s="20" t="s">
        <v>33</v>
      </c>
      <c r="B145" s="20" t="s">
        <v>28</v>
      </c>
      <c r="C145" s="21">
        <v>3543.4</v>
      </c>
      <c r="D145" s="21">
        <v>4060.1400000000003</v>
      </c>
      <c r="E145" s="21">
        <v>1458.65</v>
      </c>
      <c r="F145" s="21">
        <v>0</v>
      </c>
      <c r="G145" s="21">
        <v>1626.94</v>
      </c>
      <c r="H145" s="21">
        <v>0</v>
      </c>
      <c r="I145" s="21"/>
      <c r="J145" s="21">
        <f t="shared" si="5"/>
        <v>10689.130000000001</v>
      </c>
    </row>
    <row r="146" spans="1:10" ht="21.05" customHeight="1">
      <c r="A146" s="26"/>
      <c r="B146" s="26"/>
      <c r="C146" s="27"/>
      <c r="D146" s="27"/>
      <c r="E146" s="27"/>
      <c r="F146" s="27"/>
      <c r="G146" s="27"/>
      <c r="H146" s="27"/>
      <c r="I146" s="27"/>
      <c r="J146" s="27"/>
    </row>
    <row r="147" spans="1:10">
      <c r="A147" s="28"/>
      <c r="B147" s="29"/>
      <c r="C147" s="30"/>
      <c r="D147" s="30"/>
      <c r="E147" s="30"/>
      <c r="F147" s="31"/>
      <c r="G147" s="31"/>
      <c r="H147" s="30"/>
      <c r="I147" s="30"/>
    </row>
    <row r="148" spans="1:10">
      <c r="A148" s="28"/>
      <c r="B148" s="29"/>
      <c r="C148" s="30"/>
      <c r="D148" s="30"/>
      <c r="E148" s="30"/>
      <c r="F148" s="31"/>
      <c r="G148" s="31"/>
      <c r="H148" s="30"/>
      <c r="I148" s="30"/>
    </row>
    <row r="149" spans="1:10">
      <c r="A149" s="28"/>
      <c r="B149" s="29"/>
      <c r="C149" s="30"/>
      <c r="D149" s="30"/>
      <c r="E149" s="30"/>
      <c r="F149" s="31"/>
      <c r="G149" s="31"/>
      <c r="H149" s="30"/>
      <c r="I149" s="30"/>
    </row>
    <row r="150" spans="1:10">
      <c r="A150" s="28"/>
      <c r="B150" s="29"/>
      <c r="C150" s="30"/>
      <c r="D150" s="30"/>
      <c r="E150" s="30"/>
      <c r="F150" s="31"/>
      <c r="G150" s="31"/>
      <c r="H150" s="30"/>
      <c r="I150" s="30"/>
    </row>
    <row r="151" spans="1:10">
      <c r="A151" s="28"/>
      <c r="B151" s="29"/>
      <c r="C151" s="30"/>
      <c r="D151" s="30"/>
      <c r="E151" s="30"/>
      <c r="F151" s="31"/>
      <c r="G151" s="31"/>
      <c r="H151" s="30"/>
      <c r="I151" s="30"/>
    </row>
    <row r="152" spans="1:10">
      <c r="A152" s="28"/>
      <c r="B152" s="29"/>
      <c r="C152" s="30"/>
      <c r="D152" s="30"/>
      <c r="E152" s="30"/>
      <c r="F152" s="31"/>
      <c r="G152" s="31"/>
      <c r="H152" s="30"/>
      <c r="I152" s="30"/>
    </row>
  </sheetData>
  <mergeCells count="9100">
    <mergeCell ref="A139:J139"/>
    <mergeCell ref="XDQ1:XDY1"/>
    <mergeCell ref="XDZ1:XEH1"/>
    <mergeCell ref="XEI1:XEQ1"/>
    <mergeCell ref="XER1:XEU1"/>
    <mergeCell ref="XBX1:XCF1"/>
    <mergeCell ref="XCG1:XCO1"/>
    <mergeCell ref="XCP1:XCX1"/>
    <mergeCell ref="XCY1:XDG1"/>
    <mergeCell ref="XDH1:XDP1"/>
    <mergeCell ref="XAE1:XAM1"/>
    <mergeCell ref="XAN1:XAV1"/>
    <mergeCell ref="XAW1:XBE1"/>
    <mergeCell ref="XBF1:XBN1"/>
    <mergeCell ref="XBO1:XBW1"/>
    <mergeCell ref="WYL1:WYT1"/>
    <mergeCell ref="WYU1:WZC1"/>
    <mergeCell ref="WZD1:WZL1"/>
    <mergeCell ref="WZM1:WZU1"/>
    <mergeCell ref="WZV1:XAD1"/>
    <mergeCell ref="WWS1:WXA1"/>
    <mergeCell ref="WXB1:WXJ1"/>
    <mergeCell ref="WXK1:WXS1"/>
    <mergeCell ref="WXT1:WYB1"/>
    <mergeCell ref="WYC1:WYK1"/>
    <mergeCell ref="WUZ1:WVH1"/>
    <mergeCell ref="WVI1:WVQ1"/>
    <mergeCell ref="WVR1:WVZ1"/>
    <mergeCell ref="WWA1:WWI1"/>
    <mergeCell ref="WWJ1:WWR1"/>
    <mergeCell ref="WTG1:WTO1"/>
    <mergeCell ref="WTP1:WTX1"/>
    <mergeCell ref="WTY1:WUG1"/>
    <mergeCell ref="WUH1:WUP1"/>
    <mergeCell ref="WUQ1:WUY1"/>
    <mergeCell ref="WRN1:WRV1"/>
    <mergeCell ref="WRW1:WSE1"/>
    <mergeCell ref="WSF1:WSN1"/>
    <mergeCell ref="WSO1:WSW1"/>
    <mergeCell ref="WSX1:WTF1"/>
    <mergeCell ref="WPU1:WQC1"/>
    <mergeCell ref="WQD1:WQL1"/>
    <mergeCell ref="WQM1:WQU1"/>
    <mergeCell ref="WQV1:WRD1"/>
    <mergeCell ref="WRE1:WRM1"/>
    <mergeCell ref="WOB1:WOJ1"/>
    <mergeCell ref="WOK1:WOS1"/>
    <mergeCell ref="WOT1:WPB1"/>
    <mergeCell ref="WPC1:WPK1"/>
    <mergeCell ref="WPL1:WPT1"/>
    <mergeCell ref="WMI1:WMQ1"/>
    <mergeCell ref="WMR1:WMZ1"/>
    <mergeCell ref="WNA1:WNI1"/>
    <mergeCell ref="WNJ1:WNR1"/>
    <mergeCell ref="WNS1:WOA1"/>
    <mergeCell ref="WKP1:WKX1"/>
    <mergeCell ref="WKY1:WLG1"/>
    <mergeCell ref="WLH1:WLP1"/>
    <mergeCell ref="WLQ1:WLY1"/>
    <mergeCell ref="WLZ1:WMH1"/>
    <mergeCell ref="WIW1:WJE1"/>
    <mergeCell ref="WJF1:WJN1"/>
    <mergeCell ref="WJO1:WJW1"/>
    <mergeCell ref="WJX1:WKF1"/>
    <mergeCell ref="WKG1:WKO1"/>
    <mergeCell ref="WHD1:WHL1"/>
    <mergeCell ref="WHM1:WHU1"/>
    <mergeCell ref="WHV1:WID1"/>
    <mergeCell ref="WIE1:WIM1"/>
    <mergeCell ref="WIN1:WIV1"/>
    <mergeCell ref="WFK1:WFS1"/>
    <mergeCell ref="WFT1:WGB1"/>
    <mergeCell ref="WGC1:WGK1"/>
    <mergeCell ref="WGL1:WGT1"/>
    <mergeCell ref="WGU1:WHC1"/>
    <mergeCell ref="WDR1:WDZ1"/>
    <mergeCell ref="WEA1:WEI1"/>
    <mergeCell ref="WEJ1:WER1"/>
    <mergeCell ref="WES1:WFA1"/>
    <mergeCell ref="WFB1:WFJ1"/>
    <mergeCell ref="WBY1:WCG1"/>
    <mergeCell ref="WCH1:WCP1"/>
    <mergeCell ref="WCQ1:WCY1"/>
    <mergeCell ref="WCZ1:WDH1"/>
    <mergeCell ref="WDI1:WDQ1"/>
    <mergeCell ref="WAF1:WAN1"/>
    <mergeCell ref="WAO1:WAW1"/>
    <mergeCell ref="WAX1:WBF1"/>
    <mergeCell ref="WBG1:WBO1"/>
    <mergeCell ref="WBP1:WBX1"/>
    <mergeCell ref="VYM1:VYU1"/>
    <mergeCell ref="VYV1:VZD1"/>
    <mergeCell ref="VZE1:VZM1"/>
    <mergeCell ref="VZN1:VZV1"/>
    <mergeCell ref="VZW1:WAE1"/>
    <mergeCell ref="VWT1:VXB1"/>
    <mergeCell ref="VXC1:VXK1"/>
    <mergeCell ref="VXL1:VXT1"/>
    <mergeCell ref="VXU1:VYC1"/>
    <mergeCell ref="VYD1:VYL1"/>
    <mergeCell ref="VVA1:VVI1"/>
    <mergeCell ref="VVJ1:VVR1"/>
    <mergeCell ref="VVS1:VWA1"/>
    <mergeCell ref="VWB1:VWJ1"/>
    <mergeCell ref="VWK1:VWS1"/>
    <mergeCell ref="VTH1:VTP1"/>
    <mergeCell ref="VTQ1:VTY1"/>
    <mergeCell ref="VTZ1:VUH1"/>
    <mergeCell ref="VUI1:VUQ1"/>
    <mergeCell ref="VUR1:VUZ1"/>
    <mergeCell ref="VRO1:VRW1"/>
    <mergeCell ref="VRX1:VSF1"/>
    <mergeCell ref="VSG1:VSO1"/>
    <mergeCell ref="VSP1:VSX1"/>
    <mergeCell ref="VSY1:VTG1"/>
    <mergeCell ref="VPV1:VQD1"/>
    <mergeCell ref="VQE1:VQM1"/>
    <mergeCell ref="VQN1:VQV1"/>
    <mergeCell ref="VQW1:VRE1"/>
    <mergeCell ref="VRF1:VRN1"/>
    <mergeCell ref="VOC1:VOK1"/>
    <mergeCell ref="VOL1:VOT1"/>
    <mergeCell ref="VOU1:VPC1"/>
    <mergeCell ref="VPD1:VPL1"/>
    <mergeCell ref="VPM1:VPU1"/>
    <mergeCell ref="VMJ1:VMR1"/>
    <mergeCell ref="VMS1:VNA1"/>
    <mergeCell ref="VNB1:VNJ1"/>
    <mergeCell ref="VNK1:VNS1"/>
    <mergeCell ref="VNT1:VOB1"/>
    <mergeCell ref="VKQ1:VKY1"/>
    <mergeCell ref="VKZ1:VLH1"/>
    <mergeCell ref="VLI1:VLQ1"/>
    <mergeCell ref="VLR1:VLZ1"/>
    <mergeCell ref="VMA1:VMI1"/>
    <mergeCell ref="VIX1:VJF1"/>
    <mergeCell ref="VJG1:VJO1"/>
    <mergeCell ref="VJP1:VJX1"/>
    <mergeCell ref="VJY1:VKG1"/>
    <mergeCell ref="VKH1:VKP1"/>
    <mergeCell ref="VHE1:VHM1"/>
    <mergeCell ref="VHN1:VHV1"/>
    <mergeCell ref="VHW1:VIE1"/>
    <mergeCell ref="VIF1:VIN1"/>
    <mergeCell ref="VIO1:VIW1"/>
    <mergeCell ref="VFL1:VFT1"/>
    <mergeCell ref="VFU1:VGC1"/>
    <mergeCell ref="VGD1:VGL1"/>
    <mergeCell ref="VGM1:VGU1"/>
    <mergeCell ref="VGV1:VHD1"/>
    <mergeCell ref="VDS1:VEA1"/>
    <mergeCell ref="VEB1:VEJ1"/>
    <mergeCell ref="VEK1:VES1"/>
    <mergeCell ref="VET1:VFB1"/>
    <mergeCell ref="VFC1:VFK1"/>
    <mergeCell ref="VBZ1:VCH1"/>
    <mergeCell ref="VCI1:VCQ1"/>
    <mergeCell ref="VCR1:VCZ1"/>
    <mergeCell ref="VDA1:VDI1"/>
    <mergeCell ref="VDJ1:VDR1"/>
    <mergeCell ref="VAG1:VAO1"/>
    <mergeCell ref="VAP1:VAX1"/>
    <mergeCell ref="VAY1:VBG1"/>
    <mergeCell ref="VBH1:VBP1"/>
    <mergeCell ref="VBQ1:VBY1"/>
    <mergeCell ref="UYN1:UYV1"/>
    <mergeCell ref="UYW1:UZE1"/>
    <mergeCell ref="UZF1:UZN1"/>
    <mergeCell ref="UZO1:UZW1"/>
    <mergeCell ref="UZX1:VAF1"/>
    <mergeCell ref="UWU1:UXC1"/>
    <mergeCell ref="UXD1:UXL1"/>
    <mergeCell ref="UXM1:UXU1"/>
    <mergeCell ref="UXV1:UYD1"/>
    <mergeCell ref="UYE1:UYM1"/>
    <mergeCell ref="UVB1:UVJ1"/>
    <mergeCell ref="UVK1:UVS1"/>
    <mergeCell ref="UVT1:UWB1"/>
    <mergeCell ref="UWC1:UWK1"/>
    <mergeCell ref="UWL1:UWT1"/>
    <mergeCell ref="UTI1:UTQ1"/>
    <mergeCell ref="UTR1:UTZ1"/>
    <mergeCell ref="UUA1:UUI1"/>
    <mergeCell ref="UUJ1:UUR1"/>
    <mergeCell ref="UUS1:UVA1"/>
    <mergeCell ref="URP1:URX1"/>
    <mergeCell ref="URY1:USG1"/>
    <mergeCell ref="USH1:USP1"/>
    <mergeCell ref="USQ1:USY1"/>
    <mergeCell ref="USZ1:UTH1"/>
    <mergeCell ref="UPW1:UQE1"/>
    <mergeCell ref="UQF1:UQN1"/>
    <mergeCell ref="UQO1:UQW1"/>
    <mergeCell ref="UQX1:URF1"/>
    <mergeCell ref="URG1:URO1"/>
    <mergeCell ref="UOD1:UOL1"/>
    <mergeCell ref="UOM1:UOU1"/>
    <mergeCell ref="UOV1:UPD1"/>
    <mergeCell ref="UPE1:UPM1"/>
    <mergeCell ref="UPN1:UPV1"/>
    <mergeCell ref="UMK1:UMS1"/>
    <mergeCell ref="UMT1:UNB1"/>
    <mergeCell ref="UNC1:UNK1"/>
    <mergeCell ref="UNL1:UNT1"/>
    <mergeCell ref="UNU1:UOC1"/>
    <mergeCell ref="UKR1:UKZ1"/>
    <mergeCell ref="ULA1:ULI1"/>
    <mergeCell ref="ULJ1:ULR1"/>
    <mergeCell ref="ULS1:UMA1"/>
    <mergeCell ref="UMB1:UMJ1"/>
    <mergeCell ref="UIY1:UJG1"/>
    <mergeCell ref="UJH1:UJP1"/>
    <mergeCell ref="UJQ1:UJY1"/>
    <mergeCell ref="UJZ1:UKH1"/>
    <mergeCell ref="UKI1:UKQ1"/>
    <mergeCell ref="UHF1:UHN1"/>
    <mergeCell ref="UHO1:UHW1"/>
    <mergeCell ref="UHX1:UIF1"/>
    <mergeCell ref="UIG1:UIO1"/>
    <mergeCell ref="UIP1:UIX1"/>
    <mergeCell ref="UFM1:UFU1"/>
    <mergeCell ref="UFV1:UGD1"/>
    <mergeCell ref="UGE1:UGM1"/>
    <mergeCell ref="UGN1:UGV1"/>
    <mergeCell ref="UGW1:UHE1"/>
    <mergeCell ref="UDT1:UEB1"/>
    <mergeCell ref="UEC1:UEK1"/>
    <mergeCell ref="UEL1:UET1"/>
    <mergeCell ref="UEU1:UFC1"/>
    <mergeCell ref="UFD1:UFL1"/>
    <mergeCell ref="UCA1:UCI1"/>
    <mergeCell ref="UCJ1:UCR1"/>
    <mergeCell ref="UCS1:UDA1"/>
    <mergeCell ref="UDB1:UDJ1"/>
    <mergeCell ref="UDK1:UDS1"/>
    <mergeCell ref="UAH1:UAP1"/>
    <mergeCell ref="UAQ1:UAY1"/>
    <mergeCell ref="UAZ1:UBH1"/>
    <mergeCell ref="UBI1:UBQ1"/>
    <mergeCell ref="UBR1:UBZ1"/>
    <mergeCell ref="TYO1:TYW1"/>
    <mergeCell ref="TYX1:TZF1"/>
    <mergeCell ref="TZG1:TZO1"/>
    <mergeCell ref="TZP1:TZX1"/>
    <mergeCell ref="TZY1:UAG1"/>
    <mergeCell ref="TWV1:TXD1"/>
    <mergeCell ref="TXE1:TXM1"/>
    <mergeCell ref="TXN1:TXV1"/>
    <mergeCell ref="TXW1:TYE1"/>
    <mergeCell ref="TYF1:TYN1"/>
    <mergeCell ref="TVC1:TVK1"/>
    <mergeCell ref="TVL1:TVT1"/>
    <mergeCell ref="TVU1:TWC1"/>
    <mergeCell ref="TWD1:TWL1"/>
    <mergeCell ref="TWM1:TWU1"/>
    <mergeCell ref="TTJ1:TTR1"/>
    <mergeCell ref="TTS1:TUA1"/>
    <mergeCell ref="TUB1:TUJ1"/>
    <mergeCell ref="TUK1:TUS1"/>
    <mergeCell ref="TUT1:TVB1"/>
    <mergeCell ref="TRQ1:TRY1"/>
    <mergeCell ref="TRZ1:TSH1"/>
    <mergeCell ref="TSI1:TSQ1"/>
    <mergeCell ref="TSR1:TSZ1"/>
    <mergeCell ref="TTA1:TTI1"/>
    <mergeCell ref="TPX1:TQF1"/>
    <mergeCell ref="TQG1:TQO1"/>
    <mergeCell ref="TQP1:TQX1"/>
    <mergeCell ref="TQY1:TRG1"/>
    <mergeCell ref="TRH1:TRP1"/>
    <mergeCell ref="TOE1:TOM1"/>
    <mergeCell ref="TON1:TOV1"/>
    <mergeCell ref="TOW1:TPE1"/>
    <mergeCell ref="TPF1:TPN1"/>
    <mergeCell ref="TPO1:TPW1"/>
    <mergeCell ref="TML1:TMT1"/>
    <mergeCell ref="TMU1:TNC1"/>
    <mergeCell ref="TND1:TNL1"/>
    <mergeCell ref="TNM1:TNU1"/>
    <mergeCell ref="TNV1:TOD1"/>
    <mergeCell ref="TKS1:TLA1"/>
    <mergeCell ref="TLB1:TLJ1"/>
    <mergeCell ref="TLK1:TLS1"/>
    <mergeCell ref="TLT1:TMB1"/>
    <mergeCell ref="TMC1:TMK1"/>
    <mergeCell ref="TIZ1:TJH1"/>
    <mergeCell ref="TJI1:TJQ1"/>
    <mergeCell ref="TJR1:TJZ1"/>
    <mergeCell ref="TKA1:TKI1"/>
    <mergeCell ref="TKJ1:TKR1"/>
    <mergeCell ref="THG1:THO1"/>
    <mergeCell ref="THP1:THX1"/>
    <mergeCell ref="THY1:TIG1"/>
    <mergeCell ref="TIH1:TIP1"/>
    <mergeCell ref="TIQ1:TIY1"/>
    <mergeCell ref="TFN1:TFV1"/>
    <mergeCell ref="TFW1:TGE1"/>
    <mergeCell ref="TGF1:TGN1"/>
    <mergeCell ref="TGO1:TGW1"/>
    <mergeCell ref="TGX1:THF1"/>
    <mergeCell ref="TDU1:TEC1"/>
    <mergeCell ref="TED1:TEL1"/>
    <mergeCell ref="TEM1:TEU1"/>
    <mergeCell ref="TEV1:TFD1"/>
    <mergeCell ref="TFE1:TFM1"/>
    <mergeCell ref="TCB1:TCJ1"/>
    <mergeCell ref="TCK1:TCS1"/>
    <mergeCell ref="TCT1:TDB1"/>
    <mergeCell ref="TDC1:TDK1"/>
    <mergeCell ref="TDL1:TDT1"/>
    <mergeCell ref="TAI1:TAQ1"/>
    <mergeCell ref="TAR1:TAZ1"/>
    <mergeCell ref="TBA1:TBI1"/>
    <mergeCell ref="TBJ1:TBR1"/>
    <mergeCell ref="TBS1:TCA1"/>
    <mergeCell ref="SYP1:SYX1"/>
    <mergeCell ref="SYY1:SZG1"/>
    <mergeCell ref="SZH1:SZP1"/>
    <mergeCell ref="SZQ1:SZY1"/>
    <mergeCell ref="SZZ1:TAH1"/>
    <mergeCell ref="SWW1:SXE1"/>
    <mergeCell ref="SXF1:SXN1"/>
    <mergeCell ref="SXO1:SXW1"/>
    <mergeCell ref="SXX1:SYF1"/>
    <mergeCell ref="SYG1:SYO1"/>
    <mergeCell ref="SVD1:SVL1"/>
    <mergeCell ref="SVM1:SVU1"/>
    <mergeCell ref="SVV1:SWD1"/>
    <mergeCell ref="SWE1:SWM1"/>
    <mergeCell ref="SWN1:SWV1"/>
    <mergeCell ref="STK1:STS1"/>
    <mergeCell ref="STT1:SUB1"/>
    <mergeCell ref="SUC1:SUK1"/>
    <mergeCell ref="SUL1:SUT1"/>
    <mergeCell ref="SUU1:SVC1"/>
    <mergeCell ref="SRR1:SRZ1"/>
    <mergeCell ref="SSA1:SSI1"/>
    <mergeCell ref="SSJ1:SSR1"/>
    <mergeCell ref="SSS1:STA1"/>
    <mergeCell ref="STB1:STJ1"/>
    <mergeCell ref="SPY1:SQG1"/>
    <mergeCell ref="SQH1:SQP1"/>
    <mergeCell ref="SQQ1:SQY1"/>
    <mergeCell ref="SQZ1:SRH1"/>
    <mergeCell ref="SRI1:SRQ1"/>
    <mergeCell ref="SOF1:SON1"/>
    <mergeCell ref="SOO1:SOW1"/>
    <mergeCell ref="SOX1:SPF1"/>
    <mergeCell ref="SPG1:SPO1"/>
    <mergeCell ref="SPP1:SPX1"/>
    <mergeCell ref="SMM1:SMU1"/>
    <mergeCell ref="SMV1:SND1"/>
    <mergeCell ref="SNE1:SNM1"/>
    <mergeCell ref="SNN1:SNV1"/>
    <mergeCell ref="SNW1:SOE1"/>
    <mergeCell ref="SKT1:SLB1"/>
    <mergeCell ref="SLC1:SLK1"/>
    <mergeCell ref="SLL1:SLT1"/>
    <mergeCell ref="SLU1:SMC1"/>
    <mergeCell ref="SMD1:SML1"/>
    <mergeCell ref="SJA1:SJI1"/>
    <mergeCell ref="SJJ1:SJR1"/>
    <mergeCell ref="SJS1:SKA1"/>
    <mergeCell ref="SKB1:SKJ1"/>
    <mergeCell ref="SKK1:SKS1"/>
    <mergeCell ref="SHH1:SHP1"/>
    <mergeCell ref="SHQ1:SHY1"/>
    <mergeCell ref="SHZ1:SIH1"/>
    <mergeCell ref="SII1:SIQ1"/>
    <mergeCell ref="SIR1:SIZ1"/>
    <mergeCell ref="SFO1:SFW1"/>
    <mergeCell ref="SFX1:SGF1"/>
    <mergeCell ref="SGG1:SGO1"/>
    <mergeCell ref="SGP1:SGX1"/>
    <mergeCell ref="SGY1:SHG1"/>
    <mergeCell ref="SDV1:SED1"/>
    <mergeCell ref="SEE1:SEM1"/>
    <mergeCell ref="SEN1:SEV1"/>
    <mergeCell ref="SEW1:SFE1"/>
    <mergeCell ref="SFF1:SFN1"/>
    <mergeCell ref="SCC1:SCK1"/>
    <mergeCell ref="SCL1:SCT1"/>
    <mergeCell ref="SCU1:SDC1"/>
    <mergeCell ref="SDD1:SDL1"/>
    <mergeCell ref="SDM1:SDU1"/>
    <mergeCell ref="SAJ1:SAR1"/>
    <mergeCell ref="SAS1:SBA1"/>
    <mergeCell ref="SBB1:SBJ1"/>
    <mergeCell ref="SBK1:SBS1"/>
    <mergeCell ref="SBT1:SCB1"/>
    <mergeCell ref="RYQ1:RYY1"/>
    <mergeCell ref="RYZ1:RZH1"/>
    <mergeCell ref="RZI1:RZQ1"/>
    <mergeCell ref="RZR1:RZZ1"/>
    <mergeCell ref="SAA1:SAI1"/>
    <mergeCell ref="RWX1:RXF1"/>
    <mergeCell ref="RXG1:RXO1"/>
    <mergeCell ref="RXP1:RXX1"/>
    <mergeCell ref="RXY1:RYG1"/>
    <mergeCell ref="RYH1:RYP1"/>
    <mergeCell ref="RVE1:RVM1"/>
    <mergeCell ref="RVN1:RVV1"/>
    <mergeCell ref="RVW1:RWE1"/>
    <mergeCell ref="RWF1:RWN1"/>
    <mergeCell ref="RWO1:RWW1"/>
    <mergeCell ref="RTL1:RTT1"/>
    <mergeCell ref="RTU1:RUC1"/>
    <mergeCell ref="RUD1:RUL1"/>
    <mergeCell ref="RUM1:RUU1"/>
    <mergeCell ref="RUV1:RVD1"/>
    <mergeCell ref="RRS1:RSA1"/>
    <mergeCell ref="RSB1:RSJ1"/>
    <mergeCell ref="RSK1:RSS1"/>
    <mergeCell ref="RST1:RTB1"/>
    <mergeCell ref="RTC1:RTK1"/>
    <mergeCell ref="RPZ1:RQH1"/>
    <mergeCell ref="RQI1:RQQ1"/>
    <mergeCell ref="RQR1:RQZ1"/>
    <mergeCell ref="RRA1:RRI1"/>
    <mergeCell ref="RRJ1:RRR1"/>
    <mergeCell ref="ROG1:ROO1"/>
    <mergeCell ref="ROP1:ROX1"/>
    <mergeCell ref="ROY1:RPG1"/>
    <mergeCell ref="RPH1:RPP1"/>
    <mergeCell ref="RPQ1:RPY1"/>
    <mergeCell ref="RMN1:RMV1"/>
    <mergeCell ref="RMW1:RNE1"/>
    <mergeCell ref="RNF1:RNN1"/>
    <mergeCell ref="RNO1:RNW1"/>
    <mergeCell ref="RNX1:ROF1"/>
    <mergeCell ref="RKU1:RLC1"/>
    <mergeCell ref="RLD1:RLL1"/>
    <mergeCell ref="RLM1:RLU1"/>
    <mergeCell ref="RLV1:RMD1"/>
    <mergeCell ref="RME1:RMM1"/>
    <mergeCell ref="RJB1:RJJ1"/>
    <mergeCell ref="RJK1:RJS1"/>
    <mergeCell ref="RJT1:RKB1"/>
    <mergeCell ref="RKC1:RKK1"/>
    <mergeCell ref="RKL1:RKT1"/>
    <mergeCell ref="RHI1:RHQ1"/>
    <mergeCell ref="RHR1:RHZ1"/>
    <mergeCell ref="RIA1:RII1"/>
    <mergeCell ref="RIJ1:RIR1"/>
    <mergeCell ref="RIS1:RJA1"/>
    <mergeCell ref="RFP1:RFX1"/>
    <mergeCell ref="RFY1:RGG1"/>
    <mergeCell ref="RGH1:RGP1"/>
    <mergeCell ref="RGQ1:RGY1"/>
    <mergeCell ref="RGZ1:RHH1"/>
    <mergeCell ref="RDW1:REE1"/>
    <mergeCell ref="REF1:REN1"/>
    <mergeCell ref="REO1:REW1"/>
    <mergeCell ref="REX1:RFF1"/>
    <mergeCell ref="RFG1:RFO1"/>
    <mergeCell ref="RCD1:RCL1"/>
    <mergeCell ref="RCM1:RCU1"/>
    <mergeCell ref="RCV1:RDD1"/>
    <mergeCell ref="RDE1:RDM1"/>
    <mergeCell ref="RDN1:RDV1"/>
    <mergeCell ref="RAK1:RAS1"/>
    <mergeCell ref="RAT1:RBB1"/>
    <mergeCell ref="RBC1:RBK1"/>
    <mergeCell ref="RBL1:RBT1"/>
    <mergeCell ref="RBU1:RCC1"/>
    <mergeCell ref="QYR1:QYZ1"/>
    <mergeCell ref="QZA1:QZI1"/>
    <mergeCell ref="QZJ1:QZR1"/>
    <mergeCell ref="QZS1:RAA1"/>
    <mergeCell ref="RAB1:RAJ1"/>
    <mergeCell ref="QWY1:QXG1"/>
    <mergeCell ref="QXH1:QXP1"/>
    <mergeCell ref="QXQ1:QXY1"/>
    <mergeCell ref="QXZ1:QYH1"/>
    <mergeCell ref="QYI1:QYQ1"/>
    <mergeCell ref="QVF1:QVN1"/>
    <mergeCell ref="QVO1:QVW1"/>
    <mergeCell ref="QVX1:QWF1"/>
    <mergeCell ref="QWG1:QWO1"/>
    <mergeCell ref="QWP1:QWX1"/>
    <mergeCell ref="QTM1:QTU1"/>
    <mergeCell ref="QTV1:QUD1"/>
    <mergeCell ref="QUE1:QUM1"/>
    <mergeCell ref="QUN1:QUV1"/>
    <mergeCell ref="QUW1:QVE1"/>
    <mergeCell ref="QRT1:QSB1"/>
    <mergeCell ref="QSC1:QSK1"/>
    <mergeCell ref="QSL1:QST1"/>
    <mergeCell ref="QSU1:QTC1"/>
    <mergeCell ref="QTD1:QTL1"/>
    <mergeCell ref="QQA1:QQI1"/>
    <mergeCell ref="QQJ1:QQR1"/>
    <mergeCell ref="QQS1:QRA1"/>
    <mergeCell ref="QRB1:QRJ1"/>
    <mergeCell ref="QRK1:QRS1"/>
    <mergeCell ref="QOH1:QOP1"/>
    <mergeCell ref="QOQ1:QOY1"/>
    <mergeCell ref="QOZ1:QPH1"/>
    <mergeCell ref="QPI1:QPQ1"/>
    <mergeCell ref="QPR1:QPZ1"/>
    <mergeCell ref="QMO1:QMW1"/>
    <mergeCell ref="QMX1:QNF1"/>
    <mergeCell ref="QNG1:QNO1"/>
    <mergeCell ref="QNP1:QNX1"/>
    <mergeCell ref="QNY1:QOG1"/>
    <mergeCell ref="QKV1:QLD1"/>
    <mergeCell ref="QLE1:QLM1"/>
    <mergeCell ref="QLN1:QLV1"/>
    <mergeCell ref="QLW1:QME1"/>
    <mergeCell ref="QMF1:QMN1"/>
    <mergeCell ref="QJC1:QJK1"/>
    <mergeCell ref="QJL1:QJT1"/>
    <mergeCell ref="QJU1:QKC1"/>
    <mergeCell ref="QKD1:QKL1"/>
    <mergeCell ref="QKM1:QKU1"/>
    <mergeCell ref="QHJ1:QHR1"/>
    <mergeCell ref="QHS1:QIA1"/>
    <mergeCell ref="QIB1:QIJ1"/>
    <mergeCell ref="QIK1:QIS1"/>
    <mergeCell ref="QIT1:QJB1"/>
    <mergeCell ref="QFQ1:QFY1"/>
    <mergeCell ref="QFZ1:QGH1"/>
    <mergeCell ref="QGI1:QGQ1"/>
    <mergeCell ref="QGR1:QGZ1"/>
    <mergeCell ref="QHA1:QHI1"/>
    <mergeCell ref="QDX1:QEF1"/>
    <mergeCell ref="QEG1:QEO1"/>
    <mergeCell ref="QEP1:QEX1"/>
    <mergeCell ref="QEY1:QFG1"/>
    <mergeCell ref="QFH1:QFP1"/>
    <mergeCell ref="QCE1:QCM1"/>
    <mergeCell ref="QCN1:QCV1"/>
    <mergeCell ref="QCW1:QDE1"/>
    <mergeCell ref="QDF1:QDN1"/>
    <mergeCell ref="QDO1:QDW1"/>
    <mergeCell ref="QAL1:QAT1"/>
    <mergeCell ref="QAU1:QBC1"/>
    <mergeCell ref="QBD1:QBL1"/>
    <mergeCell ref="QBM1:QBU1"/>
    <mergeCell ref="QBV1:QCD1"/>
    <mergeCell ref="PYS1:PZA1"/>
    <mergeCell ref="PZB1:PZJ1"/>
    <mergeCell ref="PZK1:PZS1"/>
    <mergeCell ref="PZT1:QAB1"/>
    <mergeCell ref="QAC1:QAK1"/>
    <mergeCell ref="PWZ1:PXH1"/>
    <mergeCell ref="PXI1:PXQ1"/>
    <mergeCell ref="PXR1:PXZ1"/>
    <mergeCell ref="PYA1:PYI1"/>
    <mergeCell ref="PYJ1:PYR1"/>
    <mergeCell ref="PVG1:PVO1"/>
    <mergeCell ref="PVP1:PVX1"/>
    <mergeCell ref="PVY1:PWG1"/>
    <mergeCell ref="PWH1:PWP1"/>
    <mergeCell ref="PWQ1:PWY1"/>
    <mergeCell ref="PTN1:PTV1"/>
    <mergeCell ref="PTW1:PUE1"/>
    <mergeCell ref="PUF1:PUN1"/>
    <mergeCell ref="PUO1:PUW1"/>
    <mergeCell ref="PUX1:PVF1"/>
    <mergeCell ref="PRU1:PSC1"/>
    <mergeCell ref="PSD1:PSL1"/>
    <mergeCell ref="PSM1:PSU1"/>
    <mergeCell ref="PSV1:PTD1"/>
    <mergeCell ref="PTE1:PTM1"/>
    <mergeCell ref="PQB1:PQJ1"/>
    <mergeCell ref="PQK1:PQS1"/>
    <mergeCell ref="PQT1:PRB1"/>
    <mergeCell ref="PRC1:PRK1"/>
    <mergeCell ref="PRL1:PRT1"/>
    <mergeCell ref="POI1:POQ1"/>
    <mergeCell ref="POR1:POZ1"/>
    <mergeCell ref="PPA1:PPI1"/>
    <mergeCell ref="PPJ1:PPR1"/>
    <mergeCell ref="PPS1:PQA1"/>
    <mergeCell ref="PMP1:PMX1"/>
    <mergeCell ref="PMY1:PNG1"/>
    <mergeCell ref="PNH1:PNP1"/>
    <mergeCell ref="PNQ1:PNY1"/>
    <mergeCell ref="PNZ1:POH1"/>
    <mergeCell ref="PKW1:PLE1"/>
    <mergeCell ref="PLF1:PLN1"/>
    <mergeCell ref="PLO1:PLW1"/>
    <mergeCell ref="PLX1:PMF1"/>
    <mergeCell ref="PMG1:PMO1"/>
    <mergeCell ref="PJD1:PJL1"/>
    <mergeCell ref="PJM1:PJU1"/>
    <mergeCell ref="PJV1:PKD1"/>
    <mergeCell ref="PKE1:PKM1"/>
    <mergeCell ref="PKN1:PKV1"/>
    <mergeCell ref="PHK1:PHS1"/>
    <mergeCell ref="PHT1:PIB1"/>
    <mergeCell ref="PIC1:PIK1"/>
    <mergeCell ref="PIL1:PIT1"/>
    <mergeCell ref="PIU1:PJC1"/>
    <mergeCell ref="PFR1:PFZ1"/>
    <mergeCell ref="PGA1:PGI1"/>
    <mergeCell ref="PGJ1:PGR1"/>
    <mergeCell ref="PGS1:PHA1"/>
    <mergeCell ref="PHB1:PHJ1"/>
    <mergeCell ref="PDY1:PEG1"/>
    <mergeCell ref="PEH1:PEP1"/>
    <mergeCell ref="PEQ1:PEY1"/>
    <mergeCell ref="PEZ1:PFH1"/>
    <mergeCell ref="PFI1:PFQ1"/>
    <mergeCell ref="PCF1:PCN1"/>
    <mergeCell ref="PCO1:PCW1"/>
    <mergeCell ref="PCX1:PDF1"/>
    <mergeCell ref="PDG1:PDO1"/>
    <mergeCell ref="PDP1:PDX1"/>
    <mergeCell ref="PAM1:PAU1"/>
    <mergeCell ref="PAV1:PBD1"/>
    <mergeCell ref="PBE1:PBM1"/>
    <mergeCell ref="PBN1:PBV1"/>
    <mergeCell ref="PBW1:PCE1"/>
    <mergeCell ref="OYT1:OZB1"/>
    <mergeCell ref="OZC1:OZK1"/>
    <mergeCell ref="OZL1:OZT1"/>
    <mergeCell ref="OZU1:PAC1"/>
    <mergeCell ref="PAD1:PAL1"/>
    <mergeCell ref="OXA1:OXI1"/>
    <mergeCell ref="OXJ1:OXR1"/>
    <mergeCell ref="OXS1:OYA1"/>
    <mergeCell ref="OYB1:OYJ1"/>
    <mergeCell ref="OYK1:OYS1"/>
    <mergeCell ref="OVH1:OVP1"/>
    <mergeCell ref="OVQ1:OVY1"/>
    <mergeCell ref="OVZ1:OWH1"/>
    <mergeCell ref="OWI1:OWQ1"/>
    <mergeCell ref="OWR1:OWZ1"/>
    <mergeCell ref="OTO1:OTW1"/>
    <mergeCell ref="OTX1:OUF1"/>
    <mergeCell ref="OUG1:OUO1"/>
    <mergeCell ref="OUP1:OUX1"/>
    <mergeCell ref="OUY1:OVG1"/>
    <mergeCell ref="ORV1:OSD1"/>
    <mergeCell ref="OSE1:OSM1"/>
    <mergeCell ref="OSN1:OSV1"/>
    <mergeCell ref="OSW1:OTE1"/>
    <mergeCell ref="OTF1:OTN1"/>
    <mergeCell ref="OQC1:OQK1"/>
    <mergeCell ref="OQL1:OQT1"/>
    <mergeCell ref="OQU1:ORC1"/>
    <mergeCell ref="ORD1:ORL1"/>
    <mergeCell ref="ORM1:ORU1"/>
    <mergeCell ref="OOJ1:OOR1"/>
    <mergeCell ref="OOS1:OPA1"/>
    <mergeCell ref="OPB1:OPJ1"/>
    <mergeCell ref="OPK1:OPS1"/>
    <mergeCell ref="OPT1:OQB1"/>
    <mergeCell ref="OMQ1:OMY1"/>
    <mergeCell ref="OMZ1:ONH1"/>
    <mergeCell ref="ONI1:ONQ1"/>
    <mergeCell ref="ONR1:ONZ1"/>
    <mergeCell ref="OOA1:OOI1"/>
    <mergeCell ref="OKX1:OLF1"/>
    <mergeCell ref="OLG1:OLO1"/>
    <mergeCell ref="OLP1:OLX1"/>
    <mergeCell ref="OLY1:OMG1"/>
    <mergeCell ref="OMH1:OMP1"/>
    <mergeCell ref="OJE1:OJM1"/>
    <mergeCell ref="OJN1:OJV1"/>
    <mergeCell ref="OJW1:OKE1"/>
    <mergeCell ref="OKF1:OKN1"/>
    <mergeCell ref="OKO1:OKW1"/>
    <mergeCell ref="OHL1:OHT1"/>
    <mergeCell ref="OHU1:OIC1"/>
    <mergeCell ref="OID1:OIL1"/>
    <mergeCell ref="OIM1:OIU1"/>
    <mergeCell ref="OIV1:OJD1"/>
    <mergeCell ref="OFS1:OGA1"/>
    <mergeCell ref="OGB1:OGJ1"/>
    <mergeCell ref="OGK1:OGS1"/>
    <mergeCell ref="OGT1:OHB1"/>
    <mergeCell ref="OHC1:OHK1"/>
    <mergeCell ref="ODZ1:OEH1"/>
    <mergeCell ref="OEI1:OEQ1"/>
    <mergeCell ref="OER1:OEZ1"/>
    <mergeCell ref="OFA1:OFI1"/>
    <mergeCell ref="OFJ1:OFR1"/>
    <mergeCell ref="OCG1:OCO1"/>
    <mergeCell ref="OCP1:OCX1"/>
    <mergeCell ref="OCY1:ODG1"/>
    <mergeCell ref="ODH1:ODP1"/>
    <mergeCell ref="ODQ1:ODY1"/>
    <mergeCell ref="OAN1:OAV1"/>
    <mergeCell ref="OAW1:OBE1"/>
    <mergeCell ref="OBF1:OBN1"/>
    <mergeCell ref="OBO1:OBW1"/>
    <mergeCell ref="OBX1:OCF1"/>
    <mergeCell ref="NYU1:NZC1"/>
    <mergeCell ref="NZD1:NZL1"/>
    <mergeCell ref="NZM1:NZU1"/>
    <mergeCell ref="NZV1:OAD1"/>
    <mergeCell ref="OAE1:OAM1"/>
    <mergeCell ref="NXB1:NXJ1"/>
    <mergeCell ref="NXK1:NXS1"/>
    <mergeCell ref="NXT1:NYB1"/>
    <mergeCell ref="NYC1:NYK1"/>
    <mergeCell ref="NYL1:NYT1"/>
    <mergeCell ref="NVI1:NVQ1"/>
    <mergeCell ref="NVR1:NVZ1"/>
    <mergeCell ref="NWA1:NWI1"/>
    <mergeCell ref="NWJ1:NWR1"/>
    <mergeCell ref="NWS1:NXA1"/>
    <mergeCell ref="NTP1:NTX1"/>
    <mergeCell ref="NTY1:NUG1"/>
    <mergeCell ref="NUH1:NUP1"/>
    <mergeCell ref="NUQ1:NUY1"/>
    <mergeCell ref="NUZ1:NVH1"/>
    <mergeCell ref="NRW1:NSE1"/>
    <mergeCell ref="NSF1:NSN1"/>
    <mergeCell ref="NSO1:NSW1"/>
    <mergeCell ref="NSX1:NTF1"/>
    <mergeCell ref="NTG1:NTO1"/>
    <mergeCell ref="NQD1:NQL1"/>
    <mergeCell ref="NQM1:NQU1"/>
    <mergeCell ref="NQV1:NRD1"/>
    <mergeCell ref="NRE1:NRM1"/>
    <mergeCell ref="NRN1:NRV1"/>
    <mergeCell ref="NOK1:NOS1"/>
    <mergeCell ref="NOT1:NPB1"/>
    <mergeCell ref="NPC1:NPK1"/>
    <mergeCell ref="NPL1:NPT1"/>
    <mergeCell ref="NPU1:NQC1"/>
    <mergeCell ref="NMR1:NMZ1"/>
    <mergeCell ref="NNA1:NNI1"/>
    <mergeCell ref="NNJ1:NNR1"/>
    <mergeCell ref="NNS1:NOA1"/>
    <mergeCell ref="NOB1:NOJ1"/>
    <mergeCell ref="NKY1:NLG1"/>
    <mergeCell ref="NLH1:NLP1"/>
    <mergeCell ref="NLQ1:NLY1"/>
    <mergeCell ref="NLZ1:NMH1"/>
    <mergeCell ref="NMI1:NMQ1"/>
    <mergeCell ref="NJF1:NJN1"/>
    <mergeCell ref="NJO1:NJW1"/>
    <mergeCell ref="NJX1:NKF1"/>
    <mergeCell ref="NKG1:NKO1"/>
    <mergeCell ref="NKP1:NKX1"/>
    <mergeCell ref="NHM1:NHU1"/>
    <mergeCell ref="NHV1:NID1"/>
    <mergeCell ref="NIE1:NIM1"/>
    <mergeCell ref="NIN1:NIV1"/>
    <mergeCell ref="NIW1:NJE1"/>
    <mergeCell ref="NFT1:NGB1"/>
    <mergeCell ref="NGC1:NGK1"/>
    <mergeCell ref="NGL1:NGT1"/>
    <mergeCell ref="NGU1:NHC1"/>
    <mergeCell ref="NHD1:NHL1"/>
    <mergeCell ref="NEA1:NEI1"/>
    <mergeCell ref="NEJ1:NER1"/>
    <mergeCell ref="NES1:NFA1"/>
    <mergeCell ref="NFB1:NFJ1"/>
    <mergeCell ref="NFK1:NFS1"/>
    <mergeCell ref="NCH1:NCP1"/>
    <mergeCell ref="NCQ1:NCY1"/>
    <mergeCell ref="NCZ1:NDH1"/>
    <mergeCell ref="NDI1:NDQ1"/>
    <mergeCell ref="NDR1:NDZ1"/>
    <mergeCell ref="NAO1:NAW1"/>
    <mergeCell ref="NAX1:NBF1"/>
    <mergeCell ref="NBG1:NBO1"/>
    <mergeCell ref="NBP1:NBX1"/>
    <mergeCell ref="NBY1:NCG1"/>
    <mergeCell ref="MYV1:MZD1"/>
    <mergeCell ref="MZE1:MZM1"/>
    <mergeCell ref="MZN1:MZV1"/>
    <mergeCell ref="MZW1:NAE1"/>
    <mergeCell ref="NAF1:NAN1"/>
    <mergeCell ref="MXC1:MXK1"/>
    <mergeCell ref="MXL1:MXT1"/>
    <mergeCell ref="MXU1:MYC1"/>
    <mergeCell ref="MYD1:MYL1"/>
    <mergeCell ref="MYM1:MYU1"/>
    <mergeCell ref="MVJ1:MVR1"/>
    <mergeCell ref="MVS1:MWA1"/>
    <mergeCell ref="MWB1:MWJ1"/>
    <mergeCell ref="MWK1:MWS1"/>
    <mergeCell ref="MWT1:MXB1"/>
    <mergeCell ref="MTQ1:MTY1"/>
    <mergeCell ref="MTZ1:MUH1"/>
    <mergeCell ref="MUI1:MUQ1"/>
    <mergeCell ref="MUR1:MUZ1"/>
    <mergeCell ref="MVA1:MVI1"/>
    <mergeCell ref="MRX1:MSF1"/>
    <mergeCell ref="MSG1:MSO1"/>
    <mergeCell ref="MSP1:MSX1"/>
    <mergeCell ref="MSY1:MTG1"/>
    <mergeCell ref="MTH1:MTP1"/>
    <mergeCell ref="MQE1:MQM1"/>
    <mergeCell ref="MQN1:MQV1"/>
    <mergeCell ref="MQW1:MRE1"/>
    <mergeCell ref="MRF1:MRN1"/>
    <mergeCell ref="MRO1:MRW1"/>
    <mergeCell ref="MOL1:MOT1"/>
    <mergeCell ref="MOU1:MPC1"/>
    <mergeCell ref="MPD1:MPL1"/>
    <mergeCell ref="MPM1:MPU1"/>
    <mergeCell ref="MPV1:MQD1"/>
    <mergeCell ref="MMS1:MNA1"/>
    <mergeCell ref="MNB1:MNJ1"/>
    <mergeCell ref="MNK1:MNS1"/>
    <mergeCell ref="MNT1:MOB1"/>
    <mergeCell ref="MOC1:MOK1"/>
    <mergeCell ref="MKZ1:MLH1"/>
    <mergeCell ref="MLI1:MLQ1"/>
    <mergeCell ref="MLR1:MLZ1"/>
    <mergeCell ref="MMA1:MMI1"/>
    <mergeCell ref="MMJ1:MMR1"/>
    <mergeCell ref="MJG1:MJO1"/>
    <mergeCell ref="MJP1:MJX1"/>
    <mergeCell ref="MJY1:MKG1"/>
    <mergeCell ref="MKH1:MKP1"/>
    <mergeCell ref="MKQ1:MKY1"/>
    <mergeCell ref="MHN1:MHV1"/>
    <mergeCell ref="MHW1:MIE1"/>
    <mergeCell ref="MIF1:MIN1"/>
    <mergeCell ref="MIO1:MIW1"/>
    <mergeCell ref="MIX1:MJF1"/>
    <mergeCell ref="MFU1:MGC1"/>
    <mergeCell ref="MGD1:MGL1"/>
    <mergeCell ref="MGM1:MGU1"/>
    <mergeCell ref="MGV1:MHD1"/>
    <mergeCell ref="MHE1:MHM1"/>
    <mergeCell ref="MEB1:MEJ1"/>
    <mergeCell ref="MEK1:MES1"/>
    <mergeCell ref="MET1:MFB1"/>
    <mergeCell ref="MFC1:MFK1"/>
    <mergeCell ref="MFL1:MFT1"/>
    <mergeCell ref="MCI1:MCQ1"/>
    <mergeCell ref="MCR1:MCZ1"/>
    <mergeCell ref="MDA1:MDI1"/>
    <mergeCell ref="MDJ1:MDR1"/>
    <mergeCell ref="MDS1:MEA1"/>
    <mergeCell ref="MAP1:MAX1"/>
    <mergeCell ref="MAY1:MBG1"/>
    <mergeCell ref="MBH1:MBP1"/>
    <mergeCell ref="MBQ1:MBY1"/>
    <mergeCell ref="MBZ1:MCH1"/>
    <mergeCell ref="LYW1:LZE1"/>
    <mergeCell ref="LZF1:LZN1"/>
    <mergeCell ref="LZO1:LZW1"/>
    <mergeCell ref="LZX1:MAF1"/>
    <mergeCell ref="MAG1:MAO1"/>
    <mergeCell ref="LXD1:LXL1"/>
    <mergeCell ref="LXM1:LXU1"/>
    <mergeCell ref="LXV1:LYD1"/>
    <mergeCell ref="LYE1:LYM1"/>
    <mergeCell ref="LYN1:LYV1"/>
    <mergeCell ref="LVK1:LVS1"/>
    <mergeCell ref="LVT1:LWB1"/>
    <mergeCell ref="LWC1:LWK1"/>
    <mergeCell ref="LWL1:LWT1"/>
    <mergeCell ref="LWU1:LXC1"/>
    <mergeCell ref="LTR1:LTZ1"/>
    <mergeCell ref="LUA1:LUI1"/>
    <mergeCell ref="LUJ1:LUR1"/>
    <mergeCell ref="LUS1:LVA1"/>
    <mergeCell ref="LVB1:LVJ1"/>
    <mergeCell ref="LRY1:LSG1"/>
    <mergeCell ref="LSH1:LSP1"/>
    <mergeCell ref="LSQ1:LSY1"/>
    <mergeCell ref="LSZ1:LTH1"/>
    <mergeCell ref="LTI1:LTQ1"/>
    <mergeCell ref="LQF1:LQN1"/>
    <mergeCell ref="LQO1:LQW1"/>
    <mergeCell ref="LQX1:LRF1"/>
    <mergeCell ref="LRG1:LRO1"/>
    <mergeCell ref="LRP1:LRX1"/>
    <mergeCell ref="LOM1:LOU1"/>
    <mergeCell ref="LOV1:LPD1"/>
    <mergeCell ref="LPE1:LPM1"/>
    <mergeCell ref="LPN1:LPV1"/>
    <mergeCell ref="LPW1:LQE1"/>
    <mergeCell ref="LMT1:LNB1"/>
    <mergeCell ref="LNC1:LNK1"/>
    <mergeCell ref="LNL1:LNT1"/>
    <mergeCell ref="LNU1:LOC1"/>
    <mergeCell ref="LOD1:LOL1"/>
    <mergeCell ref="LLA1:LLI1"/>
    <mergeCell ref="LLJ1:LLR1"/>
    <mergeCell ref="LLS1:LMA1"/>
    <mergeCell ref="LMB1:LMJ1"/>
    <mergeCell ref="LMK1:LMS1"/>
    <mergeCell ref="LJH1:LJP1"/>
    <mergeCell ref="LJQ1:LJY1"/>
    <mergeCell ref="LJZ1:LKH1"/>
    <mergeCell ref="LKI1:LKQ1"/>
    <mergeCell ref="LKR1:LKZ1"/>
    <mergeCell ref="LHO1:LHW1"/>
    <mergeCell ref="LHX1:LIF1"/>
    <mergeCell ref="LIG1:LIO1"/>
    <mergeCell ref="LIP1:LIX1"/>
    <mergeCell ref="LIY1:LJG1"/>
    <mergeCell ref="LFV1:LGD1"/>
    <mergeCell ref="LGE1:LGM1"/>
    <mergeCell ref="LGN1:LGV1"/>
    <mergeCell ref="LGW1:LHE1"/>
    <mergeCell ref="LHF1:LHN1"/>
    <mergeCell ref="LEC1:LEK1"/>
    <mergeCell ref="LEL1:LET1"/>
    <mergeCell ref="LEU1:LFC1"/>
    <mergeCell ref="LFD1:LFL1"/>
    <mergeCell ref="LFM1:LFU1"/>
    <mergeCell ref="LCJ1:LCR1"/>
    <mergeCell ref="LCS1:LDA1"/>
    <mergeCell ref="LDB1:LDJ1"/>
    <mergeCell ref="LDK1:LDS1"/>
    <mergeCell ref="LDT1:LEB1"/>
    <mergeCell ref="LAQ1:LAY1"/>
    <mergeCell ref="LAZ1:LBH1"/>
    <mergeCell ref="LBI1:LBQ1"/>
    <mergeCell ref="LBR1:LBZ1"/>
    <mergeCell ref="LCA1:LCI1"/>
    <mergeCell ref="KYX1:KZF1"/>
    <mergeCell ref="KZG1:KZO1"/>
    <mergeCell ref="KZP1:KZX1"/>
    <mergeCell ref="KZY1:LAG1"/>
    <mergeCell ref="LAH1:LAP1"/>
    <mergeCell ref="KXE1:KXM1"/>
    <mergeCell ref="KXN1:KXV1"/>
    <mergeCell ref="KXW1:KYE1"/>
    <mergeCell ref="KYF1:KYN1"/>
    <mergeCell ref="KYO1:KYW1"/>
    <mergeCell ref="KVL1:KVT1"/>
    <mergeCell ref="KVU1:KWC1"/>
    <mergeCell ref="KWD1:KWL1"/>
    <mergeCell ref="KWM1:KWU1"/>
    <mergeCell ref="KWV1:KXD1"/>
    <mergeCell ref="KTS1:KUA1"/>
    <mergeCell ref="KUB1:KUJ1"/>
    <mergeCell ref="KUK1:KUS1"/>
    <mergeCell ref="KUT1:KVB1"/>
    <mergeCell ref="KVC1:KVK1"/>
    <mergeCell ref="KRZ1:KSH1"/>
    <mergeCell ref="KSI1:KSQ1"/>
    <mergeCell ref="KSR1:KSZ1"/>
    <mergeCell ref="KTA1:KTI1"/>
    <mergeCell ref="KTJ1:KTR1"/>
    <mergeCell ref="KQG1:KQO1"/>
    <mergeCell ref="KQP1:KQX1"/>
    <mergeCell ref="KQY1:KRG1"/>
    <mergeCell ref="KRH1:KRP1"/>
    <mergeCell ref="KRQ1:KRY1"/>
    <mergeCell ref="KON1:KOV1"/>
    <mergeCell ref="KOW1:KPE1"/>
    <mergeCell ref="KPF1:KPN1"/>
    <mergeCell ref="KPO1:KPW1"/>
    <mergeCell ref="KPX1:KQF1"/>
    <mergeCell ref="KMU1:KNC1"/>
    <mergeCell ref="KND1:KNL1"/>
    <mergeCell ref="KNM1:KNU1"/>
    <mergeCell ref="KNV1:KOD1"/>
    <mergeCell ref="KOE1:KOM1"/>
    <mergeCell ref="KLB1:KLJ1"/>
    <mergeCell ref="KLK1:KLS1"/>
    <mergeCell ref="KLT1:KMB1"/>
    <mergeCell ref="KMC1:KMK1"/>
    <mergeCell ref="KML1:KMT1"/>
    <mergeCell ref="KJI1:KJQ1"/>
    <mergeCell ref="KJR1:KJZ1"/>
    <mergeCell ref="KKA1:KKI1"/>
    <mergeCell ref="KKJ1:KKR1"/>
    <mergeCell ref="KKS1:KLA1"/>
    <mergeCell ref="KHP1:KHX1"/>
    <mergeCell ref="KHY1:KIG1"/>
    <mergeCell ref="KIH1:KIP1"/>
    <mergeCell ref="KIQ1:KIY1"/>
    <mergeCell ref="KIZ1:KJH1"/>
    <mergeCell ref="KFW1:KGE1"/>
    <mergeCell ref="KGF1:KGN1"/>
    <mergeCell ref="KGO1:KGW1"/>
    <mergeCell ref="KGX1:KHF1"/>
    <mergeCell ref="KHG1:KHO1"/>
    <mergeCell ref="KED1:KEL1"/>
    <mergeCell ref="KEM1:KEU1"/>
    <mergeCell ref="KEV1:KFD1"/>
    <mergeCell ref="KFE1:KFM1"/>
    <mergeCell ref="KFN1:KFV1"/>
    <mergeCell ref="KCK1:KCS1"/>
    <mergeCell ref="KCT1:KDB1"/>
    <mergeCell ref="KDC1:KDK1"/>
    <mergeCell ref="KDL1:KDT1"/>
    <mergeCell ref="KDU1:KEC1"/>
    <mergeCell ref="KAR1:KAZ1"/>
    <mergeCell ref="KBA1:KBI1"/>
    <mergeCell ref="KBJ1:KBR1"/>
    <mergeCell ref="KBS1:KCA1"/>
    <mergeCell ref="KCB1:KCJ1"/>
    <mergeCell ref="JYY1:JZG1"/>
    <mergeCell ref="JZH1:JZP1"/>
    <mergeCell ref="JZQ1:JZY1"/>
    <mergeCell ref="JZZ1:KAH1"/>
    <mergeCell ref="KAI1:KAQ1"/>
    <mergeCell ref="JXF1:JXN1"/>
    <mergeCell ref="JXO1:JXW1"/>
    <mergeCell ref="JXX1:JYF1"/>
    <mergeCell ref="JYG1:JYO1"/>
    <mergeCell ref="JYP1:JYX1"/>
    <mergeCell ref="JVM1:JVU1"/>
    <mergeCell ref="JVV1:JWD1"/>
    <mergeCell ref="JWE1:JWM1"/>
    <mergeCell ref="JWN1:JWV1"/>
    <mergeCell ref="JWW1:JXE1"/>
    <mergeCell ref="JTT1:JUB1"/>
    <mergeCell ref="JUC1:JUK1"/>
    <mergeCell ref="JUL1:JUT1"/>
    <mergeCell ref="JUU1:JVC1"/>
    <mergeCell ref="JVD1:JVL1"/>
    <mergeCell ref="JSA1:JSI1"/>
    <mergeCell ref="JSJ1:JSR1"/>
    <mergeCell ref="JSS1:JTA1"/>
    <mergeCell ref="JTB1:JTJ1"/>
    <mergeCell ref="JTK1:JTS1"/>
    <mergeCell ref="JQH1:JQP1"/>
    <mergeCell ref="JQQ1:JQY1"/>
    <mergeCell ref="JQZ1:JRH1"/>
    <mergeCell ref="JRI1:JRQ1"/>
    <mergeCell ref="JRR1:JRZ1"/>
    <mergeCell ref="JOO1:JOW1"/>
    <mergeCell ref="JOX1:JPF1"/>
    <mergeCell ref="JPG1:JPO1"/>
    <mergeCell ref="JPP1:JPX1"/>
    <mergeCell ref="JPY1:JQG1"/>
    <mergeCell ref="JMV1:JND1"/>
    <mergeCell ref="JNE1:JNM1"/>
    <mergeCell ref="JNN1:JNV1"/>
    <mergeCell ref="JNW1:JOE1"/>
    <mergeCell ref="JOF1:JON1"/>
    <mergeCell ref="JLC1:JLK1"/>
    <mergeCell ref="JLL1:JLT1"/>
    <mergeCell ref="JLU1:JMC1"/>
    <mergeCell ref="JMD1:JML1"/>
    <mergeCell ref="JMM1:JMU1"/>
    <mergeCell ref="JJJ1:JJR1"/>
    <mergeCell ref="JJS1:JKA1"/>
    <mergeCell ref="JKB1:JKJ1"/>
    <mergeCell ref="JKK1:JKS1"/>
    <mergeCell ref="JKT1:JLB1"/>
    <mergeCell ref="JHQ1:JHY1"/>
    <mergeCell ref="JHZ1:JIH1"/>
    <mergeCell ref="JII1:JIQ1"/>
    <mergeCell ref="JIR1:JIZ1"/>
    <mergeCell ref="JJA1:JJI1"/>
    <mergeCell ref="JFX1:JGF1"/>
    <mergeCell ref="JGG1:JGO1"/>
    <mergeCell ref="JGP1:JGX1"/>
    <mergeCell ref="JGY1:JHG1"/>
    <mergeCell ref="JHH1:JHP1"/>
    <mergeCell ref="JEE1:JEM1"/>
    <mergeCell ref="JEN1:JEV1"/>
    <mergeCell ref="JEW1:JFE1"/>
    <mergeCell ref="JFF1:JFN1"/>
    <mergeCell ref="JFO1:JFW1"/>
    <mergeCell ref="JCL1:JCT1"/>
    <mergeCell ref="JCU1:JDC1"/>
    <mergeCell ref="JDD1:JDL1"/>
    <mergeCell ref="JDM1:JDU1"/>
    <mergeCell ref="JDV1:JED1"/>
    <mergeCell ref="JAS1:JBA1"/>
    <mergeCell ref="JBB1:JBJ1"/>
    <mergeCell ref="JBK1:JBS1"/>
    <mergeCell ref="JBT1:JCB1"/>
    <mergeCell ref="JCC1:JCK1"/>
    <mergeCell ref="IYZ1:IZH1"/>
    <mergeCell ref="IZI1:IZQ1"/>
    <mergeCell ref="IZR1:IZZ1"/>
    <mergeCell ref="JAA1:JAI1"/>
    <mergeCell ref="JAJ1:JAR1"/>
    <mergeCell ref="IXG1:IXO1"/>
    <mergeCell ref="IXP1:IXX1"/>
    <mergeCell ref="IXY1:IYG1"/>
    <mergeCell ref="IYH1:IYP1"/>
    <mergeCell ref="IYQ1:IYY1"/>
    <mergeCell ref="IVN1:IVV1"/>
    <mergeCell ref="IVW1:IWE1"/>
    <mergeCell ref="IWF1:IWN1"/>
    <mergeCell ref="IWO1:IWW1"/>
    <mergeCell ref="IWX1:IXF1"/>
    <mergeCell ref="ITU1:IUC1"/>
    <mergeCell ref="IUD1:IUL1"/>
    <mergeCell ref="IUM1:IUU1"/>
    <mergeCell ref="IUV1:IVD1"/>
    <mergeCell ref="IVE1:IVM1"/>
    <mergeCell ref="ISB1:ISJ1"/>
    <mergeCell ref="ISK1:ISS1"/>
    <mergeCell ref="IST1:ITB1"/>
    <mergeCell ref="ITC1:ITK1"/>
    <mergeCell ref="ITL1:ITT1"/>
    <mergeCell ref="IQI1:IQQ1"/>
    <mergeCell ref="IQR1:IQZ1"/>
    <mergeCell ref="IRA1:IRI1"/>
    <mergeCell ref="IRJ1:IRR1"/>
    <mergeCell ref="IRS1:ISA1"/>
    <mergeCell ref="IOP1:IOX1"/>
    <mergeCell ref="IOY1:IPG1"/>
    <mergeCell ref="IPH1:IPP1"/>
    <mergeCell ref="IPQ1:IPY1"/>
    <mergeCell ref="IPZ1:IQH1"/>
    <mergeCell ref="IMW1:INE1"/>
    <mergeCell ref="INF1:INN1"/>
    <mergeCell ref="INO1:INW1"/>
    <mergeCell ref="INX1:IOF1"/>
    <mergeCell ref="IOG1:IOO1"/>
    <mergeCell ref="ILD1:ILL1"/>
    <mergeCell ref="ILM1:ILU1"/>
    <mergeCell ref="ILV1:IMD1"/>
    <mergeCell ref="IME1:IMM1"/>
    <mergeCell ref="IMN1:IMV1"/>
    <mergeCell ref="IJK1:IJS1"/>
    <mergeCell ref="IJT1:IKB1"/>
    <mergeCell ref="IKC1:IKK1"/>
    <mergeCell ref="IKL1:IKT1"/>
    <mergeCell ref="IKU1:ILC1"/>
    <mergeCell ref="IHR1:IHZ1"/>
    <mergeCell ref="IIA1:III1"/>
    <mergeCell ref="IIJ1:IIR1"/>
    <mergeCell ref="IIS1:IJA1"/>
    <mergeCell ref="IJB1:IJJ1"/>
    <mergeCell ref="IFY1:IGG1"/>
    <mergeCell ref="IGH1:IGP1"/>
    <mergeCell ref="IGQ1:IGY1"/>
    <mergeCell ref="IGZ1:IHH1"/>
    <mergeCell ref="IHI1:IHQ1"/>
    <mergeCell ref="IEF1:IEN1"/>
    <mergeCell ref="IEO1:IEW1"/>
    <mergeCell ref="IEX1:IFF1"/>
    <mergeCell ref="IFG1:IFO1"/>
    <mergeCell ref="IFP1:IFX1"/>
    <mergeCell ref="ICM1:ICU1"/>
    <mergeCell ref="ICV1:IDD1"/>
    <mergeCell ref="IDE1:IDM1"/>
    <mergeCell ref="IDN1:IDV1"/>
    <mergeCell ref="IDW1:IEE1"/>
    <mergeCell ref="IAT1:IBB1"/>
    <mergeCell ref="IBC1:IBK1"/>
    <mergeCell ref="IBL1:IBT1"/>
    <mergeCell ref="IBU1:ICC1"/>
    <mergeCell ref="ICD1:ICL1"/>
    <mergeCell ref="HZA1:HZI1"/>
    <mergeCell ref="HZJ1:HZR1"/>
    <mergeCell ref="HZS1:IAA1"/>
    <mergeCell ref="IAB1:IAJ1"/>
    <mergeCell ref="IAK1:IAS1"/>
    <mergeCell ref="HXH1:HXP1"/>
    <mergeCell ref="HXQ1:HXY1"/>
    <mergeCell ref="HXZ1:HYH1"/>
    <mergeCell ref="HYI1:HYQ1"/>
    <mergeCell ref="HYR1:HYZ1"/>
    <mergeCell ref="HVO1:HVW1"/>
    <mergeCell ref="HVX1:HWF1"/>
    <mergeCell ref="HWG1:HWO1"/>
    <mergeCell ref="HWP1:HWX1"/>
    <mergeCell ref="HWY1:HXG1"/>
    <mergeCell ref="HTV1:HUD1"/>
    <mergeCell ref="HUE1:HUM1"/>
    <mergeCell ref="HUN1:HUV1"/>
    <mergeCell ref="HUW1:HVE1"/>
    <mergeCell ref="HVF1:HVN1"/>
    <mergeCell ref="HSC1:HSK1"/>
    <mergeCell ref="HSL1:HST1"/>
    <mergeCell ref="HSU1:HTC1"/>
    <mergeCell ref="HTD1:HTL1"/>
    <mergeCell ref="HTM1:HTU1"/>
    <mergeCell ref="HQJ1:HQR1"/>
    <mergeCell ref="HQS1:HRA1"/>
    <mergeCell ref="HRB1:HRJ1"/>
    <mergeCell ref="HRK1:HRS1"/>
    <mergeCell ref="HRT1:HSB1"/>
    <mergeCell ref="HOQ1:HOY1"/>
    <mergeCell ref="HOZ1:HPH1"/>
    <mergeCell ref="HPI1:HPQ1"/>
    <mergeCell ref="HPR1:HPZ1"/>
    <mergeCell ref="HQA1:HQI1"/>
    <mergeCell ref="HMX1:HNF1"/>
    <mergeCell ref="HNG1:HNO1"/>
    <mergeCell ref="HNP1:HNX1"/>
    <mergeCell ref="HNY1:HOG1"/>
    <mergeCell ref="HOH1:HOP1"/>
    <mergeCell ref="HLE1:HLM1"/>
    <mergeCell ref="HLN1:HLV1"/>
    <mergeCell ref="HLW1:HME1"/>
    <mergeCell ref="HMF1:HMN1"/>
    <mergeCell ref="HMO1:HMW1"/>
    <mergeCell ref="HJL1:HJT1"/>
    <mergeCell ref="HJU1:HKC1"/>
    <mergeCell ref="HKD1:HKL1"/>
    <mergeCell ref="HKM1:HKU1"/>
    <mergeCell ref="HKV1:HLD1"/>
    <mergeCell ref="HHS1:HIA1"/>
    <mergeCell ref="HIB1:HIJ1"/>
    <mergeCell ref="HIK1:HIS1"/>
    <mergeCell ref="HIT1:HJB1"/>
    <mergeCell ref="HJC1:HJK1"/>
    <mergeCell ref="HFZ1:HGH1"/>
    <mergeCell ref="HGI1:HGQ1"/>
    <mergeCell ref="HGR1:HGZ1"/>
    <mergeCell ref="HHA1:HHI1"/>
    <mergeCell ref="HHJ1:HHR1"/>
    <mergeCell ref="HEG1:HEO1"/>
    <mergeCell ref="HEP1:HEX1"/>
    <mergeCell ref="HEY1:HFG1"/>
    <mergeCell ref="HFH1:HFP1"/>
    <mergeCell ref="HFQ1:HFY1"/>
    <mergeCell ref="HCN1:HCV1"/>
    <mergeCell ref="HCW1:HDE1"/>
    <mergeCell ref="HDF1:HDN1"/>
    <mergeCell ref="HDO1:HDW1"/>
    <mergeCell ref="HDX1:HEF1"/>
    <mergeCell ref="HAU1:HBC1"/>
    <mergeCell ref="HBD1:HBL1"/>
    <mergeCell ref="HBM1:HBU1"/>
    <mergeCell ref="HBV1:HCD1"/>
    <mergeCell ref="HCE1:HCM1"/>
    <mergeCell ref="GZB1:GZJ1"/>
    <mergeCell ref="GZK1:GZS1"/>
    <mergeCell ref="GZT1:HAB1"/>
    <mergeCell ref="HAC1:HAK1"/>
    <mergeCell ref="HAL1:HAT1"/>
    <mergeCell ref="GXI1:GXQ1"/>
    <mergeCell ref="GXR1:GXZ1"/>
    <mergeCell ref="GYA1:GYI1"/>
    <mergeCell ref="GYJ1:GYR1"/>
    <mergeCell ref="GYS1:GZA1"/>
    <mergeCell ref="GVP1:GVX1"/>
    <mergeCell ref="GVY1:GWG1"/>
    <mergeCell ref="GWH1:GWP1"/>
    <mergeCell ref="GWQ1:GWY1"/>
    <mergeCell ref="GWZ1:GXH1"/>
    <mergeCell ref="GTW1:GUE1"/>
    <mergeCell ref="GUF1:GUN1"/>
    <mergeCell ref="GUO1:GUW1"/>
    <mergeCell ref="GUX1:GVF1"/>
    <mergeCell ref="GVG1:GVO1"/>
    <mergeCell ref="GSD1:GSL1"/>
    <mergeCell ref="GSM1:GSU1"/>
    <mergeCell ref="GSV1:GTD1"/>
    <mergeCell ref="GTE1:GTM1"/>
    <mergeCell ref="GTN1:GTV1"/>
    <mergeCell ref="GQK1:GQS1"/>
    <mergeCell ref="GQT1:GRB1"/>
    <mergeCell ref="GRC1:GRK1"/>
    <mergeCell ref="GRL1:GRT1"/>
    <mergeCell ref="GRU1:GSC1"/>
    <mergeCell ref="GOR1:GOZ1"/>
    <mergeCell ref="GPA1:GPI1"/>
    <mergeCell ref="GPJ1:GPR1"/>
    <mergeCell ref="GPS1:GQA1"/>
    <mergeCell ref="GQB1:GQJ1"/>
    <mergeCell ref="GMY1:GNG1"/>
    <mergeCell ref="GNH1:GNP1"/>
    <mergeCell ref="GNQ1:GNY1"/>
    <mergeCell ref="GNZ1:GOH1"/>
    <mergeCell ref="GOI1:GOQ1"/>
    <mergeCell ref="GLF1:GLN1"/>
    <mergeCell ref="GLO1:GLW1"/>
    <mergeCell ref="GLX1:GMF1"/>
    <mergeCell ref="GMG1:GMO1"/>
    <mergeCell ref="GMP1:GMX1"/>
    <mergeCell ref="GJM1:GJU1"/>
    <mergeCell ref="GJV1:GKD1"/>
    <mergeCell ref="GKE1:GKM1"/>
    <mergeCell ref="GKN1:GKV1"/>
    <mergeCell ref="GKW1:GLE1"/>
    <mergeCell ref="GHT1:GIB1"/>
    <mergeCell ref="GIC1:GIK1"/>
    <mergeCell ref="GIL1:GIT1"/>
    <mergeCell ref="GIU1:GJC1"/>
    <mergeCell ref="GJD1:GJL1"/>
    <mergeCell ref="GGA1:GGI1"/>
    <mergeCell ref="GGJ1:GGR1"/>
    <mergeCell ref="GGS1:GHA1"/>
    <mergeCell ref="GHB1:GHJ1"/>
    <mergeCell ref="GHK1:GHS1"/>
    <mergeCell ref="GEH1:GEP1"/>
    <mergeCell ref="GEQ1:GEY1"/>
    <mergeCell ref="GEZ1:GFH1"/>
    <mergeCell ref="GFI1:GFQ1"/>
    <mergeCell ref="GFR1:GFZ1"/>
    <mergeCell ref="GCO1:GCW1"/>
    <mergeCell ref="GCX1:GDF1"/>
    <mergeCell ref="GDG1:GDO1"/>
    <mergeCell ref="GDP1:GDX1"/>
    <mergeCell ref="GDY1:GEG1"/>
    <mergeCell ref="GAV1:GBD1"/>
    <mergeCell ref="GBE1:GBM1"/>
    <mergeCell ref="GBN1:GBV1"/>
    <mergeCell ref="GBW1:GCE1"/>
    <mergeCell ref="GCF1:GCN1"/>
    <mergeCell ref="FZC1:FZK1"/>
    <mergeCell ref="FZL1:FZT1"/>
    <mergeCell ref="FZU1:GAC1"/>
    <mergeCell ref="GAD1:GAL1"/>
    <mergeCell ref="GAM1:GAU1"/>
    <mergeCell ref="FXJ1:FXR1"/>
    <mergeCell ref="FXS1:FYA1"/>
    <mergeCell ref="FYB1:FYJ1"/>
    <mergeCell ref="FYK1:FYS1"/>
    <mergeCell ref="FYT1:FZB1"/>
    <mergeCell ref="FVQ1:FVY1"/>
    <mergeCell ref="FVZ1:FWH1"/>
    <mergeCell ref="FWI1:FWQ1"/>
    <mergeCell ref="FWR1:FWZ1"/>
    <mergeCell ref="FXA1:FXI1"/>
    <mergeCell ref="FTX1:FUF1"/>
    <mergeCell ref="FUG1:FUO1"/>
    <mergeCell ref="FUP1:FUX1"/>
    <mergeCell ref="FUY1:FVG1"/>
    <mergeCell ref="FVH1:FVP1"/>
    <mergeCell ref="FSE1:FSM1"/>
    <mergeCell ref="FSN1:FSV1"/>
    <mergeCell ref="FSW1:FTE1"/>
    <mergeCell ref="FTF1:FTN1"/>
    <mergeCell ref="FTO1:FTW1"/>
    <mergeCell ref="FQL1:FQT1"/>
    <mergeCell ref="FQU1:FRC1"/>
    <mergeCell ref="FRD1:FRL1"/>
    <mergeCell ref="FRM1:FRU1"/>
    <mergeCell ref="FRV1:FSD1"/>
    <mergeCell ref="FOS1:FPA1"/>
    <mergeCell ref="FPB1:FPJ1"/>
    <mergeCell ref="FPK1:FPS1"/>
    <mergeCell ref="FPT1:FQB1"/>
    <mergeCell ref="FQC1:FQK1"/>
    <mergeCell ref="FMZ1:FNH1"/>
    <mergeCell ref="FNI1:FNQ1"/>
    <mergeCell ref="FNR1:FNZ1"/>
    <mergeCell ref="FOA1:FOI1"/>
    <mergeCell ref="FOJ1:FOR1"/>
    <mergeCell ref="FLG1:FLO1"/>
    <mergeCell ref="FLP1:FLX1"/>
    <mergeCell ref="FLY1:FMG1"/>
    <mergeCell ref="FMH1:FMP1"/>
    <mergeCell ref="FMQ1:FMY1"/>
    <mergeCell ref="FJN1:FJV1"/>
    <mergeCell ref="FJW1:FKE1"/>
    <mergeCell ref="FKF1:FKN1"/>
    <mergeCell ref="FKO1:FKW1"/>
    <mergeCell ref="FKX1:FLF1"/>
    <mergeCell ref="FHU1:FIC1"/>
    <mergeCell ref="FID1:FIL1"/>
    <mergeCell ref="FIM1:FIU1"/>
    <mergeCell ref="FIV1:FJD1"/>
    <mergeCell ref="FJE1:FJM1"/>
    <mergeCell ref="FGB1:FGJ1"/>
    <mergeCell ref="FGK1:FGS1"/>
    <mergeCell ref="FGT1:FHB1"/>
    <mergeCell ref="FHC1:FHK1"/>
    <mergeCell ref="FHL1:FHT1"/>
    <mergeCell ref="FEI1:FEQ1"/>
    <mergeCell ref="FER1:FEZ1"/>
    <mergeCell ref="FFA1:FFI1"/>
    <mergeCell ref="FFJ1:FFR1"/>
    <mergeCell ref="FFS1:FGA1"/>
    <mergeCell ref="FCP1:FCX1"/>
    <mergeCell ref="FCY1:FDG1"/>
    <mergeCell ref="FDH1:FDP1"/>
    <mergeCell ref="FDQ1:FDY1"/>
    <mergeCell ref="FDZ1:FEH1"/>
    <mergeCell ref="FAW1:FBE1"/>
    <mergeCell ref="FBF1:FBN1"/>
    <mergeCell ref="FBO1:FBW1"/>
    <mergeCell ref="FBX1:FCF1"/>
    <mergeCell ref="FCG1:FCO1"/>
    <mergeCell ref="EZD1:EZL1"/>
    <mergeCell ref="EZM1:EZU1"/>
    <mergeCell ref="EZV1:FAD1"/>
    <mergeCell ref="FAE1:FAM1"/>
    <mergeCell ref="FAN1:FAV1"/>
    <mergeCell ref="EXK1:EXS1"/>
    <mergeCell ref="EXT1:EYB1"/>
    <mergeCell ref="EYC1:EYK1"/>
    <mergeCell ref="EYL1:EYT1"/>
    <mergeCell ref="EYU1:EZC1"/>
    <mergeCell ref="EVR1:EVZ1"/>
    <mergeCell ref="EWA1:EWI1"/>
    <mergeCell ref="EWJ1:EWR1"/>
    <mergeCell ref="EWS1:EXA1"/>
    <mergeCell ref="EXB1:EXJ1"/>
    <mergeCell ref="ETY1:EUG1"/>
    <mergeCell ref="EUH1:EUP1"/>
    <mergeCell ref="EUQ1:EUY1"/>
    <mergeCell ref="EUZ1:EVH1"/>
    <mergeCell ref="EVI1:EVQ1"/>
    <mergeCell ref="ESF1:ESN1"/>
    <mergeCell ref="ESO1:ESW1"/>
    <mergeCell ref="ESX1:ETF1"/>
    <mergeCell ref="ETG1:ETO1"/>
    <mergeCell ref="ETP1:ETX1"/>
    <mergeCell ref="EQM1:EQU1"/>
    <mergeCell ref="EQV1:ERD1"/>
    <mergeCell ref="ERE1:ERM1"/>
    <mergeCell ref="ERN1:ERV1"/>
    <mergeCell ref="ERW1:ESE1"/>
    <mergeCell ref="EOT1:EPB1"/>
    <mergeCell ref="EPC1:EPK1"/>
    <mergeCell ref="EPL1:EPT1"/>
    <mergeCell ref="EPU1:EQC1"/>
    <mergeCell ref="EQD1:EQL1"/>
    <mergeCell ref="ENA1:ENI1"/>
    <mergeCell ref="ENJ1:ENR1"/>
    <mergeCell ref="ENS1:EOA1"/>
    <mergeCell ref="EOB1:EOJ1"/>
    <mergeCell ref="EOK1:EOS1"/>
    <mergeCell ref="ELH1:ELP1"/>
    <mergeCell ref="ELQ1:ELY1"/>
    <mergeCell ref="ELZ1:EMH1"/>
    <mergeCell ref="EMI1:EMQ1"/>
    <mergeCell ref="EMR1:EMZ1"/>
    <mergeCell ref="EJO1:EJW1"/>
    <mergeCell ref="EJX1:EKF1"/>
    <mergeCell ref="EKG1:EKO1"/>
    <mergeCell ref="EKP1:EKX1"/>
    <mergeCell ref="EKY1:ELG1"/>
    <mergeCell ref="EHV1:EID1"/>
    <mergeCell ref="EIE1:EIM1"/>
    <mergeCell ref="EIN1:EIV1"/>
    <mergeCell ref="EIW1:EJE1"/>
    <mergeCell ref="EJF1:EJN1"/>
    <mergeCell ref="EGC1:EGK1"/>
    <mergeCell ref="EGL1:EGT1"/>
    <mergeCell ref="EGU1:EHC1"/>
    <mergeCell ref="EHD1:EHL1"/>
    <mergeCell ref="EHM1:EHU1"/>
    <mergeCell ref="EEJ1:EER1"/>
    <mergeCell ref="EES1:EFA1"/>
    <mergeCell ref="EFB1:EFJ1"/>
    <mergeCell ref="EFK1:EFS1"/>
    <mergeCell ref="EFT1:EGB1"/>
    <mergeCell ref="ECQ1:ECY1"/>
    <mergeCell ref="ECZ1:EDH1"/>
    <mergeCell ref="EDI1:EDQ1"/>
    <mergeCell ref="EDR1:EDZ1"/>
    <mergeCell ref="EEA1:EEI1"/>
    <mergeCell ref="EAX1:EBF1"/>
    <mergeCell ref="EBG1:EBO1"/>
    <mergeCell ref="EBP1:EBX1"/>
    <mergeCell ref="EBY1:ECG1"/>
    <mergeCell ref="ECH1:ECP1"/>
    <mergeCell ref="DZE1:DZM1"/>
    <mergeCell ref="DZN1:DZV1"/>
    <mergeCell ref="DZW1:EAE1"/>
    <mergeCell ref="EAF1:EAN1"/>
    <mergeCell ref="EAO1:EAW1"/>
    <mergeCell ref="DXL1:DXT1"/>
    <mergeCell ref="DXU1:DYC1"/>
    <mergeCell ref="DYD1:DYL1"/>
    <mergeCell ref="DYM1:DYU1"/>
    <mergeCell ref="DYV1:DZD1"/>
    <mergeCell ref="DVS1:DWA1"/>
    <mergeCell ref="DWB1:DWJ1"/>
    <mergeCell ref="DWK1:DWS1"/>
    <mergeCell ref="DWT1:DXB1"/>
    <mergeCell ref="DXC1:DXK1"/>
    <mergeCell ref="DTZ1:DUH1"/>
    <mergeCell ref="DUI1:DUQ1"/>
    <mergeCell ref="DUR1:DUZ1"/>
    <mergeCell ref="DVA1:DVI1"/>
    <mergeCell ref="DVJ1:DVR1"/>
    <mergeCell ref="DSG1:DSO1"/>
    <mergeCell ref="DSP1:DSX1"/>
    <mergeCell ref="DSY1:DTG1"/>
    <mergeCell ref="DTH1:DTP1"/>
    <mergeCell ref="DTQ1:DTY1"/>
    <mergeCell ref="DQN1:DQV1"/>
    <mergeCell ref="DQW1:DRE1"/>
    <mergeCell ref="DRF1:DRN1"/>
    <mergeCell ref="DRO1:DRW1"/>
    <mergeCell ref="DRX1:DSF1"/>
    <mergeCell ref="DOU1:DPC1"/>
    <mergeCell ref="DPD1:DPL1"/>
    <mergeCell ref="DPM1:DPU1"/>
    <mergeCell ref="DPV1:DQD1"/>
    <mergeCell ref="DQE1:DQM1"/>
    <mergeCell ref="DNB1:DNJ1"/>
    <mergeCell ref="DNK1:DNS1"/>
    <mergeCell ref="DNT1:DOB1"/>
    <mergeCell ref="DOC1:DOK1"/>
    <mergeCell ref="DOL1:DOT1"/>
    <mergeCell ref="DLI1:DLQ1"/>
    <mergeCell ref="DLR1:DLZ1"/>
    <mergeCell ref="DMA1:DMI1"/>
    <mergeCell ref="DMJ1:DMR1"/>
    <mergeCell ref="DMS1:DNA1"/>
    <mergeCell ref="DJP1:DJX1"/>
    <mergeCell ref="DJY1:DKG1"/>
    <mergeCell ref="DKH1:DKP1"/>
    <mergeCell ref="DKQ1:DKY1"/>
    <mergeCell ref="DKZ1:DLH1"/>
    <mergeCell ref="DHW1:DIE1"/>
    <mergeCell ref="DIF1:DIN1"/>
    <mergeCell ref="DIO1:DIW1"/>
    <mergeCell ref="DIX1:DJF1"/>
    <mergeCell ref="DJG1:DJO1"/>
    <mergeCell ref="DGD1:DGL1"/>
    <mergeCell ref="DGM1:DGU1"/>
    <mergeCell ref="DGV1:DHD1"/>
    <mergeCell ref="DHE1:DHM1"/>
    <mergeCell ref="DHN1:DHV1"/>
    <mergeCell ref="DEK1:DES1"/>
    <mergeCell ref="DET1:DFB1"/>
    <mergeCell ref="DFC1:DFK1"/>
    <mergeCell ref="DFL1:DFT1"/>
    <mergeCell ref="DFU1:DGC1"/>
    <mergeCell ref="DCR1:DCZ1"/>
    <mergeCell ref="DDA1:DDI1"/>
    <mergeCell ref="DDJ1:DDR1"/>
    <mergeCell ref="DDS1:DEA1"/>
    <mergeCell ref="DEB1:DEJ1"/>
    <mergeCell ref="DAY1:DBG1"/>
    <mergeCell ref="DBH1:DBP1"/>
    <mergeCell ref="DBQ1:DBY1"/>
    <mergeCell ref="DBZ1:DCH1"/>
    <mergeCell ref="DCI1:DCQ1"/>
    <mergeCell ref="CZF1:CZN1"/>
    <mergeCell ref="CZO1:CZW1"/>
    <mergeCell ref="CZX1:DAF1"/>
    <mergeCell ref="DAG1:DAO1"/>
    <mergeCell ref="DAP1:DAX1"/>
    <mergeCell ref="CXM1:CXU1"/>
    <mergeCell ref="CXV1:CYD1"/>
    <mergeCell ref="CYE1:CYM1"/>
    <mergeCell ref="CYN1:CYV1"/>
    <mergeCell ref="CYW1:CZE1"/>
    <mergeCell ref="CVT1:CWB1"/>
    <mergeCell ref="CWC1:CWK1"/>
    <mergeCell ref="CWL1:CWT1"/>
    <mergeCell ref="CWU1:CXC1"/>
    <mergeCell ref="CXD1:CXL1"/>
    <mergeCell ref="CUA1:CUI1"/>
    <mergeCell ref="CUJ1:CUR1"/>
    <mergeCell ref="CUS1:CVA1"/>
    <mergeCell ref="CVB1:CVJ1"/>
    <mergeCell ref="CVK1:CVS1"/>
    <mergeCell ref="CSH1:CSP1"/>
    <mergeCell ref="CSQ1:CSY1"/>
    <mergeCell ref="CSZ1:CTH1"/>
    <mergeCell ref="CTI1:CTQ1"/>
    <mergeCell ref="CTR1:CTZ1"/>
    <mergeCell ref="CQO1:CQW1"/>
    <mergeCell ref="CQX1:CRF1"/>
    <mergeCell ref="CRG1:CRO1"/>
    <mergeCell ref="CRP1:CRX1"/>
    <mergeCell ref="CRY1:CSG1"/>
    <mergeCell ref="COV1:CPD1"/>
    <mergeCell ref="CPE1:CPM1"/>
    <mergeCell ref="CPN1:CPV1"/>
    <mergeCell ref="CPW1:CQE1"/>
    <mergeCell ref="CQF1:CQN1"/>
    <mergeCell ref="CNC1:CNK1"/>
    <mergeCell ref="CNL1:CNT1"/>
    <mergeCell ref="CNU1:COC1"/>
    <mergeCell ref="COD1:COL1"/>
    <mergeCell ref="COM1:COU1"/>
    <mergeCell ref="CLJ1:CLR1"/>
    <mergeCell ref="CLS1:CMA1"/>
    <mergeCell ref="CMB1:CMJ1"/>
    <mergeCell ref="CMK1:CMS1"/>
    <mergeCell ref="CMT1:CNB1"/>
    <mergeCell ref="CJQ1:CJY1"/>
    <mergeCell ref="CJZ1:CKH1"/>
    <mergeCell ref="CKI1:CKQ1"/>
    <mergeCell ref="CKR1:CKZ1"/>
    <mergeCell ref="CLA1:CLI1"/>
    <mergeCell ref="CHX1:CIF1"/>
    <mergeCell ref="CIG1:CIO1"/>
    <mergeCell ref="CIP1:CIX1"/>
    <mergeCell ref="CIY1:CJG1"/>
    <mergeCell ref="CJH1:CJP1"/>
    <mergeCell ref="CGE1:CGM1"/>
    <mergeCell ref="CGN1:CGV1"/>
    <mergeCell ref="CGW1:CHE1"/>
    <mergeCell ref="CHF1:CHN1"/>
    <mergeCell ref="CHO1:CHW1"/>
    <mergeCell ref="CEL1:CET1"/>
    <mergeCell ref="CEU1:CFC1"/>
    <mergeCell ref="CFD1:CFL1"/>
    <mergeCell ref="CFM1:CFU1"/>
    <mergeCell ref="CFV1:CGD1"/>
    <mergeCell ref="CCS1:CDA1"/>
    <mergeCell ref="CDB1:CDJ1"/>
    <mergeCell ref="CDK1:CDS1"/>
    <mergeCell ref="CDT1:CEB1"/>
    <mergeCell ref="CEC1:CEK1"/>
    <mergeCell ref="CAZ1:CBH1"/>
    <mergeCell ref="CBI1:CBQ1"/>
    <mergeCell ref="CBR1:CBZ1"/>
    <mergeCell ref="CCA1:CCI1"/>
    <mergeCell ref="CCJ1:CCR1"/>
    <mergeCell ref="BZG1:BZO1"/>
    <mergeCell ref="BZP1:BZX1"/>
    <mergeCell ref="BZY1:CAG1"/>
    <mergeCell ref="CAH1:CAP1"/>
    <mergeCell ref="CAQ1:CAY1"/>
    <mergeCell ref="BXN1:BXV1"/>
    <mergeCell ref="BXW1:BYE1"/>
    <mergeCell ref="BYF1:BYN1"/>
    <mergeCell ref="BYO1:BYW1"/>
    <mergeCell ref="BYX1:BZF1"/>
    <mergeCell ref="BVU1:BWC1"/>
    <mergeCell ref="BWD1:BWL1"/>
    <mergeCell ref="BWM1:BWU1"/>
    <mergeCell ref="BWV1:BXD1"/>
    <mergeCell ref="BXE1:BXM1"/>
    <mergeCell ref="BUB1:BUJ1"/>
    <mergeCell ref="BUK1:BUS1"/>
    <mergeCell ref="BUT1:BVB1"/>
    <mergeCell ref="BVC1:BVK1"/>
    <mergeCell ref="BVL1:BVT1"/>
    <mergeCell ref="BSI1:BSQ1"/>
    <mergeCell ref="BSR1:BSZ1"/>
    <mergeCell ref="BTA1:BTI1"/>
    <mergeCell ref="BTJ1:BTR1"/>
    <mergeCell ref="BTS1:BUA1"/>
    <mergeCell ref="BQP1:BQX1"/>
    <mergeCell ref="BQY1:BRG1"/>
    <mergeCell ref="BRH1:BRP1"/>
    <mergeCell ref="BRQ1:BRY1"/>
    <mergeCell ref="BRZ1:BSH1"/>
    <mergeCell ref="BOW1:BPE1"/>
    <mergeCell ref="BPF1:BPN1"/>
    <mergeCell ref="BPO1:BPW1"/>
    <mergeCell ref="BPX1:BQF1"/>
    <mergeCell ref="BQG1:BQO1"/>
    <mergeCell ref="BND1:BNL1"/>
    <mergeCell ref="BNM1:BNU1"/>
    <mergeCell ref="BNV1:BOD1"/>
    <mergeCell ref="BOE1:BOM1"/>
    <mergeCell ref="BON1:BOV1"/>
    <mergeCell ref="BLK1:BLS1"/>
    <mergeCell ref="BLT1:BMB1"/>
    <mergeCell ref="BMC1:BMK1"/>
    <mergeCell ref="BML1:BMT1"/>
    <mergeCell ref="BMU1:BNC1"/>
    <mergeCell ref="BJR1:BJZ1"/>
    <mergeCell ref="BKA1:BKI1"/>
    <mergeCell ref="BKJ1:BKR1"/>
    <mergeCell ref="BKS1:BLA1"/>
    <mergeCell ref="BLB1:BLJ1"/>
    <mergeCell ref="BHY1:BIG1"/>
    <mergeCell ref="BIH1:BIP1"/>
    <mergeCell ref="BIQ1:BIY1"/>
    <mergeCell ref="BIZ1:BJH1"/>
    <mergeCell ref="BJI1:BJQ1"/>
    <mergeCell ref="BGF1:BGN1"/>
    <mergeCell ref="BGO1:BGW1"/>
    <mergeCell ref="BGX1:BHF1"/>
    <mergeCell ref="BHG1:BHO1"/>
    <mergeCell ref="BHP1:BHX1"/>
    <mergeCell ref="BEM1:BEU1"/>
    <mergeCell ref="BEV1:BFD1"/>
    <mergeCell ref="BFE1:BFM1"/>
    <mergeCell ref="BFN1:BFV1"/>
    <mergeCell ref="BFW1:BGE1"/>
    <mergeCell ref="BCT1:BDB1"/>
    <mergeCell ref="BDC1:BDK1"/>
    <mergeCell ref="BDL1:BDT1"/>
    <mergeCell ref="BDU1:BEC1"/>
    <mergeCell ref="BED1:BEL1"/>
    <mergeCell ref="BBA1:BBI1"/>
    <mergeCell ref="BBJ1:BBR1"/>
    <mergeCell ref="BBS1:BCA1"/>
    <mergeCell ref="BCB1:BCJ1"/>
    <mergeCell ref="BCK1:BCS1"/>
    <mergeCell ref="AZH1:AZP1"/>
    <mergeCell ref="AZQ1:AZY1"/>
    <mergeCell ref="AZZ1:BAH1"/>
    <mergeCell ref="BAI1:BAQ1"/>
    <mergeCell ref="BAR1:BAZ1"/>
    <mergeCell ref="AXO1:AXW1"/>
    <mergeCell ref="AXX1:AYF1"/>
    <mergeCell ref="AYG1:AYO1"/>
    <mergeCell ref="AYP1:AYX1"/>
    <mergeCell ref="AYY1:AZG1"/>
    <mergeCell ref="AVV1:AWD1"/>
    <mergeCell ref="AWE1:AWM1"/>
    <mergeCell ref="AWN1:AWV1"/>
    <mergeCell ref="AWW1:AXE1"/>
    <mergeCell ref="AXF1:AXN1"/>
    <mergeCell ref="AUC1:AUK1"/>
    <mergeCell ref="AUL1:AUT1"/>
    <mergeCell ref="AUU1:AVC1"/>
    <mergeCell ref="AVD1:AVL1"/>
    <mergeCell ref="AVM1:AVU1"/>
    <mergeCell ref="ASJ1:ASR1"/>
    <mergeCell ref="ASS1:ATA1"/>
    <mergeCell ref="ATB1:ATJ1"/>
    <mergeCell ref="ATK1:ATS1"/>
    <mergeCell ref="ATT1:AUB1"/>
    <mergeCell ref="AQQ1:AQY1"/>
    <mergeCell ref="AQZ1:ARH1"/>
    <mergeCell ref="ARI1:ARQ1"/>
    <mergeCell ref="ARR1:ARZ1"/>
    <mergeCell ref="ASA1:ASI1"/>
    <mergeCell ref="AOX1:APF1"/>
    <mergeCell ref="APG1:APO1"/>
    <mergeCell ref="APP1:APX1"/>
    <mergeCell ref="APY1:AQG1"/>
    <mergeCell ref="AQH1:AQP1"/>
    <mergeCell ref="ANE1:ANM1"/>
    <mergeCell ref="ANN1:ANV1"/>
    <mergeCell ref="ANW1:AOE1"/>
    <mergeCell ref="AOF1:AON1"/>
    <mergeCell ref="AOO1:AOW1"/>
    <mergeCell ref="ALL1:ALT1"/>
    <mergeCell ref="ALU1:AMC1"/>
    <mergeCell ref="AMD1:AML1"/>
    <mergeCell ref="AMM1:AMU1"/>
    <mergeCell ref="AMV1:AND1"/>
    <mergeCell ref="AJS1:AKA1"/>
    <mergeCell ref="AKB1:AKJ1"/>
    <mergeCell ref="AKK1:AKS1"/>
    <mergeCell ref="AKT1:ALB1"/>
    <mergeCell ref="ALC1:ALK1"/>
    <mergeCell ref="AHZ1:AIH1"/>
    <mergeCell ref="AII1:AIQ1"/>
    <mergeCell ref="AIR1:AIZ1"/>
    <mergeCell ref="AJA1:AJI1"/>
    <mergeCell ref="AJJ1:AJR1"/>
    <mergeCell ref="AGG1:AGO1"/>
    <mergeCell ref="AGP1:AGX1"/>
    <mergeCell ref="AGY1:AHG1"/>
    <mergeCell ref="AHH1:AHP1"/>
    <mergeCell ref="AHQ1:AHY1"/>
    <mergeCell ref="AEN1:AEV1"/>
    <mergeCell ref="AEW1:AFE1"/>
    <mergeCell ref="AFF1:AFN1"/>
    <mergeCell ref="AFO1:AFW1"/>
    <mergeCell ref="AFX1:AGF1"/>
    <mergeCell ref="ACU1:ADC1"/>
    <mergeCell ref="ADD1:ADL1"/>
    <mergeCell ref="ADM1:ADU1"/>
    <mergeCell ref="ADV1:AED1"/>
    <mergeCell ref="AEE1:AEM1"/>
    <mergeCell ref="ABB1:ABJ1"/>
    <mergeCell ref="ABK1:ABS1"/>
    <mergeCell ref="ABT1:ACB1"/>
    <mergeCell ref="ACC1:ACK1"/>
    <mergeCell ref="ACL1:ACT1"/>
    <mergeCell ref="ZI1:ZQ1"/>
    <mergeCell ref="ZR1:ZZ1"/>
    <mergeCell ref="AAA1:AAI1"/>
    <mergeCell ref="AAJ1:AAR1"/>
    <mergeCell ref="AAS1:ABA1"/>
    <mergeCell ref="XP1:XX1"/>
    <mergeCell ref="XY1:YG1"/>
    <mergeCell ref="YH1:YP1"/>
    <mergeCell ref="YQ1:YY1"/>
    <mergeCell ref="YZ1:ZH1"/>
    <mergeCell ref="VW1:WE1"/>
    <mergeCell ref="WF1:WN1"/>
    <mergeCell ref="WO1:WW1"/>
    <mergeCell ref="WX1:XF1"/>
    <mergeCell ref="XG1:XO1"/>
    <mergeCell ref="UD1:UL1"/>
    <mergeCell ref="UM1:UU1"/>
    <mergeCell ref="UV1:VD1"/>
    <mergeCell ref="VE1:VM1"/>
    <mergeCell ref="VN1:VV1"/>
    <mergeCell ref="SK1:SS1"/>
    <mergeCell ref="ST1:TB1"/>
    <mergeCell ref="TC1:TK1"/>
    <mergeCell ref="TL1:TT1"/>
    <mergeCell ref="TU1:UC1"/>
    <mergeCell ref="QR1:QZ1"/>
    <mergeCell ref="RA1:RI1"/>
    <mergeCell ref="RJ1:RR1"/>
    <mergeCell ref="RS1:SA1"/>
    <mergeCell ref="SB1:SJ1"/>
    <mergeCell ref="OY1:PG1"/>
    <mergeCell ref="PH1:PP1"/>
    <mergeCell ref="PQ1:PY1"/>
    <mergeCell ref="PZ1:QH1"/>
    <mergeCell ref="QI1:QQ1"/>
    <mergeCell ref="NF1:NN1"/>
    <mergeCell ref="NO1:NW1"/>
    <mergeCell ref="NX1:OF1"/>
    <mergeCell ref="OG1:OO1"/>
    <mergeCell ref="OP1:OX1"/>
    <mergeCell ref="LM1:LU1"/>
    <mergeCell ref="LV1:MD1"/>
    <mergeCell ref="ME1:MM1"/>
    <mergeCell ref="MN1:MV1"/>
    <mergeCell ref="MW1:NE1"/>
    <mergeCell ref="JT1:KB1"/>
    <mergeCell ref="KC1:KK1"/>
    <mergeCell ref="KL1:KT1"/>
    <mergeCell ref="KU1:LC1"/>
    <mergeCell ref="LD1:LL1"/>
    <mergeCell ref="JB1:JJ1"/>
    <mergeCell ref="JK1:JS1"/>
    <mergeCell ref="GH1:GP1"/>
    <mergeCell ref="GQ1:GY1"/>
    <mergeCell ref="GZ1:HH1"/>
    <mergeCell ref="HI1:HQ1"/>
    <mergeCell ref="HR1:HZ1"/>
    <mergeCell ref="EO1:EW1"/>
    <mergeCell ref="EX1:FF1"/>
    <mergeCell ref="FG1:FO1"/>
    <mergeCell ref="FP1:FX1"/>
    <mergeCell ref="FY1:GG1"/>
    <mergeCell ref="CV1:DD1"/>
    <mergeCell ref="DE1:DM1"/>
    <mergeCell ref="DN1:DV1"/>
    <mergeCell ref="DW1:EE1"/>
    <mergeCell ref="EF1:EN1"/>
    <mergeCell ref="XDQ2:XDY2"/>
    <mergeCell ref="XDZ2:XEH2"/>
    <mergeCell ref="XEI2:XEQ2"/>
    <mergeCell ref="XER2:XEU2"/>
    <mergeCell ref="S1:AA1"/>
    <mergeCell ref="AB1:AJ1"/>
    <mergeCell ref="AK1:AS1"/>
    <mergeCell ref="AT1:BB1"/>
    <mergeCell ref="BC1:BK1"/>
    <mergeCell ref="BL1:BT1"/>
    <mergeCell ref="BU1:CC1"/>
    <mergeCell ref="CD1:CL1"/>
    <mergeCell ref="CM1:CU1"/>
    <mergeCell ref="XBX2:XCF2"/>
    <mergeCell ref="XCG2:XCO2"/>
    <mergeCell ref="XCP2:XCX2"/>
    <mergeCell ref="XCY2:XDG2"/>
    <mergeCell ref="XDH2:XDP2"/>
    <mergeCell ref="XAE2:XAM2"/>
    <mergeCell ref="XAN2:XAV2"/>
    <mergeCell ref="XAW2:XBE2"/>
    <mergeCell ref="XBF2:XBN2"/>
    <mergeCell ref="XBO2:XBW2"/>
    <mergeCell ref="WYL2:WYT2"/>
    <mergeCell ref="WYU2:WZC2"/>
    <mergeCell ref="WZD2:WZL2"/>
    <mergeCell ref="WZM2:WZU2"/>
    <mergeCell ref="WZV2:XAD2"/>
    <mergeCell ref="WWS2:WXA2"/>
    <mergeCell ref="IA1:II1"/>
    <mergeCell ref="IJ1:IR1"/>
    <mergeCell ref="IS1:JA1"/>
    <mergeCell ref="WXB2:WXJ2"/>
    <mergeCell ref="WXK2:WXS2"/>
    <mergeCell ref="WXT2:WYB2"/>
    <mergeCell ref="WYC2:WYK2"/>
    <mergeCell ref="WUZ2:WVH2"/>
    <mergeCell ref="WVI2:WVQ2"/>
    <mergeCell ref="WVR2:WVZ2"/>
    <mergeCell ref="WWA2:WWI2"/>
    <mergeCell ref="WWJ2:WWR2"/>
    <mergeCell ref="WTG2:WTO2"/>
    <mergeCell ref="WTP2:WTX2"/>
    <mergeCell ref="WTY2:WUG2"/>
    <mergeCell ref="WUH2:WUP2"/>
    <mergeCell ref="WUQ2:WUY2"/>
    <mergeCell ref="WRN2:WRV2"/>
    <mergeCell ref="WRW2:WSE2"/>
    <mergeCell ref="WSF2:WSN2"/>
    <mergeCell ref="WSO2:WSW2"/>
    <mergeCell ref="WSX2:WTF2"/>
    <mergeCell ref="WPU2:WQC2"/>
    <mergeCell ref="WQD2:WQL2"/>
    <mergeCell ref="WQM2:WQU2"/>
    <mergeCell ref="WQV2:WRD2"/>
    <mergeCell ref="WRE2:WRM2"/>
    <mergeCell ref="WOB2:WOJ2"/>
    <mergeCell ref="WOK2:WOS2"/>
    <mergeCell ref="WOT2:WPB2"/>
    <mergeCell ref="WPC2:WPK2"/>
    <mergeCell ref="WPL2:WPT2"/>
    <mergeCell ref="WMI2:WMQ2"/>
    <mergeCell ref="WMR2:WMZ2"/>
    <mergeCell ref="WNA2:WNI2"/>
    <mergeCell ref="WNJ2:WNR2"/>
    <mergeCell ref="WNS2:WOA2"/>
    <mergeCell ref="WKP2:WKX2"/>
    <mergeCell ref="WKY2:WLG2"/>
    <mergeCell ref="WLH2:WLP2"/>
    <mergeCell ref="WLQ2:WLY2"/>
    <mergeCell ref="WLZ2:WMH2"/>
    <mergeCell ref="WIW2:WJE2"/>
    <mergeCell ref="WJF2:WJN2"/>
    <mergeCell ref="WJO2:WJW2"/>
    <mergeCell ref="WJX2:WKF2"/>
    <mergeCell ref="WKG2:WKO2"/>
    <mergeCell ref="WHD2:WHL2"/>
    <mergeCell ref="WHM2:WHU2"/>
    <mergeCell ref="WHV2:WID2"/>
    <mergeCell ref="WIE2:WIM2"/>
    <mergeCell ref="WIN2:WIV2"/>
    <mergeCell ref="WFK2:WFS2"/>
    <mergeCell ref="WFT2:WGB2"/>
    <mergeCell ref="WGC2:WGK2"/>
    <mergeCell ref="WGL2:WGT2"/>
    <mergeCell ref="WGU2:WHC2"/>
    <mergeCell ref="WDR2:WDZ2"/>
    <mergeCell ref="WEA2:WEI2"/>
    <mergeCell ref="WEJ2:WER2"/>
    <mergeCell ref="WES2:WFA2"/>
    <mergeCell ref="WFB2:WFJ2"/>
    <mergeCell ref="WBY2:WCG2"/>
    <mergeCell ref="WCH2:WCP2"/>
    <mergeCell ref="WCQ2:WCY2"/>
    <mergeCell ref="WCZ2:WDH2"/>
    <mergeCell ref="WDI2:WDQ2"/>
    <mergeCell ref="WAF2:WAN2"/>
    <mergeCell ref="WAO2:WAW2"/>
    <mergeCell ref="WAX2:WBF2"/>
    <mergeCell ref="WBG2:WBO2"/>
    <mergeCell ref="WBP2:WBX2"/>
    <mergeCell ref="VYM2:VYU2"/>
    <mergeCell ref="VYV2:VZD2"/>
    <mergeCell ref="VZE2:VZM2"/>
    <mergeCell ref="VZN2:VZV2"/>
    <mergeCell ref="VZW2:WAE2"/>
    <mergeCell ref="VWT2:VXB2"/>
    <mergeCell ref="VXC2:VXK2"/>
    <mergeCell ref="VXL2:VXT2"/>
    <mergeCell ref="VXU2:VYC2"/>
    <mergeCell ref="VYD2:VYL2"/>
    <mergeCell ref="VVA2:VVI2"/>
    <mergeCell ref="VVJ2:VVR2"/>
    <mergeCell ref="VVS2:VWA2"/>
    <mergeCell ref="VWB2:VWJ2"/>
    <mergeCell ref="VWK2:VWS2"/>
    <mergeCell ref="VTH2:VTP2"/>
    <mergeCell ref="VTQ2:VTY2"/>
    <mergeCell ref="VTZ2:VUH2"/>
    <mergeCell ref="VUI2:VUQ2"/>
    <mergeCell ref="VUR2:VUZ2"/>
    <mergeCell ref="VRO2:VRW2"/>
    <mergeCell ref="VRX2:VSF2"/>
    <mergeCell ref="VSG2:VSO2"/>
    <mergeCell ref="VSP2:VSX2"/>
    <mergeCell ref="VSY2:VTG2"/>
    <mergeCell ref="VPV2:VQD2"/>
    <mergeCell ref="VQE2:VQM2"/>
    <mergeCell ref="VQN2:VQV2"/>
    <mergeCell ref="VQW2:VRE2"/>
    <mergeCell ref="VRF2:VRN2"/>
    <mergeCell ref="VOC2:VOK2"/>
    <mergeCell ref="VOL2:VOT2"/>
    <mergeCell ref="VOU2:VPC2"/>
    <mergeCell ref="VPD2:VPL2"/>
    <mergeCell ref="VPM2:VPU2"/>
    <mergeCell ref="VMJ2:VMR2"/>
    <mergeCell ref="VMS2:VNA2"/>
    <mergeCell ref="VNB2:VNJ2"/>
    <mergeCell ref="VNK2:VNS2"/>
    <mergeCell ref="VNT2:VOB2"/>
    <mergeCell ref="VKQ2:VKY2"/>
    <mergeCell ref="VKZ2:VLH2"/>
    <mergeCell ref="VLI2:VLQ2"/>
    <mergeCell ref="VLR2:VLZ2"/>
    <mergeCell ref="VMA2:VMI2"/>
    <mergeCell ref="VIX2:VJF2"/>
    <mergeCell ref="VJG2:VJO2"/>
    <mergeCell ref="VJP2:VJX2"/>
    <mergeCell ref="VJY2:VKG2"/>
    <mergeCell ref="VKH2:VKP2"/>
    <mergeCell ref="VHE2:VHM2"/>
    <mergeCell ref="VHN2:VHV2"/>
    <mergeCell ref="VHW2:VIE2"/>
    <mergeCell ref="VIF2:VIN2"/>
    <mergeCell ref="VIO2:VIW2"/>
    <mergeCell ref="VFL2:VFT2"/>
    <mergeCell ref="VFU2:VGC2"/>
    <mergeCell ref="VGD2:VGL2"/>
    <mergeCell ref="VGM2:VGU2"/>
    <mergeCell ref="VGV2:VHD2"/>
    <mergeCell ref="VDS2:VEA2"/>
    <mergeCell ref="VEB2:VEJ2"/>
    <mergeCell ref="VEK2:VES2"/>
    <mergeCell ref="VET2:VFB2"/>
    <mergeCell ref="VFC2:VFK2"/>
    <mergeCell ref="VBZ2:VCH2"/>
    <mergeCell ref="VCI2:VCQ2"/>
    <mergeCell ref="VCR2:VCZ2"/>
    <mergeCell ref="VDA2:VDI2"/>
    <mergeCell ref="VDJ2:VDR2"/>
    <mergeCell ref="VAG2:VAO2"/>
    <mergeCell ref="VAP2:VAX2"/>
    <mergeCell ref="VAY2:VBG2"/>
    <mergeCell ref="VBH2:VBP2"/>
    <mergeCell ref="VBQ2:VBY2"/>
    <mergeCell ref="UYN2:UYV2"/>
    <mergeCell ref="UYW2:UZE2"/>
    <mergeCell ref="UZF2:UZN2"/>
    <mergeCell ref="UZO2:UZW2"/>
    <mergeCell ref="UZX2:VAF2"/>
    <mergeCell ref="UWU2:UXC2"/>
    <mergeCell ref="UXD2:UXL2"/>
    <mergeCell ref="UXM2:UXU2"/>
    <mergeCell ref="UXV2:UYD2"/>
    <mergeCell ref="UYE2:UYM2"/>
    <mergeCell ref="UVB2:UVJ2"/>
    <mergeCell ref="UVK2:UVS2"/>
    <mergeCell ref="UVT2:UWB2"/>
    <mergeCell ref="UWC2:UWK2"/>
    <mergeCell ref="UWL2:UWT2"/>
    <mergeCell ref="UTI2:UTQ2"/>
    <mergeCell ref="UTR2:UTZ2"/>
    <mergeCell ref="UUA2:UUI2"/>
    <mergeCell ref="UUJ2:UUR2"/>
    <mergeCell ref="UUS2:UVA2"/>
    <mergeCell ref="URP2:URX2"/>
    <mergeCell ref="URY2:USG2"/>
    <mergeCell ref="USH2:USP2"/>
    <mergeCell ref="USQ2:USY2"/>
    <mergeCell ref="USZ2:UTH2"/>
    <mergeCell ref="UPW2:UQE2"/>
    <mergeCell ref="UQF2:UQN2"/>
    <mergeCell ref="UQO2:UQW2"/>
    <mergeCell ref="UQX2:URF2"/>
    <mergeCell ref="URG2:URO2"/>
    <mergeCell ref="UOD2:UOL2"/>
    <mergeCell ref="UOM2:UOU2"/>
    <mergeCell ref="UOV2:UPD2"/>
    <mergeCell ref="UPE2:UPM2"/>
    <mergeCell ref="UPN2:UPV2"/>
    <mergeCell ref="UMK2:UMS2"/>
    <mergeCell ref="UMT2:UNB2"/>
    <mergeCell ref="UNC2:UNK2"/>
    <mergeCell ref="UNL2:UNT2"/>
    <mergeCell ref="UNU2:UOC2"/>
    <mergeCell ref="UKR2:UKZ2"/>
    <mergeCell ref="ULA2:ULI2"/>
    <mergeCell ref="ULJ2:ULR2"/>
    <mergeCell ref="ULS2:UMA2"/>
    <mergeCell ref="UMB2:UMJ2"/>
    <mergeCell ref="UIY2:UJG2"/>
    <mergeCell ref="UJH2:UJP2"/>
    <mergeCell ref="UJQ2:UJY2"/>
    <mergeCell ref="UJZ2:UKH2"/>
    <mergeCell ref="UKI2:UKQ2"/>
    <mergeCell ref="UHF2:UHN2"/>
    <mergeCell ref="UHO2:UHW2"/>
    <mergeCell ref="UHX2:UIF2"/>
    <mergeCell ref="UIG2:UIO2"/>
    <mergeCell ref="UIP2:UIX2"/>
    <mergeCell ref="UFM2:UFU2"/>
    <mergeCell ref="UFV2:UGD2"/>
    <mergeCell ref="UGE2:UGM2"/>
    <mergeCell ref="UGN2:UGV2"/>
    <mergeCell ref="UGW2:UHE2"/>
    <mergeCell ref="UDT2:UEB2"/>
    <mergeCell ref="UEC2:UEK2"/>
    <mergeCell ref="UEL2:UET2"/>
    <mergeCell ref="UEU2:UFC2"/>
    <mergeCell ref="UFD2:UFL2"/>
    <mergeCell ref="UCA2:UCI2"/>
    <mergeCell ref="UCJ2:UCR2"/>
    <mergeCell ref="UCS2:UDA2"/>
    <mergeCell ref="UDB2:UDJ2"/>
    <mergeCell ref="UDK2:UDS2"/>
    <mergeCell ref="UAH2:UAP2"/>
    <mergeCell ref="UAQ2:UAY2"/>
    <mergeCell ref="UAZ2:UBH2"/>
    <mergeCell ref="UBI2:UBQ2"/>
    <mergeCell ref="UBR2:UBZ2"/>
    <mergeCell ref="TYO2:TYW2"/>
    <mergeCell ref="TYX2:TZF2"/>
    <mergeCell ref="TZG2:TZO2"/>
    <mergeCell ref="TZP2:TZX2"/>
    <mergeCell ref="TZY2:UAG2"/>
    <mergeCell ref="TWV2:TXD2"/>
    <mergeCell ref="TXE2:TXM2"/>
    <mergeCell ref="TXN2:TXV2"/>
    <mergeCell ref="TXW2:TYE2"/>
    <mergeCell ref="TYF2:TYN2"/>
    <mergeCell ref="TVC2:TVK2"/>
    <mergeCell ref="TVL2:TVT2"/>
    <mergeCell ref="TVU2:TWC2"/>
    <mergeCell ref="TWD2:TWL2"/>
    <mergeCell ref="TWM2:TWU2"/>
    <mergeCell ref="TTJ2:TTR2"/>
    <mergeCell ref="TTS2:TUA2"/>
    <mergeCell ref="TUB2:TUJ2"/>
    <mergeCell ref="TUK2:TUS2"/>
    <mergeCell ref="TUT2:TVB2"/>
    <mergeCell ref="TRQ2:TRY2"/>
    <mergeCell ref="TRZ2:TSH2"/>
    <mergeCell ref="TSI2:TSQ2"/>
    <mergeCell ref="TSR2:TSZ2"/>
    <mergeCell ref="TTA2:TTI2"/>
    <mergeCell ref="TPX2:TQF2"/>
    <mergeCell ref="TQG2:TQO2"/>
    <mergeCell ref="TQP2:TQX2"/>
    <mergeCell ref="TQY2:TRG2"/>
    <mergeCell ref="TRH2:TRP2"/>
    <mergeCell ref="TOE2:TOM2"/>
    <mergeCell ref="TON2:TOV2"/>
    <mergeCell ref="TOW2:TPE2"/>
    <mergeCell ref="TPF2:TPN2"/>
    <mergeCell ref="TPO2:TPW2"/>
    <mergeCell ref="TML2:TMT2"/>
    <mergeCell ref="TMU2:TNC2"/>
    <mergeCell ref="TND2:TNL2"/>
    <mergeCell ref="TNM2:TNU2"/>
    <mergeCell ref="TNV2:TOD2"/>
    <mergeCell ref="TKS2:TLA2"/>
    <mergeCell ref="TLB2:TLJ2"/>
    <mergeCell ref="TLK2:TLS2"/>
    <mergeCell ref="TLT2:TMB2"/>
    <mergeCell ref="TMC2:TMK2"/>
    <mergeCell ref="TIZ2:TJH2"/>
    <mergeCell ref="TJI2:TJQ2"/>
    <mergeCell ref="TJR2:TJZ2"/>
    <mergeCell ref="TKA2:TKI2"/>
    <mergeCell ref="TKJ2:TKR2"/>
    <mergeCell ref="THG2:THO2"/>
    <mergeCell ref="THP2:THX2"/>
    <mergeCell ref="THY2:TIG2"/>
    <mergeCell ref="TIH2:TIP2"/>
    <mergeCell ref="TIQ2:TIY2"/>
    <mergeCell ref="TFN2:TFV2"/>
    <mergeCell ref="TFW2:TGE2"/>
    <mergeCell ref="TGF2:TGN2"/>
    <mergeCell ref="TGO2:TGW2"/>
    <mergeCell ref="TGX2:THF2"/>
    <mergeCell ref="TDU2:TEC2"/>
    <mergeCell ref="TED2:TEL2"/>
    <mergeCell ref="TEM2:TEU2"/>
    <mergeCell ref="TEV2:TFD2"/>
    <mergeCell ref="TFE2:TFM2"/>
    <mergeCell ref="TCB2:TCJ2"/>
    <mergeCell ref="TCK2:TCS2"/>
    <mergeCell ref="TCT2:TDB2"/>
    <mergeCell ref="TDC2:TDK2"/>
    <mergeCell ref="TDL2:TDT2"/>
    <mergeCell ref="TAI2:TAQ2"/>
    <mergeCell ref="TAR2:TAZ2"/>
    <mergeCell ref="TBA2:TBI2"/>
    <mergeCell ref="TBJ2:TBR2"/>
    <mergeCell ref="TBS2:TCA2"/>
    <mergeCell ref="SYP2:SYX2"/>
    <mergeCell ref="SYY2:SZG2"/>
    <mergeCell ref="SZH2:SZP2"/>
    <mergeCell ref="SZQ2:SZY2"/>
    <mergeCell ref="SZZ2:TAH2"/>
    <mergeCell ref="SWW2:SXE2"/>
    <mergeCell ref="SXF2:SXN2"/>
    <mergeCell ref="SXO2:SXW2"/>
    <mergeCell ref="SXX2:SYF2"/>
    <mergeCell ref="SYG2:SYO2"/>
    <mergeCell ref="SVD2:SVL2"/>
    <mergeCell ref="SVM2:SVU2"/>
    <mergeCell ref="SVV2:SWD2"/>
    <mergeCell ref="SWE2:SWM2"/>
    <mergeCell ref="SWN2:SWV2"/>
    <mergeCell ref="STK2:STS2"/>
    <mergeCell ref="STT2:SUB2"/>
    <mergeCell ref="SUC2:SUK2"/>
    <mergeCell ref="SUL2:SUT2"/>
    <mergeCell ref="SUU2:SVC2"/>
    <mergeCell ref="SRR2:SRZ2"/>
    <mergeCell ref="SSA2:SSI2"/>
    <mergeCell ref="SSJ2:SSR2"/>
    <mergeCell ref="SSS2:STA2"/>
    <mergeCell ref="STB2:STJ2"/>
    <mergeCell ref="SPY2:SQG2"/>
    <mergeCell ref="SQH2:SQP2"/>
    <mergeCell ref="SQQ2:SQY2"/>
    <mergeCell ref="SQZ2:SRH2"/>
    <mergeCell ref="SRI2:SRQ2"/>
    <mergeCell ref="SOF2:SON2"/>
    <mergeCell ref="SOO2:SOW2"/>
    <mergeCell ref="SOX2:SPF2"/>
    <mergeCell ref="SPG2:SPO2"/>
    <mergeCell ref="SPP2:SPX2"/>
    <mergeCell ref="SMM2:SMU2"/>
    <mergeCell ref="SMV2:SND2"/>
    <mergeCell ref="SNE2:SNM2"/>
    <mergeCell ref="SNN2:SNV2"/>
    <mergeCell ref="SNW2:SOE2"/>
    <mergeCell ref="SKT2:SLB2"/>
    <mergeCell ref="SLC2:SLK2"/>
    <mergeCell ref="SLL2:SLT2"/>
    <mergeCell ref="SLU2:SMC2"/>
    <mergeCell ref="SMD2:SML2"/>
    <mergeCell ref="SJA2:SJI2"/>
    <mergeCell ref="SJJ2:SJR2"/>
    <mergeCell ref="SJS2:SKA2"/>
    <mergeCell ref="SKB2:SKJ2"/>
    <mergeCell ref="SKK2:SKS2"/>
    <mergeCell ref="SHH2:SHP2"/>
    <mergeCell ref="SHQ2:SHY2"/>
    <mergeCell ref="SHZ2:SIH2"/>
    <mergeCell ref="SII2:SIQ2"/>
    <mergeCell ref="SIR2:SIZ2"/>
    <mergeCell ref="SFO2:SFW2"/>
    <mergeCell ref="SFX2:SGF2"/>
    <mergeCell ref="SGG2:SGO2"/>
    <mergeCell ref="SGP2:SGX2"/>
    <mergeCell ref="SGY2:SHG2"/>
    <mergeCell ref="SDV2:SED2"/>
    <mergeCell ref="SEE2:SEM2"/>
    <mergeCell ref="SEN2:SEV2"/>
    <mergeCell ref="SEW2:SFE2"/>
    <mergeCell ref="SFF2:SFN2"/>
    <mergeCell ref="SCC2:SCK2"/>
    <mergeCell ref="SCL2:SCT2"/>
    <mergeCell ref="SCU2:SDC2"/>
    <mergeCell ref="SDD2:SDL2"/>
    <mergeCell ref="SDM2:SDU2"/>
    <mergeCell ref="SAJ2:SAR2"/>
    <mergeCell ref="SAS2:SBA2"/>
    <mergeCell ref="SBB2:SBJ2"/>
    <mergeCell ref="SBK2:SBS2"/>
    <mergeCell ref="SBT2:SCB2"/>
    <mergeCell ref="RYQ2:RYY2"/>
    <mergeCell ref="RYZ2:RZH2"/>
    <mergeCell ref="RZI2:RZQ2"/>
    <mergeCell ref="RZR2:RZZ2"/>
    <mergeCell ref="SAA2:SAI2"/>
    <mergeCell ref="RWX2:RXF2"/>
    <mergeCell ref="RXG2:RXO2"/>
    <mergeCell ref="RXP2:RXX2"/>
    <mergeCell ref="RXY2:RYG2"/>
    <mergeCell ref="RYH2:RYP2"/>
    <mergeCell ref="RVE2:RVM2"/>
    <mergeCell ref="RVN2:RVV2"/>
    <mergeCell ref="RVW2:RWE2"/>
    <mergeCell ref="RWF2:RWN2"/>
    <mergeCell ref="RWO2:RWW2"/>
    <mergeCell ref="RTL2:RTT2"/>
    <mergeCell ref="RTU2:RUC2"/>
    <mergeCell ref="RUD2:RUL2"/>
    <mergeCell ref="RUM2:RUU2"/>
    <mergeCell ref="RUV2:RVD2"/>
    <mergeCell ref="RRS2:RSA2"/>
    <mergeCell ref="RSB2:RSJ2"/>
    <mergeCell ref="RSK2:RSS2"/>
    <mergeCell ref="RST2:RTB2"/>
    <mergeCell ref="RTC2:RTK2"/>
    <mergeCell ref="RPZ2:RQH2"/>
    <mergeCell ref="RQI2:RQQ2"/>
    <mergeCell ref="RQR2:RQZ2"/>
    <mergeCell ref="RRA2:RRI2"/>
    <mergeCell ref="RRJ2:RRR2"/>
    <mergeCell ref="ROG2:ROO2"/>
    <mergeCell ref="ROP2:ROX2"/>
    <mergeCell ref="ROY2:RPG2"/>
    <mergeCell ref="RPH2:RPP2"/>
    <mergeCell ref="RPQ2:RPY2"/>
    <mergeCell ref="RMN2:RMV2"/>
    <mergeCell ref="RMW2:RNE2"/>
    <mergeCell ref="RNF2:RNN2"/>
    <mergeCell ref="RNO2:RNW2"/>
    <mergeCell ref="RNX2:ROF2"/>
    <mergeCell ref="RKU2:RLC2"/>
    <mergeCell ref="RLD2:RLL2"/>
    <mergeCell ref="RLM2:RLU2"/>
    <mergeCell ref="RLV2:RMD2"/>
    <mergeCell ref="RME2:RMM2"/>
    <mergeCell ref="RJB2:RJJ2"/>
    <mergeCell ref="RJK2:RJS2"/>
    <mergeCell ref="RJT2:RKB2"/>
    <mergeCell ref="RKC2:RKK2"/>
    <mergeCell ref="RKL2:RKT2"/>
    <mergeCell ref="RHI2:RHQ2"/>
    <mergeCell ref="RHR2:RHZ2"/>
    <mergeCell ref="RIA2:RII2"/>
    <mergeCell ref="RIJ2:RIR2"/>
    <mergeCell ref="RIS2:RJA2"/>
    <mergeCell ref="RFP2:RFX2"/>
    <mergeCell ref="RFY2:RGG2"/>
    <mergeCell ref="RGH2:RGP2"/>
    <mergeCell ref="RGQ2:RGY2"/>
    <mergeCell ref="RGZ2:RHH2"/>
    <mergeCell ref="RDW2:REE2"/>
    <mergeCell ref="REF2:REN2"/>
    <mergeCell ref="REO2:REW2"/>
    <mergeCell ref="REX2:RFF2"/>
    <mergeCell ref="RFG2:RFO2"/>
    <mergeCell ref="RCD2:RCL2"/>
    <mergeCell ref="RCM2:RCU2"/>
    <mergeCell ref="RCV2:RDD2"/>
    <mergeCell ref="RDE2:RDM2"/>
    <mergeCell ref="RDN2:RDV2"/>
    <mergeCell ref="RAK2:RAS2"/>
    <mergeCell ref="RAT2:RBB2"/>
    <mergeCell ref="RBC2:RBK2"/>
    <mergeCell ref="RBL2:RBT2"/>
    <mergeCell ref="RBU2:RCC2"/>
    <mergeCell ref="QYR2:QYZ2"/>
    <mergeCell ref="QZA2:QZI2"/>
    <mergeCell ref="QZJ2:QZR2"/>
    <mergeCell ref="QZS2:RAA2"/>
    <mergeCell ref="RAB2:RAJ2"/>
    <mergeCell ref="QWY2:QXG2"/>
    <mergeCell ref="QXH2:QXP2"/>
    <mergeCell ref="QXQ2:QXY2"/>
    <mergeCell ref="QXZ2:QYH2"/>
    <mergeCell ref="QYI2:QYQ2"/>
    <mergeCell ref="QVF2:QVN2"/>
    <mergeCell ref="QVO2:QVW2"/>
    <mergeCell ref="QVX2:QWF2"/>
    <mergeCell ref="QWG2:QWO2"/>
    <mergeCell ref="QWP2:QWX2"/>
    <mergeCell ref="QTM2:QTU2"/>
    <mergeCell ref="QTV2:QUD2"/>
    <mergeCell ref="QUE2:QUM2"/>
    <mergeCell ref="QUN2:QUV2"/>
    <mergeCell ref="QUW2:QVE2"/>
    <mergeCell ref="QRT2:QSB2"/>
    <mergeCell ref="QSC2:QSK2"/>
    <mergeCell ref="QSL2:QST2"/>
    <mergeCell ref="QSU2:QTC2"/>
    <mergeCell ref="QTD2:QTL2"/>
    <mergeCell ref="QQA2:QQI2"/>
    <mergeCell ref="QQJ2:QQR2"/>
    <mergeCell ref="QQS2:QRA2"/>
    <mergeCell ref="QRB2:QRJ2"/>
    <mergeCell ref="QRK2:QRS2"/>
    <mergeCell ref="QOH2:QOP2"/>
    <mergeCell ref="QOQ2:QOY2"/>
    <mergeCell ref="QOZ2:QPH2"/>
    <mergeCell ref="QPI2:QPQ2"/>
    <mergeCell ref="QPR2:QPZ2"/>
    <mergeCell ref="QMO2:QMW2"/>
    <mergeCell ref="QMX2:QNF2"/>
    <mergeCell ref="QNG2:QNO2"/>
    <mergeCell ref="QNP2:QNX2"/>
    <mergeCell ref="QNY2:QOG2"/>
    <mergeCell ref="QKV2:QLD2"/>
    <mergeCell ref="QLE2:QLM2"/>
    <mergeCell ref="QLN2:QLV2"/>
    <mergeCell ref="QLW2:QME2"/>
    <mergeCell ref="QMF2:QMN2"/>
    <mergeCell ref="QJC2:QJK2"/>
    <mergeCell ref="QJL2:QJT2"/>
    <mergeCell ref="QJU2:QKC2"/>
    <mergeCell ref="QKD2:QKL2"/>
    <mergeCell ref="QKM2:QKU2"/>
    <mergeCell ref="QHJ2:QHR2"/>
    <mergeCell ref="QHS2:QIA2"/>
    <mergeCell ref="QIB2:QIJ2"/>
    <mergeCell ref="QIK2:QIS2"/>
    <mergeCell ref="QIT2:QJB2"/>
    <mergeCell ref="QFQ2:QFY2"/>
    <mergeCell ref="QFZ2:QGH2"/>
    <mergeCell ref="QGI2:QGQ2"/>
    <mergeCell ref="QGR2:QGZ2"/>
    <mergeCell ref="QHA2:QHI2"/>
    <mergeCell ref="QDX2:QEF2"/>
    <mergeCell ref="QEG2:QEO2"/>
    <mergeCell ref="QEP2:QEX2"/>
    <mergeCell ref="QEY2:QFG2"/>
    <mergeCell ref="QFH2:QFP2"/>
    <mergeCell ref="QCE2:QCM2"/>
    <mergeCell ref="QCN2:QCV2"/>
    <mergeCell ref="QCW2:QDE2"/>
    <mergeCell ref="QDF2:QDN2"/>
    <mergeCell ref="QDO2:QDW2"/>
    <mergeCell ref="QAL2:QAT2"/>
    <mergeCell ref="QAU2:QBC2"/>
    <mergeCell ref="QBD2:QBL2"/>
    <mergeCell ref="QBM2:QBU2"/>
    <mergeCell ref="QBV2:QCD2"/>
    <mergeCell ref="PYS2:PZA2"/>
    <mergeCell ref="PZB2:PZJ2"/>
    <mergeCell ref="PZK2:PZS2"/>
    <mergeCell ref="PZT2:QAB2"/>
    <mergeCell ref="QAC2:QAK2"/>
    <mergeCell ref="PWZ2:PXH2"/>
    <mergeCell ref="PXI2:PXQ2"/>
    <mergeCell ref="PXR2:PXZ2"/>
    <mergeCell ref="PYA2:PYI2"/>
    <mergeCell ref="PYJ2:PYR2"/>
    <mergeCell ref="PVG2:PVO2"/>
    <mergeCell ref="PVP2:PVX2"/>
    <mergeCell ref="PVY2:PWG2"/>
    <mergeCell ref="PWH2:PWP2"/>
    <mergeCell ref="PWQ2:PWY2"/>
    <mergeCell ref="PTN2:PTV2"/>
    <mergeCell ref="PTW2:PUE2"/>
    <mergeCell ref="PUF2:PUN2"/>
    <mergeCell ref="PUO2:PUW2"/>
    <mergeCell ref="PUX2:PVF2"/>
    <mergeCell ref="PRU2:PSC2"/>
    <mergeCell ref="PSD2:PSL2"/>
    <mergeCell ref="PSM2:PSU2"/>
    <mergeCell ref="PSV2:PTD2"/>
    <mergeCell ref="PTE2:PTM2"/>
    <mergeCell ref="PQB2:PQJ2"/>
    <mergeCell ref="PQK2:PQS2"/>
    <mergeCell ref="PQT2:PRB2"/>
    <mergeCell ref="PRC2:PRK2"/>
    <mergeCell ref="PRL2:PRT2"/>
    <mergeCell ref="POI2:POQ2"/>
    <mergeCell ref="POR2:POZ2"/>
    <mergeCell ref="PPA2:PPI2"/>
    <mergeCell ref="PPJ2:PPR2"/>
    <mergeCell ref="PPS2:PQA2"/>
    <mergeCell ref="PMP2:PMX2"/>
    <mergeCell ref="PMY2:PNG2"/>
    <mergeCell ref="PNH2:PNP2"/>
    <mergeCell ref="PNQ2:PNY2"/>
    <mergeCell ref="PNZ2:POH2"/>
    <mergeCell ref="PKW2:PLE2"/>
    <mergeCell ref="PLF2:PLN2"/>
    <mergeCell ref="PLO2:PLW2"/>
    <mergeCell ref="PLX2:PMF2"/>
    <mergeCell ref="PMG2:PMO2"/>
    <mergeCell ref="PJD2:PJL2"/>
    <mergeCell ref="PJM2:PJU2"/>
    <mergeCell ref="PJV2:PKD2"/>
    <mergeCell ref="PKE2:PKM2"/>
    <mergeCell ref="PKN2:PKV2"/>
    <mergeCell ref="PHK2:PHS2"/>
    <mergeCell ref="PHT2:PIB2"/>
    <mergeCell ref="PIC2:PIK2"/>
    <mergeCell ref="PIL2:PIT2"/>
    <mergeCell ref="PIU2:PJC2"/>
    <mergeCell ref="PFR2:PFZ2"/>
    <mergeCell ref="PGA2:PGI2"/>
    <mergeCell ref="PGJ2:PGR2"/>
    <mergeCell ref="PGS2:PHA2"/>
    <mergeCell ref="PHB2:PHJ2"/>
    <mergeCell ref="PDY2:PEG2"/>
    <mergeCell ref="PEH2:PEP2"/>
    <mergeCell ref="PEQ2:PEY2"/>
    <mergeCell ref="PEZ2:PFH2"/>
    <mergeCell ref="PFI2:PFQ2"/>
    <mergeCell ref="PCF2:PCN2"/>
    <mergeCell ref="PCO2:PCW2"/>
    <mergeCell ref="PCX2:PDF2"/>
    <mergeCell ref="PDG2:PDO2"/>
    <mergeCell ref="PDP2:PDX2"/>
    <mergeCell ref="PAM2:PAU2"/>
    <mergeCell ref="PAV2:PBD2"/>
    <mergeCell ref="PBE2:PBM2"/>
    <mergeCell ref="PBN2:PBV2"/>
    <mergeCell ref="PBW2:PCE2"/>
    <mergeCell ref="OYT2:OZB2"/>
    <mergeCell ref="OZC2:OZK2"/>
    <mergeCell ref="OZL2:OZT2"/>
    <mergeCell ref="OZU2:PAC2"/>
    <mergeCell ref="PAD2:PAL2"/>
    <mergeCell ref="OXA2:OXI2"/>
    <mergeCell ref="OXJ2:OXR2"/>
    <mergeCell ref="OXS2:OYA2"/>
    <mergeCell ref="OYB2:OYJ2"/>
    <mergeCell ref="OYK2:OYS2"/>
    <mergeCell ref="OVH2:OVP2"/>
    <mergeCell ref="OVQ2:OVY2"/>
    <mergeCell ref="OVZ2:OWH2"/>
    <mergeCell ref="OWI2:OWQ2"/>
    <mergeCell ref="OWR2:OWZ2"/>
    <mergeCell ref="OTO2:OTW2"/>
    <mergeCell ref="OTX2:OUF2"/>
    <mergeCell ref="OUG2:OUO2"/>
    <mergeCell ref="OUP2:OUX2"/>
    <mergeCell ref="OUY2:OVG2"/>
    <mergeCell ref="ORV2:OSD2"/>
    <mergeCell ref="OSE2:OSM2"/>
    <mergeCell ref="OSN2:OSV2"/>
    <mergeCell ref="OSW2:OTE2"/>
    <mergeCell ref="OTF2:OTN2"/>
    <mergeCell ref="OQC2:OQK2"/>
    <mergeCell ref="OQL2:OQT2"/>
    <mergeCell ref="OQU2:ORC2"/>
    <mergeCell ref="ORD2:ORL2"/>
    <mergeCell ref="ORM2:ORU2"/>
    <mergeCell ref="OOJ2:OOR2"/>
    <mergeCell ref="OOS2:OPA2"/>
    <mergeCell ref="OPB2:OPJ2"/>
    <mergeCell ref="OPK2:OPS2"/>
    <mergeCell ref="OPT2:OQB2"/>
    <mergeCell ref="OMQ2:OMY2"/>
    <mergeCell ref="OMZ2:ONH2"/>
    <mergeCell ref="ONI2:ONQ2"/>
    <mergeCell ref="ONR2:ONZ2"/>
    <mergeCell ref="OOA2:OOI2"/>
    <mergeCell ref="OKX2:OLF2"/>
    <mergeCell ref="OLG2:OLO2"/>
    <mergeCell ref="OLP2:OLX2"/>
    <mergeCell ref="OLY2:OMG2"/>
    <mergeCell ref="OMH2:OMP2"/>
    <mergeCell ref="OJE2:OJM2"/>
    <mergeCell ref="OJN2:OJV2"/>
    <mergeCell ref="OJW2:OKE2"/>
    <mergeCell ref="OKF2:OKN2"/>
    <mergeCell ref="OKO2:OKW2"/>
    <mergeCell ref="OHL2:OHT2"/>
    <mergeCell ref="OHU2:OIC2"/>
    <mergeCell ref="OID2:OIL2"/>
    <mergeCell ref="OIM2:OIU2"/>
    <mergeCell ref="OIV2:OJD2"/>
    <mergeCell ref="OFS2:OGA2"/>
    <mergeCell ref="OGB2:OGJ2"/>
    <mergeCell ref="OGK2:OGS2"/>
    <mergeCell ref="OGT2:OHB2"/>
    <mergeCell ref="OHC2:OHK2"/>
    <mergeCell ref="ODZ2:OEH2"/>
    <mergeCell ref="OEI2:OEQ2"/>
    <mergeCell ref="OER2:OEZ2"/>
    <mergeCell ref="OFA2:OFI2"/>
    <mergeCell ref="OFJ2:OFR2"/>
    <mergeCell ref="OCG2:OCO2"/>
    <mergeCell ref="OCP2:OCX2"/>
    <mergeCell ref="OCY2:ODG2"/>
    <mergeCell ref="ODH2:ODP2"/>
    <mergeCell ref="ODQ2:ODY2"/>
    <mergeCell ref="OAN2:OAV2"/>
    <mergeCell ref="OAW2:OBE2"/>
    <mergeCell ref="OBF2:OBN2"/>
    <mergeCell ref="OBO2:OBW2"/>
    <mergeCell ref="OBX2:OCF2"/>
    <mergeCell ref="NYU2:NZC2"/>
    <mergeCell ref="NZD2:NZL2"/>
    <mergeCell ref="NZM2:NZU2"/>
    <mergeCell ref="NZV2:OAD2"/>
    <mergeCell ref="OAE2:OAM2"/>
    <mergeCell ref="NXB2:NXJ2"/>
    <mergeCell ref="NXK2:NXS2"/>
    <mergeCell ref="NXT2:NYB2"/>
    <mergeCell ref="NYC2:NYK2"/>
    <mergeCell ref="NYL2:NYT2"/>
    <mergeCell ref="NVI2:NVQ2"/>
    <mergeCell ref="NVR2:NVZ2"/>
    <mergeCell ref="NWA2:NWI2"/>
    <mergeCell ref="NWJ2:NWR2"/>
    <mergeCell ref="NWS2:NXA2"/>
    <mergeCell ref="NTP2:NTX2"/>
    <mergeCell ref="NTY2:NUG2"/>
    <mergeCell ref="NUH2:NUP2"/>
    <mergeCell ref="NUQ2:NUY2"/>
    <mergeCell ref="NUZ2:NVH2"/>
    <mergeCell ref="NRW2:NSE2"/>
    <mergeCell ref="NSF2:NSN2"/>
    <mergeCell ref="NSO2:NSW2"/>
    <mergeCell ref="NSX2:NTF2"/>
    <mergeCell ref="NTG2:NTO2"/>
    <mergeCell ref="NQD2:NQL2"/>
    <mergeCell ref="NQM2:NQU2"/>
    <mergeCell ref="NQV2:NRD2"/>
    <mergeCell ref="NRE2:NRM2"/>
    <mergeCell ref="NRN2:NRV2"/>
    <mergeCell ref="NOK2:NOS2"/>
    <mergeCell ref="NOT2:NPB2"/>
    <mergeCell ref="NPC2:NPK2"/>
    <mergeCell ref="NPL2:NPT2"/>
    <mergeCell ref="NPU2:NQC2"/>
    <mergeCell ref="NMR2:NMZ2"/>
    <mergeCell ref="NNA2:NNI2"/>
    <mergeCell ref="NNJ2:NNR2"/>
    <mergeCell ref="NNS2:NOA2"/>
    <mergeCell ref="NOB2:NOJ2"/>
    <mergeCell ref="NKY2:NLG2"/>
    <mergeCell ref="NLH2:NLP2"/>
    <mergeCell ref="NLQ2:NLY2"/>
    <mergeCell ref="NLZ2:NMH2"/>
    <mergeCell ref="NMI2:NMQ2"/>
    <mergeCell ref="NJF2:NJN2"/>
    <mergeCell ref="NJO2:NJW2"/>
    <mergeCell ref="NJX2:NKF2"/>
    <mergeCell ref="NKG2:NKO2"/>
    <mergeCell ref="NKP2:NKX2"/>
    <mergeCell ref="NHM2:NHU2"/>
    <mergeCell ref="NHV2:NID2"/>
    <mergeCell ref="NIE2:NIM2"/>
    <mergeCell ref="NIN2:NIV2"/>
    <mergeCell ref="NIW2:NJE2"/>
    <mergeCell ref="NFT2:NGB2"/>
    <mergeCell ref="NGC2:NGK2"/>
    <mergeCell ref="NGL2:NGT2"/>
    <mergeCell ref="NGU2:NHC2"/>
    <mergeCell ref="NHD2:NHL2"/>
    <mergeCell ref="NEA2:NEI2"/>
    <mergeCell ref="NEJ2:NER2"/>
    <mergeCell ref="NES2:NFA2"/>
    <mergeCell ref="NFB2:NFJ2"/>
    <mergeCell ref="NFK2:NFS2"/>
    <mergeCell ref="NCH2:NCP2"/>
    <mergeCell ref="NCQ2:NCY2"/>
    <mergeCell ref="NCZ2:NDH2"/>
    <mergeCell ref="NDI2:NDQ2"/>
    <mergeCell ref="NDR2:NDZ2"/>
    <mergeCell ref="NAO2:NAW2"/>
    <mergeCell ref="NAX2:NBF2"/>
    <mergeCell ref="NBG2:NBO2"/>
    <mergeCell ref="NBP2:NBX2"/>
    <mergeCell ref="NBY2:NCG2"/>
    <mergeCell ref="MYV2:MZD2"/>
    <mergeCell ref="MZE2:MZM2"/>
    <mergeCell ref="MZN2:MZV2"/>
    <mergeCell ref="MZW2:NAE2"/>
    <mergeCell ref="NAF2:NAN2"/>
    <mergeCell ref="MXC2:MXK2"/>
    <mergeCell ref="MXL2:MXT2"/>
    <mergeCell ref="MXU2:MYC2"/>
    <mergeCell ref="MYD2:MYL2"/>
    <mergeCell ref="MYM2:MYU2"/>
    <mergeCell ref="MVJ2:MVR2"/>
    <mergeCell ref="MVS2:MWA2"/>
    <mergeCell ref="MWB2:MWJ2"/>
    <mergeCell ref="MWK2:MWS2"/>
    <mergeCell ref="MWT2:MXB2"/>
    <mergeCell ref="MTQ2:MTY2"/>
    <mergeCell ref="MTZ2:MUH2"/>
    <mergeCell ref="MUI2:MUQ2"/>
    <mergeCell ref="MUR2:MUZ2"/>
    <mergeCell ref="MVA2:MVI2"/>
    <mergeCell ref="MRX2:MSF2"/>
    <mergeCell ref="MSG2:MSO2"/>
    <mergeCell ref="MSP2:MSX2"/>
    <mergeCell ref="MSY2:MTG2"/>
    <mergeCell ref="MTH2:MTP2"/>
    <mergeCell ref="MQE2:MQM2"/>
    <mergeCell ref="MQN2:MQV2"/>
    <mergeCell ref="MQW2:MRE2"/>
    <mergeCell ref="MRF2:MRN2"/>
    <mergeCell ref="MRO2:MRW2"/>
    <mergeCell ref="MOL2:MOT2"/>
    <mergeCell ref="MOU2:MPC2"/>
    <mergeCell ref="MPD2:MPL2"/>
    <mergeCell ref="MPM2:MPU2"/>
    <mergeCell ref="MPV2:MQD2"/>
    <mergeCell ref="MMS2:MNA2"/>
    <mergeCell ref="MNB2:MNJ2"/>
    <mergeCell ref="MNK2:MNS2"/>
    <mergeCell ref="MNT2:MOB2"/>
    <mergeCell ref="MOC2:MOK2"/>
    <mergeCell ref="MKZ2:MLH2"/>
    <mergeCell ref="MLI2:MLQ2"/>
    <mergeCell ref="MLR2:MLZ2"/>
    <mergeCell ref="MMA2:MMI2"/>
    <mergeCell ref="MMJ2:MMR2"/>
    <mergeCell ref="MJG2:MJO2"/>
    <mergeCell ref="MJP2:MJX2"/>
    <mergeCell ref="MJY2:MKG2"/>
    <mergeCell ref="MKH2:MKP2"/>
    <mergeCell ref="MKQ2:MKY2"/>
    <mergeCell ref="MHN2:MHV2"/>
    <mergeCell ref="MHW2:MIE2"/>
    <mergeCell ref="MIF2:MIN2"/>
    <mergeCell ref="MIO2:MIW2"/>
    <mergeCell ref="MIX2:MJF2"/>
    <mergeCell ref="MFU2:MGC2"/>
    <mergeCell ref="MGD2:MGL2"/>
    <mergeCell ref="MGM2:MGU2"/>
    <mergeCell ref="MGV2:MHD2"/>
    <mergeCell ref="MHE2:MHM2"/>
    <mergeCell ref="MEB2:MEJ2"/>
    <mergeCell ref="MEK2:MES2"/>
    <mergeCell ref="MET2:MFB2"/>
    <mergeCell ref="MFC2:MFK2"/>
    <mergeCell ref="MFL2:MFT2"/>
    <mergeCell ref="MCI2:MCQ2"/>
    <mergeCell ref="MCR2:MCZ2"/>
    <mergeCell ref="MDA2:MDI2"/>
    <mergeCell ref="MDJ2:MDR2"/>
    <mergeCell ref="MDS2:MEA2"/>
    <mergeCell ref="MAP2:MAX2"/>
    <mergeCell ref="MAY2:MBG2"/>
    <mergeCell ref="MBH2:MBP2"/>
    <mergeCell ref="MBQ2:MBY2"/>
    <mergeCell ref="MBZ2:MCH2"/>
    <mergeCell ref="LYW2:LZE2"/>
    <mergeCell ref="LZF2:LZN2"/>
    <mergeCell ref="LZO2:LZW2"/>
    <mergeCell ref="LZX2:MAF2"/>
    <mergeCell ref="MAG2:MAO2"/>
    <mergeCell ref="LXD2:LXL2"/>
    <mergeCell ref="LXM2:LXU2"/>
    <mergeCell ref="LXV2:LYD2"/>
    <mergeCell ref="LYE2:LYM2"/>
    <mergeCell ref="LYN2:LYV2"/>
    <mergeCell ref="LVK2:LVS2"/>
    <mergeCell ref="LVT2:LWB2"/>
    <mergeCell ref="LWC2:LWK2"/>
    <mergeCell ref="LWL2:LWT2"/>
    <mergeCell ref="LWU2:LXC2"/>
    <mergeCell ref="LTR2:LTZ2"/>
    <mergeCell ref="LUA2:LUI2"/>
    <mergeCell ref="LUJ2:LUR2"/>
    <mergeCell ref="LUS2:LVA2"/>
    <mergeCell ref="LVB2:LVJ2"/>
    <mergeCell ref="LRY2:LSG2"/>
    <mergeCell ref="LSH2:LSP2"/>
    <mergeCell ref="LSQ2:LSY2"/>
    <mergeCell ref="LSZ2:LTH2"/>
    <mergeCell ref="LTI2:LTQ2"/>
    <mergeCell ref="LQF2:LQN2"/>
    <mergeCell ref="LQO2:LQW2"/>
    <mergeCell ref="LQX2:LRF2"/>
    <mergeCell ref="LRG2:LRO2"/>
    <mergeCell ref="LRP2:LRX2"/>
    <mergeCell ref="LOM2:LOU2"/>
    <mergeCell ref="LOV2:LPD2"/>
    <mergeCell ref="LPE2:LPM2"/>
    <mergeCell ref="LPN2:LPV2"/>
    <mergeCell ref="LPW2:LQE2"/>
    <mergeCell ref="LMT2:LNB2"/>
    <mergeCell ref="LNC2:LNK2"/>
    <mergeCell ref="LNL2:LNT2"/>
    <mergeCell ref="LNU2:LOC2"/>
    <mergeCell ref="LOD2:LOL2"/>
    <mergeCell ref="LLA2:LLI2"/>
    <mergeCell ref="LLJ2:LLR2"/>
    <mergeCell ref="LLS2:LMA2"/>
    <mergeCell ref="LMB2:LMJ2"/>
    <mergeCell ref="LMK2:LMS2"/>
    <mergeCell ref="LJH2:LJP2"/>
    <mergeCell ref="LJQ2:LJY2"/>
    <mergeCell ref="LJZ2:LKH2"/>
    <mergeCell ref="LKI2:LKQ2"/>
    <mergeCell ref="LKR2:LKZ2"/>
    <mergeCell ref="LHO2:LHW2"/>
    <mergeCell ref="LHX2:LIF2"/>
    <mergeCell ref="LIG2:LIO2"/>
    <mergeCell ref="LIP2:LIX2"/>
    <mergeCell ref="LIY2:LJG2"/>
    <mergeCell ref="LFV2:LGD2"/>
    <mergeCell ref="LGE2:LGM2"/>
    <mergeCell ref="LGN2:LGV2"/>
    <mergeCell ref="LGW2:LHE2"/>
    <mergeCell ref="LHF2:LHN2"/>
    <mergeCell ref="LEC2:LEK2"/>
    <mergeCell ref="LEL2:LET2"/>
    <mergeCell ref="LEU2:LFC2"/>
    <mergeCell ref="LFD2:LFL2"/>
    <mergeCell ref="LFM2:LFU2"/>
    <mergeCell ref="LCJ2:LCR2"/>
    <mergeCell ref="LCS2:LDA2"/>
    <mergeCell ref="LDB2:LDJ2"/>
    <mergeCell ref="LDK2:LDS2"/>
    <mergeCell ref="LDT2:LEB2"/>
    <mergeCell ref="LAQ2:LAY2"/>
    <mergeCell ref="LAZ2:LBH2"/>
    <mergeCell ref="LBI2:LBQ2"/>
    <mergeCell ref="LBR2:LBZ2"/>
    <mergeCell ref="LCA2:LCI2"/>
    <mergeCell ref="KYX2:KZF2"/>
    <mergeCell ref="KZG2:KZO2"/>
    <mergeCell ref="KZP2:KZX2"/>
    <mergeCell ref="KZY2:LAG2"/>
    <mergeCell ref="LAH2:LAP2"/>
    <mergeCell ref="KXE2:KXM2"/>
    <mergeCell ref="KXN2:KXV2"/>
    <mergeCell ref="KXW2:KYE2"/>
    <mergeCell ref="KYF2:KYN2"/>
    <mergeCell ref="KYO2:KYW2"/>
    <mergeCell ref="KVL2:KVT2"/>
    <mergeCell ref="KVU2:KWC2"/>
    <mergeCell ref="KWD2:KWL2"/>
    <mergeCell ref="KWM2:KWU2"/>
    <mergeCell ref="KWV2:KXD2"/>
    <mergeCell ref="KTS2:KUA2"/>
    <mergeCell ref="KUB2:KUJ2"/>
    <mergeCell ref="KUK2:KUS2"/>
    <mergeCell ref="KUT2:KVB2"/>
    <mergeCell ref="KVC2:KVK2"/>
    <mergeCell ref="KRZ2:KSH2"/>
    <mergeCell ref="KSI2:KSQ2"/>
    <mergeCell ref="KSR2:KSZ2"/>
    <mergeCell ref="KTA2:KTI2"/>
    <mergeCell ref="KTJ2:KTR2"/>
    <mergeCell ref="KQG2:KQO2"/>
    <mergeCell ref="KQP2:KQX2"/>
    <mergeCell ref="KQY2:KRG2"/>
    <mergeCell ref="KRH2:KRP2"/>
    <mergeCell ref="KRQ2:KRY2"/>
    <mergeCell ref="KON2:KOV2"/>
    <mergeCell ref="KOW2:KPE2"/>
    <mergeCell ref="KPF2:KPN2"/>
    <mergeCell ref="KPO2:KPW2"/>
    <mergeCell ref="KPX2:KQF2"/>
    <mergeCell ref="KMU2:KNC2"/>
    <mergeCell ref="KND2:KNL2"/>
    <mergeCell ref="KNM2:KNU2"/>
    <mergeCell ref="KNV2:KOD2"/>
    <mergeCell ref="KOE2:KOM2"/>
    <mergeCell ref="KLB2:KLJ2"/>
    <mergeCell ref="KLK2:KLS2"/>
    <mergeCell ref="KLT2:KMB2"/>
    <mergeCell ref="KMC2:KMK2"/>
    <mergeCell ref="KML2:KMT2"/>
    <mergeCell ref="KJI2:KJQ2"/>
    <mergeCell ref="KJR2:KJZ2"/>
    <mergeCell ref="KKA2:KKI2"/>
    <mergeCell ref="KKJ2:KKR2"/>
    <mergeCell ref="KKS2:KLA2"/>
    <mergeCell ref="KHP2:KHX2"/>
    <mergeCell ref="KHY2:KIG2"/>
    <mergeCell ref="KIH2:KIP2"/>
    <mergeCell ref="KIQ2:KIY2"/>
    <mergeCell ref="KIZ2:KJH2"/>
    <mergeCell ref="KFW2:KGE2"/>
    <mergeCell ref="KGF2:KGN2"/>
    <mergeCell ref="KGO2:KGW2"/>
    <mergeCell ref="KGX2:KHF2"/>
    <mergeCell ref="KHG2:KHO2"/>
    <mergeCell ref="KED2:KEL2"/>
    <mergeCell ref="KEM2:KEU2"/>
    <mergeCell ref="KEV2:KFD2"/>
    <mergeCell ref="KFE2:KFM2"/>
    <mergeCell ref="KFN2:KFV2"/>
    <mergeCell ref="KCK2:KCS2"/>
    <mergeCell ref="KCT2:KDB2"/>
    <mergeCell ref="KDC2:KDK2"/>
    <mergeCell ref="KDL2:KDT2"/>
    <mergeCell ref="KDU2:KEC2"/>
    <mergeCell ref="KAR2:KAZ2"/>
    <mergeCell ref="KBA2:KBI2"/>
    <mergeCell ref="KBJ2:KBR2"/>
    <mergeCell ref="KBS2:KCA2"/>
    <mergeCell ref="KCB2:KCJ2"/>
    <mergeCell ref="JYY2:JZG2"/>
    <mergeCell ref="JZH2:JZP2"/>
    <mergeCell ref="JZQ2:JZY2"/>
    <mergeCell ref="JZZ2:KAH2"/>
    <mergeCell ref="KAI2:KAQ2"/>
    <mergeCell ref="JXF2:JXN2"/>
    <mergeCell ref="JXO2:JXW2"/>
    <mergeCell ref="JXX2:JYF2"/>
    <mergeCell ref="JYG2:JYO2"/>
    <mergeCell ref="JYP2:JYX2"/>
    <mergeCell ref="JVM2:JVU2"/>
    <mergeCell ref="JVV2:JWD2"/>
    <mergeCell ref="JWE2:JWM2"/>
    <mergeCell ref="JWN2:JWV2"/>
    <mergeCell ref="JWW2:JXE2"/>
    <mergeCell ref="JTT2:JUB2"/>
    <mergeCell ref="JUC2:JUK2"/>
    <mergeCell ref="JUL2:JUT2"/>
    <mergeCell ref="JUU2:JVC2"/>
    <mergeCell ref="JVD2:JVL2"/>
    <mergeCell ref="JSA2:JSI2"/>
    <mergeCell ref="JSJ2:JSR2"/>
    <mergeCell ref="JSS2:JTA2"/>
    <mergeCell ref="JTB2:JTJ2"/>
    <mergeCell ref="JTK2:JTS2"/>
    <mergeCell ref="JQH2:JQP2"/>
    <mergeCell ref="JQQ2:JQY2"/>
    <mergeCell ref="JQZ2:JRH2"/>
    <mergeCell ref="JRI2:JRQ2"/>
    <mergeCell ref="JRR2:JRZ2"/>
    <mergeCell ref="JOO2:JOW2"/>
    <mergeCell ref="JOX2:JPF2"/>
    <mergeCell ref="JPG2:JPO2"/>
    <mergeCell ref="JPP2:JPX2"/>
    <mergeCell ref="JPY2:JQG2"/>
    <mergeCell ref="JMV2:JND2"/>
    <mergeCell ref="JNE2:JNM2"/>
    <mergeCell ref="JNN2:JNV2"/>
    <mergeCell ref="JNW2:JOE2"/>
    <mergeCell ref="JOF2:JON2"/>
    <mergeCell ref="JLC2:JLK2"/>
    <mergeCell ref="JLL2:JLT2"/>
    <mergeCell ref="JLU2:JMC2"/>
    <mergeCell ref="JMD2:JML2"/>
    <mergeCell ref="JMM2:JMU2"/>
    <mergeCell ref="JJJ2:JJR2"/>
    <mergeCell ref="JJS2:JKA2"/>
    <mergeCell ref="JKB2:JKJ2"/>
    <mergeCell ref="JKK2:JKS2"/>
    <mergeCell ref="JKT2:JLB2"/>
    <mergeCell ref="JHQ2:JHY2"/>
    <mergeCell ref="JHZ2:JIH2"/>
    <mergeCell ref="JII2:JIQ2"/>
    <mergeCell ref="JIR2:JIZ2"/>
    <mergeCell ref="JJA2:JJI2"/>
    <mergeCell ref="JFX2:JGF2"/>
    <mergeCell ref="JGG2:JGO2"/>
    <mergeCell ref="JGP2:JGX2"/>
    <mergeCell ref="JGY2:JHG2"/>
    <mergeCell ref="JHH2:JHP2"/>
    <mergeCell ref="JEE2:JEM2"/>
    <mergeCell ref="JEN2:JEV2"/>
    <mergeCell ref="JEW2:JFE2"/>
    <mergeCell ref="JFF2:JFN2"/>
    <mergeCell ref="JFO2:JFW2"/>
    <mergeCell ref="JCL2:JCT2"/>
    <mergeCell ref="JCU2:JDC2"/>
    <mergeCell ref="JDD2:JDL2"/>
    <mergeCell ref="JDM2:JDU2"/>
    <mergeCell ref="JDV2:JED2"/>
    <mergeCell ref="JAS2:JBA2"/>
    <mergeCell ref="JBB2:JBJ2"/>
    <mergeCell ref="JBK2:JBS2"/>
    <mergeCell ref="JBT2:JCB2"/>
    <mergeCell ref="JCC2:JCK2"/>
    <mergeCell ref="IYZ2:IZH2"/>
    <mergeCell ref="IZI2:IZQ2"/>
    <mergeCell ref="IZR2:IZZ2"/>
    <mergeCell ref="JAA2:JAI2"/>
    <mergeCell ref="JAJ2:JAR2"/>
    <mergeCell ref="IXG2:IXO2"/>
    <mergeCell ref="IXP2:IXX2"/>
    <mergeCell ref="IXY2:IYG2"/>
    <mergeCell ref="IYH2:IYP2"/>
    <mergeCell ref="IYQ2:IYY2"/>
    <mergeCell ref="IVN2:IVV2"/>
    <mergeCell ref="IVW2:IWE2"/>
    <mergeCell ref="IWF2:IWN2"/>
    <mergeCell ref="IWO2:IWW2"/>
    <mergeCell ref="IWX2:IXF2"/>
    <mergeCell ref="ITU2:IUC2"/>
    <mergeCell ref="IUD2:IUL2"/>
    <mergeCell ref="IUM2:IUU2"/>
    <mergeCell ref="IUV2:IVD2"/>
    <mergeCell ref="IVE2:IVM2"/>
    <mergeCell ref="ISB2:ISJ2"/>
    <mergeCell ref="ISK2:ISS2"/>
    <mergeCell ref="IST2:ITB2"/>
    <mergeCell ref="ITC2:ITK2"/>
    <mergeCell ref="ITL2:ITT2"/>
    <mergeCell ref="IQI2:IQQ2"/>
    <mergeCell ref="IQR2:IQZ2"/>
    <mergeCell ref="IRA2:IRI2"/>
    <mergeCell ref="IRJ2:IRR2"/>
    <mergeCell ref="IRS2:ISA2"/>
    <mergeCell ref="IOP2:IOX2"/>
    <mergeCell ref="IOY2:IPG2"/>
    <mergeCell ref="IPH2:IPP2"/>
    <mergeCell ref="IPQ2:IPY2"/>
    <mergeCell ref="IPZ2:IQH2"/>
    <mergeCell ref="IMW2:INE2"/>
    <mergeCell ref="INF2:INN2"/>
    <mergeCell ref="INO2:INW2"/>
    <mergeCell ref="INX2:IOF2"/>
    <mergeCell ref="IOG2:IOO2"/>
    <mergeCell ref="ILD2:ILL2"/>
    <mergeCell ref="ILM2:ILU2"/>
    <mergeCell ref="ILV2:IMD2"/>
    <mergeCell ref="IME2:IMM2"/>
    <mergeCell ref="IMN2:IMV2"/>
    <mergeCell ref="IJK2:IJS2"/>
    <mergeCell ref="IJT2:IKB2"/>
    <mergeCell ref="IKC2:IKK2"/>
    <mergeCell ref="IKL2:IKT2"/>
    <mergeCell ref="IKU2:ILC2"/>
    <mergeCell ref="IHR2:IHZ2"/>
    <mergeCell ref="IIA2:III2"/>
    <mergeCell ref="IIJ2:IIR2"/>
    <mergeCell ref="IIS2:IJA2"/>
    <mergeCell ref="IJB2:IJJ2"/>
    <mergeCell ref="IFY2:IGG2"/>
    <mergeCell ref="IGH2:IGP2"/>
    <mergeCell ref="IGQ2:IGY2"/>
    <mergeCell ref="IGZ2:IHH2"/>
    <mergeCell ref="IHI2:IHQ2"/>
    <mergeCell ref="IEF2:IEN2"/>
    <mergeCell ref="IEO2:IEW2"/>
    <mergeCell ref="IEX2:IFF2"/>
    <mergeCell ref="IFG2:IFO2"/>
    <mergeCell ref="IFP2:IFX2"/>
    <mergeCell ref="ICM2:ICU2"/>
    <mergeCell ref="ICV2:IDD2"/>
    <mergeCell ref="IDE2:IDM2"/>
    <mergeCell ref="IDN2:IDV2"/>
    <mergeCell ref="IDW2:IEE2"/>
    <mergeCell ref="IAT2:IBB2"/>
    <mergeCell ref="IBC2:IBK2"/>
    <mergeCell ref="IBL2:IBT2"/>
    <mergeCell ref="IBU2:ICC2"/>
    <mergeCell ref="ICD2:ICL2"/>
    <mergeCell ref="HZA2:HZI2"/>
    <mergeCell ref="HZJ2:HZR2"/>
    <mergeCell ref="HZS2:IAA2"/>
    <mergeCell ref="IAB2:IAJ2"/>
    <mergeCell ref="IAK2:IAS2"/>
    <mergeCell ref="HXH2:HXP2"/>
    <mergeCell ref="HXQ2:HXY2"/>
    <mergeCell ref="HXZ2:HYH2"/>
    <mergeCell ref="HYI2:HYQ2"/>
    <mergeCell ref="HYR2:HYZ2"/>
    <mergeCell ref="HVO2:HVW2"/>
    <mergeCell ref="HVX2:HWF2"/>
    <mergeCell ref="HWG2:HWO2"/>
    <mergeCell ref="HWP2:HWX2"/>
    <mergeCell ref="HWY2:HXG2"/>
    <mergeCell ref="HTV2:HUD2"/>
    <mergeCell ref="HUE2:HUM2"/>
    <mergeCell ref="HUN2:HUV2"/>
    <mergeCell ref="HUW2:HVE2"/>
    <mergeCell ref="HVF2:HVN2"/>
    <mergeCell ref="HSC2:HSK2"/>
    <mergeCell ref="HSL2:HST2"/>
    <mergeCell ref="HSU2:HTC2"/>
    <mergeCell ref="HTD2:HTL2"/>
    <mergeCell ref="HTM2:HTU2"/>
    <mergeCell ref="HQJ2:HQR2"/>
    <mergeCell ref="HQS2:HRA2"/>
    <mergeCell ref="HRB2:HRJ2"/>
    <mergeCell ref="HRK2:HRS2"/>
    <mergeCell ref="HRT2:HSB2"/>
    <mergeCell ref="HOQ2:HOY2"/>
    <mergeCell ref="HOZ2:HPH2"/>
    <mergeCell ref="HPI2:HPQ2"/>
    <mergeCell ref="HPR2:HPZ2"/>
    <mergeCell ref="HQA2:HQI2"/>
    <mergeCell ref="HMX2:HNF2"/>
    <mergeCell ref="HNG2:HNO2"/>
    <mergeCell ref="HNP2:HNX2"/>
    <mergeCell ref="HNY2:HOG2"/>
    <mergeCell ref="HOH2:HOP2"/>
    <mergeCell ref="HLE2:HLM2"/>
    <mergeCell ref="HLN2:HLV2"/>
    <mergeCell ref="HLW2:HME2"/>
    <mergeCell ref="HMF2:HMN2"/>
    <mergeCell ref="HMO2:HMW2"/>
    <mergeCell ref="HJL2:HJT2"/>
    <mergeCell ref="HJU2:HKC2"/>
    <mergeCell ref="HKD2:HKL2"/>
    <mergeCell ref="HKM2:HKU2"/>
    <mergeCell ref="HKV2:HLD2"/>
    <mergeCell ref="HHS2:HIA2"/>
    <mergeCell ref="HIB2:HIJ2"/>
    <mergeCell ref="HIK2:HIS2"/>
    <mergeCell ref="HIT2:HJB2"/>
    <mergeCell ref="HJC2:HJK2"/>
    <mergeCell ref="HFZ2:HGH2"/>
    <mergeCell ref="HGI2:HGQ2"/>
    <mergeCell ref="HGR2:HGZ2"/>
    <mergeCell ref="HHA2:HHI2"/>
    <mergeCell ref="HHJ2:HHR2"/>
    <mergeCell ref="HEG2:HEO2"/>
    <mergeCell ref="HEP2:HEX2"/>
    <mergeCell ref="HEY2:HFG2"/>
    <mergeCell ref="HFH2:HFP2"/>
    <mergeCell ref="HFQ2:HFY2"/>
    <mergeCell ref="HCN2:HCV2"/>
    <mergeCell ref="HCW2:HDE2"/>
    <mergeCell ref="HDF2:HDN2"/>
    <mergeCell ref="HDO2:HDW2"/>
    <mergeCell ref="HDX2:HEF2"/>
    <mergeCell ref="HAU2:HBC2"/>
    <mergeCell ref="HBD2:HBL2"/>
    <mergeCell ref="HBM2:HBU2"/>
    <mergeCell ref="HBV2:HCD2"/>
    <mergeCell ref="HCE2:HCM2"/>
    <mergeCell ref="GZB2:GZJ2"/>
    <mergeCell ref="GZK2:GZS2"/>
    <mergeCell ref="GZT2:HAB2"/>
    <mergeCell ref="HAC2:HAK2"/>
    <mergeCell ref="HAL2:HAT2"/>
    <mergeCell ref="GXI2:GXQ2"/>
    <mergeCell ref="GXR2:GXZ2"/>
    <mergeCell ref="GYA2:GYI2"/>
    <mergeCell ref="GYJ2:GYR2"/>
    <mergeCell ref="GYS2:GZA2"/>
    <mergeCell ref="GVP2:GVX2"/>
    <mergeCell ref="GVY2:GWG2"/>
    <mergeCell ref="GWH2:GWP2"/>
    <mergeCell ref="GWQ2:GWY2"/>
    <mergeCell ref="GWZ2:GXH2"/>
    <mergeCell ref="GTW2:GUE2"/>
    <mergeCell ref="GUF2:GUN2"/>
    <mergeCell ref="GUO2:GUW2"/>
    <mergeCell ref="GUX2:GVF2"/>
    <mergeCell ref="GVG2:GVO2"/>
    <mergeCell ref="GSD2:GSL2"/>
    <mergeCell ref="GSM2:GSU2"/>
    <mergeCell ref="GSV2:GTD2"/>
    <mergeCell ref="GTE2:GTM2"/>
    <mergeCell ref="GTN2:GTV2"/>
    <mergeCell ref="GQK2:GQS2"/>
    <mergeCell ref="GQT2:GRB2"/>
    <mergeCell ref="GRC2:GRK2"/>
    <mergeCell ref="GRL2:GRT2"/>
    <mergeCell ref="GRU2:GSC2"/>
    <mergeCell ref="GOR2:GOZ2"/>
    <mergeCell ref="GPA2:GPI2"/>
    <mergeCell ref="GPJ2:GPR2"/>
    <mergeCell ref="GPS2:GQA2"/>
    <mergeCell ref="GQB2:GQJ2"/>
    <mergeCell ref="GMY2:GNG2"/>
    <mergeCell ref="GNH2:GNP2"/>
    <mergeCell ref="GNQ2:GNY2"/>
    <mergeCell ref="GNZ2:GOH2"/>
    <mergeCell ref="GOI2:GOQ2"/>
    <mergeCell ref="GLF2:GLN2"/>
    <mergeCell ref="GLO2:GLW2"/>
    <mergeCell ref="GLX2:GMF2"/>
    <mergeCell ref="GMG2:GMO2"/>
    <mergeCell ref="GMP2:GMX2"/>
    <mergeCell ref="GJM2:GJU2"/>
    <mergeCell ref="GJV2:GKD2"/>
    <mergeCell ref="GKE2:GKM2"/>
    <mergeCell ref="GKN2:GKV2"/>
    <mergeCell ref="GKW2:GLE2"/>
    <mergeCell ref="GHT2:GIB2"/>
    <mergeCell ref="GIC2:GIK2"/>
    <mergeCell ref="GIL2:GIT2"/>
    <mergeCell ref="GIU2:GJC2"/>
    <mergeCell ref="GJD2:GJL2"/>
    <mergeCell ref="GGA2:GGI2"/>
    <mergeCell ref="GGJ2:GGR2"/>
    <mergeCell ref="GGS2:GHA2"/>
    <mergeCell ref="GHB2:GHJ2"/>
    <mergeCell ref="GHK2:GHS2"/>
    <mergeCell ref="GEH2:GEP2"/>
    <mergeCell ref="GEQ2:GEY2"/>
    <mergeCell ref="GEZ2:GFH2"/>
    <mergeCell ref="GFI2:GFQ2"/>
    <mergeCell ref="GFR2:GFZ2"/>
    <mergeCell ref="GCO2:GCW2"/>
    <mergeCell ref="GCX2:GDF2"/>
    <mergeCell ref="GDG2:GDO2"/>
    <mergeCell ref="GDP2:GDX2"/>
    <mergeCell ref="GDY2:GEG2"/>
    <mergeCell ref="GAV2:GBD2"/>
    <mergeCell ref="GBE2:GBM2"/>
    <mergeCell ref="GBN2:GBV2"/>
    <mergeCell ref="GBW2:GCE2"/>
    <mergeCell ref="GCF2:GCN2"/>
    <mergeCell ref="FZC2:FZK2"/>
    <mergeCell ref="FZL2:FZT2"/>
    <mergeCell ref="FZU2:GAC2"/>
    <mergeCell ref="GAD2:GAL2"/>
    <mergeCell ref="GAM2:GAU2"/>
    <mergeCell ref="FXJ2:FXR2"/>
    <mergeCell ref="FXS2:FYA2"/>
    <mergeCell ref="FYB2:FYJ2"/>
    <mergeCell ref="FYK2:FYS2"/>
    <mergeCell ref="FYT2:FZB2"/>
    <mergeCell ref="FVQ2:FVY2"/>
    <mergeCell ref="FVZ2:FWH2"/>
    <mergeCell ref="FWI2:FWQ2"/>
    <mergeCell ref="FWR2:FWZ2"/>
    <mergeCell ref="FXA2:FXI2"/>
    <mergeCell ref="FTX2:FUF2"/>
    <mergeCell ref="FUG2:FUO2"/>
    <mergeCell ref="FUP2:FUX2"/>
    <mergeCell ref="FUY2:FVG2"/>
    <mergeCell ref="FVH2:FVP2"/>
    <mergeCell ref="FSE2:FSM2"/>
    <mergeCell ref="FSN2:FSV2"/>
    <mergeCell ref="FSW2:FTE2"/>
    <mergeCell ref="FTF2:FTN2"/>
    <mergeCell ref="FTO2:FTW2"/>
    <mergeCell ref="FQL2:FQT2"/>
    <mergeCell ref="FQU2:FRC2"/>
    <mergeCell ref="FRD2:FRL2"/>
    <mergeCell ref="FRM2:FRU2"/>
    <mergeCell ref="FRV2:FSD2"/>
    <mergeCell ref="FOS2:FPA2"/>
    <mergeCell ref="FPB2:FPJ2"/>
    <mergeCell ref="FPK2:FPS2"/>
    <mergeCell ref="FPT2:FQB2"/>
    <mergeCell ref="FQC2:FQK2"/>
    <mergeCell ref="FMZ2:FNH2"/>
    <mergeCell ref="FNI2:FNQ2"/>
    <mergeCell ref="FNR2:FNZ2"/>
    <mergeCell ref="FOA2:FOI2"/>
    <mergeCell ref="FOJ2:FOR2"/>
    <mergeCell ref="FLG2:FLO2"/>
    <mergeCell ref="FLP2:FLX2"/>
    <mergeCell ref="FLY2:FMG2"/>
    <mergeCell ref="FMH2:FMP2"/>
    <mergeCell ref="FMQ2:FMY2"/>
    <mergeCell ref="FJN2:FJV2"/>
    <mergeCell ref="FJW2:FKE2"/>
    <mergeCell ref="FKF2:FKN2"/>
    <mergeCell ref="FKO2:FKW2"/>
    <mergeCell ref="FKX2:FLF2"/>
    <mergeCell ref="FHU2:FIC2"/>
    <mergeCell ref="FID2:FIL2"/>
    <mergeCell ref="FIM2:FIU2"/>
    <mergeCell ref="FIV2:FJD2"/>
    <mergeCell ref="FJE2:FJM2"/>
    <mergeCell ref="FGB2:FGJ2"/>
    <mergeCell ref="FGK2:FGS2"/>
    <mergeCell ref="FGT2:FHB2"/>
    <mergeCell ref="FHC2:FHK2"/>
    <mergeCell ref="FHL2:FHT2"/>
    <mergeCell ref="FEI2:FEQ2"/>
    <mergeCell ref="FER2:FEZ2"/>
    <mergeCell ref="FFA2:FFI2"/>
    <mergeCell ref="FFJ2:FFR2"/>
    <mergeCell ref="FFS2:FGA2"/>
    <mergeCell ref="FCP2:FCX2"/>
    <mergeCell ref="FCY2:FDG2"/>
    <mergeCell ref="FDH2:FDP2"/>
    <mergeCell ref="FDQ2:FDY2"/>
    <mergeCell ref="FDZ2:FEH2"/>
    <mergeCell ref="FAW2:FBE2"/>
    <mergeCell ref="FBF2:FBN2"/>
    <mergeCell ref="FBO2:FBW2"/>
    <mergeCell ref="FBX2:FCF2"/>
    <mergeCell ref="FCG2:FCO2"/>
    <mergeCell ref="EZD2:EZL2"/>
    <mergeCell ref="EZM2:EZU2"/>
    <mergeCell ref="EZV2:FAD2"/>
    <mergeCell ref="FAE2:FAM2"/>
    <mergeCell ref="FAN2:FAV2"/>
    <mergeCell ref="EXK2:EXS2"/>
    <mergeCell ref="EXT2:EYB2"/>
    <mergeCell ref="EYC2:EYK2"/>
    <mergeCell ref="EYL2:EYT2"/>
    <mergeCell ref="EYU2:EZC2"/>
    <mergeCell ref="EVR2:EVZ2"/>
    <mergeCell ref="EWA2:EWI2"/>
    <mergeCell ref="EWJ2:EWR2"/>
    <mergeCell ref="EWS2:EXA2"/>
    <mergeCell ref="EXB2:EXJ2"/>
    <mergeCell ref="ETY2:EUG2"/>
    <mergeCell ref="EUH2:EUP2"/>
    <mergeCell ref="EUQ2:EUY2"/>
    <mergeCell ref="EUZ2:EVH2"/>
    <mergeCell ref="EVI2:EVQ2"/>
    <mergeCell ref="ESF2:ESN2"/>
    <mergeCell ref="ESO2:ESW2"/>
    <mergeCell ref="ESX2:ETF2"/>
    <mergeCell ref="ETG2:ETO2"/>
    <mergeCell ref="ETP2:ETX2"/>
    <mergeCell ref="EQM2:EQU2"/>
    <mergeCell ref="EQV2:ERD2"/>
    <mergeCell ref="ERE2:ERM2"/>
    <mergeCell ref="ERN2:ERV2"/>
    <mergeCell ref="ERW2:ESE2"/>
    <mergeCell ref="EOT2:EPB2"/>
    <mergeCell ref="EPC2:EPK2"/>
    <mergeCell ref="EPL2:EPT2"/>
    <mergeCell ref="EPU2:EQC2"/>
    <mergeCell ref="EQD2:EQL2"/>
    <mergeCell ref="ENA2:ENI2"/>
    <mergeCell ref="ENJ2:ENR2"/>
    <mergeCell ref="ENS2:EOA2"/>
    <mergeCell ref="EOB2:EOJ2"/>
    <mergeCell ref="EOK2:EOS2"/>
    <mergeCell ref="ELH2:ELP2"/>
    <mergeCell ref="ELQ2:ELY2"/>
    <mergeCell ref="ELZ2:EMH2"/>
    <mergeCell ref="EMI2:EMQ2"/>
    <mergeCell ref="EMR2:EMZ2"/>
    <mergeCell ref="EJO2:EJW2"/>
    <mergeCell ref="EJX2:EKF2"/>
    <mergeCell ref="EKG2:EKO2"/>
    <mergeCell ref="EKP2:EKX2"/>
    <mergeCell ref="EKY2:ELG2"/>
    <mergeCell ref="EHV2:EID2"/>
    <mergeCell ref="EIE2:EIM2"/>
    <mergeCell ref="EIN2:EIV2"/>
    <mergeCell ref="EIW2:EJE2"/>
    <mergeCell ref="EJF2:EJN2"/>
    <mergeCell ref="EGC2:EGK2"/>
    <mergeCell ref="EGL2:EGT2"/>
    <mergeCell ref="EGU2:EHC2"/>
    <mergeCell ref="EHD2:EHL2"/>
    <mergeCell ref="EHM2:EHU2"/>
    <mergeCell ref="EEJ2:EER2"/>
    <mergeCell ref="EES2:EFA2"/>
    <mergeCell ref="EFB2:EFJ2"/>
    <mergeCell ref="EFK2:EFS2"/>
    <mergeCell ref="EFT2:EGB2"/>
    <mergeCell ref="ECQ2:ECY2"/>
    <mergeCell ref="ECZ2:EDH2"/>
    <mergeCell ref="EDI2:EDQ2"/>
    <mergeCell ref="EDR2:EDZ2"/>
    <mergeCell ref="EEA2:EEI2"/>
    <mergeCell ref="EAX2:EBF2"/>
    <mergeCell ref="EBG2:EBO2"/>
    <mergeCell ref="EBP2:EBX2"/>
    <mergeCell ref="EBY2:ECG2"/>
    <mergeCell ref="ECH2:ECP2"/>
    <mergeCell ref="DZE2:DZM2"/>
    <mergeCell ref="DZN2:DZV2"/>
    <mergeCell ref="DZW2:EAE2"/>
    <mergeCell ref="EAF2:EAN2"/>
    <mergeCell ref="EAO2:EAW2"/>
    <mergeCell ref="DXL2:DXT2"/>
    <mergeCell ref="DXU2:DYC2"/>
    <mergeCell ref="DYD2:DYL2"/>
    <mergeCell ref="DYM2:DYU2"/>
    <mergeCell ref="DYV2:DZD2"/>
    <mergeCell ref="DVS2:DWA2"/>
    <mergeCell ref="DWB2:DWJ2"/>
    <mergeCell ref="DWK2:DWS2"/>
    <mergeCell ref="DWT2:DXB2"/>
    <mergeCell ref="DXC2:DXK2"/>
    <mergeCell ref="DTZ2:DUH2"/>
    <mergeCell ref="DUI2:DUQ2"/>
    <mergeCell ref="DUR2:DUZ2"/>
    <mergeCell ref="DVA2:DVI2"/>
    <mergeCell ref="DVJ2:DVR2"/>
    <mergeCell ref="DSG2:DSO2"/>
    <mergeCell ref="DSP2:DSX2"/>
    <mergeCell ref="DSY2:DTG2"/>
    <mergeCell ref="DTH2:DTP2"/>
    <mergeCell ref="DTQ2:DTY2"/>
    <mergeCell ref="DQN2:DQV2"/>
    <mergeCell ref="DQW2:DRE2"/>
    <mergeCell ref="DRF2:DRN2"/>
    <mergeCell ref="DRO2:DRW2"/>
    <mergeCell ref="DRX2:DSF2"/>
    <mergeCell ref="DOU2:DPC2"/>
    <mergeCell ref="DPD2:DPL2"/>
    <mergeCell ref="DPM2:DPU2"/>
    <mergeCell ref="DPV2:DQD2"/>
    <mergeCell ref="DQE2:DQM2"/>
    <mergeCell ref="DNB2:DNJ2"/>
    <mergeCell ref="DNK2:DNS2"/>
    <mergeCell ref="DNT2:DOB2"/>
    <mergeCell ref="DOC2:DOK2"/>
    <mergeCell ref="DOL2:DOT2"/>
    <mergeCell ref="DLI2:DLQ2"/>
    <mergeCell ref="DLR2:DLZ2"/>
    <mergeCell ref="DMA2:DMI2"/>
    <mergeCell ref="DMJ2:DMR2"/>
    <mergeCell ref="DMS2:DNA2"/>
    <mergeCell ref="DJP2:DJX2"/>
    <mergeCell ref="DJY2:DKG2"/>
    <mergeCell ref="DKH2:DKP2"/>
    <mergeCell ref="DKQ2:DKY2"/>
    <mergeCell ref="DKZ2:DLH2"/>
    <mergeCell ref="DHW2:DIE2"/>
    <mergeCell ref="DIF2:DIN2"/>
    <mergeCell ref="DIO2:DIW2"/>
    <mergeCell ref="DIX2:DJF2"/>
    <mergeCell ref="DJG2:DJO2"/>
    <mergeCell ref="DGD2:DGL2"/>
    <mergeCell ref="DGM2:DGU2"/>
    <mergeCell ref="DGV2:DHD2"/>
    <mergeCell ref="DHE2:DHM2"/>
    <mergeCell ref="DHN2:DHV2"/>
    <mergeCell ref="DEK2:DES2"/>
    <mergeCell ref="DET2:DFB2"/>
    <mergeCell ref="DFC2:DFK2"/>
    <mergeCell ref="DFL2:DFT2"/>
    <mergeCell ref="DFU2:DGC2"/>
    <mergeCell ref="DCR2:DCZ2"/>
    <mergeCell ref="DDA2:DDI2"/>
    <mergeCell ref="DDJ2:DDR2"/>
    <mergeCell ref="DDS2:DEA2"/>
    <mergeCell ref="DEB2:DEJ2"/>
    <mergeCell ref="DAY2:DBG2"/>
    <mergeCell ref="DBH2:DBP2"/>
    <mergeCell ref="DBQ2:DBY2"/>
    <mergeCell ref="DBZ2:DCH2"/>
    <mergeCell ref="DCI2:DCQ2"/>
    <mergeCell ref="CZF2:CZN2"/>
    <mergeCell ref="CZO2:CZW2"/>
    <mergeCell ref="CZX2:DAF2"/>
    <mergeCell ref="DAG2:DAO2"/>
    <mergeCell ref="DAP2:DAX2"/>
    <mergeCell ref="CXM2:CXU2"/>
    <mergeCell ref="CXV2:CYD2"/>
    <mergeCell ref="CYE2:CYM2"/>
    <mergeCell ref="CYN2:CYV2"/>
    <mergeCell ref="CYW2:CZE2"/>
    <mergeCell ref="CVT2:CWB2"/>
    <mergeCell ref="CWC2:CWK2"/>
    <mergeCell ref="CWL2:CWT2"/>
    <mergeCell ref="CWU2:CXC2"/>
    <mergeCell ref="CXD2:CXL2"/>
    <mergeCell ref="CUA2:CUI2"/>
    <mergeCell ref="CUJ2:CUR2"/>
    <mergeCell ref="CUS2:CVA2"/>
    <mergeCell ref="CVB2:CVJ2"/>
    <mergeCell ref="CVK2:CVS2"/>
    <mergeCell ref="CSH2:CSP2"/>
    <mergeCell ref="CSQ2:CSY2"/>
    <mergeCell ref="CSZ2:CTH2"/>
    <mergeCell ref="CTI2:CTQ2"/>
    <mergeCell ref="CTR2:CTZ2"/>
    <mergeCell ref="CQO2:CQW2"/>
    <mergeCell ref="CQX2:CRF2"/>
    <mergeCell ref="CRG2:CRO2"/>
    <mergeCell ref="CRP2:CRX2"/>
    <mergeCell ref="CRY2:CSG2"/>
    <mergeCell ref="COV2:CPD2"/>
    <mergeCell ref="CPE2:CPM2"/>
    <mergeCell ref="CPN2:CPV2"/>
    <mergeCell ref="CPW2:CQE2"/>
    <mergeCell ref="CQF2:CQN2"/>
    <mergeCell ref="CNC2:CNK2"/>
    <mergeCell ref="CNL2:CNT2"/>
    <mergeCell ref="CNU2:COC2"/>
    <mergeCell ref="COD2:COL2"/>
    <mergeCell ref="COM2:COU2"/>
    <mergeCell ref="CLJ2:CLR2"/>
    <mergeCell ref="CLS2:CMA2"/>
    <mergeCell ref="CMB2:CMJ2"/>
    <mergeCell ref="CMK2:CMS2"/>
    <mergeCell ref="CMT2:CNB2"/>
    <mergeCell ref="CJQ2:CJY2"/>
    <mergeCell ref="CJZ2:CKH2"/>
    <mergeCell ref="CKI2:CKQ2"/>
    <mergeCell ref="CKR2:CKZ2"/>
    <mergeCell ref="CLA2:CLI2"/>
    <mergeCell ref="CHX2:CIF2"/>
    <mergeCell ref="CIG2:CIO2"/>
    <mergeCell ref="CIP2:CIX2"/>
    <mergeCell ref="CIY2:CJG2"/>
    <mergeCell ref="CJH2:CJP2"/>
    <mergeCell ref="CGE2:CGM2"/>
    <mergeCell ref="CGN2:CGV2"/>
    <mergeCell ref="CGW2:CHE2"/>
    <mergeCell ref="CHF2:CHN2"/>
    <mergeCell ref="CHO2:CHW2"/>
    <mergeCell ref="CEL2:CET2"/>
    <mergeCell ref="CEU2:CFC2"/>
    <mergeCell ref="CFD2:CFL2"/>
    <mergeCell ref="CFM2:CFU2"/>
    <mergeCell ref="CFV2:CGD2"/>
    <mergeCell ref="CCS2:CDA2"/>
    <mergeCell ref="CDB2:CDJ2"/>
    <mergeCell ref="CDK2:CDS2"/>
    <mergeCell ref="CDT2:CEB2"/>
    <mergeCell ref="CEC2:CEK2"/>
    <mergeCell ref="CAZ2:CBH2"/>
    <mergeCell ref="CBI2:CBQ2"/>
    <mergeCell ref="CBR2:CBZ2"/>
    <mergeCell ref="CCA2:CCI2"/>
    <mergeCell ref="CCJ2:CCR2"/>
    <mergeCell ref="BZG2:BZO2"/>
    <mergeCell ref="BZP2:BZX2"/>
    <mergeCell ref="BZY2:CAG2"/>
    <mergeCell ref="CAH2:CAP2"/>
    <mergeCell ref="CAQ2:CAY2"/>
    <mergeCell ref="BXN2:BXV2"/>
    <mergeCell ref="BXW2:BYE2"/>
    <mergeCell ref="BYF2:BYN2"/>
    <mergeCell ref="BYO2:BYW2"/>
    <mergeCell ref="BYX2:BZF2"/>
    <mergeCell ref="BVU2:BWC2"/>
    <mergeCell ref="BWD2:BWL2"/>
    <mergeCell ref="BWM2:BWU2"/>
    <mergeCell ref="BWV2:BXD2"/>
    <mergeCell ref="BXE2:BXM2"/>
    <mergeCell ref="BUB2:BUJ2"/>
    <mergeCell ref="BUK2:BUS2"/>
    <mergeCell ref="BUT2:BVB2"/>
    <mergeCell ref="BVC2:BVK2"/>
    <mergeCell ref="BVL2:BVT2"/>
    <mergeCell ref="BSI2:BSQ2"/>
    <mergeCell ref="BSR2:BSZ2"/>
    <mergeCell ref="BTA2:BTI2"/>
    <mergeCell ref="BTJ2:BTR2"/>
    <mergeCell ref="BTS2:BUA2"/>
    <mergeCell ref="BQP2:BQX2"/>
    <mergeCell ref="BQY2:BRG2"/>
    <mergeCell ref="BRH2:BRP2"/>
    <mergeCell ref="BRQ2:BRY2"/>
    <mergeCell ref="BRZ2:BSH2"/>
    <mergeCell ref="BOW2:BPE2"/>
    <mergeCell ref="BPF2:BPN2"/>
    <mergeCell ref="BPO2:BPW2"/>
    <mergeCell ref="BPX2:BQF2"/>
    <mergeCell ref="BQG2:BQO2"/>
    <mergeCell ref="BND2:BNL2"/>
    <mergeCell ref="BNM2:BNU2"/>
    <mergeCell ref="BNV2:BOD2"/>
    <mergeCell ref="BOE2:BOM2"/>
    <mergeCell ref="BON2:BOV2"/>
    <mergeCell ref="BLK2:BLS2"/>
    <mergeCell ref="BLT2:BMB2"/>
    <mergeCell ref="BMC2:BMK2"/>
    <mergeCell ref="BML2:BMT2"/>
    <mergeCell ref="BMU2:BNC2"/>
    <mergeCell ref="BJR2:BJZ2"/>
    <mergeCell ref="BKA2:BKI2"/>
    <mergeCell ref="BKJ2:BKR2"/>
    <mergeCell ref="BKS2:BLA2"/>
    <mergeCell ref="BLB2:BLJ2"/>
    <mergeCell ref="BHY2:BIG2"/>
    <mergeCell ref="BIH2:BIP2"/>
    <mergeCell ref="BIQ2:BIY2"/>
    <mergeCell ref="BIZ2:BJH2"/>
    <mergeCell ref="BJI2:BJQ2"/>
    <mergeCell ref="BGF2:BGN2"/>
    <mergeCell ref="BGO2:BGW2"/>
    <mergeCell ref="BGX2:BHF2"/>
    <mergeCell ref="BHG2:BHO2"/>
    <mergeCell ref="BHP2:BHX2"/>
    <mergeCell ref="BEM2:BEU2"/>
    <mergeCell ref="BEV2:BFD2"/>
    <mergeCell ref="BFE2:BFM2"/>
    <mergeCell ref="BFN2:BFV2"/>
    <mergeCell ref="BFW2:BGE2"/>
    <mergeCell ref="BCT2:BDB2"/>
    <mergeCell ref="BDC2:BDK2"/>
    <mergeCell ref="BDL2:BDT2"/>
    <mergeCell ref="BDU2:BEC2"/>
    <mergeCell ref="BED2:BEL2"/>
    <mergeCell ref="BBA2:BBI2"/>
    <mergeCell ref="BBJ2:BBR2"/>
    <mergeCell ref="BBS2:BCA2"/>
    <mergeCell ref="BCB2:BCJ2"/>
    <mergeCell ref="BCK2:BCS2"/>
    <mergeCell ref="AZH2:AZP2"/>
    <mergeCell ref="AZQ2:AZY2"/>
    <mergeCell ref="AZZ2:BAH2"/>
    <mergeCell ref="BAI2:BAQ2"/>
    <mergeCell ref="BAR2:BAZ2"/>
    <mergeCell ref="AXO2:AXW2"/>
    <mergeCell ref="AXX2:AYF2"/>
    <mergeCell ref="AYG2:AYO2"/>
    <mergeCell ref="AYP2:AYX2"/>
    <mergeCell ref="AYY2:AZG2"/>
    <mergeCell ref="AVV2:AWD2"/>
    <mergeCell ref="AWE2:AWM2"/>
    <mergeCell ref="AWN2:AWV2"/>
    <mergeCell ref="AWW2:AXE2"/>
    <mergeCell ref="AXF2:AXN2"/>
    <mergeCell ref="AUC2:AUK2"/>
    <mergeCell ref="AUL2:AUT2"/>
    <mergeCell ref="AUU2:AVC2"/>
    <mergeCell ref="AVD2:AVL2"/>
    <mergeCell ref="AVM2:AVU2"/>
    <mergeCell ref="ASJ2:ASR2"/>
    <mergeCell ref="ASS2:ATA2"/>
    <mergeCell ref="ATB2:ATJ2"/>
    <mergeCell ref="ATK2:ATS2"/>
    <mergeCell ref="ATT2:AUB2"/>
    <mergeCell ref="AQQ2:AQY2"/>
    <mergeCell ref="AQZ2:ARH2"/>
    <mergeCell ref="ARI2:ARQ2"/>
    <mergeCell ref="ARR2:ARZ2"/>
    <mergeCell ref="ASA2:ASI2"/>
    <mergeCell ref="AOX2:APF2"/>
    <mergeCell ref="APG2:APO2"/>
    <mergeCell ref="APP2:APX2"/>
    <mergeCell ref="APY2:AQG2"/>
    <mergeCell ref="AQH2:AQP2"/>
    <mergeCell ref="ANE2:ANM2"/>
    <mergeCell ref="ANN2:ANV2"/>
    <mergeCell ref="ANW2:AOE2"/>
    <mergeCell ref="AOF2:AON2"/>
    <mergeCell ref="AOO2:AOW2"/>
    <mergeCell ref="ALL2:ALT2"/>
    <mergeCell ref="ALU2:AMC2"/>
    <mergeCell ref="AMD2:AML2"/>
    <mergeCell ref="AMM2:AMU2"/>
    <mergeCell ref="AMV2:AND2"/>
    <mergeCell ref="AJS2:AKA2"/>
    <mergeCell ref="AKB2:AKJ2"/>
    <mergeCell ref="AKK2:AKS2"/>
    <mergeCell ref="AKT2:ALB2"/>
    <mergeCell ref="ALC2:ALK2"/>
    <mergeCell ref="AHZ2:AIH2"/>
    <mergeCell ref="AII2:AIQ2"/>
    <mergeCell ref="AIR2:AIZ2"/>
    <mergeCell ref="AJA2:AJI2"/>
    <mergeCell ref="AJJ2:AJR2"/>
    <mergeCell ref="AGG2:AGO2"/>
    <mergeCell ref="AGP2:AGX2"/>
    <mergeCell ref="AGY2:AHG2"/>
    <mergeCell ref="AHH2:AHP2"/>
    <mergeCell ref="AHQ2:AHY2"/>
    <mergeCell ref="AEN2:AEV2"/>
    <mergeCell ref="AEW2:AFE2"/>
    <mergeCell ref="AFF2:AFN2"/>
    <mergeCell ref="AFO2:AFW2"/>
    <mergeCell ref="AFX2:AGF2"/>
    <mergeCell ref="ACU2:ADC2"/>
    <mergeCell ref="ADD2:ADL2"/>
    <mergeCell ref="ADM2:ADU2"/>
    <mergeCell ref="ADV2:AED2"/>
    <mergeCell ref="AEE2:AEM2"/>
    <mergeCell ref="ABB2:ABJ2"/>
    <mergeCell ref="ABK2:ABS2"/>
    <mergeCell ref="ABT2:ACB2"/>
    <mergeCell ref="ACC2:ACK2"/>
    <mergeCell ref="ACL2:ACT2"/>
    <mergeCell ref="ZI2:ZQ2"/>
    <mergeCell ref="ZR2:ZZ2"/>
    <mergeCell ref="AAA2:AAI2"/>
    <mergeCell ref="AAJ2:AAR2"/>
    <mergeCell ref="AAS2:ABA2"/>
    <mergeCell ref="XP2:XX2"/>
    <mergeCell ref="XY2:YG2"/>
    <mergeCell ref="YH2:YP2"/>
    <mergeCell ref="YQ2:YY2"/>
    <mergeCell ref="YZ2:ZH2"/>
    <mergeCell ref="VW2:WE2"/>
    <mergeCell ref="WF2:WN2"/>
    <mergeCell ref="WO2:WW2"/>
    <mergeCell ref="WX2:XF2"/>
    <mergeCell ref="XG2:XO2"/>
    <mergeCell ref="UD2:UL2"/>
    <mergeCell ref="UM2:UU2"/>
    <mergeCell ref="UV2:VD2"/>
    <mergeCell ref="VE2:VM2"/>
    <mergeCell ref="VN2:VV2"/>
    <mergeCell ref="SK2:SS2"/>
    <mergeCell ref="ST2:TB2"/>
    <mergeCell ref="TC2:TK2"/>
    <mergeCell ref="TL2:TT2"/>
    <mergeCell ref="TU2:UC2"/>
    <mergeCell ref="QR2:QZ2"/>
    <mergeCell ref="RA2:RI2"/>
    <mergeCell ref="RJ2:RR2"/>
    <mergeCell ref="RS2:SA2"/>
    <mergeCell ref="SB2:SJ2"/>
    <mergeCell ref="OY2:PG2"/>
    <mergeCell ref="PH2:PP2"/>
    <mergeCell ref="PQ2:PY2"/>
    <mergeCell ref="PZ2:QH2"/>
    <mergeCell ref="QI2:QQ2"/>
    <mergeCell ref="NF2:NN2"/>
    <mergeCell ref="NO2:NW2"/>
    <mergeCell ref="NX2:OF2"/>
    <mergeCell ref="OG2:OO2"/>
    <mergeCell ref="OP2:OX2"/>
    <mergeCell ref="MN2:MV2"/>
    <mergeCell ref="MW2:NE2"/>
    <mergeCell ref="JT2:KB2"/>
    <mergeCell ref="KC2:KK2"/>
    <mergeCell ref="KL2:KT2"/>
    <mergeCell ref="KU2:LC2"/>
    <mergeCell ref="LD2:LL2"/>
    <mergeCell ref="IA2:II2"/>
    <mergeCell ref="IJ2:IR2"/>
    <mergeCell ref="IS2:JA2"/>
    <mergeCell ref="JB2:JJ2"/>
    <mergeCell ref="JK2:JS2"/>
    <mergeCell ref="GH2:GP2"/>
    <mergeCell ref="GQ2:GY2"/>
    <mergeCell ref="GZ2:HH2"/>
    <mergeCell ref="HI2:HQ2"/>
    <mergeCell ref="HR2:HZ2"/>
    <mergeCell ref="EO2:EW2"/>
    <mergeCell ref="EX2:FF2"/>
    <mergeCell ref="FG2:FO2"/>
    <mergeCell ref="FP2:FX2"/>
    <mergeCell ref="FY2:GG2"/>
    <mergeCell ref="CV2:DD2"/>
    <mergeCell ref="DE2:DM2"/>
    <mergeCell ref="DN2:DV2"/>
    <mergeCell ref="DW2:EE2"/>
    <mergeCell ref="EF2:EN2"/>
    <mergeCell ref="XDQ3:XDY3"/>
    <mergeCell ref="XDZ3:XEH3"/>
    <mergeCell ref="XEI3:XEQ3"/>
    <mergeCell ref="XER3:XEU3"/>
    <mergeCell ref="S2:AA2"/>
    <mergeCell ref="AB2:AJ2"/>
    <mergeCell ref="AK2:AS2"/>
    <mergeCell ref="AT2:BB2"/>
    <mergeCell ref="BC2:BK2"/>
    <mergeCell ref="BL2:BT2"/>
    <mergeCell ref="BU2:CC2"/>
    <mergeCell ref="CD2:CL2"/>
    <mergeCell ref="CM2:CU2"/>
    <mergeCell ref="XBX3:XCF3"/>
    <mergeCell ref="XCG3:XCO3"/>
    <mergeCell ref="XCP3:XCX3"/>
    <mergeCell ref="XCY3:XDG3"/>
    <mergeCell ref="XDH3:XDP3"/>
    <mergeCell ref="XAE3:XAM3"/>
    <mergeCell ref="LM2:LU2"/>
    <mergeCell ref="LV2:MD2"/>
    <mergeCell ref="ME2:MM2"/>
    <mergeCell ref="XAN3:XAV3"/>
    <mergeCell ref="XAW3:XBE3"/>
    <mergeCell ref="XBF3:XBN3"/>
    <mergeCell ref="XBO3:XBW3"/>
    <mergeCell ref="WYL3:WYT3"/>
    <mergeCell ref="WYU3:WZC3"/>
    <mergeCell ref="WZD3:WZL3"/>
    <mergeCell ref="WZM3:WZU3"/>
    <mergeCell ref="WZV3:XAD3"/>
    <mergeCell ref="WWS3:WXA3"/>
    <mergeCell ref="WXB3:WXJ3"/>
    <mergeCell ref="WXK3:WXS3"/>
    <mergeCell ref="WXT3:WYB3"/>
    <mergeCell ref="WYC3:WYK3"/>
    <mergeCell ref="WUZ3:WVH3"/>
    <mergeCell ref="WVI3:WVQ3"/>
    <mergeCell ref="WVR3:WVZ3"/>
    <mergeCell ref="WWA3:WWI3"/>
    <mergeCell ref="WWJ3:WWR3"/>
    <mergeCell ref="WTG3:WTO3"/>
    <mergeCell ref="WTP3:WTX3"/>
    <mergeCell ref="WTY3:WUG3"/>
    <mergeCell ref="WUH3:WUP3"/>
    <mergeCell ref="WUQ3:WUY3"/>
    <mergeCell ref="WRN3:WRV3"/>
    <mergeCell ref="WRW3:WSE3"/>
    <mergeCell ref="WSF3:WSN3"/>
    <mergeCell ref="WSO3:WSW3"/>
    <mergeCell ref="WSX3:WTF3"/>
    <mergeCell ref="WPU3:WQC3"/>
    <mergeCell ref="WQD3:WQL3"/>
    <mergeCell ref="WQM3:WQU3"/>
    <mergeCell ref="WQV3:WRD3"/>
    <mergeCell ref="WRE3:WRM3"/>
    <mergeCell ref="WOB3:WOJ3"/>
    <mergeCell ref="WOK3:WOS3"/>
    <mergeCell ref="WOT3:WPB3"/>
    <mergeCell ref="WPC3:WPK3"/>
    <mergeCell ref="WPL3:WPT3"/>
    <mergeCell ref="WMI3:WMQ3"/>
    <mergeCell ref="WMR3:WMZ3"/>
    <mergeCell ref="WNA3:WNI3"/>
    <mergeCell ref="WNJ3:WNR3"/>
    <mergeCell ref="WNS3:WOA3"/>
    <mergeCell ref="WKP3:WKX3"/>
    <mergeCell ref="WKY3:WLG3"/>
    <mergeCell ref="WLH3:WLP3"/>
    <mergeCell ref="WLQ3:WLY3"/>
    <mergeCell ref="WLZ3:WMH3"/>
    <mergeCell ref="WIW3:WJE3"/>
    <mergeCell ref="WJF3:WJN3"/>
    <mergeCell ref="WJO3:WJW3"/>
    <mergeCell ref="WJX3:WKF3"/>
    <mergeCell ref="WKG3:WKO3"/>
    <mergeCell ref="WHD3:WHL3"/>
    <mergeCell ref="WHM3:WHU3"/>
    <mergeCell ref="WHV3:WID3"/>
    <mergeCell ref="WIE3:WIM3"/>
    <mergeCell ref="WIN3:WIV3"/>
    <mergeCell ref="WFK3:WFS3"/>
    <mergeCell ref="WFT3:WGB3"/>
    <mergeCell ref="WGC3:WGK3"/>
    <mergeCell ref="WGL3:WGT3"/>
    <mergeCell ref="WGU3:WHC3"/>
    <mergeCell ref="WDR3:WDZ3"/>
    <mergeCell ref="WEA3:WEI3"/>
    <mergeCell ref="WEJ3:WER3"/>
    <mergeCell ref="WES3:WFA3"/>
    <mergeCell ref="WFB3:WFJ3"/>
    <mergeCell ref="WBY3:WCG3"/>
    <mergeCell ref="WCH3:WCP3"/>
    <mergeCell ref="WCQ3:WCY3"/>
    <mergeCell ref="WCZ3:WDH3"/>
    <mergeCell ref="WDI3:WDQ3"/>
    <mergeCell ref="WAF3:WAN3"/>
    <mergeCell ref="WAO3:WAW3"/>
    <mergeCell ref="WAX3:WBF3"/>
    <mergeCell ref="WBG3:WBO3"/>
    <mergeCell ref="WBP3:WBX3"/>
    <mergeCell ref="VYM3:VYU3"/>
    <mergeCell ref="VYV3:VZD3"/>
    <mergeCell ref="VZE3:VZM3"/>
    <mergeCell ref="VZN3:VZV3"/>
    <mergeCell ref="VZW3:WAE3"/>
    <mergeCell ref="VWT3:VXB3"/>
    <mergeCell ref="VXC3:VXK3"/>
    <mergeCell ref="VXL3:VXT3"/>
    <mergeCell ref="VXU3:VYC3"/>
    <mergeCell ref="VYD3:VYL3"/>
    <mergeCell ref="VVA3:VVI3"/>
    <mergeCell ref="VVJ3:VVR3"/>
    <mergeCell ref="VVS3:VWA3"/>
    <mergeCell ref="VWB3:VWJ3"/>
    <mergeCell ref="VWK3:VWS3"/>
    <mergeCell ref="VTH3:VTP3"/>
    <mergeCell ref="VTQ3:VTY3"/>
    <mergeCell ref="VTZ3:VUH3"/>
    <mergeCell ref="VUI3:VUQ3"/>
    <mergeCell ref="VUR3:VUZ3"/>
    <mergeCell ref="VRO3:VRW3"/>
    <mergeCell ref="VRX3:VSF3"/>
    <mergeCell ref="VSG3:VSO3"/>
    <mergeCell ref="VSP3:VSX3"/>
    <mergeCell ref="VSY3:VTG3"/>
    <mergeCell ref="VPV3:VQD3"/>
    <mergeCell ref="VQE3:VQM3"/>
    <mergeCell ref="VQN3:VQV3"/>
    <mergeCell ref="VQW3:VRE3"/>
    <mergeCell ref="VRF3:VRN3"/>
    <mergeCell ref="VOC3:VOK3"/>
    <mergeCell ref="VOL3:VOT3"/>
    <mergeCell ref="VOU3:VPC3"/>
    <mergeCell ref="VPD3:VPL3"/>
    <mergeCell ref="VPM3:VPU3"/>
    <mergeCell ref="VMJ3:VMR3"/>
    <mergeCell ref="VMS3:VNA3"/>
    <mergeCell ref="VNB3:VNJ3"/>
    <mergeCell ref="VNK3:VNS3"/>
    <mergeCell ref="VNT3:VOB3"/>
    <mergeCell ref="VKQ3:VKY3"/>
    <mergeCell ref="VKZ3:VLH3"/>
    <mergeCell ref="VLI3:VLQ3"/>
    <mergeCell ref="VLR3:VLZ3"/>
    <mergeCell ref="VMA3:VMI3"/>
    <mergeCell ref="VIX3:VJF3"/>
    <mergeCell ref="VJG3:VJO3"/>
    <mergeCell ref="VJP3:VJX3"/>
    <mergeCell ref="VJY3:VKG3"/>
    <mergeCell ref="VKH3:VKP3"/>
    <mergeCell ref="VHE3:VHM3"/>
    <mergeCell ref="VHN3:VHV3"/>
    <mergeCell ref="VHW3:VIE3"/>
    <mergeCell ref="VIF3:VIN3"/>
    <mergeCell ref="VIO3:VIW3"/>
    <mergeCell ref="VFL3:VFT3"/>
    <mergeCell ref="VFU3:VGC3"/>
    <mergeCell ref="VGD3:VGL3"/>
    <mergeCell ref="VGM3:VGU3"/>
    <mergeCell ref="VGV3:VHD3"/>
    <mergeCell ref="VDS3:VEA3"/>
    <mergeCell ref="VEB3:VEJ3"/>
    <mergeCell ref="VEK3:VES3"/>
    <mergeCell ref="VET3:VFB3"/>
    <mergeCell ref="VFC3:VFK3"/>
    <mergeCell ref="VBZ3:VCH3"/>
    <mergeCell ref="VCI3:VCQ3"/>
    <mergeCell ref="VCR3:VCZ3"/>
    <mergeCell ref="VDA3:VDI3"/>
    <mergeCell ref="VDJ3:VDR3"/>
    <mergeCell ref="VAG3:VAO3"/>
    <mergeCell ref="VAP3:VAX3"/>
    <mergeCell ref="VAY3:VBG3"/>
    <mergeCell ref="VBH3:VBP3"/>
    <mergeCell ref="VBQ3:VBY3"/>
    <mergeCell ref="UYN3:UYV3"/>
    <mergeCell ref="UYW3:UZE3"/>
    <mergeCell ref="UZF3:UZN3"/>
    <mergeCell ref="UZO3:UZW3"/>
    <mergeCell ref="UZX3:VAF3"/>
    <mergeCell ref="UWU3:UXC3"/>
    <mergeCell ref="UXD3:UXL3"/>
    <mergeCell ref="UXM3:UXU3"/>
    <mergeCell ref="UXV3:UYD3"/>
    <mergeCell ref="UYE3:UYM3"/>
    <mergeCell ref="UVB3:UVJ3"/>
    <mergeCell ref="UVK3:UVS3"/>
    <mergeCell ref="UVT3:UWB3"/>
    <mergeCell ref="UWC3:UWK3"/>
    <mergeCell ref="UWL3:UWT3"/>
    <mergeCell ref="UTI3:UTQ3"/>
    <mergeCell ref="UTR3:UTZ3"/>
    <mergeCell ref="UUA3:UUI3"/>
    <mergeCell ref="UUJ3:UUR3"/>
    <mergeCell ref="UUS3:UVA3"/>
    <mergeCell ref="URP3:URX3"/>
    <mergeCell ref="URY3:USG3"/>
    <mergeCell ref="USH3:USP3"/>
    <mergeCell ref="USQ3:USY3"/>
    <mergeCell ref="USZ3:UTH3"/>
    <mergeCell ref="UPW3:UQE3"/>
    <mergeCell ref="UQF3:UQN3"/>
    <mergeCell ref="UQO3:UQW3"/>
    <mergeCell ref="UQX3:URF3"/>
    <mergeCell ref="URG3:URO3"/>
    <mergeCell ref="UOD3:UOL3"/>
    <mergeCell ref="UOM3:UOU3"/>
    <mergeCell ref="UOV3:UPD3"/>
    <mergeCell ref="UPE3:UPM3"/>
    <mergeCell ref="UPN3:UPV3"/>
    <mergeCell ref="UMK3:UMS3"/>
    <mergeCell ref="UMT3:UNB3"/>
    <mergeCell ref="UNC3:UNK3"/>
    <mergeCell ref="UNL3:UNT3"/>
    <mergeCell ref="UNU3:UOC3"/>
    <mergeCell ref="UKR3:UKZ3"/>
    <mergeCell ref="ULA3:ULI3"/>
    <mergeCell ref="ULJ3:ULR3"/>
    <mergeCell ref="ULS3:UMA3"/>
    <mergeCell ref="UMB3:UMJ3"/>
    <mergeCell ref="UIY3:UJG3"/>
    <mergeCell ref="UJH3:UJP3"/>
    <mergeCell ref="UJQ3:UJY3"/>
    <mergeCell ref="UJZ3:UKH3"/>
    <mergeCell ref="UKI3:UKQ3"/>
    <mergeCell ref="UHF3:UHN3"/>
    <mergeCell ref="UHO3:UHW3"/>
    <mergeCell ref="UHX3:UIF3"/>
    <mergeCell ref="UIG3:UIO3"/>
    <mergeCell ref="UIP3:UIX3"/>
    <mergeCell ref="UFM3:UFU3"/>
    <mergeCell ref="UFV3:UGD3"/>
    <mergeCell ref="UGE3:UGM3"/>
    <mergeCell ref="UGN3:UGV3"/>
    <mergeCell ref="UGW3:UHE3"/>
    <mergeCell ref="UDT3:UEB3"/>
    <mergeCell ref="UEC3:UEK3"/>
    <mergeCell ref="UEL3:UET3"/>
    <mergeCell ref="UEU3:UFC3"/>
    <mergeCell ref="UFD3:UFL3"/>
    <mergeCell ref="UCA3:UCI3"/>
    <mergeCell ref="UCJ3:UCR3"/>
    <mergeCell ref="UCS3:UDA3"/>
    <mergeCell ref="UDB3:UDJ3"/>
    <mergeCell ref="UDK3:UDS3"/>
    <mergeCell ref="UAH3:UAP3"/>
    <mergeCell ref="UAQ3:UAY3"/>
    <mergeCell ref="UAZ3:UBH3"/>
    <mergeCell ref="UBI3:UBQ3"/>
    <mergeCell ref="UBR3:UBZ3"/>
    <mergeCell ref="TYO3:TYW3"/>
    <mergeCell ref="TYX3:TZF3"/>
    <mergeCell ref="TZG3:TZO3"/>
    <mergeCell ref="TZP3:TZX3"/>
    <mergeCell ref="TZY3:UAG3"/>
    <mergeCell ref="TWV3:TXD3"/>
    <mergeCell ref="TXE3:TXM3"/>
    <mergeCell ref="TXN3:TXV3"/>
    <mergeCell ref="TXW3:TYE3"/>
    <mergeCell ref="TYF3:TYN3"/>
    <mergeCell ref="TVC3:TVK3"/>
    <mergeCell ref="TVL3:TVT3"/>
    <mergeCell ref="TVU3:TWC3"/>
    <mergeCell ref="TWD3:TWL3"/>
    <mergeCell ref="TWM3:TWU3"/>
    <mergeCell ref="TTJ3:TTR3"/>
    <mergeCell ref="TTS3:TUA3"/>
    <mergeCell ref="TUB3:TUJ3"/>
    <mergeCell ref="TUK3:TUS3"/>
    <mergeCell ref="TUT3:TVB3"/>
    <mergeCell ref="TRQ3:TRY3"/>
    <mergeCell ref="TRZ3:TSH3"/>
    <mergeCell ref="TSI3:TSQ3"/>
    <mergeCell ref="TSR3:TSZ3"/>
    <mergeCell ref="TTA3:TTI3"/>
    <mergeCell ref="TPX3:TQF3"/>
    <mergeCell ref="TQG3:TQO3"/>
    <mergeCell ref="TQP3:TQX3"/>
    <mergeCell ref="TQY3:TRG3"/>
    <mergeCell ref="TRH3:TRP3"/>
    <mergeCell ref="TOE3:TOM3"/>
    <mergeCell ref="TON3:TOV3"/>
    <mergeCell ref="TOW3:TPE3"/>
    <mergeCell ref="TPF3:TPN3"/>
    <mergeCell ref="TPO3:TPW3"/>
    <mergeCell ref="TML3:TMT3"/>
    <mergeCell ref="TMU3:TNC3"/>
    <mergeCell ref="TND3:TNL3"/>
    <mergeCell ref="TNM3:TNU3"/>
    <mergeCell ref="TNV3:TOD3"/>
    <mergeCell ref="TKS3:TLA3"/>
    <mergeCell ref="TLB3:TLJ3"/>
    <mergeCell ref="TLK3:TLS3"/>
    <mergeCell ref="TLT3:TMB3"/>
    <mergeCell ref="TMC3:TMK3"/>
    <mergeCell ref="TIZ3:TJH3"/>
    <mergeCell ref="TJI3:TJQ3"/>
    <mergeCell ref="TJR3:TJZ3"/>
    <mergeCell ref="TKA3:TKI3"/>
    <mergeCell ref="TKJ3:TKR3"/>
    <mergeCell ref="THG3:THO3"/>
    <mergeCell ref="THP3:THX3"/>
    <mergeCell ref="THY3:TIG3"/>
    <mergeCell ref="TIH3:TIP3"/>
    <mergeCell ref="TIQ3:TIY3"/>
    <mergeCell ref="TFN3:TFV3"/>
    <mergeCell ref="TFW3:TGE3"/>
    <mergeCell ref="TGF3:TGN3"/>
    <mergeCell ref="TGO3:TGW3"/>
    <mergeCell ref="TGX3:THF3"/>
    <mergeCell ref="TDU3:TEC3"/>
    <mergeCell ref="TED3:TEL3"/>
    <mergeCell ref="TEM3:TEU3"/>
    <mergeCell ref="TEV3:TFD3"/>
    <mergeCell ref="TFE3:TFM3"/>
    <mergeCell ref="TCB3:TCJ3"/>
    <mergeCell ref="TCK3:TCS3"/>
    <mergeCell ref="TCT3:TDB3"/>
    <mergeCell ref="TDC3:TDK3"/>
    <mergeCell ref="TDL3:TDT3"/>
    <mergeCell ref="TAI3:TAQ3"/>
    <mergeCell ref="TAR3:TAZ3"/>
    <mergeCell ref="TBA3:TBI3"/>
    <mergeCell ref="TBJ3:TBR3"/>
    <mergeCell ref="TBS3:TCA3"/>
    <mergeCell ref="SYP3:SYX3"/>
    <mergeCell ref="SYY3:SZG3"/>
    <mergeCell ref="SZH3:SZP3"/>
    <mergeCell ref="SZQ3:SZY3"/>
    <mergeCell ref="SZZ3:TAH3"/>
    <mergeCell ref="SWW3:SXE3"/>
    <mergeCell ref="SXF3:SXN3"/>
    <mergeCell ref="SXO3:SXW3"/>
    <mergeCell ref="SXX3:SYF3"/>
    <mergeCell ref="SYG3:SYO3"/>
    <mergeCell ref="SVD3:SVL3"/>
    <mergeCell ref="SVM3:SVU3"/>
    <mergeCell ref="SVV3:SWD3"/>
    <mergeCell ref="SWE3:SWM3"/>
    <mergeCell ref="SWN3:SWV3"/>
    <mergeCell ref="STK3:STS3"/>
    <mergeCell ref="STT3:SUB3"/>
    <mergeCell ref="SUC3:SUK3"/>
    <mergeCell ref="SUL3:SUT3"/>
    <mergeCell ref="SUU3:SVC3"/>
    <mergeCell ref="SRR3:SRZ3"/>
    <mergeCell ref="SSA3:SSI3"/>
    <mergeCell ref="SSJ3:SSR3"/>
    <mergeCell ref="SSS3:STA3"/>
    <mergeCell ref="STB3:STJ3"/>
    <mergeCell ref="SPY3:SQG3"/>
    <mergeCell ref="SQH3:SQP3"/>
    <mergeCell ref="SQQ3:SQY3"/>
    <mergeCell ref="SQZ3:SRH3"/>
    <mergeCell ref="SRI3:SRQ3"/>
    <mergeCell ref="SOF3:SON3"/>
    <mergeCell ref="SOO3:SOW3"/>
    <mergeCell ref="SOX3:SPF3"/>
    <mergeCell ref="SPG3:SPO3"/>
    <mergeCell ref="SPP3:SPX3"/>
    <mergeCell ref="SMM3:SMU3"/>
    <mergeCell ref="SMV3:SND3"/>
    <mergeCell ref="SNE3:SNM3"/>
    <mergeCell ref="SNN3:SNV3"/>
    <mergeCell ref="SNW3:SOE3"/>
    <mergeCell ref="SKT3:SLB3"/>
    <mergeCell ref="SLC3:SLK3"/>
    <mergeCell ref="SLL3:SLT3"/>
    <mergeCell ref="SLU3:SMC3"/>
    <mergeCell ref="SMD3:SML3"/>
    <mergeCell ref="SJA3:SJI3"/>
    <mergeCell ref="SJJ3:SJR3"/>
    <mergeCell ref="SJS3:SKA3"/>
    <mergeCell ref="SKB3:SKJ3"/>
    <mergeCell ref="SKK3:SKS3"/>
    <mergeCell ref="SHH3:SHP3"/>
    <mergeCell ref="SHQ3:SHY3"/>
    <mergeCell ref="SHZ3:SIH3"/>
    <mergeCell ref="SII3:SIQ3"/>
    <mergeCell ref="SIR3:SIZ3"/>
    <mergeCell ref="SFO3:SFW3"/>
    <mergeCell ref="SFX3:SGF3"/>
    <mergeCell ref="SGG3:SGO3"/>
    <mergeCell ref="SGP3:SGX3"/>
    <mergeCell ref="SGY3:SHG3"/>
    <mergeCell ref="SDV3:SED3"/>
    <mergeCell ref="SEE3:SEM3"/>
    <mergeCell ref="SEN3:SEV3"/>
    <mergeCell ref="SEW3:SFE3"/>
    <mergeCell ref="SFF3:SFN3"/>
    <mergeCell ref="SCC3:SCK3"/>
    <mergeCell ref="SCL3:SCT3"/>
    <mergeCell ref="SCU3:SDC3"/>
    <mergeCell ref="SDD3:SDL3"/>
    <mergeCell ref="SDM3:SDU3"/>
    <mergeCell ref="SAJ3:SAR3"/>
    <mergeCell ref="SAS3:SBA3"/>
    <mergeCell ref="SBB3:SBJ3"/>
    <mergeCell ref="SBK3:SBS3"/>
    <mergeCell ref="SBT3:SCB3"/>
    <mergeCell ref="RYQ3:RYY3"/>
    <mergeCell ref="RYZ3:RZH3"/>
    <mergeCell ref="RZI3:RZQ3"/>
    <mergeCell ref="RZR3:RZZ3"/>
    <mergeCell ref="SAA3:SAI3"/>
    <mergeCell ref="RWX3:RXF3"/>
    <mergeCell ref="RXG3:RXO3"/>
    <mergeCell ref="RXP3:RXX3"/>
    <mergeCell ref="RXY3:RYG3"/>
    <mergeCell ref="RYH3:RYP3"/>
    <mergeCell ref="RVE3:RVM3"/>
    <mergeCell ref="RVN3:RVV3"/>
    <mergeCell ref="RVW3:RWE3"/>
    <mergeCell ref="RWF3:RWN3"/>
    <mergeCell ref="RWO3:RWW3"/>
    <mergeCell ref="RTL3:RTT3"/>
    <mergeCell ref="RTU3:RUC3"/>
    <mergeCell ref="RUD3:RUL3"/>
    <mergeCell ref="RUM3:RUU3"/>
    <mergeCell ref="RUV3:RVD3"/>
    <mergeCell ref="RRS3:RSA3"/>
    <mergeCell ref="RSB3:RSJ3"/>
    <mergeCell ref="RSK3:RSS3"/>
    <mergeCell ref="RST3:RTB3"/>
    <mergeCell ref="RTC3:RTK3"/>
    <mergeCell ref="RPZ3:RQH3"/>
    <mergeCell ref="RQI3:RQQ3"/>
    <mergeCell ref="RQR3:RQZ3"/>
    <mergeCell ref="RRA3:RRI3"/>
    <mergeCell ref="RRJ3:RRR3"/>
    <mergeCell ref="ROG3:ROO3"/>
    <mergeCell ref="ROP3:ROX3"/>
    <mergeCell ref="ROY3:RPG3"/>
    <mergeCell ref="RPH3:RPP3"/>
    <mergeCell ref="RPQ3:RPY3"/>
    <mergeCell ref="RMN3:RMV3"/>
    <mergeCell ref="RMW3:RNE3"/>
    <mergeCell ref="RNF3:RNN3"/>
    <mergeCell ref="RNO3:RNW3"/>
    <mergeCell ref="RNX3:ROF3"/>
    <mergeCell ref="RKU3:RLC3"/>
    <mergeCell ref="RLD3:RLL3"/>
    <mergeCell ref="RLM3:RLU3"/>
    <mergeCell ref="RLV3:RMD3"/>
    <mergeCell ref="RME3:RMM3"/>
    <mergeCell ref="RJB3:RJJ3"/>
    <mergeCell ref="RJK3:RJS3"/>
    <mergeCell ref="RJT3:RKB3"/>
    <mergeCell ref="RKC3:RKK3"/>
    <mergeCell ref="RKL3:RKT3"/>
    <mergeCell ref="RHI3:RHQ3"/>
    <mergeCell ref="RHR3:RHZ3"/>
    <mergeCell ref="RIA3:RII3"/>
    <mergeCell ref="RIJ3:RIR3"/>
    <mergeCell ref="RIS3:RJA3"/>
    <mergeCell ref="RFP3:RFX3"/>
    <mergeCell ref="RFY3:RGG3"/>
    <mergeCell ref="RGH3:RGP3"/>
    <mergeCell ref="RGQ3:RGY3"/>
    <mergeCell ref="RGZ3:RHH3"/>
    <mergeCell ref="RDW3:REE3"/>
    <mergeCell ref="REF3:REN3"/>
    <mergeCell ref="REO3:REW3"/>
    <mergeCell ref="REX3:RFF3"/>
    <mergeCell ref="RFG3:RFO3"/>
    <mergeCell ref="RCD3:RCL3"/>
    <mergeCell ref="RCM3:RCU3"/>
    <mergeCell ref="RCV3:RDD3"/>
    <mergeCell ref="RDE3:RDM3"/>
    <mergeCell ref="RDN3:RDV3"/>
    <mergeCell ref="RAK3:RAS3"/>
    <mergeCell ref="RAT3:RBB3"/>
    <mergeCell ref="RBC3:RBK3"/>
    <mergeCell ref="RBL3:RBT3"/>
    <mergeCell ref="RBU3:RCC3"/>
    <mergeCell ref="QYR3:QYZ3"/>
    <mergeCell ref="QZA3:QZI3"/>
    <mergeCell ref="QZJ3:QZR3"/>
    <mergeCell ref="QZS3:RAA3"/>
    <mergeCell ref="RAB3:RAJ3"/>
    <mergeCell ref="QWY3:QXG3"/>
    <mergeCell ref="QXH3:QXP3"/>
    <mergeCell ref="QXQ3:QXY3"/>
    <mergeCell ref="QXZ3:QYH3"/>
    <mergeCell ref="QYI3:QYQ3"/>
    <mergeCell ref="QVF3:QVN3"/>
    <mergeCell ref="QVO3:QVW3"/>
    <mergeCell ref="QVX3:QWF3"/>
    <mergeCell ref="QWG3:QWO3"/>
    <mergeCell ref="QWP3:QWX3"/>
    <mergeCell ref="QTM3:QTU3"/>
    <mergeCell ref="QTV3:QUD3"/>
    <mergeCell ref="QUE3:QUM3"/>
    <mergeCell ref="QUN3:QUV3"/>
    <mergeCell ref="QUW3:QVE3"/>
    <mergeCell ref="QRT3:QSB3"/>
    <mergeCell ref="QSC3:QSK3"/>
    <mergeCell ref="QSL3:QST3"/>
    <mergeCell ref="QSU3:QTC3"/>
    <mergeCell ref="QTD3:QTL3"/>
    <mergeCell ref="QQA3:QQI3"/>
    <mergeCell ref="QQJ3:QQR3"/>
    <mergeCell ref="QQS3:QRA3"/>
    <mergeCell ref="QRB3:QRJ3"/>
    <mergeCell ref="QRK3:QRS3"/>
    <mergeCell ref="QOH3:QOP3"/>
    <mergeCell ref="QOQ3:QOY3"/>
    <mergeCell ref="QOZ3:QPH3"/>
    <mergeCell ref="QPI3:QPQ3"/>
    <mergeCell ref="QPR3:QPZ3"/>
    <mergeCell ref="QMO3:QMW3"/>
    <mergeCell ref="QMX3:QNF3"/>
    <mergeCell ref="QNG3:QNO3"/>
    <mergeCell ref="QNP3:QNX3"/>
    <mergeCell ref="QNY3:QOG3"/>
    <mergeCell ref="QKV3:QLD3"/>
    <mergeCell ref="QLE3:QLM3"/>
    <mergeCell ref="QLN3:QLV3"/>
    <mergeCell ref="QLW3:QME3"/>
    <mergeCell ref="QMF3:QMN3"/>
    <mergeCell ref="QJC3:QJK3"/>
    <mergeCell ref="QJL3:QJT3"/>
    <mergeCell ref="QJU3:QKC3"/>
    <mergeCell ref="QKD3:QKL3"/>
    <mergeCell ref="QKM3:QKU3"/>
    <mergeCell ref="QHJ3:QHR3"/>
    <mergeCell ref="QHS3:QIA3"/>
    <mergeCell ref="QIB3:QIJ3"/>
    <mergeCell ref="QIK3:QIS3"/>
    <mergeCell ref="QIT3:QJB3"/>
    <mergeCell ref="QFQ3:QFY3"/>
    <mergeCell ref="QFZ3:QGH3"/>
    <mergeCell ref="QGI3:QGQ3"/>
    <mergeCell ref="QGR3:QGZ3"/>
    <mergeCell ref="QHA3:QHI3"/>
    <mergeCell ref="QDX3:QEF3"/>
    <mergeCell ref="QEG3:QEO3"/>
    <mergeCell ref="QEP3:QEX3"/>
    <mergeCell ref="QEY3:QFG3"/>
    <mergeCell ref="QFH3:QFP3"/>
    <mergeCell ref="QCE3:QCM3"/>
    <mergeCell ref="QCN3:QCV3"/>
    <mergeCell ref="QCW3:QDE3"/>
    <mergeCell ref="QDF3:QDN3"/>
    <mergeCell ref="QDO3:QDW3"/>
    <mergeCell ref="QAL3:QAT3"/>
    <mergeCell ref="QAU3:QBC3"/>
    <mergeCell ref="QBD3:QBL3"/>
    <mergeCell ref="QBM3:QBU3"/>
    <mergeCell ref="QBV3:QCD3"/>
    <mergeCell ref="PYS3:PZA3"/>
    <mergeCell ref="PZB3:PZJ3"/>
    <mergeCell ref="PZK3:PZS3"/>
    <mergeCell ref="PZT3:QAB3"/>
    <mergeCell ref="QAC3:QAK3"/>
    <mergeCell ref="PWZ3:PXH3"/>
    <mergeCell ref="PXI3:PXQ3"/>
    <mergeCell ref="PXR3:PXZ3"/>
    <mergeCell ref="PYA3:PYI3"/>
    <mergeCell ref="PYJ3:PYR3"/>
    <mergeCell ref="PVG3:PVO3"/>
    <mergeCell ref="PVP3:PVX3"/>
    <mergeCell ref="PVY3:PWG3"/>
    <mergeCell ref="PWH3:PWP3"/>
    <mergeCell ref="PWQ3:PWY3"/>
    <mergeCell ref="PTN3:PTV3"/>
    <mergeCell ref="PTW3:PUE3"/>
    <mergeCell ref="PUF3:PUN3"/>
    <mergeCell ref="PUO3:PUW3"/>
    <mergeCell ref="PUX3:PVF3"/>
    <mergeCell ref="PRU3:PSC3"/>
    <mergeCell ref="PSD3:PSL3"/>
    <mergeCell ref="PSM3:PSU3"/>
    <mergeCell ref="PSV3:PTD3"/>
    <mergeCell ref="PTE3:PTM3"/>
    <mergeCell ref="PQB3:PQJ3"/>
    <mergeCell ref="PQK3:PQS3"/>
    <mergeCell ref="PQT3:PRB3"/>
    <mergeCell ref="PRC3:PRK3"/>
    <mergeCell ref="PRL3:PRT3"/>
    <mergeCell ref="POI3:POQ3"/>
    <mergeCell ref="POR3:POZ3"/>
    <mergeCell ref="PPA3:PPI3"/>
    <mergeCell ref="PPJ3:PPR3"/>
    <mergeCell ref="PPS3:PQA3"/>
    <mergeCell ref="PMP3:PMX3"/>
    <mergeCell ref="PMY3:PNG3"/>
    <mergeCell ref="PNH3:PNP3"/>
    <mergeCell ref="PNQ3:PNY3"/>
    <mergeCell ref="PNZ3:POH3"/>
    <mergeCell ref="PKW3:PLE3"/>
    <mergeCell ref="PLF3:PLN3"/>
    <mergeCell ref="PLO3:PLW3"/>
    <mergeCell ref="PLX3:PMF3"/>
    <mergeCell ref="PMG3:PMO3"/>
    <mergeCell ref="PJD3:PJL3"/>
    <mergeCell ref="PJM3:PJU3"/>
    <mergeCell ref="PJV3:PKD3"/>
    <mergeCell ref="PKE3:PKM3"/>
    <mergeCell ref="PKN3:PKV3"/>
    <mergeCell ref="PHK3:PHS3"/>
    <mergeCell ref="PHT3:PIB3"/>
    <mergeCell ref="PIC3:PIK3"/>
    <mergeCell ref="PIL3:PIT3"/>
    <mergeCell ref="PIU3:PJC3"/>
    <mergeCell ref="PFR3:PFZ3"/>
    <mergeCell ref="PGA3:PGI3"/>
    <mergeCell ref="PGJ3:PGR3"/>
    <mergeCell ref="PGS3:PHA3"/>
    <mergeCell ref="PHB3:PHJ3"/>
    <mergeCell ref="PDY3:PEG3"/>
    <mergeCell ref="PEH3:PEP3"/>
    <mergeCell ref="PEQ3:PEY3"/>
    <mergeCell ref="PEZ3:PFH3"/>
    <mergeCell ref="PFI3:PFQ3"/>
    <mergeCell ref="PCF3:PCN3"/>
    <mergeCell ref="PCO3:PCW3"/>
    <mergeCell ref="PCX3:PDF3"/>
    <mergeCell ref="PDG3:PDO3"/>
    <mergeCell ref="PDP3:PDX3"/>
    <mergeCell ref="PAM3:PAU3"/>
    <mergeCell ref="PAV3:PBD3"/>
    <mergeCell ref="PBE3:PBM3"/>
    <mergeCell ref="PBN3:PBV3"/>
    <mergeCell ref="PBW3:PCE3"/>
    <mergeCell ref="OYT3:OZB3"/>
    <mergeCell ref="OZC3:OZK3"/>
    <mergeCell ref="OZL3:OZT3"/>
    <mergeCell ref="OZU3:PAC3"/>
    <mergeCell ref="PAD3:PAL3"/>
    <mergeCell ref="OXA3:OXI3"/>
    <mergeCell ref="OXJ3:OXR3"/>
    <mergeCell ref="OXS3:OYA3"/>
    <mergeCell ref="OYB3:OYJ3"/>
    <mergeCell ref="OYK3:OYS3"/>
    <mergeCell ref="OVH3:OVP3"/>
    <mergeCell ref="OVQ3:OVY3"/>
    <mergeCell ref="OVZ3:OWH3"/>
    <mergeCell ref="OWI3:OWQ3"/>
    <mergeCell ref="OWR3:OWZ3"/>
    <mergeCell ref="OTO3:OTW3"/>
    <mergeCell ref="OTX3:OUF3"/>
    <mergeCell ref="OUG3:OUO3"/>
    <mergeCell ref="OUP3:OUX3"/>
    <mergeCell ref="OUY3:OVG3"/>
    <mergeCell ref="ORV3:OSD3"/>
    <mergeCell ref="OSE3:OSM3"/>
    <mergeCell ref="OSN3:OSV3"/>
    <mergeCell ref="OSW3:OTE3"/>
    <mergeCell ref="OTF3:OTN3"/>
    <mergeCell ref="OQC3:OQK3"/>
    <mergeCell ref="OQL3:OQT3"/>
    <mergeCell ref="OQU3:ORC3"/>
    <mergeCell ref="ORD3:ORL3"/>
    <mergeCell ref="ORM3:ORU3"/>
    <mergeCell ref="OOJ3:OOR3"/>
    <mergeCell ref="OOS3:OPA3"/>
    <mergeCell ref="OPB3:OPJ3"/>
    <mergeCell ref="OPK3:OPS3"/>
    <mergeCell ref="OPT3:OQB3"/>
    <mergeCell ref="OMQ3:OMY3"/>
    <mergeCell ref="OMZ3:ONH3"/>
    <mergeCell ref="ONI3:ONQ3"/>
    <mergeCell ref="ONR3:ONZ3"/>
    <mergeCell ref="OOA3:OOI3"/>
    <mergeCell ref="OKX3:OLF3"/>
    <mergeCell ref="OLG3:OLO3"/>
    <mergeCell ref="OLP3:OLX3"/>
    <mergeCell ref="OLY3:OMG3"/>
    <mergeCell ref="OMH3:OMP3"/>
    <mergeCell ref="OJE3:OJM3"/>
    <mergeCell ref="OJN3:OJV3"/>
    <mergeCell ref="OJW3:OKE3"/>
    <mergeCell ref="OKF3:OKN3"/>
    <mergeCell ref="OKO3:OKW3"/>
    <mergeCell ref="OHL3:OHT3"/>
    <mergeCell ref="OHU3:OIC3"/>
    <mergeCell ref="OID3:OIL3"/>
    <mergeCell ref="OIM3:OIU3"/>
    <mergeCell ref="OIV3:OJD3"/>
    <mergeCell ref="OFS3:OGA3"/>
    <mergeCell ref="OGB3:OGJ3"/>
    <mergeCell ref="OGK3:OGS3"/>
    <mergeCell ref="OGT3:OHB3"/>
    <mergeCell ref="OHC3:OHK3"/>
    <mergeCell ref="ODZ3:OEH3"/>
    <mergeCell ref="OEI3:OEQ3"/>
    <mergeCell ref="OER3:OEZ3"/>
    <mergeCell ref="OFA3:OFI3"/>
    <mergeCell ref="OFJ3:OFR3"/>
    <mergeCell ref="OCG3:OCO3"/>
    <mergeCell ref="OCP3:OCX3"/>
    <mergeCell ref="OCY3:ODG3"/>
    <mergeCell ref="ODH3:ODP3"/>
    <mergeCell ref="ODQ3:ODY3"/>
    <mergeCell ref="OAN3:OAV3"/>
    <mergeCell ref="OAW3:OBE3"/>
    <mergeCell ref="OBF3:OBN3"/>
    <mergeCell ref="OBO3:OBW3"/>
    <mergeCell ref="OBX3:OCF3"/>
    <mergeCell ref="NYU3:NZC3"/>
    <mergeCell ref="NZD3:NZL3"/>
    <mergeCell ref="NZM3:NZU3"/>
    <mergeCell ref="NZV3:OAD3"/>
    <mergeCell ref="OAE3:OAM3"/>
    <mergeCell ref="NXB3:NXJ3"/>
    <mergeCell ref="NXK3:NXS3"/>
    <mergeCell ref="NXT3:NYB3"/>
    <mergeCell ref="NYC3:NYK3"/>
    <mergeCell ref="NYL3:NYT3"/>
    <mergeCell ref="NVI3:NVQ3"/>
    <mergeCell ref="NVR3:NVZ3"/>
    <mergeCell ref="NWA3:NWI3"/>
    <mergeCell ref="NWJ3:NWR3"/>
    <mergeCell ref="NWS3:NXA3"/>
    <mergeCell ref="NTP3:NTX3"/>
    <mergeCell ref="NTY3:NUG3"/>
    <mergeCell ref="NUH3:NUP3"/>
    <mergeCell ref="NUQ3:NUY3"/>
    <mergeCell ref="NUZ3:NVH3"/>
    <mergeCell ref="NRW3:NSE3"/>
    <mergeCell ref="NSF3:NSN3"/>
    <mergeCell ref="NSO3:NSW3"/>
    <mergeCell ref="NSX3:NTF3"/>
    <mergeCell ref="NTG3:NTO3"/>
    <mergeCell ref="NQD3:NQL3"/>
    <mergeCell ref="NQM3:NQU3"/>
    <mergeCell ref="NQV3:NRD3"/>
    <mergeCell ref="NRE3:NRM3"/>
    <mergeCell ref="NRN3:NRV3"/>
    <mergeCell ref="NOK3:NOS3"/>
    <mergeCell ref="NOT3:NPB3"/>
    <mergeCell ref="NPC3:NPK3"/>
    <mergeCell ref="NPL3:NPT3"/>
    <mergeCell ref="NPU3:NQC3"/>
    <mergeCell ref="NMR3:NMZ3"/>
    <mergeCell ref="NNA3:NNI3"/>
    <mergeCell ref="NNJ3:NNR3"/>
    <mergeCell ref="NNS3:NOA3"/>
    <mergeCell ref="NOB3:NOJ3"/>
    <mergeCell ref="NKY3:NLG3"/>
    <mergeCell ref="NLH3:NLP3"/>
    <mergeCell ref="NLQ3:NLY3"/>
    <mergeCell ref="NLZ3:NMH3"/>
    <mergeCell ref="NMI3:NMQ3"/>
    <mergeCell ref="NJF3:NJN3"/>
    <mergeCell ref="NJO3:NJW3"/>
    <mergeCell ref="NJX3:NKF3"/>
    <mergeCell ref="NKG3:NKO3"/>
    <mergeCell ref="NKP3:NKX3"/>
    <mergeCell ref="NHM3:NHU3"/>
    <mergeCell ref="NHV3:NID3"/>
    <mergeCell ref="NIE3:NIM3"/>
    <mergeCell ref="NIN3:NIV3"/>
    <mergeCell ref="NIW3:NJE3"/>
    <mergeCell ref="NFT3:NGB3"/>
    <mergeCell ref="NGC3:NGK3"/>
    <mergeCell ref="NGL3:NGT3"/>
    <mergeCell ref="NGU3:NHC3"/>
    <mergeCell ref="NHD3:NHL3"/>
    <mergeCell ref="NEA3:NEI3"/>
    <mergeCell ref="NEJ3:NER3"/>
    <mergeCell ref="NES3:NFA3"/>
    <mergeCell ref="NFB3:NFJ3"/>
    <mergeCell ref="NFK3:NFS3"/>
    <mergeCell ref="NCH3:NCP3"/>
    <mergeCell ref="NCQ3:NCY3"/>
    <mergeCell ref="NCZ3:NDH3"/>
    <mergeCell ref="NDI3:NDQ3"/>
    <mergeCell ref="NDR3:NDZ3"/>
    <mergeCell ref="NAO3:NAW3"/>
    <mergeCell ref="NAX3:NBF3"/>
    <mergeCell ref="NBG3:NBO3"/>
    <mergeCell ref="NBP3:NBX3"/>
    <mergeCell ref="NBY3:NCG3"/>
    <mergeCell ref="MYV3:MZD3"/>
    <mergeCell ref="MZE3:MZM3"/>
    <mergeCell ref="MZN3:MZV3"/>
    <mergeCell ref="MZW3:NAE3"/>
    <mergeCell ref="NAF3:NAN3"/>
    <mergeCell ref="MXC3:MXK3"/>
    <mergeCell ref="MXL3:MXT3"/>
    <mergeCell ref="MXU3:MYC3"/>
    <mergeCell ref="MYD3:MYL3"/>
    <mergeCell ref="MYM3:MYU3"/>
    <mergeCell ref="MVJ3:MVR3"/>
    <mergeCell ref="MVS3:MWA3"/>
    <mergeCell ref="MWB3:MWJ3"/>
    <mergeCell ref="MWK3:MWS3"/>
    <mergeCell ref="MWT3:MXB3"/>
    <mergeCell ref="MTQ3:MTY3"/>
    <mergeCell ref="MTZ3:MUH3"/>
    <mergeCell ref="MUI3:MUQ3"/>
    <mergeCell ref="MUR3:MUZ3"/>
    <mergeCell ref="MVA3:MVI3"/>
    <mergeCell ref="MRX3:MSF3"/>
    <mergeCell ref="MSG3:MSO3"/>
    <mergeCell ref="MSP3:MSX3"/>
    <mergeCell ref="MSY3:MTG3"/>
    <mergeCell ref="MTH3:MTP3"/>
    <mergeCell ref="MQE3:MQM3"/>
    <mergeCell ref="MQN3:MQV3"/>
    <mergeCell ref="MQW3:MRE3"/>
    <mergeCell ref="MRF3:MRN3"/>
    <mergeCell ref="MRO3:MRW3"/>
    <mergeCell ref="MOL3:MOT3"/>
    <mergeCell ref="MOU3:MPC3"/>
    <mergeCell ref="MPD3:MPL3"/>
    <mergeCell ref="MPM3:MPU3"/>
    <mergeCell ref="MPV3:MQD3"/>
    <mergeCell ref="MMS3:MNA3"/>
    <mergeCell ref="MNB3:MNJ3"/>
    <mergeCell ref="MNK3:MNS3"/>
    <mergeCell ref="MNT3:MOB3"/>
    <mergeCell ref="MOC3:MOK3"/>
    <mergeCell ref="MKZ3:MLH3"/>
    <mergeCell ref="MLI3:MLQ3"/>
    <mergeCell ref="MLR3:MLZ3"/>
    <mergeCell ref="MMA3:MMI3"/>
    <mergeCell ref="MMJ3:MMR3"/>
    <mergeCell ref="MJG3:MJO3"/>
    <mergeCell ref="MJP3:MJX3"/>
    <mergeCell ref="MJY3:MKG3"/>
    <mergeCell ref="MKH3:MKP3"/>
    <mergeCell ref="MKQ3:MKY3"/>
    <mergeCell ref="MHN3:MHV3"/>
    <mergeCell ref="MHW3:MIE3"/>
    <mergeCell ref="MIF3:MIN3"/>
    <mergeCell ref="MIO3:MIW3"/>
    <mergeCell ref="MIX3:MJF3"/>
    <mergeCell ref="MFU3:MGC3"/>
    <mergeCell ref="MGD3:MGL3"/>
    <mergeCell ref="MGM3:MGU3"/>
    <mergeCell ref="MGV3:MHD3"/>
    <mergeCell ref="MHE3:MHM3"/>
    <mergeCell ref="MEB3:MEJ3"/>
    <mergeCell ref="MEK3:MES3"/>
    <mergeCell ref="MET3:MFB3"/>
    <mergeCell ref="MFC3:MFK3"/>
    <mergeCell ref="MFL3:MFT3"/>
    <mergeCell ref="MCI3:MCQ3"/>
    <mergeCell ref="MCR3:MCZ3"/>
    <mergeCell ref="MDA3:MDI3"/>
    <mergeCell ref="MDJ3:MDR3"/>
    <mergeCell ref="MDS3:MEA3"/>
    <mergeCell ref="MAP3:MAX3"/>
    <mergeCell ref="MAY3:MBG3"/>
    <mergeCell ref="MBH3:MBP3"/>
    <mergeCell ref="MBQ3:MBY3"/>
    <mergeCell ref="MBZ3:MCH3"/>
    <mergeCell ref="LYW3:LZE3"/>
    <mergeCell ref="LZF3:LZN3"/>
    <mergeCell ref="LZO3:LZW3"/>
    <mergeCell ref="LZX3:MAF3"/>
    <mergeCell ref="MAG3:MAO3"/>
    <mergeCell ref="LXD3:LXL3"/>
    <mergeCell ref="LXM3:LXU3"/>
    <mergeCell ref="LXV3:LYD3"/>
    <mergeCell ref="LYE3:LYM3"/>
    <mergeCell ref="LYN3:LYV3"/>
    <mergeCell ref="LVK3:LVS3"/>
    <mergeCell ref="LVT3:LWB3"/>
    <mergeCell ref="LWC3:LWK3"/>
    <mergeCell ref="LWL3:LWT3"/>
    <mergeCell ref="LWU3:LXC3"/>
    <mergeCell ref="LTR3:LTZ3"/>
    <mergeCell ref="LUA3:LUI3"/>
    <mergeCell ref="LUJ3:LUR3"/>
    <mergeCell ref="LUS3:LVA3"/>
    <mergeCell ref="LVB3:LVJ3"/>
    <mergeCell ref="LRY3:LSG3"/>
    <mergeCell ref="LSH3:LSP3"/>
    <mergeCell ref="LSQ3:LSY3"/>
    <mergeCell ref="LSZ3:LTH3"/>
    <mergeCell ref="LTI3:LTQ3"/>
    <mergeCell ref="LQF3:LQN3"/>
    <mergeCell ref="LQO3:LQW3"/>
    <mergeCell ref="LQX3:LRF3"/>
    <mergeCell ref="LRG3:LRO3"/>
    <mergeCell ref="LRP3:LRX3"/>
    <mergeCell ref="LOM3:LOU3"/>
    <mergeCell ref="LOV3:LPD3"/>
    <mergeCell ref="LPE3:LPM3"/>
    <mergeCell ref="LPN3:LPV3"/>
    <mergeCell ref="LPW3:LQE3"/>
    <mergeCell ref="LMT3:LNB3"/>
    <mergeCell ref="LNC3:LNK3"/>
    <mergeCell ref="LNL3:LNT3"/>
    <mergeCell ref="LNU3:LOC3"/>
    <mergeCell ref="LOD3:LOL3"/>
    <mergeCell ref="LLA3:LLI3"/>
    <mergeCell ref="LLJ3:LLR3"/>
    <mergeCell ref="LLS3:LMA3"/>
    <mergeCell ref="LMB3:LMJ3"/>
    <mergeCell ref="LMK3:LMS3"/>
    <mergeCell ref="LJH3:LJP3"/>
    <mergeCell ref="LJQ3:LJY3"/>
    <mergeCell ref="LJZ3:LKH3"/>
    <mergeCell ref="LKI3:LKQ3"/>
    <mergeCell ref="LKR3:LKZ3"/>
    <mergeCell ref="LHO3:LHW3"/>
    <mergeCell ref="LHX3:LIF3"/>
    <mergeCell ref="LIG3:LIO3"/>
    <mergeCell ref="LIP3:LIX3"/>
    <mergeCell ref="LIY3:LJG3"/>
    <mergeCell ref="LFV3:LGD3"/>
    <mergeCell ref="LGE3:LGM3"/>
    <mergeCell ref="LGN3:LGV3"/>
    <mergeCell ref="LGW3:LHE3"/>
    <mergeCell ref="LHF3:LHN3"/>
    <mergeCell ref="LEC3:LEK3"/>
    <mergeCell ref="LEL3:LET3"/>
    <mergeCell ref="LEU3:LFC3"/>
    <mergeCell ref="LFD3:LFL3"/>
    <mergeCell ref="LFM3:LFU3"/>
    <mergeCell ref="LCJ3:LCR3"/>
    <mergeCell ref="LCS3:LDA3"/>
    <mergeCell ref="LDB3:LDJ3"/>
    <mergeCell ref="LDK3:LDS3"/>
    <mergeCell ref="LDT3:LEB3"/>
    <mergeCell ref="LAQ3:LAY3"/>
    <mergeCell ref="LAZ3:LBH3"/>
    <mergeCell ref="LBI3:LBQ3"/>
    <mergeCell ref="LBR3:LBZ3"/>
    <mergeCell ref="LCA3:LCI3"/>
    <mergeCell ref="KYX3:KZF3"/>
    <mergeCell ref="KZG3:KZO3"/>
    <mergeCell ref="KZP3:KZX3"/>
    <mergeCell ref="KZY3:LAG3"/>
    <mergeCell ref="LAH3:LAP3"/>
    <mergeCell ref="KXE3:KXM3"/>
    <mergeCell ref="KXN3:KXV3"/>
    <mergeCell ref="KXW3:KYE3"/>
    <mergeCell ref="KYF3:KYN3"/>
    <mergeCell ref="KYO3:KYW3"/>
    <mergeCell ref="KVL3:KVT3"/>
    <mergeCell ref="KVU3:KWC3"/>
    <mergeCell ref="KWD3:KWL3"/>
    <mergeCell ref="KWM3:KWU3"/>
    <mergeCell ref="KWV3:KXD3"/>
    <mergeCell ref="KTS3:KUA3"/>
    <mergeCell ref="KUB3:KUJ3"/>
    <mergeCell ref="KUK3:KUS3"/>
    <mergeCell ref="KUT3:KVB3"/>
    <mergeCell ref="KVC3:KVK3"/>
    <mergeCell ref="KRZ3:KSH3"/>
    <mergeCell ref="KSI3:KSQ3"/>
    <mergeCell ref="KSR3:KSZ3"/>
    <mergeCell ref="KTA3:KTI3"/>
    <mergeCell ref="KTJ3:KTR3"/>
    <mergeCell ref="KQG3:KQO3"/>
    <mergeCell ref="KQP3:KQX3"/>
    <mergeCell ref="KQY3:KRG3"/>
    <mergeCell ref="KRH3:KRP3"/>
    <mergeCell ref="KRQ3:KRY3"/>
    <mergeCell ref="KON3:KOV3"/>
    <mergeCell ref="KOW3:KPE3"/>
    <mergeCell ref="KPF3:KPN3"/>
    <mergeCell ref="KPO3:KPW3"/>
    <mergeCell ref="KPX3:KQF3"/>
    <mergeCell ref="KMU3:KNC3"/>
    <mergeCell ref="KND3:KNL3"/>
    <mergeCell ref="KNM3:KNU3"/>
    <mergeCell ref="KNV3:KOD3"/>
    <mergeCell ref="KOE3:KOM3"/>
    <mergeCell ref="KLB3:KLJ3"/>
    <mergeCell ref="KLK3:KLS3"/>
    <mergeCell ref="KLT3:KMB3"/>
    <mergeCell ref="KMC3:KMK3"/>
    <mergeCell ref="KML3:KMT3"/>
    <mergeCell ref="KJI3:KJQ3"/>
    <mergeCell ref="KJR3:KJZ3"/>
    <mergeCell ref="KKA3:KKI3"/>
    <mergeCell ref="KKJ3:KKR3"/>
    <mergeCell ref="KKS3:KLA3"/>
    <mergeCell ref="KHP3:KHX3"/>
    <mergeCell ref="KHY3:KIG3"/>
    <mergeCell ref="KIH3:KIP3"/>
    <mergeCell ref="KIQ3:KIY3"/>
    <mergeCell ref="KIZ3:KJH3"/>
    <mergeCell ref="KFW3:KGE3"/>
    <mergeCell ref="KGF3:KGN3"/>
    <mergeCell ref="KGO3:KGW3"/>
    <mergeCell ref="KGX3:KHF3"/>
    <mergeCell ref="KHG3:KHO3"/>
    <mergeCell ref="KED3:KEL3"/>
    <mergeCell ref="KEM3:KEU3"/>
    <mergeCell ref="KEV3:KFD3"/>
    <mergeCell ref="KFE3:KFM3"/>
    <mergeCell ref="KFN3:KFV3"/>
    <mergeCell ref="KCK3:KCS3"/>
    <mergeCell ref="KCT3:KDB3"/>
    <mergeCell ref="KDC3:KDK3"/>
    <mergeCell ref="KDL3:KDT3"/>
    <mergeCell ref="KDU3:KEC3"/>
    <mergeCell ref="KAR3:KAZ3"/>
    <mergeCell ref="KBA3:KBI3"/>
    <mergeCell ref="KBJ3:KBR3"/>
    <mergeCell ref="KBS3:KCA3"/>
    <mergeCell ref="KCB3:KCJ3"/>
    <mergeCell ref="JYY3:JZG3"/>
    <mergeCell ref="JZH3:JZP3"/>
    <mergeCell ref="JZQ3:JZY3"/>
    <mergeCell ref="JZZ3:KAH3"/>
    <mergeCell ref="KAI3:KAQ3"/>
    <mergeCell ref="JXF3:JXN3"/>
    <mergeCell ref="JXO3:JXW3"/>
    <mergeCell ref="JXX3:JYF3"/>
    <mergeCell ref="JYG3:JYO3"/>
    <mergeCell ref="JYP3:JYX3"/>
    <mergeCell ref="JVM3:JVU3"/>
    <mergeCell ref="JVV3:JWD3"/>
    <mergeCell ref="JWE3:JWM3"/>
    <mergeCell ref="JWN3:JWV3"/>
    <mergeCell ref="JWW3:JXE3"/>
    <mergeCell ref="JTT3:JUB3"/>
    <mergeCell ref="JUC3:JUK3"/>
    <mergeCell ref="JUL3:JUT3"/>
    <mergeCell ref="JUU3:JVC3"/>
    <mergeCell ref="JVD3:JVL3"/>
    <mergeCell ref="JSA3:JSI3"/>
    <mergeCell ref="JSJ3:JSR3"/>
    <mergeCell ref="JSS3:JTA3"/>
    <mergeCell ref="JTB3:JTJ3"/>
    <mergeCell ref="JTK3:JTS3"/>
    <mergeCell ref="JQH3:JQP3"/>
    <mergeCell ref="JQQ3:JQY3"/>
    <mergeCell ref="JQZ3:JRH3"/>
    <mergeCell ref="JRI3:JRQ3"/>
    <mergeCell ref="JRR3:JRZ3"/>
    <mergeCell ref="JOO3:JOW3"/>
    <mergeCell ref="JOX3:JPF3"/>
    <mergeCell ref="JPG3:JPO3"/>
    <mergeCell ref="JPP3:JPX3"/>
    <mergeCell ref="JPY3:JQG3"/>
    <mergeCell ref="JMV3:JND3"/>
    <mergeCell ref="JNE3:JNM3"/>
    <mergeCell ref="JNN3:JNV3"/>
    <mergeCell ref="JNW3:JOE3"/>
    <mergeCell ref="JOF3:JON3"/>
    <mergeCell ref="JLC3:JLK3"/>
    <mergeCell ref="JLL3:JLT3"/>
    <mergeCell ref="JLU3:JMC3"/>
    <mergeCell ref="JMD3:JML3"/>
    <mergeCell ref="JMM3:JMU3"/>
    <mergeCell ref="JJJ3:JJR3"/>
    <mergeCell ref="JJS3:JKA3"/>
    <mergeCell ref="JKB3:JKJ3"/>
    <mergeCell ref="JKK3:JKS3"/>
    <mergeCell ref="JKT3:JLB3"/>
    <mergeCell ref="JHQ3:JHY3"/>
    <mergeCell ref="JHZ3:JIH3"/>
    <mergeCell ref="JII3:JIQ3"/>
    <mergeCell ref="JIR3:JIZ3"/>
    <mergeCell ref="JJA3:JJI3"/>
    <mergeCell ref="JFX3:JGF3"/>
    <mergeCell ref="JGG3:JGO3"/>
    <mergeCell ref="JGP3:JGX3"/>
    <mergeCell ref="JGY3:JHG3"/>
    <mergeCell ref="JHH3:JHP3"/>
    <mergeCell ref="JEE3:JEM3"/>
    <mergeCell ref="JEN3:JEV3"/>
    <mergeCell ref="JEW3:JFE3"/>
    <mergeCell ref="JFF3:JFN3"/>
    <mergeCell ref="JFO3:JFW3"/>
    <mergeCell ref="JCL3:JCT3"/>
    <mergeCell ref="JCU3:JDC3"/>
    <mergeCell ref="JDD3:JDL3"/>
    <mergeCell ref="JDM3:JDU3"/>
    <mergeCell ref="JDV3:JED3"/>
    <mergeCell ref="JAS3:JBA3"/>
    <mergeCell ref="JBB3:JBJ3"/>
    <mergeCell ref="JBK3:JBS3"/>
    <mergeCell ref="JBT3:JCB3"/>
    <mergeCell ref="JCC3:JCK3"/>
    <mergeCell ref="IYZ3:IZH3"/>
    <mergeCell ref="IZI3:IZQ3"/>
    <mergeCell ref="IZR3:IZZ3"/>
    <mergeCell ref="JAA3:JAI3"/>
    <mergeCell ref="JAJ3:JAR3"/>
    <mergeCell ref="IXG3:IXO3"/>
    <mergeCell ref="IXP3:IXX3"/>
    <mergeCell ref="IXY3:IYG3"/>
    <mergeCell ref="IYH3:IYP3"/>
    <mergeCell ref="IYQ3:IYY3"/>
    <mergeCell ref="IVN3:IVV3"/>
    <mergeCell ref="IVW3:IWE3"/>
    <mergeCell ref="IWF3:IWN3"/>
    <mergeCell ref="IWO3:IWW3"/>
    <mergeCell ref="IWX3:IXF3"/>
    <mergeCell ref="ITU3:IUC3"/>
    <mergeCell ref="IUD3:IUL3"/>
    <mergeCell ref="IUM3:IUU3"/>
    <mergeCell ref="IUV3:IVD3"/>
    <mergeCell ref="IVE3:IVM3"/>
    <mergeCell ref="ISB3:ISJ3"/>
    <mergeCell ref="ISK3:ISS3"/>
    <mergeCell ref="IST3:ITB3"/>
    <mergeCell ref="ITC3:ITK3"/>
    <mergeCell ref="ITL3:ITT3"/>
    <mergeCell ref="IQI3:IQQ3"/>
    <mergeCell ref="IQR3:IQZ3"/>
    <mergeCell ref="IRA3:IRI3"/>
    <mergeCell ref="IRJ3:IRR3"/>
    <mergeCell ref="IRS3:ISA3"/>
    <mergeCell ref="IOP3:IOX3"/>
    <mergeCell ref="IOY3:IPG3"/>
    <mergeCell ref="IPH3:IPP3"/>
    <mergeCell ref="IPQ3:IPY3"/>
    <mergeCell ref="IPZ3:IQH3"/>
    <mergeCell ref="IMW3:INE3"/>
    <mergeCell ref="INF3:INN3"/>
    <mergeCell ref="INO3:INW3"/>
    <mergeCell ref="INX3:IOF3"/>
    <mergeCell ref="IOG3:IOO3"/>
    <mergeCell ref="ILD3:ILL3"/>
    <mergeCell ref="ILM3:ILU3"/>
    <mergeCell ref="ILV3:IMD3"/>
    <mergeCell ref="IME3:IMM3"/>
    <mergeCell ref="IMN3:IMV3"/>
    <mergeCell ref="IJK3:IJS3"/>
    <mergeCell ref="IJT3:IKB3"/>
    <mergeCell ref="IKC3:IKK3"/>
    <mergeCell ref="IKL3:IKT3"/>
    <mergeCell ref="IKU3:ILC3"/>
    <mergeCell ref="IHR3:IHZ3"/>
    <mergeCell ref="IIA3:III3"/>
    <mergeCell ref="IIJ3:IIR3"/>
    <mergeCell ref="IIS3:IJA3"/>
    <mergeCell ref="IJB3:IJJ3"/>
    <mergeCell ref="IFY3:IGG3"/>
    <mergeCell ref="IGH3:IGP3"/>
    <mergeCell ref="IGQ3:IGY3"/>
    <mergeCell ref="IGZ3:IHH3"/>
    <mergeCell ref="IHI3:IHQ3"/>
    <mergeCell ref="IEF3:IEN3"/>
    <mergeCell ref="IEO3:IEW3"/>
    <mergeCell ref="IEX3:IFF3"/>
    <mergeCell ref="IFG3:IFO3"/>
    <mergeCell ref="IFP3:IFX3"/>
    <mergeCell ref="ICM3:ICU3"/>
    <mergeCell ref="ICV3:IDD3"/>
    <mergeCell ref="IDE3:IDM3"/>
    <mergeCell ref="IDN3:IDV3"/>
    <mergeCell ref="IDW3:IEE3"/>
    <mergeCell ref="IAT3:IBB3"/>
    <mergeCell ref="IBC3:IBK3"/>
    <mergeCell ref="IBL3:IBT3"/>
    <mergeCell ref="IBU3:ICC3"/>
    <mergeCell ref="ICD3:ICL3"/>
    <mergeCell ref="HZA3:HZI3"/>
    <mergeCell ref="HZJ3:HZR3"/>
    <mergeCell ref="HZS3:IAA3"/>
    <mergeCell ref="IAB3:IAJ3"/>
    <mergeCell ref="IAK3:IAS3"/>
    <mergeCell ref="HXH3:HXP3"/>
    <mergeCell ref="HXQ3:HXY3"/>
    <mergeCell ref="HXZ3:HYH3"/>
    <mergeCell ref="HYI3:HYQ3"/>
    <mergeCell ref="HYR3:HYZ3"/>
    <mergeCell ref="HVO3:HVW3"/>
    <mergeCell ref="HVX3:HWF3"/>
    <mergeCell ref="HWG3:HWO3"/>
    <mergeCell ref="HWP3:HWX3"/>
    <mergeCell ref="HWY3:HXG3"/>
    <mergeCell ref="HTV3:HUD3"/>
    <mergeCell ref="HUE3:HUM3"/>
    <mergeCell ref="HUN3:HUV3"/>
    <mergeCell ref="HUW3:HVE3"/>
    <mergeCell ref="HVF3:HVN3"/>
    <mergeCell ref="HSC3:HSK3"/>
    <mergeCell ref="HSL3:HST3"/>
    <mergeCell ref="HSU3:HTC3"/>
    <mergeCell ref="HTD3:HTL3"/>
    <mergeCell ref="HTM3:HTU3"/>
    <mergeCell ref="HQJ3:HQR3"/>
    <mergeCell ref="HQS3:HRA3"/>
    <mergeCell ref="HRB3:HRJ3"/>
    <mergeCell ref="HRK3:HRS3"/>
    <mergeCell ref="HRT3:HSB3"/>
    <mergeCell ref="HOQ3:HOY3"/>
    <mergeCell ref="HOZ3:HPH3"/>
    <mergeCell ref="HPI3:HPQ3"/>
    <mergeCell ref="HPR3:HPZ3"/>
    <mergeCell ref="HQA3:HQI3"/>
    <mergeCell ref="HMX3:HNF3"/>
    <mergeCell ref="HNG3:HNO3"/>
    <mergeCell ref="HNP3:HNX3"/>
    <mergeCell ref="HNY3:HOG3"/>
    <mergeCell ref="HOH3:HOP3"/>
    <mergeCell ref="HLE3:HLM3"/>
    <mergeCell ref="HLN3:HLV3"/>
    <mergeCell ref="HLW3:HME3"/>
    <mergeCell ref="HMF3:HMN3"/>
    <mergeCell ref="HMO3:HMW3"/>
    <mergeCell ref="HJL3:HJT3"/>
    <mergeCell ref="HJU3:HKC3"/>
    <mergeCell ref="HKD3:HKL3"/>
    <mergeCell ref="HKM3:HKU3"/>
    <mergeCell ref="HKV3:HLD3"/>
    <mergeCell ref="HHS3:HIA3"/>
    <mergeCell ref="HIB3:HIJ3"/>
    <mergeCell ref="HIK3:HIS3"/>
    <mergeCell ref="HIT3:HJB3"/>
    <mergeCell ref="HJC3:HJK3"/>
    <mergeCell ref="HFZ3:HGH3"/>
    <mergeCell ref="HGI3:HGQ3"/>
    <mergeCell ref="HGR3:HGZ3"/>
    <mergeCell ref="HHA3:HHI3"/>
    <mergeCell ref="HHJ3:HHR3"/>
    <mergeCell ref="HEG3:HEO3"/>
    <mergeCell ref="HEP3:HEX3"/>
    <mergeCell ref="HEY3:HFG3"/>
    <mergeCell ref="HFH3:HFP3"/>
    <mergeCell ref="HFQ3:HFY3"/>
    <mergeCell ref="HCN3:HCV3"/>
    <mergeCell ref="HCW3:HDE3"/>
    <mergeCell ref="HDF3:HDN3"/>
    <mergeCell ref="HDO3:HDW3"/>
    <mergeCell ref="HDX3:HEF3"/>
    <mergeCell ref="HAU3:HBC3"/>
    <mergeCell ref="HBD3:HBL3"/>
    <mergeCell ref="HBM3:HBU3"/>
    <mergeCell ref="HBV3:HCD3"/>
    <mergeCell ref="HCE3:HCM3"/>
    <mergeCell ref="GZB3:GZJ3"/>
    <mergeCell ref="GZK3:GZS3"/>
    <mergeCell ref="GZT3:HAB3"/>
    <mergeCell ref="HAC3:HAK3"/>
    <mergeCell ref="HAL3:HAT3"/>
    <mergeCell ref="GXI3:GXQ3"/>
    <mergeCell ref="GXR3:GXZ3"/>
    <mergeCell ref="GYA3:GYI3"/>
    <mergeCell ref="GYJ3:GYR3"/>
    <mergeCell ref="GYS3:GZA3"/>
    <mergeCell ref="GVP3:GVX3"/>
    <mergeCell ref="GVY3:GWG3"/>
    <mergeCell ref="GWH3:GWP3"/>
    <mergeCell ref="GWQ3:GWY3"/>
    <mergeCell ref="GWZ3:GXH3"/>
    <mergeCell ref="GTW3:GUE3"/>
    <mergeCell ref="GUF3:GUN3"/>
    <mergeCell ref="GUO3:GUW3"/>
    <mergeCell ref="GUX3:GVF3"/>
    <mergeCell ref="GVG3:GVO3"/>
    <mergeCell ref="GSD3:GSL3"/>
    <mergeCell ref="GSM3:GSU3"/>
    <mergeCell ref="GSV3:GTD3"/>
    <mergeCell ref="GTE3:GTM3"/>
    <mergeCell ref="GTN3:GTV3"/>
    <mergeCell ref="GQK3:GQS3"/>
    <mergeCell ref="GQT3:GRB3"/>
    <mergeCell ref="GRC3:GRK3"/>
    <mergeCell ref="GRL3:GRT3"/>
    <mergeCell ref="GRU3:GSC3"/>
    <mergeCell ref="GOR3:GOZ3"/>
    <mergeCell ref="GPA3:GPI3"/>
    <mergeCell ref="GPJ3:GPR3"/>
    <mergeCell ref="GPS3:GQA3"/>
    <mergeCell ref="GQB3:GQJ3"/>
    <mergeCell ref="GMY3:GNG3"/>
    <mergeCell ref="GNH3:GNP3"/>
    <mergeCell ref="GNQ3:GNY3"/>
    <mergeCell ref="GNZ3:GOH3"/>
    <mergeCell ref="GOI3:GOQ3"/>
    <mergeCell ref="GLF3:GLN3"/>
    <mergeCell ref="GLO3:GLW3"/>
    <mergeCell ref="GLX3:GMF3"/>
    <mergeCell ref="GMG3:GMO3"/>
    <mergeCell ref="GMP3:GMX3"/>
    <mergeCell ref="GJM3:GJU3"/>
    <mergeCell ref="GJV3:GKD3"/>
    <mergeCell ref="GKE3:GKM3"/>
    <mergeCell ref="GKN3:GKV3"/>
    <mergeCell ref="GKW3:GLE3"/>
    <mergeCell ref="GHT3:GIB3"/>
    <mergeCell ref="GIC3:GIK3"/>
    <mergeCell ref="GIL3:GIT3"/>
    <mergeCell ref="GIU3:GJC3"/>
    <mergeCell ref="GJD3:GJL3"/>
    <mergeCell ref="GGA3:GGI3"/>
    <mergeCell ref="GGJ3:GGR3"/>
    <mergeCell ref="GGS3:GHA3"/>
    <mergeCell ref="GHB3:GHJ3"/>
    <mergeCell ref="GHK3:GHS3"/>
    <mergeCell ref="GEH3:GEP3"/>
    <mergeCell ref="GEQ3:GEY3"/>
    <mergeCell ref="GEZ3:GFH3"/>
    <mergeCell ref="GFI3:GFQ3"/>
    <mergeCell ref="GFR3:GFZ3"/>
    <mergeCell ref="GCO3:GCW3"/>
    <mergeCell ref="GCX3:GDF3"/>
    <mergeCell ref="GDG3:GDO3"/>
    <mergeCell ref="GDP3:GDX3"/>
    <mergeCell ref="GDY3:GEG3"/>
    <mergeCell ref="GAV3:GBD3"/>
    <mergeCell ref="GBE3:GBM3"/>
    <mergeCell ref="GBN3:GBV3"/>
    <mergeCell ref="GBW3:GCE3"/>
    <mergeCell ref="GCF3:GCN3"/>
    <mergeCell ref="FZC3:FZK3"/>
    <mergeCell ref="FZL3:FZT3"/>
    <mergeCell ref="FZU3:GAC3"/>
    <mergeCell ref="GAD3:GAL3"/>
    <mergeCell ref="GAM3:GAU3"/>
    <mergeCell ref="FXJ3:FXR3"/>
    <mergeCell ref="FXS3:FYA3"/>
    <mergeCell ref="FYB3:FYJ3"/>
    <mergeCell ref="FYK3:FYS3"/>
    <mergeCell ref="FYT3:FZB3"/>
    <mergeCell ref="FVQ3:FVY3"/>
    <mergeCell ref="FVZ3:FWH3"/>
    <mergeCell ref="FWI3:FWQ3"/>
    <mergeCell ref="FWR3:FWZ3"/>
    <mergeCell ref="FXA3:FXI3"/>
    <mergeCell ref="FTX3:FUF3"/>
    <mergeCell ref="FUG3:FUO3"/>
    <mergeCell ref="FUP3:FUX3"/>
    <mergeCell ref="FUY3:FVG3"/>
    <mergeCell ref="FVH3:FVP3"/>
    <mergeCell ref="FSE3:FSM3"/>
    <mergeCell ref="FSN3:FSV3"/>
    <mergeCell ref="FSW3:FTE3"/>
    <mergeCell ref="FTF3:FTN3"/>
    <mergeCell ref="FTO3:FTW3"/>
    <mergeCell ref="FQL3:FQT3"/>
    <mergeCell ref="FQU3:FRC3"/>
    <mergeCell ref="FRD3:FRL3"/>
    <mergeCell ref="FRM3:FRU3"/>
    <mergeCell ref="FRV3:FSD3"/>
    <mergeCell ref="FOS3:FPA3"/>
    <mergeCell ref="FPB3:FPJ3"/>
    <mergeCell ref="FPK3:FPS3"/>
    <mergeCell ref="FPT3:FQB3"/>
    <mergeCell ref="FQC3:FQK3"/>
    <mergeCell ref="FMZ3:FNH3"/>
    <mergeCell ref="FNI3:FNQ3"/>
    <mergeCell ref="FNR3:FNZ3"/>
    <mergeCell ref="FOA3:FOI3"/>
    <mergeCell ref="FOJ3:FOR3"/>
    <mergeCell ref="FLG3:FLO3"/>
    <mergeCell ref="FLP3:FLX3"/>
    <mergeCell ref="FLY3:FMG3"/>
    <mergeCell ref="FMH3:FMP3"/>
    <mergeCell ref="FMQ3:FMY3"/>
    <mergeCell ref="FJN3:FJV3"/>
    <mergeCell ref="FJW3:FKE3"/>
    <mergeCell ref="FKF3:FKN3"/>
    <mergeCell ref="FKO3:FKW3"/>
    <mergeCell ref="FKX3:FLF3"/>
    <mergeCell ref="FHU3:FIC3"/>
    <mergeCell ref="FID3:FIL3"/>
    <mergeCell ref="FIM3:FIU3"/>
    <mergeCell ref="FIV3:FJD3"/>
    <mergeCell ref="FJE3:FJM3"/>
    <mergeCell ref="FGB3:FGJ3"/>
    <mergeCell ref="FGK3:FGS3"/>
    <mergeCell ref="FGT3:FHB3"/>
    <mergeCell ref="FHC3:FHK3"/>
    <mergeCell ref="FHL3:FHT3"/>
    <mergeCell ref="FEI3:FEQ3"/>
    <mergeCell ref="FER3:FEZ3"/>
    <mergeCell ref="FFA3:FFI3"/>
    <mergeCell ref="FFJ3:FFR3"/>
    <mergeCell ref="FFS3:FGA3"/>
    <mergeCell ref="FCP3:FCX3"/>
    <mergeCell ref="FCY3:FDG3"/>
    <mergeCell ref="FDH3:FDP3"/>
    <mergeCell ref="FDQ3:FDY3"/>
    <mergeCell ref="FDZ3:FEH3"/>
    <mergeCell ref="FAW3:FBE3"/>
    <mergeCell ref="FBF3:FBN3"/>
    <mergeCell ref="FBO3:FBW3"/>
    <mergeCell ref="FBX3:FCF3"/>
    <mergeCell ref="FCG3:FCO3"/>
    <mergeCell ref="EZD3:EZL3"/>
    <mergeCell ref="EZM3:EZU3"/>
    <mergeCell ref="EZV3:FAD3"/>
    <mergeCell ref="FAE3:FAM3"/>
    <mergeCell ref="FAN3:FAV3"/>
    <mergeCell ref="EXK3:EXS3"/>
    <mergeCell ref="EXT3:EYB3"/>
    <mergeCell ref="EYC3:EYK3"/>
    <mergeCell ref="EYL3:EYT3"/>
    <mergeCell ref="EYU3:EZC3"/>
    <mergeCell ref="EVR3:EVZ3"/>
    <mergeCell ref="EWA3:EWI3"/>
    <mergeCell ref="EWJ3:EWR3"/>
    <mergeCell ref="EWS3:EXA3"/>
    <mergeCell ref="EXB3:EXJ3"/>
    <mergeCell ref="ETY3:EUG3"/>
    <mergeCell ref="EUH3:EUP3"/>
    <mergeCell ref="EUQ3:EUY3"/>
    <mergeCell ref="EUZ3:EVH3"/>
    <mergeCell ref="EVI3:EVQ3"/>
    <mergeCell ref="ESF3:ESN3"/>
    <mergeCell ref="ESO3:ESW3"/>
    <mergeCell ref="ESX3:ETF3"/>
    <mergeCell ref="ETG3:ETO3"/>
    <mergeCell ref="ETP3:ETX3"/>
    <mergeCell ref="EQM3:EQU3"/>
    <mergeCell ref="EQV3:ERD3"/>
    <mergeCell ref="ERE3:ERM3"/>
    <mergeCell ref="ERN3:ERV3"/>
    <mergeCell ref="ERW3:ESE3"/>
    <mergeCell ref="EOT3:EPB3"/>
    <mergeCell ref="EPC3:EPK3"/>
    <mergeCell ref="EPL3:EPT3"/>
    <mergeCell ref="EPU3:EQC3"/>
    <mergeCell ref="EQD3:EQL3"/>
    <mergeCell ref="ENA3:ENI3"/>
    <mergeCell ref="ENJ3:ENR3"/>
    <mergeCell ref="ENS3:EOA3"/>
    <mergeCell ref="EOB3:EOJ3"/>
    <mergeCell ref="EOK3:EOS3"/>
    <mergeCell ref="ELH3:ELP3"/>
    <mergeCell ref="ELQ3:ELY3"/>
    <mergeCell ref="ELZ3:EMH3"/>
    <mergeCell ref="EMI3:EMQ3"/>
    <mergeCell ref="EMR3:EMZ3"/>
    <mergeCell ref="EJO3:EJW3"/>
    <mergeCell ref="EJX3:EKF3"/>
    <mergeCell ref="EKG3:EKO3"/>
    <mergeCell ref="EKP3:EKX3"/>
    <mergeCell ref="EKY3:ELG3"/>
    <mergeCell ref="EHV3:EID3"/>
    <mergeCell ref="EIE3:EIM3"/>
    <mergeCell ref="EIN3:EIV3"/>
    <mergeCell ref="EIW3:EJE3"/>
    <mergeCell ref="EJF3:EJN3"/>
    <mergeCell ref="EGC3:EGK3"/>
    <mergeCell ref="EGL3:EGT3"/>
    <mergeCell ref="EGU3:EHC3"/>
    <mergeCell ref="EHD3:EHL3"/>
    <mergeCell ref="EHM3:EHU3"/>
    <mergeCell ref="EEJ3:EER3"/>
    <mergeCell ref="EES3:EFA3"/>
    <mergeCell ref="EFB3:EFJ3"/>
    <mergeCell ref="EFK3:EFS3"/>
    <mergeCell ref="EFT3:EGB3"/>
    <mergeCell ref="ECQ3:ECY3"/>
    <mergeCell ref="ECZ3:EDH3"/>
    <mergeCell ref="EDI3:EDQ3"/>
    <mergeCell ref="EDR3:EDZ3"/>
    <mergeCell ref="EEA3:EEI3"/>
    <mergeCell ref="EAX3:EBF3"/>
    <mergeCell ref="EBG3:EBO3"/>
    <mergeCell ref="EBP3:EBX3"/>
    <mergeCell ref="EBY3:ECG3"/>
    <mergeCell ref="ECH3:ECP3"/>
    <mergeCell ref="DZE3:DZM3"/>
    <mergeCell ref="DZN3:DZV3"/>
    <mergeCell ref="DZW3:EAE3"/>
    <mergeCell ref="EAF3:EAN3"/>
    <mergeCell ref="EAO3:EAW3"/>
    <mergeCell ref="DXL3:DXT3"/>
    <mergeCell ref="DXU3:DYC3"/>
    <mergeCell ref="DYD3:DYL3"/>
    <mergeCell ref="DYM3:DYU3"/>
    <mergeCell ref="DYV3:DZD3"/>
    <mergeCell ref="DVS3:DWA3"/>
    <mergeCell ref="DWB3:DWJ3"/>
    <mergeCell ref="DWK3:DWS3"/>
    <mergeCell ref="DWT3:DXB3"/>
    <mergeCell ref="DXC3:DXK3"/>
    <mergeCell ref="DTZ3:DUH3"/>
    <mergeCell ref="DUI3:DUQ3"/>
    <mergeCell ref="DUR3:DUZ3"/>
    <mergeCell ref="DVA3:DVI3"/>
    <mergeCell ref="DVJ3:DVR3"/>
    <mergeCell ref="DSG3:DSO3"/>
    <mergeCell ref="DSP3:DSX3"/>
    <mergeCell ref="DSY3:DTG3"/>
    <mergeCell ref="DTH3:DTP3"/>
    <mergeCell ref="DTQ3:DTY3"/>
    <mergeCell ref="DQN3:DQV3"/>
    <mergeCell ref="DQW3:DRE3"/>
    <mergeCell ref="DRF3:DRN3"/>
    <mergeCell ref="DRO3:DRW3"/>
    <mergeCell ref="DRX3:DSF3"/>
    <mergeCell ref="DOU3:DPC3"/>
    <mergeCell ref="DPD3:DPL3"/>
    <mergeCell ref="DPM3:DPU3"/>
    <mergeCell ref="DPV3:DQD3"/>
    <mergeCell ref="DQE3:DQM3"/>
    <mergeCell ref="DNB3:DNJ3"/>
    <mergeCell ref="DNK3:DNS3"/>
    <mergeCell ref="DNT3:DOB3"/>
    <mergeCell ref="DOC3:DOK3"/>
    <mergeCell ref="DOL3:DOT3"/>
    <mergeCell ref="DLI3:DLQ3"/>
    <mergeCell ref="DLR3:DLZ3"/>
    <mergeCell ref="DMA3:DMI3"/>
    <mergeCell ref="DMJ3:DMR3"/>
    <mergeCell ref="DMS3:DNA3"/>
    <mergeCell ref="DJP3:DJX3"/>
    <mergeCell ref="DJY3:DKG3"/>
    <mergeCell ref="DKH3:DKP3"/>
    <mergeCell ref="DKQ3:DKY3"/>
    <mergeCell ref="DKZ3:DLH3"/>
    <mergeCell ref="DHW3:DIE3"/>
    <mergeCell ref="DIF3:DIN3"/>
    <mergeCell ref="DIO3:DIW3"/>
    <mergeCell ref="DIX3:DJF3"/>
    <mergeCell ref="DJG3:DJO3"/>
    <mergeCell ref="DGD3:DGL3"/>
    <mergeCell ref="DGM3:DGU3"/>
    <mergeCell ref="DGV3:DHD3"/>
    <mergeCell ref="DHE3:DHM3"/>
    <mergeCell ref="DHN3:DHV3"/>
    <mergeCell ref="DEK3:DES3"/>
    <mergeCell ref="DET3:DFB3"/>
    <mergeCell ref="DFC3:DFK3"/>
    <mergeCell ref="DFL3:DFT3"/>
    <mergeCell ref="DFU3:DGC3"/>
    <mergeCell ref="DCR3:DCZ3"/>
    <mergeCell ref="DDA3:DDI3"/>
    <mergeCell ref="DDJ3:DDR3"/>
    <mergeCell ref="DDS3:DEA3"/>
    <mergeCell ref="DEB3:DEJ3"/>
    <mergeCell ref="DAY3:DBG3"/>
    <mergeCell ref="DBH3:DBP3"/>
    <mergeCell ref="DBQ3:DBY3"/>
    <mergeCell ref="DBZ3:DCH3"/>
    <mergeCell ref="DCI3:DCQ3"/>
    <mergeCell ref="CZF3:CZN3"/>
    <mergeCell ref="CZO3:CZW3"/>
    <mergeCell ref="CZX3:DAF3"/>
    <mergeCell ref="DAG3:DAO3"/>
    <mergeCell ref="DAP3:DAX3"/>
    <mergeCell ref="CXM3:CXU3"/>
    <mergeCell ref="CXV3:CYD3"/>
    <mergeCell ref="CYE3:CYM3"/>
    <mergeCell ref="CYN3:CYV3"/>
    <mergeCell ref="CYW3:CZE3"/>
    <mergeCell ref="CVT3:CWB3"/>
    <mergeCell ref="CWC3:CWK3"/>
    <mergeCell ref="CWL3:CWT3"/>
    <mergeCell ref="CWU3:CXC3"/>
    <mergeCell ref="CXD3:CXL3"/>
    <mergeCell ref="CUA3:CUI3"/>
    <mergeCell ref="CUJ3:CUR3"/>
    <mergeCell ref="CUS3:CVA3"/>
    <mergeCell ref="CVB3:CVJ3"/>
    <mergeCell ref="CVK3:CVS3"/>
    <mergeCell ref="CSH3:CSP3"/>
    <mergeCell ref="CSQ3:CSY3"/>
    <mergeCell ref="CSZ3:CTH3"/>
    <mergeCell ref="CTI3:CTQ3"/>
    <mergeCell ref="CTR3:CTZ3"/>
    <mergeCell ref="CQO3:CQW3"/>
    <mergeCell ref="CQX3:CRF3"/>
    <mergeCell ref="CRG3:CRO3"/>
    <mergeCell ref="CRP3:CRX3"/>
    <mergeCell ref="CRY3:CSG3"/>
    <mergeCell ref="COV3:CPD3"/>
    <mergeCell ref="CPE3:CPM3"/>
    <mergeCell ref="CPN3:CPV3"/>
    <mergeCell ref="CPW3:CQE3"/>
    <mergeCell ref="CQF3:CQN3"/>
    <mergeCell ref="CNC3:CNK3"/>
    <mergeCell ref="CNL3:CNT3"/>
    <mergeCell ref="CNU3:COC3"/>
    <mergeCell ref="COD3:COL3"/>
    <mergeCell ref="COM3:COU3"/>
    <mergeCell ref="CLJ3:CLR3"/>
    <mergeCell ref="CLS3:CMA3"/>
    <mergeCell ref="CMB3:CMJ3"/>
    <mergeCell ref="CMK3:CMS3"/>
    <mergeCell ref="CMT3:CNB3"/>
    <mergeCell ref="CJQ3:CJY3"/>
    <mergeCell ref="CJZ3:CKH3"/>
    <mergeCell ref="CKI3:CKQ3"/>
    <mergeCell ref="CKR3:CKZ3"/>
    <mergeCell ref="CLA3:CLI3"/>
    <mergeCell ref="CHX3:CIF3"/>
    <mergeCell ref="CIG3:CIO3"/>
    <mergeCell ref="CIP3:CIX3"/>
    <mergeCell ref="CIY3:CJG3"/>
    <mergeCell ref="CJH3:CJP3"/>
    <mergeCell ref="CGE3:CGM3"/>
    <mergeCell ref="CGN3:CGV3"/>
    <mergeCell ref="CGW3:CHE3"/>
    <mergeCell ref="CHF3:CHN3"/>
    <mergeCell ref="CHO3:CHW3"/>
    <mergeCell ref="CEL3:CET3"/>
    <mergeCell ref="CEU3:CFC3"/>
    <mergeCell ref="CFD3:CFL3"/>
    <mergeCell ref="CFM3:CFU3"/>
    <mergeCell ref="CFV3:CGD3"/>
    <mergeCell ref="CCS3:CDA3"/>
    <mergeCell ref="CDB3:CDJ3"/>
    <mergeCell ref="CDK3:CDS3"/>
    <mergeCell ref="CDT3:CEB3"/>
    <mergeCell ref="CEC3:CEK3"/>
    <mergeCell ref="CAZ3:CBH3"/>
    <mergeCell ref="CBI3:CBQ3"/>
    <mergeCell ref="CBR3:CBZ3"/>
    <mergeCell ref="CCA3:CCI3"/>
    <mergeCell ref="CCJ3:CCR3"/>
    <mergeCell ref="BZG3:BZO3"/>
    <mergeCell ref="BZP3:BZX3"/>
    <mergeCell ref="BZY3:CAG3"/>
    <mergeCell ref="CAH3:CAP3"/>
    <mergeCell ref="CAQ3:CAY3"/>
    <mergeCell ref="BXN3:BXV3"/>
    <mergeCell ref="BXW3:BYE3"/>
    <mergeCell ref="BYF3:BYN3"/>
    <mergeCell ref="BYO3:BYW3"/>
    <mergeCell ref="BYX3:BZF3"/>
    <mergeCell ref="BVU3:BWC3"/>
    <mergeCell ref="BWD3:BWL3"/>
    <mergeCell ref="BWM3:BWU3"/>
    <mergeCell ref="BWV3:BXD3"/>
    <mergeCell ref="BXE3:BXM3"/>
    <mergeCell ref="BUB3:BUJ3"/>
    <mergeCell ref="BUK3:BUS3"/>
    <mergeCell ref="BUT3:BVB3"/>
    <mergeCell ref="BVC3:BVK3"/>
    <mergeCell ref="BVL3:BVT3"/>
    <mergeCell ref="BSI3:BSQ3"/>
    <mergeCell ref="BSR3:BSZ3"/>
    <mergeCell ref="BTA3:BTI3"/>
    <mergeCell ref="BTJ3:BTR3"/>
    <mergeCell ref="BTS3:BUA3"/>
    <mergeCell ref="BQP3:BQX3"/>
    <mergeCell ref="BQY3:BRG3"/>
    <mergeCell ref="BRH3:BRP3"/>
    <mergeCell ref="BRQ3:BRY3"/>
    <mergeCell ref="BRZ3:BSH3"/>
    <mergeCell ref="BOW3:BPE3"/>
    <mergeCell ref="BPF3:BPN3"/>
    <mergeCell ref="BPO3:BPW3"/>
    <mergeCell ref="BPX3:BQF3"/>
    <mergeCell ref="BQG3:BQO3"/>
    <mergeCell ref="BND3:BNL3"/>
    <mergeCell ref="BNM3:BNU3"/>
    <mergeCell ref="BNV3:BOD3"/>
    <mergeCell ref="BOE3:BOM3"/>
    <mergeCell ref="BON3:BOV3"/>
    <mergeCell ref="BLK3:BLS3"/>
    <mergeCell ref="BLT3:BMB3"/>
    <mergeCell ref="BMC3:BMK3"/>
    <mergeCell ref="BML3:BMT3"/>
    <mergeCell ref="BMU3:BNC3"/>
    <mergeCell ref="BJR3:BJZ3"/>
    <mergeCell ref="BKA3:BKI3"/>
    <mergeCell ref="BKJ3:BKR3"/>
    <mergeCell ref="BKS3:BLA3"/>
    <mergeCell ref="BLB3:BLJ3"/>
    <mergeCell ref="BHY3:BIG3"/>
    <mergeCell ref="BIH3:BIP3"/>
    <mergeCell ref="BIQ3:BIY3"/>
    <mergeCell ref="BIZ3:BJH3"/>
    <mergeCell ref="BJI3:BJQ3"/>
    <mergeCell ref="BGF3:BGN3"/>
    <mergeCell ref="BGO3:BGW3"/>
    <mergeCell ref="BGX3:BHF3"/>
    <mergeCell ref="BHG3:BHO3"/>
    <mergeCell ref="BHP3:BHX3"/>
    <mergeCell ref="BEM3:BEU3"/>
    <mergeCell ref="BEV3:BFD3"/>
    <mergeCell ref="BFE3:BFM3"/>
    <mergeCell ref="BFN3:BFV3"/>
    <mergeCell ref="BFW3:BGE3"/>
    <mergeCell ref="BCT3:BDB3"/>
    <mergeCell ref="BDC3:BDK3"/>
    <mergeCell ref="BDL3:BDT3"/>
    <mergeCell ref="BDU3:BEC3"/>
    <mergeCell ref="BED3:BEL3"/>
    <mergeCell ref="BBA3:BBI3"/>
    <mergeCell ref="BBJ3:BBR3"/>
    <mergeCell ref="BBS3:BCA3"/>
    <mergeCell ref="BCB3:BCJ3"/>
    <mergeCell ref="BCK3:BCS3"/>
    <mergeCell ref="AZH3:AZP3"/>
    <mergeCell ref="AZQ3:AZY3"/>
    <mergeCell ref="AZZ3:BAH3"/>
    <mergeCell ref="BAI3:BAQ3"/>
    <mergeCell ref="BAR3:BAZ3"/>
    <mergeCell ref="AXO3:AXW3"/>
    <mergeCell ref="AXX3:AYF3"/>
    <mergeCell ref="AYG3:AYO3"/>
    <mergeCell ref="AYP3:AYX3"/>
    <mergeCell ref="AYY3:AZG3"/>
    <mergeCell ref="AVV3:AWD3"/>
    <mergeCell ref="AWE3:AWM3"/>
    <mergeCell ref="AWN3:AWV3"/>
    <mergeCell ref="AWW3:AXE3"/>
    <mergeCell ref="AXF3:AXN3"/>
    <mergeCell ref="AUC3:AUK3"/>
    <mergeCell ref="AUL3:AUT3"/>
    <mergeCell ref="AUU3:AVC3"/>
    <mergeCell ref="AVD3:AVL3"/>
    <mergeCell ref="AVM3:AVU3"/>
    <mergeCell ref="ASJ3:ASR3"/>
    <mergeCell ref="ASS3:ATA3"/>
    <mergeCell ref="ATB3:ATJ3"/>
    <mergeCell ref="ATK3:ATS3"/>
    <mergeCell ref="ATT3:AUB3"/>
    <mergeCell ref="AQQ3:AQY3"/>
    <mergeCell ref="AQZ3:ARH3"/>
    <mergeCell ref="ARI3:ARQ3"/>
    <mergeCell ref="ARR3:ARZ3"/>
    <mergeCell ref="ASA3:ASI3"/>
    <mergeCell ref="AOX3:APF3"/>
    <mergeCell ref="APG3:APO3"/>
    <mergeCell ref="APP3:APX3"/>
    <mergeCell ref="APY3:AQG3"/>
    <mergeCell ref="AQH3:AQP3"/>
    <mergeCell ref="ANE3:ANM3"/>
    <mergeCell ref="ANN3:ANV3"/>
    <mergeCell ref="ANW3:AOE3"/>
    <mergeCell ref="AOF3:AON3"/>
    <mergeCell ref="AOO3:AOW3"/>
    <mergeCell ref="ALL3:ALT3"/>
    <mergeCell ref="ALU3:AMC3"/>
    <mergeCell ref="AMD3:AML3"/>
    <mergeCell ref="AMM3:AMU3"/>
    <mergeCell ref="AMV3:AND3"/>
    <mergeCell ref="AJS3:AKA3"/>
    <mergeCell ref="AKB3:AKJ3"/>
    <mergeCell ref="AKK3:AKS3"/>
    <mergeCell ref="AKT3:ALB3"/>
    <mergeCell ref="ALC3:ALK3"/>
    <mergeCell ref="AHZ3:AIH3"/>
    <mergeCell ref="AII3:AIQ3"/>
    <mergeCell ref="AIR3:AIZ3"/>
    <mergeCell ref="AJA3:AJI3"/>
    <mergeCell ref="AJJ3:AJR3"/>
    <mergeCell ref="AGG3:AGO3"/>
    <mergeCell ref="AGP3:AGX3"/>
    <mergeCell ref="AGY3:AHG3"/>
    <mergeCell ref="AHH3:AHP3"/>
    <mergeCell ref="AHQ3:AHY3"/>
    <mergeCell ref="AEN3:AEV3"/>
    <mergeCell ref="AEW3:AFE3"/>
    <mergeCell ref="AFF3:AFN3"/>
    <mergeCell ref="AFO3:AFW3"/>
    <mergeCell ref="AFX3:AGF3"/>
    <mergeCell ref="ACU3:ADC3"/>
    <mergeCell ref="ADD3:ADL3"/>
    <mergeCell ref="ADM3:ADU3"/>
    <mergeCell ref="ADV3:AED3"/>
    <mergeCell ref="AEE3:AEM3"/>
    <mergeCell ref="ABB3:ABJ3"/>
    <mergeCell ref="ABK3:ABS3"/>
    <mergeCell ref="ABT3:ACB3"/>
    <mergeCell ref="ACC3:ACK3"/>
    <mergeCell ref="ACL3:ACT3"/>
    <mergeCell ref="ZI3:ZQ3"/>
    <mergeCell ref="ZR3:ZZ3"/>
    <mergeCell ref="AAA3:AAI3"/>
    <mergeCell ref="AAJ3:AAR3"/>
    <mergeCell ref="AAS3:ABA3"/>
    <mergeCell ref="XP3:XX3"/>
    <mergeCell ref="XY3:YG3"/>
    <mergeCell ref="YH3:YP3"/>
    <mergeCell ref="YQ3:YY3"/>
    <mergeCell ref="YZ3:ZH3"/>
    <mergeCell ref="VW3:WE3"/>
    <mergeCell ref="WF3:WN3"/>
    <mergeCell ref="WO3:WW3"/>
    <mergeCell ref="WX3:XF3"/>
    <mergeCell ref="XG3:XO3"/>
    <mergeCell ref="UD3:UL3"/>
    <mergeCell ref="UM3:UU3"/>
    <mergeCell ref="UV3:VD3"/>
    <mergeCell ref="VE3:VM3"/>
    <mergeCell ref="VN3:VV3"/>
    <mergeCell ref="SK3:SS3"/>
    <mergeCell ref="ST3:TB3"/>
    <mergeCell ref="TC3:TK3"/>
    <mergeCell ref="TL3:TT3"/>
    <mergeCell ref="TU3:UC3"/>
    <mergeCell ref="QR3:QZ3"/>
    <mergeCell ref="RA3:RI3"/>
    <mergeCell ref="RJ3:RR3"/>
    <mergeCell ref="RS3:SA3"/>
    <mergeCell ref="SB3:SJ3"/>
    <mergeCell ref="OY3:PG3"/>
    <mergeCell ref="PH3:PP3"/>
    <mergeCell ref="PQ3:PY3"/>
    <mergeCell ref="PZ3:QH3"/>
    <mergeCell ref="QI3:QQ3"/>
    <mergeCell ref="NF3:NN3"/>
    <mergeCell ref="NO3:NW3"/>
    <mergeCell ref="NX3:OF3"/>
    <mergeCell ref="OG3:OO3"/>
    <mergeCell ref="OP3:OX3"/>
    <mergeCell ref="LM3:LU3"/>
    <mergeCell ref="LV3:MD3"/>
    <mergeCell ref="ME3:MM3"/>
    <mergeCell ref="MN3:MV3"/>
    <mergeCell ref="MW3:NE3"/>
    <mergeCell ref="JT3:KB3"/>
    <mergeCell ref="KC3:KK3"/>
    <mergeCell ref="KL3:KT3"/>
    <mergeCell ref="KU3:LC3"/>
    <mergeCell ref="LD3:LL3"/>
    <mergeCell ref="JB3:JJ3"/>
    <mergeCell ref="JK3:JS3"/>
    <mergeCell ref="GH3:GP3"/>
    <mergeCell ref="GQ3:GY3"/>
    <mergeCell ref="GZ3:HH3"/>
    <mergeCell ref="HI3:HQ3"/>
    <mergeCell ref="HR3:HZ3"/>
    <mergeCell ref="EO3:EW3"/>
    <mergeCell ref="EX3:FF3"/>
    <mergeCell ref="FG3:FO3"/>
    <mergeCell ref="FP3:FX3"/>
    <mergeCell ref="FY3:GG3"/>
    <mergeCell ref="CV3:DD3"/>
    <mergeCell ref="DE3:DM3"/>
    <mergeCell ref="DN3:DV3"/>
    <mergeCell ref="DW3:EE3"/>
    <mergeCell ref="EF3:EN3"/>
    <mergeCell ref="XDQ4:XDY4"/>
    <mergeCell ref="XDZ4:XEH4"/>
    <mergeCell ref="XEI4:XEQ4"/>
    <mergeCell ref="XER4:XEU4"/>
    <mergeCell ref="S3:AA3"/>
    <mergeCell ref="AB3:AJ3"/>
    <mergeCell ref="AK3:AS3"/>
    <mergeCell ref="AT3:BB3"/>
    <mergeCell ref="BC3:BK3"/>
    <mergeCell ref="BL3:BT3"/>
    <mergeCell ref="BU3:CC3"/>
    <mergeCell ref="CD3:CL3"/>
    <mergeCell ref="CM3:CU3"/>
    <mergeCell ref="XBX4:XCF4"/>
    <mergeCell ref="XCG4:XCO4"/>
    <mergeCell ref="XCP4:XCX4"/>
    <mergeCell ref="XCY4:XDG4"/>
    <mergeCell ref="XDH4:XDP4"/>
    <mergeCell ref="XAE4:XAM4"/>
    <mergeCell ref="XAN4:XAV4"/>
    <mergeCell ref="XAW4:XBE4"/>
    <mergeCell ref="XBF4:XBN4"/>
    <mergeCell ref="XBO4:XBW4"/>
    <mergeCell ref="WYL4:WYT4"/>
    <mergeCell ref="WYU4:WZC4"/>
    <mergeCell ref="WZD4:WZL4"/>
    <mergeCell ref="WZM4:WZU4"/>
    <mergeCell ref="WZV4:XAD4"/>
    <mergeCell ref="WWS4:WXA4"/>
    <mergeCell ref="IA3:II3"/>
    <mergeCell ref="IJ3:IR3"/>
    <mergeCell ref="IS3:JA3"/>
    <mergeCell ref="WXB4:WXJ4"/>
    <mergeCell ref="WXK4:WXS4"/>
    <mergeCell ref="WXT4:WYB4"/>
    <mergeCell ref="WYC4:WYK4"/>
    <mergeCell ref="WUZ4:WVH4"/>
    <mergeCell ref="WVI4:WVQ4"/>
    <mergeCell ref="WVR4:WVZ4"/>
    <mergeCell ref="WWA4:WWI4"/>
    <mergeCell ref="WWJ4:WWR4"/>
    <mergeCell ref="WTG4:WTO4"/>
    <mergeCell ref="WTP4:WTX4"/>
    <mergeCell ref="WTY4:WUG4"/>
    <mergeCell ref="WUH4:WUP4"/>
    <mergeCell ref="WUQ4:WUY4"/>
    <mergeCell ref="WRN4:WRV4"/>
    <mergeCell ref="WRW4:WSE4"/>
    <mergeCell ref="WSF4:WSN4"/>
    <mergeCell ref="WSO4:WSW4"/>
    <mergeCell ref="WSX4:WTF4"/>
    <mergeCell ref="WPU4:WQC4"/>
    <mergeCell ref="WQD4:WQL4"/>
    <mergeCell ref="WQM4:WQU4"/>
    <mergeCell ref="WQV4:WRD4"/>
    <mergeCell ref="WRE4:WRM4"/>
    <mergeCell ref="WOB4:WOJ4"/>
    <mergeCell ref="WOK4:WOS4"/>
    <mergeCell ref="WOT4:WPB4"/>
    <mergeCell ref="WPC4:WPK4"/>
    <mergeCell ref="WPL4:WPT4"/>
    <mergeCell ref="WMI4:WMQ4"/>
    <mergeCell ref="WMR4:WMZ4"/>
    <mergeCell ref="WNA4:WNI4"/>
    <mergeCell ref="WNJ4:WNR4"/>
    <mergeCell ref="WNS4:WOA4"/>
    <mergeCell ref="WKP4:WKX4"/>
    <mergeCell ref="WKY4:WLG4"/>
    <mergeCell ref="WLH4:WLP4"/>
    <mergeCell ref="WLQ4:WLY4"/>
    <mergeCell ref="WLZ4:WMH4"/>
    <mergeCell ref="WIW4:WJE4"/>
    <mergeCell ref="WJF4:WJN4"/>
    <mergeCell ref="WJO4:WJW4"/>
    <mergeCell ref="WJX4:WKF4"/>
    <mergeCell ref="WKG4:WKO4"/>
    <mergeCell ref="WHD4:WHL4"/>
    <mergeCell ref="WHM4:WHU4"/>
    <mergeCell ref="WHV4:WID4"/>
    <mergeCell ref="WIE4:WIM4"/>
    <mergeCell ref="WIN4:WIV4"/>
    <mergeCell ref="WFK4:WFS4"/>
    <mergeCell ref="WFT4:WGB4"/>
    <mergeCell ref="WGC4:WGK4"/>
    <mergeCell ref="WGL4:WGT4"/>
    <mergeCell ref="WGU4:WHC4"/>
    <mergeCell ref="WDR4:WDZ4"/>
    <mergeCell ref="WEA4:WEI4"/>
    <mergeCell ref="WEJ4:WER4"/>
    <mergeCell ref="WES4:WFA4"/>
    <mergeCell ref="WFB4:WFJ4"/>
    <mergeCell ref="WBY4:WCG4"/>
    <mergeCell ref="WCH4:WCP4"/>
    <mergeCell ref="WCQ4:WCY4"/>
    <mergeCell ref="WCZ4:WDH4"/>
    <mergeCell ref="WDI4:WDQ4"/>
    <mergeCell ref="WAF4:WAN4"/>
    <mergeCell ref="WAO4:WAW4"/>
    <mergeCell ref="WAX4:WBF4"/>
    <mergeCell ref="WBG4:WBO4"/>
    <mergeCell ref="WBP4:WBX4"/>
    <mergeCell ref="VYM4:VYU4"/>
    <mergeCell ref="VYV4:VZD4"/>
    <mergeCell ref="VZE4:VZM4"/>
    <mergeCell ref="VZN4:VZV4"/>
    <mergeCell ref="VZW4:WAE4"/>
    <mergeCell ref="VWT4:VXB4"/>
    <mergeCell ref="VXC4:VXK4"/>
    <mergeCell ref="VXL4:VXT4"/>
    <mergeCell ref="VXU4:VYC4"/>
    <mergeCell ref="VYD4:VYL4"/>
    <mergeCell ref="VVA4:VVI4"/>
    <mergeCell ref="VVJ4:VVR4"/>
    <mergeCell ref="VVS4:VWA4"/>
    <mergeCell ref="VWB4:VWJ4"/>
    <mergeCell ref="VWK4:VWS4"/>
    <mergeCell ref="VTH4:VTP4"/>
    <mergeCell ref="VTQ4:VTY4"/>
    <mergeCell ref="VTZ4:VUH4"/>
    <mergeCell ref="VUI4:VUQ4"/>
    <mergeCell ref="VUR4:VUZ4"/>
    <mergeCell ref="VRO4:VRW4"/>
    <mergeCell ref="VRX4:VSF4"/>
    <mergeCell ref="VSG4:VSO4"/>
    <mergeCell ref="VSP4:VSX4"/>
    <mergeCell ref="VSY4:VTG4"/>
    <mergeCell ref="VPV4:VQD4"/>
    <mergeCell ref="VQE4:VQM4"/>
    <mergeCell ref="VQN4:VQV4"/>
    <mergeCell ref="VQW4:VRE4"/>
    <mergeCell ref="VRF4:VRN4"/>
    <mergeCell ref="VOC4:VOK4"/>
    <mergeCell ref="VOL4:VOT4"/>
    <mergeCell ref="VOU4:VPC4"/>
    <mergeCell ref="VPD4:VPL4"/>
    <mergeCell ref="VPM4:VPU4"/>
    <mergeCell ref="VMJ4:VMR4"/>
    <mergeCell ref="VMS4:VNA4"/>
    <mergeCell ref="VNB4:VNJ4"/>
    <mergeCell ref="VNK4:VNS4"/>
    <mergeCell ref="VNT4:VOB4"/>
    <mergeCell ref="VKQ4:VKY4"/>
    <mergeCell ref="VKZ4:VLH4"/>
    <mergeCell ref="VLI4:VLQ4"/>
    <mergeCell ref="VLR4:VLZ4"/>
    <mergeCell ref="VMA4:VMI4"/>
    <mergeCell ref="VIX4:VJF4"/>
    <mergeCell ref="VJG4:VJO4"/>
    <mergeCell ref="VJP4:VJX4"/>
    <mergeCell ref="VJY4:VKG4"/>
    <mergeCell ref="VKH4:VKP4"/>
    <mergeCell ref="VHE4:VHM4"/>
    <mergeCell ref="VHN4:VHV4"/>
    <mergeCell ref="VHW4:VIE4"/>
    <mergeCell ref="VIF4:VIN4"/>
    <mergeCell ref="VIO4:VIW4"/>
    <mergeCell ref="VFL4:VFT4"/>
    <mergeCell ref="VFU4:VGC4"/>
    <mergeCell ref="VGD4:VGL4"/>
    <mergeCell ref="VGM4:VGU4"/>
    <mergeCell ref="VGV4:VHD4"/>
    <mergeCell ref="VDS4:VEA4"/>
    <mergeCell ref="VEB4:VEJ4"/>
    <mergeCell ref="VEK4:VES4"/>
    <mergeCell ref="VET4:VFB4"/>
    <mergeCell ref="VFC4:VFK4"/>
    <mergeCell ref="VBZ4:VCH4"/>
    <mergeCell ref="VCI4:VCQ4"/>
    <mergeCell ref="VCR4:VCZ4"/>
    <mergeCell ref="VDA4:VDI4"/>
    <mergeCell ref="VDJ4:VDR4"/>
    <mergeCell ref="VAG4:VAO4"/>
    <mergeCell ref="VAP4:VAX4"/>
    <mergeCell ref="VAY4:VBG4"/>
    <mergeCell ref="VBH4:VBP4"/>
    <mergeCell ref="VBQ4:VBY4"/>
    <mergeCell ref="UYN4:UYV4"/>
    <mergeCell ref="UYW4:UZE4"/>
    <mergeCell ref="UZF4:UZN4"/>
    <mergeCell ref="UZO4:UZW4"/>
    <mergeCell ref="UZX4:VAF4"/>
    <mergeCell ref="UWU4:UXC4"/>
    <mergeCell ref="UXD4:UXL4"/>
    <mergeCell ref="UXM4:UXU4"/>
    <mergeCell ref="UXV4:UYD4"/>
    <mergeCell ref="UYE4:UYM4"/>
    <mergeCell ref="UVB4:UVJ4"/>
    <mergeCell ref="UVK4:UVS4"/>
    <mergeCell ref="UVT4:UWB4"/>
    <mergeCell ref="UWC4:UWK4"/>
    <mergeCell ref="UWL4:UWT4"/>
    <mergeCell ref="UTI4:UTQ4"/>
    <mergeCell ref="UTR4:UTZ4"/>
    <mergeCell ref="UUA4:UUI4"/>
    <mergeCell ref="UUJ4:UUR4"/>
    <mergeCell ref="UUS4:UVA4"/>
    <mergeCell ref="URP4:URX4"/>
    <mergeCell ref="URY4:USG4"/>
    <mergeCell ref="USH4:USP4"/>
    <mergeCell ref="USQ4:USY4"/>
    <mergeCell ref="USZ4:UTH4"/>
    <mergeCell ref="UPW4:UQE4"/>
    <mergeCell ref="UQF4:UQN4"/>
    <mergeCell ref="UQO4:UQW4"/>
    <mergeCell ref="UQX4:URF4"/>
    <mergeCell ref="URG4:URO4"/>
    <mergeCell ref="UOD4:UOL4"/>
    <mergeCell ref="UOM4:UOU4"/>
    <mergeCell ref="UOV4:UPD4"/>
    <mergeCell ref="UPE4:UPM4"/>
    <mergeCell ref="UPN4:UPV4"/>
    <mergeCell ref="UMK4:UMS4"/>
    <mergeCell ref="UMT4:UNB4"/>
    <mergeCell ref="UNC4:UNK4"/>
    <mergeCell ref="UNL4:UNT4"/>
    <mergeCell ref="UNU4:UOC4"/>
    <mergeCell ref="UKR4:UKZ4"/>
    <mergeCell ref="ULA4:ULI4"/>
    <mergeCell ref="ULJ4:ULR4"/>
    <mergeCell ref="ULS4:UMA4"/>
    <mergeCell ref="UMB4:UMJ4"/>
    <mergeCell ref="UIY4:UJG4"/>
    <mergeCell ref="UJH4:UJP4"/>
    <mergeCell ref="UJQ4:UJY4"/>
    <mergeCell ref="UJZ4:UKH4"/>
    <mergeCell ref="UKI4:UKQ4"/>
    <mergeCell ref="UHF4:UHN4"/>
    <mergeCell ref="UHO4:UHW4"/>
    <mergeCell ref="UHX4:UIF4"/>
    <mergeCell ref="UIG4:UIO4"/>
    <mergeCell ref="UIP4:UIX4"/>
    <mergeCell ref="UFM4:UFU4"/>
    <mergeCell ref="UFV4:UGD4"/>
    <mergeCell ref="UGE4:UGM4"/>
    <mergeCell ref="UGN4:UGV4"/>
    <mergeCell ref="UGW4:UHE4"/>
    <mergeCell ref="UDT4:UEB4"/>
    <mergeCell ref="UEC4:UEK4"/>
    <mergeCell ref="UEL4:UET4"/>
    <mergeCell ref="UEU4:UFC4"/>
    <mergeCell ref="UFD4:UFL4"/>
    <mergeCell ref="UCA4:UCI4"/>
    <mergeCell ref="UCJ4:UCR4"/>
    <mergeCell ref="UCS4:UDA4"/>
    <mergeCell ref="UDB4:UDJ4"/>
    <mergeCell ref="UDK4:UDS4"/>
    <mergeCell ref="UAH4:UAP4"/>
    <mergeCell ref="UAQ4:UAY4"/>
    <mergeCell ref="UAZ4:UBH4"/>
    <mergeCell ref="UBI4:UBQ4"/>
    <mergeCell ref="UBR4:UBZ4"/>
    <mergeCell ref="TYO4:TYW4"/>
    <mergeCell ref="TYX4:TZF4"/>
    <mergeCell ref="TZG4:TZO4"/>
    <mergeCell ref="TZP4:TZX4"/>
    <mergeCell ref="TZY4:UAG4"/>
    <mergeCell ref="TWV4:TXD4"/>
    <mergeCell ref="TXE4:TXM4"/>
    <mergeCell ref="TXN4:TXV4"/>
    <mergeCell ref="TXW4:TYE4"/>
    <mergeCell ref="TYF4:TYN4"/>
    <mergeCell ref="TVC4:TVK4"/>
    <mergeCell ref="TVL4:TVT4"/>
    <mergeCell ref="TVU4:TWC4"/>
    <mergeCell ref="TWD4:TWL4"/>
    <mergeCell ref="TWM4:TWU4"/>
    <mergeCell ref="TTJ4:TTR4"/>
    <mergeCell ref="TTS4:TUA4"/>
    <mergeCell ref="TUB4:TUJ4"/>
    <mergeCell ref="TUK4:TUS4"/>
    <mergeCell ref="TUT4:TVB4"/>
    <mergeCell ref="TRQ4:TRY4"/>
    <mergeCell ref="TRZ4:TSH4"/>
    <mergeCell ref="TSI4:TSQ4"/>
    <mergeCell ref="TSR4:TSZ4"/>
    <mergeCell ref="TTA4:TTI4"/>
    <mergeCell ref="TPX4:TQF4"/>
    <mergeCell ref="TQG4:TQO4"/>
    <mergeCell ref="TQP4:TQX4"/>
    <mergeCell ref="TQY4:TRG4"/>
    <mergeCell ref="TRH4:TRP4"/>
    <mergeCell ref="TOE4:TOM4"/>
    <mergeCell ref="TON4:TOV4"/>
    <mergeCell ref="TOW4:TPE4"/>
    <mergeCell ref="TPF4:TPN4"/>
    <mergeCell ref="TPO4:TPW4"/>
    <mergeCell ref="TML4:TMT4"/>
    <mergeCell ref="TMU4:TNC4"/>
    <mergeCell ref="TND4:TNL4"/>
    <mergeCell ref="TNM4:TNU4"/>
    <mergeCell ref="TNV4:TOD4"/>
    <mergeCell ref="TKS4:TLA4"/>
    <mergeCell ref="TLB4:TLJ4"/>
    <mergeCell ref="TLK4:TLS4"/>
    <mergeCell ref="TLT4:TMB4"/>
    <mergeCell ref="TMC4:TMK4"/>
    <mergeCell ref="TIZ4:TJH4"/>
    <mergeCell ref="TJI4:TJQ4"/>
    <mergeCell ref="TJR4:TJZ4"/>
    <mergeCell ref="TKA4:TKI4"/>
    <mergeCell ref="TKJ4:TKR4"/>
    <mergeCell ref="THG4:THO4"/>
    <mergeCell ref="THP4:THX4"/>
    <mergeCell ref="THY4:TIG4"/>
    <mergeCell ref="TIH4:TIP4"/>
    <mergeCell ref="TIQ4:TIY4"/>
    <mergeCell ref="TFN4:TFV4"/>
    <mergeCell ref="TFW4:TGE4"/>
    <mergeCell ref="TGF4:TGN4"/>
    <mergeCell ref="TGO4:TGW4"/>
    <mergeCell ref="TGX4:THF4"/>
    <mergeCell ref="TDU4:TEC4"/>
    <mergeCell ref="TED4:TEL4"/>
    <mergeCell ref="TEM4:TEU4"/>
    <mergeCell ref="TEV4:TFD4"/>
    <mergeCell ref="TFE4:TFM4"/>
    <mergeCell ref="TCB4:TCJ4"/>
    <mergeCell ref="TCK4:TCS4"/>
    <mergeCell ref="TCT4:TDB4"/>
    <mergeCell ref="TDC4:TDK4"/>
    <mergeCell ref="TDL4:TDT4"/>
    <mergeCell ref="TAI4:TAQ4"/>
    <mergeCell ref="TAR4:TAZ4"/>
    <mergeCell ref="TBA4:TBI4"/>
    <mergeCell ref="TBJ4:TBR4"/>
    <mergeCell ref="TBS4:TCA4"/>
    <mergeCell ref="SYP4:SYX4"/>
    <mergeCell ref="SYY4:SZG4"/>
    <mergeCell ref="SZH4:SZP4"/>
    <mergeCell ref="SZQ4:SZY4"/>
    <mergeCell ref="SZZ4:TAH4"/>
    <mergeCell ref="SWW4:SXE4"/>
    <mergeCell ref="SXF4:SXN4"/>
    <mergeCell ref="SXO4:SXW4"/>
    <mergeCell ref="SXX4:SYF4"/>
    <mergeCell ref="SYG4:SYO4"/>
    <mergeCell ref="SVD4:SVL4"/>
    <mergeCell ref="SVM4:SVU4"/>
    <mergeCell ref="SVV4:SWD4"/>
    <mergeCell ref="SWE4:SWM4"/>
    <mergeCell ref="SWN4:SWV4"/>
    <mergeCell ref="STK4:STS4"/>
    <mergeCell ref="STT4:SUB4"/>
    <mergeCell ref="SUC4:SUK4"/>
    <mergeCell ref="SUL4:SUT4"/>
    <mergeCell ref="SUU4:SVC4"/>
    <mergeCell ref="SRR4:SRZ4"/>
    <mergeCell ref="SSA4:SSI4"/>
    <mergeCell ref="SSJ4:SSR4"/>
    <mergeCell ref="SSS4:STA4"/>
    <mergeCell ref="STB4:STJ4"/>
    <mergeCell ref="SPY4:SQG4"/>
    <mergeCell ref="SQH4:SQP4"/>
    <mergeCell ref="SQQ4:SQY4"/>
    <mergeCell ref="SQZ4:SRH4"/>
    <mergeCell ref="SRI4:SRQ4"/>
    <mergeCell ref="SOF4:SON4"/>
    <mergeCell ref="SOO4:SOW4"/>
    <mergeCell ref="SOX4:SPF4"/>
    <mergeCell ref="SPG4:SPO4"/>
    <mergeCell ref="SPP4:SPX4"/>
    <mergeCell ref="SMM4:SMU4"/>
    <mergeCell ref="SMV4:SND4"/>
    <mergeCell ref="SNE4:SNM4"/>
    <mergeCell ref="SNN4:SNV4"/>
    <mergeCell ref="SNW4:SOE4"/>
    <mergeCell ref="SKT4:SLB4"/>
    <mergeCell ref="SLC4:SLK4"/>
    <mergeCell ref="SLL4:SLT4"/>
    <mergeCell ref="SLU4:SMC4"/>
    <mergeCell ref="SMD4:SML4"/>
    <mergeCell ref="SJA4:SJI4"/>
    <mergeCell ref="SJJ4:SJR4"/>
    <mergeCell ref="SJS4:SKA4"/>
    <mergeCell ref="SKB4:SKJ4"/>
    <mergeCell ref="SKK4:SKS4"/>
    <mergeCell ref="SHH4:SHP4"/>
    <mergeCell ref="SHQ4:SHY4"/>
    <mergeCell ref="SHZ4:SIH4"/>
    <mergeCell ref="SII4:SIQ4"/>
    <mergeCell ref="SIR4:SIZ4"/>
    <mergeCell ref="SFO4:SFW4"/>
    <mergeCell ref="SFX4:SGF4"/>
    <mergeCell ref="SGG4:SGO4"/>
    <mergeCell ref="SGP4:SGX4"/>
    <mergeCell ref="SGY4:SHG4"/>
    <mergeCell ref="SDV4:SED4"/>
    <mergeCell ref="SEE4:SEM4"/>
    <mergeCell ref="SEN4:SEV4"/>
    <mergeCell ref="SEW4:SFE4"/>
    <mergeCell ref="SFF4:SFN4"/>
    <mergeCell ref="SCC4:SCK4"/>
    <mergeCell ref="SCL4:SCT4"/>
    <mergeCell ref="SCU4:SDC4"/>
    <mergeCell ref="SDD4:SDL4"/>
    <mergeCell ref="SDM4:SDU4"/>
    <mergeCell ref="SAJ4:SAR4"/>
    <mergeCell ref="SAS4:SBA4"/>
    <mergeCell ref="SBB4:SBJ4"/>
    <mergeCell ref="SBK4:SBS4"/>
    <mergeCell ref="SBT4:SCB4"/>
    <mergeCell ref="RYQ4:RYY4"/>
    <mergeCell ref="RYZ4:RZH4"/>
    <mergeCell ref="RZI4:RZQ4"/>
    <mergeCell ref="RZR4:RZZ4"/>
    <mergeCell ref="SAA4:SAI4"/>
    <mergeCell ref="RWX4:RXF4"/>
    <mergeCell ref="RXG4:RXO4"/>
    <mergeCell ref="RXP4:RXX4"/>
    <mergeCell ref="RXY4:RYG4"/>
    <mergeCell ref="RYH4:RYP4"/>
    <mergeCell ref="RVE4:RVM4"/>
    <mergeCell ref="RVN4:RVV4"/>
    <mergeCell ref="RVW4:RWE4"/>
    <mergeCell ref="RWF4:RWN4"/>
    <mergeCell ref="RWO4:RWW4"/>
    <mergeCell ref="RTL4:RTT4"/>
    <mergeCell ref="RTU4:RUC4"/>
    <mergeCell ref="RUD4:RUL4"/>
    <mergeCell ref="RUM4:RUU4"/>
    <mergeCell ref="RUV4:RVD4"/>
    <mergeCell ref="RRS4:RSA4"/>
    <mergeCell ref="RSB4:RSJ4"/>
    <mergeCell ref="RSK4:RSS4"/>
    <mergeCell ref="RST4:RTB4"/>
    <mergeCell ref="RTC4:RTK4"/>
    <mergeCell ref="RPZ4:RQH4"/>
    <mergeCell ref="RQI4:RQQ4"/>
    <mergeCell ref="RQR4:RQZ4"/>
    <mergeCell ref="RRA4:RRI4"/>
    <mergeCell ref="RRJ4:RRR4"/>
    <mergeCell ref="ROG4:ROO4"/>
    <mergeCell ref="ROP4:ROX4"/>
    <mergeCell ref="ROY4:RPG4"/>
    <mergeCell ref="RPH4:RPP4"/>
    <mergeCell ref="RPQ4:RPY4"/>
    <mergeCell ref="RMN4:RMV4"/>
    <mergeCell ref="RMW4:RNE4"/>
    <mergeCell ref="RNF4:RNN4"/>
    <mergeCell ref="RNO4:RNW4"/>
    <mergeCell ref="RNX4:ROF4"/>
    <mergeCell ref="RKU4:RLC4"/>
    <mergeCell ref="RLD4:RLL4"/>
    <mergeCell ref="RLM4:RLU4"/>
    <mergeCell ref="RLV4:RMD4"/>
    <mergeCell ref="RME4:RMM4"/>
    <mergeCell ref="RJB4:RJJ4"/>
    <mergeCell ref="RJK4:RJS4"/>
    <mergeCell ref="RJT4:RKB4"/>
    <mergeCell ref="RKC4:RKK4"/>
    <mergeCell ref="RKL4:RKT4"/>
    <mergeCell ref="RHI4:RHQ4"/>
    <mergeCell ref="RHR4:RHZ4"/>
    <mergeCell ref="RIA4:RII4"/>
    <mergeCell ref="RIJ4:RIR4"/>
    <mergeCell ref="RIS4:RJA4"/>
    <mergeCell ref="RFP4:RFX4"/>
    <mergeCell ref="RFY4:RGG4"/>
    <mergeCell ref="RGH4:RGP4"/>
    <mergeCell ref="RGQ4:RGY4"/>
    <mergeCell ref="RGZ4:RHH4"/>
    <mergeCell ref="RDW4:REE4"/>
    <mergeCell ref="REF4:REN4"/>
    <mergeCell ref="REO4:REW4"/>
    <mergeCell ref="REX4:RFF4"/>
    <mergeCell ref="RFG4:RFO4"/>
    <mergeCell ref="RCD4:RCL4"/>
    <mergeCell ref="RCM4:RCU4"/>
    <mergeCell ref="RCV4:RDD4"/>
    <mergeCell ref="RDE4:RDM4"/>
    <mergeCell ref="RDN4:RDV4"/>
    <mergeCell ref="RAK4:RAS4"/>
    <mergeCell ref="RAT4:RBB4"/>
    <mergeCell ref="RBC4:RBK4"/>
    <mergeCell ref="RBL4:RBT4"/>
    <mergeCell ref="RBU4:RCC4"/>
    <mergeCell ref="QYR4:QYZ4"/>
    <mergeCell ref="QZA4:QZI4"/>
    <mergeCell ref="QZJ4:QZR4"/>
    <mergeCell ref="QZS4:RAA4"/>
    <mergeCell ref="RAB4:RAJ4"/>
    <mergeCell ref="QWY4:QXG4"/>
    <mergeCell ref="QXH4:QXP4"/>
    <mergeCell ref="QXQ4:QXY4"/>
    <mergeCell ref="QXZ4:QYH4"/>
    <mergeCell ref="QYI4:QYQ4"/>
    <mergeCell ref="QVF4:QVN4"/>
    <mergeCell ref="QVO4:QVW4"/>
    <mergeCell ref="QVX4:QWF4"/>
    <mergeCell ref="QWG4:QWO4"/>
    <mergeCell ref="QWP4:QWX4"/>
    <mergeCell ref="QTM4:QTU4"/>
    <mergeCell ref="QTV4:QUD4"/>
    <mergeCell ref="QUE4:QUM4"/>
    <mergeCell ref="QUN4:QUV4"/>
    <mergeCell ref="QUW4:QVE4"/>
    <mergeCell ref="QRT4:QSB4"/>
    <mergeCell ref="QSC4:QSK4"/>
    <mergeCell ref="QSL4:QST4"/>
    <mergeCell ref="QSU4:QTC4"/>
    <mergeCell ref="QTD4:QTL4"/>
    <mergeCell ref="QQA4:QQI4"/>
    <mergeCell ref="QQJ4:QQR4"/>
    <mergeCell ref="QQS4:QRA4"/>
    <mergeCell ref="QRB4:QRJ4"/>
    <mergeCell ref="QRK4:QRS4"/>
    <mergeCell ref="QOH4:QOP4"/>
    <mergeCell ref="QOQ4:QOY4"/>
    <mergeCell ref="QOZ4:QPH4"/>
    <mergeCell ref="QPI4:QPQ4"/>
    <mergeCell ref="QPR4:QPZ4"/>
    <mergeCell ref="QMO4:QMW4"/>
    <mergeCell ref="QMX4:QNF4"/>
    <mergeCell ref="QNG4:QNO4"/>
    <mergeCell ref="QNP4:QNX4"/>
    <mergeCell ref="QNY4:QOG4"/>
    <mergeCell ref="QKV4:QLD4"/>
    <mergeCell ref="QLE4:QLM4"/>
    <mergeCell ref="QLN4:QLV4"/>
    <mergeCell ref="QLW4:QME4"/>
    <mergeCell ref="QMF4:QMN4"/>
    <mergeCell ref="QJC4:QJK4"/>
    <mergeCell ref="QJL4:QJT4"/>
    <mergeCell ref="QJU4:QKC4"/>
    <mergeCell ref="QKD4:QKL4"/>
    <mergeCell ref="QKM4:QKU4"/>
    <mergeCell ref="QHJ4:QHR4"/>
    <mergeCell ref="QHS4:QIA4"/>
    <mergeCell ref="QIB4:QIJ4"/>
    <mergeCell ref="QIK4:QIS4"/>
    <mergeCell ref="QIT4:QJB4"/>
    <mergeCell ref="QFQ4:QFY4"/>
    <mergeCell ref="QFZ4:QGH4"/>
    <mergeCell ref="QGI4:QGQ4"/>
    <mergeCell ref="QGR4:QGZ4"/>
    <mergeCell ref="QHA4:QHI4"/>
    <mergeCell ref="QDX4:QEF4"/>
    <mergeCell ref="QEG4:QEO4"/>
    <mergeCell ref="QEP4:QEX4"/>
    <mergeCell ref="QEY4:QFG4"/>
    <mergeCell ref="QFH4:QFP4"/>
    <mergeCell ref="QCE4:QCM4"/>
    <mergeCell ref="QCN4:QCV4"/>
    <mergeCell ref="QCW4:QDE4"/>
    <mergeCell ref="QDF4:QDN4"/>
    <mergeCell ref="QDO4:QDW4"/>
    <mergeCell ref="QAL4:QAT4"/>
    <mergeCell ref="QAU4:QBC4"/>
    <mergeCell ref="QBD4:QBL4"/>
    <mergeCell ref="QBM4:QBU4"/>
    <mergeCell ref="QBV4:QCD4"/>
    <mergeCell ref="PYS4:PZA4"/>
    <mergeCell ref="PZB4:PZJ4"/>
    <mergeCell ref="PZK4:PZS4"/>
    <mergeCell ref="PZT4:QAB4"/>
    <mergeCell ref="QAC4:QAK4"/>
    <mergeCell ref="PWZ4:PXH4"/>
    <mergeCell ref="PXI4:PXQ4"/>
    <mergeCell ref="PXR4:PXZ4"/>
    <mergeCell ref="PYA4:PYI4"/>
    <mergeCell ref="PYJ4:PYR4"/>
    <mergeCell ref="PVG4:PVO4"/>
    <mergeCell ref="PVP4:PVX4"/>
    <mergeCell ref="PVY4:PWG4"/>
    <mergeCell ref="PWH4:PWP4"/>
    <mergeCell ref="PWQ4:PWY4"/>
    <mergeCell ref="PTN4:PTV4"/>
    <mergeCell ref="PTW4:PUE4"/>
    <mergeCell ref="PUF4:PUN4"/>
    <mergeCell ref="PUO4:PUW4"/>
    <mergeCell ref="PUX4:PVF4"/>
    <mergeCell ref="PRU4:PSC4"/>
    <mergeCell ref="PSD4:PSL4"/>
    <mergeCell ref="PSM4:PSU4"/>
    <mergeCell ref="PSV4:PTD4"/>
    <mergeCell ref="PTE4:PTM4"/>
    <mergeCell ref="PQB4:PQJ4"/>
    <mergeCell ref="PQK4:PQS4"/>
    <mergeCell ref="PQT4:PRB4"/>
    <mergeCell ref="PRC4:PRK4"/>
    <mergeCell ref="PRL4:PRT4"/>
    <mergeCell ref="POI4:POQ4"/>
    <mergeCell ref="POR4:POZ4"/>
    <mergeCell ref="PPA4:PPI4"/>
    <mergeCell ref="PPJ4:PPR4"/>
    <mergeCell ref="PPS4:PQA4"/>
    <mergeCell ref="PMP4:PMX4"/>
    <mergeCell ref="PMY4:PNG4"/>
    <mergeCell ref="PNH4:PNP4"/>
    <mergeCell ref="PNQ4:PNY4"/>
    <mergeCell ref="PNZ4:POH4"/>
    <mergeCell ref="PKW4:PLE4"/>
    <mergeCell ref="PLF4:PLN4"/>
    <mergeCell ref="PLO4:PLW4"/>
    <mergeCell ref="PLX4:PMF4"/>
    <mergeCell ref="PMG4:PMO4"/>
    <mergeCell ref="PJD4:PJL4"/>
    <mergeCell ref="PJM4:PJU4"/>
    <mergeCell ref="PJV4:PKD4"/>
    <mergeCell ref="PKE4:PKM4"/>
    <mergeCell ref="PKN4:PKV4"/>
    <mergeCell ref="PHK4:PHS4"/>
    <mergeCell ref="PHT4:PIB4"/>
    <mergeCell ref="PIC4:PIK4"/>
    <mergeCell ref="PIL4:PIT4"/>
    <mergeCell ref="PIU4:PJC4"/>
    <mergeCell ref="PFR4:PFZ4"/>
    <mergeCell ref="PGA4:PGI4"/>
    <mergeCell ref="PGJ4:PGR4"/>
    <mergeCell ref="PGS4:PHA4"/>
    <mergeCell ref="PHB4:PHJ4"/>
    <mergeCell ref="PDY4:PEG4"/>
    <mergeCell ref="PEH4:PEP4"/>
    <mergeCell ref="PEQ4:PEY4"/>
    <mergeCell ref="PEZ4:PFH4"/>
    <mergeCell ref="PFI4:PFQ4"/>
    <mergeCell ref="PCF4:PCN4"/>
    <mergeCell ref="PCO4:PCW4"/>
    <mergeCell ref="PCX4:PDF4"/>
    <mergeCell ref="PDG4:PDO4"/>
    <mergeCell ref="PDP4:PDX4"/>
    <mergeCell ref="PAM4:PAU4"/>
    <mergeCell ref="PAV4:PBD4"/>
    <mergeCell ref="PBE4:PBM4"/>
    <mergeCell ref="PBN4:PBV4"/>
    <mergeCell ref="PBW4:PCE4"/>
    <mergeCell ref="OYT4:OZB4"/>
    <mergeCell ref="OZC4:OZK4"/>
    <mergeCell ref="OZL4:OZT4"/>
    <mergeCell ref="OZU4:PAC4"/>
    <mergeCell ref="PAD4:PAL4"/>
    <mergeCell ref="OXA4:OXI4"/>
    <mergeCell ref="OXJ4:OXR4"/>
    <mergeCell ref="OXS4:OYA4"/>
    <mergeCell ref="OYB4:OYJ4"/>
    <mergeCell ref="OYK4:OYS4"/>
    <mergeCell ref="OVH4:OVP4"/>
    <mergeCell ref="OVQ4:OVY4"/>
    <mergeCell ref="OVZ4:OWH4"/>
    <mergeCell ref="OWI4:OWQ4"/>
    <mergeCell ref="OWR4:OWZ4"/>
    <mergeCell ref="OTO4:OTW4"/>
    <mergeCell ref="OTX4:OUF4"/>
    <mergeCell ref="OUG4:OUO4"/>
    <mergeCell ref="OUP4:OUX4"/>
    <mergeCell ref="OUY4:OVG4"/>
    <mergeCell ref="ORV4:OSD4"/>
    <mergeCell ref="OSE4:OSM4"/>
    <mergeCell ref="OSN4:OSV4"/>
    <mergeCell ref="OSW4:OTE4"/>
    <mergeCell ref="OTF4:OTN4"/>
    <mergeCell ref="OQC4:OQK4"/>
    <mergeCell ref="OQL4:OQT4"/>
    <mergeCell ref="OQU4:ORC4"/>
    <mergeCell ref="ORD4:ORL4"/>
    <mergeCell ref="ORM4:ORU4"/>
    <mergeCell ref="OOJ4:OOR4"/>
    <mergeCell ref="OOS4:OPA4"/>
    <mergeCell ref="OPB4:OPJ4"/>
    <mergeCell ref="OPK4:OPS4"/>
    <mergeCell ref="OPT4:OQB4"/>
    <mergeCell ref="OMQ4:OMY4"/>
    <mergeCell ref="OMZ4:ONH4"/>
    <mergeCell ref="ONI4:ONQ4"/>
    <mergeCell ref="ONR4:ONZ4"/>
    <mergeCell ref="OOA4:OOI4"/>
    <mergeCell ref="OKX4:OLF4"/>
    <mergeCell ref="OLG4:OLO4"/>
    <mergeCell ref="OLP4:OLX4"/>
    <mergeCell ref="OLY4:OMG4"/>
    <mergeCell ref="OMH4:OMP4"/>
    <mergeCell ref="OJE4:OJM4"/>
    <mergeCell ref="OJN4:OJV4"/>
    <mergeCell ref="OJW4:OKE4"/>
    <mergeCell ref="OKF4:OKN4"/>
    <mergeCell ref="OKO4:OKW4"/>
    <mergeCell ref="OHL4:OHT4"/>
    <mergeCell ref="OHU4:OIC4"/>
    <mergeCell ref="OID4:OIL4"/>
    <mergeCell ref="OIM4:OIU4"/>
    <mergeCell ref="OIV4:OJD4"/>
    <mergeCell ref="OFS4:OGA4"/>
    <mergeCell ref="OGB4:OGJ4"/>
    <mergeCell ref="OGK4:OGS4"/>
    <mergeCell ref="OGT4:OHB4"/>
    <mergeCell ref="OHC4:OHK4"/>
    <mergeCell ref="ODZ4:OEH4"/>
    <mergeCell ref="OEI4:OEQ4"/>
    <mergeCell ref="OER4:OEZ4"/>
    <mergeCell ref="OFA4:OFI4"/>
    <mergeCell ref="OFJ4:OFR4"/>
    <mergeCell ref="OCG4:OCO4"/>
    <mergeCell ref="OCP4:OCX4"/>
    <mergeCell ref="OCY4:ODG4"/>
    <mergeCell ref="ODH4:ODP4"/>
    <mergeCell ref="ODQ4:ODY4"/>
    <mergeCell ref="OAN4:OAV4"/>
    <mergeCell ref="OAW4:OBE4"/>
    <mergeCell ref="OBF4:OBN4"/>
    <mergeCell ref="OBO4:OBW4"/>
    <mergeCell ref="OBX4:OCF4"/>
    <mergeCell ref="NYU4:NZC4"/>
    <mergeCell ref="NZD4:NZL4"/>
    <mergeCell ref="NZM4:NZU4"/>
    <mergeCell ref="NZV4:OAD4"/>
    <mergeCell ref="OAE4:OAM4"/>
    <mergeCell ref="NXB4:NXJ4"/>
    <mergeCell ref="NXK4:NXS4"/>
    <mergeCell ref="NXT4:NYB4"/>
    <mergeCell ref="NYC4:NYK4"/>
    <mergeCell ref="NYL4:NYT4"/>
    <mergeCell ref="NVI4:NVQ4"/>
    <mergeCell ref="NVR4:NVZ4"/>
    <mergeCell ref="NWA4:NWI4"/>
    <mergeCell ref="NWJ4:NWR4"/>
    <mergeCell ref="NWS4:NXA4"/>
    <mergeCell ref="NTP4:NTX4"/>
    <mergeCell ref="NTY4:NUG4"/>
    <mergeCell ref="NUH4:NUP4"/>
    <mergeCell ref="NUQ4:NUY4"/>
    <mergeCell ref="NUZ4:NVH4"/>
    <mergeCell ref="NRW4:NSE4"/>
    <mergeCell ref="NSF4:NSN4"/>
    <mergeCell ref="NSO4:NSW4"/>
    <mergeCell ref="NSX4:NTF4"/>
    <mergeCell ref="NTG4:NTO4"/>
    <mergeCell ref="NQD4:NQL4"/>
    <mergeCell ref="NQM4:NQU4"/>
    <mergeCell ref="NQV4:NRD4"/>
    <mergeCell ref="NRE4:NRM4"/>
    <mergeCell ref="NRN4:NRV4"/>
    <mergeCell ref="NOK4:NOS4"/>
    <mergeCell ref="NOT4:NPB4"/>
    <mergeCell ref="NPC4:NPK4"/>
    <mergeCell ref="NPL4:NPT4"/>
    <mergeCell ref="NPU4:NQC4"/>
    <mergeCell ref="NMR4:NMZ4"/>
    <mergeCell ref="NNA4:NNI4"/>
    <mergeCell ref="NNJ4:NNR4"/>
    <mergeCell ref="NNS4:NOA4"/>
    <mergeCell ref="NOB4:NOJ4"/>
    <mergeCell ref="NKY4:NLG4"/>
    <mergeCell ref="NLH4:NLP4"/>
    <mergeCell ref="NLQ4:NLY4"/>
    <mergeCell ref="NLZ4:NMH4"/>
    <mergeCell ref="NMI4:NMQ4"/>
    <mergeCell ref="NJF4:NJN4"/>
    <mergeCell ref="NJO4:NJW4"/>
    <mergeCell ref="NJX4:NKF4"/>
    <mergeCell ref="NKG4:NKO4"/>
    <mergeCell ref="NKP4:NKX4"/>
    <mergeCell ref="NHM4:NHU4"/>
    <mergeCell ref="NHV4:NID4"/>
    <mergeCell ref="NIE4:NIM4"/>
    <mergeCell ref="NIN4:NIV4"/>
    <mergeCell ref="NIW4:NJE4"/>
    <mergeCell ref="NFT4:NGB4"/>
    <mergeCell ref="NGC4:NGK4"/>
    <mergeCell ref="NGL4:NGT4"/>
    <mergeCell ref="NGU4:NHC4"/>
    <mergeCell ref="NHD4:NHL4"/>
    <mergeCell ref="NEA4:NEI4"/>
    <mergeCell ref="NEJ4:NER4"/>
    <mergeCell ref="NES4:NFA4"/>
    <mergeCell ref="NFB4:NFJ4"/>
    <mergeCell ref="NFK4:NFS4"/>
    <mergeCell ref="NCH4:NCP4"/>
    <mergeCell ref="NCQ4:NCY4"/>
    <mergeCell ref="NCZ4:NDH4"/>
    <mergeCell ref="NDI4:NDQ4"/>
    <mergeCell ref="NDR4:NDZ4"/>
    <mergeCell ref="NAO4:NAW4"/>
    <mergeCell ref="NAX4:NBF4"/>
    <mergeCell ref="NBG4:NBO4"/>
    <mergeCell ref="NBP4:NBX4"/>
    <mergeCell ref="NBY4:NCG4"/>
    <mergeCell ref="MYV4:MZD4"/>
    <mergeCell ref="MZE4:MZM4"/>
    <mergeCell ref="MZN4:MZV4"/>
    <mergeCell ref="MZW4:NAE4"/>
    <mergeCell ref="NAF4:NAN4"/>
    <mergeCell ref="MXC4:MXK4"/>
    <mergeCell ref="MXL4:MXT4"/>
    <mergeCell ref="MXU4:MYC4"/>
    <mergeCell ref="MYD4:MYL4"/>
    <mergeCell ref="MYM4:MYU4"/>
    <mergeCell ref="MVJ4:MVR4"/>
    <mergeCell ref="MVS4:MWA4"/>
    <mergeCell ref="MWB4:MWJ4"/>
    <mergeCell ref="MWK4:MWS4"/>
    <mergeCell ref="MWT4:MXB4"/>
    <mergeCell ref="MTQ4:MTY4"/>
    <mergeCell ref="MTZ4:MUH4"/>
    <mergeCell ref="MUI4:MUQ4"/>
    <mergeCell ref="MUR4:MUZ4"/>
    <mergeCell ref="MVA4:MVI4"/>
    <mergeCell ref="MRX4:MSF4"/>
    <mergeCell ref="MSG4:MSO4"/>
    <mergeCell ref="MSP4:MSX4"/>
    <mergeCell ref="MSY4:MTG4"/>
    <mergeCell ref="MTH4:MTP4"/>
    <mergeCell ref="MQE4:MQM4"/>
    <mergeCell ref="MQN4:MQV4"/>
    <mergeCell ref="MQW4:MRE4"/>
    <mergeCell ref="MRF4:MRN4"/>
    <mergeCell ref="MRO4:MRW4"/>
    <mergeCell ref="MOL4:MOT4"/>
    <mergeCell ref="MOU4:MPC4"/>
    <mergeCell ref="MPD4:MPL4"/>
    <mergeCell ref="MPM4:MPU4"/>
    <mergeCell ref="MPV4:MQD4"/>
    <mergeCell ref="MMS4:MNA4"/>
    <mergeCell ref="MNB4:MNJ4"/>
    <mergeCell ref="MNK4:MNS4"/>
    <mergeCell ref="MNT4:MOB4"/>
    <mergeCell ref="MOC4:MOK4"/>
    <mergeCell ref="MKZ4:MLH4"/>
    <mergeCell ref="MLI4:MLQ4"/>
    <mergeCell ref="MLR4:MLZ4"/>
    <mergeCell ref="MMA4:MMI4"/>
    <mergeCell ref="MMJ4:MMR4"/>
    <mergeCell ref="MJG4:MJO4"/>
    <mergeCell ref="MJP4:MJX4"/>
    <mergeCell ref="MJY4:MKG4"/>
    <mergeCell ref="MKH4:MKP4"/>
    <mergeCell ref="MKQ4:MKY4"/>
    <mergeCell ref="MHN4:MHV4"/>
    <mergeCell ref="MHW4:MIE4"/>
    <mergeCell ref="MIF4:MIN4"/>
    <mergeCell ref="MIO4:MIW4"/>
    <mergeCell ref="MIX4:MJF4"/>
    <mergeCell ref="MFU4:MGC4"/>
    <mergeCell ref="MGD4:MGL4"/>
    <mergeCell ref="MGM4:MGU4"/>
    <mergeCell ref="MGV4:MHD4"/>
    <mergeCell ref="MHE4:MHM4"/>
    <mergeCell ref="MEB4:MEJ4"/>
    <mergeCell ref="MEK4:MES4"/>
    <mergeCell ref="MET4:MFB4"/>
    <mergeCell ref="MFC4:MFK4"/>
    <mergeCell ref="MFL4:MFT4"/>
    <mergeCell ref="MCI4:MCQ4"/>
    <mergeCell ref="MCR4:MCZ4"/>
    <mergeCell ref="MDA4:MDI4"/>
    <mergeCell ref="MDJ4:MDR4"/>
    <mergeCell ref="MDS4:MEA4"/>
    <mergeCell ref="MAP4:MAX4"/>
    <mergeCell ref="MAY4:MBG4"/>
    <mergeCell ref="MBH4:MBP4"/>
    <mergeCell ref="MBQ4:MBY4"/>
    <mergeCell ref="MBZ4:MCH4"/>
    <mergeCell ref="LYW4:LZE4"/>
    <mergeCell ref="LZF4:LZN4"/>
    <mergeCell ref="LZO4:LZW4"/>
    <mergeCell ref="LZX4:MAF4"/>
    <mergeCell ref="MAG4:MAO4"/>
    <mergeCell ref="LXD4:LXL4"/>
    <mergeCell ref="LXM4:LXU4"/>
    <mergeCell ref="LXV4:LYD4"/>
    <mergeCell ref="LYE4:LYM4"/>
    <mergeCell ref="LYN4:LYV4"/>
    <mergeCell ref="LVK4:LVS4"/>
    <mergeCell ref="LVT4:LWB4"/>
    <mergeCell ref="LWC4:LWK4"/>
    <mergeCell ref="LWL4:LWT4"/>
    <mergeCell ref="LWU4:LXC4"/>
    <mergeCell ref="LTR4:LTZ4"/>
    <mergeCell ref="LUA4:LUI4"/>
    <mergeCell ref="LUJ4:LUR4"/>
    <mergeCell ref="LUS4:LVA4"/>
    <mergeCell ref="LVB4:LVJ4"/>
    <mergeCell ref="LRY4:LSG4"/>
    <mergeCell ref="LSH4:LSP4"/>
    <mergeCell ref="LSQ4:LSY4"/>
    <mergeCell ref="LSZ4:LTH4"/>
    <mergeCell ref="LTI4:LTQ4"/>
    <mergeCell ref="LQF4:LQN4"/>
    <mergeCell ref="LQO4:LQW4"/>
    <mergeCell ref="LQX4:LRF4"/>
    <mergeCell ref="LRG4:LRO4"/>
    <mergeCell ref="LRP4:LRX4"/>
    <mergeCell ref="LOM4:LOU4"/>
    <mergeCell ref="LOV4:LPD4"/>
    <mergeCell ref="LPE4:LPM4"/>
    <mergeCell ref="LPN4:LPV4"/>
    <mergeCell ref="LPW4:LQE4"/>
    <mergeCell ref="LMT4:LNB4"/>
    <mergeCell ref="LNC4:LNK4"/>
    <mergeCell ref="LNL4:LNT4"/>
    <mergeCell ref="LNU4:LOC4"/>
    <mergeCell ref="LOD4:LOL4"/>
    <mergeCell ref="LLA4:LLI4"/>
    <mergeCell ref="LLJ4:LLR4"/>
    <mergeCell ref="LLS4:LMA4"/>
    <mergeCell ref="LMB4:LMJ4"/>
    <mergeCell ref="LMK4:LMS4"/>
    <mergeCell ref="LJH4:LJP4"/>
    <mergeCell ref="LJQ4:LJY4"/>
    <mergeCell ref="LJZ4:LKH4"/>
    <mergeCell ref="LKI4:LKQ4"/>
    <mergeCell ref="LKR4:LKZ4"/>
    <mergeCell ref="LHO4:LHW4"/>
    <mergeCell ref="LHX4:LIF4"/>
    <mergeCell ref="LIG4:LIO4"/>
    <mergeCell ref="LIP4:LIX4"/>
    <mergeCell ref="LIY4:LJG4"/>
    <mergeCell ref="LFV4:LGD4"/>
    <mergeCell ref="LGE4:LGM4"/>
    <mergeCell ref="LGN4:LGV4"/>
    <mergeCell ref="LGW4:LHE4"/>
    <mergeCell ref="LHF4:LHN4"/>
    <mergeCell ref="LEC4:LEK4"/>
    <mergeCell ref="LEL4:LET4"/>
    <mergeCell ref="LEU4:LFC4"/>
    <mergeCell ref="LFD4:LFL4"/>
    <mergeCell ref="LFM4:LFU4"/>
    <mergeCell ref="LCJ4:LCR4"/>
    <mergeCell ref="LCS4:LDA4"/>
    <mergeCell ref="LDB4:LDJ4"/>
    <mergeCell ref="LDK4:LDS4"/>
    <mergeCell ref="LDT4:LEB4"/>
    <mergeCell ref="LAQ4:LAY4"/>
    <mergeCell ref="LAZ4:LBH4"/>
    <mergeCell ref="LBI4:LBQ4"/>
    <mergeCell ref="LBR4:LBZ4"/>
    <mergeCell ref="LCA4:LCI4"/>
    <mergeCell ref="KYX4:KZF4"/>
    <mergeCell ref="KZG4:KZO4"/>
    <mergeCell ref="KZP4:KZX4"/>
    <mergeCell ref="KZY4:LAG4"/>
    <mergeCell ref="LAH4:LAP4"/>
    <mergeCell ref="KXE4:KXM4"/>
    <mergeCell ref="KXN4:KXV4"/>
    <mergeCell ref="KXW4:KYE4"/>
    <mergeCell ref="KYF4:KYN4"/>
    <mergeCell ref="KYO4:KYW4"/>
    <mergeCell ref="KVL4:KVT4"/>
    <mergeCell ref="KVU4:KWC4"/>
    <mergeCell ref="KWD4:KWL4"/>
    <mergeCell ref="KWM4:KWU4"/>
    <mergeCell ref="KWV4:KXD4"/>
    <mergeCell ref="KTS4:KUA4"/>
    <mergeCell ref="KUB4:KUJ4"/>
    <mergeCell ref="KUK4:KUS4"/>
    <mergeCell ref="KUT4:KVB4"/>
    <mergeCell ref="KVC4:KVK4"/>
    <mergeCell ref="KRZ4:KSH4"/>
    <mergeCell ref="KSI4:KSQ4"/>
    <mergeCell ref="KSR4:KSZ4"/>
    <mergeCell ref="KTA4:KTI4"/>
    <mergeCell ref="KTJ4:KTR4"/>
    <mergeCell ref="KQG4:KQO4"/>
    <mergeCell ref="KQP4:KQX4"/>
    <mergeCell ref="KQY4:KRG4"/>
    <mergeCell ref="KRH4:KRP4"/>
    <mergeCell ref="KRQ4:KRY4"/>
    <mergeCell ref="KON4:KOV4"/>
    <mergeCell ref="KOW4:KPE4"/>
    <mergeCell ref="KPF4:KPN4"/>
    <mergeCell ref="KPO4:KPW4"/>
    <mergeCell ref="KPX4:KQF4"/>
    <mergeCell ref="KMU4:KNC4"/>
    <mergeCell ref="KND4:KNL4"/>
    <mergeCell ref="KNM4:KNU4"/>
    <mergeCell ref="KNV4:KOD4"/>
    <mergeCell ref="KOE4:KOM4"/>
    <mergeCell ref="KLB4:KLJ4"/>
    <mergeCell ref="KLK4:KLS4"/>
    <mergeCell ref="KLT4:KMB4"/>
    <mergeCell ref="KMC4:KMK4"/>
    <mergeCell ref="KML4:KMT4"/>
    <mergeCell ref="KJI4:KJQ4"/>
    <mergeCell ref="KJR4:KJZ4"/>
    <mergeCell ref="KKA4:KKI4"/>
    <mergeCell ref="KKJ4:KKR4"/>
    <mergeCell ref="KKS4:KLA4"/>
    <mergeCell ref="KHP4:KHX4"/>
    <mergeCell ref="KHY4:KIG4"/>
    <mergeCell ref="KIH4:KIP4"/>
    <mergeCell ref="KIQ4:KIY4"/>
    <mergeCell ref="KIZ4:KJH4"/>
    <mergeCell ref="KFW4:KGE4"/>
    <mergeCell ref="KGF4:KGN4"/>
    <mergeCell ref="KGO4:KGW4"/>
    <mergeCell ref="KGX4:KHF4"/>
    <mergeCell ref="KHG4:KHO4"/>
    <mergeCell ref="KED4:KEL4"/>
    <mergeCell ref="KEM4:KEU4"/>
    <mergeCell ref="KEV4:KFD4"/>
    <mergeCell ref="KFE4:KFM4"/>
    <mergeCell ref="KFN4:KFV4"/>
    <mergeCell ref="KCK4:KCS4"/>
    <mergeCell ref="KCT4:KDB4"/>
    <mergeCell ref="KDC4:KDK4"/>
    <mergeCell ref="KDL4:KDT4"/>
    <mergeCell ref="KDU4:KEC4"/>
    <mergeCell ref="KAR4:KAZ4"/>
    <mergeCell ref="KBA4:KBI4"/>
    <mergeCell ref="KBJ4:KBR4"/>
    <mergeCell ref="KBS4:KCA4"/>
    <mergeCell ref="KCB4:KCJ4"/>
    <mergeCell ref="JYY4:JZG4"/>
    <mergeCell ref="JZH4:JZP4"/>
    <mergeCell ref="JZQ4:JZY4"/>
    <mergeCell ref="JZZ4:KAH4"/>
    <mergeCell ref="KAI4:KAQ4"/>
    <mergeCell ref="JXF4:JXN4"/>
    <mergeCell ref="JXO4:JXW4"/>
    <mergeCell ref="JXX4:JYF4"/>
    <mergeCell ref="JYG4:JYO4"/>
    <mergeCell ref="JYP4:JYX4"/>
    <mergeCell ref="JVM4:JVU4"/>
    <mergeCell ref="JVV4:JWD4"/>
    <mergeCell ref="JWE4:JWM4"/>
    <mergeCell ref="JWN4:JWV4"/>
    <mergeCell ref="JWW4:JXE4"/>
    <mergeCell ref="JTT4:JUB4"/>
    <mergeCell ref="JUC4:JUK4"/>
    <mergeCell ref="JUL4:JUT4"/>
    <mergeCell ref="JUU4:JVC4"/>
    <mergeCell ref="JVD4:JVL4"/>
    <mergeCell ref="JSA4:JSI4"/>
    <mergeCell ref="JSJ4:JSR4"/>
    <mergeCell ref="JSS4:JTA4"/>
    <mergeCell ref="JTB4:JTJ4"/>
    <mergeCell ref="JTK4:JTS4"/>
    <mergeCell ref="JQH4:JQP4"/>
    <mergeCell ref="JQQ4:JQY4"/>
    <mergeCell ref="JQZ4:JRH4"/>
    <mergeCell ref="JRI4:JRQ4"/>
    <mergeCell ref="JRR4:JRZ4"/>
    <mergeCell ref="JOO4:JOW4"/>
    <mergeCell ref="JOX4:JPF4"/>
    <mergeCell ref="JPG4:JPO4"/>
    <mergeCell ref="JPP4:JPX4"/>
    <mergeCell ref="JPY4:JQG4"/>
    <mergeCell ref="JMV4:JND4"/>
    <mergeCell ref="JNE4:JNM4"/>
    <mergeCell ref="JNN4:JNV4"/>
    <mergeCell ref="JNW4:JOE4"/>
    <mergeCell ref="JOF4:JON4"/>
    <mergeCell ref="JLC4:JLK4"/>
    <mergeCell ref="JLL4:JLT4"/>
    <mergeCell ref="JLU4:JMC4"/>
    <mergeCell ref="JMD4:JML4"/>
    <mergeCell ref="JMM4:JMU4"/>
    <mergeCell ref="JJJ4:JJR4"/>
    <mergeCell ref="JJS4:JKA4"/>
    <mergeCell ref="JKB4:JKJ4"/>
    <mergeCell ref="JKK4:JKS4"/>
    <mergeCell ref="JKT4:JLB4"/>
    <mergeCell ref="JHQ4:JHY4"/>
    <mergeCell ref="JHZ4:JIH4"/>
    <mergeCell ref="JII4:JIQ4"/>
    <mergeCell ref="JIR4:JIZ4"/>
    <mergeCell ref="JJA4:JJI4"/>
    <mergeCell ref="JFX4:JGF4"/>
    <mergeCell ref="JGG4:JGO4"/>
    <mergeCell ref="JGP4:JGX4"/>
    <mergeCell ref="JGY4:JHG4"/>
    <mergeCell ref="JHH4:JHP4"/>
    <mergeCell ref="JEE4:JEM4"/>
    <mergeCell ref="JEN4:JEV4"/>
    <mergeCell ref="JEW4:JFE4"/>
    <mergeCell ref="JFF4:JFN4"/>
    <mergeCell ref="JFO4:JFW4"/>
    <mergeCell ref="JCL4:JCT4"/>
    <mergeCell ref="JCU4:JDC4"/>
    <mergeCell ref="JDD4:JDL4"/>
    <mergeCell ref="JDM4:JDU4"/>
    <mergeCell ref="JDV4:JED4"/>
    <mergeCell ref="JAS4:JBA4"/>
    <mergeCell ref="JBB4:JBJ4"/>
    <mergeCell ref="JBK4:JBS4"/>
    <mergeCell ref="JBT4:JCB4"/>
    <mergeCell ref="JCC4:JCK4"/>
    <mergeCell ref="IYZ4:IZH4"/>
    <mergeCell ref="IZI4:IZQ4"/>
    <mergeCell ref="IZR4:IZZ4"/>
    <mergeCell ref="JAA4:JAI4"/>
    <mergeCell ref="JAJ4:JAR4"/>
    <mergeCell ref="IXG4:IXO4"/>
    <mergeCell ref="IXP4:IXX4"/>
    <mergeCell ref="IXY4:IYG4"/>
    <mergeCell ref="IYH4:IYP4"/>
    <mergeCell ref="IYQ4:IYY4"/>
    <mergeCell ref="IVN4:IVV4"/>
    <mergeCell ref="IVW4:IWE4"/>
    <mergeCell ref="IWF4:IWN4"/>
    <mergeCell ref="IWO4:IWW4"/>
    <mergeCell ref="IWX4:IXF4"/>
    <mergeCell ref="ITU4:IUC4"/>
    <mergeCell ref="IUD4:IUL4"/>
    <mergeCell ref="IUM4:IUU4"/>
    <mergeCell ref="IUV4:IVD4"/>
    <mergeCell ref="IVE4:IVM4"/>
    <mergeCell ref="ISB4:ISJ4"/>
    <mergeCell ref="ISK4:ISS4"/>
    <mergeCell ref="IST4:ITB4"/>
    <mergeCell ref="ITC4:ITK4"/>
    <mergeCell ref="ITL4:ITT4"/>
    <mergeCell ref="IQI4:IQQ4"/>
    <mergeCell ref="IQR4:IQZ4"/>
    <mergeCell ref="IRA4:IRI4"/>
    <mergeCell ref="IRJ4:IRR4"/>
    <mergeCell ref="IRS4:ISA4"/>
    <mergeCell ref="IOP4:IOX4"/>
    <mergeCell ref="IOY4:IPG4"/>
    <mergeCell ref="IPH4:IPP4"/>
    <mergeCell ref="IPQ4:IPY4"/>
    <mergeCell ref="IPZ4:IQH4"/>
    <mergeCell ref="IMW4:INE4"/>
    <mergeCell ref="INF4:INN4"/>
    <mergeCell ref="INO4:INW4"/>
    <mergeCell ref="INX4:IOF4"/>
    <mergeCell ref="IOG4:IOO4"/>
    <mergeCell ref="ILD4:ILL4"/>
    <mergeCell ref="ILM4:ILU4"/>
    <mergeCell ref="ILV4:IMD4"/>
    <mergeCell ref="IME4:IMM4"/>
    <mergeCell ref="IMN4:IMV4"/>
    <mergeCell ref="IJK4:IJS4"/>
    <mergeCell ref="IJT4:IKB4"/>
    <mergeCell ref="IKC4:IKK4"/>
    <mergeCell ref="IKL4:IKT4"/>
    <mergeCell ref="IKU4:ILC4"/>
    <mergeCell ref="IHR4:IHZ4"/>
    <mergeCell ref="IIA4:III4"/>
    <mergeCell ref="IIJ4:IIR4"/>
    <mergeCell ref="IIS4:IJA4"/>
    <mergeCell ref="IJB4:IJJ4"/>
    <mergeCell ref="IFY4:IGG4"/>
    <mergeCell ref="IGH4:IGP4"/>
    <mergeCell ref="IGQ4:IGY4"/>
    <mergeCell ref="IGZ4:IHH4"/>
    <mergeCell ref="IHI4:IHQ4"/>
    <mergeCell ref="IEF4:IEN4"/>
    <mergeCell ref="IEO4:IEW4"/>
    <mergeCell ref="IEX4:IFF4"/>
    <mergeCell ref="IFG4:IFO4"/>
    <mergeCell ref="IFP4:IFX4"/>
    <mergeCell ref="ICM4:ICU4"/>
    <mergeCell ref="ICV4:IDD4"/>
    <mergeCell ref="IDE4:IDM4"/>
    <mergeCell ref="IDN4:IDV4"/>
    <mergeCell ref="IDW4:IEE4"/>
    <mergeCell ref="IAT4:IBB4"/>
    <mergeCell ref="IBC4:IBK4"/>
    <mergeCell ref="IBL4:IBT4"/>
    <mergeCell ref="IBU4:ICC4"/>
    <mergeCell ref="ICD4:ICL4"/>
    <mergeCell ref="HZA4:HZI4"/>
    <mergeCell ref="HZJ4:HZR4"/>
    <mergeCell ref="HZS4:IAA4"/>
    <mergeCell ref="IAB4:IAJ4"/>
    <mergeCell ref="IAK4:IAS4"/>
    <mergeCell ref="HXH4:HXP4"/>
    <mergeCell ref="HXQ4:HXY4"/>
    <mergeCell ref="HXZ4:HYH4"/>
    <mergeCell ref="HYI4:HYQ4"/>
    <mergeCell ref="HYR4:HYZ4"/>
    <mergeCell ref="HVO4:HVW4"/>
    <mergeCell ref="HVX4:HWF4"/>
    <mergeCell ref="HWG4:HWO4"/>
    <mergeCell ref="HWP4:HWX4"/>
    <mergeCell ref="HWY4:HXG4"/>
    <mergeCell ref="HTV4:HUD4"/>
    <mergeCell ref="HUE4:HUM4"/>
    <mergeCell ref="HUN4:HUV4"/>
    <mergeCell ref="HUW4:HVE4"/>
    <mergeCell ref="HVF4:HVN4"/>
    <mergeCell ref="HSC4:HSK4"/>
    <mergeCell ref="HSL4:HST4"/>
    <mergeCell ref="HSU4:HTC4"/>
    <mergeCell ref="HTD4:HTL4"/>
    <mergeCell ref="HTM4:HTU4"/>
    <mergeCell ref="HQJ4:HQR4"/>
    <mergeCell ref="HQS4:HRA4"/>
    <mergeCell ref="HRB4:HRJ4"/>
    <mergeCell ref="HRK4:HRS4"/>
    <mergeCell ref="HRT4:HSB4"/>
    <mergeCell ref="HOQ4:HOY4"/>
    <mergeCell ref="HOZ4:HPH4"/>
    <mergeCell ref="HPI4:HPQ4"/>
    <mergeCell ref="HPR4:HPZ4"/>
    <mergeCell ref="HQA4:HQI4"/>
    <mergeCell ref="HMX4:HNF4"/>
    <mergeCell ref="HNG4:HNO4"/>
    <mergeCell ref="HNP4:HNX4"/>
    <mergeCell ref="HNY4:HOG4"/>
    <mergeCell ref="HOH4:HOP4"/>
    <mergeCell ref="HLE4:HLM4"/>
    <mergeCell ref="HLN4:HLV4"/>
    <mergeCell ref="HLW4:HME4"/>
    <mergeCell ref="HMF4:HMN4"/>
    <mergeCell ref="HMO4:HMW4"/>
    <mergeCell ref="HJL4:HJT4"/>
    <mergeCell ref="HJU4:HKC4"/>
    <mergeCell ref="HKD4:HKL4"/>
    <mergeCell ref="HKM4:HKU4"/>
    <mergeCell ref="HKV4:HLD4"/>
    <mergeCell ref="HHS4:HIA4"/>
    <mergeCell ref="HIB4:HIJ4"/>
    <mergeCell ref="HIK4:HIS4"/>
    <mergeCell ref="HIT4:HJB4"/>
    <mergeCell ref="HJC4:HJK4"/>
    <mergeCell ref="HFZ4:HGH4"/>
    <mergeCell ref="HGI4:HGQ4"/>
    <mergeCell ref="HGR4:HGZ4"/>
    <mergeCell ref="HHA4:HHI4"/>
    <mergeCell ref="HHJ4:HHR4"/>
    <mergeCell ref="HEG4:HEO4"/>
    <mergeCell ref="HEP4:HEX4"/>
    <mergeCell ref="HEY4:HFG4"/>
    <mergeCell ref="HFH4:HFP4"/>
    <mergeCell ref="HFQ4:HFY4"/>
    <mergeCell ref="HCN4:HCV4"/>
    <mergeCell ref="HCW4:HDE4"/>
    <mergeCell ref="HDF4:HDN4"/>
    <mergeCell ref="HDO4:HDW4"/>
    <mergeCell ref="HDX4:HEF4"/>
    <mergeCell ref="HAU4:HBC4"/>
    <mergeCell ref="HBD4:HBL4"/>
    <mergeCell ref="HBM4:HBU4"/>
    <mergeCell ref="HBV4:HCD4"/>
    <mergeCell ref="HCE4:HCM4"/>
    <mergeCell ref="GZB4:GZJ4"/>
    <mergeCell ref="GZK4:GZS4"/>
    <mergeCell ref="GZT4:HAB4"/>
    <mergeCell ref="HAC4:HAK4"/>
    <mergeCell ref="HAL4:HAT4"/>
    <mergeCell ref="GXI4:GXQ4"/>
    <mergeCell ref="GXR4:GXZ4"/>
    <mergeCell ref="GYA4:GYI4"/>
    <mergeCell ref="GYJ4:GYR4"/>
    <mergeCell ref="GYS4:GZA4"/>
    <mergeCell ref="GVP4:GVX4"/>
    <mergeCell ref="GVY4:GWG4"/>
    <mergeCell ref="GWH4:GWP4"/>
    <mergeCell ref="GWQ4:GWY4"/>
    <mergeCell ref="GWZ4:GXH4"/>
    <mergeCell ref="GTW4:GUE4"/>
    <mergeCell ref="GUF4:GUN4"/>
    <mergeCell ref="GUO4:GUW4"/>
    <mergeCell ref="GUX4:GVF4"/>
    <mergeCell ref="GVG4:GVO4"/>
    <mergeCell ref="GSD4:GSL4"/>
    <mergeCell ref="GSM4:GSU4"/>
    <mergeCell ref="GSV4:GTD4"/>
    <mergeCell ref="GTE4:GTM4"/>
    <mergeCell ref="GTN4:GTV4"/>
    <mergeCell ref="GQK4:GQS4"/>
    <mergeCell ref="GQT4:GRB4"/>
    <mergeCell ref="GRC4:GRK4"/>
    <mergeCell ref="GRL4:GRT4"/>
    <mergeCell ref="GRU4:GSC4"/>
    <mergeCell ref="GOR4:GOZ4"/>
    <mergeCell ref="GPA4:GPI4"/>
    <mergeCell ref="GPJ4:GPR4"/>
    <mergeCell ref="GPS4:GQA4"/>
    <mergeCell ref="GQB4:GQJ4"/>
    <mergeCell ref="GMY4:GNG4"/>
    <mergeCell ref="GNH4:GNP4"/>
    <mergeCell ref="GNQ4:GNY4"/>
    <mergeCell ref="GNZ4:GOH4"/>
    <mergeCell ref="GOI4:GOQ4"/>
    <mergeCell ref="GLF4:GLN4"/>
    <mergeCell ref="GLO4:GLW4"/>
    <mergeCell ref="GLX4:GMF4"/>
    <mergeCell ref="GMG4:GMO4"/>
    <mergeCell ref="GMP4:GMX4"/>
    <mergeCell ref="GJM4:GJU4"/>
    <mergeCell ref="GJV4:GKD4"/>
    <mergeCell ref="GKE4:GKM4"/>
    <mergeCell ref="GKN4:GKV4"/>
    <mergeCell ref="GKW4:GLE4"/>
    <mergeCell ref="GHT4:GIB4"/>
    <mergeCell ref="GIC4:GIK4"/>
    <mergeCell ref="GIL4:GIT4"/>
    <mergeCell ref="GIU4:GJC4"/>
    <mergeCell ref="GJD4:GJL4"/>
    <mergeCell ref="GGA4:GGI4"/>
    <mergeCell ref="GGJ4:GGR4"/>
    <mergeCell ref="GGS4:GHA4"/>
    <mergeCell ref="GHB4:GHJ4"/>
    <mergeCell ref="GHK4:GHS4"/>
    <mergeCell ref="GEH4:GEP4"/>
    <mergeCell ref="GEQ4:GEY4"/>
    <mergeCell ref="GEZ4:GFH4"/>
    <mergeCell ref="GFI4:GFQ4"/>
    <mergeCell ref="GFR4:GFZ4"/>
    <mergeCell ref="GCO4:GCW4"/>
    <mergeCell ref="GCX4:GDF4"/>
    <mergeCell ref="GDG4:GDO4"/>
    <mergeCell ref="GDP4:GDX4"/>
    <mergeCell ref="GDY4:GEG4"/>
    <mergeCell ref="GAV4:GBD4"/>
    <mergeCell ref="GBE4:GBM4"/>
    <mergeCell ref="GBN4:GBV4"/>
    <mergeCell ref="GBW4:GCE4"/>
    <mergeCell ref="GCF4:GCN4"/>
    <mergeCell ref="FZC4:FZK4"/>
    <mergeCell ref="FZL4:FZT4"/>
    <mergeCell ref="FZU4:GAC4"/>
    <mergeCell ref="GAD4:GAL4"/>
    <mergeCell ref="GAM4:GAU4"/>
    <mergeCell ref="FXJ4:FXR4"/>
    <mergeCell ref="FXS4:FYA4"/>
    <mergeCell ref="FYB4:FYJ4"/>
    <mergeCell ref="FYK4:FYS4"/>
    <mergeCell ref="FYT4:FZB4"/>
    <mergeCell ref="FVQ4:FVY4"/>
    <mergeCell ref="FVZ4:FWH4"/>
    <mergeCell ref="FWI4:FWQ4"/>
    <mergeCell ref="FWR4:FWZ4"/>
    <mergeCell ref="FXA4:FXI4"/>
    <mergeCell ref="FTX4:FUF4"/>
    <mergeCell ref="FUG4:FUO4"/>
    <mergeCell ref="FUP4:FUX4"/>
    <mergeCell ref="FUY4:FVG4"/>
    <mergeCell ref="FVH4:FVP4"/>
    <mergeCell ref="FSE4:FSM4"/>
    <mergeCell ref="FSN4:FSV4"/>
    <mergeCell ref="FSW4:FTE4"/>
    <mergeCell ref="FTF4:FTN4"/>
    <mergeCell ref="FTO4:FTW4"/>
    <mergeCell ref="FQL4:FQT4"/>
    <mergeCell ref="FQU4:FRC4"/>
    <mergeCell ref="FRD4:FRL4"/>
    <mergeCell ref="FRM4:FRU4"/>
    <mergeCell ref="FRV4:FSD4"/>
    <mergeCell ref="FOS4:FPA4"/>
    <mergeCell ref="FPB4:FPJ4"/>
    <mergeCell ref="FPK4:FPS4"/>
    <mergeCell ref="FPT4:FQB4"/>
    <mergeCell ref="FQC4:FQK4"/>
    <mergeCell ref="FMZ4:FNH4"/>
    <mergeCell ref="FNI4:FNQ4"/>
    <mergeCell ref="FNR4:FNZ4"/>
    <mergeCell ref="FOA4:FOI4"/>
    <mergeCell ref="FOJ4:FOR4"/>
    <mergeCell ref="FLG4:FLO4"/>
    <mergeCell ref="FLP4:FLX4"/>
    <mergeCell ref="FLY4:FMG4"/>
    <mergeCell ref="FMH4:FMP4"/>
    <mergeCell ref="FMQ4:FMY4"/>
    <mergeCell ref="FJN4:FJV4"/>
    <mergeCell ref="FJW4:FKE4"/>
    <mergeCell ref="FKF4:FKN4"/>
    <mergeCell ref="FKO4:FKW4"/>
    <mergeCell ref="FKX4:FLF4"/>
    <mergeCell ref="FHU4:FIC4"/>
    <mergeCell ref="FID4:FIL4"/>
    <mergeCell ref="FIM4:FIU4"/>
    <mergeCell ref="FIV4:FJD4"/>
    <mergeCell ref="FJE4:FJM4"/>
    <mergeCell ref="FGB4:FGJ4"/>
    <mergeCell ref="FGK4:FGS4"/>
    <mergeCell ref="FGT4:FHB4"/>
    <mergeCell ref="FHC4:FHK4"/>
    <mergeCell ref="FHL4:FHT4"/>
    <mergeCell ref="FEI4:FEQ4"/>
    <mergeCell ref="FER4:FEZ4"/>
    <mergeCell ref="FFA4:FFI4"/>
    <mergeCell ref="FFJ4:FFR4"/>
    <mergeCell ref="FFS4:FGA4"/>
    <mergeCell ref="FCP4:FCX4"/>
    <mergeCell ref="FCY4:FDG4"/>
    <mergeCell ref="FDH4:FDP4"/>
    <mergeCell ref="FDQ4:FDY4"/>
    <mergeCell ref="FDZ4:FEH4"/>
    <mergeCell ref="FAW4:FBE4"/>
    <mergeCell ref="FBF4:FBN4"/>
    <mergeCell ref="FBO4:FBW4"/>
    <mergeCell ref="FBX4:FCF4"/>
    <mergeCell ref="FCG4:FCO4"/>
    <mergeCell ref="EZD4:EZL4"/>
    <mergeCell ref="EZM4:EZU4"/>
    <mergeCell ref="EZV4:FAD4"/>
    <mergeCell ref="FAE4:FAM4"/>
    <mergeCell ref="FAN4:FAV4"/>
    <mergeCell ref="EXK4:EXS4"/>
    <mergeCell ref="EXT4:EYB4"/>
    <mergeCell ref="EYC4:EYK4"/>
    <mergeCell ref="EYL4:EYT4"/>
    <mergeCell ref="EYU4:EZC4"/>
    <mergeCell ref="EVR4:EVZ4"/>
    <mergeCell ref="EWA4:EWI4"/>
    <mergeCell ref="EWJ4:EWR4"/>
    <mergeCell ref="EWS4:EXA4"/>
    <mergeCell ref="EXB4:EXJ4"/>
    <mergeCell ref="ETY4:EUG4"/>
    <mergeCell ref="EUH4:EUP4"/>
    <mergeCell ref="EUQ4:EUY4"/>
    <mergeCell ref="EUZ4:EVH4"/>
    <mergeCell ref="EVI4:EVQ4"/>
    <mergeCell ref="ESF4:ESN4"/>
    <mergeCell ref="ESO4:ESW4"/>
    <mergeCell ref="ESX4:ETF4"/>
    <mergeCell ref="ETG4:ETO4"/>
    <mergeCell ref="ETP4:ETX4"/>
    <mergeCell ref="EQM4:EQU4"/>
    <mergeCell ref="EQV4:ERD4"/>
    <mergeCell ref="ERE4:ERM4"/>
    <mergeCell ref="ERN4:ERV4"/>
    <mergeCell ref="ERW4:ESE4"/>
    <mergeCell ref="EOT4:EPB4"/>
    <mergeCell ref="EPC4:EPK4"/>
    <mergeCell ref="EPL4:EPT4"/>
    <mergeCell ref="EPU4:EQC4"/>
    <mergeCell ref="EQD4:EQL4"/>
    <mergeCell ref="ENA4:ENI4"/>
    <mergeCell ref="ENJ4:ENR4"/>
    <mergeCell ref="ENS4:EOA4"/>
    <mergeCell ref="EOB4:EOJ4"/>
    <mergeCell ref="EOK4:EOS4"/>
    <mergeCell ref="ELH4:ELP4"/>
    <mergeCell ref="ELQ4:ELY4"/>
    <mergeCell ref="ELZ4:EMH4"/>
    <mergeCell ref="EMI4:EMQ4"/>
    <mergeCell ref="EMR4:EMZ4"/>
    <mergeCell ref="EJO4:EJW4"/>
    <mergeCell ref="EJX4:EKF4"/>
    <mergeCell ref="EKG4:EKO4"/>
    <mergeCell ref="EKP4:EKX4"/>
    <mergeCell ref="EKY4:ELG4"/>
    <mergeCell ref="EHV4:EID4"/>
    <mergeCell ref="EIE4:EIM4"/>
    <mergeCell ref="EIN4:EIV4"/>
    <mergeCell ref="EIW4:EJE4"/>
    <mergeCell ref="EJF4:EJN4"/>
    <mergeCell ref="EGC4:EGK4"/>
    <mergeCell ref="EGL4:EGT4"/>
    <mergeCell ref="EGU4:EHC4"/>
    <mergeCell ref="EHD4:EHL4"/>
    <mergeCell ref="EHM4:EHU4"/>
    <mergeCell ref="EEJ4:EER4"/>
    <mergeCell ref="EES4:EFA4"/>
    <mergeCell ref="EFB4:EFJ4"/>
    <mergeCell ref="EFK4:EFS4"/>
    <mergeCell ref="EFT4:EGB4"/>
    <mergeCell ref="ECQ4:ECY4"/>
    <mergeCell ref="ECZ4:EDH4"/>
    <mergeCell ref="EDI4:EDQ4"/>
    <mergeCell ref="EDR4:EDZ4"/>
    <mergeCell ref="EEA4:EEI4"/>
    <mergeCell ref="EAX4:EBF4"/>
    <mergeCell ref="EBG4:EBO4"/>
    <mergeCell ref="EBP4:EBX4"/>
    <mergeCell ref="EBY4:ECG4"/>
    <mergeCell ref="ECH4:ECP4"/>
    <mergeCell ref="DZE4:DZM4"/>
    <mergeCell ref="DZN4:DZV4"/>
    <mergeCell ref="DZW4:EAE4"/>
    <mergeCell ref="EAF4:EAN4"/>
    <mergeCell ref="EAO4:EAW4"/>
    <mergeCell ref="DXL4:DXT4"/>
    <mergeCell ref="DXU4:DYC4"/>
    <mergeCell ref="DYD4:DYL4"/>
    <mergeCell ref="DYM4:DYU4"/>
    <mergeCell ref="DYV4:DZD4"/>
    <mergeCell ref="DVS4:DWA4"/>
    <mergeCell ref="DWB4:DWJ4"/>
    <mergeCell ref="DWK4:DWS4"/>
    <mergeCell ref="DWT4:DXB4"/>
    <mergeCell ref="DXC4:DXK4"/>
    <mergeCell ref="DTZ4:DUH4"/>
    <mergeCell ref="DUI4:DUQ4"/>
    <mergeCell ref="DUR4:DUZ4"/>
    <mergeCell ref="DVA4:DVI4"/>
    <mergeCell ref="DVJ4:DVR4"/>
    <mergeCell ref="DSG4:DSO4"/>
    <mergeCell ref="DSP4:DSX4"/>
    <mergeCell ref="DSY4:DTG4"/>
    <mergeCell ref="DTH4:DTP4"/>
    <mergeCell ref="DTQ4:DTY4"/>
    <mergeCell ref="DQN4:DQV4"/>
    <mergeCell ref="DQW4:DRE4"/>
    <mergeCell ref="DRF4:DRN4"/>
    <mergeCell ref="DRO4:DRW4"/>
    <mergeCell ref="DRX4:DSF4"/>
    <mergeCell ref="DOU4:DPC4"/>
    <mergeCell ref="DPD4:DPL4"/>
    <mergeCell ref="DPM4:DPU4"/>
    <mergeCell ref="DPV4:DQD4"/>
    <mergeCell ref="DQE4:DQM4"/>
    <mergeCell ref="DNB4:DNJ4"/>
    <mergeCell ref="DNK4:DNS4"/>
    <mergeCell ref="DNT4:DOB4"/>
    <mergeCell ref="DOC4:DOK4"/>
    <mergeCell ref="DOL4:DOT4"/>
    <mergeCell ref="DLI4:DLQ4"/>
    <mergeCell ref="DLR4:DLZ4"/>
    <mergeCell ref="DMA4:DMI4"/>
    <mergeCell ref="DMJ4:DMR4"/>
    <mergeCell ref="DMS4:DNA4"/>
    <mergeCell ref="DJP4:DJX4"/>
    <mergeCell ref="DJY4:DKG4"/>
    <mergeCell ref="DKH4:DKP4"/>
    <mergeCell ref="DKQ4:DKY4"/>
    <mergeCell ref="DKZ4:DLH4"/>
    <mergeCell ref="DHW4:DIE4"/>
    <mergeCell ref="DIF4:DIN4"/>
    <mergeCell ref="DIO4:DIW4"/>
    <mergeCell ref="DIX4:DJF4"/>
    <mergeCell ref="DJG4:DJO4"/>
    <mergeCell ref="DGD4:DGL4"/>
    <mergeCell ref="DGM4:DGU4"/>
    <mergeCell ref="DGV4:DHD4"/>
    <mergeCell ref="DHE4:DHM4"/>
    <mergeCell ref="DHN4:DHV4"/>
    <mergeCell ref="DEK4:DES4"/>
    <mergeCell ref="DET4:DFB4"/>
    <mergeCell ref="DFC4:DFK4"/>
    <mergeCell ref="DFL4:DFT4"/>
    <mergeCell ref="DFU4:DGC4"/>
    <mergeCell ref="DCR4:DCZ4"/>
    <mergeCell ref="DDA4:DDI4"/>
    <mergeCell ref="DDJ4:DDR4"/>
    <mergeCell ref="DDS4:DEA4"/>
    <mergeCell ref="DEB4:DEJ4"/>
    <mergeCell ref="DAY4:DBG4"/>
    <mergeCell ref="DBH4:DBP4"/>
    <mergeCell ref="DBQ4:DBY4"/>
    <mergeCell ref="DBZ4:DCH4"/>
    <mergeCell ref="DCI4:DCQ4"/>
    <mergeCell ref="CZF4:CZN4"/>
    <mergeCell ref="CZO4:CZW4"/>
    <mergeCell ref="CZX4:DAF4"/>
    <mergeCell ref="DAG4:DAO4"/>
    <mergeCell ref="DAP4:DAX4"/>
    <mergeCell ref="CXM4:CXU4"/>
    <mergeCell ref="CXV4:CYD4"/>
    <mergeCell ref="CYE4:CYM4"/>
    <mergeCell ref="CYN4:CYV4"/>
    <mergeCell ref="CYW4:CZE4"/>
    <mergeCell ref="CVT4:CWB4"/>
    <mergeCell ref="CWC4:CWK4"/>
    <mergeCell ref="CWL4:CWT4"/>
    <mergeCell ref="CWU4:CXC4"/>
    <mergeCell ref="CXD4:CXL4"/>
    <mergeCell ref="CUA4:CUI4"/>
    <mergeCell ref="CUJ4:CUR4"/>
    <mergeCell ref="CUS4:CVA4"/>
    <mergeCell ref="CVB4:CVJ4"/>
    <mergeCell ref="CVK4:CVS4"/>
    <mergeCell ref="CSH4:CSP4"/>
    <mergeCell ref="CSQ4:CSY4"/>
    <mergeCell ref="CSZ4:CTH4"/>
    <mergeCell ref="CTI4:CTQ4"/>
    <mergeCell ref="CTR4:CTZ4"/>
    <mergeCell ref="CQO4:CQW4"/>
    <mergeCell ref="CQX4:CRF4"/>
    <mergeCell ref="CRG4:CRO4"/>
    <mergeCell ref="CRP4:CRX4"/>
    <mergeCell ref="CRY4:CSG4"/>
    <mergeCell ref="COV4:CPD4"/>
    <mergeCell ref="CPE4:CPM4"/>
    <mergeCell ref="CPN4:CPV4"/>
    <mergeCell ref="CPW4:CQE4"/>
    <mergeCell ref="CQF4:CQN4"/>
    <mergeCell ref="CNC4:CNK4"/>
    <mergeCell ref="CNL4:CNT4"/>
    <mergeCell ref="CNU4:COC4"/>
    <mergeCell ref="COD4:COL4"/>
    <mergeCell ref="COM4:COU4"/>
    <mergeCell ref="CLJ4:CLR4"/>
    <mergeCell ref="CLS4:CMA4"/>
    <mergeCell ref="CMB4:CMJ4"/>
    <mergeCell ref="CMK4:CMS4"/>
    <mergeCell ref="CMT4:CNB4"/>
    <mergeCell ref="CJQ4:CJY4"/>
    <mergeCell ref="CJZ4:CKH4"/>
    <mergeCell ref="CKI4:CKQ4"/>
    <mergeCell ref="CKR4:CKZ4"/>
    <mergeCell ref="CLA4:CLI4"/>
    <mergeCell ref="CHX4:CIF4"/>
    <mergeCell ref="CIG4:CIO4"/>
    <mergeCell ref="CIP4:CIX4"/>
    <mergeCell ref="CIY4:CJG4"/>
    <mergeCell ref="CJH4:CJP4"/>
    <mergeCell ref="CGE4:CGM4"/>
    <mergeCell ref="CGN4:CGV4"/>
    <mergeCell ref="CGW4:CHE4"/>
    <mergeCell ref="CHF4:CHN4"/>
    <mergeCell ref="CHO4:CHW4"/>
    <mergeCell ref="CEL4:CET4"/>
    <mergeCell ref="CEU4:CFC4"/>
    <mergeCell ref="CFD4:CFL4"/>
    <mergeCell ref="CFM4:CFU4"/>
    <mergeCell ref="CFV4:CGD4"/>
    <mergeCell ref="CCS4:CDA4"/>
    <mergeCell ref="CDB4:CDJ4"/>
    <mergeCell ref="CDK4:CDS4"/>
    <mergeCell ref="CDT4:CEB4"/>
    <mergeCell ref="CEC4:CEK4"/>
    <mergeCell ref="CAZ4:CBH4"/>
    <mergeCell ref="CBI4:CBQ4"/>
    <mergeCell ref="CBR4:CBZ4"/>
    <mergeCell ref="CCA4:CCI4"/>
    <mergeCell ref="CCJ4:CCR4"/>
    <mergeCell ref="BZG4:BZO4"/>
    <mergeCell ref="BZP4:BZX4"/>
    <mergeCell ref="BZY4:CAG4"/>
    <mergeCell ref="CAH4:CAP4"/>
    <mergeCell ref="CAQ4:CAY4"/>
    <mergeCell ref="BXN4:BXV4"/>
    <mergeCell ref="BXW4:BYE4"/>
    <mergeCell ref="BYF4:BYN4"/>
    <mergeCell ref="BYO4:BYW4"/>
    <mergeCell ref="BYX4:BZF4"/>
    <mergeCell ref="BVU4:BWC4"/>
    <mergeCell ref="BWD4:BWL4"/>
    <mergeCell ref="BWM4:BWU4"/>
    <mergeCell ref="BWV4:BXD4"/>
    <mergeCell ref="BXE4:BXM4"/>
    <mergeCell ref="BUB4:BUJ4"/>
    <mergeCell ref="BUK4:BUS4"/>
    <mergeCell ref="BUT4:BVB4"/>
    <mergeCell ref="BVC4:BVK4"/>
    <mergeCell ref="BVL4:BVT4"/>
    <mergeCell ref="BSI4:BSQ4"/>
    <mergeCell ref="BSR4:BSZ4"/>
    <mergeCell ref="BTA4:BTI4"/>
    <mergeCell ref="BTJ4:BTR4"/>
    <mergeCell ref="BTS4:BUA4"/>
    <mergeCell ref="BQP4:BQX4"/>
    <mergeCell ref="BQY4:BRG4"/>
    <mergeCell ref="BRH4:BRP4"/>
    <mergeCell ref="BRQ4:BRY4"/>
    <mergeCell ref="BRZ4:BSH4"/>
    <mergeCell ref="BOW4:BPE4"/>
    <mergeCell ref="BPF4:BPN4"/>
    <mergeCell ref="BPO4:BPW4"/>
    <mergeCell ref="BPX4:BQF4"/>
    <mergeCell ref="BQG4:BQO4"/>
    <mergeCell ref="BND4:BNL4"/>
    <mergeCell ref="BNM4:BNU4"/>
    <mergeCell ref="BNV4:BOD4"/>
    <mergeCell ref="BOE4:BOM4"/>
    <mergeCell ref="BON4:BOV4"/>
    <mergeCell ref="BLK4:BLS4"/>
    <mergeCell ref="BLT4:BMB4"/>
    <mergeCell ref="BMC4:BMK4"/>
    <mergeCell ref="BML4:BMT4"/>
    <mergeCell ref="BMU4:BNC4"/>
    <mergeCell ref="BJR4:BJZ4"/>
    <mergeCell ref="BKA4:BKI4"/>
    <mergeCell ref="BKJ4:BKR4"/>
    <mergeCell ref="BKS4:BLA4"/>
    <mergeCell ref="BLB4:BLJ4"/>
    <mergeCell ref="BHY4:BIG4"/>
    <mergeCell ref="BIH4:BIP4"/>
    <mergeCell ref="BIQ4:BIY4"/>
    <mergeCell ref="BIZ4:BJH4"/>
    <mergeCell ref="BJI4:BJQ4"/>
    <mergeCell ref="BGF4:BGN4"/>
    <mergeCell ref="BGO4:BGW4"/>
    <mergeCell ref="BGX4:BHF4"/>
    <mergeCell ref="BHG4:BHO4"/>
    <mergeCell ref="BHP4:BHX4"/>
    <mergeCell ref="BEM4:BEU4"/>
    <mergeCell ref="BEV4:BFD4"/>
    <mergeCell ref="BFE4:BFM4"/>
    <mergeCell ref="BFN4:BFV4"/>
    <mergeCell ref="BFW4:BGE4"/>
    <mergeCell ref="BCT4:BDB4"/>
    <mergeCell ref="BDC4:BDK4"/>
    <mergeCell ref="BDL4:BDT4"/>
    <mergeCell ref="BDU4:BEC4"/>
    <mergeCell ref="BED4:BEL4"/>
    <mergeCell ref="BBA4:BBI4"/>
    <mergeCell ref="BBJ4:BBR4"/>
    <mergeCell ref="BBS4:BCA4"/>
    <mergeCell ref="BCB4:BCJ4"/>
    <mergeCell ref="BCK4:BCS4"/>
    <mergeCell ref="AZH4:AZP4"/>
    <mergeCell ref="AZQ4:AZY4"/>
    <mergeCell ref="AZZ4:BAH4"/>
    <mergeCell ref="BAI4:BAQ4"/>
    <mergeCell ref="BAR4:BAZ4"/>
    <mergeCell ref="AXO4:AXW4"/>
    <mergeCell ref="AXX4:AYF4"/>
    <mergeCell ref="AYG4:AYO4"/>
    <mergeCell ref="AYP4:AYX4"/>
    <mergeCell ref="AYY4:AZG4"/>
    <mergeCell ref="AVV4:AWD4"/>
    <mergeCell ref="AWE4:AWM4"/>
    <mergeCell ref="AWN4:AWV4"/>
    <mergeCell ref="AWW4:AXE4"/>
    <mergeCell ref="AXF4:AXN4"/>
    <mergeCell ref="AUC4:AUK4"/>
    <mergeCell ref="AUL4:AUT4"/>
    <mergeCell ref="AUU4:AVC4"/>
    <mergeCell ref="AVD4:AVL4"/>
    <mergeCell ref="AVM4:AVU4"/>
    <mergeCell ref="ASJ4:ASR4"/>
    <mergeCell ref="ASS4:ATA4"/>
    <mergeCell ref="ATB4:ATJ4"/>
    <mergeCell ref="ATK4:ATS4"/>
    <mergeCell ref="ATT4:AUB4"/>
    <mergeCell ref="AQQ4:AQY4"/>
    <mergeCell ref="AQZ4:ARH4"/>
    <mergeCell ref="ARI4:ARQ4"/>
    <mergeCell ref="ARR4:ARZ4"/>
    <mergeCell ref="ASA4:ASI4"/>
    <mergeCell ref="AOX4:APF4"/>
    <mergeCell ref="APG4:APO4"/>
    <mergeCell ref="APP4:APX4"/>
    <mergeCell ref="APY4:AQG4"/>
    <mergeCell ref="AQH4:AQP4"/>
    <mergeCell ref="ANE4:ANM4"/>
    <mergeCell ref="ANN4:ANV4"/>
    <mergeCell ref="ANW4:AOE4"/>
    <mergeCell ref="AOF4:AON4"/>
    <mergeCell ref="AOO4:AOW4"/>
    <mergeCell ref="ALL4:ALT4"/>
    <mergeCell ref="ALU4:AMC4"/>
    <mergeCell ref="AMD4:AML4"/>
    <mergeCell ref="AMM4:AMU4"/>
    <mergeCell ref="AMV4:AND4"/>
    <mergeCell ref="AJS4:AKA4"/>
    <mergeCell ref="AKB4:AKJ4"/>
    <mergeCell ref="AKK4:AKS4"/>
    <mergeCell ref="AKT4:ALB4"/>
    <mergeCell ref="ALC4:ALK4"/>
    <mergeCell ref="AHZ4:AIH4"/>
    <mergeCell ref="AII4:AIQ4"/>
    <mergeCell ref="AIR4:AIZ4"/>
    <mergeCell ref="AJA4:AJI4"/>
    <mergeCell ref="AJJ4:AJR4"/>
    <mergeCell ref="AGG4:AGO4"/>
    <mergeCell ref="AGP4:AGX4"/>
    <mergeCell ref="AGY4:AHG4"/>
    <mergeCell ref="AHH4:AHP4"/>
    <mergeCell ref="AHQ4:AHY4"/>
    <mergeCell ref="AEN4:AEV4"/>
    <mergeCell ref="AEW4:AFE4"/>
    <mergeCell ref="AFF4:AFN4"/>
    <mergeCell ref="AFO4:AFW4"/>
    <mergeCell ref="AFX4:AGF4"/>
    <mergeCell ref="ACU4:ADC4"/>
    <mergeCell ref="ADD4:ADL4"/>
    <mergeCell ref="ADM4:ADU4"/>
    <mergeCell ref="ADV4:AED4"/>
    <mergeCell ref="AEE4:AEM4"/>
    <mergeCell ref="ABB4:ABJ4"/>
    <mergeCell ref="ABK4:ABS4"/>
    <mergeCell ref="ABT4:ACB4"/>
    <mergeCell ref="ACC4:ACK4"/>
    <mergeCell ref="ACL4:ACT4"/>
    <mergeCell ref="ZI4:ZQ4"/>
    <mergeCell ref="ZR4:ZZ4"/>
    <mergeCell ref="AAA4:AAI4"/>
    <mergeCell ref="AAJ4:AAR4"/>
    <mergeCell ref="AAS4:ABA4"/>
    <mergeCell ref="XP4:XX4"/>
    <mergeCell ref="XY4:YG4"/>
    <mergeCell ref="YH4:YP4"/>
    <mergeCell ref="YQ4:YY4"/>
    <mergeCell ref="YZ4:ZH4"/>
    <mergeCell ref="VW4:WE4"/>
    <mergeCell ref="WF4:WN4"/>
    <mergeCell ref="WO4:WW4"/>
    <mergeCell ref="WX4:XF4"/>
    <mergeCell ref="XG4:XO4"/>
    <mergeCell ref="UD4:UL4"/>
    <mergeCell ref="UM4:UU4"/>
    <mergeCell ref="UV4:VD4"/>
    <mergeCell ref="VE4:VM4"/>
    <mergeCell ref="VN4:VV4"/>
    <mergeCell ref="LD4:LL4"/>
    <mergeCell ref="IA4:II4"/>
    <mergeCell ref="IJ4:IR4"/>
    <mergeCell ref="IS4:JA4"/>
    <mergeCell ref="JB4:JJ4"/>
    <mergeCell ref="JK4:JS4"/>
    <mergeCell ref="GH4:GP4"/>
    <mergeCell ref="GQ4:GY4"/>
    <mergeCell ref="GZ4:HH4"/>
    <mergeCell ref="HI4:HQ4"/>
    <mergeCell ref="HR4:HZ4"/>
    <mergeCell ref="SK4:SS4"/>
    <mergeCell ref="ST4:TB4"/>
    <mergeCell ref="TC4:TK4"/>
    <mergeCell ref="TL4:TT4"/>
    <mergeCell ref="TU4:UC4"/>
    <mergeCell ref="QR4:QZ4"/>
    <mergeCell ref="RA4:RI4"/>
    <mergeCell ref="RJ4:RR4"/>
    <mergeCell ref="RS4:SA4"/>
    <mergeCell ref="SB4:SJ4"/>
    <mergeCell ref="OY4:PG4"/>
    <mergeCell ref="PH4:PP4"/>
    <mergeCell ref="PQ4:PY4"/>
    <mergeCell ref="PZ4:QH4"/>
    <mergeCell ref="QI4:QQ4"/>
    <mergeCell ref="NF4:NN4"/>
    <mergeCell ref="NO4:NW4"/>
    <mergeCell ref="NX4:OF4"/>
    <mergeCell ref="OG4:OO4"/>
    <mergeCell ref="OP4:OX4"/>
    <mergeCell ref="DE4:DM4"/>
    <mergeCell ref="DN4:DV4"/>
    <mergeCell ref="DW4:EE4"/>
    <mergeCell ref="EF4:EN4"/>
    <mergeCell ref="XDQ5:XDY5"/>
    <mergeCell ref="XDZ5:XEH5"/>
    <mergeCell ref="XEI5:XEQ5"/>
    <mergeCell ref="XER5:XEU5"/>
    <mergeCell ref="S4:AA4"/>
    <mergeCell ref="AB4:AJ4"/>
    <mergeCell ref="AK4:AS4"/>
    <mergeCell ref="AT4:BB4"/>
    <mergeCell ref="BC4:BK4"/>
    <mergeCell ref="BL4:BT4"/>
    <mergeCell ref="BU4:CC4"/>
    <mergeCell ref="CD4:CL4"/>
    <mergeCell ref="CM4:CU4"/>
    <mergeCell ref="XBX5:XCF5"/>
    <mergeCell ref="XCG5:XCO5"/>
    <mergeCell ref="XCP5:XCX5"/>
    <mergeCell ref="XCY5:XDG5"/>
    <mergeCell ref="XDH5:XDP5"/>
    <mergeCell ref="XAE5:XAM5"/>
    <mergeCell ref="LM4:LU4"/>
    <mergeCell ref="LV4:MD4"/>
    <mergeCell ref="ME4:MM4"/>
    <mergeCell ref="MN4:MV4"/>
    <mergeCell ref="MW4:NE4"/>
    <mergeCell ref="JT4:KB4"/>
    <mergeCell ref="KC4:KK4"/>
    <mergeCell ref="KL4:KT4"/>
    <mergeCell ref="KU4:LC4"/>
    <mergeCell ref="XAN5:XAV5"/>
    <mergeCell ref="XAW5:XBE5"/>
    <mergeCell ref="XBF5:XBN5"/>
    <mergeCell ref="XBO5:XBW5"/>
    <mergeCell ref="WYL5:WYT5"/>
    <mergeCell ref="WYU5:WZC5"/>
    <mergeCell ref="WZD5:WZL5"/>
    <mergeCell ref="WZM5:WZU5"/>
    <mergeCell ref="WZV5:XAD5"/>
    <mergeCell ref="WWS5:WXA5"/>
    <mergeCell ref="WXB5:WXJ5"/>
    <mergeCell ref="WXK5:WXS5"/>
    <mergeCell ref="WXT5:WYB5"/>
    <mergeCell ref="WYC5:WYK5"/>
    <mergeCell ref="WUZ5:WVH5"/>
    <mergeCell ref="WVI5:WVQ5"/>
    <mergeCell ref="WVR5:WVZ5"/>
    <mergeCell ref="WWA5:WWI5"/>
    <mergeCell ref="WWJ5:WWR5"/>
    <mergeCell ref="WTG5:WTO5"/>
    <mergeCell ref="WTP5:WTX5"/>
    <mergeCell ref="WTY5:WUG5"/>
    <mergeCell ref="WUH5:WUP5"/>
    <mergeCell ref="WUQ5:WUY5"/>
    <mergeCell ref="WRN5:WRV5"/>
    <mergeCell ref="WRW5:WSE5"/>
    <mergeCell ref="WSF5:WSN5"/>
    <mergeCell ref="WSO5:WSW5"/>
    <mergeCell ref="WSX5:WTF5"/>
    <mergeCell ref="WPU5:WQC5"/>
    <mergeCell ref="WQD5:WQL5"/>
    <mergeCell ref="WQM5:WQU5"/>
    <mergeCell ref="WQV5:WRD5"/>
    <mergeCell ref="WRE5:WRM5"/>
    <mergeCell ref="WOB5:WOJ5"/>
    <mergeCell ref="WOK5:WOS5"/>
    <mergeCell ref="WOT5:WPB5"/>
    <mergeCell ref="WPC5:WPK5"/>
    <mergeCell ref="WPL5:WPT5"/>
    <mergeCell ref="WMI5:WMQ5"/>
    <mergeCell ref="WMR5:WMZ5"/>
    <mergeCell ref="WNA5:WNI5"/>
    <mergeCell ref="WNJ5:WNR5"/>
    <mergeCell ref="WNS5:WOA5"/>
    <mergeCell ref="WKP5:WKX5"/>
    <mergeCell ref="WKY5:WLG5"/>
    <mergeCell ref="WLH5:WLP5"/>
    <mergeCell ref="WLQ5:WLY5"/>
    <mergeCell ref="WLZ5:WMH5"/>
    <mergeCell ref="WIW5:WJE5"/>
    <mergeCell ref="WJF5:WJN5"/>
    <mergeCell ref="WJO5:WJW5"/>
    <mergeCell ref="WJX5:WKF5"/>
    <mergeCell ref="WKG5:WKO5"/>
    <mergeCell ref="WHD5:WHL5"/>
    <mergeCell ref="WHM5:WHU5"/>
    <mergeCell ref="WHV5:WID5"/>
    <mergeCell ref="WIE5:WIM5"/>
    <mergeCell ref="WIN5:WIV5"/>
    <mergeCell ref="WFK5:WFS5"/>
    <mergeCell ref="WFT5:WGB5"/>
    <mergeCell ref="WGC5:WGK5"/>
    <mergeCell ref="WGL5:WGT5"/>
    <mergeCell ref="WGU5:WHC5"/>
    <mergeCell ref="WDR5:WDZ5"/>
    <mergeCell ref="WEA5:WEI5"/>
    <mergeCell ref="WEJ5:WER5"/>
    <mergeCell ref="WES5:WFA5"/>
    <mergeCell ref="WFB5:WFJ5"/>
    <mergeCell ref="WBY5:WCG5"/>
    <mergeCell ref="WCH5:WCP5"/>
    <mergeCell ref="WCQ5:WCY5"/>
    <mergeCell ref="WCZ5:WDH5"/>
    <mergeCell ref="WDI5:WDQ5"/>
    <mergeCell ref="WAF5:WAN5"/>
    <mergeCell ref="WAO5:WAW5"/>
    <mergeCell ref="WAX5:WBF5"/>
    <mergeCell ref="WBG5:WBO5"/>
    <mergeCell ref="WBP5:WBX5"/>
    <mergeCell ref="VYM5:VYU5"/>
    <mergeCell ref="VYV5:VZD5"/>
    <mergeCell ref="VZE5:VZM5"/>
    <mergeCell ref="VZN5:VZV5"/>
    <mergeCell ref="VZW5:WAE5"/>
    <mergeCell ref="VWT5:VXB5"/>
    <mergeCell ref="VXC5:VXK5"/>
    <mergeCell ref="VXL5:VXT5"/>
    <mergeCell ref="VXU5:VYC5"/>
    <mergeCell ref="VYD5:VYL5"/>
    <mergeCell ref="VVA5:VVI5"/>
    <mergeCell ref="VVJ5:VVR5"/>
    <mergeCell ref="VVS5:VWA5"/>
    <mergeCell ref="VWB5:VWJ5"/>
    <mergeCell ref="VWK5:VWS5"/>
    <mergeCell ref="VTH5:VTP5"/>
    <mergeCell ref="VTQ5:VTY5"/>
    <mergeCell ref="VTZ5:VUH5"/>
    <mergeCell ref="VUI5:VUQ5"/>
    <mergeCell ref="VUR5:VUZ5"/>
    <mergeCell ref="VRO5:VRW5"/>
    <mergeCell ref="VRX5:VSF5"/>
    <mergeCell ref="VSG5:VSO5"/>
    <mergeCell ref="VSP5:VSX5"/>
    <mergeCell ref="VSY5:VTG5"/>
    <mergeCell ref="VPV5:VQD5"/>
    <mergeCell ref="VQE5:VQM5"/>
    <mergeCell ref="VQN5:VQV5"/>
    <mergeCell ref="VQW5:VRE5"/>
    <mergeCell ref="VRF5:VRN5"/>
    <mergeCell ref="VOC5:VOK5"/>
    <mergeCell ref="VOL5:VOT5"/>
    <mergeCell ref="VOU5:VPC5"/>
    <mergeCell ref="VPD5:VPL5"/>
    <mergeCell ref="VPM5:VPU5"/>
    <mergeCell ref="VMJ5:VMR5"/>
    <mergeCell ref="VMS5:VNA5"/>
    <mergeCell ref="VNB5:VNJ5"/>
    <mergeCell ref="VNK5:VNS5"/>
    <mergeCell ref="VNT5:VOB5"/>
    <mergeCell ref="VKQ5:VKY5"/>
    <mergeCell ref="VKZ5:VLH5"/>
    <mergeCell ref="VLI5:VLQ5"/>
    <mergeCell ref="VLR5:VLZ5"/>
    <mergeCell ref="VMA5:VMI5"/>
    <mergeCell ref="VIX5:VJF5"/>
    <mergeCell ref="VJG5:VJO5"/>
    <mergeCell ref="VJP5:VJX5"/>
    <mergeCell ref="VJY5:VKG5"/>
    <mergeCell ref="VKH5:VKP5"/>
    <mergeCell ref="VHE5:VHM5"/>
    <mergeCell ref="VHN5:VHV5"/>
    <mergeCell ref="VHW5:VIE5"/>
    <mergeCell ref="VIF5:VIN5"/>
    <mergeCell ref="VIO5:VIW5"/>
    <mergeCell ref="VFL5:VFT5"/>
    <mergeCell ref="VFU5:VGC5"/>
    <mergeCell ref="VGD5:VGL5"/>
    <mergeCell ref="VGM5:VGU5"/>
    <mergeCell ref="VGV5:VHD5"/>
    <mergeCell ref="VDS5:VEA5"/>
    <mergeCell ref="VEB5:VEJ5"/>
    <mergeCell ref="VEK5:VES5"/>
    <mergeCell ref="VET5:VFB5"/>
    <mergeCell ref="VFC5:VFK5"/>
    <mergeCell ref="VBZ5:VCH5"/>
    <mergeCell ref="VCI5:VCQ5"/>
    <mergeCell ref="VCR5:VCZ5"/>
    <mergeCell ref="VDA5:VDI5"/>
    <mergeCell ref="VDJ5:VDR5"/>
    <mergeCell ref="VAG5:VAO5"/>
    <mergeCell ref="VAP5:VAX5"/>
    <mergeCell ref="VAY5:VBG5"/>
    <mergeCell ref="VBH5:VBP5"/>
    <mergeCell ref="VBQ5:VBY5"/>
    <mergeCell ref="UYN5:UYV5"/>
    <mergeCell ref="UYW5:UZE5"/>
    <mergeCell ref="UZF5:UZN5"/>
    <mergeCell ref="UZO5:UZW5"/>
    <mergeCell ref="UZX5:VAF5"/>
    <mergeCell ref="UWU5:UXC5"/>
    <mergeCell ref="UXD5:UXL5"/>
    <mergeCell ref="UXM5:UXU5"/>
    <mergeCell ref="UXV5:UYD5"/>
    <mergeCell ref="UYE5:UYM5"/>
    <mergeCell ref="UVB5:UVJ5"/>
    <mergeCell ref="UVK5:UVS5"/>
    <mergeCell ref="UVT5:UWB5"/>
    <mergeCell ref="UWC5:UWK5"/>
    <mergeCell ref="UWL5:UWT5"/>
    <mergeCell ref="UTI5:UTQ5"/>
    <mergeCell ref="UTR5:UTZ5"/>
    <mergeCell ref="UUA5:UUI5"/>
    <mergeCell ref="UUJ5:UUR5"/>
    <mergeCell ref="UUS5:UVA5"/>
    <mergeCell ref="URP5:URX5"/>
    <mergeCell ref="URY5:USG5"/>
    <mergeCell ref="USH5:USP5"/>
    <mergeCell ref="USQ5:USY5"/>
    <mergeCell ref="USZ5:UTH5"/>
    <mergeCell ref="UPW5:UQE5"/>
    <mergeCell ref="UQF5:UQN5"/>
    <mergeCell ref="UQO5:UQW5"/>
    <mergeCell ref="UQX5:URF5"/>
    <mergeCell ref="URG5:URO5"/>
    <mergeCell ref="UOD5:UOL5"/>
    <mergeCell ref="UOM5:UOU5"/>
    <mergeCell ref="UOV5:UPD5"/>
    <mergeCell ref="UPE5:UPM5"/>
    <mergeCell ref="UPN5:UPV5"/>
    <mergeCell ref="UMK5:UMS5"/>
    <mergeCell ref="UMT5:UNB5"/>
    <mergeCell ref="UNC5:UNK5"/>
    <mergeCell ref="UNL5:UNT5"/>
    <mergeCell ref="UNU5:UOC5"/>
    <mergeCell ref="UKR5:UKZ5"/>
    <mergeCell ref="ULA5:ULI5"/>
    <mergeCell ref="ULJ5:ULR5"/>
    <mergeCell ref="ULS5:UMA5"/>
    <mergeCell ref="UMB5:UMJ5"/>
    <mergeCell ref="UIY5:UJG5"/>
    <mergeCell ref="UJH5:UJP5"/>
    <mergeCell ref="UJQ5:UJY5"/>
    <mergeCell ref="UJZ5:UKH5"/>
    <mergeCell ref="UKI5:UKQ5"/>
    <mergeCell ref="UHF5:UHN5"/>
    <mergeCell ref="UHO5:UHW5"/>
    <mergeCell ref="UHX5:UIF5"/>
    <mergeCell ref="UIG5:UIO5"/>
    <mergeCell ref="UIP5:UIX5"/>
    <mergeCell ref="UFM5:UFU5"/>
    <mergeCell ref="UFV5:UGD5"/>
    <mergeCell ref="UGE5:UGM5"/>
    <mergeCell ref="UGN5:UGV5"/>
    <mergeCell ref="UGW5:UHE5"/>
    <mergeCell ref="UDT5:UEB5"/>
    <mergeCell ref="UEC5:UEK5"/>
    <mergeCell ref="UEL5:UET5"/>
    <mergeCell ref="UEU5:UFC5"/>
    <mergeCell ref="UFD5:UFL5"/>
    <mergeCell ref="UCA5:UCI5"/>
    <mergeCell ref="UCJ5:UCR5"/>
    <mergeCell ref="UCS5:UDA5"/>
    <mergeCell ref="UDB5:UDJ5"/>
    <mergeCell ref="UDK5:UDS5"/>
    <mergeCell ref="UAH5:UAP5"/>
    <mergeCell ref="UAQ5:UAY5"/>
    <mergeCell ref="UAZ5:UBH5"/>
    <mergeCell ref="UBI5:UBQ5"/>
    <mergeCell ref="UBR5:UBZ5"/>
    <mergeCell ref="TYO5:TYW5"/>
    <mergeCell ref="TYX5:TZF5"/>
    <mergeCell ref="TZG5:TZO5"/>
    <mergeCell ref="TZP5:TZX5"/>
    <mergeCell ref="TZY5:UAG5"/>
    <mergeCell ref="TWV5:TXD5"/>
    <mergeCell ref="TXE5:TXM5"/>
    <mergeCell ref="TXN5:TXV5"/>
    <mergeCell ref="TXW5:TYE5"/>
    <mergeCell ref="TYF5:TYN5"/>
    <mergeCell ref="TVC5:TVK5"/>
    <mergeCell ref="TVL5:TVT5"/>
    <mergeCell ref="TVU5:TWC5"/>
    <mergeCell ref="TWD5:TWL5"/>
    <mergeCell ref="TWM5:TWU5"/>
    <mergeCell ref="TTJ5:TTR5"/>
    <mergeCell ref="TTS5:TUA5"/>
    <mergeCell ref="TUB5:TUJ5"/>
    <mergeCell ref="TUK5:TUS5"/>
    <mergeCell ref="TUT5:TVB5"/>
    <mergeCell ref="TRQ5:TRY5"/>
    <mergeCell ref="TRZ5:TSH5"/>
    <mergeCell ref="TSI5:TSQ5"/>
    <mergeCell ref="TSR5:TSZ5"/>
    <mergeCell ref="TTA5:TTI5"/>
    <mergeCell ref="TPX5:TQF5"/>
    <mergeCell ref="TQG5:TQO5"/>
    <mergeCell ref="TQP5:TQX5"/>
    <mergeCell ref="TQY5:TRG5"/>
    <mergeCell ref="TRH5:TRP5"/>
    <mergeCell ref="TOE5:TOM5"/>
    <mergeCell ref="TON5:TOV5"/>
    <mergeCell ref="TOW5:TPE5"/>
    <mergeCell ref="TPF5:TPN5"/>
    <mergeCell ref="TPO5:TPW5"/>
    <mergeCell ref="TML5:TMT5"/>
    <mergeCell ref="TMU5:TNC5"/>
    <mergeCell ref="TND5:TNL5"/>
    <mergeCell ref="TNM5:TNU5"/>
    <mergeCell ref="TNV5:TOD5"/>
    <mergeCell ref="TKS5:TLA5"/>
    <mergeCell ref="TLB5:TLJ5"/>
    <mergeCell ref="TLK5:TLS5"/>
    <mergeCell ref="TLT5:TMB5"/>
    <mergeCell ref="TMC5:TMK5"/>
    <mergeCell ref="TIZ5:TJH5"/>
    <mergeCell ref="TJI5:TJQ5"/>
    <mergeCell ref="TJR5:TJZ5"/>
    <mergeCell ref="TKA5:TKI5"/>
    <mergeCell ref="TKJ5:TKR5"/>
    <mergeCell ref="THG5:THO5"/>
    <mergeCell ref="THP5:THX5"/>
    <mergeCell ref="THY5:TIG5"/>
    <mergeCell ref="TIH5:TIP5"/>
    <mergeCell ref="TIQ5:TIY5"/>
    <mergeCell ref="TFN5:TFV5"/>
    <mergeCell ref="TFW5:TGE5"/>
    <mergeCell ref="TGF5:TGN5"/>
    <mergeCell ref="TGO5:TGW5"/>
    <mergeCell ref="TGX5:THF5"/>
    <mergeCell ref="TDU5:TEC5"/>
    <mergeCell ref="TED5:TEL5"/>
    <mergeCell ref="TEM5:TEU5"/>
    <mergeCell ref="TEV5:TFD5"/>
    <mergeCell ref="TFE5:TFM5"/>
    <mergeCell ref="TCB5:TCJ5"/>
    <mergeCell ref="TCK5:TCS5"/>
    <mergeCell ref="TCT5:TDB5"/>
    <mergeCell ref="TDC5:TDK5"/>
    <mergeCell ref="TDL5:TDT5"/>
    <mergeCell ref="TAI5:TAQ5"/>
    <mergeCell ref="TAR5:TAZ5"/>
    <mergeCell ref="TBA5:TBI5"/>
    <mergeCell ref="TBJ5:TBR5"/>
    <mergeCell ref="TBS5:TCA5"/>
    <mergeCell ref="SYP5:SYX5"/>
    <mergeCell ref="SYY5:SZG5"/>
    <mergeCell ref="SZH5:SZP5"/>
    <mergeCell ref="SZQ5:SZY5"/>
    <mergeCell ref="SZZ5:TAH5"/>
    <mergeCell ref="SWW5:SXE5"/>
    <mergeCell ref="SXF5:SXN5"/>
    <mergeCell ref="SXO5:SXW5"/>
    <mergeCell ref="SXX5:SYF5"/>
    <mergeCell ref="SYG5:SYO5"/>
    <mergeCell ref="SVD5:SVL5"/>
    <mergeCell ref="SVM5:SVU5"/>
    <mergeCell ref="SVV5:SWD5"/>
    <mergeCell ref="SWE5:SWM5"/>
    <mergeCell ref="SWN5:SWV5"/>
    <mergeCell ref="STK5:STS5"/>
    <mergeCell ref="STT5:SUB5"/>
    <mergeCell ref="SUC5:SUK5"/>
    <mergeCell ref="SUL5:SUT5"/>
    <mergeCell ref="SUU5:SVC5"/>
    <mergeCell ref="SRR5:SRZ5"/>
    <mergeCell ref="SSA5:SSI5"/>
    <mergeCell ref="SSJ5:SSR5"/>
    <mergeCell ref="SSS5:STA5"/>
    <mergeCell ref="STB5:STJ5"/>
    <mergeCell ref="SPY5:SQG5"/>
    <mergeCell ref="SQH5:SQP5"/>
    <mergeCell ref="SQQ5:SQY5"/>
    <mergeCell ref="SQZ5:SRH5"/>
    <mergeCell ref="SRI5:SRQ5"/>
    <mergeCell ref="SOF5:SON5"/>
    <mergeCell ref="SOO5:SOW5"/>
    <mergeCell ref="SOX5:SPF5"/>
    <mergeCell ref="SPG5:SPO5"/>
    <mergeCell ref="SPP5:SPX5"/>
    <mergeCell ref="SMM5:SMU5"/>
    <mergeCell ref="SMV5:SND5"/>
    <mergeCell ref="SNE5:SNM5"/>
    <mergeCell ref="SNN5:SNV5"/>
    <mergeCell ref="SNW5:SOE5"/>
    <mergeCell ref="SKT5:SLB5"/>
    <mergeCell ref="SLC5:SLK5"/>
    <mergeCell ref="SLL5:SLT5"/>
    <mergeCell ref="SLU5:SMC5"/>
    <mergeCell ref="SMD5:SML5"/>
    <mergeCell ref="SJA5:SJI5"/>
    <mergeCell ref="SJJ5:SJR5"/>
    <mergeCell ref="SJS5:SKA5"/>
    <mergeCell ref="SKB5:SKJ5"/>
    <mergeCell ref="SKK5:SKS5"/>
    <mergeCell ref="SHH5:SHP5"/>
    <mergeCell ref="SHQ5:SHY5"/>
    <mergeCell ref="SHZ5:SIH5"/>
    <mergeCell ref="SII5:SIQ5"/>
    <mergeCell ref="SIR5:SIZ5"/>
    <mergeCell ref="SFO5:SFW5"/>
    <mergeCell ref="SFX5:SGF5"/>
    <mergeCell ref="SGG5:SGO5"/>
    <mergeCell ref="SGP5:SGX5"/>
    <mergeCell ref="SGY5:SHG5"/>
    <mergeCell ref="SDV5:SED5"/>
    <mergeCell ref="SEE5:SEM5"/>
    <mergeCell ref="SEN5:SEV5"/>
    <mergeCell ref="SEW5:SFE5"/>
    <mergeCell ref="SFF5:SFN5"/>
    <mergeCell ref="SCC5:SCK5"/>
    <mergeCell ref="SCL5:SCT5"/>
    <mergeCell ref="SCU5:SDC5"/>
    <mergeCell ref="SDD5:SDL5"/>
    <mergeCell ref="SDM5:SDU5"/>
    <mergeCell ref="SAJ5:SAR5"/>
    <mergeCell ref="SAS5:SBA5"/>
    <mergeCell ref="SBB5:SBJ5"/>
    <mergeCell ref="SBK5:SBS5"/>
    <mergeCell ref="SBT5:SCB5"/>
    <mergeCell ref="RYQ5:RYY5"/>
    <mergeCell ref="RYZ5:RZH5"/>
    <mergeCell ref="RZI5:RZQ5"/>
    <mergeCell ref="RZR5:RZZ5"/>
    <mergeCell ref="SAA5:SAI5"/>
    <mergeCell ref="RWX5:RXF5"/>
    <mergeCell ref="RXG5:RXO5"/>
    <mergeCell ref="RXP5:RXX5"/>
    <mergeCell ref="RXY5:RYG5"/>
    <mergeCell ref="RYH5:RYP5"/>
    <mergeCell ref="RVE5:RVM5"/>
    <mergeCell ref="RVN5:RVV5"/>
    <mergeCell ref="RVW5:RWE5"/>
    <mergeCell ref="RWF5:RWN5"/>
    <mergeCell ref="RWO5:RWW5"/>
    <mergeCell ref="RTL5:RTT5"/>
    <mergeCell ref="RTU5:RUC5"/>
    <mergeCell ref="RUD5:RUL5"/>
    <mergeCell ref="RUM5:RUU5"/>
    <mergeCell ref="RUV5:RVD5"/>
    <mergeCell ref="RRS5:RSA5"/>
    <mergeCell ref="RSB5:RSJ5"/>
    <mergeCell ref="RSK5:RSS5"/>
    <mergeCell ref="RST5:RTB5"/>
    <mergeCell ref="RTC5:RTK5"/>
    <mergeCell ref="RPZ5:RQH5"/>
    <mergeCell ref="RQI5:RQQ5"/>
    <mergeCell ref="RQR5:RQZ5"/>
    <mergeCell ref="RRA5:RRI5"/>
    <mergeCell ref="RRJ5:RRR5"/>
    <mergeCell ref="ROG5:ROO5"/>
    <mergeCell ref="ROP5:ROX5"/>
    <mergeCell ref="ROY5:RPG5"/>
    <mergeCell ref="RPH5:RPP5"/>
    <mergeCell ref="RPQ5:RPY5"/>
    <mergeCell ref="RMN5:RMV5"/>
    <mergeCell ref="RMW5:RNE5"/>
    <mergeCell ref="RNF5:RNN5"/>
    <mergeCell ref="RNO5:RNW5"/>
    <mergeCell ref="RNX5:ROF5"/>
    <mergeCell ref="RKU5:RLC5"/>
    <mergeCell ref="RLD5:RLL5"/>
    <mergeCell ref="RLM5:RLU5"/>
    <mergeCell ref="RLV5:RMD5"/>
    <mergeCell ref="RME5:RMM5"/>
    <mergeCell ref="RJB5:RJJ5"/>
    <mergeCell ref="RJK5:RJS5"/>
    <mergeCell ref="RJT5:RKB5"/>
    <mergeCell ref="RKC5:RKK5"/>
    <mergeCell ref="RKL5:RKT5"/>
    <mergeCell ref="RHI5:RHQ5"/>
    <mergeCell ref="RHR5:RHZ5"/>
    <mergeCell ref="RIA5:RII5"/>
    <mergeCell ref="RIJ5:RIR5"/>
    <mergeCell ref="RIS5:RJA5"/>
    <mergeCell ref="RFP5:RFX5"/>
    <mergeCell ref="RFY5:RGG5"/>
    <mergeCell ref="RGH5:RGP5"/>
    <mergeCell ref="RGQ5:RGY5"/>
    <mergeCell ref="RGZ5:RHH5"/>
    <mergeCell ref="RDW5:REE5"/>
    <mergeCell ref="REF5:REN5"/>
    <mergeCell ref="REO5:REW5"/>
    <mergeCell ref="REX5:RFF5"/>
    <mergeCell ref="RFG5:RFO5"/>
    <mergeCell ref="RCD5:RCL5"/>
    <mergeCell ref="RCM5:RCU5"/>
    <mergeCell ref="RCV5:RDD5"/>
    <mergeCell ref="RDE5:RDM5"/>
    <mergeCell ref="RDN5:RDV5"/>
    <mergeCell ref="RAK5:RAS5"/>
    <mergeCell ref="RAT5:RBB5"/>
    <mergeCell ref="RBC5:RBK5"/>
    <mergeCell ref="RBL5:RBT5"/>
    <mergeCell ref="RBU5:RCC5"/>
    <mergeCell ref="QYR5:QYZ5"/>
    <mergeCell ref="QZA5:QZI5"/>
    <mergeCell ref="QZJ5:QZR5"/>
    <mergeCell ref="QZS5:RAA5"/>
    <mergeCell ref="RAB5:RAJ5"/>
    <mergeCell ref="QWY5:QXG5"/>
    <mergeCell ref="QXH5:QXP5"/>
    <mergeCell ref="QXQ5:QXY5"/>
    <mergeCell ref="QXZ5:QYH5"/>
    <mergeCell ref="QYI5:QYQ5"/>
    <mergeCell ref="QVF5:QVN5"/>
    <mergeCell ref="QVO5:QVW5"/>
    <mergeCell ref="QVX5:QWF5"/>
    <mergeCell ref="QWG5:QWO5"/>
    <mergeCell ref="QWP5:QWX5"/>
    <mergeCell ref="QTM5:QTU5"/>
    <mergeCell ref="QTV5:QUD5"/>
    <mergeCell ref="QUE5:QUM5"/>
    <mergeCell ref="QUN5:QUV5"/>
    <mergeCell ref="QUW5:QVE5"/>
    <mergeCell ref="QRT5:QSB5"/>
    <mergeCell ref="QSC5:QSK5"/>
    <mergeCell ref="QSL5:QST5"/>
    <mergeCell ref="QSU5:QTC5"/>
    <mergeCell ref="QTD5:QTL5"/>
    <mergeCell ref="QQA5:QQI5"/>
    <mergeCell ref="QQJ5:QQR5"/>
    <mergeCell ref="QQS5:QRA5"/>
    <mergeCell ref="QRB5:QRJ5"/>
    <mergeCell ref="QRK5:QRS5"/>
    <mergeCell ref="QOH5:QOP5"/>
    <mergeCell ref="QOQ5:QOY5"/>
    <mergeCell ref="QOZ5:QPH5"/>
    <mergeCell ref="QPI5:QPQ5"/>
    <mergeCell ref="QPR5:QPZ5"/>
    <mergeCell ref="QMO5:QMW5"/>
    <mergeCell ref="QMX5:QNF5"/>
    <mergeCell ref="QNG5:QNO5"/>
    <mergeCell ref="QNP5:QNX5"/>
    <mergeCell ref="QNY5:QOG5"/>
    <mergeCell ref="QKV5:QLD5"/>
    <mergeCell ref="QLE5:QLM5"/>
    <mergeCell ref="QLN5:QLV5"/>
    <mergeCell ref="QLW5:QME5"/>
    <mergeCell ref="QMF5:QMN5"/>
    <mergeCell ref="QJC5:QJK5"/>
    <mergeCell ref="QJL5:QJT5"/>
    <mergeCell ref="QJU5:QKC5"/>
    <mergeCell ref="QKD5:QKL5"/>
    <mergeCell ref="QKM5:QKU5"/>
    <mergeCell ref="QHJ5:QHR5"/>
    <mergeCell ref="QHS5:QIA5"/>
    <mergeCell ref="QIB5:QIJ5"/>
    <mergeCell ref="QIK5:QIS5"/>
    <mergeCell ref="QIT5:QJB5"/>
    <mergeCell ref="QFQ5:QFY5"/>
    <mergeCell ref="QFZ5:QGH5"/>
    <mergeCell ref="QGI5:QGQ5"/>
    <mergeCell ref="QGR5:QGZ5"/>
    <mergeCell ref="QHA5:QHI5"/>
    <mergeCell ref="QDX5:QEF5"/>
    <mergeCell ref="QEG5:QEO5"/>
    <mergeCell ref="QEP5:QEX5"/>
    <mergeCell ref="QEY5:QFG5"/>
    <mergeCell ref="QFH5:QFP5"/>
    <mergeCell ref="QCE5:QCM5"/>
    <mergeCell ref="QCN5:QCV5"/>
    <mergeCell ref="QCW5:QDE5"/>
    <mergeCell ref="QDF5:QDN5"/>
    <mergeCell ref="QDO5:QDW5"/>
    <mergeCell ref="QAL5:QAT5"/>
    <mergeCell ref="QAU5:QBC5"/>
    <mergeCell ref="QBD5:QBL5"/>
    <mergeCell ref="QBM5:QBU5"/>
    <mergeCell ref="QBV5:QCD5"/>
    <mergeCell ref="PYS5:PZA5"/>
    <mergeCell ref="PZB5:PZJ5"/>
    <mergeCell ref="PZK5:PZS5"/>
    <mergeCell ref="PZT5:QAB5"/>
    <mergeCell ref="QAC5:QAK5"/>
    <mergeCell ref="PWZ5:PXH5"/>
    <mergeCell ref="PXI5:PXQ5"/>
    <mergeCell ref="PXR5:PXZ5"/>
    <mergeCell ref="PYA5:PYI5"/>
    <mergeCell ref="PYJ5:PYR5"/>
    <mergeCell ref="PVG5:PVO5"/>
    <mergeCell ref="PVP5:PVX5"/>
    <mergeCell ref="PVY5:PWG5"/>
    <mergeCell ref="PWH5:PWP5"/>
    <mergeCell ref="PWQ5:PWY5"/>
    <mergeCell ref="PTN5:PTV5"/>
    <mergeCell ref="PTW5:PUE5"/>
    <mergeCell ref="PUF5:PUN5"/>
    <mergeCell ref="PUO5:PUW5"/>
    <mergeCell ref="PUX5:PVF5"/>
    <mergeCell ref="PRU5:PSC5"/>
    <mergeCell ref="PSD5:PSL5"/>
    <mergeCell ref="PSM5:PSU5"/>
    <mergeCell ref="PSV5:PTD5"/>
    <mergeCell ref="PTE5:PTM5"/>
    <mergeCell ref="PQB5:PQJ5"/>
    <mergeCell ref="PQK5:PQS5"/>
    <mergeCell ref="PQT5:PRB5"/>
    <mergeCell ref="PRC5:PRK5"/>
    <mergeCell ref="PRL5:PRT5"/>
    <mergeCell ref="POI5:POQ5"/>
    <mergeCell ref="POR5:POZ5"/>
    <mergeCell ref="PPA5:PPI5"/>
    <mergeCell ref="PPJ5:PPR5"/>
    <mergeCell ref="PPS5:PQA5"/>
    <mergeCell ref="PMP5:PMX5"/>
    <mergeCell ref="PMY5:PNG5"/>
    <mergeCell ref="PNH5:PNP5"/>
    <mergeCell ref="PNQ5:PNY5"/>
    <mergeCell ref="PNZ5:POH5"/>
    <mergeCell ref="PKW5:PLE5"/>
    <mergeCell ref="PLF5:PLN5"/>
    <mergeCell ref="PLO5:PLW5"/>
    <mergeCell ref="PLX5:PMF5"/>
    <mergeCell ref="PMG5:PMO5"/>
    <mergeCell ref="PJD5:PJL5"/>
    <mergeCell ref="PJM5:PJU5"/>
    <mergeCell ref="PJV5:PKD5"/>
    <mergeCell ref="PKE5:PKM5"/>
    <mergeCell ref="PKN5:PKV5"/>
    <mergeCell ref="PHK5:PHS5"/>
    <mergeCell ref="PHT5:PIB5"/>
    <mergeCell ref="PIC5:PIK5"/>
    <mergeCell ref="PIL5:PIT5"/>
    <mergeCell ref="PIU5:PJC5"/>
    <mergeCell ref="PFR5:PFZ5"/>
    <mergeCell ref="PGA5:PGI5"/>
    <mergeCell ref="PGJ5:PGR5"/>
    <mergeCell ref="PGS5:PHA5"/>
    <mergeCell ref="PHB5:PHJ5"/>
    <mergeCell ref="PDY5:PEG5"/>
    <mergeCell ref="PEH5:PEP5"/>
    <mergeCell ref="PEQ5:PEY5"/>
    <mergeCell ref="PEZ5:PFH5"/>
    <mergeCell ref="PFI5:PFQ5"/>
    <mergeCell ref="PCF5:PCN5"/>
    <mergeCell ref="PCO5:PCW5"/>
    <mergeCell ref="PCX5:PDF5"/>
    <mergeCell ref="PDG5:PDO5"/>
    <mergeCell ref="PDP5:PDX5"/>
    <mergeCell ref="PAM5:PAU5"/>
    <mergeCell ref="PAV5:PBD5"/>
    <mergeCell ref="PBE5:PBM5"/>
    <mergeCell ref="PBN5:PBV5"/>
    <mergeCell ref="PBW5:PCE5"/>
    <mergeCell ref="OYT5:OZB5"/>
    <mergeCell ref="OZC5:OZK5"/>
    <mergeCell ref="OZL5:OZT5"/>
    <mergeCell ref="OZU5:PAC5"/>
    <mergeCell ref="PAD5:PAL5"/>
    <mergeCell ref="OXA5:OXI5"/>
    <mergeCell ref="OXJ5:OXR5"/>
    <mergeCell ref="OXS5:OYA5"/>
    <mergeCell ref="OYB5:OYJ5"/>
    <mergeCell ref="OYK5:OYS5"/>
    <mergeCell ref="OVH5:OVP5"/>
    <mergeCell ref="OVQ5:OVY5"/>
    <mergeCell ref="OVZ5:OWH5"/>
    <mergeCell ref="OWI5:OWQ5"/>
    <mergeCell ref="OWR5:OWZ5"/>
    <mergeCell ref="OTO5:OTW5"/>
    <mergeCell ref="OTX5:OUF5"/>
    <mergeCell ref="OUG5:OUO5"/>
    <mergeCell ref="OUP5:OUX5"/>
    <mergeCell ref="OUY5:OVG5"/>
    <mergeCell ref="ORV5:OSD5"/>
    <mergeCell ref="OSE5:OSM5"/>
    <mergeCell ref="OSN5:OSV5"/>
    <mergeCell ref="OSW5:OTE5"/>
    <mergeCell ref="OTF5:OTN5"/>
    <mergeCell ref="OQC5:OQK5"/>
    <mergeCell ref="OQL5:OQT5"/>
    <mergeCell ref="OQU5:ORC5"/>
    <mergeCell ref="ORD5:ORL5"/>
    <mergeCell ref="ORM5:ORU5"/>
    <mergeCell ref="OOJ5:OOR5"/>
    <mergeCell ref="OOS5:OPA5"/>
    <mergeCell ref="OPB5:OPJ5"/>
    <mergeCell ref="OPK5:OPS5"/>
    <mergeCell ref="OPT5:OQB5"/>
    <mergeCell ref="OMQ5:OMY5"/>
    <mergeCell ref="OMZ5:ONH5"/>
    <mergeCell ref="ONI5:ONQ5"/>
    <mergeCell ref="ONR5:ONZ5"/>
    <mergeCell ref="OOA5:OOI5"/>
    <mergeCell ref="OKX5:OLF5"/>
    <mergeCell ref="OLG5:OLO5"/>
    <mergeCell ref="OLP5:OLX5"/>
    <mergeCell ref="OLY5:OMG5"/>
    <mergeCell ref="OMH5:OMP5"/>
    <mergeCell ref="OJE5:OJM5"/>
    <mergeCell ref="OJN5:OJV5"/>
    <mergeCell ref="OJW5:OKE5"/>
    <mergeCell ref="OKF5:OKN5"/>
    <mergeCell ref="OKO5:OKW5"/>
    <mergeCell ref="OHL5:OHT5"/>
    <mergeCell ref="OHU5:OIC5"/>
    <mergeCell ref="OID5:OIL5"/>
    <mergeCell ref="OIM5:OIU5"/>
    <mergeCell ref="OIV5:OJD5"/>
    <mergeCell ref="OFS5:OGA5"/>
    <mergeCell ref="OGB5:OGJ5"/>
    <mergeCell ref="OGK5:OGS5"/>
    <mergeCell ref="OGT5:OHB5"/>
    <mergeCell ref="OHC5:OHK5"/>
    <mergeCell ref="ODZ5:OEH5"/>
    <mergeCell ref="OEI5:OEQ5"/>
    <mergeCell ref="OER5:OEZ5"/>
    <mergeCell ref="OFA5:OFI5"/>
    <mergeCell ref="OFJ5:OFR5"/>
    <mergeCell ref="OCG5:OCO5"/>
    <mergeCell ref="OCP5:OCX5"/>
    <mergeCell ref="OCY5:ODG5"/>
    <mergeCell ref="ODH5:ODP5"/>
    <mergeCell ref="ODQ5:ODY5"/>
    <mergeCell ref="OAN5:OAV5"/>
    <mergeCell ref="OAW5:OBE5"/>
    <mergeCell ref="OBF5:OBN5"/>
    <mergeCell ref="OBO5:OBW5"/>
    <mergeCell ref="OBX5:OCF5"/>
    <mergeCell ref="NYU5:NZC5"/>
    <mergeCell ref="NZD5:NZL5"/>
    <mergeCell ref="NZM5:NZU5"/>
    <mergeCell ref="NZV5:OAD5"/>
    <mergeCell ref="OAE5:OAM5"/>
    <mergeCell ref="NXB5:NXJ5"/>
    <mergeCell ref="NXK5:NXS5"/>
    <mergeCell ref="NXT5:NYB5"/>
    <mergeCell ref="NYC5:NYK5"/>
    <mergeCell ref="NYL5:NYT5"/>
    <mergeCell ref="NVI5:NVQ5"/>
    <mergeCell ref="NVR5:NVZ5"/>
    <mergeCell ref="NWA5:NWI5"/>
    <mergeCell ref="NWJ5:NWR5"/>
    <mergeCell ref="NWS5:NXA5"/>
    <mergeCell ref="NTP5:NTX5"/>
    <mergeCell ref="NTY5:NUG5"/>
    <mergeCell ref="NUH5:NUP5"/>
    <mergeCell ref="NUQ5:NUY5"/>
    <mergeCell ref="NUZ5:NVH5"/>
    <mergeCell ref="NRW5:NSE5"/>
    <mergeCell ref="NSF5:NSN5"/>
    <mergeCell ref="NSO5:NSW5"/>
    <mergeCell ref="NSX5:NTF5"/>
    <mergeCell ref="NTG5:NTO5"/>
    <mergeCell ref="NQD5:NQL5"/>
    <mergeCell ref="NQM5:NQU5"/>
    <mergeCell ref="NQV5:NRD5"/>
    <mergeCell ref="NRE5:NRM5"/>
    <mergeCell ref="NRN5:NRV5"/>
    <mergeCell ref="NOK5:NOS5"/>
    <mergeCell ref="NOT5:NPB5"/>
    <mergeCell ref="NPC5:NPK5"/>
    <mergeCell ref="NPL5:NPT5"/>
    <mergeCell ref="NPU5:NQC5"/>
    <mergeCell ref="NMR5:NMZ5"/>
    <mergeCell ref="NNA5:NNI5"/>
    <mergeCell ref="NNJ5:NNR5"/>
    <mergeCell ref="NNS5:NOA5"/>
    <mergeCell ref="NOB5:NOJ5"/>
    <mergeCell ref="NKY5:NLG5"/>
    <mergeCell ref="NLH5:NLP5"/>
    <mergeCell ref="NLQ5:NLY5"/>
    <mergeCell ref="NLZ5:NMH5"/>
    <mergeCell ref="NMI5:NMQ5"/>
    <mergeCell ref="NJF5:NJN5"/>
    <mergeCell ref="NJO5:NJW5"/>
    <mergeCell ref="NJX5:NKF5"/>
    <mergeCell ref="NKG5:NKO5"/>
    <mergeCell ref="NKP5:NKX5"/>
    <mergeCell ref="NHM5:NHU5"/>
    <mergeCell ref="NHV5:NID5"/>
    <mergeCell ref="NIE5:NIM5"/>
    <mergeCell ref="NIN5:NIV5"/>
    <mergeCell ref="NIW5:NJE5"/>
    <mergeCell ref="NFT5:NGB5"/>
    <mergeCell ref="NGC5:NGK5"/>
    <mergeCell ref="NGL5:NGT5"/>
    <mergeCell ref="NGU5:NHC5"/>
    <mergeCell ref="NHD5:NHL5"/>
    <mergeCell ref="NEA5:NEI5"/>
    <mergeCell ref="NEJ5:NER5"/>
    <mergeCell ref="NES5:NFA5"/>
    <mergeCell ref="NFB5:NFJ5"/>
    <mergeCell ref="NFK5:NFS5"/>
    <mergeCell ref="NCH5:NCP5"/>
    <mergeCell ref="NCQ5:NCY5"/>
    <mergeCell ref="NCZ5:NDH5"/>
    <mergeCell ref="NDI5:NDQ5"/>
    <mergeCell ref="NDR5:NDZ5"/>
    <mergeCell ref="NAO5:NAW5"/>
    <mergeCell ref="NAX5:NBF5"/>
    <mergeCell ref="NBG5:NBO5"/>
    <mergeCell ref="NBP5:NBX5"/>
    <mergeCell ref="NBY5:NCG5"/>
    <mergeCell ref="MYV5:MZD5"/>
    <mergeCell ref="MZE5:MZM5"/>
    <mergeCell ref="MZN5:MZV5"/>
    <mergeCell ref="MZW5:NAE5"/>
    <mergeCell ref="NAF5:NAN5"/>
    <mergeCell ref="MXC5:MXK5"/>
    <mergeCell ref="MXL5:MXT5"/>
    <mergeCell ref="MXU5:MYC5"/>
    <mergeCell ref="MYD5:MYL5"/>
    <mergeCell ref="MYM5:MYU5"/>
    <mergeCell ref="MVJ5:MVR5"/>
    <mergeCell ref="MVS5:MWA5"/>
    <mergeCell ref="MWB5:MWJ5"/>
    <mergeCell ref="MWK5:MWS5"/>
    <mergeCell ref="MWT5:MXB5"/>
    <mergeCell ref="MTQ5:MTY5"/>
    <mergeCell ref="MTZ5:MUH5"/>
    <mergeCell ref="MUI5:MUQ5"/>
    <mergeCell ref="MUR5:MUZ5"/>
    <mergeCell ref="MVA5:MVI5"/>
    <mergeCell ref="MRX5:MSF5"/>
    <mergeCell ref="MSG5:MSO5"/>
    <mergeCell ref="MSP5:MSX5"/>
    <mergeCell ref="MSY5:MTG5"/>
    <mergeCell ref="MTH5:MTP5"/>
    <mergeCell ref="MQE5:MQM5"/>
    <mergeCell ref="MQN5:MQV5"/>
    <mergeCell ref="MQW5:MRE5"/>
    <mergeCell ref="MRF5:MRN5"/>
    <mergeCell ref="MRO5:MRW5"/>
    <mergeCell ref="MOL5:MOT5"/>
    <mergeCell ref="MOU5:MPC5"/>
    <mergeCell ref="MPD5:MPL5"/>
    <mergeCell ref="MPM5:MPU5"/>
    <mergeCell ref="MPV5:MQD5"/>
    <mergeCell ref="MMS5:MNA5"/>
    <mergeCell ref="MNB5:MNJ5"/>
    <mergeCell ref="MNK5:MNS5"/>
    <mergeCell ref="MNT5:MOB5"/>
    <mergeCell ref="MOC5:MOK5"/>
    <mergeCell ref="MKZ5:MLH5"/>
    <mergeCell ref="MLI5:MLQ5"/>
    <mergeCell ref="MLR5:MLZ5"/>
    <mergeCell ref="MMA5:MMI5"/>
    <mergeCell ref="MMJ5:MMR5"/>
    <mergeCell ref="MJG5:MJO5"/>
    <mergeCell ref="MJP5:MJX5"/>
    <mergeCell ref="MJY5:MKG5"/>
    <mergeCell ref="MKH5:MKP5"/>
    <mergeCell ref="MKQ5:MKY5"/>
    <mergeCell ref="MHN5:MHV5"/>
    <mergeCell ref="MHW5:MIE5"/>
    <mergeCell ref="MIF5:MIN5"/>
    <mergeCell ref="MIO5:MIW5"/>
    <mergeCell ref="MIX5:MJF5"/>
    <mergeCell ref="MFU5:MGC5"/>
    <mergeCell ref="MGD5:MGL5"/>
    <mergeCell ref="MGM5:MGU5"/>
    <mergeCell ref="MGV5:MHD5"/>
    <mergeCell ref="MHE5:MHM5"/>
    <mergeCell ref="MEB5:MEJ5"/>
    <mergeCell ref="MEK5:MES5"/>
    <mergeCell ref="MET5:MFB5"/>
    <mergeCell ref="MFC5:MFK5"/>
    <mergeCell ref="MFL5:MFT5"/>
    <mergeCell ref="MCI5:MCQ5"/>
    <mergeCell ref="MCR5:MCZ5"/>
    <mergeCell ref="MDA5:MDI5"/>
    <mergeCell ref="MDJ5:MDR5"/>
    <mergeCell ref="MDS5:MEA5"/>
    <mergeCell ref="MAP5:MAX5"/>
    <mergeCell ref="MAY5:MBG5"/>
    <mergeCell ref="MBH5:MBP5"/>
    <mergeCell ref="MBQ5:MBY5"/>
    <mergeCell ref="MBZ5:MCH5"/>
    <mergeCell ref="LYW5:LZE5"/>
    <mergeCell ref="LZF5:LZN5"/>
    <mergeCell ref="LZO5:LZW5"/>
    <mergeCell ref="LZX5:MAF5"/>
    <mergeCell ref="MAG5:MAO5"/>
    <mergeCell ref="LXD5:LXL5"/>
    <mergeCell ref="LXM5:LXU5"/>
    <mergeCell ref="LXV5:LYD5"/>
    <mergeCell ref="LYE5:LYM5"/>
    <mergeCell ref="LYN5:LYV5"/>
    <mergeCell ref="LVK5:LVS5"/>
    <mergeCell ref="LVT5:LWB5"/>
    <mergeCell ref="LWC5:LWK5"/>
    <mergeCell ref="LWL5:LWT5"/>
    <mergeCell ref="LWU5:LXC5"/>
    <mergeCell ref="LTR5:LTZ5"/>
    <mergeCell ref="LUA5:LUI5"/>
    <mergeCell ref="LUJ5:LUR5"/>
    <mergeCell ref="LUS5:LVA5"/>
    <mergeCell ref="LVB5:LVJ5"/>
    <mergeCell ref="LRY5:LSG5"/>
    <mergeCell ref="LSH5:LSP5"/>
    <mergeCell ref="LSQ5:LSY5"/>
    <mergeCell ref="LSZ5:LTH5"/>
    <mergeCell ref="LTI5:LTQ5"/>
    <mergeCell ref="LQF5:LQN5"/>
    <mergeCell ref="LQO5:LQW5"/>
    <mergeCell ref="LQX5:LRF5"/>
    <mergeCell ref="LRG5:LRO5"/>
    <mergeCell ref="LRP5:LRX5"/>
    <mergeCell ref="LOM5:LOU5"/>
    <mergeCell ref="LOV5:LPD5"/>
    <mergeCell ref="LPE5:LPM5"/>
    <mergeCell ref="LPN5:LPV5"/>
    <mergeCell ref="LPW5:LQE5"/>
    <mergeCell ref="LMT5:LNB5"/>
    <mergeCell ref="LNC5:LNK5"/>
    <mergeCell ref="LNL5:LNT5"/>
    <mergeCell ref="LNU5:LOC5"/>
    <mergeCell ref="LOD5:LOL5"/>
    <mergeCell ref="LLA5:LLI5"/>
    <mergeCell ref="LLJ5:LLR5"/>
    <mergeCell ref="LLS5:LMA5"/>
    <mergeCell ref="LMB5:LMJ5"/>
    <mergeCell ref="LMK5:LMS5"/>
    <mergeCell ref="LJH5:LJP5"/>
    <mergeCell ref="LJQ5:LJY5"/>
    <mergeCell ref="LJZ5:LKH5"/>
    <mergeCell ref="LKI5:LKQ5"/>
    <mergeCell ref="LKR5:LKZ5"/>
    <mergeCell ref="LHO5:LHW5"/>
    <mergeCell ref="LHX5:LIF5"/>
    <mergeCell ref="LIG5:LIO5"/>
    <mergeCell ref="LIP5:LIX5"/>
    <mergeCell ref="LIY5:LJG5"/>
    <mergeCell ref="LFV5:LGD5"/>
    <mergeCell ref="LGE5:LGM5"/>
    <mergeCell ref="LGN5:LGV5"/>
    <mergeCell ref="LGW5:LHE5"/>
    <mergeCell ref="LHF5:LHN5"/>
    <mergeCell ref="LEC5:LEK5"/>
    <mergeCell ref="LEL5:LET5"/>
    <mergeCell ref="LEU5:LFC5"/>
    <mergeCell ref="LFD5:LFL5"/>
    <mergeCell ref="LFM5:LFU5"/>
    <mergeCell ref="LCJ5:LCR5"/>
    <mergeCell ref="LCS5:LDA5"/>
    <mergeCell ref="LDB5:LDJ5"/>
    <mergeCell ref="LDK5:LDS5"/>
    <mergeCell ref="LDT5:LEB5"/>
    <mergeCell ref="LAQ5:LAY5"/>
    <mergeCell ref="LAZ5:LBH5"/>
    <mergeCell ref="LBI5:LBQ5"/>
    <mergeCell ref="LBR5:LBZ5"/>
    <mergeCell ref="LCA5:LCI5"/>
    <mergeCell ref="KYX5:KZF5"/>
    <mergeCell ref="KZG5:KZO5"/>
    <mergeCell ref="KZP5:KZX5"/>
    <mergeCell ref="KZY5:LAG5"/>
    <mergeCell ref="LAH5:LAP5"/>
    <mergeCell ref="KXE5:KXM5"/>
    <mergeCell ref="KXN5:KXV5"/>
    <mergeCell ref="KXW5:KYE5"/>
    <mergeCell ref="KYF5:KYN5"/>
    <mergeCell ref="KYO5:KYW5"/>
    <mergeCell ref="KVL5:KVT5"/>
    <mergeCell ref="KVU5:KWC5"/>
    <mergeCell ref="KWD5:KWL5"/>
    <mergeCell ref="KWM5:KWU5"/>
    <mergeCell ref="KWV5:KXD5"/>
    <mergeCell ref="KTS5:KUA5"/>
    <mergeCell ref="KUB5:KUJ5"/>
    <mergeCell ref="KUK5:KUS5"/>
    <mergeCell ref="KUT5:KVB5"/>
    <mergeCell ref="KVC5:KVK5"/>
    <mergeCell ref="KRZ5:KSH5"/>
    <mergeCell ref="KSI5:KSQ5"/>
    <mergeCell ref="KSR5:KSZ5"/>
    <mergeCell ref="KTA5:KTI5"/>
    <mergeCell ref="KTJ5:KTR5"/>
    <mergeCell ref="KQG5:KQO5"/>
    <mergeCell ref="KQP5:KQX5"/>
    <mergeCell ref="KQY5:KRG5"/>
    <mergeCell ref="KRH5:KRP5"/>
    <mergeCell ref="KRQ5:KRY5"/>
    <mergeCell ref="KON5:KOV5"/>
    <mergeCell ref="KOW5:KPE5"/>
    <mergeCell ref="KPF5:KPN5"/>
    <mergeCell ref="KPO5:KPW5"/>
    <mergeCell ref="KPX5:KQF5"/>
    <mergeCell ref="KMU5:KNC5"/>
    <mergeCell ref="KND5:KNL5"/>
    <mergeCell ref="KNM5:KNU5"/>
    <mergeCell ref="KNV5:KOD5"/>
    <mergeCell ref="KOE5:KOM5"/>
    <mergeCell ref="KLB5:KLJ5"/>
    <mergeCell ref="KLK5:KLS5"/>
    <mergeCell ref="KLT5:KMB5"/>
    <mergeCell ref="KMC5:KMK5"/>
    <mergeCell ref="KML5:KMT5"/>
    <mergeCell ref="KJI5:KJQ5"/>
    <mergeCell ref="KJR5:KJZ5"/>
    <mergeCell ref="KKA5:KKI5"/>
    <mergeCell ref="KKJ5:KKR5"/>
    <mergeCell ref="KKS5:KLA5"/>
    <mergeCell ref="KHP5:KHX5"/>
    <mergeCell ref="KHY5:KIG5"/>
    <mergeCell ref="KIH5:KIP5"/>
    <mergeCell ref="KIQ5:KIY5"/>
    <mergeCell ref="KIZ5:KJH5"/>
    <mergeCell ref="KFW5:KGE5"/>
    <mergeCell ref="KGF5:KGN5"/>
    <mergeCell ref="KGO5:KGW5"/>
    <mergeCell ref="KGX5:KHF5"/>
    <mergeCell ref="KHG5:KHO5"/>
    <mergeCell ref="KED5:KEL5"/>
    <mergeCell ref="KEM5:KEU5"/>
    <mergeCell ref="KEV5:KFD5"/>
    <mergeCell ref="KFE5:KFM5"/>
    <mergeCell ref="KFN5:KFV5"/>
    <mergeCell ref="KCK5:KCS5"/>
    <mergeCell ref="KCT5:KDB5"/>
    <mergeCell ref="KDC5:KDK5"/>
    <mergeCell ref="KDL5:KDT5"/>
    <mergeCell ref="KDU5:KEC5"/>
    <mergeCell ref="KAR5:KAZ5"/>
    <mergeCell ref="KBA5:KBI5"/>
    <mergeCell ref="KBJ5:KBR5"/>
    <mergeCell ref="KBS5:KCA5"/>
    <mergeCell ref="KCB5:KCJ5"/>
    <mergeCell ref="JYY5:JZG5"/>
    <mergeCell ref="JZH5:JZP5"/>
    <mergeCell ref="JZQ5:JZY5"/>
    <mergeCell ref="JZZ5:KAH5"/>
    <mergeCell ref="KAI5:KAQ5"/>
    <mergeCell ref="JXF5:JXN5"/>
    <mergeCell ref="JXO5:JXW5"/>
    <mergeCell ref="JXX5:JYF5"/>
    <mergeCell ref="JYG5:JYO5"/>
    <mergeCell ref="JYP5:JYX5"/>
    <mergeCell ref="JVM5:JVU5"/>
    <mergeCell ref="JVV5:JWD5"/>
    <mergeCell ref="JWE5:JWM5"/>
    <mergeCell ref="JWN5:JWV5"/>
    <mergeCell ref="JWW5:JXE5"/>
    <mergeCell ref="JTT5:JUB5"/>
    <mergeCell ref="JUC5:JUK5"/>
    <mergeCell ref="JUL5:JUT5"/>
    <mergeCell ref="JUU5:JVC5"/>
    <mergeCell ref="JVD5:JVL5"/>
    <mergeCell ref="JSA5:JSI5"/>
    <mergeCell ref="JSJ5:JSR5"/>
    <mergeCell ref="JSS5:JTA5"/>
    <mergeCell ref="JTB5:JTJ5"/>
    <mergeCell ref="JTK5:JTS5"/>
    <mergeCell ref="JQH5:JQP5"/>
    <mergeCell ref="JQQ5:JQY5"/>
    <mergeCell ref="JQZ5:JRH5"/>
    <mergeCell ref="JRI5:JRQ5"/>
    <mergeCell ref="JRR5:JRZ5"/>
    <mergeCell ref="JOO5:JOW5"/>
    <mergeCell ref="JOX5:JPF5"/>
    <mergeCell ref="JPG5:JPO5"/>
    <mergeCell ref="JPP5:JPX5"/>
    <mergeCell ref="JPY5:JQG5"/>
    <mergeCell ref="JMV5:JND5"/>
    <mergeCell ref="JNE5:JNM5"/>
    <mergeCell ref="JNN5:JNV5"/>
    <mergeCell ref="JNW5:JOE5"/>
    <mergeCell ref="JOF5:JON5"/>
    <mergeCell ref="JLC5:JLK5"/>
    <mergeCell ref="JLL5:JLT5"/>
    <mergeCell ref="JLU5:JMC5"/>
    <mergeCell ref="JMD5:JML5"/>
    <mergeCell ref="JMM5:JMU5"/>
    <mergeCell ref="JJJ5:JJR5"/>
    <mergeCell ref="JJS5:JKA5"/>
    <mergeCell ref="JKB5:JKJ5"/>
    <mergeCell ref="JKK5:JKS5"/>
    <mergeCell ref="JKT5:JLB5"/>
    <mergeCell ref="JHQ5:JHY5"/>
    <mergeCell ref="JHZ5:JIH5"/>
    <mergeCell ref="JII5:JIQ5"/>
    <mergeCell ref="JIR5:JIZ5"/>
    <mergeCell ref="JJA5:JJI5"/>
    <mergeCell ref="JFX5:JGF5"/>
    <mergeCell ref="JGG5:JGO5"/>
    <mergeCell ref="JGP5:JGX5"/>
    <mergeCell ref="JGY5:JHG5"/>
    <mergeCell ref="JHH5:JHP5"/>
    <mergeCell ref="JEE5:JEM5"/>
    <mergeCell ref="JEN5:JEV5"/>
    <mergeCell ref="JEW5:JFE5"/>
    <mergeCell ref="JFF5:JFN5"/>
    <mergeCell ref="JFO5:JFW5"/>
    <mergeCell ref="JCL5:JCT5"/>
    <mergeCell ref="JCU5:JDC5"/>
    <mergeCell ref="JDD5:JDL5"/>
    <mergeCell ref="JDM5:JDU5"/>
    <mergeCell ref="JDV5:JED5"/>
    <mergeCell ref="JAS5:JBA5"/>
    <mergeCell ref="JBB5:JBJ5"/>
    <mergeCell ref="JBK5:JBS5"/>
    <mergeCell ref="JBT5:JCB5"/>
    <mergeCell ref="JCC5:JCK5"/>
    <mergeCell ref="IYZ5:IZH5"/>
    <mergeCell ref="IZI5:IZQ5"/>
    <mergeCell ref="IZR5:IZZ5"/>
    <mergeCell ref="JAA5:JAI5"/>
    <mergeCell ref="JAJ5:JAR5"/>
    <mergeCell ref="IXG5:IXO5"/>
    <mergeCell ref="IXP5:IXX5"/>
    <mergeCell ref="IXY5:IYG5"/>
    <mergeCell ref="IYH5:IYP5"/>
    <mergeCell ref="IYQ5:IYY5"/>
    <mergeCell ref="IVN5:IVV5"/>
    <mergeCell ref="IVW5:IWE5"/>
    <mergeCell ref="IWF5:IWN5"/>
    <mergeCell ref="IWO5:IWW5"/>
    <mergeCell ref="IWX5:IXF5"/>
    <mergeCell ref="ITU5:IUC5"/>
    <mergeCell ref="IUD5:IUL5"/>
    <mergeCell ref="IUM5:IUU5"/>
    <mergeCell ref="IUV5:IVD5"/>
    <mergeCell ref="IVE5:IVM5"/>
    <mergeCell ref="ISB5:ISJ5"/>
    <mergeCell ref="ISK5:ISS5"/>
    <mergeCell ref="IST5:ITB5"/>
    <mergeCell ref="ITC5:ITK5"/>
    <mergeCell ref="ITL5:ITT5"/>
    <mergeCell ref="IQI5:IQQ5"/>
    <mergeCell ref="IQR5:IQZ5"/>
    <mergeCell ref="IRA5:IRI5"/>
    <mergeCell ref="IRJ5:IRR5"/>
    <mergeCell ref="IRS5:ISA5"/>
    <mergeCell ref="IOP5:IOX5"/>
    <mergeCell ref="IOY5:IPG5"/>
    <mergeCell ref="IPH5:IPP5"/>
    <mergeCell ref="IPQ5:IPY5"/>
    <mergeCell ref="IPZ5:IQH5"/>
    <mergeCell ref="IMW5:INE5"/>
    <mergeCell ref="INF5:INN5"/>
    <mergeCell ref="INO5:INW5"/>
    <mergeCell ref="INX5:IOF5"/>
    <mergeCell ref="IOG5:IOO5"/>
    <mergeCell ref="ILD5:ILL5"/>
    <mergeCell ref="ILM5:ILU5"/>
    <mergeCell ref="ILV5:IMD5"/>
    <mergeCell ref="IME5:IMM5"/>
    <mergeCell ref="IMN5:IMV5"/>
    <mergeCell ref="IJK5:IJS5"/>
    <mergeCell ref="IJT5:IKB5"/>
    <mergeCell ref="IKC5:IKK5"/>
    <mergeCell ref="IKL5:IKT5"/>
    <mergeCell ref="IKU5:ILC5"/>
    <mergeCell ref="IHR5:IHZ5"/>
    <mergeCell ref="IIA5:III5"/>
    <mergeCell ref="IIJ5:IIR5"/>
    <mergeCell ref="IIS5:IJA5"/>
    <mergeCell ref="IJB5:IJJ5"/>
    <mergeCell ref="IFY5:IGG5"/>
    <mergeCell ref="IGH5:IGP5"/>
    <mergeCell ref="IGQ5:IGY5"/>
    <mergeCell ref="IGZ5:IHH5"/>
    <mergeCell ref="IHI5:IHQ5"/>
    <mergeCell ref="IEF5:IEN5"/>
    <mergeCell ref="IEO5:IEW5"/>
    <mergeCell ref="IEX5:IFF5"/>
    <mergeCell ref="IFG5:IFO5"/>
    <mergeCell ref="IFP5:IFX5"/>
    <mergeCell ref="ICM5:ICU5"/>
    <mergeCell ref="ICV5:IDD5"/>
    <mergeCell ref="IDE5:IDM5"/>
    <mergeCell ref="IDN5:IDV5"/>
    <mergeCell ref="IDW5:IEE5"/>
    <mergeCell ref="IAT5:IBB5"/>
    <mergeCell ref="IBC5:IBK5"/>
    <mergeCell ref="IBL5:IBT5"/>
    <mergeCell ref="IBU5:ICC5"/>
    <mergeCell ref="ICD5:ICL5"/>
    <mergeCell ref="HZA5:HZI5"/>
    <mergeCell ref="HZJ5:HZR5"/>
    <mergeCell ref="HZS5:IAA5"/>
    <mergeCell ref="IAB5:IAJ5"/>
    <mergeCell ref="IAK5:IAS5"/>
    <mergeCell ref="HXH5:HXP5"/>
    <mergeCell ref="HXQ5:HXY5"/>
    <mergeCell ref="HXZ5:HYH5"/>
    <mergeCell ref="HYI5:HYQ5"/>
    <mergeCell ref="HYR5:HYZ5"/>
    <mergeCell ref="HVO5:HVW5"/>
    <mergeCell ref="HVX5:HWF5"/>
    <mergeCell ref="HWG5:HWO5"/>
    <mergeCell ref="HWP5:HWX5"/>
    <mergeCell ref="HWY5:HXG5"/>
    <mergeCell ref="HTV5:HUD5"/>
    <mergeCell ref="HUE5:HUM5"/>
    <mergeCell ref="HUN5:HUV5"/>
    <mergeCell ref="HUW5:HVE5"/>
    <mergeCell ref="HVF5:HVN5"/>
    <mergeCell ref="HSC5:HSK5"/>
    <mergeCell ref="HSL5:HST5"/>
    <mergeCell ref="HSU5:HTC5"/>
    <mergeCell ref="HTD5:HTL5"/>
    <mergeCell ref="HTM5:HTU5"/>
    <mergeCell ref="HQJ5:HQR5"/>
    <mergeCell ref="HQS5:HRA5"/>
    <mergeCell ref="HRB5:HRJ5"/>
    <mergeCell ref="HRK5:HRS5"/>
    <mergeCell ref="HRT5:HSB5"/>
    <mergeCell ref="HOQ5:HOY5"/>
    <mergeCell ref="HOZ5:HPH5"/>
    <mergeCell ref="HPI5:HPQ5"/>
    <mergeCell ref="HPR5:HPZ5"/>
    <mergeCell ref="HQA5:HQI5"/>
    <mergeCell ref="HMX5:HNF5"/>
    <mergeCell ref="HNG5:HNO5"/>
    <mergeCell ref="HNP5:HNX5"/>
    <mergeCell ref="HNY5:HOG5"/>
    <mergeCell ref="HOH5:HOP5"/>
    <mergeCell ref="HLE5:HLM5"/>
    <mergeCell ref="HLN5:HLV5"/>
    <mergeCell ref="HLW5:HME5"/>
    <mergeCell ref="HMF5:HMN5"/>
    <mergeCell ref="HMO5:HMW5"/>
    <mergeCell ref="HJL5:HJT5"/>
    <mergeCell ref="HJU5:HKC5"/>
    <mergeCell ref="HKD5:HKL5"/>
    <mergeCell ref="HKM5:HKU5"/>
    <mergeCell ref="HKV5:HLD5"/>
    <mergeCell ref="HHS5:HIA5"/>
    <mergeCell ref="HIB5:HIJ5"/>
    <mergeCell ref="HIK5:HIS5"/>
    <mergeCell ref="HIT5:HJB5"/>
    <mergeCell ref="HJC5:HJK5"/>
    <mergeCell ref="HFZ5:HGH5"/>
    <mergeCell ref="HGI5:HGQ5"/>
    <mergeCell ref="HGR5:HGZ5"/>
    <mergeCell ref="HHA5:HHI5"/>
    <mergeCell ref="HHJ5:HHR5"/>
    <mergeCell ref="HEG5:HEO5"/>
    <mergeCell ref="HEP5:HEX5"/>
    <mergeCell ref="HEY5:HFG5"/>
    <mergeCell ref="HFH5:HFP5"/>
    <mergeCell ref="HFQ5:HFY5"/>
    <mergeCell ref="HCN5:HCV5"/>
    <mergeCell ref="HCW5:HDE5"/>
    <mergeCell ref="HDF5:HDN5"/>
    <mergeCell ref="HDO5:HDW5"/>
    <mergeCell ref="HDX5:HEF5"/>
    <mergeCell ref="HAU5:HBC5"/>
    <mergeCell ref="HBD5:HBL5"/>
    <mergeCell ref="HBM5:HBU5"/>
    <mergeCell ref="HBV5:HCD5"/>
    <mergeCell ref="HCE5:HCM5"/>
    <mergeCell ref="GZB5:GZJ5"/>
    <mergeCell ref="GZK5:GZS5"/>
    <mergeCell ref="GZT5:HAB5"/>
    <mergeCell ref="HAC5:HAK5"/>
    <mergeCell ref="HAL5:HAT5"/>
    <mergeCell ref="GXI5:GXQ5"/>
    <mergeCell ref="GXR5:GXZ5"/>
    <mergeCell ref="GYA5:GYI5"/>
    <mergeCell ref="GYJ5:GYR5"/>
    <mergeCell ref="GYS5:GZA5"/>
    <mergeCell ref="GVP5:GVX5"/>
    <mergeCell ref="GVY5:GWG5"/>
    <mergeCell ref="GWH5:GWP5"/>
    <mergeCell ref="GWQ5:GWY5"/>
    <mergeCell ref="GWZ5:GXH5"/>
    <mergeCell ref="GTW5:GUE5"/>
    <mergeCell ref="GUF5:GUN5"/>
    <mergeCell ref="GUO5:GUW5"/>
    <mergeCell ref="GUX5:GVF5"/>
    <mergeCell ref="GVG5:GVO5"/>
    <mergeCell ref="GSD5:GSL5"/>
    <mergeCell ref="GSM5:GSU5"/>
    <mergeCell ref="GSV5:GTD5"/>
    <mergeCell ref="GTE5:GTM5"/>
    <mergeCell ref="GTN5:GTV5"/>
    <mergeCell ref="GQK5:GQS5"/>
    <mergeCell ref="GQT5:GRB5"/>
    <mergeCell ref="GRC5:GRK5"/>
    <mergeCell ref="GRL5:GRT5"/>
    <mergeCell ref="GRU5:GSC5"/>
    <mergeCell ref="GOR5:GOZ5"/>
    <mergeCell ref="GPA5:GPI5"/>
    <mergeCell ref="GPJ5:GPR5"/>
    <mergeCell ref="GPS5:GQA5"/>
    <mergeCell ref="GQB5:GQJ5"/>
    <mergeCell ref="GMY5:GNG5"/>
    <mergeCell ref="GNH5:GNP5"/>
    <mergeCell ref="GNQ5:GNY5"/>
    <mergeCell ref="GNZ5:GOH5"/>
    <mergeCell ref="GOI5:GOQ5"/>
    <mergeCell ref="GLF5:GLN5"/>
    <mergeCell ref="GLO5:GLW5"/>
    <mergeCell ref="GLX5:GMF5"/>
    <mergeCell ref="GMG5:GMO5"/>
    <mergeCell ref="GMP5:GMX5"/>
    <mergeCell ref="GJM5:GJU5"/>
    <mergeCell ref="GJV5:GKD5"/>
    <mergeCell ref="GKE5:GKM5"/>
    <mergeCell ref="GKN5:GKV5"/>
    <mergeCell ref="GKW5:GLE5"/>
    <mergeCell ref="GHT5:GIB5"/>
    <mergeCell ref="GIC5:GIK5"/>
    <mergeCell ref="GIL5:GIT5"/>
    <mergeCell ref="GIU5:GJC5"/>
    <mergeCell ref="GJD5:GJL5"/>
    <mergeCell ref="GGA5:GGI5"/>
    <mergeCell ref="GGJ5:GGR5"/>
    <mergeCell ref="GGS5:GHA5"/>
    <mergeCell ref="GHB5:GHJ5"/>
    <mergeCell ref="GHK5:GHS5"/>
    <mergeCell ref="GEH5:GEP5"/>
    <mergeCell ref="GEQ5:GEY5"/>
    <mergeCell ref="GEZ5:GFH5"/>
    <mergeCell ref="GFI5:GFQ5"/>
    <mergeCell ref="GFR5:GFZ5"/>
    <mergeCell ref="GCO5:GCW5"/>
    <mergeCell ref="GCX5:GDF5"/>
    <mergeCell ref="GDG5:GDO5"/>
    <mergeCell ref="GDP5:GDX5"/>
    <mergeCell ref="GDY5:GEG5"/>
    <mergeCell ref="GAV5:GBD5"/>
    <mergeCell ref="GBE5:GBM5"/>
    <mergeCell ref="GBN5:GBV5"/>
    <mergeCell ref="GBW5:GCE5"/>
    <mergeCell ref="GCF5:GCN5"/>
    <mergeCell ref="FZC5:FZK5"/>
    <mergeCell ref="FZL5:FZT5"/>
    <mergeCell ref="FZU5:GAC5"/>
    <mergeCell ref="GAD5:GAL5"/>
    <mergeCell ref="GAM5:GAU5"/>
    <mergeCell ref="FXJ5:FXR5"/>
    <mergeCell ref="FXS5:FYA5"/>
    <mergeCell ref="FYB5:FYJ5"/>
    <mergeCell ref="FYK5:FYS5"/>
    <mergeCell ref="FYT5:FZB5"/>
    <mergeCell ref="FVQ5:FVY5"/>
    <mergeCell ref="FVZ5:FWH5"/>
    <mergeCell ref="FWI5:FWQ5"/>
    <mergeCell ref="FWR5:FWZ5"/>
    <mergeCell ref="FXA5:FXI5"/>
    <mergeCell ref="FTX5:FUF5"/>
    <mergeCell ref="FUG5:FUO5"/>
    <mergeCell ref="FUP5:FUX5"/>
    <mergeCell ref="FUY5:FVG5"/>
    <mergeCell ref="FVH5:FVP5"/>
    <mergeCell ref="FSE5:FSM5"/>
    <mergeCell ref="FSN5:FSV5"/>
    <mergeCell ref="FSW5:FTE5"/>
    <mergeCell ref="FTF5:FTN5"/>
    <mergeCell ref="FTO5:FTW5"/>
    <mergeCell ref="FQL5:FQT5"/>
    <mergeCell ref="FQU5:FRC5"/>
    <mergeCell ref="FRD5:FRL5"/>
    <mergeCell ref="FRM5:FRU5"/>
    <mergeCell ref="FRV5:FSD5"/>
    <mergeCell ref="FOS5:FPA5"/>
    <mergeCell ref="FPB5:FPJ5"/>
    <mergeCell ref="FPK5:FPS5"/>
    <mergeCell ref="FPT5:FQB5"/>
    <mergeCell ref="FQC5:FQK5"/>
    <mergeCell ref="FMZ5:FNH5"/>
    <mergeCell ref="FNI5:FNQ5"/>
    <mergeCell ref="FNR5:FNZ5"/>
    <mergeCell ref="FOA5:FOI5"/>
    <mergeCell ref="FOJ5:FOR5"/>
    <mergeCell ref="FLG5:FLO5"/>
    <mergeCell ref="FLP5:FLX5"/>
    <mergeCell ref="FLY5:FMG5"/>
    <mergeCell ref="FMH5:FMP5"/>
    <mergeCell ref="FMQ5:FMY5"/>
    <mergeCell ref="FJN5:FJV5"/>
    <mergeCell ref="FJW5:FKE5"/>
    <mergeCell ref="FKF5:FKN5"/>
    <mergeCell ref="FKO5:FKW5"/>
    <mergeCell ref="FKX5:FLF5"/>
    <mergeCell ref="FHU5:FIC5"/>
    <mergeCell ref="FID5:FIL5"/>
    <mergeCell ref="FIM5:FIU5"/>
    <mergeCell ref="FIV5:FJD5"/>
    <mergeCell ref="FJE5:FJM5"/>
    <mergeCell ref="FGB5:FGJ5"/>
    <mergeCell ref="FGK5:FGS5"/>
    <mergeCell ref="FGT5:FHB5"/>
    <mergeCell ref="FHC5:FHK5"/>
    <mergeCell ref="FHL5:FHT5"/>
    <mergeCell ref="FEI5:FEQ5"/>
    <mergeCell ref="FER5:FEZ5"/>
    <mergeCell ref="FFA5:FFI5"/>
    <mergeCell ref="FFJ5:FFR5"/>
    <mergeCell ref="FFS5:FGA5"/>
    <mergeCell ref="FCP5:FCX5"/>
    <mergeCell ref="FCY5:FDG5"/>
    <mergeCell ref="FDH5:FDP5"/>
    <mergeCell ref="FDQ5:FDY5"/>
    <mergeCell ref="FDZ5:FEH5"/>
    <mergeCell ref="FAW5:FBE5"/>
    <mergeCell ref="FBF5:FBN5"/>
    <mergeCell ref="FBO5:FBW5"/>
    <mergeCell ref="FBX5:FCF5"/>
    <mergeCell ref="FCG5:FCO5"/>
    <mergeCell ref="EZD5:EZL5"/>
    <mergeCell ref="EZM5:EZU5"/>
    <mergeCell ref="EZV5:FAD5"/>
    <mergeCell ref="FAE5:FAM5"/>
    <mergeCell ref="FAN5:FAV5"/>
    <mergeCell ref="EXK5:EXS5"/>
    <mergeCell ref="EXT5:EYB5"/>
    <mergeCell ref="EYC5:EYK5"/>
    <mergeCell ref="EYL5:EYT5"/>
    <mergeCell ref="EYU5:EZC5"/>
    <mergeCell ref="EVR5:EVZ5"/>
    <mergeCell ref="EWA5:EWI5"/>
    <mergeCell ref="EWJ5:EWR5"/>
    <mergeCell ref="EWS5:EXA5"/>
    <mergeCell ref="EXB5:EXJ5"/>
    <mergeCell ref="ETY5:EUG5"/>
    <mergeCell ref="EUH5:EUP5"/>
    <mergeCell ref="EUQ5:EUY5"/>
    <mergeCell ref="EUZ5:EVH5"/>
    <mergeCell ref="EVI5:EVQ5"/>
    <mergeCell ref="ESF5:ESN5"/>
    <mergeCell ref="ESO5:ESW5"/>
    <mergeCell ref="ESX5:ETF5"/>
    <mergeCell ref="ETG5:ETO5"/>
    <mergeCell ref="ETP5:ETX5"/>
    <mergeCell ref="EQM5:EQU5"/>
    <mergeCell ref="EQV5:ERD5"/>
    <mergeCell ref="ERE5:ERM5"/>
    <mergeCell ref="ERN5:ERV5"/>
    <mergeCell ref="ERW5:ESE5"/>
    <mergeCell ref="EOT5:EPB5"/>
    <mergeCell ref="EPC5:EPK5"/>
    <mergeCell ref="EPL5:EPT5"/>
    <mergeCell ref="EPU5:EQC5"/>
    <mergeCell ref="EQD5:EQL5"/>
    <mergeCell ref="ENA5:ENI5"/>
    <mergeCell ref="ENJ5:ENR5"/>
    <mergeCell ref="ENS5:EOA5"/>
    <mergeCell ref="EOB5:EOJ5"/>
    <mergeCell ref="EOK5:EOS5"/>
    <mergeCell ref="ELH5:ELP5"/>
    <mergeCell ref="ELQ5:ELY5"/>
    <mergeCell ref="ELZ5:EMH5"/>
    <mergeCell ref="EMI5:EMQ5"/>
    <mergeCell ref="EMR5:EMZ5"/>
    <mergeCell ref="EJO5:EJW5"/>
    <mergeCell ref="EJX5:EKF5"/>
    <mergeCell ref="EKG5:EKO5"/>
    <mergeCell ref="EKP5:EKX5"/>
    <mergeCell ref="EKY5:ELG5"/>
    <mergeCell ref="EHV5:EID5"/>
    <mergeCell ref="EIE5:EIM5"/>
    <mergeCell ref="EIN5:EIV5"/>
    <mergeCell ref="EIW5:EJE5"/>
    <mergeCell ref="EJF5:EJN5"/>
    <mergeCell ref="EGC5:EGK5"/>
    <mergeCell ref="EGL5:EGT5"/>
    <mergeCell ref="EGU5:EHC5"/>
    <mergeCell ref="EHD5:EHL5"/>
    <mergeCell ref="EHM5:EHU5"/>
    <mergeCell ref="EEJ5:EER5"/>
    <mergeCell ref="EES5:EFA5"/>
    <mergeCell ref="EFB5:EFJ5"/>
    <mergeCell ref="EFK5:EFS5"/>
    <mergeCell ref="EFT5:EGB5"/>
    <mergeCell ref="ECQ5:ECY5"/>
    <mergeCell ref="ECZ5:EDH5"/>
    <mergeCell ref="EDI5:EDQ5"/>
    <mergeCell ref="EDR5:EDZ5"/>
    <mergeCell ref="EEA5:EEI5"/>
    <mergeCell ref="EAX5:EBF5"/>
    <mergeCell ref="EBG5:EBO5"/>
    <mergeCell ref="EBP5:EBX5"/>
    <mergeCell ref="EBY5:ECG5"/>
    <mergeCell ref="ECH5:ECP5"/>
    <mergeCell ref="DZE5:DZM5"/>
    <mergeCell ref="DZN5:DZV5"/>
    <mergeCell ref="DZW5:EAE5"/>
    <mergeCell ref="EAF5:EAN5"/>
    <mergeCell ref="EAO5:EAW5"/>
    <mergeCell ref="DXL5:DXT5"/>
    <mergeCell ref="DXU5:DYC5"/>
    <mergeCell ref="DYD5:DYL5"/>
    <mergeCell ref="DYM5:DYU5"/>
    <mergeCell ref="DYV5:DZD5"/>
    <mergeCell ref="DVS5:DWA5"/>
    <mergeCell ref="DWB5:DWJ5"/>
    <mergeCell ref="DWK5:DWS5"/>
    <mergeCell ref="DWT5:DXB5"/>
    <mergeCell ref="DXC5:DXK5"/>
    <mergeCell ref="DTZ5:DUH5"/>
    <mergeCell ref="DUI5:DUQ5"/>
    <mergeCell ref="DUR5:DUZ5"/>
    <mergeCell ref="DVA5:DVI5"/>
    <mergeCell ref="DVJ5:DVR5"/>
    <mergeCell ref="DSG5:DSO5"/>
    <mergeCell ref="DSP5:DSX5"/>
    <mergeCell ref="DSY5:DTG5"/>
    <mergeCell ref="DTH5:DTP5"/>
    <mergeCell ref="DTQ5:DTY5"/>
    <mergeCell ref="DQN5:DQV5"/>
    <mergeCell ref="DQW5:DRE5"/>
    <mergeCell ref="DRF5:DRN5"/>
    <mergeCell ref="DRO5:DRW5"/>
    <mergeCell ref="DRX5:DSF5"/>
    <mergeCell ref="DOU5:DPC5"/>
    <mergeCell ref="DPD5:DPL5"/>
    <mergeCell ref="DPM5:DPU5"/>
    <mergeCell ref="DPV5:DQD5"/>
    <mergeCell ref="DQE5:DQM5"/>
    <mergeCell ref="DNB5:DNJ5"/>
    <mergeCell ref="DNK5:DNS5"/>
    <mergeCell ref="DNT5:DOB5"/>
    <mergeCell ref="DOC5:DOK5"/>
    <mergeCell ref="DOL5:DOT5"/>
    <mergeCell ref="DLI5:DLQ5"/>
    <mergeCell ref="DLR5:DLZ5"/>
    <mergeCell ref="DMA5:DMI5"/>
    <mergeCell ref="DMJ5:DMR5"/>
    <mergeCell ref="DMS5:DNA5"/>
    <mergeCell ref="DJP5:DJX5"/>
    <mergeCell ref="DJY5:DKG5"/>
    <mergeCell ref="DKH5:DKP5"/>
    <mergeCell ref="DKQ5:DKY5"/>
    <mergeCell ref="DKZ5:DLH5"/>
    <mergeCell ref="DHW5:DIE5"/>
    <mergeCell ref="DIF5:DIN5"/>
    <mergeCell ref="DIO5:DIW5"/>
    <mergeCell ref="DIX5:DJF5"/>
    <mergeCell ref="DJG5:DJO5"/>
    <mergeCell ref="DGD5:DGL5"/>
    <mergeCell ref="DGM5:DGU5"/>
    <mergeCell ref="DGV5:DHD5"/>
    <mergeCell ref="DHE5:DHM5"/>
    <mergeCell ref="DHN5:DHV5"/>
    <mergeCell ref="DEK5:DES5"/>
    <mergeCell ref="DET5:DFB5"/>
    <mergeCell ref="DFC5:DFK5"/>
    <mergeCell ref="DFL5:DFT5"/>
    <mergeCell ref="DFU5:DGC5"/>
    <mergeCell ref="DCR5:DCZ5"/>
    <mergeCell ref="DDA5:DDI5"/>
    <mergeCell ref="DDJ5:DDR5"/>
    <mergeCell ref="DDS5:DEA5"/>
    <mergeCell ref="DEB5:DEJ5"/>
    <mergeCell ref="DAY5:DBG5"/>
    <mergeCell ref="DBH5:DBP5"/>
    <mergeCell ref="DBQ5:DBY5"/>
    <mergeCell ref="DBZ5:DCH5"/>
    <mergeCell ref="DCI5:DCQ5"/>
    <mergeCell ref="CZF5:CZN5"/>
    <mergeCell ref="CZO5:CZW5"/>
    <mergeCell ref="CZX5:DAF5"/>
    <mergeCell ref="DAG5:DAO5"/>
    <mergeCell ref="DAP5:DAX5"/>
    <mergeCell ref="CXM5:CXU5"/>
    <mergeCell ref="CXV5:CYD5"/>
    <mergeCell ref="CYE5:CYM5"/>
    <mergeCell ref="CYN5:CYV5"/>
    <mergeCell ref="CYW5:CZE5"/>
    <mergeCell ref="CVT5:CWB5"/>
    <mergeCell ref="CWC5:CWK5"/>
    <mergeCell ref="CWL5:CWT5"/>
    <mergeCell ref="CWU5:CXC5"/>
    <mergeCell ref="CXD5:CXL5"/>
    <mergeCell ref="CUA5:CUI5"/>
    <mergeCell ref="CUJ5:CUR5"/>
    <mergeCell ref="CUS5:CVA5"/>
    <mergeCell ref="CVB5:CVJ5"/>
    <mergeCell ref="CVK5:CVS5"/>
    <mergeCell ref="CSH5:CSP5"/>
    <mergeCell ref="CSQ5:CSY5"/>
    <mergeCell ref="CSZ5:CTH5"/>
    <mergeCell ref="CTI5:CTQ5"/>
    <mergeCell ref="CTR5:CTZ5"/>
    <mergeCell ref="CQO5:CQW5"/>
    <mergeCell ref="CQX5:CRF5"/>
    <mergeCell ref="CRG5:CRO5"/>
    <mergeCell ref="CRP5:CRX5"/>
    <mergeCell ref="CRY5:CSG5"/>
    <mergeCell ref="COV5:CPD5"/>
    <mergeCell ref="CPE5:CPM5"/>
    <mergeCell ref="CPN5:CPV5"/>
    <mergeCell ref="CPW5:CQE5"/>
    <mergeCell ref="CQF5:CQN5"/>
    <mergeCell ref="CNC5:CNK5"/>
    <mergeCell ref="CNL5:CNT5"/>
    <mergeCell ref="CNU5:COC5"/>
    <mergeCell ref="COD5:COL5"/>
    <mergeCell ref="COM5:COU5"/>
    <mergeCell ref="CLJ5:CLR5"/>
    <mergeCell ref="CLS5:CMA5"/>
    <mergeCell ref="CMB5:CMJ5"/>
    <mergeCell ref="CMK5:CMS5"/>
    <mergeCell ref="CMT5:CNB5"/>
    <mergeCell ref="CJQ5:CJY5"/>
    <mergeCell ref="CJZ5:CKH5"/>
    <mergeCell ref="CKI5:CKQ5"/>
    <mergeCell ref="CKR5:CKZ5"/>
    <mergeCell ref="CLA5:CLI5"/>
    <mergeCell ref="CHX5:CIF5"/>
    <mergeCell ref="CIG5:CIO5"/>
    <mergeCell ref="CIP5:CIX5"/>
    <mergeCell ref="CIY5:CJG5"/>
    <mergeCell ref="CJH5:CJP5"/>
    <mergeCell ref="CGE5:CGM5"/>
    <mergeCell ref="CGN5:CGV5"/>
    <mergeCell ref="CGW5:CHE5"/>
    <mergeCell ref="CHF5:CHN5"/>
    <mergeCell ref="CHO5:CHW5"/>
    <mergeCell ref="CEL5:CET5"/>
    <mergeCell ref="CEU5:CFC5"/>
    <mergeCell ref="CFD5:CFL5"/>
    <mergeCell ref="CFM5:CFU5"/>
    <mergeCell ref="CFV5:CGD5"/>
    <mergeCell ref="CCS5:CDA5"/>
    <mergeCell ref="CDB5:CDJ5"/>
    <mergeCell ref="CDK5:CDS5"/>
    <mergeCell ref="CDT5:CEB5"/>
    <mergeCell ref="CEC5:CEK5"/>
    <mergeCell ref="CAZ5:CBH5"/>
    <mergeCell ref="CBI5:CBQ5"/>
    <mergeCell ref="CBR5:CBZ5"/>
    <mergeCell ref="CCA5:CCI5"/>
    <mergeCell ref="CCJ5:CCR5"/>
    <mergeCell ref="BZG5:BZO5"/>
    <mergeCell ref="BZP5:BZX5"/>
    <mergeCell ref="BZY5:CAG5"/>
    <mergeCell ref="CAH5:CAP5"/>
    <mergeCell ref="CAQ5:CAY5"/>
    <mergeCell ref="BXN5:BXV5"/>
    <mergeCell ref="BXW5:BYE5"/>
    <mergeCell ref="BYF5:BYN5"/>
    <mergeCell ref="BYO5:BYW5"/>
    <mergeCell ref="BYX5:BZF5"/>
    <mergeCell ref="BVU5:BWC5"/>
    <mergeCell ref="BWD5:BWL5"/>
    <mergeCell ref="BWM5:BWU5"/>
    <mergeCell ref="BWV5:BXD5"/>
    <mergeCell ref="BXE5:BXM5"/>
    <mergeCell ref="BUB5:BUJ5"/>
    <mergeCell ref="BUK5:BUS5"/>
    <mergeCell ref="BUT5:BVB5"/>
    <mergeCell ref="BVC5:BVK5"/>
    <mergeCell ref="BVL5:BVT5"/>
    <mergeCell ref="BSI5:BSQ5"/>
    <mergeCell ref="BSR5:BSZ5"/>
    <mergeCell ref="BTA5:BTI5"/>
    <mergeCell ref="BTJ5:BTR5"/>
    <mergeCell ref="BTS5:BUA5"/>
    <mergeCell ref="BQP5:BQX5"/>
    <mergeCell ref="BQY5:BRG5"/>
    <mergeCell ref="BRH5:BRP5"/>
    <mergeCell ref="BRQ5:BRY5"/>
    <mergeCell ref="BRZ5:BSH5"/>
    <mergeCell ref="BOW5:BPE5"/>
    <mergeCell ref="BPF5:BPN5"/>
    <mergeCell ref="BPO5:BPW5"/>
    <mergeCell ref="BPX5:BQF5"/>
    <mergeCell ref="BQG5:BQO5"/>
    <mergeCell ref="BND5:BNL5"/>
    <mergeCell ref="BNM5:BNU5"/>
    <mergeCell ref="BNV5:BOD5"/>
    <mergeCell ref="BOE5:BOM5"/>
    <mergeCell ref="BON5:BOV5"/>
    <mergeCell ref="BLK5:BLS5"/>
    <mergeCell ref="BLT5:BMB5"/>
    <mergeCell ref="BMC5:BMK5"/>
    <mergeCell ref="BML5:BMT5"/>
    <mergeCell ref="BMU5:BNC5"/>
    <mergeCell ref="BJR5:BJZ5"/>
    <mergeCell ref="BKA5:BKI5"/>
    <mergeCell ref="BKJ5:BKR5"/>
    <mergeCell ref="BKS5:BLA5"/>
    <mergeCell ref="BLB5:BLJ5"/>
    <mergeCell ref="BHY5:BIG5"/>
    <mergeCell ref="BIH5:BIP5"/>
    <mergeCell ref="BIQ5:BIY5"/>
    <mergeCell ref="BIZ5:BJH5"/>
    <mergeCell ref="BJI5:BJQ5"/>
    <mergeCell ref="BGF5:BGN5"/>
    <mergeCell ref="BGO5:BGW5"/>
    <mergeCell ref="BGX5:BHF5"/>
    <mergeCell ref="BHG5:BHO5"/>
    <mergeCell ref="BHP5:BHX5"/>
    <mergeCell ref="BEM5:BEU5"/>
    <mergeCell ref="BEV5:BFD5"/>
    <mergeCell ref="BFE5:BFM5"/>
    <mergeCell ref="BFN5:BFV5"/>
    <mergeCell ref="BFW5:BGE5"/>
    <mergeCell ref="BCT5:BDB5"/>
    <mergeCell ref="BDC5:BDK5"/>
    <mergeCell ref="BDL5:BDT5"/>
    <mergeCell ref="BDU5:BEC5"/>
    <mergeCell ref="BED5:BEL5"/>
    <mergeCell ref="BBA5:BBI5"/>
    <mergeCell ref="BBJ5:BBR5"/>
    <mergeCell ref="BBS5:BCA5"/>
    <mergeCell ref="BCB5:BCJ5"/>
    <mergeCell ref="BCK5:BCS5"/>
    <mergeCell ref="AZH5:AZP5"/>
    <mergeCell ref="AZQ5:AZY5"/>
    <mergeCell ref="AZZ5:BAH5"/>
    <mergeCell ref="BAI5:BAQ5"/>
    <mergeCell ref="BAR5:BAZ5"/>
    <mergeCell ref="AXO5:AXW5"/>
    <mergeCell ref="AXX5:AYF5"/>
    <mergeCell ref="AYG5:AYO5"/>
    <mergeCell ref="AYP5:AYX5"/>
    <mergeCell ref="AYY5:AZG5"/>
    <mergeCell ref="AVV5:AWD5"/>
    <mergeCell ref="AWE5:AWM5"/>
    <mergeCell ref="AWN5:AWV5"/>
    <mergeCell ref="AWW5:AXE5"/>
    <mergeCell ref="AXF5:AXN5"/>
    <mergeCell ref="AUC5:AUK5"/>
    <mergeCell ref="AUL5:AUT5"/>
    <mergeCell ref="AUU5:AVC5"/>
    <mergeCell ref="AVD5:AVL5"/>
    <mergeCell ref="AVM5:AVU5"/>
    <mergeCell ref="ASJ5:ASR5"/>
    <mergeCell ref="ASS5:ATA5"/>
    <mergeCell ref="ATB5:ATJ5"/>
    <mergeCell ref="ATK5:ATS5"/>
    <mergeCell ref="ATT5:AUB5"/>
    <mergeCell ref="AQQ5:AQY5"/>
    <mergeCell ref="AQZ5:ARH5"/>
    <mergeCell ref="ARI5:ARQ5"/>
    <mergeCell ref="ARR5:ARZ5"/>
    <mergeCell ref="ASA5:ASI5"/>
    <mergeCell ref="AOX5:APF5"/>
    <mergeCell ref="APG5:APO5"/>
    <mergeCell ref="APP5:APX5"/>
    <mergeCell ref="APY5:AQG5"/>
    <mergeCell ref="AQH5:AQP5"/>
    <mergeCell ref="ANE5:ANM5"/>
    <mergeCell ref="ANN5:ANV5"/>
    <mergeCell ref="ANW5:AOE5"/>
    <mergeCell ref="AOF5:AON5"/>
    <mergeCell ref="AOO5:AOW5"/>
    <mergeCell ref="ALL5:ALT5"/>
    <mergeCell ref="ALU5:AMC5"/>
    <mergeCell ref="AMD5:AML5"/>
    <mergeCell ref="AMM5:AMU5"/>
    <mergeCell ref="AMV5:AND5"/>
    <mergeCell ref="AJS5:AKA5"/>
    <mergeCell ref="AKB5:AKJ5"/>
    <mergeCell ref="AKK5:AKS5"/>
    <mergeCell ref="AKT5:ALB5"/>
    <mergeCell ref="ALC5:ALK5"/>
    <mergeCell ref="AHZ5:AIH5"/>
    <mergeCell ref="AII5:AIQ5"/>
    <mergeCell ref="AIR5:AIZ5"/>
    <mergeCell ref="AJA5:AJI5"/>
    <mergeCell ref="AJJ5:AJR5"/>
    <mergeCell ref="AGG5:AGO5"/>
    <mergeCell ref="AGP5:AGX5"/>
    <mergeCell ref="AGY5:AHG5"/>
    <mergeCell ref="AHH5:AHP5"/>
    <mergeCell ref="AHQ5:AHY5"/>
    <mergeCell ref="AEN5:AEV5"/>
    <mergeCell ref="AEW5:AFE5"/>
    <mergeCell ref="AFF5:AFN5"/>
    <mergeCell ref="AFO5:AFW5"/>
    <mergeCell ref="AFX5:AGF5"/>
    <mergeCell ref="ACU5:ADC5"/>
    <mergeCell ref="ADD5:ADL5"/>
    <mergeCell ref="ADM5:ADU5"/>
    <mergeCell ref="ADV5:AED5"/>
    <mergeCell ref="AEE5:AEM5"/>
    <mergeCell ref="ABB5:ABJ5"/>
    <mergeCell ref="ABK5:ABS5"/>
    <mergeCell ref="ABT5:ACB5"/>
    <mergeCell ref="ACC5:ACK5"/>
    <mergeCell ref="ACL5:ACT5"/>
    <mergeCell ref="ZI5:ZQ5"/>
    <mergeCell ref="ZR5:ZZ5"/>
    <mergeCell ref="AAA5:AAI5"/>
    <mergeCell ref="AAJ5:AAR5"/>
    <mergeCell ref="AAS5:ABA5"/>
    <mergeCell ref="XP5:XX5"/>
    <mergeCell ref="XY5:YG5"/>
    <mergeCell ref="YH5:YP5"/>
    <mergeCell ref="YQ5:YY5"/>
    <mergeCell ref="YZ5:ZH5"/>
    <mergeCell ref="AT5:BB5"/>
    <mergeCell ref="A6:J6"/>
    <mergeCell ref="A4:J4"/>
    <mergeCell ref="A3:J3"/>
    <mergeCell ref="A2:J2"/>
    <mergeCell ref="A1:J1"/>
    <mergeCell ref="VW5:WE5"/>
    <mergeCell ref="WF5:WN5"/>
    <mergeCell ref="WO5:WW5"/>
    <mergeCell ref="WX5:XF5"/>
    <mergeCell ref="XG5:XO5"/>
    <mergeCell ref="UD5:UL5"/>
    <mergeCell ref="UM5:UU5"/>
    <mergeCell ref="UV5:VD5"/>
    <mergeCell ref="VE5:VM5"/>
    <mergeCell ref="VN5:VV5"/>
    <mergeCell ref="SK5:SS5"/>
    <mergeCell ref="ST5:TB5"/>
    <mergeCell ref="TC5:TK5"/>
    <mergeCell ref="TL5:TT5"/>
    <mergeCell ref="TU5:UC5"/>
    <mergeCell ref="QR5:QZ5"/>
    <mergeCell ref="RA5:RI5"/>
    <mergeCell ref="RJ5:RR5"/>
    <mergeCell ref="RS5:SA5"/>
    <mergeCell ref="SB5:SJ5"/>
    <mergeCell ref="EO4:EW4"/>
    <mergeCell ref="EX4:FF4"/>
    <mergeCell ref="FG4:FO4"/>
    <mergeCell ref="FP4:FX4"/>
    <mergeCell ref="FY4:GG4"/>
    <mergeCell ref="CV4:DD4"/>
    <mergeCell ref="OY5:PG5"/>
    <mergeCell ref="PH5:PP5"/>
    <mergeCell ref="PQ5:PY5"/>
    <mergeCell ref="PZ5:QH5"/>
    <mergeCell ref="QI5:QQ5"/>
    <mergeCell ref="NF5:NN5"/>
    <mergeCell ref="NO5:NW5"/>
    <mergeCell ref="NX5:OF5"/>
    <mergeCell ref="OG5:OO5"/>
    <mergeCell ref="OP5:OX5"/>
    <mergeCell ref="LM5:LU5"/>
    <mergeCell ref="LV5:MD5"/>
    <mergeCell ref="ME5:MM5"/>
    <mergeCell ref="MN5:MV5"/>
    <mergeCell ref="MW5:NE5"/>
    <mergeCell ref="JT5:KB5"/>
    <mergeCell ref="KC5:KK5"/>
    <mergeCell ref="KL5:KT5"/>
    <mergeCell ref="KU5:LC5"/>
    <mergeCell ref="LD5:LL5"/>
    <mergeCell ref="A11:J11"/>
    <mergeCell ref="A15:J15"/>
    <mergeCell ref="A27:J27"/>
    <mergeCell ref="A102:J102"/>
    <mergeCell ref="IA5:II5"/>
    <mergeCell ref="IJ5:IR5"/>
    <mergeCell ref="IS5:JA5"/>
    <mergeCell ref="JB5:JJ5"/>
    <mergeCell ref="JK5:JS5"/>
    <mergeCell ref="GH5:GP5"/>
    <mergeCell ref="GQ5:GY5"/>
    <mergeCell ref="GZ5:HH5"/>
    <mergeCell ref="HI5:HQ5"/>
    <mergeCell ref="HR5:HZ5"/>
    <mergeCell ref="EO5:EW5"/>
    <mergeCell ref="EX5:FF5"/>
    <mergeCell ref="FG5:FO5"/>
    <mergeCell ref="FP5:FX5"/>
    <mergeCell ref="FY5:GG5"/>
    <mergeCell ref="CV5:DD5"/>
    <mergeCell ref="DE5:DM5"/>
    <mergeCell ref="DN5:DV5"/>
    <mergeCell ref="DW5:EE5"/>
    <mergeCell ref="EF5:EN5"/>
    <mergeCell ref="BC5:BK5"/>
    <mergeCell ref="BL5:BT5"/>
    <mergeCell ref="BU5:CC5"/>
    <mergeCell ref="CD5:CL5"/>
    <mergeCell ref="CM5:CU5"/>
    <mergeCell ref="S5:AA5"/>
    <mergeCell ref="AB5:AJ5"/>
    <mergeCell ref="AK5:AS5"/>
  </mergeCells>
  <printOptions horizontalCentered="1"/>
  <pageMargins left="0.59055118110236227" right="1.0236220472440944" top="0.98425196850393704" bottom="0.98425196850393704" header="0.31496062992125984" footer="0.31496062992125984"/>
  <pageSetup scale="51" fitToHeight="10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O188"/>
  <sheetViews>
    <sheetView zoomScale="60" zoomScaleNormal="60" workbookViewId="0">
      <selection activeCell="B16" sqref="B16:C16"/>
    </sheetView>
  </sheetViews>
  <sheetFormatPr baseColWidth="10" defaultColWidth="11.44140625" defaultRowHeight="18.649999999999999"/>
  <cols>
    <col min="1" max="1" width="13.88671875" style="26" customWidth="1"/>
    <col min="2" max="2" width="27.44140625" style="26" bestFit="1" customWidth="1"/>
    <col min="3" max="6" width="23.109375" style="27" customWidth="1"/>
    <col min="7" max="8" width="23.109375" style="26" customWidth="1"/>
    <col min="9" max="9" width="23.109375" style="44" customWidth="1"/>
    <col min="10" max="13" width="23.109375" style="26" customWidth="1"/>
    <col min="14" max="14" width="15.44140625" style="26" customWidth="1"/>
    <col min="15" max="16384" width="11.44140625" style="26"/>
  </cols>
  <sheetData>
    <row r="1" spans="1:13" s="12" customFormat="1" ht="18.8" customHeight="1">
      <c r="A1" s="701" t="s">
        <v>0</v>
      </c>
      <c r="B1" s="701"/>
      <c r="C1" s="701"/>
      <c r="D1" s="701"/>
      <c r="E1" s="701"/>
      <c r="F1" s="701"/>
      <c r="G1" s="701"/>
      <c r="H1" s="701"/>
      <c r="I1" s="701"/>
      <c r="J1" s="701"/>
      <c r="K1" s="701"/>
      <c r="L1" s="701"/>
    </row>
    <row r="2" spans="1:13" s="12" customFormat="1" ht="18.8" customHeight="1">
      <c r="A2" s="701" t="s">
        <v>1</v>
      </c>
      <c r="B2" s="701"/>
      <c r="C2" s="701"/>
      <c r="D2" s="701"/>
      <c r="E2" s="701"/>
      <c r="F2" s="701"/>
      <c r="G2" s="701"/>
      <c r="H2" s="701"/>
      <c r="I2" s="701"/>
      <c r="J2" s="701"/>
      <c r="K2" s="701"/>
      <c r="L2" s="701"/>
    </row>
    <row r="3" spans="1:13" s="12" customFormat="1" ht="18.8" customHeight="1">
      <c r="A3" s="701" t="s">
        <v>17</v>
      </c>
      <c r="B3" s="701"/>
      <c r="C3" s="701"/>
      <c r="D3" s="701"/>
      <c r="E3" s="701"/>
      <c r="F3" s="701"/>
      <c r="G3" s="701"/>
      <c r="H3" s="701"/>
      <c r="I3" s="701"/>
      <c r="J3" s="701"/>
      <c r="K3" s="701"/>
      <c r="L3" s="701"/>
    </row>
    <row r="4" spans="1:13" s="12" customFormat="1" ht="18.8" customHeight="1">
      <c r="A4" s="701" t="s">
        <v>2</v>
      </c>
      <c r="B4" s="701"/>
      <c r="C4" s="701"/>
      <c r="D4" s="701"/>
      <c r="E4" s="701"/>
      <c r="F4" s="701"/>
      <c r="G4" s="701"/>
      <c r="H4" s="701"/>
      <c r="I4" s="701"/>
      <c r="J4" s="701"/>
      <c r="K4" s="701"/>
      <c r="L4" s="701"/>
    </row>
    <row r="5" spans="1:13" s="12" customFormat="1">
      <c r="A5" s="34"/>
      <c r="B5" s="35"/>
      <c r="C5" s="36"/>
      <c r="D5" s="36"/>
      <c r="E5" s="33"/>
      <c r="F5" s="33"/>
      <c r="I5" s="32"/>
    </row>
    <row r="6" spans="1:13" s="12" customFormat="1" ht="19.45" customHeight="1">
      <c r="A6" s="701" t="s">
        <v>95</v>
      </c>
      <c r="B6" s="701"/>
      <c r="C6" s="701"/>
      <c r="D6" s="701"/>
      <c r="E6" s="701"/>
      <c r="F6" s="701"/>
      <c r="G6" s="701"/>
      <c r="H6" s="701"/>
      <c r="I6" s="701"/>
      <c r="J6" s="701"/>
      <c r="K6" s="701"/>
      <c r="L6" s="701"/>
    </row>
    <row r="7" spans="1:13" s="12" customFormat="1" ht="19.45" customHeight="1"/>
    <row r="8" spans="1:13" s="12" customFormat="1" ht="19.45" customHeight="1" thickBot="1">
      <c r="A8" s="37"/>
      <c r="B8" s="37"/>
      <c r="C8" s="38"/>
      <c r="D8" s="38"/>
      <c r="E8" s="38"/>
      <c r="F8" s="38"/>
      <c r="G8" s="37"/>
      <c r="H8" s="37"/>
      <c r="I8" s="39"/>
      <c r="J8" s="37"/>
      <c r="K8" s="37"/>
      <c r="L8" s="37"/>
      <c r="M8" s="59" t="s">
        <v>2206</v>
      </c>
    </row>
    <row r="9" spans="1:13" ht="53.2" customHeight="1" thickTop="1" thickBot="1">
      <c r="A9" s="705" t="s">
        <v>96</v>
      </c>
      <c r="B9" s="705" t="s">
        <v>97</v>
      </c>
      <c r="C9" s="705" t="s">
        <v>98</v>
      </c>
      <c r="D9" s="705" t="s">
        <v>99</v>
      </c>
      <c r="E9" s="705" t="s">
        <v>100</v>
      </c>
      <c r="F9" s="709" t="s">
        <v>101</v>
      </c>
      <c r="G9" s="709"/>
      <c r="H9" s="705" t="s">
        <v>102</v>
      </c>
      <c r="I9" s="705" t="s">
        <v>103</v>
      </c>
      <c r="J9" s="705" t="s">
        <v>104</v>
      </c>
      <c r="K9" s="705" t="s">
        <v>105</v>
      </c>
      <c r="L9" s="705" t="s">
        <v>106</v>
      </c>
      <c r="M9" s="705" t="s">
        <v>107</v>
      </c>
    </row>
    <row r="10" spans="1:13" ht="21.7" customHeight="1" thickTop="1" thickBot="1">
      <c r="A10" s="706"/>
      <c r="B10" s="706"/>
      <c r="C10" s="706"/>
      <c r="D10" s="706"/>
      <c r="E10" s="706"/>
      <c r="F10" s="16" t="s">
        <v>2445</v>
      </c>
      <c r="G10" s="16" t="s">
        <v>2446</v>
      </c>
      <c r="H10" s="706"/>
      <c r="I10" s="706"/>
      <c r="J10" s="706"/>
      <c r="K10" s="706"/>
      <c r="L10" s="706"/>
      <c r="M10" s="706"/>
    </row>
    <row r="11" spans="1:13" ht="13.5" customHeight="1" thickTop="1">
      <c r="A11" s="40"/>
      <c r="B11" s="40"/>
      <c r="C11" s="40"/>
      <c r="D11" s="40"/>
      <c r="E11" s="40"/>
      <c r="F11" s="18"/>
      <c r="G11" s="18"/>
      <c r="H11" s="40"/>
      <c r="I11" s="40"/>
      <c r="J11" s="40"/>
      <c r="K11" s="40"/>
      <c r="L11" s="40"/>
      <c r="M11" s="40"/>
    </row>
    <row r="12" spans="1:13" ht="30.7" customHeight="1">
      <c r="A12" s="41" t="s">
        <v>2283</v>
      </c>
      <c r="B12" s="42"/>
      <c r="C12" s="42"/>
      <c r="D12" s="42"/>
      <c r="E12" s="42"/>
      <c r="F12" s="42"/>
      <c r="G12" s="42"/>
      <c r="H12" s="42"/>
      <c r="I12" s="42"/>
      <c r="J12" s="41"/>
      <c r="K12" s="42"/>
      <c r="L12" s="42"/>
      <c r="M12" s="42"/>
    </row>
    <row r="13" spans="1:13" ht="23.3" customHeight="1">
      <c r="A13" s="20" t="s">
        <v>108</v>
      </c>
      <c r="B13" s="20" t="s">
        <v>109</v>
      </c>
      <c r="C13" s="21">
        <v>19735.73</v>
      </c>
      <c r="D13" s="21">
        <v>68505.84</v>
      </c>
      <c r="E13" s="21">
        <v>0</v>
      </c>
      <c r="F13" s="21">
        <v>1624.09</v>
      </c>
      <c r="G13" s="21">
        <v>0</v>
      </c>
      <c r="H13" s="43">
        <v>23</v>
      </c>
      <c r="I13" s="43">
        <v>46</v>
      </c>
      <c r="J13" s="43">
        <v>12</v>
      </c>
      <c r="K13" s="43">
        <v>0</v>
      </c>
      <c r="L13" s="43">
        <v>0</v>
      </c>
      <c r="M13" s="43">
        <v>0</v>
      </c>
    </row>
    <row r="14" spans="1:13" ht="23.3" customHeight="1">
      <c r="A14" s="20" t="s">
        <v>110</v>
      </c>
      <c r="B14" s="20" t="s">
        <v>109</v>
      </c>
      <c r="C14" s="21">
        <v>19015.7</v>
      </c>
      <c r="D14" s="21">
        <v>45813.54</v>
      </c>
      <c r="E14" s="21">
        <v>0</v>
      </c>
      <c r="F14" s="21">
        <v>1909.6</v>
      </c>
      <c r="G14" s="21">
        <v>0</v>
      </c>
      <c r="H14" s="43">
        <v>23</v>
      </c>
      <c r="I14" s="43">
        <v>46</v>
      </c>
      <c r="J14" s="43">
        <v>12</v>
      </c>
      <c r="K14" s="43">
        <v>0</v>
      </c>
      <c r="L14" s="43">
        <v>0</v>
      </c>
      <c r="M14" s="43">
        <v>0</v>
      </c>
    </row>
    <row r="15" spans="1:13" ht="23.3" customHeight="1">
      <c r="A15" s="20" t="s">
        <v>93</v>
      </c>
      <c r="B15" s="20" t="s">
        <v>109</v>
      </c>
      <c r="C15" s="21">
        <v>16497.740000000002</v>
      </c>
      <c r="D15" s="21">
        <v>43929.18</v>
      </c>
      <c r="E15" s="21">
        <v>0</v>
      </c>
      <c r="F15" s="21">
        <v>1799.73</v>
      </c>
      <c r="G15" s="21">
        <v>0</v>
      </c>
      <c r="H15" s="43">
        <v>23</v>
      </c>
      <c r="I15" s="43">
        <v>46</v>
      </c>
      <c r="J15" s="43">
        <v>12</v>
      </c>
      <c r="K15" s="43">
        <v>0</v>
      </c>
      <c r="L15" s="43">
        <v>0</v>
      </c>
      <c r="M15" s="43">
        <v>0</v>
      </c>
    </row>
    <row r="16" spans="1:13" ht="23.3" customHeight="1">
      <c r="A16" s="20" t="s">
        <v>93</v>
      </c>
      <c r="B16" s="20" t="s">
        <v>109</v>
      </c>
      <c r="C16" s="21">
        <v>16497.740000000002</v>
      </c>
      <c r="D16" s="21">
        <v>36720.400000000001</v>
      </c>
      <c r="E16" s="21">
        <v>0</v>
      </c>
      <c r="F16" s="21">
        <v>1799.73</v>
      </c>
      <c r="G16" s="21">
        <v>0</v>
      </c>
      <c r="H16" s="43">
        <v>23</v>
      </c>
      <c r="I16" s="43">
        <v>46</v>
      </c>
      <c r="J16" s="43">
        <v>12</v>
      </c>
      <c r="K16" s="43">
        <v>0</v>
      </c>
      <c r="L16" s="43">
        <v>0</v>
      </c>
      <c r="M16" s="43">
        <v>0</v>
      </c>
    </row>
    <row r="17" spans="1:13" ht="23.3" customHeight="1">
      <c r="A17" s="20" t="s">
        <v>86</v>
      </c>
      <c r="B17" s="20" t="s">
        <v>109</v>
      </c>
      <c r="C17" s="21">
        <v>11324.22</v>
      </c>
      <c r="D17" s="21">
        <v>28462.67</v>
      </c>
      <c r="E17" s="21">
        <v>0</v>
      </c>
      <c r="F17" s="21">
        <v>1506.23</v>
      </c>
      <c r="G17" s="21">
        <v>0</v>
      </c>
      <c r="H17" s="43">
        <v>23</v>
      </c>
      <c r="I17" s="43">
        <v>46</v>
      </c>
      <c r="J17" s="43">
        <v>12</v>
      </c>
      <c r="K17" s="43">
        <v>0</v>
      </c>
      <c r="L17" s="43">
        <v>0</v>
      </c>
      <c r="M17" s="43">
        <v>0</v>
      </c>
    </row>
    <row r="18" spans="1:13" ht="23.3" customHeight="1">
      <c r="A18" s="20" t="s">
        <v>86</v>
      </c>
      <c r="B18" s="20" t="s">
        <v>109</v>
      </c>
      <c r="C18" s="21">
        <v>11324.22</v>
      </c>
      <c r="D18" s="21">
        <v>0</v>
      </c>
      <c r="E18" s="21">
        <v>0</v>
      </c>
      <c r="F18" s="21">
        <v>552.57000000000005</v>
      </c>
      <c r="G18" s="21">
        <v>0</v>
      </c>
      <c r="H18" s="43">
        <v>23</v>
      </c>
      <c r="I18" s="43">
        <v>46</v>
      </c>
      <c r="J18" s="43">
        <v>12</v>
      </c>
      <c r="K18" s="43">
        <v>0</v>
      </c>
      <c r="L18" s="43">
        <v>0</v>
      </c>
      <c r="M18" s="43">
        <v>0</v>
      </c>
    </row>
    <row r="19" spans="1:13" ht="23.3" customHeight="1">
      <c r="A19" s="20" t="s">
        <v>84</v>
      </c>
      <c r="B19" s="20" t="s">
        <v>109</v>
      </c>
      <c r="C19" s="21">
        <v>9775.34</v>
      </c>
      <c r="D19" s="21">
        <v>38907.58</v>
      </c>
      <c r="E19" s="21">
        <v>0</v>
      </c>
      <c r="F19" s="21">
        <v>1506.23</v>
      </c>
      <c r="G19" s="21">
        <v>0</v>
      </c>
      <c r="H19" s="43">
        <v>23</v>
      </c>
      <c r="I19" s="43">
        <v>46</v>
      </c>
      <c r="J19" s="43">
        <v>12</v>
      </c>
      <c r="K19" s="43">
        <v>0</v>
      </c>
      <c r="L19" s="43">
        <v>0</v>
      </c>
      <c r="M19" s="43">
        <v>0</v>
      </c>
    </row>
    <row r="20" spans="1:13" ht="23.3" customHeight="1">
      <c r="A20" s="20" t="s">
        <v>84</v>
      </c>
      <c r="B20" s="20" t="s">
        <v>109</v>
      </c>
      <c r="C20" s="21">
        <v>9775.34</v>
      </c>
      <c r="D20" s="21">
        <v>28911.23</v>
      </c>
      <c r="E20" s="21">
        <v>0</v>
      </c>
      <c r="F20" s="21">
        <v>1506.23</v>
      </c>
      <c r="G20" s="21">
        <v>0</v>
      </c>
      <c r="H20" s="43">
        <v>23</v>
      </c>
      <c r="I20" s="43">
        <v>46</v>
      </c>
      <c r="J20" s="43">
        <v>12</v>
      </c>
      <c r="K20" s="43">
        <v>0</v>
      </c>
      <c r="L20" s="43">
        <v>0</v>
      </c>
      <c r="M20" s="43">
        <v>0</v>
      </c>
    </row>
    <row r="21" spans="1:13" ht="23.3" customHeight="1">
      <c r="A21" s="20" t="s">
        <v>84</v>
      </c>
      <c r="B21" s="20" t="s">
        <v>109</v>
      </c>
      <c r="C21" s="21">
        <v>9775.34</v>
      </c>
      <c r="D21" s="21">
        <v>23479.22</v>
      </c>
      <c r="E21" s="21">
        <v>0</v>
      </c>
      <c r="F21" s="21">
        <v>1506.23</v>
      </c>
      <c r="G21" s="21">
        <v>0</v>
      </c>
      <c r="H21" s="43">
        <v>23</v>
      </c>
      <c r="I21" s="43">
        <v>46</v>
      </c>
      <c r="J21" s="43">
        <v>12</v>
      </c>
      <c r="K21" s="43">
        <v>0</v>
      </c>
      <c r="L21" s="43">
        <v>0</v>
      </c>
      <c r="M21" s="43">
        <v>0</v>
      </c>
    </row>
    <row r="22" spans="1:13" ht="23.3" customHeight="1">
      <c r="A22" s="20" t="s">
        <v>71</v>
      </c>
      <c r="B22" s="20" t="s">
        <v>109</v>
      </c>
      <c r="C22" s="21">
        <v>9256.91</v>
      </c>
      <c r="D22" s="21">
        <v>32808.449999999997</v>
      </c>
      <c r="E22" s="21">
        <v>1046.5999999999999</v>
      </c>
      <c r="F22" s="21">
        <v>1506.23</v>
      </c>
      <c r="G22" s="21">
        <v>0</v>
      </c>
      <c r="H22" s="43">
        <v>23</v>
      </c>
      <c r="I22" s="43">
        <v>46</v>
      </c>
      <c r="J22" s="43" t="s">
        <v>111</v>
      </c>
      <c r="K22" s="43">
        <v>9</v>
      </c>
      <c r="L22" s="43">
        <v>7</v>
      </c>
      <c r="M22" s="43">
        <v>0</v>
      </c>
    </row>
    <row r="23" spans="1:13" ht="23.3" customHeight="1">
      <c r="A23" s="20" t="s">
        <v>71</v>
      </c>
      <c r="B23" s="20" t="s">
        <v>109</v>
      </c>
      <c r="C23" s="21">
        <v>9256.91</v>
      </c>
      <c r="D23" s="21">
        <v>22739.040000000001</v>
      </c>
      <c r="E23" s="21">
        <v>1046.5999999999999</v>
      </c>
      <c r="F23" s="21">
        <v>1506.23</v>
      </c>
      <c r="G23" s="21">
        <v>0</v>
      </c>
      <c r="H23" s="43">
        <v>23</v>
      </c>
      <c r="I23" s="43">
        <v>46</v>
      </c>
      <c r="J23" s="43" t="s">
        <v>111</v>
      </c>
      <c r="K23" s="43">
        <v>9</v>
      </c>
      <c r="L23" s="43">
        <v>7</v>
      </c>
      <c r="M23" s="43">
        <v>0</v>
      </c>
    </row>
    <row r="24" spans="1:13" ht="23.3" customHeight="1">
      <c r="A24" s="20" t="s">
        <v>71</v>
      </c>
      <c r="B24" s="20" t="s">
        <v>109</v>
      </c>
      <c r="C24" s="21">
        <v>9256.91</v>
      </c>
      <c r="D24" s="21">
        <v>19967.59</v>
      </c>
      <c r="E24" s="21">
        <v>1046.5999999999999</v>
      </c>
      <c r="F24" s="21">
        <v>1506.23</v>
      </c>
      <c r="G24" s="21">
        <v>0</v>
      </c>
      <c r="H24" s="43">
        <v>23</v>
      </c>
      <c r="I24" s="43">
        <v>46</v>
      </c>
      <c r="J24" s="43" t="s">
        <v>111</v>
      </c>
      <c r="K24" s="43">
        <v>9</v>
      </c>
      <c r="L24" s="43">
        <v>7</v>
      </c>
      <c r="M24" s="43">
        <v>0</v>
      </c>
    </row>
    <row r="25" spans="1:13" ht="23.3" customHeight="1">
      <c r="A25" s="20" t="s">
        <v>71</v>
      </c>
      <c r="B25" s="20" t="s">
        <v>109</v>
      </c>
      <c r="C25" s="21">
        <v>9256.91</v>
      </c>
      <c r="D25" s="21">
        <v>18781.810000000001</v>
      </c>
      <c r="E25" s="21">
        <v>1046.5999999999999</v>
      </c>
      <c r="F25" s="21">
        <v>1506.23</v>
      </c>
      <c r="G25" s="21">
        <v>0</v>
      </c>
      <c r="H25" s="43">
        <v>23</v>
      </c>
      <c r="I25" s="43">
        <v>46</v>
      </c>
      <c r="J25" s="43" t="s">
        <v>111</v>
      </c>
      <c r="K25" s="43">
        <v>9</v>
      </c>
      <c r="L25" s="43">
        <v>7</v>
      </c>
      <c r="M25" s="43">
        <v>0</v>
      </c>
    </row>
    <row r="26" spans="1:13" ht="23.3" customHeight="1">
      <c r="A26" s="20" t="s">
        <v>71</v>
      </c>
      <c r="B26" s="20" t="s">
        <v>109</v>
      </c>
      <c r="C26" s="21">
        <v>9256.91</v>
      </c>
      <c r="D26" s="21">
        <v>18488.439999999999</v>
      </c>
      <c r="E26" s="21">
        <v>1046.5999999999999</v>
      </c>
      <c r="F26" s="21">
        <v>1506.23</v>
      </c>
      <c r="G26" s="21">
        <v>0</v>
      </c>
      <c r="H26" s="43">
        <v>23</v>
      </c>
      <c r="I26" s="43">
        <v>46</v>
      </c>
      <c r="J26" s="43" t="s">
        <v>111</v>
      </c>
      <c r="K26" s="43">
        <v>9</v>
      </c>
      <c r="L26" s="43">
        <v>7</v>
      </c>
      <c r="M26" s="43">
        <v>0</v>
      </c>
    </row>
    <row r="27" spans="1:13" ht="23.3" customHeight="1">
      <c r="A27" s="20" t="s">
        <v>71</v>
      </c>
      <c r="B27" s="20" t="s">
        <v>109</v>
      </c>
      <c r="C27" s="21">
        <v>9256.91</v>
      </c>
      <c r="D27" s="21">
        <v>18047.21</v>
      </c>
      <c r="E27" s="21">
        <v>1046.5999999999999</v>
      </c>
      <c r="F27" s="21">
        <v>1506.23</v>
      </c>
      <c r="G27" s="21">
        <v>0</v>
      </c>
      <c r="H27" s="43">
        <v>23</v>
      </c>
      <c r="I27" s="43">
        <v>46</v>
      </c>
      <c r="J27" s="43" t="s">
        <v>111</v>
      </c>
      <c r="K27" s="43">
        <v>9</v>
      </c>
      <c r="L27" s="43">
        <v>7</v>
      </c>
      <c r="M27" s="43">
        <v>0</v>
      </c>
    </row>
    <row r="28" spans="1:13" ht="23.3" customHeight="1">
      <c r="A28" s="20" t="s">
        <v>71</v>
      </c>
      <c r="B28" s="20" t="s">
        <v>109</v>
      </c>
      <c r="C28" s="21">
        <v>9256.91</v>
      </c>
      <c r="D28" s="21">
        <v>17732.990000000002</v>
      </c>
      <c r="E28" s="21">
        <v>1046.5999999999999</v>
      </c>
      <c r="F28" s="21">
        <v>1506.23</v>
      </c>
      <c r="G28" s="21">
        <v>0</v>
      </c>
      <c r="H28" s="43">
        <v>23</v>
      </c>
      <c r="I28" s="43">
        <v>46</v>
      </c>
      <c r="J28" s="43" t="s">
        <v>111</v>
      </c>
      <c r="K28" s="43">
        <v>9</v>
      </c>
      <c r="L28" s="43">
        <v>7</v>
      </c>
      <c r="M28" s="43">
        <v>0</v>
      </c>
    </row>
    <row r="29" spans="1:13" ht="23.3" customHeight="1">
      <c r="A29" s="20" t="s">
        <v>71</v>
      </c>
      <c r="B29" s="20" t="s">
        <v>109</v>
      </c>
      <c r="C29" s="21">
        <v>9256.91</v>
      </c>
      <c r="D29" s="21">
        <v>17355.38</v>
      </c>
      <c r="E29" s="21">
        <v>1046.5999999999999</v>
      </c>
      <c r="F29" s="21">
        <v>1506.23</v>
      </c>
      <c r="G29" s="21">
        <v>0</v>
      </c>
      <c r="H29" s="43">
        <v>23</v>
      </c>
      <c r="I29" s="43">
        <v>46</v>
      </c>
      <c r="J29" s="43" t="s">
        <v>111</v>
      </c>
      <c r="K29" s="43">
        <v>9</v>
      </c>
      <c r="L29" s="43">
        <v>7</v>
      </c>
      <c r="M29" s="43">
        <v>0</v>
      </c>
    </row>
    <row r="30" spans="1:13" ht="23.3" customHeight="1">
      <c r="A30" s="20" t="s">
        <v>71</v>
      </c>
      <c r="B30" s="20" t="s">
        <v>109</v>
      </c>
      <c r="C30" s="21">
        <v>9256.91</v>
      </c>
      <c r="D30" s="21">
        <v>17059.53</v>
      </c>
      <c r="E30" s="21">
        <v>1046.5999999999999</v>
      </c>
      <c r="F30" s="21">
        <v>1506.23</v>
      </c>
      <c r="G30" s="21">
        <v>0</v>
      </c>
      <c r="H30" s="43">
        <v>23</v>
      </c>
      <c r="I30" s="43">
        <v>46</v>
      </c>
      <c r="J30" s="43" t="s">
        <v>111</v>
      </c>
      <c r="K30" s="43">
        <v>9</v>
      </c>
      <c r="L30" s="43">
        <v>7</v>
      </c>
      <c r="M30" s="43">
        <v>0</v>
      </c>
    </row>
    <row r="31" spans="1:13" ht="23.3" customHeight="1">
      <c r="A31" s="20" t="s">
        <v>1878</v>
      </c>
      <c r="B31" s="20" t="s">
        <v>109</v>
      </c>
      <c r="C31" s="21">
        <v>9256.91</v>
      </c>
      <c r="D31" s="21">
        <v>16327.4</v>
      </c>
      <c r="E31" s="21">
        <v>1046.5999999999999</v>
      </c>
      <c r="F31" s="21">
        <v>1506.23</v>
      </c>
      <c r="G31" s="21">
        <v>0</v>
      </c>
      <c r="H31" s="43">
        <v>23</v>
      </c>
      <c r="I31" s="43">
        <v>46</v>
      </c>
      <c r="J31" s="43" t="s">
        <v>111</v>
      </c>
      <c r="K31" s="43">
        <v>9</v>
      </c>
      <c r="L31" s="43">
        <v>7</v>
      </c>
      <c r="M31" s="43">
        <v>0</v>
      </c>
    </row>
    <row r="32" spans="1:13" ht="23.3" customHeight="1">
      <c r="A32" s="20" t="s">
        <v>71</v>
      </c>
      <c r="B32" s="20" t="s">
        <v>109</v>
      </c>
      <c r="C32" s="21">
        <v>9256.91</v>
      </c>
      <c r="D32" s="21">
        <v>15990.37</v>
      </c>
      <c r="E32" s="21">
        <v>1046.5999999999999</v>
      </c>
      <c r="F32" s="21">
        <v>1506.23</v>
      </c>
      <c r="G32" s="21">
        <v>0</v>
      </c>
      <c r="H32" s="43">
        <v>23</v>
      </c>
      <c r="I32" s="43">
        <v>46</v>
      </c>
      <c r="J32" s="43" t="s">
        <v>111</v>
      </c>
      <c r="K32" s="43">
        <v>9</v>
      </c>
      <c r="L32" s="43">
        <v>7</v>
      </c>
      <c r="M32" s="43">
        <v>0</v>
      </c>
    </row>
    <row r="33" spans="1:13" ht="23.3" customHeight="1">
      <c r="A33" s="20" t="s">
        <v>71</v>
      </c>
      <c r="B33" s="20" t="s">
        <v>109</v>
      </c>
      <c r="C33" s="21">
        <v>9256.91</v>
      </c>
      <c r="D33" s="21">
        <v>15347.56</v>
      </c>
      <c r="E33" s="21">
        <v>1046.5999999999999</v>
      </c>
      <c r="F33" s="21">
        <v>1506.23</v>
      </c>
      <c r="G33" s="21">
        <v>0</v>
      </c>
      <c r="H33" s="43">
        <v>23</v>
      </c>
      <c r="I33" s="43">
        <v>46</v>
      </c>
      <c r="J33" s="43" t="s">
        <v>111</v>
      </c>
      <c r="K33" s="43">
        <v>9</v>
      </c>
      <c r="L33" s="43">
        <v>7</v>
      </c>
      <c r="M33" s="43">
        <v>0</v>
      </c>
    </row>
    <row r="34" spans="1:13" ht="23.3" customHeight="1">
      <c r="A34" s="20" t="s">
        <v>71</v>
      </c>
      <c r="B34" s="20" t="s">
        <v>109</v>
      </c>
      <c r="C34" s="21">
        <v>9256.91</v>
      </c>
      <c r="D34" s="21">
        <v>14866.73</v>
      </c>
      <c r="E34" s="21">
        <v>1046.5999999999999</v>
      </c>
      <c r="F34" s="21">
        <v>1506.23</v>
      </c>
      <c r="G34" s="21">
        <v>0</v>
      </c>
      <c r="H34" s="43">
        <v>23</v>
      </c>
      <c r="I34" s="43">
        <v>46</v>
      </c>
      <c r="J34" s="43" t="s">
        <v>111</v>
      </c>
      <c r="K34" s="43">
        <v>9</v>
      </c>
      <c r="L34" s="43">
        <v>7</v>
      </c>
      <c r="M34" s="43">
        <v>0</v>
      </c>
    </row>
    <row r="35" spans="1:13" ht="23.3" customHeight="1">
      <c r="A35" s="20" t="s">
        <v>71</v>
      </c>
      <c r="B35" s="20" t="s">
        <v>109</v>
      </c>
      <c r="C35" s="21">
        <v>9256.91</v>
      </c>
      <c r="D35" s="21">
        <v>14484.34</v>
      </c>
      <c r="E35" s="21">
        <v>1046.5999999999999</v>
      </c>
      <c r="F35" s="21">
        <v>1506.23</v>
      </c>
      <c r="G35" s="21">
        <v>0</v>
      </c>
      <c r="H35" s="43">
        <v>23</v>
      </c>
      <c r="I35" s="43">
        <v>46</v>
      </c>
      <c r="J35" s="43" t="s">
        <v>111</v>
      </c>
      <c r="K35" s="43">
        <v>9</v>
      </c>
      <c r="L35" s="43">
        <v>7</v>
      </c>
      <c r="M35" s="43">
        <v>0</v>
      </c>
    </row>
    <row r="36" spans="1:13" ht="23.3" customHeight="1">
      <c r="A36" s="20" t="s">
        <v>71</v>
      </c>
      <c r="B36" s="20" t="s">
        <v>109</v>
      </c>
      <c r="C36" s="21">
        <v>9256.91</v>
      </c>
      <c r="D36" s="21">
        <v>14110.24</v>
      </c>
      <c r="E36" s="21">
        <v>1046.5999999999999</v>
      </c>
      <c r="F36" s="21">
        <v>1506.23</v>
      </c>
      <c r="G36" s="21">
        <v>0</v>
      </c>
      <c r="H36" s="43">
        <v>23</v>
      </c>
      <c r="I36" s="43">
        <v>46</v>
      </c>
      <c r="J36" s="43" t="s">
        <v>111</v>
      </c>
      <c r="K36" s="43">
        <v>9</v>
      </c>
      <c r="L36" s="43">
        <v>7</v>
      </c>
      <c r="M36" s="43">
        <v>0</v>
      </c>
    </row>
    <row r="37" spans="1:13" ht="23.3" customHeight="1">
      <c r="A37" s="20" t="s">
        <v>71</v>
      </c>
      <c r="B37" s="20" t="s">
        <v>109</v>
      </c>
      <c r="C37" s="21">
        <v>9256.91</v>
      </c>
      <c r="D37" s="21">
        <v>13755.32</v>
      </c>
      <c r="E37" s="21">
        <v>1046.5999999999999</v>
      </c>
      <c r="F37" s="21">
        <v>1506.23</v>
      </c>
      <c r="G37" s="21">
        <v>0</v>
      </c>
      <c r="H37" s="43">
        <v>23</v>
      </c>
      <c r="I37" s="43">
        <v>46</v>
      </c>
      <c r="J37" s="43" t="s">
        <v>111</v>
      </c>
      <c r="K37" s="43">
        <v>9</v>
      </c>
      <c r="L37" s="43">
        <v>7</v>
      </c>
      <c r="M37" s="43">
        <v>0</v>
      </c>
    </row>
    <row r="38" spans="1:13" ht="23.3" customHeight="1">
      <c r="A38" s="20" t="s">
        <v>71</v>
      </c>
      <c r="B38" s="20" t="s">
        <v>109</v>
      </c>
      <c r="C38" s="21">
        <v>9256.91</v>
      </c>
      <c r="D38" s="21">
        <v>12127.29</v>
      </c>
      <c r="E38" s="21">
        <v>1046.5999999999999</v>
      </c>
      <c r="F38" s="21">
        <v>1506.23</v>
      </c>
      <c r="G38" s="21">
        <v>0</v>
      </c>
      <c r="H38" s="43">
        <v>23</v>
      </c>
      <c r="I38" s="43">
        <v>46</v>
      </c>
      <c r="J38" s="43" t="s">
        <v>111</v>
      </c>
      <c r="K38" s="43">
        <v>9</v>
      </c>
      <c r="L38" s="43">
        <v>7</v>
      </c>
      <c r="M38" s="43">
        <v>0</v>
      </c>
    </row>
    <row r="39" spans="1:13" ht="23.3" customHeight="1">
      <c r="A39" s="20" t="s">
        <v>71</v>
      </c>
      <c r="B39" s="20" t="s">
        <v>109</v>
      </c>
      <c r="C39" s="21">
        <v>9256.91</v>
      </c>
      <c r="D39" s="21">
        <v>12115.09</v>
      </c>
      <c r="E39" s="21">
        <v>1046.5999999999999</v>
      </c>
      <c r="F39" s="21">
        <v>1506.23</v>
      </c>
      <c r="G39" s="21">
        <v>0</v>
      </c>
      <c r="H39" s="43">
        <v>23</v>
      </c>
      <c r="I39" s="43">
        <v>46</v>
      </c>
      <c r="J39" s="43" t="s">
        <v>111</v>
      </c>
      <c r="K39" s="43">
        <v>9</v>
      </c>
      <c r="L39" s="43">
        <v>7</v>
      </c>
      <c r="M39" s="43">
        <v>0</v>
      </c>
    </row>
    <row r="40" spans="1:13" ht="23.3" customHeight="1">
      <c r="A40" s="20" t="s">
        <v>1878</v>
      </c>
      <c r="B40" s="20" t="s">
        <v>109</v>
      </c>
      <c r="C40" s="21">
        <v>9256.91</v>
      </c>
      <c r="D40" s="21">
        <v>11500.23</v>
      </c>
      <c r="E40" s="21">
        <v>1046.5999999999999</v>
      </c>
      <c r="F40" s="21">
        <v>1506.23</v>
      </c>
      <c r="G40" s="21">
        <v>0</v>
      </c>
      <c r="H40" s="43">
        <v>23</v>
      </c>
      <c r="I40" s="43">
        <v>46</v>
      </c>
      <c r="J40" s="43" t="s">
        <v>111</v>
      </c>
      <c r="K40" s="43">
        <v>9</v>
      </c>
      <c r="L40" s="43">
        <v>7</v>
      </c>
      <c r="M40" s="43">
        <v>0</v>
      </c>
    </row>
    <row r="41" spans="1:13" ht="23.3" customHeight="1">
      <c r="A41" s="20" t="s">
        <v>71</v>
      </c>
      <c r="B41" s="20" t="s">
        <v>109</v>
      </c>
      <c r="C41" s="21">
        <v>9256.91</v>
      </c>
      <c r="D41" s="21">
        <v>11060.48</v>
      </c>
      <c r="E41" s="21">
        <v>1046.5999999999999</v>
      </c>
      <c r="F41" s="21">
        <v>1506.23</v>
      </c>
      <c r="G41" s="21">
        <v>0</v>
      </c>
      <c r="H41" s="43">
        <v>23</v>
      </c>
      <c r="I41" s="43">
        <v>46</v>
      </c>
      <c r="J41" s="43" t="s">
        <v>111</v>
      </c>
      <c r="K41" s="43">
        <v>9</v>
      </c>
      <c r="L41" s="43">
        <v>7</v>
      </c>
      <c r="M41" s="43">
        <v>0</v>
      </c>
    </row>
    <row r="42" spans="1:13" ht="23.3" customHeight="1">
      <c r="A42" s="20" t="s">
        <v>71</v>
      </c>
      <c r="B42" s="20" t="s">
        <v>109</v>
      </c>
      <c r="C42" s="21">
        <v>9256.91</v>
      </c>
      <c r="D42" s="21">
        <v>10982.61</v>
      </c>
      <c r="E42" s="21">
        <v>1046.5999999999999</v>
      </c>
      <c r="F42" s="21">
        <v>1506.23</v>
      </c>
      <c r="G42" s="21">
        <v>0</v>
      </c>
      <c r="H42" s="43">
        <v>23</v>
      </c>
      <c r="I42" s="43">
        <v>46</v>
      </c>
      <c r="J42" s="43" t="s">
        <v>111</v>
      </c>
      <c r="K42" s="43">
        <v>9</v>
      </c>
      <c r="L42" s="43">
        <v>7</v>
      </c>
      <c r="M42" s="43">
        <v>0</v>
      </c>
    </row>
    <row r="43" spans="1:13" ht="23.3" customHeight="1">
      <c r="A43" s="20" t="s">
        <v>71</v>
      </c>
      <c r="B43" s="20" t="s">
        <v>109</v>
      </c>
      <c r="C43" s="21">
        <v>9256.91</v>
      </c>
      <c r="D43" s="21">
        <v>10281.129999999999</v>
      </c>
      <c r="E43" s="21">
        <v>1046.5999999999999</v>
      </c>
      <c r="F43" s="21">
        <v>1506.23</v>
      </c>
      <c r="G43" s="21">
        <v>0</v>
      </c>
      <c r="H43" s="43">
        <v>23</v>
      </c>
      <c r="I43" s="43">
        <v>46</v>
      </c>
      <c r="J43" s="43" t="s">
        <v>111</v>
      </c>
      <c r="K43" s="43">
        <v>9</v>
      </c>
      <c r="L43" s="43">
        <v>7</v>
      </c>
      <c r="M43" s="43">
        <v>0</v>
      </c>
    </row>
    <row r="44" spans="1:13" ht="23.3" customHeight="1">
      <c r="A44" s="20" t="s">
        <v>1878</v>
      </c>
      <c r="B44" s="20" t="s">
        <v>109</v>
      </c>
      <c r="C44" s="21">
        <v>9256.91</v>
      </c>
      <c r="D44" s="21">
        <v>10041.74</v>
      </c>
      <c r="E44" s="21">
        <v>1046.5999999999999</v>
      </c>
      <c r="F44" s="21">
        <v>1506.23</v>
      </c>
      <c r="G44" s="21">
        <v>0</v>
      </c>
      <c r="H44" s="43">
        <v>23</v>
      </c>
      <c r="I44" s="43">
        <v>46</v>
      </c>
      <c r="J44" s="43" t="s">
        <v>111</v>
      </c>
      <c r="K44" s="43">
        <v>9</v>
      </c>
      <c r="L44" s="43">
        <v>7</v>
      </c>
      <c r="M44" s="43">
        <v>0</v>
      </c>
    </row>
    <row r="45" spans="1:13" ht="23.3" customHeight="1">
      <c r="A45" s="20" t="s">
        <v>71</v>
      </c>
      <c r="B45" s="20" t="s">
        <v>109</v>
      </c>
      <c r="C45" s="21">
        <v>9256.91</v>
      </c>
      <c r="D45" s="21">
        <v>9804.3799999999992</v>
      </c>
      <c r="E45" s="21">
        <v>1046.5999999999999</v>
      </c>
      <c r="F45" s="21">
        <v>1506.23</v>
      </c>
      <c r="G45" s="21">
        <v>0</v>
      </c>
      <c r="H45" s="43">
        <v>23</v>
      </c>
      <c r="I45" s="43">
        <v>46</v>
      </c>
      <c r="J45" s="43" t="s">
        <v>111</v>
      </c>
      <c r="K45" s="43">
        <v>9</v>
      </c>
      <c r="L45" s="43">
        <v>7</v>
      </c>
      <c r="M45" s="43">
        <v>0</v>
      </c>
    </row>
    <row r="46" spans="1:13" ht="23.3" customHeight="1">
      <c r="A46" s="20" t="s">
        <v>71</v>
      </c>
      <c r="B46" s="20" t="s">
        <v>109</v>
      </c>
      <c r="C46" s="21">
        <v>9256.91</v>
      </c>
      <c r="D46" s="21">
        <v>9621.9500000000007</v>
      </c>
      <c r="E46" s="21">
        <v>1046.5999999999999</v>
      </c>
      <c r="F46" s="21">
        <v>1506.23</v>
      </c>
      <c r="G46" s="21">
        <v>0</v>
      </c>
      <c r="H46" s="43">
        <v>23</v>
      </c>
      <c r="I46" s="43">
        <v>46</v>
      </c>
      <c r="J46" s="43" t="s">
        <v>111</v>
      </c>
      <c r="K46" s="43">
        <v>9</v>
      </c>
      <c r="L46" s="43">
        <v>7</v>
      </c>
      <c r="M46" s="43">
        <v>0</v>
      </c>
    </row>
    <row r="47" spans="1:13" ht="23.3" customHeight="1">
      <c r="A47" s="20" t="s">
        <v>71</v>
      </c>
      <c r="B47" s="20" t="s">
        <v>109</v>
      </c>
      <c r="C47" s="21">
        <v>9256.91</v>
      </c>
      <c r="D47" s="21">
        <v>8987.51</v>
      </c>
      <c r="E47" s="21">
        <v>1046.5999999999999</v>
      </c>
      <c r="F47" s="21">
        <v>1506.23</v>
      </c>
      <c r="G47" s="21">
        <v>0</v>
      </c>
      <c r="H47" s="43">
        <v>23</v>
      </c>
      <c r="I47" s="43">
        <v>46</v>
      </c>
      <c r="J47" s="43" t="s">
        <v>111</v>
      </c>
      <c r="K47" s="43">
        <v>9</v>
      </c>
      <c r="L47" s="43">
        <v>7</v>
      </c>
      <c r="M47" s="43">
        <v>0</v>
      </c>
    </row>
    <row r="48" spans="1:13" ht="23.3" customHeight="1">
      <c r="A48" s="20" t="s">
        <v>71</v>
      </c>
      <c r="B48" s="20" t="s">
        <v>109</v>
      </c>
      <c r="C48" s="21">
        <v>9256.91</v>
      </c>
      <c r="D48" s="21">
        <v>8359.27</v>
      </c>
      <c r="E48" s="21">
        <v>1046.5999999999999</v>
      </c>
      <c r="F48" s="21">
        <v>1506.23</v>
      </c>
      <c r="G48" s="21">
        <v>0</v>
      </c>
      <c r="H48" s="43">
        <v>23</v>
      </c>
      <c r="I48" s="43">
        <v>46</v>
      </c>
      <c r="J48" s="43" t="s">
        <v>111</v>
      </c>
      <c r="K48" s="43">
        <v>9</v>
      </c>
      <c r="L48" s="43">
        <v>7</v>
      </c>
      <c r="M48" s="43">
        <v>0</v>
      </c>
    </row>
    <row r="49" spans="1:13" ht="23.3" customHeight="1">
      <c r="A49" s="20" t="s">
        <v>1878</v>
      </c>
      <c r="B49" s="20" t="s">
        <v>109</v>
      </c>
      <c r="C49" s="21">
        <v>9256.91</v>
      </c>
      <c r="D49" s="21">
        <v>8184.33</v>
      </c>
      <c r="E49" s="21">
        <v>1046.5999999999999</v>
      </c>
      <c r="F49" s="21">
        <v>1506.23</v>
      </c>
      <c r="G49" s="21">
        <v>0</v>
      </c>
      <c r="H49" s="43">
        <v>23</v>
      </c>
      <c r="I49" s="43">
        <v>46</v>
      </c>
      <c r="J49" s="43" t="s">
        <v>111</v>
      </c>
      <c r="K49" s="43">
        <v>9</v>
      </c>
      <c r="L49" s="43">
        <v>7</v>
      </c>
      <c r="M49" s="43">
        <v>0</v>
      </c>
    </row>
    <row r="50" spans="1:13" ht="23.3" customHeight="1">
      <c r="A50" s="20" t="s">
        <v>71</v>
      </c>
      <c r="B50" s="20" t="s">
        <v>109</v>
      </c>
      <c r="C50" s="21">
        <v>9256.91</v>
      </c>
      <c r="D50" s="21">
        <v>8094.75</v>
      </c>
      <c r="E50" s="21">
        <v>1046.5999999999999</v>
      </c>
      <c r="F50" s="21">
        <v>1506.23</v>
      </c>
      <c r="G50" s="21">
        <v>0</v>
      </c>
      <c r="H50" s="43">
        <v>23</v>
      </c>
      <c r="I50" s="43">
        <v>46</v>
      </c>
      <c r="J50" s="43" t="s">
        <v>111</v>
      </c>
      <c r="K50" s="43">
        <v>9</v>
      </c>
      <c r="L50" s="43">
        <v>7</v>
      </c>
      <c r="M50" s="43">
        <v>0</v>
      </c>
    </row>
    <row r="51" spans="1:13" ht="23.3" customHeight="1">
      <c r="A51" s="20" t="s">
        <v>71</v>
      </c>
      <c r="B51" s="20" t="s">
        <v>109</v>
      </c>
      <c r="C51" s="21">
        <v>9256.91</v>
      </c>
      <c r="D51" s="21">
        <v>7956.74</v>
      </c>
      <c r="E51" s="21">
        <v>1046.5999999999999</v>
      </c>
      <c r="F51" s="21">
        <v>1506.23</v>
      </c>
      <c r="G51" s="21">
        <v>0</v>
      </c>
      <c r="H51" s="43">
        <v>23</v>
      </c>
      <c r="I51" s="43">
        <v>46</v>
      </c>
      <c r="J51" s="43" t="s">
        <v>111</v>
      </c>
      <c r="K51" s="43">
        <v>9</v>
      </c>
      <c r="L51" s="43">
        <v>7</v>
      </c>
      <c r="M51" s="43">
        <v>0</v>
      </c>
    </row>
    <row r="52" spans="1:13" ht="23.3" customHeight="1">
      <c r="A52" s="20" t="s">
        <v>1878</v>
      </c>
      <c r="B52" s="20" t="s">
        <v>109</v>
      </c>
      <c r="C52" s="21">
        <v>9256.91</v>
      </c>
      <c r="D52" s="21">
        <v>7228.39</v>
      </c>
      <c r="E52" s="21">
        <v>1046.5999999999999</v>
      </c>
      <c r="F52" s="21">
        <v>1506.23</v>
      </c>
      <c r="G52" s="21">
        <v>0</v>
      </c>
      <c r="H52" s="43">
        <v>23</v>
      </c>
      <c r="I52" s="43">
        <v>46</v>
      </c>
      <c r="J52" s="43" t="s">
        <v>111</v>
      </c>
      <c r="K52" s="43">
        <v>9</v>
      </c>
      <c r="L52" s="43">
        <v>7</v>
      </c>
      <c r="M52" s="43">
        <v>0</v>
      </c>
    </row>
    <row r="53" spans="1:13" ht="23.3" customHeight="1">
      <c r="A53" s="20" t="s">
        <v>71</v>
      </c>
      <c r="B53" s="20" t="s">
        <v>109</v>
      </c>
      <c r="C53" s="21">
        <v>9256.91</v>
      </c>
      <c r="D53" s="21">
        <v>6075.32</v>
      </c>
      <c r="E53" s="21">
        <v>1046.5999999999999</v>
      </c>
      <c r="F53" s="21">
        <v>1506.23</v>
      </c>
      <c r="G53" s="21">
        <v>0</v>
      </c>
      <c r="H53" s="43">
        <v>23</v>
      </c>
      <c r="I53" s="43">
        <v>46</v>
      </c>
      <c r="J53" s="43" t="s">
        <v>111</v>
      </c>
      <c r="K53" s="43">
        <v>9</v>
      </c>
      <c r="L53" s="43">
        <v>7</v>
      </c>
      <c r="M53" s="43">
        <v>0</v>
      </c>
    </row>
    <row r="54" spans="1:13" ht="23.3" customHeight="1">
      <c r="A54" s="20" t="s">
        <v>71</v>
      </c>
      <c r="B54" s="20" t="s">
        <v>109</v>
      </c>
      <c r="C54" s="21">
        <v>9256.91</v>
      </c>
      <c r="D54" s="21">
        <v>5784.12</v>
      </c>
      <c r="E54" s="21">
        <v>1046.5999999999999</v>
      </c>
      <c r="F54" s="21">
        <v>1506.23</v>
      </c>
      <c r="G54" s="21">
        <v>0</v>
      </c>
      <c r="H54" s="43">
        <v>23</v>
      </c>
      <c r="I54" s="43">
        <v>46</v>
      </c>
      <c r="J54" s="43" t="s">
        <v>111</v>
      </c>
      <c r="K54" s="43">
        <v>9</v>
      </c>
      <c r="L54" s="43">
        <v>7</v>
      </c>
      <c r="M54" s="43">
        <v>0</v>
      </c>
    </row>
    <row r="55" spans="1:13" ht="23.3" customHeight="1">
      <c r="A55" s="20" t="s">
        <v>71</v>
      </c>
      <c r="B55" s="20" t="s">
        <v>109</v>
      </c>
      <c r="C55" s="21">
        <v>9256.91</v>
      </c>
      <c r="D55" s="21">
        <v>5458.97</v>
      </c>
      <c r="E55" s="21">
        <v>1046.5999999999999</v>
      </c>
      <c r="F55" s="21">
        <v>1506.23</v>
      </c>
      <c r="G55" s="21">
        <v>0</v>
      </c>
      <c r="H55" s="43">
        <v>23</v>
      </c>
      <c r="I55" s="43">
        <v>46</v>
      </c>
      <c r="J55" s="43" t="s">
        <v>111</v>
      </c>
      <c r="K55" s="43">
        <v>9</v>
      </c>
      <c r="L55" s="43">
        <v>7</v>
      </c>
      <c r="M55" s="43">
        <v>0</v>
      </c>
    </row>
    <row r="56" spans="1:13" ht="23.3" customHeight="1">
      <c r="A56" s="20" t="s">
        <v>71</v>
      </c>
      <c r="B56" s="20" t="s">
        <v>109</v>
      </c>
      <c r="C56" s="21">
        <v>9256.91</v>
      </c>
      <c r="D56" s="21">
        <v>5337.47</v>
      </c>
      <c r="E56" s="21">
        <v>1046.5999999999999</v>
      </c>
      <c r="F56" s="21">
        <v>1506.23</v>
      </c>
      <c r="G56" s="21">
        <v>0</v>
      </c>
      <c r="H56" s="43">
        <v>23</v>
      </c>
      <c r="I56" s="43">
        <v>46</v>
      </c>
      <c r="J56" s="43" t="s">
        <v>111</v>
      </c>
      <c r="K56" s="43">
        <v>9</v>
      </c>
      <c r="L56" s="43">
        <v>7</v>
      </c>
      <c r="M56" s="43">
        <v>0</v>
      </c>
    </row>
    <row r="57" spans="1:13" ht="23.3" customHeight="1">
      <c r="A57" s="20" t="s">
        <v>1878</v>
      </c>
      <c r="B57" s="20" t="s">
        <v>109</v>
      </c>
      <c r="C57" s="21">
        <v>9256.91</v>
      </c>
      <c r="D57" s="21">
        <v>5047.74</v>
      </c>
      <c r="E57" s="21">
        <v>1046.5999999999999</v>
      </c>
      <c r="F57" s="21">
        <v>1506.23</v>
      </c>
      <c r="G57" s="21">
        <v>0</v>
      </c>
      <c r="H57" s="43">
        <v>23</v>
      </c>
      <c r="I57" s="43">
        <v>46</v>
      </c>
      <c r="J57" s="43" t="s">
        <v>111</v>
      </c>
      <c r="K57" s="43">
        <v>9</v>
      </c>
      <c r="L57" s="43">
        <v>7</v>
      </c>
      <c r="M57" s="43">
        <v>0</v>
      </c>
    </row>
    <row r="58" spans="1:13" ht="23.3" customHeight="1">
      <c r="A58" s="20" t="s">
        <v>71</v>
      </c>
      <c r="B58" s="20" t="s">
        <v>109</v>
      </c>
      <c r="C58" s="21">
        <v>9256.91</v>
      </c>
      <c r="D58" s="21">
        <v>3999.68</v>
      </c>
      <c r="E58" s="21">
        <v>1046.5999999999999</v>
      </c>
      <c r="F58" s="21">
        <v>1506.23</v>
      </c>
      <c r="G58" s="21">
        <v>0</v>
      </c>
      <c r="H58" s="43">
        <v>23</v>
      </c>
      <c r="I58" s="43">
        <v>46</v>
      </c>
      <c r="J58" s="43" t="s">
        <v>111</v>
      </c>
      <c r="K58" s="43">
        <v>9</v>
      </c>
      <c r="L58" s="43">
        <v>7</v>
      </c>
      <c r="M58" s="43">
        <v>0</v>
      </c>
    </row>
    <row r="59" spans="1:13" ht="23.3" customHeight="1">
      <c r="A59" s="20" t="s">
        <v>71</v>
      </c>
      <c r="B59" s="20" t="s">
        <v>109</v>
      </c>
      <c r="C59" s="21">
        <v>9256.91</v>
      </c>
      <c r="D59" s="21">
        <v>3414.94</v>
      </c>
      <c r="E59" s="21">
        <v>1046.5999999999999</v>
      </c>
      <c r="F59" s="21">
        <v>1506.23</v>
      </c>
      <c r="G59" s="21">
        <v>0</v>
      </c>
      <c r="H59" s="43">
        <v>23</v>
      </c>
      <c r="I59" s="43">
        <v>46</v>
      </c>
      <c r="J59" s="43" t="s">
        <v>111</v>
      </c>
      <c r="K59" s="43">
        <v>9</v>
      </c>
      <c r="L59" s="43">
        <v>7</v>
      </c>
      <c r="M59" s="43">
        <v>0</v>
      </c>
    </row>
    <row r="60" spans="1:13" ht="23.3" customHeight="1">
      <c r="A60" s="20" t="s">
        <v>71</v>
      </c>
      <c r="B60" s="20" t="s">
        <v>109</v>
      </c>
      <c r="C60" s="21">
        <v>9256.91</v>
      </c>
      <c r="D60" s="21">
        <v>3304.99</v>
      </c>
      <c r="E60" s="21">
        <v>1046.5999999999999</v>
      </c>
      <c r="F60" s="21">
        <v>1506.23</v>
      </c>
      <c r="G60" s="21">
        <v>0</v>
      </c>
      <c r="H60" s="43">
        <v>23</v>
      </c>
      <c r="I60" s="43">
        <v>46</v>
      </c>
      <c r="J60" s="43" t="s">
        <v>111</v>
      </c>
      <c r="K60" s="43">
        <v>9</v>
      </c>
      <c r="L60" s="43">
        <v>7</v>
      </c>
      <c r="M60" s="43">
        <v>0</v>
      </c>
    </row>
    <row r="61" spans="1:13" ht="23.3" customHeight="1">
      <c r="A61" s="20" t="s">
        <v>1878</v>
      </c>
      <c r="B61" s="20" t="s">
        <v>109</v>
      </c>
      <c r="C61" s="21">
        <v>9256.91</v>
      </c>
      <c r="D61" s="21">
        <v>3200.34</v>
      </c>
      <c r="E61" s="21">
        <v>1046.5999999999999</v>
      </c>
      <c r="F61" s="21">
        <v>1506.23</v>
      </c>
      <c r="G61" s="21">
        <v>0</v>
      </c>
      <c r="H61" s="43">
        <v>23</v>
      </c>
      <c r="I61" s="43">
        <v>46</v>
      </c>
      <c r="J61" s="43" t="s">
        <v>111</v>
      </c>
      <c r="K61" s="43">
        <v>9</v>
      </c>
      <c r="L61" s="43">
        <v>7</v>
      </c>
      <c r="M61" s="43">
        <v>0</v>
      </c>
    </row>
    <row r="62" spans="1:13" ht="23.3" customHeight="1">
      <c r="A62" s="20" t="s">
        <v>1878</v>
      </c>
      <c r="B62" s="20" t="s">
        <v>109</v>
      </c>
      <c r="C62" s="21">
        <v>9256.91</v>
      </c>
      <c r="D62" s="21">
        <v>2994.16</v>
      </c>
      <c r="E62" s="21">
        <v>1046.5999999999999</v>
      </c>
      <c r="F62" s="21">
        <v>1506.23</v>
      </c>
      <c r="G62" s="21">
        <v>0</v>
      </c>
      <c r="H62" s="43">
        <v>23</v>
      </c>
      <c r="I62" s="43">
        <v>46</v>
      </c>
      <c r="J62" s="43" t="s">
        <v>111</v>
      </c>
      <c r="K62" s="43">
        <v>9</v>
      </c>
      <c r="L62" s="43">
        <v>7</v>
      </c>
      <c r="M62" s="43">
        <v>0</v>
      </c>
    </row>
    <row r="63" spans="1:13" ht="23.3" customHeight="1">
      <c r="A63" s="20" t="s">
        <v>1878</v>
      </c>
      <c r="B63" s="20" t="s">
        <v>109</v>
      </c>
      <c r="C63" s="21">
        <v>9256.91</v>
      </c>
      <c r="D63" s="21">
        <v>2911.99</v>
      </c>
      <c r="E63" s="21">
        <v>1046.5999999999999</v>
      </c>
      <c r="F63" s="21">
        <v>1506.23</v>
      </c>
      <c r="G63" s="21">
        <v>0</v>
      </c>
      <c r="H63" s="43">
        <v>23</v>
      </c>
      <c r="I63" s="43">
        <v>46</v>
      </c>
      <c r="J63" s="43" t="s">
        <v>111</v>
      </c>
      <c r="K63" s="43">
        <v>9</v>
      </c>
      <c r="L63" s="43">
        <v>7</v>
      </c>
      <c r="M63" s="43">
        <v>0</v>
      </c>
    </row>
    <row r="64" spans="1:13" ht="23.3" customHeight="1">
      <c r="A64" s="20" t="s">
        <v>71</v>
      </c>
      <c r="B64" s="20" t="s">
        <v>109</v>
      </c>
      <c r="C64" s="21">
        <v>9256.91</v>
      </c>
      <c r="D64" s="21">
        <v>2467.48</v>
      </c>
      <c r="E64" s="21">
        <v>1046.5999999999999</v>
      </c>
      <c r="F64" s="21">
        <v>1506.23</v>
      </c>
      <c r="G64" s="21">
        <v>0</v>
      </c>
      <c r="H64" s="43">
        <v>23</v>
      </c>
      <c r="I64" s="43">
        <v>46</v>
      </c>
      <c r="J64" s="43" t="s">
        <v>111</v>
      </c>
      <c r="K64" s="43">
        <v>9</v>
      </c>
      <c r="L64" s="43">
        <v>7</v>
      </c>
      <c r="M64" s="43">
        <v>0</v>
      </c>
    </row>
    <row r="65" spans="1:13" ht="23.3" customHeight="1">
      <c r="A65" s="20" t="s">
        <v>71</v>
      </c>
      <c r="B65" s="20" t="s">
        <v>109</v>
      </c>
      <c r="C65" s="21">
        <v>9256.91</v>
      </c>
      <c r="D65" s="21">
        <v>2386.27</v>
      </c>
      <c r="E65" s="21">
        <v>1046.5999999999999</v>
      </c>
      <c r="F65" s="21">
        <v>1506.23</v>
      </c>
      <c r="G65" s="21">
        <v>0</v>
      </c>
      <c r="H65" s="43">
        <v>23</v>
      </c>
      <c r="I65" s="43">
        <v>46</v>
      </c>
      <c r="J65" s="43" t="s">
        <v>111</v>
      </c>
      <c r="K65" s="43">
        <v>9</v>
      </c>
      <c r="L65" s="43">
        <v>7</v>
      </c>
      <c r="M65" s="43">
        <v>0</v>
      </c>
    </row>
    <row r="66" spans="1:13" ht="23.3" customHeight="1">
      <c r="A66" s="20" t="s">
        <v>71</v>
      </c>
      <c r="B66" s="20" t="s">
        <v>109</v>
      </c>
      <c r="C66" s="21">
        <v>9256.91</v>
      </c>
      <c r="D66" s="21">
        <v>538.23</v>
      </c>
      <c r="E66" s="21">
        <v>1046.5999999999999</v>
      </c>
      <c r="F66" s="21">
        <v>1506.23</v>
      </c>
      <c r="G66" s="21">
        <v>0</v>
      </c>
      <c r="H66" s="43">
        <v>23</v>
      </c>
      <c r="I66" s="43">
        <v>46</v>
      </c>
      <c r="J66" s="43" t="s">
        <v>111</v>
      </c>
      <c r="K66" s="43">
        <v>9</v>
      </c>
      <c r="L66" s="43">
        <v>7</v>
      </c>
      <c r="M66" s="43">
        <v>0</v>
      </c>
    </row>
    <row r="67" spans="1:13" ht="23.3" customHeight="1">
      <c r="A67" s="20" t="s">
        <v>1878</v>
      </c>
      <c r="B67" s="20" t="s">
        <v>109</v>
      </c>
      <c r="C67" s="21">
        <v>9256.91</v>
      </c>
      <c r="D67" s="21">
        <v>0</v>
      </c>
      <c r="E67" s="21">
        <v>1046.5999999999999</v>
      </c>
      <c r="F67" s="21">
        <v>1506.23</v>
      </c>
      <c r="G67" s="21">
        <v>0</v>
      </c>
      <c r="H67" s="43">
        <v>23</v>
      </c>
      <c r="I67" s="43">
        <v>46</v>
      </c>
      <c r="J67" s="43" t="s">
        <v>111</v>
      </c>
      <c r="K67" s="43">
        <v>9</v>
      </c>
      <c r="L67" s="43">
        <v>7</v>
      </c>
      <c r="M67" s="43">
        <v>0</v>
      </c>
    </row>
    <row r="68" spans="1:13" ht="23.3" customHeight="1">
      <c r="A68" s="20" t="s">
        <v>112</v>
      </c>
      <c r="B68" s="20" t="s">
        <v>113</v>
      </c>
      <c r="C68" s="21">
        <v>17755.849999999999</v>
      </c>
      <c r="D68" s="21">
        <v>465.02</v>
      </c>
      <c r="E68" s="21">
        <v>653.54999999999995</v>
      </c>
      <c r="F68" s="21">
        <v>3885</v>
      </c>
      <c r="G68" s="21">
        <v>525</v>
      </c>
      <c r="H68" s="43">
        <v>30</v>
      </c>
      <c r="I68" s="43">
        <v>50</v>
      </c>
      <c r="J68" s="43" t="s">
        <v>111</v>
      </c>
      <c r="K68" s="43">
        <v>9</v>
      </c>
      <c r="L68" s="43">
        <v>7</v>
      </c>
      <c r="M68" s="43">
        <v>36</v>
      </c>
    </row>
    <row r="69" spans="1:13" ht="23.3" customHeight="1">
      <c r="A69" s="20" t="s">
        <v>1879</v>
      </c>
      <c r="B69" s="20" t="s">
        <v>113</v>
      </c>
      <c r="C69" s="21">
        <v>12811.09</v>
      </c>
      <c r="D69" s="21">
        <v>18754.04</v>
      </c>
      <c r="E69" s="21">
        <v>656.67</v>
      </c>
      <c r="F69" s="21">
        <v>3885</v>
      </c>
      <c r="G69" s="21">
        <v>525</v>
      </c>
      <c r="H69" s="43">
        <v>30</v>
      </c>
      <c r="I69" s="43">
        <v>50</v>
      </c>
      <c r="J69" s="43" t="s">
        <v>111</v>
      </c>
      <c r="K69" s="43">
        <v>9</v>
      </c>
      <c r="L69" s="43">
        <v>7</v>
      </c>
      <c r="M69" s="43">
        <v>36</v>
      </c>
    </row>
    <row r="70" spans="1:13" ht="23.3" customHeight="1">
      <c r="A70" s="20" t="s">
        <v>1879</v>
      </c>
      <c r="B70" s="20" t="s">
        <v>113</v>
      </c>
      <c r="C70" s="21">
        <v>12811.09</v>
      </c>
      <c r="D70" s="21">
        <v>14965.14</v>
      </c>
      <c r="E70" s="21">
        <v>656.67</v>
      </c>
      <c r="F70" s="21">
        <v>3885</v>
      </c>
      <c r="G70" s="21">
        <v>525</v>
      </c>
      <c r="H70" s="43">
        <v>30</v>
      </c>
      <c r="I70" s="43">
        <v>50</v>
      </c>
      <c r="J70" s="43" t="s">
        <v>111</v>
      </c>
      <c r="K70" s="43">
        <v>9</v>
      </c>
      <c r="L70" s="43">
        <v>7</v>
      </c>
      <c r="M70" s="43">
        <v>36</v>
      </c>
    </row>
    <row r="71" spans="1:13" ht="23.3" customHeight="1">
      <c r="A71" s="20" t="s">
        <v>1879</v>
      </c>
      <c r="B71" s="20" t="s">
        <v>113</v>
      </c>
      <c r="C71" s="21">
        <v>12811.09</v>
      </c>
      <c r="D71" s="21">
        <v>10621.16</v>
      </c>
      <c r="E71" s="21">
        <v>656.67</v>
      </c>
      <c r="F71" s="21">
        <v>3885</v>
      </c>
      <c r="G71" s="21">
        <v>525</v>
      </c>
      <c r="H71" s="43">
        <v>30</v>
      </c>
      <c r="I71" s="43">
        <v>50</v>
      </c>
      <c r="J71" s="43" t="s">
        <v>111</v>
      </c>
      <c r="K71" s="43">
        <v>9</v>
      </c>
      <c r="L71" s="43">
        <v>7</v>
      </c>
      <c r="M71" s="43">
        <v>36</v>
      </c>
    </row>
    <row r="72" spans="1:13" ht="23.3" customHeight="1">
      <c r="A72" s="20" t="s">
        <v>1879</v>
      </c>
      <c r="B72" s="20" t="s">
        <v>113</v>
      </c>
      <c r="C72" s="21">
        <v>12811.09</v>
      </c>
      <c r="D72" s="21">
        <v>9410.81</v>
      </c>
      <c r="E72" s="21">
        <v>656.67</v>
      </c>
      <c r="F72" s="21">
        <v>3885</v>
      </c>
      <c r="G72" s="21">
        <v>525</v>
      </c>
      <c r="H72" s="43">
        <v>30</v>
      </c>
      <c r="I72" s="43">
        <v>50</v>
      </c>
      <c r="J72" s="43" t="s">
        <v>111</v>
      </c>
      <c r="K72" s="43">
        <v>9</v>
      </c>
      <c r="L72" s="43">
        <v>7</v>
      </c>
      <c r="M72" s="43">
        <v>36</v>
      </c>
    </row>
    <row r="73" spans="1:13" ht="23.3" customHeight="1">
      <c r="A73" s="20" t="s">
        <v>1879</v>
      </c>
      <c r="B73" s="20" t="s">
        <v>113</v>
      </c>
      <c r="C73" s="21">
        <v>12811.09</v>
      </c>
      <c r="D73" s="21">
        <v>8373.8799999999992</v>
      </c>
      <c r="E73" s="21">
        <v>656.67</v>
      </c>
      <c r="F73" s="21">
        <v>3885</v>
      </c>
      <c r="G73" s="21">
        <v>525</v>
      </c>
      <c r="H73" s="43">
        <v>30</v>
      </c>
      <c r="I73" s="43">
        <v>50</v>
      </c>
      <c r="J73" s="43" t="s">
        <v>111</v>
      </c>
      <c r="K73" s="43">
        <v>9</v>
      </c>
      <c r="L73" s="43">
        <v>7</v>
      </c>
      <c r="M73" s="43">
        <v>36</v>
      </c>
    </row>
    <row r="74" spans="1:13" ht="23.3" customHeight="1">
      <c r="A74" s="20" t="s">
        <v>1879</v>
      </c>
      <c r="B74" s="20" t="s">
        <v>113</v>
      </c>
      <c r="C74" s="21">
        <v>12811.09</v>
      </c>
      <c r="D74" s="21">
        <v>6372.5</v>
      </c>
      <c r="E74" s="21">
        <v>656.67</v>
      </c>
      <c r="F74" s="21">
        <v>3885</v>
      </c>
      <c r="G74" s="21">
        <v>525</v>
      </c>
      <c r="H74" s="43">
        <v>30</v>
      </c>
      <c r="I74" s="43">
        <v>50</v>
      </c>
      <c r="J74" s="43" t="s">
        <v>111</v>
      </c>
      <c r="K74" s="43">
        <v>9</v>
      </c>
      <c r="L74" s="43">
        <v>7</v>
      </c>
      <c r="M74" s="43">
        <v>36</v>
      </c>
    </row>
    <row r="75" spans="1:13" ht="23.3" customHeight="1">
      <c r="A75" s="20" t="s">
        <v>1879</v>
      </c>
      <c r="B75" s="20" t="s">
        <v>113</v>
      </c>
      <c r="C75" s="21">
        <v>12811.09</v>
      </c>
      <c r="D75" s="21">
        <v>5704.38</v>
      </c>
      <c r="E75" s="21">
        <v>656.67</v>
      </c>
      <c r="F75" s="21">
        <v>3885</v>
      </c>
      <c r="G75" s="21">
        <v>525</v>
      </c>
      <c r="H75" s="43">
        <v>30</v>
      </c>
      <c r="I75" s="43">
        <v>50</v>
      </c>
      <c r="J75" s="43" t="s">
        <v>111</v>
      </c>
      <c r="K75" s="43">
        <v>9</v>
      </c>
      <c r="L75" s="43">
        <v>7</v>
      </c>
      <c r="M75" s="43">
        <v>36</v>
      </c>
    </row>
    <row r="76" spans="1:13" ht="23.3" customHeight="1">
      <c r="A76" s="20" t="s">
        <v>1879</v>
      </c>
      <c r="B76" s="20" t="s">
        <v>113</v>
      </c>
      <c r="C76" s="21">
        <v>12811.09</v>
      </c>
      <c r="D76" s="21">
        <v>3001.32</v>
      </c>
      <c r="E76" s="21">
        <v>656.67</v>
      </c>
      <c r="F76" s="21">
        <v>3885</v>
      </c>
      <c r="G76" s="21">
        <v>525</v>
      </c>
      <c r="H76" s="43">
        <v>30</v>
      </c>
      <c r="I76" s="43">
        <v>50</v>
      </c>
      <c r="J76" s="43" t="s">
        <v>111</v>
      </c>
      <c r="K76" s="43">
        <v>9</v>
      </c>
      <c r="L76" s="43">
        <v>7</v>
      </c>
      <c r="M76" s="43">
        <v>36</v>
      </c>
    </row>
    <row r="77" spans="1:13" ht="23.3" customHeight="1">
      <c r="A77" s="20" t="s">
        <v>1879</v>
      </c>
      <c r="B77" s="20" t="s">
        <v>113</v>
      </c>
      <c r="C77" s="21">
        <v>12811.09</v>
      </c>
      <c r="D77" s="21">
        <v>586.65</v>
      </c>
      <c r="E77" s="21">
        <v>656.67</v>
      </c>
      <c r="F77" s="21">
        <v>3885</v>
      </c>
      <c r="G77" s="21">
        <v>525</v>
      </c>
      <c r="H77" s="43">
        <v>30</v>
      </c>
      <c r="I77" s="43">
        <v>50</v>
      </c>
      <c r="J77" s="43" t="s">
        <v>111</v>
      </c>
      <c r="K77" s="43">
        <v>9</v>
      </c>
      <c r="L77" s="43">
        <v>7</v>
      </c>
      <c r="M77" s="43">
        <v>36</v>
      </c>
    </row>
    <row r="78" spans="1:13" ht="23.3" customHeight="1">
      <c r="A78" s="20" t="s">
        <v>1880</v>
      </c>
      <c r="B78" s="20" t="s">
        <v>113</v>
      </c>
      <c r="C78" s="21">
        <v>11722.48</v>
      </c>
      <c r="D78" s="21">
        <v>23956.19</v>
      </c>
      <c r="E78" s="21">
        <v>1246.8499999999999</v>
      </c>
      <c r="F78" s="21">
        <v>3885</v>
      </c>
      <c r="G78" s="21">
        <v>525</v>
      </c>
      <c r="H78" s="43">
        <v>30</v>
      </c>
      <c r="I78" s="43">
        <v>50</v>
      </c>
      <c r="J78" s="43" t="s">
        <v>111</v>
      </c>
      <c r="K78" s="43">
        <v>9</v>
      </c>
      <c r="L78" s="43">
        <v>7</v>
      </c>
      <c r="M78" s="43">
        <v>36</v>
      </c>
    </row>
    <row r="79" spans="1:13" ht="23.3" customHeight="1">
      <c r="A79" s="20" t="s">
        <v>1880</v>
      </c>
      <c r="B79" s="20" t="s">
        <v>113</v>
      </c>
      <c r="C79" s="21">
        <v>11722.48</v>
      </c>
      <c r="D79" s="21">
        <v>20931.38</v>
      </c>
      <c r="E79" s="21">
        <v>1246.8499999999999</v>
      </c>
      <c r="F79" s="21">
        <v>3885</v>
      </c>
      <c r="G79" s="21">
        <v>525</v>
      </c>
      <c r="H79" s="43">
        <v>30</v>
      </c>
      <c r="I79" s="43">
        <v>50</v>
      </c>
      <c r="J79" s="43" t="s">
        <v>111</v>
      </c>
      <c r="K79" s="43">
        <v>9</v>
      </c>
      <c r="L79" s="43">
        <v>7</v>
      </c>
      <c r="M79" s="43">
        <v>36</v>
      </c>
    </row>
    <row r="80" spans="1:13" ht="23.3" customHeight="1">
      <c r="A80" s="20" t="s">
        <v>1880</v>
      </c>
      <c r="B80" s="20" t="s">
        <v>113</v>
      </c>
      <c r="C80" s="21">
        <v>11722.48</v>
      </c>
      <c r="D80" s="21">
        <v>18704.810000000001</v>
      </c>
      <c r="E80" s="21">
        <v>1246.8499999999999</v>
      </c>
      <c r="F80" s="21">
        <v>3885</v>
      </c>
      <c r="G80" s="21">
        <v>525</v>
      </c>
      <c r="H80" s="43">
        <v>30</v>
      </c>
      <c r="I80" s="43">
        <v>50</v>
      </c>
      <c r="J80" s="43" t="s">
        <v>111</v>
      </c>
      <c r="K80" s="43">
        <v>9</v>
      </c>
      <c r="L80" s="43">
        <v>7</v>
      </c>
      <c r="M80" s="43">
        <v>36</v>
      </c>
    </row>
    <row r="81" spans="1:13" ht="23.3" customHeight="1">
      <c r="A81" s="20" t="s">
        <v>1880</v>
      </c>
      <c r="B81" s="20" t="s">
        <v>113</v>
      </c>
      <c r="C81" s="21">
        <v>11722.48</v>
      </c>
      <c r="D81" s="21">
        <v>15499.37</v>
      </c>
      <c r="E81" s="21">
        <v>1246.8499999999999</v>
      </c>
      <c r="F81" s="21">
        <v>3885</v>
      </c>
      <c r="G81" s="21">
        <v>525</v>
      </c>
      <c r="H81" s="43">
        <v>30</v>
      </c>
      <c r="I81" s="43">
        <v>50</v>
      </c>
      <c r="J81" s="43" t="s">
        <v>111</v>
      </c>
      <c r="K81" s="43">
        <v>9</v>
      </c>
      <c r="L81" s="43">
        <v>7</v>
      </c>
      <c r="M81" s="43">
        <v>36</v>
      </c>
    </row>
    <row r="82" spans="1:13" ht="23.3" customHeight="1">
      <c r="A82" s="20" t="s">
        <v>1880</v>
      </c>
      <c r="B82" s="20" t="s">
        <v>113</v>
      </c>
      <c r="C82" s="21">
        <v>11722.48</v>
      </c>
      <c r="D82" s="21">
        <v>15233.44</v>
      </c>
      <c r="E82" s="21">
        <v>1246.8499999999999</v>
      </c>
      <c r="F82" s="21">
        <v>3885</v>
      </c>
      <c r="G82" s="21">
        <v>525</v>
      </c>
      <c r="H82" s="43">
        <v>30</v>
      </c>
      <c r="I82" s="43">
        <v>50</v>
      </c>
      <c r="J82" s="43" t="s">
        <v>111</v>
      </c>
      <c r="K82" s="43">
        <v>9</v>
      </c>
      <c r="L82" s="43">
        <v>7</v>
      </c>
      <c r="M82" s="43">
        <v>36</v>
      </c>
    </row>
    <row r="83" spans="1:13" ht="23.3" customHeight="1">
      <c r="A83" s="20" t="s">
        <v>1880</v>
      </c>
      <c r="B83" s="20" t="s">
        <v>113</v>
      </c>
      <c r="C83" s="21">
        <v>11722.48</v>
      </c>
      <c r="D83" s="21">
        <v>14488.52</v>
      </c>
      <c r="E83" s="21">
        <v>1246.8499999999999</v>
      </c>
      <c r="F83" s="21">
        <v>3885</v>
      </c>
      <c r="G83" s="21">
        <v>525</v>
      </c>
      <c r="H83" s="43">
        <v>30</v>
      </c>
      <c r="I83" s="43">
        <v>50</v>
      </c>
      <c r="J83" s="43" t="s">
        <v>111</v>
      </c>
      <c r="K83" s="43">
        <v>9</v>
      </c>
      <c r="L83" s="43">
        <v>7</v>
      </c>
      <c r="M83" s="43">
        <v>36</v>
      </c>
    </row>
    <row r="84" spans="1:13" ht="23.3" customHeight="1">
      <c r="A84" s="20" t="s">
        <v>1880</v>
      </c>
      <c r="B84" s="20" t="s">
        <v>113</v>
      </c>
      <c r="C84" s="21">
        <v>11722.48</v>
      </c>
      <c r="D84" s="21">
        <v>13776.77</v>
      </c>
      <c r="E84" s="21">
        <v>1246.8499999999999</v>
      </c>
      <c r="F84" s="21">
        <v>3885</v>
      </c>
      <c r="G84" s="21">
        <v>525</v>
      </c>
      <c r="H84" s="43">
        <v>30</v>
      </c>
      <c r="I84" s="43">
        <v>50</v>
      </c>
      <c r="J84" s="43" t="s">
        <v>111</v>
      </c>
      <c r="K84" s="43">
        <v>9</v>
      </c>
      <c r="L84" s="43">
        <v>7</v>
      </c>
      <c r="M84" s="43">
        <v>36</v>
      </c>
    </row>
    <row r="85" spans="1:13" ht="23.3" customHeight="1">
      <c r="A85" s="20" t="s">
        <v>1880</v>
      </c>
      <c r="B85" s="20" t="s">
        <v>113</v>
      </c>
      <c r="C85" s="21">
        <v>11722.48</v>
      </c>
      <c r="D85" s="21">
        <v>13339.46</v>
      </c>
      <c r="E85" s="21">
        <v>1246.8499999999999</v>
      </c>
      <c r="F85" s="21">
        <v>3885</v>
      </c>
      <c r="G85" s="21">
        <v>525</v>
      </c>
      <c r="H85" s="43">
        <v>30</v>
      </c>
      <c r="I85" s="43">
        <v>50</v>
      </c>
      <c r="J85" s="43" t="s">
        <v>111</v>
      </c>
      <c r="K85" s="43">
        <v>9</v>
      </c>
      <c r="L85" s="43">
        <v>7</v>
      </c>
      <c r="M85" s="43">
        <v>36</v>
      </c>
    </row>
    <row r="86" spans="1:13" ht="23.3" customHeight="1">
      <c r="A86" s="20" t="s">
        <v>1880</v>
      </c>
      <c r="B86" s="20" t="s">
        <v>113</v>
      </c>
      <c r="C86" s="21">
        <v>11722.48</v>
      </c>
      <c r="D86" s="21">
        <v>13334.76</v>
      </c>
      <c r="E86" s="21">
        <v>1246.8499999999999</v>
      </c>
      <c r="F86" s="21">
        <v>3885</v>
      </c>
      <c r="G86" s="21">
        <v>525</v>
      </c>
      <c r="H86" s="43">
        <v>30</v>
      </c>
      <c r="I86" s="43">
        <v>50</v>
      </c>
      <c r="J86" s="43" t="s">
        <v>111</v>
      </c>
      <c r="K86" s="43">
        <v>9</v>
      </c>
      <c r="L86" s="43">
        <v>7</v>
      </c>
      <c r="M86" s="43">
        <v>36</v>
      </c>
    </row>
    <row r="87" spans="1:13" ht="23.3" customHeight="1">
      <c r="A87" s="20" t="s">
        <v>1880</v>
      </c>
      <c r="B87" s="20" t="s">
        <v>113</v>
      </c>
      <c r="C87" s="21">
        <v>11722.48</v>
      </c>
      <c r="D87" s="21">
        <v>13114.62</v>
      </c>
      <c r="E87" s="21">
        <v>1246.8499999999999</v>
      </c>
      <c r="F87" s="21">
        <v>3885</v>
      </c>
      <c r="G87" s="21">
        <v>525</v>
      </c>
      <c r="H87" s="43">
        <v>30</v>
      </c>
      <c r="I87" s="43">
        <v>50</v>
      </c>
      <c r="J87" s="43" t="s">
        <v>111</v>
      </c>
      <c r="K87" s="43">
        <v>9</v>
      </c>
      <c r="L87" s="43">
        <v>7</v>
      </c>
      <c r="M87" s="43">
        <v>36</v>
      </c>
    </row>
    <row r="88" spans="1:13" ht="23.3" customHeight="1">
      <c r="A88" s="20" t="s">
        <v>1880</v>
      </c>
      <c r="B88" s="20" t="s">
        <v>113</v>
      </c>
      <c r="C88" s="21">
        <v>11722.48</v>
      </c>
      <c r="D88" s="21">
        <v>12928.29</v>
      </c>
      <c r="E88" s="21">
        <v>1246.8499999999999</v>
      </c>
      <c r="F88" s="21">
        <v>3885</v>
      </c>
      <c r="G88" s="21">
        <v>525</v>
      </c>
      <c r="H88" s="43">
        <v>30</v>
      </c>
      <c r="I88" s="43">
        <v>50</v>
      </c>
      <c r="J88" s="43" t="s">
        <v>111</v>
      </c>
      <c r="K88" s="43">
        <v>9</v>
      </c>
      <c r="L88" s="43">
        <v>7</v>
      </c>
      <c r="M88" s="43">
        <v>36</v>
      </c>
    </row>
    <row r="89" spans="1:13" ht="23.3" customHeight="1">
      <c r="A89" s="20" t="s">
        <v>1880</v>
      </c>
      <c r="B89" s="20" t="s">
        <v>113</v>
      </c>
      <c r="C89" s="21">
        <v>11722.48</v>
      </c>
      <c r="D89" s="21">
        <v>12675.13</v>
      </c>
      <c r="E89" s="21">
        <v>1246.8499999999999</v>
      </c>
      <c r="F89" s="21">
        <v>3885</v>
      </c>
      <c r="G89" s="21">
        <v>525</v>
      </c>
      <c r="H89" s="43">
        <v>30</v>
      </c>
      <c r="I89" s="43">
        <v>50</v>
      </c>
      <c r="J89" s="43" t="s">
        <v>111</v>
      </c>
      <c r="K89" s="43">
        <v>9</v>
      </c>
      <c r="L89" s="43">
        <v>7</v>
      </c>
      <c r="M89" s="43">
        <v>36</v>
      </c>
    </row>
    <row r="90" spans="1:13" ht="23.3" customHeight="1">
      <c r="A90" s="20" t="s">
        <v>1880</v>
      </c>
      <c r="B90" s="20" t="s">
        <v>113</v>
      </c>
      <c r="C90" s="21">
        <v>11722.48</v>
      </c>
      <c r="D90" s="21">
        <v>12556.89</v>
      </c>
      <c r="E90" s="21">
        <v>1246.8499999999999</v>
      </c>
      <c r="F90" s="21">
        <v>3885</v>
      </c>
      <c r="G90" s="21">
        <v>525</v>
      </c>
      <c r="H90" s="43">
        <v>30</v>
      </c>
      <c r="I90" s="43">
        <v>50</v>
      </c>
      <c r="J90" s="43" t="s">
        <v>111</v>
      </c>
      <c r="K90" s="43">
        <v>9</v>
      </c>
      <c r="L90" s="43">
        <v>7</v>
      </c>
      <c r="M90" s="43">
        <v>36</v>
      </c>
    </row>
    <row r="91" spans="1:13" ht="23.3" customHeight="1">
      <c r="A91" s="20" t="s">
        <v>1880</v>
      </c>
      <c r="B91" s="20" t="s">
        <v>113</v>
      </c>
      <c r="C91" s="21">
        <v>11722.48</v>
      </c>
      <c r="D91" s="21">
        <v>12110.35</v>
      </c>
      <c r="E91" s="21">
        <v>1246.8499999999999</v>
      </c>
      <c r="F91" s="21">
        <v>3885</v>
      </c>
      <c r="G91" s="21">
        <v>525</v>
      </c>
      <c r="H91" s="43">
        <v>30</v>
      </c>
      <c r="I91" s="43">
        <v>50</v>
      </c>
      <c r="J91" s="43" t="s">
        <v>111</v>
      </c>
      <c r="K91" s="43">
        <v>9</v>
      </c>
      <c r="L91" s="43">
        <v>7</v>
      </c>
      <c r="M91" s="43">
        <v>36</v>
      </c>
    </row>
    <row r="92" spans="1:13" ht="23.3" customHeight="1">
      <c r="A92" s="20" t="s">
        <v>1880</v>
      </c>
      <c r="B92" s="20" t="s">
        <v>113</v>
      </c>
      <c r="C92" s="21">
        <v>11722.48</v>
      </c>
      <c r="D92" s="21">
        <v>11632.04</v>
      </c>
      <c r="E92" s="21">
        <v>1246.8499999999999</v>
      </c>
      <c r="F92" s="21">
        <v>3885</v>
      </c>
      <c r="G92" s="21">
        <v>525</v>
      </c>
      <c r="H92" s="43">
        <v>30</v>
      </c>
      <c r="I92" s="43">
        <v>50</v>
      </c>
      <c r="J92" s="43" t="s">
        <v>111</v>
      </c>
      <c r="K92" s="43">
        <v>9</v>
      </c>
      <c r="L92" s="43">
        <v>7</v>
      </c>
      <c r="M92" s="43">
        <v>36</v>
      </c>
    </row>
    <row r="93" spans="1:13" ht="23.3" customHeight="1">
      <c r="A93" s="20" t="s">
        <v>1880</v>
      </c>
      <c r="B93" s="20" t="s">
        <v>113</v>
      </c>
      <c r="C93" s="21">
        <v>11722.48</v>
      </c>
      <c r="D93" s="21">
        <v>11532.82</v>
      </c>
      <c r="E93" s="21">
        <v>1246.8499999999999</v>
      </c>
      <c r="F93" s="21">
        <v>3885</v>
      </c>
      <c r="G93" s="21">
        <v>525</v>
      </c>
      <c r="H93" s="43">
        <v>30</v>
      </c>
      <c r="I93" s="43">
        <v>50</v>
      </c>
      <c r="J93" s="43" t="s">
        <v>111</v>
      </c>
      <c r="K93" s="43">
        <v>9</v>
      </c>
      <c r="L93" s="43">
        <v>7</v>
      </c>
      <c r="M93" s="43">
        <v>36</v>
      </c>
    </row>
    <row r="94" spans="1:13" ht="23.3" customHeight="1">
      <c r="A94" s="20" t="s">
        <v>1880</v>
      </c>
      <c r="B94" s="20" t="s">
        <v>113</v>
      </c>
      <c r="C94" s="21">
        <v>11722.48</v>
      </c>
      <c r="D94" s="21">
        <v>10122.83</v>
      </c>
      <c r="E94" s="21">
        <v>1246.8499999999999</v>
      </c>
      <c r="F94" s="21">
        <v>3885</v>
      </c>
      <c r="G94" s="21">
        <v>525</v>
      </c>
      <c r="H94" s="43">
        <v>30</v>
      </c>
      <c r="I94" s="43">
        <v>50</v>
      </c>
      <c r="J94" s="43" t="s">
        <v>111</v>
      </c>
      <c r="K94" s="43">
        <v>9</v>
      </c>
      <c r="L94" s="43">
        <v>7</v>
      </c>
      <c r="M94" s="43">
        <v>36</v>
      </c>
    </row>
    <row r="95" spans="1:13" ht="23.3" customHeight="1">
      <c r="A95" s="20" t="s">
        <v>1880</v>
      </c>
      <c r="B95" s="20" t="s">
        <v>113</v>
      </c>
      <c r="C95" s="21">
        <v>11722.48</v>
      </c>
      <c r="D95" s="21">
        <v>9958.7000000000007</v>
      </c>
      <c r="E95" s="21">
        <v>1246.8499999999999</v>
      </c>
      <c r="F95" s="21">
        <v>3885</v>
      </c>
      <c r="G95" s="21">
        <v>525</v>
      </c>
      <c r="H95" s="43">
        <v>30</v>
      </c>
      <c r="I95" s="43">
        <v>50</v>
      </c>
      <c r="J95" s="43" t="s">
        <v>111</v>
      </c>
      <c r="K95" s="43">
        <v>9</v>
      </c>
      <c r="L95" s="43">
        <v>7</v>
      </c>
      <c r="M95" s="43">
        <v>36</v>
      </c>
    </row>
    <row r="96" spans="1:13" ht="23.3" customHeight="1">
      <c r="A96" s="20" t="s">
        <v>1880</v>
      </c>
      <c r="B96" s="20" t="s">
        <v>113</v>
      </c>
      <c r="C96" s="21">
        <v>11722.48</v>
      </c>
      <c r="D96" s="21">
        <v>9622.34</v>
      </c>
      <c r="E96" s="21">
        <v>1246.8499999999999</v>
      </c>
      <c r="F96" s="21">
        <v>3885</v>
      </c>
      <c r="G96" s="21">
        <v>525</v>
      </c>
      <c r="H96" s="43">
        <v>30</v>
      </c>
      <c r="I96" s="43">
        <v>50</v>
      </c>
      <c r="J96" s="43" t="s">
        <v>111</v>
      </c>
      <c r="K96" s="43">
        <v>9</v>
      </c>
      <c r="L96" s="43">
        <v>7</v>
      </c>
      <c r="M96" s="43">
        <v>36</v>
      </c>
    </row>
    <row r="97" spans="1:15" ht="23.3" customHeight="1">
      <c r="A97" s="20" t="s">
        <v>1880</v>
      </c>
      <c r="B97" s="20" t="s">
        <v>113</v>
      </c>
      <c r="C97" s="21">
        <v>11722.48</v>
      </c>
      <c r="D97" s="21">
        <v>9296.4699999999993</v>
      </c>
      <c r="E97" s="21">
        <v>1246.8499999999999</v>
      </c>
      <c r="F97" s="21">
        <v>3885</v>
      </c>
      <c r="G97" s="21">
        <v>525</v>
      </c>
      <c r="H97" s="43">
        <v>30</v>
      </c>
      <c r="I97" s="43">
        <v>50</v>
      </c>
      <c r="J97" s="43" t="s">
        <v>111</v>
      </c>
      <c r="K97" s="43">
        <v>9</v>
      </c>
      <c r="L97" s="43">
        <v>7</v>
      </c>
      <c r="M97" s="43">
        <v>36</v>
      </c>
    </row>
    <row r="98" spans="1:15" ht="23.3" customHeight="1">
      <c r="A98" s="20" t="s">
        <v>1880</v>
      </c>
      <c r="B98" s="20" t="s">
        <v>113</v>
      </c>
      <c r="C98" s="21">
        <v>11722.48</v>
      </c>
      <c r="D98" s="21">
        <v>7789.53</v>
      </c>
      <c r="E98" s="21">
        <v>1246.8499999999999</v>
      </c>
      <c r="F98" s="21">
        <v>3885</v>
      </c>
      <c r="G98" s="21">
        <v>525</v>
      </c>
      <c r="H98" s="43">
        <v>30</v>
      </c>
      <c r="I98" s="43">
        <v>50</v>
      </c>
      <c r="J98" s="43" t="s">
        <v>111</v>
      </c>
      <c r="K98" s="43">
        <v>9</v>
      </c>
      <c r="L98" s="43">
        <v>7</v>
      </c>
      <c r="M98" s="43">
        <v>36</v>
      </c>
    </row>
    <row r="99" spans="1:15" ht="23.3" customHeight="1">
      <c r="A99" s="20" t="s">
        <v>1880</v>
      </c>
      <c r="B99" s="20" t="s">
        <v>113</v>
      </c>
      <c r="C99" s="21">
        <v>11722.48</v>
      </c>
      <c r="D99" s="21">
        <v>7789.06</v>
      </c>
      <c r="E99" s="21">
        <v>1246.8499999999999</v>
      </c>
      <c r="F99" s="21">
        <v>3885</v>
      </c>
      <c r="G99" s="21">
        <v>525</v>
      </c>
      <c r="H99" s="43">
        <v>30</v>
      </c>
      <c r="I99" s="43">
        <v>50</v>
      </c>
      <c r="J99" s="43" t="s">
        <v>111</v>
      </c>
      <c r="K99" s="43">
        <v>9</v>
      </c>
      <c r="L99" s="43">
        <v>7</v>
      </c>
      <c r="M99" s="43">
        <v>36</v>
      </c>
      <c r="N99" s="44"/>
      <c r="O99" s="45"/>
    </row>
    <row r="100" spans="1:15" ht="23.3" customHeight="1">
      <c r="A100" s="20" t="s">
        <v>1880</v>
      </c>
      <c r="B100" s="20" t="s">
        <v>113</v>
      </c>
      <c r="C100" s="21">
        <v>11722.48</v>
      </c>
      <c r="D100" s="21">
        <v>7450.07</v>
      </c>
      <c r="E100" s="21">
        <v>1246.8499999999999</v>
      </c>
      <c r="F100" s="21">
        <v>3885</v>
      </c>
      <c r="G100" s="21">
        <v>525</v>
      </c>
      <c r="H100" s="43">
        <v>30</v>
      </c>
      <c r="I100" s="43">
        <v>50</v>
      </c>
      <c r="J100" s="43" t="s">
        <v>111</v>
      </c>
      <c r="K100" s="43">
        <v>9</v>
      </c>
      <c r="L100" s="43">
        <v>7</v>
      </c>
      <c r="M100" s="43">
        <v>36</v>
      </c>
      <c r="N100" s="44"/>
      <c r="O100" s="45"/>
    </row>
    <row r="101" spans="1:15" ht="23.3" customHeight="1">
      <c r="A101" s="20" t="s">
        <v>1880</v>
      </c>
      <c r="B101" s="20" t="s">
        <v>113</v>
      </c>
      <c r="C101" s="21">
        <v>11722.48</v>
      </c>
      <c r="D101" s="21">
        <v>6402.94</v>
      </c>
      <c r="E101" s="21">
        <v>1246.8499999999999</v>
      </c>
      <c r="F101" s="21">
        <v>3885</v>
      </c>
      <c r="G101" s="21">
        <v>525</v>
      </c>
      <c r="H101" s="43">
        <v>30</v>
      </c>
      <c r="I101" s="43">
        <v>50</v>
      </c>
      <c r="J101" s="43" t="s">
        <v>111</v>
      </c>
      <c r="K101" s="43">
        <v>9</v>
      </c>
      <c r="L101" s="43">
        <v>7</v>
      </c>
      <c r="M101" s="43">
        <v>36</v>
      </c>
      <c r="N101" s="44"/>
      <c r="O101" s="45"/>
    </row>
    <row r="102" spans="1:15" ht="23.3" customHeight="1">
      <c r="A102" s="20" t="s">
        <v>1880</v>
      </c>
      <c r="B102" s="20" t="s">
        <v>113</v>
      </c>
      <c r="C102" s="21">
        <v>11722.48</v>
      </c>
      <c r="D102" s="21">
        <v>6049.91</v>
      </c>
      <c r="E102" s="21">
        <v>1246.8499999999999</v>
      </c>
      <c r="F102" s="21">
        <v>3885</v>
      </c>
      <c r="G102" s="21">
        <v>525</v>
      </c>
      <c r="H102" s="43">
        <v>30</v>
      </c>
      <c r="I102" s="43">
        <v>50</v>
      </c>
      <c r="J102" s="43" t="s">
        <v>111</v>
      </c>
      <c r="K102" s="43">
        <v>9</v>
      </c>
      <c r="L102" s="43">
        <v>7</v>
      </c>
      <c r="M102" s="43">
        <v>36</v>
      </c>
      <c r="N102" s="44"/>
      <c r="O102" s="45"/>
    </row>
    <row r="103" spans="1:15" ht="23.3" customHeight="1">
      <c r="A103" s="20" t="s">
        <v>1880</v>
      </c>
      <c r="B103" s="20" t="s">
        <v>113</v>
      </c>
      <c r="C103" s="21">
        <v>11722.48</v>
      </c>
      <c r="D103" s="21">
        <v>4776.6000000000004</v>
      </c>
      <c r="E103" s="21">
        <v>1246.8499999999999</v>
      </c>
      <c r="F103" s="21">
        <v>3885</v>
      </c>
      <c r="G103" s="21">
        <v>525</v>
      </c>
      <c r="H103" s="43">
        <v>30</v>
      </c>
      <c r="I103" s="43">
        <v>50</v>
      </c>
      <c r="J103" s="43" t="s">
        <v>111</v>
      </c>
      <c r="K103" s="43">
        <v>9</v>
      </c>
      <c r="L103" s="43">
        <v>7</v>
      </c>
      <c r="M103" s="43">
        <v>36</v>
      </c>
      <c r="N103" s="44"/>
      <c r="O103" s="45"/>
    </row>
    <row r="104" spans="1:15" ht="23.3" customHeight="1">
      <c r="A104" s="20" t="s">
        <v>1880</v>
      </c>
      <c r="B104" s="20" t="s">
        <v>113</v>
      </c>
      <c r="C104" s="21">
        <v>11722.48</v>
      </c>
      <c r="D104" s="21">
        <v>4492.88</v>
      </c>
      <c r="E104" s="21">
        <v>1246.8499999999999</v>
      </c>
      <c r="F104" s="21">
        <v>3885</v>
      </c>
      <c r="G104" s="21">
        <v>525</v>
      </c>
      <c r="H104" s="43">
        <v>30</v>
      </c>
      <c r="I104" s="43">
        <v>50</v>
      </c>
      <c r="J104" s="43" t="s">
        <v>111</v>
      </c>
      <c r="K104" s="43">
        <v>9</v>
      </c>
      <c r="L104" s="43">
        <v>7</v>
      </c>
      <c r="M104" s="43">
        <v>36</v>
      </c>
      <c r="N104" s="44"/>
      <c r="O104" s="45"/>
    </row>
    <row r="105" spans="1:15" ht="23.3" customHeight="1">
      <c r="A105" s="20" t="s">
        <v>1880</v>
      </c>
      <c r="B105" s="20" t="s">
        <v>113</v>
      </c>
      <c r="C105" s="21">
        <v>11722.48</v>
      </c>
      <c r="D105" s="21">
        <v>2997.29</v>
      </c>
      <c r="E105" s="21">
        <v>1246.8499999999999</v>
      </c>
      <c r="F105" s="21">
        <v>3885</v>
      </c>
      <c r="G105" s="21">
        <v>525</v>
      </c>
      <c r="H105" s="43">
        <v>30</v>
      </c>
      <c r="I105" s="43">
        <v>50</v>
      </c>
      <c r="J105" s="43" t="s">
        <v>111</v>
      </c>
      <c r="K105" s="43">
        <v>9</v>
      </c>
      <c r="L105" s="43">
        <v>7</v>
      </c>
      <c r="M105" s="43">
        <v>36</v>
      </c>
      <c r="N105" s="44"/>
      <c r="O105" s="45"/>
    </row>
    <row r="106" spans="1:15" ht="23.3" customHeight="1">
      <c r="A106" s="20" t="s">
        <v>1880</v>
      </c>
      <c r="B106" s="20" t="s">
        <v>113</v>
      </c>
      <c r="C106" s="21">
        <v>11722.48</v>
      </c>
      <c r="D106" s="21">
        <v>620.03</v>
      </c>
      <c r="E106" s="21">
        <v>1246.8499999999999</v>
      </c>
      <c r="F106" s="21">
        <v>3885</v>
      </c>
      <c r="G106" s="21">
        <v>525</v>
      </c>
      <c r="H106" s="43">
        <v>30</v>
      </c>
      <c r="I106" s="43">
        <v>50</v>
      </c>
      <c r="J106" s="43" t="s">
        <v>111</v>
      </c>
      <c r="K106" s="43">
        <v>9</v>
      </c>
      <c r="L106" s="43">
        <v>7</v>
      </c>
      <c r="M106" s="43">
        <v>36</v>
      </c>
      <c r="N106" s="44"/>
      <c r="O106" s="45"/>
    </row>
    <row r="107" spans="1:15" ht="23.3" customHeight="1">
      <c r="A107" s="20" t="s">
        <v>1881</v>
      </c>
      <c r="B107" s="20" t="s">
        <v>113</v>
      </c>
      <c r="C107" s="21">
        <v>9935.43</v>
      </c>
      <c r="D107" s="21">
        <v>12623.43</v>
      </c>
      <c r="E107" s="21">
        <v>2012.18</v>
      </c>
      <c r="F107" s="21">
        <v>3885</v>
      </c>
      <c r="G107" s="21">
        <v>525</v>
      </c>
      <c r="H107" s="43">
        <v>30</v>
      </c>
      <c r="I107" s="43">
        <v>50</v>
      </c>
      <c r="J107" s="43" t="s">
        <v>111</v>
      </c>
      <c r="K107" s="43">
        <v>9</v>
      </c>
      <c r="L107" s="43">
        <v>7</v>
      </c>
      <c r="M107" s="43">
        <v>36</v>
      </c>
      <c r="N107" s="44"/>
      <c r="O107" s="45"/>
    </row>
    <row r="108" spans="1:15" ht="23.3" customHeight="1">
      <c r="A108" s="20" t="s">
        <v>1881</v>
      </c>
      <c r="B108" s="20" t="s">
        <v>113</v>
      </c>
      <c r="C108" s="21">
        <v>9935.43</v>
      </c>
      <c r="D108" s="21">
        <v>5702.12</v>
      </c>
      <c r="E108" s="21">
        <v>2012.18</v>
      </c>
      <c r="F108" s="21">
        <v>3885</v>
      </c>
      <c r="G108" s="21">
        <v>525</v>
      </c>
      <c r="H108" s="43">
        <v>30</v>
      </c>
      <c r="I108" s="43">
        <v>50</v>
      </c>
      <c r="J108" s="43" t="s">
        <v>111</v>
      </c>
      <c r="K108" s="43">
        <v>9</v>
      </c>
      <c r="L108" s="43">
        <v>7</v>
      </c>
      <c r="M108" s="43">
        <v>36</v>
      </c>
      <c r="N108" s="44"/>
      <c r="O108" s="45"/>
    </row>
    <row r="109" spans="1:15" ht="23.3" customHeight="1">
      <c r="A109" s="20" t="s">
        <v>1881</v>
      </c>
      <c r="B109" s="20" t="s">
        <v>113</v>
      </c>
      <c r="C109" s="21">
        <v>9935.43</v>
      </c>
      <c r="D109" s="21">
        <v>3055.71</v>
      </c>
      <c r="E109" s="21">
        <v>2012.18</v>
      </c>
      <c r="F109" s="21">
        <v>3885</v>
      </c>
      <c r="G109" s="21">
        <v>525</v>
      </c>
      <c r="H109" s="43">
        <v>30</v>
      </c>
      <c r="I109" s="43">
        <v>50</v>
      </c>
      <c r="J109" s="43" t="s">
        <v>111</v>
      </c>
      <c r="K109" s="43">
        <v>9</v>
      </c>
      <c r="L109" s="43">
        <v>7</v>
      </c>
      <c r="M109" s="43">
        <v>36</v>
      </c>
      <c r="N109" s="44"/>
      <c r="O109" s="45"/>
    </row>
    <row r="110" spans="1:15" ht="23.3" customHeight="1">
      <c r="A110" s="20" t="s">
        <v>1882</v>
      </c>
      <c r="B110" s="20" t="s">
        <v>113</v>
      </c>
      <c r="C110" s="21">
        <v>9000.01</v>
      </c>
      <c r="D110" s="21">
        <v>7777.65</v>
      </c>
      <c r="E110" s="21">
        <v>2387.35</v>
      </c>
      <c r="F110" s="21">
        <v>3885</v>
      </c>
      <c r="G110" s="21">
        <v>525</v>
      </c>
      <c r="H110" s="43">
        <v>30</v>
      </c>
      <c r="I110" s="43">
        <v>50</v>
      </c>
      <c r="J110" s="43" t="s">
        <v>111</v>
      </c>
      <c r="K110" s="43">
        <v>9</v>
      </c>
      <c r="L110" s="43">
        <v>7</v>
      </c>
      <c r="M110" s="43">
        <v>36</v>
      </c>
      <c r="N110" s="44"/>
      <c r="O110" s="45"/>
    </row>
    <row r="111" spans="1:15" ht="23.3" customHeight="1">
      <c r="A111" s="20" t="s">
        <v>1882</v>
      </c>
      <c r="B111" s="20" t="s">
        <v>113</v>
      </c>
      <c r="C111" s="21">
        <v>9000.01</v>
      </c>
      <c r="D111" s="21">
        <v>6794.84</v>
      </c>
      <c r="E111" s="21">
        <v>2387.35</v>
      </c>
      <c r="F111" s="21">
        <v>3885</v>
      </c>
      <c r="G111" s="21">
        <v>525</v>
      </c>
      <c r="H111" s="43">
        <v>30</v>
      </c>
      <c r="I111" s="43">
        <v>50</v>
      </c>
      <c r="J111" s="43" t="s">
        <v>111</v>
      </c>
      <c r="K111" s="43">
        <v>9</v>
      </c>
      <c r="L111" s="43">
        <v>7</v>
      </c>
      <c r="M111" s="43">
        <v>36</v>
      </c>
      <c r="N111" s="44"/>
      <c r="O111" s="45"/>
    </row>
    <row r="112" spans="1:15" ht="23.3" customHeight="1">
      <c r="A112" s="20" t="s">
        <v>1882</v>
      </c>
      <c r="B112" s="20" t="s">
        <v>113</v>
      </c>
      <c r="C112" s="21">
        <v>9000.01</v>
      </c>
      <c r="D112" s="21">
        <v>5878.32</v>
      </c>
      <c r="E112" s="21">
        <v>2387.35</v>
      </c>
      <c r="F112" s="21">
        <v>3885</v>
      </c>
      <c r="G112" s="21">
        <v>525</v>
      </c>
      <c r="H112" s="43">
        <v>30</v>
      </c>
      <c r="I112" s="43">
        <v>50</v>
      </c>
      <c r="J112" s="43" t="s">
        <v>111</v>
      </c>
      <c r="K112" s="43">
        <v>9</v>
      </c>
      <c r="L112" s="43">
        <v>7</v>
      </c>
      <c r="M112" s="43">
        <v>36</v>
      </c>
      <c r="N112" s="44"/>
      <c r="O112" s="45"/>
    </row>
    <row r="113" spans="1:15" ht="23.3" customHeight="1">
      <c r="A113" s="20" t="s">
        <v>1882</v>
      </c>
      <c r="B113" s="20" t="s">
        <v>113</v>
      </c>
      <c r="C113" s="21">
        <v>9000.01</v>
      </c>
      <c r="D113" s="21">
        <v>4789.43</v>
      </c>
      <c r="E113" s="21">
        <v>2387.35</v>
      </c>
      <c r="F113" s="21">
        <v>3885</v>
      </c>
      <c r="G113" s="21">
        <v>525</v>
      </c>
      <c r="H113" s="43">
        <v>30</v>
      </c>
      <c r="I113" s="43">
        <v>50</v>
      </c>
      <c r="J113" s="43" t="s">
        <v>111</v>
      </c>
      <c r="K113" s="43">
        <v>9</v>
      </c>
      <c r="L113" s="43">
        <v>7</v>
      </c>
      <c r="M113" s="43">
        <v>36</v>
      </c>
      <c r="N113" s="44"/>
      <c r="O113" s="45"/>
    </row>
    <row r="114" spans="1:15" ht="23.3" customHeight="1">
      <c r="A114" s="20" t="s">
        <v>1882</v>
      </c>
      <c r="B114" s="20" t="s">
        <v>113</v>
      </c>
      <c r="C114" s="21">
        <v>9000.01</v>
      </c>
      <c r="D114" s="21">
        <v>2063.4699999999998</v>
      </c>
      <c r="E114" s="21">
        <v>2387.35</v>
      </c>
      <c r="F114" s="21">
        <v>3885</v>
      </c>
      <c r="G114" s="21">
        <v>525</v>
      </c>
      <c r="H114" s="43">
        <v>30</v>
      </c>
      <c r="I114" s="43">
        <v>50</v>
      </c>
      <c r="J114" s="43" t="s">
        <v>111</v>
      </c>
      <c r="K114" s="43">
        <v>9</v>
      </c>
      <c r="L114" s="43">
        <v>7</v>
      </c>
      <c r="M114" s="43">
        <v>36</v>
      </c>
      <c r="N114" s="44"/>
      <c r="O114" s="45"/>
    </row>
    <row r="115" spans="1:15" ht="23.3" customHeight="1">
      <c r="A115" s="20" t="s">
        <v>1882</v>
      </c>
      <c r="B115" s="20" t="s">
        <v>113</v>
      </c>
      <c r="C115" s="21">
        <v>9000.01</v>
      </c>
      <c r="D115" s="21">
        <v>961.66</v>
      </c>
      <c r="E115" s="21">
        <v>2387.35</v>
      </c>
      <c r="F115" s="21">
        <v>3885</v>
      </c>
      <c r="G115" s="21">
        <v>525</v>
      </c>
      <c r="H115" s="43">
        <v>30</v>
      </c>
      <c r="I115" s="43">
        <v>50</v>
      </c>
      <c r="J115" s="43" t="s">
        <v>111</v>
      </c>
      <c r="K115" s="43">
        <v>9</v>
      </c>
      <c r="L115" s="43">
        <v>7</v>
      </c>
      <c r="M115" s="43">
        <v>36</v>
      </c>
      <c r="N115" s="44"/>
      <c r="O115" s="45"/>
    </row>
    <row r="116" spans="1:15" ht="23.3" customHeight="1">
      <c r="A116" s="20" t="s">
        <v>1882</v>
      </c>
      <c r="B116" s="20" t="s">
        <v>113</v>
      </c>
      <c r="C116" s="21">
        <v>9000.01</v>
      </c>
      <c r="D116" s="21">
        <v>24.95</v>
      </c>
      <c r="E116" s="21">
        <v>2387.35</v>
      </c>
      <c r="F116" s="21">
        <v>3885</v>
      </c>
      <c r="G116" s="21">
        <v>525</v>
      </c>
      <c r="H116" s="43">
        <v>30</v>
      </c>
      <c r="I116" s="43">
        <v>50</v>
      </c>
      <c r="J116" s="43" t="s">
        <v>111</v>
      </c>
      <c r="K116" s="43">
        <v>9</v>
      </c>
      <c r="L116" s="43">
        <v>7</v>
      </c>
      <c r="M116" s="43">
        <v>36</v>
      </c>
      <c r="N116" s="44"/>
      <c r="O116" s="45"/>
    </row>
    <row r="117" spans="1:15" ht="23.3" customHeight="1">
      <c r="A117" s="20" t="s">
        <v>114</v>
      </c>
      <c r="B117" s="20" t="s">
        <v>113</v>
      </c>
      <c r="C117" s="21">
        <v>4765.18</v>
      </c>
      <c r="D117" s="21">
        <v>4013.5</v>
      </c>
      <c r="E117" s="21">
        <v>2093.7199999999998</v>
      </c>
      <c r="F117" s="21">
        <v>3885</v>
      </c>
      <c r="G117" s="21">
        <v>525</v>
      </c>
      <c r="H117" s="43">
        <v>30</v>
      </c>
      <c r="I117" s="43">
        <v>50</v>
      </c>
      <c r="J117" s="43" t="s">
        <v>111</v>
      </c>
      <c r="K117" s="43">
        <v>9</v>
      </c>
      <c r="L117" s="43">
        <v>7</v>
      </c>
      <c r="M117" s="43">
        <v>36</v>
      </c>
      <c r="N117" s="44"/>
      <c r="O117" s="45"/>
    </row>
    <row r="118" spans="1:15" ht="35.200000000000003" customHeight="1">
      <c r="A118" s="46"/>
      <c r="B118" s="47"/>
      <c r="C118" s="47"/>
      <c r="D118" s="47"/>
      <c r="E118" s="47"/>
      <c r="F118" s="47"/>
      <c r="G118" s="47"/>
      <c r="H118" s="47"/>
      <c r="I118" s="47"/>
      <c r="J118" s="47"/>
      <c r="K118" s="48"/>
      <c r="L118" s="49"/>
      <c r="M118" s="44"/>
      <c r="N118" s="44"/>
      <c r="O118" s="45"/>
    </row>
    <row r="119" spans="1:15" ht="35.200000000000003" customHeight="1">
      <c r="A119" s="707" t="s">
        <v>2278</v>
      </c>
      <c r="B119" s="707"/>
      <c r="C119" s="707"/>
      <c r="D119" s="707"/>
      <c r="E119" s="707"/>
      <c r="F119" s="707"/>
      <c r="G119" s="707"/>
      <c r="H119" s="707"/>
      <c r="I119" s="707"/>
      <c r="J119" s="707"/>
      <c r="K119" s="707"/>
      <c r="L119" s="707"/>
      <c r="M119" s="707"/>
      <c r="N119" s="44"/>
      <c r="O119" s="45"/>
    </row>
    <row r="120" spans="1:15">
      <c r="A120" s="50"/>
      <c r="B120" s="50"/>
      <c r="C120" s="51"/>
      <c r="D120" s="51"/>
      <c r="E120" s="51"/>
      <c r="F120" s="51"/>
      <c r="G120" s="52"/>
      <c r="H120" s="52"/>
      <c r="J120" s="53"/>
      <c r="K120" s="53"/>
      <c r="L120" s="53"/>
    </row>
    <row r="121" spans="1:15">
      <c r="A121" s="50"/>
      <c r="B121" s="50"/>
      <c r="C121" s="51"/>
      <c r="D121" s="51"/>
      <c r="E121" s="51"/>
      <c r="F121" s="51"/>
      <c r="G121" s="52"/>
      <c r="H121" s="52"/>
      <c r="J121" s="53"/>
      <c r="K121" s="53"/>
      <c r="L121" s="53"/>
    </row>
    <row r="122" spans="1:15" ht="36" customHeight="1">
      <c r="A122" s="41" t="s">
        <v>2282</v>
      </c>
      <c r="B122" s="42"/>
      <c r="C122" s="42"/>
      <c r="D122" s="42"/>
      <c r="E122" s="42"/>
      <c r="F122" s="42"/>
      <c r="G122" s="52"/>
      <c r="H122" s="52"/>
      <c r="I122" s="52"/>
      <c r="J122" s="52"/>
      <c r="K122" s="52"/>
      <c r="L122" s="52"/>
    </row>
    <row r="123" spans="1:15" ht="19.3" thickBot="1">
      <c r="A123" s="50"/>
      <c r="B123" s="50"/>
      <c r="C123" s="51"/>
      <c r="D123" s="51"/>
      <c r="E123" s="51"/>
      <c r="F123" s="51"/>
      <c r="G123" s="52"/>
      <c r="H123" s="52"/>
      <c r="I123" s="52"/>
      <c r="J123" s="52"/>
      <c r="K123" s="52"/>
      <c r="L123" s="52"/>
    </row>
    <row r="124" spans="1:15" ht="53.2" customHeight="1" thickTop="1" thickBot="1">
      <c r="A124" s="54" t="s">
        <v>211</v>
      </c>
      <c r="B124" s="54" t="s">
        <v>142</v>
      </c>
      <c r="C124" s="54" t="s">
        <v>349</v>
      </c>
      <c r="D124" s="54" t="s">
        <v>2279</v>
      </c>
      <c r="E124" s="54" t="s">
        <v>2280</v>
      </c>
      <c r="F124" s="54" t="s">
        <v>104</v>
      </c>
      <c r="G124" s="52"/>
      <c r="H124" s="52"/>
      <c r="I124" s="52"/>
      <c r="J124" s="52"/>
      <c r="K124" s="52"/>
      <c r="L124" s="52"/>
    </row>
    <row r="125" spans="1:15" ht="23.3" customHeight="1" thickTop="1">
      <c r="A125" s="20" t="s">
        <v>115</v>
      </c>
      <c r="B125" s="21">
        <v>16497.740000000002</v>
      </c>
      <c r="C125" s="21">
        <v>53236.58</v>
      </c>
      <c r="D125" s="43">
        <v>46</v>
      </c>
      <c r="E125" s="43">
        <v>23</v>
      </c>
      <c r="F125" s="43">
        <v>12</v>
      </c>
      <c r="G125" s="21"/>
      <c r="H125" s="55"/>
      <c r="I125" s="49"/>
      <c r="J125" s="20"/>
      <c r="K125" s="49"/>
      <c r="L125" s="49"/>
    </row>
    <row r="126" spans="1:15" ht="23.3" customHeight="1">
      <c r="A126" s="20" t="s">
        <v>115</v>
      </c>
      <c r="B126" s="21">
        <v>16497.740000000002</v>
      </c>
      <c r="C126" s="21">
        <v>46513.71</v>
      </c>
      <c r="D126" s="43">
        <v>46</v>
      </c>
      <c r="E126" s="43">
        <v>23</v>
      </c>
      <c r="F126" s="43">
        <v>12</v>
      </c>
      <c r="G126" s="21"/>
      <c r="H126" s="55"/>
      <c r="I126" s="49"/>
      <c r="J126" s="20"/>
      <c r="K126" s="49"/>
      <c r="L126" s="49"/>
    </row>
    <row r="127" spans="1:15" ht="23.3" customHeight="1">
      <c r="A127" s="20" t="s">
        <v>116</v>
      </c>
      <c r="B127" s="21">
        <v>9775.31</v>
      </c>
      <c r="C127" s="21">
        <v>30908.59</v>
      </c>
      <c r="D127" s="43">
        <v>46</v>
      </c>
      <c r="E127" s="43">
        <v>23</v>
      </c>
      <c r="F127" s="43">
        <v>12</v>
      </c>
      <c r="G127" s="21"/>
      <c r="H127" s="55"/>
      <c r="I127" s="49"/>
      <c r="J127" s="20"/>
      <c r="K127" s="49"/>
      <c r="L127" s="49"/>
    </row>
    <row r="128" spans="1:15" ht="23.3" customHeight="1">
      <c r="A128" s="20" t="s">
        <v>117</v>
      </c>
      <c r="B128" s="21">
        <v>9256.84</v>
      </c>
      <c r="C128" s="21">
        <v>19728.900000000001</v>
      </c>
      <c r="D128" s="43">
        <v>46</v>
      </c>
      <c r="E128" s="43">
        <v>23</v>
      </c>
      <c r="F128" s="43" t="s">
        <v>111</v>
      </c>
      <c r="G128" s="21"/>
      <c r="H128" s="55"/>
      <c r="I128" s="49"/>
      <c r="J128" s="20"/>
      <c r="K128" s="49"/>
      <c r="L128" s="49"/>
    </row>
    <row r="129" spans="1:12" ht="23.3" customHeight="1">
      <c r="A129" s="20" t="s">
        <v>117</v>
      </c>
      <c r="B129" s="21">
        <v>9256.84</v>
      </c>
      <c r="C129" s="21">
        <v>15205.42</v>
      </c>
      <c r="D129" s="43">
        <v>46</v>
      </c>
      <c r="E129" s="43">
        <v>23</v>
      </c>
      <c r="F129" s="43" t="s">
        <v>111</v>
      </c>
      <c r="G129" s="21"/>
      <c r="H129" s="55"/>
      <c r="I129" s="49"/>
      <c r="J129" s="20"/>
      <c r="K129" s="49"/>
      <c r="L129" s="49"/>
    </row>
    <row r="130" spans="1:12" ht="23.3" customHeight="1">
      <c r="A130" s="20" t="s">
        <v>117</v>
      </c>
      <c r="B130" s="21">
        <v>9256.84</v>
      </c>
      <c r="C130" s="21">
        <v>13263.55</v>
      </c>
      <c r="D130" s="43">
        <v>46</v>
      </c>
      <c r="E130" s="43">
        <v>23</v>
      </c>
      <c r="F130" s="43" t="s">
        <v>111</v>
      </c>
      <c r="G130" s="21"/>
      <c r="H130" s="55"/>
      <c r="I130" s="49"/>
      <c r="J130" s="20"/>
      <c r="K130" s="49"/>
      <c r="L130" s="49"/>
    </row>
    <row r="131" spans="1:12" ht="23.3" customHeight="1">
      <c r="A131" s="20" t="s">
        <v>117</v>
      </c>
      <c r="B131" s="21">
        <v>9256.84</v>
      </c>
      <c r="C131" s="21">
        <v>12026.41</v>
      </c>
      <c r="D131" s="43">
        <v>46</v>
      </c>
      <c r="E131" s="43">
        <v>23</v>
      </c>
      <c r="F131" s="43" t="s">
        <v>111</v>
      </c>
      <c r="G131" s="21"/>
      <c r="H131" s="55"/>
      <c r="I131" s="49"/>
      <c r="J131" s="20"/>
      <c r="K131" s="49"/>
      <c r="L131" s="49"/>
    </row>
    <row r="132" spans="1:12" ht="23.3" customHeight="1">
      <c r="A132" s="20" t="s">
        <v>117</v>
      </c>
      <c r="B132" s="21">
        <v>9256.84</v>
      </c>
      <c r="C132" s="21">
        <v>10643.33</v>
      </c>
      <c r="D132" s="43">
        <v>46</v>
      </c>
      <c r="E132" s="43">
        <v>23</v>
      </c>
      <c r="F132" s="43" t="s">
        <v>111</v>
      </c>
      <c r="G132" s="21"/>
      <c r="H132" s="55"/>
      <c r="I132" s="49"/>
      <c r="J132" s="20"/>
      <c r="K132" s="49"/>
      <c r="L132" s="49"/>
    </row>
    <row r="133" spans="1:12" ht="23.3" customHeight="1">
      <c r="A133" s="20" t="s">
        <v>117</v>
      </c>
      <c r="B133" s="21">
        <v>9256.84</v>
      </c>
      <c r="C133" s="21">
        <v>8170.55</v>
      </c>
      <c r="D133" s="43">
        <v>46</v>
      </c>
      <c r="E133" s="43">
        <v>23</v>
      </c>
      <c r="F133" s="43" t="s">
        <v>111</v>
      </c>
      <c r="G133" s="21"/>
      <c r="H133" s="55"/>
      <c r="I133" s="49"/>
      <c r="J133" s="20"/>
      <c r="K133" s="49"/>
      <c r="L133" s="49"/>
    </row>
    <row r="134" spans="1:12" ht="23.3" customHeight="1">
      <c r="A134" s="20" t="s">
        <v>118</v>
      </c>
      <c r="B134" s="21">
        <v>7107.05</v>
      </c>
      <c r="C134" s="21">
        <v>22206.83</v>
      </c>
      <c r="D134" s="43">
        <v>46</v>
      </c>
      <c r="E134" s="43">
        <v>23</v>
      </c>
      <c r="F134" s="43" t="s">
        <v>111</v>
      </c>
      <c r="G134" s="21"/>
      <c r="H134" s="55"/>
      <c r="I134" s="49"/>
      <c r="J134" s="20"/>
      <c r="K134" s="49"/>
      <c r="L134" s="49"/>
    </row>
    <row r="135" spans="1:12" ht="23.3" customHeight="1">
      <c r="A135" s="20" t="s">
        <v>118</v>
      </c>
      <c r="B135" s="21">
        <v>7107.05</v>
      </c>
      <c r="C135" s="21">
        <v>16586.41</v>
      </c>
      <c r="D135" s="43">
        <v>46</v>
      </c>
      <c r="E135" s="43">
        <v>23</v>
      </c>
      <c r="F135" s="43" t="s">
        <v>111</v>
      </c>
      <c r="G135" s="21"/>
      <c r="H135" s="55"/>
      <c r="I135" s="49"/>
      <c r="J135" s="20"/>
      <c r="K135" s="49"/>
      <c r="L135" s="49"/>
    </row>
    <row r="136" spans="1:12" ht="23.3" customHeight="1">
      <c r="A136" s="20" t="s">
        <v>118</v>
      </c>
      <c r="B136" s="21">
        <v>7107.05</v>
      </c>
      <c r="C136" s="21">
        <v>14465.91</v>
      </c>
      <c r="D136" s="43">
        <v>46</v>
      </c>
      <c r="E136" s="43">
        <v>23</v>
      </c>
      <c r="F136" s="43" t="s">
        <v>111</v>
      </c>
      <c r="G136" s="21"/>
      <c r="H136" s="55"/>
      <c r="I136" s="49"/>
      <c r="J136" s="20"/>
      <c r="K136" s="49"/>
      <c r="L136" s="49"/>
    </row>
    <row r="137" spans="1:12" ht="23.3" customHeight="1">
      <c r="A137" s="20" t="s">
        <v>118</v>
      </c>
      <c r="B137" s="21">
        <v>7107.05</v>
      </c>
      <c r="C137" s="21">
        <v>13770.08</v>
      </c>
      <c r="D137" s="43">
        <v>46</v>
      </c>
      <c r="E137" s="43">
        <v>23</v>
      </c>
      <c r="F137" s="43" t="s">
        <v>111</v>
      </c>
      <c r="G137" s="21"/>
      <c r="H137" s="55"/>
      <c r="I137" s="49"/>
      <c r="J137" s="20"/>
      <c r="K137" s="49"/>
      <c r="L137" s="49"/>
    </row>
    <row r="138" spans="1:12" ht="23.3" customHeight="1">
      <c r="A138" s="20" t="s">
        <v>118</v>
      </c>
      <c r="B138" s="21">
        <v>7107.05</v>
      </c>
      <c r="C138" s="21">
        <v>13049.76</v>
      </c>
      <c r="D138" s="43">
        <v>46</v>
      </c>
      <c r="E138" s="43">
        <v>23</v>
      </c>
      <c r="F138" s="43" t="s">
        <v>111</v>
      </c>
      <c r="G138" s="21"/>
      <c r="H138" s="55"/>
      <c r="I138" s="49"/>
      <c r="J138" s="20"/>
      <c r="K138" s="49"/>
      <c r="L138" s="49"/>
    </row>
    <row r="139" spans="1:12" ht="23.3" customHeight="1">
      <c r="A139" s="20" t="s">
        <v>118</v>
      </c>
      <c r="B139" s="21">
        <v>7107.05</v>
      </c>
      <c r="C139" s="21">
        <v>11994.42</v>
      </c>
      <c r="D139" s="43">
        <v>46</v>
      </c>
      <c r="E139" s="43">
        <v>23</v>
      </c>
      <c r="F139" s="43" t="s">
        <v>111</v>
      </c>
      <c r="G139" s="21"/>
      <c r="H139" s="55"/>
      <c r="I139" s="49"/>
      <c r="J139" s="20"/>
      <c r="K139" s="49"/>
      <c r="L139" s="49"/>
    </row>
    <row r="140" spans="1:12" ht="23.3" customHeight="1">
      <c r="A140" s="20" t="s">
        <v>118</v>
      </c>
      <c r="B140" s="21">
        <v>7107.05</v>
      </c>
      <c r="C140" s="21">
        <v>11448.05</v>
      </c>
      <c r="D140" s="43">
        <v>46</v>
      </c>
      <c r="E140" s="43">
        <v>23</v>
      </c>
      <c r="F140" s="43" t="s">
        <v>111</v>
      </c>
      <c r="G140" s="21"/>
      <c r="H140" s="55"/>
      <c r="I140" s="49"/>
      <c r="J140" s="20"/>
      <c r="K140" s="49"/>
      <c r="L140" s="49"/>
    </row>
    <row r="141" spans="1:12" ht="23.3" customHeight="1">
      <c r="A141" s="20" t="s">
        <v>118</v>
      </c>
      <c r="B141" s="21">
        <v>7107.05</v>
      </c>
      <c r="C141" s="21">
        <v>10244.16</v>
      </c>
      <c r="D141" s="43">
        <v>46</v>
      </c>
      <c r="E141" s="43">
        <v>23</v>
      </c>
      <c r="F141" s="43" t="s">
        <v>111</v>
      </c>
      <c r="G141" s="21"/>
      <c r="H141" s="55"/>
      <c r="I141" s="49"/>
      <c r="J141" s="20"/>
      <c r="K141" s="49"/>
      <c r="L141" s="49"/>
    </row>
    <row r="142" spans="1:12" ht="23.3" customHeight="1">
      <c r="A142" s="20" t="s">
        <v>118</v>
      </c>
      <c r="B142" s="21">
        <v>7107.05</v>
      </c>
      <c r="C142" s="21">
        <v>9743.98</v>
      </c>
      <c r="D142" s="43">
        <v>46</v>
      </c>
      <c r="E142" s="43">
        <v>23</v>
      </c>
      <c r="F142" s="43" t="s">
        <v>111</v>
      </c>
      <c r="G142" s="21"/>
      <c r="H142" s="55"/>
      <c r="I142" s="49"/>
      <c r="J142" s="20"/>
      <c r="K142" s="49"/>
      <c r="L142" s="49"/>
    </row>
    <row r="143" spans="1:12" ht="23.3" customHeight="1">
      <c r="A143" s="20" t="s">
        <v>118</v>
      </c>
      <c r="B143" s="21">
        <v>7107.05</v>
      </c>
      <c r="C143" s="21">
        <v>8822.73</v>
      </c>
      <c r="D143" s="43">
        <v>46</v>
      </c>
      <c r="E143" s="43">
        <v>23</v>
      </c>
      <c r="F143" s="43" t="s">
        <v>111</v>
      </c>
      <c r="G143" s="21"/>
      <c r="H143" s="55"/>
      <c r="I143" s="49"/>
      <c r="J143" s="20"/>
      <c r="K143" s="49"/>
      <c r="L143" s="49"/>
    </row>
    <row r="144" spans="1:12" ht="23.3" customHeight="1">
      <c r="A144" s="20" t="s">
        <v>118</v>
      </c>
      <c r="B144" s="21">
        <v>7107.05</v>
      </c>
      <c r="C144" s="21">
        <v>8291.58</v>
      </c>
      <c r="D144" s="43">
        <v>46</v>
      </c>
      <c r="E144" s="43">
        <v>23</v>
      </c>
      <c r="F144" s="43" t="s">
        <v>111</v>
      </c>
      <c r="G144" s="21"/>
      <c r="H144" s="55"/>
      <c r="I144" s="49"/>
      <c r="J144" s="20"/>
      <c r="K144" s="49"/>
      <c r="L144" s="49"/>
    </row>
    <row r="145" spans="1:12" ht="23.3" customHeight="1">
      <c r="A145" s="20" t="s">
        <v>118</v>
      </c>
      <c r="B145" s="21">
        <v>7107.05</v>
      </c>
      <c r="C145" s="21">
        <v>8218.5</v>
      </c>
      <c r="D145" s="43">
        <v>46</v>
      </c>
      <c r="E145" s="43">
        <v>23</v>
      </c>
      <c r="F145" s="43" t="s">
        <v>111</v>
      </c>
      <c r="G145" s="21"/>
      <c r="H145" s="55"/>
      <c r="I145" s="49"/>
      <c r="J145" s="20"/>
      <c r="K145" s="49"/>
      <c r="L145" s="49"/>
    </row>
    <row r="146" spans="1:12" ht="23.3" customHeight="1">
      <c r="A146" s="20" t="s">
        <v>118</v>
      </c>
      <c r="B146" s="21">
        <v>7107.05</v>
      </c>
      <c r="C146" s="21">
        <v>7758.81</v>
      </c>
      <c r="D146" s="43">
        <v>46</v>
      </c>
      <c r="E146" s="43">
        <v>23</v>
      </c>
      <c r="F146" s="43" t="s">
        <v>111</v>
      </c>
      <c r="G146" s="21"/>
      <c r="H146" s="55"/>
      <c r="I146" s="49"/>
      <c r="J146" s="20"/>
      <c r="K146" s="49"/>
      <c r="L146" s="49"/>
    </row>
    <row r="147" spans="1:12" ht="23.3" customHeight="1">
      <c r="A147" s="20" t="s">
        <v>118</v>
      </c>
      <c r="B147" s="21">
        <v>7107.05</v>
      </c>
      <c r="C147" s="21">
        <v>7538.69</v>
      </c>
      <c r="D147" s="43">
        <v>46</v>
      </c>
      <c r="E147" s="43">
        <v>23</v>
      </c>
      <c r="F147" s="43" t="s">
        <v>111</v>
      </c>
      <c r="G147" s="21"/>
      <c r="H147" s="55"/>
      <c r="I147" s="49"/>
      <c r="J147" s="20"/>
      <c r="K147" s="49"/>
      <c r="L147" s="49"/>
    </row>
    <row r="148" spans="1:12" ht="23.3" customHeight="1">
      <c r="A148" s="20" t="s">
        <v>118</v>
      </c>
      <c r="B148" s="21">
        <v>7107.05</v>
      </c>
      <c r="C148" s="21">
        <v>7010.98</v>
      </c>
      <c r="D148" s="43">
        <v>46</v>
      </c>
      <c r="E148" s="43">
        <v>23</v>
      </c>
      <c r="F148" s="43" t="s">
        <v>111</v>
      </c>
      <c r="G148" s="21"/>
      <c r="H148" s="55"/>
      <c r="I148" s="49"/>
      <c r="J148" s="20"/>
      <c r="K148" s="49"/>
      <c r="L148" s="49"/>
    </row>
    <row r="149" spans="1:12" ht="23.3" customHeight="1">
      <c r="A149" s="20" t="s">
        <v>118</v>
      </c>
      <c r="B149" s="21">
        <v>7107.05</v>
      </c>
      <c r="C149" s="21">
        <v>6521.05</v>
      </c>
      <c r="D149" s="43">
        <v>46</v>
      </c>
      <c r="E149" s="43">
        <v>23</v>
      </c>
      <c r="F149" s="43" t="s">
        <v>111</v>
      </c>
      <c r="G149" s="21"/>
      <c r="H149" s="55"/>
      <c r="I149" s="49"/>
      <c r="J149" s="20"/>
      <c r="K149" s="49"/>
      <c r="L149" s="49"/>
    </row>
    <row r="150" spans="1:12" ht="23.3" customHeight="1">
      <c r="A150" s="20" t="s">
        <v>118</v>
      </c>
      <c r="B150" s="21">
        <v>7107.05</v>
      </c>
      <c r="C150" s="21">
        <v>6172.74</v>
      </c>
      <c r="D150" s="43">
        <v>46</v>
      </c>
      <c r="E150" s="43">
        <v>23</v>
      </c>
      <c r="F150" s="43" t="s">
        <v>111</v>
      </c>
      <c r="G150" s="21"/>
      <c r="H150" s="55"/>
      <c r="I150" s="49"/>
      <c r="J150" s="20"/>
      <c r="K150" s="49"/>
      <c r="L150" s="49"/>
    </row>
    <row r="151" spans="1:12" ht="23.3" customHeight="1">
      <c r="A151" s="20" t="s">
        <v>118</v>
      </c>
      <c r="B151" s="21">
        <v>7107.05</v>
      </c>
      <c r="C151" s="21">
        <v>5880.88</v>
      </c>
      <c r="D151" s="43">
        <v>46</v>
      </c>
      <c r="E151" s="43">
        <v>23</v>
      </c>
      <c r="F151" s="43" t="s">
        <v>111</v>
      </c>
      <c r="G151" s="21"/>
      <c r="H151" s="55"/>
      <c r="I151" s="49"/>
      <c r="J151" s="20"/>
      <c r="K151" s="49"/>
      <c r="L151" s="49"/>
    </row>
    <row r="152" spans="1:12" ht="23.3" customHeight="1">
      <c r="A152" s="20" t="s">
        <v>118</v>
      </c>
      <c r="B152" s="21">
        <v>7107.05</v>
      </c>
      <c r="C152" s="21">
        <v>5636.3</v>
      </c>
      <c r="D152" s="43">
        <v>46</v>
      </c>
      <c r="E152" s="43">
        <v>23</v>
      </c>
      <c r="F152" s="43" t="s">
        <v>111</v>
      </c>
      <c r="G152" s="21"/>
      <c r="H152" s="55"/>
      <c r="I152" s="49"/>
      <c r="J152" s="20"/>
      <c r="K152" s="49"/>
      <c r="L152" s="49"/>
    </row>
    <row r="153" spans="1:12" ht="23.3" customHeight="1">
      <c r="A153" s="20" t="s">
        <v>118</v>
      </c>
      <c r="B153" s="21">
        <v>7107.05</v>
      </c>
      <c r="C153" s="21">
        <v>5247.56</v>
      </c>
      <c r="D153" s="43">
        <v>46</v>
      </c>
      <c r="E153" s="43">
        <v>23</v>
      </c>
      <c r="F153" s="43" t="s">
        <v>111</v>
      </c>
      <c r="G153" s="21"/>
      <c r="H153" s="55"/>
      <c r="I153" s="49"/>
      <c r="J153" s="20"/>
      <c r="K153" s="49"/>
      <c r="L153" s="49"/>
    </row>
    <row r="154" spans="1:12" ht="23.3" customHeight="1">
      <c r="A154" s="20" t="s">
        <v>118</v>
      </c>
      <c r="B154" s="21">
        <v>7107.05</v>
      </c>
      <c r="C154" s="21">
        <v>5061.84</v>
      </c>
      <c r="D154" s="43">
        <v>46</v>
      </c>
      <c r="E154" s="43">
        <v>23</v>
      </c>
      <c r="F154" s="43" t="s">
        <v>111</v>
      </c>
      <c r="G154" s="21"/>
      <c r="H154" s="55"/>
      <c r="I154" s="49"/>
      <c r="J154" s="20"/>
      <c r="K154" s="49"/>
      <c r="L154" s="49"/>
    </row>
    <row r="155" spans="1:12" ht="23.3" customHeight="1">
      <c r="A155" s="20" t="s">
        <v>118</v>
      </c>
      <c r="B155" s="21">
        <v>7107.05</v>
      </c>
      <c r="C155" s="21">
        <v>4842.3900000000003</v>
      </c>
      <c r="D155" s="43">
        <v>46</v>
      </c>
      <c r="E155" s="43">
        <v>23</v>
      </c>
      <c r="F155" s="43" t="s">
        <v>111</v>
      </c>
      <c r="G155" s="21"/>
      <c r="H155" s="55"/>
      <c r="I155" s="49"/>
      <c r="J155" s="20"/>
      <c r="K155" s="49"/>
      <c r="L155" s="49"/>
    </row>
    <row r="156" spans="1:12" ht="23.3" customHeight="1">
      <c r="A156" s="20" t="s">
        <v>118</v>
      </c>
      <c r="B156" s="21">
        <v>7107.05</v>
      </c>
      <c r="C156" s="21">
        <v>4624.13</v>
      </c>
      <c r="D156" s="43">
        <v>46</v>
      </c>
      <c r="E156" s="43">
        <v>23</v>
      </c>
      <c r="F156" s="43" t="s">
        <v>111</v>
      </c>
      <c r="G156" s="21"/>
      <c r="H156" s="55"/>
      <c r="I156" s="49"/>
      <c r="J156" s="20"/>
      <c r="K156" s="49"/>
      <c r="L156" s="49"/>
    </row>
    <row r="157" spans="1:12" ht="23.3" customHeight="1">
      <c r="A157" s="20" t="s">
        <v>118</v>
      </c>
      <c r="B157" s="21">
        <v>7107.05</v>
      </c>
      <c r="C157" s="21">
        <v>4035.72</v>
      </c>
      <c r="D157" s="43">
        <v>46</v>
      </c>
      <c r="E157" s="43">
        <v>23</v>
      </c>
      <c r="F157" s="43" t="s">
        <v>111</v>
      </c>
      <c r="G157" s="21"/>
      <c r="H157" s="55"/>
      <c r="I157" s="49"/>
      <c r="J157" s="20"/>
      <c r="K157" s="49"/>
      <c r="L157" s="49"/>
    </row>
    <row r="158" spans="1:12" ht="23.3" customHeight="1">
      <c r="A158" s="20" t="s">
        <v>118</v>
      </c>
      <c r="B158" s="21">
        <v>7107.05</v>
      </c>
      <c r="C158" s="21">
        <v>3252.42</v>
      </c>
      <c r="D158" s="43">
        <v>46</v>
      </c>
      <c r="E158" s="43">
        <v>23</v>
      </c>
      <c r="F158" s="43" t="s">
        <v>111</v>
      </c>
      <c r="G158" s="21"/>
      <c r="H158" s="55"/>
      <c r="I158" s="49"/>
      <c r="J158" s="20"/>
      <c r="K158" s="49"/>
      <c r="L158" s="49"/>
    </row>
    <row r="159" spans="1:12" ht="23.3" customHeight="1">
      <c r="A159" s="20" t="s">
        <v>119</v>
      </c>
      <c r="B159" s="21">
        <v>4754.1000000000004</v>
      </c>
      <c r="C159" s="21">
        <v>11629.61</v>
      </c>
      <c r="D159" s="43">
        <v>46</v>
      </c>
      <c r="E159" s="43">
        <v>23</v>
      </c>
      <c r="F159" s="43" t="s">
        <v>111</v>
      </c>
      <c r="G159" s="21"/>
      <c r="H159" s="55"/>
      <c r="I159" s="49"/>
      <c r="J159" s="20"/>
      <c r="K159" s="49"/>
      <c r="L159" s="49"/>
    </row>
    <row r="160" spans="1:12" ht="23.3" customHeight="1">
      <c r="A160" s="20" t="s">
        <v>119</v>
      </c>
      <c r="B160" s="21">
        <v>4754.1000000000004</v>
      </c>
      <c r="C160" s="21">
        <v>10677.88</v>
      </c>
      <c r="D160" s="43">
        <v>46</v>
      </c>
      <c r="E160" s="43">
        <v>23</v>
      </c>
      <c r="F160" s="43" t="s">
        <v>111</v>
      </c>
      <c r="G160" s="21"/>
      <c r="H160" s="55"/>
      <c r="I160" s="49"/>
      <c r="J160" s="20"/>
      <c r="K160" s="49"/>
      <c r="L160" s="49"/>
    </row>
    <row r="161" spans="1:12" ht="23.3" customHeight="1">
      <c r="A161" s="20" t="s">
        <v>119</v>
      </c>
      <c r="B161" s="21">
        <v>4754.1000000000004</v>
      </c>
      <c r="C161" s="21">
        <v>10059.75</v>
      </c>
      <c r="D161" s="43">
        <v>46</v>
      </c>
      <c r="E161" s="43">
        <v>23</v>
      </c>
      <c r="F161" s="43" t="s">
        <v>111</v>
      </c>
      <c r="G161" s="21"/>
      <c r="H161" s="55"/>
      <c r="I161" s="49"/>
      <c r="J161" s="20"/>
      <c r="K161" s="49"/>
      <c r="L161" s="49"/>
    </row>
    <row r="162" spans="1:12" ht="23.3" customHeight="1">
      <c r="A162" s="20" t="s">
        <v>119</v>
      </c>
      <c r="B162" s="21">
        <v>4754.1000000000004</v>
      </c>
      <c r="C162" s="21">
        <v>9663.0499999999993</v>
      </c>
      <c r="D162" s="43">
        <v>46</v>
      </c>
      <c r="E162" s="43">
        <v>23</v>
      </c>
      <c r="F162" s="43" t="s">
        <v>111</v>
      </c>
      <c r="G162" s="21"/>
      <c r="H162" s="55"/>
      <c r="I162" s="49"/>
      <c r="J162" s="20"/>
      <c r="K162" s="49"/>
      <c r="L162" s="49"/>
    </row>
    <row r="163" spans="1:12" ht="23.3" customHeight="1">
      <c r="A163" s="20" t="s">
        <v>119</v>
      </c>
      <c r="B163" s="21">
        <v>4754.1000000000004</v>
      </c>
      <c r="C163" s="21">
        <v>8345.4599999999991</v>
      </c>
      <c r="D163" s="43">
        <v>46</v>
      </c>
      <c r="E163" s="43">
        <v>23</v>
      </c>
      <c r="F163" s="43" t="s">
        <v>111</v>
      </c>
      <c r="G163" s="21"/>
      <c r="H163" s="55"/>
      <c r="I163" s="49"/>
      <c r="J163" s="20"/>
      <c r="K163" s="49"/>
      <c r="L163" s="49"/>
    </row>
    <row r="164" spans="1:12" ht="23.3" customHeight="1">
      <c r="A164" s="20" t="s">
        <v>119</v>
      </c>
      <c r="B164" s="21">
        <v>4754.1000000000004</v>
      </c>
      <c r="C164" s="21">
        <v>8129.06</v>
      </c>
      <c r="D164" s="43">
        <v>46</v>
      </c>
      <c r="E164" s="43">
        <v>23</v>
      </c>
      <c r="F164" s="43" t="s">
        <v>111</v>
      </c>
      <c r="G164" s="21"/>
      <c r="H164" s="55"/>
      <c r="I164" s="49"/>
      <c r="J164" s="20"/>
      <c r="K164" s="49"/>
      <c r="L164" s="49"/>
    </row>
    <row r="165" spans="1:12" ht="23.3" customHeight="1">
      <c r="A165" s="20" t="s">
        <v>119</v>
      </c>
      <c r="B165" s="21">
        <v>4754.1000000000004</v>
      </c>
      <c r="C165" s="21">
        <v>8111.73</v>
      </c>
      <c r="D165" s="43">
        <v>46</v>
      </c>
      <c r="E165" s="43">
        <v>23</v>
      </c>
      <c r="F165" s="43" t="s">
        <v>111</v>
      </c>
      <c r="G165" s="21"/>
      <c r="H165" s="55"/>
      <c r="I165" s="49"/>
      <c r="J165" s="20"/>
      <c r="K165" s="49"/>
      <c r="L165" s="49"/>
    </row>
    <row r="166" spans="1:12" ht="23.3" customHeight="1">
      <c r="A166" s="20" t="s">
        <v>119</v>
      </c>
      <c r="B166" s="21">
        <v>4754.1000000000004</v>
      </c>
      <c r="C166" s="21">
        <v>7496.94</v>
      </c>
      <c r="D166" s="43">
        <v>46</v>
      </c>
      <c r="E166" s="43">
        <v>23</v>
      </c>
      <c r="F166" s="43" t="s">
        <v>111</v>
      </c>
      <c r="G166" s="21"/>
      <c r="H166" s="55"/>
      <c r="I166" s="49"/>
      <c r="J166" s="20"/>
      <c r="K166" s="49"/>
      <c r="L166" s="49"/>
    </row>
    <row r="167" spans="1:12" ht="23.3" customHeight="1">
      <c r="A167" s="20" t="s">
        <v>119</v>
      </c>
      <c r="B167" s="21">
        <v>4754.1000000000004</v>
      </c>
      <c r="C167" s="21">
        <v>6910.18</v>
      </c>
      <c r="D167" s="43">
        <v>46</v>
      </c>
      <c r="E167" s="43">
        <v>23</v>
      </c>
      <c r="F167" s="43" t="s">
        <v>111</v>
      </c>
      <c r="G167" s="21"/>
      <c r="H167" s="55"/>
      <c r="I167" s="49"/>
      <c r="J167" s="20"/>
      <c r="K167" s="49"/>
      <c r="L167" s="49"/>
    </row>
    <row r="168" spans="1:12" ht="23.3" customHeight="1">
      <c r="A168" s="20" t="s">
        <v>119</v>
      </c>
      <c r="B168" s="21">
        <v>4754.1000000000004</v>
      </c>
      <c r="C168" s="21">
        <v>6824.81</v>
      </c>
      <c r="D168" s="43">
        <v>46</v>
      </c>
      <c r="E168" s="43">
        <v>23</v>
      </c>
      <c r="F168" s="43" t="s">
        <v>111</v>
      </c>
      <c r="G168" s="21"/>
      <c r="H168" s="55"/>
      <c r="I168" s="49"/>
      <c r="J168" s="20"/>
      <c r="K168" s="49"/>
      <c r="L168" s="49"/>
    </row>
    <row r="169" spans="1:12" ht="23.3" customHeight="1">
      <c r="A169" s="20" t="s">
        <v>119</v>
      </c>
      <c r="B169" s="21">
        <v>4754.1000000000004</v>
      </c>
      <c r="C169" s="21">
        <v>6439.04</v>
      </c>
      <c r="D169" s="43">
        <v>46</v>
      </c>
      <c r="E169" s="43">
        <v>23</v>
      </c>
      <c r="F169" s="43" t="s">
        <v>111</v>
      </c>
      <c r="G169" s="21"/>
      <c r="H169" s="55"/>
      <c r="I169" s="49"/>
      <c r="J169" s="20"/>
      <c r="K169" s="49"/>
      <c r="L169" s="49"/>
    </row>
    <row r="170" spans="1:12" ht="23.3" customHeight="1">
      <c r="A170" s="20" t="s">
        <v>119</v>
      </c>
      <c r="B170" s="21">
        <v>4754.1000000000004</v>
      </c>
      <c r="C170" s="21">
        <v>5536.67</v>
      </c>
      <c r="D170" s="43">
        <v>46</v>
      </c>
      <c r="E170" s="43">
        <v>23</v>
      </c>
      <c r="F170" s="43" t="s">
        <v>111</v>
      </c>
      <c r="G170" s="21"/>
      <c r="H170" s="55"/>
      <c r="I170" s="49"/>
      <c r="J170" s="20"/>
      <c r="K170" s="49"/>
      <c r="L170" s="49"/>
    </row>
    <row r="171" spans="1:12" ht="23.3" customHeight="1">
      <c r="A171" s="20" t="s">
        <v>119</v>
      </c>
      <c r="B171" s="21">
        <v>4754.1000000000004</v>
      </c>
      <c r="C171" s="21">
        <v>5292.11</v>
      </c>
      <c r="D171" s="43">
        <v>46</v>
      </c>
      <c r="E171" s="43">
        <v>23</v>
      </c>
      <c r="F171" s="43" t="s">
        <v>111</v>
      </c>
      <c r="G171" s="21"/>
      <c r="H171" s="55"/>
      <c r="I171" s="49"/>
      <c r="J171" s="20"/>
      <c r="K171" s="49"/>
      <c r="L171" s="49"/>
    </row>
    <row r="172" spans="1:12" ht="23.3" customHeight="1">
      <c r="A172" s="20" t="s">
        <v>119</v>
      </c>
      <c r="B172" s="21">
        <v>4754.1000000000004</v>
      </c>
      <c r="C172" s="21">
        <v>5041.0200000000004</v>
      </c>
      <c r="D172" s="43">
        <v>46</v>
      </c>
      <c r="E172" s="43">
        <v>23</v>
      </c>
      <c r="F172" s="43" t="s">
        <v>111</v>
      </c>
      <c r="G172" s="21"/>
      <c r="H172" s="55"/>
      <c r="I172" s="49"/>
      <c r="J172" s="20"/>
      <c r="K172" s="49"/>
      <c r="L172" s="49"/>
    </row>
    <row r="173" spans="1:12" ht="23.3" customHeight="1">
      <c r="A173" s="20" t="s">
        <v>119</v>
      </c>
      <c r="B173" s="21">
        <v>4754.1000000000004</v>
      </c>
      <c r="C173" s="21">
        <v>4446.96</v>
      </c>
      <c r="D173" s="43">
        <v>46</v>
      </c>
      <c r="E173" s="43">
        <v>23</v>
      </c>
      <c r="F173" s="43" t="s">
        <v>111</v>
      </c>
      <c r="G173" s="21"/>
      <c r="H173" s="55"/>
      <c r="I173" s="49"/>
      <c r="J173" s="20"/>
      <c r="K173" s="49"/>
      <c r="L173" s="49"/>
    </row>
    <row r="174" spans="1:12" ht="23.3" customHeight="1">
      <c r="A174" s="20" t="s">
        <v>119</v>
      </c>
      <c r="B174" s="21">
        <v>4754.1000000000004</v>
      </c>
      <c r="C174" s="21">
        <v>4151.21</v>
      </c>
      <c r="D174" s="43">
        <v>46</v>
      </c>
      <c r="E174" s="43">
        <v>23</v>
      </c>
      <c r="F174" s="43" t="s">
        <v>111</v>
      </c>
      <c r="G174" s="21"/>
      <c r="H174" s="55"/>
      <c r="I174" s="49"/>
      <c r="J174" s="20"/>
      <c r="K174" s="49"/>
      <c r="L174" s="49"/>
    </row>
    <row r="175" spans="1:12" ht="23.3" customHeight="1">
      <c r="A175" s="20" t="s">
        <v>119</v>
      </c>
      <c r="B175" s="21">
        <v>4754.1000000000004</v>
      </c>
      <c r="C175" s="21">
        <v>4145.1899999999996</v>
      </c>
      <c r="D175" s="43">
        <v>46</v>
      </c>
      <c r="E175" s="43">
        <v>23</v>
      </c>
      <c r="F175" s="43" t="s">
        <v>111</v>
      </c>
      <c r="G175" s="21"/>
      <c r="H175" s="55"/>
      <c r="I175" s="49"/>
      <c r="J175" s="20"/>
      <c r="K175" s="49"/>
      <c r="L175" s="49"/>
    </row>
    <row r="176" spans="1:12">
      <c r="A176" s="49"/>
      <c r="B176" s="49"/>
      <c r="C176" s="49"/>
      <c r="D176" s="49"/>
      <c r="E176" s="49"/>
      <c r="F176" s="49"/>
      <c r="G176" s="49"/>
      <c r="H176" s="49"/>
      <c r="I176" s="49"/>
      <c r="J176" s="49"/>
      <c r="K176" s="49"/>
      <c r="L176" s="49"/>
    </row>
    <row r="177" spans="1:12" ht="53.7" customHeight="1">
      <c r="A177" s="708" t="s">
        <v>2281</v>
      </c>
      <c r="B177" s="708"/>
      <c r="C177" s="708"/>
      <c r="D177" s="708"/>
      <c r="E177" s="708"/>
      <c r="F177" s="708"/>
      <c r="G177" s="56"/>
      <c r="H177" s="56"/>
      <c r="I177" s="56"/>
      <c r="J177" s="56"/>
      <c r="K177" s="57"/>
      <c r="L177" s="49"/>
    </row>
    <row r="178" spans="1:12">
      <c r="B178" s="58"/>
      <c r="C178" s="58"/>
      <c r="D178" s="58"/>
      <c r="E178" s="58"/>
      <c r="F178" s="58"/>
      <c r="G178" s="52"/>
      <c r="H178" s="52"/>
      <c r="J178" s="53"/>
      <c r="K178" s="53"/>
      <c r="L178" s="53"/>
    </row>
    <row r="179" spans="1:12">
      <c r="C179" s="26"/>
      <c r="D179" s="26"/>
      <c r="E179" s="26"/>
      <c r="F179" s="26"/>
      <c r="G179" s="52"/>
      <c r="H179" s="52"/>
      <c r="J179" s="53"/>
      <c r="K179" s="53"/>
      <c r="L179" s="53"/>
    </row>
    <row r="180" spans="1:12">
      <c r="C180" s="26"/>
      <c r="D180" s="26"/>
      <c r="E180" s="26"/>
      <c r="F180" s="26"/>
      <c r="G180" s="52"/>
      <c r="H180" s="52"/>
      <c r="J180" s="53"/>
      <c r="K180" s="53"/>
      <c r="L180" s="53"/>
    </row>
    <row r="181" spans="1:12">
      <c r="C181" s="26"/>
      <c r="D181" s="26"/>
      <c r="E181" s="26"/>
      <c r="F181" s="26"/>
      <c r="G181" s="52"/>
      <c r="H181" s="52"/>
      <c r="J181" s="53"/>
      <c r="K181" s="53"/>
      <c r="L181" s="53"/>
    </row>
    <row r="182" spans="1:12">
      <c r="C182" s="26"/>
      <c r="D182" s="26"/>
      <c r="E182" s="26"/>
      <c r="F182" s="26"/>
      <c r="G182" s="52"/>
      <c r="H182" s="52"/>
      <c r="J182" s="53"/>
      <c r="K182" s="53"/>
      <c r="L182" s="53"/>
    </row>
    <row r="183" spans="1:12">
      <c r="A183" s="50"/>
      <c r="B183" s="50"/>
      <c r="C183" s="51"/>
      <c r="D183" s="51"/>
      <c r="E183" s="51"/>
      <c r="F183" s="51"/>
      <c r="G183" s="52"/>
      <c r="H183" s="52"/>
      <c r="J183" s="53"/>
      <c r="K183" s="53"/>
      <c r="L183" s="53"/>
    </row>
    <row r="184" spans="1:12">
      <c r="A184" s="50"/>
      <c r="B184" s="50"/>
      <c r="C184" s="51"/>
      <c r="D184" s="51"/>
      <c r="E184" s="51"/>
      <c r="F184" s="51"/>
      <c r="G184" s="52"/>
      <c r="H184" s="52"/>
      <c r="J184" s="53"/>
      <c r="K184" s="53"/>
      <c r="L184" s="53"/>
    </row>
    <row r="185" spans="1:12">
      <c r="A185" s="50"/>
      <c r="B185" s="50"/>
      <c r="C185" s="51"/>
      <c r="D185" s="51"/>
      <c r="E185" s="51"/>
      <c r="F185" s="51"/>
      <c r="G185" s="52"/>
      <c r="H185" s="52"/>
      <c r="J185" s="53"/>
      <c r="K185" s="53"/>
      <c r="L185" s="53"/>
    </row>
    <row r="186" spans="1:12">
      <c r="A186" s="50"/>
      <c r="B186" s="50"/>
      <c r="C186" s="51"/>
      <c r="D186" s="51"/>
      <c r="E186" s="51"/>
      <c r="F186" s="51"/>
      <c r="G186" s="52"/>
      <c r="H186" s="52"/>
      <c r="J186" s="53"/>
      <c r="K186" s="53"/>
      <c r="L186" s="53"/>
    </row>
    <row r="188" spans="1:12" ht="35.200000000000003" customHeight="1">
      <c r="A188" s="58"/>
      <c r="B188" s="58"/>
      <c r="C188" s="58"/>
      <c r="D188" s="58"/>
      <c r="E188" s="58"/>
      <c r="F188" s="58"/>
      <c r="G188" s="58"/>
      <c r="H188" s="58"/>
      <c r="I188" s="58"/>
    </row>
  </sheetData>
  <mergeCells count="19">
    <mergeCell ref="K9:K10"/>
    <mergeCell ref="L9:L10"/>
    <mergeCell ref="M9:M10"/>
    <mergeCell ref="A119:M119"/>
    <mergeCell ref="A177:F177"/>
    <mergeCell ref="A9:A10"/>
    <mergeCell ref="B9:B10"/>
    <mergeCell ref="C9:C10"/>
    <mergeCell ref="D9:D10"/>
    <mergeCell ref="E9:E10"/>
    <mergeCell ref="F9:G9"/>
    <mergeCell ref="H9:H10"/>
    <mergeCell ref="I9:I10"/>
    <mergeCell ref="J9:J10"/>
    <mergeCell ref="A1:L1"/>
    <mergeCell ref="A2:L2"/>
    <mergeCell ref="A3:L3"/>
    <mergeCell ref="A4:L4"/>
    <mergeCell ref="A6:L6"/>
  </mergeCells>
  <printOptions horizontalCentered="1"/>
  <pageMargins left="0.59055118110236227" right="1.3779527559055118" top="0.98425196850393704" bottom="0.98425196850393704" header="0.31496062992125984" footer="0.31496062992125984"/>
  <pageSetup scale="38" fitToHeight="1000" orientation="landscape" r:id="rId1"/>
  <rowBreaks count="2" manualBreakCount="2">
    <brk id="57" max="12" man="1"/>
    <brk id="121"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166"/>
  <sheetViews>
    <sheetView zoomScale="70" zoomScaleNormal="70" workbookViewId="0">
      <selection activeCell="B16" sqref="B16:C16"/>
    </sheetView>
  </sheetViews>
  <sheetFormatPr baseColWidth="10" defaultColWidth="11.44140625" defaultRowHeight="18.649999999999999"/>
  <cols>
    <col min="1" max="1" width="65.33203125" style="26" customWidth="1"/>
    <col min="2" max="2" width="17.5546875" style="44" customWidth="1"/>
    <col min="3" max="3" width="22.44140625" style="26" customWidth="1"/>
    <col min="4" max="5" width="24.5546875" style="26" customWidth="1"/>
    <col min="6" max="8" width="22.44140625" style="26" customWidth="1"/>
    <col min="9" max="9" width="22.44140625" style="27" customWidth="1"/>
    <col min="10" max="10" width="5.33203125" style="26" customWidth="1"/>
    <col min="11" max="11" width="29.5546875" style="26" customWidth="1"/>
    <col min="12" max="16384" width="11.44140625" style="26"/>
  </cols>
  <sheetData>
    <row r="1" spans="1:11" s="12" customFormat="1">
      <c r="A1" s="701" t="s">
        <v>0</v>
      </c>
      <c r="B1" s="701"/>
      <c r="C1" s="701"/>
      <c r="D1" s="701"/>
      <c r="E1" s="701"/>
      <c r="F1" s="701"/>
      <c r="G1" s="701"/>
      <c r="H1" s="701"/>
      <c r="I1" s="701"/>
    </row>
    <row r="2" spans="1:11" s="12" customFormat="1">
      <c r="A2" s="701" t="s">
        <v>1</v>
      </c>
      <c r="B2" s="701"/>
      <c r="C2" s="701"/>
      <c r="D2" s="701"/>
      <c r="E2" s="701"/>
      <c r="F2" s="701"/>
      <c r="G2" s="701"/>
      <c r="H2" s="701"/>
      <c r="I2" s="701"/>
    </row>
    <row r="3" spans="1:11" s="12" customFormat="1">
      <c r="A3" s="701" t="s">
        <v>17</v>
      </c>
      <c r="B3" s="701"/>
      <c r="C3" s="701"/>
      <c r="D3" s="701"/>
      <c r="E3" s="701"/>
      <c r="F3" s="701"/>
      <c r="G3" s="701"/>
      <c r="H3" s="701"/>
      <c r="I3" s="701"/>
    </row>
    <row r="4" spans="1:11" s="12" customFormat="1">
      <c r="A4" s="701" t="s">
        <v>2</v>
      </c>
      <c r="B4" s="701"/>
      <c r="C4" s="701"/>
      <c r="D4" s="701"/>
      <c r="E4" s="701"/>
      <c r="F4" s="701"/>
      <c r="G4" s="701"/>
      <c r="H4" s="701"/>
      <c r="I4" s="701"/>
    </row>
    <row r="5" spans="1:11" s="12" customFormat="1">
      <c r="A5" s="34"/>
      <c r="B5" s="64"/>
      <c r="C5" s="34"/>
      <c r="D5" s="34"/>
      <c r="I5" s="33"/>
    </row>
    <row r="6" spans="1:11" s="12" customFormat="1">
      <c r="A6" s="701" t="s">
        <v>120</v>
      </c>
      <c r="B6" s="701"/>
      <c r="C6" s="701"/>
      <c r="D6" s="701"/>
      <c r="E6" s="701"/>
      <c r="F6" s="701"/>
      <c r="G6" s="701"/>
      <c r="H6" s="701"/>
      <c r="I6" s="701"/>
    </row>
    <row r="7" spans="1:11" s="12" customFormat="1">
      <c r="A7" s="13"/>
      <c r="B7" s="13"/>
      <c r="C7" s="13"/>
      <c r="D7" s="13"/>
      <c r="E7" s="13"/>
      <c r="F7" s="13"/>
      <c r="G7" s="13"/>
      <c r="H7" s="13"/>
      <c r="I7" s="15"/>
    </row>
    <row r="8" spans="1:11" s="12" customFormat="1" ht="19.3" thickBot="1">
      <c r="A8" s="37"/>
      <c r="B8" s="39"/>
      <c r="C8" s="37"/>
      <c r="D8" s="37"/>
      <c r="E8" s="37"/>
      <c r="F8" s="37"/>
      <c r="G8" s="37"/>
      <c r="H8" s="37"/>
      <c r="I8" s="38"/>
      <c r="K8" s="59" t="s">
        <v>2207</v>
      </c>
    </row>
    <row r="9" spans="1:11" ht="37.950000000000003" thickBot="1">
      <c r="A9" s="16" t="s">
        <v>19</v>
      </c>
      <c r="B9" s="16" t="s">
        <v>20</v>
      </c>
      <c r="C9" s="16" t="s">
        <v>142</v>
      </c>
      <c r="D9" s="16" t="s">
        <v>1962</v>
      </c>
      <c r="E9" s="16" t="s">
        <v>349</v>
      </c>
      <c r="F9" s="16" t="s">
        <v>1963</v>
      </c>
      <c r="G9" s="16" t="s">
        <v>350</v>
      </c>
      <c r="H9" s="16" t="s">
        <v>22</v>
      </c>
      <c r="I9" s="16" t="s">
        <v>1964</v>
      </c>
      <c r="J9" s="16"/>
      <c r="K9" s="16" t="s">
        <v>122</v>
      </c>
    </row>
    <row r="10" spans="1:11" ht="18" customHeight="1" thickTop="1">
      <c r="A10" s="60" t="s">
        <v>512</v>
      </c>
      <c r="B10" s="61" t="s">
        <v>2447</v>
      </c>
      <c r="C10" s="62">
        <v>5891.66</v>
      </c>
      <c r="D10" s="62">
        <v>793.97</v>
      </c>
      <c r="E10" s="62">
        <v>540.39</v>
      </c>
      <c r="F10" s="62" t="s">
        <v>44</v>
      </c>
      <c r="G10" s="62">
        <v>3100</v>
      </c>
      <c r="H10" s="63">
        <v>1426.75</v>
      </c>
      <c r="I10" s="62">
        <v>11752.77</v>
      </c>
      <c r="J10" s="65"/>
      <c r="K10" s="60" t="s">
        <v>123</v>
      </c>
    </row>
    <row r="11" spans="1:11" ht="18" customHeight="1">
      <c r="A11" s="60" t="s">
        <v>512</v>
      </c>
      <c r="B11" s="61" t="s">
        <v>2447</v>
      </c>
      <c r="C11" s="62">
        <v>5267.71</v>
      </c>
      <c r="D11" s="62">
        <v>748.66</v>
      </c>
      <c r="E11" s="62">
        <v>514.66</v>
      </c>
      <c r="F11" s="62" t="s">
        <v>44</v>
      </c>
      <c r="G11" s="62">
        <v>2900</v>
      </c>
      <c r="H11" s="63">
        <v>1426.75</v>
      </c>
      <c r="I11" s="62">
        <v>10857.78</v>
      </c>
      <c r="J11" s="65"/>
      <c r="K11" s="60" t="s">
        <v>124</v>
      </c>
    </row>
    <row r="12" spans="1:11" ht="18" customHeight="1">
      <c r="A12" s="60" t="s">
        <v>1965</v>
      </c>
      <c r="B12" s="61" t="s">
        <v>2448</v>
      </c>
      <c r="C12" s="62">
        <v>7068.95</v>
      </c>
      <c r="D12" s="62">
        <v>793.97</v>
      </c>
      <c r="E12" s="62">
        <v>540.39</v>
      </c>
      <c r="F12" s="62" t="s">
        <v>44</v>
      </c>
      <c r="G12" s="62">
        <v>3100</v>
      </c>
      <c r="H12" s="63">
        <v>1426.75</v>
      </c>
      <c r="I12" s="62">
        <v>12930.06</v>
      </c>
      <c r="J12" s="65"/>
      <c r="K12" s="60" t="s">
        <v>123</v>
      </c>
    </row>
    <row r="13" spans="1:11" ht="18" customHeight="1">
      <c r="A13" s="60" t="s">
        <v>1965</v>
      </c>
      <c r="B13" s="61" t="s">
        <v>2448</v>
      </c>
      <c r="C13" s="62">
        <v>6326.09</v>
      </c>
      <c r="D13" s="62">
        <v>748.66</v>
      </c>
      <c r="E13" s="62">
        <v>514.66</v>
      </c>
      <c r="F13" s="62" t="s">
        <v>44</v>
      </c>
      <c r="G13" s="62">
        <v>2900</v>
      </c>
      <c r="H13" s="63">
        <v>1426.75</v>
      </c>
      <c r="I13" s="62">
        <v>11916.16</v>
      </c>
      <c r="J13" s="65"/>
      <c r="K13" s="60" t="s">
        <v>124</v>
      </c>
    </row>
    <row r="14" spans="1:11" ht="18" customHeight="1">
      <c r="A14" s="60" t="s">
        <v>1966</v>
      </c>
      <c r="B14" s="61" t="s">
        <v>2449</v>
      </c>
      <c r="C14" s="62">
        <v>8090.21</v>
      </c>
      <c r="D14" s="62">
        <v>1270.19</v>
      </c>
      <c r="E14" s="62">
        <v>1898.97</v>
      </c>
      <c r="F14" s="62" t="s">
        <v>44</v>
      </c>
      <c r="G14" s="62">
        <v>3100</v>
      </c>
      <c r="H14" s="63">
        <v>1413.53</v>
      </c>
      <c r="I14" s="62">
        <v>15772.9</v>
      </c>
      <c r="J14" s="65"/>
      <c r="K14" s="60" t="s">
        <v>123</v>
      </c>
    </row>
    <row r="15" spans="1:11" ht="18" customHeight="1">
      <c r="A15" s="60" t="s">
        <v>1966</v>
      </c>
      <c r="B15" s="61" t="s">
        <v>2449</v>
      </c>
      <c r="C15" s="62">
        <v>7205.89</v>
      </c>
      <c r="D15" s="62">
        <v>1222.98</v>
      </c>
      <c r="E15" s="62">
        <v>1808.54</v>
      </c>
      <c r="F15" s="62" t="s">
        <v>44</v>
      </c>
      <c r="G15" s="62">
        <v>2900</v>
      </c>
      <c r="H15" s="63">
        <v>1413.53</v>
      </c>
      <c r="I15" s="62">
        <v>14550.94</v>
      </c>
      <c r="J15" s="65"/>
      <c r="K15" s="60" t="s">
        <v>124</v>
      </c>
    </row>
    <row r="16" spans="1:11" ht="18" customHeight="1">
      <c r="A16" s="60" t="s">
        <v>1967</v>
      </c>
      <c r="B16" s="61" t="s">
        <v>2450</v>
      </c>
      <c r="C16" s="62">
        <v>7334.94</v>
      </c>
      <c r="D16" s="62">
        <v>1102.45</v>
      </c>
      <c r="E16" s="62">
        <v>1359.17</v>
      </c>
      <c r="F16" s="62" t="s">
        <v>44</v>
      </c>
      <c r="G16" s="62">
        <v>3100</v>
      </c>
      <c r="H16" s="63">
        <v>1420.14</v>
      </c>
      <c r="I16" s="62">
        <v>14316.7</v>
      </c>
      <c r="J16" s="65"/>
      <c r="K16" s="60" t="s">
        <v>123</v>
      </c>
    </row>
    <row r="17" spans="1:11" ht="18" customHeight="1">
      <c r="A17" s="60" t="s">
        <v>1967</v>
      </c>
      <c r="B17" s="61" t="s">
        <v>2450</v>
      </c>
      <c r="C17" s="62">
        <v>6572.53</v>
      </c>
      <c r="D17" s="62">
        <v>1038.71</v>
      </c>
      <c r="E17" s="62">
        <v>1294.45</v>
      </c>
      <c r="F17" s="62" t="s">
        <v>44</v>
      </c>
      <c r="G17" s="62">
        <v>2900</v>
      </c>
      <c r="H17" s="63">
        <v>1420.14</v>
      </c>
      <c r="I17" s="62">
        <v>13225.83</v>
      </c>
      <c r="J17" s="65"/>
      <c r="K17" s="60" t="s">
        <v>124</v>
      </c>
    </row>
    <row r="18" spans="1:11" ht="18" customHeight="1">
      <c r="A18" s="60" t="s">
        <v>1968</v>
      </c>
      <c r="B18" s="61" t="s">
        <v>125</v>
      </c>
      <c r="C18" s="62">
        <v>8060.05</v>
      </c>
      <c r="D18" s="62">
        <v>1172.25</v>
      </c>
      <c r="E18" s="62">
        <v>955.05</v>
      </c>
      <c r="F18" s="62">
        <v>457.52</v>
      </c>
      <c r="G18" s="62">
        <v>3100</v>
      </c>
      <c r="H18" s="63">
        <v>1403.38</v>
      </c>
      <c r="I18" s="62">
        <v>15148.25</v>
      </c>
      <c r="J18" s="65"/>
      <c r="K18" s="60" t="s">
        <v>123</v>
      </c>
    </row>
    <row r="19" spans="1:11" ht="18" customHeight="1">
      <c r="A19" s="60" t="s">
        <v>1968</v>
      </c>
      <c r="B19" s="61" t="s">
        <v>125</v>
      </c>
      <c r="C19" s="62">
        <v>7187.95</v>
      </c>
      <c r="D19" s="62">
        <v>1117.1199999999999</v>
      </c>
      <c r="E19" s="62">
        <v>909.57</v>
      </c>
      <c r="F19" s="62">
        <v>457.52</v>
      </c>
      <c r="G19" s="62">
        <v>2900</v>
      </c>
      <c r="H19" s="63">
        <v>1403.38</v>
      </c>
      <c r="I19" s="62">
        <v>13975.54</v>
      </c>
      <c r="J19" s="65"/>
      <c r="K19" s="60" t="s">
        <v>124</v>
      </c>
    </row>
    <row r="20" spans="1:11" ht="18" customHeight="1">
      <c r="A20" s="60" t="s">
        <v>1969</v>
      </c>
      <c r="B20" s="61" t="s">
        <v>2451</v>
      </c>
      <c r="C20" s="62">
        <v>9233.43</v>
      </c>
      <c r="D20" s="62">
        <v>1172.25</v>
      </c>
      <c r="E20" s="62">
        <v>955.05</v>
      </c>
      <c r="F20" s="62">
        <v>457.52</v>
      </c>
      <c r="G20" s="62">
        <v>3100</v>
      </c>
      <c r="H20" s="63">
        <v>1403.38</v>
      </c>
      <c r="I20" s="62">
        <v>16321.63</v>
      </c>
      <c r="J20" s="65"/>
      <c r="K20" s="60" t="s">
        <v>123</v>
      </c>
    </row>
    <row r="21" spans="1:11" ht="18" customHeight="1">
      <c r="A21" s="60" t="s">
        <v>1969</v>
      </c>
      <c r="B21" s="61" t="s">
        <v>2451</v>
      </c>
      <c r="C21" s="62">
        <v>8241.9</v>
      </c>
      <c r="D21" s="62">
        <v>1117.1199999999999</v>
      </c>
      <c r="E21" s="62">
        <v>909.57</v>
      </c>
      <c r="F21" s="62">
        <v>457.52</v>
      </c>
      <c r="G21" s="62">
        <v>2900</v>
      </c>
      <c r="H21" s="63">
        <v>1403.38</v>
      </c>
      <c r="I21" s="62">
        <v>15029.49</v>
      </c>
      <c r="J21" s="65"/>
      <c r="K21" s="60" t="s">
        <v>124</v>
      </c>
    </row>
    <row r="22" spans="1:11" ht="18" customHeight="1">
      <c r="A22" s="60" t="s">
        <v>1970</v>
      </c>
      <c r="B22" s="61" t="s">
        <v>2452</v>
      </c>
      <c r="C22" s="62">
        <v>9233.43</v>
      </c>
      <c r="D22" s="62">
        <v>1172.25</v>
      </c>
      <c r="E22" s="62">
        <v>955.05</v>
      </c>
      <c r="F22" s="62">
        <v>457.52</v>
      </c>
      <c r="G22" s="62">
        <v>3100</v>
      </c>
      <c r="H22" s="63">
        <v>1403.38</v>
      </c>
      <c r="I22" s="62">
        <v>16321.63</v>
      </c>
      <c r="J22" s="65"/>
      <c r="K22" s="60" t="s">
        <v>123</v>
      </c>
    </row>
    <row r="23" spans="1:11" ht="18" customHeight="1">
      <c r="A23" s="60" t="s">
        <v>1970</v>
      </c>
      <c r="B23" s="61" t="s">
        <v>2452</v>
      </c>
      <c r="C23" s="62">
        <v>8241.9</v>
      </c>
      <c r="D23" s="62">
        <v>1117.1199999999999</v>
      </c>
      <c r="E23" s="62">
        <v>909.57</v>
      </c>
      <c r="F23" s="62">
        <v>457.52</v>
      </c>
      <c r="G23" s="62">
        <v>2900</v>
      </c>
      <c r="H23" s="63">
        <v>1403.38</v>
      </c>
      <c r="I23" s="62">
        <v>15029.49</v>
      </c>
      <c r="J23" s="65"/>
      <c r="K23" s="60" t="s">
        <v>124</v>
      </c>
    </row>
    <row r="24" spans="1:11" ht="18" customHeight="1">
      <c r="A24" s="60" t="s">
        <v>1971</v>
      </c>
      <c r="B24" s="61" t="s">
        <v>2453</v>
      </c>
      <c r="C24" s="62">
        <v>10460.36</v>
      </c>
      <c r="D24" s="62">
        <v>1385.28</v>
      </c>
      <c r="E24" s="62">
        <v>955.05</v>
      </c>
      <c r="F24" s="62">
        <v>183.61</v>
      </c>
      <c r="G24" s="62">
        <v>3100</v>
      </c>
      <c r="H24" s="63">
        <v>1294.22</v>
      </c>
      <c r="I24" s="62">
        <v>17378.52</v>
      </c>
      <c r="J24" s="65"/>
      <c r="K24" s="60" t="s">
        <v>123</v>
      </c>
    </row>
    <row r="25" spans="1:11" ht="18" customHeight="1">
      <c r="A25" s="60" t="s">
        <v>1971</v>
      </c>
      <c r="B25" s="61" t="s">
        <v>2453</v>
      </c>
      <c r="C25" s="62">
        <v>9269.4500000000007</v>
      </c>
      <c r="D25" s="62">
        <v>1332.49</v>
      </c>
      <c r="E25" s="62">
        <v>909.57</v>
      </c>
      <c r="F25" s="62">
        <v>183.61</v>
      </c>
      <c r="G25" s="62">
        <v>2900</v>
      </c>
      <c r="H25" s="63">
        <v>1294.22</v>
      </c>
      <c r="I25" s="62">
        <v>15889.34</v>
      </c>
      <c r="J25" s="65"/>
      <c r="K25" s="60" t="s">
        <v>124</v>
      </c>
    </row>
    <row r="26" spans="1:11" ht="18" customHeight="1">
      <c r="A26" s="60" t="s">
        <v>2454</v>
      </c>
      <c r="B26" s="61" t="s">
        <v>2455</v>
      </c>
      <c r="C26" s="62">
        <v>11178.86</v>
      </c>
      <c r="D26" s="62">
        <v>1640.13</v>
      </c>
      <c r="E26" s="62">
        <v>1844.77</v>
      </c>
      <c r="F26" s="62">
        <v>183.61</v>
      </c>
      <c r="G26" s="62">
        <v>3100</v>
      </c>
      <c r="H26" s="63">
        <v>1294.22</v>
      </c>
      <c r="I26" s="62">
        <v>19241.59</v>
      </c>
      <c r="J26" s="65"/>
      <c r="K26" s="60" t="s">
        <v>2456</v>
      </c>
    </row>
    <row r="27" spans="1:11" ht="18" customHeight="1">
      <c r="A27" s="60" t="s">
        <v>1972</v>
      </c>
      <c r="B27" s="61" t="s">
        <v>2457</v>
      </c>
      <c r="C27" s="62">
        <v>11212.7</v>
      </c>
      <c r="D27" s="62">
        <v>1510.16</v>
      </c>
      <c r="E27" s="62">
        <v>1435.22</v>
      </c>
      <c r="F27" s="62" t="s">
        <v>44</v>
      </c>
      <c r="G27" s="62">
        <v>3100</v>
      </c>
      <c r="H27" s="63">
        <v>1294.22</v>
      </c>
      <c r="I27" s="62">
        <v>18552.3</v>
      </c>
      <c r="J27" s="65"/>
      <c r="K27" s="60" t="s">
        <v>123</v>
      </c>
    </row>
    <row r="28" spans="1:11" ht="18" customHeight="1">
      <c r="A28" s="60" t="s">
        <v>1972</v>
      </c>
      <c r="B28" s="61" t="s">
        <v>2457</v>
      </c>
      <c r="C28" s="62">
        <v>9952.0400000000009</v>
      </c>
      <c r="D28" s="62">
        <v>1453.03</v>
      </c>
      <c r="E28" s="62">
        <v>1366.88</v>
      </c>
      <c r="F28" s="62" t="s">
        <v>44</v>
      </c>
      <c r="G28" s="62">
        <v>2900</v>
      </c>
      <c r="H28" s="63">
        <v>1294.22</v>
      </c>
      <c r="I28" s="62">
        <v>16966.169999999998</v>
      </c>
      <c r="J28" s="65"/>
      <c r="K28" s="60" t="s">
        <v>124</v>
      </c>
    </row>
    <row r="29" spans="1:11" ht="18" customHeight="1">
      <c r="A29" s="60" t="s">
        <v>1973</v>
      </c>
      <c r="B29" s="61" t="s">
        <v>2458</v>
      </c>
      <c r="C29" s="62">
        <v>13281.42</v>
      </c>
      <c r="D29" s="62">
        <v>1805.02</v>
      </c>
      <c r="E29" s="62">
        <v>2811.68</v>
      </c>
      <c r="F29" s="62" t="s">
        <v>44</v>
      </c>
      <c r="G29" s="62">
        <v>3100</v>
      </c>
      <c r="H29" s="63">
        <v>1285.71</v>
      </c>
      <c r="I29" s="62">
        <v>22283.83</v>
      </c>
      <c r="J29" s="65"/>
      <c r="K29" s="60" t="s">
        <v>123</v>
      </c>
    </row>
    <row r="30" spans="1:11" ht="18" customHeight="1">
      <c r="A30" s="60" t="s">
        <v>1973</v>
      </c>
      <c r="B30" s="61" t="s">
        <v>2458</v>
      </c>
      <c r="C30" s="62">
        <v>11484.61</v>
      </c>
      <c r="D30" s="62">
        <v>1895.42</v>
      </c>
      <c r="E30" s="62">
        <v>2677.79</v>
      </c>
      <c r="F30" s="62" t="s">
        <v>44</v>
      </c>
      <c r="G30" s="62">
        <v>2900</v>
      </c>
      <c r="H30" s="63">
        <v>1285.71</v>
      </c>
      <c r="I30" s="62">
        <v>20243.53</v>
      </c>
      <c r="J30" s="65"/>
      <c r="K30" s="60" t="s">
        <v>124</v>
      </c>
    </row>
    <row r="31" spans="1:11" ht="18" customHeight="1">
      <c r="A31" s="60" t="s">
        <v>1974</v>
      </c>
      <c r="B31" s="61" t="s">
        <v>2459</v>
      </c>
      <c r="C31" s="62">
        <v>10970.64</v>
      </c>
      <c r="D31" s="62">
        <v>1510.16</v>
      </c>
      <c r="E31" s="62">
        <v>1435.22</v>
      </c>
      <c r="F31" s="62" t="s">
        <v>44</v>
      </c>
      <c r="G31" s="62">
        <v>3100</v>
      </c>
      <c r="H31" s="63">
        <v>1294.22</v>
      </c>
      <c r="I31" s="62">
        <v>18310.240000000002</v>
      </c>
      <c r="J31" s="65"/>
      <c r="K31" s="60" t="s">
        <v>123</v>
      </c>
    </row>
    <row r="32" spans="1:11" ht="18" customHeight="1">
      <c r="A32" s="60" t="s">
        <v>1974</v>
      </c>
      <c r="B32" s="61" t="s">
        <v>2459</v>
      </c>
      <c r="C32" s="62">
        <v>9735.42</v>
      </c>
      <c r="D32" s="62">
        <v>1453.03</v>
      </c>
      <c r="E32" s="62">
        <v>1366.88</v>
      </c>
      <c r="F32" s="62" t="s">
        <v>44</v>
      </c>
      <c r="G32" s="62">
        <v>2900</v>
      </c>
      <c r="H32" s="63">
        <v>1294.22</v>
      </c>
      <c r="I32" s="62">
        <v>16749.55</v>
      </c>
      <c r="J32" s="65"/>
      <c r="K32" s="60" t="s">
        <v>124</v>
      </c>
    </row>
    <row r="33" spans="1:11" ht="18" customHeight="1">
      <c r="A33" s="60" t="s">
        <v>1975</v>
      </c>
      <c r="B33" s="61" t="s">
        <v>2460</v>
      </c>
      <c r="C33" s="62">
        <v>13281.42</v>
      </c>
      <c r="D33" s="62">
        <v>1805.02</v>
      </c>
      <c r="E33" s="62">
        <v>2811.68</v>
      </c>
      <c r="F33" s="62" t="s">
        <v>44</v>
      </c>
      <c r="G33" s="62">
        <v>3100</v>
      </c>
      <c r="H33" s="63">
        <v>1285.71</v>
      </c>
      <c r="I33" s="62">
        <v>22283.83</v>
      </c>
      <c r="J33" s="65"/>
      <c r="K33" s="60" t="s">
        <v>123</v>
      </c>
    </row>
    <row r="34" spans="1:11" ht="18" customHeight="1">
      <c r="A34" s="60" t="s">
        <v>1975</v>
      </c>
      <c r="B34" s="61" t="s">
        <v>2460</v>
      </c>
      <c r="C34" s="62">
        <v>11484.61</v>
      </c>
      <c r="D34" s="62">
        <v>1895.42</v>
      </c>
      <c r="E34" s="62">
        <v>2677.79</v>
      </c>
      <c r="F34" s="62" t="s">
        <v>44</v>
      </c>
      <c r="G34" s="62">
        <v>2900</v>
      </c>
      <c r="H34" s="63">
        <v>1285.71</v>
      </c>
      <c r="I34" s="62">
        <v>20243.53</v>
      </c>
      <c r="J34" s="65"/>
      <c r="K34" s="60" t="s">
        <v>124</v>
      </c>
    </row>
    <row r="35" spans="1:11" ht="18" customHeight="1">
      <c r="A35" s="60" t="s">
        <v>1976</v>
      </c>
      <c r="B35" s="61" t="s">
        <v>2461</v>
      </c>
      <c r="C35" s="62">
        <v>11212.7</v>
      </c>
      <c r="D35" s="62">
        <v>1510.16</v>
      </c>
      <c r="E35" s="62">
        <v>1435.22</v>
      </c>
      <c r="F35" s="62" t="s">
        <v>44</v>
      </c>
      <c r="G35" s="62">
        <v>3100</v>
      </c>
      <c r="H35" s="63">
        <v>1294.22</v>
      </c>
      <c r="I35" s="62">
        <v>18552.3</v>
      </c>
      <c r="J35" s="65"/>
      <c r="K35" s="60" t="s">
        <v>123</v>
      </c>
    </row>
    <row r="36" spans="1:11" ht="18" customHeight="1">
      <c r="A36" s="60" t="s">
        <v>1976</v>
      </c>
      <c r="B36" s="61" t="s">
        <v>2461</v>
      </c>
      <c r="C36" s="62">
        <v>9952.0400000000009</v>
      </c>
      <c r="D36" s="62">
        <v>1453.03</v>
      </c>
      <c r="E36" s="62">
        <v>1366.88</v>
      </c>
      <c r="F36" s="62" t="s">
        <v>44</v>
      </c>
      <c r="G36" s="62">
        <v>2900</v>
      </c>
      <c r="H36" s="63">
        <v>1294.22</v>
      </c>
      <c r="I36" s="62">
        <v>16966.169999999998</v>
      </c>
      <c r="J36" s="65"/>
      <c r="K36" s="60" t="s">
        <v>124</v>
      </c>
    </row>
    <row r="37" spans="1:11" ht="18" customHeight="1">
      <c r="A37" s="60" t="s">
        <v>1977</v>
      </c>
      <c r="B37" s="61" t="s">
        <v>2462</v>
      </c>
      <c r="C37" s="62">
        <v>11373.2</v>
      </c>
      <c r="D37" s="62">
        <v>1384.34</v>
      </c>
      <c r="E37" s="62">
        <v>1706.64</v>
      </c>
      <c r="F37" s="62" t="s">
        <v>44</v>
      </c>
      <c r="G37" s="62">
        <v>3100</v>
      </c>
      <c r="H37" s="63">
        <v>1288.1400000000001</v>
      </c>
      <c r="I37" s="62">
        <v>18852.32</v>
      </c>
      <c r="J37" s="65"/>
      <c r="K37" s="60" t="s">
        <v>123</v>
      </c>
    </row>
    <row r="38" spans="1:11" ht="18" customHeight="1">
      <c r="A38" s="60" t="s">
        <v>1977</v>
      </c>
      <c r="B38" s="61" t="s">
        <v>2462</v>
      </c>
      <c r="C38" s="62">
        <v>9799.3700000000008</v>
      </c>
      <c r="D38" s="62">
        <v>1503.58</v>
      </c>
      <c r="E38" s="62">
        <v>1625.37</v>
      </c>
      <c r="F38" s="62" t="s">
        <v>44</v>
      </c>
      <c r="G38" s="62">
        <v>2900</v>
      </c>
      <c r="H38" s="63">
        <v>1288.1400000000001</v>
      </c>
      <c r="I38" s="62">
        <v>17116.46</v>
      </c>
      <c r="J38" s="65"/>
      <c r="K38" s="60" t="s">
        <v>124</v>
      </c>
    </row>
    <row r="39" spans="1:11" ht="18" customHeight="1">
      <c r="A39" s="60" t="s">
        <v>1978</v>
      </c>
      <c r="B39" s="61" t="s">
        <v>2463</v>
      </c>
      <c r="C39" s="62">
        <v>11441.01</v>
      </c>
      <c r="D39" s="62">
        <v>1642.49</v>
      </c>
      <c r="E39" s="62">
        <v>1910.11</v>
      </c>
      <c r="F39" s="62" t="s">
        <v>44</v>
      </c>
      <c r="G39" s="62">
        <v>3100</v>
      </c>
      <c r="H39" s="63">
        <v>1288.1400000000001</v>
      </c>
      <c r="I39" s="62">
        <v>19381.75</v>
      </c>
      <c r="J39" s="65"/>
      <c r="K39" s="60" t="s">
        <v>123</v>
      </c>
    </row>
    <row r="40" spans="1:11" ht="18" customHeight="1">
      <c r="A40" s="60" t="s">
        <v>1978</v>
      </c>
      <c r="B40" s="61" t="s">
        <v>2463</v>
      </c>
      <c r="C40" s="62">
        <v>10166.56</v>
      </c>
      <c r="D40" s="62">
        <v>1583.16</v>
      </c>
      <c r="E40" s="62">
        <v>1819.15</v>
      </c>
      <c r="F40" s="62" t="s">
        <v>44</v>
      </c>
      <c r="G40" s="62">
        <v>2900</v>
      </c>
      <c r="H40" s="63">
        <v>1288.1400000000001</v>
      </c>
      <c r="I40" s="62">
        <v>17757.009999999998</v>
      </c>
      <c r="J40" s="65"/>
      <c r="K40" s="60" t="s">
        <v>124</v>
      </c>
    </row>
    <row r="41" spans="1:11" ht="18" customHeight="1">
      <c r="A41" s="60" t="s">
        <v>1979</v>
      </c>
      <c r="B41" s="61" t="s">
        <v>2464</v>
      </c>
      <c r="C41" s="62">
        <v>11586.8</v>
      </c>
      <c r="D41" s="62">
        <v>1679.89</v>
      </c>
      <c r="E41" s="62">
        <v>2034.06</v>
      </c>
      <c r="F41" s="62" t="s">
        <v>44</v>
      </c>
      <c r="G41" s="62">
        <v>3100</v>
      </c>
      <c r="H41" s="63">
        <v>1276.4000000000001</v>
      </c>
      <c r="I41" s="62">
        <v>19677.150000000001</v>
      </c>
      <c r="J41" s="65"/>
      <c r="K41" s="60" t="s">
        <v>123</v>
      </c>
    </row>
    <row r="42" spans="1:11" ht="18" customHeight="1">
      <c r="A42" s="60" t="s">
        <v>1979</v>
      </c>
      <c r="B42" s="61" t="s">
        <v>2464</v>
      </c>
      <c r="C42" s="62">
        <v>10299.540000000001</v>
      </c>
      <c r="D42" s="62">
        <v>1619.79</v>
      </c>
      <c r="E42" s="62">
        <v>1937.2</v>
      </c>
      <c r="F42" s="62" t="s">
        <v>44</v>
      </c>
      <c r="G42" s="62">
        <v>2900</v>
      </c>
      <c r="H42" s="63">
        <v>1276.4000000000001</v>
      </c>
      <c r="I42" s="62">
        <v>18032.93</v>
      </c>
      <c r="J42" s="65"/>
      <c r="K42" s="60" t="s">
        <v>124</v>
      </c>
    </row>
    <row r="43" spans="1:11" ht="18" customHeight="1">
      <c r="A43" s="60" t="s">
        <v>1980</v>
      </c>
      <c r="B43" s="61" t="s">
        <v>2465</v>
      </c>
      <c r="C43" s="62">
        <v>14016.57</v>
      </c>
      <c r="D43" s="62">
        <v>1838.7</v>
      </c>
      <c r="E43" s="62">
        <v>2672.93</v>
      </c>
      <c r="F43" s="62" t="s">
        <v>44</v>
      </c>
      <c r="G43" s="62">
        <v>3100</v>
      </c>
      <c r="H43" s="63">
        <v>1200.42</v>
      </c>
      <c r="I43" s="62">
        <v>22828.62</v>
      </c>
      <c r="J43" s="65"/>
      <c r="K43" s="60" t="s">
        <v>123</v>
      </c>
    </row>
    <row r="44" spans="1:11" ht="18" customHeight="1">
      <c r="A44" s="60" t="s">
        <v>1980</v>
      </c>
      <c r="B44" s="61" t="s">
        <v>2465</v>
      </c>
      <c r="C44" s="62">
        <v>12473.27</v>
      </c>
      <c r="D44" s="62">
        <v>1762.03</v>
      </c>
      <c r="E44" s="62">
        <v>2545.65</v>
      </c>
      <c r="F44" s="62" t="s">
        <v>44</v>
      </c>
      <c r="G44" s="62">
        <v>2900</v>
      </c>
      <c r="H44" s="63">
        <v>1200.42</v>
      </c>
      <c r="I44" s="62">
        <v>20881.37</v>
      </c>
      <c r="J44" s="65"/>
      <c r="K44" s="60" t="s">
        <v>124</v>
      </c>
    </row>
    <row r="45" spans="1:11" ht="18" customHeight="1">
      <c r="A45" s="60" t="s">
        <v>1981</v>
      </c>
      <c r="B45" s="61" t="s">
        <v>2466</v>
      </c>
      <c r="C45" s="62">
        <v>12477.98</v>
      </c>
      <c r="D45" s="62">
        <v>1658.83</v>
      </c>
      <c r="E45" s="62">
        <v>2623.94</v>
      </c>
      <c r="F45" s="62" t="s">
        <v>44</v>
      </c>
      <c r="G45" s="62">
        <v>3100</v>
      </c>
      <c r="H45" s="63">
        <v>1288.1400000000001</v>
      </c>
      <c r="I45" s="62">
        <v>21148.89</v>
      </c>
      <c r="J45" s="65"/>
      <c r="K45" s="60" t="s">
        <v>123</v>
      </c>
    </row>
    <row r="46" spans="1:11" ht="18" customHeight="1">
      <c r="A46" s="60" t="s">
        <v>1981</v>
      </c>
      <c r="B46" s="61" t="s">
        <v>2466</v>
      </c>
      <c r="C46" s="62">
        <v>10798.81</v>
      </c>
      <c r="D46" s="62">
        <v>1776.7</v>
      </c>
      <c r="E46" s="62">
        <v>2498.9899999999998</v>
      </c>
      <c r="F46" s="62" t="s">
        <v>44</v>
      </c>
      <c r="G46" s="62">
        <v>2900</v>
      </c>
      <c r="H46" s="63">
        <v>1288.1400000000001</v>
      </c>
      <c r="I46" s="62">
        <v>19262.64</v>
      </c>
      <c r="J46" s="65"/>
      <c r="K46" s="60" t="s">
        <v>124</v>
      </c>
    </row>
    <row r="47" spans="1:11" ht="18" customHeight="1">
      <c r="A47" s="60" t="s">
        <v>1982</v>
      </c>
      <c r="B47" s="61" t="s">
        <v>238</v>
      </c>
      <c r="C47" s="62">
        <v>13281.42</v>
      </c>
      <c r="D47" s="62">
        <v>1805.02</v>
      </c>
      <c r="E47" s="62">
        <v>2811.68</v>
      </c>
      <c r="F47" s="62" t="s">
        <v>44</v>
      </c>
      <c r="G47" s="62">
        <v>3100</v>
      </c>
      <c r="H47" s="63">
        <v>1285.71</v>
      </c>
      <c r="I47" s="62">
        <v>22283.83</v>
      </c>
      <c r="J47" s="65"/>
      <c r="K47" s="60" t="s">
        <v>123</v>
      </c>
    </row>
    <row r="48" spans="1:11" ht="18" customHeight="1">
      <c r="A48" s="60" t="s">
        <v>1982</v>
      </c>
      <c r="B48" s="61" t="s">
        <v>238</v>
      </c>
      <c r="C48" s="62">
        <v>11484.61</v>
      </c>
      <c r="D48" s="62">
        <v>1895.42</v>
      </c>
      <c r="E48" s="62">
        <v>2677.79</v>
      </c>
      <c r="F48" s="62" t="s">
        <v>44</v>
      </c>
      <c r="G48" s="62">
        <v>2900</v>
      </c>
      <c r="H48" s="63">
        <v>1285.71</v>
      </c>
      <c r="I48" s="62">
        <v>20243.53</v>
      </c>
      <c r="J48" s="65"/>
      <c r="K48" s="60" t="s">
        <v>124</v>
      </c>
    </row>
    <row r="49" spans="1:11" ht="18" customHeight="1">
      <c r="A49" s="60" t="s">
        <v>1983</v>
      </c>
      <c r="B49" s="61" t="s">
        <v>2467</v>
      </c>
      <c r="C49" s="62">
        <v>14972.39</v>
      </c>
      <c r="D49" s="62">
        <v>1805.02</v>
      </c>
      <c r="E49" s="62">
        <v>2811.68</v>
      </c>
      <c r="F49" s="62" t="s">
        <v>44</v>
      </c>
      <c r="G49" s="62">
        <v>3100</v>
      </c>
      <c r="H49" s="63">
        <v>1285.71</v>
      </c>
      <c r="I49" s="62">
        <v>23974.799999999999</v>
      </c>
      <c r="J49" s="65"/>
      <c r="K49" s="60" t="s">
        <v>123</v>
      </c>
    </row>
    <row r="50" spans="1:11" ht="18" customHeight="1">
      <c r="A50" s="60" t="s">
        <v>1983</v>
      </c>
      <c r="B50" s="61" t="s">
        <v>2467</v>
      </c>
      <c r="C50" s="62">
        <v>12972.7</v>
      </c>
      <c r="D50" s="62">
        <v>1895.42</v>
      </c>
      <c r="E50" s="62">
        <v>2677.79</v>
      </c>
      <c r="F50" s="62" t="s">
        <v>44</v>
      </c>
      <c r="G50" s="62">
        <v>2900</v>
      </c>
      <c r="H50" s="63">
        <v>1285.71</v>
      </c>
      <c r="I50" s="62">
        <v>21731.62</v>
      </c>
      <c r="J50" s="65"/>
      <c r="K50" s="60" t="s">
        <v>124</v>
      </c>
    </row>
    <row r="51" spans="1:11" ht="18" customHeight="1">
      <c r="A51" s="60" t="s">
        <v>1984</v>
      </c>
      <c r="B51" s="61" t="s">
        <v>2468</v>
      </c>
      <c r="C51" s="62">
        <v>14155.13</v>
      </c>
      <c r="D51" s="62">
        <v>1873.19</v>
      </c>
      <c r="E51" s="62">
        <v>2789.51</v>
      </c>
      <c r="F51" s="62" t="s">
        <v>44</v>
      </c>
      <c r="G51" s="62">
        <v>3100</v>
      </c>
      <c r="H51" s="63">
        <v>1200.42</v>
      </c>
      <c r="I51" s="62">
        <v>23118.25</v>
      </c>
      <c r="J51" s="65"/>
      <c r="K51" s="60" t="s">
        <v>123</v>
      </c>
    </row>
    <row r="52" spans="1:11" ht="18" customHeight="1">
      <c r="A52" s="60" t="s">
        <v>1984</v>
      </c>
      <c r="B52" s="61" t="s">
        <v>2468</v>
      </c>
      <c r="C52" s="62">
        <v>12598.95</v>
      </c>
      <c r="D52" s="62">
        <v>1796.2</v>
      </c>
      <c r="E52" s="62">
        <v>2656.68</v>
      </c>
      <c r="F52" s="62" t="s">
        <v>44</v>
      </c>
      <c r="G52" s="62">
        <v>2900</v>
      </c>
      <c r="H52" s="63">
        <v>1200.42</v>
      </c>
      <c r="I52" s="62">
        <v>21152.25</v>
      </c>
      <c r="J52" s="65"/>
      <c r="K52" s="60" t="s">
        <v>124</v>
      </c>
    </row>
    <row r="53" spans="1:11" ht="18" customHeight="1">
      <c r="A53" s="60" t="s">
        <v>1985</v>
      </c>
      <c r="B53" s="61" t="s">
        <v>2469</v>
      </c>
      <c r="C53" s="62">
        <v>14155.13</v>
      </c>
      <c r="D53" s="62">
        <v>1873.19</v>
      </c>
      <c r="E53" s="62">
        <v>2789.51</v>
      </c>
      <c r="F53" s="62" t="s">
        <v>44</v>
      </c>
      <c r="G53" s="62">
        <v>3100</v>
      </c>
      <c r="H53" s="63">
        <v>1200.42</v>
      </c>
      <c r="I53" s="62">
        <v>23118.25</v>
      </c>
      <c r="J53" s="65"/>
      <c r="K53" s="60" t="s">
        <v>123</v>
      </c>
    </row>
    <row r="54" spans="1:11" ht="18" customHeight="1">
      <c r="A54" s="60" t="s">
        <v>1985</v>
      </c>
      <c r="B54" s="61" t="s">
        <v>2469</v>
      </c>
      <c r="C54" s="62">
        <v>12598.95</v>
      </c>
      <c r="D54" s="62">
        <v>1796.2</v>
      </c>
      <c r="E54" s="62">
        <v>2656.68</v>
      </c>
      <c r="F54" s="62" t="s">
        <v>44</v>
      </c>
      <c r="G54" s="62">
        <v>2900</v>
      </c>
      <c r="H54" s="63">
        <v>1200.42</v>
      </c>
      <c r="I54" s="62">
        <v>21152.25</v>
      </c>
      <c r="J54" s="65"/>
      <c r="K54" s="60" t="s">
        <v>124</v>
      </c>
    </row>
    <row r="55" spans="1:11" ht="18" customHeight="1">
      <c r="A55" s="60" t="s">
        <v>1986</v>
      </c>
      <c r="B55" s="61" t="s">
        <v>126</v>
      </c>
      <c r="C55" s="62">
        <v>14155.13</v>
      </c>
      <c r="D55" s="62">
        <v>1873.19</v>
      </c>
      <c r="E55" s="62">
        <v>2789.51</v>
      </c>
      <c r="F55" s="62" t="s">
        <v>44</v>
      </c>
      <c r="G55" s="62">
        <v>3100</v>
      </c>
      <c r="H55" s="63">
        <v>1200.42</v>
      </c>
      <c r="I55" s="62">
        <v>23118.25</v>
      </c>
      <c r="J55" s="65"/>
      <c r="K55" s="60" t="s">
        <v>123</v>
      </c>
    </row>
    <row r="56" spans="1:11" ht="18" customHeight="1">
      <c r="A56" s="60" t="s">
        <v>1986</v>
      </c>
      <c r="B56" s="61" t="s">
        <v>126</v>
      </c>
      <c r="C56" s="62">
        <v>12598.95</v>
      </c>
      <c r="D56" s="62">
        <v>1796.2</v>
      </c>
      <c r="E56" s="62">
        <v>2656.68</v>
      </c>
      <c r="F56" s="62" t="s">
        <v>44</v>
      </c>
      <c r="G56" s="62">
        <v>2900</v>
      </c>
      <c r="H56" s="63">
        <v>1200.42</v>
      </c>
      <c r="I56" s="62">
        <v>21152.25</v>
      </c>
      <c r="J56" s="65"/>
      <c r="K56" s="60" t="s">
        <v>124</v>
      </c>
    </row>
    <row r="57" spans="1:11" ht="18" customHeight="1">
      <c r="A57" s="60" t="s">
        <v>1987</v>
      </c>
      <c r="B57" s="61" t="s">
        <v>2470</v>
      </c>
      <c r="C57" s="62">
        <v>14155.13</v>
      </c>
      <c r="D57" s="62">
        <v>1873.19</v>
      </c>
      <c r="E57" s="62">
        <v>2789.51</v>
      </c>
      <c r="F57" s="62" t="s">
        <v>44</v>
      </c>
      <c r="G57" s="62">
        <v>3100</v>
      </c>
      <c r="H57" s="63">
        <v>1200.42</v>
      </c>
      <c r="I57" s="62">
        <v>23118.25</v>
      </c>
      <c r="J57" s="65"/>
      <c r="K57" s="60" t="s">
        <v>123</v>
      </c>
    </row>
    <row r="58" spans="1:11" ht="18" customHeight="1">
      <c r="A58" s="60" t="s">
        <v>1987</v>
      </c>
      <c r="B58" s="61" t="s">
        <v>2470</v>
      </c>
      <c r="C58" s="62">
        <v>12598.95</v>
      </c>
      <c r="D58" s="62">
        <v>1796.2</v>
      </c>
      <c r="E58" s="62">
        <v>2656.68</v>
      </c>
      <c r="F58" s="62" t="s">
        <v>44</v>
      </c>
      <c r="G58" s="62">
        <v>2900</v>
      </c>
      <c r="H58" s="63">
        <v>1200.42</v>
      </c>
      <c r="I58" s="62">
        <v>21152.25</v>
      </c>
      <c r="J58" s="65"/>
      <c r="K58" s="60" t="s">
        <v>124</v>
      </c>
    </row>
    <row r="59" spans="1:11" ht="18" customHeight="1">
      <c r="A59" s="60" t="s">
        <v>236</v>
      </c>
      <c r="B59" s="61" t="s">
        <v>235</v>
      </c>
      <c r="C59" s="62">
        <v>16063.76</v>
      </c>
      <c r="D59" s="62">
        <v>2503.2199999999998</v>
      </c>
      <c r="E59" s="62">
        <v>3885.44</v>
      </c>
      <c r="F59" s="62" t="s">
        <v>44</v>
      </c>
      <c r="G59" s="62">
        <v>3100</v>
      </c>
      <c r="H59" s="63">
        <v>1200.42</v>
      </c>
      <c r="I59" s="62">
        <v>26752.84</v>
      </c>
      <c r="J59" s="65"/>
      <c r="K59" s="60" t="s">
        <v>123</v>
      </c>
    </row>
    <row r="60" spans="1:11" ht="18" customHeight="1">
      <c r="A60" s="60" t="s">
        <v>236</v>
      </c>
      <c r="B60" s="61" t="s">
        <v>235</v>
      </c>
      <c r="C60" s="62">
        <v>14303.01</v>
      </c>
      <c r="D60" s="62">
        <v>2163.92</v>
      </c>
      <c r="E60" s="62">
        <v>3700.42</v>
      </c>
      <c r="F60" s="62" t="s">
        <v>44</v>
      </c>
      <c r="G60" s="62">
        <v>2900</v>
      </c>
      <c r="H60" s="63">
        <v>1200.42</v>
      </c>
      <c r="I60" s="62">
        <v>24267.77</v>
      </c>
      <c r="J60" s="65"/>
      <c r="K60" s="60" t="s">
        <v>124</v>
      </c>
    </row>
    <row r="61" spans="1:11" ht="18" customHeight="1">
      <c r="A61" s="60" t="s">
        <v>1988</v>
      </c>
      <c r="B61" s="61" t="s">
        <v>2471</v>
      </c>
      <c r="C61" s="62">
        <v>16396.5</v>
      </c>
      <c r="D61" s="62">
        <v>2346.25</v>
      </c>
      <c r="E61" s="62">
        <v>2831.63</v>
      </c>
      <c r="F61" s="62" t="s">
        <v>44</v>
      </c>
      <c r="G61" s="62">
        <v>3100</v>
      </c>
      <c r="H61" s="63">
        <v>546.47</v>
      </c>
      <c r="I61" s="62">
        <v>25220.85</v>
      </c>
      <c r="J61" s="65"/>
      <c r="K61" s="60" t="s">
        <v>123</v>
      </c>
    </row>
    <row r="62" spans="1:11" ht="18" customHeight="1">
      <c r="A62" s="60" t="s">
        <v>1988</v>
      </c>
      <c r="B62" s="61" t="s">
        <v>2471</v>
      </c>
      <c r="C62" s="62">
        <v>14556.28</v>
      </c>
      <c r="D62" s="62">
        <v>2235.16</v>
      </c>
      <c r="E62" s="62">
        <v>2696.79</v>
      </c>
      <c r="F62" s="62" t="s">
        <v>44</v>
      </c>
      <c r="G62" s="62">
        <v>2900</v>
      </c>
      <c r="H62" s="63">
        <v>546.47</v>
      </c>
      <c r="I62" s="62">
        <v>22934.7</v>
      </c>
      <c r="J62" s="65"/>
      <c r="K62" s="60" t="s">
        <v>124</v>
      </c>
    </row>
    <row r="63" spans="1:11" ht="18" customHeight="1">
      <c r="A63" s="60" t="s">
        <v>1989</v>
      </c>
      <c r="B63" s="61" t="s">
        <v>2472</v>
      </c>
      <c r="C63" s="62">
        <v>18203.060000000001</v>
      </c>
      <c r="D63" s="62">
        <v>2822.07</v>
      </c>
      <c r="E63" s="62">
        <v>4471.87</v>
      </c>
      <c r="F63" s="62" t="s">
        <v>44</v>
      </c>
      <c r="G63" s="62">
        <v>3100</v>
      </c>
      <c r="H63" s="63">
        <v>1200.42</v>
      </c>
      <c r="I63" s="62">
        <v>29797.42</v>
      </c>
      <c r="J63" s="65"/>
      <c r="K63" s="60" t="s">
        <v>123</v>
      </c>
    </row>
    <row r="64" spans="1:11" ht="18" customHeight="1">
      <c r="A64" s="60" t="s">
        <v>1989</v>
      </c>
      <c r="B64" s="61" t="s">
        <v>2472</v>
      </c>
      <c r="C64" s="62">
        <v>16197.85</v>
      </c>
      <c r="D64" s="62">
        <v>2704.59</v>
      </c>
      <c r="E64" s="62">
        <v>4258.92</v>
      </c>
      <c r="F64" s="62" t="s">
        <v>44</v>
      </c>
      <c r="G64" s="62">
        <v>2900</v>
      </c>
      <c r="H64" s="63">
        <v>1200.42</v>
      </c>
      <c r="I64" s="62">
        <v>27261.78</v>
      </c>
      <c r="J64" s="65"/>
      <c r="K64" s="60" t="s">
        <v>124</v>
      </c>
    </row>
    <row r="65" spans="1:11" ht="18" customHeight="1">
      <c r="A65" s="60" t="s">
        <v>1990</v>
      </c>
      <c r="B65" s="61" t="s">
        <v>2473</v>
      </c>
      <c r="C65" s="62">
        <v>14881.14</v>
      </c>
      <c r="D65" s="62">
        <v>2136.9499999999998</v>
      </c>
      <c r="E65" s="62">
        <v>1561.13</v>
      </c>
      <c r="F65" s="62" t="s">
        <v>44</v>
      </c>
      <c r="G65" s="62">
        <v>2645</v>
      </c>
      <c r="H65" s="63" t="s">
        <v>44</v>
      </c>
      <c r="I65" s="62">
        <v>21224.22</v>
      </c>
      <c r="J65" s="65"/>
      <c r="K65" s="60" t="s">
        <v>127</v>
      </c>
    </row>
    <row r="66" spans="1:11" ht="18" customHeight="1">
      <c r="A66" s="60" t="s">
        <v>1990</v>
      </c>
      <c r="B66" s="61" t="s">
        <v>2473</v>
      </c>
      <c r="C66" s="62">
        <v>13838.25</v>
      </c>
      <c r="D66" s="62">
        <v>1774.7</v>
      </c>
      <c r="E66" s="62">
        <v>1561.13</v>
      </c>
      <c r="F66" s="62" t="s">
        <v>44</v>
      </c>
      <c r="G66" s="62">
        <v>2645</v>
      </c>
      <c r="H66" s="63" t="s">
        <v>44</v>
      </c>
      <c r="I66" s="62">
        <v>19819.080000000002</v>
      </c>
      <c r="J66" s="65"/>
      <c r="K66" s="60" t="s">
        <v>124</v>
      </c>
    </row>
    <row r="67" spans="1:11" ht="18" customHeight="1">
      <c r="A67" s="60" t="s">
        <v>1991</v>
      </c>
      <c r="B67" s="61" t="s">
        <v>2474</v>
      </c>
      <c r="C67" s="62">
        <v>13682.74</v>
      </c>
      <c r="D67" s="62">
        <v>2818.92</v>
      </c>
      <c r="E67" s="62">
        <v>4417.25</v>
      </c>
      <c r="F67" s="62" t="s">
        <v>44</v>
      </c>
      <c r="G67" s="62">
        <v>2300</v>
      </c>
      <c r="H67" s="63" t="s">
        <v>44</v>
      </c>
      <c r="I67" s="62">
        <v>23218.91</v>
      </c>
      <c r="J67" s="65"/>
      <c r="K67" s="60" t="s">
        <v>127</v>
      </c>
    </row>
    <row r="68" spans="1:11" ht="18" customHeight="1">
      <c r="A68" s="60" t="s">
        <v>1991</v>
      </c>
      <c r="B68" s="61" t="s">
        <v>2474</v>
      </c>
      <c r="C68" s="62">
        <v>12752.11</v>
      </c>
      <c r="D68" s="62">
        <v>2700.68</v>
      </c>
      <c r="E68" s="62">
        <v>4417.25</v>
      </c>
      <c r="F68" s="62" t="s">
        <v>44</v>
      </c>
      <c r="G68" s="62">
        <v>2300</v>
      </c>
      <c r="H68" s="63" t="s">
        <v>44</v>
      </c>
      <c r="I68" s="62">
        <v>22170.04</v>
      </c>
      <c r="J68" s="65"/>
      <c r="K68" s="60" t="s">
        <v>124</v>
      </c>
    </row>
    <row r="69" spans="1:11" ht="18" customHeight="1">
      <c r="A69" s="60" t="s">
        <v>1992</v>
      </c>
      <c r="B69" s="61" t="s">
        <v>2475</v>
      </c>
      <c r="C69" s="62">
        <v>13682.74</v>
      </c>
      <c r="D69" s="62">
        <v>2818.92</v>
      </c>
      <c r="E69" s="62">
        <v>4417.25</v>
      </c>
      <c r="F69" s="62" t="s">
        <v>44</v>
      </c>
      <c r="G69" s="62">
        <v>2300</v>
      </c>
      <c r="H69" s="63" t="s">
        <v>44</v>
      </c>
      <c r="I69" s="62">
        <v>23218.91</v>
      </c>
      <c r="J69" s="65"/>
      <c r="K69" s="60" t="s">
        <v>127</v>
      </c>
    </row>
    <row r="70" spans="1:11" ht="18" customHeight="1">
      <c r="A70" s="60" t="s">
        <v>1992</v>
      </c>
      <c r="B70" s="61" t="s">
        <v>2475</v>
      </c>
      <c r="C70" s="62">
        <v>12752.11</v>
      </c>
      <c r="D70" s="62">
        <v>2700.68</v>
      </c>
      <c r="E70" s="62">
        <v>4417.25</v>
      </c>
      <c r="F70" s="62" t="s">
        <v>44</v>
      </c>
      <c r="G70" s="62">
        <v>2300</v>
      </c>
      <c r="H70" s="63" t="s">
        <v>44</v>
      </c>
      <c r="I70" s="62">
        <v>22170.04</v>
      </c>
      <c r="J70" s="65"/>
      <c r="K70" s="60" t="s">
        <v>124</v>
      </c>
    </row>
    <row r="71" spans="1:11" ht="18" customHeight="1">
      <c r="A71" s="60" t="s">
        <v>1993</v>
      </c>
      <c r="B71" s="61" t="s">
        <v>128</v>
      </c>
      <c r="C71" s="62">
        <v>14366.88</v>
      </c>
      <c r="D71" s="62">
        <v>2959.87</v>
      </c>
      <c r="E71" s="62">
        <v>4638.12</v>
      </c>
      <c r="F71" s="62" t="s">
        <v>44</v>
      </c>
      <c r="G71" s="62">
        <v>2415</v>
      </c>
      <c r="H71" s="63" t="s">
        <v>44</v>
      </c>
      <c r="I71" s="62">
        <v>24379.87</v>
      </c>
      <c r="J71" s="65"/>
      <c r="K71" s="60" t="s">
        <v>127</v>
      </c>
    </row>
    <row r="72" spans="1:11" ht="18" customHeight="1">
      <c r="A72" s="60" t="s">
        <v>1993</v>
      </c>
      <c r="B72" s="61" t="s">
        <v>128</v>
      </c>
      <c r="C72" s="62">
        <v>13389.73</v>
      </c>
      <c r="D72" s="62">
        <v>2835.71</v>
      </c>
      <c r="E72" s="62">
        <v>4638.12</v>
      </c>
      <c r="F72" s="62" t="s">
        <v>44</v>
      </c>
      <c r="G72" s="62">
        <v>2415</v>
      </c>
      <c r="H72" s="63" t="s">
        <v>44</v>
      </c>
      <c r="I72" s="62">
        <v>23278.560000000001</v>
      </c>
      <c r="J72" s="65"/>
      <c r="K72" s="60" t="s">
        <v>124</v>
      </c>
    </row>
    <row r="73" spans="1:11" ht="18" customHeight="1">
      <c r="A73" s="60" t="s">
        <v>1994</v>
      </c>
      <c r="B73" s="61" t="s">
        <v>2476</v>
      </c>
      <c r="C73" s="62">
        <v>14366.88</v>
      </c>
      <c r="D73" s="62">
        <v>2959.87</v>
      </c>
      <c r="E73" s="62">
        <v>4638.12</v>
      </c>
      <c r="F73" s="62" t="s">
        <v>44</v>
      </c>
      <c r="G73" s="62">
        <v>2415</v>
      </c>
      <c r="H73" s="63" t="s">
        <v>44</v>
      </c>
      <c r="I73" s="62">
        <v>24379.87</v>
      </c>
      <c r="J73" s="65"/>
      <c r="K73" s="60" t="s">
        <v>127</v>
      </c>
    </row>
    <row r="74" spans="1:11" ht="18" customHeight="1">
      <c r="A74" s="60" t="s">
        <v>1994</v>
      </c>
      <c r="B74" s="61" t="s">
        <v>2476</v>
      </c>
      <c r="C74" s="62">
        <v>13389.73</v>
      </c>
      <c r="D74" s="62">
        <v>2835.71</v>
      </c>
      <c r="E74" s="62">
        <v>4638.12</v>
      </c>
      <c r="F74" s="62" t="s">
        <v>44</v>
      </c>
      <c r="G74" s="62">
        <v>2415</v>
      </c>
      <c r="H74" s="63" t="s">
        <v>44</v>
      </c>
      <c r="I74" s="62">
        <v>23278.560000000001</v>
      </c>
      <c r="J74" s="65"/>
      <c r="K74" s="60" t="s">
        <v>124</v>
      </c>
    </row>
    <row r="75" spans="1:11" ht="18" customHeight="1">
      <c r="A75" s="60" t="s">
        <v>1995</v>
      </c>
      <c r="B75" s="61" t="s">
        <v>2477</v>
      </c>
      <c r="C75" s="62">
        <v>12329.12</v>
      </c>
      <c r="D75" s="62">
        <v>2294.9</v>
      </c>
      <c r="E75" s="62">
        <v>3885.44</v>
      </c>
      <c r="F75" s="62" t="s">
        <v>44</v>
      </c>
      <c r="G75" s="62">
        <v>2415</v>
      </c>
      <c r="H75" s="63">
        <v>1157.74</v>
      </c>
      <c r="I75" s="62">
        <v>22082.2</v>
      </c>
      <c r="J75" s="65"/>
      <c r="K75" s="60" t="s">
        <v>127</v>
      </c>
    </row>
    <row r="76" spans="1:11" ht="18" customHeight="1">
      <c r="A76" s="60" t="s">
        <v>1995</v>
      </c>
      <c r="B76" s="61" t="s">
        <v>2477</v>
      </c>
      <c r="C76" s="62">
        <v>11506.74</v>
      </c>
      <c r="D76" s="62">
        <v>2209.6</v>
      </c>
      <c r="E76" s="62">
        <v>3885.44</v>
      </c>
      <c r="F76" s="62" t="s">
        <v>44</v>
      </c>
      <c r="G76" s="62">
        <v>2415</v>
      </c>
      <c r="H76" s="63">
        <v>1157.74</v>
      </c>
      <c r="I76" s="62">
        <v>21174.52</v>
      </c>
      <c r="J76" s="65"/>
      <c r="K76" s="60" t="s">
        <v>124</v>
      </c>
    </row>
    <row r="77" spans="1:11" ht="18" customHeight="1">
      <c r="A77" s="60" t="s">
        <v>1996</v>
      </c>
      <c r="B77" s="61" t="s">
        <v>129</v>
      </c>
      <c r="C77" s="62">
        <v>13053.81</v>
      </c>
      <c r="D77" s="62">
        <v>2617.7600000000002</v>
      </c>
      <c r="E77" s="62">
        <v>4823.78</v>
      </c>
      <c r="F77" s="62" t="s">
        <v>44</v>
      </c>
      <c r="G77" s="62">
        <v>2415</v>
      </c>
      <c r="H77" s="63">
        <v>833.45</v>
      </c>
      <c r="I77" s="62">
        <v>23743.8</v>
      </c>
      <c r="J77" s="65"/>
      <c r="K77" s="60" t="s">
        <v>127</v>
      </c>
    </row>
    <row r="78" spans="1:11" ht="18" customHeight="1">
      <c r="A78" s="60" t="s">
        <v>1996</v>
      </c>
      <c r="B78" s="61" t="s">
        <v>129</v>
      </c>
      <c r="C78" s="62">
        <v>12193.34</v>
      </c>
      <c r="D78" s="62">
        <v>2491.36</v>
      </c>
      <c r="E78" s="62">
        <v>4823.78</v>
      </c>
      <c r="F78" s="62" t="s">
        <v>44</v>
      </c>
      <c r="G78" s="62">
        <v>2415</v>
      </c>
      <c r="H78" s="63">
        <v>833.45</v>
      </c>
      <c r="I78" s="62">
        <v>22756.92</v>
      </c>
      <c r="J78" s="65"/>
      <c r="K78" s="60" t="s">
        <v>124</v>
      </c>
    </row>
    <row r="79" spans="1:11" ht="18" customHeight="1">
      <c r="A79" s="60" t="s">
        <v>1863</v>
      </c>
      <c r="B79" s="61" t="s">
        <v>2478</v>
      </c>
      <c r="C79" s="62">
        <v>14297.02</v>
      </c>
      <c r="D79" s="62">
        <v>2867.05</v>
      </c>
      <c r="E79" s="62">
        <v>5283.18</v>
      </c>
      <c r="F79" s="62" t="s">
        <v>44</v>
      </c>
      <c r="G79" s="62">
        <v>2645</v>
      </c>
      <c r="H79" s="63">
        <v>912.82</v>
      </c>
      <c r="I79" s="62">
        <v>26005.07</v>
      </c>
      <c r="J79" s="65"/>
      <c r="K79" s="60" t="s">
        <v>127</v>
      </c>
    </row>
    <row r="80" spans="1:11" ht="18" customHeight="1">
      <c r="A80" s="60" t="s">
        <v>1863</v>
      </c>
      <c r="B80" s="61" t="s">
        <v>2478</v>
      </c>
      <c r="C80" s="62">
        <v>13354.61</v>
      </c>
      <c r="D80" s="62">
        <v>2728.62</v>
      </c>
      <c r="E80" s="62">
        <v>5283.18</v>
      </c>
      <c r="F80" s="62" t="s">
        <v>44</v>
      </c>
      <c r="G80" s="62">
        <v>2645</v>
      </c>
      <c r="H80" s="63">
        <v>912.82</v>
      </c>
      <c r="I80" s="62">
        <v>24924.23</v>
      </c>
      <c r="J80" s="65"/>
      <c r="K80" s="60" t="s">
        <v>124</v>
      </c>
    </row>
    <row r="81" spans="1:11" ht="18" customHeight="1">
      <c r="A81" s="60" t="s">
        <v>1997</v>
      </c>
      <c r="B81" s="61" t="s">
        <v>2479</v>
      </c>
      <c r="C81" s="62">
        <v>16385.52</v>
      </c>
      <c r="D81" s="62">
        <v>3434.73</v>
      </c>
      <c r="E81" s="62">
        <v>5612.3</v>
      </c>
      <c r="F81" s="62" t="s">
        <v>44</v>
      </c>
      <c r="G81" s="62">
        <v>2645</v>
      </c>
      <c r="H81" s="63" t="s">
        <v>44</v>
      </c>
      <c r="I81" s="62">
        <v>28077.55</v>
      </c>
      <c r="J81" s="65"/>
      <c r="K81" s="60" t="s">
        <v>127</v>
      </c>
    </row>
    <row r="82" spans="1:11" ht="18" customHeight="1">
      <c r="A82" s="60" t="s">
        <v>1997</v>
      </c>
      <c r="B82" s="61" t="s">
        <v>2479</v>
      </c>
      <c r="C82" s="62">
        <v>15276.09</v>
      </c>
      <c r="D82" s="62">
        <v>3293.76</v>
      </c>
      <c r="E82" s="62">
        <v>5612.3</v>
      </c>
      <c r="F82" s="62" t="s">
        <v>44</v>
      </c>
      <c r="G82" s="62">
        <v>2645</v>
      </c>
      <c r="H82" s="63" t="s">
        <v>44</v>
      </c>
      <c r="I82" s="62">
        <v>26827.15</v>
      </c>
      <c r="J82" s="65"/>
      <c r="K82" s="60" t="s">
        <v>124</v>
      </c>
    </row>
    <row r="83" spans="1:11" ht="18" customHeight="1">
      <c r="A83" s="60" t="s">
        <v>1998</v>
      </c>
      <c r="B83" s="61" t="s">
        <v>130</v>
      </c>
      <c r="C83" s="62">
        <v>16075.66</v>
      </c>
      <c r="D83" s="62">
        <v>3376.81</v>
      </c>
      <c r="E83" s="62">
        <v>5753.94</v>
      </c>
      <c r="F83" s="62" t="s">
        <v>44</v>
      </c>
      <c r="G83" s="62">
        <v>2300</v>
      </c>
      <c r="H83" s="63">
        <v>875.12</v>
      </c>
      <c r="I83" s="62">
        <v>28381.53</v>
      </c>
      <c r="J83" s="65"/>
      <c r="K83" s="60" t="s">
        <v>127</v>
      </c>
    </row>
    <row r="84" spans="1:11" ht="18" customHeight="1">
      <c r="A84" s="60" t="s">
        <v>1998</v>
      </c>
      <c r="B84" s="61" t="s">
        <v>130</v>
      </c>
      <c r="C84" s="62">
        <v>14944.29</v>
      </c>
      <c r="D84" s="62">
        <v>3256.18</v>
      </c>
      <c r="E84" s="62">
        <v>5753.94</v>
      </c>
      <c r="F84" s="62" t="s">
        <v>44</v>
      </c>
      <c r="G84" s="62">
        <v>2300</v>
      </c>
      <c r="H84" s="63">
        <v>875.12</v>
      </c>
      <c r="I84" s="62">
        <v>27129.53</v>
      </c>
      <c r="J84" s="65"/>
      <c r="K84" s="60" t="s">
        <v>124</v>
      </c>
    </row>
    <row r="85" spans="1:11" ht="18" customHeight="1">
      <c r="A85" s="60" t="s">
        <v>1999</v>
      </c>
      <c r="B85" s="61" t="s">
        <v>2480</v>
      </c>
      <c r="C85" s="62">
        <v>15673.11</v>
      </c>
      <c r="D85" s="62">
        <v>3285.39</v>
      </c>
      <c r="E85" s="62">
        <v>5368.29</v>
      </c>
      <c r="F85" s="62" t="s">
        <v>44</v>
      </c>
      <c r="G85" s="62">
        <v>2530</v>
      </c>
      <c r="H85" s="63" t="s">
        <v>44</v>
      </c>
      <c r="I85" s="62">
        <v>26856.79</v>
      </c>
      <c r="J85" s="65"/>
      <c r="K85" s="60" t="s">
        <v>127</v>
      </c>
    </row>
    <row r="86" spans="1:11" ht="18" customHeight="1">
      <c r="A86" s="60" t="s">
        <v>1999</v>
      </c>
      <c r="B86" s="61" t="s">
        <v>2480</v>
      </c>
      <c r="C86" s="62">
        <v>14611.92</v>
      </c>
      <c r="D86" s="62">
        <v>3150.55</v>
      </c>
      <c r="E86" s="62">
        <v>5368.29</v>
      </c>
      <c r="F86" s="62" t="s">
        <v>44</v>
      </c>
      <c r="G86" s="62">
        <v>2530</v>
      </c>
      <c r="H86" s="63" t="s">
        <v>44</v>
      </c>
      <c r="I86" s="62">
        <v>25660.76</v>
      </c>
      <c r="J86" s="65"/>
      <c r="K86" s="60" t="s">
        <v>124</v>
      </c>
    </row>
    <row r="87" spans="1:11" ht="18" customHeight="1">
      <c r="A87" s="60" t="s">
        <v>2000</v>
      </c>
      <c r="B87" s="61" t="s">
        <v>2481</v>
      </c>
      <c r="C87" s="62">
        <v>15879.74</v>
      </c>
      <c r="D87" s="62">
        <v>3457.27</v>
      </c>
      <c r="E87" s="62">
        <v>6216.01</v>
      </c>
      <c r="F87" s="62" t="s">
        <v>44</v>
      </c>
      <c r="G87" s="62">
        <v>2300</v>
      </c>
      <c r="H87" s="63" t="s">
        <v>44</v>
      </c>
      <c r="I87" s="62">
        <v>27853.02</v>
      </c>
      <c r="J87" s="65"/>
      <c r="K87" s="60" t="s">
        <v>127</v>
      </c>
    </row>
    <row r="88" spans="1:11" ht="18" customHeight="1">
      <c r="A88" s="60" t="s">
        <v>2000</v>
      </c>
      <c r="B88" s="61" t="s">
        <v>2481</v>
      </c>
      <c r="C88" s="62">
        <v>14792.43</v>
      </c>
      <c r="D88" s="62">
        <v>3332.63</v>
      </c>
      <c r="E88" s="62">
        <v>6216.01</v>
      </c>
      <c r="F88" s="62" t="s">
        <v>44</v>
      </c>
      <c r="G88" s="62">
        <v>2300</v>
      </c>
      <c r="H88" s="63" t="s">
        <v>44</v>
      </c>
      <c r="I88" s="62">
        <v>26641.07</v>
      </c>
      <c r="J88" s="65"/>
      <c r="K88" s="60" t="s">
        <v>124</v>
      </c>
    </row>
    <row r="89" spans="1:11" ht="18" customHeight="1">
      <c r="A89" s="60" t="s">
        <v>2001</v>
      </c>
      <c r="B89" s="61" t="s">
        <v>2482</v>
      </c>
      <c r="C89" s="62">
        <v>15817.66</v>
      </c>
      <c r="D89" s="62">
        <v>3415.87</v>
      </c>
      <c r="E89" s="62">
        <v>6058.89</v>
      </c>
      <c r="F89" s="62" t="s">
        <v>44</v>
      </c>
      <c r="G89" s="62">
        <v>2300</v>
      </c>
      <c r="H89" s="63">
        <v>921.5</v>
      </c>
      <c r="I89" s="62">
        <v>28513.919999999998</v>
      </c>
      <c r="J89" s="65"/>
      <c r="K89" s="60" t="s">
        <v>127</v>
      </c>
    </row>
    <row r="90" spans="1:11" ht="18" customHeight="1">
      <c r="A90" s="60" t="s">
        <v>2001</v>
      </c>
      <c r="B90" s="61" t="s">
        <v>2482</v>
      </c>
      <c r="C90" s="62">
        <v>14730.17</v>
      </c>
      <c r="D90" s="62">
        <v>3292.16</v>
      </c>
      <c r="E90" s="62">
        <v>6058.89</v>
      </c>
      <c r="F90" s="62" t="s">
        <v>44</v>
      </c>
      <c r="G90" s="62">
        <v>2300</v>
      </c>
      <c r="H90" s="63">
        <v>921.5</v>
      </c>
      <c r="I90" s="62">
        <v>27302.720000000001</v>
      </c>
      <c r="J90" s="65"/>
      <c r="K90" s="60" t="s">
        <v>124</v>
      </c>
    </row>
    <row r="91" spans="1:11" ht="18" customHeight="1">
      <c r="A91" s="60" t="s">
        <v>2002</v>
      </c>
      <c r="B91" s="61" t="s">
        <v>131</v>
      </c>
      <c r="C91" s="62">
        <v>15502.4</v>
      </c>
      <c r="D91" s="62">
        <v>3153.37</v>
      </c>
      <c r="E91" s="62">
        <v>5023.96</v>
      </c>
      <c r="F91" s="62" t="s">
        <v>44</v>
      </c>
      <c r="G91" s="62">
        <v>2300</v>
      </c>
      <c r="H91" s="63" t="s">
        <v>44</v>
      </c>
      <c r="I91" s="62">
        <v>25979.73</v>
      </c>
      <c r="J91" s="65"/>
      <c r="K91" s="60" t="s">
        <v>127</v>
      </c>
    </row>
    <row r="92" spans="1:11" ht="18" customHeight="1">
      <c r="A92" s="60" t="s">
        <v>2002</v>
      </c>
      <c r="B92" s="61" t="s">
        <v>131</v>
      </c>
      <c r="C92" s="62">
        <v>14402.94</v>
      </c>
      <c r="D92" s="62">
        <v>3036.14</v>
      </c>
      <c r="E92" s="62">
        <v>5023.96</v>
      </c>
      <c r="F92" s="62" t="s">
        <v>44</v>
      </c>
      <c r="G92" s="62">
        <v>2300</v>
      </c>
      <c r="H92" s="63" t="s">
        <v>44</v>
      </c>
      <c r="I92" s="62">
        <v>24763.040000000001</v>
      </c>
      <c r="J92" s="65"/>
      <c r="K92" s="60" t="s">
        <v>124</v>
      </c>
    </row>
    <row r="93" spans="1:11" ht="18" customHeight="1">
      <c r="A93" s="60" t="s">
        <v>2003</v>
      </c>
      <c r="B93" s="61" t="s">
        <v>2483</v>
      </c>
      <c r="C93" s="62">
        <v>17522.669999999998</v>
      </c>
      <c r="D93" s="62">
        <v>3153.37</v>
      </c>
      <c r="E93" s="62">
        <v>5023.96</v>
      </c>
      <c r="F93" s="62" t="s">
        <v>44</v>
      </c>
      <c r="G93" s="62">
        <v>2300</v>
      </c>
      <c r="H93" s="63" t="s">
        <v>44</v>
      </c>
      <c r="I93" s="62">
        <v>28000</v>
      </c>
      <c r="J93" s="65"/>
      <c r="K93" s="60" t="s">
        <v>127</v>
      </c>
    </row>
    <row r="94" spans="1:11" ht="18" customHeight="1">
      <c r="A94" s="60" t="s">
        <v>2003</v>
      </c>
      <c r="B94" s="61" t="s">
        <v>2483</v>
      </c>
      <c r="C94" s="62">
        <v>16314.99</v>
      </c>
      <c r="D94" s="62">
        <v>3036.14</v>
      </c>
      <c r="E94" s="62">
        <v>5023.96</v>
      </c>
      <c r="F94" s="62" t="s">
        <v>44</v>
      </c>
      <c r="G94" s="62">
        <v>2300</v>
      </c>
      <c r="H94" s="63" t="s">
        <v>44</v>
      </c>
      <c r="I94" s="62">
        <v>26675.09</v>
      </c>
      <c r="J94" s="65"/>
      <c r="K94" s="60" t="s">
        <v>124</v>
      </c>
    </row>
    <row r="95" spans="1:11" ht="18" customHeight="1">
      <c r="A95" s="60" t="s">
        <v>2004</v>
      </c>
      <c r="B95" s="61" t="s">
        <v>2484</v>
      </c>
      <c r="C95" s="62">
        <v>15502.4</v>
      </c>
      <c r="D95" s="62">
        <v>3153.37</v>
      </c>
      <c r="E95" s="62">
        <v>5023.96</v>
      </c>
      <c r="F95" s="62" t="s">
        <v>44</v>
      </c>
      <c r="G95" s="62">
        <v>2300</v>
      </c>
      <c r="H95" s="63" t="s">
        <v>44</v>
      </c>
      <c r="I95" s="62">
        <v>25979.73</v>
      </c>
      <c r="J95" s="65"/>
      <c r="K95" s="60" t="s">
        <v>127</v>
      </c>
    </row>
    <row r="96" spans="1:11" ht="18" customHeight="1">
      <c r="A96" s="60" t="s">
        <v>2004</v>
      </c>
      <c r="B96" s="61" t="s">
        <v>2484</v>
      </c>
      <c r="C96" s="62">
        <v>14402.94</v>
      </c>
      <c r="D96" s="62">
        <v>3036.14</v>
      </c>
      <c r="E96" s="62">
        <v>5023.96</v>
      </c>
      <c r="F96" s="62" t="s">
        <v>44</v>
      </c>
      <c r="G96" s="62">
        <v>2300</v>
      </c>
      <c r="H96" s="63" t="s">
        <v>44</v>
      </c>
      <c r="I96" s="62">
        <v>24763.040000000001</v>
      </c>
      <c r="J96" s="65"/>
      <c r="K96" s="60" t="s">
        <v>124</v>
      </c>
    </row>
    <row r="97" spans="1:11" ht="18" customHeight="1">
      <c r="A97" s="60" t="s">
        <v>2005</v>
      </c>
      <c r="B97" s="61" t="s">
        <v>2485</v>
      </c>
      <c r="C97" s="62">
        <v>17471.18</v>
      </c>
      <c r="D97" s="62">
        <v>3810.78</v>
      </c>
      <c r="E97" s="62">
        <v>7031.92</v>
      </c>
      <c r="F97" s="62" t="s">
        <v>44</v>
      </c>
      <c r="G97" s="62">
        <v>2300</v>
      </c>
      <c r="H97" s="63" t="s">
        <v>44</v>
      </c>
      <c r="I97" s="62">
        <v>30613.88</v>
      </c>
      <c r="J97" s="65"/>
      <c r="K97" s="60" t="s">
        <v>127</v>
      </c>
    </row>
    <row r="98" spans="1:11" ht="18" customHeight="1">
      <c r="A98" s="60" t="s">
        <v>2005</v>
      </c>
      <c r="B98" s="61" t="s">
        <v>2485</v>
      </c>
      <c r="C98" s="62">
        <v>16253.74</v>
      </c>
      <c r="D98" s="62">
        <v>3677.91</v>
      </c>
      <c r="E98" s="62">
        <v>7031.92</v>
      </c>
      <c r="F98" s="62" t="s">
        <v>44</v>
      </c>
      <c r="G98" s="62">
        <v>2300</v>
      </c>
      <c r="H98" s="63" t="s">
        <v>44</v>
      </c>
      <c r="I98" s="62">
        <v>29263.57</v>
      </c>
      <c r="J98" s="65"/>
      <c r="K98" s="60" t="s">
        <v>124</v>
      </c>
    </row>
    <row r="99" spans="1:11" ht="18" customHeight="1">
      <c r="A99" s="60" t="s">
        <v>2006</v>
      </c>
      <c r="B99" s="61" t="s">
        <v>2486</v>
      </c>
      <c r="C99" s="62">
        <v>15879.74</v>
      </c>
      <c r="D99" s="62">
        <v>3457.27</v>
      </c>
      <c r="E99" s="62">
        <v>6216.01</v>
      </c>
      <c r="F99" s="62" t="s">
        <v>44</v>
      </c>
      <c r="G99" s="62">
        <v>2300</v>
      </c>
      <c r="H99" s="63" t="s">
        <v>44</v>
      </c>
      <c r="I99" s="62">
        <v>27853.02</v>
      </c>
      <c r="J99" s="65"/>
      <c r="K99" s="60" t="s">
        <v>127</v>
      </c>
    </row>
    <row r="100" spans="1:11" ht="18" customHeight="1">
      <c r="A100" s="60" t="s">
        <v>2006</v>
      </c>
      <c r="B100" s="61" t="s">
        <v>2486</v>
      </c>
      <c r="C100" s="62">
        <v>14792.43</v>
      </c>
      <c r="D100" s="62">
        <v>3332.63</v>
      </c>
      <c r="E100" s="62">
        <v>6216.01</v>
      </c>
      <c r="F100" s="62" t="s">
        <v>44</v>
      </c>
      <c r="G100" s="62">
        <v>2300</v>
      </c>
      <c r="H100" s="63" t="s">
        <v>44</v>
      </c>
      <c r="I100" s="62">
        <v>26641.07</v>
      </c>
      <c r="J100" s="65"/>
      <c r="K100" s="60" t="s">
        <v>124</v>
      </c>
    </row>
    <row r="101" spans="1:11" ht="18" customHeight="1">
      <c r="A101" s="60" t="s">
        <v>2007</v>
      </c>
      <c r="B101" s="61" t="s">
        <v>2487</v>
      </c>
      <c r="C101" s="62">
        <v>15879.74</v>
      </c>
      <c r="D101" s="62">
        <v>3457.27</v>
      </c>
      <c r="E101" s="62">
        <v>6216.01</v>
      </c>
      <c r="F101" s="62" t="s">
        <v>44</v>
      </c>
      <c r="G101" s="62">
        <v>2300</v>
      </c>
      <c r="H101" s="63" t="s">
        <v>44</v>
      </c>
      <c r="I101" s="62">
        <v>27853.02</v>
      </c>
      <c r="J101" s="65"/>
      <c r="K101" s="60" t="s">
        <v>127</v>
      </c>
    </row>
    <row r="102" spans="1:11" ht="18" customHeight="1">
      <c r="A102" s="60" t="s">
        <v>2007</v>
      </c>
      <c r="B102" s="61" t="s">
        <v>2487</v>
      </c>
      <c r="C102" s="62">
        <v>14792.43</v>
      </c>
      <c r="D102" s="62">
        <v>3332.63</v>
      </c>
      <c r="E102" s="62">
        <v>6216.01</v>
      </c>
      <c r="F102" s="62" t="s">
        <v>44</v>
      </c>
      <c r="G102" s="62">
        <v>2300</v>
      </c>
      <c r="H102" s="63" t="s">
        <v>44</v>
      </c>
      <c r="I102" s="62">
        <v>26641.07</v>
      </c>
      <c r="J102" s="65"/>
      <c r="K102" s="60" t="s">
        <v>124</v>
      </c>
    </row>
    <row r="103" spans="1:11" ht="18" customHeight="1">
      <c r="A103" s="60" t="s">
        <v>2008</v>
      </c>
      <c r="B103" s="61" t="s">
        <v>2488</v>
      </c>
      <c r="C103" s="62">
        <v>15588.24</v>
      </c>
      <c r="D103" s="62">
        <v>3323.62</v>
      </c>
      <c r="E103" s="62">
        <v>5753.94</v>
      </c>
      <c r="F103" s="62" t="s">
        <v>44</v>
      </c>
      <c r="G103" s="62">
        <v>2300</v>
      </c>
      <c r="H103" s="63">
        <v>833.45</v>
      </c>
      <c r="I103" s="62">
        <v>27799.25</v>
      </c>
      <c r="J103" s="65"/>
      <c r="K103" s="60" t="s">
        <v>127</v>
      </c>
    </row>
    <row r="104" spans="1:11" ht="18" customHeight="1">
      <c r="A104" s="60" t="s">
        <v>2008</v>
      </c>
      <c r="B104" s="61" t="s">
        <v>2488</v>
      </c>
      <c r="C104" s="62">
        <v>14512.94</v>
      </c>
      <c r="D104" s="62">
        <v>3201.37</v>
      </c>
      <c r="E104" s="62">
        <v>5753.94</v>
      </c>
      <c r="F104" s="62" t="s">
        <v>44</v>
      </c>
      <c r="G104" s="62">
        <v>2300</v>
      </c>
      <c r="H104" s="63">
        <v>833.45</v>
      </c>
      <c r="I104" s="62">
        <v>26601.7</v>
      </c>
      <c r="J104" s="65"/>
      <c r="K104" s="60" t="s">
        <v>124</v>
      </c>
    </row>
    <row r="105" spans="1:11" ht="18" customHeight="1">
      <c r="A105" s="60" t="s">
        <v>2009</v>
      </c>
      <c r="B105" s="61" t="s">
        <v>2489</v>
      </c>
      <c r="C105" s="62">
        <v>17694.13</v>
      </c>
      <c r="D105" s="62">
        <v>3376.81</v>
      </c>
      <c r="E105" s="62">
        <v>5753.94</v>
      </c>
      <c r="F105" s="62" t="s">
        <v>44</v>
      </c>
      <c r="G105" s="62">
        <v>2300</v>
      </c>
      <c r="H105" s="63">
        <v>875.12</v>
      </c>
      <c r="I105" s="62">
        <v>30000</v>
      </c>
      <c r="J105" s="65"/>
      <c r="K105" s="60" t="s">
        <v>127</v>
      </c>
    </row>
    <row r="106" spans="1:11" ht="18" customHeight="1">
      <c r="A106" s="60" t="s">
        <v>2009</v>
      </c>
      <c r="B106" s="61" t="s">
        <v>2489</v>
      </c>
      <c r="C106" s="62">
        <v>16478.87</v>
      </c>
      <c r="D106" s="62">
        <v>3256.18</v>
      </c>
      <c r="E106" s="62">
        <v>5753.94</v>
      </c>
      <c r="F106" s="62" t="s">
        <v>44</v>
      </c>
      <c r="G106" s="62">
        <v>2300</v>
      </c>
      <c r="H106" s="63">
        <v>875.12</v>
      </c>
      <c r="I106" s="62">
        <v>28664.11</v>
      </c>
      <c r="J106" s="65"/>
      <c r="K106" s="60" t="s">
        <v>124</v>
      </c>
    </row>
    <row r="107" spans="1:11" ht="18" customHeight="1">
      <c r="A107" s="60" t="s">
        <v>2010</v>
      </c>
      <c r="B107" s="61" t="s">
        <v>2490</v>
      </c>
      <c r="C107" s="62">
        <v>17471.18</v>
      </c>
      <c r="D107" s="62">
        <v>3810.78</v>
      </c>
      <c r="E107" s="62">
        <v>7031.92</v>
      </c>
      <c r="F107" s="62" t="s">
        <v>44</v>
      </c>
      <c r="G107" s="62">
        <v>2300</v>
      </c>
      <c r="H107" s="63" t="s">
        <v>44</v>
      </c>
      <c r="I107" s="62">
        <v>30613.88</v>
      </c>
      <c r="J107" s="65"/>
      <c r="K107" s="60" t="s">
        <v>127</v>
      </c>
    </row>
    <row r="108" spans="1:11" ht="18" customHeight="1">
      <c r="A108" s="60" t="s">
        <v>2010</v>
      </c>
      <c r="B108" s="61" t="s">
        <v>2490</v>
      </c>
      <c r="C108" s="62">
        <v>16253.74</v>
      </c>
      <c r="D108" s="62">
        <v>3677.91</v>
      </c>
      <c r="E108" s="62">
        <v>7031.92</v>
      </c>
      <c r="F108" s="62" t="s">
        <v>44</v>
      </c>
      <c r="G108" s="62">
        <v>2300</v>
      </c>
      <c r="H108" s="63" t="s">
        <v>44</v>
      </c>
      <c r="I108" s="62">
        <v>29263.57</v>
      </c>
      <c r="J108" s="65"/>
      <c r="K108" s="60" t="s">
        <v>124</v>
      </c>
    </row>
    <row r="109" spans="1:11" ht="18" customHeight="1">
      <c r="A109" s="60" t="s">
        <v>2011</v>
      </c>
      <c r="B109" s="61" t="s">
        <v>132</v>
      </c>
      <c r="C109" s="62">
        <v>17471.18</v>
      </c>
      <c r="D109" s="62">
        <v>3810.78</v>
      </c>
      <c r="E109" s="62">
        <v>7031.92</v>
      </c>
      <c r="F109" s="62" t="s">
        <v>44</v>
      </c>
      <c r="G109" s="62">
        <v>2300</v>
      </c>
      <c r="H109" s="63" t="s">
        <v>44</v>
      </c>
      <c r="I109" s="62">
        <v>30613.88</v>
      </c>
      <c r="J109" s="65"/>
      <c r="K109" s="60" t="s">
        <v>127</v>
      </c>
    </row>
    <row r="110" spans="1:11" ht="18" customHeight="1">
      <c r="A110" s="60" t="s">
        <v>2011</v>
      </c>
      <c r="B110" s="61" t="s">
        <v>132</v>
      </c>
      <c r="C110" s="62">
        <v>16253.74</v>
      </c>
      <c r="D110" s="62">
        <v>3677.91</v>
      </c>
      <c r="E110" s="62">
        <v>7031.92</v>
      </c>
      <c r="F110" s="62" t="s">
        <v>44</v>
      </c>
      <c r="G110" s="62">
        <v>2300</v>
      </c>
      <c r="H110" s="63" t="s">
        <v>44</v>
      </c>
      <c r="I110" s="62">
        <v>29263.57</v>
      </c>
      <c r="J110" s="65"/>
      <c r="K110" s="60" t="s">
        <v>124</v>
      </c>
    </row>
    <row r="111" spans="1:11" ht="18" customHeight="1">
      <c r="A111" s="60" t="s">
        <v>2012</v>
      </c>
      <c r="B111" s="61" t="s">
        <v>2491</v>
      </c>
      <c r="C111" s="62">
        <v>17471.18</v>
      </c>
      <c r="D111" s="62">
        <v>3810.78</v>
      </c>
      <c r="E111" s="62">
        <v>7031.92</v>
      </c>
      <c r="F111" s="62" t="s">
        <v>44</v>
      </c>
      <c r="G111" s="62">
        <v>2300</v>
      </c>
      <c r="H111" s="63" t="s">
        <v>44</v>
      </c>
      <c r="I111" s="62">
        <v>30613.88</v>
      </c>
      <c r="J111" s="65"/>
      <c r="K111" s="60" t="s">
        <v>127</v>
      </c>
    </row>
    <row r="112" spans="1:11" ht="18" customHeight="1">
      <c r="A112" s="60" t="s">
        <v>2012</v>
      </c>
      <c r="B112" s="61" t="s">
        <v>2491</v>
      </c>
      <c r="C112" s="62">
        <v>16253.74</v>
      </c>
      <c r="D112" s="62">
        <v>3677.91</v>
      </c>
      <c r="E112" s="62">
        <v>7031.92</v>
      </c>
      <c r="F112" s="62" t="s">
        <v>44</v>
      </c>
      <c r="G112" s="62">
        <v>2300</v>
      </c>
      <c r="H112" s="63" t="s">
        <v>44</v>
      </c>
      <c r="I112" s="62">
        <v>29263.57</v>
      </c>
      <c r="J112" s="65"/>
      <c r="K112" s="60" t="s">
        <v>124</v>
      </c>
    </row>
    <row r="113" spans="1:11" ht="18" customHeight="1">
      <c r="A113" s="60" t="s">
        <v>2013</v>
      </c>
      <c r="B113" s="61" t="s">
        <v>2492</v>
      </c>
      <c r="C113" s="62">
        <v>19218.3</v>
      </c>
      <c r="D113" s="62">
        <v>4191.8599999999997</v>
      </c>
      <c r="E113" s="62">
        <v>7735.11</v>
      </c>
      <c r="F113" s="62" t="s">
        <v>44</v>
      </c>
      <c r="G113" s="62">
        <v>2530</v>
      </c>
      <c r="H113" s="63" t="s">
        <v>44</v>
      </c>
      <c r="I113" s="62">
        <v>33675.269999999997</v>
      </c>
      <c r="J113" s="65"/>
      <c r="K113" s="60" t="s">
        <v>127</v>
      </c>
    </row>
    <row r="114" spans="1:11" ht="18" customHeight="1">
      <c r="A114" s="60" t="s">
        <v>2013</v>
      </c>
      <c r="B114" s="61" t="s">
        <v>2492</v>
      </c>
      <c r="C114" s="62">
        <v>17879.11</v>
      </c>
      <c r="D114" s="62">
        <v>4045.71</v>
      </c>
      <c r="E114" s="62">
        <v>7735.11</v>
      </c>
      <c r="F114" s="62" t="s">
        <v>44</v>
      </c>
      <c r="G114" s="62">
        <v>2530</v>
      </c>
      <c r="H114" s="63" t="s">
        <v>44</v>
      </c>
      <c r="I114" s="62">
        <v>32189.94</v>
      </c>
      <c r="J114" s="65"/>
      <c r="K114" s="60" t="s">
        <v>124</v>
      </c>
    </row>
    <row r="115" spans="1:11" ht="18" customHeight="1">
      <c r="A115" s="60" t="s">
        <v>2014</v>
      </c>
      <c r="B115" s="61" t="s">
        <v>2493</v>
      </c>
      <c r="C115" s="62">
        <v>23862.15</v>
      </c>
      <c r="D115" s="62">
        <v>5426.78</v>
      </c>
      <c r="E115" s="62">
        <v>10856.91</v>
      </c>
      <c r="F115" s="62" t="s">
        <v>44</v>
      </c>
      <c r="G115" s="62">
        <v>2530</v>
      </c>
      <c r="H115" s="63" t="s">
        <v>44</v>
      </c>
      <c r="I115" s="62">
        <v>42675.839999999997</v>
      </c>
      <c r="J115" s="65"/>
      <c r="K115" s="60" t="s">
        <v>127</v>
      </c>
    </row>
    <row r="116" spans="1:11" ht="18" customHeight="1">
      <c r="A116" s="60" t="s">
        <v>2014</v>
      </c>
      <c r="B116" s="61" t="s">
        <v>2493</v>
      </c>
      <c r="C116" s="62">
        <v>22219.96</v>
      </c>
      <c r="D116" s="62">
        <v>5207.49</v>
      </c>
      <c r="E116" s="62">
        <v>10856.91</v>
      </c>
      <c r="F116" s="62" t="s">
        <v>44</v>
      </c>
      <c r="G116" s="62">
        <v>2530</v>
      </c>
      <c r="H116" s="63" t="s">
        <v>44</v>
      </c>
      <c r="I116" s="62">
        <v>40814.36</v>
      </c>
      <c r="J116" s="65"/>
      <c r="K116" s="60" t="s">
        <v>124</v>
      </c>
    </row>
    <row r="117" spans="1:11" ht="18" customHeight="1">
      <c r="A117" s="60" t="s">
        <v>2015</v>
      </c>
      <c r="B117" s="61" t="s">
        <v>2494</v>
      </c>
      <c r="C117" s="62">
        <v>21692.85</v>
      </c>
      <c r="D117" s="62">
        <v>4933.4399999999996</v>
      </c>
      <c r="E117" s="62">
        <v>9869.92</v>
      </c>
      <c r="F117" s="62" t="s">
        <v>44</v>
      </c>
      <c r="G117" s="62">
        <v>2300</v>
      </c>
      <c r="H117" s="63" t="s">
        <v>44</v>
      </c>
      <c r="I117" s="62">
        <v>38796.21</v>
      </c>
      <c r="J117" s="65"/>
      <c r="K117" s="60" t="s">
        <v>127</v>
      </c>
    </row>
    <row r="118" spans="1:11" ht="18" customHeight="1">
      <c r="A118" s="60" t="s">
        <v>2015</v>
      </c>
      <c r="B118" s="61" t="s">
        <v>2494</v>
      </c>
      <c r="C118" s="62">
        <v>20199.95</v>
      </c>
      <c r="D118" s="62">
        <v>4734.07</v>
      </c>
      <c r="E118" s="62">
        <v>9869.92</v>
      </c>
      <c r="F118" s="62" t="s">
        <v>44</v>
      </c>
      <c r="G118" s="62">
        <v>2300</v>
      </c>
      <c r="H118" s="63" t="s">
        <v>44</v>
      </c>
      <c r="I118" s="62">
        <v>37103.94</v>
      </c>
      <c r="J118" s="65"/>
      <c r="K118" s="60" t="s">
        <v>124</v>
      </c>
    </row>
    <row r="119" spans="1:11" ht="18" customHeight="1">
      <c r="A119" s="60" t="s">
        <v>2016</v>
      </c>
      <c r="B119" s="61" t="s">
        <v>2495</v>
      </c>
      <c r="C119" s="62">
        <v>24953.52</v>
      </c>
      <c r="D119" s="62">
        <v>5547.22</v>
      </c>
      <c r="E119" s="62">
        <v>10716.1</v>
      </c>
      <c r="F119" s="62" t="s">
        <v>44</v>
      </c>
      <c r="G119" s="62">
        <v>2190</v>
      </c>
      <c r="H119" s="63" t="s">
        <v>44</v>
      </c>
      <c r="I119" s="62">
        <v>43406.84</v>
      </c>
      <c r="J119" s="65"/>
      <c r="K119" s="60" t="s">
        <v>127</v>
      </c>
    </row>
    <row r="120" spans="1:11" ht="18" customHeight="1">
      <c r="A120" s="60" t="s">
        <v>2016</v>
      </c>
      <c r="B120" s="61" t="s">
        <v>2495</v>
      </c>
      <c r="C120" s="62">
        <v>23225.75</v>
      </c>
      <c r="D120" s="62">
        <v>5311.87</v>
      </c>
      <c r="E120" s="62">
        <v>10716.1</v>
      </c>
      <c r="F120" s="62" t="s">
        <v>44</v>
      </c>
      <c r="G120" s="62">
        <v>2190</v>
      </c>
      <c r="H120" s="63" t="s">
        <v>44</v>
      </c>
      <c r="I120" s="62">
        <v>41443.72</v>
      </c>
      <c r="J120" s="65"/>
      <c r="K120" s="60" t="s">
        <v>124</v>
      </c>
    </row>
    <row r="121" spans="1:11" ht="18" customHeight="1">
      <c r="A121" s="60" t="s">
        <v>2017</v>
      </c>
      <c r="B121" s="61" t="s">
        <v>244</v>
      </c>
      <c r="C121" s="62">
        <v>27619.56</v>
      </c>
      <c r="D121" s="62">
        <v>6347.95</v>
      </c>
      <c r="E121" s="62">
        <v>12898.91</v>
      </c>
      <c r="F121" s="62" t="s">
        <v>44</v>
      </c>
      <c r="G121" s="62">
        <v>2230</v>
      </c>
      <c r="H121" s="63" t="s">
        <v>44</v>
      </c>
      <c r="I121" s="62">
        <v>49096.42</v>
      </c>
      <c r="J121" s="65"/>
      <c r="K121" s="60" t="s">
        <v>127</v>
      </c>
    </row>
    <row r="122" spans="1:11" ht="18" customHeight="1">
      <c r="A122" s="60" t="s">
        <v>2017</v>
      </c>
      <c r="B122" s="61" t="s">
        <v>244</v>
      </c>
      <c r="C122" s="62">
        <v>25724.27</v>
      </c>
      <c r="D122" s="62">
        <v>6089.78</v>
      </c>
      <c r="E122" s="62">
        <v>12898.91</v>
      </c>
      <c r="F122" s="62" t="s">
        <v>44</v>
      </c>
      <c r="G122" s="62">
        <v>2230</v>
      </c>
      <c r="H122" s="63" t="s">
        <v>44</v>
      </c>
      <c r="I122" s="62">
        <v>46942.96</v>
      </c>
      <c r="J122" s="65"/>
      <c r="K122" s="60" t="s">
        <v>124</v>
      </c>
    </row>
    <row r="123" spans="1:11" ht="18" customHeight="1">
      <c r="A123" s="60" t="s">
        <v>2018</v>
      </c>
      <c r="B123" s="61" t="s">
        <v>2496</v>
      </c>
      <c r="C123" s="62">
        <v>30781.5</v>
      </c>
      <c r="D123" s="62">
        <v>6577.04</v>
      </c>
      <c r="E123" s="62">
        <v>12182.44</v>
      </c>
      <c r="F123" s="62">
        <v>2459.02</v>
      </c>
      <c r="G123" s="62">
        <v>3000</v>
      </c>
      <c r="H123" s="63" t="s">
        <v>44</v>
      </c>
      <c r="I123" s="62">
        <v>55000</v>
      </c>
      <c r="J123" s="65"/>
      <c r="K123" s="60" t="s">
        <v>127</v>
      </c>
    </row>
    <row r="124" spans="1:11" ht="18" customHeight="1">
      <c r="A124" s="60" t="s">
        <v>2018</v>
      </c>
      <c r="B124" s="61" t="s">
        <v>2496</v>
      </c>
      <c r="C124" s="62">
        <v>28761.96</v>
      </c>
      <c r="D124" s="62">
        <v>6330.1</v>
      </c>
      <c r="E124" s="62">
        <v>12182.44</v>
      </c>
      <c r="F124" s="62">
        <v>2459.02</v>
      </c>
      <c r="G124" s="62">
        <v>3000</v>
      </c>
      <c r="H124" s="63" t="s">
        <v>44</v>
      </c>
      <c r="I124" s="62">
        <v>52733.52</v>
      </c>
      <c r="J124" s="65"/>
      <c r="K124" s="60" t="s">
        <v>124</v>
      </c>
    </row>
    <row r="125" spans="1:11" ht="18" customHeight="1">
      <c r="A125" s="60" t="s">
        <v>2019</v>
      </c>
      <c r="B125" s="61" t="s">
        <v>133</v>
      </c>
      <c r="C125" s="62">
        <v>30781.5</v>
      </c>
      <c r="D125" s="62">
        <v>6577.04</v>
      </c>
      <c r="E125" s="62">
        <v>12182.44</v>
      </c>
      <c r="F125" s="62">
        <v>2459.02</v>
      </c>
      <c r="G125" s="62">
        <v>3000</v>
      </c>
      <c r="H125" s="63" t="s">
        <v>44</v>
      </c>
      <c r="I125" s="62">
        <v>55000</v>
      </c>
      <c r="J125" s="65"/>
      <c r="K125" s="60" t="s">
        <v>127</v>
      </c>
    </row>
    <row r="126" spans="1:11" ht="18" customHeight="1">
      <c r="A126" s="60" t="s">
        <v>2019</v>
      </c>
      <c r="B126" s="61" t="s">
        <v>133</v>
      </c>
      <c r="C126" s="62">
        <v>28761.96</v>
      </c>
      <c r="D126" s="62">
        <v>6330.1</v>
      </c>
      <c r="E126" s="62">
        <v>12182.44</v>
      </c>
      <c r="F126" s="62">
        <v>2459.02</v>
      </c>
      <c r="G126" s="62">
        <v>3000</v>
      </c>
      <c r="H126" s="63" t="s">
        <v>44</v>
      </c>
      <c r="I126" s="62">
        <v>52733.52</v>
      </c>
      <c r="J126" s="65"/>
      <c r="K126" s="60" t="s">
        <v>124</v>
      </c>
    </row>
    <row r="127" spans="1:11" ht="18" customHeight="1">
      <c r="A127" s="60" t="s">
        <v>2020</v>
      </c>
      <c r="B127" s="61" t="s">
        <v>2497</v>
      </c>
      <c r="C127" s="62">
        <v>30781.5</v>
      </c>
      <c r="D127" s="62">
        <v>6577.04</v>
      </c>
      <c r="E127" s="62">
        <v>12182.44</v>
      </c>
      <c r="F127" s="62">
        <v>2459.02</v>
      </c>
      <c r="G127" s="62">
        <v>3000</v>
      </c>
      <c r="H127" s="63" t="s">
        <v>44</v>
      </c>
      <c r="I127" s="62">
        <v>55000</v>
      </c>
      <c r="J127" s="65"/>
      <c r="K127" s="60" t="s">
        <v>127</v>
      </c>
    </row>
    <row r="128" spans="1:11" ht="18" customHeight="1">
      <c r="A128" s="60" t="s">
        <v>2020</v>
      </c>
      <c r="B128" s="61" t="s">
        <v>2497</v>
      </c>
      <c r="C128" s="62">
        <v>28761.96</v>
      </c>
      <c r="D128" s="62">
        <v>6330.1</v>
      </c>
      <c r="E128" s="62">
        <v>12182.44</v>
      </c>
      <c r="F128" s="62">
        <v>2459.02</v>
      </c>
      <c r="G128" s="62">
        <v>3000</v>
      </c>
      <c r="H128" s="63" t="s">
        <v>44</v>
      </c>
      <c r="I128" s="62">
        <v>52733.52</v>
      </c>
      <c r="J128" s="65"/>
      <c r="K128" s="60" t="s">
        <v>124</v>
      </c>
    </row>
    <row r="129" spans="1:11" ht="18" customHeight="1">
      <c r="A129" s="60" t="s">
        <v>2021</v>
      </c>
      <c r="B129" s="61" t="s">
        <v>134</v>
      </c>
      <c r="C129" s="62">
        <v>30781.5</v>
      </c>
      <c r="D129" s="62">
        <v>6577.04</v>
      </c>
      <c r="E129" s="62">
        <v>12182.44</v>
      </c>
      <c r="F129" s="62">
        <v>2459.02</v>
      </c>
      <c r="G129" s="62">
        <v>3000</v>
      </c>
      <c r="H129" s="63" t="s">
        <v>44</v>
      </c>
      <c r="I129" s="62">
        <v>55000</v>
      </c>
      <c r="J129" s="65"/>
      <c r="K129" s="60" t="s">
        <v>127</v>
      </c>
    </row>
    <row r="130" spans="1:11" ht="18" customHeight="1">
      <c r="A130" s="60" t="s">
        <v>2021</v>
      </c>
      <c r="B130" s="61" t="s">
        <v>134</v>
      </c>
      <c r="C130" s="62">
        <v>28761.96</v>
      </c>
      <c r="D130" s="62">
        <v>6330.1</v>
      </c>
      <c r="E130" s="62">
        <v>12182.44</v>
      </c>
      <c r="F130" s="62">
        <v>2459.02</v>
      </c>
      <c r="G130" s="62">
        <v>3000</v>
      </c>
      <c r="H130" s="63" t="s">
        <v>44</v>
      </c>
      <c r="I130" s="62">
        <v>52733.52</v>
      </c>
      <c r="J130" s="65"/>
      <c r="K130" s="60" t="s">
        <v>124</v>
      </c>
    </row>
    <row r="131" spans="1:11" ht="18" customHeight="1">
      <c r="A131" s="60" t="s">
        <v>2023</v>
      </c>
      <c r="B131" s="61" t="s">
        <v>135</v>
      </c>
      <c r="C131" s="62">
        <v>30781.5</v>
      </c>
      <c r="D131" s="62">
        <v>6577.04</v>
      </c>
      <c r="E131" s="62">
        <v>12182.44</v>
      </c>
      <c r="F131" s="62">
        <v>2459.02</v>
      </c>
      <c r="G131" s="62">
        <v>3000</v>
      </c>
      <c r="H131" s="63" t="s">
        <v>44</v>
      </c>
      <c r="I131" s="62">
        <v>55000</v>
      </c>
      <c r="J131" s="65"/>
      <c r="K131" s="60" t="s">
        <v>127</v>
      </c>
    </row>
    <row r="132" spans="1:11" ht="18" customHeight="1">
      <c r="A132" s="60" t="s">
        <v>2023</v>
      </c>
      <c r="B132" s="61" t="s">
        <v>135</v>
      </c>
      <c r="C132" s="62">
        <v>28761.96</v>
      </c>
      <c r="D132" s="62">
        <v>6330.1</v>
      </c>
      <c r="E132" s="62">
        <v>12182.44</v>
      </c>
      <c r="F132" s="62">
        <v>2459.02</v>
      </c>
      <c r="G132" s="62">
        <v>3000</v>
      </c>
      <c r="H132" s="63" t="s">
        <v>44</v>
      </c>
      <c r="I132" s="62">
        <v>52733.52</v>
      </c>
      <c r="J132" s="65"/>
      <c r="K132" s="60" t="s">
        <v>124</v>
      </c>
    </row>
    <row r="133" spans="1:11" ht="18" customHeight="1">
      <c r="A133" s="60" t="s">
        <v>2022</v>
      </c>
      <c r="B133" s="61" t="s">
        <v>136</v>
      </c>
      <c r="C133" s="62">
        <v>26384.29</v>
      </c>
      <c r="D133" s="62">
        <v>6577.04</v>
      </c>
      <c r="E133" s="62">
        <v>12182.44</v>
      </c>
      <c r="F133" s="62">
        <v>2459.02</v>
      </c>
      <c r="G133" s="62">
        <v>2240</v>
      </c>
      <c r="H133" s="63" t="s">
        <v>44</v>
      </c>
      <c r="I133" s="62">
        <v>49842.79</v>
      </c>
      <c r="J133" s="65"/>
      <c r="K133" s="60" t="s">
        <v>127</v>
      </c>
    </row>
    <row r="134" spans="1:11" ht="18" customHeight="1">
      <c r="A134" s="60" t="s">
        <v>2022</v>
      </c>
      <c r="B134" s="61" t="s">
        <v>136</v>
      </c>
      <c r="C134" s="62">
        <v>24571.45</v>
      </c>
      <c r="D134" s="62">
        <v>6330.1</v>
      </c>
      <c r="E134" s="62">
        <v>12182.44</v>
      </c>
      <c r="F134" s="62">
        <v>2459.02</v>
      </c>
      <c r="G134" s="62">
        <v>2240</v>
      </c>
      <c r="H134" s="63" t="s">
        <v>44</v>
      </c>
      <c r="I134" s="62">
        <v>47783.01</v>
      </c>
      <c r="J134" s="65"/>
      <c r="K134" s="60" t="s">
        <v>124</v>
      </c>
    </row>
    <row r="135" spans="1:11" ht="18" customHeight="1">
      <c r="A135" s="60" t="s">
        <v>2024</v>
      </c>
      <c r="B135" s="61" t="s">
        <v>136</v>
      </c>
      <c r="C135" s="62">
        <v>26384.29</v>
      </c>
      <c r="D135" s="62">
        <v>6577.04</v>
      </c>
      <c r="E135" s="62">
        <v>12182.44</v>
      </c>
      <c r="F135" s="62">
        <v>2459.02</v>
      </c>
      <c r="G135" s="62">
        <v>2240</v>
      </c>
      <c r="H135" s="63" t="s">
        <v>44</v>
      </c>
      <c r="I135" s="62">
        <v>49842.79</v>
      </c>
      <c r="J135" s="65"/>
      <c r="K135" s="60" t="s">
        <v>127</v>
      </c>
    </row>
    <row r="136" spans="1:11" ht="18" customHeight="1">
      <c r="A136" s="60" t="s">
        <v>2024</v>
      </c>
      <c r="B136" s="61" t="s">
        <v>136</v>
      </c>
      <c r="C136" s="62">
        <v>24571.45</v>
      </c>
      <c r="D136" s="62">
        <v>6330.1</v>
      </c>
      <c r="E136" s="62">
        <v>12182.44</v>
      </c>
      <c r="F136" s="62">
        <v>2459.02</v>
      </c>
      <c r="G136" s="62">
        <v>2240</v>
      </c>
      <c r="H136" s="63" t="s">
        <v>44</v>
      </c>
      <c r="I136" s="62">
        <v>47783.01</v>
      </c>
      <c r="J136" s="65"/>
      <c r="K136" s="60" t="s">
        <v>124</v>
      </c>
    </row>
    <row r="137" spans="1:11" ht="18" customHeight="1">
      <c r="A137" s="60" t="s">
        <v>2025</v>
      </c>
      <c r="B137" s="61" t="s">
        <v>137</v>
      </c>
      <c r="C137" s="62">
        <v>26384.29</v>
      </c>
      <c r="D137" s="62">
        <v>6577.04</v>
      </c>
      <c r="E137" s="62">
        <v>12182.44</v>
      </c>
      <c r="F137" s="62">
        <v>2459.02</v>
      </c>
      <c r="G137" s="62">
        <v>2240</v>
      </c>
      <c r="H137" s="63" t="s">
        <v>44</v>
      </c>
      <c r="I137" s="62">
        <v>49842.79</v>
      </c>
      <c r="J137" s="65"/>
      <c r="K137" s="60" t="s">
        <v>127</v>
      </c>
    </row>
    <row r="138" spans="1:11" ht="18" customHeight="1">
      <c r="A138" s="60" t="s">
        <v>2025</v>
      </c>
      <c r="B138" s="61" t="s">
        <v>137</v>
      </c>
      <c r="C138" s="62">
        <v>24571.45</v>
      </c>
      <c r="D138" s="62">
        <v>6330.1</v>
      </c>
      <c r="E138" s="62">
        <v>12182.44</v>
      </c>
      <c r="F138" s="62">
        <v>2459.02</v>
      </c>
      <c r="G138" s="62">
        <v>2240</v>
      </c>
      <c r="H138" s="63" t="s">
        <v>44</v>
      </c>
      <c r="I138" s="62">
        <v>47783.01</v>
      </c>
      <c r="J138" s="65"/>
      <c r="K138" s="60" t="s">
        <v>124</v>
      </c>
    </row>
    <row r="139" spans="1:11" ht="18" customHeight="1">
      <c r="A139" s="60" t="s">
        <v>2026</v>
      </c>
      <c r="B139" s="61" t="s">
        <v>2027</v>
      </c>
      <c r="C139" s="62">
        <v>26384.29</v>
      </c>
      <c r="D139" s="62">
        <v>6577.04</v>
      </c>
      <c r="E139" s="62">
        <v>12182.44</v>
      </c>
      <c r="F139" s="62">
        <v>2459.02</v>
      </c>
      <c r="G139" s="62">
        <v>2240</v>
      </c>
      <c r="H139" s="63" t="s">
        <v>44</v>
      </c>
      <c r="I139" s="62">
        <v>49842.79</v>
      </c>
      <c r="J139" s="65"/>
      <c r="K139" s="60" t="s">
        <v>127</v>
      </c>
    </row>
    <row r="140" spans="1:11" ht="18" customHeight="1">
      <c r="A140" s="60" t="s">
        <v>2028</v>
      </c>
      <c r="B140" s="61" t="s">
        <v>2498</v>
      </c>
      <c r="C140" s="62">
        <v>30771.1</v>
      </c>
      <c r="D140" s="62">
        <v>7770.65</v>
      </c>
      <c r="E140" s="62">
        <v>16567.900000000001</v>
      </c>
      <c r="F140" s="62" t="s">
        <v>44</v>
      </c>
      <c r="G140" s="62">
        <v>2100</v>
      </c>
      <c r="H140" s="63" t="s">
        <v>44</v>
      </c>
      <c r="I140" s="62">
        <v>57209.65</v>
      </c>
      <c r="J140" s="65"/>
      <c r="K140" s="60" t="s">
        <v>127</v>
      </c>
    </row>
    <row r="141" spans="1:11" ht="18" customHeight="1">
      <c r="A141" s="60" t="s">
        <v>2499</v>
      </c>
      <c r="B141" s="61" t="s">
        <v>2500</v>
      </c>
      <c r="C141" s="62">
        <v>37597.919999999998</v>
      </c>
      <c r="D141" s="62">
        <v>9563.6200000000008</v>
      </c>
      <c r="E141" s="62">
        <v>20875.3</v>
      </c>
      <c r="F141" s="62" t="s">
        <v>44</v>
      </c>
      <c r="G141" s="62">
        <v>2220</v>
      </c>
      <c r="H141" s="63" t="s">
        <v>44</v>
      </c>
      <c r="I141" s="62">
        <v>70256.84</v>
      </c>
      <c r="J141" s="65"/>
      <c r="K141" s="60" t="s">
        <v>124</v>
      </c>
    </row>
    <row r="142" spans="1:11" ht="18" customHeight="1">
      <c r="A142" s="60" t="s">
        <v>247</v>
      </c>
      <c r="B142" s="61" t="s">
        <v>246</v>
      </c>
      <c r="C142" s="62">
        <v>40498.93</v>
      </c>
      <c r="D142" s="62">
        <v>9932.48</v>
      </c>
      <c r="E142" s="62">
        <v>20875.3</v>
      </c>
      <c r="F142" s="62" t="s">
        <v>44</v>
      </c>
      <c r="G142" s="62">
        <v>2220</v>
      </c>
      <c r="H142" s="63" t="s">
        <v>44</v>
      </c>
      <c r="I142" s="62">
        <v>73526.710000000006</v>
      </c>
      <c r="J142" s="65"/>
      <c r="K142" s="60" t="s">
        <v>127</v>
      </c>
    </row>
    <row r="143" spans="1:11" ht="18" customHeight="1">
      <c r="A143" s="60" t="s">
        <v>2501</v>
      </c>
      <c r="B143" s="61" t="s">
        <v>2502</v>
      </c>
      <c r="C143" s="62">
        <v>61098.07</v>
      </c>
      <c r="D143" s="62">
        <v>15266.8</v>
      </c>
      <c r="E143" s="62">
        <v>34475.99</v>
      </c>
      <c r="F143" s="62" t="s">
        <v>44</v>
      </c>
      <c r="G143" s="62">
        <v>3000</v>
      </c>
      <c r="H143" s="63" t="s">
        <v>44</v>
      </c>
      <c r="I143" s="62">
        <v>113840.86</v>
      </c>
      <c r="J143" s="65"/>
      <c r="K143" s="60" t="s">
        <v>127</v>
      </c>
    </row>
    <row r="144" spans="1:11" ht="18" customHeight="1">
      <c r="A144" s="60" t="s">
        <v>2503</v>
      </c>
      <c r="B144" s="61" t="s">
        <v>2504</v>
      </c>
      <c r="C144" s="62">
        <v>76823.13</v>
      </c>
      <c r="D144" s="62">
        <v>18896.830000000002</v>
      </c>
      <c r="E144" s="62">
        <v>42571.28</v>
      </c>
      <c r="F144" s="62" t="s">
        <v>44</v>
      </c>
      <c r="G144" s="62">
        <v>3000</v>
      </c>
      <c r="H144" s="63" t="s">
        <v>44</v>
      </c>
      <c r="I144" s="62">
        <v>141291.24</v>
      </c>
      <c r="J144" s="65"/>
      <c r="K144" s="60" t="s">
        <v>127</v>
      </c>
    </row>
    <row r="145" spans="1:11" ht="18" customHeight="1">
      <c r="A145" s="60" t="s">
        <v>2029</v>
      </c>
      <c r="B145" s="61" t="s">
        <v>2505</v>
      </c>
      <c r="C145" s="62">
        <v>61098.07</v>
      </c>
      <c r="D145" s="62">
        <v>15266.8</v>
      </c>
      <c r="E145" s="62">
        <v>34475.99</v>
      </c>
      <c r="F145" s="62" t="s">
        <v>44</v>
      </c>
      <c r="G145" s="62">
        <v>3000</v>
      </c>
      <c r="H145" s="63" t="s">
        <v>44</v>
      </c>
      <c r="I145" s="62">
        <v>113840.86</v>
      </c>
      <c r="J145" s="65"/>
      <c r="K145" s="60" t="s">
        <v>127</v>
      </c>
    </row>
    <row r="146" spans="1:11" ht="18" customHeight="1">
      <c r="A146" s="60" t="s">
        <v>2506</v>
      </c>
      <c r="B146" s="61" t="s">
        <v>2507</v>
      </c>
      <c r="C146" s="62">
        <v>76823.13</v>
      </c>
      <c r="D146" s="62">
        <v>18896.830000000002</v>
      </c>
      <c r="E146" s="62">
        <v>42571.28</v>
      </c>
      <c r="F146" s="62" t="s">
        <v>44</v>
      </c>
      <c r="G146" s="62">
        <v>3000</v>
      </c>
      <c r="H146" s="63" t="s">
        <v>44</v>
      </c>
      <c r="I146" s="62">
        <v>141291.24</v>
      </c>
      <c r="J146" s="65"/>
      <c r="K146" s="60" t="s">
        <v>127</v>
      </c>
    </row>
    <row r="147" spans="1:11" ht="18" customHeight="1">
      <c r="A147" s="60" t="s">
        <v>2029</v>
      </c>
      <c r="B147" s="61" t="s">
        <v>2508</v>
      </c>
      <c r="C147" s="62">
        <v>61098.07</v>
      </c>
      <c r="D147" s="62">
        <v>15266.8</v>
      </c>
      <c r="E147" s="62">
        <v>34475.99</v>
      </c>
      <c r="F147" s="62" t="s">
        <v>44</v>
      </c>
      <c r="G147" s="62">
        <v>3000</v>
      </c>
      <c r="H147" s="63" t="s">
        <v>44</v>
      </c>
      <c r="I147" s="62">
        <v>113840.86</v>
      </c>
      <c r="J147" s="65"/>
      <c r="K147" s="60" t="s">
        <v>127</v>
      </c>
    </row>
    <row r="148" spans="1:11" ht="18" customHeight="1">
      <c r="A148" s="60" t="s">
        <v>2030</v>
      </c>
      <c r="B148" s="61" t="s">
        <v>2509</v>
      </c>
      <c r="C148" s="62">
        <v>61098.07</v>
      </c>
      <c r="D148" s="62">
        <v>15266.8</v>
      </c>
      <c r="E148" s="62">
        <v>34475.99</v>
      </c>
      <c r="F148" s="62" t="s">
        <v>44</v>
      </c>
      <c r="G148" s="62">
        <v>3000</v>
      </c>
      <c r="H148" s="63" t="s">
        <v>44</v>
      </c>
      <c r="I148" s="62">
        <v>113840.86</v>
      </c>
      <c r="J148" s="65"/>
      <c r="K148" s="60" t="s">
        <v>127</v>
      </c>
    </row>
    <row r="149" spans="1:11" ht="18" customHeight="1">
      <c r="A149" s="60" t="s">
        <v>2031</v>
      </c>
      <c r="B149" s="61" t="s">
        <v>2510</v>
      </c>
      <c r="C149" s="62">
        <v>76823.13</v>
      </c>
      <c r="D149" s="62">
        <v>18896.830000000002</v>
      </c>
      <c r="E149" s="62">
        <v>42571.28</v>
      </c>
      <c r="F149" s="62" t="s">
        <v>44</v>
      </c>
      <c r="G149" s="62">
        <v>3000</v>
      </c>
      <c r="H149" s="63" t="s">
        <v>44</v>
      </c>
      <c r="I149" s="62">
        <v>141291.24</v>
      </c>
      <c r="J149" s="65"/>
      <c r="K149" s="60" t="s">
        <v>127</v>
      </c>
    </row>
    <row r="154" spans="1:11">
      <c r="G154" s="27"/>
      <c r="H154" s="27"/>
      <c r="J154" s="27"/>
      <c r="K154" s="27"/>
    </row>
    <row r="155" spans="1:11" ht="19.3" thickBot="1">
      <c r="A155" s="710" t="s">
        <v>138</v>
      </c>
      <c r="B155" s="711"/>
      <c r="C155" s="711"/>
      <c r="D155" s="711"/>
      <c r="E155" s="711"/>
      <c r="F155" s="711"/>
      <c r="G155" s="27"/>
      <c r="H155" s="27"/>
      <c r="J155" s="27"/>
      <c r="K155" s="27"/>
    </row>
    <row r="156" spans="1:11" ht="37.950000000000003" thickBot="1">
      <c r="A156" s="16" t="s">
        <v>19</v>
      </c>
      <c r="B156" s="16" t="s">
        <v>2529</v>
      </c>
      <c r="C156" s="16" t="s">
        <v>2511</v>
      </c>
      <c r="D156" s="16" t="s">
        <v>121</v>
      </c>
      <c r="E156" s="16"/>
      <c r="F156" s="16" t="s">
        <v>2512</v>
      </c>
      <c r="G156" s="27"/>
      <c r="H156" s="27"/>
      <c r="J156" s="27"/>
      <c r="K156" s="27"/>
    </row>
    <row r="157" spans="1:11" ht="22.5" customHeight="1" thickTop="1">
      <c r="A157" s="60" t="s">
        <v>2032</v>
      </c>
      <c r="B157" s="66">
        <v>1</v>
      </c>
      <c r="C157" s="62">
        <v>111906.29</v>
      </c>
      <c r="D157" s="62">
        <v>111906.29</v>
      </c>
      <c r="E157" s="66"/>
      <c r="F157" s="60" t="s">
        <v>139</v>
      </c>
      <c r="G157" s="27"/>
      <c r="H157" s="27"/>
      <c r="J157" s="27"/>
      <c r="K157" s="27"/>
    </row>
    <row r="158" spans="1:11" ht="22.5" customHeight="1">
      <c r="A158" s="60" t="s">
        <v>2528</v>
      </c>
      <c r="B158" s="66">
        <v>0.8</v>
      </c>
      <c r="C158" s="62">
        <v>89525.01</v>
      </c>
      <c r="D158" s="62">
        <v>89525.01</v>
      </c>
      <c r="E158" s="66"/>
      <c r="F158" s="60" t="s">
        <v>139</v>
      </c>
      <c r="G158" s="27"/>
      <c r="H158" s="27"/>
      <c r="J158" s="27"/>
      <c r="K158" s="27"/>
    </row>
    <row r="159" spans="1:11" ht="22.5" customHeight="1">
      <c r="A159" s="60" t="s">
        <v>2513</v>
      </c>
      <c r="B159" s="66">
        <v>0.59841</v>
      </c>
      <c r="C159" s="62">
        <v>66965.850000000006</v>
      </c>
      <c r="D159" s="62">
        <v>66965.850000000006</v>
      </c>
      <c r="E159" s="66"/>
      <c r="F159" s="60" t="s">
        <v>139</v>
      </c>
    </row>
    <row r="160" spans="1:11" ht="22.5" customHeight="1">
      <c r="A160" s="60" t="s">
        <v>2514</v>
      </c>
      <c r="B160" s="66">
        <v>0.53552</v>
      </c>
      <c r="C160" s="62">
        <v>59928.05</v>
      </c>
      <c r="D160" s="62">
        <v>59928.05</v>
      </c>
      <c r="E160" s="66"/>
      <c r="F160" s="60" t="s">
        <v>139</v>
      </c>
    </row>
    <row r="161" spans="1:6" ht="22.5" customHeight="1">
      <c r="A161" s="60" t="s">
        <v>2515</v>
      </c>
      <c r="B161" s="66">
        <v>0.97282000000000002</v>
      </c>
      <c r="C161" s="62">
        <v>108864.68</v>
      </c>
      <c r="D161" s="62">
        <v>108864.68</v>
      </c>
      <c r="E161" s="66"/>
      <c r="F161" s="60" t="s">
        <v>139</v>
      </c>
    </row>
    <row r="162" spans="1:6" ht="22.5" customHeight="1">
      <c r="A162" s="60" t="s">
        <v>2516</v>
      </c>
      <c r="B162" s="66">
        <v>0.67817000000000005</v>
      </c>
      <c r="C162" s="62">
        <v>75891.490000000005</v>
      </c>
      <c r="D162" s="62">
        <v>75891.490000000005</v>
      </c>
      <c r="E162" s="66"/>
      <c r="F162" s="60" t="s">
        <v>139</v>
      </c>
    </row>
    <row r="163" spans="1:6" ht="22.5" customHeight="1">
      <c r="A163" s="60" t="s">
        <v>2517</v>
      </c>
      <c r="B163" s="66">
        <v>0.80095000000000005</v>
      </c>
      <c r="C163" s="62">
        <v>90588.160000000003</v>
      </c>
      <c r="D163" s="62">
        <v>90588.160000000003</v>
      </c>
      <c r="E163" s="66"/>
      <c r="F163" s="60" t="s">
        <v>139</v>
      </c>
    </row>
    <row r="164" spans="1:6" ht="22.5" customHeight="1">
      <c r="A164" s="60" t="s">
        <v>2033</v>
      </c>
      <c r="B164" s="66">
        <v>0.4</v>
      </c>
      <c r="C164" s="62">
        <v>44762.52</v>
      </c>
      <c r="D164" s="62">
        <v>44762.52</v>
      </c>
      <c r="E164" s="66"/>
      <c r="F164" s="60" t="s">
        <v>2034</v>
      </c>
    </row>
    <row r="165" spans="1:6" ht="22.5" customHeight="1">
      <c r="A165" s="60" t="s">
        <v>2518</v>
      </c>
      <c r="B165" s="66">
        <v>0.18795000000000001</v>
      </c>
      <c r="C165" s="62">
        <v>21032.79</v>
      </c>
      <c r="D165" s="62">
        <v>21032.79</v>
      </c>
      <c r="E165" s="66"/>
      <c r="F165" s="60" t="s">
        <v>2034</v>
      </c>
    </row>
    <row r="166" spans="1:6">
      <c r="B166" s="26"/>
    </row>
  </sheetData>
  <mergeCells count="6">
    <mergeCell ref="A155:F155"/>
    <mergeCell ref="A1:I1"/>
    <mergeCell ref="A2:I2"/>
    <mergeCell ref="A3:I3"/>
    <mergeCell ref="A4:I4"/>
    <mergeCell ref="A6:I6"/>
  </mergeCells>
  <printOptions horizontalCentered="1"/>
  <pageMargins left="0.59055118110236227" right="1.3779527559055118" top="0.98425196850393704" bottom="0.98425196850393704" header="0.31496062992125984" footer="0.31496062992125984"/>
  <pageSetup scale="41" fitToHeight="10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45"/>
  <sheetViews>
    <sheetView zoomScale="80" zoomScaleNormal="80" workbookViewId="0">
      <selection activeCell="B16" sqref="B16:C16"/>
    </sheetView>
  </sheetViews>
  <sheetFormatPr baseColWidth="10" defaultColWidth="11.44140625" defaultRowHeight="18.649999999999999"/>
  <cols>
    <col min="1" max="1" width="20.33203125" style="44" customWidth="1"/>
    <col min="2" max="2" width="40" style="26" bestFit="1" customWidth="1"/>
    <col min="3" max="8" width="24.6640625" style="26" customWidth="1"/>
    <col min="9" max="12" width="11.44140625" style="26"/>
    <col min="13" max="13" width="16.44140625" style="26" customWidth="1"/>
    <col min="14" max="16384" width="11.44140625" style="26"/>
  </cols>
  <sheetData>
    <row r="1" spans="1:8" s="12" customFormat="1" ht="18.8" customHeight="1">
      <c r="A1" s="701" t="s">
        <v>0</v>
      </c>
      <c r="B1" s="701"/>
      <c r="C1" s="701"/>
      <c r="D1" s="701"/>
      <c r="E1" s="701"/>
      <c r="F1" s="701"/>
      <c r="G1" s="701"/>
      <c r="H1" s="701"/>
    </row>
    <row r="2" spans="1:8" s="12" customFormat="1" ht="18.8" customHeight="1">
      <c r="A2" s="701" t="s">
        <v>1</v>
      </c>
      <c r="B2" s="701"/>
      <c r="C2" s="701"/>
      <c r="D2" s="701"/>
      <c r="E2" s="701"/>
      <c r="F2" s="701"/>
      <c r="G2" s="701"/>
      <c r="H2" s="701"/>
    </row>
    <row r="3" spans="1:8" s="12" customFormat="1" ht="18.8" customHeight="1">
      <c r="A3" s="701" t="s">
        <v>17</v>
      </c>
      <c r="B3" s="701"/>
      <c r="C3" s="701"/>
      <c r="D3" s="701"/>
      <c r="E3" s="701"/>
      <c r="F3" s="701"/>
      <c r="G3" s="701"/>
      <c r="H3" s="701"/>
    </row>
    <row r="4" spans="1:8" s="12" customFormat="1" ht="18.8" customHeight="1">
      <c r="A4" s="701" t="s">
        <v>2</v>
      </c>
      <c r="B4" s="701"/>
      <c r="C4" s="701"/>
      <c r="D4" s="701"/>
      <c r="E4" s="701"/>
      <c r="F4" s="701"/>
      <c r="G4" s="701"/>
      <c r="H4" s="701"/>
    </row>
    <row r="5" spans="1:8" s="12" customFormat="1">
      <c r="A5" s="39"/>
      <c r="B5" s="35"/>
      <c r="C5" s="34"/>
      <c r="D5" s="34"/>
    </row>
    <row r="6" spans="1:8" s="12" customFormat="1" ht="19.45" customHeight="1">
      <c r="A6" s="701" t="s">
        <v>140</v>
      </c>
      <c r="B6" s="701"/>
      <c r="C6" s="701"/>
      <c r="D6" s="701"/>
      <c r="E6" s="701"/>
      <c r="F6" s="701"/>
      <c r="G6" s="701"/>
      <c r="H6" s="701"/>
    </row>
    <row r="7" spans="1:8" s="12" customFormat="1" ht="19.45" customHeight="1">
      <c r="A7" s="13"/>
      <c r="B7" s="13"/>
      <c r="C7" s="13"/>
      <c r="D7" s="13"/>
      <c r="E7" s="13"/>
      <c r="F7" s="13"/>
      <c r="G7" s="13"/>
      <c r="H7" s="13"/>
    </row>
    <row r="8" spans="1:8" s="12" customFormat="1" ht="20.25" customHeight="1" thickBot="1">
      <c r="A8" s="13"/>
      <c r="B8" s="13"/>
      <c r="C8" s="13"/>
      <c r="D8" s="13"/>
      <c r="E8" s="13"/>
      <c r="F8" s="13"/>
      <c r="G8" s="13"/>
      <c r="H8" s="59" t="s">
        <v>2208</v>
      </c>
    </row>
    <row r="9" spans="1:8" ht="41.3" customHeight="1" thickBot="1">
      <c r="A9" s="16" t="s">
        <v>141</v>
      </c>
      <c r="B9" s="16" t="s">
        <v>19</v>
      </c>
      <c r="C9" s="16" t="s">
        <v>142</v>
      </c>
      <c r="D9" s="16" t="s">
        <v>143</v>
      </c>
      <c r="E9" s="16" t="s">
        <v>144</v>
      </c>
      <c r="F9" s="16" t="s">
        <v>145</v>
      </c>
      <c r="G9" s="16" t="s">
        <v>146</v>
      </c>
      <c r="H9" s="16" t="s">
        <v>147</v>
      </c>
    </row>
    <row r="10" spans="1:8" ht="25.55" customHeight="1" thickTop="1">
      <c r="A10" s="20" t="s">
        <v>2286</v>
      </c>
      <c r="B10" s="49" t="s">
        <v>2287</v>
      </c>
      <c r="C10" s="21">
        <v>4189</v>
      </c>
      <c r="D10" s="21">
        <v>2161</v>
      </c>
      <c r="E10" s="21">
        <v>801</v>
      </c>
      <c r="F10" s="21">
        <v>1529</v>
      </c>
      <c r="G10" s="21">
        <v>1475</v>
      </c>
      <c r="H10" s="55">
        <f>+C10+D10+E10+F10+G10</f>
        <v>10155</v>
      </c>
    </row>
    <row r="11" spans="1:8" ht="25.55" customHeight="1">
      <c r="A11" s="20" t="s">
        <v>27</v>
      </c>
      <c r="B11" s="49" t="s">
        <v>1883</v>
      </c>
      <c r="C11" s="21">
        <v>4189</v>
      </c>
      <c r="D11" s="21">
        <v>2161</v>
      </c>
      <c r="E11" s="21">
        <v>801</v>
      </c>
      <c r="F11" s="21">
        <v>1529</v>
      </c>
      <c r="G11" s="21">
        <v>1475</v>
      </c>
      <c r="H11" s="55">
        <f t="shared" ref="H11:H42" si="0">+C11+D11+E11+F11+G11</f>
        <v>10155</v>
      </c>
    </row>
    <row r="12" spans="1:8" ht="25.55" customHeight="1">
      <c r="A12" s="20" t="s">
        <v>28</v>
      </c>
      <c r="B12" s="49" t="s">
        <v>1884</v>
      </c>
      <c r="C12" s="21">
        <v>4189</v>
      </c>
      <c r="D12" s="21">
        <v>2343</v>
      </c>
      <c r="E12" s="21">
        <v>801</v>
      </c>
      <c r="F12" s="21">
        <v>1529</v>
      </c>
      <c r="G12" s="21">
        <v>1501</v>
      </c>
      <c r="H12" s="55">
        <f t="shared" si="0"/>
        <v>10363</v>
      </c>
    </row>
    <row r="13" spans="1:8" ht="25.55" customHeight="1">
      <c r="A13" s="20" t="s">
        <v>46</v>
      </c>
      <c r="B13" s="49" t="s">
        <v>1885</v>
      </c>
      <c r="C13" s="21">
        <v>4189</v>
      </c>
      <c r="D13" s="21">
        <v>5874</v>
      </c>
      <c r="E13" s="21">
        <v>801</v>
      </c>
      <c r="F13" s="21">
        <v>1529</v>
      </c>
      <c r="G13" s="21">
        <v>1997</v>
      </c>
      <c r="H13" s="55">
        <f t="shared" si="0"/>
        <v>14390</v>
      </c>
    </row>
    <row r="14" spans="1:8" ht="25.55" customHeight="1">
      <c r="A14" s="20" t="s">
        <v>148</v>
      </c>
      <c r="B14" s="49" t="s">
        <v>1886</v>
      </c>
      <c r="C14" s="21">
        <v>4189</v>
      </c>
      <c r="D14" s="21">
        <v>2343</v>
      </c>
      <c r="E14" s="21">
        <v>801</v>
      </c>
      <c r="F14" s="21">
        <v>1529</v>
      </c>
      <c r="G14" s="21">
        <v>1501</v>
      </c>
      <c r="H14" s="55">
        <f t="shared" si="0"/>
        <v>10363</v>
      </c>
    </row>
    <row r="15" spans="1:8" ht="25.55" customHeight="1">
      <c r="A15" s="20" t="s">
        <v>149</v>
      </c>
      <c r="B15" s="49" t="s">
        <v>1887</v>
      </c>
      <c r="C15" s="21">
        <v>5710</v>
      </c>
      <c r="D15" s="21">
        <v>4661</v>
      </c>
      <c r="E15" s="21">
        <v>1076</v>
      </c>
      <c r="F15" s="21">
        <v>1142</v>
      </c>
      <c r="G15" s="21">
        <v>1999</v>
      </c>
      <c r="H15" s="55">
        <f t="shared" si="0"/>
        <v>14588</v>
      </c>
    </row>
    <row r="16" spans="1:8" ht="25.55" customHeight="1">
      <c r="A16" s="20" t="s">
        <v>58</v>
      </c>
      <c r="B16" s="49" t="s">
        <v>1888</v>
      </c>
      <c r="C16" s="21">
        <v>5586</v>
      </c>
      <c r="D16" s="21">
        <v>3569</v>
      </c>
      <c r="E16" s="21">
        <v>1020</v>
      </c>
      <c r="F16" s="21">
        <v>1113</v>
      </c>
      <c r="G16" s="21">
        <v>1709</v>
      </c>
      <c r="H16" s="55">
        <f t="shared" si="0"/>
        <v>12997</v>
      </c>
    </row>
    <row r="17" spans="1:8" ht="25.55" customHeight="1">
      <c r="A17" s="20" t="s">
        <v>71</v>
      </c>
      <c r="B17" s="49" t="s">
        <v>1889</v>
      </c>
      <c r="C17" s="21">
        <v>5710</v>
      </c>
      <c r="D17" s="21">
        <v>4661</v>
      </c>
      <c r="E17" s="21">
        <v>1076</v>
      </c>
      <c r="F17" s="21">
        <v>1142</v>
      </c>
      <c r="G17" s="21">
        <v>1999</v>
      </c>
      <c r="H17" s="55">
        <f t="shared" si="0"/>
        <v>14588</v>
      </c>
    </row>
    <row r="18" spans="1:8" ht="25.55" customHeight="1">
      <c r="A18" s="20" t="s">
        <v>150</v>
      </c>
      <c r="B18" s="49" t="s">
        <v>1890</v>
      </c>
      <c r="C18" s="21">
        <v>5710</v>
      </c>
      <c r="D18" s="21">
        <v>5172</v>
      </c>
      <c r="E18" s="21">
        <v>1076</v>
      </c>
      <c r="F18" s="21">
        <v>1142</v>
      </c>
      <c r="G18" s="21">
        <v>2071</v>
      </c>
      <c r="H18" s="55">
        <f t="shared" si="0"/>
        <v>15171</v>
      </c>
    </row>
    <row r="19" spans="1:8" ht="25.55" customHeight="1">
      <c r="A19" s="20" t="s">
        <v>151</v>
      </c>
      <c r="B19" s="49" t="s">
        <v>1891</v>
      </c>
      <c r="C19" s="21">
        <v>7224</v>
      </c>
      <c r="D19" s="21">
        <v>5748</v>
      </c>
      <c r="E19" s="21">
        <v>1147</v>
      </c>
      <c r="F19" s="21">
        <v>0</v>
      </c>
      <c r="G19" s="21">
        <v>2011</v>
      </c>
      <c r="H19" s="55">
        <f t="shared" si="0"/>
        <v>16130</v>
      </c>
    </row>
    <row r="20" spans="1:8" ht="25.55" customHeight="1">
      <c r="A20" s="20" t="s">
        <v>152</v>
      </c>
      <c r="B20" s="49" t="s">
        <v>1892</v>
      </c>
      <c r="C20" s="21">
        <v>7224</v>
      </c>
      <c r="D20" s="21">
        <v>7489</v>
      </c>
      <c r="E20" s="21">
        <v>1147</v>
      </c>
      <c r="F20" s="21">
        <v>0</v>
      </c>
      <c r="G20" s="21">
        <v>2256</v>
      </c>
      <c r="H20" s="55">
        <f t="shared" si="0"/>
        <v>18116</v>
      </c>
    </row>
    <row r="21" spans="1:8" ht="25.55" customHeight="1">
      <c r="A21" s="20" t="s">
        <v>153</v>
      </c>
      <c r="B21" s="49" t="s">
        <v>1893</v>
      </c>
      <c r="C21" s="21">
        <v>7224</v>
      </c>
      <c r="D21" s="21">
        <v>9345</v>
      </c>
      <c r="E21" s="21">
        <v>1147</v>
      </c>
      <c r="F21" s="21">
        <v>0</v>
      </c>
      <c r="G21" s="21">
        <v>2517</v>
      </c>
      <c r="H21" s="55">
        <f t="shared" si="0"/>
        <v>20233</v>
      </c>
    </row>
    <row r="22" spans="1:8" ht="25.55" customHeight="1">
      <c r="A22" s="20" t="s">
        <v>154</v>
      </c>
      <c r="B22" s="49" t="s">
        <v>1894</v>
      </c>
      <c r="C22" s="21">
        <v>7224</v>
      </c>
      <c r="D22" s="21">
        <v>11565</v>
      </c>
      <c r="E22" s="21">
        <v>1147</v>
      </c>
      <c r="F22" s="21">
        <v>0</v>
      </c>
      <c r="G22" s="21">
        <v>2829</v>
      </c>
      <c r="H22" s="55">
        <f t="shared" si="0"/>
        <v>22765</v>
      </c>
    </row>
    <row r="23" spans="1:8" ht="25.55" customHeight="1">
      <c r="A23" s="20" t="s">
        <v>155</v>
      </c>
      <c r="B23" s="49" t="s">
        <v>1895</v>
      </c>
      <c r="C23" s="21">
        <v>7224</v>
      </c>
      <c r="D23" s="21">
        <v>7152</v>
      </c>
      <c r="E23" s="21">
        <v>1147</v>
      </c>
      <c r="F23" s="21">
        <v>0</v>
      </c>
      <c r="G23" s="21">
        <v>2208</v>
      </c>
      <c r="H23" s="55">
        <f t="shared" si="0"/>
        <v>17731</v>
      </c>
    </row>
    <row r="24" spans="1:8" ht="25.55" customHeight="1">
      <c r="A24" s="20" t="s">
        <v>156</v>
      </c>
      <c r="B24" s="49" t="s">
        <v>1896</v>
      </c>
      <c r="C24" s="21">
        <v>7224</v>
      </c>
      <c r="D24" s="21">
        <v>9345</v>
      </c>
      <c r="E24" s="21">
        <v>1147</v>
      </c>
      <c r="F24" s="21">
        <v>0</v>
      </c>
      <c r="G24" s="21">
        <v>2517</v>
      </c>
      <c r="H24" s="55">
        <f t="shared" si="0"/>
        <v>20233</v>
      </c>
    </row>
    <row r="25" spans="1:8" ht="25.55" customHeight="1">
      <c r="A25" s="20" t="s">
        <v>157</v>
      </c>
      <c r="B25" s="49" t="s">
        <v>1897</v>
      </c>
      <c r="C25" s="21">
        <v>7224</v>
      </c>
      <c r="D25" s="21">
        <v>10302</v>
      </c>
      <c r="E25" s="21">
        <v>1147</v>
      </c>
      <c r="F25" s="21">
        <v>0</v>
      </c>
      <c r="G25" s="21">
        <v>2651</v>
      </c>
      <c r="H25" s="55">
        <f t="shared" si="0"/>
        <v>21324</v>
      </c>
    </row>
    <row r="26" spans="1:8" ht="25.55" customHeight="1">
      <c r="A26" s="20" t="s">
        <v>2519</v>
      </c>
      <c r="B26" s="49" t="s">
        <v>2520</v>
      </c>
      <c r="C26" s="21">
        <v>7224</v>
      </c>
      <c r="D26" s="21">
        <v>11565</v>
      </c>
      <c r="E26" s="21">
        <v>1147</v>
      </c>
      <c r="F26" s="21">
        <v>0</v>
      </c>
      <c r="G26" s="21">
        <v>2829</v>
      </c>
      <c r="H26" s="55">
        <f t="shared" si="0"/>
        <v>22765</v>
      </c>
    </row>
    <row r="27" spans="1:8" ht="25.55" customHeight="1">
      <c r="A27" s="20" t="s">
        <v>158</v>
      </c>
      <c r="B27" s="49" t="s">
        <v>1898</v>
      </c>
      <c r="C27" s="21">
        <v>7224</v>
      </c>
      <c r="D27" s="21">
        <v>11565</v>
      </c>
      <c r="E27" s="21">
        <v>1147</v>
      </c>
      <c r="F27" s="21">
        <v>0</v>
      </c>
      <c r="G27" s="21">
        <v>2829</v>
      </c>
      <c r="H27" s="55">
        <f t="shared" si="0"/>
        <v>22765</v>
      </c>
    </row>
    <row r="28" spans="1:8" ht="25.55" customHeight="1">
      <c r="A28" s="20" t="s">
        <v>159</v>
      </c>
      <c r="B28" s="49" t="s">
        <v>1899</v>
      </c>
      <c r="C28" s="21">
        <v>10049</v>
      </c>
      <c r="D28" s="21">
        <v>14887</v>
      </c>
      <c r="E28" s="21">
        <v>1826</v>
      </c>
      <c r="F28" s="21">
        <v>0</v>
      </c>
      <c r="G28" s="21">
        <v>3694</v>
      </c>
      <c r="H28" s="55">
        <f t="shared" si="0"/>
        <v>30456</v>
      </c>
    </row>
    <row r="29" spans="1:8" ht="25.55" customHeight="1">
      <c r="A29" s="20" t="s">
        <v>2521</v>
      </c>
      <c r="B29" s="49" t="s">
        <v>2522</v>
      </c>
      <c r="C29" s="21">
        <v>10049</v>
      </c>
      <c r="D29" s="21">
        <v>21459</v>
      </c>
      <c r="E29" s="21">
        <v>1826</v>
      </c>
      <c r="F29" s="21">
        <v>0</v>
      </c>
      <c r="G29" s="21">
        <v>4617</v>
      </c>
      <c r="H29" s="55">
        <f t="shared" si="0"/>
        <v>37951</v>
      </c>
    </row>
    <row r="30" spans="1:8" ht="25.55" customHeight="1">
      <c r="A30" s="20" t="s">
        <v>160</v>
      </c>
      <c r="B30" s="49" t="s">
        <v>1902</v>
      </c>
      <c r="C30" s="21">
        <v>7224</v>
      </c>
      <c r="D30" s="21">
        <v>11565</v>
      </c>
      <c r="E30" s="21">
        <v>1147</v>
      </c>
      <c r="F30" s="21">
        <v>0</v>
      </c>
      <c r="G30" s="21">
        <v>2829</v>
      </c>
      <c r="H30" s="55">
        <f t="shared" si="0"/>
        <v>22765</v>
      </c>
    </row>
    <row r="31" spans="1:8" ht="25.55" customHeight="1">
      <c r="A31" s="20" t="s">
        <v>161</v>
      </c>
      <c r="B31" s="49" t="s">
        <v>1903</v>
      </c>
      <c r="C31" s="21">
        <v>10049</v>
      </c>
      <c r="D31" s="21">
        <v>12297</v>
      </c>
      <c r="E31" s="21">
        <v>1826</v>
      </c>
      <c r="F31" s="21">
        <v>0</v>
      </c>
      <c r="G31" s="21">
        <v>3329</v>
      </c>
      <c r="H31" s="55">
        <f t="shared" si="0"/>
        <v>27501</v>
      </c>
    </row>
    <row r="32" spans="1:8" ht="25.55" customHeight="1">
      <c r="A32" s="20" t="s">
        <v>162</v>
      </c>
      <c r="B32" s="49" t="s">
        <v>1904</v>
      </c>
      <c r="C32" s="21">
        <v>10049</v>
      </c>
      <c r="D32" s="21">
        <v>14887</v>
      </c>
      <c r="E32" s="21">
        <v>1826</v>
      </c>
      <c r="F32" s="21">
        <v>0</v>
      </c>
      <c r="G32" s="21">
        <v>3694</v>
      </c>
      <c r="H32" s="55">
        <f t="shared" si="0"/>
        <v>30456</v>
      </c>
    </row>
    <row r="33" spans="1:8" ht="25.55" customHeight="1">
      <c r="A33" s="20" t="s">
        <v>2523</v>
      </c>
      <c r="B33" s="49" t="s">
        <v>2524</v>
      </c>
      <c r="C33" s="21">
        <v>13437</v>
      </c>
      <c r="D33" s="21">
        <v>19329</v>
      </c>
      <c r="E33" s="21">
        <v>2325</v>
      </c>
      <c r="F33" s="21">
        <v>0</v>
      </c>
      <c r="G33" s="21">
        <v>4733</v>
      </c>
      <c r="H33" s="55">
        <f t="shared" si="0"/>
        <v>39824</v>
      </c>
    </row>
    <row r="34" spans="1:8" ht="25.55" customHeight="1">
      <c r="A34" s="20" t="s">
        <v>1900</v>
      </c>
      <c r="B34" s="49" t="s">
        <v>1901</v>
      </c>
      <c r="C34" s="21">
        <v>10049</v>
      </c>
      <c r="D34" s="21">
        <v>17042</v>
      </c>
      <c r="E34" s="21">
        <v>1826</v>
      </c>
      <c r="F34" s="21">
        <v>0</v>
      </c>
      <c r="G34" s="21">
        <v>3996</v>
      </c>
      <c r="H34" s="55">
        <f t="shared" si="0"/>
        <v>32913</v>
      </c>
    </row>
    <row r="35" spans="1:8" ht="25.55" customHeight="1">
      <c r="A35" s="20" t="s">
        <v>1905</v>
      </c>
      <c r="B35" s="49" t="s">
        <v>1906</v>
      </c>
      <c r="C35" s="21">
        <v>10049</v>
      </c>
      <c r="D35" s="21">
        <v>21459</v>
      </c>
      <c r="E35" s="21">
        <v>1826</v>
      </c>
      <c r="F35" s="21">
        <v>0</v>
      </c>
      <c r="G35" s="21">
        <v>4617</v>
      </c>
      <c r="H35" s="55">
        <f t="shared" si="0"/>
        <v>37951</v>
      </c>
    </row>
    <row r="36" spans="1:8" ht="25.55" customHeight="1">
      <c r="A36" s="20" t="s">
        <v>1083</v>
      </c>
      <c r="B36" s="49" t="s">
        <v>1907</v>
      </c>
      <c r="C36" s="21">
        <v>13437</v>
      </c>
      <c r="D36" s="21">
        <v>19329</v>
      </c>
      <c r="E36" s="21">
        <v>2325</v>
      </c>
      <c r="F36" s="21">
        <v>0</v>
      </c>
      <c r="G36" s="21">
        <v>4733</v>
      </c>
      <c r="H36" s="55">
        <f t="shared" si="0"/>
        <v>39824</v>
      </c>
    </row>
    <row r="37" spans="1:8" ht="25.55" customHeight="1">
      <c r="A37" s="20" t="s">
        <v>1056</v>
      </c>
      <c r="B37" s="49" t="s">
        <v>1908</v>
      </c>
      <c r="C37" s="21">
        <v>13437</v>
      </c>
      <c r="D37" s="21">
        <v>20749</v>
      </c>
      <c r="E37" s="21">
        <v>2325</v>
      </c>
      <c r="F37" s="21">
        <v>0</v>
      </c>
      <c r="G37" s="21">
        <v>4933</v>
      </c>
      <c r="H37" s="55">
        <f t="shared" si="0"/>
        <v>41444</v>
      </c>
    </row>
    <row r="38" spans="1:8" ht="25.55" customHeight="1">
      <c r="A38" s="20" t="s">
        <v>1075</v>
      </c>
      <c r="B38" s="49" t="s">
        <v>1909</v>
      </c>
      <c r="C38" s="21">
        <v>13437</v>
      </c>
      <c r="D38" s="21">
        <v>30548</v>
      </c>
      <c r="E38" s="21">
        <v>2325</v>
      </c>
      <c r="F38" s="21">
        <v>0</v>
      </c>
      <c r="G38" s="21">
        <v>5795</v>
      </c>
      <c r="H38" s="55">
        <f t="shared" si="0"/>
        <v>52105</v>
      </c>
    </row>
    <row r="39" spans="1:8" ht="25.55" customHeight="1">
      <c r="A39" s="20" t="s">
        <v>1910</v>
      </c>
      <c r="B39" s="49" t="s">
        <v>1911</v>
      </c>
      <c r="C39" s="21">
        <v>13437</v>
      </c>
      <c r="D39" s="21">
        <v>32670</v>
      </c>
      <c r="E39" s="21">
        <v>2325</v>
      </c>
      <c r="F39" s="21">
        <v>0</v>
      </c>
      <c r="G39" s="21">
        <v>5795</v>
      </c>
      <c r="H39" s="55">
        <f t="shared" si="0"/>
        <v>54227</v>
      </c>
    </row>
    <row r="40" spans="1:8" s="44" customFormat="1" ht="25.55" customHeight="1">
      <c r="A40" s="20" t="s">
        <v>1912</v>
      </c>
      <c r="B40" s="49" t="s">
        <v>1913</v>
      </c>
      <c r="C40" s="21">
        <v>13437</v>
      </c>
      <c r="D40" s="21">
        <v>39143</v>
      </c>
      <c r="E40" s="21">
        <v>2325</v>
      </c>
      <c r="F40" s="21">
        <v>0</v>
      </c>
      <c r="G40" s="21">
        <v>5795</v>
      </c>
      <c r="H40" s="55">
        <f t="shared" si="0"/>
        <v>60700</v>
      </c>
    </row>
    <row r="41" spans="1:8" s="44" customFormat="1" ht="25.55" customHeight="1">
      <c r="A41" s="20" t="s">
        <v>169</v>
      </c>
      <c r="B41" s="49" t="s">
        <v>1914</v>
      </c>
      <c r="C41" s="21">
        <v>13437</v>
      </c>
      <c r="D41" s="21">
        <v>46423</v>
      </c>
      <c r="E41" s="21">
        <v>2325</v>
      </c>
      <c r="F41" s="21">
        <v>0</v>
      </c>
      <c r="G41" s="21">
        <v>5795</v>
      </c>
      <c r="H41" s="55">
        <f t="shared" si="0"/>
        <v>67980</v>
      </c>
    </row>
    <row r="42" spans="1:8" s="44" customFormat="1" ht="25.55" customHeight="1">
      <c r="A42" s="20" t="s">
        <v>166</v>
      </c>
      <c r="B42" s="49" t="s">
        <v>1915</v>
      </c>
      <c r="C42" s="21">
        <v>20135</v>
      </c>
      <c r="D42" s="21">
        <v>91060</v>
      </c>
      <c r="E42" s="21">
        <v>3483</v>
      </c>
      <c r="F42" s="21">
        <v>0</v>
      </c>
      <c r="G42" s="21">
        <v>4120</v>
      </c>
      <c r="H42" s="55">
        <f t="shared" si="0"/>
        <v>118798</v>
      </c>
    </row>
    <row r="43" spans="1:8" s="44" customFormat="1"/>
    <row r="44" spans="1:8" s="44" customFormat="1"/>
    <row r="45" spans="1:8" s="44" customFormat="1"/>
  </sheetData>
  <mergeCells count="5">
    <mergeCell ref="A1:H1"/>
    <mergeCell ref="A2:H2"/>
    <mergeCell ref="A3:H3"/>
    <mergeCell ref="A4:H4"/>
    <mergeCell ref="A6:H6"/>
  </mergeCells>
  <printOptions horizontalCentered="1"/>
  <pageMargins left="0.59055118110236227" right="1.3779527559055118" top="0.98425196850393704" bottom="0.98425196850393704" header="0.31496062992125984" footer="0.31496062992125984"/>
  <pageSetup scale="46" fitToHeight="1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70"/>
  <sheetViews>
    <sheetView view="pageBreakPreview" topLeftCell="B7" zoomScale="85" zoomScaleNormal="85" zoomScaleSheetLayoutView="85" workbookViewId="0">
      <selection activeCell="B16" sqref="B16:C16"/>
    </sheetView>
  </sheetViews>
  <sheetFormatPr baseColWidth="10" defaultColWidth="11.44140625" defaultRowHeight="18.649999999999999"/>
  <cols>
    <col min="1" max="1" width="46.6640625" style="26" customWidth="1"/>
    <col min="2" max="7" width="29.33203125" style="83" customWidth="1"/>
    <col min="8" max="8" width="29.33203125" style="26" customWidth="1"/>
    <col min="9" max="16384" width="11.44140625" style="26"/>
  </cols>
  <sheetData>
    <row r="1" spans="1:11">
      <c r="A1" s="701" t="s">
        <v>0</v>
      </c>
      <c r="B1" s="701"/>
      <c r="C1" s="701"/>
      <c r="D1" s="701"/>
      <c r="E1" s="701"/>
      <c r="F1" s="701"/>
      <c r="G1" s="701"/>
      <c r="H1" s="67"/>
      <c r="I1" s="67"/>
      <c r="J1" s="67"/>
      <c r="K1" s="67"/>
    </row>
    <row r="2" spans="1:11">
      <c r="A2" s="701" t="s">
        <v>1</v>
      </c>
      <c r="B2" s="701"/>
      <c r="C2" s="701"/>
      <c r="D2" s="701"/>
      <c r="E2" s="701"/>
      <c r="F2" s="701"/>
      <c r="G2" s="701"/>
      <c r="H2" s="67"/>
      <c r="I2" s="67"/>
      <c r="J2" s="67"/>
      <c r="K2" s="67"/>
    </row>
    <row r="3" spans="1:11">
      <c r="A3" s="701" t="s">
        <v>17</v>
      </c>
      <c r="B3" s="701"/>
      <c r="C3" s="701"/>
      <c r="D3" s="701"/>
      <c r="E3" s="701"/>
      <c r="F3" s="701"/>
      <c r="G3" s="701"/>
      <c r="H3" s="67"/>
      <c r="I3" s="67"/>
      <c r="J3" s="67"/>
      <c r="K3" s="67"/>
    </row>
    <row r="4" spans="1:11">
      <c r="A4" s="701" t="s">
        <v>2</v>
      </c>
      <c r="B4" s="701"/>
      <c r="C4" s="701"/>
      <c r="D4" s="701"/>
      <c r="E4" s="701"/>
      <c r="F4" s="701"/>
      <c r="G4" s="701"/>
      <c r="H4" s="67"/>
      <c r="I4" s="67"/>
      <c r="J4" s="67"/>
      <c r="K4" s="67"/>
    </row>
    <row r="5" spans="1:11">
      <c r="A5" s="39"/>
      <c r="B5" s="81"/>
      <c r="C5" s="37"/>
      <c r="D5" s="37"/>
      <c r="E5" s="82"/>
      <c r="F5" s="82"/>
      <c r="G5" s="82"/>
      <c r="H5" s="12"/>
      <c r="I5" s="12"/>
      <c r="J5" s="12"/>
      <c r="K5" s="12"/>
    </row>
    <row r="6" spans="1:11" ht="18.8" customHeight="1">
      <c r="A6" s="701" t="s">
        <v>170</v>
      </c>
      <c r="B6" s="701"/>
      <c r="C6" s="701"/>
      <c r="D6" s="701"/>
      <c r="E6" s="701"/>
      <c r="F6" s="701"/>
      <c r="G6" s="701"/>
      <c r="H6" s="67"/>
      <c r="I6" s="67"/>
      <c r="J6" s="67"/>
      <c r="K6" s="67"/>
    </row>
    <row r="7" spans="1:11">
      <c r="A7" s="13"/>
      <c r="B7" s="59"/>
      <c r="C7" s="59"/>
      <c r="D7" s="59"/>
      <c r="E7" s="59"/>
      <c r="F7" s="59"/>
      <c r="G7" s="59"/>
      <c r="H7" s="13"/>
      <c r="I7" s="12"/>
      <c r="J7" s="12"/>
      <c r="K7" s="12"/>
    </row>
    <row r="8" spans="1:11">
      <c r="A8" s="37"/>
      <c r="B8" s="37"/>
      <c r="H8" s="59" t="s">
        <v>2209</v>
      </c>
    </row>
    <row r="9" spans="1:11" ht="19.3" thickBot="1">
      <c r="A9" s="712" t="s">
        <v>2530</v>
      </c>
      <c r="B9" s="713"/>
      <c r="C9" s="713"/>
      <c r="D9" s="713"/>
      <c r="E9" s="713"/>
      <c r="F9" s="714"/>
      <c r="G9" s="715"/>
      <c r="H9" s="716"/>
    </row>
    <row r="10" spans="1:11" ht="34.1" customHeight="1" thickTop="1" thickBot="1">
      <c r="A10" s="709" t="s">
        <v>2696</v>
      </c>
      <c r="B10" s="709" t="s">
        <v>171</v>
      </c>
      <c r="C10" s="718" t="s">
        <v>1921</v>
      </c>
      <c r="D10" s="718"/>
      <c r="E10" s="718"/>
      <c r="F10" s="718"/>
      <c r="G10" s="718"/>
      <c r="H10" s="718"/>
    </row>
    <row r="11" spans="1:11" ht="75.05" customHeight="1" thickTop="1" thickBot="1">
      <c r="A11" s="717"/>
      <c r="B11" s="717"/>
      <c r="C11" s="84" t="s">
        <v>172</v>
      </c>
      <c r="D11" s="84" t="s">
        <v>173</v>
      </c>
      <c r="E11" s="84" t="s">
        <v>174</v>
      </c>
      <c r="F11" s="84" t="s">
        <v>175</v>
      </c>
      <c r="G11" s="84" t="s">
        <v>176</v>
      </c>
      <c r="H11" s="84" t="s">
        <v>2310</v>
      </c>
    </row>
    <row r="12" spans="1:11" ht="22.5" customHeight="1" thickTop="1">
      <c r="A12" s="68" t="s">
        <v>2311</v>
      </c>
      <c r="B12" s="69">
        <v>150852.34</v>
      </c>
      <c r="C12" s="69">
        <v>201136.45333333334</v>
      </c>
      <c r="D12" s="69">
        <v>100568.22666666667</v>
      </c>
      <c r="E12" s="69">
        <v>30502.343148</v>
      </c>
      <c r="F12" s="69">
        <v>15085.234</v>
      </c>
      <c r="G12" s="69">
        <v>4800</v>
      </c>
      <c r="H12" s="70">
        <v>30170.468000000001</v>
      </c>
    </row>
    <row r="13" spans="1:11" ht="22.5" customHeight="1">
      <c r="A13" s="68" t="s">
        <v>2312</v>
      </c>
      <c r="B13" s="69">
        <v>104283.04</v>
      </c>
      <c r="C13" s="69">
        <v>139044.05333333332</v>
      </c>
      <c r="D13" s="69">
        <v>69522.026666666658</v>
      </c>
      <c r="E13" s="69">
        <v>21086.030687999999</v>
      </c>
      <c r="F13" s="69">
        <v>10428.304</v>
      </c>
      <c r="G13" s="69">
        <v>4800</v>
      </c>
      <c r="H13" s="70">
        <v>20856.608</v>
      </c>
    </row>
    <row r="14" spans="1:11" ht="22.5" customHeight="1">
      <c r="A14" s="68" t="s">
        <v>177</v>
      </c>
      <c r="B14" s="69">
        <v>78998.33</v>
      </c>
      <c r="C14" s="69">
        <v>105331.10666666667</v>
      </c>
      <c r="D14" s="69">
        <v>52665.553333333337</v>
      </c>
      <c r="E14" s="69">
        <v>15973.462326000001</v>
      </c>
      <c r="F14" s="69">
        <v>7899.8330000000005</v>
      </c>
      <c r="G14" s="69">
        <v>4800</v>
      </c>
      <c r="H14" s="70">
        <v>15799.666000000001</v>
      </c>
    </row>
    <row r="15" spans="1:11" ht="22.5" customHeight="1">
      <c r="A15" s="68" t="s">
        <v>178</v>
      </c>
      <c r="B15" s="69">
        <v>60979.02</v>
      </c>
      <c r="C15" s="69">
        <v>81305.359999999986</v>
      </c>
      <c r="D15" s="69">
        <v>40652.679999999993</v>
      </c>
      <c r="E15" s="69">
        <v>12329.957843999999</v>
      </c>
      <c r="F15" s="69">
        <v>6097.902</v>
      </c>
      <c r="G15" s="69">
        <v>4800</v>
      </c>
      <c r="H15" s="70">
        <v>12195.803999999998</v>
      </c>
    </row>
    <row r="16" spans="1:11" ht="22.5" customHeight="1">
      <c r="A16" s="68" t="s">
        <v>179</v>
      </c>
      <c r="B16" s="69">
        <v>47296.61</v>
      </c>
      <c r="C16" s="69">
        <v>63062.146666666667</v>
      </c>
      <c r="D16" s="69">
        <v>31531.073333333334</v>
      </c>
      <c r="E16" s="69">
        <v>9563.3745419999996</v>
      </c>
      <c r="F16" s="69">
        <v>4729.6610000000001</v>
      </c>
      <c r="G16" s="69">
        <v>4800</v>
      </c>
      <c r="H16" s="70">
        <v>9459.3220000000001</v>
      </c>
    </row>
    <row r="17" spans="1:8" ht="22.5" customHeight="1">
      <c r="A17" s="68" t="s">
        <v>180</v>
      </c>
      <c r="B17" s="69">
        <v>44210.46</v>
      </c>
      <c r="C17" s="69">
        <v>58947.28</v>
      </c>
      <c r="D17" s="69">
        <v>29473.64</v>
      </c>
      <c r="E17" s="69">
        <v>8939.355012</v>
      </c>
      <c r="F17" s="69">
        <v>4421.0460000000003</v>
      </c>
      <c r="G17" s="69">
        <v>4800</v>
      </c>
      <c r="H17" s="70">
        <v>8842.0920000000006</v>
      </c>
    </row>
    <row r="18" spans="1:8" ht="22.5" customHeight="1">
      <c r="A18" s="68" t="s">
        <v>1917</v>
      </c>
      <c r="B18" s="69">
        <v>42779.31</v>
      </c>
      <c r="C18" s="69">
        <v>57039.079999999994</v>
      </c>
      <c r="D18" s="69">
        <v>28519.539999999997</v>
      </c>
      <c r="E18" s="69">
        <v>8649.976482</v>
      </c>
      <c r="F18" s="69">
        <v>4277.9309999999996</v>
      </c>
      <c r="G18" s="69">
        <v>4800</v>
      </c>
      <c r="H18" s="70">
        <v>8555.8619999999992</v>
      </c>
    </row>
    <row r="19" spans="1:8" ht="22.5" customHeight="1">
      <c r="A19" s="68" t="s">
        <v>1918</v>
      </c>
      <c r="B19" s="69">
        <v>37805.550000000003</v>
      </c>
      <c r="C19" s="69">
        <v>50407.400000000009</v>
      </c>
      <c r="D19" s="69">
        <v>25203.700000000004</v>
      </c>
      <c r="E19" s="69">
        <v>7644.2822100000012</v>
      </c>
      <c r="F19" s="69">
        <v>3780.5550000000003</v>
      </c>
      <c r="G19" s="69">
        <v>4800</v>
      </c>
      <c r="H19" s="70">
        <v>7561.1100000000006</v>
      </c>
    </row>
    <row r="20" spans="1:8" ht="22.5" customHeight="1">
      <c r="A20" s="68" t="s">
        <v>1919</v>
      </c>
      <c r="B20" s="69">
        <v>32543.33</v>
      </c>
      <c r="C20" s="69">
        <v>43391.106666666667</v>
      </c>
      <c r="D20" s="69">
        <v>21695.553333333333</v>
      </c>
      <c r="E20" s="69">
        <v>6580.2613259999998</v>
      </c>
      <c r="F20" s="69">
        <v>3254.3330000000005</v>
      </c>
      <c r="G20" s="69">
        <v>4800</v>
      </c>
      <c r="H20" s="70">
        <v>6508.6659999999993</v>
      </c>
    </row>
    <row r="21" spans="1:8" ht="22.5" customHeight="1">
      <c r="A21" s="68" t="s">
        <v>1920</v>
      </c>
      <c r="B21" s="69">
        <v>27502.46</v>
      </c>
      <c r="C21" s="69">
        <v>36669.946666666663</v>
      </c>
      <c r="D21" s="69">
        <v>18334.973333333332</v>
      </c>
      <c r="E21" s="69">
        <v>5560.9974120000006</v>
      </c>
      <c r="F21" s="69">
        <v>2750.2460000000001</v>
      </c>
      <c r="G21" s="69">
        <v>4800</v>
      </c>
      <c r="H21" s="70">
        <v>5500.4920000000002</v>
      </c>
    </row>
    <row r="22" spans="1:8" ht="22.5" customHeight="1">
      <c r="A22" s="68" t="s">
        <v>181</v>
      </c>
      <c r="B22" s="69">
        <v>24656.23</v>
      </c>
      <c r="C22" s="69">
        <v>32874.973333333335</v>
      </c>
      <c r="D22" s="69">
        <v>16437.486666666668</v>
      </c>
      <c r="E22" s="69">
        <v>4985.4897060000003</v>
      </c>
      <c r="F22" s="69">
        <v>2465.623</v>
      </c>
      <c r="G22" s="69">
        <v>4800</v>
      </c>
      <c r="H22" s="70">
        <v>4931.2460000000001</v>
      </c>
    </row>
    <row r="23" spans="1:8" ht="22.5" customHeight="1">
      <c r="A23" s="68" t="s">
        <v>182</v>
      </c>
      <c r="B23" s="69">
        <v>20608.689999999999</v>
      </c>
      <c r="C23" s="69">
        <v>27478.253333333334</v>
      </c>
      <c r="D23" s="69">
        <v>13739.126666666667</v>
      </c>
      <c r="E23" s="69">
        <v>4167.0771180000002</v>
      </c>
      <c r="F23" s="69">
        <v>2060.8690000000001</v>
      </c>
      <c r="G23" s="69">
        <v>4800</v>
      </c>
      <c r="H23" s="70">
        <v>4121.7379999999994</v>
      </c>
    </row>
    <row r="24" spans="1:8" ht="22.5" customHeight="1">
      <c r="A24" s="68" t="s">
        <v>183</v>
      </c>
      <c r="B24" s="69">
        <v>18624.86</v>
      </c>
      <c r="C24" s="69">
        <v>24833.146666666667</v>
      </c>
      <c r="D24" s="69">
        <v>12416.573333333334</v>
      </c>
      <c r="E24" s="69">
        <v>3765.946692</v>
      </c>
      <c r="F24" s="69">
        <v>1862.4860000000001</v>
      </c>
      <c r="G24" s="69">
        <v>4800</v>
      </c>
      <c r="H24" s="70">
        <v>3724.9719999999998</v>
      </c>
    </row>
    <row r="25" spans="1:8" ht="22.5" customHeight="1">
      <c r="A25" s="68" t="s">
        <v>184</v>
      </c>
      <c r="B25" s="69">
        <v>17007.64</v>
      </c>
      <c r="C25" s="69">
        <v>22676.853333333333</v>
      </c>
      <c r="D25" s="69">
        <v>11338.426666666666</v>
      </c>
      <c r="E25" s="69">
        <v>3438.9448080000002</v>
      </c>
      <c r="F25" s="69">
        <v>1700.7640000000001</v>
      </c>
      <c r="G25" s="69">
        <v>4800</v>
      </c>
      <c r="H25" s="70">
        <v>3401.5280000000002</v>
      </c>
    </row>
    <row r="26" spans="1:8" ht="22.5" customHeight="1">
      <c r="A26" s="68" t="s">
        <v>185</v>
      </c>
      <c r="B26" s="69">
        <v>21877.62</v>
      </c>
      <c r="C26" s="69">
        <v>29170.16</v>
      </c>
      <c r="D26" s="69">
        <v>14585.08</v>
      </c>
      <c r="E26" s="69">
        <v>4423.6547640000008</v>
      </c>
      <c r="F26" s="69">
        <v>2187.7620000000002</v>
      </c>
      <c r="G26" s="69">
        <v>4800</v>
      </c>
      <c r="H26" s="70">
        <v>4375.5240000000003</v>
      </c>
    </row>
    <row r="27" spans="1:8" ht="22.5" customHeight="1">
      <c r="A27" s="68" t="s">
        <v>186</v>
      </c>
      <c r="B27" s="69">
        <v>18541.55</v>
      </c>
      <c r="C27" s="69">
        <v>24722.066666666666</v>
      </c>
      <c r="D27" s="69">
        <v>12361.033333333333</v>
      </c>
      <c r="E27" s="69">
        <v>3749.1014100000002</v>
      </c>
      <c r="F27" s="69">
        <v>1854.155</v>
      </c>
      <c r="G27" s="69">
        <v>4800</v>
      </c>
      <c r="H27" s="70">
        <v>3708.3099999999995</v>
      </c>
    </row>
    <row r="28" spans="1:8" ht="22.5" customHeight="1">
      <c r="A28" s="68" t="s">
        <v>187</v>
      </c>
      <c r="B28" s="69">
        <v>16718.38</v>
      </c>
      <c r="C28" s="69">
        <v>22291.173333333336</v>
      </c>
      <c r="D28" s="69">
        <v>11145.586666666668</v>
      </c>
      <c r="E28" s="69">
        <v>3380.4564360000004</v>
      </c>
      <c r="F28" s="69">
        <v>1671.8380000000002</v>
      </c>
      <c r="G28" s="69">
        <v>4800</v>
      </c>
      <c r="H28" s="70">
        <v>3343.6760000000004</v>
      </c>
    </row>
    <row r="29" spans="1:8" ht="22.5" customHeight="1">
      <c r="A29" s="68" t="s">
        <v>188</v>
      </c>
      <c r="B29" s="69">
        <v>20498.38</v>
      </c>
      <c r="C29" s="69">
        <v>27331.173333333336</v>
      </c>
      <c r="D29" s="69">
        <v>13665.586666666668</v>
      </c>
      <c r="E29" s="69">
        <v>4144.7724360000011</v>
      </c>
      <c r="F29" s="69">
        <v>2049.8380000000002</v>
      </c>
      <c r="G29" s="69">
        <v>4800</v>
      </c>
      <c r="H29" s="70">
        <v>4099.6760000000004</v>
      </c>
    </row>
    <row r="30" spans="1:8" ht="22.5" customHeight="1">
      <c r="A30" s="68" t="s">
        <v>189</v>
      </c>
      <c r="B30" s="69">
        <v>13633.56</v>
      </c>
      <c r="C30" s="69">
        <v>18178.080000000002</v>
      </c>
      <c r="D30" s="69">
        <v>9089.0400000000009</v>
      </c>
      <c r="E30" s="69">
        <v>2756.7058320000001</v>
      </c>
      <c r="F30" s="69">
        <v>1363.356</v>
      </c>
      <c r="G30" s="69">
        <v>4800</v>
      </c>
      <c r="H30" s="70">
        <v>2726.712</v>
      </c>
    </row>
    <row r="31" spans="1:8" ht="22.5" customHeight="1">
      <c r="A31" s="68" t="s">
        <v>190</v>
      </c>
      <c r="B31" s="69">
        <v>10463.18</v>
      </c>
      <c r="C31" s="69">
        <v>13950.906666666668</v>
      </c>
      <c r="D31" s="69">
        <v>6975.4533333333338</v>
      </c>
      <c r="E31" s="69">
        <v>2115.6549960000002</v>
      </c>
      <c r="F31" s="69">
        <v>1046.318</v>
      </c>
      <c r="G31" s="69">
        <v>4800</v>
      </c>
      <c r="H31" s="70">
        <v>2092.636</v>
      </c>
    </row>
    <row r="32" spans="1:8">
      <c r="A32" s="71"/>
      <c r="B32" s="72"/>
      <c r="C32" s="72"/>
      <c r="D32" s="72"/>
      <c r="E32" s="72"/>
      <c r="F32" s="72"/>
      <c r="G32" s="72"/>
      <c r="H32" s="73"/>
    </row>
    <row r="33" spans="1:8" ht="63.8" customHeight="1">
      <c r="A33" s="719" t="s">
        <v>2695</v>
      </c>
      <c r="B33" s="719"/>
      <c r="C33" s="719"/>
      <c r="D33" s="719"/>
      <c r="E33" s="719"/>
      <c r="F33" s="719"/>
      <c r="G33" s="719"/>
      <c r="H33" s="719"/>
    </row>
    <row r="34" spans="1:8">
      <c r="A34" s="71"/>
      <c r="B34" s="72"/>
      <c r="C34" s="72"/>
      <c r="D34" s="72"/>
      <c r="E34" s="72"/>
      <c r="F34" s="72"/>
      <c r="G34" s="72"/>
      <c r="H34" s="73"/>
    </row>
    <row r="35" spans="1:8">
      <c r="A35" s="71"/>
      <c r="B35" s="72"/>
      <c r="C35" s="72"/>
      <c r="D35" s="72"/>
      <c r="E35" s="72"/>
      <c r="F35" s="72"/>
      <c r="G35" s="72"/>
      <c r="H35" s="73"/>
    </row>
    <row r="36" spans="1:8">
      <c r="A36" s="719"/>
      <c r="B36" s="719"/>
      <c r="C36" s="719"/>
      <c r="D36" s="719"/>
      <c r="E36" s="719"/>
      <c r="F36" s="719"/>
      <c r="G36" s="719"/>
      <c r="H36" s="719"/>
    </row>
    <row r="37" spans="1:8">
      <c r="A37" s="74"/>
      <c r="B37" s="75"/>
      <c r="C37" s="76"/>
      <c r="D37" s="77"/>
      <c r="E37" s="77"/>
      <c r="F37" s="77"/>
      <c r="G37" s="77"/>
      <c r="H37" s="77"/>
    </row>
    <row r="38" spans="1:8" ht="25.55" customHeight="1" thickBot="1">
      <c r="A38" s="712" t="s">
        <v>2525</v>
      </c>
      <c r="B38" s="713"/>
      <c r="C38" s="713"/>
      <c r="D38" s="713"/>
      <c r="E38" s="713"/>
      <c r="F38" s="714"/>
      <c r="G38" s="715"/>
      <c r="H38" s="716"/>
    </row>
    <row r="39" spans="1:8" ht="45" customHeight="1" thickTop="1" thickBot="1">
      <c r="A39" s="709" t="s">
        <v>2696</v>
      </c>
      <c r="B39" s="709" t="s">
        <v>171</v>
      </c>
      <c r="C39" s="718" t="s">
        <v>1921</v>
      </c>
      <c r="D39" s="718"/>
      <c r="E39" s="718"/>
      <c r="F39" s="718"/>
      <c r="G39" s="718"/>
      <c r="H39" s="718"/>
    </row>
    <row r="40" spans="1:8" ht="75.05" customHeight="1" thickTop="1" thickBot="1">
      <c r="A40" s="717"/>
      <c r="B40" s="717"/>
      <c r="C40" s="84" t="s">
        <v>172</v>
      </c>
      <c r="D40" s="84" t="s">
        <v>173</v>
      </c>
      <c r="E40" s="84" t="s">
        <v>174</v>
      </c>
      <c r="F40" s="84" t="s">
        <v>175</v>
      </c>
      <c r="G40" s="84" t="s">
        <v>176</v>
      </c>
      <c r="H40" s="84" t="s">
        <v>1922</v>
      </c>
    </row>
    <row r="41" spans="1:8" ht="40.5" customHeight="1" thickTop="1">
      <c r="A41" s="68" t="s">
        <v>191</v>
      </c>
      <c r="B41" s="69">
        <v>37805.550000000003</v>
      </c>
      <c r="C41" s="69">
        <v>50407.400000000009</v>
      </c>
      <c r="D41" s="69">
        <v>25203.700000000004</v>
      </c>
      <c r="E41" s="69">
        <v>7644.2822100000012</v>
      </c>
      <c r="F41" s="69">
        <v>3780.5550000000003</v>
      </c>
      <c r="G41" s="69">
        <v>4800</v>
      </c>
      <c r="H41" s="70">
        <v>7561.1100000000006</v>
      </c>
    </row>
    <row r="42" spans="1:8" ht="40.5" customHeight="1">
      <c r="A42" s="68" t="s">
        <v>192</v>
      </c>
      <c r="B42" s="69">
        <v>32543.33</v>
      </c>
      <c r="C42" s="69">
        <v>43391.106666666667</v>
      </c>
      <c r="D42" s="69">
        <v>21695.553333333333</v>
      </c>
      <c r="E42" s="69">
        <v>6580.2613259999998</v>
      </c>
      <c r="F42" s="69">
        <v>3254.3330000000005</v>
      </c>
      <c r="G42" s="69">
        <v>4800</v>
      </c>
      <c r="H42" s="70">
        <v>6508.6659999999993</v>
      </c>
    </row>
    <row r="43" spans="1:8" ht="40.5" customHeight="1">
      <c r="A43" s="68" t="s">
        <v>1923</v>
      </c>
      <c r="B43" s="69">
        <v>27502.46</v>
      </c>
      <c r="C43" s="69">
        <v>36669.946666666663</v>
      </c>
      <c r="D43" s="69">
        <v>18334.973333333332</v>
      </c>
      <c r="E43" s="69">
        <v>5560.9974120000006</v>
      </c>
      <c r="F43" s="69">
        <v>2750.2460000000001</v>
      </c>
      <c r="G43" s="69">
        <v>4800</v>
      </c>
      <c r="H43" s="70">
        <v>5500.4920000000002</v>
      </c>
    </row>
    <row r="44" spans="1:8">
      <c r="A44" s="75"/>
      <c r="B44" s="77"/>
      <c r="C44" s="74"/>
      <c r="D44" s="74"/>
      <c r="E44" s="74"/>
      <c r="F44" s="74"/>
      <c r="G44" s="74"/>
      <c r="H44" s="74"/>
    </row>
    <row r="45" spans="1:8">
      <c r="A45" s="74"/>
      <c r="B45" s="75"/>
      <c r="C45" s="74"/>
      <c r="D45" s="74"/>
      <c r="E45" s="74"/>
      <c r="F45" s="74"/>
      <c r="G45" s="74"/>
      <c r="H45" s="74"/>
    </row>
    <row r="46" spans="1:8">
      <c r="A46" s="74"/>
      <c r="B46" s="75"/>
      <c r="C46" s="74"/>
      <c r="D46" s="74"/>
      <c r="E46" s="74"/>
      <c r="F46" s="74"/>
      <c r="G46" s="74"/>
      <c r="H46" s="74"/>
    </row>
    <row r="47" spans="1:8">
      <c r="A47" s="720"/>
      <c r="B47" s="720"/>
      <c r="C47" s="720"/>
      <c r="D47" s="74"/>
      <c r="E47" s="74"/>
      <c r="F47" s="74"/>
      <c r="G47" s="74"/>
      <c r="H47" s="74"/>
    </row>
    <row r="48" spans="1:8" ht="36" customHeight="1" thickBot="1">
      <c r="A48" s="721" t="s">
        <v>2526</v>
      </c>
      <c r="B48" s="722"/>
      <c r="C48" s="722"/>
      <c r="D48" s="722"/>
      <c r="E48" s="722"/>
      <c r="F48" s="78"/>
      <c r="G48" s="78"/>
    </row>
    <row r="49" spans="1:8" ht="56.6" thickBot="1">
      <c r="A49" s="16" t="s">
        <v>2696</v>
      </c>
      <c r="B49" s="16" t="s">
        <v>171</v>
      </c>
      <c r="C49" s="16" t="s">
        <v>1924</v>
      </c>
      <c r="D49" s="16" t="s">
        <v>1925</v>
      </c>
      <c r="E49" s="16" t="s">
        <v>193</v>
      </c>
      <c r="F49" s="79"/>
      <c r="G49" s="74"/>
      <c r="H49" s="74"/>
    </row>
    <row r="50" spans="1:8" ht="26.2" customHeight="1" thickTop="1">
      <c r="A50" s="20" t="s">
        <v>1926</v>
      </c>
      <c r="B50" s="21">
        <v>29672</v>
      </c>
      <c r="C50" s="21"/>
      <c r="D50" s="21">
        <v>14836</v>
      </c>
      <c r="E50" s="21">
        <v>2967.2000000000003</v>
      </c>
      <c r="F50" s="74"/>
      <c r="G50" s="74"/>
      <c r="H50" s="74"/>
    </row>
    <row r="51" spans="1:8" ht="26.2" customHeight="1">
      <c r="A51" s="20" t="s">
        <v>194</v>
      </c>
      <c r="B51" s="21">
        <v>20033</v>
      </c>
      <c r="C51" s="21"/>
      <c r="D51" s="21">
        <v>10016.5</v>
      </c>
      <c r="E51" s="21">
        <v>2003.3</v>
      </c>
      <c r="F51" s="74"/>
      <c r="G51" s="74"/>
      <c r="H51" s="74"/>
    </row>
    <row r="52" spans="1:8" ht="26.2" customHeight="1">
      <c r="A52" s="20" t="s">
        <v>195</v>
      </c>
      <c r="B52" s="21">
        <v>17506</v>
      </c>
      <c r="C52" s="21"/>
      <c r="D52" s="21">
        <v>8753</v>
      </c>
      <c r="E52" s="21">
        <v>1750.6</v>
      </c>
      <c r="F52" s="74"/>
      <c r="G52" s="74"/>
      <c r="H52" s="74"/>
    </row>
    <row r="53" spans="1:8" ht="26.2" customHeight="1">
      <c r="A53" s="20" t="s">
        <v>196</v>
      </c>
      <c r="B53" s="21">
        <v>15119</v>
      </c>
      <c r="C53" s="21"/>
      <c r="D53" s="21">
        <v>7559.5</v>
      </c>
      <c r="E53" s="21">
        <v>1511.8999999999999</v>
      </c>
      <c r="F53" s="74"/>
      <c r="G53" s="74"/>
      <c r="H53" s="74"/>
    </row>
    <row r="54" spans="1:8" ht="26.2" customHeight="1">
      <c r="A54" s="20" t="s">
        <v>197</v>
      </c>
      <c r="B54" s="21">
        <v>12493</v>
      </c>
      <c r="C54" s="21"/>
      <c r="D54" s="21">
        <v>6246.5</v>
      </c>
      <c r="E54" s="21">
        <v>1249.3</v>
      </c>
      <c r="F54" s="74"/>
      <c r="G54" s="74"/>
      <c r="H54" s="74"/>
    </row>
    <row r="55" spans="1:8" ht="26.2" customHeight="1">
      <c r="A55" s="20" t="s">
        <v>198</v>
      </c>
      <c r="B55" s="21">
        <v>11255</v>
      </c>
      <c r="C55" s="21"/>
      <c r="D55" s="21">
        <v>5627.5</v>
      </c>
      <c r="E55" s="21">
        <v>1125.5</v>
      </c>
      <c r="F55" s="74"/>
      <c r="G55" s="74"/>
      <c r="H55" s="74"/>
    </row>
    <row r="56" spans="1:8" ht="26.2" customHeight="1">
      <c r="A56" s="20" t="s">
        <v>199</v>
      </c>
      <c r="B56" s="21">
        <v>10480</v>
      </c>
      <c r="C56" s="21"/>
      <c r="D56" s="21">
        <v>5240</v>
      </c>
      <c r="E56" s="21">
        <v>1048</v>
      </c>
      <c r="F56" s="74"/>
      <c r="G56" s="74"/>
      <c r="H56" s="74"/>
    </row>
    <row r="57" spans="1:8" ht="26.2" customHeight="1">
      <c r="A57" s="20" t="s">
        <v>200</v>
      </c>
      <c r="B57" s="21">
        <v>9805</v>
      </c>
      <c r="C57" s="21"/>
      <c r="D57" s="21">
        <v>4902.5</v>
      </c>
      <c r="E57" s="21">
        <v>980.5</v>
      </c>
      <c r="F57" s="74"/>
      <c r="G57" s="80"/>
      <c r="H57" s="74"/>
    </row>
    <row r="58" spans="1:8" ht="26.2" customHeight="1">
      <c r="A58" s="20" t="s">
        <v>2527</v>
      </c>
      <c r="B58" s="21">
        <v>9207</v>
      </c>
      <c r="C58" s="21"/>
      <c r="D58" s="21">
        <v>4603.5</v>
      </c>
      <c r="E58" s="21">
        <v>920.69999999999993</v>
      </c>
      <c r="F58" s="74"/>
      <c r="G58" s="80"/>
      <c r="H58" s="74"/>
    </row>
    <row r="59" spans="1:8">
      <c r="A59" s="83"/>
      <c r="G59" s="26"/>
    </row>
    <row r="60" spans="1:8">
      <c r="A60" s="83"/>
      <c r="G60" s="26"/>
    </row>
    <row r="61" spans="1:8">
      <c r="A61" s="83"/>
      <c r="G61" s="26"/>
    </row>
    <row r="62" spans="1:8">
      <c r="A62" s="83"/>
      <c r="G62" s="26"/>
    </row>
    <row r="63" spans="1:8">
      <c r="A63" s="83"/>
      <c r="G63" s="26"/>
    </row>
    <row r="64" spans="1:8">
      <c r="A64" s="83"/>
      <c r="G64" s="26"/>
    </row>
    <row r="65" spans="1:7">
      <c r="A65" s="83"/>
      <c r="G65" s="26"/>
    </row>
    <row r="66" spans="1:7">
      <c r="A66" s="83"/>
      <c r="G66" s="26"/>
    </row>
    <row r="67" spans="1:7">
      <c r="A67" s="83"/>
      <c r="G67" s="26"/>
    </row>
    <row r="68" spans="1:7">
      <c r="A68" s="83"/>
      <c r="G68" s="26"/>
    </row>
    <row r="69" spans="1:7">
      <c r="A69" s="83"/>
      <c r="G69" s="26"/>
    </row>
    <row r="70" spans="1:7">
      <c r="A70" s="83"/>
      <c r="G70" s="26"/>
    </row>
  </sheetData>
  <mergeCells count="19">
    <mergeCell ref="A47:C47"/>
    <mergeCell ref="A39:A40"/>
    <mergeCell ref="B39:B40"/>
    <mergeCell ref="C39:H39"/>
    <mergeCell ref="A48:E48"/>
    <mergeCell ref="A38:F38"/>
    <mergeCell ref="G38:H38"/>
    <mergeCell ref="A10:A11"/>
    <mergeCell ref="B10:B11"/>
    <mergeCell ref="C10:H10"/>
    <mergeCell ref="A36:H36"/>
    <mergeCell ref="A33:H33"/>
    <mergeCell ref="A9:F9"/>
    <mergeCell ref="G9:H9"/>
    <mergeCell ref="A1:G1"/>
    <mergeCell ref="A2:G2"/>
    <mergeCell ref="A3:G3"/>
    <mergeCell ref="A4:G4"/>
    <mergeCell ref="A6:G6"/>
  </mergeCells>
  <printOptions horizontalCentered="1"/>
  <pageMargins left="0.59055118110236227" right="1.3779527559055118" top="0.98425196850393704" bottom="0.98425196850393704" header="0.31496062992125984" footer="0.31496062992125984"/>
  <pageSetup scale="46" fitToHeight="100" orientation="landscape" r:id="rId1"/>
  <rowBreaks count="1" manualBreakCount="1">
    <brk id="3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F70"/>
  <sheetViews>
    <sheetView zoomScaleNormal="100" zoomScaleSheetLayoutView="55" workbookViewId="0">
      <selection activeCell="B16" sqref="B16:C16"/>
    </sheetView>
  </sheetViews>
  <sheetFormatPr baseColWidth="10" defaultColWidth="14.44140625" defaultRowHeight="18.649999999999999"/>
  <cols>
    <col min="1" max="1" width="17.6640625" style="90" customWidth="1"/>
    <col min="2" max="2" width="19" style="33" customWidth="1"/>
    <col min="3" max="3" width="52.88671875" style="33" customWidth="1"/>
    <col min="4" max="4" width="32.6640625" style="33" customWidth="1"/>
    <col min="5" max="5" width="27.44140625" style="33" customWidth="1"/>
    <col min="6" max="6" width="29.5546875" style="86" customWidth="1"/>
    <col min="7" max="16384" width="14.44140625" style="90"/>
  </cols>
  <sheetData>
    <row r="1" spans="1:6" s="12" customFormat="1">
      <c r="A1" s="701" t="s">
        <v>0</v>
      </c>
      <c r="B1" s="701"/>
      <c r="C1" s="701"/>
      <c r="D1" s="701"/>
      <c r="E1" s="701"/>
      <c r="F1" s="701"/>
    </row>
    <row r="2" spans="1:6" s="12" customFormat="1">
      <c r="A2" s="701" t="s">
        <v>1</v>
      </c>
      <c r="B2" s="701"/>
      <c r="C2" s="701"/>
      <c r="D2" s="701"/>
      <c r="E2" s="701"/>
      <c r="F2" s="701"/>
    </row>
    <row r="3" spans="1:6" s="12" customFormat="1">
      <c r="A3" s="701" t="s">
        <v>17</v>
      </c>
      <c r="B3" s="701"/>
      <c r="C3" s="701"/>
      <c r="D3" s="701"/>
      <c r="E3" s="701"/>
      <c r="F3" s="701"/>
    </row>
    <row r="4" spans="1:6" s="12" customFormat="1">
      <c r="A4" s="701" t="s">
        <v>2</v>
      </c>
      <c r="B4" s="701"/>
      <c r="C4" s="701"/>
      <c r="D4" s="701"/>
      <c r="E4" s="701"/>
      <c r="F4" s="701"/>
    </row>
    <row r="5" spans="1:6" s="12" customFormat="1">
      <c r="A5" s="34"/>
      <c r="B5" s="85"/>
      <c r="C5" s="36"/>
      <c r="D5" s="36"/>
      <c r="E5" s="33"/>
      <c r="F5" s="86"/>
    </row>
    <row r="6" spans="1:6" s="12" customFormat="1">
      <c r="A6" s="701" t="s">
        <v>201</v>
      </c>
      <c r="B6" s="701"/>
      <c r="C6" s="701"/>
      <c r="D6" s="701"/>
      <c r="E6" s="701"/>
      <c r="F6" s="701"/>
    </row>
    <row r="7" spans="1:6" s="12" customFormat="1">
      <c r="A7" s="701" t="s">
        <v>202</v>
      </c>
      <c r="B7" s="701"/>
      <c r="C7" s="701"/>
      <c r="D7" s="701"/>
      <c r="E7" s="701"/>
      <c r="F7" s="701"/>
    </row>
    <row r="8" spans="1:6" s="12" customFormat="1" ht="19.3" thickBot="1">
      <c r="A8" s="87"/>
      <c r="B8" s="88"/>
      <c r="C8" s="88"/>
      <c r="D8" s="88"/>
      <c r="E8" s="88"/>
      <c r="F8" s="89" t="s">
        <v>2593</v>
      </c>
    </row>
    <row r="9" spans="1:6" s="26" customFormat="1" ht="19.95" thickTop="1" thickBot="1">
      <c r="A9" s="16" t="s">
        <v>205</v>
      </c>
      <c r="B9" s="16" t="s">
        <v>206</v>
      </c>
      <c r="C9" s="16" t="s">
        <v>207</v>
      </c>
      <c r="D9" s="16" t="s">
        <v>208</v>
      </c>
      <c r="E9" s="16" t="s">
        <v>209</v>
      </c>
      <c r="F9" s="16" t="s">
        <v>2531</v>
      </c>
    </row>
    <row r="10" spans="1:6" s="26" customFormat="1" ht="19.3" thickTop="1">
      <c r="A10" s="43">
        <v>62</v>
      </c>
      <c r="B10" s="49" t="s">
        <v>2358</v>
      </c>
      <c r="C10" s="43" t="s">
        <v>2359</v>
      </c>
      <c r="D10" s="49" t="s">
        <v>2149</v>
      </c>
      <c r="E10" s="43" t="s">
        <v>2360</v>
      </c>
      <c r="F10" s="21">
        <v>179.42068560000001</v>
      </c>
    </row>
    <row r="11" spans="1:6" s="26" customFormat="1">
      <c r="A11" s="43">
        <v>63</v>
      </c>
      <c r="B11" s="49" t="s">
        <v>2358</v>
      </c>
      <c r="C11" s="43" t="s">
        <v>2359</v>
      </c>
      <c r="D11" s="49" t="s">
        <v>2149</v>
      </c>
      <c r="E11" s="43" t="s">
        <v>2361</v>
      </c>
      <c r="F11" s="21">
        <v>209.3151632</v>
      </c>
    </row>
    <row r="12" spans="1:6">
      <c r="A12" s="43">
        <v>64</v>
      </c>
      <c r="B12" s="49" t="s">
        <v>2358</v>
      </c>
      <c r="C12" s="43" t="s">
        <v>2359</v>
      </c>
      <c r="D12" s="49" t="s">
        <v>2149</v>
      </c>
      <c r="E12" s="43" t="s">
        <v>2362</v>
      </c>
      <c r="F12" s="21">
        <v>218.75220640000001</v>
      </c>
    </row>
    <row r="13" spans="1:6">
      <c r="A13" s="43">
        <v>65</v>
      </c>
      <c r="B13" s="49" t="s">
        <v>2358</v>
      </c>
      <c r="C13" s="43" t="s">
        <v>2359</v>
      </c>
      <c r="D13" s="49" t="s">
        <v>2150</v>
      </c>
      <c r="E13" s="43" t="s">
        <v>2360</v>
      </c>
      <c r="F13" s="21">
        <v>158.06752</v>
      </c>
    </row>
    <row r="14" spans="1:6">
      <c r="A14" s="43">
        <v>66</v>
      </c>
      <c r="B14" s="49" t="s">
        <v>2358</v>
      </c>
      <c r="C14" s="43" t="s">
        <v>2359</v>
      </c>
      <c r="D14" s="49" t="s">
        <v>2150</v>
      </c>
      <c r="E14" s="43" t="s">
        <v>2361</v>
      </c>
      <c r="F14" s="21">
        <v>169.18041920000002</v>
      </c>
    </row>
    <row r="15" spans="1:6">
      <c r="A15" s="43">
        <v>67</v>
      </c>
      <c r="B15" s="49" t="s">
        <v>2358</v>
      </c>
      <c r="C15" s="43" t="s">
        <v>2359</v>
      </c>
      <c r="D15" s="49" t="s">
        <v>2150</v>
      </c>
      <c r="E15" s="43" t="s">
        <v>2362</v>
      </c>
      <c r="F15" s="21">
        <v>183.69135199999999</v>
      </c>
    </row>
    <row r="16" spans="1:6" s="26" customFormat="1">
      <c r="A16" s="43">
        <v>68</v>
      </c>
      <c r="B16" s="49" t="s">
        <v>2358</v>
      </c>
      <c r="C16" s="43" t="s">
        <v>2359</v>
      </c>
      <c r="D16" s="49" t="s">
        <v>2139</v>
      </c>
      <c r="E16" s="43" t="s">
        <v>2360</v>
      </c>
      <c r="F16" s="21">
        <v>3647.7314952000002</v>
      </c>
    </row>
    <row r="17" spans="1:6" s="26" customFormat="1">
      <c r="A17" s="43">
        <v>69</v>
      </c>
      <c r="B17" s="49" t="s">
        <v>2358</v>
      </c>
      <c r="C17" s="43" t="s">
        <v>2359</v>
      </c>
      <c r="D17" s="49" t="s">
        <v>2139</v>
      </c>
      <c r="E17" s="43" t="s">
        <v>2361</v>
      </c>
      <c r="F17" s="21">
        <v>4129.5563608000002</v>
      </c>
    </row>
    <row r="18" spans="1:6" s="26" customFormat="1">
      <c r="A18" s="43">
        <v>70</v>
      </c>
      <c r="B18" s="49" t="s">
        <v>2358</v>
      </c>
      <c r="C18" s="43" t="s">
        <v>2359</v>
      </c>
      <c r="D18" s="49" t="s">
        <v>2139</v>
      </c>
      <c r="E18" s="43" t="s">
        <v>2362</v>
      </c>
      <c r="F18" s="21">
        <v>4619.9764728</v>
      </c>
    </row>
    <row r="19" spans="1:6">
      <c r="A19" s="43">
        <v>71</v>
      </c>
      <c r="B19" s="49" t="s">
        <v>2358</v>
      </c>
      <c r="C19" s="43" t="s">
        <v>2359</v>
      </c>
      <c r="D19" s="49" t="s">
        <v>2139</v>
      </c>
      <c r="E19" s="43" t="s">
        <v>2363</v>
      </c>
      <c r="F19" s="21">
        <v>5346.8955696000003</v>
      </c>
    </row>
    <row r="20" spans="1:6">
      <c r="A20" s="43">
        <v>72</v>
      </c>
      <c r="B20" s="49" t="s">
        <v>2358</v>
      </c>
      <c r="C20" s="43" t="s">
        <v>2359</v>
      </c>
      <c r="D20" s="49" t="s">
        <v>2139</v>
      </c>
      <c r="E20" s="43" t="s">
        <v>2364</v>
      </c>
      <c r="F20" s="21">
        <v>6319.0941736000004</v>
      </c>
    </row>
    <row r="21" spans="1:6">
      <c r="A21" s="43">
        <v>73</v>
      </c>
      <c r="B21" s="49" t="s">
        <v>2358</v>
      </c>
      <c r="C21" s="43" t="s">
        <v>2359</v>
      </c>
      <c r="D21" s="49" t="s">
        <v>2139</v>
      </c>
      <c r="E21" s="43" t="s">
        <v>2365</v>
      </c>
      <c r="F21" s="21">
        <v>7291.2928296</v>
      </c>
    </row>
    <row r="22" spans="1:6">
      <c r="A22" s="43">
        <v>74</v>
      </c>
      <c r="B22" s="49" t="s">
        <v>2358</v>
      </c>
      <c r="C22" s="43" t="s">
        <v>2359</v>
      </c>
      <c r="D22" s="49" t="s">
        <v>2138</v>
      </c>
      <c r="E22" s="43" t="s">
        <v>2360</v>
      </c>
      <c r="F22" s="21">
        <v>7295.4630735999999</v>
      </c>
    </row>
    <row r="23" spans="1:6" s="26" customFormat="1">
      <c r="A23" s="43">
        <v>75</v>
      </c>
      <c r="B23" s="49" t="s">
        <v>2358</v>
      </c>
      <c r="C23" s="43" t="s">
        <v>2359</v>
      </c>
      <c r="D23" s="49" t="s">
        <v>2138</v>
      </c>
      <c r="E23" s="43" t="s">
        <v>2361</v>
      </c>
      <c r="F23" s="21">
        <v>8259.0895295999999</v>
      </c>
    </row>
    <row r="24" spans="1:6" s="26" customFormat="1">
      <c r="A24" s="43">
        <v>76</v>
      </c>
      <c r="B24" s="49" t="s">
        <v>2358</v>
      </c>
      <c r="C24" s="43" t="s">
        <v>2359</v>
      </c>
      <c r="D24" s="49" t="s">
        <v>2138</v>
      </c>
      <c r="E24" s="43" t="s">
        <v>2362</v>
      </c>
      <c r="F24" s="21">
        <v>9239.9298472000009</v>
      </c>
    </row>
    <row r="25" spans="1:6" s="26" customFormat="1">
      <c r="A25" s="43">
        <v>77</v>
      </c>
      <c r="B25" s="49" t="s">
        <v>2358</v>
      </c>
      <c r="C25" s="43" t="s">
        <v>2359</v>
      </c>
      <c r="D25" s="49" t="s">
        <v>2138</v>
      </c>
      <c r="E25" s="43" t="s">
        <v>2363</v>
      </c>
      <c r="F25" s="21">
        <v>10693.791087200001</v>
      </c>
    </row>
    <row r="26" spans="1:6">
      <c r="A26" s="43">
        <v>78</v>
      </c>
      <c r="B26" s="49" t="s">
        <v>2358</v>
      </c>
      <c r="C26" s="43" t="s">
        <v>2359</v>
      </c>
      <c r="D26" s="49" t="s">
        <v>2138</v>
      </c>
      <c r="E26" s="43" t="s">
        <v>2364</v>
      </c>
      <c r="F26" s="21">
        <v>12638.211508</v>
      </c>
    </row>
    <row r="27" spans="1:6">
      <c r="A27" s="43">
        <v>79</v>
      </c>
      <c r="B27" s="49" t="s">
        <v>2358</v>
      </c>
      <c r="C27" s="43" t="s">
        <v>2359</v>
      </c>
      <c r="D27" s="49" t="s">
        <v>2138</v>
      </c>
      <c r="E27" s="43" t="s">
        <v>2365</v>
      </c>
      <c r="F27" s="21">
        <v>14582.608820000001</v>
      </c>
    </row>
    <row r="28" spans="1:6">
      <c r="A28" s="43">
        <v>80</v>
      </c>
      <c r="B28" s="49" t="s">
        <v>2358</v>
      </c>
      <c r="C28" s="43" t="s">
        <v>2366</v>
      </c>
      <c r="D28" s="49" t="s">
        <v>2149</v>
      </c>
      <c r="E28" s="43" t="s">
        <v>2360</v>
      </c>
      <c r="F28" s="21">
        <v>158.93247760000003</v>
      </c>
    </row>
    <row r="29" spans="1:6">
      <c r="A29" s="43">
        <v>81</v>
      </c>
      <c r="B29" s="49" t="s">
        <v>2358</v>
      </c>
      <c r="C29" s="43" t="s">
        <v>2366</v>
      </c>
      <c r="D29" s="49" t="s">
        <v>2149</v>
      </c>
      <c r="E29" s="43" t="s">
        <v>2361</v>
      </c>
      <c r="F29" s="21">
        <v>162.34741120000001</v>
      </c>
    </row>
    <row r="30" spans="1:6" s="26" customFormat="1">
      <c r="A30" s="43">
        <v>82</v>
      </c>
      <c r="B30" s="49" t="s">
        <v>2358</v>
      </c>
      <c r="C30" s="43" t="s">
        <v>2366</v>
      </c>
      <c r="D30" s="49" t="s">
        <v>2149</v>
      </c>
      <c r="E30" s="43" t="s">
        <v>2362</v>
      </c>
      <c r="F30" s="21">
        <v>165.75774800000002</v>
      </c>
    </row>
    <row r="31" spans="1:6" s="26" customFormat="1">
      <c r="A31" s="43">
        <v>83</v>
      </c>
      <c r="B31" s="49" t="s">
        <v>2358</v>
      </c>
      <c r="C31" s="43" t="s">
        <v>2366</v>
      </c>
      <c r="D31" s="49" t="s">
        <v>2139</v>
      </c>
      <c r="E31" s="43" t="s">
        <v>2360</v>
      </c>
      <c r="F31" s="21">
        <v>3377.0366552</v>
      </c>
    </row>
    <row r="32" spans="1:6" s="26" customFormat="1">
      <c r="A32" s="43">
        <v>84</v>
      </c>
      <c r="B32" s="49" t="s">
        <v>2358</v>
      </c>
      <c r="C32" s="43" t="s">
        <v>2366</v>
      </c>
      <c r="D32" s="49" t="s">
        <v>2139</v>
      </c>
      <c r="E32" s="43" t="s">
        <v>2361</v>
      </c>
      <c r="F32" s="21">
        <v>3532.6792696000002</v>
      </c>
    </row>
    <row r="33" spans="1:6">
      <c r="A33" s="43">
        <v>85</v>
      </c>
      <c r="B33" s="49" t="s">
        <v>2358</v>
      </c>
      <c r="C33" s="43" t="s">
        <v>2366</v>
      </c>
      <c r="D33" s="49" t="s">
        <v>2139</v>
      </c>
      <c r="E33" s="43" t="s">
        <v>2362</v>
      </c>
      <c r="F33" s="21">
        <v>3657.994964</v>
      </c>
    </row>
    <row r="34" spans="1:6">
      <c r="A34" s="43">
        <v>86</v>
      </c>
      <c r="B34" s="49" t="s">
        <v>2358</v>
      </c>
      <c r="C34" s="43" t="s">
        <v>2366</v>
      </c>
      <c r="D34" s="49" t="s">
        <v>2138</v>
      </c>
      <c r="E34" s="43" t="s">
        <v>2360</v>
      </c>
      <c r="F34" s="21">
        <v>6754.0500872000002</v>
      </c>
    </row>
    <row r="35" spans="1:6">
      <c r="A35" s="43">
        <v>87</v>
      </c>
      <c r="B35" s="49" t="s">
        <v>2358</v>
      </c>
      <c r="C35" s="43" t="s">
        <v>2366</v>
      </c>
      <c r="D35" s="49" t="s">
        <v>2138</v>
      </c>
      <c r="E35" s="43" t="s">
        <v>2361</v>
      </c>
      <c r="F35" s="21">
        <v>7065.3353576000009</v>
      </c>
    </row>
    <row r="36" spans="1:6">
      <c r="A36" s="43">
        <v>88</v>
      </c>
      <c r="B36" s="49" t="s">
        <v>2358</v>
      </c>
      <c r="C36" s="43" t="s">
        <v>2366</v>
      </c>
      <c r="D36" s="49" t="s">
        <v>2138</v>
      </c>
      <c r="E36" s="43" t="s">
        <v>2362</v>
      </c>
      <c r="F36" s="21">
        <v>7315.9898760000005</v>
      </c>
    </row>
    <row r="37" spans="1:6" s="26" customFormat="1">
      <c r="A37" s="43">
        <v>89</v>
      </c>
      <c r="B37" s="49" t="s">
        <v>2358</v>
      </c>
      <c r="C37" s="43" t="s">
        <v>2367</v>
      </c>
      <c r="D37" s="49" t="s">
        <v>2149</v>
      </c>
      <c r="E37" s="43" t="s">
        <v>2360</v>
      </c>
      <c r="F37" s="21">
        <v>136.70503600000001</v>
      </c>
    </row>
    <row r="38" spans="1:6" s="26" customFormat="1">
      <c r="A38" s="43">
        <v>90</v>
      </c>
      <c r="B38" s="49" t="s">
        <v>2358</v>
      </c>
      <c r="C38" s="43" t="s">
        <v>2367</v>
      </c>
      <c r="D38" s="49" t="s">
        <v>2149</v>
      </c>
      <c r="E38" s="43" t="s">
        <v>2361</v>
      </c>
      <c r="F38" s="21">
        <v>160.63762</v>
      </c>
    </row>
    <row r="39" spans="1:6" s="26" customFormat="1">
      <c r="A39" s="43">
        <v>91</v>
      </c>
      <c r="B39" s="49" t="s">
        <v>2358</v>
      </c>
      <c r="C39" s="43" t="s">
        <v>2367</v>
      </c>
      <c r="D39" s="49" t="s">
        <v>2149</v>
      </c>
      <c r="E39" s="43" t="s">
        <v>2362</v>
      </c>
      <c r="F39" s="21">
        <v>174.3113736</v>
      </c>
    </row>
    <row r="40" spans="1:6">
      <c r="A40" s="43">
        <v>92</v>
      </c>
      <c r="B40" s="49" t="s">
        <v>2358</v>
      </c>
      <c r="C40" s="43" t="s">
        <v>2367</v>
      </c>
      <c r="D40" s="49" t="s">
        <v>2139</v>
      </c>
      <c r="E40" s="43" t="s">
        <v>2360</v>
      </c>
      <c r="F40" s="21">
        <v>2916.2947320000003</v>
      </c>
    </row>
    <row r="41" spans="1:6">
      <c r="A41" s="43">
        <v>93</v>
      </c>
      <c r="B41" s="49" t="s">
        <v>2358</v>
      </c>
      <c r="C41" s="43" t="s">
        <v>2367</v>
      </c>
      <c r="D41" s="49" t="s">
        <v>2139</v>
      </c>
      <c r="E41" s="43" t="s">
        <v>2361</v>
      </c>
      <c r="F41" s="21">
        <v>3522.9950184000004</v>
      </c>
    </row>
    <row r="42" spans="1:6">
      <c r="A42" s="43">
        <v>94</v>
      </c>
      <c r="B42" s="49" t="s">
        <v>2358</v>
      </c>
      <c r="C42" s="43" t="s">
        <v>2367</v>
      </c>
      <c r="D42" s="49" t="s">
        <v>2139</v>
      </c>
      <c r="E42" s="43" t="s">
        <v>2362</v>
      </c>
      <c r="F42" s="21">
        <v>3888.6091920000003</v>
      </c>
    </row>
    <row r="43" spans="1:6">
      <c r="A43" s="43">
        <v>95</v>
      </c>
      <c r="B43" s="49" t="s">
        <v>2358</v>
      </c>
      <c r="C43" s="43" t="s">
        <v>2367</v>
      </c>
      <c r="D43" s="49" t="s">
        <v>2138</v>
      </c>
      <c r="E43" s="43" t="s">
        <v>2360</v>
      </c>
      <c r="F43" s="21">
        <v>5832.6125935999999</v>
      </c>
    </row>
    <row r="44" spans="1:6" s="26" customFormat="1">
      <c r="A44" s="43">
        <v>96</v>
      </c>
      <c r="B44" s="49" t="s">
        <v>2358</v>
      </c>
      <c r="C44" s="43" t="s">
        <v>2367</v>
      </c>
      <c r="D44" s="49" t="s">
        <v>2138</v>
      </c>
      <c r="E44" s="43" t="s">
        <v>2361</v>
      </c>
      <c r="F44" s="21">
        <v>7046.0132392000005</v>
      </c>
    </row>
    <row r="45" spans="1:6" s="26" customFormat="1">
      <c r="A45" s="43">
        <v>97</v>
      </c>
      <c r="B45" s="49" t="s">
        <v>2358</v>
      </c>
      <c r="C45" s="43" t="s">
        <v>2367</v>
      </c>
      <c r="D45" s="49" t="s">
        <v>2138</v>
      </c>
      <c r="E45" s="43" t="s">
        <v>2362</v>
      </c>
      <c r="F45" s="21">
        <v>7777.2183632000006</v>
      </c>
    </row>
    <row r="46" spans="1:6" s="26" customFormat="1">
      <c r="A46" s="43">
        <v>98</v>
      </c>
      <c r="B46" s="49" t="s">
        <v>2358</v>
      </c>
      <c r="C46" s="43" t="s">
        <v>2140</v>
      </c>
      <c r="D46" s="49" t="s">
        <v>2149</v>
      </c>
      <c r="E46" s="43" t="s">
        <v>2360</v>
      </c>
      <c r="F46" s="21">
        <v>128.16994320000001</v>
      </c>
    </row>
    <row r="47" spans="1:6">
      <c r="A47" s="43">
        <v>99</v>
      </c>
      <c r="B47" s="49" t="s">
        <v>2358</v>
      </c>
      <c r="C47" s="43" t="s">
        <v>2140</v>
      </c>
      <c r="D47" s="49" t="s">
        <v>2149</v>
      </c>
      <c r="E47" s="43" t="s">
        <v>2361</v>
      </c>
      <c r="F47" s="21">
        <v>143.5396144</v>
      </c>
    </row>
    <row r="48" spans="1:6">
      <c r="A48" s="43">
        <v>100</v>
      </c>
      <c r="B48" s="49" t="s">
        <v>2358</v>
      </c>
      <c r="C48" s="43" t="s">
        <v>2140</v>
      </c>
      <c r="D48" s="49" t="s">
        <v>2149</v>
      </c>
      <c r="E48" s="43" t="s">
        <v>2362</v>
      </c>
      <c r="F48" s="21">
        <v>153.79843439999999</v>
      </c>
    </row>
    <row r="49" spans="1:6">
      <c r="A49" s="43">
        <v>101</v>
      </c>
      <c r="B49" s="49" t="s">
        <v>2358</v>
      </c>
      <c r="C49" s="43" t="s">
        <v>2140</v>
      </c>
      <c r="D49" s="49" t="s">
        <v>2139</v>
      </c>
      <c r="E49" s="43" t="s">
        <v>2360</v>
      </c>
      <c r="F49" s="21">
        <v>2890.7635952000001</v>
      </c>
    </row>
    <row r="50" spans="1:6">
      <c r="A50" s="43">
        <v>102</v>
      </c>
      <c r="B50" s="49" t="s">
        <v>2358</v>
      </c>
      <c r="C50" s="43" t="s">
        <v>2140</v>
      </c>
      <c r="D50" s="49" t="s">
        <v>2139</v>
      </c>
      <c r="E50" s="43" t="s">
        <v>2361</v>
      </c>
      <c r="F50" s="21">
        <v>3501.4719792000001</v>
      </c>
    </row>
    <row r="51" spans="1:6" s="26" customFormat="1">
      <c r="A51" s="43">
        <v>103</v>
      </c>
      <c r="B51" s="49" t="s">
        <v>2358</v>
      </c>
      <c r="C51" s="43" t="s">
        <v>2140</v>
      </c>
      <c r="D51" s="49" t="s">
        <v>2139</v>
      </c>
      <c r="E51" s="43" t="s">
        <v>2362</v>
      </c>
      <c r="F51" s="21">
        <v>3862.8232344000003</v>
      </c>
    </row>
    <row r="52" spans="1:6" s="26" customFormat="1">
      <c r="A52" s="43">
        <v>104</v>
      </c>
      <c r="B52" s="49" t="s">
        <v>2358</v>
      </c>
      <c r="C52" s="43" t="s">
        <v>2140</v>
      </c>
      <c r="D52" s="49" t="s">
        <v>2139</v>
      </c>
      <c r="E52" s="43" t="s">
        <v>2363</v>
      </c>
      <c r="F52" s="21">
        <v>4108.0100984000001</v>
      </c>
    </row>
    <row r="53" spans="1:6" s="26" customFormat="1">
      <c r="A53" s="43">
        <v>105</v>
      </c>
      <c r="B53" s="49" t="s">
        <v>2358</v>
      </c>
      <c r="C53" s="43" t="s">
        <v>2140</v>
      </c>
      <c r="D53" s="49" t="s">
        <v>2139</v>
      </c>
      <c r="E53" s="43" t="s">
        <v>2364</v>
      </c>
      <c r="F53" s="21">
        <v>4594.190546400001</v>
      </c>
    </row>
    <row r="54" spans="1:6">
      <c r="A54" s="43">
        <v>106</v>
      </c>
      <c r="B54" s="49" t="s">
        <v>2358</v>
      </c>
      <c r="C54" s="43" t="s">
        <v>2140</v>
      </c>
      <c r="D54" s="49" t="s">
        <v>2139</v>
      </c>
      <c r="E54" s="43" t="s">
        <v>2365</v>
      </c>
      <c r="F54" s="21">
        <v>5321.1095703999999</v>
      </c>
    </row>
    <row r="55" spans="1:6">
      <c r="A55" s="43">
        <v>107</v>
      </c>
      <c r="B55" s="49" t="s">
        <v>2358</v>
      </c>
      <c r="C55" s="43" t="s">
        <v>2140</v>
      </c>
      <c r="D55" s="49" t="s">
        <v>2138</v>
      </c>
      <c r="E55" s="43" t="s">
        <v>2360</v>
      </c>
      <c r="F55" s="21">
        <v>5781.5039880000004</v>
      </c>
    </row>
    <row r="56" spans="1:6">
      <c r="A56" s="43">
        <v>108</v>
      </c>
      <c r="B56" s="49" t="s">
        <v>2358</v>
      </c>
      <c r="C56" s="43" t="s">
        <v>2140</v>
      </c>
      <c r="D56" s="49" t="s">
        <v>2138</v>
      </c>
      <c r="E56" s="43" t="s">
        <v>2361</v>
      </c>
      <c r="F56" s="21">
        <v>7002.9439167999999</v>
      </c>
    </row>
    <row r="57" spans="1:6">
      <c r="A57" s="43">
        <v>109</v>
      </c>
      <c r="B57" s="49" t="s">
        <v>2358</v>
      </c>
      <c r="C57" s="43" t="s">
        <v>2140</v>
      </c>
      <c r="D57" s="49" t="s">
        <v>2138</v>
      </c>
      <c r="E57" s="43" t="s">
        <v>2362</v>
      </c>
      <c r="F57" s="21">
        <v>7725.6463856000009</v>
      </c>
    </row>
    <row r="58" spans="1:6" s="26" customFormat="1">
      <c r="A58" s="43">
        <v>110</v>
      </c>
      <c r="B58" s="49" t="s">
        <v>2358</v>
      </c>
      <c r="C58" s="43" t="s">
        <v>2140</v>
      </c>
      <c r="D58" s="49" t="s">
        <v>2138</v>
      </c>
      <c r="E58" s="43" t="s">
        <v>2363</v>
      </c>
      <c r="F58" s="21">
        <v>8216.0202279999994</v>
      </c>
    </row>
    <row r="59" spans="1:6" s="26" customFormat="1">
      <c r="A59" s="43">
        <v>111</v>
      </c>
      <c r="B59" s="49" t="s">
        <v>2358</v>
      </c>
      <c r="C59" s="43" t="s">
        <v>2140</v>
      </c>
      <c r="D59" s="49" t="s">
        <v>2138</v>
      </c>
      <c r="E59" s="43" t="s">
        <v>2364</v>
      </c>
      <c r="F59" s="21">
        <v>9188.3578591999994</v>
      </c>
    </row>
    <row r="60" spans="1:6" s="26" customFormat="1">
      <c r="A60" s="43">
        <v>112</v>
      </c>
      <c r="B60" s="49" t="s">
        <v>2358</v>
      </c>
      <c r="C60" s="43" t="s">
        <v>2140</v>
      </c>
      <c r="D60" s="49" t="s">
        <v>2138</v>
      </c>
      <c r="E60" s="43" t="s">
        <v>2365</v>
      </c>
      <c r="F60" s="21">
        <v>10642.242301599999</v>
      </c>
    </row>
    <row r="61" spans="1:6" s="26" customFormat="1">
      <c r="A61" s="43">
        <v>167</v>
      </c>
      <c r="B61" s="49" t="s">
        <v>2358</v>
      </c>
      <c r="C61" s="43" t="s">
        <v>2366</v>
      </c>
      <c r="D61" s="49" t="s">
        <v>2150</v>
      </c>
      <c r="E61" s="43" t="s">
        <v>2360</v>
      </c>
      <c r="F61" s="21">
        <v>158.93247760000003</v>
      </c>
    </row>
    <row r="62" spans="1:6" s="26" customFormat="1">
      <c r="A62" s="43">
        <v>168</v>
      </c>
      <c r="B62" s="49" t="s">
        <v>2358</v>
      </c>
      <c r="C62" s="43" t="s">
        <v>2366</v>
      </c>
      <c r="D62" s="49" t="s">
        <v>2150</v>
      </c>
      <c r="E62" s="43" t="s">
        <v>2361</v>
      </c>
      <c r="F62" s="21">
        <v>162.34741120000001</v>
      </c>
    </row>
    <row r="63" spans="1:6" s="26" customFormat="1">
      <c r="A63" s="43">
        <v>169</v>
      </c>
      <c r="B63" s="49" t="s">
        <v>2358</v>
      </c>
      <c r="C63" s="43" t="s">
        <v>2366</v>
      </c>
      <c r="D63" s="49" t="s">
        <v>2150</v>
      </c>
      <c r="E63" s="43" t="s">
        <v>2362</v>
      </c>
      <c r="F63" s="21">
        <v>165.75774800000002</v>
      </c>
    </row>
    <row r="64" spans="1:6">
      <c r="A64" s="43">
        <v>170</v>
      </c>
      <c r="B64" s="49" t="s">
        <v>2358</v>
      </c>
      <c r="C64" s="43" t="s">
        <v>2367</v>
      </c>
      <c r="D64" s="49" t="s">
        <v>2150</v>
      </c>
      <c r="E64" s="43" t="s">
        <v>2360</v>
      </c>
      <c r="F64" s="21">
        <v>136.70503600000001</v>
      </c>
    </row>
    <row r="65" spans="1:6">
      <c r="A65" s="43">
        <v>171</v>
      </c>
      <c r="B65" s="49" t="s">
        <v>2358</v>
      </c>
      <c r="C65" s="43" t="s">
        <v>2367</v>
      </c>
      <c r="D65" s="49" t="s">
        <v>2150</v>
      </c>
      <c r="E65" s="43" t="s">
        <v>2361</v>
      </c>
      <c r="F65" s="21">
        <v>160.63762</v>
      </c>
    </row>
    <row r="66" spans="1:6">
      <c r="A66" s="43">
        <v>172</v>
      </c>
      <c r="B66" s="49" t="s">
        <v>2358</v>
      </c>
      <c r="C66" s="43" t="s">
        <v>2367</v>
      </c>
      <c r="D66" s="49" t="s">
        <v>2150</v>
      </c>
      <c r="E66" s="43" t="s">
        <v>2362</v>
      </c>
      <c r="F66" s="21">
        <v>174.3113736</v>
      </c>
    </row>
    <row r="67" spans="1:6">
      <c r="A67" s="43">
        <v>173</v>
      </c>
      <c r="B67" s="49" t="s">
        <v>2358</v>
      </c>
      <c r="C67" s="43" t="s">
        <v>2140</v>
      </c>
      <c r="D67" s="49" t="s">
        <v>2150</v>
      </c>
      <c r="E67" s="43" t="s">
        <v>2360</v>
      </c>
      <c r="F67" s="21">
        <v>128.16994320000001</v>
      </c>
    </row>
    <row r="68" spans="1:6">
      <c r="A68" s="43">
        <v>174</v>
      </c>
      <c r="B68" s="49" t="s">
        <v>2358</v>
      </c>
      <c r="C68" s="43" t="s">
        <v>2140</v>
      </c>
      <c r="D68" s="49" t="s">
        <v>2150</v>
      </c>
      <c r="E68" s="43" t="s">
        <v>2361</v>
      </c>
      <c r="F68" s="21">
        <v>143.5396144</v>
      </c>
    </row>
    <row r="69" spans="1:6">
      <c r="A69" s="43">
        <v>175</v>
      </c>
      <c r="B69" s="49" t="s">
        <v>2358</v>
      </c>
      <c r="C69" s="43" t="s">
        <v>2140</v>
      </c>
      <c r="D69" s="49" t="s">
        <v>2150</v>
      </c>
      <c r="E69" s="43" t="s">
        <v>2362</v>
      </c>
      <c r="F69" s="21">
        <v>153.79843439999999</v>
      </c>
    </row>
    <row r="70" spans="1:6">
      <c r="A70" s="26"/>
      <c r="B70" s="26"/>
      <c r="C70" s="26"/>
      <c r="D70" s="26"/>
      <c r="E70" s="26"/>
      <c r="F70" s="27"/>
    </row>
  </sheetData>
  <mergeCells count="6">
    <mergeCell ref="A7:F7"/>
    <mergeCell ref="A1:F1"/>
    <mergeCell ref="A2:F2"/>
    <mergeCell ref="A3:F3"/>
    <mergeCell ref="A4:F4"/>
    <mergeCell ref="A6:F6"/>
  </mergeCells>
  <printOptions horizontalCentered="1"/>
  <pageMargins left="0.59055118110236227" right="1.3779527559055118" top="0.98425196850393704" bottom="0.98425196850393704" header="0" footer="0"/>
  <pageSetup scale="64" fitToHeight="10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F113"/>
  <sheetViews>
    <sheetView zoomScale="85" zoomScaleNormal="85" workbookViewId="0">
      <selection activeCell="B16" sqref="B16:C16"/>
    </sheetView>
  </sheetViews>
  <sheetFormatPr baseColWidth="10" defaultColWidth="14.44140625" defaultRowHeight="18.649999999999999"/>
  <cols>
    <col min="1" max="1" width="14.6640625" style="96" bestFit="1" customWidth="1"/>
    <col min="2" max="2" width="19.5546875" style="97" bestFit="1" customWidth="1"/>
    <col min="3" max="3" width="52.33203125" style="97" customWidth="1"/>
    <col min="4" max="4" width="27.88671875" style="97" customWidth="1"/>
    <col min="5" max="5" width="20.6640625" style="97" customWidth="1"/>
    <col min="6" max="6" width="19.109375" style="93" customWidth="1"/>
    <col min="7" max="7" width="10.6640625" style="93" customWidth="1"/>
    <col min="8" max="16384" width="14.44140625" style="93"/>
  </cols>
  <sheetData>
    <row r="1" spans="1:6" s="12" customFormat="1">
      <c r="A1" s="701" t="s">
        <v>0</v>
      </c>
      <c r="B1" s="701"/>
      <c r="C1" s="701"/>
      <c r="D1" s="701"/>
      <c r="E1" s="701"/>
      <c r="F1" s="701"/>
    </row>
    <row r="2" spans="1:6" s="12" customFormat="1">
      <c r="A2" s="701" t="s">
        <v>1</v>
      </c>
      <c r="B2" s="701"/>
      <c r="C2" s="701"/>
      <c r="D2" s="701"/>
      <c r="E2" s="701"/>
      <c r="F2" s="701"/>
    </row>
    <row r="3" spans="1:6" s="12" customFormat="1">
      <c r="A3" s="701" t="s">
        <v>17</v>
      </c>
      <c r="B3" s="701"/>
      <c r="C3" s="701"/>
      <c r="D3" s="701"/>
      <c r="E3" s="701"/>
      <c r="F3" s="701"/>
    </row>
    <row r="4" spans="1:6" s="12" customFormat="1">
      <c r="A4" s="701" t="s">
        <v>2</v>
      </c>
      <c r="B4" s="701"/>
      <c r="C4" s="701"/>
      <c r="D4" s="701"/>
      <c r="E4" s="701"/>
      <c r="F4" s="701"/>
    </row>
    <row r="5" spans="1:6" s="12" customFormat="1">
      <c r="A5" s="92"/>
      <c r="B5" s="64"/>
      <c r="C5" s="39"/>
      <c r="D5" s="39"/>
      <c r="E5" s="32"/>
    </row>
    <row r="6" spans="1:6" s="12" customFormat="1">
      <c r="A6" s="701" t="s">
        <v>201</v>
      </c>
      <c r="B6" s="701"/>
      <c r="C6" s="701"/>
      <c r="D6" s="701"/>
      <c r="E6" s="701"/>
      <c r="F6" s="701"/>
    </row>
    <row r="7" spans="1:6" s="12" customFormat="1">
      <c r="A7" s="701" t="s">
        <v>204</v>
      </c>
      <c r="B7" s="701"/>
      <c r="C7" s="701"/>
      <c r="D7" s="701"/>
      <c r="E7" s="701"/>
      <c r="F7" s="701"/>
    </row>
    <row r="8" spans="1:6" s="12" customFormat="1" ht="19.3" thickBot="1">
      <c r="A8" s="92"/>
      <c r="B8" s="39"/>
      <c r="C8" s="32"/>
      <c r="D8" s="32"/>
      <c r="E8" s="32"/>
      <c r="F8" s="59" t="s">
        <v>2594</v>
      </c>
    </row>
    <row r="9" spans="1:6" ht="37.950000000000003" thickBot="1">
      <c r="A9" s="16" t="s">
        <v>205</v>
      </c>
      <c r="B9" s="16" t="s">
        <v>206</v>
      </c>
      <c r="C9" s="16" t="s">
        <v>207</v>
      </c>
      <c r="D9" s="16" t="s">
        <v>208</v>
      </c>
      <c r="E9" s="16" t="s">
        <v>209</v>
      </c>
      <c r="F9" s="16" t="s">
        <v>2531</v>
      </c>
    </row>
    <row r="10" spans="1:6" ht="19.3" thickTop="1">
      <c r="A10" s="43">
        <v>200</v>
      </c>
      <c r="B10" s="49" t="s">
        <v>2141</v>
      </c>
      <c r="C10" s="91" t="s">
        <v>2142</v>
      </c>
      <c r="D10" s="21" t="s">
        <v>2138</v>
      </c>
      <c r="E10" s="21" t="s">
        <v>2141</v>
      </c>
      <c r="F10" s="21">
        <v>45300.1708</v>
      </c>
    </row>
    <row r="11" spans="1:6">
      <c r="A11" s="43">
        <v>202</v>
      </c>
      <c r="B11" s="49" t="s">
        <v>2141</v>
      </c>
      <c r="C11" s="91" t="s">
        <v>2143</v>
      </c>
      <c r="D11" s="21" t="s">
        <v>2138</v>
      </c>
      <c r="E11" s="21" t="s">
        <v>2141</v>
      </c>
      <c r="F11" s="21">
        <v>34752.215199999999</v>
      </c>
    </row>
    <row r="12" spans="1:6">
      <c r="A12" s="43">
        <v>204</v>
      </c>
      <c r="B12" s="49" t="s">
        <v>2141</v>
      </c>
      <c r="C12" s="91" t="s">
        <v>2144</v>
      </c>
      <c r="D12" s="21" t="s">
        <v>2138</v>
      </c>
      <c r="E12" s="21" t="s">
        <v>2141</v>
      </c>
      <c r="F12" s="21">
        <v>33011.045599999998</v>
      </c>
    </row>
    <row r="13" spans="1:6">
      <c r="A13" s="43">
        <v>206</v>
      </c>
      <c r="B13" s="49" t="s">
        <v>2141</v>
      </c>
      <c r="C13" s="91" t="s">
        <v>2145</v>
      </c>
      <c r="D13" s="21" t="s">
        <v>2138</v>
      </c>
      <c r="E13" s="21" t="s">
        <v>2141</v>
      </c>
      <c r="F13" s="21">
        <v>33011.045599999998</v>
      </c>
    </row>
    <row r="14" spans="1:6">
      <c r="A14" s="43">
        <v>208</v>
      </c>
      <c r="B14" s="49" t="s">
        <v>2141</v>
      </c>
      <c r="C14" s="91" t="s">
        <v>2017</v>
      </c>
      <c r="D14" s="21" t="s">
        <v>2138</v>
      </c>
      <c r="E14" s="21" t="s">
        <v>2141</v>
      </c>
      <c r="F14" s="21">
        <v>23878.817999999999</v>
      </c>
    </row>
    <row r="15" spans="1:6">
      <c r="A15" s="43">
        <v>212</v>
      </c>
      <c r="B15" s="49" t="s">
        <v>2141</v>
      </c>
      <c r="C15" s="91" t="s">
        <v>2146</v>
      </c>
      <c r="D15" s="21" t="s">
        <v>2138</v>
      </c>
      <c r="E15" s="21" t="s">
        <v>2141</v>
      </c>
      <c r="F15" s="21">
        <v>21717.54</v>
      </c>
    </row>
    <row r="16" spans="1:6">
      <c r="A16" s="43">
        <v>214</v>
      </c>
      <c r="B16" s="49" t="s">
        <v>2141</v>
      </c>
      <c r="C16" s="91" t="s">
        <v>2147</v>
      </c>
      <c r="D16" s="21" t="s">
        <v>2138</v>
      </c>
      <c r="E16" s="21" t="s">
        <v>2141</v>
      </c>
      <c r="F16" s="21">
        <v>21717.54</v>
      </c>
    </row>
    <row r="17" spans="1:6">
      <c r="A17" s="43">
        <v>216</v>
      </c>
      <c r="B17" s="49" t="s">
        <v>2141</v>
      </c>
      <c r="C17" s="91" t="s">
        <v>2148</v>
      </c>
      <c r="D17" s="21" t="s">
        <v>2149</v>
      </c>
      <c r="E17" s="21" t="s">
        <v>2141</v>
      </c>
      <c r="F17" s="21">
        <v>503.81114000000002</v>
      </c>
    </row>
    <row r="18" spans="1:6">
      <c r="A18" s="43">
        <v>217</v>
      </c>
      <c r="B18" s="49" t="s">
        <v>2141</v>
      </c>
      <c r="C18" s="91" t="s">
        <v>2148</v>
      </c>
      <c r="D18" s="21" t="s">
        <v>2150</v>
      </c>
      <c r="E18" s="21" t="s">
        <v>2141</v>
      </c>
      <c r="F18" s="21">
        <v>503.81114000000002</v>
      </c>
    </row>
    <row r="19" spans="1:6">
      <c r="A19" s="43">
        <v>218</v>
      </c>
      <c r="B19" s="49" t="s">
        <v>2141</v>
      </c>
      <c r="C19" s="91" t="s">
        <v>2148</v>
      </c>
      <c r="D19" s="21" t="s">
        <v>2139</v>
      </c>
      <c r="E19" s="21" t="s">
        <v>2141</v>
      </c>
      <c r="F19" s="21">
        <v>10076.2228</v>
      </c>
    </row>
    <row r="20" spans="1:6">
      <c r="A20" s="43">
        <v>219</v>
      </c>
      <c r="B20" s="49" t="s">
        <v>2141</v>
      </c>
      <c r="C20" s="91" t="s">
        <v>2148</v>
      </c>
      <c r="D20" s="21" t="s">
        <v>2138</v>
      </c>
      <c r="E20" s="21" t="s">
        <v>2141</v>
      </c>
      <c r="F20" s="21">
        <v>20152.445599999999</v>
      </c>
    </row>
    <row r="21" spans="1:6">
      <c r="A21" s="43">
        <v>237</v>
      </c>
      <c r="B21" s="49" t="s">
        <v>2141</v>
      </c>
      <c r="C21" s="91" t="s">
        <v>2151</v>
      </c>
      <c r="D21" s="21" t="s">
        <v>2138</v>
      </c>
      <c r="E21" s="21" t="s">
        <v>2141</v>
      </c>
      <c r="F21" s="21">
        <v>21604.650399999999</v>
      </c>
    </row>
    <row r="22" spans="1:6">
      <c r="A22" s="43">
        <v>250</v>
      </c>
      <c r="B22" s="49" t="s">
        <v>2141</v>
      </c>
      <c r="C22" s="91" t="s">
        <v>2152</v>
      </c>
      <c r="D22" s="21" t="s">
        <v>2138</v>
      </c>
      <c r="E22" s="21" t="s">
        <v>2141</v>
      </c>
      <c r="F22" s="21">
        <v>27290.085599999999</v>
      </c>
    </row>
    <row r="23" spans="1:6">
      <c r="A23" s="43">
        <v>265</v>
      </c>
      <c r="B23" s="49" t="s">
        <v>2141</v>
      </c>
      <c r="C23" s="91" t="s">
        <v>2153</v>
      </c>
      <c r="D23" s="21" t="s">
        <v>2149</v>
      </c>
      <c r="E23" s="21" t="s">
        <v>2141</v>
      </c>
      <c r="F23" s="21">
        <v>503.81114000000002</v>
      </c>
    </row>
    <row r="24" spans="1:6">
      <c r="A24" s="43">
        <v>266</v>
      </c>
      <c r="B24" s="49" t="s">
        <v>2141</v>
      </c>
      <c r="C24" s="91" t="s">
        <v>2153</v>
      </c>
      <c r="D24" s="21" t="s">
        <v>2150</v>
      </c>
      <c r="E24" s="21" t="s">
        <v>2141</v>
      </c>
      <c r="F24" s="21">
        <v>503.81114000000002</v>
      </c>
    </row>
    <row r="25" spans="1:6">
      <c r="A25" s="43">
        <v>267</v>
      </c>
      <c r="B25" s="49" t="s">
        <v>2141</v>
      </c>
      <c r="C25" s="91" t="s">
        <v>2153</v>
      </c>
      <c r="D25" s="21" t="s">
        <v>2139</v>
      </c>
      <c r="E25" s="21" t="s">
        <v>2141</v>
      </c>
      <c r="F25" s="21">
        <v>10076.2228</v>
      </c>
    </row>
    <row r="26" spans="1:6">
      <c r="A26" s="43">
        <v>268</v>
      </c>
      <c r="B26" s="49" t="s">
        <v>2141</v>
      </c>
      <c r="C26" s="91" t="s">
        <v>2153</v>
      </c>
      <c r="D26" s="21" t="s">
        <v>2138</v>
      </c>
      <c r="E26" s="21" t="s">
        <v>2141</v>
      </c>
      <c r="F26" s="21">
        <v>20152.445599999999</v>
      </c>
    </row>
    <row r="27" spans="1:6">
      <c r="A27" s="43">
        <v>272</v>
      </c>
      <c r="B27" s="49" t="s">
        <v>2141</v>
      </c>
      <c r="C27" s="91" t="s">
        <v>2154</v>
      </c>
      <c r="D27" s="21" t="s">
        <v>2138</v>
      </c>
      <c r="E27" s="21" t="s">
        <v>2141</v>
      </c>
      <c r="F27" s="21">
        <v>12735.3724</v>
      </c>
    </row>
    <row r="28" spans="1:6">
      <c r="A28" s="43">
        <v>273</v>
      </c>
      <c r="B28" s="49" t="s">
        <v>2141</v>
      </c>
      <c r="C28" s="91" t="s">
        <v>2155</v>
      </c>
      <c r="D28" s="21" t="s">
        <v>2138</v>
      </c>
      <c r="E28" s="21" t="s">
        <v>2141</v>
      </c>
      <c r="F28" s="21">
        <v>18175.626</v>
      </c>
    </row>
    <row r="29" spans="1:6">
      <c r="A29" s="43">
        <v>274</v>
      </c>
      <c r="B29" s="49" t="s">
        <v>2141</v>
      </c>
      <c r="C29" s="91" t="s">
        <v>2156</v>
      </c>
      <c r="D29" s="21" t="s">
        <v>2138</v>
      </c>
      <c r="E29" s="21" t="s">
        <v>2141</v>
      </c>
      <c r="F29" s="21">
        <v>15919.2156</v>
      </c>
    </row>
    <row r="30" spans="1:6">
      <c r="A30" s="43">
        <v>278</v>
      </c>
      <c r="B30" s="49" t="s">
        <v>2141</v>
      </c>
      <c r="C30" s="91" t="s">
        <v>2157</v>
      </c>
      <c r="D30" s="21" t="s">
        <v>2138</v>
      </c>
      <c r="E30" s="21" t="s">
        <v>2141</v>
      </c>
      <c r="F30" s="21">
        <v>15919.2156</v>
      </c>
    </row>
    <row r="31" spans="1:6">
      <c r="A31" s="43">
        <v>282</v>
      </c>
      <c r="B31" s="49" t="s">
        <v>2141</v>
      </c>
      <c r="C31" s="91" t="s">
        <v>2158</v>
      </c>
      <c r="D31" s="21" t="s">
        <v>2138</v>
      </c>
      <c r="E31" s="21" t="s">
        <v>2141</v>
      </c>
      <c r="F31" s="21">
        <v>12735.3724</v>
      </c>
    </row>
    <row r="32" spans="1:6">
      <c r="A32" s="43">
        <v>283</v>
      </c>
      <c r="B32" s="49" t="s">
        <v>2141</v>
      </c>
      <c r="C32" s="91" t="s">
        <v>2159</v>
      </c>
      <c r="D32" s="21" t="s">
        <v>2149</v>
      </c>
      <c r="E32" s="21" t="s">
        <v>2141</v>
      </c>
      <c r="F32" s="21">
        <v>503.81114000000002</v>
      </c>
    </row>
    <row r="33" spans="1:6">
      <c r="A33" s="43">
        <v>284</v>
      </c>
      <c r="B33" s="49" t="s">
        <v>2141</v>
      </c>
      <c r="C33" s="91" t="s">
        <v>2159</v>
      </c>
      <c r="D33" s="21" t="s">
        <v>2150</v>
      </c>
      <c r="E33" s="21" t="s">
        <v>2141</v>
      </c>
      <c r="F33" s="21">
        <v>503.81114000000002</v>
      </c>
    </row>
    <row r="34" spans="1:6">
      <c r="A34" s="43">
        <v>285</v>
      </c>
      <c r="B34" s="49" t="s">
        <v>2141</v>
      </c>
      <c r="C34" s="91" t="s">
        <v>2159</v>
      </c>
      <c r="D34" s="21" t="s">
        <v>2139</v>
      </c>
      <c r="E34" s="21" t="s">
        <v>2141</v>
      </c>
      <c r="F34" s="21">
        <v>10076.2228</v>
      </c>
    </row>
    <row r="35" spans="1:6">
      <c r="A35" s="43">
        <v>286</v>
      </c>
      <c r="B35" s="49" t="s">
        <v>2141</v>
      </c>
      <c r="C35" s="91" t="s">
        <v>2159</v>
      </c>
      <c r="D35" s="21" t="s">
        <v>2138</v>
      </c>
      <c r="E35" s="21" t="s">
        <v>2141</v>
      </c>
      <c r="F35" s="21">
        <v>20152.445599999999</v>
      </c>
    </row>
    <row r="36" spans="1:6">
      <c r="A36" s="43">
        <v>287</v>
      </c>
      <c r="B36" s="49" t="s">
        <v>2141</v>
      </c>
      <c r="C36" s="91" t="s">
        <v>2160</v>
      </c>
      <c r="D36" s="21" t="s">
        <v>2149</v>
      </c>
      <c r="E36" s="21" t="s">
        <v>2141</v>
      </c>
      <c r="F36" s="21">
        <v>469.04833000000002</v>
      </c>
    </row>
    <row r="37" spans="1:6">
      <c r="A37" s="43">
        <v>288</v>
      </c>
      <c r="B37" s="49" t="s">
        <v>2141</v>
      </c>
      <c r="C37" s="91" t="s">
        <v>2160</v>
      </c>
      <c r="D37" s="21" t="s">
        <v>2150</v>
      </c>
      <c r="E37" s="21" t="s">
        <v>2141</v>
      </c>
      <c r="F37" s="21">
        <v>469.04833000000002</v>
      </c>
    </row>
    <row r="38" spans="1:6">
      <c r="A38" s="43">
        <v>289</v>
      </c>
      <c r="B38" s="49" t="s">
        <v>2141</v>
      </c>
      <c r="C38" s="91" t="s">
        <v>2160</v>
      </c>
      <c r="D38" s="21" t="s">
        <v>2139</v>
      </c>
      <c r="E38" s="21" t="s">
        <v>2141</v>
      </c>
      <c r="F38" s="21">
        <v>9380.9665999999997</v>
      </c>
    </row>
    <row r="39" spans="1:6">
      <c r="A39" s="43">
        <v>290</v>
      </c>
      <c r="B39" s="49" t="s">
        <v>2141</v>
      </c>
      <c r="C39" s="91" t="s">
        <v>2160</v>
      </c>
      <c r="D39" s="21" t="s">
        <v>2138</v>
      </c>
      <c r="E39" s="21" t="s">
        <v>2141</v>
      </c>
      <c r="F39" s="21">
        <v>18761.933199999999</v>
      </c>
    </row>
    <row r="40" spans="1:6">
      <c r="A40" s="43">
        <v>291</v>
      </c>
      <c r="B40" s="49" t="s">
        <v>2141</v>
      </c>
      <c r="C40" s="91" t="s">
        <v>2161</v>
      </c>
      <c r="D40" s="21" t="s">
        <v>2149</v>
      </c>
      <c r="E40" s="21" t="s">
        <v>2141</v>
      </c>
      <c r="F40" s="21">
        <v>422.14348999999999</v>
      </c>
    </row>
    <row r="41" spans="1:6">
      <c r="A41" s="43">
        <v>292</v>
      </c>
      <c r="B41" s="49" t="s">
        <v>2141</v>
      </c>
      <c r="C41" s="91" t="s">
        <v>2161</v>
      </c>
      <c r="D41" s="21" t="s">
        <v>2150</v>
      </c>
      <c r="E41" s="21" t="s">
        <v>2141</v>
      </c>
      <c r="F41" s="21">
        <v>422.14348999999999</v>
      </c>
    </row>
    <row r="42" spans="1:6">
      <c r="A42" s="43">
        <v>293</v>
      </c>
      <c r="B42" s="49" t="s">
        <v>2141</v>
      </c>
      <c r="C42" s="91" t="s">
        <v>2161</v>
      </c>
      <c r="D42" s="21" t="s">
        <v>2139</v>
      </c>
      <c r="E42" s="21" t="s">
        <v>2141</v>
      </c>
      <c r="F42" s="21">
        <v>8442.8698000000004</v>
      </c>
    </row>
    <row r="43" spans="1:6">
      <c r="A43" s="43">
        <v>294</v>
      </c>
      <c r="B43" s="49" t="s">
        <v>2141</v>
      </c>
      <c r="C43" s="91" t="s">
        <v>2161</v>
      </c>
      <c r="D43" s="21" t="s">
        <v>2138</v>
      </c>
      <c r="E43" s="21" t="s">
        <v>2141</v>
      </c>
      <c r="F43" s="21">
        <v>16885.739600000001</v>
      </c>
    </row>
    <row r="44" spans="1:6">
      <c r="A44" s="43">
        <v>295</v>
      </c>
      <c r="B44" s="49" t="s">
        <v>2141</v>
      </c>
      <c r="C44" s="91" t="s">
        <v>2162</v>
      </c>
      <c r="D44" s="21" t="s">
        <v>2149</v>
      </c>
      <c r="E44" s="21" t="s">
        <v>2141</v>
      </c>
      <c r="F44" s="21">
        <v>397.98039</v>
      </c>
    </row>
    <row r="45" spans="1:6">
      <c r="A45" s="43">
        <v>296</v>
      </c>
      <c r="B45" s="49" t="s">
        <v>2141</v>
      </c>
      <c r="C45" s="91" t="s">
        <v>2162</v>
      </c>
      <c r="D45" s="21" t="s">
        <v>2150</v>
      </c>
      <c r="E45" s="21" t="s">
        <v>2141</v>
      </c>
      <c r="F45" s="21">
        <v>397.98039</v>
      </c>
    </row>
    <row r="46" spans="1:6">
      <c r="A46" s="43">
        <v>297</v>
      </c>
      <c r="B46" s="49" t="s">
        <v>2141</v>
      </c>
      <c r="C46" s="91" t="s">
        <v>2162</v>
      </c>
      <c r="D46" s="21" t="s">
        <v>2139</v>
      </c>
      <c r="E46" s="21" t="s">
        <v>2141</v>
      </c>
      <c r="F46" s="21">
        <v>7959.6077999999998</v>
      </c>
    </row>
    <row r="47" spans="1:6">
      <c r="A47" s="43">
        <v>298</v>
      </c>
      <c r="B47" s="49" t="s">
        <v>2141</v>
      </c>
      <c r="C47" s="91" t="s">
        <v>2162</v>
      </c>
      <c r="D47" s="21" t="s">
        <v>2138</v>
      </c>
      <c r="E47" s="21" t="s">
        <v>2141</v>
      </c>
      <c r="F47" s="21">
        <v>15919.2156</v>
      </c>
    </row>
    <row r="48" spans="1:6">
      <c r="A48" s="43">
        <v>299</v>
      </c>
      <c r="B48" s="49" t="s">
        <v>2141</v>
      </c>
      <c r="C48" s="91" t="s">
        <v>2163</v>
      </c>
      <c r="D48" s="21" t="s">
        <v>2149</v>
      </c>
      <c r="E48" s="21" t="s">
        <v>2141</v>
      </c>
      <c r="F48" s="21">
        <v>318.38431000000003</v>
      </c>
    </row>
    <row r="49" spans="1:6">
      <c r="A49" s="43">
        <v>300</v>
      </c>
      <c r="B49" s="49" t="s">
        <v>2141</v>
      </c>
      <c r="C49" s="91" t="s">
        <v>2163</v>
      </c>
      <c r="D49" s="21" t="s">
        <v>2150</v>
      </c>
      <c r="E49" s="21" t="s">
        <v>2141</v>
      </c>
      <c r="F49" s="21">
        <v>318.38431000000003</v>
      </c>
    </row>
    <row r="50" spans="1:6">
      <c r="A50" s="43">
        <v>301</v>
      </c>
      <c r="B50" s="49" t="s">
        <v>2141</v>
      </c>
      <c r="C50" s="91" t="s">
        <v>2163</v>
      </c>
      <c r="D50" s="21" t="s">
        <v>2139</v>
      </c>
      <c r="E50" s="21" t="s">
        <v>2141</v>
      </c>
      <c r="F50" s="21">
        <v>6367.6862000000001</v>
      </c>
    </row>
    <row r="51" spans="1:6">
      <c r="A51" s="43">
        <v>302</v>
      </c>
      <c r="B51" s="49" t="s">
        <v>2141</v>
      </c>
      <c r="C51" s="91" t="s">
        <v>2163</v>
      </c>
      <c r="D51" s="21" t="s">
        <v>2138</v>
      </c>
      <c r="E51" s="21" t="s">
        <v>2141</v>
      </c>
      <c r="F51" s="21">
        <v>12735.3724</v>
      </c>
    </row>
    <row r="52" spans="1:6">
      <c r="A52" s="43">
        <v>303</v>
      </c>
      <c r="B52" s="49" t="s">
        <v>2141</v>
      </c>
      <c r="C52" s="91" t="s">
        <v>2164</v>
      </c>
      <c r="D52" s="21" t="s">
        <v>2149</v>
      </c>
      <c r="E52" s="21" t="s">
        <v>2141</v>
      </c>
      <c r="F52" s="21">
        <v>286.54586999999998</v>
      </c>
    </row>
    <row r="53" spans="1:6">
      <c r="A53" s="43">
        <v>304</v>
      </c>
      <c r="B53" s="49" t="s">
        <v>2141</v>
      </c>
      <c r="C53" s="91" t="s">
        <v>2164</v>
      </c>
      <c r="D53" s="21" t="s">
        <v>2150</v>
      </c>
      <c r="E53" s="21" t="s">
        <v>2141</v>
      </c>
      <c r="F53" s="21">
        <v>286.54586999999998</v>
      </c>
    </row>
    <row r="54" spans="1:6">
      <c r="A54" s="43">
        <v>305</v>
      </c>
      <c r="B54" s="49" t="s">
        <v>2141</v>
      </c>
      <c r="C54" s="91" t="s">
        <v>2164</v>
      </c>
      <c r="D54" s="21" t="s">
        <v>2139</v>
      </c>
      <c r="E54" s="21" t="s">
        <v>2141</v>
      </c>
      <c r="F54" s="21">
        <v>5730.9174000000003</v>
      </c>
    </row>
    <row r="55" spans="1:6">
      <c r="A55" s="43">
        <v>306</v>
      </c>
      <c r="B55" s="49" t="s">
        <v>2141</v>
      </c>
      <c r="C55" s="91" t="s">
        <v>2164</v>
      </c>
      <c r="D55" s="21" t="s">
        <v>2138</v>
      </c>
      <c r="E55" s="21" t="s">
        <v>2141</v>
      </c>
      <c r="F55" s="21">
        <v>11461.834800000001</v>
      </c>
    </row>
    <row r="56" spans="1:6">
      <c r="A56" s="43">
        <v>307</v>
      </c>
      <c r="B56" s="49" t="s">
        <v>2141</v>
      </c>
      <c r="C56" s="91" t="s">
        <v>2165</v>
      </c>
      <c r="D56" s="21" t="s">
        <v>2149</v>
      </c>
      <c r="E56" s="21" t="s">
        <v>2141</v>
      </c>
      <c r="F56" s="21">
        <v>254.70744999999999</v>
      </c>
    </row>
    <row r="57" spans="1:6">
      <c r="A57" s="43">
        <v>308</v>
      </c>
      <c r="B57" s="49" t="s">
        <v>2141</v>
      </c>
      <c r="C57" s="91" t="s">
        <v>2165</v>
      </c>
      <c r="D57" s="21" t="s">
        <v>2150</v>
      </c>
      <c r="E57" s="21" t="s">
        <v>2141</v>
      </c>
      <c r="F57" s="21">
        <v>254.70744999999999</v>
      </c>
    </row>
    <row r="58" spans="1:6">
      <c r="A58" s="43">
        <v>309</v>
      </c>
      <c r="B58" s="49" t="s">
        <v>2141</v>
      </c>
      <c r="C58" s="91" t="s">
        <v>2165</v>
      </c>
      <c r="D58" s="21" t="s">
        <v>2139</v>
      </c>
      <c r="E58" s="21" t="s">
        <v>2141</v>
      </c>
      <c r="F58" s="21">
        <v>5094.1490000000003</v>
      </c>
    </row>
    <row r="59" spans="1:6">
      <c r="A59" s="43">
        <v>310</v>
      </c>
      <c r="B59" s="49" t="s">
        <v>2141</v>
      </c>
      <c r="C59" s="91" t="s">
        <v>2165</v>
      </c>
      <c r="D59" s="21" t="s">
        <v>2138</v>
      </c>
      <c r="E59" s="21" t="s">
        <v>2141</v>
      </c>
      <c r="F59" s="21">
        <v>10188.298000000001</v>
      </c>
    </row>
    <row r="60" spans="1:6">
      <c r="A60" s="43">
        <v>311</v>
      </c>
      <c r="B60" s="49" t="s">
        <v>2141</v>
      </c>
      <c r="C60" s="91" t="s">
        <v>2166</v>
      </c>
      <c r="D60" s="21" t="s">
        <v>2149</v>
      </c>
      <c r="E60" s="21" t="s">
        <v>2141</v>
      </c>
      <c r="F60" s="21">
        <v>358.18236000000002</v>
      </c>
    </row>
    <row r="61" spans="1:6">
      <c r="A61" s="43">
        <v>312</v>
      </c>
      <c r="B61" s="49" t="s">
        <v>2141</v>
      </c>
      <c r="C61" s="91" t="s">
        <v>2166</v>
      </c>
      <c r="D61" s="21" t="s">
        <v>2150</v>
      </c>
      <c r="E61" s="21" t="s">
        <v>2141</v>
      </c>
      <c r="F61" s="21">
        <v>358.18236000000002</v>
      </c>
    </row>
    <row r="62" spans="1:6">
      <c r="A62" s="43">
        <v>313</v>
      </c>
      <c r="B62" s="49" t="s">
        <v>2141</v>
      </c>
      <c r="C62" s="91" t="s">
        <v>2166</v>
      </c>
      <c r="D62" s="21" t="s">
        <v>2139</v>
      </c>
      <c r="E62" s="21" t="s">
        <v>2141</v>
      </c>
      <c r="F62" s="21">
        <v>7163.6472000000003</v>
      </c>
    </row>
    <row r="63" spans="1:6">
      <c r="A63" s="43">
        <v>314</v>
      </c>
      <c r="B63" s="49" t="s">
        <v>2141</v>
      </c>
      <c r="C63" s="91" t="s">
        <v>2166</v>
      </c>
      <c r="D63" s="21" t="s">
        <v>2138</v>
      </c>
      <c r="E63" s="21" t="s">
        <v>2141</v>
      </c>
      <c r="F63" s="21">
        <v>14327.294400000001</v>
      </c>
    </row>
    <row r="64" spans="1:6">
      <c r="A64" s="11"/>
      <c r="B64" s="94"/>
      <c r="C64" s="94"/>
      <c r="D64" s="94"/>
      <c r="E64" s="94"/>
      <c r="F64" s="95"/>
    </row>
    <row r="65" spans="1:6">
      <c r="A65" s="11"/>
      <c r="B65" s="94"/>
      <c r="C65" s="94"/>
      <c r="D65" s="94"/>
      <c r="E65" s="94"/>
      <c r="F65" s="95"/>
    </row>
    <row r="66" spans="1:6">
      <c r="A66" s="11"/>
      <c r="B66" s="94"/>
      <c r="C66" s="94"/>
      <c r="D66" s="94"/>
      <c r="E66" s="94"/>
      <c r="F66" s="95"/>
    </row>
    <row r="67" spans="1:6">
      <c r="A67" s="11"/>
      <c r="B67" s="94"/>
      <c r="C67" s="94"/>
      <c r="D67" s="94"/>
      <c r="E67" s="94"/>
      <c r="F67" s="95"/>
    </row>
    <row r="68" spans="1:6">
      <c r="A68" s="11"/>
      <c r="B68" s="94"/>
      <c r="C68" s="94"/>
      <c r="D68" s="94"/>
      <c r="E68" s="94"/>
      <c r="F68" s="95"/>
    </row>
    <row r="69" spans="1:6">
      <c r="A69" s="11"/>
      <c r="B69" s="94"/>
      <c r="C69" s="94"/>
      <c r="D69" s="94"/>
      <c r="E69" s="94"/>
      <c r="F69" s="95"/>
    </row>
    <row r="70" spans="1:6">
      <c r="A70" s="11"/>
      <c r="B70" s="94"/>
      <c r="C70" s="94"/>
      <c r="D70" s="94"/>
      <c r="E70" s="94"/>
      <c r="F70" s="95"/>
    </row>
    <row r="71" spans="1:6">
      <c r="A71" s="11"/>
      <c r="B71" s="94"/>
      <c r="C71" s="94"/>
      <c r="D71" s="94"/>
      <c r="E71" s="94"/>
      <c r="F71" s="95"/>
    </row>
    <row r="72" spans="1:6">
      <c r="A72" s="11"/>
      <c r="B72" s="94"/>
      <c r="C72" s="94"/>
      <c r="D72" s="94"/>
      <c r="E72" s="94"/>
      <c r="F72" s="95"/>
    </row>
    <row r="73" spans="1:6">
      <c r="A73" s="11"/>
      <c r="B73" s="94"/>
      <c r="C73" s="94"/>
      <c r="D73" s="94"/>
      <c r="E73" s="94"/>
      <c r="F73" s="95"/>
    </row>
    <row r="74" spans="1:6">
      <c r="A74" s="11"/>
      <c r="B74" s="94"/>
      <c r="C74" s="94"/>
      <c r="D74" s="94"/>
      <c r="E74" s="94"/>
      <c r="F74" s="95"/>
    </row>
    <row r="75" spans="1:6">
      <c r="A75" s="11"/>
      <c r="B75" s="94"/>
      <c r="C75" s="94"/>
      <c r="D75" s="94"/>
      <c r="E75" s="94"/>
      <c r="F75" s="95"/>
    </row>
    <row r="76" spans="1:6">
      <c r="A76" s="11"/>
      <c r="B76" s="94"/>
      <c r="C76" s="94"/>
      <c r="D76" s="94"/>
      <c r="E76" s="94"/>
      <c r="F76" s="95"/>
    </row>
    <row r="77" spans="1:6">
      <c r="A77" s="11"/>
      <c r="B77" s="94"/>
      <c r="C77" s="94"/>
      <c r="D77" s="94"/>
      <c r="E77" s="94"/>
      <c r="F77" s="95"/>
    </row>
    <row r="78" spans="1:6">
      <c r="A78" s="11"/>
      <c r="B78" s="94"/>
      <c r="C78" s="94"/>
      <c r="D78" s="94"/>
      <c r="E78" s="94"/>
      <c r="F78" s="95"/>
    </row>
    <row r="79" spans="1:6">
      <c r="A79" s="11"/>
      <c r="B79" s="94"/>
      <c r="C79" s="94"/>
      <c r="D79" s="94"/>
      <c r="E79" s="94"/>
      <c r="F79" s="95"/>
    </row>
    <row r="80" spans="1:6">
      <c r="A80" s="11"/>
      <c r="B80" s="94"/>
      <c r="C80" s="94"/>
      <c r="D80" s="94"/>
      <c r="E80" s="94"/>
      <c r="F80" s="95"/>
    </row>
    <row r="81" spans="1:6">
      <c r="A81" s="11"/>
      <c r="B81" s="94"/>
      <c r="C81" s="94"/>
      <c r="D81" s="94"/>
      <c r="E81" s="94"/>
      <c r="F81" s="95"/>
    </row>
    <row r="82" spans="1:6">
      <c r="A82" s="11"/>
      <c r="B82" s="94"/>
      <c r="C82" s="94"/>
      <c r="D82" s="94"/>
      <c r="E82" s="94"/>
      <c r="F82" s="95"/>
    </row>
    <row r="83" spans="1:6">
      <c r="A83" s="11"/>
      <c r="B83" s="94"/>
      <c r="C83" s="94"/>
      <c r="D83" s="94"/>
      <c r="E83" s="94"/>
      <c r="F83" s="95"/>
    </row>
    <row r="84" spans="1:6">
      <c r="A84" s="11"/>
      <c r="B84" s="94"/>
      <c r="C84" s="94"/>
      <c r="D84" s="94"/>
      <c r="E84" s="94"/>
      <c r="F84" s="95"/>
    </row>
    <row r="85" spans="1:6">
      <c r="A85" s="11"/>
      <c r="B85" s="94"/>
      <c r="C85" s="94"/>
      <c r="D85" s="94"/>
      <c r="E85" s="94"/>
      <c r="F85" s="95"/>
    </row>
    <row r="86" spans="1:6">
      <c r="A86" s="11"/>
      <c r="B86" s="94"/>
      <c r="C86" s="94"/>
      <c r="D86" s="94"/>
      <c r="E86" s="94"/>
      <c r="F86" s="95"/>
    </row>
    <row r="87" spans="1:6">
      <c r="A87" s="11"/>
      <c r="B87" s="94"/>
      <c r="C87" s="94"/>
      <c r="D87" s="94"/>
      <c r="E87" s="94"/>
      <c r="F87" s="95"/>
    </row>
    <row r="88" spans="1:6">
      <c r="A88" s="11"/>
      <c r="B88" s="94"/>
      <c r="C88" s="94"/>
      <c r="D88" s="94"/>
      <c r="E88" s="94"/>
      <c r="F88" s="95"/>
    </row>
    <row r="89" spans="1:6">
      <c r="A89" s="11"/>
      <c r="B89" s="94"/>
      <c r="C89" s="94"/>
      <c r="D89" s="94"/>
      <c r="E89" s="94"/>
      <c r="F89" s="95"/>
    </row>
    <row r="90" spans="1:6">
      <c r="A90" s="11"/>
      <c r="B90" s="94"/>
      <c r="C90" s="94"/>
      <c r="D90" s="94"/>
      <c r="E90" s="94"/>
      <c r="F90" s="95"/>
    </row>
    <row r="91" spans="1:6">
      <c r="A91" s="11"/>
      <c r="B91" s="94"/>
      <c r="C91" s="94"/>
      <c r="D91" s="94"/>
      <c r="E91" s="94"/>
      <c r="F91" s="95"/>
    </row>
    <row r="92" spans="1:6">
      <c r="A92" s="11"/>
      <c r="B92" s="94"/>
      <c r="C92" s="94"/>
      <c r="D92" s="94"/>
      <c r="E92" s="94"/>
      <c r="F92" s="95"/>
    </row>
    <row r="93" spans="1:6">
      <c r="A93" s="11"/>
      <c r="B93" s="94"/>
      <c r="C93" s="94"/>
      <c r="D93" s="94"/>
      <c r="E93" s="94"/>
      <c r="F93" s="95"/>
    </row>
    <row r="94" spans="1:6">
      <c r="A94" s="11"/>
      <c r="B94" s="94"/>
      <c r="C94" s="94"/>
      <c r="D94" s="94"/>
      <c r="E94" s="94"/>
      <c r="F94" s="95"/>
    </row>
    <row r="95" spans="1:6">
      <c r="A95" s="11"/>
      <c r="B95" s="94"/>
      <c r="C95" s="94"/>
      <c r="D95" s="94"/>
      <c r="E95" s="94"/>
      <c r="F95" s="95"/>
    </row>
    <row r="96" spans="1:6">
      <c r="A96" s="11"/>
      <c r="B96" s="94"/>
      <c r="C96" s="94"/>
      <c r="D96" s="94"/>
      <c r="E96" s="94"/>
      <c r="F96" s="95"/>
    </row>
    <row r="97" spans="1:6">
      <c r="A97" s="11"/>
      <c r="B97" s="94"/>
      <c r="C97" s="94"/>
      <c r="D97" s="94"/>
      <c r="E97" s="94"/>
      <c r="F97" s="95"/>
    </row>
    <row r="98" spans="1:6">
      <c r="A98" s="11"/>
      <c r="B98" s="94"/>
      <c r="C98" s="94"/>
      <c r="D98" s="94"/>
      <c r="E98" s="94"/>
      <c r="F98" s="95"/>
    </row>
    <row r="99" spans="1:6">
      <c r="A99" s="11"/>
      <c r="B99" s="94"/>
      <c r="C99" s="94"/>
      <c r="D99" s="94"/>
      <c r="E99" s="94"/>
      <c r="F99" s="95"/>
    </row>
    <row r="100" spans="1:6">
      <c r="A100" s="11"/>
      <c r="B100" s="94"/>
      <c r="C100" s="94"/>
      <c r="D100" s="94"/>
      <c r="E100" s="94"/>
      <c r="F100" s="95"/>
    </row>
    <row r="101" spans="1:6">
      <c r="A101" s="11"/>
      <c r="B101" s="94"/>
      <c r="C101" s="94"/>
      <c r="D101" s="94"/>
      <c r="E101" s="94"/>
      <c r="F101" s="95"/>
    </row>
    <row r="102" spans="1:6">
      <c r="A102" s="11"/>
      <c r="B102" s="94"/>
      <c r="C102" s="94"/>
      <c r="D102" s="94"/>
      <c r="E102" s="94"/>
      <c r="F102" s="95"/>
    </row>
    <row r="103" spans="1:6">
      <c r="A103" s="11"/>
      <c r="B103" s="94"/>
      <c r="C103" s="94"/>
      <c r="D103" s="94"/>
      <c r="E103" s="94"/>
      <c r="F103" s="95"/>
    </row>
    <row r="104" spans="1:6">
      <c r="A104" s="11"/>
      <c r="B104" s="94"/>
      <c r="C104" s="94"/>
      <c r="D104" s="94"/>
      <c r="E104" s="94"/>
      <c r="F104" s="95"/>
    </row>
    <row r="105" spans="1:6">
      <c r="A105" s="11"/>
      <c r="B105" s="94"/>
      <c r="C105" s="94"/>
      <c r="D105" s="94"/>
      <c r="E105" s="94"/>
      <c r="F105" s="95"/>
    </row>
    <row r="106" spans="1:6">
      <c r="A106" s="11"/>
      <c r="B106" s="94"/>
      <c r="C106" s="94"/>
      <c r="D106" s="94"/>
      <c r="E106" s="94"/>
      <c r="F106" s="95"/>
    </row>
    <row r="107" spans="1:6">
      <c r="A107" s="11"/>
      <c r="B107" s="94"/>
      <c r="C107" s="94"/>
      <c r="D107" s="94"/>
      <c r="E107" s="94"/>
      <c r="F107" s="95"/>
    </row>
    <row r="108" spans="1:6">
      <c r="A108" s="11"/>
      <c r="B108" s="94"/>
      <c r="C108" s="94"/>
      <c r="D108" s="94"/>
      <c r="E108" s="94"/>
      <c r="F108" s="95"/>
    </row>
    <row r="109" spans="1:6">
      <c r="A109" s="11"/>
      <c r="B109" s="94"/>
      <c r="C109" s="94"/>
      <c r="D109" s="94"/>
      <c r="E109" s="94"/>
      <c r="F109" s="95"/>
    </row>
    <row r="110" spans="1:6">
      <c r="A110" s="11"/>
      <c r="B110" s="94"/>
      <c r="C110" s="94"/>
      <c r="D110" s="94"/>
      <c r="E110" s="94"/>
      <c r="F110" s="95"/>
    </row>
    <row r="111" spans="1:6">
      <c r="A111" s="11"/>
      <c r="B111" s="94"/>
      <c r="C111" s="94"/>
      <c r="D111" s="94"/>
      <c r="E111" s="94"/>
      <c r="F111" s="95"/>
    </row>
    <row r="112" spans="1:6">
      <c r="A112" s="11"/>
      <c r="B112" s="94"/>
      <c r="C112" s="94"/>
      <c r="D112" s="94"/>
      <c r="E112" s="94"/>
      <c r="F112" s="95"/>
    </row>
    <row r="113" spans="1:6">
      <c r="A113" s="11"/>
      <c r="B113" s="94"/>
      <c r="C113" s="94"/>
      <c r="D113" s="94"/>
      <c r="E113" s="94"/>
      <c r="F113" s="95"/>
    </row>
  </sheetData>
  <mergeCells count="6">
    <mergeCell ref="A7:F7"/>
    <mergeCell ref="A1:F1"/>
    <mergeCell ref="A2:F2"/>
    <mergeCell ref="A3:F3"/>
    <mergeCell ref="A4:F4"/>
    <mergeCell ref="A6:F6"/>
  </mergeCells>
  <printOptions horizontalCentered="1"/>
  <pageMargins left="0.59055118110236227" right="1.3779527559055118" top="0.98425196850393704" bottom="0.98425196850393704" header="0" footer="0"/>
  <pageSetup scale="74" fitToHeight="10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176"/>
  <sheetViews>
    <sheetView view="pageBreakPreview" topLeftCell="B1" zoomScale="85" zoomScaleNormal="100" zoomScaleSheetLayoutView="85" workbookViewId="0">
      <selection activeCell="B16" sqref="B16:C16"/>
    </sheetView>
  </sheetViews>
  <sheetFormatPr baseColWidth="10" defaultColWidth="14.44140625" defaultRowHeight="18.649999999999999"/>
  <cols>
    <col min="1" max="1" width="3.33203125" style="100" hidden="1" customWidth="1"/>
    <col min="2" max="2" width="21.88671875" style="93" customWidth="1"/>
    <col min="3" max="3" width="25.44140625" style="93" customWidth="1"/>
    <col min="4" max="4" width="39.88671875" style="93" customWidth="1"/>
    <col min="5" max="5" width="26.6640625" style="93" customWidth="1"/>
    <col min="6" max="6" width="19.88671875" style="101" customWidth="1"/>
    <col min="7" max="7" width="18.5546875" style="93" customWidth="1"/>
    <col min="8" max="8" width="10.6640625" style="93" customWidth="1"/>
    <col min="9" max="16384" width="14.44140625" style="93"/>
  </cols>
  <sheetData>
    <row r="1" spans="1:7" s="12" customFormat="1" ht="18.649999999999999" customHeight="1">
      <c r="A1" s="701" t="s">
        <v>0</v>
      </c>
      <c r="B1" s="701"/>
      <c r="C1" s="701"/>
      <c r="D1" s="701"/>
      <c r="E1" s="701"/>
      <c r="F1" s="701"/>
      <c r="G1" s="701"/>
    </row>
    <row r="2" spans="1:7" s="12" customFormat="1" ht="18.649999999999999" customHeight="1">
      <c r="A2" s="701" t="s">
        <v>1</v>
      </c>
      <c r="B2" s="701"/>
      <c r="C2" s="701"/>
      <c r="D2" s="701"/>
      <c r="E2" s="701"/>
      <c r="F2" s="701"/>
      <c r="G2" s="701"/>
    </row>
    <row r="3" spans="1:7" s="12" customFormat="1" ht="18.649999999999999" customHeight="1">
      <c r="A3" s="701" t="s">
        <v>17</v>
      </c>
      <c r="B3" s="701"/>
      <c r="C3" s="701"/>
      <c r="D3" s="701"/>
      <c r="E3" s="701"/>
      <c r="F3" s="701"/>
      <c r="G3" s="701"/>
    </row>
    <row r="4" spans="1:7" s="12" customFormat="1" ht="18.649999999999999" customHeight="1">
      <c r="A4" s="701" t="s">
        <v>2</v>
      </c>
      <c r="B4" s="701"/>
      <c r="C4" s="701"/>
      <c r="D4" s="701"/>
      <c r="E4" s="701"/>
      <c r="F4" s="701"/>
      <c r="G4" s="701"/>
    </row>
    <row r="5" spans="1:7" s="12" customFormat="1">
      <c r="A5" s="98"/>
      <c r="B5" s="64"/>
      <c r="C5" s="39"/>
      <c r="D5" s="39"/>
      <c r="E5" s="32"/>
      <c r="F5" s="33"/>
    </row>
    <row r="6" spans="1:7" s="12" customFormat="1" ht="18.649999999999999" customHeight="1">
      <c r="A6" s="701" t="s">
        <v>201</v>
      </c>
      <c r="B6" s="701"/>
      <c r="C6" s="701"/>
      <c r="D6" s="701"/>
      <c r="E6" s="701"/>
      <c r="F6" s="701"/>
      <c r="G6" s="701"/>
    </row>
    <row r="7" spans="1:7" s="12" customFormat="1" ht="18.649999999999999" customHeight="1">
      <c r="A7" s="701" t="s">
        <v>210</v>
      </c>
      <c r="B7" s="701"/>
      <c r="C7" s="701"/>
      <c r="D7" s="701"/>
      <c r="E7" s="701"/>
      <c r="F7" s="701"/>
      <c r="G7" s="701"/>
    </row>
    <row r="8" spans="1:7" s="12" customFormat="1" ht="19.3" thickBot="1">
      <c r="A8" s="98"/>
      <c r="B8" s="39"/>
      <c r="C8" s="32"/>
      <c r="D8" s="32"/>
      <c r="E8" s="32"/>
      <c r="G8" s="102" t="s">
        <v>2595</v>
      </c>
    </row>
    <row r="9" spans="1:7" ht="37.950000000000003" thickBot="1">
      <c r="A9" s="93"/>
      <c r="B9" s="16" t="s">
        <v>205</v>
      </c>
      <c r="C9" s="16" t="s">
        <v>206</v>
      </c>
      <c r="D9" s="16" t="s">
        <v>207</v>
      </c>
      <c r="E9" s="16" t="s">
        <v>208</v>
      </c>
      <c r="F9" s="16" t="s">
        <v>209</v>
      </c>
      <c r="G9" s="16" t="s">
        <v>2531</v>
      </c>
    </row>
    <row r="10" spans="1:7" ht="19.3" thickTop="1">
      <c r="A10" s="93"/>
      <c r="B10" s="99">
        <v>10101</v>
      </c>
      <c r="C10" s="43" t="s">
        <v>2167</v>
      </c>
      <c r="D10" s="49" t="s">
        <v>2171</v>
      </c>
      <c r="E10" s="91" t="s">
        <v>2138</v>
      </c>
      <c r="F10" s="21" t="s">
        <v>212</v>
      </c>
      <c r="G10" s="21">
        <v>4349.3049600000004</v>
      </c>
    </row>
    <row r="11" spans="1:7">
      <c r="A11" s="93"/>
      <c r="B11" s="99">
        <v>10102</v>
      </c>
      <c r="C11" s="43" t="s">
        <v>2167</v>
      </c>
      <c r="D11" s="49" t="s">
        <v>2171</v>
      </c>
      <c r="E11" s="91" t="s">
        <v>2138</v>
      </c>
      <c r="F11" s="21" t="s">
        <v>213</v>
      </c>
      <c r="G11" s="21">
        <v>4479.7841088000005</v>
      </c>
    </row>
    <row r="12" spans="1:7">
      <c r="A12" s="93"/>
      <c r="B12" s="99">
        <v>10103</v>
      </c>
      <c r="C12" s="43" t="s">
        <v>2167</v>
      </c>
      <c r="D12" s="49" t="s">
        <v>2171</v>
      </c>
      <c r="E12" s="91" t="s">
        <v>2138</v>
      </c>
      <c r="F12" s="21" t="s">
        <v>214</v>
      </c>
      <c r="G12" s="21">
        <v>4610.2632576000005</v>
      </c>
    </row>
    <row r="13" spans="1:7">
      <c r="A13" s="93"/>
      <c r="B13" s="99">
        <v>10104</v>
      </c>
      <c r="C13" s="43" t="s">
        <v>2167</v>
      </c>
      <c r="D13" s="49" t="s">
        <v>2171</v>
      </c>
      <c r="E13" s="91" t="s">
        <v>2138</v>
      </c>
      <c r="F13" s="21" t="s">
        <v>215</v>
      </c>
      <c r="G13" s="21">
        <v>4740.7424064000006</v>
      </c>
    </row>
    <row r="14" spans="1:7">
      <c r="A14" s="93"/>
      <c r="B14" s="99">
        <v>10105</v>
      </c>
      <c r="C14" s="43" t="s">
        <v>2167</v>
      </c>
      <c r="D14" s="49" t="s">
        <v>2171</v>
      </c>
      <c r="E14" s="91" t="s">
        <v>2138</v>
      </c>
      <c r="F14" s="21" t="s">
        <v>216</v>
      </c>
      <c r="G14" s="21">
        <v>4871.2215551999998</v>
      </c>
    </row>
    <row r="15" spans="1:7">
      <c r="A15" s="93"/>
      <c r="B15" s="99">
        <v>10196</v>
      </c>
      <c r="C15" s="43" t="s">
        <v>2167</v>
      </c>
      <c r="D15" s="49" t="s">
        <v>2171</v>
      </c>
      <c r="E15" s="91" t="s">
        <v>2138</v>
      </c>
      <c r="F15" s="21" t="s">
        <v>217</v>
      </c>
      <c r="G15" s="21">
        <v>4958.2076544000001</v>
      </c>
    </row>
    <row r="16" spans="1:7">
      <c r="A16" s="93"/>
      <c r="B16" s="99">
        <v>10201</v>
      </c>
      <c r="C16" s="43" t="s">
        <v>2167</v>
      </c>
      <c r="D16" s="49" t="s">
        <v>233</v>
      </c>
      <c r="E16" s="91" t="s">
        <v>2138</v>
      </c>
      <c r="F16" s="21" t="s">
        <v>212</v>
      </c>
      <c r="G16" s="21">
        <v>4349.3049600000004</v>
      </c>
    </row>
    <row r="17" spans="1:7">
      <c r="A17" s="93"/>
      <c r="B17" s="99">
        <v>10202</v>
      </c>
      <c r="C17" s="43" t="s">
        <v>2167</v>
      </c>
      <c r="D17" s="49" t="s">
        <v>233</v>
      </c>
      <c r="E17" s="91" t="s">
        <v>2138</v>
      </c>
      <c r="F17" s="21" t="s">
        <v>213</v>
      </c>
      <c r="G17" s="21">
        <v>4479.7841088000005</v>
      </c>
    </row>
    <row r="18" spans="1:7">
      <c r="A18" s="93"/>
      <c r="B18" s="99">
        <v>10203</v>
      </c>
      <c r="C18" s="43" t="s">
        <v>2167</v>
      </c>
      <c r="D18" s="49" t="s">
        <v>233</v>
      </c>
      <c r="E18" s="91" t="s">
        <v>2138</v>
      </c>
      <c r="F18" s="21" t="s">
        <v>214</v>
      </c>
      <c r="G18" s="21">
        <v>4610.2632576000005</v>
      </c>
    </row>
    <row r="19" spans="1:7">
      <c r="A19" s="93"/>
      <c r="B19" s="99">
        <v>10204</v>
      </c>
      <c r="C19" s="43" t="s">
        <v>2167</v>
      </c>
      <c r="D19" s="49" t="s">
        <v>233</v>
      </c>
      <c r="E19" s="91" t="s">
        <v>2138</v>
      </c>
      <c r="F19" s="21" t="s">
        <v>215</v>
      </c>
      <c r="G19" s="21">
        <v>4740.7424064000006</v>
      </c>
    </row>
    <row r="20" spans="1:7">
      <c r="A20" s="93"/>
      <c r="B20" s="99">
        <v>10205</v>
      </c>
      <c r="C20" s="43" t="s">
        <v>2167</v>
      </c>
      <c r="D20" s="49" t="s">
        <v>233</v>
      </c>
      <c r="E20" s="91" t="s">
        <v>2138</v>
      </c>
      <c r="F20" s="21" t="s">
        <v>216</v>
      </c>
      <c r="G20" s="21">
        <v>4871.2215551999998</v>
      </c>
    </row>
    <row r="21" spans="1:7">
      <c r="A21" s="93"/>
      <c r="B21" s="99">
        <v>10296</v>
      </c>
      <c r="C21" s="43" t="s">
        <v>2167</v>
      </c>
      <c r="D21" s="49" t="s">
        <v>233</v>
      </c>
      <c r="E21" s="91" t="s">
        <v>2138</v>
      </c>
      <c r="F21" s="21" t="s">
        <v>217</v>
      </c>
      <c r="G21" s="21">
        <v>4958.2076544000001</v>
      </c>
    </row>
    <row r="22" spans="1:7">
      <c r="A22" s="93"/>
      <c r="B22" s="99">
        <v>10301</v>
      </c>
      <c r="C22" s="43" t="s">
        <v>2167</v>
      </c>
      <c r="D22" s="49" t="s">
        <v>2172</v>
      </c>
      <c r="E22" s="91" t="s">
        <v>2138</v>
      </c>
      <c r="F22" s="21" t="s">
        <v>212</v>
      </c>
      <c r="G22" s="21">
        <v>4349.3049600000004</v>
      </c>
    </row>
    <row r="23" spans="1:7">
      <c r="A23" s="93"/>
      <c r="B23" s="99">
        <v>10302</v>
      </c>
      <c r="C23" s="43" t="s">
        <v>2167</v>
      </c>
      <c r="D23" s="49" t="s">
        <v>2172</v>
      </c>
      <c r="E23" s="91" t="s">
        <v>2138</v>
      </c>
      <c r="F23" s="21" t="s">
        <v>213</v>
      </c>
      <c r="G23" s="21">
        <v>4479.7841088000005</v>
      </c>
    </row>
    <row r="24" spans="1:7">
      <c r="A24" s="93"/>
      <c r="B24" s="99">
        <v>10303</v>
      </c>
      <c r="C24" s="43" t="s">
        <v>2167</v>
      </c>
      <c r="D24" s="49" t="s">
        <v>2172</v>
      </c>
      <c r="E24" s="91" t="s">
        <v>2138</v>
      </c>
      <c r="F24" s="21" t="s">
        <v>214</v>
      </c>
      <c r="G24" s="21">
        <v>4610.2632576000005</v>
      </c>
    </row>
    <row r="25" spans="1:7">
      <c r="A25" s="93"/>
      <c r="B25" s="99">
        <v>10304</v>
      </c>
      <c r="C25" s="43" t="s">
        <v>2167</v>
      </c>
      <c r="D25" s="49" t="s">
        <v>2172</v>
      </c>
      <c r="E25" s="91" t="s">
        <v>2138</v>
      </c>
      <c r="F25" s="21" t="s">
        <v>215</v>
      </c>
      <c r="G25" s="21">
        <v>4740.7424064000006</v>
      </c>
    </row>
    <row r="26" spans="1:7">
      <c r="A26" s="93"/>
      <c r="B26" s="99">
        <v>10305</v>
      </c>
      <c r="C26" s="43" t="s">
        <v>2167</v>
      </c>
      <c r="D26" s="49" t="s">
        <v>2172</v>
      </c>
      <c r="E26" s="91" t="s">
        <v>2138</v>
      </c>
      <c r="F26" s="21" t="s">
        <v>216</v>
      </c>
      <c r="G26" s="21">
        <v>4871.2215551999998</v>
      </c>
    </row>
    <row r="27" spans="1:7">
      <c r="A27" s="93"/>
      <c r="B27" s="99">
        <v>10401</v>
      </c>
      <c r="C27" s="43" t="s">
        <v>2167</v>
      </c>
      <c r="D27" s="49" t="s">
        <v>2173</v>
      </c>
      <c r="E27" s="91" t="s">
        <v>2138</v>
      </c>
      <c r="F27" s="21" t="s">
        <v>212</v>
      </c>
      <c r="G27" s="21">
        <v>4349.3049600000004</v>
      </c>
    </row>
    <row r="28" spans="1:7">
      <c r="A28" s="93"/>
      <c r="B28" s="99">
        <v>10403</v>
      </c>
      <c r="C28" s="43" t="s">
        <v>2167</v>
      </c>
      <c r="D28" s="49" t="s">
        <v>2173</v>
      </c>
      <c r="E28" s="91" t="s">
        <v>2138</v>
      </c>
      <c r="F28" s="21" t="s">
        <v>214</v>
      </c>
      <c r="G28" s="21">
        <v>4610.2632576000005</v>
      </c>
    </row>
    <row r="29" spans="1:7">
      <c r="A29" s="93"/>
      <c r="B29" s="99">
        <v>10501</v>
      </c>
      <c r="C29" s="43" t="s">
        <v>2167</v>
      </c>
      <c r="D29" s="49" t="s">
        <v>2174</v>
      </c>
      <c r="E29" s="91" t="s">
        <v>2138</v>
      </c>
      <c r="F29" s="21" t="s">
        <v>212</v>
      </c>
      <c r="G29" s="21">
        <v>4505.6793600000001</v>
      </c>
    </row>
    <row r="30" spans="1:7">
      <c r="A30" s="93"/>
      <c r="B30" s="99">
        <v>10502</v>
      </c>
      <c r="C30" s="43" t="s">
        <v>2167</v>
      </c>
      <c r="D30" s="49" t="s">
        <v>2174</v>
      </c>
      <c r="E30" s="91" t="s">
        <v>2138</v>
      </c>
      <c r="F30" s="21" t="s">
        <v>213</v>
      </c>
      <c r="G30" s="21">
        <v>4640.8497408000003</v>
      </c>
    </row>
    <row r="31" spans="1:7">
      <c r="A31" s="93"/>
      <c r="B31" s="99">
        <v>10503</v>
      </c>
      <c r="C31" s="43" t="s">
        <v>2167</v>
      </c>
      <c r="D31" s="49" t="s">
        <v>2174</v>
      </c>
      <c r="E31" s="91" t="s">
        <v>2138</v>
      </c>
      <c r="F31" s="21" t="s">
        <v>214</v>
      </c>
      <c r="G31" s="21">
        <v>4776.0201216000005</v>
      </c>
    </row>
    <row r="32" spans="1:7">
      <c r="A32" s="93"/>
      <c r="B32" s="99">
        <v>10504</v>
      </c>
      <c r="C32" s="43" t="s">
        <v>2167</v>
      </c>
      <c r="D32" s="49" t="s">
        <v>2174</v>
      </c>
      <c r="E32" s="91" t="s">
        <v>2138</v>
      </c>
      <c r="F32" s="21" t="s">
        <v>215</v>
      </c>
      <c r="G32" s="21">
        <v>4911.1905024000007</v>
      </c>
    </row>
    <row r="33" spans="1:7">
      <c r="A33" s="93"/>
      <c r="B33" s="99">
        <v>10505</v>
      </c>
      <c r="C33" s="43" t="s">
        <v>2167</v>
      </c>
      <c r="D33" s="49" t="s">
        <v>2174</v>
      </c>
      <c r="E33" s="91" t="s">
        <v>2138</v>
      </c>
      <c r="F33" s="21" t="s">
        <v>216</v>
      </c>
      <c r="G33" s="21">
        <v>5046.3608832</v>
      </c>
    </row>
    <row r="34" spans="1:7">
      <c r="A34" s="93"/>
      <c r="B34" s="99">
        <v>10596</v>
      </c>
      <c r="C34" s="43" t="s">
        <v>2167</v>
      </c>
      <c r="D34" s="49" t="s">
        <v>2174</v>
      </c>
      <c r="E34" s="91" t="s">
        <v>2138</v>
      </c>
      <c r="F34" s="21" t="s">
        <v>217</v>
      </c>
      <c r="G34" s="21">
        <v>5136.4744704000004</v>
      </c>
    </row>
    <row r="35" spans="1:7">
      <c r="A35" s="93"/>
      <c r="B35" s="99">
        <v>10601</v>
      </c>
      <c r="C35" s="43" t="s">
        <v>2167</v>
      </c>
      <c r="D35" s="49" t="s">
        <v>2175</v>
      </c>
      <c r="E35" s="91" t="s">
        <v>2138</v>
      </c>
      <c r="F35" s="21" t="s">
        <v>212</v>
      </c>
      <c r="G35" s="21">
        <v>4349.3049600000004</v>
      </c>
    </row>
    <row r="36" spans="1:7">
      <c r="A36" s="93"/>
      <c r="B36" s="99">
        <v>10602</v>
      </c>
      <c r="C36" s="43" t="s">
        <v>2167</v>
      </c>
      <c r="D36" s="49" t="s">
        <v>2175</v>
      </c>
      <c r="E36" s="91" t="s">
        <v>2138</v>
      </c>
      <c r="F36" s="21" t="s">
        <v>213</v>
      </c>
      <c r="G36" s="21">
        <v>4479.7841088000005</v>
      </c>
    </row>
    <row r="37" spans="1:7">
      <c r="A37" s="93"/>
      <c r="B37" s="99">
        <v>10603</v>
      </c>
      <c r="C37" s="43" t="s">
        <v>2167</v>
      </c>
      <c r="D37" s="49" t="s">
        <v>2175</v>
      </c>
      <c r="E37" s="91" t="s">
        <v>2138</v>
      </c>
      <c r="F37" s="21" t="s">
        <v>214</v>
      </c>
      <c r="G37" s="21">
        <v>4610.2632576000005</v>
      </c>
    </row>
    <row r="38" spans="1:7">
      <c r="A38" s="93"/>
      <c r="B38" s="99">
        <v>10604</v>
      </c>
      <c r="C38" s="43" t="s">
        <v>2167</v>
      </c>
      <c r="D38" s="49" t="s">
        <v>2175</v>
      </c>
      <c r="E38" s="91" t="s">
        <v>2138</v>
      </c>
      <c r="F38" s="21" t="s">
        <v>215</v>
      </c>
      <c r="G38" s="21">
        <v>4740.7424064000006</v>
      </c>
    </row>
    <row r="39" spans="1:7">
      <c r="A39" s="93"/>
      <c r="B39" s="99">
        <v>10605</v>
      </c>
      <c r="C39" s="43" t="s">
        <v>2167</v>
      </c>
      <c r="D39" s="49" t="s">
        <v>2175</v>
      </c>
      <c r="E39" s="91" t="s">
        <v>2138</v>
      </c>
      <c r="F39" s="21" t="s">
        <v>216</v>
      </c>
      <c r="G39" s="21">
        <v>4871.2215551999998</v>
      </c>
    </row>
    <row r="40" spans="1:7">
      <c r="A40" s="93"/>
      <c r="B40" s="99">
        <v>10696</v>
      </c>
      <c r="C40" s="43" t="s">
        <v>2167</v>
      </c>
      <c r="D40" s="49" t="s">
        <v>2175</v>
      </c>
      <c r="E40" s="91" t="s">
        <v>2138</v>
      </c>
      <c r="F40" s="21" t="s">
        <v>217</v>
      </c>
      <c r="G40" s="21">
        <v>4958.2076544000001</v>
      </c>
    </row>
    <row r="41" spans="1:7">
      <c r="A41" s="93"/>
      <c r="B41" s="99">
        <v>10703</v>
      </c>
      <c r="C41" s="43" t="s">
        <v>2167</v>
      </c>
      <c r="D41" s="49" t="s">
        <v>2176</v>
      </c>
      <c r="E41" s="91" t="s">
        <v>2138</v>
      </c>
      <c r="F41" s="21" t="s">
        <v>214</v>
      </c>
      <c r="G41" s="21">
        <v>4610.2632576000005</v>
      </c>
    </row>
    <row r="42" spans="1:7">
      <c r="A42" s="93"/>
      <c r="B42" s="99">
        <v>10704</v>
      </c>
      <c r="C42" s="43" t="s">
        <v>2167</v>
      </c>
      <c r="D42" s="49" t="s">
        <v>2176</v>
      </c>
      <c r="E42" s="91" t="s">
        <v>2138</v>
      </c>
      <c r="F42" s="21" t="s">
        <v>215</v>
      </c>
      <c r="G42" s="21">
        <v>4740.7424064000006</v>
      </c>
    </row>
    <row r="43" spans="1:7">
      <c r="A43" s="93"/>
      <c r="B43" s="99">
        <v>10705</v>
      </c>
      <c r="C43" s="43" t="s">
        <v>2167</v>
      </c>
      <c r="D43" s="49" t="s">
        <v>2176</v>
      </c>
      <c r="E43" s="91" t="s">
        <v>2138</v>
      </c>
      <c r="F43" s="21" t="s">
        <v>216</v>
      </c>
      <c r="G43" s="21">
        <v>4871.2215551999998</v>
      </c>
    </row>
    <row r="44" spans="1:7">
      <c r="A44" s="93"/>
      <c r="B44" s="99">
        <v>10801</v>
      </c>
      <c r="C44" s="43" t="s">
        <v>2167</v>
      </c>
      <c r="D44" s="49" t="s">
        <v>2177</v>
      </c>
      <c r="E44" s="91" t="s">
        <v>2138</v>
      </c>
      <c r="F44" s="21" t="s">
        <v>212</v>
      </c>
      <c r="G44" s="21">
        <v>4349.3049600000004</v>
      </c>
    </row>
    <row r="45" spans="1:7">
      <c r="A45" s="93"/>
      <c r="B45" s="99">
        <v>10802</v>
      </c>
      <c r="C45" s="43" t="s">
        <v>2167</v>
      </c>
      <c r="D45" s="49" t="s">
        <v>2177</v>
      </c>
      <c r="E45" s="91" t="s">
        <v>2138</v>
      </c>
      <c r="F45" s="21" t="s">
        <v>213</v>
      </c>
      <c r="G45" s="21">
        <v>4479.7841088000005</v>
      </c>
    </row>
    <row r="46" spans="1:7">
      <c r="A46" s="93"/>
      <c r="B46" s="99">
        <v>10803</v>
      </c>
      <c r="C46" s="43" t="s">
        <v>2167</v>
      </c>
      <c r="D46" s="49" t="s">
        <v>2177</v>
      </c>
      <c r="E46" s="91" t="s">
        <v>2138</v>
      </c>
      <c r="F46" s="21" t="s">
        <v>214</v>
      </c>
      <c r="G46" s="21">
        <v>4610.2632576000005</v>
      </c>
    </row>
    <row r="47" spans="1:7">
      <c r="A47" s="93"/>
      <c r="B47" s="99">
        <v>10804</v>
      </c>
      <c r="C47" s="43" t="s">
        <v>2167</v>
      </c>
      <c r="D47" s="49" t="s">
        <v>2177</v>
      </c>
      <c r="E47" s="91" t="s">
        <v>2138</v>
      </c>
      <c r="F47" s="21" t="s">
        <v>215</v>
      </c>
      <c r="G47" s="21">
        <v>4740.7424064000006</v>
      </c>
    </row>
    <row r="48" spans="1:7">
      <c r="A48" s="93"/>
      <c r="B48" s="99">
        <v>10805</v>
      </c>
      <c r="C48" s="43" t="s">
        <v>2167</v>
      </c>
      <c r="D48" s="49" t="s">
        <v>2177</v>
      </c>
      <c r="E48" s="91" t="s">
        <v>2138</v>
      </c>
      <c r="F48" s="21" t="s">
        <v>216</v>
      </c>
      <c r="G48" s="21">
        <v>4871.2215551999998</v>
      </c>
    </row>
    <row r="49" spans="1:7">
      <c r="A49" s="93"/>
      <c r="B49" s="99">
        <v>10901</v>
      </c>
      <c r="C49" s="43" t="s">
        <v>2167</v>
      </c>
      <c r="D49" s="49" t="s">
        <v>2178</v>
      </c>
      <c r="E49" s="91" t="s">
        <v>2138</v>
      </c>
      <c r="F49" s="21" t="s">
        <v>212</v>
      </c>
      <c r="G49" s="21">
        <v>4349.3049600000004</v>
      </c>
    </row>
    <row r="50" spans="1:7">
      <c r="A50" s="93"/>
      <c r="B50" s="99">
        <v>11202</v>
      </c>
      <c r="C50" s="43" t="s">
        <v>2167</v>
      </c>
      <c r="D50" s="49" t="s">
        <v>2179</v>
      </c>
      <c r="E50" s="91" t="s">
        <v>2138</v>
      </c>
      <c r="F50" s="21" t="s">
        <v>213</v>
      </c>
      <c r="G50" s="21">
        <v>4999.3332479999999</v>
      </c>
    </row>
    <row r="51" spans="1:7">
      <c r="A51" s="93"/>
      <c r="B51" s="99">
        <v>11203</v>
      </c>
      <c r="C51" s="43" t="s">
        <v>2167</v>
      </c>
      <c r="D51" s="49" t="s">
        <v>2179</v>
      </c>
      <c r="E51" s="91" t="s">
        <v>2138</v>
      </c>
      <c r="F51" s="21" t="s">
        <v>214</v>
      </c>
      <c r="G51" s="21">
        <v>5144.944896</v>
      </c>
    </row>
    <row r="52" spans="1:7">
      <c r="A52" s="93"/>
      <c r="B52" s="99">
        <v>11205</v>
      </c>
      <c r="C52" s="43" t="s">
        <v>2167</v>
      </c>
      <c r="D52" s="49" t="s">
        <v>2179</v>
      </c>
      <c r="E52" s="91" t="s">
        <v>2138</v>
      </c>
      <c r="F52" s="21" t="s">
        <v>216</v>
      </c>
      <c r="G52" s="21">
        <v>5436.1681920000001</v>
      </c>
    </row>
    <row r="53" spans="1:7">
      <c r="A53" s="93"/>
      <c r="B53" s="99">
        <v>11521</v>
      </c>
      <c r="C53" s="43" t="s">
        <v>2167</v>
      </c>
      <c r="D53" s="49" t="s">
        <v>2180</v>
      </c>
      <c r="E53" s="91" t="s">
        <v>2138</v>
      </c>
      <c r="F53" s="21" t="s">
        <v>212</v>
      </c>
      <c r="G53" s="21">
        <v>4349.3049600000004</v>
      </c>
    </row>
    <row r="54" spans="1:7">
      <c r="A54" s="93"/>
      <c r="B54" s="99">
        <v>11522</v>
      </c>
      <c r="C54" s="43" t="s">
        <v>2167</v>
      </c>
      <c r="D54" s="49" t="s">
        <v>2180</v>
      </c>
      <c r="E54" s="91" t="s">
        <v>2138</v>
      </c>
      <c r="F54" s="21" t="s">
        <v>213</v>
      </c>
      <c r="G54" s="21">
        <v>4479.7841088000005</v>
      </c>
    </row>
    <row r="55" spans="1:7">
      <c r="A55" s="93"/>
      <c r="B55" s="99">
        <v>11523</v>
      </c>
      <c r="C55" s="43" t="s">
        <v>2167</v>
      </c>
      <c r="D55" s="49" t="s">
        <v>2180</v>
      </c>
      <c r="E55" s="91" t="s">
        <v>2138</v>
      </c>
      <c r="F55" s="21" t="s">
        <v>214</v>
      </c>
      <c r="G55" s="21">
        <v>4610.2632576000005</v>
      </c>
    </row>
    <row r="56" spans="1:7">
      <c r="A56" s="93"/>
      <c r="B56" s="99">
        <v>11524</v>
      </c>
      <c r="C56" s="43" t="s">
        <v>2167</v>
      </c>
      <c r="D56" s="49" t="s">
        <v>2180</v>
      </c>
      <c r="E56" s="91" t="s">
        <v>2138</v>
      </c>
      <c r="F56" s="21" t="s">
        <v>215</v>
      </c>
      <c r="G56" s="21">
        <v>4740.7424064000006</v>
      </c>
    </row>
    <row r="57" spans="1:7">
      <c r="A57" s="93"/>
      <c r="B57" s="99">
        <v>11525</v>
      </c>
      <c r="C57" s="43" t="s">
        <v>2167</v>
      </c>
      <c r="D57" s="49" t="s">
        <v>2180</v>
      </c>
      <c r="E57" s="91" t="s">
        <v>2138</v>
      </c>
      <c r="F57" s="21" t="s">
        <v>216</v>
      </c>
      <c r="G57" s="21">
        <v>4871.2215551999998</v>
      </c>
    </row>
    <row r="58" spans="1:7">
      <c r="A58" s="93"/>
      <c r="B58" s="99">
        <v>11616</v>
      </c>
      <c r="C58" s="43" t="s">
        <v>2167</v>
      </c>
      <c r="D58" s="49" t="s">
        <v>2180</v>
      </c>
      <c r="E58" s="91" t="s">
        <v>2138</v>
      </c>
      <c r="F58" s="21" t="s">
        <v>217</v>
      </c>
      <c r="G58" s="21">
        <v>4958.2076544000001</v>
      </c>
    </row>
    <row r="59" spans="1:7">
      <c r="A59" s="93"/>
      <c r="B59" s="99">
        <v>11801</v>
      </c>
      <c r="C59" s="43" t="s">
        <v>2167</v>
      </c>
      <c r="D59" s="49" t="s">
        <v>2181</v>
      </c>
      <c r="E59" s="91" t="s">
        <v>2138</v>
      </c>
      <c r="F59" s="21" t="s">
        <v>212</v>
      </c>
      <c r="G59" s="21">
        <v>4349.3049600000004</v>
      </c>
    </row>
    <row r="60" spans="1:7">
      <c r="A60" s="93"/>
      <c r="B60" s="99">
        <v>11803</v>
      </c>
      <c r="C60" s="43" t="s">
        <v>2167</v>
      </c>
      <c r="D60" s="49" t="s">
        <v>2181</v>
      </c>
      <c r="E60" s="91" t="s">
        <v>2138</v>
      </c>
      <c r="F60" s="21" t="s">
        <v>214</v>
      </c>
      <c r="G60" s="21">
        <v>4610.2632576000005</v>
      </c>
    </row>
    <row r="61" spans="1:7">
      <c r="A61" s="93"/>
      <c r="B61" s="99">
        <v>11804</v>
      </c>
      <c r="C61" s="43" t="s">
        <v>2167</v>
      </c>
      <c r="D61" s="49" t="s">
        <v>2181</v>
      </c>
      <c r="E61" s="91" t="s">
        <v>2138</v>
      </c>
      <c r="F61" s="21" t="s">
        <v>215</v>
      </c>
      <c r="G61" s="21">
        <v>4740.7424064000006</v>
      </c>
    </row>
    <row r="62" spans="1:7">
      <c r="A62" s="93"/>
      <c r="B62" s="99">
        <v>11805</v>
      </c>
      <c r="C62" s="43" t="s">
        <v>2167</v>
      </c>
      <c r="D62" s="49" t="s">
        <v>2181</v>
      </c>
      <c r="E62" s="91" t="s">
        <v>2138</v>
      </c>
      <c r="F62" s="21" t="s">
        <v>216</v>
      </c>
      <c r="G62" s="21">
        <v>4871.2215551999998</v>
      </c>
    </row>
    <row r="63" spans="1:7">
      <c r="A63" s="93"/>
      <c r="B63" s="99">
        <v>11896</v>
      </c>
      <c r="C63" s="43" t="s">
        <v>2167</v>
      </c>
      <c r="D63" s="49" t="s">
        <v>2181</v>
      </c>
      <c r="E63" s="91" t="s">
        <v>2138</v>
      </c>
      <c r="F63" s="21" t="s">
        <v>217</v>
      </c>
      <c r="G63" s="21">
        <v>4958.2076544000001</v>
      </c>
    </row>
    <row r="64" spans="1:7">
      <c r="A64" s="93"/>
      <c r="B64" s="99">
        <v>11901</v>
      </c>
      <c r="C64" s="43" t="s">
        <v>2167</v>
      </c>
      <c r="D64" s="49" t="s">
        <v>2182</v>
      </c>
      <c r="E64" s="91" t="s">
        <v>2138</v>
      </c>
      <c r="F64" s="21" t="s">
        <v>212</v>
      </c>
      <c r="G64" s="21">
        <v>5081.0323200000003</v>
      </c>
    </row>
    <row r="65" spans="1:7">
      <c r="A65" s="93"/>
      <c r="B65" s="99">
        <v>11902</v>
      </c>
      <c r="C65" s="43" t="s">
        <v>2167</v>
      </c>
      <c r="D65" s="49" t="s">
        <v>2182</v>
      </c>
      <c r="E65" s="91" t="s">
        <v>2138</v>
      </c>
      <c r="F65" s="21" t="s">
        <v>213</v>
      </c>
      <c r="G65" s="21">
        <v>5233.4632896000003</v>
      </c>
    </row>
    <row r="66" spans="1:7">
      <c r="A66" s="93"/>
      <c r="B66" s="99">
        <v>11903</v>
      </c>
      <c r="C66" s="43" t="s">
        <v>2167</v>
      </c>
      <c r="D66" s="49" t="s">
        <v>2182</v>
      </c>
      <c r="E66" s="91" t="s">
        <v>2138</v>
      </c>
      <c r="F66" s="21" t="s">
        <v>214</v>
      </c>
      <c r="G66" s="21">
        <v>5385.8942592000003</v>
      </c>
    </row>
    <row r="67" spans="1:7">
      <c r="A67" s="93"/>
      <c r="B67" s="99">
        <v>11904</v>
      </c>
      <c r="C67" s="43" t="s">
        <v>2167</v>
      </c>
      <c r="D67" s="49" t="s">
        <v>2182</v>
      </c>
      <c r="E67" s="91" t="s">
        <v>2138</v>
      </c>
      <c r="F67" s="21" t="s">
        <v>215</v>
      </c>
      <c r="G67" s="21">
        <v>5538.3252288000003</v>
      </c>
    </row>
    <row r="68" spans="1:7">
      <c r="A68" s="93"/>
      <c r="B68" s="99">
        <v>11905</v>
      </c>
      <c r="C68" s="43" t="s">
        <v>2167</v>
      </c>
      <c r="D68" s="49" t="s">
        <v>2182</v>
      </c>
      <c r="E68" s="91" t="s">
        <v>2138</v>
      </c>
      <c r="F68" s="21" t="s">
        <v>216</v>
      </c>
      <c r="G68" s="21">
        <v>5690.7561984000004</v>
      </c>
    </row>
    <row r="69" spans="1:7">
      <c r="A69" s="93"/>
      <c r="B69" s="99">
        <v>11996</v>
      </c>
      <c r="C69" s="43" t="s">
        <v>2167</v>
      </c>
      <c r="D69" s="49" t="s">
        <v>2182</v>
      </c>
      <c r="E69" s="91" t="s">
        <v>2138</v>
      </c>
      <c r="F69" s="21" t="s">
        <v>217</v>
      </c>
      <c r="G69" s="21">
        <v>5792.376844800001</v>
      </c>
    </row>
    <row r="70" spans="1:7">
      <c r="A70" s="93"/>
      <c r="B70" s="99">
        <v>12001</v>
      </c>
      <c r="C70" s="43" t="s">
        <v>2167</v>
      </c>
      <c r="D70" s="49" t="s">
        <v>2183</v>
      </c>
      <c r="E70" s="91" t="s">
        <v>2138</v>
      </c>
      <c r="F70" s="21" t="s">
        <v>212</v>
      </c>
      <c r="G70" s="21">
        <v>4349.3049600000004</v>
      </c>
    </row>
    <row r="71" spans="1:7">
      <c r="A71" s="93"/>
      <c r="B71" s="99">
        <v>12003</v>
      </c>
      <c r="C71" s="43" t="s">
        <v>2167</v>
      </c>
      <c r="D71" s="49" t="s">
        <v>2183</v>
      </c>
      <c r="E71" s="91" t="s">
        <v>2138</v>
      </c>
      <c r="F71" s="21" t="s">
        <v>214</v>
      </c>
      <c r="G71" s="21">
        <v>4610.2632576000005</v>
      </c>
    </row>
    <row r="72" spans="1:7">
      <c r="A72" s="93"/>
      <c r="B72" s="99">
        <v>12201</v>
      </c>
      <c r="C72" s="43" t="s">
        <v>2167</v>
      </c>
      <c r="D72" s="49" t="s">
        <v>2184</v>
      </c>
      <c r="E72" s="91" t="s">
        <v>2138</v>
      </c>
      <c r="F72" s="21" t="s">
        <v>212</v>
      </c>
      <c r="G72" s="21">
        <v>4422.1632</v>
      </c>
    </row>
    <row r="73" spans="1:7">
      <c r="A73" s="93"/>
      <c r="B73" s="99">
        <v>12202</v>
      </c>
      <c r="C73" s="43" t="s">
        <v>2167</v>
      </c>
      <c r="D73" s="49" t="s">
        <v>2184</v>
      </c>
      <c r="E73" s="91" t="s">
        <v>2138</v>
      </c>
      <c r="F73" s="21" t="s">
        <v>213</v>
      </c>
      <c r="G73" s="21">
        <v>4554.8280960000002</v>
      </c>
    </row>
    <row r="74" spans="1:7">
      <c r="A74" s="93"/>
      <c r="B74" s="99">
        <v>12203</v>
      </c>
      <c r="C74" s="43" t="s">
        <v>2167</v>
      </c>
      <c r="D74" s="49" t="s">
        <v>2184</v>
      </c>
      <c r="E74" s="91" t="s">
        <v>2138</v>
      </c>
      <c r="F74" s="21" t="s">
        <v>214</v>
      </c>
      <c r="G74" s="21">
        <v>4687.4929920000004</v>
      </c>
    </row>
    <row r="75" spans="1:7">
      <c r="A75" s="93"/>
      <c r="B75" s="99">
        <v>12205</v>
      </c>
      <c r="C75" s="43" t="s">
        <v>2167</v>
      </c>
      <c r="D75" s="49" t="s">
        <v>2184</v>
      </c>
      <c r="E75" s="91" t="s">
        <v>2138</v>
      </c>
      <c r="F75" s="21" t="s">
        <v>216</v>
      </c>
      <c r="G75" s="21">
        <v>4952.822784</v>
      </c>
    </row>
    <row r="76" spans="1:7">
      <c r="A76" s="93"/>
      <c r="B76" s="99">
        <v>12301</v>
      </c>
      <c r="C76" s="43" t="s">
        <v>2167</v>
      </c>
      <c r="D76" s="49" t="s">
        <v>2185</v>
      </c>
      <c r="E76" s="91" t="s">
        <v>2138</v>
      </c>
      <c r="F76" s="21" t="s">
        <v>212</v>
      </c>
      <c r="G76" s="21">
        <v>4349.3049600000004</v>
      </c>
    </row>
    <row r="77" spans="1:7">
      <c r="A77" s="93"/>
      <c r="B77" s="99">
        <v>12303</v>
      </c>
      <c r="C77" s="43" t="s">
        <v>2167</v>
      </c>
      <c r="D77" s="49" t="s">
        <v>2185</v>
      </c>
      <c r="E77" s="91" t="s">
        <v>2138</v>
      </c>
      <c r="F77" s="21" t="s">
        <v>214</v>
      </c>
      <c r="G77" s="21">
        <v>4610.2632576000005</v>
      </c>
    </row>
    <row r="78" spans="1:7">
      <c r="A78" s="93"/>
      <c r="B78" s="99">
        <v>12305</v>
      </c>
      <c r="C78" s="43" t="s">
        <v>2167</v>
      </c>
      <c r="D78" s="49" t="s">
        <v>2185</v>
      </c>
      <c r="E78" s="91" t="s">
        <v>2138</v>
      </c>
      <c r="F78" s="21" t="s">
        <v>216</v>
      </c>
      <c r="G78" s="21">
        <v>4871.2215551999998</v>
      </c>
    </row>
    <row r="79" spans="1:7">
      <c r="A79" s="93"/>
      <c r="B79" s="99">
        <v>12501</v>
      </c>
      <c r="C79" s="43" t="s">
        <v>2167</v>
      </c>
      <c r="D79" s="49" t="s">
        <v>2186</v>
      </c>
      <c r="E79" s="91" t="s">
        <v>2138</v>
      </c>
      <c r="F79" s="21" t="s">
        <v>212</v>
      </c>
      <c r="G79" s="21">
        <v>4349.3049600000004</v>
      </c>
    </row>
    <row r="80" spans="1:7">
      <c r="A80" s="93"/>
      <c r="B80" s="99">
        <v>12503</v>
      </c>
      <c r="C80" s="43" t="s">
        <v>2167</v>
      </c>
      <c r="D80" s="49" t="s">
        <v>2186</v>
      </c>
      <c r="E80" s="91" t="s">
        <v>2138</v>
      </c>
      <c r="F80" s="21" t="s">
        <v>214</v>
      </c>
      <c r="G80" s="21">
        <v>4610.2632576000005</v>
      </c>
    </row>
    <row r="81" spans="1:7">
      <c r="A81" s="93"/>
      <c r="B81" s="99">
        <v>12504</v>
      </c>
      <c r="C81" s="43" t="s">
        <v>2167</v>
      </c>
      <c r="D81" s="49" t="s">
        <v>2186</v>
      </c>
      <c r="E81" s="91" t="s">
        <v>2138</v>
      </c>
      <c r="F81" s="21" t="s">
        <v>215</v>
      </c>
      <c r="G81" s="21">
        <v>4740.7424064000006</v>
      </c>
    </row>
    <row r="82" spans="1:7">
      <c r="A82" s="93"/>
      <c r="B82" s="99">
        <v>12601</v>
      </c>
      <c r="C82" s="43" t="s">
        <v>2167</v>
      </c>
      <c r="D82" s="49" t="s">
        <v>2187</v>
      </c>
      <c r="E82" s="91" t="s">
        <v>2138</v>
      </c>
      <c r="F82" s="21" t="s">
        <v>212</v>
      </c>
      <c r="G82" s="21">
        <v>5181.8457600000002</v>
      </c>
    </row>
    <row r="83" spans="1:7">
      <c r="A83" s="93"/>
      <c r="B83" s="99">
        <v>12701</v>
      </c>
      <c r="C83" s="43" t="s">
        <v>2167</v>
      </c>
      <c r="D83" s="49" t="s">
        <v>2188</v>
      </c>
      <c r="E83" s="91" t="s">
        <v>2138</v>
      </c>
      <c r="F83" s="21" t="s">
        <v>212</v>
      </c>
      <c r="G83" s="21">
        <v>5017.4342400000005</v>
      </c>
    </row>
    <row r="84" spans="1:7">
      <c r="A84" s="93"/>
      <c r="B84" s="99">
        <v>12704</v>
      </c>
      <c r="C84" s="43" t="s">
        <v>2167</v>
      </c>
      <c r="D84" s="49" t="s">
        <v>2188</v>
      </c>
      <c r="E84" s="91" t="s">
        <v>2138</v>
      </c>
      <c r="F84" s="21" t="s">
        <v>215</v>
      </c>
      <c r="G84" s="21">
        <v>5469.0033216000002</v>
      </c>
    </row>
    <row r="85" spans="1:7">
      <c r="A85" s="93"/>
      <c r="B85" s="99">
        <v>13201</v>
      </c>
      <c r="C85" s="43" t="s">
        <v>2167</v>
      </c>
      <c r="D85" s="49" t="s">
        <v>2189</v>
      </c>
      <c r="E85" s="91" t="s">
        <v>2138</v>
      </c>
      <c r="F85" s="21" t="s">
        <v>212</v>
      </c>
      <c r="G85" s="21">
        <v>4713.421440000001</v>
      </c>
    </row>
    <row r="86" spans="1:7">
      <c r="A86" s="93"/>
      <c r="B86" s="99">
        <v>13203</v>
      </c>
      <c r="C86" s="43" t="s">
        <v>2167</v>
      </c>
      <c r="D86" s="49" t="s">
        <v>2189</v>
      </c>
      <c r="E86" s="91" t="s">
        <v>2138</v>
      </c>
      <c r="F86" s="21" t="s">
        <v>214</v>
      </c>
      <c r="G86" s="21">
        <v>4996.2267264000002</v>
      </c>
    </row>
    <row r="87" spans="1:7">
      <c r="A87" s="93"/>
      <c r="B87" s="99">
        <v>13205</v>
      </c>
      <c r="C87" s="43" t="s">
        <v>2167</v>
      </c>
      <c r="D87" s="49" t="s">
        <v>2189</v>
      </c>
      <c r="E87" s="91" t="s">
        <v>2138</v>
      </c>
      <c r="F87" s="21" t="s">
        <v>216</v>
      </c>
      <c r="G87" s="21">
        <v>5279.0320128000003</v>
      </c>
    </row>
    <row r="88" spans="1:7">
      <c r="A88" s="93"/>
      <c r="B88" s="99">
        <v>13303</v>
      </c>
      <c r="C88" s="43" t="s">
        <v>2167</v>
      </c>
      <c r="D88" s="49" t="s">
        <v>2190</v>
      </c>
      <c r="E88" s="91" t="s">
        <v>2138</v>
      </c>
      <c r="F88" s="21" t="s">
        <v>214</v>
      </c>
      <c r="G88" s="21">
        <v>4610.2632576000005</v>
      </c>
    </row>
    <row r="89" spans="1:7">
      <c r="A89" s="93"/>
      <c r="B89" s="99">
        <v>13304</v>
      </c>
      <c r="C89" s="43" t="s">
        <v>2167</v>
      </c>
      <c r="D89" s="49" t="s">
        <v>2190</v>
      </c>
      <c r="E89" s="91" t="s">
        <v>2138</v>
      </c>
      <c r="F89" s="21" t="s">
        <v>215</v>
      </c>
      <c r="G89" s="21">
        <v>4740.7424064000006</v>
      </c>
    </row>
    <row r="90" spans="1:7">
      <c r="A90" s="93"/>
      <c r="B90" s="99">
        <v>13305</v>
      </c>
      <c r="C90" s="43" t="s">
        <v>2167</v>
      </c>
      <c r="D90" s="49" t="s">
        <v>2190</v>
      </c>
      <c r="E90" s="91" t="s">
        <v>2138</v>
      </c>
      <c r="F90" s="21" t="s">
        <v>216</v>
      </c>
      <c r="G90" s="21">
        <v>4871.2215551999998</v>
      </c>
    </row>
    <row r="91" spans="1:7">
      <c r="A91" s="93"/>
      <c r="B91" s="99">
        <v>13501</v>
      </c>
      <c r="C91" s="43" t="s">
        <v>2167</v>
      </c>
      <c r="D91" s="49" t="s">
        <v>2191</v>
      </c>
      <c r="E91" s="91" t="s">
        <v>2138</v>
      </c>
      <c r="F91" s="21" t="s">
        <v>212</v>
      </c>
      <c r="G91" s="21">
        <v>4349.3049600000004</v>
      </c>
    </row>
    <row r="92" spans="1:7">
      <c r="A92" s="93"/>
      <c r="B92" s="99">
        <v>13502</v>
      </c>
      <c r="C92" s="43" t="s">
        <v>2167</v>
      </c>
      <c r="D92" s="49" t="s">
        <v>2191</v>
      </c>
      <c r="E92" s="91" t="s">
        <v>2138</v>
      </c>
      <c r="F92" s="21" t="s">
        <v>213</v>
      </c>
      <c r="G92" s="21">
        <v>4479.7841088000005</v>
      </c>
    </row>
    <row r="93" spans="1:7">
      <c r="A93" s="93"/>
      <c r="B93" s="99">
        <v>13503</v>
      </c>
      <c r="C93" s="43" t="s">
        <v>2167</v>
      </c>
      <c r="D93" s="49" t="s">
        <v>2191</v>
      </c>
      <c r="E93" s="91" t="s">
        <v>2138</v>
      </c>
      <c r="F93" s="21" t="s">
        <v>214</v>
      </c>
      <c r="G93" s="21">
        <v>4610.2632576000005</v>
      </c>
    </row>
    <row r="94" spans="1:7">
      <c r="A94" s="93"/>
      <c r="B94" s="99">
        <v>13504</v>
      </c>
      <c r="C94" s="43" t="s">
        <v>2167</v>
      </c>
      <c r="D94" s="49" t="s">
        <v>2191</v>
      </c>
      <c r="E94" s="91" t="s">
        <v>2138</v>
      </c>
      <c r="F94" s="21" t="s">
        <v>215</v>
      </c>
      <c r="G94" s="21">
        <v>4740.7424064000006</v>
      </c>
    </row>
    <row r="95" spans="1:7">
      <c r="A95" s="93"/>
      <c r="B95" s="99">
        <v>13505</v>
      </c>
      <c r="C95" s="43" t="s">
        <v>2167</v>
      </c>
      <c r="D95" s="49" t="s">
        <v>2191</v>
      </c>
      <c r="E95" s="91" t="s">
        <v>2138</v>
      </c>
      <c r="F95" s="21" t="s">
        <v>216</v>
      </c>
      <c r="G95" s="21">
        <v>4871.2215551999998</v>
      </c>
    </row>
    <row r="96" spans="1:7">
      <c r="A96" s="93"/>
      <c r="B96" s="99">
        <v>13596</v>
      </c>
      <c r="C96" s="43" t="s">
        <v>2167</v>
      </c>
      <c r="D96" s="49" t="s">
        <v>2191</v>
      </c>
      <c r="E96" s="91" t="s">
        <v>2138</v>
      </c>
      <c r="F96" s="21" t="s">
        <v>217</v>
      </c>
      <c r="G96" s="21">
        <v>4958.2076544000001</v>
      </c>
    </row>
    <row r="97" spans="1:7">
      <c r="A97" s="93"/>
      <c r="B97" s="99">
        <v>13701</v>
      </c>
      <c r="C97" s="43" t="s">
        <v>2167</v>
      </c>
      <c r="D97" s="49" t="s">
        <v>2168</v>
      </c>
      <c r="E97" s="91" t="s">
        <v>2138</v>
      </c>
      <c r="F97" s="21" t="s">
        <v>212</v>
      </c>
      <c r="G97" s="21">
        <v>4349.3049600000004</v>
      </c>
    </row>
    <row r="98" spans="1:7">
      <c r="A98" s="93"/>
      <c r="B98" s="99">
        <v>13702</v>
      </c>
      <c r="C98" s="43" t="s">
        <v>2167</v>
      </c>
      <c r="D98" s="49" t="s">
        <v>2168</v>
      </c>
      <c r="E98" s="91" t="s">
        <v>2138</v>
      </c>
      <c r="F98" s="21" t="s">
        <v>213</v>
      </c>
      <c r="G98" s="21">
        <v>4479.7841088000005</v>
      </c>
    </row>
    <row r="99" spans="1:7">
      <c r="A99" s="93"/>
      <c r="B99" s="99">
        <v>13703</v>
      </c>
      <c r="C99" s="43" t="s">
        <v>2167</v>
      </c>
      <c r="D99" s="49" t="s">
        <v>2168</v>
      </c>
      <c r="E99" s="91" t="s">
        <v>2138</v>
      </c>
      <c r="F99" s="21" t="s">
        <v>214</v>
      </c>
      <c r="G99" s="21">
        <v>4610.2632576000005</v>
      </c>
    </row>
    <row r="100" spans="1:7">
      <c r="A100" s="93"/>
      <c r="B100" s="99">
        <v>13704</v>
      </c>
      <c r="C100" s="43" t="s">
        <v>2167</v>
      </c>
      <c r="D100" s="49" t="s">
        <v>2168</v>
      </c>
      <c r="E100" s="91" t="s">
        <v>2138</v>
      </c>
      <c r="F100" s="21" t="s">
        <v>215</v>
      </c>
      <c r="G100" s="21">
        <v>4740.7424064000006</v>
      </c>
    </row>
    <row r="101" spans="1:7">
      <c r="A101" s="93"/>
      <c r="B101" s="99">
        <v>13705</v>
      </c>
      <c r="C101" s="43" t="s">
        <v>2167</v>
      </c>
      <c r="D101" s="49" t="s">
        <v>2168</v>
      </c>
      <c r="E101" s="91" t="s">
        <v>2138</v>
      </c>
      <c r="F101" s="21" t="s">
        <v>216</v>
      </c>
      <c r="G101" s="21">
        <v>4871.2215551999998</v>
      </c>
    </row>
    <row r="102" spans="1:7">
      <c r="A102" s="93"/>
      <c r="B102" s="99">
        <v>13796</v>
      </c>
      <c r="C102" s="43" t="s">
        <v>2167</v>
      </c>
      <c r="D102" s="49" t="s">
        <v>2168</v>
      </c>
      <c r="E102" s="91" t="s">
        <v>2138</v>
      </c>
      <c r="F102" s="21" t="s">
        <v>217</v>
      </c>
      <c r="G102" s="21">
        <v>4958.2076544000001</v>
      </c>
    </row>
    <row r="103" spans="1:7">
      <c r="A103" s="93"/>
      <c r="B103" s="99">
        <v>14201</v>
      </c>
      <c r="C103" s="43" t="s">
        <v>2167</v>
      </c>
      <c r="D103" s="49" t="s">
        <v>2192</v>
      </c>
      <c r="E103" s="91" t="s">
        <v>2138</v>
      </c>
      <c r="F103" s="21" t="s">
        <v>212</v>
      </c>
      <c r="G103" s="21">
        <v>4579.9353599999995</v>
      </c>
    </row>
    <row r="104" spans="1:7">
      <c r="A104" s="93"/>
      <c r="B104" s="99">
        <v>14202</v>
      </c>
      <c r="C104" s="43" t="s">
        <v>2167</v>
      </c>
      <c r="D104" s="49" t="s">
        <v>2192</v>
      </c>
      <c r="E104" s="91" t="s">
        <v>2138</v>
      </c>
      <c r="F104" s="21" t="s">
        <v>213</v>
      </c>
      <c r="G104" s="21">
        <v>4717.3334208000006</v>
      </c>
    </row>
    <row r="105" spans="1:7">
      <c r="A105" s="93"/>
      <c r="B105" s="99">
        <v>14203</v>
      </c>
      <c r="C105" s="43" t="s">
        <v>2167</v>
      </c>
      <c r="D105" s="49" t="s">
        <v>2192</v>
      </c>
      <c r="E105" s="91" t="s">
        <v>2138</v>
      </c>
      <c r="F105" s="21" t="s">
        <v>214</v>
      </c>
      <c r="G105" s="21">
        <v>4854.7314816000007</v>
      </c>
    </row>
    <row r="106" spans="1:7">
      <c r="A106" s="93"/>
      <c r="B106" s="99">
        <v>14204</v>
      </c>
      <c r="C106" s="43" t="s">
        <v>2167</v>
      </c>
      <c r="D106" s="49" t="s">
        <v>2192</v>
      </c>
      <c r="E106" s="91" t="s">
        <v>2138</v>
      </c>
      <c r="F106" s="21" t="s">
        <v>215</v>
      </c>
      <c r="G106" s="21">
        <v>4992.1295424</v>
      </c>
    </row>
    <row r="107" spans="1:7">
      <c r="A107" s="93"/>
      <c r="B107" s="99">
        <v>14301</v>
      </c>
      <c r="C107" s="43" t="s">
        <v>2167</v>
      </c>
      <c r="D107" s="49" t="s">
        <v>2193</v>
      </c>
      <c r="E107" s="91" t="s">
        <v>2138</v>
      </c>
      <c r="F107" s="21" t="s">
        <v>212</v>
      </c>
      <c r="G107" s="21">
        <v>4349.3049600000004</v>
      </c>
    </row>
    <row r="108" spans="1:7">
      <c r="A108" s="93"/>
      <c r="B108" s="99">
        <v>14305</v>
      </c>
      <c r="C108" s="43" t="s">
        <v>2167</v>
      </c>
      <c r="D108" s="49" t="s">
        <v>2193</v>
      </c>
      <c r="E108" s="91" t="s">
        <v>2138</v>
      </c>
      <c r="F108" s="21" t="s">
        <v>216</v>
      </c>
      <c r="G108" s="21">
        <v>4871.2215551999998</v>
      </c>
    </row>
    <row r="109" spans="1:7">
      <c r="A109" s="93"/>
      <c r="B109" s="99">
        <v>14401</v>
      </c>
      <c r="C109" s="43" t="s">
        <v>2167</v>
      </c>
      <c r="D109" s="49" t="s">
        <v>2194</v>
      </c>
      <c r="E109" s="91" t="s">
        <v>2138</v>
      </c>
      <c r="F109" s="21" t="s">
        <v>212</v>
      </c>
      <c r="G109" s="21">
        <v>4349.3049600000004</v>
      </c>
    </row>
    <row r="110" spans="1:7">
      <c r="A110" s="93"/>
      <c r="B110" s="99">
        <v>14403</v>
      </c>
      <c r="C110" s="43" t="s">
        <v>2167</v>
      </c>
      <c r="D110" s="49" t="s">
        <v>2194</v>
      </c>
      <c r="E110" s="91" t="s">
        <v>2138</v>
      </c>
      <c r="F110" s="21" t="s">
        <v>214</v>
      </c>
      <c r="G110" s="21">
        <v>4610.2632576000005</v>
      </c>
    </row>
    <row r="111" spans="1:7">
      <c r="A111" s="93"/>
      <c r="B111" s="99">
        <v>14701</v>
      </c>
      <c r="C111" s="43" t="s">
        <v>2167</v>
      </c>
      <c r="D111" s="49" t="s">
        <v>2195</v>
      </c>
      <c r="E111" s="91" t="s">
        <v>2138</v>
      </c>
      <c r="F111" s="21" t="s">
        <v>212</v>
      </c>
      <c r="G111" s="21">
        <v>5580.4415472000001</v>
      </c>
    </row>
    <row r="112" spans="1:7">
      <c r="A112" s="93"/>
      <c r="B112" s="99">
        <v>14703</v>
      </c>
      <c r="C112" s="43" t="s">
        <v>2167</v>
      </c>
      <c r="D112" s="49" t="s">
        <v>2195</v>
      </c>
      <c r="E112" s="91" t="s">
        <v>2138</v>
      </c>
      <c r="F112" s="21" t="s">
        <v>214</v>
      </c>
      <c r="G112" s="21">
        <v>5915.2680496000003</v>
      </c>
    </row>
    <row r="113" spans="1:7">
      <c r="A113" s="93"/>
      <c r="B113" s="99">
        <v>14705</v>
      </c>
      <c r="C113" s="43" t="s">
        <v>2167</v>
      </c>
      <c r="D113" s="49" t="s">
        <v>2195</v>
      </c>
      <c r="E113" s="91" t="s">
        <v>2138</v>
      </c>
      <c r="F113" s="21" t="s">
        <v>216</v>
      </c>
      <c r="G113" s="21">
        <v>6250.0945416000004</v>
      </c>
    </row>
    <row r="114" spans="1:7">
      <c r="A114" s="93"/>
      <c r="B114" s="99">
        <v>14796</v>
      </c>
      <c r="C114" s="43" t="s">
        <v>2167</v>
      </c>
      <c r="D114" s="49" t="s">
        <v>2195</v>
      </c>
      <c r="E114" s="91" t="s">
        <v>2138</v>
      </c>
      <c r="F114" s="21" t="s">
        <v>217</v>
      </c>
      <c r="G114" s="21">
        <v>6361.7033688000001</v>
      </c>
    </row>
    <row r="115" spans="1:7">
      <c r="A115" s="93"/>
      <c r="B115" s="99">
        <v>14801</v>
      </c>
      <c r="C115" s="43" t="s">
        <v>2167</v>
      </c>
      <c r="D115" s="49" t="s">
        <v>2196</v>
      </c>
      <c r="E115" s="91" t="s">
        <v>2138</v>
      </c>
      <c r="F115" s="21" t="s">
        <v>212</v>
      </c>
      <c r="G115" s="21">
        <v>4349.3049600000004</v>
      </c>
    </row>
    <row r="116" spans="1:7">
      <c r="A116" s="93"/>
      <c r="B116" s="99">
        <v>14802</v>
      </c>
      <c r="C116" s="43" t="s">
        <v>2167</v>
      </c>
      <c r="D116" s="49" t="s">
        <v>2196</v>
      </c>
      <c r="E116" s="91" t="s">
        <v>2138</v>
      </c>
      <c r="F116" s="21" t="s">
        <v>213</v>
      </c>
      <c r="G116" s="21">
        <v>4479.7841088000005</v>
      </c>
    </row>
    <row r="117" spans="1:7">
      <c r="A117" s="93"/>
      <c r="B117" s="99">
        <v>14803</v>
      </c>
      <c r="C117" s="43" t="s">
        <v>2167</v>
      </c>
      <c r="D117" s="49" t="s">
        <v>2196</v>
      </c>
      <c r="E117" s="91" t="s">
        <v>2138</v>
      </c>
      <c r="F117" s="21" t="s">
        <v>214</v>
      </c>
      <c r="G117" s="21">
        <v>4610.2632576000005</v>
      </c>
    </row>
    <row r="118" spans="1:7">
      <c r="A118" s="93"/>
      <c r="B118" s="99">
        <v>14804</v>
      </c>
      <c r="C118" s="43" t="s">
        <v>2167</v>
      </c>
      <c r="D118" s="49" t="s">
        <v>2196</v>
      </c>
      <c r="E118" s="91" t="s">
        <v>2138</v>
      </c>
      <c r="F118" s="21" t="s">
        <v>215</v>
      </c>
      <c r="G118" s="21">
        <v>4740.7424064000006</v>
      </c>
    </row>
    <row r="119" spans="1:7">
      <c r="A119" s="93"/>
      <c r="B119" s="99">
        <v>14805</v>
      </c>
      <c r="C119" s="43" t="s">
        <v>2167</v>
      </c>
      <c r="D119" s="49" t="s">
        <v>2196</v>
      </c>
      <c r="E119" s="91" t="s">
        <v>2138</v>
      </c>
      <c r="F119" s="21" t="s">
        <v>216</v>
      </c>
      <c r="G119" s="21">
        <v>4871.2215551999998</v>
      </c>
    </row>
    <row r="120" spans="1:7">
      <c r="A120" s="93"/>
      <c r="B120" s="99">
        <v>14896</v>
      </c>
      <c r="C120" s="43" t="s">
        <v>2167</v>
      </c>
      <c r="D120" s="49" t="s">
        <v>2196</v>
      </c>
      <c r="E120" s="91" t="s">
        <v>2138</v>
      </c>
      <c r="F120" s="21" t="s">
        <v>217</v>
      </c>
      <c r="G120" s="21">
        <v>4958.2076544000001</v>
      </c>
    </row>
    <row r="121" spans="1:7">
      <c r="A121" s="93"/>
      <c r="B121" s="99">
        <v>14902</v>
      </c>
      <c r="C121" s="43" t="s">
        <v>2167</v>
      </c>
      <c r="D121" s="49" t="s">
        <v>2197</v>
      </c>
      <c r="E121" s="91" t="s">
        <v>2138</v>
      </c>
      <c r="F121" s="21" t="s">
        <v>213</v>
      </c>
      <c r="G121" s="21">
        <v>4479.7841088000005</v>
      </c>
    </row>
    <row r="122" spans="1:7">
      <c r="A122" s="93"/>
      <c r="B122" s="99">
        <v>15001</v>
      </c>
      <c r="C122" s="43" t="s">
        <v>2167</v>
      </c>
      <c r="D122" s="49" t="s">
        <v>2198</v>
      </c>
      <c r="E122" s="91" t="s">
        <v>2138</v>
      </c>
      <c r="F122" s="21" t="s">
        <v>212</v>
      </c>
      <c r="G122" s="21">
        <v>4349.3049600000004</v>
      </c>
    </row>
    <row r="123" spans="1:7">
      <c r="A123" s="93"/>
      <c r="B123" s="99">
        <v>15002</v>
      </c>
      <c r="C123" s="43" t="s">
        <v>2167</v>
      </c>
      <c r="D123" s="49" t="s">
        <v>2198</v>
      </c>
      <c r="E123" s="91" t="s">
        <v>2138</v>
      </c>
      <c r="F123" s="21" t="s">
        <v>213</v>
      </c>
      <c r="G123" s="21">
        <v>4479.7841088000005</v>
      </c>
    </row>
    <row r="124" spans="1:7">
      <c r="A124" s="93"/>
      <c r="B124" s="99">
        <v>15003</v>
      </c>
      <c r="C124" s="43" t="s">
        <v>2167</v>
      </c>
      <c r="D124" s="49" t="s">
        <v>2198</v>
      </c>
      <c r="E124" s="91" t="s">
        <v>2138</v>
      </c>
      <c r="F124" s="21" t="s">
        <v>214</v>
      </c>
      <c r="G124" s="21">
        <v>4610.2632576000005</v>
      </c>
    </row>
    <row r="125" spans="1:7">
      <c r="A125" s="93"/>
      <c r="B125" s="99">
        <v>15004</v>
      </c>
      <c r="C125" s="43" t="s">
        <v>2167</v>
      </c>
      <c r="D125" s="49" t="s">
        <v>2198</v>
      </c>
      <c r="E125" s="91" t="s">
        <v>2138</v>
      </c>
      <c r="F125" s="21" t="s">
        <v>215</v>
      </c>
      <c r="G125" s="21">
        <v>4740.7424064000006</v>
      </c>
    </row>
    <row r="126" spans="1:7">
      <c r="A126" s="93"/>
      <c r="B126" s="99">
        <v>15005</v>
      </c>
      <c r="C126" s="43" t="s">
        <v>2167</v>
      </c>
      <c r="D126" s="49" t="s">
        <v>2198</v>
      </c>
      <c r="E126" s="91" t="s">
        <v>2138</v>
      </c>
      <c r="F126" s="21" t="s">
        <v>216</v>
      </c>
      <c r="G126" s="21">
        <v>4871.2215551999998</v>
      </c>
    </row>
    <row r="127" spans="1:7">
      <c r="A127" s="93"/>
      <c r="B127" s="99">
        <v>15096</v>
      </c>
      <c r="C127" s="43" t="s">
        <v>2167</v>
      </c>
      <c r="D127" s="49" t="s">
        <v>2198</v>
      </c>
      <c r="E127" s="91" t="s">
        <v>2138</v>
      </c>
      <c r="F127" s="21" t="s">
        <v>217</v>
      </c>
      <c r="G127" s="21">
        <v>4958.2076544000001</v>
      </c>
    </row>
    <row r="128" spans="1:7">
      <c r="A128" s="93"/>
      <c r="B128" s="99">
        <v>15301</v>
      </c>
      <c r="C128" s="43" t="s">
        <v>2167</v>
      </c>
      <c r="D128" s="49" t="s">
        <v>2199</v>
      </c>
      <c r="E128" s="91" t="s">
        <v>2138</v>
      </c>
      <c r="F128" s="21" t="s">
        <v>212</v>
      </c>
      <c r="G128" s="21">
        <v>4653.1388176</v>
      </c>
    </row>
    <row r="129" spans="1:7">
      <c r="A129" s="93"/>
      <c r="B129" s="99">
        <v>15302</v>
      </c>
      <c r="C129" s="43" t="s">
        <v>2167</v>
      </c>
      <c r="D129" s="49" t="s">
        <v>2199</v>
      </c>
      <c r="E129" s="91" t="s">
        <v>2138</v>
      </c>
      <c r="F129" s="21" t="s">
        <v>213</v>
      </c>
      <c r="G129" s="21">
        <v>4792.7329840000002</v>
      </c>
    </row>
    <row r="130" spans="1:7">
      <c r="A130" s="93"/>
      <c r="B130" s="99">
        <v>15303</v>
      </c>
      <c r="C130" s="43" t="s">
        <v>2167</v>
      </c>
      <c r="D130" s="49" t="s">
        <v>2199</v>
      </c>
      <c r="E130" s="91" t="s">
        <v>2138</v>
      </c>
      <c r="F130" s="21" t="s">
        <v>214</v>
      </c>
      <c r="G130" s="21">
        <v>4932.3271400000003</v>
      </c>
    </row>
    <row r="131" spans="1:7">
      <c r="A131" s="93"/>
      <c r="B131" s="99">
        <v>15304</v>
      </c>
      <c r="C131" s="43" t="s">
        <v>2167</v>
      </c>
      <c r="D131" s="49" t="s">
        <v>2199</v>
      </c>
      <c r="E131" s="91" t="s">
        <v>2138</v>
      </c>
      <c r="F131" s="21" t="s">
        <v>215</v>
      </c>
      <c r="G131" s="21">
        <v>5071.9213168000006</v>
      </c>
    </row>
    <row r="132" spans="1:7">
      <c r="A132" s="93"/>
      <c r="B132" s="99">
        <v>15305</v>
      </c>
      <c r="C132" s="43" t="s">
        <v>2167</v>
      </c>
      <c r="D132" s="49" t="s">
        <v>2199</v>
      </c>
      <c r="E132" s="91" t="s">
        <v>2138</v>
      </c>
      <c r="F132" s="21" t="s">
        <v>216</v>
      </c>
      <c r="G132" s="21">
        <v>5211.5154831999998</v>
      </c>
    </row>
    <row r="133" spans="1:7">
      <c r="A133" s="93"/>
      <c r="B133" s="99">
        <v>15396</v>
      </c>
      <c r="C133" s="43" t="s">
        <v>2167</v>
      </c>
      <c r="D133" s="49" t="s">
        <v>2199</v>
      </c>
      <c r="E133" s="91" t="s">
        <v>2138</v>
      </c>
      <c r="F133" s="21" t="s">
        <v>217</v>
      </c>
      <c r="G133" s="21">
        <v>5304.5782504000008</v>
      </c>
    </row>
    <row r="134" spans="1:7" ht="37.299999999999997">
      <c r="A134" s="93"/>
      <c r="B134" s="99">
        <v>15401</v>
      </c>
      <c r="C134" s="43" t="s">
        <v>2167</v>
      </c>
      <c r="D134" s="49" t="s">
        <v>2200</v>
      </c>
      <c r="E134" s="91" t="s">
        <v>2138</v>
      </c>
      <c r="F134" s="21" t="s">
        <v>212</v>
      </c>
      <c r="G134" s="21">
        <v>4653.1388176</v>
      </c>
    </row>
    <row r="135" spans="1:7" ht="37.299999999999997">
      <c r="A135" s="93"/>
      <c r="B135" s="99">
        <v>15402</v>
      </c>
      <c r="C135" s="43" t="s">
        <v>2167</v>
      </c>
      <c r="D135" s="49" t="s">
        <v>2200</v>
      </c>
      <c r="E135" s="91" t="s">
        <v>2138</v>
      </c>
      <c r="F135" s="21" t="s">
        <v>213</v>
      </c>
      <c r="G135" s="21">
        <v>4792.7329840000002</v>
      </c>
    </row>
    <row r="136" spans="1:7" ht="37.299999999999997">
      <c r="A136" s="93"/>
      <c r="B136" s="99">
        <v>15403</v>
      </c>
      <c r="C136" s="43" t="s">
        <v>2167</v>
      </c>
      <c r="D136" s="49" t="s">
        <v>2200</v>
      </c>
      <c r="E136" s="91" t="s">
        <v>2138</v>
      </c>
      <c r="F136" s="21" t="s">
        <v>214</v>
      </c>
      <c r="G136" s="21">
        <v>4932.3271400000003</v>
      </c>
    </row>
    <row r="137" spans="1:7" ht="37.299999999999997">
      <c r="A137" s="93"/>
      <c r="B137" s="99">
        <v>15404</v>
      </c>
      <c r="C137" s="43" t="s">
        <v>2167</v>
      </c>
      <c r="D137" s="49" t="s">
        <v>2200</v>
      </c>
      <c r="E137" s="91" t="s">
        <v>2138</v>
      </c>
      <c r="F137" s="21" t="s">
        <v>215</v>
      </c>
      <c r="G137" s="21">
        <v>5071.9213168000006</v>
      </c>
    </row>
    <row r="138" spans="1:7" ht="37.299999999999997">
      <c r="A138" s="93"/>
      <c r="B138" s="99">
        <v>15405</v>
      </c>
      <c r="C138" s="43" t="s">
        <v>2167</v>
      </c>
      <c r="D138" s="49" t="s">
        <v>2200</v>
      </c>
      <c r="E138" s="91" t="s">
        <v>2138</v>
      </c>
      <c r="F138" s="21" t="s">
        <v>216</v>
      </c>
      <c r="G138" s="21">
        <v>5211.5154831999998</v>
      </c>
    </row>
    <row r="139" spans="1:7" ht="37.299999999999997">
      <c r="A139" s="93"/>
      <c r="B139" s="99">
        <v>15496</v>
      </c>
      <c r="C139" s="43" t="s">
        <v>2167</v>
      </c>
      <c r="D139" s="49" t="s">
        <v>2200</v>
      </c>
      <c r="E139" s="91" t="s">
        <v>2138</v>
      </c>
      <c r="F139" s="21" t="s">
        <v>217</v>
      </c>
      <c r="G139" s="21">
        <v>5304.5782504000008</v>
      </c>
    </row>
    <row r="140" spans="1:7">
      <c r="A140" s="93"/>
      <c r="B140" s="99">
        <v>15501</v>
      </c>
      <c r="C140" s="43" t="s">
        <v>2167</v>
      </c>
      <c r="D140" s="49" t="s">
        <v>2201</v>
      </c>
      <c r="E140" s="91" t="s">
        <v>2138</v>
      </c>
      <c r="F140" s="21" t="s">
        <v>212</v>
      </c>
      <c r="G140" s="21">
        <v>5042.0932952000003</v>
      </c>
    </row>
    <row r="141" spans="1:7">
      <c r="A141" s="93"/>
      <c r="B141" s="99">
        <v>15503</v>
      </c>
      <c r="C141" s="43" t="s">
        <v>2167</v>
      </c>
      <c r="D141" s="49" t="s">
        <v>2201</v>
      </c>
      <c r="E141" s="91" t="s">
        <v>2138</v>
      </c>
      <c r="F141" s="21" t="s">
        <v>214</v>
      </c>
      <c r="G141" s="21">
        <v>5344.6188952000002</v>
      </c>
    </row>
    <row r="142" spans="1:7">
      <c r="A142" s="93"/>
      <c r="B142" s="99">
        <v>15504</v>
      </c>
      <c r="C142" s="43" t="s">
        <v>2167</v>
      </c>
      <c r="D142" s="49" t="s">
        <v>2201</v>
      </c>
      <c r="E142" s="91" t="s">
        <v>2138</v>
      </c>
      <c r="F142" s="21" t="s">
        <v>215</v>
      </c>
      <c r="G142" s="21">
        <v>5495.8816951999997</v>
      </c>
    </row>
    <row r="143" spans="1:7">
      <c r="A143" s="93"/>
      <c r="B143" s="99">
        <v>15505</v>
      </c>
      <c r="C143" s="43" t="s">
        <v>2167</v>
      </c>
      <c r="D143" s="49" t="s">
        <v>2201</v>
      </c>
      <c r="E143" s="91" t="s">
        <v>2138</v>
      </c>
      <c r="F143" s="21" t="s">
        <v>216</v>
      </c>
      <c r="G143" s="21">
        <v>5647.1444952000002</v>
      </c>
    </row>
    <row r="144" spans="1:7">
      <c r="A144" s="93"/>
      <c r="B144" s="99">
        <v>15596</v>
      </c>
      <c r="C144" s="43" t="s">
        <v>2167</v>
      </c>
      <c r="D144" s="49" t="s">
        <v>2201</v>
      </c>
      <c r="E144" s="91" t="s">
        <v>2138</v>
      </c>
      <c r="F144" s="21" t="s">
        <v>217</v>
      </c>
      <c r="G144" s="21">
        <v>5747.9863584000004</v>
      </c>
    </row>
    <row r="145" spans="1:7" ht="37.299999999999997">
      <c r="A145" s="93"/>
      <c r="B145" s="99">
        <v>15601</v>
      </c>
      <c r="C145" s="43" t="s">
        <v>2167</v>
      </c>
      <c r="D145" s="49" t="s">
        <v>2202</v>
      </c>
      <c r="E145" s="91" t="s">
        <v>2138</v>
      </c>
      <c r="F145" s="21" t="s">
        <v>212</v>
      </c>
      <c r="G145" s="21">
        <v>4841.1191192000006</v>
      </c>
    </row>
    <row r="146" spans="1:7" ht="37.299999999999997">
      <c r="A146" s="93"/>
      <c r="B146" s="99">
        <v>15602</v>
      </c>
      <c r="C146" s="43" t="s">
        <v>2167</v>
      </c>
      <c r="D146" s="49" t="s">
        <v>2202</v>
      </c>
      <c r="E146" s="91" t="s">
        <v>2138</v>
      </c>
      <c r="F146" s="21" t="s">
        <v>213</v>
      </c>
      <c r="G146" s="21">
        <v>4986.3526960000008</v>
      </c>
    </row>
    <row r="147" spans="1:7" ht="37.299999999999997">
      <c r="A147" s="93"/>
      <c r="B147" s="99">
        <v>15603</v>
      </c>
      <c r="C147" s="43" t="s">
        <v>2167</v>
      </c>
      <c r="D147" s="49" t="s">
        <v>2202</v>
      </c>
      <c r="E147" s="91" t="s">
        <v>2138</v>
      </c>
      <c r="F147" s="21" t="s">
        <v>214</v>
      </c>
      <c r="G147" s="21">
        <v>5131.5862624000001</v>
      </c>
    </row>
    <row r="148" spans="1:7" ht="37.299999999999997">
      <c r="A148" s="93"/>
      <c r="B148" s="99">
        <v>15604</v>
      </c>
      <c r="C148" s="43" t="s">
        <v>2167</v>
      </c>
      <c r="D148" s="49" t="s">
        <v>2202</v>
      </c>
      <c r="E148" s="91" t="s">
        <v>2138</v>
      </c>
      <c r="F148" s="21" t="s">
        <v>215</v>
      </c>
      <c r="G148" s="21">
        <v>5276.8198392000004</v>
      </c>
    </row>
    <row r="149" spans="1:7" ht="37.299999999999997">
      <c r="A149" s="93"/>
      <c r="B149" s="99">
        <v>15605</v>
      </c>
      <c r="C149" s="43" t="s">
        <v>2167</v>
      </c>
      <c r="D149" s="49" t="s">
        <v>2202</v>
      </c>
      <c r="E149" s="91" t="s">
        <v>2138</v>
      </c>
      <c r="F149" s="21" t="s">
        <v>216</v>
      </c>
      <c r="G149" s="21">
        <v>5422.0534159999997</v>
      </c>
    </row>
    <row r="150" spans="1:7" ht="37.299999999999997">
      <c r="A150" s="93"/>
      <c r="B150" s="99">
        <v>15696</v>
      </c>
      <c r="C150" s="43" t="s">
        <v>2167</v>
      </c>
      <c r="D150" s="49" t="s">
        <v>2202</v>
      </c>
      <c r="E150" s="91" t="s">
        <v>2138</v>
      </c>
      <c r="F150" s="21" t="s">
        <v>217</v>
      </c>
      <c r="G150" s="21">
        <v>5518.8758040000002</v>
      </c>
    </row>
    <row r="151" spans="1:7">
      <c r="A151" s="93"/>
      <c r="B151" s="99">
        <v>15701</v>
      </c>
      <c r="C151" s="43" t="s">
        <v>2167</v>
      </c>
      <c r="D151" s="49" t="s">
        <v>2203</v>
      </c>
      <c r="E151" s="91" t="s">
        <v>2138</v>
      </c>
      <c r="F151" s="21" t="s">
        <v>212</v>
      </c>
      <c r="G151" s="21">
        <v>5602.3968000000004</v>
      </c>
    </row>
    <row r="152" spans="1:7">
      <c r="A152" s="93"/>
      <c r="B152" s="99">
        <v>15801</v>
      </c>
      <c r="C152" s="43" t="s">
        <v>2167</v>
      </c>
      <c r="D152" s="49" t="s">
        <v>2204</v>
      </c>
      <c r="E152" s="91" t="s">
        <v>2138</v>
      </c>
      <c r="F152" s="21" t="s">
        <v>212</v>
      </c>
      <c r="G152" s="21">
        <v>4937.9427136000004</v>
      </c>
    </row>
    <row r="153" spans="1:7">
      <c r="A153" s="93"/>
      <c r="B153" s="99">
        <v>15802</v>
      </c>
      <c r="C153" s="43" t="s">
        <v>2167</v>
      </c>
      <c r="D153" s="49" t="s">
        <v>2204</v>
      </c>
      <c r="E153" s="91" t="s">
        <v>2138</v>
      </c>
      <c r="F153" s="21" t="s">
        <v>213</v>
      </c>
      <c r="G153" s="21">
        <v>5086.0810000000001</v>
      </c>
    </row>
    <row r="154" spans="1:7">
      <c r="A154" s="93"/>
      <c r="B154" s="99">
        <v>15805</v>
      </c>
      <c r="C154" s="43" t="s">
        <v>2167</v>
      </c>
      <c r="D154" s="49" t="s">
        <v>2204</v>
      </c>
      <c r="E154" s="91" t="s">
        <v>2138</v>
      </c>
      <c r="F154" s="21" t="s">
        <v>216</v>
      </c>
      <c r="G154" s="21">
        <v>5530.4958488000002</v>
      </c>
    </row>
    <row r="155" spans="1:7" ht="37.299999999999997">
      <c r="A155" s="93"/>
      <c r="B155" s="99">
        <v>15901</v>
      </c>
      <c r="C155" s="43" t="s">
        <v>2167</v>
      </c>
      <c r="D155" s="49" t="s">
        <v>2205</v>
      </c>
      <c r="E155" s="91" t="s">
        <v>2138</v>
      </c>
      <c r="F155" s="21" t="s">
        <v>212</v>
      </c>
      <c r="G155" s="21">
        <v>5294.4155368000002</v>
      </c>
    </row>
    <row r="156" spans="1:7" ht="37.299999999999997">
      <c r="A156" s="93"/>
      <c r="B156" s="99">
        <v>15902</v>
      </c>
      <c r="C156" s="43" t="s">
        <v>2167</v>
      </c>
      <c r="D156" s="49" t="s">
        <v>2205</v>
      </c>
      <c r="E156" s="91" t="s">
        <v>2138</v>
      </c>
      <c r="F156" s="21" t="s">
        <v>213</v>
      </c>
      <c r="G156" s="21">
        <v>5453.2479976000004</v>
      </c>
    </row>
    <row r="157" spans="1:7" ht="37.299999999999997">
      <c r="A157" s="93"/>
      <c r="B157" s="99">
        <v>15903</v>
      </c>
      <c r="C157" s="43" t="s">
        <v>2167</v>
      </c>
      <c r="D157" s="49" t="s">
        <v>2205</v>
      </c>
      <c r="E157" s="91" t="s">
        <v>2138</v>
      </c>
      <c r="F157" s="21" t="s">
        <v>214</v>
      </c>
      <c r="G157" s="21">
        <v>5612.0804687999998</v>
      </c>
    </row>
    <row r="158" spans="1:7" ht="37.299999999999997">
      <c r="A158" s="93"/>
      <c r="B158" s="99">
        <v>15904</v>
      </c>
      <c r="C158" s="43" t="s">
        <v>2167</v>
      </c>
      <c r="D158" s="49" t="s">
        <v>2205</v>
      </c>
      <c r="E158" s="91" t="s">
        <v>2138</v>
      </c>
      <c r="F158" s="21" t="s">
        <v>215</v>
      </c>
      <c r="G158" s="21">
        <v>5770.9129296000001</v>
      </c>
    </row>
    <row r="159" spans="1:7" ht="37.299999999999997">
      <c r="A159" s="93"/>
      <c r="B159" s="99">
        <v>15905</v>
      </c>
      <c r="C159" s="43" t="s">
        <v>2167</v>
      </c>
      <c r="D159" s="49" t="s">
        <v>2205</v>
      </c>
      <c r="E159" s="91" t="s">
        <v>2138</v>
      </c>
      <c r="F159" s="21" t="s">
        <v>216</v>
      </c>
      <c r="G159" s="21">
        <v>5929.7454008000004</v>
      </c>
    </row>
    <row r="160" spans="1:7" ht="37.299999999999997">
      <c r="A160" s="93"/>
      <c r="B160" s="99">
        <v>15996</v>
      </c>
      <c r="C160" s="43" t="s">
        <v>2167</v>
      </c>
      <c r="D160" s="49" t="s">
        <v>2205</v>
      </c>
      <c r="E160" s="91" t="s">
        <v>2138</v>
      </c>
      <c r="F160" s="21" t="s">
        <v>217</v>
      </c>
      <c r="G160" s="21">
        <v>6035.6337080000003</v>
      </c>
    </row>
    <row r="161" spans="1:7">
      <c r="A161" s="93"/>
      <c r="B161" s="99">
        <v>16001</v>
      </c>
      <c r="C161" s="43" t="s">
        <v>2167</v>
      </c>
      <c r="D161" s="49" t="s">
        <v>2169</v>
      </c>
      <c r="E161" s="91" t="s">
        <v>2138</v>
      </c>
      <c r="F161" s="21" t="s">
        <v>212</v>
      </c>
      <c r="G161" s="21">
        <v>6300.5285199999998</v>
      </c>
    </row>
    <row r="162" spans="1:7">
      <c r="A162" s="93"/>
      <c r="B162" s="99">
        <v>16002</v>
      </c>
      <c r="C162" s="43" t="s">
        <v>2167</v>
      </c>
      <c r="D162" s="49" t="s">
        <v>2169</v>
      </c>
      <c r="E162" s="91" t="s">
        <v>2138</v>
      </c>
      <c r="F162" s="21" t="s">
        <v>213</v>
      </c>
      <c r="G162" s="21">
        <v>6489.5443599999999</v>
      </c>
    </row>
    <row r="163" spans="1:7">
      <c r="A163" s="93"/>
      <c r="B163" s="99">
        <v>16003</v>
      </c>
      <c r="C163" s="43" t="s">
        <v>2167</v>
      </c>
      <c r="D163" s="49" t="s">
        <v>2169</v>
      </c>
      <c r="E163" s="91" t="s">
        <v>2138</v>
      </c>
      <c r="F163" s="21" t="s">
        <v>214</v>
      </c>
      <c r="G163" s="21">
        <v>6678.5602208</v>
      </c>
    </row>
    <row r="164" spans="1:7">
      <c r="A164" s="93"/>
      <c r="B164" s="99">
        <v>16004</v>
      </c>
      <c r="C164" s="43" t="s">
        <v>2167</v>
      </c>
      <c r="D164" s="49" t="s">
        <v>2169</v>
      </c>
      <c r="E164" s="91" t="s">
        <v>2138</v>
      </c>
      <c r="F164" s="21" t="s">
        <v>215</v>
      </c>
      <c r="G164" s="21">
        <v>6867.5760816000002</v>
      </c>
    </row>
    <row r="165" spans="1:7">
      <c r="A165" s="93"/>
      <c r="B165" s="99">
        <v>16005</v>
      </c>
      <c r="C165" s="43" t="s">
        <v>2167</v>
      </c>
      <c r="D165" s="49" t="s">
        <v>2169</v>
      </c>
      <c r="E165" s="91" t="s">
        <v>2138</v>
      </c>
      <c r="F165" s="21" t="s">
        <v>216</v>
      </c>
      <c r="G165" s="21">
        <v>7056.5919424000003</v>
      </c>
    </row>
    <row r="166" spans="1:7">
      <c r="A166" s="93"/>
      <c r="B166" s="99">
        <v>16096</v>
      </c>
      <c r="C166" s="43" t="s">
        <v>2167</v>
      </c>
      <c r="D166" s="49" t="s">
        <v>2169</v>
      </c>
      <c r="E166" s="91" t="s">
        <v>2138</v>
      </c>
      <c r="F166" s="21" t="s">
        <v>217</v>
      </c>
      <c r="G166" s="21">
        <v>7182.602502400001</v>
      </c>
    </row>
    <row r="167" spans="1:7" ht="37.299999999999997">
      <c r="A167" s="93"/>
      <c r="B167" s="99">
        <v>16101</v>
      </c>
      <c r="C167" s="43" t="s">
        <v>2167</v>
      </c>
      <c r="D167" s="49" t="s">
        <v>2170</v>
      </c>
      <c r="E167" s="91" t="s">
        <v>2138</v>
      </c>
      <c r="F167" s="21" t="s">
        <v>212</v>
      </c>
      <c r="G167" s="21">
        <v>6613.3589496000004</v>
      </c>
    </row>
    <row r="168" spans="1:7" ht="37.299999999999997">
      <c r="A168" s="93"/>
      <c r="B168" s="99">
        <v>16102</v>
      </c>
      <c r="C168" s="43" t="s">
        <v>2167</v>
      </c>
      <c r="D168" s="49" t="s">
        <v>2170</v>
      </c>
      <c r="E168" s="91" t="s">
        <v>2138</v>
      </c>
      <c r="F168" s="21" t="s">
        <v>213</v>
      </c>
      <c r="G168" s="21">
        <v>6811.7597184000006</v>
      </c>
    </row>
    <row r="169" spans="1:7" ht="37.299999999999997">
      <c r="A169" s="93"/>
      <c r="B169" s="99">
        <v>16103</v>
      </c>
      <c r="C169" s="43" t="s">
        <v>2167</v>
      </c>
      <c r="D169" s="49" t="s">
        <v>2170</v>
      </c>
      <c r="E169" s="91" t="s">
        <v>2138</v>
      </c>
      <c r="F169" s="21" t="s">
        <v>214</v>
      </c>
      <c r="G169" s="21">
        <v>7010.1604768000007</v>
      </c>
    </row>
    <row r="170" spans="1:7" ht="37.299999999999997">
      <c r="A170" s="93"/>
      <c r="B170" s="99">
        <v>16104</v>
      </c>
      <c r="C170" s="43" t="s">
        <v>2167</v>
      </c>
      <c r="D170" s="49" t="s">
        <v>2170</v>
      </c>
      <c r="E170" s="91" t="s">
        <v>2138</v>
      </c>
      <c r="F170" s="21" t="s">
        <v>215</v>
      </c>
      <c r="G170" s="21">
        <v>7208.5612664</v>
      </c>
    </row>
    <row r="171" spans="1:7" ht="37.299999999999997">
      <c r="A171" s="93"/>
      <c r="B171" s="99">
        <v>16105</v>
      </c>
      <c r="C171" s="43" t="s">
        <v>2167</v>
      </c>
      <c r="D171" s="49" t="s">
        <v>2170</v>
      </c>
      <c r="E171" s="91" t="s">
        <v>2138</v>
      </c>
      <c r="F171" s="21" t="s">
        <v>216</v>
      </c>
      <c r="G171" s="21">
        <v>7406.9620352000002</v>
      </c>
    </row>
    <row r="172" spans="1:7" ht="37.299999999999997">
      <c r="A172" s="93"/>
      <c r="B172" s="99">
        <v>16196</v>
      </c>
      <c r="C172" s="43" t="s">
        <v>2167</v>
      </c>
      <c r="D172" s="49" t="s">
        <v>2170</v>
      </c>
      <c r="E172" s="91" t="s">
        <v>2138</v>
      </c>
      <c r="F172" s="21" t="s">
        <v>217</v>
      </c>
      <c r="G172" s="21">
        <v>7539.2292040000002</v>
      </c>
    </row>
    <row r="173" spans="1:7">
      <c r="A173" s="93"/>
      <c r="B173" s="99">
        <v>25301</v>
      </c>
      <c r="C173" s="43" t="s">
        <v>2167</v>
      </c>
      <c r="D173" s="49" t="s">
        <v>2199</v>
      </c>
      <c r="E173" s="91" t="s">
        <v>2139</v>
      </c>
      <c r="F173" s="21" t="s">
        <v>213</v>
      </c>
      <c r="G173" s="21">
        <v>2396.3664920000001</v>
      </c>
    </row>
    <row r="174" spans="1:7">
      <c r="A174" s="93"/>
      <c r="B174" s="99">
        <v>26001</v>
      </c>
      <c r="C174" s="43" t="s">
        <v>2167</v>
      </c>
      <c r="D174" s="49" t="s">
        <v>2169</v>
      </c>
      <c r="E174" s="91" t="s">
        <v>2139</v>
      </c>
      <c r="F174" s="21" t="s">
        <v>212</v>
      </c>
      <c r="G174" s="21">
        <v>3150.2642496000003</v>
      </c>
    </row>
    <row r="175" spans="1:7">
      <c r="A175" s="93"/>
      <c r="B175" s="99">
        <v>26002</v>
      </c>
      <c r="C175" s="43" t="s">
        <v>2167</v>
      </c>
      <c r="D175" s="49" t="s">
        <v>2169</v>
      </c>
      <c r="E175" s="91" t="s">
        <v>2139</v>
      </c>
      <c r="F175" s="21" t="s">
        <v>213</v>
      </c>
      <c r="G175" s="21">
        <v>3244.7721799999999</v>
      </c>
    </row>
    <row r="176" spans="1:7" ht="37.299999999999997">
      <c r="A176" s="93"/>
      <c r="B176" s="99">
        <v>26105</v>
      </c>
      <c r="C176" s="43" t="s">
        <v>2167</v>
      </c>
      <c r="D176" s="49" t="s">
        <v>2170</v>
      </c>
      <c r="E176" s="91" t="s">
        <v>2139</v>
      </c>
      <c r="F176" s="21" t="s">
        <v>216</v>
      </c>
      <c r="G176" s="21">
        <v>3703.4810176000001</v>
      </c>
    </row>
  </sheetData>
  <mergeCells count="6">
    <mergeCell ref="A1:G1"/>
    <mergeCell ref="A7:G7"/>
    <mergeCell ref="A6:G6"/>
    <mergeCell ref="A4:G4"/>
    <mergeCell ref="A3:G3"/>
    <mergeCell ref="A2:G2"/>
  </mergeCells>
  <printOptions horizontalCentered="1"/>
  <pageMargins left="0.59055118110236227" right="1.3779527559055118" top="0.98425196850393704" bottom="0.98425196850393704" header="0" footer="0"/>
  <pageSetup scale="75" fitToHeight="10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O47"/>
  <sheetViews>
    <sheetView topLeftCell="E1" zoomScale="80" zoomScaleNormal="80" zoomScaleSheetLayoutView="46" workbookViewId="0">
      <selection activeCell="B16" sqref="B16:C16"/>
    </sheetView>
  </sheetViews>
  <sheetFormatPr baseColWidth="10" defaultColWidth="11.44140625" defaultRowHeight="18.649999999999999"/>
  <cols>
    <col min="1" max="1" width="14.88671875" style="12" bestFit="1" customWidth="1"/>
    <col min="2" max="2" width="63.33203125" style="12" customWidth="1"/>
    <col min="3" max="8" width="20.5546875" style="12" customWidth="1"/>
    <col min="9" max="9" width="20.5546875" style="106" customWidth="1"/>
    <col min="10" max="15" width="20.5546875" style="12" customWidth="1"/>
    <col min="16" max="16" width="19.44140625" style="12" customWidth="1"/>
    <col min="17" max="18" width="11.44140625" style="12"/>
    <col min="19" max="21" width="11.44140625" style="12" customWidth="1"/>
    <col min="22" max="16384" width="11.44140625" style="12"/>
  </cols>
  <sheetData>
    <row r="1" spans="1:15">
      <c r="A1" s="701" t="s">
        <v>0</v>
      </c>
      <c r="B1" s="701"/>
      <c r="C1" s="701"/>
      <c r="D1" s="701"/>
      <c r="E1" s="701"/>
      <c r="F1" s="701"/>
      <c r="G1" s="701"/>
      <c r="H1" s="701"/>
      <c r="I1" s="701"/>
      <c r="J1" s="701"/>
      <c r="K1" s="701"/>
      <c r="L1" s="701"/>
      <c r="M1" s="701"/>
      <c r="N1" s="701"/>
    </row>
    <row r="2" spans="1:15">
      <c r="A2" s="701" t="s">
        <v>1</v>
      </c>
      <c r="B2" s="701"/>
      <c r="C2" s="701"/>
      <c r="D2" s="701"/>
      <c r="E2" s="701"/>
      <c r="F2" s="701"/>
      <c r="G2" s="701"/>
      <c r="H2" s="701"/>
      <c r="I2" s="701"/>
      <c r="J2" s="701"/>
      <c r="K2" s="701"/>
      <c r="L2" s="701"/>
      <c r="M2" s="701"/>
      <c r="N2" s="701"/>
    </row>
    <row r="3" spans="1:15">
      <c r="A3" s="701" t="s">
        <v>17</v>
      </c>
      <c r="B3" s="701"/>
      <c r="C3" s="701"/>
      <c r="D3" s="701"/>
      <c r="E3" s="701"/>
      <c r="F3" s="701"/>
      <c r="G3" s="701"/>
      <c r="H3" s="701"/>
      <c r="I3" s="701"/>
      <c r="J3" s="701"/>
      <c r="K3" s="701"/>
      <c r="L3" s="701"/>
      <c r="M3" s="701"/>
      <c r="N3" s="701"/>
    </row>
    <row r="4" spans="1:15">
      <c r="A4" s="701" t="s">
        <v>2</v>
      </c>
      <c r="B4" s="701"/>
      <c r="C4" s="701"/>
      <c r="D4" s="701"/>
      <c r="E4" s="701"/>
      <c r="F4" s="701"/>
      <c r="G4" s="701"/>
      <c r="H4" s="701"/>
      <c r="I4" s="701"/>
      <c r="J4" s="701"/>
      <c r="K4" s="701"/>
      <c r="L4" s="701"/>
      <c r="M4" s="701"/>
      <c r="N4" s="701"/>
    </row>
    <row r="5" spans="1:15">
      <c r="A5" s="92"/>
      <c r="B5" s="64"/>
      <c r="C5" s="39"/>
      <c r="D5" s="39"/>
      <c r="E5" s="32"/>
    </row>
    <row r="6" spans="1:15">
      <c r="A6" s="701" t="s">
        <v>218</v>
      </c>
      <c r="B6" s="701"/>
      <c r="C6" s="701"/>
      <c r="D6" s="701"/>
      <c r="E6" s="701"/>
      <c r="F6" s="701"/>
      <c r="G6" s="701"/>
      <c r="H6" s="701"/>
      <c r="I6" s="701"/>
      <c r="J6" s="701"/>
      <c r="K6" s="701"/>
      <c r="L6" s="701"/>
      <c r="M6" s="701"/>
      <c r="N6" s="701"/>
    </row>
    <row r="7" spans="1:15">
      <c r="A7" s="701"/>
      <c r="B7" s="701"/>
      <c r="C7" s="701"/>
      <c r="D7" s="701"/>
      <c r="E7" s="701"/>
      <c r="F7" s="701"/>
    </row>
    <row r="8" spans="1:15" ht="19.3" thickBot="1">
      <c r="A8" s="107"/>
      <c r="B8" s="107"/>
      <c r="C8" s="108"/>
      <c r="D8" s="108"/>
      <c r="E8" s="108"/>
      <c r="F8" s="109"/>
      <c r="G8" s="109"/>
      <c r="H8" s="109"/>
      <c r="I8" s="110"/>
      <c r="J8" s="109"/>
      <c r="K8" s="109"/>
      <c r="L8" s="109"/>
      <c r="M8" s="109"/>
      <c r="N8" s="111"/>
      <c r="O8" s="117" t="s">
        <v>2596</v>
      </c>
    </row>
    <row r="9" spans="1:15" s="106" customFormat="1" ht="19.95" thickTop="1" thickBot="1">
      <c r="A9" s="723" t="s">
        <v>203</v>
      </c>
      <c r="B9" s="723" t="s">
        <v>2289</v>
      </c>
      <c r="C9" s="725" t="s">
        <v>219</v>
      </c>
      <c r="D9" s="725"/>
      <c r="E9" s="725"/>
      <c r="F9" s="725"/>
      <c r="G9" s="725"/>
      <c r="H9" s="725"/>
      <c r="I9" s="725"/>
      <c r="J9" s="723" t="s">
        <v>2290</v>
      </c>
      <c r="K9" s="723" t="s">
        <v>2291</v>
      </c>
      <c r="L9" s="723" t="s">
        <v>220</v>
      </c>
      <c r="M9" s="723" t="s">
        <v>221</v>
      </c>
      <c r="N9" s="723" t="s">
        <v>167</v>
      </c>
      <c r="O9" s="723" t="s">
        <v>1927</v>
      </c>
    </row>
    <row r="10" spans="1:15" s="113" customFormat="1" ht="51.45" customHeight="1" thickTop="1" thickBot="1">
      <c r="A10" s="724"/>
      <c r="B10" s="724"/>
      <c r="C10" s="112" t="s">
        <v>224</v>
      </c>
      <c r="D10" s="112" t="s">
        <v>227</v>
      </c>
      <c r="E10" s="112" t="s">
        <v>225</v>
      </c>
      <c r="F10" s="112" t="s">
        <v>226</v>
      </c>
      <c r="G10" s="112" t="s">
        <v>228</v>
      </c>
      <c r="H10" s="112" t="s">
        <v>229</v>
      </c>
      <c r="I10" s="112" t="s">
        <v>230</v>
      </c>
      <c r="J10" s="724"/>
      <c r="K10" s="724"/>
      <c r="L10" s="724"/>
      <c r="M10" s="724"/>
      <c r="N10" s="724"/>
      <c r="O10" s="724"/>
    </row>
    <row r="11" spans="1:15" ht="19.3" thickTop="1">
      <c r="A11" s="103" t="s">
        <v>232</v>
      </c>
      <c r="B11" s="104" t="s">
        <v>1928</v>
      </c>
      <c r="C11" s="69">
        <v>4596.165</v>
      </c>
      <c r="D11" s="69">
        <v>4951.54</v>
      </c>
      <c r="E11" s="69">
        <v>2578.0155650000006</v>
      </c>
      <c r="F11" s="69">
        <v>3500</v>
      </c>
      <c r="G11" s="69">
        <v>829.66</v>
      </c>
      <c r="H11" s="69">
        <v>814.74</v>
      </c>
      <c r="I11" s="105">
        <f>SUM(C11:H11)</f>
        <v>17270.120565000001</v>
      </c>
      <c r="J11" s="69">
        <v>1500</v>
      </c>
      <c r="K11" s="69">
        <v>1500</v>
      </c>
      <c r="L11" s="69">
        <v>24178.168791</v>
      </c>
      <c r="M11" s="69">
        <v>3500</v>
      </c>
      <c r="N11" s="69">
        <v>12089.0843955</v>
      </c>
      <c r="O11" s="69">
        <v>3454.0241129999999</v>
      </c>
    </row>
    <row r="12" spans="1:15">
      <c r="A12" s="103" t="s">
        <v>231</v>
      </c>
      <c r="B12" s="104" t="s">
        <v>1929</v>
      </c>
      <c r="C12" s="69">
        <v>4596.165</v>
      </c>
      <c r="D12" s="69">
        <v>4951.54</v>
      </c>
      <c r="E12" s="69">
        <v>2578.0155650000006</v>
      </c>
      <c r="F12" s="69">
        <v>3500</v>
      </c>
      <c r="G12" s="69">
        <v>829.66</v>
      </c>
      <c r="H12" s="69">
        <v>814.74</v>
      </c>
      <c r="I12" s="105">
        <f t="shared" ref="I12:I29" si="0">SUM(C12:H12)</f>
        <v>17270.120565000001</v>
      </c>
      <c r="J12" s="69">
        <v>1500</v>
      </c>
      <c r="K12" s="69">
        <v>1500</v>
      </c>
      <c r="L12" s="69">
        <v>24178.168791</v>
      </c>
      <c r="M12" s="69">
        <v>3500</v>
      </c>
      <c r="N12" s="69">
        <v>12089.0843955</v>
      </c>
      <c r="O12" s="69">
        <v>3454.0241129999999</v>
      </c>
    </row>
    <row r="13" spans="1:15">
      <c r="A13" s="103" t="s">
        <v>2532</v>
      </c>
      <c r="B13" s="104" t="s">
        <v>2533</v>
      </c>
      <c r="C13" s="69">
        <v>5077.0859999999993</v>
      </c>
      <c r="D13" s="69">
        <v>7168.26</v>
      </c>
      <c r="E13" s="69">
        <v>3176.3577870000013</v>
      </c>
      <c r="F13" s="69">
        <v>3500</v>
      </c>
      <c r="G13" s="69">
        <v>786.5</v>
      </c>
      <c r="H13" s="69">
        <v>1179.48</v>
      </c>
      <c r="I13" s="105">
        <f t="shared" si="0"/>
        <v>20887.683786999998</v>
      </c>
      <c r="J13" s="69">
        <v>1500</v>
      </c>
      <c r="K13" s="69">
        <v>1500</v>
      </c>
      <c r="L13" s="69">
        <v>29242.757301799997</v>
      </c>
      <c r="M13" s="69">
        <v>3500</v>
      </c>
      <c r="N13" s="69">
        <v>14621.378650899998</v>
      </c>
      <c r="O13" s="69">
        <v>4177.5367573999993</v>
      </c>
    </row>
    <row r="14" spans="1:15">
      <c r="A14" s="103" t="s">
        <v>2447</v>
      </c>
      <c r="B14" s="104" t="s">
        <v>2534</v>
      </c>
      <c r="C14" s="69">
        <v>6808.5569999999998</v>
      </c>
      <c r="D14" s="69">
        <v>8189.84</v>
      </c>
      <c r="E14" s="69">
        <v>3356.16</v>
      </c>
      <c r="F14" s="69">
        <v>3500</v>
      </c>
      <c r="G14" s="69">
        <v>1130.9000000000001</v>
      </c>
      <c r="H14" s="69">
        <v>1347.58</v>
      </c>
      <c r="I14" s="105">
        <v>24333.037000000004</v>
      </c>
      <c r="J14" s="69">
        <v>1500</v>
      </c>
      <c r="K14" s="69">
        <v>1500</v>
      </c>
      <c r="L14" s="69">
        <v>34066.272385600008</v>
      </c>
      <c r="M14" s="69">
        <v>3500</v>
      </c>
      <c r="N14" s="69">
        <v>17033.136192800004</v>
      </c>
      <c r="O14" s="69">
        <v>4866.6103408000008</v>
      </c>
    </row>
    <row r="15" spans="1:15" ht="37.299999999999997">
      <c r="A15" s="103" t="s">
        <v>1930</v>
      </c>
      <c r="B15" s="104" t="s">
        <v>2535</v>
      </c>
      <c r="C15" s="69">
        <v>8259.3630000000012</v>
      </c>
      <c r="D15" s="69">
        <v>10699.1</v>
      </c>
      <c r="E15" s="69">
        <v>4100.0200000000004</v>
      </c>
      <c r="F15" s="69">
        <v>3500</v>
      </c>
      <c r="G15" s="69">
        <v>1425.62</v>
      </c>
      <c r="H15" s="69">
        <v>1760.44</v>
      </c>
      <c r="I15" s="105">
        <f t="shared" si="0"/>
        <v>29744.543000000001</v>
      </c>
      <c r="J15" s="69">
        <v>1500</v>
      </c>
      <c r="K15" s="69">
        <v>1500</v>
      </c>
      <c r="L15" s="69">
        <v>41642.373459400005</v>
      </c>
      <c r="M15" s="69">
        <v>3500</v>
      </c>
      <c r="N15" s="69">
        <v>20821.186729700003</v>
      </c>
      <c r="O15" s="69">
        <v>5948.9104942000013</v>
      </c>
    </row>
    <row r="16" spans="1:15">
      <c r="A16" s="103" t="s">
        <v>2536</v>
      </c>
      <c r="B16" s="104" t="s">
        <v>2537</v>
      </c>
      <c r="C16" s="69">
        <v>6687.366</v>
      </c>
      <c r="D16" s="69">
        <v>7168.26</v>
      </c>
      <c r="E16" s="69">
        <v>3294.57</v>
      </c>
      <c r="F16" s="69">
        <v>3500</v>
      </c>
      <c r="G16" s="69">
        <v>1096.3800000000001</v>
      </c>
      <c r="H16" s="69">
        <v>1179.48</v>
      </c>
      <c r="I16" s="105">
        <f t="shared" si="0"/>
        <v>22926.056</v>
      </c>
      <c r="J16" s="69">
        <v>1500</v>
      </c>
      <c r="K16" s="69">
        <v>1500</v>
      </c>
      <c r="L16" s="69">
        <v>32096.469727000003</v>
      </c>
      <c r="M16" s="69">
        <v>3500</v>
      </c>
      <c r="N16" s="69">
        <v>16048.234863500002</v>
      </c>
      <c r="O16" s="69">
        <v>4585.2099610000005</v>
      </c>
    </row>
    <row r="17" spans="1:15">
      <c r="A17" s="103" t="s">
        <v>238</v>
      </c>
      <c r="B17" s="104" t="s">
        <v>1982</v>
      </c>
      <c r="C17" s="69">
        <v>6808.5569999999998</v>
      </c>
      <c r="D17" s="69">
        <v>8189.84</v>
      </c>
      <c r="E17" s="69">
        <v>3356.16</v>
      </c>
      <c r="F17" s="69">
        <v>3500</v>
      </c>
      <c r="G17" s="69">
        <v>1130.9000000000001</v>
      </c>
      <c r="H17" s="69">
        <v>1347.58</v>
      </c>
      <c r="I17" s="105">
        <f t="shared" si="0"/>
        <v>24333.037000000004</v>
      </c>
      <c r="J17" s="69">
        <v>1500</v>
      </c>
      <c r="K17" s="69">
        <v>1500</v>
      </c>
      <c r="L17" s="69">
        <v>34066.272385600008</v>
      </c>
      <c r="M17" s="69">
        <v>3500</v>
      </c>
      <c r="N17" s="69">
        <v>17033.136192800004</v>
      </c>
      <c r="O17" s="69">
        <v>4866.6103408000008</v>
      </c>
    </row>
    <row r="18" spans="1:15">
      <c r="A18" s="103" t="s">
        <v>237</v>
      </c>
      <c r="B18" s="104" t="s">
        <v>2538</v>
      </c>
      <c r="C18" s="69">
        <v>6808.5569999999998</v>
      </c>
      <c r="D18" s="69">
        <v>8189.84</v>
      </c>
      <c r="E18" s="69">
        <v>3356.16</v>
      </c>
      <c r="F18" s="69">
        <v>3500</v>
      </c>
      <c r="G18" s="69">
        <v>1130.9000000000001</v>
      </c>
      <c r="H18" s="69">
        <v>1347.58</v>
      </c>
      <c r="I18" s="105">
        <f t="shared" si="0"/>
        <v>24333.037000000004</v>
      </c>
      <c r="J18" s="69">
        <v>1500</v>
      </c>
      <c r="K18" s="69">
        <v>1500</v>
      </c>
      <c r="L18" s="69">
        <v>34066.272385600008</v>
      </c>
      <c r="M18" s="69">
        <v>3500</v>
      </c>
      <c r="N18" s="69">
        <v>17033.136192800004</v>
      </c>
      <c r="O18" s="69">
        <v>4866.6103408000008</v>
      </c>
    </row>
    <row r="19" spans="1:15">
      <c r="A19" s="103" t="s">
        <v>2539</v>
      </c>
      <c r="B19" s="104" t="s">
        <v>2540</v>
      </c>
      <c r="C19" s="69">
        <v>6808.5569999999998</v>
      </c>
      <c r="D19" s="69">
        <v>8189.84</v>
      </c>
      <c r="E19" s="69">
        <v>3356.16</v>
      </c>
      <c r="F19" s="69">
        <v>3500</v>
      </c>
      <c r="G19" s="69">
        <v>1130.9000000000001</v>
      </c>
      <c r="H19" s="69">
        <v>1347.58</v>
      </c>
      <c r="I19" s="105">
        <f t="shared" si="0"/>
        <v>24333.037000000004</v>
      </c>
      <c r="J19" s="69">
        <v>1500</v>
      </c>
      <c r="K19" s="69">
        <v>1500</v>
      </c>
      <c r="L19" s="69">
        <v>34066.272385600008</v>
      </c>
      <c r="M19" s="69">
        <v>3500</v>
      </c>
      <c r="N19" s="69">
        <v>17033.136192800004</v>
      </c>
      <c r="O19" s="69">
        <v>4866.6103408000008</v>
      </c>
    </row>
    <row r="20" spans="1:15">
      <c r="A20" s="103" t="s">
        <v>2541</v>
      </c>
      <c r="B20" s="104" t="s">
        <v>2542</v>
      </c>
      <c r="C20" s="69">
        <v>8259.3630000000012</v>
      </c>
      <c r="D20" s="69">
        <v>10699.1</v>
      </c>
      <c r="E20" s="69">
        <v>4100.0200000000004</v>
      </c>
      <c r="F20" s="69">
        <v>3500</v>
      </c>
      <c r="G20" s="69">
        <v>1425.62</v>
      </c>
      <c r="H20" s="69">
        <v>1760.44</v>
      </c>
      <c r="I20" s="105">
        <f t="shared" si="0"/>
        <v>29744.543000000001</v>
      </c>
      <c r="J20" s="69">
        <v>1500</v>
      </c>
      <c r="K20" s="69">
        <v>1500</v>
      </c>
      <c r="L20" s="69">
        <v>41642.373459400005</v>
      </c>
      <c r="M20" s="69">
        <v>3500</v>
      </c>
      <c r="N20" s="69">
        <v>20821.186729700003</v>
      </c>
      <c r="O20" s="69">
        <v>5948.9104942000013</v>
      </c>
    </row>
    <row r="21" spans="1:15">
      <c r="A21" s="103" t="s">
        <v>2543</v>
      </c>
      <c r="B21" s="104" t="s">
        <v>1932</v>
      </c>
      <c r="C21" s="69">
        <v>9440.1929999999993</v>
      </c>
      <c r="D21" s="69">
        <v>21550.3</v>
      </c>
      <c r="E21" s="69">
        <v>6787.43</v>
      </c>
      <c r="F21" s="69">
        <v>3500</v>
      </c>
      <c r="G21" s="69">
        <v>1602.36</v>
      </c>
      <c r="H21" s="69">
        <v>2795.26</v>
      </c>
      <c r="I21" s="105">
        <f t="shared" si="0"/>
        <v>45675.542999999998</v>
      </c>
      <c r="J21" s="69">
        <v>1500</v>
      </c>
      <c r="K21" s="69">
        <v>1500</v>
      </c>
      <c r="L21" s="69">
        <v>63945.7720692</v>
      </c>
      <c r="M21" s="69">
        <v>3500</v>
      </c>
      <c r="N21" s="69">
        <v>31972.8860346</v>
      </c>
      <c r="O21" s="69">
        <v>9135.1102955999995</v>
      </c>
    </row>
    <row r="22" spans="1:15">
      <c r="A22" s="103" t="s">
        <v>243</v>
      </c>
      <c r="B22" s="104" t="s">
        <v>1931</v>
      </c>
      <c r="C22" s="69">
        <v>6808.5569999999998</v>
      </c>
      <c r="D22" s="69">
        <v>8189.84</v>
      </c>
      <c r="E22" s="69">
        <v>3356.1747039999996</v>
      </c>
      <c r="F22" s="69">
        <v>3500</v>
      </c>
      <c r="G22" s="69">
        <v>1130.9000000000001</v>
      </c>
      <c r="H22" s="69">
        <v>1347.58</v>
      </c>
      <c r="I22" s="105">
        <f t="shared" si="0"/>
        <v>24333.051704000005</v>
      </c>
      <c r="J22" s="69">
        <v>1500</v>
      </c>
      <c r="K22" s="69">
        <v>1500</v>
      </c>
      <c r="L22" s="69">
        <v>34066.272385600008</v>
      </c>
      <c r="M22" s="69">
        <v>3500</v>
      </c>
      <c r="N22" s="69">
        <v>17033.136192800004</v>
      </c>
      <c r="O22" s="69">
        <v>4866.6103408000008</v>
      </c>
    </row>
    <row r="23" spans="1:15">
      <c r="A23" s="103" t="s">
        <v>2544</v>
      </c>
      <c r="B23" s="104" t="s">
        <v>1933</v>
      </c>
      <c r="C23" s="69">
        <v>8814.5190000000002</v>
      </c>
      <c r="D23" s="69">
        <v>15378.24</v>
      </c>
      <c r="E23" s="69">
        <v>5119.9136340000005</v>
      </c>
      <c r="F23" s="69">
        <v>3500</v>
      </c>
      <c r="G23" s="69">
        <v>1544.2</v>
      </c>
      <c r="H23" s="69">
        <v>2530.36</v>
      </c>
      <c r="I23" s="105">
        <f t="shared" si="0"/>
        <v>36887.232634</v>
      </c>
      <c r="J23" s="69">
        <v>1500</v>
      </c>
      <c r="K23" s="69">
        <v>1500</v>
      </c>
      <c r="L23" s="69">
        <v>51642.125687599997</v>
      </c>
      <c r="M23" s="69">
        <v>3500</v>
      </c>
      <c r="N23" s="69">
        <v>25821.062843799999</v>
      </c>
      <c r="O23" s="69">
        <v>7377.4465268000004</v>
      </c>
    </row>
    <row r="24" spans="1:15">
      <c r="A24" s="103" t="s">
        <v>244</v>
      </c>
      <c r="B24" s="104" t="s">
        <v>1934</v>
      </c>
      <c r="C24" s="69">
        <v>9440.1929999999993</v>
      </c>
      <c r="D24" s="69">
        <v>21550.3</v>
      </c>
      <c r="E24" s="69">
        <v>6787.438478</v>
      </c>
      <c r="F24" s="69">
        <v>3500</v>
      </c>
      <c r="G24" s="69">
        <v>1602.36</v>
      </c>
      <c r="H24" s="69">
        <v>2795.26</v>
      </c>
      <c r="I24" s="105">
        <f t="shared" si="0"/>
        <v>45675.551478000001</v>
      </c>
      <c r="J24" s="69">
        <v>1500</v>
      </c>
      <c r="K24" s="69">
        <v>1500</v>
      </c>
      <c r="L24" s="69">
        <v>63945.7720692</v>
      </c>
      <c r="M24" s="69">
        <v>3500</v>
      </c>
      <c r="N24" s="69">
        <v>31972.8860346</v>
      </c>
      <c r="O24" s="69">
        <v>9135.1102955999995</v>
      </c>
    </row>
    <row r="25" spans="1:15">
      <c r="A25" s="103" t="s">
        <v>2545</v>
      </c>
      <c r="B25" s="104" t="s">
        <v>2546</v>
      </c>
      <c r="C25" s="69">
        <v>8814.5190000000002</v>
      </c>
      <c r="D25" s="69">
        <v>15378.24</v>
      </c>
      <c r="E25" s="69">
        <v>5119.9136340000005</v>
      </c>
      <c r="F25" s="69">
        <v>3500</v>
      </c>
      <c r="G25" s="69">
        <v>1544.2</v>
      </c>
      <c r="H25" s="69">
        <v>2530.36</v>
      </c>
      <c r="I25" s="105">
        <f t="shared" si="0"/>
        <v>36887.232634</v>
      </c>
      <c r="J25" s="69">
        <v>1500</v>
      </c>
      <c r="K25" s="69">
        <v>1500</v>
      </c>
      <c r="L25" s="69">
        <v>51642.125687599997</v>
      </c>
      <c r="M25" s="69">
        <v>3500</v>
      </c>
      <c r="N25" s="69">
        <v>25821.062843799999</v>
      </c>
      <c r="O25" s="69">
        <v>7377.4465268000004</v>
      </c>
    </row>
    <row r="26" spans="1:15">
      <c r="A26" s="103" t="s">
        <v>375</v>
      </c>
      <c r="B26" s="104" t="s">
        <v>2547</v>
      </c>
      <c r="C26" s="69">
        <v>10586.142000000002</v>
      </c>
      <c r="D26" s="69">
        <v>28412.080000000002</v>
      </c>
      <c r="E26" s="69">
        <v>8560.5384799999993</v>
      </c>
      <c r="F26" s="69">
        <v>3500</v>
      </c>
      <c r="G26" s="69">
        <v>1138.68</v>
      </c>
      <c r="H26" s="69">
        <v>4087.58</v>
      </c>
      <c r="I26" s="105">
        <f t="shared" si="0"/>
        <v>56285.020479999999</v>
      </c>
      <c r="J26" s="69">
        <v>1500</v>
      </c>
      <c r="K26" s="69">
        <v>1500</v>
      </c>
      <c r="L26" s="69">
        <v>78799.028672</v>
      </c>
      <c r="M26" s="69">
        <v>10000</v>
      </c>
      <c r="N26" s="69">
        <v>39399.514336</v>
      </c>
      <c r="O26" s="69">
        <v>11257.004096000001</v>
      </c>
    </row>
    <row r="27" spans="1:15">
      <c r="A27" s="103" t="s">
        <v>2548</v>
      </c>
      <c r="B27" s="104" t="s">
        <v>2549</v>
      </c>
      <c r="C27" s="69">
        <v>10586.142000000002</v>
      </c>
      <c r="D27" s="69">
        <v>30792.02</v>
      </c>
      <c r="E27" s="69">
        <v>9165.0478989999974</v>
      </c>
      <c r="F27" s="69">
        <v>3500</v>
      </c>
      <c r="G27" s="69">
        <v>1138.68</v>
      </c>
      <c r="H27" s="69">
        <v>4087.58</v>
      </c>
      <c r="I27" s="105">
        <f t="shared" si="0"/>
        <v>59269.469899000003</v>
      </c>
      <c r="J27" s="69">
        <v>1500</v>
      </c>
      <c r="K27" s="69">
        <v>1500</v>
      </c>
      <c r="L27" s="69">
        <v>82977.257858600002</v>
      </c>
      <c r="M27" s="69">
        <v>10000</v>
      </c>
      <c r="N27" s="69">
        <v>41488.628929300001</v>
      </c>
      <c r="O27" s="69">
        <v>11853.893979799999</v>
      </c>
    </row>
    <row r="28" spans="1:15">
      <c r="A28" s="103" t="s">
        <v>248</v>
      </c>
      <c r="B28" s="104" t="s">
        <v>2550</v>
      </c>
      <c r="C28" s="69">
        <v>48480.851999999999</v>
      </c>
      <c r="D28" s="69">
        <v>48244.18</v>
      </c>
      <c r="E28" s="69">
        <v>17471.763177499997</v>
      </c>
      <c r="F28" s="69">
        <v>4200</v>
      </c>
      <c r="G28" s="69">
        <v>6914.34</v>
      </c>
      <c r="H28" s="69">
        <v>7938.68</v>
      </c>
      <c r="I28" s="105">
        <f t="shared" si="0"/>
        <v>133249.81517749999</v>
      </c>
      <c r="J28" s="69"/>
      <c r="K28" s="69"/>
      <c r="L28" s="69">
        <v>186549.74124849998</v>
      </c>
      <c r="M28" s="69">
        <v>20000</v>
      </c>
      <c r="N28" s="69">
        <v>93274.87062424999</v>
      </c>
      <c r="O28" s="69">
        <v>26649.963035499997</v>
      </c>
    </row>
    <row r="29" spans="1:15">
      <c r="A29" s="103" t="s">
        <v>249</v>
      </c>
      <c r="B29" s="104" t="s">
        <v>2551</v>
      </c>
      <c r="C29" s="69">
        <v>48985.440000000002</v>
      </c>
      <c r="D29" s="69">
        <v>51349.440000000002</v>
      </c>
      <c r="E29" s="69">
        <v>17803.986394500003</v>
      </c>
      <c r="F29" s="69">
        <v>4200</v>
      </c>
      <c r="G29" s="69">
        <v>6976.52</v>
      </c>
      <c r="H29" s="69">
        <v>8449.14</v>
      </c>
      <c r="I29" s="105">
        <f t="shared" si="0"/>
        <v>137764.52639450002</v>
      </c>
      <c r="J29" s="69"/>
      <c r="K29" s="69"/>
      <c r="L29" s="69">
        <v>192870.33695230001</v>
      </c>
      <c r="M29" s="69">
        <v>20000</v>
      </c>
      <c r="N29" s="69">
        <v>96435.168476150007</v>
      </c>
      <c r="O29" s="69">
        <v>27552.905278900002</v>
      </c>
    </row>
    <row r="31" spans="1:15">
      <c r="A31" s="83" t="s">
        <v>2292</v>
      </c>
      <c r="B31" s="26" t="s">
        <v>2697</v>
      </c>
      <c r="C31" s="26"/>
      <c r="D31" s="26"/>
      <c r="F31" s="26"/>
      <c r="G31" s="26"/>
      <c r="H31" s="26"/>
      <c r="I31" s="26"/>
    </row>
    <row r="32" spans="1:15">
      <c r="A32" s="83" t="s">
        <v>2293</v>
      </c>
      <c r="B32" s="26" t="s">
        <v>2698</v>
      </c>
      <c r="C32" s="26"/>
      <c r="D32" s="26"/>
      <c r="F32" s="26"/>
      <c r="G32" s="26"/>
      <c r="H32" s="26"/>
      <c r="I32" s="26"/>
    </row>
    <row r="33" spans="1:9">
      <c r="A33" s="83" t="s">
        <v>2294</v>
      </c>
      <c r="B33" s="26" t="s">
        <v>2699</v>
      </c>
      <c r="C33" s="26"/>
      <c r="D33" s="26"/>
      <c r="F33" s="26"/>
      <c r="G33" s="26"/>
      <c r="H33" s="26"/>
      <c r="I33" s="26"/>
    </row>
    <row r="34" spans="1:9" ht="19.95">
      <c r="A34" s="83" t="s">
        <v>2295</v>
      </c>
      <c r="B34" s="26" t="s">
        <v>2700</v>
      </c>
      <c r="C34" s="26"/>
      <c r="D34" s="26"/>
      <c r="F34" s="26"/>
      <c r="G34" s="26"/>
      <c r="H34" s="26"/>
      <c r="I34" s="26"/>
    </row>
    <row r="35" spans="1:9" ht="19.95">
      <c r="A35" s="83" t="s">
        <v>2296</v>
      </c>
      <c r="B35" s="26" t="s">
        <v>2701</v>
      </c>
      <c r="C35" s="26"/>
      <c r="D35" s="26"/>
      <c r="F35" s="26"/>
      <c r="G35" s="26"/>
      <c r="H35" s="26"/>
      <c r="I35" s="26"/>
    </row>
    <row r="36" spans="1:9" ht="19.95">
      <c r="A36" s="83" t="s">
        <v>2297</v>
      </c>
      <c r="B36" s="26" t="s">
        <v>2702</v>
      </c>
      <c r="C36" s="26"/>
      <c r="D36" s="26"/>
      <c r="F36" s="26"/>
      <c r="G36" s="26"/>
      <c r="H36" s="26"/>
      <c r="I36" s="26"/>
    </row>
    <row r="37" spans="1:9">
      <c r="A37" s="83" t="s">
        <v>2298</v>
      </c>
      <c r="B37" s="26" t="s">
        <v>2299</v>
      </c>
      <c r="C37" s="26"/>
      <c r="D37" s="26"/>
      <c r="F37" s="26"/>
      <c r="G37" s="26"/>
      <c r="H37" s="26"/>
      <c r="I37" s="26"/>
    </row>
    <row r="38" spans="1:9">
      <c r="A38" s="26"/>
      <c r="B38" s="26"/>
      <c r="C38" s="26"/>
      <c r="D38" s="26"/>
      <c r="F38" s="26"/>
      <c r="G38" s="26"/>
      <c r="H38" s="26"/>
      <c r="I38" s="26"/>
    </row>
    <row r="39" spans="1:9" ht="19.95">
      <c r="A39" s="114">
        <v>1</v>
      </c>
      <c r="B39" s="26" t="s">
        <v>2300</v>
      </c>
      <c r="C39" s="26"/>
      <c r="D39" s="26"/>
      <c r="F39" s="26"/>
      <c r="G39" s="26"/>
      <c r="H39" s="26"/>
      <c r="I39" s="26"/>
    </row>
    <row r="40" spans="1:9" ht="19.95">
      <c r="A40" s="114"/>
      <c r="B40" s="26" t="s">
        <v>2301</v>
      </c>
      <c r="C40" s="26"/>
      <c r="D40" s="26"/>
      <c r="F40" s="26"/>
      <c r="G40" s="26"/>
      <c r="H40" s="26"/>
      <c r="I40" s="26"/>
    </row>
    <row r="41" spans="1:9" ht="19.95">
      <c r="A41" s="115">
        <v>2</v>
      </c>
      <c r="B41" s="26" t="s">
        <v>2302</v>
      </c>
      <c r="C41" s="26"/>
      <c r="D41" s="26"/>
      <c r="F41" s="26"/>
      <c r="G41" s="26"/>
      <c r="H41" s="26"/>
      <c r="I41" s="26"/>
    </row>
    <row r="42" spans="1:9" ht="19.95">
      <c r="A42" s="115">
        <v>3</v>
      </c>
      <c r="B42" s="26" t="s">
        <v>2303</v>
      </c>
      <c r="C42" s="26"/>
      <c r="D42" s="26"/>
      <c r="F42" s="26"/>
      <c r="G42" s="26"/>
      <c r="H42" s="26"/>
      <c r="I42" s="26"/>
    </row>
    <row r="43" spans="1:9" ht="19.95">
      <c r="A43" s="116">
        <v>4</v>
      </c>
      <c r="B43" s="26" t="s">
        <v>2304</v>
      </c>
      <c r="C43" s="26"/>
      <c r="D43" s="26"/>
      <c r="F43" s="26"/>
      <c r="G43" s="26"/>
      <c r="H43" s="26"/>
      <c r="I43" s="26"/>
    </row>
    <row r="44" spans="1:9" ht="19.95">
      <c r="A44" s="114">
        <v>5</v>
      </c>
      <c r="B44" s="26" t="s">
        <v>2305</v>
      </c>
      <c r="C44" s="26"/>
      <c r="D44" s="26"/>
      <c r="F44" s="26"/>
      <c r="G44" s="26"/>
      <c r="H44" s="26"/>
      <c r="I44" s="26"/>
    </row>
    <row r="45" spans="1:9" ht="19.95">
      <c r="A45" s="114"/>
      <c r="B45" s="26" t="s">
        <v>2306</v>
      </c>
      <c r="C45" s="26"/>
      <c r="D45" s="26"/>
      <c r="F45" s="26"/>
      <c r="G45" s="26"/>
      <c r="H45" s="26"/>
      <c r="I45" s="26"/>
    </row>
    <row r="46" spans="1:9" ht="19.95">
      <c r="A46" s="116">
        <v>6</v>
      </c>
      <c r="B46" s="26" t="s">
        <v>2307</v>
      </c>
      <c r="C46" s="26"/>
      <c r="D46" s="26"/>
      <c r="F46" s="26"/>
      <c r="G46" s="26"/>
      <c r="H46" s="26"/>
      <c r="I46" s="26"/>
    </row>
    <row r="47" spans="1:9">
      <c r="A47" s="26"/>
      <c r="B47" s="26"/>
      <c r="C47" s="26"/>
      <c r="D47" s="26"/>
      <c r="F47" s="26"/>
      <c r="G47" s="26"/>
      <c r="H47" s="26"/>
      <c r="I47" s="26"/>
    </row>
  </sheetData>
  <mergeCells count="15">
    <mergeCell ref="O9:O10"/>
    <mergeCell ref="A9:A10"/>
    <mergeCell ref="B9:B10"/>
    <mergeCell ref="C9:I9"/>
    <mergeCell ref="A7:F7"/>
    <mergeCell ref="J9:J10"/>
    <mergeCell ref="K9:K10"/>
    <mergeCell ref="L9:L10"/>
    <mergeCell ref="M9:M10"/>
    <mergeCell ref="N9:N10"/>
    <mergeCell ref="A1:N1"/>
    <mergeCell ref="A2:N2"/>
    <mergeCell ref="A3:N3"/>
    <mergeCell ref="A4:N4"/>
    <mergeCell ref="A6:N6"/>
  </mergeCells>
  <printOptions horizontalCentered="1"/>
  <pageMargins left="0.59055118110236227" right="1.3779527559055118" top="0.98425196850393704" bottom="0.98425196850393704" header="0.31496062992125984" footer="0.31496062992125984"/>
  <pageSetup scale="33" fitToHeight="10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pageSetUpPr fitToPage="1"/>
  </sheetPr>
  <dimension ref="A1:M20"/>
  <sheetViews>
    <sheetView zoomScaleNormal="100" workbookViewId="0">
      <selection activeCell="B16" sqref="B16:C16"/>
    </sheetView>
  </sheetViews>
  <sheetFormatPr baseColWidth="10" defaultColWidth="11.44140625" defaultRowHeight="18.649999999999999"/>
  <cols>
    <col min="1" max="1" width="13.88671875" style="414" customWidth="1"/>
    <col min="2" max="2" width="74.44140625" style="414" customWidth="1"/>
    <col min="3" max="3" width="24.109375" style="414" customWidth="1"/>
    <col min="4" max="16384" width="11.44140625" style="414"/>
  </cols>
  <sheetData>
    <row r="1" spans="1:13">
      <c r="A1" s="680" t="s">
        <v>11</v>
      </c>
      <c r="B1" s="680"/>
      <c r="C1" s="680"/>
      <c r="D1" s="412"/>
      <c r="E1" s="412"/>
      <c r="F1" s="412"/>
      <c r="G1" s="412"/>
      <c r="H1" s="412"/>
      <c r="I1" s="412"/>
      <c r="J1" s="412"/>
      <c r="K1" s="412"/>
      <c r="L1" s="412"/>
      <c r="M1" s="412"/>
    </row>
    <row r="2" spans="1:13">
      <c r="A2" s="680" t="s">
        <v>3864</v>
      </c>
      <c r="B2" s="680"/>
      <c r="C2" s="680"/>
      <c r="D2" s="412"/>
      <c r="E2" s="412"/>
      <c r="F2" s="412"/>
      <c r="G2" s="412"/>
      <c r="H2" s="412"/>
      <c r="I2" s="412"/>
      <c r="J2" s="412"/>
      <c r="K2" s="412"/>
      <c r="L2" s="412"/>
      <c r="M2" s="412"/>
    </row>
    <row r="3" spans="1:13">
      <c r="A3" s="680" t="s">
        <v>1802</v>
      </c>
      <c r="B3" s="680"/>
      <c r="C3" s="680"/>
      <c r="D3" s="412"/>
      <c r="E3" s="412"/>
      <c r="F3" s="412"/>
      <c r="G3" s="412"/>
      <c r="H3" s="412"/>
      <c r="I3" s="412"/>
      <c r="J3" s="412"/>
      <c r="K3" s="412"/>
      <c r="L3" s="412"/>
      <c r="M3" s="412"/>
    </row>
    <row r="4" spans="1:13">
      <c r="A4" s="680" t="s">
        <v>13</v>
      </c>
      <c r="B4" s="680"/>
      <c r="C4" s="680"/>
      <c r="D4" s="412"/>
      <c r="E4" s="412"/>
      <c r="F4" s="412"/>
      <c r="G4" s="412"/>
      <c r="H4" s="412"/>
      <c r="I4" s="412"/>
      <c r="J4" s="412"/>
      <c r="K4" s="412"/>
      <c r="L4" s="412"/>
      <c r="M4" s="412"/>
    </row>
    <row r="5" spans="1:13">
      <c r="E5" s="412"/>
      <c r="F5" s="412"/>
      <c r="G5" s="412"/>
      <c r="H5" s="412"/>
      <c r="I5" s="412"/>
      <c r="J5" s="412"/>
      <c r="K5" s="412"/>
      <c r="L5" s="412"/>
      <c r="M5" s="412"/>
    </row>
    <row r="6" spans="1:13">
      <c r="A6" s="691" t="s">
        <v>3874</v>
      </c>
      <c r="B6" s="691"/>
      <c r="C6" s="691"/>
    </row>
    <row r="7" spans="1:13">
      <c r="A7" s="419"/>
      <c r="B7" s="419"/>
    </row>
    <row r="8" spans="1:13" ht="19.3" thickBot="1">
      <c r="A8" s="689" t="s">
        <v>3873</v>
      </c>
      <c r="B8" s="690"/>
      <c r="C8" s="690"/>
    </row>
    <row r="9" spans="1:13" ht="37.950000000000003" thickBot="1">
      <c r="A9" s="688" t="s">
        <v>2847</v>
      </c>
      <c r="B9" s="688"/>
      <c r="C9" s="425" t="s">
        <v>2718</v>
      </c>
    </row>
    <row r="10" spans="1:13">
      <c r="A10" s="421">
        <v>1000</v>
      </c>
      <c r="B10" s="416" t="s">
        <v>3872</v>
      </c>
      <c r="C10" s="417">
        <v>17084981201</v>
      </c>
    </row>
    <row r="11" spans="1:13">
      <c r="A11" s="421">
        <v>2000</v>
      </c>
      <c r="B11" s="416" t="s">
        <v>3871</v>
      </c>
      <c r="C11" s="417">
        <v>571599410</v>
      </c>
    </row>
    <row r="12" spans="1:13">
      <c r="A12" s="421">
        <v>3000</v>
      </c>
      <c r="B12" s="416" t="s">
        <v>2533</v>
      </c>
      <c r="C12" s="417">
        <v>899070957</v>
      </c>
    </row>
    <row r="13" spans="1:13">
      <c r="A13" s="421">
        <v>4000</v>
      </c>
      <c r="B13" s="416" t="s">
        <v>3870</v>
      </c>
      <c r="C13" s="417">
        <v>11327267572</v>
      </c>
    </row>
    <row r="14" spans="1:13">
      <c r="A14" s="421">
        <v>5000</v>
      </c>
      <c r="B14" s="416" t="s">
        <v>3869</v>
      </c>
      <c r="C14" s="417">
        <v>105376910</v>
      </c>
    </row>
    <row r="15" spans="1:13">
      <c r="A15" s="421">
        <v>6000</v>
      </c>
      <c r="B15" s="416" t="s">
        <v>3868</v>
      </c>
      <c r="C15" s="417">
        <v>1719106150</v>
      </c>
    </row>
    <row r="16" spans="1:13">
      <c r="A16" s="421">
        <v>7000</v>
      </c>
      <c r="B16" s="416" t="s">
        <v>3867</v>
      </c>
      <c r="C16" s="417">
        <v>1717620296</v>
      </c>
    </row>
    <row r="17" spans="1:3">
      <c r="A17" s="421">
        <v>8000</v>
      </c>
      <c r="B17" s="416" t="s">
        <v>3866</v>
      </c>
      <c r="C17" s="417">
        <v>7497058499</v>
      </c>
    </row>
    <row r="18" spans="1:3">
      <c r="A18" s="421">
        <v>9000</v>
      </c>
      <c r="B18" s="416" t="s">
        <v>3865</v>
      </c>
      <c r="C18" s="417">
        <v>1170354046</v>
      </c>
    </row>
    <row r="19" spans="1:3">
      <c r="A19" s="421"/>
      <c r="B19" s="416"/>
      <c r="C19" s="417"/>
    </row>
    <row r="20" spans="1:3">
      <c r="A20" s="410"/>
      <c r="B20" s="422" t="s">
        <v>2574</v>
      </c>
      <c r="C20" s="418">
        <v>42092435041</v>
      </c>
    </row>
  </sheetData>
  <mergeCells count="7">
    <mergeCell ref="A1:C1"/>
    <mergeCell ref="A9:B9"/>
    <mergeCell ref="A8:C8"/>
    <mergeCell ref="A6:C6"/>
    <mergeCell ref="A4:C4"/>
    <mergeCell ref="A3:C3"/>
    <mergeCell ref="A2:C2"/>
  </mergeCells>
  <pageMargins left="0.98425196850393704" right="0.98425196850393704" top="1.3779527559055118" bottom="0.59055118110236227" header="0.31496062992125984" footer="0.31496062992125984"/>
  <pageSetup paperSize="9" scale="6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XFD101"/>
  <sheetViews>
    <sheetView view="pageBreakPreview" topLeftCell="A3" zoomScale="40" zoomScaleNormal="55" zoomScaleSheetLayoutView="40" workbookViewId="0">
      <selection activeCell="B16" sqref="B16:C16"/>
    </sheetView>
  </sheetViews>
  <sheetFormatPr baseColWidth="10" defaultColWidth="11.44140625" defaultRowHeight="18.649999999999999"/>
  <cols>
    <col min="1" max="1" width="57.6640625" style="126" bestFit="1" customWidth="1"/>
    <col min="2" max="2" width="11.44140625" style="126"/>
    <col min="3" max="3" width="18.44140625" style="33" customWidth="1"/>
    <col min="4" max="12" width="18.44140625" style="137" customWidth="1"/>
    <col min="13" max="24" width="18.44140625" style="126" customWidth="1"/>
    <col min="25" max="16384" width="11.44140625" style="126"/>
  </cols>
  <sheetData>
    <row r="1" spans="1:16384" s="12" customFormat="1">
      <c r="A1" s="701" t="s">
        <v>0</v>
      </c>
      <c r="B1" s="701"/>
      <c r="C1" s="701"/>
      <c r="D1" s="701"/>
      <c r="E1" s="701"/>
      <c r="F1" s="701"/>
      <c r="G1" s="701"/>
      <c r="H1" s="701"/>
      <c r="I1" s="701"/>
      <c r="J1" s="701"/>
      <c r="K1" s="701"/>
      <c r="L1" s="701"/>
      <c r="M1" s="701"/>
      <c r="N1" s="701"/>
      <c r="O1" s="701"/>
      <c r="P1" s="701"/>
      <c r="Q1" s="701"/>
      <c r="R1" s="701"/>
      <c r="S1" s="701"/>
      <c r="T1" s="701"/>
      <c r="U1" s="701"/>
      <c r="V1" s="701"/>
      <c r="W1" s="701"/>
      <c r="X1" s="701"/>
      <c r="Y1" s="701"/>
      <c r="Z1" s="701"/>
      <c r="AA1" s="701"/>
      <c r="AB1" s="701"/>
      <c r="AC1" s="701"/>
      <c r="AD1" s="701"/>
      <c r="AE1" s="701"/>
      <c r="AF1" s="701"/>
      <c r="AG1" s="701"/>
      <c r="AH1" s="701"/>
      <c r="AI1" s="701"/>
      <c r="AJ1" s="701"/>
      <c r="AK1" s="701"/>
      <c r="AL1" s="701"/>
      <c r="AM1" s="701"/>
      <c r="AN1" s="701"/>
      <c r="AO1" s="701"/>
      <c r="AP1" s="701"/>
      <c r="AQ1" s="701"/>
      <c r="AR1" s="701"/>
      <c r="AS1" s="701"/>
      <c r="AT1" s="701"/>
      <c r="AU1" s="701"/>
      <c r="AV1" s="701"/>
      <c r="AW1" s="701"/>
      <c r="AX1" s="701"/>
      <c r="AY1" s="701"/>
      <c r="AZ1" s="701"/>
      <c r="BA1" s="701"/>
      <c r="BB1" s="701"/>
      <c r="BC1" s="701"/>
      <c r="BD1" s="701"/>
      <c r="BE1" s="701"/>
      <c r="BF1" s="701"/>
      <c r="BG1" s="701"/>
      <c r="BH1" s="701"/>
      <c r="BI1" s="701"/>
      <c r="BJ1" s="701"/>
      <c r="BK1" s="701"/>
      <c r="BL1" s="701"/>
      <c r="BM1" s="701"/>
      <c r="BN1" s="701"/>
      <c r="BO1" s="701"/>
      <c r="BP1" s="701"/>
      <c r="BQ1" s="701"/>
      <c r="BR1" s="701"/>
      <c r="BS1" s="701"/>
      <c r="BT1" s="701"/>
      <c r="BU1" s="701"/>
      <c r="BV1" s="701"/>
      <c r="BW1" s="701"/>
      <c r="BX1" s="701"/>
      <c r="BY1" s="701"/>
      <c r="BZ1" s="701"/>
      <c r="CA1" s="701"/>
      <c r="CB1" s="701"/>
      <c r="CC1" s="701"/>
      <c r="CD1" s="701"/>
      <c r="CE1" s="701"/>
      <c r="CF1" s="701"/>
      <c r="CG1" s="701"/>
      <c r="CH1" s="701"/>
      <c r="CI1" s="701"/>
      <c r="CJ1" s="701"/>
      <c r="CK1" s="701"/>
      <c r="CL1" s="701"/>
      <c r="CM1" s="701"/>
      <c r="CN1" s="701"/>
      <c r="CO1" s="701"/>
      <c r="CP1" s="701"/>
      <c r="CQ1" s="701"/>
      <c r="CR1" s="701"/>
      <c r="CS1" s="701"/>
      <c r="CT1" s="701"/>
      <c r="CU1" s="701"/>
      <c r="CV1" s="701"/>
      <c r="CW1" s="701"/>
      <c r="CX1" s="701"/>
      <c r="CY1" s="701"/>
      <c r="CZ1" s="701"/>
      <c r="DA1" s="701"/>
      <c r="DB1" s="701"/>
      <c r="DC1" s="701"/>
      <c r="DD1" s="701"/>
      <c r="DE1" s="701"/>
      <c r="DF1" s="701"/>
      <c r="DG1" s="701"/>
      <c r="DH1" s="701"/>
      <c r="DI1" s="701"/>
      <c r="DJ1" s="701"/>
      <c r="DK1" s="701"/>
      <c r="DL1" s="701"/>
      <c r="DM1" s="701"/>
      <c r="DN1" s="701"/>
      <c r="DO1" s="701"/>
      <c r="DP1" s="701"/>
      <c r="DQ1" s="701"/>
      <c r="DR1" s="701"/>
      <c r="DS1" s="701"/>
      <c r="DT1" s="701"/>
      <c r="DU1" s="701"/>
      <c r="DV1" s="701"/>
      <c r="DW1" s="701"/>
      <c r="DX1" s="701"/>
      <c r="DY1" s="701"/>
      <c r="DZ1" s="701"/>
      <c r="EA1" s="701"/>
      <c r="EB1" s="701"/>
      <c r="EC1" s="701"/>
      <c r="ED1" s="701"/>
      <c r="EE1" s="701"/>
      <c r="EF1" s="701"/>
      <c r="EG1" s="701"/>
      <c r="EH1" s="701"/>
      <c r="EI1" s="701"/>
      <c r="EJ1" s="701"/>
      <c r="EK1" s="701"/>
      <c r="EL1" s="701"/>
      <c r="EM1" s="701"/>
      <c r="EN1" s="701"/>
      <c r="EO1" s="701"/>
      <c r="EP1" s="701"/>
      <c r="EQ1" s="701"/>
      <c r="ER1" s="701"/>
      <c r="ES1" s="701"/>
      <c r="ET1" s="701"/>
      <c r="EU1" s="701"/>
      <c r="EV1" s="701"/>
      <c r="EW1" s="701"/>
      <c r="EX1" s="701"/>
      <c r="EY1" s="701"/>
      <c r="EZ1" s="701"/>
      <c r="FA1" s="701"/>
      <c r="FB1" s="701"/>
      <c r="FC1" s="701"/>
      <c r="FD1" s="701"/>
      <c r="FE1" s="701"/>
      <c r="FF1" s="701"/>
      <c r="FG1" s="701"/>
      <c r="FH1" s="701"/>
      <c r="FI1" s="701"/>
      <c r="FJ1" s="701"/>
      <c r="FK1" s="701"/>
      <c r="FL1" s="701"/>
      <c r="FM1" s="701"/>
      <c r="FN1" s="701"/>
      <c r="FO1" s="701"/>
      <c r="FP1" s="701"/>
      <c r="FQ1" s="701"/>
      <c r="FR1" s="701"/>
      <c r="FS1" s="701"/>
      <c r="FT1" s="701"/>
      <c r="FU1" s="701"/>
      <c r="FV1" s="701"/>
      <c r="FW1" s="701"/>
      <c r="FX1" s="701"/>
      <c r="FY1" s="701"/>
      <c r="FZ1" s="701"/>
      <c r="GA1" s="701"/>
      <c r="GB1" s="701"/>
      <c r="GC1" s="701"/>
      <c r="GD1" s="701"/>
      <c r="GE1" s="701"/>
      <c r="GF1" s="701"/>
      <c r="GG1" s="701"/>
      <c r="GH1" s="701"/>
      <c r="GI1" s="701"/>
      <c r="GJ1" s="701"/>
      <c r="GK1" s="701"/>
      <c r="GL1" s="701"/>
      <c r="GM1" s="701"/>
      <c r="GN1" s="701"/>
      <c r="GO1" s="701"/>
      <c r="GP1" s="701"/>
      <c r="GQ1" s="701"/>
      <c r="GR1" s="701"/>
      <c r="GS1" s="701"/>
      <c r="GT1" s="701"/>
      <c r="GU1" s="701"/>
      <c r="GV1" s="701"/>
      <c r="GW1" s="701"/>
      <c r="GX1" s="701"/>
      <c r="GY1" s="701"/>
      <c r="GZ1" s="701"/>
      <c r="HA1" s="701"/>
      <c r="HB1" s="701"/>
      <c r="HC1" s="701"/>
      <c r="HD1" s="701"/>
      <c r="HE1" s="701"/>
      <c r="HF1" s="701"/>
      <c r="HG1" s="701"/>
      <c r="HH1" s="701"/>
      <c r="HI1" s="701"/>
      <c r="HJ1" s="701"/>
      <c r="HK1" s="701"/>
      <c r="HL1" s="701"/>
      <c r="HM1" s="701"/>
      <c r="HN1" s="701"/>
      <c r="HO1" s="701"/>
      <c r="HP1" s="701"/>
      <c r="HQ1" s="701"/>
      <c r="HR1" s="701"/>
      <c r="HS1" s="701"/>
      <c r="HT1" s="701"/>
      <c r="HU1" s="701"/>
      <c r="HV1" s="701"/>
      <c r="HW1" s="701"/>
      <c r="HX1" s="701"/>
      <c r="HY1" s="701"/>
      <c r="HZ1" s="701"/>
      <c r="IA1" s="701"/>
      <c r="IB1" s="701"/>
      <c r="IC1" s="701"/>
      <c r="ID1" s="701"/>
      <c r="IE1" s="701"/>
      <c r="IF1" s="701"/>
      <c r="IG1" s="701"/>
      <c r="IH1" s="701"/>
      <c r="II1" s="701"/>
      <c r="IJ1" s="701"/>
      <c r="IK1" s="701"/>
      <c r="IL1" s="701"/>
      <c r="IM1" s="701"/>
      <c r="IN1" s="701"/>
      <c r="IO1" s="701"/>
      <c r="IP1" s="701"/>
      <c r="IQ1" s="701"/>
      <c r="IR1" s="701"/>
      <c r="IS1" s="701"/>
      <c r="IT1" s="701"/>
      <c r="IU1" s="701"/>
      <c r="IV1" s="701"/>
      <c r="IW1" s="701"/>
      <c r="IX1" s="701"/>
      <c r="IY1" s="701"/>
      <c r="IZ1" s="701"/>
      <c r="JA1" s="701"/>
      <c r="JB1" s="701"/>
      <c r="JC1" s="701"/>
      <c r="JD1" s="701"/>
      <c r="JE1" s="701"/>
      <c r="JF1" s="701"/>
      <c r="JG1" s="701"/>
      <c r="JH1" s="701"/>
      <c r="JI1" s="701"/>
      <c r="JJ1" s="701"/>
      <c r="JK1" s="701"/>
      <c r="JL1" s="701"/>
      <c r="JM1" s="701"/>
      <c r="JN1" s="701"/>
      <c r="JO1" s="701"/>
      <c r="JP1" s="701"/>
      <c r="JQ1" s="701"/>
      <c r="JR1" s="701"/>
      <c r="JS1" s="701"/>
      <c r="JT1" s="701"/>
      <c r="JU1" s="701"/>
      <c r="JV1" s="701"/>
      <c r="JW1" s="701"/>
      <c r="JX1" s="701"/>
      <c r="JY1" s="701"/>
      <c r="JZ1" s="701"/>
      <c r="KA1" s="701"/>
      <c r="KB1" s="701"/>
      <c r="KC1" s="701"/>
      <c r="KD1" s="701"/>
      <c r="KE1" s="701"/>
      <c r="KF1" s="701"/>
      <c r="KG1" s="701"/>
      <c r="KH1" s="701"/>
      <c r="KI1" s="701"/>
      <c r="KJ1" s="701"/>
      <c r="KK1" s="701"/>
      <c r="KL1" s="701"/>
      <c r="KM1" s="701"/>
      <c r="KN1" s="701"/>
      <c r="KO1" s="701"/>
      <c r="KP1" s="701"/>
      <c r="KQ1" s="701"/>
      <c r="KR1" s="701"/>
      <c r="KS1" s="701"/>
      <c r="KT1" s="701"/>
      <c r="KU1" s="701"/>
      <c r="KV1" s="701"/>
      <c r="KW1" s="701"/>
      <c r="KX1" s="701"/>
      <c r="KY1" s="701"/>
      <c r="KZ1" s="701"/>
      <c r="LA1" s="701"/>
      <c r="LB1" s="701"/>
      <c r="LC1" s="701"/>
      <c r="LD1" s="701"/>
      <c r="LE1" s="701"/>
      <c r="LF1" s="701"/>
      <c r="LG1" s="701"/>
      <c r="LH1" s="701"/>
      <c r="LI1" s="701"/>
      <c r="LJ1" s="701"/>
      <c r="LK1" s="701"/>
      <c r="LL1" s="701"/>
      <c r="LM1" s="701"/>
      <c r="LN1" s="701"/>
      <c r="LO1" s="701"/>
      <c r="LP1" s="701"/>
      <c r="LQ1" s="701"/>
      <c r="LR1" s="701"/>
      <c r="LS1" s="701"/>
      <c r="LT1" s="701"/>
      <c r="LU1" s="701"/>
      <c r="LV1" s="701"/>
      <c r="LW1" s="701"/>
      <c r="LX1" s="701"/>
      <c r="LY1" s="701"/>
      <c r="LZ1" s="701"/>
      <c r="MA1" s="701"/>
      <c r="MB1" s="701"/>
      <c r="MC1" s="701"/>
      <c r="MD1" s="701"/>
      <c r="ME1" s="701"/>
      <c r="MF1" s="701"/>
      <c r="MG1" s="701"/>
      <c r="MH1" s="701"/>
      <c r="MI1" s="701"/>
      <c r="MJ1" s="701"/>
      <c r="MK1" s="701"/>
      <c r="ML1" s="701"/>
      <c r="MM1" s="701"/>
      <c r="MN1" s="701"/>
      <c r="MO1" s="701"/>
      <c r="MP1" s="701"/>
      <c r="MQ1" s="701"/>
      <c r="MR1" s="701"/>
      <c r="MS1" s="701"/>
      <c r="MT1" s="701"/>
      <c r="MU1" s="701"/>
      <c r="MV1" s="701"/>
      <c r="MW1" s="701"/>
      <c r="MX1" s="701"/>
      <c r="MY1" s="701"/>
      <c r="MZ1" s="701"/>
      <c r="NA1" s="701"/>
      <c r="NB1" s="701"/>
      <c r="NC1" s="701"/>
      <c r="ND1" s="701"/>
      <c r="NE1" s="701"/>
      <c r="NF1" s="701"/>
      <c r="NG1" s="701"/>
      <c r="NH1" s="701"/>
      <c r="NI1" s="701"/>
      <c r="NJ1" s="701"/>
      <c r="NK1" s="701"/>
      <c r="NL1" s="701"/>
      <c r="NM1" s="701"/>
      <c r="NN1" s="701"/>
      <c r="NO1" s="701"/>
      <c r="NP1" s="701"/>
      <c r="NQ1" s="701"/>
      <c r="NR1" s="701"/>
      <c r="NS1" s="701"/>
      <c r="NT1" s="701"/>
      <c r="NU1" s="701"/>
      <c r="NV1" s="701"/>
      <c r="NW1" s="701"/>
      <c r="NX1" s="701"/>
      <c r="NY1" s="701"/>
      <c r="NZ1" s="701"/>
      <c r="OA1" s="701"/>
      <c r="OB1" s="701"/>
      <c r="OC1" s="701"/>
      <c r="OD1" s="701"/>
      <c r="OE1" s="701"/>
      <c r="OF1" s="701"/>
      <c r="OG1" s="701"/>
      <c r="OH1" s="701"/>
      <c r="OI1" s="701"/>
      <c r="OJ1" s="701"/>
      <c r="OK1" s="701"/>
      <c r="OL1" s="701"/>
      <c r="OM1" s="701"/>
      <c r="ON1" s="701"/>
      <c r="OO1" s="701"/>
      <c r="OP1" s="701"/>
      <c r="OQ1" s="701"/>
      <c r="OR1" s="701"/>
      <c r="OS1" s="701"/>
      <c r="OT1" s="701"/>
      <c r="OU1" s="701"/>
      <c r="OV1" s="701"/>
      <c r="OW1" s="701"/>
      <c r="OX1" s="701"/>
      <c r="OY1" s="701"/>
      <c r="OZ1" s="701"/>
      <c r="PA1" s="701"/>
      <c r="PB1" s="701"/>
      <c r="PC1" s="701"/>
      <c r="PD1" s="701"/>
      <c r="PE1" s="701"/>
      <c r="PF1" s="701"/>
      <c r="PG1" s="701"/>
      <c r="PH1" s="701"/>
      <c r="PI1" s="701"/>
      <c r="PJ1" s="701"/>
      <c r="PK1" s="701"/>
      <c r="PL1" s="701"/>
      <c r="PM1" s="701"/>
      <c r="PN1" s="701"/>
      <c r="PO1" s="701"/>
      <c r="PP1" s="701"/>
      <c r="PQ1" s="701"/>
      <c r="PR1" s="701"/>
      <c r="PS1" s="701"/>
      <c r="PT1" s="701"/>
      <c r="PU1" s="701"/>
      <c r="PV1" s="701"/>
      <c r="PW1" s="701"/>
      <c r="PX1" s="701"/>
      <c r="PY1" s="701"/>
      <c r="PZ1" s="701"/>
      <c r="QA1" s="701"/>
      <c r="QB1" s="701"/>
      <c r="QC1" s="701"/>
      <c r="QD1" s="701"/>
      <c r="QE1" s="701"/>
      <c r="QF1" s="701"/>
      <c r="QG1" s="701"/>
      <c r="QH1" s="701"/>
      <c r="QI1" s="701"/>
      <c r="QJ1" s="701"/>
      <c r="QK1" s="701"/>
      <c r="QL1" s="701"/>
      <c r="QM1" s="701"/>
      <c r="QN1" s="701"/>
      <c r="QO1" s="701"/>
      <c r="QP1" s="701"/>
      <c r="QQ1" s="701"/>
      <c r="QR1" s="701"/>
      <c r="QS1" s="701"/>
      <c r="QT1" s="701"/>
      <c r="QU1" s="701"/>
      <c r="QV1" s="701"/>
      <c r="QW1" s="701"/>
      <c r="QX1" s="701"/>
      <c r="QY1" s="701"/>
      <c r="QZ1" s="701"/>
      <c r="RA1" s="701"/>
      <c r="RB1" s="701"/>
      <c r="RC1" s="701"/>
      <c r="RD1" s="701"/>
      <c r="RE1" s="701"/>
      <c r="RF1" s="701"/>
      <c r="RG1" s="701"/>
      <c r="RH1" s="701"/>
      <c r="RI1" s="701"/>
      <c r="RJ1" s="701"/>
      <c r="RK1" s="701"/>
      <c r="RL1" s="701"/>
      <c r="RM1" s="701"/>
      <c r="RN1" s="701"/>
      <c r="RO1" s="701"/>
      <c r="RP1" s="701"/>
      <c r="RQ1" s="701"/>
      <c r="RR1" s="701"/>
      <c r="RS1" s="701"/>
      <c r="RT1" s="701"/>
      <c r="RU1" s="701"/>
      <c r="RV1" s="701"/>
      <c r="RW1" s="701"/>
      <c r="RX1" s="701"/>
      <c r="RY1" s="701"/>
      <c r="RZ1" s="701"/>
      <c r="SA1" s="701"/>
      <c r="SB1" s="701"/>
      <c r="SC1" s="701"/>
      <c r="SD1" s="701"/>
      <c r="SE1" s="701"/>
      <c r="SF1" s="701"/>
      <c r="SG1" s="701"/>
      <c r="SH1" s="701"/>
      <c r="SI1" s="701"/>
      <c r="SJ1" s="701"/>
      <c r="SK1" s="701"/>
      <c r="SL1" s="701"/>
      <c r="SM1" s="701"/>
      <c r="SN1" s="701"/>
      <c r="SO1" s="701"/>
      <c r="SP1" s="701"/>
      <c r="SQ1" s="701"/>
      <c r="SR1" s="701"/>
      <c r="SS1" s="701"/>
      <c r="ST1" s="701"/>
      <c r="SU1" s="701"/>
      <c r="SV1" s="701"/>
      <c r="SW1" s="701"/>
      <c r="SX1" s="701"/>
      <c r="SY1" s="701"/>
      <c r="SZ1" s="701"/>
      <c r="TA1" s="701"/>
      <c r="TB1" s="701"/>
      <c r="TC1" s="701"/>
      <c r="TD1" s="701"/>
      <c r="TE1" s="701"/>
      <c r="TF1" s="701"/>
      <c r="TG1" s="701"/>
      <c r="TH1" s="701"/>
      <c r="TI1" s="701"/>
      <c r="TJ1" s="701"/>
      <c r="TK1" s="701"/>
      <c r="TL1" s="701"/>
      <c r="TM1" s="701"/>
      <c r="TN1" s="701"/>
      <c r="TO1" s="701"/>
      <c r="TP1" s="701"/>
      <c r="TQ1" s="701"/>
      <c r="TR1" s="701"/>
      <c r="TS1" s="701"/>
      <c r="TT1" s="701"/>
      <c r="TU1" s="701"/>
      <c r="TV1" s="701"/>
      <c r="TW1" s="701"/>
      <c r="TX1" s="701"/>
      <c r="TY1" s="701"/>
      <c r="TZ1" s="701"/>
      <c r="UA1" s="701"/>
      <c r="UB1" s="701"/>
      <c r="UC1" s="701"/>
      <c r="UD1" s="701"/>
      <c r="UE1" s="701"/>
      <c r="UF1" s="701"/>
      <c r="UG1" s="701"/>
      <c r="UH1" s="701"/>
      <c r="UI1" s="701"/>
      <c r="UJ1" s="701"/>
      <c r="UK1" s="701"/>
      <c r="UL1" s="701"/>
      <c r="UM1" s="701"/>
      <c r="UN1" s="701"/>
      <c r="UO1" s="701"/>
      <c r="UP1" s="701"/>
      <c r="UQ1" s="701"/>
      <c r="UR1" s="701"/>
      <c r="US1" s="701"/>
      <c r="UT1" s="701"/>
      <c r="UU1" s="701"/>
      <c r="UV1" s="701"/>
      <c r="UW1" s="701"/>
      <c r="UX1" s="701"/>
      <c r="UY1" s="701"/>
      <c r="UZ1" s="701"/>
      <c r="VA1" s="701"/>
      <c r="VB1" s="701"/>
      <c r="VC1" s="701"/>
      <c r="VD1" s="701"/>
      <c r="VE1" s="701"/>
      <c r="VF1" s="701"/>
      <c r="VG1" s="701"/>
      <c r="VH1" s="701"/>
      <c r="VI1" s="701"/>
      <c r="VJ1" s="701"/>
      <c r="VK1" s="701"/>
      <c r="VL1" s="701"/>
      <c r="VM1" s="701"/>
      <c r="VN1" s="701"/>
      <c r="VO1" s="701"/>
      <c r="VP1" s="701"/>
      <c r="VQ1" s="701"/>
      <c r="VR1" s="701"/>
      <c r="VS1" s="701"/>
      <c r="VT1" s="701"/>
      <c r="VU1" s="701"/>
      <c r="VV1" s="701"/>
      <c r="VW1" s="701"/>
      <c r="VX1" s="701"/>
      <c r="VY1" s="701"/>
      <c r="VZ1" s="701"/>
      <c r="WA1" s="701"/>
      <c r="WB1" s="701"/>
      <c r="WC1" s="701"/>
      <c r="WD1" s="701"/>
      <c r="WE1" s="701"/>
      <c r="WF1" s="701"/>
      <c r="WG1" s="701"/>
      <c r="WH1" s="701"/>
      <c r="WI1" s="701"/>
      <c r="WJ1" s="701"/>
      <c r="WK1" s="701"/>
      <c r="WL1" s="701"/>
      <c r="WM1" s="701"/>
      <c r="WN1" s="701"/>
      <c r="WO1" s="701"/>
      <c r="WP1" s="701"/>
      <c r="WQ1" s="701"/>
      <c r="WR1" s="701"/>
      <c r="WS1" s="701"/>
      <c r="WT1" s="701"/>
      <c r="WU1" s="701"/>
      <c r="WV1" s="701"/>
      <c r="WW1" s="701"/>
      <c r="WX1" s="701"/>
      <c r="WY1" s="701"/>
      <c r="WZ1" s="701"/>
      <c r="XA1" s="701"/>
      <c r="XB1" s="701"/>
      <c r="XC1" s="701"/>
      <c r="XD1" s="701"/>
      <c r="XE1" s="701"/>
      <c r="XF1" s="701"/>
      <c r="XG1" s="701"/>
      <c r="XH1" s="701"/>
      <c r="XI1" s="701"/>
      <c r="XJ1" s="701"/>
      <c r="XK1" s="701"/>
      <c r="XL1" s="701"/>
      <c r="XM1" s="701"/>
      <c r="XN1" s="701"/>
      <c r="XO1" s="701"/>
      <c r="XP1" s="701"/>
      <c r="XQ1" s="701"/>
      <c r="XR1" s="701"/>
      <c r="XS1" s="701"/>
      <c r="XT1" s="701"/>
      <c r="XU1" s="701"/>
      <c r="XV1" s="701"/>
      <c r="XW1" s="701"/>
      <c r="XX1" s="701"/>
      <c r="XY1" s="701"/>
      <c r="XZ1" s="701"/>
      <c r="YA1" s="701"/>
      <c r="YB1" s="701"/>
      <c r="YC1" s="701"/>
      <c r="YD1" s="701"/>
      <c r="YE1" s="701"/>
      <c r="YF1" s="701"/>
      <c r="YG1" s="701"/>
      <c r="YH1" s="701"/>
      <c r="YI1" s="701"/>
      <c r="YJ1" s="701"/>
      <c r="YK1" s="701"/>
      <c r="YL1" s="701"/>
      <c r="YM1" s="701"/>
      <c r="YN1" s="701"/>
      <c r="YO1" s="701"/>
      <c r="YP1" s="701"/>
      <c r="YQ1" s="701"/>
      <c r="YR1" s="701"/>
      <c r="YS1" s="701"/>
      <c r="YT1" s="701"/>
      <c r="YU1" s="701"/>
      <c r="YV1" s="701"/>
      <c r="YW1" s="701"/>
      <c r="YX1" s="701"/>
      <c r="YY1" s="701"/>
      <c r="YZ1" s="701"/>
      <c r="ZA1" s="701"/>
      <c r="ZB1" s="701"/>
      <c r="ZC1" s="701"/>
      <c r="ZD1" s="701"/>
      <c r="ZE1" s="701"/>
      <c r="ZF1" s="701"/>
      <c r="ZG1" s="701"/>
      <c r="ZH1" s="701"/>
      <c r="ZI1" s="701"/>
      <c r="ZJ1" s="701"/>
      <c r="ZK1" s="701"/>
      <c r="ZL1" s="701"/>
      <c r="ZM1" s="701"/>
      <c r="ZN1" s="701"/>
      <c r="ZO1" s="701"/>
      <c r="ZP1" s="701"/>
      <c r="ZQ1" s="701"/>
      <c r="ZR1" s="701"/>
      <c r="ZS1" s="701"/>
      <c r="ZT1" s="701"/>
      <c r="ZU1" s="701"/>
      <c r="ZV1" s="701"/>
      <c r="ZW1" s="701"/>
      <c r="ZX1" s="701"/>
      <c r="ZY1" s="701"/>
      <c r="ZZ1" s="701"/>
      <c r="AAA1" s="701"/>
      <c r="AAB1" s="701"/>
      <c r="AAC1" s="701"/>
      <c r="AAD1" s="701"/>
      <c r="AAE1" s="701"/>
      <c r="AAF1" s="701"/>
      <c r="AAG1" s="701"/>
      <c r="AAH1" s="701"/>
      <c r="AAI1" s="701"/>
      <c r="AAJ1" s="701"/>
      <c r="AAK1" s="701"/>
      <c r="AAL1" s="701"/>
      <c r="AAM1" s="701"/>
      <c r="AAN1" s="701"/>
      <c r="AAO1" s="701"/>
      <c r="AAP1" s="701"/>
      <c r="AAQ1" s="701"/>
      <c r="AAR1" s="701"/>
      <c r="AAS1" s="701"/>
      <c r="AAT1" s="701"/>
      <c r="AAU1" s="701"/>
      <c r="AAV1" s="701"/>
      <c r="AAW1" s="701"/>
      <c r="AAX1" s="701"/>
      <c r="AAY1" s="701"/>
      <c r="AAZ1" s="701"/>
      <c r="ABA1" s="701"/>
      <c r="ABB1" s="701"/>
      <c r="ABC1" s="701"/>
      <c r="ABD1" s="701"/>
      <c r="ABE1" s="701"/>
      <c r="ABF1" s="701"/>
      <c r="ABG1" s="701"/>
      <c r="ABH1" s="701"/>
      <c r="ABI1" s="701"/>
      <c r="ABJ1" s="701"/>
      <c r="ABK1" s="701"/>
      <c r="ABL1" s="701"/>
      <c r="ABM1" s="701"/>
      <c r="ABN1" s="701"/>
      <c r="ABO1" s="701"/>
      <c r="ABP1" s="701"/>
      <c r="ABQ1" s="701"/>
      <c r="ABR1" s="701"/>
      <c r="ABS1" s="701"/>
      <c r="ABT1" s="701"/>
      <c r="ABU1" s="701"/>
      <c r="ABV1" s="701"/>
      <c r="ABW1" s="701"/>
      <c r="ABX1" s="701"/>
      <c r="ABY1" s="701"/>
      <c r="ABZ1" s="701"/>
      <c r="ACA1" s="701"/>
      <c r="ACB1" s="701"/>
      <c r="ACC1" s="701"/>
      <c r="ACD1" s="701"/>
      <c r="ACE1" s="701"/>
      <c r="ACF1" s="701"/>
      <c r="ACG1" s="701"/>
      <c r="ACH1" s="701"/>
      <c r="ACI1" s="701"/>
      <c r="ACJ1" s="701"/>
      <c r="ACK1" s="701"/>
      <c r="ACL1" s="701"/>
      <c r="ACM1" s="701"/>
      <c r="ACN1" s="701"/>
      <c r="ACO1" s="701"/>
      <c r="ACP1" s="701"/>
      <c r="ACQ1" s="701"/>
      <c r="ACR1" s="701"/>
      <c r="ACS1" s="701"/>
      <c r="ACT1" s="701"/>
      <c r="ACU1" s="701"/>
      <c r="ACV1" s="701"/>
      <c r="ACW1" s="701"/>
      <c r="ACX1" s="701"/>
      <c r="ACY1" s="701"/>
      <c r="ACZ1" s="701"/>
      <c r="ADA1" s="701"/>
      <c r="ADB1" s="701"/>
      <c r="ADC1" s="701"/>
      <c r="ADD1" s="701"/>
      <c r="ADE1" s="701"/>
      <c r="ADF1" s="701"/>
      <c r="ADG1" s="701"/>
      <c r="ADH1" s="701"/>
      <c r="ADI1" s="701"/>
      <c r="ADJ1" s="701"/>
      <c r="ADK1" s="701"/>
      <c r="ADL1" s="701"/>
      <c r="ADM1" s="701"/>
      <c r="ADN1" s="701"/>
      <c r="ADO1" s="701"/>
      <c r="ADP1" s="701"/>
      <c r="ADQ1" s="701"/>
      <c r="ADR1" s="701"/>
      <c r="ADS1" s="701"/>
      <c r="ADT1" s="701"/>
      <c r="ADU1" s="701"/>
      <c r="ADV1" s="701"/>
      <c r="ADW1" s="701"/>
      <c r="ADX1" s="701"/>
      <c r="ADY1" s="701"/>
      <c r="ADZ1" s="701"/>
      <c r="AEA1" s="701"/>
      <c r="AEB1" s="701"/>
      <c r="AEC1" s="701"/>
      <c r="AED1" s="701"/>
      <c r="AEE1" s="701"/>
      <c r="AEF1" s="701"/>
      <c r="AEG1" s="701"/>
      <c r="AEH1" s="701"/>
      <c r="AEI1" s="701"/>
      <c r="AEJ1" s="701"/>
      <c r="AEK1" s="701"/>
      <c r="AEL1" s="701"/>
      <c r="AEM1" s="701"/>
      <c r="AEN1" s="701"/>
      <c r="AEO1" s="701"/>
      <c r="AEP1" s="701"/>
      <c r="AEQ1" s="701"/>
      <c r="AER1" s="701"/>
      <c r="AES1" s="701"/>
      <c r="AET1" s="701"/>
      <c r="AEU1" s="701"/>
      <c r="AEV1" s="701"/>
      <c r="AEW1" s="701"/>
      <c r="AEX1" s="701"/>
      <c r="AEY1" s="701"/>
      <c r="AEZ1" s="701"/>
      <c r="AFA1" s="701"/>
      <c r="AFB1" s="701"/>
      <c r="AFC1" s="701"/>
      <c r="AFD1" s="701"/>
      <c r="AFE1" s="701"/>
      <c r="AFF1" s="701"/>
      <c r="AFG1" s="701"/>
      <c r="AFH1" s="701"/>
      <c r="AFI1" s="701"/>
      <c r="AFJ1" s="701"/>
      <c r="AFK1" s="701"/>
      <c r="AFL1" s="701"/>
      <c r="AFM1" s="701"/>
      <c r="AFN1" s="701"/>
      <c r="AFO1" s="701"/>
      <c r="AFP1" s="701"/>
      <c r="AFQ1" s="701"/>
      <c r="AFR1" s="701"/>
      <c r="AFS1" s="701"/>
      <c r="AFT1" s="701"/>
      <c r="AFU1" s="701"/>
      <c r="AFV1" s="701"/>
      <c r="AFW1" s="701"/>
      <c r="AFX1" s="701"/>
      <c r="AFY1" s="701"/>
      <c r="AFZ1" s="701"/>
      <c r="AGA1" s="701"/>
      <c r="AGB1" s="701"/>
      <c r="AGC1" s="701"/>
      <c r="AGD1" s="701"/>
      <c r="AGE1" s="701"/>
      <c r="AGF1" s="701"/>
      <c r="AGG1" s="701"/>
      <c r="AGH1" s="701"/>
      <c r="AGI1" s="701"/>
      <c r="AGJ1" s="701"/>
      <c r="AGK1" s="701"/>
      <c r="AGL1" s="701"/>
      <c r="AGM1" s="701"/>
      <c r="AGN1" s="701"/>
      <c r="AGO1" s="701"/>
      <c r="AGP1" s="701"/>
      <c r="AGQ1" s="701"/>
      <c r="AGR1" s="701"/>
      <c r="AGS1" s="701"/>
      <c r="AGT1" s="701"/>
      <c r="AGU1" s="701"/>
      <c r="AGV1" s="701"/>
      <c r="AGW1" s="701"/>
      <c r="AGX1" s="701"/>
      <c r="AGY1" s="701"/>
      <c r="AGZ1" s="701"/>
      <c r="AHA1" s="701"/>
      <c r="AHB1" s="701"/>
      <c r="AHC1" s="701"/>
      <c r="AHD1" s="701"/>
      <c r="AHE1" s="701"/>
      <c r="AHF1" s="701"/>
      <c r="AHG1" s="701"/>
      <c r="AHH1" s="701"/>
      <c r="AHI1" s="701"/>
      <c r="AHJ1" s="701"/>
      <c r="AHK1" s="701"/>
      <c r="AHL1" s="701"/>
      <c r="AHM1" s="701"/>
      <c r="AHN1" s="701"/>
      <c r="AHO1" s="701"/>
      <c r="AHP1" s="701"/>
      <c r="AHQ1" s="701"/>
      <c r="AHR1" s="701"/>
      <c r="AHS1" s="701"/>
      <c r="AHT1" s="701"/>
      <c r="AHU1" s="701"/>
      <c r="AHV1" s="701"/>
      <c r="AHW1" s="701"/>
      <c r="AHX1" s="701"/>
      <c r="AHY1" s="701"/>
      <c r="AHZ1" s="701"/>
      <c r="AIA1" s="701"/>
      <c r="AIB1" s="701"/>
      <c r="AIC1" s="701"/>
      <c r="AID1" s="701"/>
      <c r="AIE1" s="701"/>
      <c r="AIF1" s="701"/>
      <c r="AIG1" s="701"/>
      <c r="AIH1" s="701"/>
      <c r="AII1" s="701"/>
      <c r="AIJ1" s="701"/>
      <c r="AIK1" s="701"/>
      <c r="AIL1" s="701"/>
      <c r="AIM1" s="701"/>
      <c r="AIN1" s="701"/>
      <c r="AIO1" s="701"/>
      <c r="AIP1" s="701"/>
      <c r="AIQ1" s="701"/>
      <c r="AIR1" s="701"/>
      <c r="AIS1" s="701"/>
      <c r="AIT1" s="701"/>
      <c r="AIU1" s="701"/>
      <c r="AIV1" s="701"/>
      <c r="AIW1" s="701"/>
      <c r="AIX1" s="701"/>
      <c r="AIY1" s="701"/>
      <c r="AIZ1" s="701"/>
      <c r="AJA1" s="701"/>
      <c r="AJB1" s="701"/>
      <c r="AJC1" s="701"/>
      <c r="AJD1" s="701"/>
      <c r="AJE1" s="701"/>
      <c r="AJF1" s="701"/>
      <c r="AJG1" s="701"/>
      <c r="AJH1" s="701"/>
      <c r="AJI1" s="701"/>
      <c r="AJJ1" s="701"/>
      <c r="AJK1" s="701"/>
      <c r="AJL1" s="701"/>
      <c r="AJM1" s="701"/>
      <c r="AJN1" s="701"/>
      <c r="AJO1" s="701"/>
      <c r="AJP1" s="701"/>
      <c r="AJQ1" s="701"/>
      <c r="AJR1" s="701"/>
      <c r="AJS1" s="701"/>
      <c r="AJT1" s="701"/>
      <c r="AJU1" s="701"/>
      <c r="AJV1" s="701"/>
      <c r="AJW1" s="701"/>
      <c r="AJX1" s="701"/>
      <c r="AJY1" s="701"/>
      <c r="AJZ1" s="701"/>
      <c r="AKA1" s="701"/>
      <c r="AKB1" s="701"/>
      <c r="AKC1" s="701"/>
      <c r="AKD1" s="701"/>
      <c r="AKE1" s="701"/>
      <c r="AKF1" s="701"/>
      <c r="AKG1" s="701"/>
      <c r="AKH1" s="701"/>
      <c r="AKI1" s="701"/>
      <c r="AKJ1" s="701"/>
      <c r="AKK1" s="701"/>
      <c r="AKL1" s="701"/>
      <c r="AKM1" s="701"/>
      <c r="AKN1" s="701"/>
      <c r="AKO1" s="701"/>
      <c r="AKP1" s="701"/>
      <c r="AKQ1" s="701"/>
      <c r="AKR1" s="701"/>
      <c r="AKS1" s="701"/>
      <c r="AKT1" s="701"/>
      <c r="AKU1" s="701"/>
      <c r="AKV1" s="701"/>
      <c r="AKW1" s="701"/>
      <c r="AKX1" s="701"/>
      <c r="AKY1" s="701"/>
      <c r="AKZ1" s="701"/>
      <c r="ALA1" s="701"/>
      <c r="ALB1" s="701"/>
      <c r="ALC1" s="701"/>
      <c r="ALD1" s="701"/>
      <c r="ALE1" s="701"/>
      <c r="ALF1" s="701"/>
      <c r="ALG1" s="701"/>
      <c r="ALH1" s="701"/>
      <c r="ALI1" s="701"/>
      <c r="ALJ1" s="701"/>
      <c r="ALK1" s="701"/>
      <c r="ALL1" s="701"/>
      <c r="ALM1" s="701"/>
      <c r="ALN1" s="701"/>
      <c r="ALO1" s="701"/>
      <c r="ALP1" s="701"/>
      <c r="ALQ1" s="701"/>
      <c r="ALR1" s="701"/>
      <c r="ALS1" s="701"/>
      <c r="ALT1" s="701"/>
      <c r="ALU1" s="701"/>
      <c r="ALV1" s="701"/>
      <c r="ALW1" s="701"/>
      <c r="ALX1" s="701"/>
      <c r="ALY1" s="701"/>
      <c r="ALZ1" s="701"/>
      <c r="AMA1" s="701"/>
      <c r="AMB1" s="701"/>
      <c r="AMC1" s="701"/>
      <c r="AMD1" s="701"/>
      <c r="AME1" s="701"/>
      <c r="AMF1" s="701"/>
      <c r="AMG1" s="701"/>
      <c r="AMH1" s="701"/>
      <c r="AMI1" s="701"/>
      <c r="AMJ1" s="701"/>
      <c r="AMK1" s="701"/>
      <c r="AML1" s="701"/>
      <c r="AMM1" s="701"/>
      <c r="AMN1" s="701"/>
      <c r="AMO1" s="701"/>
      <c r="AMP1" s="701"/>
      <c r="AMQ1" s="701"/>
      <c r="AMR1" s="701"/>
      <c r="AMS1" s="701"/>
      <c r="AMT1" s="701"/>
      <c r="AMU1" s="701"/>
      <c r="AMV1" s="701"/>
      <c r="AMW1" s="701"/>
      <c r="AMX1" s="701"/>
      <c r="AMY1" s="701"/>
      <c r="AMZ1" s="701"/>
      <c r="ANA1" s="701"/>
      <c r="ANB1" s="701"/>
      <c r="ANC1" s="701"/>
      <c r="AND1" s="701"/>
      <c r="ANE1" s="701"/>
      <c r="ANF1" s="701"/>
      <c r="ANG1" s="701"/>
      <c r="ANH1" s="701"/>
      <c r="ANI1" s="701"/>
      <c r="ANJ1" s="701"/>
      <c r="ANK1" s="701"/>
      <c r="ANL1" s="701"/>
      <c r="ANM1" s="701"/>
      <c r="ANN1" s="701"/>
      <c r="ANO1" s="701"/>
      <c r="ANP1" s="701"/>
      <c r="ANQ1" s="701"/>
      <c r="ANR1" s="701"/>
      <c r="ANS1" s="701"/>
      <c r="ANT1" s="701"/>
      <c r="ANU1" s="701"/>
      <c r="ANV1" s="701"/>
      <c r="ANW1" s="701"/>
      <c r="ANX1" s="701"/>
      <c r="ANY1" s="701"/>
      <c r="ANZ1" s="701"/>
      <c r="AOA1" s="701"/>
      <c r="AOB1" s="701"/>
      <c r="AOC1" s="701"/>
      <c r="AOD1" s="701"/>
      <c r="AOE1" s="701"/>
      <c r="AOF1" s="701"/>
      <c r="AOG1" s="701"/>
      <c r="AOH1" s="701"/>
      <c r="AOI1" s="701"/>
      <c r="AOJ1" s="701"/>
      <c r="AOK1" s="701"/>
      <c r="AOL1" s="701"/>
      <c r="AOM1" s="701"/>
      <c r="AON1" s="701"/>
      <c r="AOO1" s="701"/>
      <c r="AOP1" s="701"/>
      <c r="AOQ1" s="701"/>
      <c r="AOR1" s="701"/>
      <c r="AOS1" s="701"/>
      <c r="AOT1" s="701"/>
      <c r="AOU1" s="701"/>
      <c r="AOV1" s="701"/>
      <c r="AOW1" s="701"/>
      <c r="AOX1" s="701"/>
      <c r="AOY1" s="701"/>
      <c r="AOZ1" s="701"/>
      <c r="APA1" s="701"/>
      <c r="APB1" s="701"/>
      <c r="APC1" s="701"/>
      <c r="APD1" s="701"/>
      <c r="APE1" s="701"/>
      <c r="APF1" s="701"/>
      <c r="APG1" s="701"/>
      <c r="APH1" s="701"/>
      <c r="API1" s="701"/>
      <c r="APJ1" s="701"/>
      <c r="APK1" s="701"/>
      <c r="APL1" s="701"/>
      <c r="APM1" s="701"/>
      <c r="APN1" s="701"/>
      <c r="APO1" s="701"/>
      <c r="APP1" s="701"/>
      <c r="APQ1" s="701"/>
      <c r="APR1" s="701"/>
      <c r="APS1" s="701"/>
      <c r="APT1" s="701"/>
      <c r="APU1" s="701"/>
      <c r="APV1" s="701"/>
      <c r="APW1" s="701"/>
      <c r="APX1" s="701"/>
      <c r="APY1" s="701"/>
      <c r="APZ1" s="701"/>
      <c r="AQA1" s="701"/>
      <c r="AQB1" s="701"/>
      <c r="AQC1" s="701"/>
      <c r="AQD1" s="701"/>
      <c r="AQE1" s="701"/>
      <c r="AQF1" s="701"/>
      <c r="AQG1" s="701"/>
      <c r="AQH1" s="701"/>
      <c r="AQI1" s="701"/>
      <c r="AQJ1" s="701"/>
      <c r="AQK1" s="701"/>
      <c r="AQL1" s="701"/>
      <c r="AQM1" s="701"/>
      <c r="AQN1" s="701"/>
      <c r="AQO1" s="701"/>
      <c r="AQP1" s="701"/>
      <c r="AQQ1" s="701"/>
      <c r="AQR1" s="701"/>
      <c r="AQS1" s="701"/>
      <c r="AQT1" s="701"/>
      <c r="AQU1" s="701"/>
      <c r="AQV1" s="701"/>
      <c r="AQW1" s="701"/>
      <c r="AQX1" s="701"/>
      <c r="AQY1" s="701"/>
      <c r="AQZ1" s="701"/>
      <c r="ARA1" s="701"/>
      <c r="ARB1" s="701"/>
      <c r="ARC1" s="701"/>
      <c r="ARD1" s="701"/>
      <c r="ARE1" s="701"/>
      <c r="ARF1" s="701"/>
      <c r="ARG1" s="701"/>
      <c r="ARH1" s="701"/>
      <c r="ARI1" s="701"/>
      <c r="ARJ1" s="701"/>
      <c r="ARK1" s="701"/>
      <c r="ARL1" s="701"/>
      <c r="ARM1" s="701"/>
      <c r="ARN1" s="701"/>
      <c r="ARO1" s="701"/>
      <c r="ARP1" s="701"/>
      <c r="ARQ1" s="701"/>
      <c r="ARR1" s="701"/>
      <c r="ARS1" s="701"/>
      <c r="ART1" s="701"/>
      <c r="ARU1" s="701"/>
      <c r="ARV1" s="701"/>
      <c r="ARW1" s="701"/>
      <c r="ARX1" s="701"/>
      <c r="ARY1" s="701"/>
      <c r="ARZ1" s="701"/>
      <c r="ASA1" s="701"/>
      <c r="ASB1" s="701"/>
      <c r="ASC1" s="701"/>
      <c r="ASD1" s="701"/>
      <c r="ASE1" s="701"/>
      <c r="ASF1" s="701"/>
      <c r="ASG1" s="701"/>
      <c r="ASH1" s="701"/>
      <c r="ASI1" s="701"/>
      <c r="ASJ1" s="701"/>
      <c r="ASK1" s="701"/>
      <c r="ASL1" s="701"/>
      <c r="ASM1" s="701"/>
      <c r="ASN1" s="701"/>
      <c r="ASO1" s="701"/>
      <c r="ASP1" s="701"/>
      <c r="ASQ1" s="701"/>
      <c r="ASR1" s="701"/>
      <c r="ASS1" s="701"/>
      <c r="AST1" s="701"/>
      <c r="ASU1" s="701"/>
      <c r="ASV1" s="701"/>
      <c r="ASW1" s="701"/>
      <c r="ASX1" s="701"/>
      <c r="ASY1" s="701"/>
      <c r="ASZ1" s="701"/>
      <c r="ATA1" s="701"/>
      <c r="ATB1" s="701"/>
      <c r="ATC1" s="701"/>
      <c r="ATD1" s="701"/>
      <c r="ATE1" s="701"/>
      <c r="ATF1" s="701"/>
      <c r="ATG1" s="701"/>
      <c r="ATH1" s="701"/>
      <c r="ATI1" s="701"/>
      <c r="ATJ1" s="701"/>
      <c r="ATK1" s="701"/>
      <c r="ATL1" s="701"/>
      <c r="ATM1" s="701"/>
      <c r="ATN1" s="701"/>
      <c r="ATO1" s="701"/>
      <c r="ATP1" s="701"/>
      <c r="ATQ1" s="701"/>
      <c r="ATR1" s="701"/>
      <c r="ATS1" s="701"/>
      <c r="ATT1" s="701"/>
      <c r="ATU1" s="701"/>
      <c r="ATV1" s="701"/>
      <c r="ATW1" s="701"/>
      <c r="ATX1" s="701"/>
      <c r="ATY1" s="701"/>
      <c r="ATZ1" s="701"/>
      <c r="AUA1" s="701"/>
      <c r="AUB1" s="701"/>
      <c r="AUC1" s="701"/>
      <c r="AUD1" s="701"/>
      <c r="AUE1" s="701"/>
      <c r="AUF1" s="701"/>
      <c r="AUG1" s="701"/>
      <c r="AUH1" s="701"/>
      <c r="AUI1" s="701"/>
      <c r="AUJ1" s="701"/>
      <c r="AUK1" s="701"/>
      <c r="AUL1" s="701"/>
      <c r="AUM1" s="701"/>
      <c r="AUN1" s="701"/>
      <c r="AUO1" s="701"/>
      <c r="AUP1" s="701"/>
      <c r="AUQ1" s="701"/>
      <c r="AUR1" s="701"/>
      <c r="AUS1" s="701"/>
      <c r="AUT1" s="701"/>
      <c r="AUU1" s="701"/>
      <c r="AUV1" s="701"/>
      <c r="AUW1" s="701"/>
      <c r="AUX1" s="701"/>
      <c r="AUY1" s="701"/>
      <c r="AUZ1" s="701"/>
      <c r="AVA1" s="701"/>
      <c r="AVB1" s="701"/>
      <c r="AVC1" s="701"/>
      <c r="AVD1" s="701"/>
      <c r="AVE1" s="701"/>
      <c r="AVF1" s="701"/>
      <c r="AVG1" s="701"/>
      <c r="AVH1" s="701"/>
      <c r="AVI1" s="701"/>
      <c r="AVJ1" s="701"/>
      <c r="AVK1" s="701"/>
      <c r="AVL1" s="701"/>
      <c r="AVM1" s="701"/>
      <c r="AVN1" s="701"/>
      <c r="AVO1" s="701"/>
      <c r="AVP1" s="701"/>
      <c r="AVQ1" s="701"/>
      <c r="AVR1" s="701"/>
      <c r="AVS1" s="701"/>
      <c r="AVT1" s="701"/>
      <c r="AVU1" s="701"/>
      <c r="AVV1" s="701"/>
      <c r="AVW1" s="701"/>
      <c r="AVX1" s="701"/>
      <c r="AVY1" s="701"/>
      <c r="AVZ1" s="701"/>
      <c r="AWA1" s="701"/>
      <c r="AWB1" s="701"/>
      <c r="AWC1" s="701"/>
      <c r="AWD1" s="701"/>
      <c r="AWE1" s="701"/>
      <c r="AWF1" s="701"/>
      <c r="AWG1" s="701"/>
      <c r="AWH1" s="701"/>
      <c r="AWI1" s="701"/>
      <c r="AWJ1" s="701"/>
      <c r="AWK1" s="701"/>
      <c r="AWL1" s="701"/>
      <c r="AWM1" s="701"/>
      <c r="AWN1" s="701"/>
      <c r="AWO1" s="701"/>
      <c r="AWP1" s="701"/>
      <c r="AWQ1" s="701"/>
      <c r="AWR1" s="701"/>
      <c r="AWS1" s="701"/>
      <c r="AWT1" s="701"/>
      <c r="AWU1" s="701"/>
      <c r="AWV1" s="701"/>
      <c r="AWW1" s="701"/>
      <c r="AWX1" s="701"/>
      <c r="AWY1" s="701"/>
      <c r="AWZ1" s="701"/>
      <c r="AXA1" s="701"/>
      <c r="AXB1" s="701"/>
      <c r="AXC1" s="701"/>
      <c r="AXD1" s="701"/>
      <c r="AXE1" s="701"/>
      <c r="AXF1" s="701"/>
      <c r="AXG1" s="701"/>
      <c r="AXH1" s="701"/>
      <c r="AXI1" s="701"/>
      <c r="AXJ1" s="701"/>
      <c r="AXK1" s="701"/>
      <c r="AXL1" s="701"/>
      <c r="AXM1" s="701"/>
      <c r="AXN1" s="701"/>
      <c r="AXO1" s="701"/>
      <c r="AXP1" s="701"/>
      <c r="AXQ1" s="701"/>
      <c r="AXR1" s="701"/>
      <c r="AXS1" s="701"/>
      <c r="AXT1" s="701"/>
      <c r="AXU1" s="701"/>
      <c r="AXV1" s="701"/>
      <c r="AXW1" s="701"/>
      <c r="AXX1" s="701"/>
      <c r="AXY1" s="701"/>
      <c r="AXZ1" s="701"/>
      <c r="AYA1" s="701"/>
      <c r="AYB1" s="701"/>
      <c r="AYC1" s="701"/>
      <c r="AYD1" s="701"/>
      <c r="AYE1" s="701"/>
      <c r="AYF1" s="701"/>
      <c r="AYG1" s="701"/>
      <c r="AYH1" s="701"/>
      <c r="AYI1" s="701"/>
      <c r="AYJ1" s="701"/>
      <c r="AYK1" s="701"/>
      <c r="AYL1" s="701"/>
      <c r="AYM1" s="701"/>
      <c r="AYN1" s="701"/>
      <c r="AYO1" s="701"/>
      <c r="AYP1" s="701"/>
      <c r="AYQ1" s="701"/>
      <c r="AYR1" s="701"/>
      <c r="AYS1" s="701"/>
      <c r="AYT1" s="701"/>
      <c r="AYU1" s="701"/>
      <c r="AYV1" s="701"/>
      <c r="AYW1" s="701"/>
      <c r="AYX1" s="701"/>
      <c r="AYY1" s="701"/>
      <c r="AYZ1" s="701"/>
      <c r="AZA1" s="701"/>
      <c r="AZB1" s="701"/>
      <c r="AZC1" s="701"/>
      <c r="AZD1" s="701"/>
      <c r="AZE1" s="701"/>
      <c r="AZF1" s="701"/>
      <c r="AZG1" s="701"/>
      <c r="AZH1" s="701"/>
      <c r="AZI1" s="701"/>
      <c r="AZJ1" s="701"/>
      <c r="AZK1" s="701"/>
      <c r="AZL1" s="701"/>
      <c r="AZM1" s="701"/>
      <c r="AZN1" s="701"/>
      <c r="AZO1" s="701"/>
      <c r="AZP1" s="701"/>
      <c r="AZQ1" s="701"/>
      <c r="AZR1" s="701"/>
      <c r="AZS1" s="701"/>
      <c r="AZT1" s="701"/>
      <c r="AZU1" s="701"/>
      <c r="AZV1" s="701"/>
      <c r="AZW1" s="701"/>
      <c r="AZX1" s="701"/>
      <c r="AZY1" s="701"/>
      <c r="AZZ1" s="701"/>
      <c r="BAA1" s="701"/>
      <c r="BAB1" s="701"/>
      <c r="BAC1" s="701"/>
      <c r="BAD1" s="701"/>
      <c r="BAE1" s="701"/>
      <c r="BAF1" s="701"/>
      <c r="BAG1" s="701"/>
      <c r="BAH1" s="701"/>
      <c r="BAI1" s="701"/>
      <c r="BAJ1" s="701"/>
      <c r="BAK1" s="701"/>
      <c r="BAL1" s="701"/>
      <c r="BAM1" s="701"/>
      <c r="BAN1" s="701"/>
      <c r="BAO1" s="701"/>
      <c r="BAP1" s="701"/>
      <c r="BAQ1" s="701"/>
      <c r="BAR1" s="701"/>
      <c r="BAS1" s="701"/>
      <c r="BAT1" s="701"/>
      <c r="BAU1" s="701"/>
      <c r="BAV1" s="701"/>
      <c r="BAW1" s="701"/>
      <c r="BAX1" s="701"/>
      <c r="BAY1" s="701"/>
      <c r="BAZ1" s="701"/>
      <c r="BBA1" s="701"/>
      <c r="BBB1" s="701"/>
      <c r="BBC1" s="701"/>
      <c r="BBD1" s="701"/>
      <c r="BBE1" s="701"/>
      <c r="BBF1" s="701"/>
      <c r="BBG1" s="701"/>
      <c r="BBH1" s="701"/>
      <c r="BBI1" s="701"/>
      <c r="BBJ1" s="701"/>
      <c r="BBK1" s="701"/>
      <c r="BBL1" s="701"/>
      <c r="BBM1" s="701"/>
      <c r="BBN1" s="701"/>
      <c r="BBO1" s="701"/>
      <c r="BBP1" s="701"/>
      <c r="BBQ1" s="701"/>
      <c r="BBR1" s="701"/>
      <c r="BBS1" s="701"/>
      <c r="BBT1" s="701"/>
      <c r="BBU1" s="701"/>
      <c r="BBV1" s="701"/>
      <c r="BBW1" s="701"/>
      <c r="BBX1" s="701"/>
      <c r="BBY1" s="701"/>
      <c r="BBZ1" s="701"/>
      <c r="BCA1" s="701"/>
      <c r="BCB1" s="701"/>
      <c r="BCC1" s="701"/>
      <c r="BCD1" s="701"/>
      <c r="BCE1" s="701"/>
      <c r="BCF1" s="701"/>
      <c r="BCG1" s="701"/>
      <c r="BCH1" s="701"/>
      <c r="BCI1" s="701"/>
      <c r="BCJ1" s="701"/>
      <c r="BCK1" s="701"/>
      <c r="BCL1" s="701"/>
      <c r="BCM1" s="701"/>
      <c r="BCN1" s="701"/>
      <c r="BCO1" s="701"/>
      <c r="BCP1" s="701"/>
      <c r="BCQ1" s="701"/>
      <c r="BCR1" s="701"/>
      <c r="BCS1" s="701"/>
      <c r="BCT1" s="701"/>
      <c r="BCU1" s="701"/>
      <c r="BCV1" s="701"/>
      <c r="BCW1" s="701"/>
      <c r="BCX1" s="701"/>
      <c r="BCY1" s="701"/>
      <c r="BCZ1" s="701"/>
      <c r="BDA1" s="701"/>
      <c r="BDB1" s="701"/>
      <c r="BDC1" s="701"/>
      <c r="BDD1" s="701"/>
      <c r="BDE1" s="701"/>
      <c r="BDF1" s="701"/>
      <c r="BDG1" s="701"/>
      <c r="BDH1" s="701"/>
      <c r="BDI1" s="701"/>
      <c r="BDJ1" s="701"/>
      <c r="BDK1" s="701"/>
      <c r="BDL1" s="701"/>
      <c r="BDM1" s="701"/>
      <c r="BDN1" s="701"/>
      <c r="BDO1" s="701"/>
      <c r="BDP1" s="701"/>
      <c r="BDQ1" s="701"/>
      <c r="BDR1" s="701"/>
      <c r="BDS1" s="701"/>
      <c r="BDT1" s="701"/>
      <c r="BDU1" s="701"/>
      <c r="BDV1" s="701"/>
      <c r="BDW1" s="701"/>
      <c r="BDX1" s="701"/>
      <c r="BDY1" s="701"/>
      <c r="BDZ1" s="701"/>
      <c r="BEA1" s="701"/>
      <c r="BEB1" s="701"/>
      <c r="BEC1" s="701"/>
      <c r="BED1" s="701"/>
      <c r="BEE1" s="701"/>
      <c r="BEF1" s="701"/>
      <c r="BEG1" s="701"/>
      <c r="BEH1" s="701"/>
      <c r="BEI1" s="701"/>
      <c r="BEJ1" s="701"/>
      <c r="BEK1" s="701"/>
      <c r="BEL1" s="701"/>
      <c r="BEM1" s="701"/>
      <c r="BEN1" s="701"/>
      <c r="BEO1" s="701"/>
      <c r="BEP1" s="701"/>
      <c r="BEQ1" s="701"/>
      <c r="BER1" s="701"/>
      <c r="BES1" s="701"/>
      <c r="BET1" s="701"/>
      <c r="BEU1" s="701"/>
      <c r="BEV1" s="701"/>
      <c r="BEW1" s="701"/>
      <c r="BEX1" s="701"/>
      <c r="BEY1" s="701"/>
      <c r="BEZ1" s="701"/>
      <c r="BFA1" s="701"/>
      <c r="BFB1" s="701"/>
      <c r="BFC1" s="701"/>
      <c r="BFD1" s="701"/>
      <c r="BFE1" s="701"/>
      <c r="BFF1" s="701"/>
      <c r="BFG1" s="701"/>
      <c r="BFH1" s="701"/>
      <c r="BFI1" s="701"/>
      <c r="BFJ1" s="701"/>
      <c r="BFK1" s="701"/>
      <c r="BFL1" s="701"/>
      <c r="BFM1" s="701"/>
      <c r="BFN1" s="701"/>
      <c r="BFO1" s="701"/>
      <c r="BFP1" s="701"/>
      <c r="BFQ1" s="701"/>
      <c r="BFR1" s="701"/>
      <c r="BFS1" s="701"/>
      <c r="BFT1" s="701"/>
      <c r="BFU1" s="701"/>
      <c r="BFV1" s="701"/>
      <c r="BFW1" s="701"/>
      <c r="BFX1" s="701"/>
      <c r="BFY1" s="701"/>
      <c r="BFZ1" s="701"/>
      <c r="BGA1" s="701"/>
      <c r="BGB1" s="701"/>
      <c r="BGC1" s="701"/>
      <c r="BGD1" s="701"/>
      <c r="BGE1" s="701"/>
      <c r="BGF1" s="701"/>
      <c r="BGG1" s="701"/>
      <c r="BGH1" s="701"/>
      <c r="BGI1" s="701"/>
      <c r="BGJ1" s="701"/>
      <c r="BGK1" s="701"/>
      <c r="BGL1" s="701"/>
      <c r="BGM1" s="701"/>
      <c r="BGN1" s="701"/>
      <c r="BGO1" s="701"/>
      <c r="BGP1" s="701"/>
      <c r="BGQ1" s="701"/>
      <c r="BGR1" s="701"/>
      <c r="BGS1" s="701"/>
      <c r="BGT1" s="701"/>
      <c r="BGU1" s="701"/>
      <c r="BGV1" s="701"/>
      <c r="BGW1" s="701"/>
      <c r="BGX1" s="701"/>
      <c r="BGY1" s="701"/>
      <c r="BGZ1" s="701"/>
      <c r="BHA1" s="701"/>
      <c r="BHB1" s="701"/>
      <c r="BHC1" s="701"/>
      <c r="BHD1" s="701"/>
      <c r="BHE1" s="701"/>
      <c r="BHF1" s="701"/>
      <c r="BHG1" s="701"/>
      <c r="BHH1" s="701"/>
      <c r="BHI1" s="701"/>
      <c r="BHJ1" s="701"/>
      <c r="BHK1" s="701"/>
      <c r="BHL1" s="701"/>
      <c r="BHM1" s="701"/>
      <c r="BHN1" s="701"/>
      <c r="BHO1" s="701"/>
      <c r="BHP1" s="701"/>
      <c r="BHQ1" s="701"/>
      <c r="BHR1" s="701"/>
      <c r="BHS1" s="701"/>
      <c r="BHT1" s="701"/>
      <c r="BHU1" s="701"/>
      <c r="BHV1" s="701"/>
      <c r="BHW1" s="701"/>
      <c r="BHX1" s="701"/>
      <c r="BHY1" s="701"/>
      <c r="BHZ1" s="701"/>
      <c r="BIA1" s="701"/>
      <c r="BIB1" s="701"/>
      <c r="BIC1" s="701"/>
      <c r="BID1" s="701"/>
      <c r="BIE1" s="701"/>
      <c r="BIF1" s="701"/>
      <c r="BIG1" s="701"/>
      <c r="BIH1" s="701"/>
      <c r="BII1" s="701"/>
      <c r="BIJ1" s="701"/>
      <c r="BIK1" s="701"/>
      <c r="BIL1" s="701"/>
      <c r="BIM1" s="701"/>
      <c r="BIN1" s="701"/>
      <c r="BIO1" s="701"/>
      <c r="BIP1" s="701"/>
      <c r="BIQ1" s="701"/>
      <c r="BIR1" s="701"/>
      <c r="BIS1" s="701"/>
      <c r="BIT1" s="701"/>
      <c r="BIU1" s="701"/>
      <c r="BIV1" s="701"/>
      <c r="BIW1" s="701"/>
      <c r="BIX1" s="701"/>
      <c r="BIY1" s="701"/>
      <c r="BIZ1" s="701"/>
      <c r="BJA1" s="701"/>
      <c r="BJB1" s="701"/>
      <c r="BJC1" s="701"/>
      <c r="BJD1" s="701"/>
      <c r="BJE1" s="701"/>
      <c r="BJF1" s="701"/>
      <c r="BJG1" s="701"/>
      <c r="BJH1" s="701"/>
      <c r="BJI1" s="701"/>
      <c r="BJJ1" s="701"/>
      <c r="BJK1" s="701"/>
      <c r="BJL1" s="701"/>
      <c r="BJM1" s="701"/>
      <c r="BJN1" s="701"/>
      <c r="BJO1" s="701"/>
      <c r="BJP1" s="701"/>
      <c r="BJQ1" s="701"/>
      <c r="BJR1" s="701"/>
      <c r="BJS1" s="701"/>
      <c r="BJT1" s="701"/>
      <c r="BJU1" s="701"/>
      <c r="BJV1" s="701"/>
      <c r="BJW1" s="701"/>
      <c r="BJX1" s="701"/>
      <c r="BJY1" s="701"/>
      <c r="BJZ1" s="701"/>
      <c r="BKA1" s="701"/>
      <c r="BKB1" s="701"/>
      <c r="BKC1" s="701"/>
      <c r="BKD1" s="701"/>
      <c r="BKE1" s="701"/>
      <c r="BKF1" s="701"/>
      <c r="BKG1" s="701"/>
      <c r="BKH1" s="701"/>
      <c r="BKI1" s="701"/>
      <c r="BKJ1" s="701"/>
      <c r="BKK1" s="701"/>
      <c r="BKL1" s="701"/>
      <c r="BKM1" s="701"/>
      <c r="BKN1" s="701"/>
      <c r="BKO1" s="701"/>
      <c r="BKP1" s="701"/>
      <c r="BKQ1" s="701"/>
      <c r="BKR1" s="701"/>
      <c r="BKS1" s="701"/>
      <c r="BKT1" s="701"/>
      <c r="BKU1" s="701"/>
      <c r="BKV1" s="701"/>
      <c r="BKW1" s="701"/>
      <c r="BKX1" s="701"/>
      <c r="BKY1" s="701"/>
      <c r="BKZ1" s="701"/>
      <c r="BLA1" s="701"/>
      <c r="BLB1" s="701"/>
      <c r="BLC1" s="701"/>
      <c r="BLD1" s="701"/>
      <c r="BLE1" s="701"/>
      <c r="BLF1" s="701"/>
      <c r="BLG1" s="701"/>
      <c r="BLH1" s="701"/>
      <c r="BLI1" s="701"/>
      <c r="BLJ1" s="701"/>
      <c r="BLK1" s="701"/>
      <c r="BLL1" s="701"/>
      <c r="BLM1" s="701"/>
      <c r="BLN1" s="701"/>
      <c r="BLO1" s="701"/>
      <c r="BLP1" s="701"/>
      <c r="BLQ1" s="701"/>
      <c r="BLR1" s="701"/>
      <c r="BLS1" s="701"/>
      <c r="BLT1" s="701"/>
      <c r="BLU1" s="701"/>
      <c r="BLV1" s="701"/>
      <c r="BLW1" s="701"/>
      <c r="BLX1" s="701"/>
      <c r="BLY1" s="701"/>
      <c r="BLZ1" s="701"/>
      <c r="BMA1" s="701"/>
      <c r="BMB1" s="701"/>
      <c r="BMC1" s="701"/>
      <c r="BMD1" s="701"/>
      <c r="BME1" s="701"/>
      <c r="BMF1" s="701"/>
      <c r="BMG1" s="701"/>
      <c r="BMH1" s="701"/>
      <c r="BMI1" s="701"/>
      <c r="BMJ1" s="701"/>
      <c r="BMK1" s="701"/>
      <c r="BML1" s="701"/>
      <c r="BMM1" s="701"/>
      <c r="BMN1" s="701"/>
      <c r="BMO1" s="701"/>
      <c r="BMP1" s="701"/>
      <c r="BMQ1" s="701"/>
      <c r="BMR1" s="701"/>
      <c r="BMS1" s="701"/>
      <c r="BMT1" s="701"/>
      <c r="BMU1" s="701"/>
      <c r="BMV1" s="701"/>
      <c r="BMW1" s="701"/>
      <c r="BMX1" s="701"/>
      <c r="BMY1" s="701"/>
      <c r="BMZ1" s="701"/>
      <c r="BNA1" s="701"/>
      <c r="BNB1" s="701"/>
      <c r="BNC1" s="701"/>
      <c r="BND1" s="701"/>
      <c r="BNE1" s="701"/>
      <c r="BNF1" s="701"/>
      <c r="BNG1" s="701"/>
      <c r="BNH1" s="701"/>
      <c r="BNI1" s="701"/>
      <c r="BNJ1" s="701"/>
      <c r="BNK1" s="701"/>
      <c r="BNL1" s="701"/>
      <c r="BNM1" s="701"/>
      <c r="BNN1" s="701"/>
      <c r="BNO1" s="701"/>
      <c r="BNP1" s="701"/>
      <c r="BNQ1" s="701"/>
      <c r="BNR1" s="701"/>
      <c r="BNS1" s="701"/>
      <c r="BNT1" s="701"/>
      <c r="BNU1" s="701"/>
      <c r="BNV1" s="701"/>
      <c r="BNW1" s="701"/>
      <c r="BNX1" s="701"/>
      <c r="BNY1" s="701"/>
      <c r="BNZ1" s="701"/>
      <c r="BOA1" s="701"/>
      <c r="BOB1" s="701"/>
      <c r="BOC1" s="701"/>
      <c r="BOD1" s="701"/>
      <c r="BOE1" s="701"/>
      <c r="BOF1" s="701"/>
      <c r="BOG1" s="701"/>
      <c r="BOH1" s="701"/>
      <c r="BOI1" s="701"/>
      <c r="BOJ1" s="701"/>
      <c r="BOK1" s="701"/>
      <c r="BOL1" s="701"/>
      <c r="BOM1" s="701"/>
      <c r="BON1" s="701"/>
      <c r="BOO1" s="701"/>
      <c r="BOP1" s="701"/>
      <c r="BOQ1" s="701"/>
      <c r="BOR1" s="701"/>
      <c r="BOS1" s="701"/>
      <c r="BOT1" s="701"/>
      <c r="BOU1" s="701"/>
      <c r="BOV1" s="701"/>
      <c r="BOW1" s="701"/>
      <c r="BOX1" s="701"/>
      <c r="BOY1" s="701"/>
      <c r="BOZ1" s="701"/>
      <c r="BPA1" s="701"/>
      <c r="BPB1" s="701"/>
      <c r="BPC1" s="701"/>
      <c r="BPD1" s="701"/>
      <c r="BPE1" s="701"/>
      <c r="BPF1" s="701"/>
      <c r="BPG1" s="701"/>
      <c r="BPH1" s="701"/>
      <c r="BPI1" s="701"/>
      <c r="BPJ1" s="701"/>
      <c r="BPK1" s="701"/>
      <c r="BPL1" s="701"/>
      <c r="BPM1" s="701"/>
      <c r="BPN1" s="701"/>
      <c r="BPO1" s="701"/>
      <c r="BPP1" s="701"/>
      <c r="BPQ1" s="701"/>
      <c r="BPR1" s="701"/>
      <c r="BPS1" s="701"/>
      <c r="BPT1" s="701"/>
      <c r="BPU1" s="701"/>
      <c r="BPV1" s="701"/>
      <c r="BPW1" s="701"/>
      <c r="BPX1" s="701"/>
      <c r="BPY1" s="701"/>
      <c r="BPZ1" s="701"/>
      <c r="BQA1" s="701"/>
      <c r="BQB1" s="701"/>
      <c r="BQC1" s="701"/>
      <c r="BQD1" s="701"/>
      <c r="BQE1" s="701"/>
      <c r="BQF1" s="701"/>
      <c r="BQG1" s="701"/>
      <c r="BQH1" s="701"/>
      <c r="BQI1" s="701"/>
      <c r="BQJ1" s="701"/>
      <c r="BQK1" s="701"/>
      <c r="BQL1" s="701"/>
      <c r="BQM1" s="701"/>
      <c r="BQN1" s="701"/>
      <c r="BQO1" s="701"/>
      <c r="BQP1" s="701"/>
      <c r="BQQ1" s="701"/>
      <c r="BQR1" s="701"/>
      <c r="BQS1" s="701"/>
      <c r="BQT1" s="701"/>
      <c r="BQU1" s="701"/>
      <c r="BQV1" s="701"/>
      <c r="BQW1" s="701"/>
      <c r="BQX1" s="701"/>
      <c r="BQY1" s="701"/>
      <c r="BQZ1" s="701"/>
      <c r="BRA1" s="701"/>
      <c r="BRB1" s="701"/>
      <c r="BRC1" s="701"/>
      <c r="BRD1" s="701"/>
      <c r="BRE1" s="701"/>
      <c r="BRF1" s="701"/>
      <c r="BRG1" s="701"/>
      <c r="BRH1" s="701"/>
      <c r="BRI1" s="701"/>
      <c r="BRJ1" s="701"/>
      <c r="BRK1" s="701"/>
      <c r="BRL1" s="701"/>
      <c r="BRM1" s="701"/>
      <c r="BRN1" s="701"/>
      <c r="BRO1" s="701"/>
      <c r="BRP1" s="701"/>
      <c r="BRQ1" s="701"/>
      <c r="BRR1" s="701"/>
      <c r="BRS1" s="701"/>
      <c r="BRT1" s="701"/>
      <c r="BRU1" s="701"/>
      <c r="BRV1" s="701"/>
      <c r="BRW1" s="701"/>
      <c r="BRX1" s="701"/>
      <c r="BRY1" s="701"/>
      <c r="BRZ1" s="701"/>
      <c r="BSA1" s="701"/>
      <c r="BSB1" s="701"/>
      <c r="BSC1" s="701"/>
      <c r="BSD1" s="701"/>
      <c r="BSE1" s="701"/>
      <c r="BSF1" s="701"/>
      <c r="BSG1" s="701"/>
      <c r="BSH1" s="701"/>
      <c r="BSI1" s="701"/>
      <c r="BSJ1" s="701"/>
      <c r="BSK1" s="701"/>
      <c r="BSL1" s="701"/>
      <c r="BSM1" s="701"/>
      <c r="BSN1" s="701"/>
      <c r="BSO1" s="701"/>
      <c r="BSP1" s="701"/>
      <c r="BSQ1" s="701"/>
      <c r="BSR1" s="701"/>
      <c r="BSS1" s="701"/>
      <c r="BST1" s="701"/>
      <c r="BSU1" s="701"/>
      <c r="BSV1" s="701"/>
      <c r="BSW1" s="701"/>
      <c r="BSX1" s="701"/>
      <c r="BSY1" s="701"/>
      <c r="BSZ1" s="701"/>
      <c r="BTA1" s="701"/>
      <c r="BTB1" s="701"/>
      <c r="BTC1" s="701"/>
      <c r="BTD1" s="701"/>
      <c r="BTE1" s="701"/>
      <c r="BTF1" s="701"/>
      <c r="BTG1" s="701"/>
      <c r="BTH1" s="701"/>
      <c r="BTI1" s="701"/>
      <c r="BTJ1" s="701"/>
      <c r="BTK1" s="701"/>
      <c r="BTL1" s="701"/>
      <c r="BTM1" s="701"/>
      <c r="BTN1" s="701"/>
      <c r="BTO1" s="701"/>
      <c r="BTP1" s="701"/>
      <c r="BTQ1" s="701"/>
      <c r="BTR1" s="701"/>
      <c r="BTS1" s="701"/>
      <c r="BTT1" s="701"/>
      <c r="BTU1" s="701"/>
      <c r="BTV1" s="701"/>
      <c r="BTW1" s="701"/>
      <c r="BTX1" s="701"/>
      <c r="BTY1" s="701"/>
      <c r="BTZ1" s="701"/>
      <c r="BUA1" s="701"/>
      <c r="BUB1" s="701"/>
      <c r="BUC1" s="701"/>
      <c r="BUD1" s="701"/>
      <c r="BUE1" s="701"/>
      <c r="BUF1" s="701"/>
      <c r="BUG1" s="701"/>
      <c r="BUH1" s="701"/>
      <c r="BUI1" s="701"/>
      <c r="BUJ1" s="701"/>
      <c r="BUK1" s="701"/>
      <c r="BUL1" s="701"/>
      <c r="BUM1" s="701"/>
      <c r="BUN1" s="701"/>
      <c r="BUO1" s="701"/>
      <c r="BUP1" s="701"/>
      <c r="BUQ1" s="701"/>
      <c r="BUR1" s="701"/>
      <c r="BUS1" s="701"/>
      <c r="BUT1" s="701"/>
      <c r="BUU1" s="701"/>
      <c r="BUV1" s="701"/>
      <c r="BUW1" s="701"/>
      <c r="BUX1" s="701"/>
      <c r="BUY1" s="701"/>
      <c r="BUZ1" s="701"/>
      <c r="BVA1" s="701"/>
      <c r="BVB1" s="701"/>
      <c r="BVC1" s="701"/>
      <c r="BVD1" s="701"/>
      <c r="BVE1" s="701"/>
      <c r="BVF1" s="701"/>
      <c r="BVG1" s="701"/>
      <c r="BVH1" s="701"/>
      <c r="BVI1" s="701"/>
      <c r="BVJ1" s="701"/>
      <c r="BVK1" s="701"/>
      <c r="BVL1" s="701"/>
      <c r="BVM1" s="701"/>
      <c r="BVN1" s="701"/>
      <c r="BVO1" s="701"/>
      <c r="BVP1" s="701"/>
      <c r="BVQ1" s="701"/>
      <c r="BVR1" s="701"/>
      <c r="BVS1" s="701"/>
      <c r="BVT1" s="701"/>
      <c r="BVU1" s="701"/>
      <c r="BVV1" s="701"/>
      <c r="BVW1" s="701"/>
      <c r="BVX1" s="701"/>
      <c r="BVY1" s="701"/>
      <c r="BVZ1" s="701"/>
      <c r="BWA1" s="701"/>
      <c r="BWB1" s="701"/>
      <c r="BWC1" s="701"/>
      <c r="BWD1" s="701"/>
      <c r="BWE1" s="701"/>
      <c r="BWF1" s="701"/>
      <c r="BWG1" s="701"/>
      <c r="BWH1" s="701"/>
      <c r="BWI1" s="701"/>
      <c r="BWJ1" s="701"/>
      <c r="BWK1" s="701"/>
      <c r="BWL1" s="701"/>
      <c r="BWM1" s="701"/>
      <c r="BWN1" s="701"/>
      <c r="BWO1" s="701"/>
      <c r="BWP1" s="701"/>
      <c r="BWQ1" s="701"/>
      <c r="BWR1" s="701"/>
      <c r="BWS1" s="701"/>
      <c r="BWT1" s="701"/>
      <c r="BWU1" s="701"/>
      <c r="BWV1" s="701"/>
      <c r="BWW1" s="701"/>
      <c r="BWX1" s="701"/>
      <c r="BWY1" s="701"/>
      <c r="BWZ1" s="701"/>
      <c r="BXA1" s="701"/>
      <c r="BXB1" s="701"/>
      <c r="BXC1" s="701"/>
      <c r="BXD1" s="701"/>
      <c r="BXE1" s="701"/>
      <c r="BXF1" s="701"/>
      <c r="BXG1" s="701"/>
      <c r="BXH1" s="701"/>
      <c r="BXI1" s="701"/>
      <c r="BXJ1" s="701"/>
      <c r="BXK1" s="701"/>
      <c r="BXL1" s="701"/>
      <c r="BXM1" s="701"/>
      <c r="BXN1" s="701"/>
      <c r="BXO1" s="701"/>
      <c r="BXP1" s="701"/>
      <c r="BXQ1" s="701"/>
      <c r="BXR1" s="701"/>
      <c r="BXS1" s="701"/>
      <c r="BXT1" s="701"/>
      <c r="BXU1" s="701"/>
      <c r="BXV1" s="701"/>
      <c r="BXW1" s="701"/>
      <c r="BXX1" s="701"/>
      <c r="BXY1" s="701"/>
      <c r="BXZ1" s="701"/>
      <c r="BYA1" s="701"/>
      <c r="BYB1" s="701"/>
      <c r="BYC1" s="701"/>
      <c r="BYD1" s="701"/>
      <c r="BYE1" s="701"/>
      <c r="BYF1" s="701"/>
      <c r="BYG1" s="701"/>
      <c r="BYH1" s="701"/>
      <c r="BYI1" s="701"/>
      <c r="BYJ1" s="701"/>
      <c r="BYK1" s="701"/>
      <c r="BYL1" s="701"/>
      <c r="BYM1" s="701"/>
      <c r="BYN1" s="701"/>
      <c r="BYO1" s="701"/>
      <c r="BYP1" s="701"/>
      <c r="BYQ1" s="701"/>
      <c r="BYR1" s="701"/>
      <c r="BYS1" s="701"/>
      <c r="BYT1" s="701"/>
      <c r="BYU1" s="701"/>
      <c r="BYV1" s="701"/>
      <c r="BYW1" s="701"/>
      <c r="BYX1" s="701"/>
      <c r="BYY1" s="701"/>
      <c r="BYZ1" s="701"/>
      <c r="BZA1" s="701"/>
      <c r="BZB1" s="701"/>
      <c r="BZC1" s="701"/>
      <c r="BZD1" s="701"/>
      <c r="BZE1" s="701"/>
      <c r="BZF1" s="701"/>
      <c r="BZG1" s="701"/>
      <c r="BZH1" s="701"/>
      <c r="BZI1" s="701"/>
      <c r="BZJ1" s="701"/>
      <c r="BZK1" s="701"/>
      <c r="BZL1" s="701"/>
      <c r="BZM1" s="701"/>
      <c r="BZN1" s="701"/>
      <c r="BZO1" s="701"/>
      <c r="BZP1" s="701"/>
      <c r="BZQ1" s="701"/>
      <c r="BZR1" s="701"/>
      <c r="BZS1" s="701"/>
      <c r="BZT1" s="701"/>
      <c r="BZU1" s="701"/>
      <c r="BZV1" s="701"/>
      <c r="BZW1" s="701"/>
      <c r="BZX1" s="701"/>
      <c r="BZY1" s="701"/>
      <c r="BZZ1" s="701"/>
      <c r="CAA1" s="701"/>
      <c r="CAB1" s="701"/>
      <c r="CAC1" s="701"/>
      <c r="CAD1" s="701"/>
      <c r="CAE1" s="701"/>
      <c r="CAF1" s="701"/>
      <c r="CAG1" s="701"/>
      <c r="CAH1" s="701"/>
      <c r="CAI1" s="701"/>
      <c r="CAJ1" s="701"/>
      <c r="CAK1" s="701"/>
      <c r="CAL1" s="701"/>
      <c r="CAM1" s="701"/>
      <c r="CAN1" s="701"/>
      <c r="CAO1" s="701"/>
      <c r="CAP1" s="701"/>
      <c r="CAQ1" s="701"/>
      <c r="CAR1" s="701"/>
      <c r="CAS1" s="701"/>
      <c r="CAT1" s="701"/>
      <c r="CAU1" s="701"/>
      <c r="CAV1" s="701"/>
      <c r="CAW1" s="701"/>
      <c r="CAX1" s="701"/>
      <c r="CAY1" s="701"/>
      <c r="CAZ1" s="701"/>
      <c r="CBA1" s="701"/>
      <c r="CBB1" s="701"/>
      <c r="CBC1" s="701"/>
      <c r="CBD1" s="701"/>
      <c r="CBE1" s="701"/>
      <c r="CBF1" s="701"/>
      <c r="CBG1" s="701"/>
      <c r="CBH1" s="701"/>
      <c r="CBI1" s="701"/>
      <c r="CBJ1" s="701"/>
      <c r="CBK1" s="701"/>
      <c r="CBL1" s="701"/>
      <c r="CBM1" s="701"/>
      <c r="CBN1" s="701"/>
      <c r="CBO1" s="701"/>
      <c r="CBP1" s="701"/>
      <c r="CBQ1" s="701"/>
      <c r="CBR1" s="701"/>
      <c r="CBS1" s="701"/>
      <c r="CBT1" s="701"/>
      <c r="CBU1" s="701"/>
      <c r="CBV1" s="701"/>
      <c r="CBW1" s="701"/>
      <c r="CBX1" s="701"/>
      <c r="CBY1" s="701"/>
      <c r="CBZ1" s="701"/>
      <c r="CCA1" s="701"/>
      <c r="CCB1" s="701"/>
      <c r="CCC1" s="701"/>
      <c r="CCD1" s="701"/>
      <c r="CCE1" s="701"/>
      <c r="CCF1" s="701"/>
      <c r="CCG1" s="701"/>
      <c r="CCH1" s="701"/>
      <c r="CCI1" s="701"/>
      <c r="CCJ1" s="701"/>
      <c r="CCK1" s="701"/>
      <c r="CCL1" s="701"/>
      <c r="CCM1" s="701"/>
      <c r="CCN1" s="701"/>
      <c r="CCO1" s="701"/>
      <c r="CCP1" s="701"/>
      <c r="CCQ1" s="701"/>
      <c r="CCR1" s="701"/>
      <c r="CCS1" s="701"/>
      <c r="CCT1" s="701"/>
      <c r="CCU1" s="701"/>
      <c r="CCV1" s="701"/>
      <c r="CCW1" s="701"/>
      <c r="CCX1" s="701"/>
      <c r="CCY1" s="701"/>
      <c r="CCZ1" s="701"/>
      <c r="CDA1" s="701"/>
      <c r="CDB1" s="701"/>
      <c r="CDC1" s="701"/>
      <c r="CDD1" s="701"/>
      <c r="CDE1" s="701"/>
      <c r="CDF1" s="701"/>
      <c r="CDG1" s="701"/>
      <c r="CDH1" s="701"/>
      <c r="CDI1" s="701"/>
      <c r="CDJ1" s="701"/>
      <c r="CDK1" s="701"/>
      <c r="CDL1" s="701"/>
      <c r="CDM1" s="701"/>
      <c r="CDN1" s="701"/>
      <c r="CDO1" s="701"/>
      <c r="CDP1" s="701"/>
      <c r="CDQ1" s="701"/>
      <c r="CDR1" s="701"/>
      <c r="CDS1" s="701"/>
      <c r="CDT1" s="701"/>
      <c r="CDU1" s="701"/>
      <c r="CDV1" s="701"/>
      <c r="CDW1" s="701"/>
      <c r="CDX1" s="701"/>
      <c r="CDY1" s="701"/>
      <c r="CDZ1" s="701"/>
      <c r="CEA1" s="701"/>
      <c r="CEB1" s="701"/>
      <c r="CEC1" s="701"/>
      <c r="CED1" s="701"/>
      <c r="CEE1" s="701"/>
      <c r="CEF1" s="701"/>
      <c r="CEG1" s="701"/>
      <c r="CEH1" s="701"/>
      <c r="CEI1" s="701"/>
      <c r="CEJ1" s="701"/>
      <c r="CEK1" s="701"/>
      <c r="CEL1" s="701"/>
      <c r="CEM1" s="701"/>
      <c r="CEN1" s="701"/>
      <c r="CEO1" s="701"/>
      <c r="CEP1" s="701"/>
      <c r="CEQ1" s="701"/>
      <c r="CER1" s="701"/>
      <c r="CES1" s="701"/>
      <c r="CET1" s="701"/>
      <c r="CEU1" s="701"/>
      <c r="CEV1" s="701"/>
      <c r="CEW1" s="701"/>
      <c r="CEX1" s="701"/>
      <c r="CEY1" s="701"/>
      <c r="CEZ1" s="701"/>
      <c r="CFA1" s="701"/>
      <c r="CFB1" s="701"/>
      <c r="CFC1" s="701"/>
      <c r="CFD1" s="701"/>
      <c r="CFE1" s="701"/>
      <c r="CFF1" s="701"/>
      <c r="CFG1" s="701"/>
      <c r="CFH1" s="701"/>
      <c r="CFI1" s="701"/>
      <c r="CFJ1" s="701"/>
      <c r="CFK1" s="701"/>
      <c r="CFL1" s="701"/>
      <c r="CFM1" s="701"/>
      <c r="CFN1" s="701"/>
      <c r="CFO1" s="701"/>
      <c r="CFP1" s="701"/>
      <c r="CFQ1" s="701"/>
      <c r="CFR1" s="701"/>
      <c r="CFS1" s="701"/>
      <c r="CFT1" s="701"/>
      <c r="CFU1" s="701"/>
      <c r="CFV1" s="701"/>
      <c r="CFW1" s="701"/>
      <c r="CFX1" s="701"/>
      <c r="CFY1" s="701"/>
      <c r="CFZ1" s="701"/>
      <c r="CGA1" s="701"/>
      <c r="CGB1" s="701"/>
      <c r="CGC1" s="701"/>
      <c r="CGD1" s="701"/>
      <c r="CGE1" s="701"/>
      <c r="CGF1" s="701"/>
      <c r="CGG1" s="701"/>
      <c r="CGH1" s="701"/>
      <c r="CGI1" s="701"/>
      <c r="CGJ1" s="701"/>
      <c r="CGK1" s="701"/>
      <c r="CGL1" s="701"/>
      <c r="CGM1" s="701"/>
      <c r="CGN1" s="701"/>
      <c r="CGO1" s="701"/>
      <c r="CGP1" s="701"/>
      <c r="CGQ1" s="701"/>
      <c r="CGR1" s="701"/>
      <c r="CGS1" s="701"/>
      <c r="CGT1" s="701"/>
      <c r="CGU1" s="701"/>
      <c r="CGV1" s="701"/>
      <c r="CGW1" s="701"/>
      <c r="CGX1" s="701"/>
      <c r="CGY1" s="701"/>
      <c r="CGZ1" s="701"/>
      <c r="CHA1" s="701"/>
      <c r="CHB1" s="701"/>
      <c r="CHC1" s="701"/>
      <c r="CHD1" s="701"/>
      <c r="CHE1" s="701"/>
      <c r="CHF1" s="701"/>
      <c r="CHG1" s="701"/>
      <c r="CHH1" s="701"/>
      <c r="CHI1" s="701"/>
      <c r="CHJ1" s="701"/>
      <c r="CHK1" s="701"/>
      <c r="CHL1" s="701"/>
      <c r="CHM1" s="701"/>
      <c r="CHN1" s="701"/>
      <c r="CHO1" s="701"/>
      <c r="CHP1" s="701"/>
      <c r="CHQ1" s="701"/>
      <c r="CHR1" s="701"/>
      <c r="CHS1" s="701"/>
      <c r="CHT1" s="701"/>
      <c r="CHU1" s="701"/>
      <c r="CHV1" s="701"/>
      <c r="CHW1" s="701"/>
      <c r="CHX1" s="701"/>
      <c r="CHY1" s="701"/>
      <c r="CHZ1" s="701"/>
      <c r="CIA1" s="701"/>
      <c r="CIB1" s="701"/>
      <c r="CIC1" s="701"/>
      <c r="CID1" s="701"/>
      <c r="CIE1" s="701"/>
      <c r="CIF1" s="701"/>
      <c r="CIG1" s="701"/>
      <c r="CIH1" s="701"/>
      <c r="CII1" s="701"/>
      <c r="CIJ1" s="701"/>
      <c r="CIK1" s="701"/>
      <c r="CIL1" s="701"/>
      <c r="CIM1" s="701"/>
      <c r="CIN1" s="701"/>
      <c r="CIO1" s="701"/>
      <c r="CIP1" s="701"/>
      <c r="CIQ1" s="701"/>
      <c r="CIR1" s="701"/>
      <c r="CIS1" s="701"/>
      <c r="CIT1" s="701"/>
      <c r="CIU1" s="701"/>
      <c r="CIV1" s="701"/>
      <c r="CIW1" s="701"/>
      <c r="CIX1" s="701"/>
      <c r="CIY1" s="701"/>
      <c r="CIZ1" s="701"/>
      <c r="CJA1" s="701"/>
      <c r="CJB1" s="701"/>
      <c r="CJC1" s="701"/>
      <c r="CJD1" s="701"/>
      <c r="CJE1" s="701"/>
      <c r="CJF1" s="701"/>
      <c r="CJG1" s="701"/>
      <c r="CJH1" s="701"/>
      <c r="CJI1" s="701"/>
      <c r="CJJ1" s="701"/>
      <c r="CJK1" s="701"/>
      <c r="CJL1" s="701"/>
      <c r="CJM1" s="701"/>
      <c r="CJN1" s="701"/>
      <c r="CJO1" s="701"/>
      <c r="CJP1" s="701"/>
      <c r="CJQ1" s="701"/>
      <c r="CJR1" s="701"/>
      <c r="CJS1" s="701"/>
      <c r="CJT1" s="701"/>
      <c r="CJU1" s="701"/>
      <c r="CJV1" s="701"/>
      <c r="CJW1" s="701"/>
      <c r="CJX1" s="701"/>
      <c r="CJY1" s="701"/>
      <c r="CJZ1" s="701"/>
      <c r="CKA1" s="701"/>
      <c r="CKB1" s="701"/>
      <c r="CKC1" s="701"/>
      <c r="CKD1" s="701"/>
      <c r="CKE1" s="701"/>
      <c r="CKF1" s="701"/>
      <c r="CKG1" s="701"/>
      <c r="CKH1" s="701"/>
      <c r="CKI1" s="701"/>
      <c r="CKJ1" s="701"/>
      <c r="CKK1" s="701"/>
      <c r="CKL1" s="701"/>
      <c r="CKM1" s="701"/>
      <c r="CKN1" s="701"/>
      <c r="CKO1" s="701"/>
      <c r="CKP1" s="701"/>
      <c r="CKQ1" s="701"/>
      <c r="CKR1" s="701"/>
      <c r="CKS1" s="701"/>
      <c r="CKT1" s="701"/>
      <c r="CKU1" s="701"/>
      <c r="CKV1" s="701"/>
      <c r="CKW1" s="701"/>
      <c r="CKX1" s="701"/>
      <c r="CKY1" s="701"/>
      <c r="CKZ1" s="701"/>
      <c r="CLA1" s="701"/>
      <c r="CLB1" s="701"/>
      <c r="CLC1" s="701"/>
      <c r="CLD1" s="701"/>
      <c r="CLE1" s="701"/>
      <c r="CLF1" s="701"/>
      <c r="CLG1" s="701"/>
      <c r="CLH1" s="701"/>
      <c r="CLI1" s="701"/>
      <c r="CLJ1" s="701"/>
      <c r="CLK1" s="701"/>
      <c r="CLL1" s="701"/>
      <c r="CLM1" s="701"/>
      <c r="CLN1" s="701"/>
      <c r="CLO1" s="701"/>
      <c r="CLP1" s="701"/>
      <c r="CLQ1" s="701"/>
      <c r="CLR1" s="701"/>
      <c r="CLS1" s="701"/>
      <c r="CLT1" s="701"/>
      <c r="CLU1" s="701"/>
      <c r="CLV1" s="701"/>
      <c r="CLW1" s="701"/>
      <c r="CLX1" s="701"/>
      <c r="CLY1" s="701"/>
      <c r="CLZ1" s="701"/>
      <c r="CMA1" s="701"/>
      <c r="CMB1" s="701"/>
      <c r="CMC1" s="701"/>
      <c r="CMD1" s="701"/>
      <c r="CME1" s="701"/>
      <c r="CMF1" s="701"/>
      <c r="CMG1" s="701"/>
      <c r="CMH1" s="701"/>
      <c r="CMI1" s="701"/>
      <c r="CMJ1" s="701"/>
      <c r="CMK1" s="701"/>
      <c r="CML1" s="701"/>
      <c r="CMM1" s="701"/>
      <c r="CMN1" s="701"/>
      <c r="CMO1" s="701"/>
      <c r="CMP1" s="701"/>
      <c r="CMQ1" s="701"/>
      <c r="CMR1" s="701"/>
      <c r="CMS1" s="701"/>
      <c r="CMT1" s="701"/>
      <c r="CMU1" s="701"/>
      <c r="CMV1" s="701"/>
      <c r="CMW1" s="701"/>
      <c r="CMX1" s="701"/>
      <c r="CMY1" s="701"/>
      <c r="CMZ1" s="701"/>
      <c r="CNA1" s="701"/>
      <c r="CNB1" s="701"/>
      <c r="CNC1" s="701"/>
      <c r="CND1" s="701"/>
      <c r="CNE1" s="701"/>
      <c r="CNF1" s="701"/>
      <c r="CNG1" s="701"/>
      <c r="CNH1" s="701"/>
      <c r="CNI1" s="701"/>
      <c r="CNJ1" s="701"/>
      <c r="CNK1" s="701"/>
      <c r="CNL1" s="701"/>
      <c r="CNM1" s="701"/>
      <c r="CNN1" s="701"/>
      <c r="CNO1" s="701"/>
      <c r="CNP1" s="701"/>
      <c r="CNQ1" s="701"/>
      <c r="CNR1" s="701"/>
      <c r="CNS1" s="701"/>
      <c r="CNT1" s="701"/>
      <c r="CNU1" s="701"/>
      <c r="CNV1" s="701"/>
      <c r="CNW1" s="701"/>
      <c r="CNX1" s="701"/>
      <c r="CNY1" s="701"/>
      <c r="CNZ1" s="701"/>
      <c r="COA1" s="701"/>
      <c r="COB1" s="701"/>
      <c r="COC1" s="701"/>
      <c r="COD1" s="701"/>
      <c r="COE1" s="701"/>
      <c r="COF1" s="701"/>
      <c r="COG1" s="701"/>
      <c r="COH1" s="701"/>
      <c r="COI1" s="701"/>
      <c r="COJ1" s="701"/>
      <c r="COK1" s="701"/>
      <c r="COL1" s="701"/>
      <c r="COM1" s="701"/>
      <c r="CON1" s="701"/>
      <c r="COO1" s="701"/>
      <c r="COP1" s="701"/>
      <c r="COQ1" s="701"/>
      <c r="COR1" s="701"/>
      <c r="COS1" s="701"/>
      <c r="COT1" s="701"/>
      <c r="COU1" s="701"/>
      <c r="COV1" s="701"/>
      <c r="COW1" s="701"/>
      <c r="COX1" s="701"/>
      <c r="COY1" s="701"/>
      <c r="COZ1" s="701"/>
      <c r="CPA1" s="701"/>
      <c r="CPB1" s="701"/>
      <c r="CPC1" s="701"/>
      <c r="CPD1" s="701"/>
      <c r="CPE1" s="701"/>
      <c r="CPF1" s="701"/>
      <c r="CPG1" s="701"/>
      <c r="CPH1" s="701"/>
      <c r="CPI1" s="701"/>
      <c r="CPJ1" s="701"/>
      <c r="CPK1" s="701"/>
      <c r="CPL1" s="701"/>
      <c r="CPM1" s="701"/>
      <c r="CPN1" s="701"/>
      <c r="CPO1" s="701"/>
      <c r="CPP1" s="701"/>
      <c r="CPQ1" s="701"/>
      <c r="CPR1" s="701"/>
      <c r="CPS1" s="701"/>
      <c r="CPT1" s="701"/>
      <c r="CPU1" s="701"/>
      <c r="CPV1" s="701"/>
      <c r="CPW1" s="701"/>
      <c r="CPX1" s="701"/>
      <c r="CPY1" s="701"/>
      <c r="CPZ1" s="701"/>
      <c r="CQA1" s="701"/>
      <c r="CQB1" s="701"/>
      <c r="CQC1" s="701"/>
      <c r="CQD1" s="701"/>
      <c r="CQE1" s="701"/>
      <c r="CQF1" s="701"/>
      <c r="CQG1" s="701"/>
      <c r="CQH1" s="701"/>
      <c r="CQI1" s="701"/>
      <c r="CQJ1" s="701"/>
      <c r="CQK1" s="701"/>
      <c r="CQL1" s="701"/>
      <c r="CQM1" s="701"/>
      <c r="CQN1" s="701"/>
      <c r="CQO1" s="701"/>
      <c r="CQP1" s="701"/>
      <c r="CQQ1" s="701"/>
      <c r="CQR1" s="701"/>
      <c r="CQS1" s="701"/>
      <c r="CQT1" s="701"/>
      <c r="CQU1" s="701"/>
      <c r="CQV1" s="701"/>
      <c r="CQW1" s="701"/>
      <c r="CQX1" s="701"/>
      <c r="CQY1" s="701"/>
      <c r="CQZ1" s="701"/>
      <c r="CRA1" s="701"/>
      <c r="CRB1" s="701"/>
      <c r="CRC1" s="701"/>
      <c r="CRD1" s="701"/>
      <c r="CRE1" s="701"/>
      <c r="CRF1" s="701"/>
      <c r="CRG1" s="701"/>
      <c r="CRH1" s="701"/>
      <c r="CRI1" s="701"/>
      <c r="CRJ1" s="701"/>
      <c r="CRK1" s="701"/>
      <c r="CRL1" s="701"/>
      <c r="CRM1" s="701"/>
      <c r="CRN1" s="701"/>
      <c r="CRO1" s="701"/>
      <c r="CRP1" s="701"/>
      <c r="CRQ1" s="701"/>
      <c r="CRR1" s="701"/>
      <c r="CRS1" s="701"/>
      <c r="CRT1" s="701"/>
      <c r="CRU1" s="701"/>
      <c r="CRV1" s="701"/>
      <c r="CRW1" s="701"/>
      <c r="CRX1" s="701"/>
      <c r="CRY1" s="701"/>
      <c r="CRZ1" s="701"/>
      <c r="CSA1" s="701"/>
      <c r="CSB1" s="701"/>
      <c r="CSC1" s="701"/>
      <c r="CSD1" s="701"/>
      <c r="CSE1" s="701"/>
      <c r="CSF1" s="701"/>
      <c r="CSG1" s="701"/>
      <c r="CSH1" s="701"/>
      <c r="CSI1" s="701"/>
      <c r="CSJ1" s="701"/>
      <c r="CSK1" s="701"/>
      <c r="CSL1" s="701"/>
      <c r="CSM1" s="701"/>
      <c r="CSN1" s="701"/>
      <c r="CSO1" s="701"/>
      <c r="CSP1" s="701"/>
      <c r="CSQ1" s="701"/>
      <c r="CSR1" s="701"/>
      <c r="CSS1" s="701"/>
      <c r="CST1" s="701"/>
      <c r="CSU1" s="701"/>
      <c r="CSV1" s="701"/>
      <c r="CSW1" s="701"/>
      <c r="CSX1" s="701"/>
      <c r="CSY1" s="701"/>
      <c r="CSZ1" s="701"/>
      <c r="CTA1" s="701"/>
      <c r="CTB1" s="701"/>
      <c r="CTC1" s="701"/>
      <c r="CTD1" s="701"/>
      <c r="CTE1" s="701"/>
      <c r="CTF1" s="701"/>
      <c r="CTG1" s="701"/>
      <c r="CTH1" s="701"/>
      <c r="CTI1" s="701"/>
      <c r="CTJ1" s="701"/>
      <c r="CTK1" s="701"/>
      <c r="CTL1" s="701"/>
      <c r="CTM1" s="701"/>
      <c r="CTN1" s="701"/>
      <c r="CTO1" s="701"/>
      <c r="CTP1" s="701"/>
      <c r="CTQ1" s="701"/>
      <c r="CTR1" s="701"/>
      <c r="CTS1" s="701"/>
      <c r="CTT1" s="701"/>
      <c r="CTU1" s="701"/>
      <c r="CTV1" s="701"/>
      <c r="CTW1" s="701"/>
      <c r="CTX1" s="701"/>
      <c r="CTY1" s="701"/>
      <c r="CTZ1" s="701"/>
      <c r="CUA1" s="701"/>
      <c r="CUB1" s="701"/>
      <c r="CUC1" s="701"/>
      <c r="CUD1" s="701"/>
      <c r="CUE1" s="701"/>
      <c r="CUF1" s="701"/>
      <c r="CUG1" s="701"/>
      <c r="CUH1" s="701"/>
      <c r="CUI1" s="701"/>
      <c r="CUJ1" s="701"/>
      <c r="CUK1" s="701"/>
      <c r="CUL1" s="701"/>
      <c r="CUM1" s="701"/>
      <c r="CUN1" s="701"/>
      <c r="CUO1" s="701"/>
      <c r="CUP1" s="701"/>
      <c r="CUQ1" s="701"/>
      <c r="CUR1" s="701"/>
      <c r="CUS1" s="701"/>
      <c r="CUT1" s="701"/>
      <c r="CUU1" s="701"/>
      <c r="CUV1" s="701"/>
      <c r="CUW1" s="701"/>
      <c r="CUX1" s="701"/>
      <c r="CUY1" s="701"/>
      <c r="CUZ1" s="701"/>
      <c r="CVA1" s="701"/>
      <c r="CVB1" s="701"/>
      <c r="CVC1" s="701"/>
      <c r="CVD1" s="701"/>
      <c r="CVE1" s="701"/>
      <c r="CVF1" s="701"/>
      <c r="CVG1" s="701"/>
      <c r="CVH1" s="701"/>
      <c r="CVI1" s="701"/>
      <c r="CVJ1" s="701"/>
      <c r="CVK1" s="701"/>
      <c r="CVL1" s="701"/>
      <c r="CVM1" s="701"/>
      <c r="CVN1" s="701"/>
      <c r="CVO1" s="701"/>
      <c r="CVP1" s="701"/>
      <c r="CVQ1" s="701"/>
      <c r="CVR1" s="701"/>
      <c r="CVS1" s="701"/>
      <c r="CVT1" s="701"/>
      <c r="CVU1" s="701"/>
      <c r="CVV1" s="701"/>
      <c r="CVW1" s="701"/>
      <c r="CVX1" s="701"/>
      <c r="CVY1" s="701"/>
      <c r="CVZ1" s="701"/>
      <c r="CWA1" s="701"/>
      <c r="CWB1" s="701"/>
      <c r="CWC1" s="701"/>
      <c r="CWD1" s="701"/>
      <c r="CWE1" s="701"/>
      <c r="CWF1" s="701"/>
      <c r="CWG1" s="701"/>
      <c r="CWH1" s="701"/>
      <c r="CWI1" s="701"/>
      <c r="CWJ1" s="701"/>
      <c r="CWK1" s="701"/>
      <c r="CWL1" s="701"/>
      <c r="CWM1" s="701"/>
      <c r="CWN1" s="701"/>
      <c r="CWO1" s="701"/>
      <c r="CWP1" s="701"/>
      <c r="CWQ1" s="701"/>
      <c r="CWR1" s="701"/>
      <c r="CWS1" s="701"/>
      <c r="CWT1" s="701"/>
      <c r="CWU1" s="701"/>
      <c r="CWV1" s="701"/>
      <c r="CWW1" s="701"/>
      <c r="CWX1" s="701"/>
      <c r="CWY1" s="701"/>
      <c r="CWZ1" s="701"/>
      <c r="CXA1" s="701"/>
      <c r="CXB1" s="701"/>
      <c r="CXC1" s="701"/>
      <c r="CXD1" s="701"/>
      <c r="CXE1" s="701"/>
      <c r="CXF1" s="701"/>
      <c r="CXG1" s="701"/>
      <c r="CXH1" s="701"/>
      <c r="CXI1" s="701"/>
      <c r="CXJ1" s="701"/>
      <c r="CXK1" s="701"/>
      <c r="CXL1" s="701"/>
      <c r="CXM1" s="701"/>
      <c r="CXN1" s="701"/>
      <c r="CXO1" s="701"/>
      <c r="CXP1" s="701"/>
      <c r="CXQ1" s="701"/>
      <c r="CXR1" s="701"/>
      <c r="CXS1" s="701"/>
      <c r="CXT1" s="701"/>
      <c r="CXU1" s="701"/>
      <c r="CXV1" s="701"/>
      <c r="CXW1" s="701"/>
      <c r="CXX1" s="701"/>
      <c r="CXY1" s="701"/>
      <c r="CXZ1" s="701"/>
      <c r="CYA1" s="701"/>
      <c r="CYB1" s="701"/>
      <c r="CYC1" s="701"/>
      <c r="CYD1" s="701"/>
      <c r="CYE1" s="701"/>
      <c r="CYF1" s="701"/>
      <c r="CYG1" s="701"/>
      <c r="CYH1" s="701"/>
      <c r="CYI1" s="701"/>
      <c r="CYJ1" s="701"/>
      <c r="CYK1" s="701"/>
      <c r="CYL1" s="701"/>
      <c r="CYM1" s="701"/>
      <c r="CYN1" s="701"/>
      <c r="CYO1" s="701"/>
      <c r="CYP1" s="701"/>
      <c r="CYQ1" s="701"/>
      <c r="CYR1" s="701"/>
      <c r="CYS1" s="701"/>
      <c r="CYT1" s="701"/>
      <c r="CYU1" s="701"/>
      <c r="CYV1" s="701"/>
      <c r="CYW1" s="701"/>
      <c r="CYX1" s="701"/>
      <c r="CYY1" s="701"/>
      <c r="CYZ1" s="701"/>
      <c r="CZA1" s="701"/>
      <c r="CZB1" s="701"/>
      <c r="CZC1" s="701"/>
      <c r="CZD1" s="701"/>
      <c r="CZE1" s="701"/>
      <c r="CZF1" s="701"/>
      <c r="CZG1" s="701"/>
      <c r="CZH1" s="701"/>
      <c r="CZI1" s="701"/>
      <c r="CZJ1" s="701"/>
      <c r="CZK1" s="701"/>
      <c r="CZL1" s="701"/>
      <c r="CZM1" s="701"/>
      <c r="CZN1" s="701"/>
      <c r="CZO1" s="701"/>
      <c r="CZP1" s="701"/>
      <c r="CZQ1" s="701"/>
      <c r="CZR1" s="701"/>
      <c r="CZS1" s="701"/>
      <c r="CZT1" s="701"/>
      <c r="CZU1" s="701"/>
      <c r="CZV1" s="701"/>
      <c r="CZW1" s="701"/>
      <c r="CZX1" s="701"/>
      <c r="CZY1" s="701"/>
      <c r="CZZ1" s="701"/>
      <c r="DAA1" s="701"/>
      <c r="DAB1" s="701"/>
      <c r="DAC1" s="701"/>
      <c r="DAD1" s="701"/>
      <c r="DAE1" s="701"/>
      <c r="DAF1" s="701"/>
      <c r="DAG1" s="701"/>
      <c r="DAH1" s="701"/>
      <c r="DAI1" s="701"/>
      <c r="DAJ1" s="701"/>
      <c r="DAK1" s="701"/>
      <c r="DAL1" s="701"/>
      <c r="DAM1" s="701"/>
      <c r="DAN1" s="701"/>
      <c r="DAO1" s="701"/>
      <c r="DAP1" s="701"/>
      <c r="DAQ1" s="701"/>
      <c r="DAR1" s="701"/>
      <c r="DAS1" s="701"/>
      <c r="DAT1" s="701"/>
      <c r="DAU1" s="701"/>
      <c r="DAV1" s="701"/>
      <c r="DAW1" s="701"/>
      <c r="DAX1" s="701"/>
      <c r="DAY1" s="701"/>
      <c r="DAZ1" s="701"/>
      <c r="DBA1" s="701"/>
      <c r="DBB1" s="701"/>
      <c r="DBC1" s="701"/>
      <c r="DBD1" s="701"/>
      <c r="DBE1" s="701"/>
      <c r="DBF1" s="701"/>
      <c r="DBG1" s="701"/>
      <c r="DBH1" s="701"/>
      <c r="DBI1" s="701"/>
      <c r="DBJ1" s="701"/>
      <c r="DBK1" s="701"/>
      <c r="DBL1" s="701"/>
      <c r="DBM1" s="701"/>
      <c r="DBN1" s="701"/>
      <c r="DBO1" s="701"/>
      <c r="DBP1" s="701"/>
      <c r="DBQ1" s="701"/>
      <c r="DBR1" s="701"/>
      <c r="DBS1" s="701"/>
      <c r="DBT1" s="701"/>
      <c r="DBU1" s="701"/>
      <c r="DBV1" s="701"/>
      <c r="DBW1" s="701"/>
      <c r="DBX1" s="701"/>
      <c r="DBY1" s="701"/>
      <c r="DBZ1" s="701"/>
      <c r="DCA1" s="701"/>
      <c r="DCB1" s="701"/>
      <c r="DCC1" s="701"/>
      <c r="DCD1" s="701"/>
      <c r="DCE1" s="701"/>
      <c r="DCF1" s="701"/>
      <c r="DCG1" s="701"/>
      <c r="DCH1" s="701"/>
      <c r="DCI1" s="701"/>
      <c r="DCJ1" s="701"/>
      <c r="DCK1" s="701"/>
      <c r="DCL1" s="701"/>
      <c r="DCM1" s="701"/>
      <c r="DCN1" s="701"/>
      <c r="DCO1" s="701"/>
      <c r="DCP1" s="701"/>
      <c r="DCQ1" s="701"/>
      <c r="DCR1" s="701"/>
      <c r="DCS1" s="701"/>
      <c r="DCT1" s="701"/>
      <c r="DCU1" s="701"/>
      <c r="DCV1" s="701"/>
      <c r="DCW1" s="701"/>
      <c r="DCX1" s="701"/>
      <c r="DCY1" s="701"/>
      <c r="DCZ1" s="701"/>
      <c r="DDA1" s="701"/>
      <c r="DDB1" s="701"/>
      <c r="DDC1" s="701"/>
      <c r="DDD1" s="701"/>
      <c r="DDE1" s="701"/>
      <c r="DDF1" s="701"/>
      <c r="DDG1" s="701"/>
      <c r="DDH1" s="701"/>
      <c r="DDI1" s="701"/>
      <c r="DDJ1" s="701"/>
      <c r="DDK1" s="701"/>
      <c r="DDL1" s="701"/>
      <c r="DDM1" s="701"/>
      <c r="DDN1" s="701"/>
      <c r="DDO1" s="701"/>
      <c r="DDP1" s="701"/>
      <c r="DDQ1" s="701"/>
      <c r="DDR1" s="701"/>
      <c r="DDS1" s="701"/>
      <c r="DDT1" s="701"/>
      <c r="DDU1" s="701"/>
      <c r="DDV1" s="701"/>
      <c r="DDW1" s="701"/>
      <c r="DDX1" s="701"/>
      <c r="DDY1" s="701"/>
      <c r="DDZ1" s="701"/>
      <c r="DEA1" s="701"/>
      <c r="DEB1" s="701"/>
      <c r="DEC1" s="701"/>
      <c r="DED1" s="701"/>
      <c r="DEE1" s="701"/>
      <c r="DEF1" s="701"/>
      <c r="DEG1" s="701"/>
      <c r="DEH1" s="701"/>
      <c r="DEI1" s="701"/>
      <c r="DEJ1" s="701"/>
      <c r="DEK1" s="701"/>
      <c r="DEL1" s="701"/>
      <c r="DEM1" s="701"/>
      <c r="DEN1" s="701"/>
      <c r="DEO1" s="701"/>
      <c r="DEP1" s="701"/>
      <c r="DEQ1" s="701"/>
      <c r="DER1" s="701"/>
      <c r="DES1" s="701"/>
      <c r="DET1" s="701"/>
      <c r="DEU1" s="701"/>
      <c r="DEV1" s="701"/>
      <c r="DEW1" s="701"/>
      <c r="DEX1" s="701"/>
      <c r="DEY1" s="701"/>
      <c r="DEZ1" s="701"/>
      <c r="DFA1" s="701"/>
      <c r="DFB1" s="701"/>
      <c r="DFC1" s="701"/>
      <c r="DFD1" s="701"/>
      <c r="DFE1" s="701"/>
      <c r="DFF1" s="701"/>
      <c r="DFG1" s="701"/>
      <c r="DFH1" s="701"/>
      <c r="DFI1" s="701"/>
      <c r="DFJ1" s="701"/>
      <c r="DFK1" s="701"/>
      <c r="DFL1" s="701"/>
      <c r="DFM1" s="701"/>
      <c r="DFN1" s="701"/>
      <c r="DFO1" s="701"/>
      <c r="DFP1" s="701"/>
      <c r="DFQ1" s="701"/>
      <c r="DFR1" s="701"/>
      <c r="DFS1" s="701"/>
      <c r="DFT1" s="701"/>
      <c r="DFU1" s="701"/>
      <c r="DFV1" s="701"/>
      <c r="DFW1" s="701"/>
      <c r="DFX1" s="701"/>
      <c r="DFY1" s="701"/>
      <c r="DFZ1" s="701"/>
      <c r="DGA1" s="701"/>
      <c r="DGB1" s="701"/>
      <c r="DGC1" s="701"/>
      <c r="DGD1" s="701"/>
      <c r="DGE1" s="701"/>
      <c r="DGF1" s="701"/>
      <c r="DGG1" s="701"/>
      <c r="DGH1" s="701"/>
      <c r="DGI1" s="701"/>
      <c r="DGJ1" s="701"/>
      <c r="DGK1" s="701"/>
      <c r="DGL1" s="701"/>
      <c r="DGM1" s="701"/>
      <c r="DGN1" s="701"/>
      <c r="DGO1" s="701"/>
      <c r="DGP1" s="701"/>
      <c r="DGQ1" s="701"/>
      <c r="DGR1" s="701"/>
      <c r="DGS1" s="701"/>
      <c r="DGT1" s="701"/>
      <c r="DGU1" s="701"/>
      <c r="DGV1" s="701"/>
      <c r="DGW1" s="701"/>
      <c r="DGX1" s="701"/>
      <c r="DGY1" s="701"/>
      <c r="DGZ1" s="701"/>
      <c r="DHA1" s="701"/>
      <c r="DHB1" s="701"/>
      <c r="DHC1" s="701"/>
      <c r="DHD1" s="701"/>
      <c r="DHE1" s="701"/>
      <c r="DHF1" s="701"/>
      <c r="DHG1" s="701"/>
      <c r="DHH1" s="701"/>
      <c r="DHI1" s="701"/>
      <c r="DHJ1" s="701"/>
      <c r="DHK1" s="701"/>
      <c r="DHL1" s="701"/>
      <c r="DHM1" s="701"/>
      <c r="DHN1" s="701"/>
      <c r="DHO1" s="701"/>
      <c r="DHP1" s="701"/>
      <c r="DHQ1" s="701"/>
      <c r="DHR1" s="701"/>
      <c r="DHS1" s="701"/>
      <c r="DHT1" s="701"/>
      <c r="DHU1" s="701"/>
      <c r="DHV1" s="701"/>
      <c r="DHW1" s="701"/>
      <c r="DHX1" s="701"/>
      <c r="DHY1" s="701"/>
      <c r="DHZ1" s="701"/>
      <c r="DIA1" s="701"/>
      <c r="DIB1" s="701"/>
      <c r="DIC1" s="701"/>
      <c r="DID1" s="701"/>
      <c r="DIE1" s="701"/>
      <c r="DIF1" s="701"/>
      <c r="DIG1" s="701"/>
      <c r="DIH1" s="701"/>
      <c r="DII1" s="701"/>
      <c r="DIJ1" s="701"/>
      <c r="DIK1" s="701"/>
      <c r="DIL1" s="701"/>
      <c r="DIM1" s="701"/>
      <c r="DIN1" s="701"/>
      <c r="DIO1" s="701"/>
      <c r="DIP1" s="701"/>
      <c r="DIQ1" s="701"/>
      <c r="DIR1" s="701"/>
      <c r="DIS1" s="701"/>
      <c r="DIT1" s="701"/>
      <c r="DIU1" s="701"/>
      <c r="DIV1" s="701"/>
      <c r="DIW1" s="701"/>
      <c r="DIX1" s="701"/>
      <c r="DIY1" s="701"/>
      <c r="DIZ1" s="701"/>
      <c r="DJA1" s="701"/>
      <c r="DJB1" s="701"/>
      <c r="DJC1" s="701"/>
      <c r="DJD1" s="701"/>
      <c r="DJE1" s="701"/>
      <c r="DJF1" s="701"/>
      <c r="DJG1" s="701"/>
      <c r="DJH1" s="701"/>
      <c r="DJI1" s="701"/>
      <c r="DJJ1" s="701"/>
      <c r="DJK1" s="701"/>
      <c r="DJL1" s="701"/>
      <c r="DJM1" s="701"/>
      <c r="DJN1" s="701"/>
      <c r="DJO1" s="701"/>
      <c r="DJP1" s="701"/>
      <c r="DJQ1" s="701"/>
      <c r="DJR1" s="701"/>
      <c r="DJS1" s="701"/>
      <c r="DJT1" s="701"/>
      <c r="DJU1" s="701"/>
      <c r="DJV1" s="701"/>
      <c r="DJW1" s="701"/>
      <c r="DJX1" s="701"/>
      <c r="DJY1" s="701"/>
      <c r="DJZ1" s="701"/>
      <c r="DKA1" s="701"/>
      <c r="DKB1" s="701"/>
      <c r="DKC1" s="701"/>
      <c r="DKD1" s="701"/>
      <c r="DKE1" s="701"/>
      <c r="DKF1" s="701"/>
      <c r="DKG1" s="701"/>
      <c r="DKH1" s="701"/>
      <c r="DKI1" s="701"/>
      <c r="DKJ1" s="701"/>
      <c r="DKK1" s="701"/>
      <c r="DKL1" s="701"/>
      <c r="DKM1" s="701"/>
      <c r="DKN1" s="701"/>
      <c r="DKO1" s="701"/>
      <c r="DKP1" s="701"/>
      <c r="DKQ1" s="701"/>
      <c r="DKR1" s="701"/>
      <c r="DKS1" s="701"/>
      <c r="DKT1" s="701"/>
      <c r="DKU1" s="701"/>
      <c r="DKV1" s="701"/>
      <c r="DKW1" s="701"/>
      <c r="DKX1" s="701"/>
      <c r="DKY1" s="701"/>
      <c r="DKZ1" s="701"/>
      <c r="DLA1" s="701"/>
      <c r="DLB1" s="701"/>
      <c r="DLC1" s="701"/>
      <c r="DLD1" s="701"/>
      <c r="DLE1" s="701"/>
      <c r="DLF1" s="701"/>
      <c r="DLG1" s="701"/>
      <c r="DLH1" s="701"/>
      <c r="DLI1" s="701"/>
      <c r="DLJ1" s="701"/>
      <c r="DLK1" s="701"/>
      <c r="DLL1" s="701"/>
      <c r="DLM1" s="701"/>
      <c r="DLN1" s="701"/>
      <c r="DLO1" s="701"/>
      <c r="DLP1" s="701"/>
      <c r="DLQ1" s="701"/>
      <c r="DLR1" s="701"/>
      <c r="DLS1" s="701"/>
      <c r="DLT1" s="701"/>
      <c r="DLU1" s="701"/>
      <c r="DLV1" s="701"/>
      <c r="DLW1" s="701"/>
      <c r="DLX1" s="701"/>
      <c r="DLY1" s="701"/>
      <c r="DLZ1" s="701"/>
      <c r="DMA1" s="701"/>
      <c r="DMB1" s="701"/>
      <c r="DMC1" s="701"/>
      <c r="DMD1" s="701"/>
      <c r="DME1" s="701"/>
      <c r="DMF1" s="701"/>
      <c r="DMG1" s="701"/>
      <c r="DMH1" s="701"/>
      <c r="DMI1" s="701"/>
      <c r="DMJ1" s="701"/>
      <c r="DMK1" s="701"/>
      <c r="DML1" s="701"/>
      <c r="DMM1" s="701"/>
      <c r="DMN1" s="701"/>
      <c r="DMO1" s="701"/>
      <c r="DMP1" s="701"/>
      <c r="DMQ1" s="701"/>
      <c r="DMR1" s="701"/>
      <c r="DMS1" s="701"/>
      <c r="DMT1" s="701"/>
      <c r="DMU1" s="701"/>
      <c r="DMV1" s="701"/>
      <c r="DMW1" s="701"/>
      <c r="DMX1" s="701"/>
      <c r="DMY1" s="701"/>
      <c r="DMZ1" s="701"/>
      <c r="DNA1" s="701"/>
      <c r="DNB1" s="701"/>
      <c r="DNC1" s="701"/>
      <c r="DND1" s="701"/>
      <c r="DNE1" s="701"/>
      <c r="DNF1" s="701"/>
      <c r="DNG1" s="701"/>
      <c r="DNH1" s="701"/>
      <c r="DNI1" s="701"/>
      <c r="DNJ1" s="701"/>
      <c r="DNK1" s="701"/>
      <c r="DNL1" s="701"/>
      <c r="DNM1" s="701"/>
      <c r="DNN1" s="701"/>
      <c r="DNO1" s="701"/>
      <c r="DNP1" s="701"/>
      <c r="DNQ1" s="701"/>
      <c r="DNR1" s="701"/>
      <c r="DNS1" s="701"/>
      <c r="DNT1" s="701"/>
      <c r="DNU1" s="701"/>
      <c r="DNV1" s="701"/>
      <c r="DNW1" s="701"/>
      <c r="DNX1" s="701"/>
      <c r="DNY1" s="701"/>
      <c r="DNZ1" s="701"/>
      <c r="DOA1" s="701"/>
      <c r="DOB1" s="701"/>
      <c r="DOC1" s="701"/>
      <c r="DOD1" s="701"/>
      <c r="DOE1" s="701"/>
      <c r="DOF1" s="701"/>
      <c r="DOG1" s="701"/>
      <c r="DOH1" s="701"/>
      <c r="DOI1" s="701"/>
      <c r="DOJ1" s="701"/>
      <c r="DOK1" s="701"/>
      <c r="DOL1" s="701"/>
      <c r="DOM1" s="701"/>
      <c r="DON1" s="701"/>
      <c r="DOO1" s="701"/>
      <c r="DOP1" s="701"/>
      <c r="DOQ1" s="701"/>
      <c r="DOR1" s="701"/>
      <c r="DOS1" s="701"/>
      <c r="DOT1" s="701"/>
      <c r="DOU1" s="701"/>
      <c r="DOV1" s="701"/>
      <c r="DOW1" s="701"/>
      <c r="DOX1" s="701"/>
      <c r="DOY1" s="701"/>
      <c r="DOZ1" s="701"/>
      <c r="DPA1" s="701"/>
      <c r="DPB1" s="701"/>
      <c r="DPC1" s="701"/>
      <c r="DPD1" s="701"/>
      <c r="DPE1" s="701"/>
      <c r="DPF1" s="701"/>
      <c r="DPG1" s="701"/>
      <c r="DPH1" s="701"/>
      <c r="DPI1" s="701"/>
      <c r="DPJ1" s="701"/>
      <c r="DPK1" s="701"/>
      <c r="DPL1" s="701"/>
      <c r="DPM1" s="701"/>
      <c r="DPN1" s="701"/>
      <c r="DPO1" s="701"/>
      <c r="DPP1" s="701"/>
      <c r="DPQ1" s="701"/>
      <c r="DPR1" s="701"/>
      <c r="DPS1" s="701"/>
      <c r="DPT1" s="701"/>
      <c r="DPU1" s="701"/>
      <c r="DPV1" s="701"/>
      <c r="DPW1" s="701"/>
      <c r="DPX1" s="701"/>
      <c r="DPY1" s="701"/>
      <c r="DPZ1" s="701"/>
      <c r="DQA1" s="701"/>
      <c r="DQB1" s="701"/>
      <c r="DQC1" s="701"/>
      <c r="DQD1" s="701"/>
      <c r="DQE1" s="701"/>
      <c r="DQF1" s="701"/>
      <c r="DQG1" s="701"/>
      <c r="DQH1" s="701"/>
      <c r="DQI1" s="701"/>
      <c r="DQJ1" s="701"/>
      <c r="DQK1" s="701"/>
      <c r="DQL1" s="701"/>
      <c r="DQM1" s="701"/>
      <c r="DQN1" s="701"/>
      <c r="DQO1" s="701"/>
      <c r="DQP1" s="701"/>
      <c r="DQQ1" s="701"/>
      <c r="DQR1" s="701"/>
      <c r="DQS1" s="701"/>
      <c r="DQT1" s="701"/>
      <c r="DQU1" s="701"/>
      <c r="DQV1" s="701"/>
      <c r="DQW1" s="701"/>
      <c r="DQX1" s="701"/>
      <c r="DQY1" s="701"/>
      <c r="DQZ1" s="701"/>
      <c r="DRA1" s="701"/>
      <c r="DRB1" s="701"/>
      <c r="DRC1" s="701"/>
      <c r="DRD1" s="701"/>
      <c r="DRE1" s="701"/>
      <c r="DRF1" s="701"/>
      <c r="DRG1" s="701"/>
      <c r="DRH1" s="701"/>
      <c r="DRI1" s="701"/>
      <c r="DRJ1" s="701"/>
      <c r="DRK1" s="701"/>
      <c r="DRL1" s="701"/>
      <c r="DRM1" s="701"/>
      <c r="DRN1" s="701"/>
      <c r="DRO1" s="701"/>
      <c r="DRP1" s="701"/>
      <c r="DRQ1" s="701"/>
      <c r="DRR1" s="701"/>
      <c r="DRS1" s="701"/>
      <c r="DRT1" s="701"/>
      <c r="DRU1" s="701"/>
      <c r="DRV1" s="701"/>
      <c r="DRW1" s="701"/>
      <c r="DRX1" s="701"/>
      <c r="DRY1" s="701"/>
      <c r="DRZ1" s="701"/>
      <c r="DSA1" s="701"/>
      <c r="DSB1" s="701"/>
      <c r="DSC1" s="701"/>
      <c r="DSD1" s="701"/>
      <c r="DSE1" s="701"/>
      <c r="DSF1" s="701"/>
      <c r="DSG1" s="701"/>
      <c r="DSH1" s="701"/>
      <c r="DSI1" s="701"/>
      <c r="DSJ1" s="701"/>
      <c r="DSK1" s="701"/>
      <c r="DSL1" s="701"/>
      <c r="DSM1" s="701"/>
      <c r="DSN1" s="701"/>
      <c r="DSO1" s="701"/>
      <c r="DSP1" s="701"/>
      <c r="DSQ1" s="701"/>
      <c r="DSR1" s="701"/>
      <c r="DSS1" s="701"/>
      <c r="DST1" s="701"/>
      <c r="DSU1" s="701"/>
      <c r="DSV1" s="701"/>
      <c r="DSW1" s="701"/>
      <c r="DSX1" s="701"/>
      <c r="DSY1" s="701"/>
      <c r="DSZ1" s="701"/>
      <c r="DTA1" s="701"/>
      <c r="DTB1" s="701"/>
      <c r="DTC1" s="701"/>
      <c r="DTD1" s="701"/>
      <c r="DTE1" s="701"/>
      <c r="DTF1" s="701"/>
      <c r="DTG1" s="701"/>
      <c r="DTH1" s="701"/>
      <c r="DTI1" s="701"/>
      <c r="DTJ1" s="701"/>
      <c r="DTK1" s="701"/>
      <c r="DTL1" s="701"/>
      <c r="DTM1" s="701"/>
      <c r="DTN1" s="701"/>
      <c r="DTO1" s="701"/>
      <c r="DTP1" s="701"/>
      <c r="DTQ1" s="701"/>
      <c r="DTR1" s="701"/>
      <c r="DTS1" s="701"/>
      <c r="DTT1" s="701"/>
      <c r="DTU1" s="701"/>
      <c r="DTV1" s="701"/>
      <c r="DTW1" s="701"/>
      <c r="DTX1" s="701"/>
      <c r="DTY1" s="701"/>
      <c r="DTZ1" s="701"/>
      <c r="DUA1" s="701"/>
      <c r="DUB1" s="701"/>
      <c r="DUC1" s="701"/>
      <c r="DUD1" s="701"/>
      <c r="DUE1" s="701"/>
      <c r="DUF1" s="701"/>
      <c r="DUG1" s="701"/>
      <c r="DUH1" s="701"/>
      <c r="DUI1" s="701"/>
      <c r="DUJ1" s="701"/>
      <c r="DUK1" s="701"/>
      <c r="DUL1" s="701"/>
      <c r="DUM1" s="701"/>
      <c r="DUN1" s="701"/>
      <c r="DUO1" s="701"/>
      <c r="DUP1" s="701"/>
      <c r="DUQ1" s="701"/>
      <c r="DUR1" s="701"/>
      <c r="DUS1" s="701"/>
      <c r="DUT1" s="701"/>
      <c r="DUU1" s="701"/>
      <c r="DUV1" s="701"/>
      <c r="DUW1" s="701"/>
      <c r="DUX1" s="701"/>
      <c r="DUY1" s="701"/>
      <c r="DUZ1" s="701"/>
      <c r="DVA1" s="701"/>
      <c r="DVB1" s="701"/>
      <c r="DVC1" s="701"/>
      <c r="DVD1" s="701"/>
      <c r="DVE1" s="701"/>
      <c r="DVF1" s="701"/>
      <c r="DVG1" s="701"/>
      <c r="DVH1" s="701"/>
      <c r="DVI1" s="701"/>
      <c r="DVJ1" s="701"/>
      <c r="DVK1" s="701"/>
      <c r="DVL1" s="701"/>
      <c r="DVM1" s="701"/>
      <c r="DVN1" s="701"/>
      <c r="DVO1" s="701"/>
      <c r="DVP1" s="701"/>
      <c r="DVQ1" s="701"/>
      <c r="DVR1" s="701"/>
      <c r="DVS1" s="701"/>
      <c r="DVT1" s="701"/>
      <c r="DVU1" s="701"/>
      <c r="DVV1" s="701"/>
      <c r="DVW1" s="701"/>
      <c r="DVX1" s="701"/>
      <c r="DVY1" s="701"/>
      <c r="DVZ1" s="701"/>
      <c r="DWA1" s="701"/>
      <c r="DWB1" s="701"/>
      <c r="DWC1" s="701"/>
      <c r="DWD1" s="701"/>
      <c r="DWE1" s="701"/>
      <c r="DWF1" s="701"/>
      <c r="DWG1" s="701"/>
      <c r="DWH1" s="701"/>
      <c r="DWI1" s="701"/>
      <c r="DWJ1" s="701"/>
      <c r="DWK1" s="701"/>
      <c r="DWL1" s="701"/>
      <c r="DWM1" s="701"/>
      <c r="DWN1" s="701"/>
      <c r="DWO1" s="701"/>
      <c r="DWP1" s="701"/>
      <c r="DWQ1" s="701"/>
      <c r="DWR1" s="701"/>
      <c r="DWS1" s="701"/>
      <c r="DWT1" s="701"/>
      <c r="DWU1" s="701"/>
      <c r="DWV1" s="701"/>
      <c r="DWW1" s="701"/>
      <c r="DWX1" s="701"/>
      <c r="DWY1" s="701"/>
      <c r="DWZ1" s="701"/>
      <c r="DXA1" s="701"/>
      <c r="DXB1" s="701"/>
      <c r="DXC1" s="701"/>
      <c r="DXD1" s="701"/>
      <c r="DXE1" s="701"/>
      <c r="DXF1" s="701"/>
      <c r="DXG1" s="701"/>
      <c r="DXH1" s="701"/>
      <c r="DXI1" s="701"/>
      <c r="DXJ1" s="701"/>
      <c r="DXK1" s="701"/>
      <c r="DXL1" s="701"/>
      <c r="DXM1" s="701"/>
      <c r="DXN1" s="701"/>
      <c r="DXO1" s="701"/>
      <c r="DXP1" s="701"/>
      <c r="DXQ1" s="701"/>
      <c r="DXR1" s="701"/>
      <c r="DXS1" s="701"/>
      <c r="DXT1" s="701"/>
      <c r="DXU1" s="701"/>
      <c r="DXV1" s="701"/>
      <c r="DXW1" s="701"/>
      <c r="DXX1" s="701"/>
      <c r="DXY1" s="701"/>
      <c r="DXZ1" s="701"/>
      <c r="DYA1" s="701"/>
      <c r="DYB1" s="701"/>
      <c r="DYC1" s="701"/>
      <c r="DYD1" s="701"/>
      <c r="DYE1" s="701"/>
      <c r="DYF1" s="701"/>
      <c r="DYG1" s="701"/>
      <c r="DYH1" s="701"/>
      <c r="DYI1" s="701"/>
      <c r="DYJ1" s="701"/>
      <c r="DYK1" s="701"/>
      <c r="DYL1" s="701"/>
      <c r="DYM1" s="701"/>
      <c r="DYN1" s="701"/>
      <c r="DYO1" s="701"/>
      <c r="DYP1" s="701"/>
      <c r="DYQ1" s="701"/>
      <c r="DYR1" s="701"/>
      <c r="DYS1" s="701"/>
      <c r="DYT1" s="701"/>
      <c r="DYU1" s="701"/>
      <c r="DYV1" s="701"/>
      <c r="DYW1" s="701"/>
      <c r="DYX1" s="701"/>
      <c r="DYY1" s="701"/>
      <c r="DYZ1" s="701"/>
      <c r="DZA1" s="701"/>
      <c r="DZB1" s="701"/>
      <c r="DZC1" s="701"/>
      <c r="DZD1" s="701"/>
      <c r="DZE1" s="701"/>
      <c r="DZF1" s="701"/>
      <c r="DZG1" s="701"/>
      <c r="DZH1" s="701"/>
      <c r="DZI1" s="701"/>
      <c r="DZJ1" s="701"/>
      <c r="DZK1" s="701"/>
      <c r="DZL1" s="701"/>
      <c r="DZM1" s="701"/>
      <c r="DZN1" s="701"/>
      <c r="DZO1" s="701"/>
      <c r="DZP1" s="701"/>
      <c r="DZQ1" s="701"/>
      <c r="DZR1" s="701"/>
      <c r="DZS1" s="701"/>
      <c r="DZT1" s="701"/>
      <c r="DZU1" s="701"/>
      <c r="DZV1" s="701"/>
      <c r="DZW1" s="701"/>
      <c r="DZX1" s="701"/>
      <c r="DZY1" s="701"/>
      <c r="DZZ1" s="701"/>
      <c r="EAA1" s="701"/>
      <c r="EAB1" s="701"/>
      <c r="EAC1" s="701"/>
      <c r="EAD1" s="701"/>
      <c r="EAE1" s="701"/>
      <c r="EAF1" s="701"/>
      <c r="EAG1" s="701"/>
      <c r="EAH1" s="701"/>
      <c r="EAI1" s="701"/>
      <c r="EAJ1" s="701"/>
      <c r="EAK1" s="701"/>
      <c r="EAL1" s="701"/>
      <c r="EAM1" s="701"/>
      <c r="EAN1" s="701"/>
      <c r="EAO1" s="701"/>
      <c r="EAP1" s="701"/>
      <c r="EAQ1" s="701"/>
      <c r="EAR1" s="701"/>
      <c r="EAS1" s="701"/>
      <c r="EAT1" s="701"/>
      <c r="EAU1" s="701"/>
      <c r="EAV1" s="701"/>
      <c r="EAW1" s="701"/>
      <c r="EAX1" s="701"/>
      <c r="EAY1" s="701"/>
      <c r="EAZ1" s="701"/>
      <c r="EBA1" s="701"/>
      <c r="EBB1" s="701"/>
      <c r="EBC1" s="701"/>
      <c r="EBD1" s="701"/>
      <c r="EBE1" s="701"/>
      <c r="EBF1" s="701"/>
      <c r="EBG1" s="701"/>
      <c r="EBH1" s="701"/>
      <c r="EBI1" s="701"/>
      <c r="EBJ1" s="701"/>
      <c r="EBK1" s="701"/>
      <c r="EBL1" s="701"/>
      <c r="EBM1" s="701"/>
      <c r="EBN1" s="701"/>
      <c r="EBO1" s="701"/>
      <c r="EBP1" s="701"/>
      <c r="EBQ1" s="701"/>
      <c r="EBR1" s="701"/>
      <c r="EBS1" s="701"/>
      <c r="EBT1" s="701"/>
      <c r="EBU1" s="701"/>
      <c r="EBV1" s="701"/>
      <c r="EBW1" s="701"/>
      <c r="EBX1" s="701"/>
      <c r="EBY1" s="701"/>
      <c r="EBZ1" s="701"/>
      <c r="ECA1" s="701"/>
      <c r="ECB1" s="701"/>
      <c r="ECC1" s="701"/>
      <c r="ECD1" s="701"/>
      <c r="ECE1" s="701"/>
      <c r="ECF1" s="701"/>
      <c r="ECG1" s="701"/>
      <c r="ECH1" s="701"/>
      <c r="ECI1" s="701"/>
      <c r="ECJ1" s="701"/>
      <c r="ECK1" s="701"/>
      <c r="ECL1" s="701"/>
      <c r="ECM1" s="701"/>
      <c r="ECN1" s="701"/>
      <c r="ECO1" s="701"/>
      <c r="ECP1" s="701"/>
      <c r="ECQ1" s="701"/>
      <c r="ECR1" s="701"/>
      <c r="ECS1" s="701"/>
      <c r="ECT1" s="701"/>
      <c r="ECU1" s="701"/>
      <c r="ECV1" s="701"/>
      <c r="ECW1" s="701"/>
      <c r="ECX1" s="701"/>
      <c r="ECY1" s="701"/>
      <c r="ECZ1" s="701"/>
      <c r="EDA1" s="701"/>
      <c r="EDB1" s="701"/>
      <c r="EDC1" s="701"/>
      <c r="EDD1" s="701"/>
      <c r="EDE1" s="701"/>
      <c r="EDF1" s="701"/>
      <c r="EDG1" s="701"/>
      <c r="EDH1" s="701"/>
      <c r="EDI1" s="701"/>
      <c r="EDJ1" s="701"/>
      <c r="EDK1" s="701"/>
      <c r="EDL1" s="701"/>
      <c r="EDM1" s="701"/>
      <c r="EDN1" s="701"/>
      <c r="EDO1" s="701"/>
      <c r="EDP1" s="701"/>
      <c r="EDQ1" s="701"/>
      <c r="EDR1" s="701"/>
      <c r="EDS1" s="701"/>
      <c r="EDT1" s="701"/>
      <c r="EDU1" s="701"/>
      <c r="EDV1" s="701"/>
      <c r="EDW1" s="701"/>
      <c r="EDX1" s="701"/>
      <c r="EDY1" s="701"/>
      <c r="EDZ1" s="701"/>
      <c r="EEA1" s="701"/>
      <c r="EEB1" s="701"/>
      <c r="EEC1" s="701"/>
      <c r="EED1" s="701"/>
      <c r="EEE1" s="701"/>
      <c r="EEF1" s="701"/>
      <c r="EEG1" s="701"/>
      <c r="EEH1" s="701"/>
      <c r="EEI1" s="701"/>
      <c r="EEJ1" s="701"/>
      <c r="EEK1" s="701"/>
      <c r="EEL1" s="701"/>
      <c r="EEM1" s="701"/>
      <c r="EEN1" s="701"/>
      <c r="EEO1" s="701"/>
      <c r="EEP1" s="701"/>
      <c r="EEQ1" s="701"/>
      <c r="EER1" s="701"/>
      <c r="EES1" s="701"/>
      <c r="EET1" s="701"/>
      <c r="EEU1" s="701"/>
      <c r="EEV1" s="701"/>
      <c r="EEW1" s="701"/>
      <c r="EEX1" s="701"/>
      <c r="EEY1" s="701"/>
      <c r="EEZ1" s="701"/>
      <c r="EFA1" s="701"/>
      <c r="EFB1" s="701"/>
      <c r="EFC1" s="701"/>
      <c r="EFD1" s="701"/>
      <c r="EFE1" s="701"/>
      <c r="EFF1" s="701"/>
      <c r="EFG1" s="701"/>
      <c r="EFH1" s="701"/>
      <c r="EFI1" s="701"/>
      <c r="EFJ1" s="701"/>
      <c r="EFK1" s="701"/>
      <c r="EFL1" s="701"/>
      <c r="EFM1" s="701"/>
      <c r="EFN1" s="701"/>
      <c r="EFO1" s="701"/>
      <c r="EFP1" s="701"/>
      <c r="EFQ1" s="701"/>
      <c r="EFR1" s="701"/>
      <c r="EFS1" s="701"/>
      <c r="EFT1" s="701"/>
      <c r="EFU1" s="701"/>
      <c r="EFV1" s="701"/>
      <c r="EFW1" s="701"/>
      <c r="EFX1" s="701"/>
      <c r="EFY1" s="701"/>
      <c r="EFZ1" s="701"/>
      <c r="EGA1" s="701"/>
      <c r="EGB1" s="701"/>
      <c r="EGC1" s="701"/>
      <c r="EGD1" s="701"/>
      <c r="EGE1" s="701"/>
      <c r="EGF1" s="701"/>
      <c r="EGG1" s="701"/>
      <c r="EGH1" s="701"/>
      <c r="EGI1" s="701"/>
      <c r="EGJ1" s="701"/>
      <c r="EGK1" s="701"/>
      <c r="EGL1" s="701"/>
      <c r="EGM1" s="701"/>
      <c r="EGN1" s="701"/>
      <c r="EGO1" s="701"/>
      <c r="EGP1" s="701"/>
      <c r="EGQ1" s="701"/>
      <c r="EGR1" s="701"/>
      <c r="EGS1" s="701"/>
      <c r="EGT1" s="701"/>
      <c r="EGU1" s="701"/>
      <c r="EGV1" s="701"/>
      <c r="EGW1" s="701"/>
      <c r="EGX1" s="701"/>
      <c r="EGY1" s="701"/>
      <c r="EGZ1" s="701"/>
      <c r="EHA1" s="701"/>
      <c r="EHB1" s="701"/>
      <c r="EHC1" s="701"/>
      <c r="EHD1" s="701"/>
      <c r="EHE1" s="701"/>
      <c r="EHF1" s="701"/>
      <c r="EHG1" s="701"/>
      <c r="EHH1" s="701"/>
      <c r="EHI1" s="701"/>
      <c r="EHJ1" s="701"/>
      <c r="EHK1" s="701"/>
      <c r="EHL1" s="701"/>
      <c r="EHM1" s="701"/>
      <c r="EHN1" s="701"/>
      <c r="EHO1" s="701"/>
      <c r="EHP1" s="701"/>
      <c r="EHQ1" s="701"/>
      <c r="EHR1" s="701"/>
      <c r="EHS1" s="701"/>
      <c r="EHT1" s="701"/>
      <c r="EHU1" s="701"/>
      <c r="EHV1" s="701"/>
      <c r="EHW1" s="701"/>
      <c r="EHX1" s="701"/>
      <c r="EHY1" s="701"/>
      <c r="EHZ1" s="701"/>
      <c r="EIA1" s="701"/>
      <c r="EIB1" s="701"/>
      <c r="EIC1" s="701"/>
      <c r="EID1" s="701"/>
      <c r="EIE1" s="701"/>
      <c r="EIF1" s="701"/>
      <c r="EIG1" s="701"/>
      <c r="EIH1" s="701"/>
      <c r="EII1" s="701"/>
      <c r="EIJ1" s="701"/>
      <c r="EIK1" s="701"/>
      <c r="EIL1" s="701"/>
      <c r="EIM1" s="701"/>
      <c r="EIN1" s="701"/>
      <c r="EIO1" s="701"/>
      <c r="EIP1" s="701"/>
      <c r="EIQ1" s="701"/>
      <c r="EIR1" s="701"/>
      <c r="EIS1" s="701"/>
      <c r="EIT1" s="701"/>
      <c r="EIU1" s="701"/>
      <c r="EIV1" s="701"/>
      <c r="EIW1" s="701"/>
      <c r="EIX1" s="701"/>
      <c r="EIY1" s="701"/>
      <c r="EIZ1" s="701"/>
      <c r="EJA1" s="701"/>
      <c r="EJB1" s="701"/>
      <c r="EJC1" s="701"/>
      <c r="EJD1" s="701"/>
      <c r="EJE1" s="701"/>
      <c r="EJF1" s="701"/>
      <c r="EJG1" s="701"/>
      <c r="EJH1" s="701"/>
      <c r="EJI1" s="701"/>
      <c r="EJJ1" s="701"/>
      <c r="EJK1" s="701"/>
      <c r="EJL1" s="701"/>
      <c r="EJM1" s="701"/>
      <c r="EJN1" s="701"/>
      <c r="EJO1" s="701"/>
      <c r="EJP1" s="701"/>
      <c r="EJQ1" s="701"/>
      <c r="EJR1" s="701"/>
      <c r="EJS1" s="701"/>
      <c r="EJT1" s="701"/>
      <c r="EJU1" s="701"/>
      <c r="EJV1" s="701"/>
      <c r="EJW1" s="701"/>
      <c r="EJX1" s="701"/>
      <c r="EJY1" s="701"/>
      <c r="EJZ1" s="701"/>
      <c r="EKA1" s="701"/>
      <c r="EKB1" s="701"/>
      <c r="EKC1" s="701"/>
      <c r="EKD1" s="701"/>
      <c r="EKE1" s="701"/>
      <c r="EKF1" s="701"/>
      <c r="EKG1" s="701"/>
      <c r="EKH1" s="701"/>
      <c r="EKI1" s="701"/>
      <c r="EKJ1" s="701"/>
      <c r="EKK1" s="701"/>
      <c r="EKL1" s="701"/>
      <c r="EKM1" s="701"/>
      <c r="EKN1" s="701"/>
      <c r="EKO1" s="701"/>
      <c r="EKP1" s="701"/>
      <c r="EKQ1" s="701"/>
      <c r="EKR1" s="701"/>
      <c r="EKS1" s="701"/>
      <c r="EKT1" s="701"/>
      <c r="EKU1" s="701"/>
      <c r="EKV1" s="701"/>
      <c r="EKW1" s="701"/>
      <c r="EKX1" s="701"/>
      <c r="EKY1" s="701"/>
      <c r="EKZ1" s="701"/>
      <c r="ELA1" s="701"/>
      <c r="ELB1" s="701"/>
      <c r="ELC1" s="701"/>
      <c r="ELD1" s="701"/>
      <c r="ELE1" s="701"/>
      <c r="ELF1" s="701"/>
      <c r="ELG1" s="701"/>
      <c r="ELH1" s="701"/>
      <c r="ELI1" s="701"/>
      <c r="ELJ1" s="701"/>
      <c r="ELK1" s="701"/>
      <c r="ELL1" s="701"/>
      <c r="ELM1" s="701"/>
      <c r="ELN1" s="701"/>
      <c r="ELO1" s="701"/>
      <c r="ELP1" s="701"/>
      <c r="ELQ1" s="701"/>
      <c r="ELR1" s="701"/>
      <c r="ELS1" s="701"/>
      <c r="ELT1" s="701"/>
      <c r="ELU1" s="701"/>
      <c r="ELV1" s="701"/>
      <c r="ELW1" s="701"/>
      <c r="ELX1" s="701"/>
      <c r="ELY1" s="701"/>
      <c r="ELZ1" s="701"/>
      <c r="EMA1" s="701"/>
      <c r="EMB1" s="701"/>
      <c r="EMC1" s="701"/>
      <c r="EMD1" s="701"/>
      <c r="EME1" s="701"/>
      <c r="EMF1" s="701"/>
      <c r="EMG1" s="701"/>
      <c r="EMH1" s="701"/>
      <c r="EMI1" s="701"/>
      <c r="EMJ1" s="701"/>
      <c r="EMK1" s="701"/>
      <c r="EML1" s="701"/>
      <c r="EMM1" s="701"/>
      <c r="EMN1" s="701"/>
      <c r="EMO1" s="701"/>
      <c r="EMP1" s="701"/>
      <c r="EMQ1" s="701"/>
      <c r="EMR1" s="701"/>
      <c r="EMS1" s="701"/>
      <c r="EMT1" s="701"/>
      <c r="EMU1" s="701"/>
      <c r="EMV1" s="701"/>
      <c r="EMW1" s="701"/>
      <c r="EMX1" s="701"/>
      <c r="EMY1" s="701"/>
      <c r="EMZ1" s="701"/>
      <c r="ENA1" s="701"/>
      <c r="ENB1" s="701"/>
      <c r="ENC1" s="701"/>
      <c r="END1" s="701"/>
      <c r="ENE1" s="701"/>
      <c r="ENF1" s="701"/>
      <c r="ENG1" s="701"/>
      <c r="ENH1" s="701"/>
      <c r="ENI1" s="701"/>
      <c r="ENJ1" s="701"/>
      <c r="ENK1" s="701"/>
      <c r="ENL1" s="701"/>
      <c r="ENM1" s="701"/>
      <c r="ENN1" s="701"/>
      <c r="ENO1" s="701"/>
      <c r="ENP1" s="701"/>
      <c r="ENQ1" s="701"/>
      <c r="ENR1" s="701"/>
      <c r="ENS1" s="701"/>
      <c r="ENT1" s="701"/>
      <c r="ENU1" s="701"/>
      <c r="ENV1" s="701"/>
      <c r="ENW1" s="701"/>
      <c r="ENX1" s="701"/>
      <c r="ENY1" s="701"/>
      <c r="ENZ1" s="701"/>
      <c r="EOA1" s="701"/>
      <c r="EOB1" s="701"/>
      <c r="EOC1" s="701"/>
      <c r="EOD1" s="701"/>
      <c r="EOE1" s="701"/>
      <c r="EOF1" s="701"/>
      <c r="EOG1" s="701"/>
      <c r="EOH1" s="701"/>
      <c r="EOI1" s="701"/>
      <c r="EOJ1" s="701"/>
      <c r="EOK1" s="701"/>
      <c r="EOL1" s="701"/>
      <c r="EOM1" s="701"/>
      <c r="EON1" s="701"/>
      <c r="EOO1" s="701"/>
      <c r="EOP1" s="701"/>
      <c r="EOQ1" s="701"/>
      <c r="EOR1" s="701"/>
      <c r="EOS1" s="701"/>
      <c r="EOT1" s="701"/>
      <c r="EOU1" s="701"/>
      <c r="EOV1" s="701"/>
      <c r="EOW1" s="701"/>
      <c r="EOX1" s="701"/>
      <c r="EOY1" s="701"/>
      <c r="EOZ1" s="701"/>
      <c r="EPA1" s="701"/>
      <c r="EPB1" s="701"/>
      <c r="EPC1" s="701"/>
      <c r="EPD1" s="701"/>
      <c r="EPE1" s="701"/>
      <c r="EPF1" s="701"/>
      <c r="EPG1" s="701"/>
      <c r="EPH1" s="701"/>
      <c r="EPI1" s="701"/>
      <c r="EPJ1" s="701"/>
      <c r="EPK1" s="701"/>
      <c r="EPL1" s="701"/>
      <c r="EPM1" s="701"/>
      <c r="EPN1" s="701"/>
      <c r="EPO1" s="701"/>
      <c r="EPP1" s="701"/>
      <c r="EPQ1" s="701"/>
      <c r="EPR1" s="701"/>
      <c r="EPS1" s="701"/>
      <c r="EPT1" s="701"/>
      <c r="EPU1" s="701"/>
      <c r="EPV1" s="701"/>
      <c r="EPW1" s="701"/>
      <c r="EPX1" s="701"/>
      <c r="EPY1" s="701"/>
      <c r="EPZ1" s="701"/>
      <c r="EQA1" s="701"/>
      <c r="EQB1" s="701"/>
      <c r="EQC1" s="701"/>
      <c r="EQD1" s="701"/>
      <c r="EQE1" s="701"/>
      <c r="EQF1" s="701"/>
      <c r="EQG1" s="701"/>
      <c r="EQH1" s="701"/>
      <c r="EQI1" s="701"/>
      <c r="EQJ1" s="701"/>
      <c r="EQK1" s="701"/>
      <c r="EQL1" s="701"/>
      <c r="EQM1" s="701"/>
      <c r="EQN1" s="701"/>
      <c r="EQO1" s="701"/>
      <c r="EQP1" s="701"/>
      <c r="EQQ1" s="701"/>
      <c r="EQR1" s="701"/>
      <c r="EQS1" s="701"/>
      <c r="EQT1" s="701"/>
      <c r="EQU1" s="701"/>
      <c r="EQV1" s="701"/>
      <c r="EQW1" s="701"/>
      <c r="EQX1" s="701"/>
      <c r="EQY1" s="701"/>
      <c r="EQZ1" s="701"/>
      <c r="ERA1" s="701"/>
      <c r="ERB1" s="701"/>
      <c r="ERC1" s="701"/>
      <c r="ERD1" s="701"/>
      <c r="ERE1" s="701"/>
      <c r="ERF1" s="701"/>
      <c r="ERG1" s="701"/>
      <c r="ERH1" s="701"/>
      <c r="ERI1" s="701"/>
      <c r="ERJ1" s="701"/>
      <c r="ERK1" s="701"/>
      <c r="ERL1" s="701"/>
      <c r="ERM1" s="701"/>
      <c r="ERN1" s="701"/>
      <c r="ERO1" s="701"/>
      <c r="ERP1" s="701"/>
      <c r="ERQ1" s="701"/>
      <c r="ERR1" s="701"/>
      <c r="ERS1" s="701"/>
      <c r="ERT1" s="701"/>
      <c r="ERU1" s="701"/>
      <c r="ERV1" s="701"/>
      <c r="ERW1" s="701"/>
      <c r="ERX1" s="701"/>
      <c r="ERY1" s="701"/>
      <c r="ERZ1" s="701"/>
      <c r="ESA1" s="701"/>
      <c r="ESB1" s="701"/>
      <c r="ESC1" s="701"/>
      <c r="ESD1" s="701"/>
      <c r="ESE1" s="701"/>
      <c r="ESF1" s="701"/>
      <c r="ESG1" s="701"/>
      <c r="ESH1" s="701"/>
      <c r="ESI1" s="701"/>
      <c r="ESJ1" s="701"/>
      <c r="ESK1" s="701"/>
      <c r="ESL1" s="701"/>
      <c r="ESM1" s="701"/>
      <c r="ESN1" s="701"/>
      <c r="ESO1" s="701"/>
      <c r="ESP1" s="701"/>
      <c r="ESQ1" s="701"/>
      <c r="ESR1" s="701"/>
      <c r="ESS1" s="701"/>
      <c r="EST1" s="701"/>
      <c r="ESU1" s="701"/>
      <c r="ESV1" s="701"/>
      <c r="ESW1" s="701"/>
      <c r="ESX1" s="701"/>
      <c r="ESY1" s="701"/>
      <c r="ESZ1" s="701"/>
      <c r="ETA1" s="701"/>
      <c r="ETB1" s="701"/>
      <c r="ETC1" s="701"/>
      <c r="ETD1" s="701"/>
      <c r="ETE1" s="701"/>
      <c r="ETF1" s="701"/>
      <c r="ETG1" s="701"/>
      <c r="ETH1" s="701"/>
      <c r="ETI1" s="701"/>
      <c r="ETJ1" s="701"/>
      <c r="ETK1" s="701"/>
      <c r="ETL1" s="701"/>
      <c r="ETM1" s="701"/>
      <c r="ETN1" s="701"/>
      <c r="ETO1" s="701"/>
      <c r="ETP1" s="701"/>
      <c r="ETQ1" s="701"/>
      <c r="ETR1" s="701"/>
      <c r="ETS1" s="701"/>
      <c r="ETT1" s="701"/>
      <c r="ETU1" s="701"/>
      <c r="ETV1" s="701"/>
      <c r="ETW1" s="701"/>
      <c r="ETX1" s="701"/>
      <c r="ETY1" s="701"/>
      <c r="ETZ1" s="701"/>
      <c r="EUA1" s="701"/>
      <c r="EUB1" s="701"/>
      <c r="EUC1" s="701"/>
      <c r="EUD1" s="701"/>
      <c r="EUE1" s="701"/>
      <c r="EUF1" s="701"/>
      <c r="EUG1" s="701"/>
      <c r="EUH1" s="701"/>
      <c r="EUI1" s="701"/>
      <c r="EUJ1" s="701"/>
      <c r="EUK1" s="701"/>
      <c r="EUL1" s="701"/>
      <c r="EUM1" s="701"/>
      <c r="EUN1" s="701"/>
      <c r="EUO1" s="701"/>
      <c r="EUP1" s="701"/>
      <c r="EUQ1" s="701"/>
      <c r="EUR1" s="701"/>
      <c r="EUS1" s="701"/>
      <c r="EUT1" s="701"/>
      <c r="EUU1" s="701"/>
      <c r="EUV1" s="701"/>
      <c r="EUW1" s="701"/>
      <c r="EUX1" s="701"/>
      <c r="EUY1" s="701"/>
      <c r="EUZ1" s="701"/>
      <c r="EVA1" s="701"/>
      <c r="EVB1" s="701"/>
      <c r="EVC1" s="701"/>
      <c r="EVD1" s="701"/>
      <c r="EVE1" s="701"/>
      <c r="EVF1" s="701"/>
      <c r="EVG1" s="701"/>
      <c r="EVH1" s="701"/>
      <c r="EVI1" s="701"/>
      <c r="EVJ1" s="701"/>
      <c r="EVK1" s="701"/>
      <c r="EVL1" s="701"/>
      <c r="EVM1" s="701"/>
      <c r="EVN1" s="701"/>
      <c r="EVO1" s="701"/>
      <c r="EVP1" s="701"/>
      <c r="EVQ1" s="701"/>
      <c r="EVR1" s="701"/>
      <c r="EVS1" s="701"/>
      <c r="EVT1" s="701"/>
      <c r="EVU1" s="701"/>
      <c r="EVV1" s="701"/>
      <c r="EVW1" s="701"/>
      <c r="EVX1" s="701"/>
      <c r="EVY1" s="701"/>
      <c r="EVZ1" s="701"/>
      <c r="EWA1" s="701"/>
      <c r="EWB1" s="701"/>
      <c r="EWC1" s="701"/>
      <c r="EWD1" s="701"/>
      <c r="EWE1" s="701"/>
      <c r="EWF1" s="701"/>
      <c r="EWG1" s="701"/>
      <c r="EWH1" s="701"/>
      <c r="EWI1" s="701"/>
      <c r="EWJ1" s="701"/>
      <c r="EWK1" s="701"/>
      <c r="EWL1" s="701"/>
      <c r="EWM1" s="701"/>
      <c r="EWN1" s="701"/>
      <c r="EWO1" s="701"/>
      <c r="EWP1" s="701"/>
      <c r="EWQ1" s="701"/>
      <c r="EWR1" s="701"/>
      <c r="EWS1" s="701"/>
      <c r="EWT1" s="701"/>
      <c r="EWU1" s="701"/>
      <c r="EWV1" s="701"/>
      <c r="EWW1" s="701"/>
      <c r="EWX1" s="701"/>
      <c r="EWY1" s="701"/>
      <c r="EWZ1" s="701"/>
      <c r="EXA1" s="701"/>
      <c r="EXB1" s="701"/>
      <c r="EXC1" s="701"/>
      <c r="EXD1" s="701"/>
      <c r="EXE1" s="701"/>
      <c r="EXF1" s="701"/>
      <c r="EXG1" s="701"/>
      <c r="EXH1" s="701"/>
      <c r="EXI1" s="701"/>
      <c r="EXJ1" s="701"/>
      <c r="EXK1" s="701"/>
      <c r="EXL1" s="701"/>
      <c r="EXM1" s="701"/>
      <c r="EXN1" s="701"/>
      <c r="EXO1" s="701"/>
      <c r="EXP1" s="701"/>
      <c r="EXQ1" s="701"/>
      <c r="EXR1" s="701"/>
      <c r="EXS1" s="701"/>
      <c r="EXT1" s="701"/>
      <c r="EXU1" s="701"/>
      <c r="EXV1" s="701"/>
      <c r="EXW1" s="701"/>
      <c r="EXX1" s="701"/>
      <c r="EXY1" s="701"/>
      <c r="EXZ1" s="701"/>
      <c r="EYA1" s="701"/>
      <c r="EYB1" s="701"/>
      <c r="EYC1" s="701"/>
      <c r="EYD1" s="701"/>
      <c r="EYE1" s="701"/>
      <c r="EYF1" s="701"/>
      <c r="EYG1" s="701"/>
      <c r="EYH1" s="701"/>
      <c r="EYI1" s="701"/>
      <c r="EYJ1" s="701"/>
      <c r="EYK1" s="701"/>
      <c r="EYL1" s="701"/>
      <c r="EYM1" s="701"/>
      <c r="EYN1" s="701"/>
      <c r="EYO1" s="701"/>
      <c r="EYP1" s="701"/>
      <c r="EYQ1" s="701"/>
      <c r="EYR1" s="701"/>
      <c r="EYS1" s="701"/>
      <c r="EYT1" s="701"/>
      <c r="EYU1" s="701"/>
      <c r="EYV1" s="701"/>
      <c r="EYW1" s="701"/>
      <c r="EYX1" s="701"/>
      <c r="EYY1" s="701"/>
      <c r="EYZ1" s="701"/>
      <c r="EZA1" s="701"/>
      <c r="EZB1" s="701"/>
      <c r="EZC1" s="701"/>
      <c r="EZD1" s="701"/>
      <c r="EZE1" s="701"/>
      <c r="EZF1" s="701"/>
      <c r="EZG1" s="701"/>
      <c r="EZH1" s="701"/>
      <c r="EZI1" s="701"/>
      <c r="EZJ1" s="701"/>
      <c r="EZK1" s="701"/>
      <c r="EZL1" s="701"/>
      <c r="EZM1" s="701"/>
      <c r="EZN1" s="701"/>
      <c r="EZO1" s="701"/>
      <c r="EZP1" s="701"/>
      <c r="EZQ1" s="701"/>
      <c r="EZR1" s="701"/>
      <c r="EZS1" s="701"/>
      <c r="EZT1" s="701"/>
      <c r="EZU1" s="701"/>
      <c r="EZV1" s="701"/>
      <c r="EZW1" s="701"/>
      <c r="EZX1" s="701"/>
      <c r="EZY1" s="701"/>
      <c r="EZZ1" s="701"/>
      <c r="FAA1" s="701"/>
      <c r="FAB1" s="701"/>
      <c r="FAC1" s="701"/>
      <c r="FAD1" s="701"/>
      <c r="FAE1" s="701"/>
      <c r="FAF1" s="701"/>
      <c r="FAG1" s="701"/>
      <c r="FAH1" s="701"/>
      <c r="FAI1" s="701"/>
      <c r="FAJ1" s="701"/>
      <c r="FAK1" s="701"/>
      <c r="FAL1" s="701"/>
      <c r="FAM1" s="701"/>
      <c r="FAN1" s="701"/>
      <c r="FAO1" s="701"/>
      <c r="FAP1" s="701"/>
      <c r="FAQ1" s="701"/>
      <c r="FAR1" s="701"/>
      <c r="FAS1" s="701"/>
      <c r="FAT1" s="701"/>
      <c r="FAU1" s="701"/>
      <c r="FAV1" s="701"/>
      <c r="FAW1" s="701"/>
      <c r="FAX1" s="701"/>
      <c r="FAY1" s="701"/>
      <c r="FAZ1" s="701"/>
      <c r="FBA1" s="701"/>
      <c r="FBB1" s="701"/>
      <c r="FBC1" s="701"/>
      <c r="FBD1" s="701"/>
      <c r="FBE1" s="701"/>
      <c r="FBF1" s="701"/>
      <c r="FBG1" s="701"/>
      <c r="FBH1" s="701"/>
      <c r="FBI1" s="701"/>
      <c r="FBJ1" s="701"/>
      <c r="FBK1" s="701"/>
      <c r="FBL1" s="701"/>
      <c r="FBM1" s="701"/>
      <c r="FBN1" s="701"/>
      <c r="FBO1" s="701"/>
      <c r="FBP1" s="701"/>
      <c r="FBQ1" s="701"/>
      <c r="FBR1" s="701"/>
      <c r="FBS1" s="701"/>
      <c r="FBT1" s="701"/>
      <c r="FBU1" s="701"/>
      <c r="FBV1" s="701"/>
      <c r="FBW1" s="701"/>
      <c r="FBX1" s="701"/>
      <c r="FBY1" s="701"/>
      <c r="FBZ1" s="701"/>
      <c r="FCA1" s="701"/>
      <c r="FCB1" s="701"/>
      <c r="FCC1" s="701"/>
      <c r="FCD1" s="701"/>
      <c r="FCE1" s="701"/>
      <c r="FCF1" s="701"/>
      <c r="FCG1" s="701"/>
      <c r="FCH1" s="701"/>
      <c r="FCI1" s="701"/>
      <c r="FCJ1" s="701"/>
      <c r="FCK1" s="701"/>
      <c r="FCL1" s="701"/>
      <c r="FCM1" s="701"/>
      <c r="FCN1" s="701"/>
      <c r="FCO1" s="701"/>
      <c r="FCP1" s="701"/>
      <c r="FCQ1" s="701"/>
      <c r="FCR1" s="701"/>
      <c r="FCS1" s="701"/>
      <c r="FCT1" s="701"/>
      <c r="FCU1" s="701"/>
      <c r="FCV1" s="701"/>
      <c r="FCW1" s="701"/>
      <c r="FCX1" s="701"/>
      <c r="FCY1" s="701"/>
      <c r="FCZ1" s="701"/>
      <c r="FDA1" s="701"/>
      <c r="FDB1" s="701"/>
      <c r="FDC1" s="701"/>
      <c r="FDD1" s="701"/>
      <c r="FDE1" s="701"/>
      <c r="FDF1" s="701"/>
      <c r="FDG1" s="701"/>
      <c r="FDH1" s="701"/>
      <c r="FDI1" s="701"/>
      <c r="FDJ1" s="701"/>
      <c r="FDK1" s="701"/>
      <c r="FDL1" s="701"/>
      <c r="FDM1" s="701"/>
      <c r="FDN1" s="701"/>
      <c r="FDO1" s="701"/>
      <c r="FDP1" s="701"/>
      <c r="FDQ1" s="701"/>
      <c r="FDR1" s="701"/>
      <c r="FDS1" s="701"/>
      <c r="FDT1" s="701"/>
      <c r="FDU1" s="701"/>
      <c r="FDV1" s="701"/>
      <c r="FDW1" s="701"/>
      <c r="FDX1" s="701"/>
      <c r="FDY1" s="701"/>
      <c r="FDZ1" s="701"/>
      <c r="FEA1" s="701"/>
      <c r="FEB1" s="701"/>
      <c r="FEC1" s="701"/>
      <c r="FED1" s="701"/>
      <c r="FEE1" s="701"/>
      <c r="FEF1" s="701"/>
      <c r="FEG1" s="701"/>
      <c r="FEH1" s="701"/>
      <c r="FEI1" s="701"/>
      <c r="FEJ1" s="701"/>
      <c r="FEK1" s="701"/>
      <c r="FEL1" s="701"/>
      <c r="FEM1" s="701"/>
      <c r="FEN1" s="701"/>
      <c r="FEO1" s="701"/>
      <c r="FEP1" s="701"/>
      <c r="FEQ1" s="701"/>
      <c r="FER1" s="701"/>
      <c r="FES1" s="701"/>
      <c r="FET1" s="701"/>
      <c r="FEU1" s="701"/>
      <c r="FEV1" s="701"/>
      <c r="FEW1" s="701"/>
      <c r="FEX1" s="701"/>
      <c r="FEY1" s="701"/>
      <c r="FEZ1" s="701"/>
      <c r="FFA1" s="701"/>
      <c r="FFB1" s="701"/>
      <c r="FFC1" s="701"/>
      <c r="FFD1" s="701"/>
      <c r="FFE1" s="701"/>
      <c r="FFF1" s="701"/>
      <c r="FFG1" s="701"/>
      <c r="FFH1" s="701"/>
      <c r="FFI1" s="701"/>
      <c r="FFJ1" s="701"/>
      <c r="FFK1" s="701"/>
      <c r="FFL1" s="701"/>
      <c r="FFM1" s="701"/>
      <c r="FFN1" s="701"/>
      <c r="FFO1" s="701"/>
      <c r="FFP1" s="701"/>
      <c r="FFQ1" s="701"/>
      <c r="FFR1" s="701"/>
      <c r="FFS1" s="701"/>
      <c r="FFT1" s="701"/>
      <c r="FFU1" s="701"/>
      <c r="FFV1" s="701"/>
      <c r="FFW1" s="701"/>
      <c r="FFX1" s="701"/>
      <c r="FFY1" s="701"/>
      <c r="FFZ1" s="701"/>
      <c r="FGA1" s="701"/>
      <c r="FGB1" s="701"/>
      <c r="FGC1" s="701"/>
      <c r="FGD1" s="701"/>
      <c r="FGE1" s="701"/>
      <c r="FGF1" s="701"/>
      <c r="FGG1" s="701"/>
      <c r="FGH1" s="701"/>
      <c r="FGI1" s="701"/>
      <c r="FGJ1" s="701"/>
      <c r="FGK1" s="701"/>
      <c r="FGL1" s="701"/>
      <c r="FGM1" s="701"/>
      <c r="FGN1" s="701"/>
      <c r="FGO1" s="701"/>
      <c r="FGP1" s="701"/>
      <c r="FGQ1" s="701"/>
      <c r="FGR1" s="701"/>
      <c r="FGS1" s="701"/>
      <c r="FGT1" s="701"/>
      <c r="FGU1" s="701"/>
      <c r="FGV1" s="701"/>
      <c r="FGW1" s="701"/>
      <c r="FGX1" s="701"/>
      <c r="FGY1" s="701"/>
      <c r="FGZ1" s="701"/>
      <c r="FHA1" s="701"/>
      <c r="FHB1" s="701"/>
      <c r="FHC1" s="701"/>
      <c r="FHD1" s="701"/>
      <c r="FHE1" s="701"/>
      <c r="FHF1" s="701"/>
      <c r="FHG1" s="701"/>
      <c r="FHH1" s="701"/>
      <c r="FHI1" s="701"/>
      <c r="FHJ1" s="701"/>
      <c r="FHK1" s="701"/>
      <c r="FHL1" s="701"/>
      <c r="FHM1" s="701"/>
      <c r="FHN1" s="701"/>
      <c r="FHO1" s="701"/>
      <c r="FHP1" s="701"/>
      <c r="FHQ1" s="701"/>
      <c r="FHR1" s="701"/>
      <c r="FHS1" s="701"/>
      <c r="FHT1" s="701"/>
      <c r="FHU1" s="701"/>
      <c r="FHV1" s="701"/>
      <c r="FHW1" s="701"/>
      <c r="FHX1" s="701"/>
      <c r="FHY1" s="701"/>
      <c r="FHZ1" s="701"/>
      <c r="FIA1" s="701"/>
      <c r="FIB1" s="701"/>
      <c r="FIC1" s="701"/>
      <c r="FID1" s="701"/>
      <c r="FIE1" s="701"/>
      <c r="FIF1" s="701"/>
      <c r="FIG1" s="701"/>
      <c r="FIH1" s="701"/>
      <c r="FII1" s="701"/>
      <c r="FIJ1" s="701"/>
      <c r="FIK1" s="701"/>
      <c r="FIL1" s="701"/>
      <c r="FIM1" s="701"/>
      <c r="FIN1" s="701"/>
      <c r="FIO1" s="701"/>
      <c r="FIP1" s="701"/>
      <c r="FIQ1" s="701"/>
      <c r="FIR1" s="701"/>
      <c r="FIS1" s="701"/>
      <c r="FIT1" s="701"/>
      <c r="FIU1" s="701"/>
      <c r="FIV1" s="701"/>
      <c r="FIW1" s="701"/>
      <c r="FIX1" s="701"/>
      <c r="FIY1" s="701"/>
      <c r="FIZ1" s="701"/>
      <c r="FJA1" s="701"/>
      <c r="FJB1" s="701"/>
      <c r="FJC1" s="701"/>
      <c r="FJD1" s="701"/>
      <c r="FJE1" s="701"/>
      <c r="FJF1" s="701"/>
      <c r="FJG1" s="701"/>
      <c r="FJH1" s="701"/>
      <c r="FJI1" s="701"/>
      <c r="FJJ1" s="701"/>
      <c r="FJK1" s="701"/>
      <c r="FJL1" s="701"/>
      <c r="FJM1" s="701"/>
      <c r="FJN1" s="701"/>
      <c r="FJO1" s="701"/>
      <c r="FJP1" s="701"/>
      <c r="FJQ1" s="701"/>
      <c r="FJR1" s="701"/>
      <c r="FJS1" s="701"/>
      <c r="FJT1" s="701"/>
      <c r="FJU1" s="701"/>
      <c r="FJV1" s="701"/>
      <c r="FJW1" s="701"/>
      <c r="FJX1" s="701"/>
      <c r="FJY1" s="701"/>
      <c r="FJZ1" s="701"/>
      <c r="FKA1" s="701"/>
      <c r="FKB1" s="701"/>
      <c r="FKC1" s="701"/>
      <c r="FKD1" s="701"/>
      <c r="FKE1" s="701"/>
      <c r="FKF1" s="701"/>
      <c r="FKG1" s="701"/>
      <c r="FKH1" s="701"/>
      <c r="FKI1" s="701"/>
      <c r="FKJ1" s="701"/>
      <c r="FKK1" s="701"/>
      <c r="FKL1" s="701"/>
      <c r="FKM1" s="701"/>
      <c r="FKN1" s="701"/>
      <c r="FKO1" s="701"/>
      <c r="FKP1" s="701"/>
      <c r="FKQ1" s="701"/>
      <c r="FKR1" s="701"/>
      <c r="FKS1" s="701"/>
      <c r="FKT1" s="701"/>
      <c r="FKU1" s="701"/>
      <c r="FKV1" s="701"/>
      <c r="FKW1" s="701"/>
      <c r="FKX1" s="701"/>
      <c r="FKY1" s="701"/>
      <c r="FKZ1" s="701"/>
      <c r="FLA1" s="701"/>
      <c r="FLB1" s="701"/>
      <c r="FLC1" s="701"/>
      <c r="FLD1" s="701"/>
      <c r="FLE1" s="701"/>
      <c r="FLF1" s="701"/>
      <c r="FLG1" s="701"/>
      <c r="FLH1" s="701"/>
      <c r="FLI1" s="701"/>
      <c r="FLJ1" s="701"/>
      <c r="FLK1" s="701"/>
      <c r="FLL1" s="701"/>
      <c r="FLM1" s="701"/>
      <c r="FLN1" s="701"/>
      <c r="FLO1" s="701"/>
      <c r="FLP1" s="701"/>
      <c r="FLQ1" s="701"/>
      <c r="FLR1" s="701"/>
      <c r="FLS1" s="701"/>
      <c r="FLT1" s="701"/>
      <c r="FLU1" s="701"/>
      <c r="FLV1" s="701"/>
      <c r="FLW1" s="701"/>
      <c r="FLX1" s="701"/>
      <c r="FLY1" s="701"/>
      <c r="FLZ1" s="701"/>
      <c r="FMA1" s="701"/>
      <c r="FMB1" s="701"/>
      <c r="FMC1" s="701"/>
      <c r="FMD1" s="701"/>
      <c r="FME1" s="701"/>
      <c r="FMF1" s="701"/>
      <c r="FMG1" s="701"/>
      <c r="FMH1" s="701"/>
      <c r="FMI1" s="701"/>
      <c r="FMJ1" s="701"/>
      <c r="FMK1" s="701"/>
      <c r="FML1" s="701"/>
      <c r="FMM1" s="701"/>
      <c r="FMN1" s="701"/>
      <c r="FMO1" s="701"/>
      <c r="FMP1" s="701"/>
      <c r="FMQ1" s="701"/>
      <c r="FMR1" s="701"/>
      <c r="FMS1" s="701"/>
      <c r="FMT1" s="701"/>
      <c r="FMU1" s="701"/>
      <c r="FMV1" s="701"/>
      <c r="FMW1" s="701"/>
      <c r="FMX1" s="701"/>
      <c r="FMY1" s="701"/>
      <c r="FMZ1" s="701"/>
      <c r="FNA1" s="701"/>
      <c r="FNB1" s="701"/>
      <c r="FNC1" s="701"/>
      <c r="FND1" s="701"/>
      <c r="FNE1" s="701"/>
      <c r="FNF1" s="701"/>
      <c r="FNG1" s="701"/>
      <c r="FNH1" s="701"/>
      <c r="FNI1" s="701"/>
      <c r="FNJ1" s="701"/>
      <c r="FNK1" s="701"/>
      <c r="FNL1" s="701"/>
      <c r="FNM1" s="701"/>
      <c r="FNN1" s="701"/>
      <c r="FNO1" s="701"/>
      <c r="FNP1" s="701"/>
      <c r="FNQ1" s="701"/>
      <c r="FNR1" s="701"/>
      <c r="FNS1" s="701"/>
      <c r="FNT1" s="701"/>
      <c r="FNU1" s="701"/>
      <c r="FNV1" s="701"/>
      <c r="FNW1" s="701"/>
      <c r="FNX1" s="701"/>
      <c r="FNY1" s="701"/>
      <c r="FNZ1" s="701"/>
      <c r="FOA1" s="701"/>
      <c r="FOB1" s="701"/>
      <c r="FOC1" s="701"/>
      <c r="FOD1" s="701"/>
      <c r="FOE1" s="701"/>
      <c r="FOF1" s="701"/>
      <c r="FOG1" s="701"/>
      <c r="FOH1" s="701"/>
      <c r="FOI1" s="701"/>
      <c r="FOJ1" s="701"/>
      <c r="FOK1" s="701"/>
      <c r="FOL1" s="701"/>
      <c r="FOM1" s="701"/>
      <c r="FON1" s="701"/>
      <c r="FOO1" s="701"/>
      <c r="FOP1" s="701"/>
      <c r="FOQ1" s="701"/>
      <c r="FOR1" s="701"/>
      <c r="FOS1" s="701"/>
      <c r="FOT1" s="701"/>
      <c r="FOU1" s="701"/>
      <c r="FOV1" s="701"/>
      <c r="FOW1" s="701"/>
      <c r="FOX1" s="701"/>
      <c r="FOY1" s="701"/>
      <c r="FOZ1" s="701"/>
      <c r="FPA1" s="701"/>
      <c r="FPB1" s="701"/>
      <c r="FPC1" s="701"/>
      <c r="FPD1" s="701"/>
      <c r="FPE1" s="701"/>
      <c r="FPF1" s="701"/>
      <c r="FPG1" s="701"/>
      <c r="FPH1" s="701"/>
      <c r="FPI1" s="701"/>
      <c r="FPJ1" s="701"/>
      <c r="FPK1" s="701"/>
      <c r="FPL1" s="701"/>
      <c r="FPM1" s="701"/>
      <c r="FPN1" s="701"/>
      <c r="FPO1" s="701"/>
      <c r="FPP1" s="701"/>
      <c r="FPQ1" s="701"/>
      <c r="FPR1" s="701"/>
      <c r="FPS1" s="701"/>
      <c r="FPT1" s="701"/>
      <c r="FPU1" s="701"/>
      <c r="FPV1" s="701"/>
      <c r="FPW1" s="701"/>
      <c r="FPX1" s="701"/>
      <c r="FPY1" s="701"/>
      <c r="FPZ1" s="701"/>
      <c r="FQA1" s="701"/>
      <c r="FQB1" s="701"/>
      <c r="FQC1" s="701"/>
      <c r="FQD1" s="701"/>
      <c r="FQE1" s="701"/>
      <c r="FQF1" s="701"/>
      <c r="FQG1" s="701"/>
      <c r="FQH1" s="701"/>
      <c r="FQI1" s="701"/>
      <c r="FQJ1" s="701"/>
      <c r="FQK1" s="701"/>
      <c r="FQL1" s="701"/>
      <c r="FQM1" s="701"/>
      <c r="FQN1" s="701"/>
      <c r="FQO1" s="701"/>
      <c r="FQP1" s="701"/>
      <c r="FQQ1" s="701"/>
      <c r="FQR1" s="701"/>
      <c r="FQS1" s="701"/>
      <c r="FQT1" s="701"/>
      <c r="FQU1" s="701"/>
      <c r="FQV1" s="701"/>
      <c r="FQW1" s="701"/>
      <c r="FQX1" s="701"/>
      <c r="FQY1" s="701"/>
      <c r="FQZ1" s="701"/>
      <c r="FRA1" s="701"/>
      <c r="FRB1" s="701"/>
      <c r="FRC1" s="701"/>
      <c r="FRD1" s="701"/>
      <c r="FRE1" s="701"/>
      <c r="FRF1" s="701"/>
      <c r="FRG1" s="701"/>
      <c r="FRH1" s="701"/>
      <c r="FRI1" s="701"/>
      <c r="FRJ1" s="701"/>
      <c r="FRK1" s="701"/>
      <c r="FRL1" s="701"/>
      <c r="FRM1" s="701"/>
      <c r="FRN1" s="701"/>
      <c r="FRO1" s="701"/>
      <c r="FRP1" s="701"/>
      <c r="FRQ1" s="701"/>
      <c r="FRR1" s="701"/>
      <c r="FRS1" s="701"/>
      <c r="FRT1" s="701"/>
      <c r="FRU1" s="701"/>
      <c r="FRV1" s="701"/>
      <c r="FRW1" s="701"/>
      <c r="FRX1" s="701"/>
      <c r="FRY1" s="701"/>
      <c r="FRZ1" s="701"/>
      <c r="FSA1" s="701"/>
      <c r="FSB1" s="701"/>
      <c r="FSC1" s="701"/>
      <c r="FSD1" s="701"/>
      <c r="FSE1" s="701"/>
      <c r="FSF1" s="701"/>
      <c r="FSG1" s="701"/>
      <c r="FSH1" s="701"/>
      <c r="FSI1" s="701"/>
      <c r="FSJ1" s="701"/>
      <c r="FSK1" s="701"/>
      <c r="FSL1" s="701"/>
      <c r="FSM1" s="701"/>
      <c r="FSN1" s="701"/>
      <c r="FSO1" s="701"/>
      <c r="FSP1" s="701"/>
      <c r="FSQ1" s="701"/>
      <c r="FSR1" s="701"/>
      <c r="FSS1" s="701"/>
      <c r="FST1" s="701"/>
      <c r="FSU1" s="701"/>
      <c r="FSV1" s="701"/>
      <c r="FSW1" s="701"/>
      <c r="FSX1" s="701"/>
      <c r="FSY1" s="701"/>
      <c r="FSZ1" s="701"/>
      <c r="FTA1" s="701"/>
      <c r="FTB1" s="701"/>
      <c r="FTC1" s="701"/>
      <c r="FTD1" s="701"/>
      <c r="FTE1" s="701"/>
      <c r="FTF1" s="701"/>
      <c r="FTG1" s="701"/>
      <c r="FTH1" s="701"/>
      <c r="FTI1" s="701"/>
      <c r="FTJ1" s="701"/>
      <c r="FTK1" s="701"/>
      <c r="FTL1" s="701"/>
      <c r="FTM1" s="701"/>
      <c r="FTN1" s="701"/>
      <c r="FTO1" s="701"/>
      <c r="FTP1" s="701"/>
      <c r="FTQ1" s="701"/>
      <c r="FTR1" s="701"/>
      <c r="FTS1" s="701"/>
      <c r="FTT1" s="701"/>
      <c r="FTU1" s="701"/>
      <c r="FTV1" s="701"/>
      <c r="FTW1" s="701"/>
      <c r="FTX1" s="701"/>
      <c r="FTY1" s="701"/>
      <c r="FTZ1" s="701"/>
      <c r="FUA1" s="701"/>
      <c r="FUB1" s="701"/>
      <c r="FUC1" s="701"/>
      <c r="FUD1" s="701"/>
      <c r="FUE1" s="701"/>
      <c r="FUF1" s="701"/>
      <c r="FUG1" s="701"/>
      <c r="FUH1" s="701"/>
      <c r="FUI1" s="701"/>
      <c r="FUJ1" s="701"/>
      <c r="FUK1" s="701"/>
      <c r="FUL1" s="701"/>
      <c r="FUM1" s="701"/>
      <c r="FUN1" s="701"/>
      <c r="FUO1" s="701"/>
      <c r="FUP1" s="701"/>
      <c r="FUQ1" s="701"/>
      <c r="FUR1" s="701"/>
      <c r="FUS1" s="701"/>
      <c r="FUT1" s="701"/>
      <c r="FUU1" s="701"/>
      <c r="FUV1" s="701"/>
      <c r="FUW1" s="701"/>
      <c r="FUX1" s="701"/>
      <c r="FUY1" s="701"/>
      <c r="FUZ1" s="701"/>
      <c r="FVA1" s="701"/>
      <c r="FVB1" s="701"/>
      <c r="FVC1" s="701"/>
      <c r="FVD1" s="701"/>
      <c r="FVE1" s="701"/>
      <c r="FVF1" s="701"/>
      <c r="FVG1" s="701"/>
      <c r="FVH1" s="701"/>
      <c r="FVI1" s="701"/>
      <c r="FVJ1" s="701"/>
      <c r="FVK1" s="701"/>
      <c r="FVL1" s="701"/>
      <c r="FVM1" s="701"/>
      <c r="FVN1" s="701"/>
      <c r="FVO1" s="701"/>
      <c r="FVP1" s="701"/>
      <c r="FVQ1" s="701"/>
      <c r="FVR1" s="701"/>
      <c r="FVS1" s="701"/>
      <c r="FVT1" s="701"/>
      <c r="FVU1" s="701"/>
      <c r="FVV1" s="701"/>
      <c r="FVW1" s="701"/>
      <c r="FVX1" s="701"/>
      <c r="FVY1" s="701"/>
      <c r="FVZ1" s="701"/>
      <c r="FWA1" s="701"/>
      <c r="FWB1" s="701"/>
      <c r="FWC1" s="701"/>
      <c r="FWD1" s="701"/>
      <c r="FWE1" s="701"/>
      <c r="FWF1" s="701"/>
      <c r="FWG1" s="701"/>
      <c r="FWH1" s="701"/>
      <c r="FWI1" s="701"/>
      <c r="FWJ1" s="701"/>
      <c r="FWK1" s="701"/>
      <c r="FWL1" s="701"/>
      <c r="FWM1" s="701"/>
      <c r="FWN1" s="701"/>
      <c r="FWO1" s="701"/>
      <c r="FWP1" s="701"/>
      <c r="FWQ1" s="701"/>
      <c r="FWR1" s="701"/>
      <c r="FWS1" s="701"/>
      <c r="FWT1" s="701"/>
      <c r="FWU1" s="701"/>
      <c r="FWV1" s="701"/>
      <c r="FWW1" s="701"/>
      <c r="FWX1" s="701"/>
      <c r="FWY1" s="701"/>
      <c r="FWZ1" s="701"/>
      <c r="FXA1" s="701"/>
      <c r="FXB1" s="701"/>
      <c r="FXC1" s="701"/>
      <c r="FXD1" s="701"/>
      <c r="FXE1" s="701"/>
      <c r="FXF1" s="701"/>
      <c r="FXG1" s="701"/>
      <c r="FXH1" s="701"/>
      <c r="FXI1" s="701"/>
      <c r="FXJ1" s="701"/>
      <c r="FXK1" s="701"/>
      <c r="FXL1" s="701"/>
      <c r="FXM1" s="701"/>
      <c r="FXN1" s="701"/>
      <c r="FXO1" s="701"/>
      <c r="FXP1" s="701"/>
      <c r="FXQ1" s="701"/>
      <c r="FXR1" s="701"/>
      <c r="FXS1" s="701"/>
      <c r="FXT1" s="701"/>
      <c r="FXU1" s="701"/>
      <c r="FXV1" s="701"/>
      <c r="FXW1" s="701"/>
      <c r="FXX1" s="701"/>
      <c r="FXY1" s="701"/>
      <c r="FXZ1" s="701"/>
      <c r="FYA1" s="701"/>
      <c r="FYB1" s="701"/>
      <c r="FYC1" s="701"/>
      <c r="FYD1" s="701"/>
      <c r="FYE1" s="701"/>
      <c r="FYF1" s="701"/>
      <c r="FYG1" s="701"/>
      <c r="FYH1" s="701"/>
      <c r="FYI1" s="701"/>
      <c r="FYJ1" s="701"/>
      <c r="FYK1" s="701"/>
      <c r="FYL1" s="701"/>
      <c r="FYM1" s="701"/>
      <c r="FYN1" s="701"/>
      <c r="FYO1" s="701"/>
      <c r="FYP1" s="701"/>
      <c r="FYQ1" s="701"/>
      <c r="FYR1" s="701"/>
      <c r="FYS1" s="701"/>
      <c r="FYT1" s="701"/>
      <c r="FYU1" s="701"/>
      <c r="FYV1" s="701"/>
      <c r="FYW1" s="701"/>
      <c r="FYX1" s="701"/>
      <c r="FYY1" s="701"/>
      <c r="FYZ1" s="701"/>
      <c r="FZA1" s="701"/>
      <c r="FZB1" s="701"/>
      <c r="FZC1" s="701"/>
      <c r="FZD1" s="701"/>
      <c r="FZE1" s="701"/>
      <c r="FZF1" s="701"/>
      <c r="FZG1" s="701"/>
      <c r="FZH1" s="701"/>
      <c r="FZI1" s="701"/>
      <c r="FZJ1" s="701"/>
      <c r="FZK1" s="701"/>
      <c r="FZL1" s="701"/>
      <c r="FZM1" s="701"/>
      <c r="FZN1" s="701"/>
      <c r="FZO1" s="701"/>
      <c r="FZP1" s="701"/>
      <c r="FZQ1" s="701"/>
      <c r="FZR1" s="701"/>
      <c r="FZS1" s="701"/>
      <c r="FZT1" s="701"/>
      <c r="FZU1" s="701"/>
      <c r="FZV1" s="701"/>
      <c r="FZW1" s="701"/>
      <c r="FZX1" s="701"/>
      <c r="FZY1" s="701"/>
      <c r="FZZ1" s="701"/>
      <c r="GAA1" s="701"/>
      <c r="GAB1" s="701"/>
      <c r="GAC1" s="701"/>
      <c r="GAD1" s="701"/>
      <c r="GAE1" s="701"/>
      <c r="GAF1" s="701"/>
      <c r="GAG1" s="701"/>
      <c r="GAH1" s="701"/>
      <c r="GAI1" s="701"/>
      <c r="GAJ1" s="701"/>
      <c r="GAK1" s="701"/>
      <c r="GAL1" s="701"/>
      <c r="GAM1" s="701"/>
      <c r="GAN1" s="701"/>
      <c r="GAO1" s="701"/>
      <c r="GAP1" s="701"/>
      <c r="GAQ1" s="701"/>
      <c r="GAR1" s="701"/>
      <c r="GAS1" s="701"/>
      <c r="GAT1" s="701"/>
      <c r="GAU1" s="701"/>
      <c r="GAV1" s="701"/>
      <c r="GAW1" s="701"/>
      <c r="GAX1" s="701"/>
      <c r="GAY1" s="701"/>
      <c r="GAZ1" s="701"/>
      <c r="GBA1" s="701"/>
      <c r="GBB1" s="701"/>
      <c r="GBC1" s="701"/>
      <c r="GBD1" s="701"/>
      <c r="GBE1" s="701"/>
      <c r="GBF1" s="701"/>
      <c r="GBG1" s="701"/>
      <c r="GBH1" s="701"/>
      <c r="GBI1" s="701"/>
      <c r="GBJ1" s="701"/>
      <c r="GBK1" s="701"/>
      <c r="GBL1" s="701"/>
      <c r="GBM1" s="701"/>
      <c r="GBN1" s="701"/>
      <c r="GBO1" s="701"/>
      <c r="GBP1" s="701"/>
      <c r="GBQ1" s="701"/>
      <c r="GBR1" s="701"/>
      <c r="GBS1" s="701"/>
      <c r="GBT1" s="701"/>
      <c r="GBU1" s="701"/>
      <c r="GBV1" s="701"/>
      <c r="GBW1" s="701"/>
      <c r="GBX1" s="701"/>
      <c r="GBY1" s="701"/>
      <c r="GBZ1" s="701"/>
      <c r="GCA1" s="701"/>
      <c r="GCB1" s="701"/>
      <c r="GCC1" s="701"/>
      <c r="GCD1" s="701"/>
      <c r="GCE1" s="701"/>
      <c r="GCF1" s="701"/>
      <c r="GCG1" s="701"/>
      <c r="GCH1" s="701"/>
      <c r="GCI1" s="701"/>
      <c r="GCJ1" s="701"/>
      <c r="GCK1" s="701"/>
      <c r="GCL1" s="701"/>
      <c r="GCM1" s="701"/>
      <c r="GCN1" s="701"/>
      <c r="GCO1" s="701"/>
      <c r="GCP1" s="701"/>
      <c r="GCQ1" s="701"/>
      <c r="GCR1" s="701"/>
      <c r="GCS1" s="701"/>
      <c r="GCT1" s="701"/>
      <c r="GCU1" s="701"/>
      <c r="GCV1" s="701"/>
      <c r="GCW1" s="701"/>
      <c r="GCX1" s="701"/>
      <c r="GCY1" s="701"/>
      <c r="GCZ1" s="701"/>
      <c r="GDA1" s="701"/>
      <c r="GDB1" s="701"/>
      <c r="GDC1" s="701"/>
      <c r="GDD1" s="701"/>
      <c r="GDE1" s="701"/>
      <c r="GDF1" s="701"/>
      <c r="GDG1" s="701"/>
      <c r="GDH1" s="701"/>
      <c r="GDI1" s="701"/>
      <c r="GDJ1" s="701"/>
      <c r="GDK1" s="701"/>
      <c r="GDL1" s="701"/>
      <c r="GDM1" s="701"/>
      <c r="GDN1" s="701"/>
      <c r="GDO1" s="701"/>
      <c r="GDP1" s="701"/>
      <c r="GDQ1" s="701"/>
      <c r="GDR1" s="701"/>
      <c r="GDS1" s="701"/>
      <c r="GDT1" s="701"/>
      <c r="GDU1" s="701"/>
      <c r="GDV1" s="701"/>
      <c r="GDW1" s="701"/>
      <c r="GDX1" s="701"/>
      <c r="GDY1" s="701"/>
      <c r="GDZ1" s="701"/>
      <c r="GEA1" s="701"/>
      <c r="GEB1" s="701"/>
      <c r="GEC1" s="701"/>
      <c r="GED1" s="701"/>
      <c r="GEE1" s="701"/>
      <c r="GEF1" s="701"/>
      <c r="GEG1" s="701"/>
      <c r="GEH1" s="701"/>
      <c r="GEI1" s="701"/>
      <c r="GEJ1" s="701"/>
      <c r="GEK1" s="701"/>
      <c r="GEL1" s="701"/>
      <c r="GEM1" s="701"/>
      <c r="GEN1" s="701"/>
      <c r="GEO1" s="701"/>
      <c r="GEP1" s="701"/>
      <c r="GEQ1" s="701"/>
      <c r="GER1" s="701"/>
      <c r="GES1" s="701"/>
      <c r="GET1" s="701"/>
      <c r="GEU1" s="701"/>
      <c r="GEV1" s="701"/>
      <c r="GEW1" s="701"/>
      <c r="GEX1" s="701"/>
      <c r="GEY1" s="701"/>
      <c r="GEZ1" s="701"/>
      <c r="GFA1" s="701"/>
      <c r="GFB1" s="701"/>
      <c r="GFC1" s="701"/>
      <c r="GFD1" s="701"/>
      <c r="GFE1" s="701"/>
      <c r="GFF1" s="701"/>
      <c r="GFG1" s="701"/>
      <c r="GFH1" s="701"/>
      <c r="GFI1" s="701"/>
      <c r="GFJ1" s="701"/>
      <c r="GFK1" s="701"/>
      <c r="GFL1" s="701"/>
      <c r="GFM1" s="701"/>
      <c r="GFN1" s="701"/>
      <c r="GFO1" s="701"/>
      <c r="GFP1" s="701"/>
      <c r="GFQ1" s="701"/>
      <c r="GFR1" s="701"/>
      <c r="GFS1" s="701"/>
      <c r="GFT1" s="701"/>
      <c r="GFU1" s="701"/>
      <c r="GFV1" s="701"/>
      <c r="GFW1" s="701"/>
      <c r="GFX1" s="701"/>
      <c r="GFY1" s="701"/>
      <c r="GFZ1" s="701"/>
      <c r="GGA1" s="701"/>
      <c r="GGB1" s="701"/>
      <c r="GGC1" s="701"/>
      <c r="GGD1" s="701"/>
      <c r="GGE1" s="701"/>
      <c r="GGF1" s="701"/>
      <c r="GGG1" s="701"/>
      <c r="GGH1" s="701"/>
      <c r="GGI1" s="701"/>
      <c r="GGJ1" s="701"/>
      <c r="GGK1" s="701"/>
      <c r="GGL1" s="701"/>
      <c r="GGM1" s="701"/>
      <c r="GGN1" s="701"/>
      <c r="GGO1" s="701"/>
      <c r="GGP1" s="701"/>
      <c r="GGQ1" s="701"/>
      <c r="GGR1" s="701"/>
      <c r="GGS1" s="701"/>
      <c r="GGT1" s="701"/>
      <c r="GGU1" s="701"/>
      <c r="GGV1" s="701"/>
      <c r="GGW1" s="701"/>
      <c r="GGX1" s="701"/>
      <c r="GGY1" s="701"/>
      <c r="GGZ1" s="701"/>
      <c r="GHA1" s="701"/>
      <c r="GHB1" s="701"/>
      <c r="GHC1" s="701"/>
      <c r="GHD1" s="701"/>
      <c r="GHE1" s="701"/>
      <c r="GHF1" s="701"/>
      <c r="GHG1" s="701"/>
      <c r="GHH1" s="701"/>
      <c r="GHI1" s="701"/>
      <c r="GHJ1" s="701"/>
      <c r="GHK1" s="701"/>
      <c r="GHL1" s="701"/>
      <c r="GHM1" s="701"/>
      <c r="GHN1" s="701"/>
      <c r="GHO1" s="701"/>
      <c r="GHP1" s="701"/>
      <c r="GHQ1" s="701"/>
      <c r="GHR1" s="701"/>
      <c r="GHS1" s="701"/>
      <c r="GHT1" s="701"/>
      <c r="GHU1" s="701"/>
      <c r="GHV1" s="701"/>
      <c r="GHW1" s="701"/>
      <c r="GHX1" s="701"/>
      <c r="GHY1" s="701"/>
      <c r="GHZ1" s="701"/>
      <c r="GIA1" s="701"/>
      <c r="GIB1" s="701"/>
      <c r="GIC1" s="701"/>
      <c r="GID1" s="701"/>
      <c r="GIE1" s="701"/>
      <c r="GIF1" s="701"/>
      <c r="GIG1" s="701"/>
      <c r="GIH1" s="701"/>
      <c r="GII1" s="701"/>
      <c r="GIJ1" s="701"/>
      <c r="GIK1" s="701"/>
      <c r="GIL1" s="701"/>
      <c r="GIM1" s="701"/>
      <c r="GIN1" s="701"/>
      <c r="GIO1" s="701"/>
      <c r="GIP1" s="701"/>
      <c r="GIQ1" s="701"/>
      <c r="GIR1" s="701"/>
      <c r="GIS1" s="701"/>
      <c r="GIT1" s="701"/>
      <c r="GIU1" s="701"/>
      <c r="GIV1" s="701"/>
      <c r="GIW1" s="701"/>
      <c r="GIX1" s="701"/>
      <c r="GIY1" s="701"/>
      <c r="GIZ1" s="701"/>
      <c r="GJA1" s="701"/>
      <c r="GJB1" s="701"/>
      <c r="GJC1" s="701"/>
      <c r="GJD1" s="701"/>
      <c r="GJE1" s="701"/>
      <c r="GJF1" s="701"/>
      <c r="GJG1" s="701"/>
      <c r="GJH1" s="701"/>
      <c r="GJI1" s="701"/>
      <c r="GJJ1" s="701"/>
      <c r="GJK1" s="701"/>
      <c r="GJL1" s="701"/>
      <c r="GJM1" s="701"/>
      <c r="GJN1" s="701"/>
      <c r="GJO1" s="701"/>
      <c r="GJP1" s="701"/>
      <c r="GJQ1" s="701"/>
      <c r="GJR1" s="701"/>
      <c r="GJS1" s="701"/>
      <c r="GJT1" s="701"/>
      <c r="GJU1" s="701"/>
      <c r="GJV1" s="701"/>
      <c r="GJW1" s="701"/>
      <c r="GJX1" s="701"/>
      <c r="GJY1" s="701"/>
      <c r="GJZ1" s="701"/>
      <c r="GKA1" s="701"/>
      <c r="GKB1" s="701"/>
      <c r="GKC1" s="701"/>
      <c r="GKD1" s="701"/>
      <c r="GKE1" s="701"/>
      <c r="GKF1" s="701"/>
      <c r="GKG1" s="701"/>
      <c r="GKH1" s="701"/>
      <c r="GKI1" s="701"/>
      <c r="GKJ1" s="701"/>
      <c r="GKK1" s="701"/>
      <c r="GKL1" s="701"/>
      <c r="GKM1" s="701"/>
      <c r="GKN1" s="701"/>
      <c r="GKO1" s="701"/>
      <c r="GKP1" s="701"/>
      <c r="GKQ1" s="701"/>
      <c r="GKR1" s="701"/>
      <c r="GKS1" s="701"/>
      <c r="GKT1" s="701"/>
      <c r="GKU1" s="701"/>
      <c r="GKV1" s="701"/>
      <c r="GKW1" s="701"/>
      <c r="GKX1" s="701"/>
      <c r="GKY1" s="701"/>
      <c r="GKZ1" s="701"/>
      <c r="GLA1" s="701"/>
      <c r="GLB1" s="701"/>
      <c r="GLC1" s="701"/>
      <c r="GLD1" s="701"/>
      <c r="GLE1" s="701"/>
      <c r="GLF1" s="701"/>
      <c r="GLG1" s="701"/>
      <c r="GLH1" s="701"/>
      <c r="GLI1" s="701"/>
      <c r="GLJ1" s="701"/>
      <c r="GLK1" s="701"/>
      <c r="GLL1" s="701"/>
      <c r="GLM1" s="701"/>
      <c r="GLN1" s="701"/>
      <c r="GLO1" s="701"/>
      <c r="GLP1" s="701"/>
      <c r="GLQ1" s="701"/>
      <c r="GLR1" s="701"/>
      <c r="GLS1" s="701"/>
      <c r="GLT1" s="701"/>
      <c r="GLU1" s="701"/>
      <c r="GLV1" s="701"/>
      <c r="GLW1" s="701"/>
      <c r="GLX1" s="701"/>
      <c r="GLY1" s="701"/>
      <c r="GLZ1" s="701"/>
      <c r="GMA1" s="701"/>
      <c r="GMB1" s="701"/>
      <c r="GMC1" s="701"/>
      <c r="GMD1" s="701"/>
      <c r="GME1" s="701"/>
      <c r="GMF1" s="701"/>
      <c r="GMG1" s="701"/>
      <c r="GMH1" s="701"/>
      <c r="GMI1" s="701"/>
      <c r="GMJ1" s="701"/>
      <c r="GMK1" s="701"/>
      <c r="GML1" s="701"/>
      <c r="GMM1" s="701"/>
      <c r="GMN1" s="701"/>
      <c r="GMO1" s="701"/>
      <c r="GMP1" s="701"/>
      <c r="GMQ1" s="701"/>
      <c r="GMR1" s="701"/>
      <c r="GMS1" s="701"/>
      <c r="GMT1" s="701"/>
      <c r="GMU1" s="701"/>
      <c r="GMV1" s="701"/>
      <c r="GMW1" s="701"/>
      <c r="GMX1" s="701"/>
      <c r="GMY1" s="701"/>
      <c r="GMZ1" s="701"/>
      <c r="GNA1" s="701"/>
      <c r="GNB1" s="701"/>
      <c r="GNC1" s="701"/>
      <c r="GND1" s="701"/>
      <c r="GNE1" s="701"/>
      <c r="GNF1" s="701"/>
      <c r="GNG1" s="701"/>
      <c r="GNH1" s="701"/>
      <c r="GNI1" s="701"/>
      <c r="GNJ1" s="701"/>
      <c r="GNK1" s="701"/>
      <c r="GNL1" s="701"/>
      <c r="GNM1" s="701"/>
      <c r="GNN1" s="701"/>
      <c r="GNO1" s="701"/>
      <c r="GNP1" s="701"/>
      <c r="GNQ1" s="701"/>
      <c r="GNR1" s="701"/>
      <c r="GNS1" s="701"/>
      <c r="GNT1" s="701"/>
      <c r="GNU1" s="701"/>
      <c r="GNV1" s="701"/>
      <c r="GNW1" s="701"/>
      <c r="GNX1" s="701"/>
      <c r="GNY1" s="701"/>
      <c r="GNZ1" s="701"/>
      <c r="GOA1" s="701"/>
      <c r="GOB1" s="701"/>
      <c r="GOC1" s="701"/>
      <c r="GOD1" s="701"/>
      <c r="GOE1" s="701"/>
      <c r="GOF1" s="701"/>
      <c r="GOG1" s="701"/>
      <c r="GOH1" s="701"/>
      <c r="GOI1" s="701"/>
      <c r="GOJ1" s="701"/>
      <c r="GOK1" s="701"/>
      <c r="GOL1" s="701"/>
      <c r="GOM1" s="701"/>
      <c r="GON1" s="701"/>
      <c r="GOO1" s="701"/>
      <c r="GOP1" s="701"/>
      <c r="GOQ1" s="701"/>
      <c r="GOR1" s="701"/>
      <c r="GOS1" s="701"/>
      <c r="GOT1" s="701"/>
      <c r="GOU1" s="701"/>
      <c r="GOV1" s="701"/>
      <c r="GOW1" s="701"/>
      <c r="GOX1" s="701"/>
      <c r="GOY1" s="701"/>
      <c r="GOZ1" s="701"/>
      <c r="GPA1" s="701"/>
      <c r="GPB1" s="701"/>
      <c r="GPC1" s="701"/>
      <c r="GPD1" s="701"/>
      <c r="GPE1" s="701"/>
      <c r="GPF1" s="701"/>
      <c r="GPG1" s="701"/>
      <c r="GPH1" s="701"/>
      <c r="GPI1" s="701"/>
      <c r="GPJ1" s="701"/>
      <c r="GPK1" s="701"/>
      <c r="GPL1" s="701"/>
      <c r="GPM1" s="701"/>
      <c r="GPN1" s="701"/>
      <c r="GPO1" s="701"/>
      <c r="GPP1" s="701"/>
      <c r="GPQ1" s="701"/>
      <c r="GPR1" s="701"/>
      <c r="GPS1" s="701"/>
      <c r="GPT1" s="701"/>
      <c r="GPU1" s="701"/>
      <c r="GPV1" s="701"/>
      <c r="GPW1" s="701"/>
      <c r="GPX1" s="701"/>
      <c r="GPY1" s="701"/>
      <c r="GPZ1" s="701"/>
      <c r="GQA1" s="701"/>
      <c r="GQB1" s="701"/>
      <c r="GQC1" s="701"/>
      <c r="GQD1" s="701"/>
      <c r="GQE1" s="701"/>
      <c r="GQF1" s="701"/>
      <c r="GQG1" s="701"/>
      <c r="GQH1" s="701"/>
      <c r="GQI1" s="701"/>
      <c r="GQJ1" s="701"/>
      <c r="GQK1" s="701"/>
      <c r="GQL1" s="701"/>
      <c r="GQM1" s="701"/>
      <c r="GQN1" s="701"/>
      <c r="GQO1" s="701"/>
      <c r="GQP1" s="701"/>
      <c r="GQQ1" s="701"/>
      <c r="GQR1" s="701"/>
      <c r="GQS1" s="701"/>
      <c r="GQT1" s="701"/>
      <c r="GQU1" s="701"/>
      <c r="GQV1" s="701"/>
      <c r="GQW1" s="701"/>
      <c r="GQX1" s="701"/>
      <c r="GQY1" s="701"/>
      <c r="GQZ1" s="701"/>
      <c r="GRA1" s="701"/>
      <c r="GRB1" s="701"/>
      <c r="GRC1" s="701"/>
      <c r="GRD1" s="701"/>
      <c r="GRE1" s="701"/>
      <c r="GRF1" s="701"/>
      <c r="GRG1" s="701"/>
      <c r="GRH1" s="701"/>
      <c r="GRI1" s="701"/>
      <c r="GRJ1" s="701"/>
      <c r="GRK1" s="701"/>
      <c r="GRL1" s="701"/>
      <c r="GRM1" s="701"/>
      <c r="GRN1" s="701"/>
      <c r="GRO1" s="701"/>
      <c r="GRP1" s="701"/>
      <c r="GRQ1" s="701"/>
      <c r="GRR1" s="701"/>
      <c r="GRS1" s="701"/>
      <c r="GRT1" s="701"/>
      <c r="GRU1" s="701"/>
      <c r="GRV1" s="701"/>
      <c r="GRW1" s="701"/>
      <c r="GRX1" s="701"/>
      <c r="GRY1" s="701"/>
      <c r="GRZ1" s="701"/>
      <c r="GSA1" s="701"/>
      <c r="GSB1" s="701"/>
      <c r="GSC1" s="701"/>
      <c r="GSD1" s="701"/>
      <c r="GSE1" s="701"/>
      <c r="GSF1" s="701"/>
      <c r="GSG1" s="701"/>
      <c r="GSH1" s="701"/>
      <c r="GSI1" s="701"/>
      <c r="GSJ1" s="701"/>
      <c r="GSK1" s="701"/>
      <c r="GSL1" s="701"/>
      <c r="GSM1" s="701"/>
      <c r="GSN1" s="701"/>
      <c r="GSO1" s="701"/>
      <c r="GSP1" s="701"/>
      <c r="GSQ1" s="701"/>
      <c r="GSR1" s="701"/>
      <c r="GSS1" s="701"/>
      <c r="GST1" s="701"/>
      <c r="GSU1" s="701"/>
      <c r="GSV1" s="701"/>
      <c r="GSW1" s="701"/>
      <c r="GSX1" s="701"/>
      <c r="GSY1" s="701"/>
      <c r="GSZ1" s="701"/>
      <c r="GTA1" s="701"/>
      <c r="GTB1" s="701"/>
      <c r="GTC1" s="701"/>
      <c r="GTD1" s="701"/>
      <c r="GTE1" s="701"/>
      <c r="GTF1" s="701"/>
      <c r="GTG1" s="701"/>
      <c r="GTH1" s="701"/>
      <c r="GTI1" s="701"/>
      <c r="GTJ1" s="701"/>
      <c r="GTK1" s="701"/>
      <c r="GTL1" s="701"/>
      <c r="GTM1" s="701"/>
      <c r="GTN1" s="701"/>
      <c r="GTO1" s="701"/>
      <c r="GTP1" s="701"/>
      <c r="GTQ1" s="701"/>
      <c r="GTR1" s="701"/>
      <c r="GTS1" s="701"/>
      <c r="GTT1" s="701"/>
      <c r="GTU1" s="701"/>
      <c r="GTV1" s="701"/>
      <c r="GTW1" s="701"/>
      <c r="GTX1" s="701"/>
      <c r="GTY1" s="701"/>
      <c r="GTZ1" s="701"/>
      <c r="GUA1" s="701"/>
      <c r="GUB1" s="701"/>
      <c r="GUC1" s="701"/>
      <c r="GUD1" s="701"/>
      <c r="GUE1" s="701"/>
      <c r="GUF1" s="701"/>
      <c r="GUG1" s="701"/>
      <c r="GUH1" s="701"/>
      <c r="GUI1" s="701"/>
      <c r="GUJ1" s="701"/>
      <c r="GUK1" s="701"/>
      <c r="GUL1" s="701"/>
      <c r="GUM1" s="701"/>
      <c r="GUN1" s="701"/>
      <c r="GUO1" s="701"/>
      <c r="GUP1" s="701"/>
      <c r="GUQ1" s="701"/>
      <c r="GUR1" s="701"/>
      <c r="GUS1" s="701"/>
      <c r="GUT1" s="701"/>
      <c r="GUU1" s="701"/>
      <c r="GUV1" s="701"/>
      <c r="GUW1" s="701"/>
      <c r="GUX1" s="701"/>
      <c r="GUY1" s="701"/>
      <c r="GUZ1" s="701"/>
      <c r="GVA1" s="701"/>
      <c r="GVB1" s="701"/>
      <c r="GVC1" s="701"/>
      <c r="GVD1" s="701"/>
      <c r="GVE1" s="701"/>
      <c r="GVF1" s="701"/>
      <c r="GVG1" s="701"/>
      <c r="GVH1" s="701"/>
      <c r="GVI1" s="701"/>
      <c r="GVJ1" s="701"/>
      <c r="GVK1" s="701"/>
      <c r="GVL1" s="701"/>
      <c r="GVM1" s="701"/>
      <c r="GVN1" s="701"/>
      <c r="GVO1" s="701"/>
      <c r="GVP1" s="701"/>
      <c r="GVQ1" s="701"/>
      <c r="GVR1" s="701"/>
      <c r="GVS1" s="701"/>
      <c r="GVT1" s="701"/>
      <c r="GVU1" s="701"/>
      <c r="GVV1" s="701"/>
      <c r="GVW1" s="701"/>
      <c r="GVX1" s="701"/>
      <c r="GVY1" s="701"/>
      <c r="GVZ1" s="701"/>
      <c r="GWA1" s="701"/>
      <c r="GWB1" s="701"/>
      <c r="GWC1" s="701"/>
      <c r="GWD1" s="701"/>
      <c r="GWE1" s="701"/>
      <c r="GWF1" s="701"/>
      <c r="GWG1" s="701"/>
      <c r="GWH1" s="701"/>
      <c r="GWI1" s="701"/>
      <c r="GWJ1" s="701"/>
      <c r="GWK1" s="701"/>
      <c r="GWL1" s="701"/>
      <c r="GWM1" s="701"/>
      <c r="GWN1" s="701"/>
      <c r="GWO1" s="701"/>
      <c r="GWP1" s="701"/>
      <c r="GWQ1" s="701"/>
      <c r="GWR1" s="701"/>
      <c r="GWS1" s="701"/>
      <c r="GWT1" s="701"/>
      <c r="GWU1" s="701"/>
      <c r="GWV1" s="701"/>
      <c r="GWW1" s="701"/>
      <c r="GWX1" s="701"/>
      <c r="GWY1" s="701"/>
      <c r="GWZ1" s="701"/>
      <c r="GXA1" s="701"/>
      <c r="GXB1" s="701"/>
      <c r="GXC1" s="701"/>
      <c r="GXD1" s="701"/>
      <c r="GXE1" s="701"/>
      <c r="GXF1" s="701"/>
      <c r="GXG1" s="701"/>
      <c r="GXH1" s="701"/>
      <c r="GXI1" s="701"/>
      <c r="GXJ1" s="701"/>
      <c r="GXK1" s="701"/>
      <c r="GXL1" s="701"/>
      <c r="GXM1" s="701"/>
      <c r="GXN1" s="701"/>
      <c r="GXO1" s="701"/>
      <c r="GXP1" s="701"/>
      <c r="GXQ1" s="701"/>
      <c r="GXR1" s="701"/>
      <c r="GXS1" s="701"/>
      <c r="GXT1" s="701"/>
      <c r="GXU1" s="701"/>
      <c r="GXV1" s="701"/>
      <c r="GXW1" s="701"/>
      <c r="GXX1" s="701"/>
      <c r="GXY1" s="701"/>
      <c r="GXZ1" s="701"/>
      <c r="GYA1" s="701"/>
      <c r="GYB1" s="701"/>
      <c r="GYC1" s="701"/>
      <c r="GYD1" s="701"/>
      <c r="GYE1" s="701"/>
      <c r="GYF1" s="701"/>
      <c r="GYG1" s="701"/>
      <c r="GYH1" s="701"/>
      <c r="GYI1" s="701"/>
      <c r="GYJ1" s="701"/>
      <c r="GYK1" s="701"/>
      <c r="GYL1" s="701"/>
      <c r="GYM1" s="701"/>
      <c r="GYN1" s="701"/>
      <c r="GYO1" s="701"/>
      <c r="GYP1" s="701"/>
      <c r="GYQ1" s="701"/>
      <c r="GYR1" s="701"/>
      <c r="GYS1" s="701"/>
      <c r="GYT1" s="701"/>
      <c r="GYU1" s="701"/>
      <c r="GYV1" s="701"/>
      <c r="GYW1" s="701"/>
      <c r="GYX1" s="701"/>
      <c r="GYY1" s="701"/>
      <c r="GYZ1" s="701"/>
      <c r="GZA1" s="701"/>
      <c r="GZB1" s="701"/>
      <c r="GZC1" s="701"/>
      <c r="GZD1" s="701"/>
      <c r="GZE1" s="701"/>
      <c r="GZF1" s="701"/>
      <c r="GZG1" s="701"/>
      <c r="GZH1" s="701"/>
      <c r="GZI1" s="701"/>
      <c r="GZJ1" s="701"/>
      <c r="GZK1" s="701"/>
      <c r="GZL1" s="701"/>
      <c r="GZM1" s="701"/>
      <c r="GZN1" s="701"/>
      <c r="GZO1" s="701"/>
      <c r="GZP1" s="701"/>
      <c r="GZQ1" s="701"/>
      <c r="GZR1" s="701"/>
      <c r="GZS1" s="701"/>
      <c r="GZT1" s="701"/>
      <c r="GZU1" s="701"/>
      <c r="GZV1" s="701"/>
      <c r="GZW1" s="701"/>
      <c r="GZX1" s="701"/>
      <c r="GZY1" s="701"/>
      <c r="GZZ1" s="701"/>
      <c r="HAA1" s="701"/>
      <c r="HAB1" s="701"/>
      <c r="HAC1" s="701"/>
      <c r="HAD1" s="701"/>
      <c r="HAE1" s="701"/>
      <c r="HAF1" s="701"/>
      <c r="HAG1" s="701"/>
      <c r="HAH1" s="701"/>
      <c r="HAI1" s="701"/>
      <c r="HAJ1" s="701"/>
      <c r="HAK1" s="701"/>
      <c r="HAL1" s="701"/>
      <c r="HAM1" s="701"/>
      <c r="HAN1" s="701"/>
      <c r="HAO1" s="701"/>
      <c r="HAP1" s="701"/>
      <c r="HAQ1" s="701"/>
      <c r="HAR1" s="701"/>
      <c r="HAS1" s="701"/>
      <c r="HAT1" s="701"/>
      <c r="HAU1" s="701"/>
      <c r="HAV1" s="701"/>
      <c r="HAW1" s="701"/>
      <c r="HAX1" s="701"/>
      <c r="HAY1" s="701"/>
      <c r="HAZ1" s="701"/>
      <c r="HBA1" s="701"/>
      <c r="HBB1" s="701"/>
      <c r="HBC1" s="701"/>
      <c r="HBD1" s="701"/>
      <c r="HBE1" s="701"/>
      <c r="HBF1" s="701"/>
      <c r="HBG1" s="701"/>
      <c r="HBH1" s="701"/>
      <c r="HBI1" s="701"/>
      <c r="HBJ1" s="701"/>
      <c r="HBK1" s="701"/>
      <c r="HBL1" s="701"/>
      <c r="HBM1" s="701"/>
      <c r="HBN1" s="701"/>
      <c r="HBO1" s="701"/>
      <c r="HBP1" s="701"/>
      <c r="HBQ1" s="701"/>
      <c r="HBR1" s="701"/>
      <c r="HBS1" s="701"/>
      <c r="HBT1" s="701"/>
      <c r="HBU1" s="701"/>
      <c r="HBV1" s="701"/>
      <c r="HBW1" s="701"/>
      <c r="HBX1" s="701"/>
      <c r="HBY1" s="701"/>
      <c r="HBZ1" s="701"/>
      <c r="HCA1" s="701"/>
      <c r="HCB1" s="701"/>
      <c r="HCC1" s="701"/>
      <c r="HCD1" s="701"/>
      <c r="HCE1" s="701"/>
      <c r="HCF1" s="701"/>
      <c r="HCG1" s="701"/>
      <c r="HCH1" s="701"/>
      <c r="HCI1" s="701"/>
      <c r="HCJ1" s="701"/>
      <c r="HCK1" s="701"/>
      <c r="HCL1" s="701"/>
      <c r="HCM1" s="701"/>
      <c r="HCN1" s="701"/>
      <c r="HCO1" s="701"/>
      <c r="HCP1" s="701"/>
      <c r="HCQ1" s="701"/>
      <c r="HCR1" s="701"/>
      <c r="HCS1" s="701"/>
      <c r="HCT1" s="701"/>
      <c r="HCU1" s="701"/>
      <c r="HCV1" s="701"/>
      <c r="HCW1" s="701"/>
      <c r="HCX1" s="701"/>
      <c r="HCY1" s="701"/>
      <c r="HCZ1" s="701"/>
      <c r="HDA1" s="701"/>
      <c r="HDB1" s="701"/>
      <c r="HDC1" s="701"/>
      <c r="HDD1" s="701"/>
      <c r="HDE1" s="701"/>
      <c r="HDF1" s="701"/>
      <c r="HDG1" s="701"/>
      <c r="HDH1" s="701"/>
      <c r="HDI1" s="701"/>
      <c r="HDJ1" s="701"/>
      <c r="HDK1" s="701"/>
      <c r="HDL1" s="701"/>
      <c r="HDM1" s="701"/>
      <c r="HDN1" s="701"/>
      <c r="HDO1" s="701"/>
      <c r="HDP1" s="701"/>
      <c r="HDQ1" s="701"/>
      <c r="HDR1" s="701"/>
      <c r="HDS1" s="701"/>
      <c r="HDT1" s="701"/>
      <c r="HDU1" s="701"/>
      <c r="HDV1" s="701"/>
      <c r="HDW1" s="701"/>
      <c r="HDX1" s="701"/>
      <c r="HDY1" s="701"/>
      <c r="HDZ1" s="701"/>
      <c r="HEA1" s="701"/>
      <c r="HEB1" s="701"/>
      <c r="HEC1" s="701"/>
      <c r="HED1" s="701"/>
      <c r="HEE1" s="701"/>
      <c r="HEF1" s="701"/>
      <c r="HEG1" s="701"/>
      <c r="HEH1" s="701"/>
      <c r="HEI1" s="701"/>
      <c r="HEJ1" s="701"/>
      <c r="HEK1" s="701"/>
      <c r="HEL1" s="701"/>
      <c r="HEM1" s="701"/>
      <c r="HEN1" s="701"/>
      <c r="HEO1" s="701"/>
      <c r="HEP1" s="701"/>
      <c r="HEQ1" s="701"/>
      <c r="HER1" s="701"/>
      <c r="HES1" s="701"/>
      <c r="HET1" s="701"/>
      <c r="HEU1" s="701"/>
      <c r="HEV1" s="701"/>
      <c r="HEW1" s="701"/>
      <c r="HEX1" s="701"/>
      <c r="HEY1" s="701"/>
      <c r="HEZ1" s="701"/>
      <c r="HFA1" s="701"/>
      <c r="HFB1" s="701"/>
      <c r="HFC1" s="701"/>
      <c r="HFD1" s="701"/>
      <c r="HFE1" s="701"/>
      <c r="HFF1" s="701"/>
      <c r="HFG1" s="701"/>
      <c r="HFH1" s="701"/>
      <c r="HFI1" s="701"/>
      <c r="HFJ1" s="701"/>
      <c r="HFK1" s="701"/>
      <c r="HFL1" s="701"/>
      <c r="HFM1" s="701"/>
      <c r="HFN1" s="701"/>
      <c r="HFO1" s="701"/>
      <c r="HFP1" s="701"/>
      <c r="HFQ1" s="701"/>
      <c r="HFR1" s="701"/>
      <c r="HFS1" s="701"/>
      <c r="HFT1" s="701"/>
      <c r="HFU1" s="701"/>
      <c r="HFV1" s="701"/>
      <c r="HFW1" s="701"/>
      <c r="HFX1" s="701"/>
      <c r="HFY1" s="701"/>
      <c r="HFZ1" s="701"/>
      <c r="HGA1" s="701"/>
      <c r="HGB1" s="701"/>
      <c r="HGC1" s="701"/>
      <c r="HGD1" s="701"/>
      <c r="HGE1" s="701"/>
      <c r="HGF1" s="701"/>
      <c r="HGG1" s="701"/>
      <c r="HGH1" s="701"/>
      <c r="HGI1" s="701"/>
      <c r="HGJ1" s="701"/>
      <c r="HGK1" s="701"/>
      <c r="HGL1" s="701"/>
      <c r="HGM1" s="701"/>
      <c r="HGN1" s="701"/>
      <c r="HGO1" s="701"/>
      <c r="HGP1" s="701"/>
      <c r="HGQ1" s="701"/>
      <c r="HGR1" s="701"/>
      <c r="HGS1" s="701"/>
      <c r="HGT1" s="701"/>
      <c r="HGU1" s="701"/>
      <c r="HGV1" s="701"/>
      <c r="HGW1" s="701"/>
      <c r="HGX1" s="701"/>
      <c r="HGY1" s="701"/>
      <c r="HGZ1" s="701"/>
      <c r="HHA1" s="701"/>
      <c r="HHB1" s="701"/>
      <c r="HHC1" s="701"/>
      <c r="HHD1" s="701"/>
      <c r="HHE1" s="701"/>
      <c r="HHF1" s="701"/>
      <c r="HHG1" s="701"/>
      <c r="HHH1" s="701"/>
      <c r="HHI1" s="701"/>
      <c r="HHJ1" s="701"/>
      <c r="HHK1" s="701"/>
      <c r="HHL1" s="701"/>
      <c r="HHM1" s="701"/>
      <c r="HHN1" s="701"/>
      <c r="HHO1" s="701"/>
      <c r="HHP1" s="701"/>
      <c r="HHQ1" s="701"/>
      <c r="HHR1" s="701"/>
      <c r="HHS1" s="701"/>
      <c r="HHT1" s="701"/>
      <c r="HHU1" s="701"/>
      <c r="HHV1" s="701"/>
      <c r="HHW1" s="701"/>
      <c r="HHX1" s="701"/>
      <c r="HHY1" s="701"/>
      <c r="HHZ1" s="701"/>
      <c r="HIA1" s="701"/>
      <c r="HIB1" s="701"/>
      <c r="HIC1" s="701"/>
      <c r="HID1" s="701"/>
      <c r="HIE1" s="701"/>
      <c r="HIF1" s="701"/>
      <c r="HIG1" s="701"/>
      <c r="HIH1" s="701"/>
      <c r="HII1" s="701"/>
      <c r="HIJ1" s="701"/>
      <c r="HIK1" s="701"/>
      <c r="HIL1" s="701"/>
      <c r="HIM1" s="701"/>
      <c r="HIN1" s="701"/>
      <c r="HIO1" s="701"/>
      <c r="HIP1" s="701"/>
      <c r="HIQ1" s="701"/>
      <c r="HIR1" s="701"/>
      <c r="HIS1" s="701"/>
      <c r="HIT1" s="701"/>
      <c r="HIU1" s="701"/>
      <c r="HIV1" s="701"/>
      <c r="HIW1" s="701"/>
      <c r="HIX1" s="701"/>
      <c r="HIY1" s="701"/>
      <c r="HIZ1" s="701"/>
      <c r="HJA1" s="701"/>
      <c r="HJB1" s="701"/>
      <c r="HJC1" s="701"/>
      <c r="HJD1" s="701"/>
      <c r="HJE1" s="701"/>
      <c r="HJF1" s="701"/>
      <c r="HJG1" s="701"/>
      <c r="HJH1" s="701"/>
      <c r="HJI1" s="701"/>
      <c r="HJJ1" s="701"/>
      <c r="HJK1" s="701"/>
      <c r="HJL1" s="701"/>
      <c r="HJM1" s="701"/>
      <c r="HJN1" s="701"/>
      <c r="HJO1" s="701"/>
      <c r="HJP1" s="701"/>
      <c r="HJQ1" s="701"/>
      <c r="HJR1" s="701"/>
      <c r="HJS1" s="701"/>
      <c r="HJT1" s="701"/>
      <c r="HJU1" s="701"/>
      <c r="HJV1" s="701"/>
      <c r="HJW1" s="701"/>
      <c r="HJX1" s="701"/>
      <c r="HJY1" s="701"/>
      <c r="HJZ1" s="701"/>
      <c r="HKA1" s="701"/>
      <c r="HKB1" s="701"/>
      <c r="HKC1" s="701"/>
      <c r="HKD1" s="701"/>
      <c r="HKE1" s="701"/>
      <c r="HKF1" s="701"/>
      <c r="HKG1" s="701"/>
      <c r="HKH1" s="701"/>
      <c r="HKI1" s="701"/>
      <c r="HKJ1" s="701"/>
      <c r="HKK1" s="701"/>
      <c r="HKL1" s="701"/>
      <c r="HKM1" s="701"/>
      <c r="HKN1" s="701"/>
      <c r="HKO1" s="701"/>
      <c r="HKP1" s="701"/>
      <c r="HKQ1" s="701"/>
      <c r="HKR1" s="701"/>
      <c r="HKS1" s="701"/>
      <c r="HKT1" s="701"/>
      <c r="HKU1" s="701"/>
      <c r="HKV1" s="701"/>
      <c r="HKW1" s="701"/>
      <c r="HKX1" s="701"/>
      <c r="HKY1" s="701"/>
      <c r="HKZ1" s="701"/>
      <c r="HLA1" s="701"/>
      <c r="HLB1" s="701"/>
      <c r="HLC1" s="701"/>
      <c r="HLD1" s="701"/>
      <c r="HLE1" s="701"/>
      <c r="HLF1" s="701"/>
      <c r="HLG1" s="701"/>
      <c r="HLH1" s="701"/>
      <c r="HLI1" s="701"/>
      <c r="HLJ1" s="701"/>
      <c r="HLK1" s="701"/>
      <c r="HLL1" s="701"/>
      <c r="HLM1" s="701"/>
      <c r="HLN1" s="701"/>
      <c r="HLO1" s="701"/>
      <c r="HLP1" s="701"/>
      <c r="HLQ1" s="701"/>
      <c r="HLR1" s="701"/>
      <c r="HLS1" s="701"/>
      <c r="HLT1" s="701"/>
      <c r="HLU1" s="701"/>
      <c r="HLV1" s="701"/>
      <c r="HLW1" s="701"/>
      <c r="HLX1" s="701"/>
      <c r="HLY1" s="701"/>
      <c r="HLZ1" s="701"/>
      <c r="HMA1" s="701"/>
      <c r="HMB1" s="701"/>
      <c r="HMC1" s="701"/>
      <c r="HMD1" s="701"/>
      <c r="HME1" s="701"/>
      <c r="HMF1" s="701"/>
      <c r="HMG1" s="701"/>
      <c r="HMH1" s="701"/>
      <c r="HMI1" s="701"/>
      <c r="HMJ1" s="701"/>
      <c r="HMK1" s="701"/>
      <c r="HML1" s="701"/>
      <c r="HMM1" s="701"/>
      <c r="HMN1" s="701"/>
      <c r="HMO1" s="701"/>
      <c r="HMP1" s="701"/>
      <c r="HMQ1" s="701"/>
      <c r="HMR1" s="701"/>
      <c r="HMS1" s="701"/>
      <c r="HMT1" s="701"/>
      <c r="HMU1" s="701"/>
      <c r="HMV1" s="701"/>
      <c r="HMW1" s="701"/>
      <c r="HMX1" s="701"/>
      <c r="HMY1" s="701"/>
      <c r="HMZ1" s="701"/>
      <c r="HNA1" s="701"/>
      <c r="HNB1" s="701"/>
      <c r="HNC1" s="701"/>
      <c r="HND1" s="701"/>
      <c r="HNE1" s="701"/>
      <c r="HNF1" s="701"/>
      <c r="HNG1" s="701"/>
      <c r="HNH1" s="701"/>
      <c r="HNI1" s="701"/>
      <c r="HNJ1" s="701"/>
      <c r="HNK1" s="701"/>
      <c r="HNL1" s="701"/>
      <c r="HNM1" s="701"/>
      <c r="HNN1" s="701"/>
      <c r="HNO1" s="701"/>
      <c r="HNP1" s="701"/>
      <c r="HNQ1" s="701"/>
      <c r="HNR1" s="701"/>
      <c r="HNS1" s="701"/>
      <c r="HNT1" s="701"/>
      <c r="HNU1" s="701"/>
      <c r="HNV1" s="701"/>
      <c r="HNW1" s="701"/>
      <c r="HNX1" s="701"/>
      <c r="HNY1" s="701"/>
      <c r="HNZ1" s="701"/>
      <c r="HOA1" s="701"/>
      <c r="HOB1" s="701"/>
      <c r="HOC1" s="701"/>
      <c r="HOD1" s="701"/>
      <c r="HOE1" s="701"/>
      <c r="HOF1" s="701"/>
      <c r="HOG1" s="701"/>
      <c r="HOH1" s="701"/>
      <c r="HOI1" s="701"/>
      <c r="HOJ1" s="701"/>
      <c r="HOK1" s="701"/>
      <c r="HOL1" s="701"/>
      <c r="HOM1" s="701"/>
      <c r="HON1" s="701"/>
      <c r="HOO1" s="701"/>
      <c r="HOP1" s="701"/>
      <c r="HOQ1" s="701"/>
      <c r="HOR1" s="701"/>
      <c r="HOS1" s="701"/>
      <c r="HOT1" s="701"/>
      <c r="HOU1" s="701"/>
      <c r="HOV1" s="701"/>
      <c r="HOW1" s="701"/>
      <c r="HOX1" s="701"/>
      <c r="HOY1" s="701"/>
      <c r="HOZ1" s="701"/>
      <c r="HPA1" s="701"/>
      <c r="HPB1" s="701"/>
      <c r="HPC1" s="701"/>
      <c r="HPD1" s="701"/>
      <c r="HPE1" s="701"/>
      <c r="HPF1" s="701"/>
      <c r="HPG1" s="701"/>
      <c r="HPH1" s="701"/>
      <c r="HPI1" s="701"/>
      <c r="HPJ1" s="701"/>
      <c r="HPK1" s="701"/>
      <c r="HPL1" s="701"/>
      <c r="HPM1" s="701"/>
      <c r="HPN1" s="701"/>
      <c r="HPO1" s="701"/>
      <c r="HPP1" s="701"/>
      <c r="HPQ1" s="701"/>
      <c r="HPR1" s="701"/>
      <c r="HPS1" s="701"/>
      <c r="HPT1" s="701"/>
      <c r="HPU1" s="701"/>
      <c r="HPV1" s="701"/>
      <c r="HPW1" s="701"/>
      <c r="HPX1" s="701"/>
      <c r="HPY1" s="701"/>
      <c r="HPZ1" s="701"/>
      <c r="HQA1" s="701"/>
      <c r="HQB1" s="701"/>
      <c r="HQC1" s="701"/>
      <c r="HQD1" s="701"/>
      <c r="HQE1" s="701"/>
      <c r="HQF1" s="701"/>
      <c r="HQG1" s="701"/>
      <c r="HQH1" s="701"/>
      <c r="HQI1" s="701"/>
      <c r="HQJ1" s="701"/>
      <c r="HQK1" s="701"/>
      <c r="HQL1" s="701"/>
      <c r="HQM1" s="701"/>
      <c r="HQN1" s="701"/>
      <c r="HQO1" s="701"/>
      <c r="HQP1" s="701"/>
      <c r="HQQ1" s="701"/>
      <c r="HQR1" s="701"/>
      <c r="HQS1" s="701"/>
      <c r="HQT1" s="701"/>
      <c r="HQU1" s="701"/>
      <c r="HQV1" s="701"/>
      <c r="HQW1" s="701"/>
      <c r="HQX1" s="701"/>
      <c r="HQY1" s="701"/>
      <c r="HQZ1" s="701"/>
      <c r="HRA1" s="701"/>
      <c r="HRB1" s="701"/>
      <c r="HRC1" s="701"/>
      <c r="HRD1" s="701"/>
      <c r="HRE1" s="701"/>
      <c r="HRF1" s="701"/>
      <c r="HRG1" s="701"/>
      <c r="HRH1" s="701"/>
      <c r="HRI1" s="701"/>
      <c r="HRJ1" s="701"/>
      <c r="HRK1" s="701"/>
      <c r="HRL1" s="701"/>
      <c r="HRM1" s="701"/>
      <c r="HRN1" s="701"/>
      <c r="HRO1" s="701"/>
      <c r="HRP1" s="701"/>
      <c r="HRQ1" s="701"/>
      <c r="HRR1" s="701"/>
      <c r="HRS1" s="701"/>
      <c r="HRT1" s="701"/>
      <c r="HRU1" s="701"/>
      <c r="HRV1" s="701"/>
      <c r="HRW1" s="701"/>
      <c r="HRX1" s="701"/>
      <c r="HRY1" s="701"/>
      <c r="HRZ1" s="701"/>
      <c r="HSA1" s="701"/>
      <c r="HSB1" s="701"/>
      <c r="HSC1" s="701"/>
      <c r="HSD1" s="701"/>
      <c r="HSE1" s="701"/>
      <c r="HSF1" s="701"/>
      <c r="HSG1" s="701"/>
      <c r="HSH1" s="701"/>
      <c r="HSI1" s="701"/>
      <c r="HSJ1" s="701"/>
      <c r="HSK1" s="701"/>
      <c r="HSL1" s="701"/>
      <c r="HSM1" s="701"/>
      <c r="HSN1" s="701"/>
      <c r="HSO1" s="701"/>
      <c r="HSP1" s="701"/>
      <c r="HSQ1" s="701"/>
      <c r="HSR1" s="701"/>
      <c r="HSS1" s="701"/>
      <c r="HST1" s="701"/>
      <c r="HSU1" s="701"/>
      <c r="HSV1" s="701"/>
      <c r="HSW1" s="701"/>
      <c r="HSX1" s="701"/>
      <c r="HSY1" s="701"/>
      <c r="HSZ1" s="701"/>
      <c r="HTA1" s="701"/>
      <c r="HTB1" s="701"/>
      <c r="HTC1" s="701"/>
      <c r="HTD1" s="701"/>
      <c r="HTE1" s="701"/>
      <c r="HTF1" s="701"/>
      <c r="HTG1" s="701"/>
      <c r="HTH1" s="701"/>
      <c r="HTI1" s="701"/>
      <c r="HTJ1" s="701"/>
      <c r="HTK1" s="701"/>
      <c r="HTL1" s="701"/>
      <c r="HTM1" s="701"/>
      <c r="HTN1" s="701"/>
      <c r="HTO1" s="701"/>
      <c r="HTP1" s="701"/>
      <c r="HTQ1" s="701"/>
      <c r="HTR1" s="701"/>
      <c r="HTS1" s="701"/>
      <c r="HTT1" s="701"/>
      <c r="HTU1" s="701"/>
      <c r="HTV1" s="701"/>
      <c r="HTW1" s="701"/>
      <c r="HTX1" s="701"/>
      <c r="HTY1" s="701"/>
      <c r="HTZ1" s="701"/>
      <c r="HUA1" s="701"/>
      <c r="HUB1" s="701"/>
      <c r="HUC1" s="701"/>
      <c r="HUD1" s="701"/>
      <c r="HUE1" s="701"/>
      <c r="HUF1" s="701"/>
      <c r="HUG1" s="701"/>
      <c r="HUH1" s="701"/>
      <c r="HUI1" s="701"/>
      <c r="HUJ1" s="701"/>
      <c r="HUK1" s="701"/>
      <c r="HUL1" s="701"/>
      <c r="HUM1" s="701"/>
      <c r="HUN1" s="701"/>
      <c r="HUO1" s="701"/>
      <c r="HUP1" s="701"/>
      <c r="HUQ1" s="701"/>
      <c r="HUR1" s="701"/>
      <c r="HUS1" s="701"/>
      <c r="HUT1" s="701"/>
      <c r="HUU1" s="701"/>
      <c r="HUV1" s="701"/>
      <c r="HUW1" s="701"/>
      <c r="HUX1" s="701"/>
      <c r="HUY1" s="701"/>
      <c r="HUZ1" s="701"/>
      <c r="HVA1" s="701"/>
      <c r="HVB1" s="701"/>
      <c r="HVC1" s="701"/>
      <c r="HVD1" s="701"/>
      <c r="HVE1" s="701"/>
      <c r="HVF1" s="701"/>
      <c r="HVG1" s="701"/>
      <c r="HVH1" s="701"/>
      <c r="HVI1" s="701"/>
      <c r="HVJ1" s="701"/>
      <c r="HVK1" s="701"/>
      <c r="HVL1" s="701"/>
      <c r="HVM1" s="701"/>
      <c r="HVN1" s="701"/>
      <c r="HVO1" s="701"/>
      <c r="HVP1" s="701"/>
      <c r="HVQ1" s="701"/>
      <c r="HVR1" s="701"/>
      <c r="HVS1" s="701"/>
      <c r="HVT1" s="701"/>
      <c r="HVU1" s="701"/>
      <c r="HVV1" s="701"/>
      <c r="HVW1" s="701"/>
      <c r="HVX1" s="701"/>
      <c r="HVY1" s="701"/>
      <c r="HVZ1" s="701"/>
      <c r="HWA1" s="701"/>
      <c r="HWB1" s="701"/>
      <c r="HWC1" s="701"/>
      <c r="HWD1" s="701"/>
      <c r="HWE1" s="701"/>
      <c r="HWF1" s="701"/>
      <c r="HWG1" s="701"/>
      <c r="HWH1" s="701"/>
      <c r="HWI1" s="701"/>
      <c r="HWJ1" s="701"/>
      <c r="HWK1" s="701"/>
      <c r="HWL1" s="701"/>
      <c r="HWM1" s="701"/>
      <c r="HWN1" s="701"/>
      <c r="HWO1" s="701"/>
      <c r="HWP1" s="701"/>
      <c r="HWQ1" s="701"/>
      <c r="HWR1" s="701"/>
      <c r="HWS1" s="701"/>
      <c r="HWT1" s="701"/>
      <c r="HWU1" s="701"/>
      <c r="HWV1" s="701"/>
      <c r="HWW1" s="701"/>
      <c r="HWX1" s="701"/>
      <c r="HWY1" s="701"/>
      <c r="HWZ1" s="701"/>
      <c r="HXA1" s="701"/>
      <c r="HXB1" s="701"/>
      <c r="HXC1" s="701"/>
      <c r="HXD1" s="701"/>
      <c r="HXE1" s="701"/>
      <c r="HXF1" s="701"/>
      <c r="HXG1" s="701"/>
      <c r="HXH1" s="701"/>
      <c r="HXI1" s="701"/>
      <c r="HXJ1" s="701"/>
      <c r="HXK1" s="701"/>
      <c r="HXL1" s="701"/>
      <c r="HXM1" s="701"/>
      <c r="HXN1" s="701"/>
      <c r="HXO1" s="701"/>
      <c r="HXP1" s="701"/>
      <c r="HXQ1" s="701"/>
      <c r="HXR1" s="701"/>
      <c r="HXS1" s="701"/>
      <c r="HXT1" s="701"/>
      <c r="HXU1" s="701"/>
      <c r="HXV1" s="701"/>
      <c r="HXW1" s="701"/>
      <c r="HXX1" s="701"/>
      <c r="HXY1" s="701"/>
      <c r="HXZ1" s="701"/>
      <c r="HYA1" s="701"/>
      <c r="HYB1" s="701"/>
      <c r="HYC1" s="701"/>
      <c r="HYD1" s="701"/>
      <c r="HYE1" s="701"/>
      <c r="HYF1" s="701"/>
      <c r="HYG1" s="701"/>
      <c r="HYH1" s="701"/>
      <c r="HYI1" s="701"/>
      <c r="HYJ1" s="701"/>
      <c r="HYK1" s="701"/>
      <c r="HYL1" s="701"/>
      <c r="HYM1" s="701"/>
      <c r="HYN1" s="701"/>
      <c r="HYO1" s="701"/>
      <c r="HYP1" s="701"/>
      <c r="HYQ1" s="701"/>
      <c r="HYR1" s="701"/>
      <c r="HYS1" s="701"/>
      <c r="HYT1" s="701"/>
      <c r="HYU1" s="701"/>
      <c r="HYV1" s="701"/>
      <c r="HYW1" s="701"/>
      <c r="HYX1" s="701"/>
      <c r="HYY1" s="701"/>
      <c r="HYZ1" s="701"/>
      <c r="HZA1" s="701"/>
      <c r="HZB1" s="701"/>
      <c r="HZC1" s="701"/>
      <c r="HZD1" s="701"/>
      <c r="HZE1" s="701"/>
      <c r="HZF1" s="701"/>
      <c r="HZG1" s="701"/>
      <c r="HZH1" s="701"/>
      <c r="HZI1" s="701"/>
      <c r="HZJ1" s="701"/>
      <c r="HZK1" s="701"/>
      <c r="HZL1" s="701"/>
      <c r="HZM1" s="701"/>
      <c r="HZN1" s="701"/>
      <c r="HZO1" s="701"/>
      <c r="HZP1" s="701"/>
      <c r="HZQ1" s="701"/>
      <c r="HZR1" s="701"/>
      <c r="HZS1" s="701"/>
      <c r="HZT1" s="701"/>
      <c r="HZU1" s="701"/>
      <c r="HZV1" s="701"/>
      <c r="HZW1" s="701"/>
      <c r="HZX1" s="701"/>
      <c r="HZY1" s="701"/>
      <c r="HZZ1" s="701"/>
      <c r="IAA1" s="701"/>
      <c r="IAB1" s="701"/>
      <c r="IAC1" s="701"/>
      <c r="IAD1" s="701"/>
      <c r="IAE1" s="701"/>
      <c r="IAF1" s="701"/>
      <c r="IAG1" s="701"/>
      <c r="IAH1" s="701"/>
      <c r="IAI1" s="701"/>
      <c r="IAJ1" s="701"/>
      <c r="IAK1" s="701"/>
      <c r="IAL1" s="701"/>
      <c r="IAM1" s="701"/>
      <c r="IAN1" s="701"/>
      <c r="IAO1" s="701"/>
      <c r="IAP1" s="701"/>
      <c r="IAQ1" s="701"/>
      <c r="IAR1" s="701"/>
      <c r="IAS1" s="701"/>
      <c r="IAT1" s="701"/>
      <c r="IAU1" s="701"/>
      <c r="IAV1" s="701"/>
      <c r="IAW1" s="701"/>
      <c r="IAX1" s="701"/>
      <c r="IAY1" s="701"/>
      <c r="IAZ1" s="701"/>
      <c r="IBA1" s="701"/>
      <c r="IBB1" s="701"/>
      <c r="IBC1" s="701"/>
      <c r="IBD1" s="701"/>
      <c r="IBE1" s="701"/>
      <c r="IBF1" s="701"/>
      <c r="IBG1" s="701"/>
      <c r="IBH1" s="701"/>
      <c r="IBI1" s="701"/>
      <c r="IBJ1" s="701"/>
      <c r="IBK1" s="701"/>
      <c r="IBL1" s="701"/>
      <c r="IBM1" s="701"/>
      <c r="IBN1" s="701"/>
      <c r="IBO1" s="701"/>
      <c r="IBP1" s="701"/>
      <c r="IBQ1" s="701"/>
      <c r="IBR1" s="701"/>
      <c r="IBS1" s="701"/>
      <c r="IBT1" s="701"/>
      <c r="IBU1" s="701"/>
      <c r="IBV1" s="701"/>
      <c r="IBW1" s="701"/>
      <c r="IBX1" s="701"/>
      <c r="IBY1" s="701"/>
      <c r="IBZ1" s="701"/>
      <c r="ICA1" s="701"/>
      <c r="ICB1" s="701"/>
      <c r="ICC1" s="701"/>
      <c r="ICD1" s="701"/>
      <c r="ICE1" s="701"/>
      <c r="ICF1" s="701"/>
      <c r="ICG1" s="701"/>
      <c r="ICH1" s="701"/>
      <c r="ICI1" s="701"/>
      <c r="ICJ1" s="701"/>
      <c r="ICK1" s="701"/>
      <c r="ICL1" s="701"/>
      <c r="ICM1" s="701"/>
      <c r="ICN1" s="701"/>
      <c r="ICO1" s="701"/>
      <c r="ICP1" s="701"/>
      <c r="ICQ1" s="701"/>
      <c r="ICR1" s="701"/>
      <c r="ICS1" s="701"/>
      <c r="ICT1" s="701"/>
      <c r="ICU1" s="701"/>
      <c r="ICV1" s="701"/>
      <c r="ICW1" s="701"/>
      <c r="ICX1" s="701"/>
      <c r="ICY1" s="701"/>
      <c r="ICZ1" s="701"/>
      <c r="IDA1" s="701"/>
      <c r="IDB1" s="701"/>
      <c r="IDC1" s="701"/>
      <c r="IDD1" s="701"/>
      <c r="IDE1" s="701"/>
      <c r="IDF1" s="701"/>
      <c r="IDG1" s="701"/>
      <c r="IDH1" s="701"/>
      <c r="IDI1" s="701"/>
      <c r="IDJ1" s="701"/>
      <c r="IDK1" s="701"/>
      <c r="IDL1" s="701"/>
      <c r="IDM1" s="701"/>
      <c r="IDN1" s="701"/>
      <c r="IDO1" s="701"/>
      <c r="IDP1" s="701"/>
      <c r="IDQ1" s="701"/>
      <c r="IDR1" s="701"/>
      <c r="IDS1" s="701"/>
      <c r="IDT1" s="701"/>
      <c r="IDU1" s="701"/>
      <c r="IDV1" s="701"/>
      <c r="IDW1" s="701"/>
      <c r="IDX1" s="701"/>
      <c r="IDY1" s="701"/>
      <c r="IDZ1" s="701"/>
      <c r="IEA1" s="701"/>
      <c r="IEB1" s="701"/>
      <c r="IEC1" s="701"/>
      <c r="IED1" s="701"/>
      <c r="IEE1" s="701"/>
      <c r="IEF1" s="701"/>
      <c r="IEG1" s="701"/>
      <c r="IEH1" s="701"/>
      <c r="IEI1" s="701"/>
      <c r="IEJ1" s="701"/>
      <c r="IEK1" s="701"/>
      <c r="IEL1" s="701"/>
      <c r="IEM1" s="701"/>
      <c r="IEN1" s="701"/>
      <c r="IEO1" s="701"/>
      <c r="IEP1" s="701"/>
      <c r="IEQ1" s="701"/>
      <c r="IER1" s="701"/>
      <c r="IES1" s="701"/>
      <c r="IET1" s="701"/>
      <c r="IEU1" s="701"/>
      <c r="IEV1" s="701"/>
      <c r="IEW1" s="701"/>
      <c r="IEX1" s="701"/>
      <c r="IEY1" s="701"/>
      <c r="IEZ1" s="701"/>
      <c r="IFA1" s="701"/>
      <c r="IFB1" s="701"/>
      <c r="IFC1" s="701"/>
      <c r="IFD1" s="701"/>
      <c r="IFE1" s="701"/>
      <c r="IFF1" s="701"/>
      <c r="IFG1" s="701"/>
      <c r="IFH1" s="701"/>
      <c r="IFI1" s="701"/>
      <c r="IFJ1" s="701"/>
      <c r="IFK1" s="701"/>
      <c r="IFL1" s="701"/>
      <c r="IFM1" s="701"/>
      <c r="IFN1" s="701"/>
      <c r="IFO1" s="701"/>
      <c r="IFP1" s="701"/>
      <c r="IFQ1" s="701"/>
      <c r="IFR1" s="701"/>
      <c r="IFS1" s="701"/>
      <c r="IFT1" s="701"/>
      <c r="IFU1" s="701"/>
      <c r="IFV1" s="701"/>
      <c r="IFW1" s="701"/>
      <c r="IFX1" s="701"/>
      <c r="IFY1" s="701"/>
      <c r="IFZ1" s="701"/>
      <c r="IGA1" s="701"/>
      <c r="IGB1" s="701"/>
      <c r="IGC1" s="701"/>
      <c r="IGD1" s="701"/>
      <c r="IGE1" s="701"/>
      <c r="IGF1" s="701"/>
      <c r="IGG1" s="701"/>
      <c r="IGH1" s="701"/>
      <c r="IGI1" s="701"/>
      <c r="IGJ1" s="701"/>
      <c r="IGK1" s="701"/>
      <c r="IGL1" s="701"/>
      <c r="IGM1" s="701"/>
      <c r="IGN1" s="701"/>
      <c r="IGO1" s="701"/>
      <c r="IGP1" s="701"/>
      <c r="IGQ1" s="701"/>
      <c r="IGR1" s="701"/>
      <c r="IGS1" s="701"/>
      <c r="IGT1" s="701"/>
      <c r="IGU1" s="701"/>
      <c r="IGV1" s="701"/>
      <c r="IGW1" s="701"/>
      <c r="IGX1" s="701"/>
      <c r="IGY1" s="701"/>
      <c r="IGZ1" s="701"/>
      <c r="IHA1" s="701"/>
      <c r="IHB1" s="701"/>
      <c r="IHC1" s="701"/>
      <c r="IHD1" s="701"/>
      <c r="IHE1" s="701"/>
      <c r="IHF1" s="701"/>
      <c r="IHG1" s="701"/>
      <c r="IHH1" s="701"/>
      <c r="IHI1" s="701"/>
      <c r="IHJ1" s="701"/>
      <c r="IHK1" s="701"/>
      <c r="IHL1" s="701"/>
      <c r="IHM1" s="701"/>
      <c r="IHN1" s="701"/>
      <c r="IHO1" s="701"/>
      <c r="IHP1" s="701"/>
      <c r="IHQ1" s="701"/>
      <c r="IHR1" s="701"/>
      <c r="IHS1" s="701"/>
      <c r="IHT1" s="701"/>
      <c r="IHU1" s="701"/>
      <c r="IHV1" s="701"/>
      <c r="IHW1" s="701"/>
      <c r="IHX1" s="701"/>
      <c r="IHY1" s="701"/>
      <c r="IHZ1" s="701"/>
      <c r="IIA1" s="701"/>
      <c r="IIB1" s="701"/>
      <c r="IIC1" s="701"/>
      <c r="IID1" s="701"/>
      <c r="IIE1" s="701"/>
      <c r="IIF1" s="701"/>
      <c r="IIG1" s="701"/>
      <c r="IIH1" s="701"/>
      <c r="III1" s="701"/>
      <c r="IIJ1" s="701"/>
      <c r="IIK1" s="701"/>
      <c r="IIL1" s="701"/>
      <c r="IIM1" s="701"/>
      <c r="IIN1" s="701"/>
      <c r="IIO1" s="701"/>
      <c r="IIP1" s="701"/>
      <c r="IIQ1" s="701"/>
      <c r="IIR1" s="701"/>
      <c r="IIS1" s="701"/>
      <c r="IIT1" s="701"/>
      <c r="IIU1" s="701"/>
      <c r="IIV1" s="701"/>
      <c r="IIW1" s="701"/>
      <c r="IIX1" s="701"/>
      <c r="IIY1" s="701"/>
      <c r="IIZ1" s="701"/>
      <c r="IJA1" s="701"/>
      <c r="IJB1" s="701"/>
      <c r="IJC1" s="701"/>
      <c r="IJD1" s="701"/>
      <c r="IJE1" s="701"/>
      <c r="IJF1" s="701"/>
      <c r="IJG1" s="701"/>
      <c r="IJH1" s="701"/>
      <c r="IJI1" s="701"/>
      <c r="IJJ1" s="701"/>
      <c r="IJK1" s="701"/>
      <c r="IJL1" s="701"/>
      <c r="IJM1" s="701"/>
      <c r="IJN1" s="701"/>
      <c r="IJO1" s="701"/>
      <c r="IJP1" s="701"/>
      <c r="IJQ1" s="701"/>
      <c r="IJR1" s="701"/>
      <c r="IJS1" s="701"/>
      <c r="IJT1" s="701"/>
      <c r="IJU1" s="701"/>
      <c r="IJV1" s="701"/>
      <c r="IJW1" s="701"/>
      <c r="IJX1" s="701"/>
      <c r="IJY1" s="701"/>
      <c r="IJZ1" s="701"/>
      <c r="IKA1" s="701"/>
      <c r="IKB1" s="701"/>
      <c r="IKC1" s="701"/>
      <c r="IKD1" s="701"/>
      <c r="IKE1" s="701"/>
      <c r="IKF1" s="701"/>
      <c r="IKG1" s="701"/>
      <c r="IKH1" s="701"/>
      <c r="IKI1" s="701"/>
      <c r="IKJ1" s="701"/>
      <c r="IKK1" s="701"/>
      <c r="IKL1" s="701"/>
      <c r="IKM1" s="701"/>
      <c r="IKN1" s="701"/>
      <c r="IKO1" s="701"/>
      <c r="IKP1" s="701"/>
      <c r="IKQ1" s="701"/>
      <c r="IKR1" s="701"/>
      <c r="IKS1" s="701"/>
      <c r="IKT1" s="701"/>
      <c r="IKU1" s="701"/>
      <c r="IKV1" s="701"/>
      <c r="IKW1" s="701"/>
      <c r="IKX1" s="701"/>
      <c r="IKY1" s="701"/>
      <c r="IKZ1" s="701"/>
      <c r="ILA1" s="701"/>
      <c r="ILB1" s="701"/>
      <c r="ILC1" s="701"/>
      <c r="ILD1" s="701"/>
      <c r="ILE1" s="701"/>
      <c r="ILF1" s="701"/>
      <c r="ILG1" s="701"/>
      <c r="ILH1" s="701"/>
      <c r="ILI1" s="701"/>
      <c r="ILJ1" s="701"/>
      <c r="ILK1" s="701"/>
      <c r="ILL1" s="701"/>
      <c r="ILM1" s="701"/>
      <c r="ILN1" s="701"/>
      <c r="ILO1" s="701"/>
      <c r="ILP1" s="701"/>
      <c r="ILQ1" s="701"/>
      <c r="ILR1" s="701"/>
      <c r="ILS1" s="701"/>
      <c r="ILT1" s="701"/>
      <c r="ILU1" s="701"/>
      <c r="ILV1" s="701"/>
      <c r="ILW1" s="701"/>
      <c r="ILX1" s="701"/>
      <c r="ILY1" s="701"/>
      <c r="ILZ1" s="701"/>
      <c r="IMA1" s="701"/>
      <c r="IMB1" s="701"/>
      <c r="IMC1" s="701"/>
      <c r="IMD1" s="701"/>
      <c r="IME1" s="701"/>
      <c r="IMF1" s="701"/>
      <c r="IMG1" s="701"/>
      <c r="IMH1" s="701"/>
      <c r="IMI1" s="701"/>
      <c r="IMJ1" s="701"/>
      <c r="IMK1" s="701"/>
      <c r="IML1" s="701"/>
      <c r="IMM1" s="701"/>
      <c r="IMN1" s="701"/>
      <c r="IMO1" s="701"/>
      <c r="IMP1" s="701"/>
      <c r="IMQ1" s="701"/>
      <c r="IMR1" s="701"/>
      <c r="IMS1" s="701"/>
      <c r="IMT1" s="701"/>
      <c r="IMU1" s="701"/>
      <c r="IMV1" s="701"/>
      <c r="IMW1" s="701"/>
      <c r="IMX1" s="701"/>
      <c r="IMY1" s="701"/>
      <c r="IMZ1" s="701"/>
      <c r="INA1" s="701"/>
      <c r="INB1" s="701"/>
      <c r="INC1" s="701"/>
      <c r="IND1" s="701"/>
      <c r="INE1" s="701"/>
      <c r="INF1" s="701"/>
      <c r="ING1" s="701"/>
      <c r="INH1" s="701"/>
      <c r="INI1" s="701"/>
      <c r="INJ1" s="701"/>
      <c r="INK1" s="701"/>
      <c r="INL1" s="701"/>
      <c r="INM1" s="701"/>
      <c r="INN1" s="701"/>
      <c r="INO1" s="701"/>
      <c r="INP1" s="701"/>
      <c r="INQ1" s="701"/>
      <c r="INR1" s="701"/>
      <c r="INS1" s="701"/>
      <c r="INT1" s="701"/>
      <c r="INU1" s="701"/>
      <c r="INV1" s="701"/>
      <c r="INW1" s="701"/>
      <c r="INX1" s="701"/>
      <c r="INY1" s="701"/>
      <c r="INZ1" s="701"/>
      <c r="IOA1" s="701"/>
      <c r="IOB1" s="701"/>
      <c r="IOC1" s="701"/>
      <c r="IOD1" s="701"/>
      <c r="IOE1" s="701"/>
      <c r="IOF1" s="701"/>
      <c r="IOG1" s="701"/>
      <c r="IOH1" s="701"/>
      <c r="IOI1" s="701"/>
      <c r="IOJ1" s="701"/>
      <c r="IOK1" s="701"/>
      <c r="IOL1" s="701"/>
      <c r="IOM1" s="701"/>
      <c r="ION1" s="701"/>
      <c r="IOO1" s="701"/>
      <c r="IOP1" s="701"/>
      <c r="IOQ1" s="701"/>
      <c r="IOR1" s="701"/>
      <c r="IOS1" s="701"/>
      <c r="IOT1" s="701"/>
      <c r="IOU1" s="701"/>
      <c r="IOV1" s="701"/>
      <c r="IOW1" s="701"/>
      <c r="IOX1" s="701"/>
      <c r="IOY1" s="701"/>
      <c r="IOZ1" s="701"/>
      <c r="IPA1" s="701"/>
      <c r="IPB1" s="701"/>
      <c r="IPC1" s="701"/>
      <c r="IPD1" s="701"/>
      <c r="IPE1" s="701"/>
      <c r="IPF1" s="701"/>
      <c r="IPG1" s="701"/>
      <c r="IPH1" s="701"/>
      <c r="IPI1" s="701"/>
      <c r="IPJ1" s="701"/>
      <c r="IPK1" s="701"/>
      <c r="IPL1" s="701"/>
      <c r="IPM1" s="701"/>
      <c r="IPN1" s="701"/>
      <c r="IPO1" s="701"/>
      <c r="IPP1" s="701"/>
      <c r="IPQ1" s="701"/>
      <c r="IPR1" s="701"/>
      <c r="IPS1" s="701"/>
      <c r="IPT1" s="701"/>
      <c r="IPU1" s="701"/>
      <c r="IPV1" s="701"/>
      <c r="IPW1" s="701"/>
      <c r="IPX1" s="701"/>
      <c r="IPY1" s="701"/>
      <c r="IPZ1" s="701"/>
      <c r="IQA1" s="701"/>
      <c r="IQB1" s="701"/>
      <c r="IQC1" s="701"/>
      <c r="IQD1" s="701"/>
      <c r="IQE1" s="701"/>
      <c r="IQF1" s="701"/>
      <c r="IQG1" s="701"/>
      <c r="IQH1" s="701"/>
      <c r="IQI1" s="701"/>
      <c r="IQJ1" s="701"/>
      <c r="IQK1" s="701"/>
      <c r="IQL1" s="701"/>
      <c r="IQM1" s="701"/>
      <c r="IQN1" s="701"/>
      <c r="IQO1" s="701"/>
      <c r="IQP1" s="701"/>
      <c r="IQQ1" s="701"/>
      <c r="IQR1" s="701"/>
      <c r="IQS1" s="701"/>
      <c r="IQT1" s="701"/>
      <c r="IQU1" s="701"/>
      <c r="IQV1" s="701"/>
      <c r="IQW1" s="701"/>
      <c r="IQX1" s="701"/>
      <c r="IQY1" s="701"/>
      <c r="IQZ1" s="701"/>
      <c r="IRA1" s="701"/>
      <c r="IRB1" s="701"/>
      <c r="IRC1" s="701"/>
      <c r="IRD1" s="701"/>
      <c r="IRE1" s="701"/>
      <c r="IRF1" s="701"/>
      <c r="IRG1" s="701"/>
      <c r="IRH1" s="701"/>
      <c r="IRI1" s="701"/>
      <c r="IRJ1" s="701"/>
      <c r="IRK1" s="701"/>
      <c r="IRL1" s="701"/>
      <c r="IRM1" s="701"/>
      <c r="IRN1" s="701"/>
      <c r="IRO1" s="701"/>
      <c r="IRP1" s="701"/>
      <c r="IRQ1" s="701"/>
      <c r="IRR1" s="701"/>
      <c r="IRS1" s="701"/>
      <c r="IRT1" s="701"/>
      <c r="IRU1" s="701"/>
      <c r="IRV1" s="701"/>
      <c r="IRW1" s="701"/>
      <c r="IRX1" s="701"/>
      <c r="IRY1" s="701"/>
      <c r="IRZ1" s="701"/>
      <c r="ISA1" s="701"/>
      <c r="ISB1" s="701"/>
      <c r="ISC1" s="701"/>
      <c r="ISD1" s="701"/>
      <c r="ISE1" s="701"/>
      <c r="ISF1" s="701"/>
      <c r="ISG1" s="701"/>
      <c r="ISH1" s="701"/>
      <c r="ISI1" s="701"/>
      <c r="ISJ1" s="701"/>
      <c r="ISK1" s="701"/>
      <c r="ISL1" s="701"/>
      <c r="ISM1" s="701"/>
      <c r="ISN1" s="701"/>
      <c r="ISO1" s="701"/>
      <c r="ISP1" s="701"/>
      <c r="ISQ1" s="701"/>
      <c r="ISR1" s="701"/>
      <c r="ISS1" s="701"/>
      <c r="IST1" s="701"/>
      <c r="ISU1" s="701"/>
      <c r="ISV1" s="701"/>
      <c r="ISW1" s="701"/>
      <c r="ISX1" s="701"/>
      <c r="ISY1" s="701"/>
      <c r="ISZ1" s="701"/>
      <c r="ITA1" s="701"/>
      <c r="ITB1" s="701"/>
      <c r="ITC1" s="701"/>
      <c r="ITD1" s="701"/>
      <c r="ITE1" s="701"/>
      <c r="ITF1" s="701"/>
      <c r="ITG1" s="701"/>
      <c r="ITH1" s="701"/>
      <c r="ITI1" s="701"/>
      <c r="ITJ1" s="701"/>
      <c r="ITK1" s="701"/>
      <c r="ITL1" s="701"/>
      <c r="ITM1" s="701"/>
      <c r="ITN1" s="701"/>
      <c r="ITO1" s="701"/>
      <c r="ITP1" s="701"/>
      <c r="ITQ1" s="701"/>
      <c r="ITR1" s="701"/>
      <c r="ITS1" s="701"/>
      <c r="ITT1" s="701"/>
      <c r="ITU1" s="701"/>
      <c r="ITV1" s="701"/>
      <c r="ITW1" s="701"/>
      <c r="ITX1" s="701"/>
      <c r="ITY1" s="701"/>
      <c r="ITZ1" s="701"/>
      <c r="IUA1" s="701"/>
      <c r="IUB1" s="701"/>
      <c r="IUC1" s="701"/>
      <c r="IUD1" s="701"/>
      <c r="IUE1" s="701"/>
      <c r="IUF1" s="701"/>
      <c r="IUG1" s="701"/>
      <c r="IUH1" s="701"/>
      <c r="IUI1" s="701"/>
      <c r="IUJ1" s="701"/>
      <c r="IUK1" s="701"/>
      <c r="IUL1" s="701"/>
      <c r="IUM1" s="701"/>
      <c r="IUN1" s="701"/>
      <c r="IUO1" s="701"/>
      <c r="IUP1" s="701"/>
      <c r="IUQ1" s="701"/>
      <c r="IUR1" s="701"/>
      <c r="IUS1" s="701"/>
      <c r="IUT1" s="701"/>
      <c r="IUU1" s="701"/>
      <c r="IUV1" s="701"/>
      <c r="IUW1" s="701"/>
      <c r="IUX1" s="701"/>
      <c r="IUY1" s="701"/>
      <c r="IUZ1" s="701"/>
      <c r="IVA1" s="701"/>
      <c r="IVB1" s="701"/>
      <c r="IVC1" s="701"/>
      <c r="IVD1" s="701"/>
      <c r="IVE1" s="701"/>
      <c r="IVF1" s="701"/>
      <c r="IVG1" s="701"/>
      <c r="IVH1" s="701"/>
      <c r="IVI1" s="701"/>
      <c r="IVJ1" s="701"/>
      <c r="IVK1" s="701"/>
      <c r="IVL1" s="701"/>
      <c r="IVM1" s="701"/>
      <c r="IVN1" s="701"/>
      <c r="IVO1" s="701"/>
      <c r="IVP1" s="701"/>
      <c r="IVQ1" s="701"/>
      <c r="IVR1" s="701"/>
      <c r="IVS1" s="701"/>
      <c r="IVT1" s="701"/>
      <c r="IVU1" s="701"/>
      <c r="IVV1" s="701"/>
      <c r="IVW1" s="701"/>
      <c r="IVX1" s="701"/>
      <c r="IVY1" s="701"/>
      <c r="IVZ1" s="701"/>
      <c r="IWA1" s="701"/>
      <c r="IWB1" s="701"/>
      <c r="IWC1" s="701"/>
      <c r="IWD1" s="701"/>
      <c r="IWE1" s="701"/>
      <c r="IWF1" s="701"/>
      <c r="IWG1" s="701"/>
      <c r="IWH1" s="701"/>
      <c r="IWI1" s="701"/>
      <c r="IWJ1" s="701"/>
      <c r="IWK1" s="701"/>
      <c r="IWL1" s="701"/>
      <c r="IWM1" s="701"/>
      <c r="IWN1" s="701"/>
      <c r="IWO1" s="701"/>
      <c r="IWP1" s="701"/>
      <c r="IWQ1" s="701"/>
      <c r="IWR1" s="701"/>
      <c r="IWS1" s="701"/>
      <c r="IWT1" s="701"/>
      <c r="IWU1" s="701"/>
      <c r="IWV1" s="701"/>
      <c r="IWW1" s="701"/>
      <c r="IWX1" s="701"/>
      <c r="IWY1" s="701"/>
      <c r="IWZ1" s="701"/>
      <c r="IXA1" s="701"/>
      <c r="IXB1" s="701"/>
      <c r="IXC1" s="701"/>
      <c r="IXD1" s="701"/>
      <c r="IXE1" s="701"/>
      <c r="IXF1" s="701"/>
      <c r="IXG1" s="701"/>
      <c r="IXH1" s="701"/>
      <c r="IXI1" s="701"/>
      <c r="IXJ1" s="701"/>
      <c r="IXK1" s="701"/>
      <c r="IXL1" s="701"/>
      <c r="IXM1" s="701"/>
      <c r="IXN1" s="701"/>
      <c r="IXO1" s="701"/>
      <c r="IXP1" s="701"/>
      <c r="IXQ1" s="701"/>
      <c r="IXR1" s="701"/>
      <c r="IXS1" s="701"/>
      <c r="IXT1" s="701"/>
      <c r="IXU1" s="701"/>
      <c r="IXV1" s="701"/>
      <c r="IXW1" s="701"/>
      <c r="IXX1" s="701"/>
      <c r="IXY1" s="701"/>
      <c r="IXZ1" s="701"/>
      <c r="IYA1" s="701"/>
      <c r="IYB1" s="701"/>
      <c r="IYC1" s="701"/>
      <c r="IYD1" s="701"/>
      <c r="IYE1" s="701"/>
      <c r="IYF1" s="701"/>
      <c r="IYG1" s="701"/>
      <c r="IYH1" s="701"/>
      <c r="IYI1" s="701"/>
      <c r="IYJ1" s="701"/>
      <c r="IYK1" s="701"/>
      <c r="IYL1" s="701"/>
      <c r="IYM1" s="701"/>
      <c r="IYN1" s="701"/>
      <c r="IYO1" s="701"/>
      <c r="IYP1" s="701"/>
      <c r="IYQ1" s="701"/>
      <c r="IYR1" s="701"/>
      <c r="IYS1" s="701"/>
      <c r="IYT1" s="701"/>
      <c r="IYU1" s="701"/>
      <c r="IYV1" s="701"/>
      <c r="IYW1" s="701"/>
      <c r="IYX1" s="701"/>
      <c r="IYY1" s="701"/>
      <c r="IYZ1" s="701"/>
      <c r="IZA1" s="701"/>
      <c r="IZB1" s="701"/>
      <c r="IZC1" s="701"/>
      <c r="IZD1" s="701"/>
      <c r="IZE1" s="701"/>
      <c r="IZF1" s="701"/>
      <c r="IZG1" s="701"/>
      <c r="IZH1" s="701"/>
      <c r="IZI1" s="701"/>
      <c r="IZJ1" s="701"/>
      <c r="IZK1" s="701"/>
      <c r="IZL1" s="701"/>
      <c r="IZM1" s="701"/>
      <c r="IZN1" s="701"/>
      <c r="IZO1" s="701"/>
      <c r="IZP1" s="701"/>
      <c r="IZQ1" s="701"/>
      <c r="IZR1" s="701"/>
      <c r="IZS1" s="701"/>
      <c r="IZT1" s="701"/>
      <c r="IZU1" s="701"/>
      <c r="IZV1" s="701"/>
      <c r="IZW1" s="701"/>
      <c r="IZX1" s="701"/>
      <c r="IZY1" s="701"/>
      <c r="IZZ1" s="701"/>
      <c r="JAA1" s="701"/>
      <c r="JAB1" s="701"/>
      <c r="JAC1" s="701"/>
      <c r="JAD1" s="701"/>
      <c r="JAE1" s="701"/>
      <c r="JAF1" s="701"/>
      <c r="JAG1" s="701"/>
      <c r="JAH1" s="701"/>
      <c r="JAI1" s="701"/>
      <c r="JAJ1" s="701"/>
      <c r="JAK1" s="701"/>
      <c r="JAL1" s="701"/>
      <c r="JAM1" s="701"/>
      <c r="JAN1" s="701"/>
      <c r="JAO1" s="701"/>
      <c r="JAP1" s="701"/>
      <c r="JAQ1" s="701"/>
      <c r="JAR1" s="701"/>
      <c r="JAS1" s="701"/>
      <c r="JAT1" s="701"/>
      <c r="JAU1" s="701"/>
      <c r="JAV1" s="701"/>
      <c r="JAW1" s="701"/>
      <c r="JAX1" s="701"/>
      <c r="JAY1" s="701"/>
      <c r="JAZ1" s="701"/>
      <c r="JBA1" s="701"/>
      <c r="JBB1" s="701"/>
      <c r="JBC1" s="701"/>
      <c r="JBD1" s="701"/>
      <c r="JBE1" s="701"/>
      <c r="JBF1" s="701"/>
      <c r="JBG1" s="701"/>
      <c r="JBH1" s="701"/>
      <c r="JBI1" s="701"/>
      <c r="JBJ1" s="701"/>
      <c r="JBK1" s="701"/>
      <c r="JBL1" s="701"/>
      <c r="JBM1" s="701"/>
      <c r="JBN1" s="701"/>
      <c r="JBO1" s="701"/>
      <c r="JBP1" s="701"/>
      <c r="JBQ1" s="701"/>
      <c r="JBR1" s="701"/>
      <c r="JBS1" s="701"/>
      <c r="JBT1" s="701"/>
      <c r="JBU1" s="701"/>
      <c r="JBV1" s="701"/>
      <c r="JBW1" s="701"/>
      <c r="JBX1" s="701"/>
      <c r="JBY1" s="701"/>
      <c r="JBZ1" s="701"/>
      <c r="JCA1" s="701"/>
      <c r="JCB1" s="701"/>
      <c r="JCC1" s="701"/>
      <c r="JCD1" s="701"/>
      <c r="JCE1" s="701"/>
      <c r="JCF1" s="701"/>
      <c r="JCG1" s="701"/>
      <c r="JCH1" s="701"/>
      <c r="JCI1" s="701"/>
      <c r="JCJ1" s="701"/>
      <c r="JCK1" s="701"/>
      <c r="JCL1" s="701"/>
      <c r="JCM1" s="701"/>
      <c r="JCN1" s="701"/>
      <c r="JCO1" s="701"/>
      <c r="JCP1" s="701"/>
      <c r="JCQ1" s="701"/>
      <c r="JCR1" s="701"/>
      <c r="JCS1" s="701"/>
      <c r="JCT1" s="701"/>
      <c r="JCU1" s="701"/>
      <c r="JCV1" s="701"/>
      <c r="JCW1" s="701"/>
      <c r="JCX1" s="701"/>
      <c r="JCY1" s="701"/>
      <c r="JCZ1" s="701"/>
      <c r="JDA1" s="701"/>
      <c r="JDB1" s="701"/>
      <c r="JDC1" s="701"/>
      <c r="JDD1" s="701"/>
      <c r="JDE1" s="701"/>
      <c r="JDF1" s="701"/>
      <c r="JDG1" s="701"/>
      <c r="JDH1" s="701"/>
      <c r="JDI1" s="701"/>
      <c r="JDJ1" s="701"/>
      <c r="JDK1" s="701"/>
      <c r="JDL1" s="701"/>
      <c r="JDM1" s="701"/>
      <c r="JDN1" s="701"/>
      <c r="JDO1" s="701"/>
      <c r="JDP1" s="701"/>
      <c r="JDQ1" s="701"/>
      <c r="JDR1" s="701"/>
      <c r="JDS1" s="701"/>
      <c r="JDT1" s="701"/>
      <c r="JDU1" s="701"/>
      <c r="JDV1" s="701"/>
      <c r="JDW1" s="701"/>
      <c r="JDX1" s="701"/>
      <c r="JDY1" s="701"/>
      <c r="JDZ1" s="701"/>
      <c r="JEA1" s="701"/>
      <c r="JEB1" s="701"/>
      <c r="JEC1" s="701"/>
      <c r="JED1" s="701"/>
      <c r="JEE1" s="701"/>
      <c r="JEF1" s="701"/>
      <c r="JEG1" s="701"/>
      <c r="JEH1" s="701"/>
      <c r="JEI1" s="701"/>
      <c r="JEJ1" s="701"/>
      <c r="JEK1" s="701"/>
      <c r="JEL1" s="701"/>
      <c r="JEM1" s="701"/>
      <c r="JEN1" s="701"/>
      <c r="JEO1" s="701"/>
      <c r="JEP1" s="701"/>
      <c r="JEQ1" s="701"/>
      <c r="JER1" s="701"/>
      <c r="JES1" s="701"/>
      <c r="JET1" s="701"/>
      <c r="JEU1" s="701"/>
      <c r="JEV1" s="701"/>
      <c r="JEW1" s="701"/>
      <c r="JEX1" s="701"/>
      <c r="JEY1" s="701"/>
      <c r="JEZ1" s="701"/>
      <c r="JFA1" s="701"/>
      <c r="JFB1" s="701"/>
      <c r="JFC1" s="701"/>
      <c r="JFD1" s="701"/>
      <c r="JFE1" s="701"/>
      <c r="JFF1" s="701"/>
      <c r="JFG1" s="701"/>
      <c r="JFH1" s="701"/>
      <c r="JFI1" s="701"/>
      <c r="JFJ1" s="701"/>
      <c r="JFK1" s="701"/>
      <c r="JFL1" s="701"/>
      <c r="JFM1" s="701"/>
      <c r="JFN1" s="701"/>
      <c r="JFO1" s="701"/>
      <c r="JFP1" s="701"/>
      <c r="JFQ1" s="701"/>
      <c r="JFR1" s="701"/>
      <c r="JFS1" s="701"/>
      <c r="JFT1" s="701"/>
      <c r="JFU1" s="701"/>
      <c r="JFV1" s="701"/>
      <c r="JFW1" s="701"/>
      <c r="JFX1" s="701"/>
      <c r="JFY1" s="701"/>
      <c r="JFZ1" s="701"/>
      <c r="JGA1" s="701"/>
      <c r="JGB1" s="701"/>
      <c r="JGC1" s="701"/>
      <c r="JGD1" s="701"/>
      <c r="JGE1" s="701"/>
      <c r="JGF1" s="701"/>
      <c r="JGG1" s="701"/>
      <c r="JGH1" s="701"/>
      <c r="JGI1" s="701"/>
      <c r="JGJ1" s="701"/>
      <c r="JGK1" s="701"/>
      <c r="JGL1" s="701"/>
      <c r="JGM1" s="701"/>
      <c r="JGN1" s="701"/>
      <c r="JGO1" s="701"/>
      <c r="JGP1" s="701"/>
      <c r="JGQ1" s="701"/>
      <c r="JGR1" s="701"/>
      <c r="JGS1" s="701"/>
      <c r="JGT1" s="701"/>
      <c r="JGU1" s="701"/>
      <c r="JGV1" s="701"/>
      <c r="JGW1" s="701"/>
      <c r="JGX1" s="701"/>
      <c r="JGY1" s="701"/>
      <c r="JGZ1" s="701"/>
      <c r="JHA1" s="701"/>
      <c r="JHB1" s="701"/>
      <c r="JHC1" s="701"/>
      <c r="JHD1" s="701"/>
      <c r="JHE1" s="701"/>
      <c r="JHF1" s="701"/>
      <c r="JHG1" s="701"/>
      <c r="JHH1" s="701"/>
      <c r="JHI1" s="701"/>
      <c r="JHJ1" s="701"/>
      <c r="JHK1" s="701"/>
      <c r="JHL1" s="701"/>
      <c r="JHM1" s="701"/>
      <c r="JHN1" s="701"/>
      <c r="JHO1" s="701"/>
      <c r="JHP1" s="701"/>
      <c r="JHQ1" s="701"/>
      <c r="JHR1" s="701"/>
      <c r="JHS1" s="701"/>
      <c r="JHT1" s="701"/>
      <c r="JHU1" s="701"/>
      <c r="JHV1" s="701"/>
      <c r="JHW1" s="701"/>
      <c r="JHX1" s="701"/>
      <c r="JHY1" s="701"/>
      <c r="JHZ1" s="701"/>
      <c r="JIA1" s="701"/>
      <c r="JIB1" s="701"/>
      <c r="JIC1" s="701"/>
      <c r="JID1" s="701"/>
      <c r="JIE1" s="701"/>
      <c r="JIF1" s="701"/>
      <c r="JIG1" s="701"/>
      <c r="JIH1" s="701"/>
      <c r="JII1" s="701"/>
      <c r="JIJ1" s="701"/>
      <c r="JIK1" s="701"/>
      <c r="JIL1" s="701"/>
      <c r="JIM1" s="701"/>
      <c r="JIN1" s="701"/>
      <c r="JIO1" s="701"/>
      <c r="JIP1" s="701"/>
      <c r="JIQ1" s="701"/>
      <c r="JIR1" s="701"/>
      <c r="JIS1" s="701"/>
      <c r="JIT1" s="701"/>
      <c r="JIU1" s="701"/>
      <c r="JIV1" s="701"/>
      <c r="JIW1" s="701"/>
      <c r="JIX1" s="701"/>
      <c r="JIY1" s="701"/>
      <c r="JIZ1" s="701"/>
      <c r="JJA1" s="701"/>
      <c r="JJB1" s="701"/>
      <c r="JJC1" s="701"/>
      <c r="JJD1" s="701"/>
      <c r="JJE1" s="701"/>
      <c r="JJF1" s="701"/>
      <c r="JJG1" s="701"/>
      <c r="JJH1" s="701"/>
      <c r="JJI1" s="701"/>
      <c r="JJJ1" s="701"/>
      <c r="JJK1" s="701"/>
      <c r="JJL1" s="701"/>
      <c r="JJM1" s="701"/>
      <c r="JJN1" s="701"/>
      <c r="JJO1" s="701"/>
      <c r="JJP1" s="701"/>
      <c r="JJQ1" s="701"/>
      <c r="JJR1" s="701"/>
      <c r="JJS1" s="701"/>
      <c r="JJT1" s="701"/>
      <c r="JJU1" s="701"/>
      <c r="JJV1" s="701"/>
      <c r="JJW1" s="701"/>
      <c r="JJX1" s="701"/>
      <c r="JJY1" s="701"/>
      <c r="JJZ1" s="701"/>
      <c r="JKA1" s="701"/>
      <c r="JKB1" s="701"/>
      <c r="JKC1" s="701"/>
      <c r="JKD1" s="701"/>
      <c r="JKE1" s="701"/>
      <c r="JKF1" s="701"/>
      <c r="JKG1" s="701"/>
      <c r="JKH1" s="701"/>
      <c r="JKI1" s="701"/>
      <c r="JKJ1" s="701"/>
      <c r="JKK1" s="701"/>
      <c r="JKL1" s="701"/>
      <c r="JKM1" s="701"/>
      <c r="JKN1" s="701"/>
      <c r="JKO1" s="701"/>
      <c r="JKP1" s="701"/>
      <c r="JKQ1" s="701"/>
      <c r="JKR1" s="701"/>
      <c r="JKS1" s="701"/>
      <c r="JKT1" s="701"/>
      <c r="JKU1" s="701"/>
      <c r="JKV1" s="701"/>
      <c r="JKW1" s="701"/>
      <c r="JKX1" s="701"/>
      <c r="JKY1" s="701"/>
      <c r="JKZ1" s="701"/>
      <c r="JLA1" s="701"/>
      <c r="JLB1" s="701"/>
      <c r="JLC1" s="701"/>
      <c r="JLD1" s="701"/>
      <c r="JLE1" s="701"/>
      <c r="JLF1" s="701"/>
      <c r="JLG1" s="701"/>
      <c r="JLH1" s="701"/>
      <c r="JLI1" s="701"/>
      <c r="JLJ1" s="701"/>
      <c r="JLK1" s="701"/>
      <c r="JLL1" s="701"/>
      <c r="JLM1" s="701"/>
      <c r="JLN1" s="701"/>
      <c r="JLO1" s="701"/>
      <c r="JLP1" s="701"/>
      <c r="JLQ1" s="701"/>
      <c r="JLR1" s="701"/>
      <c r="JLS1" s="701"/>
      <c r="JLT1" s="701"/>
      <c r="JLU1" s="701"/>
      <c r="JLV1" s="701"/>
      <c r="JLW1" s="701"/>
      <c r="JLX1" s="701"/>
      <c r="JLY1" s="701"/>
      <c r="JLZ1" s="701"/>
      <c r="JMA1" s="701"/>
      <c r="JMB1" s="701"/>
      <c r="JMC1" s="701"/>
      <c r="JMD1" s="701"/>
      <c r="JME1" s="701"/>
      <c r="JMF1" s="701"/>
      <c r="JMG1" s="701"/>
      <c r="JMH1" s="701"/>
      <c r="JMI1" s="701"/>
      <c r="JMJ1" s="701"/>
      <c r="JMK1" s="701"/>
      <c r="JML1" s="701"/>
      <c r="JMM1" s="701"/>
      <c r="JMN1" s="701"/>
      <c r="JMO1" s="701"/>
      <c r="JMP1" s="701"/>
      <c r="JMQ1" s="701"/>
      <c r="JMR1" s="701"/>
      <c r="JMS1" s="701"/>
      <c r="JMT1" s="701"/>
      <c r="JMU1" s="701"/>
      <c r="JMV1" s="701"/>
      <c r="JMW1" s="701"/>
      <c r="JMX1" s="701"/>
      <c r="JMY1" s="701"/>
      <c r="JMZ1" s="701"/>
      <c r="JNA1" s="701"/>
      <c r="JNB1" s="701"/>
      <c r="JNC1" s="701"/>
      <c r="JND1" s="701"/>
      <c r="JNE1" s="701"/>
      <c r="JNF1" s="701"/>
      <c r="JNG1" s="701"/>
      <c r="JNH1" s="701"/>
      <c r="JNI1" s="701"/>
      <c r="JNJ1" s="701"/>
      <c r="JNK1" s="701"/>
      <c r="JNL1" s="701"/>
      <c r="JNM1" s="701"/>
      <c r="JNN1" s="701"/>
      <c r="JNO1" s="701"/>
      <c r="JNP1" s="701"/>
      <c r="JNQ1" s="701"/>
      <c r="JNR1" s="701"/>
      <c r="JNS1" s="701"/>
      <c r="JNT1" s="701"/>
      <c r="JNU1" s="701"/>
      <c r="JNV1" s="701"/>
      <c r="JNW1" s="701"/>
      <c r="JNX1" s="701"/>
      <c r="JNY1" s="701"/>
      <c r="JNZ1" s="701"/>
      <c r="JOA1" s="701"/>
      <c r="JOB1" s="701"/>
      <c r="JOC1" s="701"/>
      <c r="JOD1" s="701"/>
      <c r="JOE1" s="701"/>
      <c r="JOF1" s="701"/>
      <c r="JOG1" s="701"/>
      <c r="JOH1" s="701"/>
      <c r="JOI1" s="701"/>
      <c r="JOJ1" s="701"/>
      <c r="JOK1" s="701"/>
      <c r="JOL1" s="701"/>
      <c r="JOM1" s="701"/>
      <c r="JON1" s="701"/>
      <c r="JOO1" s="701"/>
      <c r="JOP1" s="701"/>
      <c r="JOQ1" s="701"/>
      <c r="JOR1" s="701"/>
      <c r="JOS1" s="701"/>
      <c r="JOT1" s="701"/>
      <c r="JOU1" s="701"/>
      <c r="JOV1" s="701"/>
      <c r="JOW1" s="701"/>
      <c r="JOX1" s="701"/>
      <c r="JOY1" s="701"/>
      <c r="JOZ1" s="701"/>
      <c r="JPA1" s="701"/>
      <c r="JPB1" s="701"/>
      <c r="JPC1" s="701"/>
      <c r="JPD1" s="701"/>
      <c r="JPE1" s="701"/>
      <c r="JPF1" s="701"/>
      <c r="JPG1" s="701"/>
      <c r="JPH1" s="701"/>
      <c r="JPI1" s="701"/>
      <c r="JPJ1" s="701"/>
      <c r="JPK1" s="701"/>
      <c r="JPL1" s="701"/>
      <c r="JPM1" s="701"/>
      <c r="JPN1" s="701"/>
      <c r="JPO1" s="701"/>
      <c r="JPP1" s="701"/>
      <c r="JPQ1" s="701"/>
      <c r="JPR1" s="701"/>
      <c r="JPS1" s="701"/>
      <c r="JPT1" s="701"/>
      <c r="JPU1" s="701"/>
      <c r="JPV1" s="701"/>
      <c r="JPW1" s="701"/>
      <c r="JPX1" s="701"/>
      <c r="JPY1" s="701"/>
      <c r="JPZ1" s="701"/>
      <c r="JQA1" s="701"/>
      <c r="JQB1" s="701"/>
      <c r="JQC1" s="701"/>
      <c r="JQD1" s="701"/>
      <c r="JQE1" s="701"/>
      <c r="JQF1" s="701"/>
      <c r="JQG1" s="701"/>
      <c r="JQH1" s="701"/>
      <c r="JQI1" s="701"/>
      <c r="JQJ1" s="701"/>
      <c r="JQK1" s="701"/>
      <c r="JQL1" s="701"/>
      <c r="JQM1" s="701"/>
      <c r="JQN1" s="701"/>
      <c r="JQO1" s="701"/>
      <c r="JQP1" s="701"/>
      <c r="JQQ1" s="701"/>
      <c r="JQR1" s="701"/>
      <c r="JQS1" s="701"/>
      <c r="JQT1" s="701"/>
      <c r="JQU1" s="701"/>
      <c r="JQV1" s="701"/>
      <c r="JQW1" s="701"/>
      <c r="JQX1" s="701"/>
      <c r="JQY1" s="701"/>
      <c r="JQZ1" s="701"/>
      <c r="JRA1" s="701"/>
      <c r="JRB1" s="701"/>
      <c r="JRC1" s="701"/>
      <c r="JRD1" s="701"/>
      <c r="JRE1" s="701"/>
      <c r="JRF1" s="701"/>
      <c r="JRG1" s="701"/>
      <c r="JRH1" s="701"/>
      <c r="JRI1" s="701"/>
      <c r="JRJ1" s="701"/>
      <c r="JRK1" s="701"/>
      <c r="JRL1" s="701"/>
      <c r="JRM1" s="701"/>
      <c r="JRN1" s="701"/>
      <c r="JRO1" s="701"/>
      <c r="JRP1" s="701"/>
      <c r="JRQ1" s="701"/>
      <c r="JRR1" s="701"/>
      <c r="JRS1" s="701"/>
      <c r="JRT1" s="701"/>
      <c r="JRU1" s="701"/>
      <c r="JRV1" s="701"/>
      <c r="JRW1" s="701"/>
      <c r="JRX1" s="701"/>
      <c r="JRY1" s="701"/>
      <c r="JRZ1" s="701"/>
      <c r="JSA1" s="701"/>
      <c r="JSB1" s="701"/>
      <c r="JSC1" s="701"/>
      <c r="JSD1" s="701"/>
      <c r="JSE1" s="701"/>
      <c r="JSF1" s="701"/>
      <c r="JSG1" s="701"/>
      <c r="JSH1" s="701"/>
      <c r="JSI1" s="701"/>
      <c r="JSJ1" s="701"/>
      <c r="JSK1" s="701"/>
      <c r="JSL1" s="701"/>
      <c r="JSM1" s="701"/>
      <c r="JSN1" s="701"/>
      <c r="JSO1" s="701"/>
      <c r="JSP1" s="701"/>
      <c r="JSQ1" s="701"/>
      <c r="JSR1" s="701"/>
      <c r="JSS1" s="701"/>
      <c r="JST1" s="701"/>
      <c r="JSU1" s="701"/>
      <c r="JSV1" s="701"/>
      <c r="JSW1" s="701"/>
      <c r="JSX1" s="701"/>
      <c r="JSY1" s="701"/>
      <c r="JSZ1" s="701"/>
      <c r="JTA1" s="701"/>
      <c r="JTB1" s="701"/>
      <c r="JTC1" s="701"/>
      <c r="JTD1" s="701"/>
      <c r="JTE1" s="701"/>
      <c r="JTF1" s="701"/>
      <c r="JTG1" s="701"/>
      <c r="JTH1" s="701"/>
      <c r="JTI1" s="701"/>
      <c r="JTJ1" s="701"/>
      <c r="JTK1" s="701"/>
      <c r="JTL1" s="701"/>
      <c r="JTM1" s="701"/>
      <c r="JTN1" s="701"/>
      <c r="JTO1" s="701"/>
      <c r="JTP1" s="701"/>
      <c r="JTQ1" s="701"/>
      <c r="JTR1" s="701"/>
      <c r="JTS1" s="701"/>
      <c r="JTT1" s="701"/>
      <c r="JTU1" s="701"/>
      <c r="JTV1" s="701"/>
      <c r="JTW1" s="701"/>
      <c r="JTX1" s="701"/>
      <c r="JTY1" s="701"/>
      <c r="JTZ1" s="701"/>
      <c r="JUA1" s="701"/>
      <c r="JUB1" s="701"/>
      <c r="JUC1" s="701"/>
      <c r="JUD1" s="701"/>
      <c r="JUE1" s="701"/>
      <c r="JUF1" s="701"/>
      <c r="JUG1" s="701"/>
      <c r="JUH1" s="701"/>
      <c r="JUI1" s="701"/>
      <c r="JUJ1" s="701"/>
      <c r="JUK1" s="701"/>
      <c r="JUL1" s="701"/>
      <c r="JUM1" s="701"/>
      <c r="JUN1" s="701"/>
      <c r="JUO1" s="701"/>
      <c r="JUP1" s="701"/>
      <c r="JUQ1" s="701"/>
      <c r="JUR1" s="701"/>
      <c r="JUS1" s="701"/>
      <c r="JUT1" s="701"/>
      <c r="JUU1" s="701"/>
      <c r="JUV1" s="701"/>
      <c r="JUW1" s="701"/>
      <c r="JUX1" s="701"/>
      <c r="JUY1" s="701"/>
      <c r="JUZ1" s="701"/>
      <c r="JVA1" s="701"/>
      <c r="JVB1" s="701"/>
      <c r="JVC1" s="701"/>
      <c r="JVD1" s="701"/>
      <c r="JVE1" s="701"/>
      <c r="JVF1" s="701"/>
      <c r="JVG1" s="701"/>
      <c r="JVH1" s="701"/>
      <c r="JVI1" s="701"/>
      <c r="JVJ1" s="701"/>
      <c r="JVK1" s="701"/>
      <c r="JVL1" s="701"/>
      <c r="JVM1" s="701"/>
      <c r="JVN1" s="701"/>
      <c r="JVO1" s="701"/>
      <c r="JVP1" s="701"/>
      <c r="JVQ1" s="701"/>
      <c r="JVR1" s="701"/>
      <c r="JVS1" s="701"/>
      <c r="JVT1" s="701"/>
      <c r="JVU1" s="701"/>
      <c r="JVV1" s="701"/>
      <c r="JVW1" s="701"/>
      <c r="JVX1" s="701"/>
      <c r="JVY1" s="701"/>
      <c r="JVZ1" s="701"/>
      <c r="JWA1" s="701"/>
      <c r="JWB1" s="701"/>
      <c r="JWC1" s="701"/>
      <c r="JWD1" s="701"/>
      <c r="JWE1" s="701"/>
      <c r="JWF1" s="701"/>
      <c r="JWG1" s="701"/>
      <c r="JWH1" s="701"/>
      <c r="JWI1" s="701"/>
      <c r="JWJ1" s="701"/>
      <c r="JWK1" s="701"/>
      <c r="JWL1" s="701"/>
      <c r="JWM1" s="701"/>
      <c r="JWN1" s="701"/>
      <c r="JWO1" s="701"/>
      <c r="JWP1" s="701"/>
      <c r="JWQ1" s="701"/>
      <c r="JWR1" s="701"/>
      <c r="JWS1" s="701"/>
      <c r="JWT1" s="701"/>
      <c r="JWU1" s="701"/>
      <c r="JWV1" s="701"/>
      <c r="JWW1" s="701"/>
      <c r="JWX1" s="701"/>
      <c r="JWY1" s="701"/>
      <c r="JWZ1" s="701"/>
      <c r="JXA1" s="701"/>
      <c r="JXB1" s="701"/>
      <c r="JXC1" s="701"/>
      <c r="JXD1" s="701"/>
      <c r="JXE1" s="701"/>
      <c r="JXF1" s="701"/>
      <c r="JXG1" s="701"/>
      <c r="JXH1" s="701"/>
      <c r="JXI1" s="701"/>
      <c r="JXJ1" s="701"/>
      <c r="JXK1" s="701"/>
      <c r="JXL1" s="701"/>
      <c r="JXM1" s="701"/>
      <c r="JXN1" s="701"/>
      <c r="JXO1" s="701"/>
      <c r="JXP1" s="701"/>
      <c r="JXQ1" s="701"/>
      <c r="JXR1" s="701"/>
      <c r="JXS1" s="701"/>
      <c r="JXT1" s="701"/>
      <c r="JXU1" s="701"/>
      <c r="JXV1" s="701"/>
      <c r="JXW1" s="701"/>
      <c r="JXX1" s="701"/>
      <c r="JXY1" s="701"/>
      <c r="JXZ1" s="701"/>
      <c r="JYA1" s="701"/>
      <c r="JYB1" s="701"/>
      <c r="JYC1" s="701"/>
      <c r="JYD1" s="701"/>
      <c r="JYE1" s="701"/>
      <c r="JYF1" s="701"/>
      <c r="JYG1" s="701"/>
      <c r="JYH1" s="701"/>
      <c r="JYI1" s="701"/>
      <c r="JYJ1" s="701"/>
      <c r="JYK1" s="701"/>
      <c r="JYL1" s="701"/>
      <c r="JYM1" s="701"/>
      <c r="JYN1" s="701"/>
      <c r="JYO1" s="701"/>
      <c r="JYP1" s="701"/>
      <c r="JYQ1" s="701"/>
      <c r="JYR1" s="701"/>
      <c r="JYS1" s="701"/>
      <c r="JYT1" s="701"/>
      <c r="JYU1" s="701"/>
      <c r="JYV1" s="701"/>
      <c r="JYW1" s="701"/>
      <c r="JYX1" s="701"/>
      <c r="JYY1" s="701"/>
      <c r="JYZ1" s="701"/>
      <c r="JZA1" s="701"/>
      <c r="JZB1" s="701"/>
      <c r="JZC1" s="701"/>
      <c r="JZD1" s="701"/>
      <c r="JZE1" s="701"/>
      <c r="JZF1" s="701"/>
      <c r="JZG1" s="701"/>
      <c r="JZH1" s="701"/>
      <c r="JZI1" s="701"/>
      <c r="JZJ1" s="701"/>
      <c r="JZK1" s="701"/>
      <c r="JZL1" s="701"/>
      <c r="JZM1" s="701"/>
      <c r="JZN1" s="701"/>
      <c r="JZO1" s="701"/>
      <c r="JZP1" s="701"/>
      <c r="JZQ1" s="701"/>
      <c r="JZR1" s="701"/>
      <c r="JZS1" s="701"/>
      <c r="JZT1" s="701"/>
      <c r="JZU1" s="701"/>
      <c r="JZV1" s="701"/>
      <c r="JZW1" s="701"/>
      <c r="JZX1" s="701"/>
      <c r="JZY1" s="701"/>
      <c r="JZZ1" s="701"/>
      <c r="KAA1" s="701"/>
      <c r="KAB1" s="701"/>
      <c r="KAC1" s="701"/>
      <c r="KAD1" s="701"/>
      <c r="KAE1" s="701"/>
      <c r="KAF1" s="701"/>
      <c r="KAG1" s="701"/>
      <c r="KAH1" s="701"/>
      <c r="KAI1" s="701"/>
      <c r="KAJ1" s="701"/>
      <c r="KAK1" s="701"/>
      <c r="KAL1" s="701"/>
      <c r="KAM1" s="701"/>
      <c r="KAN1" s="701"/>
      <c r="KAO1" s="701"/>
      <c r="KAP1" s="701"/>
      <c r="KAQ1" s="701"/>
      <c r="KAR1" s="701"/>
      <c r="KAS1" s="701"/>
      <c r="KAT1" s="701"/>
      <c r="KAU1" s="701"/>
      <c r="KAV1" s="701"/>
      <c r="KAW1" s="701"/>
      <c r="KAX1" s="701"/>
      <c r="KAY1" s="701"/>
      <c r="KAZ1" s="701"/>
      <c r="KBA1" s="701"/>
      <c r="KBB1" s="701"/>
      <c r="KBC1" s="701"/>
      <c r="KBD1" s="701"/>
      <c r="KBE1" s="701"/>
      <c r="KBF1" s="701"/>
      <c r="KBG1" s="701"/>
      <c r="KBH1" s="701"/>
      <c r="KBI1" s="701"/>
      <c r="KBJ1" s="701"/>
      <c r="KBK1" s="701"/>
      <c r="KBL1" s="701"/>
      <c r="KBM1" s="701"/>
      <c r="KBN1" s="701"/>
      <c r="KBO1" s="701"/>
      <c r="KBP1" s="701"/>
      <c r="KBQ1" s="701"/>
      <c r="KBR1" s="701"/>
      <c r="KBS1" s="701"/>
      <c r="KBT1" s="701"/>
      <c r="KBU1" s="701"/>
      <c r="KBV1" s="701"/>
      <c r="KBW1" s="701"/>
      <c r="KBX1" s="701"/>
      <c r="KBY1" s="701"/>
      <c r="KBZ1" s="701"/>
      <c r="KCA1" s="701"/>
      <c r="KCB1" s="701"/>
      <c r="KCC1" s="701"/>
      <c r="KCD1" s="701"/>
      <c r="KCE1" s="701"/>
      <c r="KCF1" s="701"/>
      <c r="KCG1" s="701"/>
      <c r="KCH1" s="701"/>
      <c r="KCI1" s="701"/>
      <c r="KCJ1" s="701"/>
      <c r="KCK1" s="701"/>
      <c r="KCL1" s="701"/>
      <c r="KCM1" s="701"/>
      <c r="KCN1" s="701"/>
      <c r="KCO1" s="701"/>
      <c r="KCP1" s="701"/>
      <c r="KCQ1" s="701"/>
      <c r="KCR1" s="701"/>
      <c r="KCS1" s="701"/>
      <c r="KCT1" s="701"/>
      <c r="KCU1" s="701"/>
      <c r="KCV1" s="701"/>
      <c r="KCW1" s="701"/>
      <c r="KCX1" s="701"/>
      <c r="KCY1" s="701"/>
      <c r="KCZ1" s="701"/>
      <c r="KDA1" s="701"/>
      <c r="KDB1" s="701"/>
      <c r="KDC1" s="701"/>
      <c r="KDD1" s="701"/>
      <c r="KDE1" s="701"/>
      <c r="KDF1" s="701"/>
      <c r="KDG1" s="701"/>
      <c r="KDH1" s="701"/>
      <c r="KDI1" s="701"/>
      <c r="KDJ1" s="701"/>
      <c r="KDK1" s="701"/>
      <c r="KDL1" s="701"/>
      <c r="KDM1" s="701"/>
      <c r="KDN1" s="701"/>
      <c r="KDO1" s="701"/>
      <c r="KDP1" s="701"/>
      <c r="KDQ1" s="701"/>
      <c r="KDR1" s="701"/>
      <c r="KDS1" s="701"/>
      <c r="KDT1" s="701"/>
      <c r="KDU1" s="701"/>
      <c r="KDV1" s="701"/>
      <c r="KDW1" s="701"/>
      <c r="KDX1" s="701"/>
      <c r="KDY1" s="701"/>
      <c r="KDZ1" s="701"/>
      <c r="KEA1" s="701"/>
      <c r="KEB1" s="701"/>
      <c r="KEC1" s="701"/>
      <c r="KED1" s="701"/>
      <c r="KEE1" s="701"/>
      <c r="KEF1" s="701"/>
      <c r="KEG1" s="701"/>
      <c r="KEH1" s="701"/>
      <c r="KEI1" s="701"/>
      <c r="KEJ1" s="701"/>
      <c r="KEK1" s="701"/>
      <c r="KEL1" s="701"/>
      <c r="KEM1" s="701"/>
      <c r="KEN1" s="701"/>
      <c r="KEO1" s="701"/>
      <c r="KEP1" s="701"/>
      <c r="KEQ1" s="701"/>
      <c r="KER1" s="701"/>
      <c r="KES1" s="701"/>
      <c r="KET1" s="701"/>
      <c r="KEU1" s="701"/>
      <c r="KEV1" s="701"/>
      <c r="KEW1" s="701"/>
      <c r="KEX1" s="701"/>
      <c r="KEY1" s="701"/>
      <c r="KEZ1" s="701"/>
      <c r="KFA1" s="701"/>
      <c r="KFB1" s="701"/>
      <c r="KFC1" s="701"/>
      <c r="KFD1" s="701"/>
      <c r="KFE1" s="701"/>
      <c r="KFF1" s="701"/>
      <c r="KFG1" s="701"/>
      <c r="KFH1" s="701"/>
      <c r="KFI1" s="701"/>
      <c r="KFJ1" s="701"/>
      <c r="KFK1" s="701"/>
      <c r="KFL1" s="701"/>
      <c r="KFM1" s="701"/>
      <c r="KFN1" s="701"/>
      <c r="KFO1" s="701"/>
      <c r="KFP1" s="701"/>
      <c r="KFQ1" s="701"/>
      <c r="KFR1" s="701"/>
      <c r="KFS1" s="701"/>
      <c r="KFT1" s="701"/>
      <c r="KFU1" s="701"/>
      <c r="KFV1" s="701"/>
      <c r="KFW1" s="701"/>
      <c r="KFX1" s="701"/>
      <c r="KFY1" s="701"/>
      <c r="KFZ1" s="701"/>
      <c r="KGA1" s="701"/>
      <c r="KGB1" s="701"/>
      <c r="KGC1" s="701"/>
      <c r="KGD1" s="701"/>
      <c r="KGE1" s="701"/>
      <c r="KGF1" s="701"/>
      <c r="KGG1" s="701"/>
      <c r="KGH1" s="701"/>
      <c r="KGI1" s="701"/>
      <c r="KGJ1" s="701"/>
      <c r="KGK1" s="701"/>
      <c r="KGL1" s="701"/>
      <c r="KGM1" s="701"/>
      <c r="KGN1" s="701"/>
      <c r="KGO1" s="701"/>
      <c r="KGP1" s="701"/>
      <c r="KGQ1" s="701"/>
      <c r="KGR1" s="701"/>
      <c r="KGS1" s="701"/>
      <c r="KGT1" s="701"/>
      <c r="KGU1" s="701"/>
      <c r="KGV1" s="701"/>
      <c r="KGW1" s="701"/>
      <c r="KGX1" s="701"/>
      <c r="KGY1" s="701"/>
      <c r="KGZ1" s="701"/>
      <c r="KHA1" s="701"/>
      <c r="KHB1" s="701"/>
      <c r="KHC1" s="701"/>
      <c r="KHD1" s="701"/>
      <c r="KHE1" s="701"/>
      <c r="KHF1" s="701"/>
      <c r="KHG1" s="701"/>
      <c r="KHH1" s="701"/>
      <c r="KHI1" s="701"/>
      <c r="KHJ1" s="701"/>
      <c r="KHK1" s="701"/>
      <c r="KHL1" s="701"/>
      <c r="KHM1" s="701"/>
      <c r="KHN1" s="701"/>
      <c r="KHO1" s="701"/>
      <c r="KHP1" s="701"/>
      <c r="KHQ1" s="701"/>
      <c r="KHR1" s="701"/>
      <c r="KHS1" s="701"/>
      <c r="KHT1" s="701"/>
      <c r="KHU1" s="701"/>
      <c r="KHV1" s="701"/>
      <c r="KHW1" s="701"/>
      <c r="KHX1" s="701"/>
      <c r="KHY1" s="701"/>
      <c r="KHZ1" s="701"/>
      <c r="KIA1" s="701"/>
      <c r="KIB1" s="701"/>
      <c r="KIC1" s="701"/>
      <c r="KID1" s="701"/>
      <c r="KIE1" s="701"/>
      <c r="KIF1" s="701"/>
      <c r="KIG1" s="701"/>
      <c r="KIH1" s="701"/>
      <c r="KII1" s="701"/>
      <c r="KIJ1" s="701"/>
      <c r="KIK1" s="701"/>
      <c r="KIL1" s="701"/>
      <c r="KIM1" s="701"/>
      <c r="KIN1" s="701"/>
      <c r="KIO1" s="701"/>
      <c r="KIP1" s="701"/>
      <c r="KIQ1" s="701"/>
      <c r="KIR1" s="701"/>
      <c r="KIS1" s="701"/>
      <c r="KIT1" s="701"/>
      <c r="KIU1" s="701"/>
      <c r="KIV1" s="701"/>
      <c r="KIW1" s="701"/>
      <c r="KIX1" s="701"/>
      <c r="KIY1" s="701"/>
      <c r="KIZ1" s="701"/>
      <c r="KJA1" s="701"/>
      <c r="KJB1" s="701"/>
      <c r="KJC1" s="701"/>
      <c r="KJD1" s="701"/>
      <c r="KJE1" s="701"/>
      <c r="KJF1" s="701"/>
      <c r="KJG1" s="701"/>
      <c r="KJH1" s="701"/>
      <c r="KJI1" s="701"/>
      <c r="KJJ1" s="701"/>
      <c r="KJK1" s="701"/>
      <c r="KJL1" s="701"/>
      <c r="KJM1" s="701"/>
      <c r="KJN1" s="701"/>
      <c r="KJO1" s="701"/>
      <c r="KJP1" s="701"/>
      <c r="KJQ1" s="701"/>
      <c r="KJR1" s="701"/>
      <c r="KJS1" s="701"/>
      <c r="KJT1" s="701"/>
      <c r="KJU1" s="701"/>
      <c r="KJV1" s="701"/>
      <c r="KJW1" s="701"/>
      <c r="KJX1" s="701"/>
      <c r="KJY1" s="701"/>
      <c r="KJZ1" s="701"/>
      <c r="KKA1" s="701"/>
      <c r="KKB1" s="701"/>
      <c r="KKC1" s="701"/>
      <c r="KKD1" s="701"/>
      <c r="KKE1" s="701"/>
      <c r="KKF1" s="701"/>
      <c r="KKG1" s="701"/>
      <c r="KKH1" s="701"/>
      <c r="KKI1" s="701"/>
      <c r="KKJ1" s="701"/>
      <c r="KKK1" s="701"/>
      <c r="KKL1" s="701"/>
      <c r="KKM1" s="701"/>
      <c r="KKN1" s="701"/>
      <c r="KKO1" s="701"/>
      <c r="KKP1" s="701"/>
      <c r="KKQ1" s="701"/>
      <c r="KKR1" s="701"/>
      <c r="KKS1" s="701"/>
      <c r="KKT1" s="701"/>
      <c r="KKU1" s="701"/>
      <c r="KKV1" s="701"/>
      <c r="KKW1" s="701"/>
      <c r="KKX1" s="701"/>
      <c r="KKY1" s="701"/>
      <c r="KKZ1" s="701"/>
      <c r="KLA1" s="701"/>
      <c r="KLB1" s="701"/>
      <c r="KLC1" s="701"/>
      <c r="KLD1" s="701"/>
      <c r="KLE1" s="701"/>
      <c r="KLF1" s="701"/>
      <c r="KLG1" s="701"/>
      <c r="KLH1" s="701"/>
      <c r="KLI1" s="701"/>
      <c r="KLJ1" s="701"/>
      <c r="KLK1" s="701"/>
      <c r="KLL1" s="701"/>
      <c r="KLM1" s="701"/>
      <c r="KLN1" s="701"/>
      <c r="KLO1" s="701"/>
      <c r="KLP1" s="701"/>
      <c r="KLQ1" s="701"/>
      <c r="KLR1" s="701"/>
      <c r="KLS1" s="701"/>
      <c r="KLT1" s="701"/>
      <c r="KLU1" s="701"/>
      <c r="KLV1" s="701"/>
      <c r="KLW1" s="701"/>
      <c r="KLX1" s="701"/>
      <c r="KLY1" s="701"/>
      <c r="KLZ1" s="701"/>
      <c r="KMA1" s="701"/>
      <c r="KMB1" s="701"/>
      <c r="KMC1" s="701"/>
      <c r="KMD1" s="701"/>
      <c r="KME1" s="701"/>
      <c r="KMF1" s="701"/>
      <c r="KMG1" s="701"/>
      <c r="KMH1" s="701"/>
      <c r="KMI1" s="701"/>
      <c r="KMJ1" s="701"/>
      <c r="KMK1" s="701"/>
      <c r="KML1" s="701"/>
      <c r="KMM1" s="701"/>
      <c r="KMN1" s="701"/>
      <c r="KMO1" s="701"/>
      <c r="KMP1" s="701"/>
      <c r="KMQ1" s="701"/>
      <c r="KMR1" s="701"/>
      <c r="KMS1" s="701"/>
      <c r="KMT1" s="701"/>
      <c r="KMU1" s="701"/>
      <c r="KMV1" s="701"/>
      <c r="KMW1" s="701"/>
      <c r="KMX1" s="701"/>
      <c r="KMY1" s="701"/>
      <c r="KMZ1" s="701"/>
      <c r="KNA1" s="701"/>
      <c r="KNB1" s="701"/>
      <c r="KNC1" s="701"/>
      <c r="KND1" s="701"/>
      <c r="KNE1" s="701"/>
      <c r="KNF1" s="701"/>
      <c r="KNG1" s="701"/>
      <c r="KNH1" s="701"/>
      <c r="KNI1" s="701"/>
      <c r="KNJ1" s="701"/>
      <c r="KNK1" s="701"/>
      <c r="KNL1" s="701"/>
      <c r="KNM1" s="701"/>
      <c r="KNN1" s="701"/>
      <c r="KNO1" s="701"/>
      <c r="KNP1" s="701"/>
      <c r="KNQ1" s="701"/>
      <c r="KNR1" s="701"/>
      <c r="KNS1" s="701"/>
      <c r="KNT1" s="701"/>
      <c r="KNU1" s="701"/>
      <c r="KNV1" s="701"/>
      <c r="KNW1" s="701"/>
      <c r="KNX1" s="701"/>
      <c r="KNY1" s="701"/>
      <c r="KNZ1" s="701"/>
      <c r="KOA1" s="701"/>
      <c r="KOB1" s="701"/>
      <c r="KOC1" s="701"/>
      <c r="KOD1" s="701"/>
      <c r="KOE1" s="701"/>
      <c r="KOF1" s="701"/>
      <c r="KOG1" s="701"/>
      <c r="KOH1" s="701"/>
      <c r="KOI1" s="701"/>
      <c r="KOJ1" s="701"/>
      <c r="KOK1" s="701"/>
      <c r="KOL1" s="701"/>
      <c r="KOM1" s="701"/>
      <c r="KON1" s="701"/>
      <c r="KOO1" s="701"/>
      <c r="KOP1" s="701"/>
      <c r="KOQ1" s="701"/>
      <c r="KOR1" s="701"/>
      <c r="KOS1" s="701"/>
      <c r="KOT1" s="701"/>
      <c r="KOU1" s="701"/>
      <c r="KOV1" s="701"/>
      <c r="KOW1" s="701"/>
      <c r="KOX1" s="701"/>
      <c r="KOY1" s="701"/>
      <c r="KOZ1" s="701"/>
      <c r="KPA1" s="701"/>
      <c r="KPB1" s="701"/>
      <c r="KPC1" s="701"/>
      <c r="KPD1" s="701"/>
      <c r="KPE1" s="701"/>
      <c r="KPF1" s="701"/>
      <c r="KPG1" s="701"/>
      <c r="KPH1" s="701"/>
      <c r="KPI1" s="701"/>
      <c r="KPJ1" s="701"/>
      <c r="KPK1" s="701"/>
      <c r="KPL1" s="701"/>
      <c r="KPM1" s="701"/>
      <c r="KPN1" s="701"/>
      <c r="KPO1" s="701"/>
      <c r="KPP1" s="701"/>
      <c r="KPQ1" s="701"/>
      <c r="KPR1" s="701"/>
      <c r="KPS1" s="701"/>
      <c r="KPT1" s="701"/>
      <c r="KPU1" s="701"/>
      <c r="KPV1" s="701"/>
      <c r="KPW1" s="701"/>
      <c r="KPX1" s="701"/>
      <c r="KPY1" s="701"/>
      <c r="KPZ1" s="701"/>
      <c r="KQA1" s="701"/>
      <c r="KQB1" s="701"/>
      <c r="KQC1" s="701"/>
      <c r="KQD1" s="701"/>
      <c r="KQE1" s="701"/>
      <c r="KQF1" s="701"/>
      <c r="KQG1" s="701"/>
      <c r="KQH1" s="701"/>
      <c r="KQI1" s="701"/>
      <c r="KQJ1" s="701"/>
      <c r="KQK1" s="701"/>
      <c r="KQL1" s="701"/>
      <c r="KQM1" s="701"/>
      <c r="KQN1" s="701"/>
      <c r="KQO1" s="701"/>
      <c r="KQP1" s="701"/>
      <c r="KQQ1" s="701"/>
      <c r="KQR1" s="701"/>
      <c r="KQS1" s="701"/>
      <c r="KQT1" s="701"/>
      <c r="KQU1" s="701"/>
      <c r="KQV1" s="701"/>
      <c r="KQW1" s="701"/>
      <c r="KQX1" s="701"/>
      <c r="KQY1" s="701"/>
      <c r="KQZ1" s="701"/>
      <c r="KRA1" s="701"/>
      <c r="KRB1" s="701"/>
      <c r="KRC1" s="701"/>
      <c r="KRD1" s="701"/>
      <c r="KRE1" s="701"/>
      <c r="KRF1" s="701"/>
      <c r="KRG1" s="701"/>
      <c r="KRH1" s="701"/>
      <c r="KRI1" s="701"/>
      <c r="KRJ1" s="701"/>
      <c r="KRK1" s="701"/>
      <c r="KRL1" s="701"/>
      <c r="KRM1" s="701"/>
      <c r="KRN1" s="701"/>
      <c r="KRO1" s="701"/>
      <c r="KRP1" s="701"/>
      <c r="KRQ1" s="701"/>
      <c r="KRR1" s="701"/>
      <c r="KRS1" s="701"/>
      <c r="KRT1" s="701"/>
      <c r="KRU1" s="701"/>
      <c r="KRV1" s="701"/>
      <c r="KRW1" s="701"/>
      <c r="KRX1" s="701"/>
      <c r="KRY1" s="701"/>
      <c r="KRZ1" s="701"/>
      <c r="KSA1" s="701"/>
      <c r="KSB1" s="701"/>
      <c r="KSC1" s="701"/>
      <c r="KSD1" s="701"/>
      <c r="KSE1" s="701"/>
      <c r="KSF1" s="701"/>
      <c r="KSG1" s="701"/>
      <c r="KSH1" s="701"/>
      <c r="KSI1" s="701"/>
      <c r="KSJ1" s="701"/>
      <c r="KSK1" s="701"/>
      <c r="KSL1" s="701"/>
      <c r="KSM1" s="701"/>
      <c r="KSN1" s="701"/>
      <c r="KSO1" s="701"/>
      <c r="KSP1" s="701"/>
      <c r="KSQ1" s="701"/>
      <c r="KSR1" s="701"/>
      <c r="KSS1" s="701"/>
      <c r="KST1" s="701"/>
      <c r="KSU1" s="701"/>
      <c r="KSV1" s="701"/>
      <c r="KSW1" s="701"/>
      <c r="KSX1" s="701"/>
      <c r="KSY1" s="701"/>
      <c r="KSZ1" s="701"/>
      <c r="KTA1" s="701"/>
      <c r="KTB1" s="701"/>
      <c r="KTC1" s="701"/>
      <c r="KTD1" s="701"/>
      <c r="KTE1" s="701"/>
      <c r="KTF1" s="701"/>
      <c r="KTG1" s="701"/>
      <c r="KTH1" s="701"/>
      <c r="KTI1" s="701"/>
      <c r="KTJ1" s="701"/>
      <c r="KTK1" s="701"/>
      <c r="KTL1" s="701"/>
      <c r="KTM1" s="701"/>
      <c r="KTN1" s="701"/>
      <c r="KTO1" s="701"/>
      <c r="KTP1" s="701"/>
      <c r="KTQ1" s="701"/>
      <c r="KTR1" s="701"/>
      <c r="KTS1" s="701"/>
      <c r="KTT1" s="701"/>
      <c r="KTU1" s="701"/>
      <c r="KTV1" s="701"/>
      <c r="KTW1" s="701"/>
      <c r="KTX1" s="701"/>
      <c r="KTY1" s="701"/>
      <c r="KTZ1" s="701"/>
      <c r="KUA1" s="701"/>
      <c r="KUB1" s="701"/>
      <c r="KUC1" s="701"/>
      <c r="KUD1" s="701"/>
      <c r="KUE1" s="701"/>
      <c r="KUF1" s="701"/>
      <c r="KUG1" s="701"/>
      <c r="KUH1" s="701"/>
      <c r="KUI1" s="701"/>
      <c r="KUJ1" s="701"/>
      <c r="KUK1" s="701"/>
      <c r="KUL1" s="701"/>
      <c r="KUM1" s="701"/>
      <c r="KUN1" s="701"/>
      <c r="KUO1" s="701"/>
      <c r="KUP1" s="701"/>
      <c r="KUQ1" s="701"/>
      <c r="KUR1" s="701"/>
      <c r="KUS1" s="701"/>
      <c r="KUT1" s="701"/>
      <c r="KUU1" s="701"/>
      <c r="KUV1" s="701"/>
      <c r="KUW1" s="701"/>
      <c r="KUX1" s="701"/>
      <c r="KUY1" s="701"/>
      <c r="KUZ1" s="701"/>
      <c r="KVA1" s="701"/>
      <c r="KVB1" s="701"/>
      <c r="KVC1" s="701"/>
      <c r="KVD1" s="701"/>
      <c r="KVE1" s="701"/>
      <c r="KVF1" s="701"/>
      <c r="KVG1" s="701"/>
      <c r="KVH1" s="701"/>
      <c r="KVI1" s="701"/>
      <c r="KVJ1" s="701"/>
      <c r="KVK1" s="701"/>
      <c r="KVL1" s="701"/>
      <c r="KVM1" s="701"/>
      <c r="KVN1" s="701"/>
      <c r="KVO1" s="701"/>
      <c r="KVP1" s="701"/>
      <c r="KVQ1" s="701"/>
      <c r="KVR1" s="701"/>
      <c r="KVS1" s="701"/>
      <c r="KVT1" s="701"/>
      <c r="KVU1" s="701"/>
      <c r="KVV1" s="701"/>
      <c r="KVW1" s="701"/>
      <c r="KVX1" s="701"/>
      <c r="KVY1" s="701"/>
      <c r="KVZ1" s="701"/>
      <c r="KWA1" s="701"/>
      <c r="KWB1" s="701"/>
      <c r="KWC1" s="701"/>
      <c r="KWD1" s="701"/>
      <c r="KWE1" s="701"/>
      <c r="KWF1" s="701"/>
      <c r="KWG1" s="701"/>
      <c r="KWH1" s="701"/>
      <c r="KWI1" s="701"/>
      <c r="KWJ1" s="701"/>
      <c r="KWK1" s="701"/>
      <c r="KWL1" s="701"/>
      <c r="KWM1" s="701"/>
      <c r="KWN1" s="701"/>
      <c r="KWO1" s="701"/>
      <c r="KWP1" s="701"/>
      <c r="KWQ1" s="701"/>
      <c r="KWR1" s="701"/>
      <c r="KWS1" s="701"/>
      <c r="KWT1" s="701"/>
      <c r="KWU1" s="701"/>
      <c r="KWV1" s="701"/>
      <c r="KWW1" s="701"/>
      <c r="KWX1" s="701"/>
      <c r="KWY1" s="701"/>
      <c r="KWZ1" s="701"/>
      <c r="KXA1" s="701"/>
      <c r="KXB1" s="701"/>
      <c r="KXC1" s="701"/>
      <c r="KXD1" s="701"/>
      <c r="KXE1" s="701"/>
      <c r="KXF1" s="701"/>
      <c r="KXG1" s="701"/>
      <c r="KXH1" s="701"/>
      <c r="KXI1" s="701"/>
      <c r="KXJ1" s="701"/>
      <c r="KXK1" s="701"/>
      <c r="KXL1" s="701"/>
      <c r="KXM1" s="701"/>
      <c r="KXN1" s="701"/>
      <c r="KXO1" s="701"/>
      <c r="KXP1" s="701"/>
      <c r="KXQ1" s="701"/>
      <c r="KXR1" s="701"/>
      <c r="KXS1" s="701"/>
      <c r="KXT1" s="701"/>
      <c r="KXU1" s="701"/>
      <c r="KXV1" s="701"/>
      <c r="KXW1" s="701"/>
      <c r="KXX1" s="701"/>
      <c r="KXY1" s="701"/>
      <c r="KXZ1" s="701"/>
      <c r="KYA1" s="701"/>
      <c r="KYB1" s="701"/>
      <c r="KYC1" s="701"/>
      <c r="KYD1" s="701"/>
      <c r="KYE1" s="701"/>
      <c r="KYF1" s="701"/>
      <c r="KYG1" s="701"/>
      <c r="KYH1" s="701"/>
      <c r="KYI1" s="701"/>
      <c r="KYJ1" s="701"/>
      <c r="KYK1" s="701"/>
      <c r="KYL1" s="701"/>
      <c r="KYM1" s="701"/>
      <c r="KYN1" s="701"/>
      <c r="KYO1" s="701"/>
      <c r="KYP1" s="701"/>
      <c r="KYQ1" s="701"/>
      <c r="KYR1" s="701"/>
      <c r="KYS1" s="701"/>
      <c r="KYT1" s="701"/>
      <c r="KYU1" s="701"/>
      <c r="KYV1" s="701"/>
      <c r="KYW1" s="701"/>
      <c r="KYX1" s="701"/>
      <c r="KYY1" s="701"/>
      <c r="KYZ1" s="701"/>
      <c r="KZA1" s="701"/>
      <c r="KZB1" s="701"/>
      <c r="KZC1" s="701"/>
      <c r="KZD1" s="701"/>
      <c r="KZE1" s="701"/>
      <c r="KZF1" s="701"/>
      <c r="KZG1" s="701"/>
      <c r="KZH1" s="701"/>
      <c r="KZI1" s="701"/>
      <c r="KZJ1" s="701"/>
      <c r="KZK1" s="701"/>
      <c r="KZL1" s="701"/>
      <c r="KZM1" s="701"/>
      <c r="KZN1" s="701"/>
      <c r="KZO1" s="701"/>
      <c r="KZP1" s="701"/>
      <c r="KZQ1" s="701"/>
      <c r="KZR1" s="701"/>
      <c r="KZS1" s="701"/>
      <c r="KZT1" s="701"/>
      <c r="KZU1" s="701"/>
      <c r="KZV1" s="701"/>
      <c r="KZW1" s="701"/>
      <c r="KZX1" s="701"/>
      <c r="KZY1" s="701"/>
      <c r="KZZ1" s="701"/>
      <c r="LAA1" s="701"/>
      <c r="LAB1" s="701"/>
      <c r="LAC1" s="701"/>
      <c r="LAD1" s="701"/>
      <c r="LAE1" s="701"/>
      <c r="LAF1" s="701"/>
      <c r="LAG1" s="701"/>
      <c r="LAH1" s="701"/>
      <c r="LAI1" s="701"/>
      <c r="LAJ1" s="701"/>
      <c r="LAK1" s="701"/>
      <c r="LAL1" s="701"/>
      <c r="LAM1" s="701"/>
      <c r="LAN1" s="701"/>
      <c r="LAO1" s="701"/>
      <c r="LAP1" s="701"/>
      <c r="LAQ1" s="701"/>
      <c r="LAR1" s="701"/>
      <c r="LAS1" s="701"/>
      <c r="LAT1" s="701"/>
      <c r="LAU1" s="701"/>
      <c r="LAV1" s="701"/>
      <c r="LAW1" s="701"/>
      <c r="LAX1" s="701"/>
      <c r="LAY1" s="701"/>
      <c r="LAZ1" s="701"/>
      <c r="LBA1" s="701"/>
      <c r="LBB1" s="701"/>
      <c r="LBC1" s="701"/>
      <c r="LBD1" s="701"/>
      <c r="LBE1" s="701"/>
      <c r="LBF1" s="701"/>
      <c r="LBG1" s="701"/>
      <c r="LBH1" s="701"/>
      <c r="LBI1" s="701"/>
      <c r="LBJ1" s="701"/>
      <c r="LBK1" s="701"/>
      <c r="LBL1" s="701"/>
      <c r="LBM1" s="701"/>
      <c r="LBN1" s="701"/>
      <c r="LBO1" s="701"/>
      <c r="LBP1" s="701"/>
      <c r="LBQ1" s="701"/>
      <c r="LBR1" s="701"/>
      <c r="LBS1" s="701"/>
      <c r="LBT1" s="701"/>
      <c r="LBU1" s="701"/>
      <c r="LBV1" s="701"/>
      <c r="LBW1" s="701"/>
      <c r="LBX1" s="701"/>
      <c r="LBY1" s="701"/>
      <c r="LBZ1" s="701"/>
      <c r="LCA1" s="701"/>
      <c r="LCB1" s="701"/>
      <c r="LCC1" s="701"/>
      <c r="LCD1" s="701"/>
      <c r="LCE1" s="701"/>
      <c r="LCF1" s="701"/>
      <c r="LCG1" s="701"/>
      <c r="LCH1" s="701"/>
      <c r="LCI1" s="701"/>
      <c r="LCJ1" s="701"/>
      <c r="LCK1" s="701"/>
      <c r="LCL1" s="701"/>
      <c r="LCM1" s="701"/>
      <c r="LCN1" s="701"/>
      <c r="LCO1" s="701"/>
      <c r="LCP1" s="701"/>
      <c r="LCQ1" s="701"/>
      <c r="LCR1" s="701"/>
      <c r="LCS1" s="701"/>
      <c r="LCT1" s="701"/>
      <c r="LCU1" s="701"/>
      <c r="LCV1" s="701"/>
      <c r="LCW1" s="701"/>
      <c r="LCX1" s="701"/>
      <c r="LCY1" s="701"/>
      <c r="LCZ1" s="701"/>
      <c r="LDA1" s="701"/>
      <c r="LDB1" s="701"/>
      <c r="LDC1" s="701"/>
      <c r="LDD1" s="701"/>
      <c r="LDE1" s="701"/>
      <c r="LDF1" s="701"/>
      <c r="LDG1" s="701"/>
      <c r="LDH1" s="701"/>
      <c r="LDI1" s="701"/>
      <c r="LDJ1" s="701"/>
      <c r="LDK1" s="701"/>
      <c r="LDL1" s="701"/>
      <c r="LDM1" s="701"/>
      <c r="LDN1" s="701"/>
      <c r="LDO1" s="701"/>
      <c r="LDP1" s="701"/>
      <c r="LDQ1" s="701"/>
      <c r="LDR1" s="701"/>
      <c r="LDS1" s="701"/>
      <c r="LDT1" s="701"/>
      <c r="LDU1" s="701"/>
      <c r="LDV1" s="701"/>
      <c r="LDW1" s="701"/>
      <c r="LDX1" s="701"/>
      <c r="LDY1" s="701"/>
      <c r="LDZ1" s="701"/>
      <c r="LEA1" s="701"/>
      <c r="LEB1" s="701"/>
      <c r="LEC1" s="701"/>
      <c r="LED1" s="701"/>
      <c r="LEE1" s="701"/>
      <c r="LEF1" s="701"/>
      <c r="LEG1" s="701"/>
      <c r="LEH1" s="701"/>
      <c r="LEI1" s="701"/>
      <c r="LEJ1" s="701"/>
      <c r="LEK1" s="701"/>
      <c r="LEL1" s="701"/>
      <c r="LEM1" s="701"/>
      <c r="LEN1" s="701"/>
      <c r="LEO1" s="701"/>
      <c r="LEP1" s="701"/>
      <c r="LEQ1" s="701"/>
      <c r="LER1" s="701"/>
      <c r="LES1" s="701"/>
      <c r="LET1" s="701"/>
      <c r="LEU1" s="701"/>
      <c r="LEV1" s="701"/>
      <c r="LEW1" s="701"/>
      <c r="LEX1" s="701"/>
      <c r="LEY1" s="701"/>
      <c r="LEZ1" s="701"/>
      <c r="LFA1" s="701"/>
      <c r="LFB1" s="701"/>
      <c r="LFC1" s="701"/>
      <c r="LFD1" s="701"/>
      <c r="LFE1" s="701"/>
      <c r="LFF1" s="701"/>
      <c r="LFG1" s="701"/>
      <c r="LFH1" s="701"/>
      <c r="LFI1" s="701"/>
      <c r="LFJ1" s="701"/>
      <c r="LFK1" s="701"/>
      <c r="LFL1" s="701"/>
      <c r="LFM1" s="701"/>
      <c r="LFN1" s="701"/>
      <c r="LFO1" s="701"/>
      <c r="LFP1" s="701"/>
      <c r="LFQ1" s="701"/>
      <c r="LFR1" s="701"/>
      <c r="LFS1" s="701"/>
      <c r="LFT1" s="701"/>
      <c r="LFU1" s="701"/>
      <c r="LFV1" s="701"/>
      <c r="LFW1" s="701"/>
      <c r="LFX1" s="701"/>
      <c r="LFY1" s="701"/>
      <c r="LFZ1" s="701"/>
      <c r="LGA1" s="701"/>
      <c r="LGB1" s="701"/>
      <c r="LGC1" s="701"/>
      <c r="LGD1" s="701"/>
      <c r="LGE1" s="701"/>
      <c r="LGF1" s="701"/>
      <c r="LGG1" s="701"/>
      <c r="LGH1" s="701"/>
      <c r="LGI1" s="701"/>
      <c r="LGJ1" s="701"/>
      <c r="LGK1" s="701"/>
      <c r="LGL1" s="701"/>
      <c r="LGM1" s="701"/>
      <c r="LGN1" s="701"/>
      <c r="LGO1" s="701"/>
      <c r="LGP1" s="701"/>
      <c r="LGQ1" s="701"/>
      <c r="LGR1" s="701"/>
      <c r="LGS1" s="701"/>
      <c r="LGT1" s="701"/>
      <c r="LGU1" s="701"/>
      <c r="LGV1" s="701"/>
      <c r="LGW1" s="701"/>
      <c r="LGX1" s="701"/>
      <c r="LGY1" s="701"/>
      <c r="LGZ1" s="701"/>
      <c r="LHA1" s="701"/>
      <c r="LHB1" s="701"/>
      <c r="LHC1" s="701"/>
      <c r="LHD1" s="701"/>
      <c r="LHE1" s="701"/>
      <c r="LHF1" s="701"/>
      <c r="LHG1" s="701"/>
      <c r="LHH1" s="701"/>
      <c r="LHI1" s="701"/>
      <c r="LHJ1" s="701"/>
      <c r="LHK1" s="701"/>
      <c r="LHL1" s="701"/>
      <c r="LHM1" s="701"/>
      <c r="LHN1" s="701"/>
      <c r="LHO1" s="701"/>
      <c r="LHP1" s="701"/>
      <c r="LHQ1" s="701"/>
      <c r="LHR1" s="701"/>
      <c r="LHS1" s="701"/>
      <c r="LHT1" s="701"/>
      <c r="LHU1" s="701"/>
      <c r="LHV1" s="701"/>
      <c r="LHW1" s="701"/>
      <c r="LHX1" s="701"/>
      <c r="LHY1" s="701"/>
      <c r="LHZ1" s="701"/>
      <c r="LIA1" s="701"/>
      <c r="LIB1" s="701"/>
      <c r="LIC1" s="701"/>
      <c r="LID1" s="701"/>
      <c r="LIE1" s="701"/>
      <c r="LIF1" s="701"/>
      <c r="LIG1" s="701"/>
      <c r="LIH1" s="701"/>
      <c r="LII1" s="701"/>
      <c r="LIJ1" s="701"/>
      <c r="LIK1" s="701"/>
      <c r="LIL1" s="701"/>
      <c r="LIM1" s="701"/>
      <c r="LIN1" s="701"/>
      <c r="LIO1" s="701"/>
      <c r="LIP1" s="701"/>
      <c r="LIQ1" s="701"/>
      <c r="LIR1" s="701"/>
      <c r="LIS1" s="701"/>
      <c r="LIT1" s="701"/>
      <c r="LIU1" s="701"/>
      <c r="LIV1" s="701"/>
      <c r="LIW1" s="701"/>
      <c r="LIX1" s="701"/>
      <c r="LIY1" s="701"/>
      <c r="LIZ1" s="701"/>
      <c r="LJA1" s="701"/>
      <c r="LJB1" s="701"/>
      <c r="LJC1" s="701"/>
      <c r="LJD1" s="701"/>
      <c r="LJE1" s="701"/>
      <c r="LJF1" s="701"/>
      <c r="LJG1" s="701"/>
      <c r="LJH1" s="701"/>
      <c r="LJI1" s="701"/>
      <c r="LJJ1" s="701"/>
      <c r="LJK1" s="701"/>
      <c r="LJL1" s="701"/>
      <c r="LJM1" s="701"/>
      <c r="LJN1" s="701"/>
      <c r="LJO1" s="701"/>
      <c r="LJP1" s="701"/>
      <c r="LJQ1" s="701"/>
      <c r="LJR1" s="701"/>
      <c r="LJS1" s="701"/>
      <c r="LJT1" s="701"/>
      <c r="LJU1" s="701"/>
      <c r="LJV1" s="701"/>
      <c r="LJW1" s="701"/>
      <c r="LJX1" s="701"/>
      <c r="LJY1" s="701"/>
      <c r="LJZ1" s="701"/>
      <c r="LKA1" s="701"/>
      <c r="LKB1" s="701"/>
      <c r="LKC1" s="701"/>
      <c r="LKD1" s="701"/>
      <c r="LKE1" s="701"/>
      <c r="LKF1" s="701"/>
      <c r="LKG1" s="701"/>
      <c r="LKH1" s="701"/>
      <c r="LKI1" s="701"/>
      <c r="LKJ1" s="701"/>
      <c r="LKK1" s="701"/>
      <c r="LKL1" s="701"/>
      <c r="LKM1" s="701"/>
      <c r="LKN1" s="701"/>
      <c r="LKO1" s="701"/>
      <c r="LKP1" s="701"/>
      <c r="LKQ1" s="701"/>
      <c r="LKR1" s="701"/>
      <c r="LKS1" s="701"/>
      <c r="LKT1" s="701"/>
      <c r="LKU1" s="701"/>
      <c r="LKV1" s="701"/>
      <c r="LKW1" s="701"/>
      <c r="LKX1" s="701"/>
      <c r="LKY1" s="701"/>
      <c r="LKZ1" s="701"/>
      <c r="LLA1" s="701"/>
      <c r="LLB1" s="701"/>
      <c r="LLC1" s="701"/>
      <c r="LLD1" s="701"/>
      <c r="LLE1" s="701"/>
      <c r="LLF1" s="701"/>
      <c r="LLG1" s="701"/>
      <c r="LLH1" s="701"/>
      <c r="LLI1" s="701"/>
      <c r="LLJ1" s="701"/>
      <c r="LLK1" s="701"/>
      <c r="LLL1" s="701"/>
      <c r="LLM1" s="701"/>
      <c r="LLN1" s="701"/>
      <c r="LLO1" s="701"/>
      <c r="LLP1" s="701"/>
      <c r="LLQ1" s="701"/>
      <c r="LLR1" s="701"/>
      <c r="LLS1" s="701"/>
      <c r="LLT1" s="701"/>
      <c r="LLU1" s="701"/>
      <c r="LLV1" s="701"/>
      <c r="LLW1" s="701"/>
      <c r="LLX1" s="701"/>
      <c r="LLY1" s="701"/>
      <c r="LLZ1" s="701"/>
      <c r="LMA1" s="701"/>
      <c r="LMB1" s="701"/>
      <c r="LMC1" s="701"/>
      <c r="LMD1" s="701"/>
      <c r="LME1" s="701"/>
      <c r="LMF1" s="701"/>
      <c r="LMG1" s="701"/>
      <c r="LMH1" s="701"/>
      <c r="LMI1" s="701"/>
      <c r="LMJ1" s="701"/>
      <c r="LMK1" s="701"/>
      <c r="LML1" s="701"/>
      <c r="LMM1" s="701"/>
      <c r="LMN1" s="701"/>
      <c r="LMO1" s="701"/>
      <c r="LMP1" s="701"/>
      <c r="LMQ1" s="701"/>
      <c r="LMR1" s="701"/>
      <c r="LMS1" s="701"/>
      <c r="LMT1" s="701"/>
      <c r="LMU1" s="701"/>
      <c r="LMV1" s="701"/>
      <c r="LMW1" s="701"/>
      <c r="LMX1" s="701"/>
      <c r="LMY1" s="701"/>
      <c r="LMZ1" s="701"/>
      <c r="LNA1" s="701"/>
      <c r="LNB1" s="701"/>
      <c r="LNC1" s="701"/>
      <c r="LND1" s="701"/>
      <c r="LNE1" s="701"/>
      <c r="LNF1" s="701"/>
      <c r="LNG1" s="701"/>
      <c r="LNH1" s="701"/>
      <c r="LNI1" s="701"/>
      <c r="LNJ1" s="701"/>
      <c r="LNK1" s="701"/>
      <c r="LNL1" s="701"/>
      <c r="LNM1" s="701"/>
      <c r="LNN1" s="701"/>
      <c r="LNO1" s="701"/>
      <c r="LNP1" s="701"/>
      <c r="LNQ1" s="701"/>
      <c r="LNR1" s="701"/>
      <c r="LNS1" s="701"/>
      <c r="LNT1" s="701"/>
      <c r="LNU1" s="701"/>
      <c r="LNV1" s="701"/>
      <c r="LNW1" s="701"/>
      <c r="LNX1" s="701"/>
      <c r="LNY1" s="701"/>
      <c r="LNZ1" s="701"/>
      <c r="LOA1" s="701"/>
      <c r="LOB1" s="701"/>
      <c r="LOC1" s="701"/>
      <c r="LOD1" s="701"/>
      <c r="LOE1" s="701"/>
      <c r="LOF1" s="701"/>
      <c r="LOG1" s="701"/>
      <c r="LOH1" s="701"/>
      <c r="LOI1" s="701"/>
      <c r="LOJ1" s="701"/>
      <c r="LOK1" s="701"/>
      <c r="LOL1" s="701"/>
      <c r="LOM1" s="701"/>
      <c r="LON1" s="701"/>
      <c r="LOO1" s="701"/>
      <c r="LOP1" s="701"/>
      <c r="LOQ1" s="701"/>
      <c r="LOR1" s="701"/>
      <c r="LOS1" s="701"/>
      <c r="LOT1" s="701"/>
      <c r="LOU1" s="701"/>
      <c r="LOV1" s="701"/>
      <c r="LOW1" s="701"/>
      <c r="LOX1" s="701"/>
      <c r="LOY1" s="701"/>
      <c r="LOZ1" s="701"/>
      <c r="LPA1" s="701"/>
      <c r="LPB1" s="701"/>
      <c r="LPC1" s="701"/>
      <c r="LPD1" s="701"/>
      <c r="LPE1" s="701"/>
      <c r="LPF1" s="701"/>
      <c r="LPG1" s="701"/>
      <c r="LPH1" s="701"/>
      <c r="LPI1" s="701"/>
      <c r="LPJ1" s="701"/>
      <c r="LPK1" s="701"/>
      <c r="LPL1" s="701"/>
      <c r="LPM1" s="701"/>
      <c r="LPN1" s="701"/>
      <c r="LPO1" s="701"/>
      <c r="LPP1" s="701"/>
      <c r="LPQ1" s="701"/>
      <c r="LPR1" s="701"/>
      <c r="LPS1" s="701"/>
      <c r="LPT1" s="701"/>
      <c r="LPU1" s="701"/>
      <c r="LPV1" s="701"/>
      <c r="LPW1" s="701"/>
      <c r="LPX1" s="701"/>
      <c r="LPY1" s="701"/>
      <c r="LPZ1" s="701"/>
      <c r="LQA1" s="701"/>
      <c r="LQB1" s="701"/>
      <c r="LQC1" s="701"/>
      <c r="LQD1" s="701"/>
      <c r="LQE1" s="701"/>
      <c r="LQF1" s="701"/>
      <c r="LQG1" s="701"/>
      <c r="LQH1" s="701"/>
      <c r="LQI1" s="701"/>
      <c r="LQJ1" s="701"/>
      <c r="LQK1" s="701"/>
      <c r="LQL1" s="701"/>
      <c r="LQM1" s="701"/>
      <c r="LQN1" s="701"/>
      <c r="LQO1" s="701"/>
      <c r="LQP1" s="701"/>
      <c r="LQQ1" s="701"/>
      <c r="LQR1" s="701"/>
      <c r="LQS1" s="701"/>
      <c r="LQT1" s="701"/>
      <c r="LQU1" s="701"/>
      <c r="LQV1" s="701"/>
      <c r="LQW1" s="701"/>
      <c r="LQX1" s="701"/>
      <c r="LQY1" s="701"/>
      <c r="LQZ1" s="701"/>
      <c r="LRA1" s="701"/>
      <c r="LRB1" s="701"/>
      <c r="LRC1" s="701"/>
      <c r="LRD1" s="701"/>
      <c r="LRE1" s="701"/>
      <c r="LRF1" s="701"/>
      <c r="LRG1" s="701"/>
      <c r="LRH1" s="701"/>
      <c r="LRI1" s="701"/>
      <c r="LRJ1" s="701"/>
      <c r="LRK1" s="701"/>
      <c r="LRL1" s="701"/>
      <c r="LRM1" s="701"/>
      <c r="LRN1" s="701"/>
      <c r="LRO1" s="701"/>
      <c r="LRP1" s="701"/>
      <c r="LRQ1" s="701"/>
      <c r="LRR1" s="701"/>
      <c r="LRS1" s="701"/>
      <c r="LRT1" s="701"/>
      <c r="LRU1" s="701"/>
      <c r="LRV1" s="701"/>
      <c r="LRW1" s="701"/>
      <c r="LRX1" s="701"/>
      <c r="LRY1" s="701"/>
      <c r="LRZ1" s="701"/>
      <c r="LSA1" s="701"/>
      <c r="LSB1" s="701"/>
      <c r="LSC1" s="701"/>
      <c r="LSD1" s="701"/>
      <c r="LSE1" s="701"/>
      <c r="LSF1" s="701"/>
      <c r="LSG1" s="701"/>
      <c r="LSH1" s="701"/>
      <c r="LSI1" s="701"/>
      <c r="LSJ1" s="701"/>
      <c r="LSK1" s="701"/>
      <c r="LSL1" s="701"/>
      <c r="LSM1" s="701"/>
      <c r="LSN1" s="701"/>
      <c r="LSO1" s="701"/>
      <c r="LSP1" s="701"/>
      <c r="LSQ1" s="701"/>
      <c r="LSR1" s="701"/>
      <c r="LSS1" s="701"/>
      <c r="LST1" s="701"/>
      <c r="LSU1" s="701"/>
      <c r="LSV1" s="701"/>
      <c r="LSW1" s="701"/>
      <c r="LSX1" s="701"/>
      <c r="LSY1" s="701"/>
      <c r="LSZ1" s="701"/>
      <c r="LTA1" s="701"/>
      <c r="LTB1" s="701"/>
      <c r="LTC1" s="701"/>
      <c r="LTD1" s="701"/>
      <c r="LTE1" s="701"/>
      <c r="LTF1" s="701"/>
      <c r="LTG1" s="701"/>
      <c r="LTH1" s="701"/>
      <c r="LTI1" s="701"/>
      <c r="LTJ1" s="701"/>
      <c r="LTK1" s="701"/>
      <c r="LTL1" s="701"/>
      <c r="LTM1" s="701"/>
      <c r="LTN1" s="701"/>
      <c r="LTO1" s="701"/>
      <c r="LTP1" s="701"/>
      <c r="LTQ1" s="701"/>
      <c r="LTR1" s="701"/>
      <c r="LTS1" s="701"/>
      <c r="LTT1" s="701"/>
      <c r="LTU1" s="701"/>
      <c r="LTV1" s="701"/>
      <c r="LTW1" s="701"/>
      <c r="LTX1" s="701"/>
      <c r="LTY1" s="701"/>
      <c r="LTZ1" s="701"/>
      <c r="LUA1" s="701"/>
      <c r="LUB1" s="701"/>
      <c r="LUC1" s="701"/>
      <c r="LUD1" s="701"/>
      <c r="LUE1" s="701"/>
      <c r="LUF1" s="701"/>
      <c r="LUG1" s="701"/>
      <c r="LUH1" s="701"/>
      <c r="LUI1" s="701"/>
      <c r="LUJ1" s="701"/>
      <c r="LUK1" s="701"/>
      <c r="LUL1" s="701"/>
      <c r="LUM1" s="701"/>
      <c r="LUN1" s="701"/>
      <c r="LUO1" s="701"/>
      <c r="LUP1" s="701"/>
      <c r="LUQ1" s="701"/>
      <c r="LUR1" s="701"/>
      <c r="LUS1" s="701"/>
      <c r="LUT1" s="701"/>
      <c r="LUU1" s="701"/>
      <c r="LUV1" s="701"/>
      <c r="LUW1" s="701"/>
      <c r="LUX1" s="701"/>
      <c r="LUY1" s="701"/>
      <c r="LUZ1" s="701"/>
      <c r="LVA1" s="701"/>
      <c r="LVB1" s="701"/>
      <c r="LVC1" s="701"/>
      <c r="LVD1" s="701"/>
      <c r="LVE1" s="701"/>
      <c r="LVF1" s="701"/>
      <c r="LVG1" s="701"/>
      <c r="LVH1" s="701"/>
      <c r="LVI1" s="701"/>
      <c r="LVJ1" s="701"/>
      <c r="LVK1" s="701"/>
      <c r="LVL1" s="701"/>
      <c r="LVM1" s="701"/>
      <c r="LVN1" s="701"/>
      <c r="LVO1" s="701"/>
      <c r="LVP1" s="701"/>
      <c r="LVQ1" s="701"/>
      <c r="LVR1" s="701"/>
      <c r="LVS1" s="701"/>
      <c r="LVT1" s="701"/>
      <c r="LVU1" s="701"/>
      <c r="LVV1" s="701"/>
      <c r="LVW1" s="701"/>
      <c r="LVX1" s="701"/>
      <c r="LVY1" s="701"/>
      <c r="LVZ1" s="701"/>
      <c r="LWA1" s="701"/>
      <c r="LWB1" s="701"/>
      <c r="LWC1" s="701"/>
      <c r="LWD1" s="701"/>
      <c r="LWE1" s="701"/>
      <c r="LWF1" s="701"/>
      <c r="LWG1" s="701"/>
      <c r="LWH1" s="701"/>
      <c r="LWI1" s="701"/>
      <c r="LWJ1" s="701"/>
      <c r="LWK1" s="701"/>
      <c r="LWL1" s="701"/>
      <c r="LWM1" s="701"/>
      <c r="LWN1" s="701"/>
      <c r="LWO1" s="701"/>
      <c r="LWP1" s="701"/>
      <c r="LWQ1" s="701"/>
      <c r="LWR1" s="701"/>
      <c r="LWS1" s="701"/>
      <c r="LWT1" s="701"/>
      <c r="LWU1" s="701"/>
      <c r="LWV1" s="701"/>
      <c r="LWW1" s="701"/>
      <c r="LWX1" s="701"/>
      <c r="LWY1" s="701"/>
      <c r="LWZ1" s="701"/>
      <c r="LXA1" s="701"/>
      <c r="LXB1" s="701"/>
      <c r="LXC1" s="701"/>
      <c r="LXD1" s="701"/>
      <c r="LXE1" s="701"/>
      <c r="LXF1" s="701"/>
      <c r="LXG1" s="701"/>
      <c r="LXH1" s="701"/>
      <c r="LXI1" s="701"/>
      <c r="LXJ1" s="701"/>
      <c r="LXK1" s="701"/>
      <c r="LXL1" s="701"/>
      <c r="LXM1" s="701"/>
      <c r="LXN1" s="701"/>
      <c r="LXO1" s="701"/>
      <c r="LXP1" s="701"/>
      <c r="LXQ1" s="701"/>
      <c r="LXR1" s="701"/>
      <c r="LXS1" s="701"/>
      <c r="LXT1" s="701"/>
      <c r="LXU1" s="701"/>
      <c r="LXV1" s="701"/>
      <c r="LXW1" s="701"/>
      <c r="LXX1" s="701"/>
      <c r="LXY1" s="701"/>
      <c r="LXZ1" s="701"/>
      <c r="LYA1" s="701"/>
      <c r="LYB1" s="701"/>
      <c r="LYC1" s="701"/>
      <c r="LYD1" s="701"/>
      <c r="LYE1" s="701"/>
      <c r="LYF1" s="701"/>
      <c r="LYG1" s="701"/>
      <c r="LYH1" s="701"/>
      <c r="LYI1" s="701"/>
      <c r="LYJ1" s="701"/>
      <c r="LYK1" s="701"/>
      <c r="LYL1" s="701"/>
      <c r="LYM1" s="701"/>
      <c r="LYN1" s="701"/>
      <c r="LYO1" s="701"/>
      <c r="LYP1" s="701"/>
      <c r="LYQ1" s="701"/>
      <c r="LYR1" s="701"/>
      <c r="LYS1" s="701"/>
      <c r="LYT1" s="701"/>
      <c r="LYU1" s="701"/>
      <c r="LYV1" s="701"/>
      <c r="LYW1" s="701"/>
      <c r="LYX1" s="701"/>
      <c r="LYY1" s="701"/>
      <c r="LYZ1" s="701"/>
      <c r="LZA1" s="701"/>
      <c r="LZB1" s="701"/>
      <c r="LZC1" s="701"/>
      <c r="LZD1" s="701"/>
      <c r="LZE1" s="701"/>
      <c r="LZF1" s="701"/>
      <c r="LZG1" s="701"/>
      <c r="LZH1" s="701"/>
      <c r="LZI1" s="701"/>
      <c r="LZJ1" s="701"/>
      <c r="LZK1" s="701"/>
      <c r="LZL1" s="701"/>
      <c r="LZM1" s="701"/>
      <c r="LZN1" s="701"/>
      <c r="LZO1" s="701"/>
      <c r="LZP1" s="701"/>
      <c r="LZQ1" s="701"/>
      <c r="LZR1" s="701"/>
      <c r="LZS1" s="701"/>
      <c r="LZT1" s="701"/>
      <c r="LZU1" s="701"/>
      <c r="LZV1" s="701"/>
      <c r="LZW1" s="701"/>
      <c r="LZX1" s="701"/>
      <c r="LZY1" s="701"/>
      <c r="LZZ1" s="701"/>
      <c r="MAA1" s="701"/>
      <c r="MAB1" s="701"/>
      <c r="MAC1" s="701"/>
      <c r="MAD1" s="701"/>
      <c r="MAE1" s="701"/>
      <c r="MAF1" s="701"/>
      <c r="MAG1" s="701"/>
      <c r="MAH1" s="701"/>
      <c r="MAI1" s="701"/>
      <c r="MAJ1" s="701"/>
      <c r="MAK1" s="701"/>
      <c r="MAL1" s="701"/>
      <c r="MAM1" s="701"/>
      <c r="MAN1" s="701"/>
      <c r="MAO1" s="701"/>
      <c r="MAP1" s="701"/>
      <c r="MAQ1" s="701"/>
      <c r="MAR1" s="701"/>
      <c r="MAS1" s="701"/>
      <c r="MAT1" s="701"/>
      <c r="MAU1" s="701"/>
      <c r="MAV1" s="701"/>
      <c r="MAW1" s="701"/>
      <c r="MAX1" s="701"/>
      <c r="MAY1" s="701"/>
      <c r="MAZ1" s="701"/>
      <c r="MBA1" s="701"/>
      <c r="MBB1" s="701"/>
      <c r="MBC1" s="701"/>
      <c r="MBD1" s="701"/>
      <c r="MBE1" s="701"/>
      <c r="MBF1" s="701"/>
      <c r="MBG1" s="701"/>
      <c r="MBH1" s="701"/>
      <c r="MBI1" s="701"/>
      <c r="MBJ1" s="701"/>
      <c r="MBK1" s="701"/>
      <c r="MBL1" s="701"/>
      <c r="MBM1" s="701"/>
      <c r="MBN1" s="701"/>
      <c r="MBO1" s="701"/>
      <c r="MBP1" s="701"/>
      <c r="MBQ1" s="701"/>
      <c r="MBR1" s="701"/>
      <c r="MBS1" s="701"/>
      <c r="MBT1" s="701"/>
      <c r="MBU1" s="701"/>
      <c r="MBV1" s="701"/>
      <c r="MBW1" s="701"/>
      <c r="MBX1" s="701"/>
      <c r="MBY1" s="701"/>
      <c r="MBZ1" s="701"/>
      <c r="MCA1" s="701"/>
      <c r="MCB1" s="701"/>
      <c r="MCC1" s="701"/>
      <c r="MCD1" s="701"/>
      <c r="MCE1" s="701"/>
      <c r="MCF1" s="701"/>
      <c r="MCG1" s="701"/>
      <c r="MCH1" s="701"/>
      <c r="MCI1" s="701"/>
      <c r="MCJ1" s="701"/>
      <c r="MCK1" s="701"/>
      <c r="MCL1" s="701"/>
      <c r="MCM1" s="701"/>
      <c r="MCN1" s="701"/>
      <c r="MCO1" s="701"/>
      <c r="MCP1" s="701"/>
      <c r="MCQ1" s="701"/>
      <c r="MCR1" s="701"/>
      <c r="MCS1" s="701"/>
      <c r="MCT1" s="701"/>
      <c r="MCU1" s="701"/>
      <c r="MCV1" s="701"/>
      <c r="MCW1" s="701"/>
      <c r="MCX1" s="701"/>
      <c r="MCY1" s="701"/>
      <c r="MCZ1" s="701"/>
      <c r="MDA1" s="701"/>
      <c r="MDB1" s="701"/>
      <c r="MDC1" s="701"/>
      <c r="MDD1" s="701"/>
      <c r="MDE1" s="701"/>
      <c r="MDF1" s="701"/>
      <c r="MDG1" s="701"/>
      <c r="MDH1" s="701"/>
      <c r="MDI1" s="701"/>
      <c r="MDJ1" s="701"/>
      <c r="MDK1" s="701"/>
      <c r="MDL1" s="701"/>
      <c r="MDM1" s="701"/>
      <c r="MDN1" s="701"/>
      <c r="MDO1" s="701"/>
      <c r="MDP1" s="701"/>
      <c r="MDQ1" s="701"/>
      <c r="MDR1" s="701"/>
      <c r="MDS1" s="701"/>
      <c r="MDT1" s="701"/>
      <c r="MDU1" s="701"/>
      <c r="MDV1" s="701"/>
      <c r="MDW1" s="701"/>
      <c r="MDX1" s="701"/>
      <c r="MDY1" s="701"/>
      <c r="MDZ1" s="701"/>
      <c r="MEA1" s="701"/>
      <c r="MEB1" s="701"/>
      <c r="MEC1" s="701"/>
      <c r="MED1" s="701"/>
      <c r="MEE1" s="701"/>
      <c r="MEF1" s="701"/>
      <c r="MEG1" s="701"/>
      <c r="MEH1" s="701"/>
      <c r="MEI1" s="701"/>
      <c r="MEJ1" s="701"/>
      <c r="MEK1" s="701"/>
      <c r="MEL1" s="701"/>
      <c r="MEM1" s="701"/>
      <c r="MEN1" s="701"/>
      <c r="MEO1" s="701"/>
      <c r="MEP1" s="701"/>
      <c r="MEQ1" s="701"/>
      <c r="MER1" s="701"/>
      <c r="MES1" s="701"/>
      <c r="MET1" s="701"/>
      <c r="MEU1" s="701"/>
      <c r="MEV1" s="701"/>
      <c r="MEW1" s="701"/>
      <c r="MEX1" s="701"/>
      <c r="MEY1" s="701"/>
      <c r="MEZ1" s="701"/>
      <c r="MFA1" s="701"/>
      <c r="MFB1" s="701"/>
      <c r="MFC1" s="701"/>
      <c r="MFD1" s="701"/>
      <c r="MFE1" s="701"/>
      <c r="MFF1" s="701"/>
      <c r="MFG1" s="701"/>
      <c r="MFH1" s="701"/>
      <c r="MFI1" s="701"/>
      <c r="MFJ1" s="701"/>
      <c r="MFK1" s="701"/>
      <c r="MFL1" s="701"/>
      <c r="MFM1" s="701"/>
      <c r="MFN1" s="701"/>
      <c r="MFO1" s="701"/>
      <c r="MFP1" s="701"/>
      <c r="MFQ1" s="701"/>
      <c r="MFR1" s="701"/>
      <c r="MFS1" s="701"/>
      <c r="MFT1" s="701"/>
      <c r="MFU1" s="701"/>
      <c r="MFV1" s="701"/>
      <c r="MFW1" s="701"/>
      <c r="MFX1" s="701"/>
      <c r="MFY1" s="701"/>
      <c r="MFZ1" s="701"/>
      <c r="MGA1" s="701"/>
      <c r="MGB1" s="701"/>
      <c r="MGC1" s="701"/>
      <c r="MGD1" s="701"/>
      <c r="MGE1" s="701"/>
      <c r="MGF1" s="701"/>
      <c r="MGG1" s="701"/>
      <c r="MGH1" s="701"/>
      <c r="MGI1" s="701"/>
      <c r="MGJ1" s="701"/>
      <c r="MGK1" s="701"/>
      <c r="MGL1" s="701"/>
      <c r="MGM1" s="701"/>
      <c r="MGN1" s="701"/>
      <c r="MGO1" s="701"/>
      <c r="MGP1" s="701"/>
      <c r="MGQ1" s="701"/>
      <c r="MGR1" s="701"/>
      <c r="MGS1" s="701"/>
      <c r="MGT1" s="701"/>
      <c r="MGU1" s="701"/>
      <c r="MGV1" s="701"/>
      <c r="MGW1" s="701"/>
      <c r="MGX1" s="701"/>
      <c r="MGY1" s="701"/>
      <c r="MGZ1" s="701"/>
      <c r="MHA1" s="701"/>
      <c r="MHB1" s="701"/>
      <c r="MHC1" s="701"/>
      <c r="MHD1" s="701"/>
      <c r="MHE1" s="701"/>
      <c r="MHF1" s="701"/>
      <c r="MHG1" s="701"/>
      <c r="MHH1" s="701"/>
      <c r="MHI1" s="701"/>
      <c r="MHJ1" s="701"/>
      <c r="MHK1" s="701"/>
      <c r="MHL1" s="701"/>
      <c r="MHM1" s="701"/>
      <c r="MHN1" s="701"/>
      <c r="MHO1" s="701"/>
      <c r="MHP1" s="701"/>
      <c r="MHQ1" s="701"/>
      <c r="MHR1" s="701"/>
      <c r="MHS1" s="701"/>
      <c r="MHT1" s="701"/>
      <c r="MHU1" s="701"/>
      <c r="MHV1" s="701"/>
      <c r="MHW1" s="701"/>
      <c r="MHX1" s="701"/>
      <c r="MHY1" s="701"/>
      <c r="MHZ1" s="701"/>
      <c r="MIA1" s="701"/>
      <c r="MIB1" s="701"/>
      <c r="MIC1" s="701"/>
      <c r="MID1" s="701"/>
      <c r="MIE1" s="701"/>
      <c r="MIF1" s="701"/>
      <c r="MIG1" s="701"/>
      <c r="MIH1" s="701"/>
      <c r="MII1" s="701"/>
      <c r="MIJ1" s="701"/>
      <c r="MIK1" s="701"/>
      <c r="MIL1" s="701"/>
      <c r="MIM1" s="701"/>
      <c r="MIN1" s="701"/>
      <c r="MIO1" s="701"/>
      <c r="MIP1" s="701"/>
      <c r="MIQ1" s="701"/>
      <c r="MIR1" s="701"/>
      <c r="MIS1" s="701"/>
      <c r="MIT1" s="701"/>
      <c r="MIU1" s="701"/>
      <c r="MIV1" s="701"/>
      <c r="MIW1" s="701"/>
      <c r="MIX1" s="701"/>
      <c r="MIY1" s="701"/>
      <c r="MIZ1" s="701"/>
      <c r="MJA1" s="701"/>
      <c r="MJB1" s="701"/>
      <c r="MJC1" s="701"/>
      <c r="MJD1" s="701"/>
      <c r="MJE1" s="701"/>
      <c r="MJF1" s="701"/>
      <c r="MJG1" s="701"/>
      <c r="MJH1" s="701"/>
      <c r="MJI1" s="701"/>
      <c r="MJJ1" s="701"/>
      <c r="MJK1" s="701"/>
      <c r="MJL1" s="701"/>
      <c r="MJM1" s="701"/>
      <c r="MJN1" s="701"/>
      <c r="MJO1" s="701"/>
      <c r="MJP1" s="701"/>
      <c r="MJQ1" s="701"/>
      <c r="MJR1" s="701"/>
      <c r="MJS1" s="701"/>
      <c r="MJT1" s="701"/>
      <c r="MJU1" s="701"/>
      <c r="MJV1" s="701"/>
      <c r="MJW1" s="701"/>
      <c r="MJX1" s="701"/>
      <c r="MJY1" s="701"/>
      <c r="MJZ1" s="701"/>
      <c r="MKA1" s="701"/>
      <c r="MKB1" s="701"/>
      <c r="MKC1" s="701"/>
      <c r="MKD1" s="701"/>
      <c r="MKE1" s="701"/>
      <c r="MKF1" s="701"/>
      <c r="MKG1" s="701"/>
      <c r="MKH1" s="701"/>
      <c r="MKI1" s="701"/>
      <c r="MKJ1" s="701"/>
      <c r="MKK1" s="701"/>
      <c r="MKL1" s="701"/>
      <c r="MKM1" s="701"/>
      <c r="MKN1" s="701"/>
      <c r="MKO1" s="701"/>
      <c r="MKP1" s="701"/>
      <c r="MKQ1" s="701"/>
      <c r="MKR1" s="701"/>
      <c r="MKS1" s="701"/>
      <c r="MKT1" s="701"/>
      <c r="MKU1" s="701"/>
      <c r="MKV1" s="701"/>
      <c r="MKW1" s="701"/>
      <c r="MKX1" s="701"/>
      <c r="MKY1" s="701"/>
      <c r="MKZ1" s="701"/>
      <c r="MLA1" s="701"/>
      <c r="MLB1" s="701"/>
      <c r="MLC1" s="701"/>
      <c r="MLD1" s="701"/>
      <c r="MLE1" s="701"/>
      <c r="MLF1" s="701"/>
      <c r="MLG1" s="701"/>
      <c r="MLH1" s="701"/>
      <c r="MLI1" s="701"/>
      <c r="MLJ1" s="701"/>
      <c r="MLK1" s="701"/>
      <c r="MLL1" s="701"/>
      <c r="MLM1" s="701"/>
      <c r="MLN1" s="701"/>
      <c r="MLO1" s="701"/>
      <c r="MLP1" s="701"/>
      <c r="MLQ1" s="701"/>
      <c r="MLR1" s="701"/>
      <c r="MLS1" s="701"/>
      <c r="MLT1" s="701"/>
      <c r="MLU1" s="701"/>
      <c r="MLV1" s="701"/>
      <c r="MLW1" s="701"/>
      <c r="MLX1" s="701"/>
      <c r="MLY1" s="701"/>
      <c r="MLZ1" s="701"/>
      <c r="MMA1" s="701"/>
      <c r="MMB1" s="701"/>
      <c r="MMC1" s="701"/>
      <c r="MMD1" s="701"/>
      <c r="MME1" s="701"/>
      <c r="MMF1" s="701"/>
      <c r="MMG1" s="701"/>
      <c r="MMH1" s="701"/>
      <c r="MMI1" s="701"/>
      <c r="MMJ1" s="701"/>
      <c r="MMK1" s="701"/>
      <c r="MML1" s="701"/>
      <c r="MMM1" s="701"/>
      <c r="MMN1" s="701"/>
      <c r="MMO1" s="701"/>
      <c r="MMP1" s="701"/>
      <c r="MMQ1" s="701"/>
      <c r="MMR1" s="701"/>
      <c r="MMS1" s="701"/>
      <c r="MMT1" s="701"/>
      <c r="MMU1" s="701"/>
      <c r="MMV1" s="701"/>
      <c r="MMW1" s="701"/>
      <c r="MMX1" s="701"/>
      <c r="MMY1" s="701"/>
      <c r="MMZ1" s="701"/>
      <c r="MNA1" s="701"/>
      <c r="MNB1" s="701"/>
      <c r="MNC1" s="701"/>
      <c r="MND1" s="701"/>
      <c r="MNE1" s="701"/>
      <c r="MNF1" s="701"/>
      <c r="MNG1" s="701"/>
      <c r="MNH1" s="701"/>
      <c r="MNI1" s="701"/>
      <c r="MNJ1" s="701"/>
      <c r="MNK1" s="701"/>
      <c r="MNL1" s="701"/>
      <c r="MNM1" s="701"/>
      <c r="MNN1" s="701"/>
      <c r="MNO1" s="701"/>
      <c r="MNP1" s="701"/>
      <c r="MNQ1" s="701"/>
      <c r="MNR1" s="701"/>
      <c r="MNS1" s="701"/>
      <c r="MNT1" s="701"/>
      <c r="MNU1" s="701"/>
      <c r="MNV1" s="701"/>
      <c r="MNW1" s="701"/>
      <c r="MNX1" s="701"/>
      <c r="MNY1" s="701"/>
      <c r="MNZ1" s="701"/>
      <c r="MOA1" s="701"/>
      <c r="MOB1" s="701"/>
      <c r="MOC1" s="701"/>
      <c r="MOD1" s="701"/>
      <c r="MOE1" s="701"/>
      <c r="MOF1" s="701"/>
      <c r="MOG1" s="701"/>
      <c r="MOH1" s="701"/>
      <c r="MOI1" s="701"/>
      <c r="MOJ1" s="701"/>
      <c r="MOK1" s="701"/>
      <c r="MOL1" s="701"/>
      <c r="MOM1" s="701"/>
      <c r="MON1" s="701"/>
      <c r="MOO1" s="701"/>
      <c r="MOP1" s="701"/>
      <c r="MOQ1" s="701"/>
      <c r="MOR1" s="701"/>
      <c r="MOS1" s="701"/>
      <c r="MOT1" s="701"/>
      <c r="MOU1" s="701"/>
      <c r="MOV1" s="701"/>
      <c r="MOW1" s="701"/>
      <c r="MOX1" s="701"/>
      <c r="MOY1" s="701"/>
      <c r="MOZ1" s="701"/>
      <c r="MPA1" s="701"/>
      <c r="MPB1" s="701"/>
      <c r="MPC1" s="701"/>
      <c r="MPD1" s="701"/>
      <c r="MPE1" s="701"/>
      <c r="MPF1" s="701"/>
      <c r="MPG1" s="701"/>
      <c r="MPH1" s="701"/>
      <c r="MPI1" s="701"/>
      <c r="MPJ1" s="701"/>
      <c r="MPK1" s="701"/>
      <c r="MPL1" s="701"/>
      <c r="MPM1" s="701"/>
      <c r="MPN1" s="701"/>
      <c r="MPO1" s="701"/>
      <c r="MPP1" s="701"/>
      <c r="MPQ1" s="701"/>
      <c r="MPR1" s="701"/>
      <c r="MPS1" s="701"/>
      <c r="MPT1" s="701"/>
      <c r="MPU1" s="701"/>
      <c r="MPV1" s="701"/>
      <c r="MPW1" s="701"/>
      <c r="MPX1" s="701"/>
      <c r="MPY1" s="701"/>
      <c r="MPZ1" s="701"/>
      <c r="MQA1" s="701"/>
      <c r="MQB1" s="701"/>
      <c r="MQC1" s="701"/>
      <c r="MQD1" s="701"/>
      <c r="MQE1" s="701"/>
      <c r="MQF1" s="701"/>
      <c r="MQG1" s="701"/>
      <c r="MQH1" s="701"/>
      <c r="MQI1" s="701"/>
      <c r="MQJ1" s="701"/>
      <c r="MQK1" s="701"/>
      <c r="MQL1" s="701"/>
      <c r="MQM1" s="701"/>
      <c r="MQN1" s="701"/>
      <c r="MQO1" s="701"/>
      <c r="MQP1" s="701"/>
      <c r="MQQ1" s="701"/>
      <c r="MQR1" s="701"/>
      <c r="MQS1" s="701"/>
      <c r="MQT1" s="701"/>
      <c r="MQU1" s="701"/>
      <c r="MQV1" s="701"/>
      <c r="MQW1" s="701"/>
      <c r="MQX1" s="701"/>
      <c r="MQY1" s="701"/>
      <c r="MQZ1" s="701"/>
      <c r="MRA1" s="701"/>
      <c r="MRB1" s="701"/>
      <c r="MRC1" s="701"/>
      <c r="MRD1" s="701"/>
      <c r="MRE1" s="701"/>
      <c r="MRF1" s="701"/>
      <c r="MRG1" s="701"/>
      <c r="MRH1" s="701"/>
      <c r="MRI1" s="701"/>
      <c r="MRJ1" s="701"/>
      <c r="MRK1" s="701"/>
      <c r="MRL1" s="701"/>
      <c r="MRM1" s="701"/>
      <c r="MRN1" s="701"/>
      <c r="MRO1" s="701"/>
      <c r="MRP1" s="701"/>
      <c r="MRQ1" s="701"/>
      <c r="MRR1" s="701"/>
      <c r="MRS1" s="701"/>
      <c r="MRT1" s="701"/>
      <c r="MRU1" s="701"/>
      <c r="MRV1" s="701"/>
      <c r="MRW1" s="701"/>
      <c r="MRX1" s="701"/>
      <c r="MRY1" s="701"/>
      <c r="MRZ1" s="701"/>
      <c r="MSA1" s="701"/>
      <c r="MSB1" s="701"/>
      <c r="MSC1" s="701"/>
      <c r="MSD1" s="701"/>
      <c r="MSE1" s="701"/>
      <c r="MSF1" s="701"/>
      <c r="MSG1" s="701"/>
      <c r="MSH1" s="701"/>
      <c r="MSI1" s="701"/>
      <c r="MSJ1" s="701"/>
      <c r="MSK1" s="701"/>
      <c r="MSL1" s="701"/>
      <c r="MSM1" s="701"/>
      <c r="MSN1" s="701"/>
      <c r="MSO1" s="701"/>
      <c r="MSP1" s="701"/>
      <c r="MSQ1" s="701"/>
      <c r="MSR1" s="701"/>
      <c r="MSS1" s="701"/>
      <c r="MST1" s="701"/>
      <c r="MSU1" s="701"/>
      <c r="MSV1" s="701"/>
      <c r="MSW1" s="701"/>
      <c r="MSX1" s="701"/>
      <c r="MSY1" s="701"/>
      <c r="MSZ1" s="701"/>
      <c r="MTA1" s="701"/>
      <c r="MTB1" s="701"/>
      <c r="MTC1" s="701"/>
      <c r="MTD1" s="701"/>
      <c r="MTE1" s="701"/>
      <c r="MTF1" s="701"/>
      <c r="MTG1" s="701"/>
      <c r="MTH1" s="701"/>
      <c r="MTI1" s="701"/>
      <c r="MTJ1" s="701"/>
      <c r="MTK1" s="701"/>
      <c r="MTL1" s="701"/>
      <c r="MTM1" s="701"/>
      <c r="MTN1" s="701"/>
      <c r="MTO1" s="701"/>
      <c r="MTP1" s="701"/>
      <c r="MTQ1" s="701"/>
      <c r="MTR1" s="701"/>
      <c r="MTS1" s="701"/>
      <c r="MTT1" s="701"/>
      <c r="MTU1" s="701"/>
      <c r="MTV1" s="701"/>
      <c r="MTW1" s="701"/>
      <c r="MTX1" s="701"/>
      <c r="MTY1" s="701"/>
      <c r="MTZ1" s="701"/>
      <c r="MUA1" s="701"/>
      <c r="MUB1" s="701"/>
      <c r="MUC1" s="701"/>
      <c r="MUD1" s="701"/>
      <c r="MUE1" s="701"/>
      <c r="MUF1" s="701"/>
      <c r="MUG1" s="701"/>
      <c r="MUH1" s="701"/>
      <c r="MUI1" s="701"/>
      <c r="MUJ1" s="701"/>
      <c r="MUK1" s="701"/>
      <c r="MUL1" s="701"/>
      <c r="MUM1" s="701"/>
      <c r="MUN1" s="701"/>
      <c r="MUO1" s="701"/>
      <c r="MUP1" s="701"/>
      <c r="MUQ1" s="701"/>
      <c r="MUR1" s="701"/>
      <c r="MUS1" s="701"/>
      <c r="MUT1" s="701"/>
      <c r="MUU1" s="701"/>
      <c r="MUV1" s="701"/>
      <c r="MUW1" s="701"/>
      <c r="MUX1" s="701"/>
      <c r="MUY1" s="701"/>
      <c r="MUZ1" s="701"/>
      <c r="MVA1" s="701"/>
      <c r="MVB1" s="701"/>
      <c r="MVC1" s="701"/>
      <c r="MVD1" s="701"/>
      <c r="MVE1" s="701"/>
      <c r="MVF1" s="701"/>
      <c r="MVG1" s="701"/>
      <c r="MVH1" s="701"/>
      <c r="MVI1" s="701"/>
      <c r="MVJ1" s="701"/>
      <c r="MVK1" s="701"/>
      <c r="MVL1" s="701"/>
      <c r="MVM1" s="701"/>
      <c r="MVN1" s="701"/>
      <c r="MVO1" s="701"/>
      <c r="MVP1" s="701"/>
      <c r="MVQ1" s="701"/>
      <c r="MVR1" s="701"/>
      <c r="MVS1" s="701"/>
      <c r="MVT1" s="701"/>
      <c r="MVU1" s="701"/>
      <c r="MVV1" s="701"/>
      <c r="MVW1" s="701"/>
      <c r="MVX1" s="701"/>
      <c r="MVY1" s="701"/>
      <c r="MVZ1" s="701"/>
      <c r="MWA1" s="701"/>
      <c r="MWB1" s="701"/>
      <c r="MWC1" s="701"/>
      <c r="MWD1" s="701"/>
      <c r="MWE1" s="701"/>
      <c r="MWF1" s="701"/>
      <c r="MWG1" s="701"/>
      <c r="MWH1" s="701"/>
      <c r="MWI1" s="701"/>
      <c r="MWJ1" s="701"/>
      <c r="MWK1" s="701"/>
      <c r="MWL1" s="701"/>
      <c r="MWM1" s="701"/>
      <c r="MWN1" s="701"/>
      <c r="MWO1" s="701"/>
      <c r="MWP1" s="701"/>
      <c r="MWQ1" s="701"/>
      <c r="MWR1" s="701"/>
      <c r="MWS1" s="701"/>
      <c r="MWT1" s="701"/>
      <c r="MWU1" s="701"/>
      <c r="MWV1" s="701"/>
      <c r="MWW1" s="701"/>
      <c r="MWX1" s="701"/>
      <c r="MWY1" s="701"/>
      <c r="MWZ1" s="701"/>
      <c r="MXA1" s="701"/>
      <c r="MXB1" s="701"/>
      <c r="MXC1" s="701"/>
      <c r="MXD1" s="701"/>
      <c r="MXE1" s="701"/>
      <c r="MXF1" s="701"/>
      <c r="MXG1" s="701"/>
      <c r="MXH1" s="701"/>
      <c r="MXI1" s="701"/>
      <c r="MXJ1" s="701"/>
      <c r="MXK1" s="701"/>
      <c r="MXL1" s="701"/>
      <c r="MXM1" s="701"/>
      <c r="MXN1" s="701"/>
      <c r="MXO1" s="701"/>
      <c r="MXP1" s="701"/>
      <c r="MXQ1" s="701"/>
      <c r="MXR1" s="701"/>
      <c r="MXS1" s="701"/>
      <c r="MXT1" s="701"/>
      <c r="MXU1" s="701"/>
      <c r="MXV1" s="701"/>
      <c r="MXW1" s="701"/>
      <c r="MXX1" s="701"/>
      <c r="MXY1" s="701"/>
      <c r="MXZ1" s="701"/>
      <c r="MYA1" s="701"/>
      <c r="MYB1" s="701"/>
      <c r="MYC1" s="701"/>
      <c r="MYD1" s="701"/>
      <c r="MYE1" s="701"/>
      <c r="MYF1" s="701"/>
      <c r="MYG1" s="701"/>
      <c r="MYH1" s="701"/>
      <c r="MYI1" s="701"/>
      <c r="MYJ1" s="701"/>
      <c r="MYK1" s="701"/>
      <c r="MYL1" s="701"/>
      <c r="MYM1" s="701"/>
      <c r="MYN1" s="701"/>
      <c r="MYO1" s="701"/>
      <c r="MYP1" s="701"/>
      <c r="MYQ1" s="701"/>
      <c r="MYR1" s="701"/>
      <c r="MYS1" s="701"/>
      <c r="MYT1" s="701"/>
      <c r="MYU1" s="701"/>
      <c r="MYV1" s="701"/>
      <c r="MYW1" s="701"/>
      <c r="MYX1" s="701"/>
      <c r="MYY1" s="701"/>
      <c r="MYZ1" s="701"/>
      <c r="MZA1" s="701"/>
      <c r="MZB1" s="701"/>
      <c r="MZC1" s="701"/>
      <c r="MZD1" s="701"/>
      <c r="MZE1" s="701"/>
      <c r="MZF1" s="701"/>
      <c r="MZG1" s="701"/>
      <c r="MZH1" s="701"/>
      <c r="MZI1" s="701"/>
      <c r="MZJ1" s="701"/>
      <c r="MZK1" s="701"/>
      <c r="MZL1" s="701"/>
      <c r="MZM1" s="701"/>
      <c r="MZN1" s="701"/>
      <c r="MZO1" s="701"/>
      <c r="MZP1" s="701"/>
      <c r="MZQ1" s="701"/>
      <c r="MZR1" s="701"/>
      <c r="MZS1" s="701"/>
      <c r="MZT1" s="701"/>
      <c r="MZU1" s="701"/>
      <c r="MZV1" s="701"/>
      <c r="MZW1" s="701"/>
      <c r="MZX1" s="701"/>
      <c r="MZY1" s="701"/>
      <c r="MZZ1" s="701"/>
      <c r="NAA1" s="701"/>
      <c r="NAB1" s="701"/>
      <c r="NAC1" s="701"/>
      <c r="NAD1" s="701"/>
      <c r="NAE1" s="701"/>
      <c r="NAF1" s="701"/>
      <c r="NAG1" s="701"/>
      <c r="NAH1" s="701"/>
      <c r="NAI1" s="701"/>
      <c r="NAJ1" s="701"/>
      <c r="NAK1" s="701"/>
      <c r="NAL1" s="701"/>
      <c r="NAM1" s="701"/>
      <c r="NAN1" s="701"/>
      <c r="NAO1" s="701"/>
      <c r="NAP1" s="701"/>
      <c r="NAQ1" s="701"/>
      <c r="NAR1" s="701"/>
      <c r="NAS1" s="701"/>
      <c r="NAT1" s="701"/>
      <c r="NAU1" s="701"/>
      <c r="NAV1" s="701"/>
      <c r="NAW1" s="701"/>
      <c r="NAX1" s="701"/>
      <c r="NAY1" s="701"/>
      <c r="NAZ1" s="701"/>
      <c r="NBA1" s="701"/>
      <c r="NBB1" s="701"/>
      <c r="NBC1" s="701"/>
      <c r="NBD1" s="701"/>
      <c r="NBE1" s="701"/>
      <c r="NBF1" s="701"/>
      <c r="NBG1" s="701"/>
      <c r="NBH1" s="701"/>
      <c r="NBI1" s="701"/>
      <c r="NBJ1" s="701"/>
      <c r="NBK1" s="701"/>
      <c r="NBL1" s="701"/>
      <c r="NBM1" s="701"/>
      <c r="NBN1" s="701"/>
      <c r="NBO1" s="701"/>
      <c r="NBP1" s="701"/>
      <c r="NBQ1" s="701"/>
      <c r="NBR1" s="701"/>
      <c r="NBS1" s="701"/>
      <c r="NBT1" s="701"/>
      <c r="NBU1" s="701"/>
      <c r="NBV1" s="701"/>
      <c r="NBW1" s="701"/>
      <c r="NBX1" s="701"/>
      <c r="NBY1" s="701"/>
      <c r="NBZ1" s="701"/>
      <c r="NCA1" s="701"/>
      <c r="NCB1" s="701"/>
      <c r="NCC1" s="701"/>
      <c r="NCD1" s="701"/>
      <c r="NCE1" s="701"/>
      <c r="NCF1" s="701"/>
      <c r="NCG1" s="701"/>
      <c r="NCH1" s="701"/>
      <c r="NCI1" s="701"/>
      <c r="NCJ1" s="701"/>
      <c r="NCK1" s="701"/>
      <c r="NCL1" s="701"/>
      <c r="NCM1" s="701"/>
      <c r="NCN1" s="701"/>
      <c r="NCO1" s="701"/>
      <c r="NCP1" s="701"/>
      <c r="NCQ1" s="701"/>
      <c r="NCR1" s="701"/>
      <c r="NCS1" s="701"/>
      <c r="NCT1" s="701"/>
      <c r="NCU1" s="701"/>
      <c r="NCV1" s="701"/>
      <c r="NCW1" s="701"/>
      <c r="NCX1" s="701"/>
      <c r="NCY1" s="701"/>
      <c r="NCZ1" s="701"/>
      <c r="NDA1" s="701"/>
      <c r="NDB1" s="701"/>
      <c r="NDC1" s="701"/>
      <c r="NDD1" s="701"/>
      <c r="NDE1" s="701"/>
      <c r="NDF1" s="701"/>
      <c r="NDG1" s="701"/>
      <c r="NDH1" s="701"/>
      <c r="NDI1" s="701"/>
      <c r="NDJ1" s="701"/>
      <c r="NDK1" s="701"/>
      <c r="NDL1" s="701"/>
      <c r="NDM1" s="701"/>
      <c r="NDN1" s="701"/>
      <c r="NDO1" s="701"/>
      <c r="NDP1" s="701"/>
      <c r="NDQ1" s="701"/>
      <c r="NDR1" s="701"/>
      <c r="NDS1" s="701"/>
      <c r="NDT1" s="701"/>
      <c r="NDU1" s="701"/>
      <c r="NDV1" s="701"/>
      <c r="NDW1" s="701"/>
      <c r="NDX1" s="701"/>
      <c r="NDY1" s="701"/>
      <c r="NDZ1" s="701"/>
      <c r="NEA1" s="701"/>
      <c r="NEB1" s="701"/>
      <c r="NEC1" s="701"/>
      <c r="NED1" s="701"/>
      <c r="NEE1" s="701"/>
      <c r="NEF1" s="701"/>
      <c r="NEG1" s="701"/>
      <c r="NEH1" s="701"/>
      <c r="NEI1" s="701"/>
      <c r="NEJ1" s="701"/>
      <c r="NEK1" s="701"/>
      <c r="NEL1" s="701"/>
      <c r="NEM1" s="701"/>
      <c r="NEN1" s="701"/>
      <c r="NEO1" s="701"/>
      <c r="NEP1" s="701"/>
      <c r="NEQ1" s="701"/>
      <c r="NER1" s="701"/>
      <c r="NES1" s="701"/>
      <c r="NET1" s="701"/>
      <c r="NEU1" s="701"/>
      <c r="NEV1" s="701"/>
      <c r="NEW1" s="701"/>
      <c r="NEX1" s="701"/>
      <c r="NEY1" s="701"/>
      <c r="NEZ1" s="701"/>
      <c r="NFA1" s="701"/>
      <c r="NFB1" s="701"/>
      <c r="NFC1" s="701"/>
      <c r="NFD1" s="701"/>
      <c r="NFE1" s="701"/>
      <c r="NFF1" s="701"/>
      <c r="NFG1" s="701"/>
      <c r="NFH1" s="701"/>
      <c r="NFI1" s="701"/>
      <c r="NFJ1" s="701"/>
      <c r="NFK1" s="701"/>
      <c r="NFL1" s="701"/>
      <c r="NFM1" s="701"/>
      <c r="NFN1" s="701"/>
      <c r="NFO1" s="701"/>
      <c r="NFP1" s="701"/>
      <c r="NFQ1" s="701"/>
      <c r="NFR1" s="701"/>
      <c r="NFS1" s="701"/>
      <c r="NFT1" s="701"/>
      <c r="NFU1" s="701"/>
      <c r="NFV1" s="701"/>
      <c r="NFW1" s="701"/>
      <c r="NFX1" s="701"/>
      <c r="NFY1" s="701"/>
      <c r="NFZ1" s="701"/>
      <c r="NGA1" s="701"/>
      <c r="NGB1" s="701"/>
      <c r="NGC1" s="701"/>
      <c r="NGD1" s="701"/>
      <c r="NGE1" s="701"/>
      <c r="NGF1" s="701"/>
      <c r="NGG1" s="701"/>
      <c r="NGH1" s="701"/>
      <c r="NGI1" s="701"/>
      <c r="NGJ1" s="701"/>
      <c r="NGK1" s="701"/>
      <c r="NGL1" s="701"/>
      <c r="NGM1" s="701"/>
      <c r="NGN1" s="701"/>
      <c r="NGO1" s="701"/>
      <c r="NGP1" s="701"/>
      <c r="NGQ1" s="701"/>
      <c r="NGR1" s="701"/>
      <c r="NGS1" s="701"/>
      <c r="NGT1" s="701"/>
      <c r="NGU1" s="701"/>
      <c r="NGV1" s="701"/>
      <c r="NGW1" s="701"/>
      <c r="NGX1" s="701"/>
      <c r="NGY1" s="701"/>
      <c r="NGZ1" s="701"/>
      <c r="NHA1" s="701"/>
      <c r="NHB1" s="701"/>
      <c r="NHC1" s="701"/>
      <c r="NHD1" s="701"/>
      <c r="NHE1" s="701"/>
      <c r="NHF1" s="701"/>
      <c r="NHG1" s="701"/>
      <c r="NHH1" s="701"/>
      <c r="NHI1" s="701"/>
      <c r="NHJ1" s="701"/>
      <c r="NHK1" s="701"/>
      <c r="NHL1" s="701"/>
      <c r="NHM1" s="701"/>
      <c r="NHN1" s="701"/>
      <c r="NHO1" s="701"/>
      <c r="NHP1" s="701"/>
      <c r="NHQ1" s="701"/>
      <c r="NHR1" s="701"/>
      <c r="NHS1" s="701"/>
      <c r="NHT1" s="701"/>
      <c r="NHU1" s="701"/>
      <c r="NHV1" s="701"/>
      <c r="NHW1" s="701"/>
      <c r="NHX1" s="701"/>
      <c r="NHY1" s="701"/>
      <c r="NHZ1" s="701"/>
      <c r="NIA1" s="701"/>
      <c r="NIB1" s="701"/>
      <c r="NIC1" s="701"/>
      <c r="NID1" s="701"/>
      <c r="NIE1" s="701"/>
      <c r="NIF1" s="701"/>
      <c r="NIG1" s="701"/>
      <c r="NIH1" s="701"/>
      <c r="NII1" s="701"/>
      <c r="NIJ1" s="701"/>
      <c r="NIK1" s="701"/>
      <c r="NIL1" s="701"/>
      <c r="NIM1" s="701"/>
      <c r="NIN1" s="701"/>
      <c r="NIO1" s="701"/>
      <c r="NIP1" s="701"/>
      <c r="NIQ1" s="701"/>
      <c r="NIR1" s="701"/>
      <c r="NIS1" s="701"/>
      <c r="NIT1" s="701"/>
      <c r="NIU1" s="701"/>
      <c r="NIV1" s="701"/>
      <c r="NIW1" s="701"/>
      <c r="NIX1" s="701"/>
      <c r="NIY1" s="701"/>
      <c r="NIZ1" s="701"/>
      <c r="NJA1" s="701"/>
      <c r="NJB1" s="701"/>
      <c r="NJC1" s="701"/>
      <c r="NJD1" s="701"/>
      <c r="NJE1" s="701"/>
      <c r="NJF1" s="701"/>
      <c r="NJG1" s="701"/>
      <c r="NJH1" s="701"/>
      <c r="NJI1" s="701"/>
      <c r="NJJ1" s="701"/>
      <c r="NJK1" s="701"/>
      <c r="NJL1" s="701"/>
      <c r="NJM1" s="701"/>
      <c r="NJN1" s="701"/>
      <c r="NJO1" s="701"/>
      <c r="NJP1" s="701"/>
      <c r="NJQ1" s="701"/>
      <c r="NJR1" s="701"/>
      <c r="NJS1" s="701"/>
      <c r="NJT1" s="701"/>
      <c r="NJU1" s="701"/>
      <c r="NJV1" s="701"/>
      <c r="NJW1" s="701"/>
      <c r="NJX1" s="701"/>
      <c r="NJY1" s="701"/>
      <c r="NJZ1" s="701"/>
      <c r="NKA1" s="701"/>
      <c r="NKB1" s="701"/>
      <c r="NKC1" s="701"/>
      <c r="NKD1" s="701"/>
      <c r="NKE1" s="701"/>
      <c r="NKF1" s="701"/>
      <c r="NKG1" s="701"/>
      <c r="NKH1" s="701"/>
      <c r="NKI1" s="701"/>
      <c r="NKJ1" s="701"/>
      <c r="NKK1" s="701"/>
      <c r="NKL1" s="701"/>
      <c r="NKM1" s="701"/>
      <c r="NKN1" s="701"/>
      <c r="NKO1" s="701"/>
      <c r="NKP1" s="701"/>
      <c r="NKQ1" s="701"/>
      <c r="NKR1" s="701"/>
      <c r="NKS1" s="701"/>
      <c r="NKT1" s="701"/>
      <c r="NKU1" s="701"/>
      <c r="NKV1" s="701"/>
      <c r="NKW1" s="701"/>
      <c r="NKX1" s="701"/>
      <c r="NKY1" s="701"/>
      <c r="NKZ1" s="701"/>
      <c r="NLA1" s="701"/>
      <c r="NLB1" s="701"/>
      <c r="NLC1" s="701"/>
      <c r="NLD1" s="701"/>
      <c r="NLE1" s="701"/>
      <c r="NLF1" s="701"/>
      <c r="NLG1" s="701"/>
      <c r="NLH1" s="701"/>
      <c r="NLI1" s="701"/>
      <c r="NLJ1" s="701"/>
      <c r="NLK1" s="701"/>
      <c r="NLL1" s="701"/>
      <c r="NLM1" s="701"/>
      <c r="NLN1" s="701"/>
      <c r="NLO1" s="701"/>
      <c r="NLP1" s="701"/>
      <c r="NLQ1" s="701"/>
      <c r="NLR1" s="701"/>
      <c r="NLS1" s="701"/>
      <c r="NLT1" s="701"/>
      <c r="NLU1" s="701"/>
      <c r="NLV1" s="701"/>
      <c r="NLW1" s="701"/>
      <c r="NLX1" s="701"/>
      <c r="NLY1" s="701"/>
      <c r="NLZ1" s="701"/>
      <c r="NMA1" s="701"/>
      <c r="NMB1" s="701"/>
      <c r="NMC1" s="701"/>
      <c r="NMD1" s="701"/>
      <c r="NME1" s="701"/>
      <c r="NMF1" s="701"/>
      <c r="NMG1" s="701"/>
      <c r="NMH1" s="701"/>
      <c r="NMI1" s="701"/>
      <c r="NMJ1" s="701"/>
      <c r="NMK1" s="701"/>
      <c r="NML1" s="701"/>
      <c r="NMM1" s="701"/>
      <c r="NMN1" s="701"/>
      <c r="NMO1" s="701"/>
      <c r="NMP1" s="701"/>
      <c r="NMQ1" s="701"/>
      <c r="NMR1" s="701"/>
      <c r="NMS1" s="701"/>
      <c r="NMT1" s="701"/>
      <c r="NMU1" s="701"/>
      <c r="NMV1" s="701"/>
      <c r="NMW1" s="701"/>
      <c r="NMX1" s="701"/>
      <c r="NMY1" s="701"/>
      <c r="NMZ1" s="701"/>
      <c r="NNA1" s="701"/>
      <c r="NNB1" s="701"/>
      <c r="NNC1" s="701"/>
      <c r="NND1" s="701"/>
      <c r="NNE1" s="701"/>
      <c r="NNF1" s="701"/>
      <c r="NNG1" s="701"/>
      <c r="NNH1" s="701"/>
      <c r="NNI1" s="701"/>
      <c r="NNJ1" s="701"/>
      <c r="NNK1" s="701"/>
      <c r="NNL1" s="701"/>
      <c r="NNM1" s="701"/>
      <c r="NNN1" s="701"/>
      <c r="NNO1" s="701"/>
      <c r="NNP1" s="701"/>
      <c r="NNQ1" s="701"/>
      <c r="NNR1" s="701"/>
      <c r="NNS1" s="701"/>
      <c r="NNT1" s="701"/>
      <c r="NNU1" s="701"/>
      <c r="NNV1" s="701"/>
      <c r="NNW1" s="701"/>
      <c r="NNX1" s="701"/>
      <c r="NNY1" s="701"/>
      <c r="NNZ1" s="701"/>
      <c r="NOA1" s="701"/>
      <c r="NOB1" s="701"/>
      <c r="NOC1" s="701"/>
      <c r="NOD1" s="701"/>
      <c r="NOE1" s="701"/>
      <c r="NOF1" s="701"/>
      <c r="NOG1" s="701"/>
      <c r="NOH1" s="701"/>
      <c r="NOI1" s="701"/>
      <c r="NOJ1" s="701"/>
      <c r="NOK1" s="701"/>
      <c r="NOL1" s="701"/>
      <c r="NOM1" s="701"/>
      <c r="NON1" s="701"/>
      <c r="NOO1" s="701"/>
      <c r="NOP1" s="701"/>
      <c r="NOQ1" s="701"/>
      <c r="NOR1" s="701"/>
      <c r="NOS1" s="701"/>
      <c r="NOT1" s="701"/>
      <c r="NOU1" s="701"/>
      <c r="NOV1" s="701"/>
      <c r="NOW1" s="701"/>
      <c r="NOX1" s="701"/>
      <c r="NOY1" s="701"/>
      <c r="NOZ1" s="701"/>
      <c r="NPA1" s="701"/>
      <c r="NPB1" s="701"/>
      <c r="NPC1" s="701"/>
      <c r="NPD1" s="701"/>
      <c r="NPE1" s="701"/>
      <c r="NPF1" s="701"/>
      <c r="NPG1" s="701"/>
      <c r="NPH1" s="701"/>
      <c r="NPI1" s="701"/>
      <c r="NPJ1" s="701"/>
      <c r="NPK1" s="701"/>
      <c r="NPL1" s="701"/>
      <c r="NPM1" s="701"/>
      <c r="NPN1" s="701"/>
      <c r="NPO1" s="701"/>
      <c r="NPP1" s="701"/>
      <c r="NPQ1" s="701"/>
      <c r="NPR1" s="701"/>
      <c r="NPS1" s="701"/>
      <c r="NPT1" s="701"/>
      <c r="NPU1" s="701"/>
      <c r="NPV1" s="701"/>
      <c r="NPW1" s="701"/>
      <c r="NPX1" s="701"/>
      <c r="NPY1" s="701"/>
      <c r="NPZ1" s="701"/>
      <c r="NQA1" s="701"/>
      <c r="NQB1" s="701"/>
      <c r="NQC1" s="701"/>
      <c r="NQD1" s="701"/>
      <c r="NQE1" s="701"/>
      <c r="NQF1" s="701"/>
      <c r="NQG1" s="701"/>
      <c r="NQH1" s="701"/>
      <c r="NQI1" s="701"/>
      <c r="NQJ1" s="701"/>
      <c r="NQK1" s="701"/>
      <c r="NQL1" s="701"/>
      <c r="NQM1" s="701"/>
      <c r="NQN1" s="701"/>
      <c r="NQO1" s="701"/>
      <c r="NQP1" s="701"/>
      <c r="NQQ1" s="701"/>
      <c r="NQR1" s="701"/>
      <c r="NQS1" s="701"/>
      <c r="NQT1" s="701"/>
      <c r="NQU1" s="701"/>
      <c r="NQV1" s="701"/>
      <c r="NQW1" s="701"/>
      <c r="NQX1" s="701"/>
      <c r="NQY1" s="701"/>
      <c r="NQZ1" s="701"/>
      <c r="NRA1" s="701"/>
      <c r="NRB1" s="701"/>
      <c r="NRC1" s="701"/>
      <c r="NRD1" s="701"/>
      <c r="NRE1" s="701"/>
      <c r="NRF1" s="701"/>
      <c r="NRG1" s="701"/>
      <c r="NRH1" s="701"/>
      <c r="NRI1" s="701"/>
      <c r="NRJ1" s="701"/>
      <c r="NRK1" s="701"/>
      <c r="NRL1" s="701"/>
      <c r="NRM1" s="701"/>
      <c r="NRN1" s="701"/>
      <c r="NRO1" s="701"/>
      <c r="NRP1" s="701"/>
      <c r="NRQ1" s="701"/>
      <c r="NRR1" s="701"/>
      <c r="NRS1" s="701"/>
      <c r="NRT1" s="701"/>
      <c r="NRU1" s="701"/>
      <c r="NRV1" s="701"/>
      <c r="NRW1" s="701"/>
      <c r="NRX1" s="701"/>
      <c r="NRY1" s="701"/>
      <c r="NRZ1" s="701"/>
      <c r="NSA1" s="701"/>
      <c r="NSB1" s="701"/>
      <c r="NSC1" s="701"/>
      <c r="NSD1" s="701"/>
      <c r="NSE1" s="701"/>
      <c r="NSF1" s="701"/>
      <c r="NSG1" s="701"/>
      <c r="NSH1" s="701"/>
      <c r="NSI1" s="701"/>
      <c r="NSJ1" s="701"/>
      <c r="NSK1" s="701"/>
      <c r="NSL1" s="701"/>
      <c r="NSM1" s="701"/>
      <c r="NSN1" s="701"/>
      <c r="NSO1" s="701"/>
      <c r="NSP1" s="701"/>
      <c r="NSQ1" s="701"/>
      <c r="NSR1" s="701"/>
      <c r="NSS1" s="701"/>
      <c r="NST1" s="701"/>
      <c r="NSU1" s="701"/>
      <c r="NSV1" s="701"/>
      <c r="NSW1" s="701"/>
      <c r="NSX1" s="701"/>
      <c r="NSY1" s="701"/>
      <c r="NSZ1" s="701"/>
      <c r="NTA1" s="701"/>
      <c r="NTB1" s="701"/>
      <c r="NTC1" s="701"/>
      <c r="NTD1" s="701"/>
      <c r="NTE1" s="701"/>
      <c r="NTF1" s="701"/>
      <c r="NTG1" s="701"/>
      <c r="NTH1" s="701"/>
      <c r="NTI1" s="701"/>
      <c r="NTJ1" s="701"/>
      <c r="NTK1" s="701"/>
      <c r="NTL1" s="701"/>
      <c r="NTM1" s="701"/>
      <c r="NTN1" s="701"/>
      <c r="NTO1" s="701"/>
      <c r="NTP1" s="701"/>
      <c r="NTQ1" s="701"/>
      <c r="NTR1" s="701"/>
      <c r="NTS1" s="701"/>
      <c r="NTT1" s="701"/>
      <c r="NTU1" s="701"/>
      <c r="NTV1" s="701"/>
      <c r="NTW1" s="701"/>
      <c r="NTX1" s="701"/>
      <c r="NTY1" s="701"/>
      <c r="NTZ1" s="701"/>
      <c r="NUA1" s="701"/>
      <c r="NUB1" s="701"/>
      <c r="NUC1" s="701"/>
      <c r="NUD1" s="701"/>
      <c r="NUE1" s="701"/>
      <c r="NUF1" s="701"/>
      <c r="NUG1" s="701"/>
      <c r="NUH1" s="701"/>
      <c r="NUI1" s="701"/>
      <c r="NUJ1" s="701"/>
      <c r="NUK1" s="701"/>
      <c r="NUL1" s="701"/>
      <c r="NUM1" s="701"/>
      <c r="NUN1" s="701"/>
      <c r="NUO1" s="701"/>
      <c r="NUP1" s="701"/>
      <c r="NUQ1" s="701"/>
      <c r="NUR1" s="701"/>
      <c r="NUS1" s="701"/>
      <c r="NUT1" s="701"/>
      <c r="NUU1" s="701"/>
      <c r="NUV1" s="701"/>
      <c r="NUW1" s="701"/>
      <c r="NUX1" s="701"/>
      <c r="NUY1" s="701"/>
      <c r="NUZ1" s="701"/>
      <c r="NVA1" s="701"/>
      <c r="NVB1" s="701"/>
      <c r="NVC1" s="701"/>
      <c r="NVD1" s="701"/>
      <c r="NVE1" s="701"/>
      <c r="NVF1" s="701"/>
      <c r="NVG1" s="701"/>
      <c r="NVH1" s="701"/>
      <c r="NVI1" s="701"/>
      <c r="NVJ1" s="701"/>
      <c r="NVK1" s="701"/>
      <c r="NVL1" s="701"/>
      <c r="NVM1" s="701"/>
      <c r="NVN1" s="701"/>
      <c r="NVO1" s="701"/>
      <c r="NVP1" s="701"/>
      <c r="NVQ1" s="701"/>
      <c r="NVR1" s="701"/>
      <c r="NVS1" s="701"/>
      <c r="NVT1" s="701"/>
      <c r="NVU1" s="701"/>
      <c r="NVV1" s="701"/>
      <c r="NVW1" s="701"/>
      <c r="NVX1" s="701"/>
      <c r="NVY1" s="701"/>
      <c r="NVZ1" s="701"/>
      <c r="NWA1" s="701"/>
      <c r="NWB1" s="701"/>
      <c r="NWC1" s="701"/>
      <c r="NWD1" s="701"/>
      <c r="NWE1" s="701"/>
      <c r="NWF1" s="701"/>
      <c r="NWG1" s="701"/>
      <c r="NWH1" s="701"/>
      <c r="NWI1" s="701"/>
      <c r="NWJ1" s="701"/>
      <c r="NWK1" s="701"/>
      <c r="NWL1" s="701"/>
      <c r="NWM1" s="701"/>
      <c r="NWN1" s="701"/>
      <c r="NWO1" s="701"/>
      <c r="NWP1" s="701"/>
      <c r="NWQ1" s="701"/>
      <c r="NWR1" s="701"/>
      <c r="NWS1" s="701"/>
      <c r="NWT1" s="701"/>
      <c r="NWU1" s="701"/>
      <c r="NWV1" s="701"/>
      <c r="NWW1" s="701"/>
      <c r="NWX1" s="701"/>
      <c r="NWY1" s="701"/>
      <c r="NWZ1" s="701"/>
      <c r="NXA1" s="701"/>
      <c r="NXB1" s="701"/>
      <c r="NXC1" s="701"/>
      <c r="NXD1" s="701"/>
      <c r="NXE1" s="701"/>
      <c r="NXF1" s="701"/>
      <c r="NXG1" s="701"/>
      <c r="NXH1" s="701"/>
      <c r="NXI1" s="701"/>
      <c r="NXJ1" s="701"/>
      <c r="NXK1" s="701"/>
      <c r="NXL1" s="701"/>
      <c r="NXM1" s="701"/>
      <c r="NXN1" s="701"/>
      <c r="NXO1" s="701"/>
      <c r="NXP1" s="701"/>
      <c r="NXQ1" s="701"/>
      <c r="NXR1" s="701"/>
      <c r="NXS1" s="701"/>
      <c r="NXT1" s="701"/>
      <c r="NXU1" s="701"/>
      <c r="NXV1" s="701"/>
      <c r="NXW1" s="701"/>
      <c r="NXX1" s="701"/>
      <c r="NXY1" s="701"/>
      <c r="NXZ1" s="701"/>
      <c r="NYA1" s="701"/>
      <c r="NYB1" s="701"/>
      <c r="NYC1" s="701"/>
      <c r="NYD1" s="701"/>
      <c r="NYE1" s="701"/>
      <c r="NYF1" s="701"/>
      <c r="NYG1" s="701"/>
      <c r="NYH1" s="701"/>
      <c r="NYI1" s="701"/>
      <c r="NYJ1" s="701"/>
      <c r="NYK1" s="701"/>
      <c r="NYL1" s="701"/>
      <c r="NYM1" s="701"/>
      <c r="NYN1" s="701"/>
      <c r="NYO1" s="701"/>
      <c r="NYP1" s="701"/>
      <c r="NYQ1" s="701"/>
      <c r="NYR1" s="701"/>
      <c r="NYS1" s="701"/>
      <c r="NYT1" s="701"/>
      <c r="NYU1" s="701"/>
      <c r="NYV1" s="701"/>
      <c r="NYW1" s="701"/>
      <c r="NYX1" s="701"/>
      <c r="NYY1" s="701"/>
      <c r="NYZ1" s="701"/>
      <c r="NZA1" s="701"/>
      <c r="NZB1" s="701"/>
      <c r="NZC1" s="701"/>
      <c r="NZD1" s="701"/>
      <c r="NZE1" s="701"/>
      <c r="NZF1" s="701"/>
      <c r="NZG1" s="701"/>
      <c r="NZH1" s="701"/>
      <c r="NZI1" s="701"/>
      <c r="NZJ1" s="701"/>
      <c r="NZK1" s="701"/>
      <c r="NZL1" s="701"/>
      <c r="NZM1" s="701"/>
      <c r="NZN1" s="701"/>
      <c r="NZO1" s="701"/>
      <c r="NZP1" s="701"/>
      <c r="NZQ1" s="701"/>
      <c r="NZR1" s="701"/>
      <c r="NZS1" s="701"/>
      <c r="NZT1" s="701"/>
      <c r="NZU1" s="701"/>
      <c r="NZV1" s="701"/>
      <c r="NZW1" s="701"/>
      <c r="NZX1" s="701"/>
      <c r="NZY1" s="701"/>
      <c r="NZZ1" s="701"/>
      <c r="OAA1" s="701"/>
      <c r="OAB1" s="701"/>
      <c r="OAC1" s="701"/>
      <c r="OAD1" s="701"/>
      <c r="OAE1" s="701"/>
      <c r="OAF1" s="701"/>
      <c r="OAG1" s="701"/>
      <c r="OAH1" s="701"/>
      <c r="OAI1" s="701"/>
      <c r="OAJ1" s="701"/>
      <c r="OAK1" s="701"/>
      <c r="OAL1" s="701"/>
      <c r="OAM1" s="701"/>
      <c r="OAN1" s="701"/>
      <c r="OAO1" s="701"/>
      <c r="OAP1" s="701"/>
      <c r="OAQ1" s="701"/>
      <c r="OAR1" s="701"/>
      <c r="OAS1" s="701"/>
      <c r="OAT1" s="701"/>
      <c r="OAU1" s="701"/>
      <c r="OAV1" s="701"/>
      <c r="OAW1" s="701"/>
      <c r="OAX1" s="701"/>
      <c r="OAY1" s="701"/>
      <c r="OAZ1" s="701"/>
      <c r="OBA1" s="701"/>
      <c r="OBB1" s="701"/>
      <c r="OBC1" s="701"/>
      <c r="OBD1" s="701"/>
      <c r="OBE1" s="701"/>
      <c r="OBF1" s="701"/>
      <c r="OBG1" s="701"/>
      <c r="OBH1" s="701"/>
      <c r="OBI1" s="701"/>
      <c r="OBJ1" s="701"/>
      <c r="OBK1" s="701"/>
      <c r="OBL1" s="701"/>
      <c r="OBM1" s="701"/>
      <c r="OBN1" s="701"/>
      <c r="OBO1" s="701"/>
      <c r="OBP1" s="701"/>
      <c r="OBQ1" s="701"/>
      <c r="OBR1" s="701"/>
      <c r="OBS1" s="701"/>
      <c r="OBT1" s="701"/>
      <c r="OBU1" s="701"/>
      <c r="OBV1" s="701"/>
      <c r="OBW1" s="701"/>
      <c r="OBX1" s="701"/>
      <c r="OBY1" s="701"/>
      <c r="OBZ1" s="701"/>
      <c r="OCA1" s="701"/>
      <c r="OCB1" s="701"/>
      <c r="OCC1" s="701"/>
      <c r="OCD1" s="701"/>
      <c r="OCE1" s="701"/>
      <c r="OCF1" s="701"/>
      <c r="OCG1" s="701"/>
      <c r="OCH1" s="701"/>
      <c r="OCI1" s="701"/>
      <c r="OCJ1" s="701"/>
      <c r="OCK1" s="701"/>
      <c r="OCL1" s="701"/>
      <c r="OCM1" s="701"/>
      <c r="OCN1" s="701"/>
      <c r="OCO1" s="701"/>
      <c r="OCP1" s="701"/>
      <c r="OCQ1" s="701"/>
      <c r="OCR1" s="701"/>
      <c r="OCS1" s="701"/>
      <c r="OCT1" s="701"/>
      <c r="OCU1" s="701"/>
      <c r="OCV1" s="701"/>
      <c r="OCW1" s="701"/>
      <c r="OCX1" s="701"/>
      <c r="OCY1" s="701"/>
      <c r="OCZ1" s="701"/>
      <c r="ODA1" s="701"/>
      <c r="ODB1" s="701"/>
      <c r="ODC1" s="701"/>
      <c r="ODD1" s="701"/>
      <c r="ODE1" s="701"/>
      <c r="ODF1" s="701"/>
      <c r="ODG1" s="701"/>
      <c r="ODH1" s="701"/>
      <c r="ODI1" s="701"/>
      <c r="ODJ1" s="701"/>
      <c r="ODK1" s="701"/>
      <c r="ODL1" s="701"/>
      <c r="ODM1" s="701"/>
      <c r="ODN1" s="701"/>
      <c r="ODO1" s="701"/>
      <c r="ODP1" s="701"/>
      <c r="ODQ1" s="701"/>
      <c r="ODR1" s="701"/>
      <c r="ODS1" s="701"/>
      <c r="ODT1" s="701"/>
      <c r="ODU1" s="701"/>
      <c r="ODV1" s="701"/>
      <c r="ODW1" s="701"/>
      <c r="ODX1" s="701"/>
      <c r="ODY1" s="701"/>
      <c r="ODZ1" s="701"/>
      <c r="OEA1" s="701"/>
      <c r="OEB1" s="701"/>
      <c r="OEC1" s="701"/>
      <c r="OED1" s="701"/>
      <c r="OEE1" s="701"/>
      <c r="OEF1" s="701"/>
      <c r="OEG1" s="701"/>
      <c r="OEH1" s="701"/>
      <c r="OEI1" s="701"/>
      <c r="OEJ1" s="701"/>
      <c r="OEK1" s="701"/>
      <c r="OEL1" s="701"/>
      <c r="OEM1" s="701"/>
      <c r="OEN1" s="701"/>
      <c r="OEO1" s="701"/>
      <c r="OEP1" s="701"/>
      <c r="OEQ1" s="701"/>
      <c r="OER1" s="701"/>
      <c r="OES1" s="701"/>
      <c r="OET1" s="701"/>
      <c r="OEU1" s="701"/>
      <c r="OEV1" s="701"/>
      <c r="OEW1" s="701"/>
      <c r="OEX1" s="701"/>
      <c r="OEY1" s="701"/>
      <c r="OEZ1" s="701"/>
      <c r="OFA1" s="701"/>
      <c r="OFB1" s="701"/>
      <c r="OFC1" s="701"/>
      <c r="OFD1" s="701"/>
      <c r="OFE1" s="701"/>
      <c r="OFF1" s="701"/>
      <c r="OFG1" s="701"/>
      <c r="OFH1" s="701"/>
      <c r="OFI1" s="701"/>
      <c r="OFJ1" s="701"/>
      <c r="OFK1" s="701"/>
      <c r="OFL1" s="701"/>
      <c r="OFM1" s="701"/>
      <c r="OFN1" s="701"/>
      <c r="OFO1" s="701"/>
      <c r="OFP1" s="701"/>
      <c r="OFQ1" s="701"/>
      <c r="OFR1" s="701"/>
      <c r="OFS1" s="701"/>
      <c r="OFT1" s="701"/>
      <c r="OFU1" s="701"/>
      <c r="OFV1" s="701"/>
      <c r="OFW1" s="701"/>
      <c r="OFX1" s="701"/>
      <c r="OFY1" s="701"/>
      <c r="OFZ1" s="701"/>
      <c r="OGA1" s="701"/>
      <c r="OGB1" s="701"/>
      <c r="OGC1" s="701"/>
      <c r="OGD1" s="701"/>
      <c r="OGE1" s="701"/>
      <c r="OGF1" s="701"/>
      <c r="OGG1" s="701"/>
      <c r="OGH1" s="701"/>
      <c r="OGI1" s="701"/>
      <c r="OGJ1" s="701"/>
      <c r="OGK1" s="701"/>
      <c r="OGL1" s="701"/>
      <c r="OGM1" s="701"/>
      <c r="OGN1" s="701"/>
      <c r="OGO1" s="701"/>
      <c r="OGP1" s="701"/>
      <c r="OGQ1" s="701"/>
      <c r="OGR1" s="701"/>
      <c r="OGS1" s="701"/>
      <c r="OGT1" s="701"/>
      <c r="OGU1" s="701"/>
      <c r="OGV1" s="701"/>
      <c r="OGW1" s="701"/>
      <c r="OGX1" s="701"/>
      <c r="OGY1" s="701"/>
      <c r="OGZ1" s="701"/>
      <c r="OHA1" s="701"/>
      <c r="OHB1" s="701"/>
      <c r="OHC1" s="701"/>
      <c r="OHD1" s="701"/>
      <c r="OHE1" s="701"/>
      <c r="OHF1" s="701"/>
      <c r="OHG1" s="701"/>
      <c r="OHH1" s="701"/>
      <c r="OHI1" s="701"/>
      <c r="OHJ1" s="701"/>
      <c r="OHK1" s="701"/>
      <c r="OHL1" s="701"/>
      <c r="OHM1" s="701"/>
      <c r="OHN1" s="701"/>
      <c r="OHO1" s="701"/>
      <c r="OHP1" s="701"/>
      <c r="OHQ1" s="701"/>
      <c r="OHR1" s="701"/>
      <c r="OHS1" s="701"/>
      <c r="OHT1" s="701"/>
      <c r="OHU1" s="701"/>
      <c r="OHV1" s="701"/>
      <c r="OHW1" s="701"/>
      <c r="OHX1" s="701"/>
      <c r="OHY1" s="701"/>
      <c r="OHZ1" s="701"/>
      <c r="OIA1" s="701"/>
      <c r="OIB1" s="701"/>
      <c r="OIC1" s="701"/>
      <c r="OID1" s="701"/>
      <c r="OIE1" s="701"/>
      <c r="OIF1" s="701"/>
      <c r="OIG1" s="701"/>
      <c r="OIH1" s="701"/>
      <c r="OII1" s="701"/>
      <c r="OIJ1" s="701"/>
      <c r="OIK1" s="701"/>
      <c r="OIL1" s="701"/>
      <c r="OIM1" s="701"/>
      <c r="OIN1" s="701"/>
      <c r="OIO1" s="701"/>
      <c r="OIP1" s="701"/>
      <c r="OIQ1" s="701"/>
      <c r="OIR1" s="701"/>
      <c r="OIS1" s="701"/>
      <c r="OIT1" s="701"/>
      <c r="OIU1" s="701"/>
      <c r="OIV1" s="701"/>
      <c r="OIW1" s="701"/>
      <c r="OIX1" s="701"/>
      <c r="OIY1" s="701"/>
      <c r="OIZ1" s="701"/>
      <c r="OJA1" s="701"/>
      <c r="OJB1" s="701"/>
      <c r="OJC1" s="701"/>
      <c r="OJD1" s="701"/>
      <c r="OJE1" s="701"/>
      <c r="OJF1" s="701"/>
      <c r="OJG1" s="701"/>
      <c r="OJH1" s="701"/>
      <c r="OJI1" s="701"/>
      <c r="OJJ1" s="701"/>
      <c r="OJK1" s="701"/>
      <c r="OJL1" s="701"/>
      <c r="OJM1" s="701"/>
      <c r="OJN1" s="701"/>
      <c r="OJO1" s="701"/>
      <c r="OJP1" s="701"/>
      <c r="OJQ1" s="701"/>
      <c r="OJR1" s="701"/>
      <c r="OJS1" s="701"/>
      <c r="OJT1" s="701"/>
      <c r="OJU1" s="701"/>
      <c r="OJV1" s="701"/>
      <c r="OJW1" s="701"/>
      <c r="OJX1" s="701"/>
      <c r="OJY1" s="701"/>
      <c r="OJZ1" s="701"/>
      <c r="OKA1" s="701"/>
      <c r="OKB1" s="701"/>
      <c r="OKC1" s="701"/>
      <c r="OKD1" s="701"/>
      <c r="OKE1" s="701"/>
      <c r="OKF1" s="701"/>
      <c r="OKG1" s="701"/>
      <c r="OKH1" s="701"/>
      <c r="OKI1" s="701"/>
      <c r="OKJ1" s="701"/>
      <c r="OKK1" s="701"/>
      <c r="OKL1" s="701"/>
      <c r="OKM1" s="701"/>
      <c r="OKN1" s="701"/>
      <c r="OKO1" s="701"/>
      <c r="OKP1" s="701"/>
      <c r="OKQ1" s="701"/>
      <c r="OKR1" s="701"/>
      <c r="OKS1" s="701"/>
      <c r="OKT1" s="701"/>
      <c r="OKU1" s="701"/>
      <c r="OKV1" s="701"/>
      <c r="OKW1" s="701"/>
      <c r="OKX1" s="701"/>
      <c r="OKY1" s="701"/>
      <c r="OKZ1" s="701"/>
      <c r="OLA1" s="701"/>
      <c r="OLB1" s="701"/>
      <c r="OLC1" s="701"/>
      <c r="OLD1" s="701"/>
      <c r="OLE1" s="701"/>
      <c r="OLF1" s="701"/>
      <c r="OLG1" s="701"/>
      <c r="OLH1" s="701"/>
      <c r="OLI1" s="701"/>
      <c r="OLJ1" s="701"/>
      <c r="OLK1" s="701"/>
      <c r="OLL1" s="701"/>
      <c r="OLM1" s="701"/>
      <c r="OLN1" s="701"/>
      <c r="OLO1" s="701"/>
      <c r="OLP1" s="701"/>
      <c r="OLQ1" s="701"/>
      <c r="OLR1" s="701"/>
      <c r="OLS1" s="701"/>
      <c r="OLT1" s="701"/>
      <c r="OLU1" s="701"/>
      <c r="OLV1" s="701"/>
      <c r="OLW1" s="701"/>
      <c r="OLX1" s="701"/>
      <c r="OLY1" s="701"/>
      <c r="OLZ1" s="701"/>
      <c r="OMA1" s="701"/>
      <c r="OMB1" s="701"/>
      <c r="OMC1" s="701"/>
      <c r="OMD1" s="701"/>
      <c r="OME1" s="701"/>
      <c r="OMF1" s="701"/>
      <c r="OMG1" s="701"/>
      <c r="OMH1" s="701"/>
      <c r="OMI1" s="701"/>
      <c r="OMJ1" s="701"/>
      <c r="OMK1" s="701"/>
      <c r="OML1" s="701"/>
      <c r="OMM1" s="701"/>
      <c r="OMN1" s="701"/>
      <c r="OMO1" s="701"/>
      <c r="OMP1" s="701"/>
      <c r="OMQ1" s="701"/>
      <c r="OMR1" s="701"/>
      <c r="OMS1" s="701"/>
      <c r="OMT1" s="701"/>
      <c r="OMU1" s="701"/>
      <c r="OMV1" s="701"/>
      <c r="OMW1" s="701"/>
      <c r="OMX1" s="701"/>
      <c r="OMY1" s="701"/>
      <c r="OMZ1" s="701"/>
      <c r="ONA1" s="701"/>
      <c r="ONB1" s="701"/>
      <c r="ONC1" s="701"/>
      <c r="OND1" s="701"/>
      <c r="ONE1" s="701"/>
      <c r="ONF1" s="701"/>
      <c r="ONG1" s="701"/>
      <c r="ONH1" s="701"/>
      <c r="ONI1" s="701"/>
      <c r="ONJ1" s="701"/>
      <c r="ONK1" s="701"/>
      <c r="ONL1" s="701"/>
      <c r="ONM1" s="701"/>
      <c r="ONN1" s="701"/>
      <c r="ONO1" s="701"/>
      <c r="ONP1" s="701"/>
      <c r="ONQ1" s="701"/>
      <c r="ONR1" s="701"/>
      <c r="ONS1" s="701"/>
      <c r="ONT1" s="701"/>
      <c r="ONU1" s="701"/>
      <c r="ONV1" s="701"/>
      <c r="ONW1" s="701"/>
      <c r="ONX1" s="701"/>
      <c r="ONY1" s="701"/>
      <c r="ONZ1" s="701"/>
      <c r="OOA1" s="701"/>
      <c r="OOB1" s="701"/>
      <c r="OOC1" s="701"/>
      <c r="OOD1" s="701"/>
      <c r="OOE1" s="701"/>
      <c r="OOF1" s="701"/>
      <c r="OOG1" s="701"/>
      <c r="OOH1" s="701"/>
      <c r="OOI1" s="701"/>
      <c r="OOJ1" s="701"/>
      <c r="OOK1" s="701"/>
      <c r="OOL1" s="701"/>
      <c r="OOM1" s="701"/>
      <c r="OON1" s="701"/>
      <c r="OOO1" s="701"/>
      <c r="OOP1" s="701"/>
      <c r="OOQ1" s="701"/>
      <c r="OOR1" s="701"/>
      <c r="OOS1" s="701"/>
      <c r="OOT1" s="701"/>
      <c r="OOU1" s="701"/>
      <c r="OOV1" s="701"/>
      <c r="OOW1" s="701"/>
      <c r="OOX1" s="701"/>
      <c r="OOY1" s="701"/>
      <c r="OOZ1" s="701"/>
      <c r="OPA1" s="701"/>
      <c r="OPB1" s="701"/>
      <c r="OPC1" s="701"/>
      <c r="OPD1" s="701"/>
      <c r="OPE1" s="701"/>
      <c r="OPF1" s="701"/>
      <c r="OPG1" s="701"/>
      <c r="OPH1" s="701"/>
      <c r="OPI1" s="701"/>
      <c r="OPJ1" s="701"/>
      <c r="OPK1" s="701"/>
      <c r="OPL1" s="701"/>
      <c r="OPM1" s="701"/>
      <c r="OPN1" s="701"/>
      <c r="OPO1" s="701"/>
      <c r="OPP1" s="701"/>
      <c r="OPQ1" s="701"/>
      <c r="OPR1" s="701"/>
      <c r="OPS1" s="701"/>
      <c r="OPT1" s="701"/>
      <c r="OPU1" s="701"/>
      <c r="OPV1" s="701"/>
      <c r="OPW1" s="701"/>
      <c r="OPX1" s="701"/>
      <c r="OPY1" s="701"/>
      <c r="OPZ1" s="701"/>
      <c r="OQA1" s="701"/>
      <c r="OQB1" s="701"/>
      <c r="OQC1" s="701"/>
      <c r="OQD1" s="701"/>
      <c r="OQE1" s="701"/>
      <c r="OQF1" s="701"/>
      <c r="OQG1" s="701"/>
      <c r="OQH1" s="701"/>
      <c r="OQI1" s="701"/>
      <c r="OQJ1" s="701"/>
      <c r="OQK1" s="701"/>
      <c r="OQL1" s="701"/>
      <c r="OQM1" s="701"/>
      <c r="OQN1" s="701"/>
      <c r="OQO1" s="701"/>
      <c r="OQP1" s="701"/>
      <c r="OQQ1" s="701"/>
      <c r="OQR1" s="701"/>
      <c r="OQS1" s="701"/>
      <c r="OQT1" s="701"/>
      <c r="OQU1" s="701"/>
      <c r="OQV1" s="701"/>
      <c r="OQW1" s="701"/>
      <c r="OQX1" s="701"/>
      <c r="OQY1" s="701"/>
      <c r="OQZ1" s="701"/>
      <c r="ORA1" s="701"/>
      <c r="ORB1" s="701"/>
      <c r="ORC1" s="701"/>
      <c r="ORD1" s="701"/>
      <c r="ORE1" s="701"/>
      <c r="ORF1" s="701"/>
      <c r="ORG1" s="701"/>
      <c r="ORH1" s="701"/>
      <c r="ORI1" s="701"/>
      <c r="ORJ1" s="701"/>
      <c r="ORK1" s="701"/>
      <c r="ORL1" s="701"/>
      <c r="ORM1" s="701"/>
      <c r="ORN1" s="701"/>
      <c r="ORO1" s="701"/>
      <c r="ORP1" s="701"/>
      <c r="ORQ1" s="701"/>
      <c r="ORR1" s="701"/>
      <c r="ORS1" s="701"/>
      <c r="ORT1" s="701"/>
      <c r="ORU1" s="701"/>
      <c r="ORV1" s="701"/>
      <c r="ORW1" s="701"/>
      <c r="ORX1" s="701"/>
      <c r="ORY1" s="701"/>
      <c r="ORZ1" s="701"/>
      <c r="OSA1" s="701"/>
      <c r="OSB1" s="701"/>
      <c r="OSC1" s="701"/>
      <c r="OSD1" s="701"/>
      <c r="OSE1" s="701"/>
      <c r="OSF1" s="701"/>
      <c r="OSG1" s="701"/>
      <c r="OSH1" s="701"/>
      <c r="OSI1" s="701"/>
      <c r="OSJ1" s="701"/>
      <c r="OSK1" s="701"/>
      <c r="OSL1" s="701"/>
      <c r="OSM1" s="701"/>
      <c r="OSN1" s="701"/>
      <c r="OSO1" s="701"/>
      <c r="OSP1" s="701"/>
      <c r="OSQ1" s="701"/>
      <c r="OSR1" s="701"/>
      <c r="OSS1" s="701"/>
      <c r="OST1" s="701"/>
      <c r="OSU1" s="701"/>
      <c r="OSV1" s="701"/>
      <c r="OSW1" s="701"/>
      <c r="OSX1" s="701"/>
      <c r="OSY1" s="701"/>
      <c r="OSZ1" s="701"/>
      <c r="OTA1" s="701"/>
      <c r="OTB1" s="701"/>
      <c r="OTC1" s="701"/>
      <c r="OTD1" s="701"/>
      <c r="OTE1" s="701"/>
      <c r="OTF1" s="701"/>
      <c r="OTG1" s="701"/>
      <c r="OTH1" s="701"/>
      <c r="OTI1" s="701"/>
      <c r="OTJ1" s="701"/>
      <c r="OTK1" s="701"/>
      <c r="OTL1" s="701"/>
      <c r="OTM1" s="701"/>
      <c r="OTN1" s="701"/>
      <c r="OTO1" s="701"/>
      <c r="OTP1" s="701"/>
      <c r="OTQ1" s="701"/>
      <c r="OTR1" s="701"/>
      <c r="OTS1" s="701"/>
      <c r="OTT1" s="701"/>
      <c r="OTU1" s="701"/>
      <c r="OTV1" s="701"/>
      <c r="OTW1" s="701"/>
      <c r="OTX1" s="701"/>
      <c r="OTY1" s="701"/>
      <c r="OTZ1" s="701"/>
      <c r="OUA1" s="701"/>
      <c r="OUB1" s="701"/>
      <c r="OUC1" s="701"/>
      <c r="OUD1" s="701"/>
      <c r="OUE1" s="701"/>
      <c r="OUF1" s="701"/>
      <c r="OUG1" s="701"/>
      <c r="OUH1" s="701"/>
      <c r="OUI1" s="701"/>
      <c r="OUJ1" s="701"/>
      <c r="OUK1" s="701"/>
      <c r="OUL1" s="701"/>
      <c r="OUM1" s="701"/>
      <c r="OUN1" s="701"/>
      <c r="OUO1" s="701"/>
      <c r="OUP1" s="701"/>
      <c r="OUQ1" s="701"/>
      <c r="OUR1" s="701"/>
      <c r="OUS1" s="701"/>
      <c r="OUT1" s="701"/>
      <c r="OUU1" s="701"/>
      <c r="OUV1" s="701"/>
      <c r="OUW1" s="701"/>
      <c r="OUX1" s="701"/>
      <c r="OUY1" s="701"/>
      <c r="OUZ1" s="701"/>
      <c r="OVA1" s="701"/>
      <c r="OVB1" s="701"/>
      <c r="OVC1" s="701"/>
      <c r="OVD1" s="701"/>
      <c r="OVE1" s="701"/>
      <c r="OVF1" s="701"/>
      <c r="OVG1" s="701"/>
      <c r="OVH1" s="701"/>
      <c r="OVI1" s="701"/>
      <c r="OVJ1" s="701"/>
      <c r="OVK1" s="701"/>
      <c r="OVL1" s="701"/>
      <c r="OVM1" s="701"/>
      <c r="OVN1" s="701"/>
      <c r="OVO1" s="701"/>
      <c r="OVP1" s="701"/>
      <c r="OVQ1" s="701"/>
      <c r="OVR1" s="701"/>
      <c r="OVS1" s="701"/>
      <c r="OVT1" s="701"/>
      <c r="OVU1" s="701"/>
      <c r="OVV1" s="701"/>
      <c r="OVW1" s="701"/>
      <c r="OVX1" s="701"/>
      <c r="OVY1" s="701"/>
      <c r="OVZ1" s="701"/>
      <c r="OWA1" s="701"/>
      <c r="OWB1" s="701"/>
      <c r="OWC1" s="701"/>
      <c r="OWD1" s="701"/>
      <c r="OWE1" s="701"/>
      <c r="OWF1" s="701"/>
      <c r="OWG1" s="701"/>
      <c r="OWH1" s="701"/>
      <c r="OWI1" s="701"/>
      <c r="OWJ1" s="701"/>
      <c r="OWK1" s="701"/>
      <c r="OWL1" s="701"/>
      <c r="OWM1" s="701"/>
      <c r="OWN1" s="701"/>
      <c r="OWO1" s="701"/>
      <c r="OWP1" s="701"/>
      <c r="OWQ1" s="701"/>
      <c r="OWR1" s="701"/>
      <c r="OWS1" s="701"/>
      <c r="OWT1" s="701"/>
      <c r="OWU1" s="701"/>
      <c r="OWV1" s="701"/>
      <c r="OWW1" s="701"/>
      <c r="OWX1" s="701"/>
      <c r="OWY1" s="701"/>
      <c r="OWZ1" s="701"/>
      <c r="OXA1" s="701"/>
      <c r="OXB1" s="701"/>
      <c r="OXC1" s="701"/>
      <c r="OXD1" s="701"/>
      <c r="OXE1" s="701"/>
      <c r="OXF1" s="701"/>
      <c r="OXG1" s="701"/>
      <c r="OXH1" s="701"/>
      <c r="OXI1" s="701"/>
      <c r="OXJ1" s="701"/>
      <c r="OXK1" s="701"/>
      <c r="OXL1" s="701"/>
      <c r="OXM1" s="701"/>
      <c r="OXN1" s="701"/>
      <c r="OXO1" s="701"/>
      <c r="OXP1" s="701"/>
      <c r="OXQ1" s="701"/>
      <c r="OXR1" s="701"/>
      <c r="OXS1" s="701"/>
      <c r="OXT1" s="701"/>
      <c r="OXU1" s="701"/>
      <c r="OXV1" s="701"/>
      <c r="OXW1" s="701"/>
      <c r="OXX1" s="701"/>
      <c r="OXY1" s="701"/>
      <c r="OXZ1" s="701"/>
      <c r="OYA1" s="701"/>
      <c r="OYB1" s="701"/>
      <c r="OYC1" s="701"/>
      <c r="OYD1" s="701"/>
      <c r="OYE1" s="701"/>
      <c r="OYF1" s="701"/>
      <c r="OYG1" s="701"/>
      <c r="OYH1" s="701"/>
      <c r="OYI1" s="701"/>
      <c r="OYJ1" s="701"/>
      <c r="OYK1" s="701"/>
      <c r="OYL1" s="701"/>
      <c r="OYM1" s="701"/>
      <c r="OYN1" s="701"/>
      <c r="OYO1" s="701"/>
      <c r="OYP1" s="701"/>
      <c r="OYQ1" s="701"/>
      <c r="OYR1" s="701"/>
      <c r="OYS1" s="701"/>
      <c r="OYT1" s="701"/>
      <c r="OYU1" s="701"/>
      <c r="OYV1" s="701"/>
      <c r="OYW1" s="701"/>
      <c r="OYX1" s="701"/>
      <c r="OYY1" s="701"/>
      <c r="OYZ1" s="701"/>
      <c r="OZA1" s="701"/>
      <c r="OZB1" s="701"/>
      <c r="OZC1" s="701"/>
      <c r="OZD1" s="701"/>
      <c r="OZE1" s="701"/>
      <c r="OZF1" s="701"/>
      <c r="OZG1" s="701"/>
      <c r="OZH1" s="701"/>
      <c r="OZI1" s="701"/>
      <c r="OZJ1" s="701"/>
      <c r="OZK1" s="701"/>
      <c r="OZL1" s="701"/>
      <c r="OZM1" s="701"/>
      <c r="OZN1" s="701"/>
      <c r="OZO1" s="701"/>
      <c r="OZP1" s="701"/>
      <c r="OZQ1" s="701"/>
      <c r="OZR1" s="701"/>
      <c r="OZS1" s="701"/>
      <c r="OZT1" s="701"/>
      <c r="OZU1" s="701"/>
      <c r="OZV1" s="701"/>
      <c r="OZW1" s="701"/>
      <c r="OZX1" s="701"/>
      <c r="OZY1" s="701"/>
      <c r="OZZ1" s="701"/>
      <c r="PAA1" s="701"/>
      <c r="PAB1" s="701"/>
      <c r="PAC1" s="701"/>
      <c r="PAD1" s="701"/>
      <c r="PAE1" s="701"/>
      <c r="PAF1" s="701"/>
      <c r="PAG1" s="701"/>
      <c r="PAH1" s="701"/>
      <c r="PAI1" s="701"/>
      <c r="PAJ1" s="701"/>
      <c r="PAK1" s="701"/>
      <c r="PAL1" s="701"/>
      <c r="PAM1" s="701"/>
      <c r="PAN1" s="701"/>
      <c r="PAO1" s="701"/>
      <c r="PAP1" s="701"/>
      <c r="PAQ1" s="701"/>
      <c r="PAR1" s="701"/>
      <c r="PAS1" s="701"/>
      <c r="PAT1" s="701"/>
      <c r="PAU1" s="701"/>
      <c r="PAV1" s="701"/>
      <c r="PAW1" s="701"/>
      <c r="PAX1" s="701"/>
      <c r="PAY1" s="701"/>
      <c r="PAZ1" s="701"/>
      <c r="PBA1" s="701"/>
      <c r="PBB1" s="701"/>
      <c r="PBC1" s="701"/>
      <c r="PBD1" s="701"/>
      <c r="PBE1" s="701"/>
      <c r="PBF1" s="701"/>
      <c r="PBG1" s="701"/>
      <c r="PBH1" s="701"/>
      <c r="PBI1" s="701"/>
      <c r="PBJ1" s="701"/>
      <c r="PBK1" s="701"/>
      <c r="PBL1" s="701"/>
      <c r="PBM1" s="701"/>
      <c r="PBN1" s="701"/>
      <c r="PBO1" s="701"/>
      <c r="PBP1" s="701"/>
      <c r="PBQ1" s="701"/>
      <c r="PBR1" s="701"/>
      <c r="PBS1" s="701"/>
      <c r="PBT1" s="701"/>
      <c r="PBU1" s="701"/>
      <c r="PBV1" s="701"/>
      <c r="PBW1" s="701"/>
      <c r="PBX1" s="701"/>
      <c r="PBY1" s="701"/>
      <c r="PBZ1" s="701"/>
      <c r="PCA1" s="701"/>
      <c r="PCB1" s="701"/>
      <c r="PCC1" s="701"/>
      <c r="PCD1" s="701"/>
      <c r="PCE1" s="701"/>
      <c r="PCF1" s="701"/>
      <c r="PCG1" s="701"/>
      <c r="PCH1" s="701"/>
      <c r="PCI1" s="701"/>
      <c r="PCJ1" s="701"/>
      <c r="PCK1" s="701"/>
      <c r="PCL1" s="701"/>
      <c r="PCM1" s="701"/>
      <c r="PCN1" s="701"/>
      <c r="PCO1" s="701"/>
      <c r="PCP1" s="701"/>
      <c r="PCQ1" s="701"/>
      <c r="PCR1" s="701"/>
      <c r="PCS1" s="701"/>
      <c r="PCT1" s="701"/>
      <c r="PCU1" s="701"/>
      <c r="PCV1" s="701"/>
      <c r="PCW1" s="701"/>
      <c r="PCX1" s="701"/>
      <c r="PCY1" s="701"/>
      <c r="PCZ1" s="701"/>
      <c r="PDA1" s="701"/>
      <c r="PDB1" s="701"/>
      <c r="PDC1" s="701"/>
      <c r="PDD1" s="701"/>
      <c r="PDE1" s="701"/>
      <c r="PDF1" s="701"/>
      <c r="PDG1" s="701"/>
      <c r="PDH1" s="701"/>
      <c r="PDI1" s="701"/>
      <c r="PDJ1" s="701"/>
      <c r="PDK1" s="701"/>
      <c r="PDL1" s="701"/>
      <c r="PDM1" s="701"/>
      <c r="PDN1" s="701"/>
      <c r="PDO1" s="701"/>
      <c r="PDP1" s="701"/>
      <c r="PDQ1" s="701"/>
      <c r="PDR1" s="701"/>
      <c r="PDS1" s="701"/>
      <c r="PDT1" s="701"/>
      <c r="PDU1" s="701"/>
      <c r="PDV1" s="701"/>
      <c r="PDW1" s="701"/>
      <c r="PDX1" s="701"/>
      <c r="PDY1" s="701"/>
      <c r="PDZ1" s="701"/>
      <c r="PEA1" s="701"/>
      <c r="PEB1" s="701"/>
      <c r="PEC1" s="701"/>
      <c r="PED1" s="701"/>
      <c r="PEE1" s="701"/>
      <c r="PEF1" s="701"/>
      <c r="PEG1" s="701"/>
      <c r="PEH1" s="701"/>
      <c r="PEI1" s="701"/>
      <c r="PEJ1" s="701"/>
      <c r="PEK1" s="701"/>
      <c r="PEL1" s="701"/>
      <c r="PEM1" s="701"/>
      <c r="PEN1" s="701"/>
      <c r="PEO1" s="701"/>
      <c r="PEP1" s="701"/>
      <c r="PEQ1" s="701"/>
      <c r="PER1" s="701"/>
      <c r="PES1" s="701"/>
      <c r="PET1" s="701"/>
      <c r="PEU1" s="701"/>
      <c r="PEV1" s="701"/>
      <c r="PEW1" s="701"/>
      <c r="PEX1" s="701"/>
      <c r="PEY1" s="701"/>
      <c r="PEZ1" s="701"/>
      <c r="PFA1" s="701"/>
      <c r="PFB1" s="701"/>
      <c r="PFC1" s="701"/>
      <c r="PFD1" s="701"/>
      <c r="PFE1" s="701"/>
      <c r="PFF1" s="701"/>
      <c r="PFG1" s="701"/>
      <c r="PFH1" s="701"/>
      <c r="PFI1" s="701"/>
      <c r="PFJ1" s="701"/>
      <c r="PFK1" s="701"/>
      <c r="PFL1" s="701"/>
      <c r="PFM1" s="701"/>
      <c r="PFN1" s="701"/>
      <c r="PFO1" s="701"/>
      <c r="PFP1" s="701"/>
      <c r="PFQ1" s="701"/>
      <c r="PFR1" s="701"/>
      <c r="PFS1" s="701"/>
      <c r="PFT1" s="701"/>
      <c r="PFU1" s="701"/>
      <c r="PFV1" s="701"/>
      <c r="PFW1" s="701"/>
      <c r="PFX1" s="701"/>
      <c r="PFY1" s="701"/>
      <c r="PFZ1" s="701"/>
      <c r="PGA1" s="701"/>
      <c r="PGB1" s="701"/>
      <c r="PGC1" s="701"/>
      <c r="PGD1" s="701"/>
      <c r="PGE1" s="701"/>
      <c r="PGF1" s="701"/>
      <c r="PGG1" s="701"/>
      <c r="PGH1" s="701"/>
      <c r="PGI1" s="701"/>
      <c r="PGJ1" s="701"/>
      <c r="PGK1" s="701"/>
      <c r="PGL1" s="701"/>
      <c r="PGM1" s="701"/>
      <c r="PGN1" s="701"/>
      <c r="PGO1" s="701"/>
      <c r="PGP1" s="701"/>
      <c r="PGQ1" s="701"/>
      <c r="PGR1" s="701"/>
      <c r="PGS1" s="701"/>
      <c r="PGT1" s="701"/>
      <c r="PGU1" s="701"/>
      <c r="PGV1" s="701"/>
      <c r="PGW1" s="701"/>
      <c r="PGX1" s="701"/>
      <c r="PGY1" s="701"/>
      <c r="PGZ1" s="701"/>
      <c r="PHA1" s="701"/>
      <c r="PHB1" s="701"/>
      <c r="PHC1" s="701"/>
      <c r="PHD1" s="701"/>
      <c r="PHE1" s="701"/>
      <c r="PHF1" s="701"/>
      <c r="PHG1" s="701"/>
      <c r="PHH1" s="701"/>
      <c r="PHI1" s="701"/>
      <c r="PHJ1" s="701"/>
      <c r="PHK1" s="701"/>
      <c r="PHL1" s="701"/>
      <c r="PHM1" s="701"/>
      <c r="PHN1" s="701"/>
      <c r="PHO1" s="701"/>
      <c r="PHP1" s="701"/>
      <c r="PHQ1" s="701"/>
      <c r="PHR1" s="701"/>
      <c r="PHS1" s="701"/>
      <c r="PHT1" s="701"/>
      <c r="PHU1" s="701"/>
      <c r="PHV1" s="701"/>
      <c r="PHW1" s="701"/>
      <c r="PHX1" s="701"/>
      <c r="PHY1" s="701"/>
      <c r="PHZ1" s="701"/>
      <c r="PIA1" s="701"/>
      <c r="PIB1" s="701"/>
      <c r="PIC1" s="701"/>
      <c r="PID1" s="701"/>
      <c r="PIE1" s="701"/>
      <c r="PIF1" s="701"/>
      <c r="PIG1" s="701"/>
      <c r="PIH1" s="701"/>
      <c r="PII1" s="701"/>
      <c r="PIJ1" s="701"/>
      <c r="PIK1" s="701"/>
      <c r="PIL1" s="701"/>
      <c r="PIM1" s="701"/>
      <c r="PIN1" s="701"/>
      <c r="PIO1" s="701"/>
      <c r="PIP1" s="701"/>
      <c r="PIQ1" s="701"/>
      <c r="PIR1" s="701"/>
      <c r="PIS1" s="701"/>
      <c r="PIT1" s="701"/>
      <c r="PIU1" s="701"/>
      <c r="PIV1" s="701"/>
      <c r="PIW1" s="701"/>
      <c r="PIX1" s="701"/>
      <c r="PIY1" s="701"/>
      <c r="PIZ1" s="701"/>
      <c r="PJA1" s="701"/>
      <c r="PJB1" s="701"/>
      <c r="PJC1" s="701"/>
      <c r="PJD1" s="701"/>
      <c r="PJE1" s="701"/>
      <c r="PJF1" s="701"/>
      <c r="PJG1" s="701"/>
      <c r="PJH1" s="701"/>
      <c r="PJI1" s="701"/>
      <c r="PJJ1" s="701"/>
      <c r="PJK1" s="701"/>
      <c r="PJL1" s="701"/>
      <c r="PJM1" s="701"/>
      <c r="PJN1" s="701"/>
      <c r="PJO1" s="701"/>
      <c r="PJP1" s="701"/>
      <c r="PJQ1" s="701"/>
      <c r="PJR1" s="701"/>
      <c r="PJS1" s="701"/>
      <c r="PJT1" s="701"/>
      <c r="PJU1" s="701"/>
      <c r="PJV1" s="701"/>
      <c r="PJW1" s="701"/>
      <c r="PJX1" s="701"/>
      <c r="PJY1" s="701"/>
      <c r="PJZ1" s="701"/>
      <c r="PKA1" s="701"/>
      <c r="PKB1" s="701"/>
      <c r="PKC1" s="701"/>
      <c r="PKD1" s="701"/>
      <c r="PKE1" s="701"/>
      <c r="PKF1" s="701"/>
      <c r="PKG1" s="701"/>
      <c r="PKH1" s="701"/>
      <c r="PKI1" s="701"/>
      <c r="PKJ1" s="701"/>
      <c r="PKK1" s="701"/>
      <c r="PKL1" s="701"/>
      <c r="PKM1" s="701"/>
      <c r="PKN1" s="701"/>
      <c r="PKO1" s="701"/>
      <c r="PKP1" s="701"/>
      <c r="PKQ1" s="701"/>
      <c r="PKR1" s="701"/>
      <c r="PKS1" s="701"/>
      <c r="PKT1" s="701"/>
      <c r="PKU1" s="701"/>
      <c r="PKV1" s="701"/>
      <c r="PKW1" s="701"/>
      <c r="PKX1" s="701"/>
      <c r="PKY1" s="701"/>
      <c r="PKZ1" s="701"/>
      <c r="PLA1" s="701"/>
      <c r="PLB1" s="701"/>
      <c r="PLC1" s="701"/>
      <c r="PLD1" s="701"/>
      <c r="PLE1" s="701"/>
      <c r="PLF1" s="701"/>
      <c r="PLG1" s="701"/>
      <c r="PLH1" s="701"/>
      <c r="PLI1" s="701"/>
      <c r="PLJ1" s="701"/>
      <c r="PLK1" s="701"/>
      <c r="PLL1" s="701"/>
      <c r="PLM1" s="701"/>
      <c r="PLN1" s="701"/>
      <c r="PLO1" s="701"/>
      <c r="PLP1" s="701"/>
      <c r="PLQ1" s="701"/>
      <c r="PLR1" s="701"/>
      <c r="PLS1" s="701"/>
      <c r="PLT1" s="701"/>
      <c r="PLU1" s="701"/>
      <c r="PLV1" s="701"/>
      <c r="PLW1" s="701"/>
      <c r="PLX1" s="701"/>
      <c r="PLY1" s="701"/>
      <c r="PLZ1" s="701"/>
      <c r="PMA1" s="701"/>
      <c r="PMB1" s="701"/>
      <c r="PMC1" s="701"/>
      <c r="PMD1" s="701"/>
      <c r="PME1" s="701"/>
      <c r="PMF1" s="701"/>
      <c r="PMG1" s="701"/>
      <c r="PMH1" s="701"/>
      <c r="PMI1" s="701"/>
      <c r="PMJ1" s="701"/>
      <c r="PMK1" s="701"/>
      <c r="PML1" s="701"/>
      <c r="PMM1" s="701"/>
      <c r="PMN1" s="701"/>
      <c r="PMO1" s="701"/>
      <c r="PMP1" s="701"/>
      <c r="PMQ1" s="701"/>
      <c r="PMR1" s="701"/>
      <c r="PMS1" s="701"/>
      <c r="PMT1" s="701"/>
      <c r="PMU1" s="701"/>
      <c r="PMV1" s="701"/>
      <c r="PMW1" s="701"/>
      <c r="PMX1" s="701"/>
      <c r="PMY1" s="701"/>
      <c r="PMZ1" s="701"/>
      <c r="PNA1" s="701"/>
      <c r="PNB1" s="701"/>
      <c r="PNC1" s="701"/>
      <c r="PND1" s="701"/>
      <c r="PNE1" s="701"/>
      <c r="PNF1" s="701"/>
      <c r="PNG1" s="701"/>
      <c r="PNH1" s="701"/>
      <c r="PNI1" s="701"/>
      <c r="PNJ1" s="701"/>
      <c r="PNK1" s="701"/>
      <c r="PNL1" s="701"/>
      <c r="PNM1" s="701"/>
      <c r="PNN1" s="701"/>
      <c r="PNO1" s="701"/>
      <c r="PNP1" s="701"/>
      <c r="PNQ1" s="701"/>
      <c r="PNR1" s="701"/>
      <c r="PNS1" s="701"/>
      <c r="PNT1" s="701"/>
      <c r="PNU1" s="701"/>
      <c r="PNV1" s="701"/>
      <c r="PNW1" s="701"/>
      <c r="PNX1" s="701"/>
      <c r="PNY1" s="701"/>
      <c r="PNZ1" s="701"/>
      <c r="POA1" s="701"/>
      <c r="POB1" s="701"/>
      <c r="POC1" s="701"/>
      <c r="POD1" s="701"/>
      <c r="POE1" s="701"/>
      <c r="POF1" s="701"/>
      <c r="POG1" s="701"/>
      <c r="POH1" s="701"/>
      <c r="POI1" s="701"/>
      <c r="POJ1" s="701"/>
      <c r="POK1" s="701"/>
      <c r="POL1" s="701"/>
      <c r="POM1" s="701"/>
      <c r="PON1" s="701"/>
      <c r="POO1" s="701"/>
      <c r="POP1" s="701"/>
      <c r="POQ1" s="701"/>
      <c r="POR1" s="701"/>
      <c r="POS1" s="701"/>
      <c r="POT1" s="701"/>
      <c r="POU1" s="701"/>
      <c r="POV1" s="701"/>
      <c r="POW1" s="701"/>
      <c r="POX1" s="701"/>
      <c r="POY1" s="701"/>
      <c r="POZ1" s="701"/>
      <c r="PPA1" s="701"/>
      <c r="PPB1" s="701"/>
      <c r="PPC1" s="701"/>
      <c r="PPD1" s="701"/>
      <c r="PPE1" s="701"/>
      <c r="PPF1" s="701"/>
      <c r="PPG1" s="701"/>
      <c r="PPH1" s="701"/>
      <c r="PPI1" s="701"/>
      <c r="PPJ1" s="701"/>
      <c r="PPK1" s="701"/>
      <c r="PPL1" s="701"/>
      <c r="PPM1" s="701"/>
      <c r="PPN1" s="701"/>
      <c r="PPO1" s="701"/>
      <c r="PPP1" s="701"/>
      <c r="PPQ1" s="701"/>
      <c r="PPR1" s="701"/>
      <c r="PPS1" s="701"/>
      <c r="PPT1" s="701"/>
      <c r="PPU1" s="701"/>
      <c r="PPV1" s="701"/>
      <c r="PPW1" s="701"/>
      <c r="PPX1" s="701"/>
      <c r="PPY1" s="701"/>
      <c r="PPZ1" s="701"/>
      <c r="PQA1" s="701"/>
      <c r="PQB1" s="701"/>
      <c r="PQC1" s="701"/>
      <c r="PQD1" s="701"/>
      <c r="PQE1" s="701"/>
      <c r="PQF1" s="701"/>
      <c r="PQG1" s="701"/>
      <c r="PQH1" s="701"/>
      <c r="PQI1" s="701"/>
      <c r="PQJ1" s="701"/>
      <c r="PQK1" s="701"/>
      <c r="PQL1" s="701"/>
      <c r="PQM1" s="701"/>
      <c r="PQN1" s="701"/>
      <c r="PQO1" s="701"/>
      <c r="PQP1" s="701"/>
      <c r="PQQ1" s="701"/>
      <c r="PQR1" s="701"/>
      <c r="PQS1" s="701"/>
      <c r="PQT1" s="701"/>
      <c r="PQU1" s="701"/>
      <c r="PQV1" s="701"/>
      <c r="PQW1" s="701"/>
      <c r="PQX1" s="701"/>
      <c r="PQY1" s="701"/>
      <c r="PQZ1" s="701"/>
      <c r="PRA1" s="701"/>
      <c r="PRB1" s="701"/>
      <c r="PRC1" s="701"/>
      <c r="PRD1" s="701"/>
      <c r="PRE1" s="701"/>
      <c r="PRF1" s="701"/>
      <c r="PRG1" s="701"/>
      <c r="PRH1" s="701"/>
      <c r="PRI1" s="701"/>
      <c r="PRJ1" s="701"/>
      <c r="PRK1" s="701"/>
      <c r="PRL1" s="701"/>
      <c r="PRM1" s="701"/>
      <c r="PRN1" s="701"/>
      <c r="PRO1" s="701"/>
      <c r="PRP1" s="701"/>
      <c r="PRQ1" s="701"/>
      <c r="PRR1" s="701"/>
      <c r="PRS1" s="701"/>
      <c r="PRT1" s="701"/>
      <c r="PRU1" s="701"/>
      <c r="PRV1" s="701"/>
      <c r="PRW1" s="701"/>
      <c r="PRX1" s="701"/>
      <c r="PRY1" s="701"/>
      <c r="PRZ1" s="701"/>
      <c r="PSA1" s="701"/>
      <c r="PSB1" s="701"/>
      <c r="PSC1" s="701"/>
      <c r="PSD1" s="701"/>
      <c r="PSE1" s="701"/>
      <c r="PSF1" s="701"/>
      <c r="PSG1" s="701"/>
      <c r="PSH1" s="701"/>
      <c r="PSI1" s="701"/>
      <c r="PSJ1" s="701"/>
      <c r="PSK1" s="701"/>
      <c r="PSL1" s="701"/>
      <c r="PSM1" s="701"/>
      <c r="PSN1" s="701"/>
      <c r="PSO1" s="701"/>
      <c r="PSP1" s="701"/>
      <c r="PSQ1" s="701"/>
      <c r="PSR1" s="701"/>
      <c r="PSS1" s="701"/>
      <c r="PST1" s="701"/>
      <c r="PSU1" s="701"/>
      <c r="PSV1" s="701"/>
      <c r="PSW1" s="701"/>
      <c r="PSX1" s="701"/>
      <c r="PSY1" s="701"/>
      <c r="PSZ1" s="701"/>
      <c r="PTA1" s="701"/>
      <c r="PTB1" s="701"/>
      <c r="PTC1" s="701"/>
      <c r="PTD1" s="701"/>
      <c r="PTE1" s="701"/>
      <c r="PTF1" s="701"/>
      <c r="PTG1" s="701"/>
      <c r="PTH1" s="701"/>
      <c r="PTI1" s="701"/>
      <c r="PTJ1" s="701"/>
      <c r="PTK1" s="701"/>
      <c r="PTL1" s="701"/>
      <c r="PTM1" s="701"/>
      <c r="PTN1" s="701"/>
      <c r="PTO1" s="701"/>
      <c r="PTP1" s="701"/>
      <c r="PTQ1" s="701"/>
      <c r="PTR1" s="701"/>
      <c r="PTS1" s="701"/>
      <c r="PTT1" s="701"/>
      <c r="PTU1" s="701"/>
      <c r="PTV1" s="701"/>
      <c r="PTW1" s="701"/>
      <c r="PTX1" s="701"/>
      <c r="PTY1" s="701"/>
      <c r="PTZ1" s="701"/>
      <c r="PUA1" s="701"/>
      <c r="PUB1" s="701"/>
      <c r="PUC1" s="701"/>
      <c r="PUD1" s="701"/>
      <c r="PUE1" s="701"/>
      <c r="PUF1" s="701"/>
      <c r="PUG1" s="701"/>
      <c r="PUH1" s="701"/>
      <c r="PUI1" s="701"/>
      <c r="PUJ1" s="701"/>
      <c r="PUK1" s="701"/>
      <c r="PUL1" s="701"/>
      <c r="PUM1" s="701"/>
      <c r="PUN1" s="701"/>
      <c r="PUO1" s="701"/>
      <c r="PUP1" s="701"/>
      <c r="PUQ1" s="701"/>
      <c r="PUR1" s="701"/>
      <c r="PUS1" s="701"/>
      <c r="PUT1" s="701"/>
      <c r="PUU1" s="701"/>
      <c r="PUV1" s="701"/>
      <c r="PUW1" s="701"/>
      <c r="PUX1" s="701"/>
      <c r="PUY1" s="701"/>
      <c r="PUZ1" s="701"/>
      <c r="PVA1" s="701"/>
      <c r="PVB1" s="701"/>
      <c r="PVC1" s="701"/>
      <c r="PVD1" s="701"/>
      <c r="PVE1" s="701"/>
      <c r="PVF1" s="701"/>
      <c r="PVG1" s="701"/>
      <c r="PVH1" s="701"/>
      <c r="PVI1" s="701"/>
      <c r="PVJ1" s="701"/>
      <c r="PVK1" s="701"/>
      <c r="PVL1" s="701"/>
      <c r="PVM1" s="701"/>
      <c r="PVN1" s="701"/>
      <c r="PVO1" s="701"/>
      <c r="PVP1" s="701"/>
      <c r="PVQ1" s="701"/>
      <c r="PVR1" s="701"/>
      <c r="PVS1" s="701"/>
      <c r="PVT1" s="701"/>
      <c r="PVU1" s="701"/>
      <c r="PVV1" s="701"/>
      <c r="PVW1" s="701"/>
      <c r="PVX1" s="701"/>
      <c r="PVY1" s="701"/>
      <c r="PVZ1" s="701"/>
      <c r="PWA1" s="701"/>
      <c r="PWB1" s="701"/>
      <c r="PWC1" s="701"/>
      <c r="PWD1" s="701"/>
      <c r="PWE1" s="701"/>
      <c r="PWF1" s="701"/>
      <c r="PWG1" s="701"/>
      <c r="PWH1" s="701"/>
      <c r="PWI1" s="701"/>
      <c r="PWJ1" s="701"/>
      <c r="PWK1" s="701"/>
      <c r="PWL1" s="701"/>
      <c r="PWM1" s="701"/>
      <c r="PWN1" s="701"/>
      <c r="PWO1" s="701"/>
      <c r="PWP1" s="701"/>
      <c r="PWQ1" s="701"/>
      <c r="PWR1" s="701"/>
      <c r="PWS1" s="701"/>
      <c r="PWT1" s="701"/>
      <c r="PWU1" s="701"/>
      <c r="PWV1" s="701"/>
      <c r="PWW1" s="701"/>
      <c r="PWX1" s="701"/>
      <c r="PWY1" s="701"/>
      <c r="PWZ1" s="701"/>
      <c r="PXA1" s="701"/>
      <c r="PXB1" s="701"/>
      <c r="PXC1" s="701"/>
      <c r="PXD1" s="701"/>
      <c r="PXE1" s="701"/>
      <c r="PXF1" s="701"/>
      <c r="PXG1" s="701"/>
      <c r="PXH1" s="701"/>
      <c r="PXI1" s="701"/>
      <c r="PXJ1" s="701"/>
      <c r="PXK1" s="701"/>
      <c r="PXL1" s="701"/>
      <c r="PXM1" s="701"/>
      <c r="PXN1" s="701"/>
      <c r="PXO1" s="701"/>
      <c r="PXP1" s="701"/>
      <c r="PXQ1" s="701"/>
      <c r="PXR1" s="701"/>
      <c r="PXS1" s="701"/>
      <c r="PXT1" s="701"/>
      <c r="PXU1" s="701"/>
      <c r="PXV1" s="701"/>
      <c r="PXW1" s="701"/>
      <c r="PXX1" s="701"/>
      <c r="PXY1" s="701"/>
      <c r="PXZ1" s="701"/>
      <c r="PYA1" s="701"/>
      <c r="PYB1" s="701"/>
      <c r="PYC1" s="701"/>
      <c r="PYD1" s="701"/>
      <c r="PYE1" s="701"/>
      <c r="PYF1" s="701"/>
      <c r="PYG1" s="701"/>
      <c r="PYH1" s="701"/>
      <c r="PYI1" s="701"/>
      <c r="PYJ1" s="701"/>
      <c r="PYK1" s="701"/>
      <c r="PYL1" s="701"/>
      <c r="PYM1" s="701"/>
      <c r="PYN1" s="701"/>
      <c r="PYO1" s="701"/>
      <c r="PYP1" s="701"/>
      <c r="PYQ1" s="701"/>
      <c r="PYR1" s="701"/>
      <c r="PYS1" s="701"/>
      <c r="PYT1" s="701"/>
      <c r="PYU1" s="701"/>
      <c r="PYV1" s="701"/>
      <c r="PYW1" s="701"/>
      <c r="PYX1" s="701"/>
      <c r="PYY1" s="701"/>
      <c r="PYZ1" s="701"/>
      <c r="PZA1" s="701"/>
      <c r="PZB1" s="701"/>
      <c r="PZC1" s="701"/>
      <c r="PZD1" s="701"/>
      <c r="PZE1" s="701"/>
      <c r="PZF1" s="701"/>
      <c r="PZG1" s="701"/>
      <c r="PZH1" s="701"/>
      <c r="PZI1" s="701"/>
      <c r="PZJ1" s="701"/>
      <c r="PZK1" s="701"/>
      <c r="PZL1" s="701"/>
      <c r="PZM1" s="701"/>
      <c r="PZN1" s="701"/>
      <c r="PZO1" s="701"/>
      <c r="PZP1" s="701"/>
      <c r="PZQ1" s="701"/>
      <c r="PZR1" s="701"/>
      <c r="PZS1" s="701"/>
      <c r="PZT1" s="701"/>
      <c r="PZU1" s="701"/>
      <c r="PZV1" s="701"/>
      <c r="PZW1" s="701"/>
      <c r="PZX1" s="701"/>
      <c r="PZY1" s="701"/>
      <c r="PZZ1" s="701"/>
      <c r="QAA1" s="701"/>
      <c r="QAB1" s="701"/>
      <c r="QAC1" s="701"/>
      <c r="QAD1" s="701"/>
      <c r="QAE1" s="701"/>
      <c r="QAF1" s="701"/>
      <c r="QAG1" s="701"/>
      <c r="QAH1" s="701"/>
      <c r="QAI1" s="701"/>
      <c r="QAJ1" s="701"/>
      <c r="QAK1" s="701"/>
      <c r="QAL1" s="701"/>
      <c r="QAM1" s="701"/>
      <c r="QAN1" s="701"/>
      <c r="QAO1" s="701"/>
      <c r="QAP1" s="701"/>
      <c r="QAQ1" s="701"/>
      <c r="QAR1" s="701"/>
      <c r="QAS1" s="701"/>
      <c r="QAT1" s="701"/>
      <c r="QAU1" s="701"/>
      <c r="QAV1" s="701"/>
      <c r="QAW1" s="701"/>
      <c r="QAX1" s="701"/>
      <c r="QAY1" s="701"/>
      <c r="QAZ1" s="701"/>
      <c r="QBA1" s="701"/>
      <c r="QBB1" s="701"/>
      <c r="QBC1" s="701"/>
      <c r="QBD1" s="701"/>
      <c r="QBE1" s="701"/>
      <c r="QBF1" s="701"/>
      <c r="QBG1" s="701"/>
      <c r="QBH1" s="701"/>
      <c r="QBI1" s="701"/>
      <c r="QBJ1" s="701"/>
      <c r="QBK1" s="701"/>
      <c r="QBL1" s="701"/>
      <c r="QBM1" s="701"/>
      <c r="QBN1" s="701"/>
      <c r="QBO1" s="701"/>
      <c r="QBP1" s="701"/>
      <c r="QBQ1" s="701"/>
      <c r="QBR1" s="701"/>
      <c r="QBS1" s="701"/>
      <c r="QBT1" s="701"/>
      <c r="QBU1" s="701"/>
      <c r="QBV1" s="701"/>
      <c r="QBW1" s="701"/>
      <c r="QBX1" s="701"/>
      <c r="QBY1" s="701"/>
      <c r="QBZ1" s="701"/>
      <c r="QCA1" s="701"/>
      <c r="QCB1" s="701"/>
      <c r="QCC1" s="701"/>
      <c r="QCD1" s="701"/>
      <c r="QCE1" s="701"/>
      <c r="QCF1" s="701"/>
      <c r="QCG1" s="701"/>
      <c r="QCH1" s="701"/>
      <c r="QCI1" s="701"/>
      <c r="QCJ1" s="701"/>
      <c r="QCK1" s="701"/>
      <c r="QCL1" s="701"/>
      <c r="QCM1" s="701"/>
      <c r="QCN1" s="701"/>
      <c r="QCO1" s="701"/>
      <c r="QCP1" s="701"/>
      <c r="QCQ1" s="701"/>
      <c r="QCR1" s="701"/>
      <c r="QCS1" s="701"/>
      <c r="QCT1" s="701"/>
      <c r="QCU1" s="701"/>
      <c r="QCV1" s="701"/>
      <c r="QCW1" s="701"/>
      <c r="QCX1" s="701"/>
      <c r="QCY1" s="701"/>
      <c r="QCZ1" s="701"/>
      <c r="QDA1" s="701"/>
      <c r="QDB1" s="701"/>
      <c r="QDC1" s="701"/>
      <c r="QDD1" s="701"/>
      <c r="QDE1" s="701"/>
      <c r="QDF1" s="701"/>
      <c r="QDG1" s="701"/>
      <c r="QDH1" s="701"/>
      <c r="QDI1" s="701"/>
      <c r="QDJ1" s="701"/>
      <c r="QDK1" s="701"/>
      <c r="QDL1" s="701"/>
      <c r="QDM1" s="701"/>
      <c r="QDN1" s="701"/>
      <c r="QDO1" s="701"/>
      <c r="QDP1" s="701"/>
      <c r="QDQ1" s="701"/>
      <c r="QDR1" s="701"/>
      <c r="QDS1" s="701"/>
      <c r="QDT1" s="701"/>
      <c r="QDU1" s="701"/>
      <c r="QDV1" s="701"/>
      <c r="QDW1" s="701"/>
      <c r="QDX1" s="701"/>
      <c r="QDY1" s="701"/>
      <c r="QDZ1" s="701"/>
      <c r="QEA1" s="701"/>
      <c r="QEB1" s="701"/>
      <c r="QEC1" s="701"/>
      <c r="QED1" s="701"/>
      <c r="QEE1" s="701"/>
      <c r="QEF1" s="701"/>
      <c r="QEG1" s="701"/>
      <c r="QEH1" s="701"/>
      <c r="QEI1" s="701"/>
      <c r="QEJ1" s="701"/>
      <c r="QEK1" s="701"/>
      <c r="QEL1" s="701"/>
      <c r="QEM1" s="701"/>
      <c r="QEN1" s="701"/>
      <c r="QEO1" s="701"/>
      <c r="QEP1" s="701"/>
      <c r="QEQ1" s="701"/>
      <c r="QER1" s="701"/>
      <c r="QES1" s="701"/>
      <c r="QET1" s="701"/>
      <c r="QEU1" s="701"/>
      <c r="QEV1" s="701"/>
      <c r="QEW1" s="701"/>
      <c r="QEX1" s="701"/>
      <c r="QEY1" s="701"/>
      <c r="QEZ1" s="701"/>
      <c r="QFA1" s="701"/>
      <c r="QFB1" s="701"/>
      <c r="QFC1" s="701"/>
      <c r="QFD1" s="701"/>
      <c r="QFE1" s="701"/>
      <c r="QFF1" s="701"/>
      <c r="QFG1" s="701"/>
      <c r="QFH1" s="701"/>
      <c r="QFI1" s="701"/>
      <c r="QFJ1" s="701"/>
      <c r="QFK1" s="701"/>
      <c r="QFL1" s="701"/>
      <c r="QFM1" s="701"/>
      <c r="QFN1" s="701"/>
      <c r="QFO1" s="701"/>
      <c r="QFP1" s="701"/>
      <c r="QFQ1" s="701"/>
      <c r="QFR1" s="701"/>
      <c r="QFS1" s="701"/>
      <c r="QFT1" s="701"/>
      <c r="QFU1" s="701"/>
      <c r="QFV1" s="701"/>
      <c r="QFW1" s="701"/>
      <c r="QFX1" s="701"/>
      <c r="QFY1" s="701"/>
      <c r="QFZ1" s="701"/>
      <c r="QGA1" s="701"/>
      <c r="QGB1" s="701"/>
      <c r="QGC1" s="701"/>
      <c r="QGD1" s="701"/>
      <c r="QGE1" s="701"/>
      <c r="QGF1" s="701"/>
      <c r="QGG1" s="701"/>
      <c r="QGH1" s="701"/>
      <c r="QGI1" s="701"/>
      <c r="QGJ1" s="701"/>
      <c r="QGK1" s="701"/>
      <c r="QGL1" s="701"/>
      <c r="QGM1" s="701"/>
      <c r="QGN1" s="701"/>
      <c r="QGO1" s="701"/>
      <c r="QGP1" s="701"/>
      <c r="QGQ1" s="701"/>
      <c r="QGR1" s="701"/>
      <c r="QGS1" s="701"/>
      <c r="QGT1" s="701"/>
      <c r="QGU1" s="701"/>
      <c r="QGV1" s="701"/>
      <c r="QGW1" s="701"/>
      <c r="QGX1" s="701"/>
      <c r="QGY1" s="701"/>
      <c r="QGZ1" s="701"/>
      <c r="QHA1" s="701"/>
      <c r="QHB1" s="701"/>
      <c r="QHC1" s="701"/>
      <c r="QHD1" s="701"/>
      <c r="QHE1" s="701"/>
      <c r="QHF1" s="701"/>
      <c r="QHG1" s="701"/>
      <c r="QHH1" s="701"/>
      <c r="QHI1" s="701"/>
      <c r="QHJ1" s="701"/>
      <c r="QHK1" s="701"/>
      <c r="QHL1" s="701"/>
      <c r="QHM1" s="701"/>
      <c r="QHN1" s="701"/>
      <c r="QHO1" s="701"/>
      <c r="QHP1" s="701"/>
      <c r="QHQ1" s="701"/>
      <c r="QHR1" s="701"/>
      <c r="QHS1" s="701"/>
      <c r="QHT1" s="701"/>
      <c r="QHU1" s="701"/>
      <c r="QHV1" s="701"/>
      <c r="QHW1" s="701"/>
      <c r="QHX1" s="701"/>
      <c r="QHY1" s="701"/>
      <c r="QHZ1" s="701"/>
      <c r="QIA1" s="701"/>
      <c r="QIB1" s="701"/>
      <c r="QIC1" s="701"/>
      <c r="QID1" s="701"/>
      <c r="QIE1" s="701"/>
      <c r="QIF1" s="701"/>
      <c r="QIG1" s="701"/>
      <c r="QIH1" s="701"/>
      <c r="QII1" s="701"/>
      <c r="QIJ1" s="701"/>
      <c r="QIK1" s="701"/>
      <c r="QIL1" s="701"/>
      <c r="QIM1" s="701"/>
      <c r="QIN1" s="701"/>
      <c r="QIO1" s="701"/>
      <c r="QIP1" s="701"/>
      <c r="QIQ1" s="701"/>
      <c r="QIR1" s="701"/>
      <c r="QIS1" s="701"/>
      <c r="QIT1" s="701"/>
      <c r="QIU1" s="701"/>
      <c r="QIV1" s="701"/>
      <c r="QIW1" s="701"/>
      <c r="QIX1" s="701"/>
      <c r="QIY1" s="701"/>
      <c r="QIZ1" s="701"/>
      <c r="QJA1" s="701"/>
      <c r="QJB1" s="701"/>
      <c r="QJC1" s="701"/>
      <c r="QJD1" s="701"/>
      <c r="QJE1" s="701"/>
      <c r="QJF1" s="701"/>
      <c r="QJG1" s="701"/>
      <c r="QJH1" s="701"/>
      <c r="QJI1" s="701"/>
      <c r="QJJ1" s="701"/>
      <c r="QJK1" s="701"/>
      <c r="QJL1" s="701"/>
      <c r="QJM1" s="701"/>
      <c r="QJN1" s="701"/>
      <c r="QJO1" s="701"/>
      <c r="QJP1" s="701"/>
      <c r="QJQ1" s="701"/>
      <c r="QJR1" s="701"/>
      <c r="QJS1" s="701"/>
      <c r="QJT1" s="701"/>
      <c r="QJU1" s="701"/>
      <c r="QJV1" s="701"/>
      <c r="QJW1" s="701"/>
      <c r="QJX1" s="701"/>
      <c r="QJY1" s="701"/>
      <c r="QJZ1" s="701"/>
      <c r="QKA1" s="701"/>
      <c r="QKB1" s="701"/>
      <c r="QKC1" s="701"/>
      <c r="QKD1" s="701"/>
      <c r="QKE1" s="701"/>
      <c r="QKF1" s="701"/>
      <c r="QKG1" s="701"/>
      <c r="QKH1" s="701"/>
      <c r="QKI1" s="701"/>
      <c r="QKJ1" s="701"/>
      <c r="QKK1" s="701"/>
      <c r="QKL1" s="701"/>
      <c r="QKM1" s="701"/>
      <c r="QKN1" s="701"/>
      <c r="QKO1" s="701"/>
      <c r="QKP1" s="701"/>
      <c r="QKQ1" s="701"/>
      <c r="QKR1" s="701"/>
      <c r="QKS1" s="701"/>
      <c r="QKT1" s="701"/>
      <c r="QKU1" s="701"/>
      <c r="QKV1" s="701"/>
      <c r="QKW1" s="701"/>
      <c r="QKX1" s="701"/>
      <c r="QKY1" s="701"/>
      <c r="QKZ1" s="701"/>
      <c r="QLA1" s="701"/>
      <c r="QLB1" s="701"/>
      <c r="QLC1" s="701"/>
      <c r="QLD1" s="701"/>
      <c r="QLE1" s="701"/>
      <c r="QLF1" s="701"/>
      <c r="QLG1" s="701"/>
      <c r="QLH1" s="701"/>
      <c r="QLI1" s="701"/>
      <c r="QLJ1" s="701"/>
      <c r="QLK1" s="701"/>
      <c r="QLL1" s="701"/>
      <c r="QLM1" s="701"/>
      <c r="QLN1" s="701"/>
      <c r="QLO1" s="701"/>
      <c r="QLP1" s="701"/>
      <c r="QLQ1" s="701"/>
      <c r="QLR1" s="701"/>
      <c r="QLS1" s="701"/>
      <c r="QLT1" s="701"/>
      <c r="QLU1" s="701"/>
      <c r="QLV1" s="701"/>
      <c r="QLW1" s="701"/>
      <c r="QLX1" s="701"/>
      <c r="QLY1" s="701"/>
      <c r="QLZ1" s="701"/>
      <c r="QMA1" s="701"/>
      <c r="QMB1" s="701"/>
      <c r="QMC1" s="701"/>
      <c r="QMD1" s="701"/>
      <c r="QME1" s="701"/>
      <c r="QMF1" s="701"/>
      <c r="QMG1" s="701"/>
      <c r="QMH1" s="701"/>
      <c r="QMI1" s="701"/>
      <c r="QMJ1" s="701"/>
      <c r="QMK1" s="701"/>
      <c r="QML1" s="701"/>
      <c r="QMM1" s="701"/>
      <c r="QMN1" s="701"/>
      <c r="QMO1" s="701"/>
      <c r="QMP1" s="701"/>
      <c r="QMQ1" s="701"/>
      <c r="QMR1" s="701"/>
      <c r="QMS1" s="701"/>
      <c r="QMT1" s="701"/>
      <c r="QMU1" s="701"/>
      <c r="QMV1" s="701"/>
      <c r="QMW1" s="701"/>
      <c r="QMX1" s="701"/>
      <c r="QMY1" s="701"/>
      <c r="QMZ1" s="701"/>
      <c r="QNA1" s="701"/>
      <c r="QNB1" s="701"/>
      <c r="QNC1" s="701"/>
      <c r="QND1" s="701"/>
      <c r="QNE1" s="701"/>
      <c r="QNF1" s="701"/>
      <c r="QNG1" s="701"/>
      <c r="QNH1" s="701"/>
      <c r="QNI1" s="701"/>
      <c r="QNJ1" s="701"/>
      <c r="QNK1" s="701"/>
      <c r="QNL1" s="701"/>
      <c r="QNM1" s="701"/>
      <c r="QNN1" s="701"/>
      <c r="QNO1" s="701"/>
      <c r="QNP1" s="701"/>
      <c r="QNQ1" s="701"/>
      <c r="QNR1" s="701"/>
      <c r="QNS1" s="701"/>
      <c r="QNT1" s="701"/>
      <c r="QNU1" s="701"/>
      <c r="QNV1" s="701"/>
      <c r="QNW1" s="701"/>
      <c r="QNX1" s="701"/>
      <c r="QNY1" s="701"/>
      <c r="QNZ1" s="701"/>
      <c r="QOA1" s="701"/>
      <c r="QOB1" s="701"/>
      <c r="QOC1" s="701"/>
      <c r="QOD1" s="701"/>
      <c r="QOE1" s="701"/>
      <c r="QOF1" s="701"/>
      <c r="QOG1" s="701"/>
      <c r="QOH1" s="701"/>
      <c r="QOI1" s="701"/>
      <c r="QOJ1" s="701"/>
      <c r="QOK1" s="701"/>
      <c r="QOL1" s="701"/>
      <c r="QOM1" s="701"/>
      <c r="QON1" s="701"/>
      <c r="QOO1" s="701"/>
      <c r="QOP1" s="701"/>
      <c r="QOQ1" s="701"/>
      <c r="QOR1" s="701"/>
      <c r="QOS1" s="701"/>
      <c r="QOT1" s="701"/>
      <c r="QOU1" s="701"/>
      <c r="QOV1" s="701"/>
      <c r="QOW1" s="701"/>
      <c r="QOX1" s="701"/>
      <c r="QOY1" s="701"/>
      <c r="QOZ1" s="701"/>
      <c r="QPA1" s="701"/>
      <c r="QPB1" s="701"/>
      <c r="QPC1" s="701"/>
      <c r="QPD1" s="701"/>
      <c r="QPE1" s="701"/>
      <c r="QPF1" s="701"/>
      <c r="QPG1" s="701"/>
      <c r="QPH1" s="701"/>
      <c r="QPI1" s="701"/>
      <c r="QPJ1" s="701"/>
      <c r="QPK1" s="701"/>
      <c r="QPL1" s="701"/>
      <c r="QPM1" s="701"/>
      <c r="QPN1" s="701"/>
      <c r="QPO1" s="701"/>
      <c r="QPP1" s="701"/>
      <c r="QPQ1" s="701"/>
      <c r="QPR1" s="701"/>
      <c r="QPS1" s="701"/>
      <c r="QPT1" s="701"/>
      <c r="QPU1" s="701"/>
      <c r="QPV1" s="701"/>
      <c r="QPW1" s="701"/>
      <c r="QPX1" s="701"/>
      <c r="QPY1" s="701"/>
      <c r="QPZ1" s="701"/>
      <c r="QQA1" s="701"/>
      <c r="QQB1" s="701"/>
      <c r="QQC1" s="701"/>
      <c r="QQD1" s="701"/>
      <c r="QQE1" s="701"/>
      <c r="QQF1" s="701"/>
      <c r="QQG1" s="701"/>
      <c r="QQH1" s="701"/>
      <c r="QQI1" s="701"/>
      <c r="QQJ1" s="701"/>
      <c r="QQK1" s="701"/>
      <c r="QQL1" s="701"/>
      <c r="QQM1" s="701"/>
      <c r="QQN1" s="701"/>
      <c r="QQO1" s="701"/>
      <c r="QQP1" s="701"/>
      <c r="QQQ1" s="701"/>
      <c r="QQR1" s="701"/>
      <c r="QQS1" s="701"/>
      <c r="QQT1" s="701"/>
      <c r="QQU1" s="701"/>
      <c r="QQV1" s="701"/>
      <c r="QQW1" s="701"/>
      <c r="QQX1" s="701"/>
      <c r="QQY1" s="701"/>
      <c r="QQZ1" s="701"/>
      <c r="QRA1" s="701"/>
      <c r="QRB1" s="701"/>
      <c r="QRC1" s="701"/>
      <c r="QRD1" s="701"/>
      <c r="QRE1" s="701"/>
      <c r="QRF1" s="701"/>
      <c r="QRG1" s="701"/>
      <c r="QRH1" s="701"/>
      <c r="QRI1" s="701"/>
      <c r="QRJ1" s="701"/>
      <c r="QRK1" s="701"/>
      <c r="QRL1" s="701"/>
      <c r="QRM1" s="701"/>
      <c r="QRN1" s="701"/>
      <c r="QRO1" s="701"/>
      <c r="QRP1" s="701"/>
      <c r="QRQ1" s="701"/>
      <c r="QRR1" s="701"/>
      <c r="QRS1" s="701"/>
      <c r="QRT1" s="701"/>
      <c r="QRU1" s="701"/>
      <c r="QRV1" s="701"/>
      <c r="QRW1" s="701"/>
      <c r="QRX1" s="701"/>
      <c r="QRY1" s="701"/>
      <c r="QRZ1" s="701"/>
      <c r="QSA1" s="701"/>
      <c r="QSB1" s="701"/>
      <c r="QSC1" s="701"/>
      <c r="QSD1" s="701"/>
      <c r="QSE1" s="701"/>
      <c r="QSF1" s="701"/>
      <c r="QSG1" s="701"/>
      <c r="QSH1" s="701"/>
      <c r="QSI1" s="701"/>
      <c r="QSJ1" s="701"/>
      <c r="QSK1" s="701"/>
      <c r="QSL1" s="701"/>
      <c r="QSM1" s="701"/>
      <c r="QSN1" s="701"/>
      <c r="QSO1" s="701"/>
      <c r="QSP1" s="701"/>
      <c r="QSQ1" s="701"/>
      <c r="QSR1" s="701"/>
      <c r="QSS1" s="701"/>
      <c r="QST1" s="701"/>
      <c r="QSU1" s="701"/>
      <c r="QSV1" s="701"/>
      <c r="QSW1" s="701"/>
      <c r="QSX1" s="701"/>
      <c r="QSY1" s="701"/>
      <c r="QSZ1" s="701"/>
      <c r="QTA1" s="701"/>
      <c r="QTB1" s="701"/>
      <c r="QTC1" s="701"/>
      <c r="QTD1" s="701"/>
      <c r="QTE1" s="701"/>
      <c r="QTF1" s="701"/>
      <c r="QTG1" s="701"/>
      <c r="QTH1" s="701"/>
      <c r="QTI1" s="701"/>
      <c r="QTJ1" s="701"/>
      <c r="QTK1" s="701"/>
      <c r="QTL1" s="701"/>
      <c r="QTM1" s="701"/>
      <c r="QTN1" s="701"/>
      <c r="QTO1" s="701"/>
      <c r="QTP1" s="701"/>
      <c r="QTQ1" s="701"/>
      <c r="QTR1" s="701"/>
      <c r="QTS1" s="701"/>
      <c r="QTT1" s="701"/>
      <c r="QTU1" s="701"/>
      <c r="QTV1" s="701"/>
      <c r="QTW1" s="701"/>
      <c r="QTX1" s="701"/>
      <c r="QTY1" s="701"/>
      <c r="QTZ1" s="701"/>
      <c r="QUA1" s="701"/>
      <c r="QUB1" s="701"/>
      <c r="QUC1" s="701"/>
      <c r="QUD1" s="701"/>
      <c r="QUE1" s="701"/>
      <c r="QUF1" s="701"/>
      <c r="QUG1" s="701"/>
      <c r="QUH1" s="701"/>
      <c r="QUI1" s="701"/>
      <c r="QUJ1" s="701"/>
      <c r="QUK1" s="701"/>
      <c r="QUL1" s="701"/>
      <c r="QUM1" s="701"/>
      <c r="QUN1" s="701"/>
      <c r="QUO1" s="701"/>
      <c r="QUP1" s="701"/>
      <c r="QUQ1" s="701"/>
      <c r="QUR1" s="701"/>
      <c r="QUS1" s="701"/>
      <c r="QUT1" s="701"/>
      <c r="QUU1" s="701"/>
      <c r="QUV1" s="701"/>
      <c r="QUW1" s="701"/>
      <c r="QUX1" s="701"/>
      <c r="QUY1" s="701"/>
      <c r="QUZ1" s="701"/>
      <c r="QVA1" s="701"/>
      <c r="QVB1" s="701"/>
      <c r="QVC1" s="701"/>
      <c r="QVD1" s="701"/>
      <c r="QVE1" s="701"/>
      <c r="QVF1" s="701"/>
      <c r="QVG1" s="701"/>
      <c r="QVH1" s="701"/>
      <c r="QVI1" s="701"/>
      <c r="QVJ1" s="701"/>
      <c r="QVK1" s="701"/>
      <c r="QVL1" s="701"/>
      <c r="QVM1" s="701"/>
      <c r="QVN1" s="701"/>
      <c r="QVO1" s="701"/>
      <c r="QVP1" s="701"/>
      <c r="QVQ1" s="701"/>
      <c r="QVR1" s="701"/>
      <c r="QVS1" s="701"/>
      <c r="QVT1" s="701"/>
      <c r="QVU1" s="701"/>
      <c r="QVV1" s="701"/>
      <c r="QVW1" s="701"/>
      <c r="QVX1" s="701"/>
      <c r="QVY1" s="701"/>
      <c r="QVZ1" s="701"/>
      <c r="QWA1" s="701"/>
      <c r="QWB1" s="701"/>
      <c r="QWC1" s="701"/>
      <c r="QWD1" s="701"/>
      <c r="QWE1" s="701"/>
      <c r="QWF1" s="701"/>
      <c r="QWG1" s="701"/>
      <c r="QWH1" s="701"/>
      <c r="QWI1" s="701"/>
      <c r="QWJ1" s="701"/>
      <c r="QWK1" s="701"/>
      <c r="QWL1" s="701"/>
      <c r="QWM1" s="701"/>
      <c r="QWN1" s="701"/>
      <c r="QWO1" s="701"/>
      <c r="QWP1" s="701"/>
      <c r="QWQ1" s="701"/>
      <c r="QWR1" s="701"/>
      <c r="QWS1" s="701"/>
      <c r="QWT1" s="701"/>
      <c r="QWU1" s="701"/>
      <c r="QWV1" s="701"/>
      <c r="QWW1" s="701"/>
      <c r="QWX1" s="701"/>
      <c r="QWY1" s="701"/>
      <c r="QWZ1" s="701"/>
      <c r="QXA1" s="701"/>
      <c r="QXB1" s="701"/>
      <c r="QXC1" s="701"/>
      <c r="QXD1" s="701"/>
      <c r="QXE1" s="701"/>
      <c r="QXF1" s="701"/>
      <c r="QXG1" s="701"/>
      <c r="QXH1" s="701"/>
      <c r="QXI1" s="701"/>
      <c r="QXJ1" s="701"/>
      <c r="QXK1" s="701"/>
      <c r="QXL1" s="701"/>
      <c r="QXM1" s="701"/>
      <c r="QXN1" s="701"/>
      <c r="QXO1" s="701"/>
      <c r="QXP1" s="701"/>
      <c r="QXQ1" s="701"/>
      <c r="QXR1" s="701"/>
      <c r="QXS1" s="701"/>
      <c r="QXT1" s="701"/>
      <c r="QXU1" s="701"/>
      <c r="QXV1" s="701"/>
      <c r="QXW1" s="701"/>
      <c r="QXX1" s="701"/>
      <c r="QXY1" s="701"/>
      <c r="QXZ1" s="701"/>
      <c r="QYA1" s="701"/>
      <c r="QYB1" s="701"/>
      <c r="QYC1" s="701"/>
      <c r="QYD1" s="701"/>
      <c r="QYE1" s="701"/>
      <c r="QYF1" s="701"/>
      <c r="QYG1" s="701"/>
      <c r="QYH1" s="701"/>
      <c r="QYI1" s="701"/>
      <c r="QYJ1" s="701"/>
      <c r="QYK1" s="701"/>
      <c r="QYL1" s="701"/>
      <c r="QYM1" s="701"/>
      <c r="QYN1" s="701"/>
      <c r="QYO1" s="701"/>
      <c r="QYP1" s="701"/>
      <c r="QYQ1" s="701"/>
      <c r="QYR1" s="701"/>
      <c r="QYS1" s="701"/>
      <c r="QYT1" s="701"/>
      <c r="QYU1" s="701"/>
      <c r="QYV1" s="701"/>
      <c r="QYW1" s="701"/>
      <c r="QYX1" s="701"/>
      <c r="QYY1" s="701"/>
      <c r="QYZ1" s="701"/>
      <c r="QZA1" s="701"/>
      <c r="QZB1" s="701"/>
      <c r="QZC1" s="701"/>
      <c r="QZD1" s="701"/>
      <c r="QZE1" s="701"/>
      <c r="QZF1" s="701"/>
      <c r="QZG1" s="701"/>
      <c r="QZH1" s="701"/>
      <c r="QZI1" s="701"/>
      <c r="QZJ1" s="701"/>
      <c r="QZK1" s="701"/>
      <c r="QZL1" s="701"/>
      <c r="QZM1" s="701"/>
      <c r="QZN1" s="701"/>
      <c r="QZO1" s="701"/>
      <c r="QZP1" s="701"/>
      <c r="QZQ1" s="701"/>
      <c r="QZR1" s="701"/>
      <c r="QZS1" s="701"/>
      <c r="QZT1" s="701"/>
      <c r="QZU1" s="701"/>
      <c r="QZV1" s="701"/>
      <c r="QZW1" s="701"/>
      <c r="QZX1" s="701"/>
      <c r="QZY1" s="701"/>
      <c r="QZZ1" s="701"/>
      <c r="RAA1" s="701"/>
      <c r="RAB1" s="701"/>
      <c r="RAC1" s="701"/>
      <c r="RAD1" s="701"/>
      <c r="RAE1" s="701"/>
      <c r="RAF1" s="701"/>
      <c r="RAG1" s="701"/>
      <c r="RAH1" s="701"/>
      <c r="RAI1" s="701"/>
      <c r="RAJ1" s="701"/>
      <c r="RAK1" s="701"/>
      <c r="RAL1" s="701"/>
      <c r="RAM1" s="701"/>
      <c r="RAN1" s="701"/>
      <c r="RAO1" s="701"/>
      <c r="RAP1" s="701"/>
      <c r="RAQ1" s="701"/>
      <c r="RAR1" s="701"/>
      <c r="RAS1" s="701"/>
      <c r="RAT1" s="701"/>
      <c r="RAU1" s="701"/>
      <c r="RAV1" s="701"/>
      <c r="RAW1" s="701"/>
      <c r="RAX1" s="701"/>
      <c r="RAY1" s="701"/>
      <c r="RAZ1" s="701"/>
      <c r="RBA1" s="701"/>
      <c r="RBB1" s="701"/>
      <c r="RBC1" s="701"/>
      <c r="RBD1" s="701"/>
      <c r="RBE1" s="701"/>
      <c r="RBF1" s="701"/>
      <c r="RBG1" s="701"/>
      <c r="RBH1" s="701"/>
      <c r="RBI1" s="701"/>
      <c r="RBJ1" s="701"/>
      <c r="RBK1" s="701"/>
      <c r="RBL1" s="701"/>
      <c r="RBM1" s="701"/>
      <c r="RBN1" s="701"/>
      <c r="RBO1" s="701"/>
      <c r="RBP1" s="701"/>
      <c r="RBQ1" s="701"/>
      <c r="RBR1" s="701"/>
      <c r="RBS1" s="701"/>
      <c r="RBT1" s="701"/>
      <c r="RBU1" s="701"/>
      <c r="RBV1" s="701"/>
      <c r="RBW1" s="701"/>
      <c r="RBX1" s="701"/>
      <c r="RBY1" s="701"/>
      <c r="RBZ1" s="701"/>
      <c r="RCA1" s="701"/>
      <c r="RCB1" s="701"/>
      <c r="RCC1" s="701"/>
      <c r="RCD1" s="701"/>
      <c r="RCE1" s="701"/>
      <c r="RCF1" s="701"/>
      <c r="RCG1" s="701"/>
      <c r="RCH1" s="701"/>
      <c r="RCI1" s="701"/>
      <c r="RCJ1" s="701"/>
      <c r="RCK1" s="701"/>
      <c r="RCL1" s="701"/>
      <c r="RCM1" s="701"/>
      <c r="RCN1" s="701"/>
      <c r="RCO1" s="701"/>
      <c r="RCP1" s="701"/>
      <c r="RCQ1" s="701"/>
      <c r="RCR1" s="701"/>
      <c r="RCS1" s="701"/>
      <c r="RCT1" s="701"/>
      <c r="RCU1" s="701"/>
      <c r="RCV1" s="701"/>
      <c r="RCW1" s="701"/>
      <c r="RCX1" s="701"/>
      <c r="RCY1" s="701"/>
      <c r="RCZ1" s="701"/>
      <c r="RDA1" s="701"/>
      <c r="RDB1" s="701"/>
      <c r="RDC1" s="701"/>
      <c r="RDD1" s="701"/>
      <c r="RDE1" s="701"/>
      <c r="RDF1" s="701"/>
      <c r="RDG1" s="701"/>
      <c r="RDH1" s="701"/>
      <c r="RDI1" s="701"/>
      <c r="RDJ1" s="701"/>
      <c r="RDK1" s="701"/>
      <c r="RDL1" s="701"/>
      <c r="RDM1" s="701"/>
      <c r="RDN1" s="701"/>
      <c r="RDO1" s="701"/>
      <c r="RDP1" s="701"/>
      <c r="RDQ1" s="701"/>
      <c r="RDR1" s="701"/>
      <c r="RDS1" s="701"/>
      <c r="RDT1" s="701"/>
      <c r="RDU1" s="701"/>
      <c r="RDV1" s="701"/>
      <c r="RDW1" s="701"/>
      <c r="RDX1" s="701"/>
      <c r="RDY1" s="701"/>
      <c r="RDZ1" s="701"/>
      <c r="REA1" s="701"/>
      <c r="REB1" s="701"/>
      <c r="REC1" s="701"/>
      <c r="RED1" s="701"/>
      <c r="REE1" s="701"/>
      <c r="REF1" s="701"/>
      <c r="REG1" s="701"/>
      <c r="REH1" s="701"/>
      <c r="REI1" s="701"/>
      <c r="REJ1" s="701"/>
      <c r="REK1" s="701"/>
      <c r="REL1" s="701"/>
      <c r="REM1" s="701"/>
      <c r="REN1" s="701"/>
      <c r="REO1" s="701"/>
      <c r="REP1" s="701"/>
      <c r="REQ1" s="701"/>
      <c r="RER1" s="701"/>
      <c r="RES1" s="701"/>
      <c r="RET1" s="701"/>
      <c r="REU1" s="701"/>
      <c r="REV1" s="701"/>
      <c r="REW1" s="701"/>
      <c r="REX1" s="701"/>
      <c r="REY1" s="701"/>
      <c r="REZ1" s="701"/>
      <c r="RFA1" s="701"/>
      <c r="RFB1" s="701"/>
      <c r="RFC1" s="701"/>
      <c r="RFD1" s="701"/>
      <c r="RFE1" s="701"/>
      <c r="RFF1" s="701"/>
      <c r="RFG1" s="701"/>
      <c r="RFH1" s="701"/>
      <c r="RFI1" s="701"/>
      <c r="RFJ1" s="701"/>
      <c r="RFK1" s="701"/>
      <c r="RFL1" s="701"/>
      <c r="RFM1" s="701"/>
      <c r="RFN1" s="701"/>
      <c r="RFO1" s="701"/>
      <c r="RFP1" s="701"/>
      <c r="RFQ1" s="701"/>
      <c r="RFR1" s="701"/>
      <c r="RFS1" s="701"/>
      <c r="RFT1" s="701"/>
      <c r="RFU1" s="701"/>
      <c r="RFV1" s="701"/>
      <c r="RFW1" s="701"/>
      <c r="RFX1" s="701"/>
      <c r="RFY1" s="701"/>
      <c r="RFZ1" s="701"/>
      <c r="RGA1" s="701"/>
      <c r="RGB1" s="701"/>
      <c r="RGC1" s="701"/>
      <c r="RGD1" s="701"/>
      <c r="RGE1" s="701"/>
      <c r="RGF1" s="701"/>
      <c r="RGG1" s="701"/>
      <c r="RGH1" s="701"/>
      <c r="RGI1" s="701"/>
      <c r="RGJ1" s="701"/>
      <c r="RGK1" s="701"/>
      <c r="RGL1" s="701"/>
      <c r="RGM1" s="701"/>
      <c r="RGN1" s="701"/>
      <c r="RGO1" s="701"/>
      <c r="RGP1" s="701"/>
      <c r="RGQ1" s="701"/>
      <c r="RGR1" s="701"/>
      <c r="RGS1" s="701"/>
      <c r="RGT1" s="701"/>
      <c r="RGU1" s="701"/>
      <c r="RGV1" s="701"/>
      <c r="RGW1" s="701"/>
      <c r="RGX1" s="701"/>
      <c r="RGY1" s="701"/>
      <c r="RGZ1" s="701"/>
      <c r="RHA1" s="701"/>
      <c r="RHB1" s="701"/>
      <c r="RHC1" s="701"/>
      <c r="RHD1" s="701"/>
      <c r="RHE1" s="701"/>
      <c r="RHF1" s="701"/>
      <c r="RHG1" s="701"/>
      <c r="RHH1" s="701"/>
      <c r="RHI1" s="701"/>
      <c r="RHJ1" s="701"/>
      <c r="RHK1" s="701"/>
      <c r="RHL1" s="701"/>
      <c r="RHM1" s="701"/>
      <c r="RHN1" s="701"/>
      <c r="RHO1" s="701"/>
      <c r="RHP1" s="701"/>
      <c r="RHQ1" s="701"/>
      <c r="RHR1" s="701"/>
      <c r="RHS1" s="701"/>
      <c r="RHT1" s="701"/>
      <c r="RHU1" s="701"/>
      <c r="RHV1" s="701"/>
      <c r="RHW1" s="701"/>
      <c r="RHX1" s="701"/>
      <c r="RHY1" s="701"/>
      <c r="RHZ1" s="701"/>
      <c r="RIA1" s="701"/>
      <c r="RIB1" s="701"/>
      <c r="RIC1" s="701"/>
      <c r="RID1" s="701"/>
      <c r="RIE1" s="701"/>
      <c r="RIF1" s="701"/>
      <c r="RIG1" s="701"/>
      <c r="RIH1" s="701"/>
      <c r="RII1" s="701"/>
      <c r="RIJ1" s="701"/>
      <c r="RIK1" s="701"/>
      <c r="RIL1" s="701"/>
      <c r="RIM1" s="701"/>
      <c r="RIN1" s="701"/>
      <c r="RIO1" s="701"/>
      <c r="RIP1" s="701"/>
      <c r="RIQ1" s="701"/>
      <c r="RIR1" s="701"/>
      <c r="RIS1" s="701"/>
      <c r="RIT1" s="701"/>
      <c r="RIU1" s="701"/>
      <c r="RIV1" s="701"/>
      <c r="RIW1" s="701"/>
      <c r="RIX1" s="701"/>
      <c r="RIY1" s="701"/>
      <c r="RIZ1" s="701"/>
      <c r="RJA1" s="701"/>
      <c r="RJB1" s="701"/>
      <c r="RJC1" s="701"/>
      <c r="RJD1" s="701"/>
      <c r="RJE1" s="701"/>
      <c r="RJF1" s="701"/>
      <c r="RJG1" s="701"/>
      <c r="RJH1" s="701"/>
      <c r="RJI1" s="701"/>
      <c r="RJJ1" s="701"/>
      <c r="RJK1" s="701"/>
      <c r="RJL1" s="701"/>
      <c r="RJM1" s="701"/>
      <c r="RJN1" s="701"/>
      <c r="RJO1" s="701"/>
      <c r="RJP1" s="701"/>
      <c r="RJQ1" s="701"/>
      <c r="RJR1" s="701"/>
      <c r="RJS1" s="701"/>
      <c r="RJT1" s="701"/>
      <c r="RJU1" s="701"/>
      <c r="RJV1" s="701"/>
      <c r="RJW1" s="701"/>
      <c r="RJX1" s="701"/>
      <c r="RJY1" s="701"/>
      <c r="RJZ1" s="701"/>
      <c r="RKA1" s="701"/>
      <c r="RKB1" s="701"/>
      <c r="RKC1" s="701"/>
      <c r="RKD1" s="701"/>
      <c r="RKE1" s="701"/>
      <c r="RKF1" s="701"/>
      <c r="RKG1" s="701"/>
      <c r="RKH1" s="701"/>
      <c r="RKI1" s="701"/>
      <c r="RKJ1" s="701"/>
      <c r="RKK1" s="701"/>
      <c r="RKL1" s="701"/>
      <c r="RKM1" s="701"/>
      <c r="RKN1" s="701"/>
      <c r="RKO1" s="701"/>
      <c r="RKP1" s="701"/>
      <c r="RKQ1" s="701"/>
      <c r="RKR1" s="701"/>
      <c r="RKS1" s="701"/>
      <c r="RKT1" s="701"/>
      <c r="RKU1" s="701"/>
      <c r="RKV1" s="701"/>
      <c r="RKW1" s="701"/>
      <c r="RKX1" s="701"/>
      <c r="RKY1" s="701"/>
      <c r="RKZ1" s="701"/>
      <c r="RLA1" s="701"/>
      <c r="RLB1" s="701"/>
      <c r="RLC1" s="701"/>
      <c r="RLD1" s="701"/>
      <c r="RLE1" s="701"/>
      <c r="RLF1" s="701"/>
      <c r="RLG1" s="701"/>
      <c r="RLH1" s="701"/>
      <c r="RLI1" s="701"/>
      <c r="RLJ1" s="701"/>
      <c r="RLK1" s="701"/>
      <c r="RLL1" s="701"/>
      <c r="RLM1" s="701"/>
      <c r="RLN1" s="701"/>
      <c r="RLO1" s="701"/>
      <c r="RLP1" s="701"/>
      <c r="RLQ1" s="701"/>
      <c r="RLR1" s="701"/>
      <c r="RLS1" s="701"/>
      <c r="RLT1" s="701"/>
      <c r="RLU1" s="701"/>
      <c r="RLV1" s="701"/>
      <c r="RLW1" s="701"/>
      <c r="RLX1" s="701"/>
      <c r="RLY1" s="701"/>
      <c r="RLZ1" s="701"/>
      <c r="RMA1" s="701"/>
      <c r="RMB1" s="701"/>
      <c r="RMC1" s="701"/>
      <c r="RMD1" s="701"/>
      <c r="RME1" s="701"/>
      <c r="RMF1" s="701"/>
      <c r="RMG1" s="701"/>
      <c r="RMH1" s="701"/>
      <c r="RMI1" s="701"/>
      <c r="RMJ1" s="701"/>
      <c r="RMK1" s="701"/>
      <c r="RML1" s="701"/>
      <c r="RMM1" s="701"/>
      <c r="RMN1" s="701"/>
      <c r="RMO1" s="701"/>
      <c r="RMP1" s="701"/>
      <c r="RMQ1" s="701"/>
      <c r="RMR1" s="701"/>
      <c r="RMS1" s="701"/>
      <c r="RMT1" s="701"/>
      <c r="RMU1" s="701"/>
      <c r="RMV1" s="701"/>
      <c r="RMW1" s="701"/>
      <c r="RMX1" s="701"/>
      <c r="RMY1" s="701"/>
      <c r="RMZ1" s="701"/>
      <c r="RNA1" s="701"/>
      <c r="RNB1" s="701"/>
      <c r="RNC1" s="701"/>
      <c r="RND1" s="701"/>
      <c r="RNE1" s="701"/>
      <c r="RNF1" s="701"/>
      <c r="RNG1" s="701"/>
      <c r="RNH1" s="701"/>
      <c r="RNI1" s="701"/>
      <c r="RNJ1" s="701"/>
      <c r="RNK1" s="701"/>
      <c r="RNL1" s="701"/>
      <c r="RNM1" s="701"/>
      <c r="RNN1" s="701"/>
      <c r="RNO1" s="701"/>
      <c r="RNP1" s="701"/>
      <c r="RNQ1" s="701"/>
      <c r="RNR1" s="701"/>
      <c r="RNS1" s="701"/>
      <c r="RNT1" s="701"/>
      <c r="RNU1" s="701"/>
      <c r="RNV1" s="701"/>
      <c r="RNW1" s="701"/>
      <c r="RNX1" s="701"/>
      <c r="RNY1" s="701"/>
      <c r="RNZ1" s="701"/>
      <c r="ROA1" s="701"/>
      <c r="ROB1" s="701"/>
      <c r="ROC1" s="701"/>
      <c r="ROD1" s="701"/>
      <c r="ROE1" s="701"/>
      <c r="ROF1" s="701"/>
      <c r="ROG1" s="701"/>
      <c r="ROH1" s="701"/>
      <c r="ROI1" s="701"/>
      <c r="ROJ1" s="701"/>
      <c r="ROK1" s="701"/>
      <c r="ROL1" s="701"/>
      <c r="ROM1" s="701"/>
      <c r="RON1" s="701"/>
      <c r="ROO1" s="701"/>
      <c r="ROP1" s="701"/>
      <c r="ROQ1" s="701"/>
      <c r="ROR1" s="701"/>
      <c r="ROS1" s="701"/>
      <c r="ROT1" s="701"/>
      <c r="ROU1" s="701"/>
      <c r="ROV1" s="701"/>
      <c r="ROW1" s="701"/>
      <c r="ROX1" s="701"/>
      <c r="ROY1" s="701"/>
      <c r="ROZ1" s="701"/>
      <c r="RPA1" s="701"/>
      <c r="RPB1" s="701"/>
      <c r="RPC1" s="701"/>
      <c r="RPD1" s="701"/>
      <c r="RPE1" s="701"/>
      <c r="RPF1" s="701"/>
      <c r="RPG1" s="701"/>
      <c r="RPH1" s="701"/>
      <c r="RPI1" s="701"/>
      <c r="RPJ1" s="701"/>
      <c r="RPK1" s="701"/>
      <c r="RPL1" s="701"/>
      <c r="RPM1" s="701"/>
      <c r="RPN1" s="701"/>
      <c r="RPO1" s="701"/>
      <c r="RPP1" s="701"/>
      <c r="RPQ1" s="701"/>
      <c r="RPR1" s="701"/>
      <c r="RPS1" s="701"/>
      <c r="RPT1" s="701"/>
      <c r="RPU1" s="701"/>
      <c r="RPV1" s="701"/>
      <c r="RPW1" s="701"/>
      <c r="RPX1" s="701"/>
      <c r="RPY1" s="701"/>
      <c r="RPZ1" s="701"/>
      <c r="RQA1" s="701"/>
      <c r="RQB1" s="701"/>
      <c r="RQC1" s="701"/>
      <c r="RQD1" s="701"/>
      <c r="RQE1" s="701"/>
      <c r="RQF1" s="701"/>
      <c r="RQG1" s="701"/>
      <c r="RQH1" s="701"/>
      <c r="RQI1" s="701"/>
      <c r="RQJ1" s="701"/>
      <c r="RQK1" s="701"/>
      <c r="RQL1" s="701"/>
      <c r="RQM1" s="701"/>
      <c r="RQN1" s="701"/>
      <c r="RQO1" s="701"/>
      <c r="RQP1" s="701"/>
      <c r="RQQ1" s="701"/>
      <c r="RQR1" s="701"/>
      <c r="RQS1" s="701"/>
      <c r="RQT1" s="701"/>
      <c r="RQU1" s="701"/>
      <c r="RQV1" s="701"/>
      <c r="RQW1" s="701"/>
      <c r="RQX1" s="701"/>
      <c r="RQY1" s="701"/>
      <c r="RQZ1" s="701"/>
      <c r="RRA1" s="701"/>
      <c r="RRB1" s="701"/>
      <c r="RRC1" s="701"/>
      <c r="RRD1" s="701"/>
      <c r="RRE1" s="701"/>
      <c r="RRF1" s="701"/>
      <c r="RRG1" s="701"/>
      <c r="RRH1" s="701"/>
      <c r="RRI1" s="701"/>
      <c r="RRJ1" s="701"/>
      <c r="RRK1" s="701"/>
      <c r="RRL1" s="701"/>
      <c r="RRM1" s="701"/>
      <c r="RRN1" s="701"/>
      <c r="RRO1" s="701"/>
      <c r="RRP1" s="701"/>
      <c r="RRQ1" s="701"/>
      <c r="RRR1" s="701"/>
      <c r="RRS1" s="701"/>
      <c r="RRT1" s="701"/>
      <c r="RRU1" s="701"/>
      <c r="RRV1" s="701"/>
      <c r="RRW1" s="701"/>
      <c r="RRX1" s="701"/>
      <c r="RRY1" s="701"/>
      <c r="RRZ1" s="701"/>
      <c r="RSA1" s="701"/>
      <c r="RSB1" s="701"/>
      <c r="RSC1" s="701"/>
      <c r="RSD1" s="701"/>
      <c r="RSE1" s="701"/>
      <c r="RSF1" s="701"/>
      <c r="RSG1" s="701"/>
      <c r="RSH1" s="701"/>
      <c r="RSI1" s="701"/>
      <c r="RSJ1" s="701"/>
      <c r="RSK1" s="701"/>
      <c r="RSL1" s="701"/>
      <c r="RSM1" s="701"/>
      <c r="RSN1" s="701"/>
      <c r="RSO1" s="701"/>
      <c r="RSP1" s="701"/>
      <c r="RSQ1" s="701"/>
      <c r="RSR1" s="701"/>
      <c r="RSS1" s="701"/>
      <c r="RST1" s="701"/>
      <c r="RSU1" s="701"/>
      <c r="RSV1" s="701"/>
      <c r="RSW1" s="701"/>
      <c r="RSX1" s="701"/>
      <c r="RSY1" s="701"/>
      <c r="RSZ1" s="701"/>
      <c r="RTA1" s="701"/>
      <c r="RTB1" s="701"/>
      <c r="RTC1" s="701"/>
      <c r="RTD1" s="701"/>
      <c r="RTE1" s="701"/>
      <c r="RTF1" s="701"/>
      <c r="RTG1" s="701"/>
      <c r="RTH1" s="701"/>
      <c r="RTI1" s="701"/>
      <c r="RTJ1" s="701"/>
      <c r="RTK1" s="701"/>
      <c r="RTL1" s="701"/>
      <c r="RTM1" s="701"/>
      <c r="RTN1" s="701"/>
      <c r="RTO1" s="701"/>
      <c r="RTP1" s="701"/>
      <c r="RTQ1" s="701"/>
      <c r="RTR1" s="701"/>
      <c r="RTS1" s="701"/>
      <c r="RTT1" s="701"/>
      <c r="RTU1" s="701"/>
      <c r="RTV1" s="701"/>
      <c r="RTW1" s="701"/>
      <c r="RTX1" s="701"/>
      <c r="RTY1" s="701"/>
      <c r="RTZ1" s="701"/>
      <c r="RUA1" s="701"/>
      <c r="RUB1" s="701"/>
      <c r="RUC1" s="701"/>
      <c r="RUD1" s="701"/>
      <c r="RUE1" s="701"/>
      <c r="RUF1" s="701"/>
      <c r="RUG1" s="701"/>
      <c r="RUH1" s="701"/>
      <c r="RUI1" s="701"/>
      <c r="RUJ1" s="701"/>
      <c r="RUK1" s="701"/>
      <c r="RUL1" s="701"/>
      <c r="RUM1" s="701"/>
      <c r="RUN1" s="701"/>
      <c r="RUO1" s="701"/>
      <c r="RUP1" s="701"/>
      <c r="RUQ1" s="701"/>
      <c r="RUR1" s="701"/>
      <c r="RUS1" s="701"/>
      <c r="RUT1" s="701"/>
      <c r="RUU1" s="701"/>
      <c r="RUV1" s="701"/>
      <c r="RUW1" s="701"/>
      <c r="RUX1" s="701"/>
      <c r="RUY1" s="701"/>
      <c r="RUZ1" s="701"/>
      <c r="RVA1" s="701"/>
      <c r="RVB1" s="701"/>
      <c r="RVC1" s="701"/>
      <c r="RVD1" s="701"/>
      <c r="RVE1" s="701"/>
      <c r="RVF1" s="701"/>
      <c r="RVG1" s="701"/>
      <c r="RVH1" s="701"/>
      <c r="RVI1" s="701"/>
      <c r="RVJ1" s="701"/>
      <c r="RVK1" s="701"/>
      <c r="RVL1" s="701"/>
      <c r="RVM1" s="701"/>
      <c r="RVN1" s="701"/>
      <c r="RVO1" s="701"/>
      <c r="RVP1" s="701"/>
      <c r="RVQ1" s="701"/>
      <c r="RVR1" s="701"/>
      <c r="RVS1" s="701"/>
      <c r="RVT1" s="701"/>
      <c r="RVU1" s="701"/>
      <c r="RVV1" s="701"/>
      <c r="RVW1" s="701"/>
      <c r="RVX1" s="701"/>
      <c r="RVY1" s="701"/>
      <c r="RVZ1" s="701"/>
      <c r="RWA1" s="701"/>
      <c r="RWB1" s="701"/>
      <c r="RWC1" s="701"/>
      <c r="RWD1" s="701"/>
      <c r="RWE1" s="701"/>
      <c r="RWF1" s="701"/>
      <c r="RWG1" s="701"/>
      <c r="RWH1" s="701"/>
      <c r="RWI1" s="701"/>
      <c r="RWJ1" s="701"/>
      <c r="RWK1" s="701"/>
      <c r="RWL1" s="701"/>
      <c r="RWM1" s="701"/>
      <c r="RWN1" s="701"/>
      <c r="RWO1" s="701"/>
      <c r="RWP1" s="701"/>
      <c r="RWQ1" s="701"/>
      <c r="RWR1" s="701"/>
      <c r="RWS1" s="701"/>
      <c r="RWT1" s="701"/>
      <c r="RWU1" s="701"/>
      <c r="RWV1" s="701"/>
      <c r="RWW1" s="701"/>
      <c r="RWX1" s="701"/>
      <c r="RWY1" s="701"/>
      <c r="RWZ1" s="701"/>
      <c r="RXA1" s="701"/>
      <c r="RXB1" s="701"/>
      <c r="RXC1" s="701"/>
      <c r="RXD1" s="701"/>
      <c r="RXE1" s="701"/>
      <c r="RXF1" s="701"/>
      <c r="RXG1" s="701"/>
      <c r="RXH1" s="701"/>
      <c r="RXI1" s="701"/>
      <c r="RXJ1" s="701"/>
      <c r="RXK1" s="701"/>
      <c r="RXL1" s="701"/>
      <c r="RXM1" s="701"/>
      <c r="RXN1" s="701"/>
      <c r="RXO1" s="701"/>
      <c r="RXP1" s="701"/>
      <c r="RXQ1" s="701"/>
      <c r="RXR1" s="701"/>
      <c r="RXS1" s="701"/>
      <c r="RXT1" s="701"/>
      <c r="RXU1" s="701"/>
      <c r="RXV1" s="701"/>
      <c r="RXW1" s="701"/>
      <c r="RXX1" s="701"/>
      <c r="RXY1" s="701"/>
      <c r="RXZ1" s="701"/>
      <c r="RYA1" s="701"/>
      <c r="RYB1" s="701"/>
      <c r="RYC1" s="701"/>
      <c r="RYD1" s="701"/>
      <c r="RYE1" s="701"/>
      <c r="RYF1" s="701"/>
      <c r="RYG1" s="701"/>
      <c r="RYH1" s="701"/>
      <c r="RYI1" s="701"/>
      <c r="RYJ1" s="701"/>
      <c r="RYK1" s="701"/>
      <c r="RYL1" s="701"/>
      <c r="RYM1" s="701"/>
      <c r="RYN1" s="701"/>
      <c r="RYO1" s="701"/>
      <c r="RYP1" s="701"/>
      <c r="RYQ1" s="701"/>
      <c r="RYR1" s="701"/>
      <c r="RYS1" s="701"/>
      <c r="RYT1" s="701"/>
      <c r="RYU1" s="701"/>
      <c r="RYV1" s="701"/>
      <c r="RYW1" s="701"/>
      <c r="RYX1" s="701"/>
      <c r="RYY1" s="701"/>
      <c r="RYZ1" s="701"/>
      <c r="RZA1" s="701"/>
      <c r="RZB1" s="701"/>
      <c r="RZC1" s="701"/>
      <c r="RZD1" s="701"/>
      <c r="RZE1" s="701"/>
      <c r="RZF1" s="701"/>
      <c r="RZG1" s="701"/>
      <c r="RZH1" s="701"/>
      <c r="RZI1" s="701"/>
      <c r="RZJ1" s="701"/>
      <c r="RZK1" s="701"/>
      <c r="RZL1" s="701"/>
      <c r="RZM1" s="701"/>
      <c r="RZN1" s="701"/>
      <c r="RZO1" s="701"/>
      <c r="RZP1" s="701"/>
      <c r="RZQ1" s="701"/>
      <c r="RZR1" s="701"/>
      <c r="RZS1" s="701"/>
      <c r="RZT1" s="701"/>
      <c r="RZU1" s="701"/>
      <c r="RZV1" s="701"/>
      <c r="RZW1" s="701"/>
      <c r="RZX1" s="701"/>
      <c r="RZY1" s="701"/>
      <c r="RZZ1" s="701"/>
      <c r="SAA1" s="701"/>
      <c r="SAB1" s="701"/>
      <c r="SAC1" s="701"/>
      <c r="SAD1" s="701"/>
      <c r="SAE1" s="701"/>
      <c r="SAF1" s="701"/>
      <c r="SAG1" s="701"/>
      <c r="SAH1" s="701"/>
      <c r="SAI1" s="701"/>
      <c r="SAJ1" s="701"/>
      <c r="SAK1" s="701"/>
      <c r="SAL1" s="701"/>
      <c r="SAM1" s="701"/>
      <c r="SAN1" s="701"/>
      <c r="SAO1" s="701"/>
      <c r="SAP1" s="701"/>
      <c r="SAQ1" s="701"/>
      <c r="SAR1" s="701"/>
      <c r="SAS1" s="701"/>
      <c r="SAT1" s="701"/>
      <c r="SAU1" s="701"/>
      <c r="SAV1" s="701"/>
      <c r="SAW1" s="701"/>
      <c r="SAX1" s="701"/>
      <c r="SAY1" s="701"/>
      <c r="SAZ1" s="701"/>
      <c r="SBA1" s="701"/>
      <c r="SBB1" s="701"/>
      <c r="SBC1" s="701"/>
      <c r="SBD1" s="701"/>
      <c r="SBE1" s="701"/>
      <c r="SBF1" s="701"/>
      <c r="SBG1" s="701"/>
      <c r="SBH1" s="701"/>
      <c r="SBI1" s="701"/>
      <c r="SBJ1" s="701"/>
      <c r="SBK1" s="701"/>
      <c r="SBL1" s="701"/>
      <c r="SBM1" s="701"/>
      <c r="SBN1" s="701"/>
      <c r="SBO1" s="701"/>
      <c r="SBP1" s="701"/>
      <c r="SBQ1" s="701"/>
      <c r="SBR1" s="701"/>
      <c r="SBS1" s="701"/>
      <c r="SBT1" s="701"/>
      <c r="SBU1" s="701"/>
      <c r="SBV1" s="701"/>
      <c r="SBW1" s="701"/>
      <c r="SBX1" s="701"/>
      <c r="SBY1" s="701"/>
      <c r="SBZ1" s="701"/>
      <c r="SCA1" s="701"/>
      <c r="SCB1" s="701"/>
      <c r="SCC1" s="701"/>
      <c r="SCD1" s="701"/>
      <c r="SCE1" s="701"/>
      <c r="SCF1" s="701"/>
      <c r="SCG1" s="701"/>
      <c r="SCH1" s="701"/>
      <c r="SCI1" s="701"/>
      <c r="SCJ1" s="701"/>
      <c r="SCK1" s="701"/>
      <c r="SCL1" s="701"/>
      <c r="SCM1" s="701"/>
      <c r="SCN1" s="701"/>
      <c r="SCO1" s="701"/>
      <c r="SCP1" s="701"/>
      <c r="SCQ1" s="701"/>
      <c r="SCR1" s="701"/>
      <c r="SCS1" s="701"/>
      <c r="SCT1" s="701"/>
      <c r="SCU1" s="701"/>
      <c r="SCV1" s="701"/>
      <c r="SCW1" s="701"/>
      <c r="SCX1" s="701"/>
      <c r="SCY1" s="701"/>
      <c r="SCZ1" s="701"/>
      <c r="SDA1" s="701"/>
      <c r="SDB1" s="701"/>
      <c r="SDC1" s="701"/>
      <c r="SDD1" s="701"/>
      <c r="SDE1" s="701"/>
      <c r="SDF1" s="701"/>
      <c r="SDG1" s="701"/>
      <c r="SDH1" s="701"/>
      <c r="SDI1" s="701"/>
      <c r="SDJ1" s="701"/>
      <c r="SDK1" s="701"/>
      <c r="SDL1" s="701"/>
      <c r="SDM1" s="701"/>
      <c r="SDN1" s="701"/>
      <c r="SDO1" s="701"/>
      <c r="SDP1" s="701"/>
      <c r="SDQ1" s="701"/>
      <c r="SDR1" s="701"/>
      <c r="SDS1" s="701"/>
      <c r="SDT1" s="701"/>
      <c r="SDU1" s="701"/>
      <c r="SDV1" s="701"/>
      <c r="SDW1" s="701"/>
      <c r="SDX1" s="701"/>
      <c r="SDY1" s="701"/>
      <c r="SDZ1" s="701"/>
      <c r="SEA1" s="701"/>
      <c r="SEB1" s="701"/>
      <c r="SEC1" s="701"/>
      <c r="SED1" s="701"/>
      <c r="SEE1" s="701"/>
      <c r="SEF1" s="701"/>
      <c r="SEG1" s="701"/>
      <c r="SEH1" s="701"/>
      <c r="SEI1" s="701"/>
      <c r="SEJ1" s="701"/>
      <c r="SEK1" s="701"/>
      <c r="SEL1" s="701"/>
      <c r="SEM1" s="701"/>
      <c r="SEN1" s="701"/>
      <c r="SEO1" s="701"/>
      <c r="SEP1" s="701"/>
      <c r="SEQ1" s="701"/>
      <c r="SER1" s="701"/>
      <c r="SES1" s="701"/>
      <c r="SET1" s="701"/>
      <c r="SEU1" s="701"/>
      <c r="SEV1" s="701"/>
      <c r="SEW1" s="701"/>
      <c r="SEX1" s="701"/>
      <c r="SEY1" s="701"/>
      <c r="SEZ1" s="701"/>
      <c r="SFA1" s="701"/>
      <c r="SFB1" s="701"/>
      <c r="SFC1" s="701"/>
      <c r="SFD1" s="701"/>
      <c r="SFE1" s="701"/>
      <c r="SFF1" s="701"/>
      <c r="SFG1" s="701"/>
      <c r="SFH1" s="701"/>
      <c r="SFI1" s="701"/>
      <c r="SFJ1" s="701"/>
      <c r="SFK1" s="701"/>
      <c r="SFL1" s="701"/>
      <c r="SFM1" s="701"/>
      <c r="SFN1" s="701"/>
      <c r="SFO1" s="701"/>
      <c r="SFP1" s="701"/>
      <c r="SFQ1" s="701"/>
      <c r="SFR1" s="701"/>
      <c r="SFS1" s="701"/>
      <c r="SFT1" s="701"/>
      <c r="SFU1" s="701"/>
      <c r="SFV1" s="701"/>
      <c r="SFW1" s="701"/>
      <c r="SFX1" s="701"/>
      <c r="SFY1" s="701"/>
      <c r="SFZ1" s="701"/>
      <c r="SGA1" s="701"/>
      <c r="SGB1" s="701"/>
      <c r="SGC1" s="701"/>
      <c r="SGD1" s="701"/>
      <c r="SGE1" s="701"/>
      <c r="SGF1" s="701"/>
      <c r="SGG1" s="701"/>
      <c r="SGH1" s="701"/>
      <c r="SGI1" s="701"/>
      <c r="SGJ1" s="701"/>
      <c r="SGK1" s="701"/>
      <c r="SGL1" s="701"/>
      <c r="SGM1" s="701"/>
      <c r="SGN1" s="701"/>
      <c r="SGO1" s="701"/>
      <c r="SGP1" s="701"/>
      <c r="SGQ1" s="701"/>
      <c r="SGR1" s="701"/>
      <c r="SGS1" s="701"/>
      <c r="SGT1" s="701"/>
      <c r="SGU1" s="701"/>
      <c r="SGV1" s="701"/>
      <c r="SGW1" s="701"/>
      <c r="SGX1" s="701"/>
      <c r="SGY1" s="701"/>
      <c r="SGZ1" s="701"/>
      <c r="SHA1" s="701"/>
      <c r="SHB1" s="701"/>
      <c r="SHC1" s="701"/>
      <c r="SHD1" s="701"/>
      <c r="SHE1" s="701"/>
      <c r="SHF1" s="701"/>
      <c r="SHG1" s="701"/>
      <c r="SHH1" s="701"/>
      <c r="SHI1" s="701"/>
      <c r="SHJ1" s="701"/>
      <c r="SHK1" s="701"/>
      <c r="SHL1" s="701"/>
      <c r="SHM1" s="701"/>
      <c r="SHN1" s="701"/>
      <c r="SHO1" s="701"/>
      <c r="SHP1" s="701"/>
      <c r="SHQ1" s="701"/>
      <c r="SHR1" s="701"/>
      <c r="SHS1" s="701"/>
      <c r="SHT1" s="701"/>
      <c r="SHU1" s="701"/>
      <c r="SHV1" s="701"/>
      <c r="SHW1" s="701"/>
      <c r="SHX1" s="701"/>
      <c r="SHY1" s="701"/>
      <c r="SHZ1" s="701"/>
      <c r="SIA1" s="701"/>
      <c r="SIB1" s="701"/>
      <c r="SIC1" s="701"/>
      <c r="SID1" s="701"/>
      <c r="SIE1" s="701"/>
      <c r="SIF1" s="701"/>
      <c r="SIG1" s="701"/>
      <c r="SIH1" s="701"/>
      <c r="SII1" s="701"/>
      <c r="SIJ1" s="701"/>
      <c r="SIK1" s="701"/>
      <c r="SIL1" s="701"/>
      <c r="SIM1" s="701"/>
      <c r="SIN1" s="701"/>
      <c r="SIO1" s="701"/>
      <c r="SIP1" s="701"/>
      <c r="SIQ1" s="701"/>
      <c r="SIR1" s="701"/>
      <c r="SIS1" s="701"/>
      <c r="SIT1" s="701"/>
      <c r="SIU1" s="701"/>
      <c r="SIV1" s="701"/>
      <c r="SIW1" s="701"/>
      <c r="SIX1" s="701"/>
      <c r="SIY1" s="701"/>
      <c r="SIZ1" s="701"/>
      <c r="SJA1" s="701"/>
      <c r="SJB1" s="701"/>
      <c r="SJC1" s="701"/>
      <c r="SJD1" s="701"/>
      <c r="SJE1" s="701"/>
      <c r="SJF1" s="701"/>
      <c r="SJG1" s="701"/>
      <c r="SJH1" s="701"/>
      <c r="SJI1" s="701"/>
      <c r="SJJ1" s="701"/>
      <c r="SJK1" s="701"/>
      <c r="SJL1" s="701"/>
      <c r="SJM1" s="701"/>
      <c r="SJN1" s="701"/>
      <c r="SJO1" s="701"/>
      <c r="SJP1" s="701"/>
      <c r="SJQ1" s="701"/>
      <c r="SJR1" s="701"/>
      <c r="SJS1" s="701"/>
      <c r="SJT1" s="701"/>
      <c r="SJU1" s="701"/>
      <c r="SJV1" s="701"/>
      <c r="SJW1" s="701"/>
      <c r="SJX1" s="701"/>
      <c r="SJY1" s="701"/>
      <c r="SJZ1" s="701"/>
      <c r="SKA1" s="701"/>
      <c r="SKB1" s="701"/>
      <c r="SKC1" s="701"/>
      <c r="SKD1" s="701"/>
      <c r="SKE1" s="701"/>
      <c r="SKF1" s="701"/>
      <c r="SKG1" s="701"/>
      <c r="SKH1" s="701"/>
      <c r="SKI1" s="701"/>
      <c r="SKJ1" s="701"/>
      <c r="SKK1" s="701"/>
      <c r="SKL1" s="701"/>
      <c r="SKM1" s="701"/>
      <c r="SKN1" s="701"/>
      <c r="SKO1" s="701"/>
      <c r="SKP1" s="701"/>
      <c r="SKQ1" s="701"/>
      <c r="SKR1" s="701"/>
      <c r="SKS1" s="701"/>
      <c r="SKT1" s="701"/>
      <c r="SKU1" s="701"/>
      <c r="SKV1" s="701"/>
      <c r="SKW1" s="701"/>
      <c r="SKX1" s="701"/>
      <c r="SKY1" s="701"/>
      <c r="SKZ1" s="701"/>
      <c r="SLA1" s="701"/>
      <c r="SLB1" s="701"/>
      <c r="SLC1" s="701"/>
      <c r="SLD1" s="701"/>
      <c r="SLE1" s="701"/>
      <c r="SLF1" s="701"/>
      <c r="SLG1" s="701"/>
      <c r="SLH1" s="701"/>
      <c r="SLI1" s="701"/>
      <c r="SLJ1" s="701"/>
      <c r="SLK1" s="701"/>
      <c r="SLL1" s="701"/>
      <c r="SLM1" s="701"/>
      <c r="SLN1" s="701"/>
      <c r="SLO1" s="701"/>
      <c r="SLP1" s="701"/>
      <c r="SLQ1" s="701"/>
      <c r="SLR1" s="701"/>
      <c r="SLS1" s="701"/>
      <c r="SLT1" s="701"/>
      <c r="SLU1" s="701"/>
      <c r="SLV1" s="701"/>
      <c r="SLW1" s="701"/>
      <c r="SLX1" s="701"/>
      <c r="SLY1" s="701"/>
      <c r="SLZ1" s="701"/>
      <c r="SMA1" s="701"/>
      <c r="SMB1" s="701"/>
      <c r="SMC1" s="701"/>
      <c r="SMD1" s="701"/>
      <c r="SME1" s="701"/>
      <c r="SMF1" s="701"/>
      <c r="SMG1" s="701"/>
      <c r="SMH1" s="701"/>
      <c r="SMI1" s="701"/>
      <c r="SMJ1" s="701"/>
      <c r="SMK1" s="701"/>
      <c r="SML1" s="701"/>
      <c r="SMM1" s="701"/>
      <c r="SMN1" s="701"/>
      <c r="SMO1" s="701"/>
      <c r="SMP1" s="701"/>
      <c r="SMQ1" s="701"/>
      <c r="SMR1" s="701"/>
      <c r="SMS1" s="701"/>
      <c r="SMT1" s="701"/>
      <c r="SMU1" s="701"/>
      <c r="SMV1" s="701"/>
      <c r="SMW1" s="701"/>
      <c r="SMX1" s="701"/>
      <c r="SMY1" s="701"/>
      <c r="SMZ1" s="701"/>
      <c r="SNA1" s="701"/>
      <c r="SNB1" s="701"/>
      <c r="SNC1" s="701"/>
      <c r="SND1" s="701"/>
      <c r="SNE1" s="701"/>
      <c r="SNF1" s="701"/>
      <c r="SNG1" s="701"/>
      <c r="SNH1" s="701"/>
      <c r="SNI1" s="701"/>
      <c r="SNJ1" s="701"/>
      <c r="SNK1" s="701"/>
      <c r="SNL1" s="701"/>
      <c r="SNM1" s="701"/>
      <c r="SNN1" s="701"/>
      <c r="SNO1" s="701"/>
      <c r="SNP1" s="701"/>
      <c r="SNQ1" s="701"/>
      <c r="SNR1" s="701"/>
      <c r="SNS1" s="701"/>
      <c r="SNT1" s="701"/>
      <c r="SNU1" s="701"/>
      <c r="SNV1" s="701"/>
      <c r="SNW1" s="701"/>
      <c r="SNX1" s="701"/>
      <c r="SNY1" s="701"/>
      <c r="SNZ1" s="701"/>
      <c r="SOA1" s="701"/>
      <c r="SOB1" s="701"/>
      <c r="SOC1" s="701"/>
      <c r="SOD1" s="701"/>
      <c r="SOE1" s="701"/>
      <c r="SOF1" s="701"/>
      <c r="SOG1" s="701"/>
      <c r="SOH1" s="701"/>
      <c r="SOI1" s="701"/>
      <c r="SOJ1" s="701"/>
      <c r="SOK1" s="701"/>
      <c r="SOL1" s="701"/>
      <c r="SOM1" s="701"/>
      <c r="SON1" s="701"/>
      <c r="SOO1" s="701"/>
      <c r="SOP1" s="701"/>
      <c r="SOQ1" s="701"/>
      <c r="SOR1" s="701"/>
      <c r="SOS1" s="701"/>
      <c r="SOT1" s="701"/>
      <c r="SOU1" s="701"/>
      <c r="SOV1" s="701"/>
      <c r="SOW1" s="701"/>
      <c r="SOX1" s="701"/>
      <c r="SOY1" s="701"/>
      <c r="SOZ1" s="701"/>
      <c r="SPA1" s="701"/>
      <c r="SPB1" s="701"/>
      <c r="SPC1" s="701"/>
      <c r="SPD1" s="701"/>
      <c r="SPE1" s="701"/>
      <c r="SPF1" s="701"/>
      <c r="SPG1" s="701"/>
      <c r="SPH1" s="701"/>
      <c r="SPI1" s="701"/>
      <c r="SPJ1" s="701"/>
      <c r="SPK1" s="701"/>
      <c r="SPL1" s="701"/>
      <c r="SPM1" s="701"/>
      <c r="SPN1" s="701"/>
      <c r="SPO1" s="701"/>
      <c r="SPP1" s="701"/>
      <c r="SPQ1" s="701"/>
      <c r="SPR1" s="701"/>
      <c r="SPS1" s="701"/>
      <c r="SPT1" s="701"/>
      <c r="SPU1" s="701"/>
      <c r="SPV1" s="701"/>
      <c r="SPW1" s="701"/>
      <c r="SPX1" s="701"/>
      <c r="SPY1" s="701"/>
      <c r="SPZ1" s="701"/>
      <c r="SQA1" s="701"/>
      <c r="SQB1" s="701"/>
      <c r="SQC1" s="701"/>
      <c r="SQD1" s="701"/>
      <c r="SQE1" s="701"/>
      <c r="SQF1" s="701"/>
      <c r="SQG1" s="701"/>
      <c r="SQH1" s="701"/>
      <c r="SQI1" s="701"/>
      <c r="SQJ1" s="701"/>
      <c r="SQK1" s="701"/>
      <c r="SQL1" s="701"/>
      <c r="SQM1" s="701"/>
      <c r="SQN1" s="701"/>
      <c r="SQO1" s="701"/>
      <c r="SQP1" s="701"/>
      <c r="SQQ1" s="701"/>
      <c r="SQR1" s="701"/>
      <c r="SQS1" s="701"/>
      <c r="SQT1" s="701"/>
      <c r="SQU1" s="701"/>
      <c r="SQV1" s="701"/>
      <c r="SQW1" s="701"/>
      <c r="SQX1" s="701"/>
      <c r="SQY1" s="701"/>
      <c r="SQZ1" s="701"/>
      <c r="SRA1" s="701"/>
      <c r="SRB1" s="701"/>
      <c r="SRC1" s="701"/>
      <c r="SRD1" s="701"/>
      <c r="SRE1" s="701"/>
      <c r="SRF1" s="701"/>
      <c r="SRG1" s="701"/>
      <c r="SRH1" s="701"/>
      <c r="SRI1" s="701"/>
      <c r="SRJ1" s="701"/>
      <c r="SRK1" s="701"/>
      <c r="SRL1" s="701"/>
      <c r="SRM1" s="701"/>
      <c r="SRN1" s="701"/>
      <c r="SRO1" s="701"/>
      <c r="SRP1" s="701"/>
      <c r="SRQ1" s="701"/>
      <c r="SRR1" s="701"/>
      <c r="SRS1" s="701"/>
      <c r="SRT1" s="701"/>
      <c r="SRU1" s="701"/>
      <c r="SRV1" s="701"/>
      <c r="SRW1" s="701"/>
      <c r="SRX1" s="701"/>
      <c r="SRY1" s="701"/>
      <c r="SRZ1" s="701"/>
      <c r="SSA1" s="701"/>
      <c r="SSB1" s="701"/>
      <c r="SSC1" s="701"/>
      <c r="SSD1" s="701"/>
      <c r="SSE1" s="701"/>
      <c r="SSF1" s="701"/>
      <c r="SSG1" s="701"/>
      <c r="SSH1" s="701"/>
      <c r="SSI1" s="701"/>
      <c r="SSJ1" s="701"/>
      <c r="SSK1" s="701"/>
      <c r="SSL1" s="701"/>
      <c r="SSM1" s="701"/>
      <c r="SSN1" s="701"/>
      <c r="SSO1" s="701"/>
      <c r="SSP1" s="701"/>
      <c r="SSQ1" s="701"/>
      <c r="SSR1" s="701"/>
      <c r="SSS1" s="701"/>
      <c r="SST1" s="701"/>
      <c r="SSU1" s="701"/>
      <c r="SSV1" s="701"/>
      <c r="SSW1" s="701"/>
      <c r="SSX1" s="701"/>
      <c r="SSY1" s="701"/>
      <c r="SSZ1" s="701"/>
      <c r="STA1" s="701"/>
      <c r="STB1" s="701"/>
      <c r="STC1" s="701"/>
      <c r="STD1" s="701"/>
      <c r="STE1" s="701"/>
      <c r="STF1" s="701"/>
      <c r="STG1" s="701"/>
      <c r="STH1" s="701"/>
      <c r="STI1" s="701"/>
      <c r="STJ1" s="701"/>
      <c r="STK1" s="701"/>
      <c r="STL1" s="701"/>
      <c r="STM1" s="701"/>
      <c r="STN1" s="701"/>
      <c r="STO1" s="701"/>
      <c r="STP1" s="701"/>
      <c r="STQ1" s="701"/>
      <c r="STR1" s="701"/>
      <c r="STS1" s="701"/>
      <c r="STT1" s="701"/>
      <c r="STU1" s="701"/>
      <c r="STV1" s="701"/>
      <c r="STW1" s="701"/>
      <c r="STX1" s="701"/>
      <c r="STY1" s="701"/>
      <c r="STZ1" s="701"/>
      <c r="SUA1" s="701"/>
      <c r="SUB1" s="701"/>
      <c r="SUC1" s="701"/>
      <c r="SUD1" s="701"/>
      <c r="SUE1" s="701"/>
      <c r="SUF1" s="701"/>
      <c r="SUG1" s="701"/>
      <c r="SUH1" s="701"/>
      <c r="SUI1" s="701"/>
      <c r="SUJ1" s="701"/>
      <c r="SUK1" s="701"/>
      <c r="SUL1" s="701"/>
      <c r="SUM1" s="701"/>
      <c r="SUN1" s="701"/>
      <c r="SUO1" s="701"/>
      <c r="SUP1" s="701"/>
      <c r="SUQ1" s="701"/>
      <c r="SUR1" s="701"/>
      <c r="SUS1" s="701"/>
      <c r="SUT1" s="701"/>
      <c r="SUU1" s="701"/>
      <c r="SUV1" s="701"/>
      <c r="SUW1" s="701"/>
      <c r="SUX1" s="701"/>
      <c r="SUY1" s="701"/>
      <c r="SUZ1" s="701"/>
      <c r="SVA1" s="701"/>
      <c r="SVB1" s="701"/>
      <c r="SVC1" s="701"/>
      <c r="SVD1" s="701"/>
      <c r="SVE1" s="701"/>
      <c r="SVF1" s="701"/>
      <c r="SVG1" s="701"/>
      <c r="SVH1" s="701"/>
      <c r="SVI1" s="701"/>
      <c r="SVJ1" s="701"/>
      <c r="SVK1" s="701"/>
      <c r="SVL1" s="701"/>
      <c r="SVM1" s="701"/>
      <c r="SVN1" s="701"/>
      <c r="SVO1" s="701"/>
      <c r="SVP1" s="701"/>
      <c r="SVQ1" s="701"/>
      <c r="SVR1" s="701"/>
      <c r="SVS1" s="701"/>
      <c r="SVT1" s="701"/>
      <c r="SVU1" s="701"/>
      <c r="SVV1" s="701"/>
      <c r="SVW1" s="701"/>
      <c r="SVX1" s="701"/>
      <c r="SVY1" s="701"/>
      <c r="SVZ1" s="701"/>
      <c r="SWA1" s="701"/>
      <c r="SWB1" s="701"/>
      <c r="SWC1" s="701"/>
      <c r="SWD1" s="701"/>
      <c r="SWE1" s="701"/>
      <c r="SWF1" s="701"/>
      <c r="SWG1" s="701"/>
      <c r="SWH1" s="701"/>
      <c r="SWI1" s="701"/>
      <c r="SWJ1" s="701"/>
      <c r="SWK1" s="701"/>
      <c r="SWL1" s="701"/>
      <c r="SWM1" s="701"/>
      <c r="SWN1" s="701"/>
      <c r="SWO1" s="701"/>
      <c r="SWP1" s="701"/>
      <c r="SWQ1" s="701"/>
      <c r="SWR1" s="701"/>
      <c r="SWS1" s="701"/>
      <c r="SWT1" s="701"/>
      <c r="SWU1" s="701"/>
      <c r="SWV1" s="701"/>
      <c r="SWW1" s="701"/>
      <c r="SWX1" s="701"/>
      <c r="SWY1" s="701"/>
      <c r="SWZ1" s="701"/>
      <c r="SXA1" s="701"/>
      <c r="SXB1" s="701"/>
      <c r="SXC1" s="701"/>
      <c r="SXD1" s="701"/>
      <c r="SXE1" s="701"/>
      <c r="SXF1" s="701"/>
      <c r="SXG1" s="701"/>
      <c r="SXH1" s="701"/>
      <c r="SXI1" s="701"/>
      <c r="SXJ1" s="701"/>
      <c r="SXK1" s="701"/>
      <c r="SXL1" s="701"/>
      <c r="SXM1" s="701"/>
      <c r="SXN1" s="701"/>
      <c r="SXO1" s="701"/>
      <c r="SXP1" s="701"/>
      <c r="SXQ1" s="701"/>
      <c r="SXR1" s="701"/>
      <c r="SXS1" s="701"/>
      <c r="SXT1" s="701"/>
      <c r="SXU1" s="701"/>
      <c r="SXV1" s="701"/>
      <c r="SXW1" s="701"/>
      <c r="SXX1" s="701"/>
      <c r="SXY1" s="701"/>
      <c r="SXZ1" s="701"/>
      <c r="SYA1" s="701"/>
      <c r="SYB1" s="701"/>
      <c r="SYC1" s="701"/>
      <c r="SYD1" s="701"/>
      <c r="SYE1" s="701"/>
      <c r="SYF1" s="701"/>
      <c r="SYG1" s="701"/>
      <c r="SYH1" s="701"/>
      <c r="SYI1" s="701"/>
      <c r="SYJ1" s="701"/>
      <c r="SYK1" s="701"/>
      <c r="SYL1" s="701"/>
      <c r="SYM1" s="701"/>
      <c r="SYN1" s="701"/>
      <c r="SYO1" s="701"/>
      <c r="SYP1" s="701"/>
      <c r="SYQ1" s="701"/>
      <c r="SYR1" s="701"/>
      <c r="SYS1" s="701"/>
      <c r="SYT1" s="701"/>
      <c r="SYU1" s="701"/>
      <c r="SYV1" s="701"/>
      <c r="SYW1" s="701"/>
      <c r="SYX1" s="701"/>
      <c r="SYY1" s="701"/>
      <c r="SYZ1" s="701"/>
      <c r="SZA1" s="701"/>
      <c r="SZB1" s="701"/>
      <c r="SZC1" s="701"/>
      <c r="SZD1" s="701"/>
      <c r="SZE1" s="701"/>
      <c r="SZF1" s="701"/>
      <c r="SZG1" s="701"/>
      <c r="SZH1" s="701"/>
      <c r="SZI1" s="701"/>
      <c r="SZJ1" s="701"/>
      <c r="SZK1" s="701"/>
      <c r="SZL1" s="701"/>
      <c r="SZM1" s="701"/>
      <c r="SZN1" s="701"/>
      <c r="SZO1" s="701"/>
      <c r="SZP1" s="701"/>
      <c r="SZQ1" s="701"/>
      <c r="SZR1" s="701"/>
      <c r="SZS1" s="701"/>
      <c r="SZT1" s="701"/>
      <c r="SZU1" s="701"/>
      <c r="SZV1" s="701"/>
      <c r="SZW1" s="701"/>
      <c r="SZX1" s="701"/>
      <c r="SZY1" s="701"/>
      <c r="SZZ1" s="701"/>
      <c r="TAA1" s="701"/>
      <c r="TAB1" s="701"/>
      <c r="TAC1" s="701"/>
      <c r="TAD1" s="701"/>
      <c r="TAE1" s="701"/>
      <c r="TAF1" s="701"/>
      <c r="TAG1" s="701"/>
      <c r="TAH1" s="701"/>
      <c r="TAI1" s="701"/>
      <c r="TAJ1" s="701"/>
      <c r="TAK1" s="701"/>
      <c r="TAL1" s="701"/>
      <c r="TAM1" s="701"/>
      <c r="TAN1" s="701"/>
      <c r="TAO1" s="701"/>
      <c r="TAP1" s="701"/>
      <c r="TAQ1" s="701"/>
      <c r="TAR1" s="701"/>
      <c r="TAS1" s="701"/>
      <c r="TAT1" s="701"/>
      <c r="TAU1" s="701"/>
      <c r="TAV1" s="701"/>
      <c r="TAW1" s="701"/>
      <c r="TAX1" s="701"/>
      <c r="TAY1" s="701"/>
      <c r="TAZ1" s="701"/>
      <c r="TBA1" s="701"/>
      <c r="TBB1" s="701"/>
      <c r="TBC1" s="701"/>
      <c r="TBD1" s="701"/>
      <c r="TBE1" s="701"/>
      <c r="TBF1" s="701"/>
      <c r="TBG1" s="701"/>
      <c r="TBH1" s="701"/>
      <c r="TBI1" s="701"/>
      <c r="TBJ1" s="701"/>
      <c r="TBK1" s="701"/>
      <c r="TBL1" s="701"/>
      <c r="TBM1" s="701"/>
      <c r="TBN1" s="701"/>
      <c r="TBO1" s="701"/>
      <c r="TBP1" s="701"/>
      <c r="TBQ1" s="701"/>
      <c r="TBR1" s="701"/>
      <c r="TBS1" s="701"/>
      <c r="TBT1" s="701"/>
      <c r="TBU1" s="701"/>
      <c r="TBV1" s="701"/>
      <c r="TBW1" s="701"/>
      <c r="TBX1" s="701"/>
      <c r="TBY1" s="701"/>
      <c r="TBZ1" s="701"/>
      <c r="TCA1" s="701"/>
      <c r="TCB1" s="701"/>
      <c r="TCC1" s="701"/>
      <c r="TCD1" s="701"/>
      <c r="TCE1" s="701"/>
      <c r="TCF1" s="701"/>
      <c r="TCG1" s="701"/>
      <c r="TCH1" s="701"/>
      <c r="TCI1" s="701"/>
      <c r="TCJ1" s="701"/>
      <c r="TCK1" s="701"/>
      <c r="TCL1" s="701"/>
      <c r="TCM1" s="701"/>
      <c r="TCN1" s="701"/>
      <c r="TCO1" s="701"/>
      <c r="TCP1" s="701"/>
      <c r="TCQ1" s="701"/>
      <c r="TCR1" s="701"/>
      <c r="TCS1" s="701"/>
      <c r="TCT1" s="701"/>
      <c r="TCU1" s="701"/>
      <c r="TCV1" s="701"/>
      <c r="TCW1" s="701"/>
      <c r="TCX1" s="701"/>
      <c r="TCY1" s="701"/>
      <c r="TCZ1" s="701"/>
      <c r="TDA1" s="701"/>
      <c r="TDB1" s="701"/>
      <c r="TDC1" s="701"/>
      <c r="TDD1" s="701"/>
      <c r="TDE1" s="701"/>
      <c r="TDF1" s="701"/>
      <c r="TDG1" s="701"/>
      <c r="TDH1" s="701"/>
      <c r="TDI1" s="701"/>
      <c r="TDJ1" s="701"/>
      <c r="TDK1" s="701"/>
      <c r="TDL1" s="701"/>
      <c r="TDM1" s="701"/>
      <c r="TDN1" s="701"/>
      <c r="TDO1" s="701"/>
      <c r="TDP1" s="701"/>
      <c r="TDQ1" s="701"/>
      <c r="TDR1" s="701"/>
      <c r="TDS1" s="701"/>
      <c r="TDT1" s="701"/>
      <c r="TDU1" s="701"/>
      <c r="TDV1" s="701"/>
      <c r="TDW1" s="701"/>
      <c r="TDX1" s="701"/>
      <c r="TDY1" s="701"/>
      <c r="TDZ1" s="701"/>
      <c r="TEA1" s="701"/>
      <c r="TEB1" s="701"/>
      <c r="TEC1" s="701"/>
      <c r="TED1" s="701"/>
      <c r="TEE1" s="701"/>
      <c r="TEF1" s="701"/>
      <c r="TEG1" s="701"/>
      <c r="TEH1" s="701"/>
      <c r="TEI1" s="701"/>
      <c r="TEJ1" s="701"/>
      <c r="TEK1" s="701"/>
      <c r="TEL1" s="701"/>
      <c r="TEM1" s="701"/>
      <c r="TEN1" s="701"/>
      <c r="TEO1" s="701"/>
      <c r="TEP1" s="701"/>
      <c r="TEQ1" s="701"/>
      <c r="TER1" s="701"/>
      <c r="TES1" s="701"/>
      <c r="TET1" s="701"/>
      <c r="TEU1" s="701"/>
      <c r="TEV1" s="701"/>
      <c r="TEW1" s="701"/>
      <c r="TEX1" s="701"/>
      <c r="TEY1" s="701"/>
      <c r="TEZ1" s="701"/>
      <c r="TFA1" s="701"/>
      <c r="TFB1" s="701"/>
      <c r="TFC1" s="701"/>
      <c r="TFD1" s="701"/>
      <c r="TFE1" s="701"/>
      <c r="TFF1" s="701"/>
      <c r="TFG1" s="701"/>
      <c r="TFH1" s="701"/>
      <c r="TFI1" s="701"/>
      <c r="TFJ1" s="701"/>
      <c r="TFK1" s="701"/>
      <c r="TFL1" s="701"/>
      <c r="TFM1" s="701"/>
      <c r="TFN1" s="701"/>
      <c r="TFO1" s="701"/>
      <c r="TFP1" s="701"/>
      <c r="TFQ1" s="701"/>
      <c r="TFR1" s="701"/>
      <c r="TFS1" s="701"/>
      <c r="TFT1" s="701"/>
      <c r="TFU1" s="701"/>
      <c r="TFV1" s="701"/>
      <c r="TFW1" s="701"/>
      <c r="TFX1" s="701"/>
      <c r="TFY1" s="701"/>
      <c r="TFZ1" s="701"/>
      <c r="TGA1" s="701"/>
      <c r="TGB1" s="701"/>
      <c r="TGC1" s="701"/>
      <c r="TGD1" s="701"/>
      <c r="TGE1" s="701"/>
      <c r="TGF1" s="701"/>
      <c r="TGG1" s="701"/>
      <c r="TGH1" s="701"/>
      <c r="TGI1" s="701"/>
      <c r="TGJ1" s="701"/>
      <c r="TGK1" s="701"/>
      <c r="TGL1" s="701"/>
      <c r="TGM1" s="701"/>
      <c r="TGN1" s="701"/>
      <c r="TGO1" s="701"/>
      <c r="TGP1" s="701"/>
      <c r="TGQ1" s="701"/>
      <c r="TGR1" s="701"/>
      <c r="TGS1" s="701"/>
      <c r="TGT1" s="701"/>
      <c r="TGU1" s="701"/>
      <c r="TGV1" s="701"/>
      <c r="TGW1" s="701"/>
      <c r="TGX1" s="701"/>
      <c r="TGY1" s="701"/>
      <c r="TGZ1" s="701"/>
      <c r="THA1" s="701"/>
      <c r="THB1" s="701"/>
      <c r="THC1" s="701"/>
      <c r="THD1" s="701"/>
      <c r="THE1" s="701"/>
      <c r="THF1" s="701"/>
      <c r="THG1" s="701"/>
      <c r="THH1" s="701"/>
      <c r="THI1" s="701"/>
      <c r="THJ1" s="701"/>
      <c r="THK1" s="701"/>
      <c r="THL1" s="701"/>
      <c r="THM1" s="701"/>
      <c r="THN1" s="701"/>
      <c r="THO1" s="701"/>
      <c r="THP1" s="701"/>
      <c r="THQ1" s="701"/>
      <c r="THR1" s="701"/>
      <c r="THS1" s="701"/>
      <c r="THT1" s="701"/>
      <c r="THU1" s="701"/>
      <c r="THV1" s="701"/>
      <c r="THW1" s="701"/>
      <c r="THX1" s="701"/>
      <c r="THY1" s="701"/>
      <c r="THZ1" s="701"/>
      <c r="TIA1" s="701"/>
      <c r="TIB1" s="701"/>
      <c r="TIC1" s="701"/>
      <c r="TID1" s="701"/>
      <c r="TIE1" s="701"/>
      <c r="TIF1" s="701"/>
      <c r="TIG1" s="701"/>
      <c r="TIH1" s="701"/>
      <c r="TII1" s="701"/>
      <c r="TIJ1" s="701"/>
      <c r="TIK1" s="701"/>
      <c r="TIL1" s="701"/>
      <c r="TIM1" s="701"/>
      <c r="TIN1" s="701"/>
      <c r="TIO1" s="701"/>
      <c r="TIP1" s="701"/>
      <c r="TIQ1" s="701"/>
      <c r="TIR1" s="701"/>
      <c r="TIS1" s="701"/>
      <c r="TIT1" s="701"/>
      <c r="TIU1" s="701"/>
      <c r="TIV1" s="701"/>
      <c r="TIW1" s="701"/>
      <c r="TIX1" s="701"/>
      <c r="TIY1" s="701"/>
      <c r="TIZ1" s="701"/>
      <c r="TJA1" s="701"/>
      <c r="TJB1" s="701"/>
      <c r="TJC1" s="701"/>
      <c r="TJD1" s="701"/>
      <c r="TJE1" s="701"/>
      <c r="TJF1" s="701"/>
      <c r="TJG1" s="701"/>
      <c r="TJH1" s="701"/>
      <c r="TJI1" s="701"/>
      <c r="TJJ1" s="701"/>
      <c r="TJK1" s="701"/>
      <c r="TJL1" s="701"/>
      <c r="TJM1" s="701"/>
      <c r="TJN1" s="701"/>
      <c r="TJO1" s="701"/>
      <c r="TJP1" s="701"/>
      <c r="TJQ1" s="701"/>
      <c r="TJR1" s="701"/>
      <c r="TJS1" s="701"/>
      <c r="TJT1" s="701"/>
      <c r="TJU1" s="701"/>
      <c r="TJV1" s="701"/>
      <c r="TJW1" s="701"/>
      <c r="TJX1" s="701"/>
      <c r="TJY1" s="701"/>
      <c r="TJZ1" s="701"/>
      <c r="TKA1" s="701"/>
      <c r="TKB1" s="701"/>
      <c r="TKC1" s="701"/>
      <c r="TKD1" s="701"/>
      <c r="TKE1" s="701"/>
      <c r="TKF1" s="701"/>
      <c r="TKG1" s="701"/>
      <c r="TKH1" s="701"/>
      <c r="TKI1" s="701"/>
      <c r="TKJ1" s="701"/>
      <c r="TKK1" s="701"/>
      <c r="TKL1" s="701"/>
      <c r="TKM1" s="701"/>
      <c r="TKN1" s="701"/>
      <c r="TKO1" s="701"/>
      <c r="TKP1" s="701"/>
      <c r="TKQ1" s="701"/>
      <c r="TKR1" s="701"/>
      <c r="TKS1" s="701"/>
      <c r="TKT1" s="701"/>
      <c r="TKU1" s="701"/>
      <c r="TKV1" s="701"/>
      <c r="TKW1" s="701"/>
      <c r="TKX1" s="701"/>
      <c r="TKY1" s="701"/>
      <c r="TKZ1" s="701"/>
      <c r="TLA1" s="701"/>
      <c r="TLB1" s="701"/>
      <c r="TLC1" s="701"/>
      <c r="TLD1" s="701"/>
      <c r="TLE1" s="701"/>
      <c r="TLF1" s="701"/>
      <c r="TLG1" s="701"/>
      <c r="TLH1" s="701"/>
      <c r="TLI1" s="701"/>
      <c r="TLJ1" s="701"/>
      <c r="TLK1" s="701"/>
      <c r="TLL1" s="701"/>
      <c r="TLM1" s="701"/>
      <c r="TLN1" s="701"/>
      <c r="TLO1" s="701"/>
      <c r="TLP1" s="701"/>
      <c r="TLQ1" s="701"/>
      <c r="TLR1" s="701"/>
      <c r="TLS1" s="701"/>
      <c r="TLT1" s="701"/>
      <c r="TLU1" s="701"/>
      <c r="TLV1" s="701"/>
      <c r="TLW1" s="701"/>
      <c r="TLX1" s="701"/>
      <c r="TLY1" s="701"/>
      <c r="TLZ1" s="701"/>
      <c r="TMA1" s="701"/>
      <c r="TMB1" s="701"/>
      <c r="TMC1" s="701"/>
      <c r="TMD1" s="701"/>
      <c r="TME1" s="701"/>
      <c r="TMF1" s="701"/>
      <c r="TMG1" s="701"/>
      <c r="TMH1" s="701"/>
      <c r="TMI1" s="701"/>
      <c r="TMJ1" s="701"/>
      <c r="TMK1" s="701"/>
      <c r="TML1" s="701"/>
      <c r="TMM1" s="701"/>
      <c r="TMN1" s="701"/>
      <c r="TMO1" s="701"/>
      <c r="TMP1" s="701"/>
      <c r="TMQ1" s="701"/>
      <c r="TMR1" s="701"/>
      <c r="TMS1" s="701"/>
      <c r="TMT1" s="701"/>
      <c r="TMU1" s="701"/>
      <c r="TMV1" s="701"/>
      <c r="TMW1" s="701"/>
      <c r="TMX1" s="701"/>
      <c r="TMY1" s="701"/>
      <c r="TMZ1" s="701"/>
      <c r="TNA1" s="701"/>
      <c r="TNB1" s="701"/>
      <c r="TNC1" s="701"/>
      <c r="TND1" s="701"/>
      <c r="TNE1" s="701"/>
      <c r="TNF1" s="701"/>
      <c r="TNG1" s="701"/>
      <c r="TNH1" s="701"/>
      <c r="TNI1" s="701"/>
      <c r="TNJ1" s="701"/>
      <c r="TNK1" s="701"/>
      <c r="TNL1" s="701"/>
      <c r="TNM1" s="701"/>
      <c r="TNN1" s="701"/>
      <c r="TNO1" s="701"/>
      <c r="TNP1" s="701"/>
      <c r="TNQ1" s="701"/>
      <c r="TNR1" s="701"/>
      <c r="TNS1" s="701"/>
      <c r="TNT1" s="701"/>
      <c r="TNU1" s="701"/>
      <c r="TNV1" s="701"/>
      <c r="TNW1" s="701"/>
      <c r="TNX1" s="701"/>
      <c r="TNY1" s="701"/>
      <c r="TNZ1" s="701"/>
      <c r="TOA1" s="701"/>
      <c r="TOB1" s="701"/>
      <c r="TOC1" s="701"/>
      <c r="TOD1" s="701"/>
      <c r="TOE1" s="701"/>
      <c r="TOF1" s="701"/>
      <c r="TOG1" s="701"/>
      <c r="TOH1" s="701"/>
      <c r="TOI1" s="701"/>
      <c r="TOJ1" s="701"/>
      <c r="TOK1" s="701"/>
      <c r="TOL1" s="701"/>
      <c r="TOM1" s="701"/>
      <c r="TON1" s="701"/>
      <c r="TOO1" s="701"/>
      <c r="TOP1" s="701"/>
      <c r="TOQ1" s="701"/>
      <c r="TOR1" s="701"/>
      <c r="TOS1" s="701"/>
      <c r="TOT1" s="701"/>
      <c r="TOU1" s="701"/>
      <c r="TOV1" s="701"/>
      <c r="TOW1" s="701"/>
      <c r="TOX1" s="701"/>
      <c r="TOY1" s="701"/>
      <c r="TOZ1" s="701"/>
      <c r="TPA1" s="701"/>
      <c r="TPB1" s="701"/>
      <c r="TPC1" s="701"/>
      <c r="TPD1" s="701"/>
      <c r="TPE1" s="701"/>
      <c r="TPF1" s="701"/>
      <c r="TPG1" s="701"/>
      <c r="TPH1" s="701"/>
      <c r="TPI1" s="701"/>
      <c r="TPJ1" s="701"/>
      <c r="TPK1" s="701"/>
      <c r="TPL1" s="701"/>
      <c r="TPM1" s="701"/>
      <c r="TPN1" s="701"/>
      <c r="TPO1" s="701"/>
      <c r="TPP1" s="701"/>
      <c r="TPQ1" s="701"/>
      <c r="TPR1" s="701"/>
      <c r="TPS1" s="701"/>
      <c r="TPT1" s="701"/>
      <c r="TPU1" s="701"/>
      <c r="TPV1" s="701"/>
      <c r="TPW1" s="701"/>
      <c r="TPX1" s="701"/>
      <c r="TPY1" s="701"/>
      <c r="TPZ1" s="701"/>
      <c r="TQA1" s="701"/>
      <c r="TQB1" s="701"/>
      <c r="TQC1" s="701"/>
      <c r="TQD1" s="701"/>
      <c r="TQE1" s="701"/>
      <c r="TQF1" s="701"/>
      <c r="TQG1" s="701"/>
      <c r="TQH1" s="701"/>
      <c r="TQI1" s="701"/>
      <c r="TQJ1" s="701"/>
      <c r="TQK1" s="701"/>
      <c r="TQL1" s="701"/>
      <c r="TQM1" s="701"/>
      <c r="TQN1" s="701"/>
      <c r="TQO1" s="701"/>
      <c r="TQP1" s="701"/>
      <c r="TQQ1" s="701"/>
      <c r="TQR1" s="701"/>
      <c r="TQS1" s="701"/>
      <c r="TQT1" s="701"/>
      <c r="TQU1" s="701"/>
      <c r="TQV1" s="701"/>
      <c r="TQW1" s="701"/>
      <c r="TQX1" s="701"/>
      <c r="TQY1" s="701"/>
      <c r="TQZ1" s="701"/>
      <c r="TRA1" s="701"/>
      <c r="TRB1" s="701"/>
      <c r="TRC1" s="701"/>
      <c r="TRD1" s="701"/>
      <c r="TRE1" s="701"/>
      <c r="TRF1" s="701"/>
      <c r="TRG1" s="701"/>
      <c r="TRH1" s="701"/>
      <c r="TRI1" s="701"/>
      <c r="TRJ1" s="701"/>
      <c r="TRK1" s="701"/>
      <c r="TRL1" s="701"/>
      <c r="TRM1" s="701"/>
      <c r="TRN1" s="701"/>
      <c r="TRO1" s="701"/>
      <c r="TRP1" s="701"/>
      <c r="TRQ1" s="701"/>
      <c r="TRR1" s="701"/>
      <c r="TRS1" s="701"/>
      <c r="TRT1" s="701"/>
      <c r="TRU1" s="701"/>
      <c r="TRV1" s="701"/>
      <c r="TRW1" s="701"/>
      <c r="TRX1" s="701"/>
      <c r="TRY1" s="701"/>
      <c r="TRZ1" s="701"/>
      <c r="TSA1" s="701"/>
      <c r="TSB1" s="701"/>
      <c r="TSC1" s="701"/>
      <c r="TSD1" s="701"/>
      <c r="TSE1" s="701"/>
      <c r="TSF1" s="701"/>
      <c r="TSG1" s="701"/>
      <c r="TSH1" s="701"/>
      <c r="TSI1" s="701"/>
      <c r="TSJ1" s="701"/>
      <c r="TSK1" s="701"/>
      <c r="TSL1" s="701"/>
      <c r="TSM1" s="701"/>
      <c r="TSN1" s="701"/>
      <c r="TSO1" s="701"/>
      <c r="TSP1" s="701"/>
      <c r="TSQ1" s="701"/>
      <c r="TSR1" s="701"/>
      <c r="TSS1" s="701"/>
      <c r="TST1" s="701"/>
      <c r="TSU1" s="701"/>
      <c r="TSV1" s="701"/>
      <c r="TSW1" s="701"/>
      <c r="TSX1" s="701"/>
      <c r="TSY1" s="701"/>
      <c r="TSZ1" s="701"/>
      <c r="TTA1" s="701"/>
      <c r="TTB1" s="701"/>
      <c r="TTC1" s="701"/>
      <c r="TTD1" s="701"/>
      <c r="TTE1" s="701"/>
      <c r="TTF1" s="701"/>
      <c r="TTG1" s="701"/>
      <c r="TTH1" s="701"/>
      <c r="TTI1" s="701"/>
      <c r="TTJ1" s="701"/>
      <c r="TTK1" s="701"/>
      <c r="TTL1" s="701"/>
      <c r="TTM1" s="701"/>
      <c r="TTN1" s="701"/>
      <c r="TTO1" s="701"/>
      <c r="TTP1" s="701"/>
      <c r="TTQ1" s="701"/>
      <c r="TTR1" s="701"/>
      <c r="TTS1" s="701"/>
      <c r="TTT1" s="701"/>
      <c r="TTU1" s="701"/>
      <c r="TTV1" s="701"/>
      <c r="TTW1" s="701"/>
      <c r="TTX1" s="701"/>
      <c r="TTY1" s="701"/>
      <c r="TTZ1" s="701"/>
      <c r="TUA1" s="701"/>
      <c r="TUB1" s="701"/>
      <c r="TUC1" s="701"/>
      <c r="TUD1" s="701"/>
      <c r="TUE1" s="701"/>
      <c r="TUF1" s="701"/>
      <c r="TUG1" s="701"/>
      <c r="TUH1" s="701"/>
      <c r="TUI1" s="701"/>
      <c r="TUJ1" s="701"/>
      <c r="TUK1" s="701"/>
      <c r="TUL1" s="701"/>
      <c r="TUM1" s="701"/>
      <c r="TUN1" s="701"/>
      <c r="TUO1" s="701"/>
      <c r="TUP1" s="701"/>
      <c r="TUQ1" s="701"/>
      <c r="TUR1" s="701"/>
      <c r="TUS1" s="701"/>
      <c r="TUT1" s="701"/>
      <c r="TUU1" s="701"/>
      <c r="TUV1" s="701"/>
      <c r="TUW1" s="701"/>
      <c r="TUX1" s="701"/>
      <c r="TUY1" s="701"/>
      <c r="TUZ1" s="701"/>
      <c r="TVA1" s="701"/>
      <c r="TVB1" s="701"/>
      <c r="TVC1" s="701"/>
      <c r="TVD1" s="701"/>
      <c r="TVE1" s="701"/>
      <c r="TVF1" s="701"/>
      <c r="TVG1" s="701"/>
      <c r="TVH1" s="701"/>
      <c r="TVI1" s="701"/>
      <c r="TVJ1" s="701"/>
      <c r="TVK1" s="701"/>
      <c r="TVL1" s="701"/>
      <c r="TVM1" s="701"/>
      <c r="TVN1" s="701"/>
      <c r="TVO1" s="701"/>
      <c r="TVP1" s="701"/>
      <c r="TVQ1" s="701"/>
      <c r="TVR1" s="701"/>
      <c r="TVS1" s="701"/>
      <c r="TVT1" s="701"/>
      <c r="TVU1" s="701"/>
      <c r="TVV1" s="701"/>
      <c r="TVW1" s="701"/>
      <c r="TVX1" s="701"/>
      <c r="TVY1" s="701"/>
      <c r="TVZ1" s="701"/>
      <c r="TWA1" s="701"/>
      <c r="TWB1" s="701"/>
      <c r="TWC1" s="701"/>
      <c r="TWD1" s="701"/>
      <c r="TWE1" s="701"/>
      <c r="TWF1" s="701"/>
      <c r="TWG1" s="701"/>
      <c r="TWH1" s="701"/>
      <c r="TWI1" s="701"/>
      <c r="TWJ1" s="701"/>
      <c r="TWK1" s="701"/>
      <c r="TWL1" s="701"/>
      <c r="TWM1" s="701"/>
      <c r="TWN1" s="701"/>
      <c r="TWO1" s="701"/>
      <c r="TWP1" s="701"/>
      <c r="TWQ1" s="701"/>
      <c r="TWR1" s="701"/>
      <c r="TWS1" s="701"/>
      <c r="TWT1" s="701"/>
      <c r="TWU1" s="701"/>
      <c r="TWV1" s="701"/>
      <c r="TWW1" s="701"/>
      <c r="TWX1" s="701"/>
      <c r="TWY1" s="701"/>
      <c r="TWZ1" s="701"/>
      <c r="TXA1" s="701"/>
      <c r="TXB1" s="701"/>
      <c r="TXC1" s="701"/>
      <c r="TXD1" s="701"/>
      <c r="TXE1" s="701"/>
      <c r="TXF1" s="701"/>
      <c r="TXG1" s="701"/>
      <c r="TXH1" s="701"/>
      <c r="TXI1" s="701"/>
      <c r="TXJ1" s="701"/>
      <c r="TXK1" s="701"/>
      <c r="TXL1" s="701"/>
      <c r="TXM1" s="701"/>
      <c r="TXN1" s="701"/>
      <c r="TXO1" s="701"/>
      <c r="TXP1" s="701"/>
      <c r="TXQ1" s="701"/>
      <c r="TXR1" s="701"/>
      <c r="TXS1" s="701"/>
      <c r="TXT1" s="701"/>
      <c r="TXU1" s="701"/>
      <c r="TXV1" s="701"/>
      <c r="TXW1" s="701"/>
      <c r="TXX1" s="701"/>
      <c r="TXY1" s="701"/>
      <c r="TXZ1" s="701"/>
      <c r="TYA1" s="701"/>
      <c r="TYB1" s="701"/>
      <c r="TYC1" s="701"/>
      <c r="TYD1" s="701"/>
      <c r="TYE1" s="701"/>
      <c r="TYF1" s="701"/>
      <c r="TYG1" s="701"/>
      <c r="TYH1" s="701"/>
      <c r="TYI1" s="701"/>
      <c r="TYJ1" s="701"/>
      <c r="TYK1" s="701"/>
      <c r="TYL1" s="701"/>
      <c r="TYM1" s="701"/>
      <c r="TYN1" s="701"/>
      <c r="TYO1" s="701"/>
      <c r="TYP1" s="701"/>
      <c r="TYQ1" s="701"/>
      <c r="TYR1" s="701"/>
      <c r="TYS1" s="701"/>
      <c r="TYT1" s="701"/>
      <c r="TYU1" s="701"/>
      <c r="TYV1" s="701"/>
      <c r="TYW1" s="701"/>
      <c r="TYX1" s="701"/>
      <c r="TYY1" s="701"/>
      <c r="TYZ1" s="701"/>
      <c r="TZA1" s="701"/>
      <c r="TZB1" s="701"/>
      <c r="TZC1" s="701"/>
      <c r="TZD1" s="701"/>
      <c r="TZE1" s="701"/>
      <c r="TZF1" s="701"/>
      <c r="TZG1" s="701"/>
      <c r="TZH1" s="701"/>
      <c r="TZI1" s="701"/>
      <c r="TZJ1" s="701"/>
      <c r="TZK1" s="701"/>
      <c r="TZL1" s="701"/>
      <c r="TZM1" s="701"/>
      <c r="TZN1" s="701"/>
      <c r="TZO1" s="701"/>
      <c r="TZP1" s="701"/>
      <c r="TZQ1" s="701"/>
      <c r="TZR1" s="701"/>
      <c r="TZS1" s="701"/>
      <c r="TZT1" s="701"/>
      <c r="TZU1" s="701"/>
      <c r="TZV1" s="701"/>
      <c r="TZW1" s="701"/>
      <c r="TZX1" s="701"/>
      <c r="TZY1" s="701"/>
      <c r="TZZ1" s="701"/>
      <c r="UAA1" s="701"/>
      <c r="UAB1" s="701"/>
      <c r="UAC1" s="701"/>
      <c r="UAD1" s="701"/>
      <c r="UAE1" s="701"/>
      <c r="UAF1" s="701"/>
      <c r="UAG1" s="701"/>
      <c r="UAH1" s="701"/>
      <c r="UAI1" s="701"/>
      <c r="UAJ1" s="701"/>
      <c r="UAK1" s="701"/>
      <c r="UAL1" s="701"/>
      <c r="UAM1" s="701"/>
      <c r="UAN1" s="701"/>
      <c r="UAO1" s="701"/>
      <c r="UAP1" s="701"/>
      <c r="UAQ1" s="701"/>
      <c r="UAR1" s="701"/>
      <c r="UAS1" s="701"/>
      <c r="UAT1" s="701"/>
      <c r="UAU1" s="701"/>
      <c r="UAV1" s="701"/>
      <c r="UAW1" s="701"/>
      <c r="UAX1" s="701"/>
      <c r="UAY1" s="701"/>
      <c r="UAZ1" s="701"/>
      <c r="UBA1" s="701"/>
      <c r="UBB1" s="701"/>
      <c r="UBC1" s="701"/>
      <c r="UBD1" s="701"/>
      <c r="UBE1" s="701"/>
      <c r="UBF1" s="701"/>
      <c r="UBG1" s="701"/>
      <c r="UBH1" s="701"/>
      <c r="UBI1" s="701"/>
      <c r="UBJ1" s="701"/>
      <c r="UBK1" s="701"/>
      <c r="UBL1" s="701"/>
      <c r="UBM1" s="701"/>
      <c r="UBN1" s="701"/>
      <c r="UBO1" s="701"/>
      <c r="UBP1" s="701"/>
      <c r="UBQ1" s="701"/>
      <c r="UBR1" s="701"/>
      <c r="UBS1" s="701"/>
      <c r="UBT1" s="701"/>
      <c r="UBU1" s="701"/>
      <c r="UBV1" s="701"/>
      <c r="UBW1" s="701"/>
      <c r="UBX1" s="701"/>
      <c r="UBY1" s="701"/>
      <c r="UBZ1" s="701"/>
      <c r="UCA1" s="701"/>
      <c r="UCB1" s="701"/>
      <c r="UCC1" s="701"/>
      <c r="UCD1" s="701"/>
      <c r="UCE1" s="701"/>
      <c r="UCF1" s="701"/>
      <c r="UCG1" s="701"/>
      <c r="UCH1" s="701"/>
      <c r="UCI1" s="701"/>
      <c r="UCJ1" s="701"/>
      <c r="UCK1" s="701"/>
      <c r="UCL1" s="701"/>
      <c r="UCM1" s="701"/>
      <c r="UCN1" s="701"/>
      <c r="UCO1" s="701"/>
      <c r="UCP1" s="701"/>
      <c r="UCQ1" s="701"/>
      <c r="UCR1" s="701"/>
      <c r="UCS1" s="701"/>
      <c r="UCT1" s="701"/>
      <c r="UCU1" s="701"/>
      <c r="UCV1" s="701"/>
      <c r="UCW1" s="701"/>
      <c r="UCX1" s="701"/>
      <c r="UCY1" s="701"/>
      <c r="UCZ1" s="701"/>
      <c r="UDA1" s="701"/>
      <c r="UDB1" s="701"/>
      <c r="UDC1" s="701"/>
      <c r="UDD1" s="701"/>
      <c r="UDE1" s="701"/>
      <c r="UDF1" s="701"/>
      <c r="UDG1" s="701"/>
      <c r="UDH1" s="701"/>
      <c r="UDI1" s="701"/>
      <c r="UDJ1" s="701"/>
      <c r="UDK1" s="701"/>
      <c r="UDL1" s="701"/>
      <c r="UDM1" s="701"/>
      <c r="UDN1" s="701"/>
      <c r="UDO1" s="701"/>
      <c r="UDP1" s="701"/>
      <c r="UDQ1" s="701"/>
      <c r="UDR1" s="701"/>
      <c r="UDS1" s="701"/>
      <c r="UDT1" s="701"/>
      <c r="UDU1" s="701"/>
      <c r="UDV1" s="701"/>
      <c r="UDW1" s="701"/>
      <c r="UDX1" s="701"/>
      <c r="UDY1" s="701"/>
      <c r="UDZ1" s="701"/>
      <c r="UEA1" s="701"/>
      <c r="UEB1" s="701"/>
      <c r="UEC1" s="701"/>
      <c r="UED1" s="701"/>
      <c r="UEE1" s="701"/>
      <c r="UEF1" s="701"/>
      <c r="UEG1" s="701"/>
      <c r="UEH1" s="701"/>
      <c r="UEI1" s="701"/>
      <c r="UEJ1" s="701"/>
      <c r="UEK1" s="701"/>
      <c r="UEL1" s="701"/>
      <c r="UEM1" s="701"/>
      <c r="UEN1" s="701"/>
      <c r="UEO1" s="701"/>
      <c r="UEP1" s="701"/>
      <c r="UEQ1" s="701"/>
      <c r="UER1" s="701"/>
      <c r="UES1" s="701"/>
      <c r="UET1" s="701"/>
      <c r="UEU1" s="701"/>
      <c r="UEV1" s="701"/>
      <c r="UEW1" s="701"/>
      <c r="UEX1" s="701"/>
      <c r="UEY1" s="701"/>
      <c r="UEZ1" s="701"/>
      <c r="UFA1" s="701"/>
      <c r="UFB1" s="701"/>
      <c r="UFC1" s="701"/>
      <c r="UFD1" s="701"/>
      <c r="UFE1" s="701"/>
      <c r="UFF1" s="701"/>
      <c r="UFG1" s="701"/>
      <c r="UFH1" s="701"/>
      <c r="UFI1" s="701"/>
      <c r="UFJ1" s="701"/>
      <c r="UFK1" s="701"/>
      <c r="UFL1" s="701"/>
      <c r="UFM1" s="701"/>
      <c r="UFN1" s="701"/>
      <c r="UFO1" s="701"/>
      <c r="UFP1" s="701"/>
      <c r="UFQ1" s="701"/>
      <c r="UFR1" s="701"/>
      <c r="UFS1" s="701"/>
      <c r="UFT1" s="701"/>
      <c r="UFU1" s="701"/>
      <c r="UFV1" s="701"/>
      <c r="UFW1" s="701"/>
      <c r="UFX1" s="701"/>
      <c r="UFY1" s="701"/>
      <c r="UFZ1" s="701"/>
      <c r="UGA1" s="701"/>
      <c r="UGB1" s="701"/>
      <c r="UGC1" s="701"/>
      <c r="UGD1" s="701"/>
      <c r="UGE1" s="701"/>
      <c r="UGF1" s="701"/>
      <c r="UGG1" s="701"/>
      <c r="UGH1" s="701"/>
      <c r="UGI1" s="701"/>
      <c r="UGJ1" s="701"/>
      <c r="UGK1" s="701"/>
      <c r="UGL1" s="701"/>
      <c r="UGM1" s="701"/>
      <c r="UGN1" s="701"/>
      <c r="UGO1" s="701"/>
      <c r="UGP1" s="701"/>
      <c r="UGQ1" s="701"/>
      <c r="UGR1" s="701"/>
      <c r="UGS1" s="701"/>
      <c r="UGT1" s="701"/>
      <c r="UGU1" s="701"/>
      <c r="UGV1" s="701"/>
      <c r="UGW1" s="701"/>
      <c r="UGX1" s="701"/>
      <c r="UGY1" s="701"/>
      <c r="UGZ1" s="701"/>
      <c r="UHA1" s="701"/>
      <c r="UHB1" s="701"/>
      <c r="UHC1" s="701"/>
      <c r="UHD1" s="701"/>
      <c r="UHE1" s="701"/>
      <c r="UHF1" s="701"/>
      <c r="UHG1" s="701"/>
      <c r="UHH1" s="701"/>
      <c r="UHI1" s="701"/>
      <c r="UHJ1" s="701"/>
      <c r="UHK1" s="701"/>
      <c r="UHL1" s="701"/>
      <c r="UHM1" s="701"/>
      <c r="UHN1" s="701"/>
      <c r="UHO1" s="701"/>
      <c r="UHP1" s="701"/>
      <c r="UHQ1" s="701"/>
      <c r="UHR1" s="701"/>
      <c r="UHS1" s="701"/>
      <c r="UHT1" s="701"/>
      <c r="UHU1" s="701"/>
      <c r="UHV1" s="701"/>
      <c r="UHW1" s="701"/>
      <c r="UHX1" s="701"/>
      <c r="UHY1" s="701"/>
      <c r="UHZ1" s="701"/>
      <c r="UIA1" s="701"/>
      <c r="UIB1" s="701"/>
      <c r="UIC1" s="701"/>
      <c r="UID1" s="701"/>
      <c r="UIE1" s="701"/>
      <c r="UIF1" s="701"/>
      <c r="UIG1" s="701"/>
      <c r="UIH1" s="701"/>
      <c r="UII1" s="701"/>
      <c r="UIJ1" s="701"/>
      <c r="UIK1" s="701"/>
      <c r="UIL1" s="701"/>
      <c r="UIM1" s="701"/>
      <c r="UIN1" s="701"/>
      <c r="UIO1" s="701"/>
      <c r="UIP1" s="701"/>
      <c r="UIQ1" s="701"/>
      <c r="UIR1" s="701"/>
      <c r="UIS1" s="701"/>
      <c r="UIT1" s="701"/>
      <c r="UIU1" s="701"/>
      <c r="UIV1" s="701"/>
      <c r="UIW1" s="701"/>
      <c r="UIX1" s="701"/>
      <c r="UIY1" s="701"/>
      <c r="UIZ1" s="701"/>
      <c r="UJA1" s="701"/>
      <c r="UJB1" s="701"/>
      <c r="UJC1" s="701"/>
      <c r="UJD1" s="701"/>
      <c r="UJE1" s="701"/>
      <c r="UJF1" s="701"/>
      <c r="UJG1" s="701"/>
      <c r="UJH1" s="701"/>
      <c r="UJI1" s="701"/>
      <c r="UJJ1" s="701"/>
      <c r="UJK1" s="701"/>
      <c r="UJL1" s="701"/>
      <c r="UJM1" s="701"/>
      <c r="UJN1" s="701"/>
      <c r="UJO1" s="701"/>
      <c r="UJP1" s="701"/>
      <c r="UJQ1" s="701"/>
      <c r="UJR1" s="701"/>
      <c r="UJS1" s="701"/>
      <c r="UJT1" s="701"/>
      <c r="UJU1" s="701"/>
      <c r="UJV1" s="701"/>
      <c r="UJW1" s="701"/>
      <c r="UJX1" s="701"/>
      <c r="UJY1" s="701"/>
      <c r="UJZ1" s="701"/>
      <c r="UKA1" s="701"/>
      <c r="UKB1" s="701"/>
      <c r="UKC1" s="701"/>
      <c r="UKD1" s="701"/>
      <c r="UKE1" s="701"/>
      <c r="UKF1" s="701"/>
      <c r="UKG1" s="701"/>
      <c r="UKH1" s="701"/>
      <c r="UKI1" s="701"/>
      <c r="UKJ1" s="701"/>
      <c r="UKK1" s="701"/>
      <c r="UKL1" s="701"/>
      <c r="UKM1" s="701"/>
      <c r="UKN1" s="701"/>
      <c r="UKO1" s="701"/>
      <c r="UKP1" s="701"/>
      <c r="UKQ1" s="701"/>
      <c r="UKR1" s="701"/>
      <c r="UKS1" s="701"/>
      <c r="UKT1" s="701"/>
      <c r="UKU1" s="701"/>
      <c r="UKV1" s="701"/>
      <c r="UKW1" s="701"/>
      <c r="UKX1" s="701"/>
      <c r="UKY1" s="701"/>
      <c r="UKZ1" s="701"/>
      <c r="ULA1" s="701"/>
      <c r="ULB1" s="701"/>
      <c r="ULC1" s="701"/>
      <c r="ULD1" s="701"/>
      <c r="ULE1" s="701"/>
      <c r="ULF1" s="701"/>
      <c r="ULG1" s="701"/>
      <c r="ULH1" s="701"/>
      <c r="ULI1" s="701"/>
      <c r="ULJ1" s="701"/>
      <c r="ULK1" s="701"/>
      <c r="ULL1" s="701"/>
      <c r="ULM1" s="701"/>
      <c r="ULN1" s="701"/>
      <c r="ULO1" s="701"/>
      <c r="ULP1" s="701"/>
      <c r="ULQ1" s="701"/>
      <c r="ULR1" s="701"/>
      <c r="ULS1" s="701"/>
      <c r="ULT1" s="701"/>
      <c r="ULU1" s="701"/>
      <c r="ULV1" s="701"/>
      <c r="ULW1" s="701"/>
      <c r="ULX1" s="701"/>
      <c r="ULY1" s="701"/>
      <c r="ULZ1" s="701"/>
      <c r="UMA1" s="701"/>
      <c r="UMB1" s="701"/>
      <c r="UMC1" s="701"/>
      <c r="UMD1" s="701"/>
      <c r="UME1" s="701"/>
      <c r="UMF1" s="701"/>
      <c r="UMG1" s="701"/>
      <c r="UMH1" s="701"/>
      <c r="UMI1" s="701"/>
      <c r="UMJ1" s="701"/>
      <c r="UMK1" s="701"/>
      <c r="UML1" s="701"/>
      <c r="UMM1" s="701"/>
      <c r="UMN1" s="701"/>
      <c r="UMO1" s="701"/>
      <c r="UMP1" s="701"/>
      <c r="UMQ1" s="701"/>
      <c r="UMR1" s="701"/>
      <c r="UMS1" s="701"/>
      <c r="UMT1" s="701"/>
      <c r="UMU1" s="701"/>
      <c r="UMV1" s="701"/>
      <c r="UMW1" s="701"/>
      <c r="UMX1" s="701"/>
      <c r="UMY1" s="701"/>
      <c r="UMZ1" s="701"/>
      <c r="UNA1" s="701"/>
      <c r="UNB1" s="701"/>
      <c r="UNC1" s="701"/>
      <c r="UND1" s="701"/>
      <c r="UNE1" s="701"/>
      <c r="UNF1" s="701"/>
      <c r="UNG1" s="701"/>
      <c r="UNH1" s="701"/>
      <c r="UNI1" s="701"/>
      <c r="UNJ1" s="701"/>
      <c r="UNK1" s="701"/>
      <c r="UNL1" s="701"/>
      <c r="UNM1" s="701"/>
      <c r="UNN1" s="701"/>
      <c r="UNO1" s="701"/>
      <c r="UNP1" s="701"/>
      <c r="UNQ1" s="701"/>
      <c r="UNR1" s="701"/>
      <c r="UNS1" s="701"/>
      <c r="UNT1" s="701"/>
      <c r="UNU1" s="701"/>
      <c r="UNV1" s="701"/>
      <c r="UNW1" s="701"/>
      <c r="UNX1" s="701"/>
      <c r="UNY1" s="701"/>
      <c r="UNZ1" s="701"/>
      <c r="UOA1" s="701"/>
      <c r="UOB1" s="701"/>
      <c r="UOC1" s="701"/>
      <c r="UOD1" s="701"/>
      <c r="UOE1" s="701"/>
      <c r="UOF1" s="701"/>
      <c r="UOG1" s="701"/>
      <c r="UOH1" s="701"/>
      <c r="UOI1" s="701"/>
      <c r="UOJ1" s="701"/>
      <c r="UOK1" s="701"/>
      <c r="UOL1" s="701"/>
      <c r="UOM1" s="701"/>
      <c r="UON1" s="701"/>
      <c r="UOO1" s="701"/>
      <c r="UOP1" s="701"/>
      <c r="UOQ1" s="701"/>
      <c r="UOR1" s="701"/>
      <c r="UOS1" s="701"/>
      <c r="UOT1" s="701"/>
      <c r="UOU1" s="701"/>
      <c r="UOV1" s="701"/>
      <c r="UOW1" s="701"/>
      <c r="UOX1" s="701"/>
      <c r="UOY1" s="701"/>
      <c r="UOZ1" s="701"/>
      <c r="UPA1" s="701"/>
      <c r="UPB1" s="701"/>
      <c r="UPC1" s="701"/>
      <c r="UPD1" s="701"/>
      <c r="UPE1" s="701"/>
      <c r="UPF1" s="701"/>
      <c r="UPG1" s="701"/>
      <c r="UPH1" s="701"/>
      <c r="UPI1" s="701"/>
      <c r="UPJ1" s="701"/>
      <c r="UPK1" s="701"/>
      <c r="UPL1" s="701"/>
      <c r="UPM1" s="701"/>
      <c r="UPN1" s="701"/>
      <c r="UPO1" s="701"/>
      <c r="UPP1" s="701"/>
      <c r="UPQ1" s="701"/>
      <c r="UPR1" s="701"/>
      <c r="UPS1" s="701"/>
      <c r="UPT1" s="701"/>
      <c r="UPU1" s="701"/>
      <c r="UPV1" s="701"/>
      <c r="UPW1" s="701"/>
      <c r="UPX1" s="701"/>
      <c r="UPY1" s="701"/>
      <c r="UPZ1" s="701"/>
      <c r="UQA1" s="701"/>
      <c r="UQB1" s="701"/>
      <c r="UQC1" s="701"/>
      <c r="UQD1" s="701"/>
      <c r="UQE1" s="701"/>
      <c r="UQF1" s="701"/>
      <c r="UQG1" s="701"/>
      <c r="UQH1" s="701"/>
      <c r="UQI1" s="701"/>
      <c r="UQJ1" s="701"/>
      <c r="UQK1" s="701"/>
      <c r="UQL1" s="701"/>
      <c r="UQM1" s="701"/>
      <c r="UQN1" s="701"/>
      <c r="UQO1" s="701"/>
      <c r="UQP1" s="701"/>
      <c r="UQQ1" s="701"/>
      <c r="UQR1" s="701"/>
      <c r="UQS1" s="701"/>
      <c r="UQT1" s="701"/>
      <c r="UQU1" s="701"/>
      <c r="UQV1" s="701"/>
      <c r="UQW1" s="701"/>
      <c r="UQX1" s="701"/>
      <c r="UQY1" s="701"/>
      <c r="UQZ1" s="701"/>
      <c r="URA1" s="701"/>
      <c r="URB1" s="701"/>
      <c r="URC1" s="701"/>
      <c r="URD1" s="701"/>
      <c r="URE1" s="701"/>
      <c r="URF1" s="701"/>
      <c r="URG1" s="701"/>
      <c r="URH1" s="701"/>
      <c r="URI1" s="701"/>
      <c r="URJ1" s="701"/>
      <c r="URK1" s="701"/>
      <c r="URL1" s="701"/>
      <c r="URM1" s="701"/>
      <c r="URN1" s="701"/>
      <c r="URO1" s="701"/>
      <c r="URP1" s="701"/>
      <c r="URQ1" s="701"/>
      <c r="URR1" s="701"/>
      <c r="URS1" s="701"/>
      <c r="URT1" s="701"/>
      <c r="URU1" s="701"/>
      <c r="URV1" s="701"/>
      <c r="URW1" s="701"/>
      <c r="URX1" s="701"/>
      <c r="URY1" s="701"/>
      <c r="URZ1" s="701"/>
      <c r="USA1" s="701"/>
      <c r="USB1" s="701"/>
      <c r="USC1" s="701"/>
      <c r="USD1" s="701"/>
      <c r="USE1" s="701"/>
      <c r="USF1" s="701"/>
      <c r="USG1" s="701"/>
      <c r="USH1" s="701"/>
      <c r="USI1" s="701"/>
      <c r="USJ1" s="701"/>
      <c r="USK1" s="701"/>
      <c r="USL1" s="701"/>
      <c r="USM1" s="701"/>
      <c r="USN1" s="701"/>
      <c r="USO1" s="701"/>
      <c r="USP1" s="701"/>
      <c r="USQ1" s="701"/>
      <c r="USR1" s="701"/>
      <c r="USS1" s="701"/>
      <c r="UST1" s="701"/>
      <c r="USU1" s="701"/>
      <c r="USV1" s="701"/>
      <c r="USW1" s="701"/>
      <c r="USX1" s="701"/>
      <c r="USY1" s="701"/>
      <c r="USZ1" s="701"/>
      <c r="UTA1" s="701"/>
      <c r="UTB1" s="701"/>
      <c r="UTC1" s="701"/>
      <c r="UTD1" s="701"/>
      <c r="UTE1" s="701"/>
      <c r="UTF1" s="701"/>
      <c r="UTG1" s="701"/>
      <c r="UTH1" s="701"/>
      <c r="UTI1" s="701"/>
      <c r="UTJ1" s="701"/>
      <c r="UTK1" s="701"/>
      <c r="UTL1" s="701"/>
      <c r="UTM1" s="701"/>
      <c r="UTN1" s="701"/>
      <c r="UTO1" s="701"/>
      <c r="UTP1" s="701"/>
      <c r="UTQ1" s="701"/>
      <c r="UTR1" s="701"/>
      <c r="UTS1" s="701"/>
      <c r="UTT1" s="701"/>
      <c r="UTU1" s="701"/>
      <c r="UTV1" s="701"/>
      <c r="UTW1" s="701"/>
      <c r="UTX1" s="701"/>
      <c r="UTY1" s="701"/>
      <c r="UTZ1" s="701"/>
      <c r="UUA1" s="701"/>
      <c r="UUB1" s="701"/>
      <c r="UUC1" s="701"/>
      <c r="UUD1" s="701"/>
      <c r="UUE1" s="701"/>
      <c r="UUF1" s="701"/>
      <c r="UUG1" s="701"/>
      <c r="UUH1" s="701"/>
      <c r="UUI1" s="701"/>
      <c r="UUJ1" s="701"/>
      <c r="UUK1" s="701"/>
      <c r="UUL1" s="701"/>
      <c r="UUM1" s="701"/>
      <c r="UUN1" s="701"/>
      <c r="UUO1" s="701"/>
      <c r="UUP1" s="701"/>
      <c r="UUQ1" s="701"/>
      <c r="UUR1" s="701"/>
      <c r="UUS1" s="701"/>
      <c r="UUT1" s="701"/>
      <c r="UUU1" s="701"/>
      <c r="UUV1" s="701"/>
      <c r="UUW1" s="701"/>
      <c r="UUX1" s="701"/>
      <c r="UUY1" s="701"/>
      <c r="UUZ1" s="701"/>
      <c r="UVA1" s="701"/>
      <c r="UVB1" s="701"/>
      <c r="UVC1" s="701"/>
      <c r="UVD1" s="701"/>
      <c r="UVE1" s="701"/>
      <c r="UVF1" s="701"/>
      <c r="UVG1" s="701"/>
      <c r="UVH1" s="701"/>
      <c r="UVI1" s="701"/>
      <c r="UVJ1" s="701"/>
      <c r="UVK1" s="701"/>
      <c r="UVL1" s="701"/>
      <c r="UVM1" s="701"/>
      <c r="UVN1" s="701"/>
      <c r="UVO1" s="701"/>
      <c r="UVP1" s="701"/>
      <c r="UVQ1" s="701"/>
      <c r="UVR1" s="701"/>
      <c r="UVS1" s="701"/>
      <c r="UVT1" s="701"/>
      <c r="UVU1" s="701"/>
      <c r="UVV1" s="701"/>
      <c r="UVW1" s="701"/>
      <c r="UVX1" s="701"/>
      <c r="UVY1" s="701"/>
      <c r="UVZ1" s="701"/>
      <c r="UWA1" s="701"/>
      <c r="UWB1" s="701"/>
      <c r="UWC1" s="701"/>
      <c r="UWD1" s="701"/>
      <c r="UWE1" s="701"/>
      <c r="UWF1" s="701"/>
      <c r="UWG1" s="701"/>
      <c r="UWH1" s="701"/>
      <c r="UWI1" s="701"/>
      <c r="UWJ1" s="701"/>
      <c r="UWK1" s="701"/>
      <c r="UWL1" s="701"/>
      <c r="UWM1" s="701"/>
      <c r="UWN1" s="701"/>
      <c r="UWO1" s="701"/>
      <c r="UWP1" s="701"/>
      <c r="UWQ1" s="701"/>
      <c r="UWR1" s="701"/>
      <c r="UWS1" s="701"/>
      <c r="UWT1" s="701"/>
      <c r="UWU1" s="701"/>
      <c r="UWV1" s="701"/>
      <c r="UWW1" s="701"/>
      <c r="UWX1" s="701"/>
      <c r="UWY1" s="701"/>
      <c r="UWZ1" s="701"/>
      <c r="UXA1" s="701"/>
      <c r="UXB1" s="701"/>
      <c r="UXC1" s="701"/>
      <c r="UXD1" s="701"/>
      <c r="UXE1" s="701"/>
      <c r="UXF1" s="701"/>
      <c r="UXG1" s="701"/>
      <c r="UXH1" s="701"/>
      <c r="UXI1" s="701"/>
      <c r="UXJ1" s="701"/>
      <c r="UXK1" s="701"/>
      <c r="UXL1" s="701"/>
      <c r="UXM1" s="701"/>
      <c r="UXN1" s="701"/>
      <c r="UXO1" s="701"/>
      <c r="UXP1" s="701"/>
      <c r="UXQ1" s="701"/>
      <c r="UXR1" s="701"/>
      <c r="UXS1" s="701"/>
      <c r="UXT1" s="701"/>
      <c r="UXU1" s="701"/>
      <c r="UXV1" s="701"/>
      <c r="UXW1" s="701"/>
      <c r="UXX1" s="701"/>
      <c r="UXY1" s="701"/>
      <c r="UXZ1" s="701"/>
      <c r="UYA1" s="701"/>
      <c r="UYB1" s="701"/>
      <c r="UYC1" s="701"/>
      <c r="UYD1" s="701"/>
      <c r="UYE1" s="701"/>
      <c r="UYF1" s="701"/>
      <c r="UYG1" s="701"/>
      <c r="UYH1" s="701"/>
      <c r="UYI1" s="701"/>
      <c r="UYJ1" s="701"/>
      <c r="UYK1" s="701"/>
      <c r="UYL1" s="701"/>
      <c r="UYM1" s="701"/>
      <c r="UYN1" s="701"/>
      <c r="UYO1" s="701"/>
      <c r="UYP1" s="701"/>
      <c r="UYQ1" s="701"/>
      <c r="UYR1" s="701"/>
      <c r="UYS1" s="701"/>
      <c r="UYT1" s="701"/>
      <c r="UYU1" s="701"/>
      <c r="UYV1" s="701"/>
      <c r="UYW1" s="701"/>
      <c r="UYX1" s="701"/>
      <c r="UYY1" s="701"/>
      <c r="UYZ1" s="701"/>
      <c r="UZA1" s="701"/>
      <c r="UZB1" s="701"/>
      <c r="UZC1" s="701"/>
      <c r="UZD1" s="701"/>
      <c r="UZE1" s="701"/>
      <c r="UZF1" s="701"/>
      <c r="UZG1" s="701"/>
      <c r="UZH1" s="701"/>
      <c r="UZI1" s="701"/>
      <c r="UZJ1" s="701"/>
      <c r="UZK1" s="701"/>
      <c r="UZL1" s="701"/>
      <c r="UZM1" s="701"/>
      <c r="UZN1" s="701"/>
      <c r="UZO1" s="701"/>
      <c r="UZP1" s="701"/>
      <c r="UZQ1" s="701"/>
      <c r="UZR1" s="701"/>
      <c r="UZS1" s="701"/>
      <c r="UZT1" s="701"/>
      <c r="UZU1" s="701"/>
      <c r="UZV1" s="701"/>
      <c r="UZW1" s="701"/>
      <c r="UZX1" s="701"/>
      <c r="UZY1" s="701"/>
      <c r="UZZ1" s="701"/>
      <c r="VAA1" s="701"/>
      <c r="VAB1" s="701"/>
      <c r="VAC1" s="701"/>
      <c r="VAD1" s="701"/>
      <c r="VAE1" s="701"/>
      <c r="VAF1" s="701"/>
      <c r="VAG1" s="701"/>
      <c r="VAH1" s="701"/>
      <c r="VAI1" s="701"/>
      <c r="VAJ1" s="701"/>
      <c r="VAK1" s="701"/>
      <c r="VAL1" s="701"/>
      <c r="VAM1" s="701"/>
      <c r="VAN1" s="701"/>
      <c r="VAO1" s="701"/>
      <c r="VAP1" s="701"/>
      <c r="VAQ1" s="701"/>
      <c r="VAR1" s="701"/>
      <c r="VAS1" s="701"/>
      <c r="VAT1" s="701"/>
      <c r="VAU1" s="701"/>
      <c r="VAV1" s="701"/>
      <c r="VAW1" s="701"/>
      <c r="VAX1" s="701"/>
      <c r="VAY1" s="701"/>
      <c r="VAZ1" s="701"/>
      <c r="VBA1" s="701"/>
      <c r="VBB1" s="701"/>
      <c r="VBC1" s="701"/>
      <c r="VBD1" s="701"/>
      <c r="VBE1" s="701"/>
      <c r="VBF1" s="701"/>
      <c r="VBG1" s="701"/>
      <c r="VBH1" s="701"/>
      <c r="VBI1" s="701"/>
      <c r="VBJ1" s="701"/>
      <c r="VBK1" s="701"/>
      <c r="VBL1" s="701"/>
      <c r="VBM1" s="701"/>
      <c r="VBN1" s="701"/>
      <c r="VBO1" s="701"/>
      <c r="VBP1" s="701"/>
      <c r="VBQ1" s="701"/>
      <c r="VBR1" s="701"/>
      <c r="VBS1" s="701"/>
      <c r="VBT1" s="701"/>
      <c r="VBU1" s="701"/>
      <c r="VBV1" s="701"/>
      <c r="VBW1" s="701"/>
      <c r="VBX1" s="701"/>
      <c r="VBY1" s="701"/>
      <c r="VBZ1" s="701"/>
      <c r="VCA1" s="701"/>
      <c r="VCB1" s="701"/>
      <c r="VCC1" s="701"/>
      <c r="VCD1" s="701"/>
      <c r="VCE1" s="701"/>
      <c r="VCF1" s="701"/>
      <c r="VCG1" s="701"/>
      <c r="VCH1" s="701"/>
      <c r="VCI1" s="701"/>
      <c r="VCJ1" s="701"/>
      <c r="VCK1" s="701"/>
      <c r="VCL1" s="701"/>
      <c r="VCM1" s="701"/>
      <c r="VCN1" s="701"/>
      <c r="VCO1" s="701"/>
      <c r="VCP1" s="701"/>
      <c r="VCQ1" s="701"/>
      <c r="VCR1" s="701"/>
      <c r="VCS1" s="701"/>
      <c r="VCT1" s="701"/>
      <c r="VCU1" s="701"/>
      <c r="VCV1" s="701"/>
      <c r="VCW1" s="701"/>
      <c r="VCX1" s="701"/>
      <c r="VCY1" s="701"/>
      <c r="VCZ1" s="701"/>
      <c r="VDA1" s="701"/>
      <c r="VDB1" s="701"/>
      <c r="VDC1" s="701"/>
      <c r="VDD1" s="701"/>
      <c r="VDE1" s="701"/>
      <c r="VDF1" s="701"/>
      <c r="VDG1" s="701"/>
      <c r="VDH1" s="701"/>
      <c r="VDI1" s="701"/>
      <c r="VDJ1" s="701"/>
      <c r="VDK1" s="701"/>
      <c r="VDL1" s="701"/>
      <c r="VDM1" s="701"/>
      <c r="VDN1" s="701"/>
      <c r="VDO1" s="701"/>
      <c r="VDP1" s="701"/>
      <c r="VDQ1" s="701"/>
      <c r="VDR1" s="701"/>
      <c r="VDS1" s="701"/>
      <c r="VDT1" s="701"/>
      <c r="VDU1" s="701"/>
      <c r="VDV1" s="701"/>
      <c r="VDW1" s="701"/>
      <c r="VDX1" s="701"/>
      <c r="VDY1" s="701"/>
      <c r="VDZ1" s="701"/>
      <c r="VEA1" s="701"/>
      <c r="VEB1" s="701"/>
      <c r="VEC1" s="701"/>
      <c r="VED1" s="701"/>
      <c r="VEE1" s="701"/>
      <c r="VEF1" s="701"/>
      <c r="VEG1" s="701"/>
      <c r="VEH1" s="701"/>
      <c r="VEI1" s="701"/>
      <c r="VEJ1" s="701"/>
      <c r="VEK1" s="701"/>
      <c r="VEL1" s="701"/>
      <c r="VEM1" s="701"/>
      <c r="VEN1" s="701"/>
      <c r="VEO1" s="701"/>
      <c r="VEP1" s="701"/>
      <c r="VEQ1" s="701"/>
      <c r="VER1" s="701"/>
      <c r="VES1" s="701"/>
      <c r="VET1" s="701"/>
      <c r="VEU1" s="701"/>
      <c r="VEV1" s="701"/>
      <c r="VEW1" s="701"/>
      <c r="VEX1" s="701"/>
      <c r="VEY1" s="701"/>
      <c r="VEZ1" s="701"/>
      <c r="VFA1" s="701"/>
      <c r="VFB1" s="701"/>
      <c r="VFC1" s="701"/>
      <c r="VFD1" s="701"/>
      <c r="VFE1" s="701"/>
      <c r="VFF1" s="701"/>
      <c r="VFG1" s="701"/>
      <c r="VFH1" s="701"/>
      <c r="VFI1" s="701"/>
      <c r="VFJ1" s="701"/>
      <c r="VFK1" s="701"/>
      <c r="VFL1" s="701"/>
      <c r="VFM1" s="701"/>
      <c r="VFN1" s="701"/>
      <c r="VFO1" s="701"/>
      <c r="VFP1" s="701"/>
      <c r="VFQ1" s="701"/>
      <c r="VFR1" s="701"/>
      <c r="VFS1" s="701"/>
      <c r="VFT1" s="701"/>
      <c r="VFU1" s="701"/>
      <c r="VFV1" s="701"/>
      <c r="VFW1" s="701"/>
      <c r="VFX1" s="701"/>
      <c r="VFY1" s="701"/>
      <c r="VFZ1" s="701"/>
      <c r="VGA1" s="701"/>
      <c r="VGB1" s="701"/>
      <c r="VGC1" s="701"/>
      <c r="VGD1" s="701"/>
      <c r="VGE1" s="701"/>
      <c r="VGF1" s="701"/>
      <c r="VGG1" s="701"/>
      <c r="VGH1" s="701"/>
      <c r="VGI1" s="701"/>
      <c r="VGJ1" s="701"/>
      <c r="VGK1" s="701"/>
      <c r="VGL1" s="701"/>
      <c r="VGM1" s="701"/>
      <c r="VGN1" s="701"/>
      <c r="VGO1" s="701"/>
      <c r="VGP1" s="701"/>
      <c r="VGQ1" s="701"/>
      <c r="VGR1" s="701"/>
      <c r="VGS1" s="701"/>
      <c r="VGT1" s="701"/>
      <c r="VGU1" s="701"/>
      <c r="VGV1" s="701"/>
      <c r="VGW1" s="701"/>
      <c r="VGX1" s="701"/>
      <c r="VGY1" s="701"/>
      <c r="VGZ1" s="701"/>
      <c r="VHA1" s="701"/>
      <c r="VHB1" s="701"/>
      <c r="VHC1" s="701"/>
      <c r="VHD1" s="701"/>
      <c r="VHE1" s="701"/>
      <c r="VHF1" s="701"/>
      <c r="VHG1" s="701"/>
      <c r="VHH1" s="701"/>
      <c r="VHI1" s="701"/>
      <c r="VHJ1" s="701"/>
      <c r="VHK1" s="701"/>
      <c r="VHL1" s="701"/>
      <c r="VHM1" s="701"/>
      <c r="VHN1" s="701"/>
      <c r="VHO1" s="701"/>
      <c r="VHP1" s="701"/>
      <c r="VHQ1" s="701"/>
      <c r="VHR1" s="701"/>
      <c r="VHS1" s="701"/>
      <c r="VHT1" s="701"/>
      <c r="VHU1" s="701"/>
      <c r="VHV1" s="701"/>
      <c r="VHW1" s="701"/>
      <c r="VHX1" s="701"/>
      <c r="VHY1" s="701"/>
      <c r="VHZ1" s="701"/>
      <c r="VIA1" s="701"/>
      <c r="VIB1" s="701"/>
      <c r="VIC1" s="701"/>
      <c r="VID1" s="701"/>
      <c r="VIE1" s="701"/>
      <c r="VIF1" s="701"/>
      <c r="VIG1" s="701"/>
      <c r="VIH1" s="701"/>
      <c r="VII1" s="701"/>
      <c r="VIJ1" s="701"/>
      <c r="VIK1" s="701"/>
      <c r="VIL1" s="701"/>
      <c r="VIM1" s="701"/>
      <c r="VIN1" s="701"/>
      <c r="VIO1" s="701"/>
      <c r="VIP1" s="701"/>
      <c r="VIQ1" s="701"/>
      <c r="VIR1" s="701"/>
      <c r="VIS1" s="701"/>
      <c r="VIT1" s="701"/>
      <c r="VIU1" s="701"/>
      <c r="VIV1" s="701"/>
      <c r="VIW1" s="701"/>
      <c r="VIX1" s="701"/>
      <c r="VIY1" s="701"/>
      <c r="VIZ1" s="701"/>
      <c r="VJA1" s="701"/>
      <c r="VJB1" s="701"/>
      <c r="VJC1" s="701"/>
      <c r="VJD1" s="701"/>
      <c r="VJE1" s="701"/>
      <c r="VJF1" s="701"/>
      <c r="VJG1" s="701"/>
      <c r="VJH1" s="701"/>
      <c r="VJI1" s="701"/>
      <c r="VJJ1" s="701"/>
      <c r="VJK1" s="701"/>
      <c r="VJL1" s="701"/>
      <c r="VJM1" s="701"/>
      <c r="VJN1" s="701"/>
      <c r="VJO1" s="701"/>
      <c r="VJP1" s="701"/>
      <c r="VJQ1" s="701"/>
      <c r="VJR1" s="701"/>
      <c r="VJS1" s="701"/>
      <c r="VJT1" s="701"/>
      <c r="VJU1" s="701"/>
      <c r="VJV1" s="701"/>
      <c r="VJW1" s="701"/>
      <c r="VJX1" s="701"/>
      <c r="VJY1" s="701"/>
      <c r="VJZ1" s="701"/>
      <c r="VKA1" s="701"/>
      <c r="VKB1" s="701"/>
      <c r="VKC1" s="701"/>
      <c r="VKD1" s="701"/>
      <c r="VKE1" s="701"/>
      <c r="VKF1" s="701"/>
      <c r="VKG1" s="701"/>
      <c r="VKH1" s="701"/>
      <c r="VKI1" s="701"/>
      <c r="VKJ1" s="701"/>
      <c r="VKK1" s="701"/>
      <c r="VKL1" s="701"/>
      <c r="VKM1" s="701"/>
      <c r="VKN1" s="701"/>
      <c r="VKO1" s="701"/>
      <c r="VKP1" s="701"/>
      <c r="VKQ1" s="701"/>
      <c r="VKR1" s="701"/>
      <c r="VKS1" s="701"/>
      <c r="VKT1" s="701"/>
      <c r="VKU1" s="701"/>
      <c r="VKV1" s="701"/>
      <c r="VKW1" s="701"/>
      <c r="VKX1" s="701"/>
      <c r="VKY1" s="701"/>
      <c r="VKZ1" s="701"/>
      <c r="VLA1" s="701"/>
      <c r="VLB1" s="701"/>
      <c r="VLC1" s="701"/>
      <c r="VLD1" s="701"/>
      <c r="VLE1" s="701"/>
      <c r="VLF1" s="701"/>
      <c r="VLG1" s="701"/>
      <c r="VLH1" s="701"/>
      <c r="VLI1" s="701"/>
      <c r="VLJ1" s="701"/>
      <c r="VLK1" s="701"/>
      <c r="VLL1" s="701"/>
      <c r="VLM1" s="701"/>
      <c r="VLN1" s="701"/>
      <c r="VLO1" s="701"/>
      <c r="VLP1" s="701"/>
      <c r="VLQ1" s="701"/>
      <c r="VLR1" s="701"/>
      <c r="VLS1" s="701"/>
      <c r="VLT1" s="701"/>
      <c r="VLU1" s="701"/>
      <c r="VLV1" s="701"/>
      <c r="VLW1" s="701"/>
      <c r="VLX1" s="701"/>
      <c r="VLY1" s="701"/>
      <c r="VLZ1" s="701"/>
      <c r="VMA1" s="701"/>
      <c r="VMB1" s="701"/>
      <c r="VMC1" s="701"/>
      <c r="VMD1" s="701"/>
      <c r="VME1" s="701"/>
      <c r="VMF1" s="701"/>
      <c r="VMG1" s="701"/>
      <c r="VMH1" s="701"/>
      <c r="VMI1" s="701"/>
      <c r="VMJ1" s="701"/>
      <c r="VMK1" s="701"/>
      <c r="VML1" s="701"/>
      <c r="VMM1" s="701"/>
      <c r="VMN1" s="701"/>
      <c r="VMO1" s="701"/>
      <c r="VMP1" s="701"/>
      <c r="VMQ1" s="701"/>
      <c r="VMR1" s="701"/>
      <c r="VMS1" s="701"/>
      <c r="VMT1" s="701"/>
      <c r="VMU1" s="701"/>
      <c r="VMV1" s="701"/>
      <c r="VMW1" s="701"/>
      <c r="VMX1" s="701"/>
      <c r="VMY1" s="701"/>
      <c r="VMZ1" s="701"/>
      <c r="VNA1" s="701"/>
      <c r="VNB1" s="701"/>
      <c r="VNC1" s="701"/>
      <c r="VND1" s="701"/>
      <c r="VNE1" s="701"/>
      <c r="VNF1" s="701"/>
      <c r="VNG1" s="701"/>
      <c r="VNH1" s="701"/>
      <c r="VNI1" s="701"/>
      <c r="VNJ1" s="701"/>
      <c r="VNK1" s="701"/>
      <c r="VNL1" s="701"/>
      <c r="VNM1" s="701"/>
      <c r="VNN1" s="701"/>
      <c r="VNO1" s="701"/>
      <c r="VNP1" s="701"/>
      <c r="VNQ1" s="701"/>
      <c r="VNR1" s="701"/>
      <c r="VNS1" s="701"/>
      <c r="VNT1" s="701"/>
      <c r="VNU1" s="701"/>
      <c r="VNV1" s="701"/>
      <c r="VNW1" s="701"/>
      <c r="VNX1" s="701"/>
      <c r="VNY1" s="701"/>
      <c r="VNZ1" s="701"/>
      <c r="VOA1" s="701"/>
      <c r="VOB1" s="701"/>
      <c r="VOC1" s="701"/>
      <c r="VOD1" s="701"/>
      <c r="VOE1" s="701"/>
      <c r="VOF1" s="701"/>
      <c r="VOG1" s="701"/>
      <c r="VOH1" s="701"/>
      <c r="VOI1" s="701"/>
      <c r="VOJ1" s="701"/>
      <c r="VOK1" s="701"/>
      <c r="VOL1" s="701"/>
      <c r="VOM1" s="701"/>
      <c r="VON1" s="701"/>
      <c r="VOO1" s="701"/>
      <c r="VOP1" s="701"/>
      <c r="VOQ1" s="701"/>
      <c r="VOR1" s="701"/>
      <c r="VOS1" s="701"/>
      <c r="VOT1" s="701"/>
      <c r="VOU1" s="701"/>
      <c r="VOV1" s="701"/>
      <c r="VOW1" s="701"/>
      <c r="VOX1" s="701"/>
      <c r="VOY1" s="701"/>
      <c r="VOZ1" s="701"/>
      <c r="VPA1" s="701"/>
      <c r="VPB1" s="701"/>
      <c r="VPC1" s="701"/>
      <c r="VPD1" s="701"/>
      <c r="VPE1" s="701"/>
      <c r="VPF1" s="701"/>
      <c r="VPG1" s="701"/>
      <c r="VPH1" s="701"/>
      <c r="VPI1" s="701"/>
      <c r="VPJ1" s="701"/>
      <c r="VPK1" s="701"/>
      <c r="VPL1" s="701"/>
      <c r="VPM1" s="701"/>
      <c r="VPN1" s="701"/>
      <c r="VPO1" s="701"/>
      <c r="VPP1" s="701"/>
      <c r="VPQ1" s="701"/>
      <c r="VPR1" s="701"/>
      <c r="VPS1" s="701"/>
      <c r="VPT1" s="701"/>
      <c r="VPU1" s="701"/>
      <c r="VPV1" s="701"/>
      <c r="VPW1" s="701"/>
      <c r="VPX1" s="701"/>
      <c r="VPY1" s="701"/>
      <c r="VPZ1" s="701"/>
      <c r="VQA1" s="701"/>
      <c r="VQB1" s="701"/>
      <c r="VQC1" s="701"/>
      <c r="VQD1" s="701"/>
      <c r="VQE1" s="701"/>
      <c r="VQF1" s="701"/>
      <c r="VQG1" s="701"/>
      <c r="VQH1" s="701"/>
      <c r="VQI1" s="701"/>
      <c r="VQJ1" s="701"/>
      <c r="VQK1" s="701"/>
      <c r="VQL1" s="701"/>
      <c r="VQM1" s="701"/>
      <c r="VQN1" s="701"/>
      <c r="VQO1" s="701"/>
      <c r="VQP1" s="701"/>
      <c r="VQQ1" s="701"/>
      <c r="VQR1" s="701"/>
      <c r="VQS1" s="701"/>
      <c r="VQT1" s="701"/>
      <c r="VQU1" s="701"/>
      <c r="VQV1" s="701"/>
      <c r="VQW1" s="701"/>
      <c r="VQX1" s="701"/>
      <c r="VQY1" s="701"/>
      <c r="VQZ1" s="701"/>
      <c r="VRA1" s="701"/>
      <c r="VRB1" s="701"/>
      <c r="VRC1" s="701"/>
      <c r="VRD1" s="701"/>
      <c r="VRE1" s="701"/>
      <c r="VRF1" s="701"/>
      <c r="VRG1" s="701"/>
      <c r="VRH1" s="701"/>
      <c r="VRI1" s="701"/>
      <c r="VRJ1" s="701"/>
      <c r="VRK1" s="701"/>
      <c r="VRL1" s="701"/>
      <c r="VRM1" s="701"/>
      <c r="VRN1" s="701"/>
      <c r="VRO1" s="701"/>
      <c r="VRP1" s="701"/>
      <c r="VRQ1" s="701"/>
      <c r="VRR1" s="701"/>
      <c r="VRS1" s="701"/>
      <c r="VRT1" s="701"/>
      <c r="VRU1" s="701"/>
      <c r="VRV1" s="701"/>
      <c r="VRW1" s="701"/>
      <c r="VRX1" s="701"/>
      <c r="VRY1" s="701"/>
      <c r="VRZ1" s="701"/>
      <c r="VSA1" s="701"/>
      <c r="VSB1" s="701"/>
      <c r="VSC1" s="701"/>
      <c r="VSD1" s="701"/>
      <c r="VSE1" s="701"/>
      <c r="VSF1" s="701"/>
      <c r="VSG1" s="701"/>
      <c r="VSH1" s="701"/>
      <c r="VSI1" s="701"/>
      <c r="VSJ1" s="701"/>
      <c r="VSK1" s="701"/>
      <c r="VSL1" s="701"/>
      <c r="VSM1" s="701"/>
      <c r="VSN1" s="701"/>
      <c r="VSO1" s="701"/>
      <c r="VSP1" s="701"/>
      <c r="VSQ1" s="701"/>
      <c r="VSR1" s="701"/>
      <c r="VSS1" s="701"/>
      <c r="VST1" s="701"/>
      <c r="VSU1" s="701"/>
      <c r="VSV1" s="701"/>
      <c r="VSW1" s="701"/>
      <c r="VSX1" s="701"/>
      <c r="VSY1" s="701"/>
      <c r="VSZ1" s="701"/>
      <c r="VTA1" s="701"/>
      <c r="VTB1" s="701"/>
      <c r="VTC1" s="701"/>
      <c r="VTD1" s="701"/>
      <c r="VTE1" s="701"/>
      <c r="VTF1" s="701"/>
      <c r="VTG1" s="701"/>
      <c r="VTH1" s="701"/>
      <c r="VTI1" s="701"/>
      <c r="VTJ1" s="701"/>
      <c r="VTK1" s="701"/>
      <c r="VTL1" s="701"/>
      <c r="VTM1" s="701"/>
      <c r="VTN1" s="701"/>
      <c r="VTO1" s="701"/>
      <c r="VTP1" s="701"/>
      <c r="VTQ1" s="701"/>
      <c r="VTR1" s="701"/>
      <c r="VTS1" s="701"/>
      <c r="VTT1" s="701"/>
      <c r="VTU1" s="701"/>
      <c r="VTV1" s="701"/>
      <c r="VTW1" s="701"/>
      <c r="VTX1" s="701"/>
      <c r="VTY1" s="701"/>
      <c r="VTZ1" s="701"/>
      <c r="VUA1" s="701"/>
      <c r="VUB1" s="701"/>
      <c r="VUC1" s="701"/>
      <c r="VUD1" s="701"/>
      <c r="VUE1" s="701"/>
      <c r="VUF1" s="701"/>
      <c r="VUG1" s="701"/>
      <c r="VUH1" s="701"/>
      <c r="VUI1" s="701"/>
      <c r="VUJ1" s="701"/>
      <c r="VUK1" s="701"/>
      <c r="VUL1" s="701"/>
      <c r="VUM1" s="701"/>
      <c r="VUN1" s="701"/>
      <c r="VUO1" s="701"/>
      <c r="VUP1" s="701"/>
      <c r="VUQ1" s="701"/>
      <c r="VUR1" s="701"/>
      <c r="VUS1" s="701"/>
      <c r="VUT1" s="701"/>
      <c r="VUU1" s="701"/>
      <c r="VUV1" s="701"/>
      <c r="VUW1" s="701"/>
      <c r="VUX1" s="701"/>
      <c r="VUY1" s="701"/>
      <c r="VUZ1" s="701"/>
      <c r="VVA1" s="701"/>
      <c r="VVB1" s="701"/>
      <c r="VVC1" s="701"/>
      <c r="VVD1" s="701"/>
      <c r="VVE1" s="701"/>
      <c r="VVF1" s="701"/>
      <c r="VVG1" s="701"/>
      <c r="VVH1" s="701"/>
      <c r="VVI1" s="701"/>
      <c r="VVJ1" s="701"/>
      <c r="VVK1" s="701"/>
      <c r="VVL1" s="701"/>
      <c r="VVM1" s="701"/>
      <c r="VVN1" s="701"/>
      <c r="VVO1" s="701"/>
      <c r="VVP1" s="701"/>
      <c r="VVQ1" s="701"/>
      <c r="VVR1" s="701"/>
      <c r="VVS1" s="701"/>
      <c r="VVT1" s="701"/>
      <c r="VVU1" s="701"/>
      <c r="VVV1" s="701"/>
      <c r="VVW1" s="701"/>
      <c r="VVX1" s="701"/>
      <c r="VVY1" s="701"/>
      <c r="VVZ1" s="701"/>
      <c r="VWA1" s="701"/>
      <c r="VWB1" s="701"/>
      <c r="VWC1" s="701"/>
      <c r="VWD1" s="701"/>
      <c r="VWE1" s="701"/>
      <c r="VWF1" s="701"/>
      <c r="VWG1" s="701"/>
      <c r="VWH1" s="701"/>
      <c r="VWI1" s="701"/>
      <c r="VWJ1" s="701"/>
      <c r="VWK1" s="701"/>
      <c r="VWL1" s="701"/>
      <c r="VWM1" s="701"/>
      <c r="VWN1" s="701"/>
      <c r="VWO1" s="701"/>
      <c r="VWP1" s="701"/>
      <c r="VWQ1" s="701"/>
      <c r="VWR1" s="701"/>
      <c r="VWS1" s="701"/>
      <c r="VWT1" s="701"/>
      <c r="VWU1" s="701"/>
      <c r="VWV1" s="701"/>
      <c r="VWW1" s="701"/>
      <c r="VWX1" s="701"/>
      <c r="VWY1" s="701"/>
      <c r="VWZ1" s="701"/>
      <c r="VXA1" s="701"/>
      <c r="VXB1" s="701"/>
      <c r="VXC1" s="701"/>
      <c r="VXD1" s="701"/>
      <c r="VXE1" s="701"/>
      <c r="VXF1" s="701"/>
      <c r="VXG1" s="701"/>
      <c r="VXH1" s="701"/>
      <c r="VXI1" s="701"/>
      <c r="VXJ1" s="701"/>
      <c r="VXK1" s="701"/>
      <c r="VXL1" s="701"/>
      <c r="VXM1" s="701"/>
      <c r="VXN1" s="701"/>
      <c r="VXO1" s="701"/>
      <c r="VXP1" s="701"/>
      <c r="VXQ1" s="701"/>
      <c r="VXR1" s="701"/>
      <c r="VXS1" s="701"/>
      <c r="VXT1" s="701"/>
      <c r="VXU1" s="701"/>
      <c r="VXV1" s="701"/>
      <c r="VXW1" s="701"/>
      <c r="VXX1" s="701"/>
      <c r="VXY1" s="701"/>
      <c r="VXZ1" s="701"/>
      <c r="VYA1" s="701"/>
      <c r="VYB1" s="701"/>
      <c r="VYC1" s="701"/>
      <c r="VYD1" s="701"/>
      <c r="VYE1" s="701"/>
      <c r="VYF1" s="701"/>
      <c r="VYG1" s="701"/>
      <c r="VYH1" s="701"/>
      <c r="VYI1" s="701"/>
      <c r="VYJ1" s="701"/>
      <c r="VYK1" s="701"/>
      <c r="VYL1" s="701"/>
      <c r="VYM1" s="701"/>
      <c r="VYN1" s="701"/>
      <c r="VYO1" s="701"/>
      <c r="VYP1" s="701"/>
      <c r="VYQ1" s="701"/>
      <c r="VYR1" s="701"/>
      <c r="VYS1" s="701"/>
      <c r="VYT1" s="701"/>
      <c r="VYU1" s="701"/>
      <c r="VYV1" s="701"/>
      <c r="VYW1" s="701"/>
      <c r="VYX1" s="701"/>
      <c r="VYY1" s="701"/>
      <c r="VYZ1" s="701"/>
      <c r="VZA1" s="701"/>
      <c r="VZB1" s="701"/>
      <c r="VZC1" s="701"/>
      <c r="VZD1" s="701"/>
      <c r="VZE1" s="701"/>
      <c r="VZF1" s="701"/>
      <c r="VZG1" s="701"/>
      <c r="VZH1" s="701"/>
      <c r="VZI1" s="701"/>
      <c r="VZJ1" s="701"/>
      <c r="VZK1" s="701"/>
      <c r="VZL1" s="701"/>
      <c r="VZM1" s="701"/>
      <c r="VZN1" s="701"/>
      <c r="VZO1" s="701"/>
      <c r="VZP1" s="701"/>
      <c r="VZQ1" s="701"/>
      <c r="VZR1" s="701"/>
      <c r="VZS1" s="701"/>
      <c r="VZT1" s="701"/>
      <c r="VZU1" s="701"/>
      <c r="VZV1" s="701"/>
      <c r="VZW1" s="701"/>
      <c r="VZX1" s="701"/>
      <c r="VZY1" s="701"/>
      <c r="VZZ1" s="701"/>
      <c r="WAA1" s="701"/>
      <c r="WAB1" s="701"/>
      <c r="WAC1" s="701"/>
      <c r="WAD1" s="701"/>
      <c r="WAE1" s="701"/>
      <c r="WAF1" s="701"/>
      <c r="WAG1" s="701"/>
      <c r="WAH1" s="701"/>
      <c r="WAI1" s="701"/>
      <c r="WAJ1" s="701"/>
      <c r="WAK1" s="701"/>
      <c r="WAL1" s="701"/>
      <c r="WAM1" s="701"/>
      <c r="WAN1" s="701"/>
      <c r="WAO1" s="701"/>
      <c r="WAP1" s="701"/>
      <c r="WAQ1" s="701"/>
      <c r="WAR1" s="701"/>
      <c r="WAS1" s="701"/>
      <c r="WAT1" s="701"/>
      <c r="WAU1" s="701"/>
      <c r="WAV1" s="701"/>
      <c r="WAW1" s="701"/>
      <c r="WAX1" s="701"/>
      <c r="WAY1" s="701"/>
      <c r="WAZ1" s="701"/>
      <c r="WBA1" s="701"/>
      <c r="WBB1" s="701"/>
      <c r="WBC1" s="701"/>
      <c r="WBD1" s="701"/>
      <c r="WBE1" s="701"/>
      <c r="WBF1" s="701"/>
      <c r="WBG1" s="701"/>
      <c r="WBH1" s="701"/>
      <c r="WBI1" s="701"/>
      <c r="WBJ1" s="701"/>
      <c r="WBK1" s="701"/>
      <c r="WBL1" s="701"/>
      <c r="WBM1" s="701"/>
      <c r="WBN1" s="701"/>
      <c r="WBO1" s="701"/>
      <c r="WBP1" s="701"/>
      <c r="WBQ1" s="701"/>
      <c r="WBR1" s="701"/>
      <c r="WBS1" s="701"/>
      <c r="WBT1" s="701"/>
      <c r="WBU1" s="701"/>
      <c r="WBV1" s="701"/>
      <c r="WBW1" s="701"/>
      <c r="WBX1" s="701"/>
      <c r="WBY1" s="701"/>
      <c r="WBZ1" s="701"/>
      <c r="WCA1" s="701"/>
      <c r="WCB1" s="701"/>
      <c r="WCC1" s="701"/>
      <c r="WCD1" s="701"/>
      <c r="WCE1" s="701"/>
      <c r="WCF1" s="701"/>
      <c r="WCG1" s="701"/>
      <c r="WCH1" s="701"/>
      <c r="WCI1" s="701"/>
      <c r="WCJ1" s="701"/>
      <c r="WCK1" s="701"/>
      <c r="WCL1" s="701"/>
      <c r="WCM1" s="701"/>
      <c r="WCN1" s="701"/>
      <c r="WCO1" s="701"/>
      <c r="WCP1" s="701"/>
      <c r="WCQ1" s="701"/>
      <c r="WCR1" s="701"/>
      <c r="WCS1" s="701"/>
      <c r="WCT1" s="701"/>
      <c r="WCU1" s="701"/>
      <c r="WCV1" s="701"/>
      <c r="WCW1" s="701"/>
      <c r="WCX1" s="701"/>
      <c r="WCY1" s="701"/>
      <c r="WCZ1" s="701"/>
      <c r="WDA1" s="701"/>
      <c r="WDB1" s="701"/>
      <c r="WDC1" s="701"/>
      <c r="WDD1" s="701"/>
      <c r="WDE1" s="701"/>
      <c r="WDF1" s="701"/>
      <c r="WDG1" s="701"/>
      <c r="WDH1" s="701"/>
      <c r="WDI1" s="701"/>
      <c r="WDJ1" s="701"/>
      <c r="WDK1" s="701"/>
      <c r="WDL1" s="701"/>
      <c r="WDM1" s="701"/>
      <c r="WDN1" s="701"/>
      <c r="WDO1" s="701"/>
      <c r="WDP1" s="701"/>
      <c r="WDQ1" s="701"/>
      <c r="WDR1" s="701"/>
      <c r="WDS1" s="701"/>
      <c r="WDT1" s="701"/>
      <c r="WDU1" s="701"/>
      <c r="WDV1" s="701"/>
      <c r="WDW1" s="701"/>
      <c r="WDX1" s="701"/>
      <c r="WDY1" s="701"/>
      <c r="WDZ1" s="701"/>
      <c r="WEA1" s="701"/>
      <c r="WEB1" s="701"/>
      <c r="WEC1" s="701"/>
      <c r="WED1" s="701"/>
      <c r="WEE1" s="701"/>
      <c r="WEF1" s="701"/>
      <c r="WEG1" s="701"/>
      <c r="WEH1" s="701"/>
      <c r="WEI1" s="701"/>
      <c r="WEJ1" s="701"/>
      <c r="WEK1" s="701"/>
      <c r="WEL1" s="701"/>
      <c r="WEM1" s="701"/>
      <c r="WEN1" s="701"/>
      <c r="WEO1" s="701"/>
      <c r="WEP1" s="701"/>
      <c r="WEQ1" s="701"/>
      <c r="WER1" s="701"/>
      <c r="WES1" s="701"/>
      <c r="WET1" s="701"/>
      <c r="WEU1" s="701"/>
      <c r="WEV1" s="701"/>
      <c r="WEW1" s="701"/>
      <c r="WEX1" s="701"/>
      <c r="WEY1" s="701"/>
      <c r="WEZ1" s="701"/>
      <c r="WFA1" s="701"/>
      <c r="WFB1" s="701"/>
      <c r="WFC1" s="701"/>
      <c r="WFD1" s="701"/>
      <c r="WFE1" s="701"/>
      <c r="WFF1" s="701"/>
      <c r="WFG1" s="701"/>
      <c r="WFH1" s="701"/>
      <c r="WFI1" s="701"/>
      <c r="WFJ1" s="701"/>
      <c r="WFK1" s="701"/>
      <c r="WFL1" s="701"/>
      <c r="WFM1" s="701"/>
      <c r="WFN1" s="701"/>
      <c r="WFO1" s="701"/>
      <c r="WFP1" s="701"/>
      <c r="WFQ1" s="701"/>
      <c r="WFR1" s="701"/>
      <c r="WFS1" s="701"/>
      <c r="WFT1" s="701"/>
      <c r="WFU1" s="701"/>
      <c r="WFV1" s="701"/>
      <c r="WFW1" s="701"/>
      <c r="WFX1" s="701"/>
      <c r="WFY1" s="701"/>
      <c r="WFZ1" s="701"/>
      <c r="WGA1" s="701"/>
      <c r="WGB1" s="701"/>
      <c r="WGC1" s="701"/>
      <c r="WGD1" s="701"/>
      <c r="WGE1" s="701"/>
      <c r="WGF1" s="701"/>
      <c r="WGG1" s="701"/>
      <c r="WGH1" s="701"/>
      <c r="WGI1" s="701"/>
      <c r="WGJ1" s="701"/>
      <c r="WGK1" s="701"/>
      <c r="WGL1" s="701"/>
      <c r="WGM1" s="701"/>
      <c r="WGN1" s="701"/>
      <c r="WGO1" s="701"/>
      <c r="WGP1" s="701"/>
      <c r="WGQ1" s="701"/>
      <c r="WGR1" s="701"/>
      <c r="WGS1" s="701"/>
      <c r="WGT1" s="701"/>
      <c r="WGU1" s="701"/>
      <c r="WGV1" s="701"/>
      <c r="WGW1" s="701"/>
      <c r="WGX1" s="701"/>
      <c r="WGY1" s="701"/>
      <c r="WGZ1" s="701"/>
      <c r="WHA1" s="701"/>
      <c r="WHB1" s="701"/>
      <c r="WHC1" s="701"/>
      <c r="WHD1" s="701"/>
      <c r="WHE1" s="701"/>
      <c r="WHF1" s="701"/>
      <c r="WHG1" s="701"/>
      <c r="WHH1" s="701"/>
      <c r="WHI1" s="701"/>
      <c r="WHJ1" s="701"/>
      <c r="WHK1" s="701"/>
      <c r="WHL1" s="701"/>
      <c r="WHM1" s="701"/>
      <c r="WHN1" s="701"/>
      <c r="WHO1" s="701"/>
      <c r="WHP1" s="701"/>
      <c r="WHQ1" s="701"/>
      <c r="WHR1" s="701"/>
      <c r="WHS1" s="701"/>
      <c r="WHT1" s="701"/>
      <c r="WHU1" s="701"/>
      <c r="WHV1" s="701"/>
      <c r="WHW1" s="701"/>
      <c r="WHX1" s="701"/>
      <c r="WHY1" s="701"/>
      <c r="WHZ1" s="701"/>
      <c r="WIA1" s="701"/>
      <c r="WIB1" s="701"/>
      <c r="WIC1" s="701"/>
      <c r="WID1" s="701"/>
      <c r="WIE1" s="701"/>
      <c r="WIF1" s="701"/>
      <c r="WIG1" s="701"/>
      <c r="WIH1" s="701"/>
      <c r="WII1" s="701"/>
      <c r="WIJ1" s="701"/>
      <c r="WIK1" s="701"/>
      <c r="WIL1" s="701"/>
      <c r="WIM1" s="701"/>
      <c r="WIN1" s="701"/>
      <c r="WIO1" s="701"/>
      <c r="WIP1" s="701"/>
      <c r="WIQ1" s="701"/>
      <c r="WIR1" s="701"/>
      <c r="WIS1" s="701"/>
      <c r="WIT1" s="701"/>
      <c r="WIU1" s="701"/>
      <c r="WIV1" s="701"/>
      <c r="WIW1" s="701"/>
      <c r="WIX1" s="701"/>
      <c r="WIY1" s="701"/>
      <c r="WIZ1" s="701"/>
      <c r="WJA1" s="701"/>
      <c r="WJB1" s="701"/>
      <c r="WJC1" s="701"/>
      <c r="WJD1" s="701"/>
      <c r="WJE1" s="701"/>
      <c r="WJF1" s="701"/>
      <c r="WJG1" s="701"/>
      <c r="WJH1" s="701"/>
      <c r="WJI1" s="701"/>
      <c r="WJJ1" s="701"/>
      <c r="WJK1" s="701"/>
      <c r="WJL1" s="701"/>
      <c r="WJM1" s="701"/>
      <c r="WJN1" s="701"/>
      <c r="WJO1" s="701"/>
      <c r="WJP1" s="701"/>
      <c r="WJQ1" s="701"/>
      <c r="WJR1" s="701"/>
      <c r="WJS1" s="701"/>
      <c r="WJT1" s="701"/>
      <c r="WJU1" s="701"/>
      <c r="WJV1" s="701"/>
      <c r="WJW1" s="701"/>
      <c r="WJX1" s="701"/>
      <c r="WJY1" s="701"/>
      <c r="WJZ1" s="701"/>
      <c r="WKA1" s="701"/>
      <c r="WKB1" s="701"/>
      <c r="WKC1" s="701"/>
      <c r="WKD1" s="701"/>
      <c r="WKE1" s="701"/>
      <c r="WKF1" s="701"/>
      <c r="WKG1" s="701"/>
      <c r="WKH1" s="701"/>
      <c r="WKI1" s="701"/>
      <c r="WKJ1" s="701"/>
      <c r="WKK1" s="701"/>
      <c r="WKL1" s="701"/>
      <c r="WKM1" s="701"/>
      <c r="WKN1" s="701"/>
      <c r="WKO1" s="701"/>
      <c r="WKP1" s="701"/>
      <c r="WKQ1" s="701"/>
      <c r="WKR1" s="701"/>
      <c r="WKS1" s="701"/>
      <c r="WKT1" s="701"/>
      <c r="WKU1" s="701"/>
      <c r="WKV1" s="701"/>
      <c r="WKW1" s="701"/>
      <c r="WKX1" s="701"/>
      <c r="WKY1" s="701"/>
      <c r="WKZ1" s="701"/>
      <c r="WLA1" s="701"/>
      <c r="WLB1" s="701"/>
      <c r="WLC1" s="701"/>
      <c r="WLD1" s="701"/>
      <c r="WLE1" s="701"/>
      <c r="WLF1" s="701"/>
      <c r="WLG1" s="701"/>
      <c r="WLH1" s="701"/>
      <c r="WLI1" s="701"/>
      <c r="WLJ1" s="701"/>
      <c r="WLK1" s="701"/>
      <c r="WLL1" s="701"/>
      <c r="WLM1" s="701"/>
      <c r="WLN1" s="701"/>
      <c r="WLO1" s="701"/>
      <c r="WLP1" s="701"/>
      <c r="WLQ1" s="701"/>
      <c r="WLR1" s="701"/>
      <c r="WLS1" s="701"/>
      <c r="WLT1" s="701"/>
      <c r="WLU1" s="701"/>
      <c r="WLV1" s="701"/>
      <c r="WLW1" s="701"/>
      <c r="WLX1" s="701"/>
      <c r="WLY1" s="701"/>
      <c r="WLZ1" s="701"/>
      <c r="WMA1" s="701"/>
      <c r="WMB1" s="701"/>
      <c r="WMC1" s="701"/>
      <c r="WMD1" s="701"/>
      <c r="WME1" s="701"/>
      <c r="WMF1" s="701"/>
      <c r="WMG1" s="701"/>
      <c r="WMH1" s="701"/>
      <c r="WMI1" s="701"/>
      <c r="WMJ1" s="701"/>
      <c r="WMK1" s="701"/>
      <c r="WML1" s="701"/>
      <c r="WMM1" s="701"/>
      <c r="WMN1" s="701"/>
      <c r="WMO1" s="701"/>
      <c r="WMP1" s="701"/>
      <c r="WMQ1" s="701"/>
      <c r="WMR1" s="701"/>
      <c r="WMS1" s="701"/>
      <c r="WMT1" s="701"/>
      <c r="WMU1" s="701"/>
      <c r="WMV1" s="701"/>
      <c r="WMW1" s="701"/>
      <c r="WMX1" s="701"/>
      <c r="WMY1" s="701"/>
      <c r="WMZ1" s="701"/>
      <c r="WNA1" s="701"/>
      <c r="WNB1" s="701"/>
      <c r="WNC1" s="701"/>
      <c r="WND1" s="701"/>
      <c r="WNE1" s="701"/>
      <c r="WNF1" s="701"/>
      <c r="WNG1" s="701"/>
      <c r="WNH1" s="701"/>
      <c r="WNI1" s="701"/>
      <c r="WNJ1" s="701"/>
      <c r="WNK1" s="701"/>
      <c r="WNL1" s="701"/>
      <c r="WNM1" s="701"/>
      <c r="WNN1" s="701"/>
      <c r="WNO1" s="701"/>
      <c r="WNP1" s="701"/>
      <c r="WNQ1" s="701"/>
      <c r="WNR1" s="701"/>
      <c r="WNS1" s="701"/>
      <c r="WNT1" s="701"/>
      <c r="WNU1" s="701"/>
      <c r="WNV1" s="701"/>
      <c r="WNW1" s="701"/>
      <c r="WNX1" s="701"/>
      <c r="WNY1" s="701"/>
      <c r="WNZ1" s="701"/>
      <c r="WOA1" s="701"/>
      <c r="WOB1" s="701"/>
      <c r="WOC1" s="701"/>
      <c r="WOD1" s="701"/>
      <c r="WOE1" s="701"/>
      <c r="WOF1" s="701"/>
      <c r="WOG1" s="701"/>
      <c r="WOH1" s="701"/>
      <c r="WOI1" s="701"/>
      <c r="WOJ1" s="701"/>
      <c r="WOK1" s="701"/>
      <c r="WOL1" s="701"/>
      <c r="WOM1" s="701"/>
      <c r="WON1" s="701"/>
      <c r="WOO1" s="701"/>
      <c r="WOP1" s="701"/>
      <c r="WOQ1" s="701"/>
      <c r="WOR1" s="701"/>
      <c r="WOS1" s="701"/>
      <c r="WOT1" s="701"/>
      <c r="WOU1" s="701"/>
      <c r="WOV1" s="701"/>
      <c r="WOW1" s="701"/>
      <c r="WOX1" s="701"/>
      <c r="WOY1" s="701"/>
      <c r="WOZ1" s="701"/>
      <c r="WPA1" s="701"/>
      <c r="WPB1" s="701"/>
      <c r="WPC1" s="701"/>
      <c r="WPD1" s="701"/>
      <c r="WPE1" s="701"/>
      <c r="WPF1" s="701"/>
      <c r="WPG1" s="701"/>
      <c r="WPH1" s="701"/>
      <c r="WPI1" s="701"/>
      <c r="WPJ1" s="701"/>
      <c r="WPK1" s="701"/>
      <c r="WPL1" s="701"/>
      <c r="WPM1" s="701"/>
      <c r="WPN1" s="701"/>
      <c r="WPO1" s="701"/>
      <c r="WPP1" s="701"/>
      <c r="WPQ1" s="701"/>
      <c r="WPR1" s="701"/>
      <c r="WPS1" s="701"/>
      <c r="WPT1" s="701"/>
      <c r="WPU1" s="701"/>
      <c r="WPV1" s="701"/>
      <c r="WPW1" s="701"/>
      <c r="WPX1" s="701"/>
      <c r="WPY1" s="701"/>
      <c r="WPZ1" s="701"/>
      <c r="WQA1" s="701"/>
      <c r="WQB1" s="701"/>
      <c r="WQC1" s="701"/>
      <c r="WQD1" s="701"/>
      <c r="WQE1" s="701"/>
      <c r="WQF1" s="701"/>
      <c r="WQG1" s="701"/>
      <c r="WQH1" s="701"/>
      <c r="WQI1" s="701"/>
      <c r="WQJ1" s="701"/>
      <c r="WQK1" s="701"/>
      <c r="WQL1" s="701"/>
      <c r="WQM1" s="701"/>
      <c r="WQN1" s="701"/>
      <c r="WQO1" s="701"/>
      <c r="WQP1" s="701"/>
      <c r="WQQ1" s="701"/>
      <c r="WQR1" s="701"/>
      <c r="WQS1" s="701"/>
      <c r="WQT1" s="701"/>
      <c r="WQU1" s="701"/>
      <c r="WQV1" s="701"/>
      <c r="WQW1" s="701"/>
      <c r="WQX1" s="701"/>
      <c r="WQY1" s="701"/>
      <c r="WQZ1" s="701"/>
      <c r="WRA1" s="701"/>
      <c r="WRB1" s="701"/>
      <c r="WRC1" s="701"/>
      <c r="WRD1" s="701"/>
      <c r="WRE1" s="701"/>
      <c r="WRF1" s="701"/>
      <c r="WRG1" s="701"/>
      <c r="WRH1" s="701"/>
      <c r="WRI1" s="701"/>
      <c r="WRJ1" s="701"/>
      <c r="WRK1" s="701"/>
      <c r="WRL1" s="701"/>
      <c r="WRM1" s="701"/>
      <c r="WRN1" s="701"/>
      <c r="WRO1" s="701"/>
      <c r="WRP1" s="701"/>
      <c r="WRQ1" s="701"/>
      <c r="WRR1" s="701"/>
      <c r="WRS1" s="701"/>
      <c r="WRT1" s="701"/>
      <c r="WRU1" s="701"/>
      <c r="WRV1" s="701"/>
      <c r="WRW1" s="701"/>
      <c r="WRX1" s="701"/>
      <c r="WRY1" s="701"/>
      <c r="WRZ1" s="701"/>
      <c r="WSA1" s="701"/>
      <c r="WSB1" s="701"/>
      <c r="WSC1" s="701"/>
      <c r="WSD1" s="701"/>
      <c r="WSE1" s="701"/>
      <c r="WSF1" s="701"/>
      <c r="WSG1" s="701"/>
      <c r="WSH1" s="701"/>
      <c r="WSI1" s="701"/>
      <c r="WSJ1" s="701"/>
      <c r="WSK1" s="701"/>
      <c r="WSL1" s="701"/>
      <c r="WSM1" s="701"/>
      <c r="WSN1" s="701"/>
      <c r="WSO1" s="701"/>
      <c r="WSP1" s="701"/>
      <c r="WSQ1" s="701"/>
      <c r="WSR1" s="701"/>
      <c r="WSS1" s="701"/>
      <c r="WST1" s="701"/>
      <c r="WSU1" s="701"/>
      <c r="WSV1" s="701"/>
      <c r="WSW1" s="701"/>
      <c r="WSX1" s="701"/>
      <c r="WSY1" s="701"/>
      <c r="WSZ1" s="701"/>
      <c r="WTA1" s="701"/>
      <c r="WTB1" s="701"/>
      <c r="WTC1" s="701"/>
      <c r="WTD1" s="701"/>
      <c r="WTE1" s="701"/>
      <c r="WTF1" s="701"/>
      <c r="WTG1" s="701"/>
      <c r="WTH1" s="701"/>
      <c r="WTI1" s="701"/>
      <c r="WTJ1" s="701"/>
      <c r="WTK1" s="701"/>
      <c r="WTL1" s="701"/>
      <c r="WTM1" s="701"/>
      <c r="WTN1" s="701"/>
      <c r="WTO1" s="701"/>
      <c r="WTP1" s="701"/>
      <c r="WTQ1" s="701"/>
      <c r="WTR1" s="701"/>
      <c r="WTS1" s="701"/>
      <c r="WTT1" s="701"/>
      <c r="WTU1" s="701"/>
      <c r="WTV1" s="701"/>
      <c r="WTW1" s="701"/>
      <c r="WTX1" s="701"/>
      <c r="WTY1" s="701"/>
      <c r="WTZ1" s="701"/>
      <c r="WUA1" s="701"/>
      <c r="WUB1" s="701"/>
      <c r="WUC1" s="701"/>
      <c r="WUD1" s="701"/>
      <c r="WUE1" s="701"/>
      <c r="WUF1" s="701"/>
      <c r="WUG1" s="701"/>
      <c r="WUH1" s="701"/>
      <c r="WUI1" s="701"/>
      <c r="WUJ1" s="701"/>
      <c r="WUK1" s="701"/>
      <c r="WUL1" s="701"/>
      <c r="WUM1" s="701"/>
      <c r="WUN1" s="701"/>
      <c r="WUO1" s="701"/>
      <c r="WUP1" s="701"/>
      <c r="WUQ1" s="701"/>
      <c r="WUR1" s="701"/>
      <c r="WUS1" s="701"/>
      <c r="WUT1" s="701"/>
      <c r="WUU1" s="701"/>
      <c r="WUV1" s="701"/>
      <c r="WUW1" s="701"/>
      <c r="WUX1" s="701"/>
      <c r="WUY1" s="701"/>
      <c r="WUZ1" s="701"/>
      <c r="WVA1" s="701"/>
      <c r="WVB1" s="701"/>
      <c r="WVC1" s="701"/>
      <c r="WVD1" s="701"/>
      <c r="WVE1" s="701"/>
      <c r="WVF1" s="701"/>
      <c r="WVG1" s="701"/>
      <c r="WVH1" s="701"/>
      <c r="WVI1" s="701"/>
      <c r="WVJ1" s="701"/>
      <c r="WVK1" s="701"/>
      <c r="WVL1" s="701"/>
      <c r="WVM1" s="701"/>
      <c r="WVN1" s="701"/>
      <c r="WVO1" s="701"/>
      <c r="WVP1" s="701"/>
      <c r="WVQ1" s="701"/>
      <c r="WVR1" s="701"/>
      <c r="WVS1" s="701"/>
      <c r="WVT1" s="701"/>
      <c r="WVU1" s="701"/>
      <c r="WVV1" s="701"/>
      <c r="WVW1" s="701"/>
      <c r="WVX1" s="701"/>
      <c r="WVY1" s="701"/>
      <c r="WVZ1" s="701"/>
      <c r="WWA1" s="701"/>
      <c r="WWB1" s="701"/>
      <c r="WWC1" s="701"/>
      <c r="WWD1" s="701"/>
      <c r="WWE1" s="701"/>
      <c r="WWF1" s="701"/>
      <c r="WWG1" s="701"/>
      <c r="WWH1" s="701"/>
      <c r="WWI1" s="701"/>
      <c r="WWJ1" s="701"/>
      <c r="WWK1" s="701"/>
      <c r="WWL1" s="701"/>
      <c r="WWM1" s="701"/>
      <c r="WWN1" s="701"/>
      <c r="WWO1" s="701"/>
      <c r="WWP1" s="701"/>
      <c r="WWQ1" s="701"/>
      <c r="WWR1" s="701"/>
      <c r="WWS1" s="701"/>
      <c r="WWT1" s="701"/>
      <c r="WWU1" s="701"/>
      <c r="WWV1" s="701"/>
      <c r="WWW1" s="701"/>
      <c r="WWX1" s="701"/>
      <c r="WWY1" s="701"/>
      <c r="WWZ1" s="701"/>
      <c r="WXA1" s="701"/>
      <c r="WXB1" s="701"/>
      <c r="WXC1" s="701"/>
      <c r="WXD1" s="701"/>
      <c r="WXE1" s="701"/>
      <c r="WXF1" s="701"/>
      <c r="WXG1" s="701"/>
      <c r="WXH1" s="701"/>
      <c r="WXI1" s="701"/>
      <c r="WXJ1" s="701"/>
      <c r="WXK1" s="701"/>
      <c r="WXL1" s="701"/>
      <c r="WXM1" s="701"/>
      <c r="WXN1" s="701"/>
      <c r="WXO1" s="701"/>
      <c r="WXP1" s="701"/>
      <c r="WXQ1" s="701"/>
      <c r="WXR1" s="701"/>
      <c r="WXS1" s="701"/>
      <c r="WXT1" s="701"/>
      <c r="WXU1" s="701"/>
      <c r="WXV1" s="701"/>
      <c r="WXW1" s="701"/>
      <c r="WXX1" s="701"/>
      <c r="WXY1" s="701"/>
      <c r="WXZ1" s="701"/>
      <c r="WYA1" s="701"/>
      <c r="WYB1" s="701"/>
      <c r="WYC1" s="701"/>
      <c r="WYD1" s="701"/>
      <c r="WYE1" s="701"/>
      <c r="WYF1" s="701"/>
      <c r="WYG1" s="701"/>
      <c r="WYH1" s="701"/>
      <c r="WYI1" s="701"/>
      <c r="WYJ1" s="701"/>
      <c r="WYK1" s="701"/>
      <c r="WYL1" s="701"/>
      <c r="WYM1" s="701"/>
      <c r="WYN1" s="701"/>
      <c r="WYO1" s="701"/>
      <c r="WYP1" s="701"/>
      <c r="WYQ1" s="701"/>
      <c r="WYR1" s="701"/>
      <c r="WYS1" s="701"/>
      <c r="WYT1" s="701"/>
      <c r="WYU1" s="701"/>
      <c r="WYV1" s="701"/>
      <c r="WYW1" s="701"/>
      <c r="WYX1" s="701"/>
      <c r="WYY1" s="701"/>
      <c r="WYZ1" s="701"/>
      <c r="WZA1" s="701"/>
      <c r="WZB1" s="701"/>
      <c r="WZC1" s="701"/>
      <c r="WZD1" s="701"/>
      <c r="WZE1" s="701"/>
      <c r="WZF1" s="701"/>
      <c r="WZG1" s="701"/>
      <c r="WZH1" s="701"/>
      <c r="WZI1" s="701"/>
      <c r="WZJ1" s="701"/>
      <c r="WZK1" s="701"/>
      <c r="WZL1" s="701"/>
      <c r="WZM1" s="701"/>
      <c r="WZN1" s="701"/>
      <c r="WZO1" s="701"/>
      <c r="WZP1" s="701"/>
      <c r="WZQ1" s="701"/>
      <c r="WZR1" s="701"/>
      <c r="WZS1" s="701"/>
      <c r="WZT1" s="701"/>
      <c r="WZU1" s="701"/>
      <c r="WZV1" s="701"/>
      <c r="WZW1" s="701"/>
      <c r="WZX1" s="701"/>
      <c r="WZY1" s="701"/>
      <c r="WZZ1" s="701"/>
      <c r="XAA1" s="701"/>
      <c r="XAB1" s="701"/>
      <c r="XAC1" s="701"/>
      <c r="XAD1" s="701"/>
      <c r="XAE1" s="701"/>
      <c r="XAF1" s="701"/>
      <c r="XAG1" s="701"/>
      <c r="XAH1" s="701"/>
      <c r="XAI1" s="701"/>
      <c r="XAJ1" s="701"/>
      <c r="XAK1" s="701"/>
      <c r="XAL1" s="701"/>
      <c r="XAM1" s="701"/>
      <c r="XAN1" s="701"/>
      <c r="XAO1" s="701"/>
      <c r="XAP1" s="701"/>
      <c r="XAQ1" s="701"/>
      <c r="XAR1" s="701"/>
      <c r="XAS1" s="701"/>
      <c r="XAT1" s="701"/>
      <c r="XAU1" s="701"/>
      <c r="XAV1" s="701"/>
      <c r="XAW1" s="701"/>
      <c r="XAX1" s="701"/>
      <c r="XAY1" s="701"/>
      <c r="XAZ1" s="701"/>
      <c r="XBA1" s="701"/>
      <c r="XBB1" s="701"/>
      <c r="XBC1" s="701"/>
      <c r="XBD1" s="701"/>
      <c r="XBE1" s="701"/>
      <c r="XBF1" s="701"/>
      <c r="XBG1" s="701"/>
      <c r="XBH1" s="701"/>
      <c r="XBI1" s="701"/>
      <c r="XBJ1" s="701"/>
      <c r="XBK1" s="701"/>
      <c r="XBL1" s="701"/>
      <c r="XBM1" s="701"/>
      <c r="XBN1" s="701"/>
      <c r="XBO1" s="701"/>
      <c r="XBP1" s="701"/>
      <c r="XBQ1" s="701"/>
      <c r="XBR1" s="701"/>
      <c r="XBS1" s="701"/>
      <c r="XBT1" s="701"/>
      <c r="XBU1" s="701"/>
      <c r="XBV1" s="701"/>
      <c r="XBW1" s="701"/>
      <c r="XBX1" s="701"/>
      <c r="XBY1" s="701"/>
      <c r="XBZ1" s="701"/>
      <c r="XCA1" s="701"/>
      <c r="XCB1" s="701"/>
      <c r="XCC1" s="701"/>
      <c r="XCD1" s="701"/>
      <c r="XCE1" s="701"/>
      <c r="XCF1" s="701"/>
      <c r="XCG1" s="701"/>
      <c r="XCH1" s="701"/>
      <c r="XCI1" s="701"/>
      <c r="XCJ1" s="701"/>
      <c r="XCK1" s="701"/>
      <c r="XCL1" s="701"/>
      <c r="XCM1" s="701"/>
      <c r="XCN1" s="701"/>
      <c r="XCO1" s="701"/>
      <c r="XCP1" s="701"/>
      <c r="XCQ1" s="701"/>
      <c r="XCR1" s="701"/>
      <c r="XCS1" s="701"/>
      <c r="XCT1" s="701"/>
      <c r="XCU1" s="701"/>
      <c r="XCV1" s="701"/>
      <c r="XCW1" s="701"/>
      <c r="XCX1" s="701"/>
      <c r="XCY1" s="701"/>
      <c r="XCZ1" s="701"/>
      <c r="XDA1" s="701"/>
      <c r="XDB1" s="701"/>
      <c r="XDC1" s="701"/>
      <c r="XDD1" s="701"/>
      <c r="XDE1" s="701"/>
      <c r="XDF1" s="701"/>
      <c r="XDG1" s="701"/>
      <c r="XDH1" s="701"/>
      <c r="XDI1" s="701"/>
      <c r="XDJ1" s="701"/>
      <c r="XDK1" s="701"/>
      <c r="XDL1" s="701"/>
      <c r="XDM1" s="701"/>
      <c r="XDN1" s="701"/>
      <c r="XDO1" s="701"/>
      <c r="XDP1" s="701"/>
      <c r="XDQ1" s="701"/>
      <c r="XDR1" s="701"/>
      <c r="XDS1" s="701"/>
      <c r="XDT1" s="701"/>
      <c r="XDU1" s="701"/>
      <c r="XDV1" s="701"/>
      <c r="XDW1" s="701"/>
      <c r="XDX1" s="701"/>
      <c r="XDY1" s="701"/>
      <c r="XDZ1" s="701"/>
      <c r="XEA1" s="701"/>
      <c r="XEB1" s="701"/>
      <c r="XEC1" s="701"/>
      <c r="XED1" s="701"/>
      <c r="XEE1" s="701"/>
      <c r="XEF1" s="701"/>
      <c r="XEG1" s="701"/>
      <c r="XEH1" s="701"/>
      <c r="XEI1" s="701"/>
      <c r="XEJ1" s="701"/>
      <c r="XEK1" s="701"/>
      <c r="XEL1" s="701"/>
      <c r="XEM1" s="701"/>
      <c r="XEN1" s="701"/>
      <c r="XEO1" s="701"/>
      <c r="XEP1" s="701"/>
      <c r="XEQ1" s="701"/>
      <c r="XER1" s="701"/>
      <c r="XES1" s="701"/>
      <c r="XET1" s="701"/>
      <c r="XEU1" s="701"/>
      <c r="XEV1" s="701"/>
      <c r="XEW1" s="701"/>
      <c r="XEX1" s="701"/>
      <c r="XEY1" s="701"/>
      <c r="XEZ1" s="701"/>
      <c r="XFA1" s="701"/>
      <c r="XFB1" s="701"/>
      <c r="XFC1" s="701"/>
      <c r="XFD1" s="701"/>
    </row>
    <row r="2" spans="1:16384" s="12" customFormat="1">
      <c r="A2" s="701" t="s">
        <v>1</v>
      </c>
      <c r="B2" s="701"/>
      <c r="C2" s="701"/>
      <c r="D2" s="701"/>
      <c r="E2" s="701"/>
      <c r="F2" s="701"/>
      <c r="G2" s="701"/>
      <c r="H2" s="701"/>
      <c r="I2" s="701"/>
      <c r="J2" s="701"/>
      <c r="K2" s="701"/>
      <c r="L2" s="701"/>
      <c r="M2" s="701"/>
      <c r="N2" s="701"/>
      <c r="O2" s="701"/>
      <c r="P2" s="701"/>
      <c r="Q2" s="701"/>
      <c r="R2" s="701"/>
      <c r="S2" s="701"/>
      <c r="T2" s="701"/>
      <c r="U2" s="701"/>
      <c r="V2" s="701"/>
      <c r="W2" s="701"/>
      <c r="X2" s="701"/>
      <c r="Y2" s="701"/>
      <c r="Z2" s="701"/>
      <c r="AA2" s="701"/>
      <c r="AB2" s="701"/>
      <c r="AC2" s="701"/>
      <c r="AD2" s="701"/>
      <c r="AE2" s="701"/>
      <c r="AF2" s="701"/>
      <c r="AG2" s="701"/>
      <c r="AH2" s="701"/>
      <c r="AI2" s="701"/>
      <c r="AJ2" s="701"/>
      <c r="AK2" s="701"/>
      <c r="AL2" s="701"/>
      <c r="AM2" s="701"/>
      <c r="AN2" s="701"/>
      <c r="AO2" s="701"/>
      <c r="AP2" s="701"/>
      <c r="AQ2" s="701"/>
      <c r="AR2" s="701"/>
      <c r="AS2" s="701"/>
      <c r="AT2" s="701"/>
      <c r="AU2" s="701"/>
      <c r="AV2" s="701"/>
      <c r="AW2" s="701"/>
      <c r="AX2" s="701"/>
      <c r="AY2" s="701"/>
      <c r="AZ2" s="701"/>
      <c r="BA2" s="701"/>
      <c r="BB2" s="701"/>
      <c r="BC2" s="701"/>
      <c r="BD2" s="701"/>
      <c r="BE2" s="701"/>
      <c r="BF2" s="701"/>
      <c r="BG2" s="701"/>
      <c r="BH2" s="701"/>
      <c r="BI2" s="701"/>
      <c r="BJ2" s="701"/>
      <c r="BK2" s="701"/>
      <c r="BL2" s="701"/>
      <c r="BM2" s="701"/>
      <c r="BN2" s="701"/>
      <c r="BO2" s="701"/>
      <c r="BP2" s="701"/>
      <c r="BQ2" s="701"/>
      <c r="BR2" s="701"/>
      <c r="BS2" s="701"/>
      <c r="BT2" s="701"/>
      <c r="BU2" s="701"/>
      <c r="BV2" s="701"/>
      <c r="BW2" s="701"/>
      <c r="BX2" s="701"/>
      <c r="BY2" s="701"/>
      <c r="BZ2" s="701"/>
      <c r="CA2" s="701"/>
      <c r="CB2" s="701"/>
      <c r="CC2" s="701"/>
      <c r="CD2" s="701"/>
      <c r="CE2" s="701"/>
      <c r="CF2" s="701"/>
      <c r="CG2" s="701"/>
      <c r="CH2" s="701"/>
      <c r="CI2" s="701"/>
      <c r="CJ2" s="701"/>
      <c r="CK2" s="701"/>
      <c r="CL2" s="701"/>
      <c r="CM2" s="701"/>
      <c r="CN2" s="701"/>
      <c r="CO2" s="701"/>
      <c r="CP2" s="701"/>
      <c r="CQ2" s="701"/>
      <c r="CR2" s="701"/>
      <c r="CS2" s="701"/>
      <c r="CT2" s="701"/>
      <c r="CU2" s="701"/>
      <c r="CV2" s="701"/>
      <c r="CW2" s="701"/>
      <c r="CX2" s="701"/>
      <c r="CY2" s="701"/>
      <c r="CZ2" s="701"/>
      <c r="DA2" s="701"/>
      <c r="DB2" s="701"/>
      <c r="DC2" s="701"/>
      <c r="DD2" s="701"/>
      <c r="DE2" s="701"/>
      <c r="DF2" s="701"/>
      <c r="DG2" s="701"/>
      <c r="DH2" s="701"/>
      <c r="DI2" s="701"/>
      <c r="DJ2" s="701"/>
      <c r="DK2" s="701"/>
      <c r="DL2" s="701"/>
      <c r="DM2" s="701"/>
      <c r="DN2" s="701"/>
      <c r="DO2" s="701"/>
      <c r="DP2" s="701"/>
      <c r="DQ2" s="701"/>
      <c r="DR2" s="701"/>
      <c r="DS2" s="701"/>
      <c r="DT2" s="701"/>
      <c r="DU2" s="701"/>
      <c r="DV2" s="701"/>
      <c r="DW2" s="701"/>
      <c r="DX2" s="701"/>
      <c r="DY2" s="701"/>
      <c r="DZ2" s="701"/>
      <c r="EA2" s="701"/>
      <c r="EB2" s="701"/>
      <c r="EC2" s="701"/>
      <c r="ED2" s="701"/>
      <c r="EE2" s="701"/>
      <c r="EF2" s="701"/>
      <c r="EG2" s="701"/>
      <c r="EH2" s="701"/>
      <c r="EI2" s="701"/>
      <c r="EJ2" s="701"/>
      <c r="EK2" s="701"/>
      <c r="EL2" s="701"/>
      <c r="EM2" s="701"/>
      <c r="EN2" s="701"/>
      <c r="EO2" s="701"/>
      <c r="EP2" s="701"/>
      <c r="EQ2" s="701"/>
      <c r="ER2" s="701"/>
      <c r="ES2" s="701"/>
      <c r="ET2" s="701"/>
      <c r="EU2" s="701"/>
      <c r="EV2" s="701"/>
      <c r="EW2" s="701"/>
      <c r="EX2" s="701"/>
      <c r="EY2" s="701"/>
      <c r="EZ2" s="701"/>
      <c r="FA2" s="701"/>
      <c r="FB2" s="701"/>
      <c r="FC2" s="701"/>
      <c r="FD2" s="701"/>
      <c r="FE2" s="701"/>
      <c r="FF2" s="701"/>
      <c r="FG2" s="701"/>
      <c r="FH2" s="701"/>
      <c r="FI2" s="701"/>
      <c r="FJ2" s="701"/>
      <c r="FK2" s="701"/>
      <c r="FL2" s="701"/>
      <c r="FM2" s="701"/>
      <c r="FN2" s="701"/>
      <c r="FO2" s="701"/>
      <c r="FP2" s="701"/>
      <c r="FQ2" s="701"/>
      <c r="FR2" s="701"/>
      <c r="FS2" s="701"/>
      <c r="FT2" s="701"/>
      <c r="FU2" s="701"/>
      <c r="FV2" s="701"/>
      <c r="FW2" s="701"/>
      <c r="FX2" s="701"/>
      <c r="FY2" s="701"/>
      <c r="FZ2" s="701"/>
      <c r="GA2" s="701"/>
      <c r="GB2" s="701"/>
      <c r="GC2" s="701"/>
      <c r="GD2" s="701"/>
      <c r="GE2" s="701"/>
      <c r="GF2" s="701"/>
      <c r="GG2" s="701"/>
      <c r="GH2" s="701"/>
      <c r="GI2" s="701"/>
      <c r="GJ2" s="701"/>
      <c r="GK2" s="701"/>
      <c r="GL2" s="701"/>
      <c r="GM2" s="701"/>
      <c r="GN2" s="701"/>
      <c r="GO2" s="701"/>
      <c r="GP2" s="701"/>
      <c r="GQ2" s="701"/>
      <c r="GR2" s="701"/>
      <c r="GS2" s="701"/>
      <c r="GT2" s="701"/>
      <c r="GU2" s="701"/>
      <c r="GV2" s="701"/>
      <c r="GW2" s="701"/>
      <c r="GX2" s="701"/>
      <c r="GY2" s="701"/>
      <c r="GZ2" s="701"/>
      <c r="HA2" s="701"/>
      <c r="HB2" s="701"/>
      <c r="HC2" s="701"/>
      <c r="HD2" s="701"/>
      <c r="HE2" s="701"/>
      <c r="HF2" s="701"/>
      <c r="HG2" s="701"/>
      <c r="HH2" s="701"/>
      <c r="HI2" s="701"/>
      <c r="HJ2" s="701"/>
      <c r="HK2" s="701"/>
      <c r="HL2" s="701"/>
      <c r="HM2" s="701"/>
      <c r="HN2" s="701"/>
      <c r="HO2" s="701"/>
      <c r="HP2" s="701"/>
      <c r="HQ2" s="701"/>
      <c r="HR2" s="701"/>
      <c r="HS2" s="701"/>
      <c r="HT2" s="701"/>
      <c r="HU2" s="701"/>
      <c r="HV2" s="701"/>
      <c r="HW2" s="701"/>
      <c r="HX2" s="701"/>
      <c r="HY2" s="701"/>
      <c r="HZ2" s="701"/>
      <c r="IA2" s="701"/>
      <c r="IB2" s="701"/>
      <c r="IC2" s="701"/>
      <c r="ID2" s="701"/>
      <c r="IE2" s="701"/>
      <c r="IF2" s="701"/>
      <c r="IG2" s="701"/>
      <c r="IH2" s="701"/>
      <c r="II2" s="701"/>
      <c r="IJ2" s="701"/>
      <c r="IK2" s="701"/>
      <c r="IL2" s="701"/>
      <c r="IM2" s="701"/>
      <c r="IN2" s="701"/>
      <c r="IO2" s="701"/>
      <c r="IP2" s="701"/>
      <c r="IQ2" s="701"/>
      <c r="IR2" s="701"/>
      <c r="IS2" s="701"/>
      <c r="IT2" s="701"/>
      <c r="IU2" s="701"/>
      <c r="IV2" s="701"/>
      <c r="IW2" s="701"/>
      <c r="IX2" s="701"/>
      <c r="IY2" s="701"/>
      <c r="IZ2" s="701"/>
      <c r="JA2" s="701"/>
      <c r="JB2" s="701"/>
      <c r="JC2" s="701"/>
      <c r="JD2" s="701"/>
      <c r="JE2" s="701"/>
      <c r="JF2" s="701"/>
      <c r="JG2" s="701"/>
      <c r="JH2" s="701"/>
      <c r="JI2" s="701"/>
      <c r="JJ2" s="701"/>
      <c r="JK2" s="701"/>
      <c r="JL2" s="701"/>
      <c r="JM2" s="701"/>
      <c r="JN2" s="701"/>
      <c r="JO2" s="701"/>
      <c r="JP2" s="701"/>
      <c r="JQ2" s="701"/>
      <c r="JR2" s="701"/>
      <c r="JS2" s="701"/>
      <c r="JT2" s="701"/>
      <c r="JU2" s="701"/>
      <c r="JV2" s="701"/>
      <c r="JW2" s="701"/>
      <c r="JX2" s="701"/>
      <c r="JY2" s="701"/>
      <c r="JZ2" s="701"/>
      <c r="KA2" s="701"/>
      <c r="KB2" s="701"/>
      <c r="KC2" s="701"/>
      <c r="KD2" s="701"/>
      <c r="KE2" s="701"/>
      <c r="KF2" s="701"/>
      <c r="KG2" s="701"/>
      <c r="KH2" s="701"/>
      <c r="KI2" s="701"/>
      <c r="KJ2" s="701"/>
      <c r="KK2" s="701"/>
      <c r="KL2" s="701"/>
      <c r="KM2" s="701"/>
      <c r="KN2" s="701"/>
      <c r="KO2" s="701"/>
      <c r="KP2" s="701"/>
      <c r="KQ2" s="701"/>
      <c r="KR2" s="701"/>
      <c r="KS2" s="701"/>
      <c r="KT2" s="701"/>
      <c r="KU2" s="701"/>
      <c r="KV2" s="701"/>
      <c r="KW2" s="701"/>
      <c r="KX2" s="701"/>
      <c r="KY2" s="701"/>
      <c r="KZ2" s="701"/>
      <c r="LA2" s="701"/>
      <c r="LB2" s="701"/>
      <c r="LC2" s="701"/>
      <c r="LD2" s="701"/>
      <c r="LE2" s="701"/>
      <c r="LF2" s="701"/>
      <c r="LG2" s="701"/>
      <c r="LH2" s="701"/>
      <c r="LI2" s="701"/>
      <c r="LJ2" s="701"/>
      <c r="LK2" s="701"/>
      <c r="LL2" s="701"/>
      <c r="LM2" s="701"/>
      <c r="LN2" s="701"/>
      <c r="LO2" s="701"/>
      <c r="LP2" s="701"/>
      <c r="LQ2" s="701"/>
      <c r="LR2" s="701"/>
      <c r="LS2" s="701"/>
      <c r="LT2" s="701"/>
      <c r="LU2" s="701"/>
      <c r="LV2" s="701"/>
      <c r="LW2" s="701"/>
      <c r="LX2" s="701"/>
      <c r="LY2" s="701"/>
      <c r="LZ2" s="701"/>
      <c r="MA2" s="701"/>
      <c r="MB2" s="701"/>
      <c r="MC2" s="701"/>
      <c r="MD2" s="701"/>
      <c r="ME2" s="701"/>
      <c r="MF2" s="701"/>
      <c r="MG2" s="701"/>
      <c r="MH2" s="701"/>
      <c r="MI2" s="701"/>
      <c r="MJ2" s="701"/>
      <c r="MK2" s="701"/>
      <c r="ML2" s="701"/>
      <c r="MM2" s="701"/>
      <c r="MN2" s="701"/>
      <c r="MO2" s="701"/>
      <c r="MP2" s="701"/>
      <c r="MQ2" s="701"/>
      <c r="MR2" s="701"/>
      <c r="MS2" s="701"/>
      <c r="MT2" s="701"/>
      <c r="MU2" s="701"/>
      <c r="MV2" s="701"/>
      <c r="MW2" s="701"/>
      <c r="MX2" s="701"/>
      <c r="MY2" s="701"/>
      <c r="MZ2" s="701"/>
      <c r="NA2" s="701"/>
      <c r="NB2" s="701"/>
      <c r="NC2" s="701"/>
      <c r="ND2" s="701"/>
      <c r="NE2" s="701"/>
      <c r="NF2" s="701"/>
      <c r="NG2" s="701"/>
      <c r="NH2" s="701"/>
      <c r="NI2" s="701"/>
      <c r="NJ2" s="701"/>
      <c r="NK2" s="701"/>
      <c r="NL2" s="701"/>
      <c r="NM2" s="701"/>
      <c r="NN2" s="701"/>
      <c r="NO2" s="701"/>
      <c r="NP2" s="701"/>
      <c r="NQ2" s="701"/>
      <c r="NR2" s="701"/>
      <c r="NS2" s="701"/>
      <c r="NT2" s="701"/>
      <c r="NU2" s="701"/>
      <c r="NV2" s="701"/>
      <c r="NW2" s="701"/>
      <c r="NX2" s="701"/>
      <c r="NY2" s="701"/>
      <c r="NZ2" s="701"/>
      <c r="OA2" s="701"/>
      <c r="OB2" s="701"/>
      <c r="OC2" s="701"/>
      <c r="OD2" s="701"/>
      <c r="OE2" s="701"/>
      <c r="OF2" s="701"/>
      <c r="OG2" s="701"/>
      <c r="OH2" s="701"/>
      <c r="OI2" s="701"/>
      <c r="OJ2" s="701"/>
      <c r="OK2" s="701"/>
      <c r="OL2" s="701"/>
      <c r="OM2" s="701"/>
      <c r="ON2" s="701"/>
      <c r="OO2" s="701"/>
      <c r="OP2" s="701"/>
      <c r="OQ2" s="701"/>
      <c r="OR2" s="701"/>
      <c r="OS2" s="701"/>
      <c r="OT2" s="701"/>
      <c r="OU2" s="701"/>
      <c r="OV2" s="701"/>
      <c r="OW2" s="701"/>
      <c r="OX2" s="701"/>
      <c r="OY2" s="701"/>
      <c r="OZ2" s="701"/>
      <c r="PA2" s="701"/>
      <c r="PB2" s="701"/>
      <c r="PC2" s="701"/>
      <c r="PD2" s="701"/>
      <c r="PE2" s="701"/>
      <c r="PF2" s="701"/>
      <c r="PG2" s="701"/>
      <c r="PH2" s="701"/>
      <c r="PI2" s="701"/>
      <c r="PJ2" s="701"/>
      <c r="PK2" s="701"/>
      <c r="PL2" s="701"/>
      <c r="PM2" s="701"/>
      <c r="PN2" s="701"/>
      <c r="PO2" s="701"/>
      <c r="PP2" s="701"/>
      <c r="PQ2" s="701"/>
      <c r="PR2" s="701"/>
      <c r="PS2" s="701"/>
      <c r="PT2" s="701"/>
      <c r="PU2" s="701"/>
      <c r="PV2" s="701"/>
      <c r="PW2" s="701"/>
      <c r="PX2" s="701"/>
      <c r="PY2" s="701"/>
      <c r="PZ2" s="701"/>
      <c r="QA2" s="701"/>
      <c r="QB2" s="701"/>
      <c r="QC2" s="701"/>
      <c r="QD2" s="701"/>
      <c r="QE2" s="701"/>
      <c r="QF2" s="701"/>
      <c r="QG2" s="701"/>
      <c r="QH2" s="701"/>
      <c r="QI2" s="701"/>
      <c r="QJ2" s="701"/>
      <c r="QK2" s="701"/>
      <c r="QL2" s="701"/>
      <c r="QM2" s="701"/>
      <c r="QN2" s="701"/>
      <c r="QO2" s="701"/>
      <c r="QP2" s="701"/>
      <c r="QQ2" s="701"/>
      <c r="QR2" s="701"/>
      <c r="QS2" s="701"/>
      <c r="QT2" s="701"/>
      <c r="QU2" s="701"/>
      <c r="QV2" s="701"/>
      <c r="QW2" s="701"/>
      <c r="QX2" s="701"/>
      <c r="QY2" s="701"/>
      <c r="QZ2" s="701"/>
      <c r="RA2" s="701"/>
      <c r="RB2" s="701"/>
      <c r="RC2" s="701"/>
      <c r="RD2" s="701"/>
      <c r="RE2" s="701"/>
      <c r="RF2" s="701"/>
      <c r="RG2" s="701"/>
      <c r="RH2" s="701"/>
      <c r="RI2" s="701"/>
      <c r="RJ2" s="701"/>
      <c r="RK2" s="701"/>
      <c r="RL2" s="701"/>
      <c r="RM2" s="701"/>
      <c r="RN2" s="701"/>
      <c r="RO2" s="701"/>
      <c r="RP2" s="701"/>
      <c r="RQ2" s="701"/>
      <c r="RR2" s="701"/>
      <c r="RS2" s="701"/>
      <c r="RT2" s="701"/>
      <c r="RU2" s="701"/>
      <c r="RV2" s="701"/>
      <c r="RW2" s="701"/>
      <c r="RX2" s="701"/>
      <c r="RY2" s="701"/>
      <c r="RZ2" s="701"/>
      <c r="SA2" s="701"/>
      <c r="SB2" s="701"/>
      <c r="SC2" s="701"/>
      <c r="SD2" s="701"/>
      <c r="SE2" s="701"/>
      <c r="SF2" s="701"/>
      <c r="SG2" s="701"/>
      <c r="SH2" s="701"/>
      <c r="SI2" s="701"/>
      <c r="SJ2" s="701"/>
      <c r="SK2" s="701"/>
      <c r="SL2" s="701"/>
      <c r="SM2" s="701"/>
      <c r="SN2" s="701"/>
      <c r="SO2" s="701"/>
      <c r="SP2" s="701"/>
      <c r="SQ2" s="701"/>
      <c r="SR2" s="701"/>
      <c r="SS2" s="701"/>
      <c r="ST2" s="701"/>
      <c r="SU2" s="701"/>
      <c r="SV2" s="701"/>
      <c r="SW2" s="701"/>
      <c r="SX2" s="701"/>
      <c r="SY2" s="701"/>
      <c r="SZ2" s="701"/>
      <c r="TA2" s="701"/>
      <c r="TB2" s="701"/>
      <c r="TC2" s="701"/>
      <c r="TD2" s="701"/>
      <c r="TE2" s="701"/>
      <c r="TF2" s="701"/>
      <c r="TG2" s="701"/>
      <c r="TH2" s="701"/>
      <c r="TI2" s="701"/>
      <c r="TJ2" s="701"/>
      <c r="TK2" s="701"/>
      <c r="TL2" s="701"/>
      <c r="TM2" s="701"/>
      <c r="TN2" s="701"/>
      <c r="TO2" s="701"/>
      <c r="TP2" s="701"/>
      <c r="TQ2" s="701"/>
      <c r="TR2" s="701"/>
      <c r="TS2" s="701"/>
      <c r="TT2" s="701"/>
      <c r="TU2" s="701"/>
      <c r="TV2" s="701"/>
      <c r="TW2" s="701"/>
      <c r="TX2" s="701"/>
      <c r="TY2" s="701"/>
      <c r="TZ2" s="701"/>
      <c r="UA2" s="701"/>
      <c r="UB2" s="701"/>
      <c r="UC2" s="701"/>
      <c r="UD2" s="701"/>
      <c r="UE2" s="701"/>
      <c r="UF2" s="701"/>
      <c r="UG2" s="701"/>
      <c r="UH2" s="701"/>
      <c r="UI2" s="701"/>
      <c r="UJ2" s="701"/>
      <c r="UK2" s="701"/>
      <c r="UL2" s="701"/>
      <c r="UM2" s="701"/>
      <c r="UN2" s="701"/>
      <c r="UO2" s="701"/>
      <c r="UP2" s="701"/>
      <c r="UQ2" s="701"/>
      <c r="UR2" s="701"/>
      <c r="US2" s="701"/>
      <c r="UT2" s="701"/>
      <c r="UU2" s="701"/>
      <c r="UV2" s="701"/>
      <c r="UW2" s="701"/>
      <c r="UX2" s="701"/>
      <c r="UY2" s="701"/>
      <c r="UZ2" s="701"/>
      <c r="VA2" s="701"/>
      <c r="VB2" s="701"/>
      <c r="VC2" s="701"/>
      <c r="VD2" s="701"/>
      <c r="VE2" s="701"/>
      <c r="VF2" s="701"/>
      <c r="VG2" s="701"/>
      <c r="VH2" s="701"/>
      <c r="VI2" s="701"/>
      <c r="VJ2" s="701"/>
      <c r="VK2" s="701"/>
      <c r="VL2" s="701"/>
      <c r="VM2" s="701"/>
      <c r="VN2" s="701"/>
      <c r="VO2" s="701"/>
      <c r="VP2" s="701"/>
      <c r="VQ2" s="701"/>
      <c r="VR2" s="701"/>
      <c r="VS2" s="701"/>
      <c r="VT2" s="701"/>
      <c r="VU2" s="701"/>
      <c r="VV2" s="701"/>
      <c r="VW2" s="701"/>
      <c r="VX2" s="701"/>
      <c r="VY2" s="701"/>
      <c r="VZ2" s="701"/>
      <c r="WA2" s="701"/>
      <c r="WB2" s="701"/>
      <c r="WC2" s="701"/>
      <c r="WD2" s="701"/>
      <c r="WE2" s="701"/>
      <c r="WF2" s="701"/>
      <c r="WG2" s="701"/>
      <c r="WH2" s="701"/>
      <c r="WI2" s="701"/>
      <c r="WJ2" s="701"/>
      <c r="WK2" s="701"/>
      <c r="WL2" s="701"/>
      <c r="WM2" s="701"/>
      <c r="WN2" s="701"/>
      <c r="WO2" s="701"/>
      <c r="WP2" s="701"/>
      <c r="WQ2" s="701"/>
      <c r="WR2" s="701"/>
      <c r="WS2" s="701"/>
      <c r="WT2" s="701"/>
      <c r="WU2" s="701"/>
      <c r="WV2" s="701"/>
      <c r="WW2" s="701"/>
      <c r="WX2" s="701"/>
      <c r="WY2" s="701"/>
      <c r="WZ2" s="701"/>
      <c r="XA2" s="701"/>
      <c r="XB2" s="701"/>
      <c r="XC2" s="701"/>
      <c r="XD2" s="701"/>
      <c r="XE2" s="701"/>
      <c r="XF2" s="701"/>
      <c r="XG2" s="701"/>
      <c r="XH2" s="701"/>
      <c r="XI2" s="701"/>
      <c r="XJ2" s="701"/>
      <c r="XK2" s="701"/>
      <c r="XL2" s="701"/>
      <c r="XM2" s="701"/>
      <c r="XN2" s="701"/>
      <c r="XO2" s="701"/>
      <c r="XP2" s="701"/>
      <c r="XQ2" s="701"/>
      <c r="XR2" s="701"/>
      <c r="XS2" s="701"/>
      <c r="XT2" s="701"/>
      <c r="XU2" s="701"/>
      <c r="XV2" s="701"/>
      <c r="XW2" s="701"/>
      <c r="XX2" s="701"/>
      <c r="XY2" s="701"/>
      <c r="XZ2" s="701"/>
      <c r="YA2" s="701"/>
      <c r="YB2" s="701"/>
      <c r="YC2" s="701"/>
      <c r="YD2" s="701"/>
      <c r="YE2" s="701"/>
      <c r="YF2" s="701"/>
      <c r="YG2" s="701"/>
      <c r="YH2" s="701"/>
      <c r="YI2" s="701"/>
      <c r="YJ2" s="701"/>
      <c r="YK2" s="701"/>
      <c r="YL2" s="701"/>
      <c r="YM2" s="701"/>
      <c r="YN2" s="701"/>
      <c r="YO2" s="701"/>
      <c r="YP2" s="701"/>
      <c r="YQ2" s="701"/>
      <c r="YR2" s="701"/>
      <c r="YS2" s="701"/>
      <c r="YT2" s="701"/>
      <c r="YU2" s="701"/>
      <c r="YV2" s="701"/>
      <c r="YW2" s="701"/>
      <c r="YX2" s="701"/>
      <c r="YY2" s="701"/>
      <c r="YZ2" s="701"/>
      <c r="ZA2" s="701"/>
      <c r="ZB2" s="701"/>
      <c r="ZC2" s="701"/>
      <c r="ZD2" s="701"/>
      <c r="ZE2" s="701"/>
      <c r="ZF2" s="701"/>
      <c r="ZG2" s="701"/>
      <c r="ZH2" s="701"/>
      <c r="ZI2" s="701"/>
      <c r="ZJ2" s="701"/>
      <c r="ZK2" s="701"/>
      <c r="ZL2" s="701"/>
      <c r="ZM2" s="701"/>
      <c r="ZN2" s="701"/>
      <c r="ZO2" s="701"/>
      <c r="ZP2" s="701"/>
      <c r="ZQ2" s="701"/>
      <c r="ZR2" s="701"/>
      <c r="ZS2" s="701"/>
      <c r="ZT2" s="701"/>
      <c r="ZU2" s="701"/>
      <c r="ZV2" s="701"/>
      <c r="ZW2" s="701"/>
      <c r="ZX2" s="701"/>
      <c r="ZY2" s="701"/>
      <c r="ZZ2" s="701"/>
      <c r="AAA2" s="701"/>
      <c r="AAB2" s="701"/>
      <c r="AAC2" s="701"/>
      <c r="AAD2" s="701"/>
      <c r="AAE2" s="701"/>
      <c r="AAF2" s="701"/>
      <c r="AAG2" s="701"/>
      <c r="AAH2" s="701"/>
      <c r="AAI2" s="701"/>
      <c r="AAJ2" s="701"/>
      <c r="AAK2" s="701"/>
      <c r="AAL2" s="701"/>
      <c r="AAM2" s="701"/>
      <c r="AAN2" s="701"/>
      <c r="AAO2" s="701"/>
      <c r="AAP2" s="701"/>
      <c r="AAQ2" s="701"/>
      <c r="AAR2" s="701"/>
      <c r="AAS2" s="701"/>
      <c r="AAT2" s="701"/>
      <c r="AAU2" s="701"/>
      <c r="AAV2" s="701"/>
      <c r="AAW2" s="701"/>
      <c r="AAX2" s="701"/>
      <c r="AAY2" s="701"/>
      <c r="AAZ2" s="701"/>
      <c r="ABA2" s="701"/>
      <c r="ABB2" s="701"/>
      <c r="ABC2" s="701"/>
      <c r="ABD2" s="701"/>
      <c r="ABE2" s="701"/>
      <c r="ABF2" s="701"/>
      <c r="ABG2" s="701"/>
      <c r="ABH2" s="701"/>
      <c r="ABI2" s="701"/>
      <c r="ABJ2" s="701"/>
      <c r="ABK2" s="701"/>
      <c r="ABL2" s="701"/>
      <c r="ABM2" s="701"/>
      <c r="ABN2" s="701"/>
      <c r="ABO2" s="701"/>
      <c r="ABP2" s="701"/>
      <c r="ABQ2" s="701"/>
      <c r="ABR2" s="701"/>
      <c r="ABS2" s="701"/>
      <c r="ABT2" s="701"/>
      <c r="ABU2" s="701"/>
      <c r="ABV2" s="701"/>
      <c r="ABW2" s="701"/>
      <c r="ABX2" s="701"/>
      <c r="ABY2" s="701"/>
      <c r="ABZ2" s="701"/>
      <c r="ACA2" s="701"/>
      <c r="ACB2" s="701"/>
      <c r="ACC2" s="701"/>
      <c r="ACD2" s="701"/>
      <c r="ACE2" s="701"/>
      <c r="ACF2" s="701"/>
      <c r="ACG2" s="701"/>
      <c r="ACH2" s="701"/>
      <c r="ACI2" s="701"/>
      <c r="ACJ2" s="701"/>
      <c r="ACK2" s="701"/>
      <c r="ACL2" s="701"/>
      <c r="ACM2" s="701"/>
      <c r="ACN2" s="701"/>
      <c r="ACO2" s="701"/>
      <c r="ACP2" s="701"/>
      <c r="ACQ2" s="701"/>
      <c r="ACR2" s="701"/>
      <c r="ACS2" s="701"/>
      <c r="ACT2" s="701"/>
      <c r="ACU2" s="701"/>
      <c r="ACV2" s="701"/>
      <c r="ACW2" s="701"/>
      <c r="ACX2" s="701"/>
      <c r="ACY2" s="701"/>
      <c r="ACZ2" s="701"/>
      <c r="ADA2" s="701"/>
      <c r="ADB2" s="701"/>
      <c r="ADC2" s="701"/>
      <c r="ADD2" s="701"/>
      <c r="ADE2" s="701"/>
      <c r="ADF2" s="701"/>
      <c r="ADG2" s="701"/>
      <c r="ADH2" s="701"/>
      <c r="ADI2" s="701"/>
      <c r="ADJ2" s="701"/>
      <c r="ADK2" s="701"/>
      <c r="ADL2" s="701"/>
      <c r="ADM2" s="701"/>
      <c r="ADN2" s="701"/>
      <c r="ADO2" s="701"/>
      <c r="ADP2" s="701"/>
      <c r="ADQ2" s="701"/>
      <c r="ADR2" s="701"/>
      <c r="ADS2" s="701"/>
      <c r="ADT2" s="701"/>
      <c r="ADU2" s="701"/>
      <c r="ADV2" s="701"/>
      <c r="ADW2" s="701"/>
      <c r="ADX2" s="701"/>
      <c r="ADY2" s="701"/>
      <c r="ADZ2" s="701"/>
      <c r="AEA2" s="701"/>
      <c r="AEB2" s="701"/>
      <c r="AEC2" s="701"/>
      <c r="AED2" s="701"/>
      <c r="AEE2" s="701"/>
      <c r="AEF2" s="701"/>
      <c r="AEG2" s="701"/>
      <c r="AEH2" s="701"/>
      <c r="AEI2" s="701"/>
      <c r="AEJ2" s="701"/>
      <c r="AEK2" s="701"/>
      <c r="AEL2" s="701"/>
      <c r="AEM2" s="701"/>
      <c r="AEN2" s="701"/>
      <c r="AEO2" s="701"/>
      <c r="AEP2" s="701"/>
      <c r="AEQ2" s="701"/>
      <c r="AER2" s="701"/>
      <c r="AES2" s="701"/>
      <c r="AET2" s="701"/>
      <c r="AEU2" s="701"/>
      <c r="AEV2" s="701"/>
      <c r="AEW2" s="701"/>
      <c r="AEX2" s="701"/>
      <c r="AEY2" s="701"/>
      <c r="AEZ2" s="701"/>
      <c r="AFA2" s="701"/>
      <c r="AFB2" s="701"/>
      <c r="AFC2" s="701"/>
      <c r="AFD2" s="701"/>
      <c r="AFE2" s="701"/>
      <c r="AFF2" s="701"/>
      <c r="AFG2" s="701"/>
      <c r="AFH2" s="701"/>
      <c r="AFI2" s="701"/>
      <c r="AFJ2" s="701"/>
      <c r="AFK2" s="701"/>
      <c r="AFL2" s="701"/>
      <c r="AFM2" s="701"/>
      <c r="AFN2" s="701"/>
      <c r="AFO2" s="701"/>
      <c r="AFP2" s="701"/>
      <c r="AFQ2" s="701"/>
      <c r="AFR2" s="701"/>
      <c r="AFS2" s="701"/>
      <c r="AFT2" s="701"/>
      <c r="AFU2" s="701"/>
      <c r="AFV2" s="701"/>
      <c r="AFW2" s="701"/>
      <c r="AFX2" s="701"/>
      <c r="AFY2" s="701"/>
      <c r="AFZ2" s="701"/>
      <c r="AGA2" s="701"/>
      <c r="AGB2" s="701"/>
      <c r="AGC2" s="701"/>
      <c r="AGD2" s="701"/>
      <c r="AGE2" s="701"/>
      <c r="AGF2" s="701"/>
      <c r="AGG2" s="701"/>
      <c r="AGH2" s="701"/>
      <c r="AGI2" s="701"/>
      <c r="AGJ2" s="701"/>
      <c r="AGK2" s="701"/>
      <c r="AGL2" s="701"/>
      <c r="AGM2" s="701"/>
      <c r="AGN2" s="701"/>
      <c r="AGO2" s="701"/>
      <c r="AGP2" s="701"/>
      <c r="AGQ2" s="701"/>
      <c r="AGR2" s="701"/>
      <c r="AGS2" s="701"/>
      <c r="AGT2" s="701"/>
      <c r="AGU2" s="701"/>
      <c r="AGV2" s="701"/>
      <c r="AGW2" s="701"/>
      <c r="AGX2" s="701"/>
      <c r="AGY2" s="701"/>
      <c r="AGZ2" s="701"/>
      <c r="AHA2" s="701"/>
      <c r="AHB2" s="701"/>
      <c r="AHC2" s="701"/>
      <c r="AHD2" s="701"/>
      <c r="AHE2" s="701"/>
      <c r="AHF2" s="701"/>
      <c r="AHG2" s="701"/>
      <c r="AHH2" s="701"/>
      <c r="AHI2" s="701"/>
      <c r="AHJ2" s="701"/>
      <c r="AHK2" s="701"/>
      <c r="AHL2" s="701"/>
      <c r="AHM2" s="701"/>
      <c r="AHN2" s="701"/>
      <c r="AHO2" s="701"/>
      <c r="AHP2" s="701"/>
      <c r="AHQ2" s="701"/>
      <c r="AHR2" s="701"/>
      <c r="AHS2" s="701"/>
      <c r="AHT2" s="701"/>
      <c r="AHU2" s="701"/>
      <c r="AHV2" s="701"/>
      <c r="AHW2" s="701"/>
      <c r="AHX2" s="701"/>
      <c r="AHY2" s="701"/>
      <c r="AHZ2" s="701"/>
      <c r="AIA2" s="701"/>
      <c r="AIB2" s="701"/>
      <c r="AIC2" s="701"/>
      <c r="AID2" s="701"/>
      <c r="AIE2" s="701"/>
      <c r="AIF2" s="701"/>
      <c r="AIG2" s="701"/>
      <c r="AIH2" s="701"/>
      <c r="AII2" s="701"/>
      <c r="AIJ2" s="701"/>
      <c r="AIK2" s="701"/>
      <c r="AIL2" s="701"/>
      <c r="AIM2" s="701"/>
      <c r="AIN2" s="701"/>
      <c r="AIO2" s="701"/>
      <c r="AIP2" s="701"/>
      <c r="AIQ2" s="701"/>
      <c r="AIR2" s="701"/>
      <c r="AIS2" s="701"/>
      <c r="AIT2" s="701"/>
      <c r="AIU2" s="701"/>
      <c r="AIV2" s="701"/>
      <c r="AIW2" s="701"/>
      <c r="AIX2" s="701"/>
      <c r="AIY2" s="701"/>
      <c r="AIZ2" s="701"/>
      <c r="AJA2" s="701"/>
      <c r="AJB2" s="701"/>
      <c r="AJC2" s="701"/>
      <c r="AJD2" s="701"/>
      <c r="AJE2" s="701"/>
      <c r="AJF2" s="701"/>
      <c r="AJG2" s="701"/>
      <c r="AJH2" s="701"/>
      <c r="AJI2" s="701"/>
      <c r="AJJ2" s="701"/>
      <c r="AJK2" s="701"/>
      <c r="AJL2" s="701"/>
      <c r="AJM2" s="701"/>
      <c r="AJN2" s="701"/>
      <c r="AJO2" s="701"/>
      <c r="AJP2" s="701"/>
      <c r="AJQ2" s="701"/>
      <c r="AJR2" s="701"/>
      <c r="AJS2" s="701"/>
      <c r="AJT2" s="701"/>
      <c r="AJU2" s="701"/>
      <c r="AJV2" s="701"/>
      <c r="AJW2" s="701"/>
      <c r="AJX2" s="701"/>
      <c r="AJY2" s="701"/>
      <c r="AJZ2" s="701"/>
      <c r="AKA2" s="701"/>
      <c r="AKB2" s="701"/>
      <c r="AKC2" s="701"/>
      <c r="AKD2" s="701"/>
      <c r="AKE2" s="701"/>
      <c r="AKF2" s="701"/>
      <c r="AKG2" s="701"/>
      <c r="AKH2" s="701"/>
      <c r="AKI2" s="701"/>
      <c r="AKJ2" s="701"/>
      <c r="AKK2" s="701"/>
      <c r="AKL2" s="701"/>
      <c r="AKM2" s="701"/>
      <c r="AKN2" s="701"/>
      <c r="AKO2" s="701"/>
      <c r="AKP2" s="701"/>
      <c r="AKQ2" s="701"/>
      <c r="AKR2" s="701"/>
      <c r="AKS2" s="701"/>
      <c r="AKT2" s="701"/>
      <c r="AKU2" s="701"/>
      <c r="AKV2" s="701"/>
      <c r="AKW2" s="701"/>
      <c r="AKX2" s="701"/>
      <c r="AKY2" s="701"/>
      <c r="AKZ2" s="701"/>
      <c r="ALA2" s="701"/>
      <c r="ALB2" s="701"/>
      <c r="ALC2" s="701"/>
      <c r="ALD2" s="701"/>
      <c r="ALE2" s="701"/>
      <c r="ALF2" s="701"/>
      <c r="ALG2" s="701"/>
      <c r="ALH2" s="701"/>
      <c r="ALI2" s="701"/>
      <c r="ALJ2" s="701"/>
      <c r="ALK2" s="701"/>
      <c r="ALL2" s="701"/>
      <c r="ALM2" s="701"/>
      <c r="ALN2" s="701"/>
      <c r="ALO2" s="701"/>
      <c r="ALP2" s="701"/>
      <c r="ALQ2" s="701"/>
      <c r="ALR2" s="701"/>
      <c r="ALS2" s="701"/>
      <c r="ALT2" s="701"/>
      <c r="ALU2" s="701"/>
      <c r="ALV2" s="701"/>
      <c r="ALW2" s="701"/>
      <c r="ALX2" s="701"/>
      <c r="ALY2" s="701"/>
      <c r="ALZ2" s="701"/>
      <c r="AMA2" s="701"/>
      <c r="AMB2" s="701"/>
      <c r="AMC2" s="701"/>
      <c r="AMD2" s="701"/>
      <c r="AME2" s="701"/>
      <c r="AMF2" s="701"/>
      <c r="AMG2" s="701"/>
      <c r="AMH2" s="701"/>
      <c r="AMI2" s="701"/>
      <c r="AMJ2" s="701"/>
      <c r="AMK2" s="701"/>
      <c r="AML2" s="701"/>
      <c r="AMM2" s="701"/>
      <c r="AMN2" s="701"/>
      <c r="AMO2" s="701"/>
      <c r="AMP2" s="701"/>
      <c r="AMQ2" s="701"/>
      <c r="AMR2" s="701"/>
      <c r="AMS2" s="701"/>
      <c r="AMT2" s="701"/>
      <c r="AMU2" s="701"/>
      <c r="AMV2" s="701"/>
      <c r="AMW2" s="701"/>
      <c r="AMX2" s="701"/>
      <c r="AMY2" s="701"/>
      <c r="AMZ2" s="701"/>
      <c r="ANA2" s="701"/>
      <c r="ANB2" s="701"/>
      <c r="ANC2" s="701"/>
      <c r="AND2" s="701"/>
      <c r="ANE2" s="701"/>
      <c r="ANF2" s="701"/>
      <c r="ANG2" s="701"/>
      <c r="ANH2" s="701"/>
      <c r="ANI2" s="701"/>
      <c r="ANJ2" s="701"/>
      <c r="ANK2" s="701"/>
      <c r="ANL2" s="701"/>
      <c r="ANM2" s="701"/>
      <c r="ANN2" s="701"/>
      <c r="ANO2" s="701"/>
      <c r="ANP2" s="701"/>
      <c r="ANQ2" s="701"/>
      <c r="ANR2" s="701"/>
      <c r="ANS2" s="701"/>
      <c r="ANT2" s="701"/>
      <c r="ANU2" s="701"/>
      <c r="ANV2" s="701"/>
      <c r="ANW2" s="701"/>
      <c r="ANX2" s="701"/>
      <c r="ANY2" s="701"/>
      <c r="ANZ2" s="701"/>
      <c r="AOA2" s="701"/>
      <c r="AOB2" s="701"/>
      <c r="AOC2" s="701"/>
      <c r="AOD2" s="701"/>
      <c r="AOE2" s="701"/>
      <c r="AOF2" s="701"/>
      <c r="AOG2" s="701"/>
      <c r="AOH2" s="701"/>
      <c r="AOI2" s="701"/>
      <c r="AOJ2" s="701"/>
      <c r="AOK2" s="701"/>
      <c r="AOL2" s="701"/>
      <c r="AOM2" s="701"/>
      <c r="AON2" s="701"/>
      <c r="AOO2" s="701"/>
      <c r="AOP2" s="701"/>
      <c r="AOQ2" s="701"/>
      <c r="AOR2" s="701"/>
      <c r="AOS2" s="701"/>
      <c r="AOT2" s="701"/>
      <c r="AOU2" s="701"/>
      <c r="AOV2" s="701"/>
      <c r="AOW2" s="701"/>
      <c r="AOX2" s="701"/>
      <c r="AOY2" s="701"/>
      <c r="AOZ2" s="701"/>
      <c r="APA2" s="701"/>
      <c r="APB2" s="701"/>
      <c r="APC2" s="701"/>
      <c r="APD2" s="701"/>
      <c r="APE2" s="701"/>
      <c r="APF2" s="701"/>
      <c r="APG2" s="701"/>
      <c r="APH2" s="701"/>
      <c r="API2" s="701"/>
      <c r="APJ2" s="701"/>
      <c r="APK2" s="701"/>
      <c r="APL2" s="701"/>
      <c r="APM2" s="701"/>
      <c r="APN2" s="701"/>
      <c r="APO2" s="701"/>
      <c r="APP2" s="701"/>
      <c r="APQ2" s="701"/>
      <c r="APR2" s="701"/>
      <c r="APS2" s="701"/>
      <c r="APT2" s="701"/>
      <c r="APU2" s="701"/>
      <c r="APV2" s="701"/>
      <c r="APW2" s="701"/>
      <c r="APX2" s="701"/>
      <c r="APY2" s="701"/>
      <c r="APZ2" s="701"/>
      <c r="AQA2" s="701"/>
      <c r="AQB2" s="701"/>
      <c r="AQC2" s="701"/>
      <c r="AQD2" s="701"/>
      <c r="AQE2" s="701"/>
      <c r="AQF2" s="701"/>
      <c r="AQG2" s="701"/>
      <c r="AQH2" s="701"/>
      <c r="AQI2" s="701"/>
      <c r="AQJ2" s="701"/>
      <c r="AQK2" s="701"/>
      <c r="AQL2" s="701"/>
      <c r="AQM2" s="701"/>
      <c r="AQN2" s="701"/>
      <c r="AQO2" s="701"/>
      <c r="AQP2" s="701"/>
      <c r="AQQ2" s="701"/>
      <c r="AQR2" s="701"/>
      <c r="AQS2" s="701"/>
      <c r="AQT2" s="701"/>
      <c r="AQU2" s="701"/>
      <c r="AQV2" s="701"/>
      <c r="AQW2" s="701"/>
      <c r="AQX2" s="701"/>
      <c r="AQY2" s="701"/>
      <c r="AQZ2" s="701"/>
      <c r="ARA2" s="701"/>
      <c r="ARB2" s="701"/>
      <c r="ARC2" s="701"/>
      <c r="ARD2" s="701"/>
      <c r="ARE2" s="701"/>
      <c r="ARF2" s="701"/>
      <c r="ARG2" s="701"/>
      <c r="ARH2" s="701"/>
      <c r="ARI2" s="701"/>
      <c r="ARJ2" s="701"/>
      <c r="ARK2" s="701"/>
      <c r="ARL2" s="701"/>
      <c r="ARM2" s="701"/>
      <c r="ARN2" s="701"/>
      <c r="ARO2" s="701"/>
      <c r="ARP2" s="701"/>
      <c r="ARQ2" s="701"/>
      <c r="ARR2" s="701"/>
      <c r="ARS2" s="701"/>
      <c r="ART2" s="701"/>
      <c r="ARU2" s="701"/>
      <c r="ARV2" s="701"/>
      <c r="ARW2" s="701"/>
      <c r="ARX2" s="701"/>
      <c r="ARY2" s="701"/>
      <c r="ARZ2" s="701"/>
      <c r="ASA2" s="701"/>
      <c r="ASB2" s="701"/>
      <c r="ASC2" s="701"/>
      <c r="ASD2" s="701"/>
      <c r="ASE2" s="701"/>
      <c r="ASF2" s="701"/>
      <c r="ASG2" s="701"/>
      <c r="ASH2" s="701"/>
      <c r="ASI2" s="701"/>
      <c r="ASJ2" s="701"/>
      <c r="ASK2" s="701"/>
      <c r="ASL2" s="701"/>
      <c r="ASM2" s="701"/>
      <c r="ASN2" s="701"/>
      <c r="ASO2" s="701"/>
      <c r="ASP2" s="701"/>
      <c r="ASQ2" s="701"/>
      <c r="ASR2" s="701"/>
      <c r="ASS2" s="701"/>
      <c r="AST2" s="701"/>
      <c r="ASU2" s="701"/>
      <c r="ASV2" s="701"/>
      <c r="ASW2" s="701"/>
      <c r="ASX2" s="701"/>
      <c r="ASY2" s="701"/>
      <c r="ASZ2" s="701"/>
      <c r="ATA2" s="701"/>
      <c r="ATB2" s="701"/>
      <c r="ATC2" s="701"/>
      <c r="ATD2" s="701"/>
      <c r="ATE2" s="701"/>
      <c r="ATF2" s="701"/>
      <c r="ATG2" s="701"/>
      <c r="ATH2" s="701"/>
      <c r="ATI2" s="701"/>
      <c r="ATJ2" s="701"/>
      <c r="ATK2" s="701"/>
      <c r="ATL2" s="701"/>
      <c r="ATM2" s="701"/>
      <c r="ATN2" s="701"/>
      <c r="ATO2" s="701"/>
      <c r="ATP2" s="701"/>
      <c r="ATQ2" s="701"/>
      <c r="ATR2" s="701"/>
      <c r="ATS2" s="701"/>
      <c r="ATT2" s="701"/>
      <c r="ATU2" s="701"/>
      <c r="ATV2" s="701"/>
      <c r="ATW2" s="701"/>
      <c r="ATX2" s="701"/>
      <c r="ATY2" s="701"/>
      <c r="ATZ2" s="701"/>
      <c r="AUA2" s="701"/>
      <c r="AUB2" s="701"/>
      <c r="AUC2" s="701"/>
      <c r="AUD2" s="701"/>
      <c r="AUE2" s="701"/>
      <c r="AUF2" s="701"/>
      <c r="AUG2" s="701"/>
      <c r="AUH2" s="701"/>
      <c r="AUI2" s="701"/>
      <c r="AUJ2" s="701"/>
      <c r="AUK2" s="701"/>
      <c r="AUL2" s="701"/>
      <c r="AUM2" s="701"/>
      <c r="AUN2" s="701"/>
      <c r="AUO2" s="701"/>
      <c r="AUP2" s="701"/>
      <c r="AUQ2" s="701"/>
      <c r="AUR2" s="701"/>
      <c r="AUS2" s="701"/>
      <c r="AUT2" s="701"/>
      <c r="AUU2" s="701"/>
      <c r="AUV2" s="701"/>
      <c r="AUW2" s="701"/>
      <c r="AUX2" s="701"/>
      <c r="AUY2" s="701"/>
      <c r="AUZ2" s="701"/>
      <c r="AVA2" s="701"/>
      <c r="AVB2" s="701"/>
      <c r="AVC2" s="701"/>
      <c r="AVD2" s="701"/>
      <c r="AVE2" s="701"/>
      <c r="AVF2" s="701"/>
      <c r="AVG2" s="701"/>
      <c r="AVH2" s="701"/>
      <c r="AVI2" s="701"/>
      <c r="AVJ2" s="701"/>
      <c r="AVK2" s="701"/>
      <c r="AVL2" s="701"/>
      <c r="AVM2" s="701"/>
      <c r="AVN2" s="701"/>
      <c r="AVO2" s="701"/>
      <c r="AVP2" s="701"/>
      <c r="AVQ2" s="701"/>
      <c r="AVR2" s="701"/>
      <c r="AVS2" s="701"/>
      <c r="AVT2" s="701"/>
      <c r="AVU2" s="701"/>
      <c r="AVV2" s="701"/>
      <c r="AVW2" s="701"/>
      <c r="AVX2" s="701"/>
      <c r="AVY2" s="701"/>
      <c r="AVZ2" s="701"/>
      <c r="AWA2" s="701"/>
      <c r="AWB2" s="701"/>
      <c r="AWC2" s="701"/>
      <c r="AWD2" s="701"/>
      <c r="AWE2" s="701"/>
      <c r="AWF2" s="701"/>
      <c r="AWG2" s="701"/>
      <c r="AWH2" s="701"/>
      <c r="AWI2" s="701"/>
      <c r="AWJ2" s="701"/>
      <c r="AWK2" s="701"/>
      <c r="AWL2" s="701"/>
      <c r="AWM2" s="701"/>
      <c r="AWN2" s="701"/>
      <c r="AWO2" s="701"/>
      <c r="AWP2" s="701"/>
      <c r="AWQ2" s="701"/>
      <c r="AWR2" s="701"/>
      <c r="AWS2" s="701"/>
      <c r="AWT2" s="701"/>
      <c r="AWU2" s="701"/>
      <c r="AWV2" s="701"/>
      <c r="AWW2" s="701"/>
      <c r="AWX2" s="701"/>
      <c r="AWY2" s="701"/>
      <c r="AWZ2" s="701"/>
      <c r="AXA2" s="701"/>
      <c r="AXB2" s="701"/>
      <c r="AXC2" s="701"/>
      <c r="AXD2" s="701"/>
      <c r="AXE2" s="701"/>
      <c r="AXF2" s="701"/>
      <c r="AXG2" s="701"/>
      <c r="AXH2" s="701"/>
      <c r="AXI2" s="701"/>
      <c r="AXJ2" s="701"/>
      <c r="AXK2" s="701"/>
      <c r="AXL2" s="701"/>
      <c r="AXM2" s="701"/>
      <c r="AXN2" s="701"/>
      <c r="AXO2" s="701"/>
      <c r="AXP2" s="701"/>
      <c r="AXQ2" s="701"/>
      <c r="AXR2" s="701"/>
      <c r="AXS2" s="701"/>
      <c r="AXT2" s="701"/>
      <c r="AXU2" s="701"/>
      <c r="AXV2" s="701"/>
      <c r="AXW2" s="701"/>
      <c r="AXX2" s="701"/>
      <c r="AXY2" s="701"/>
      <c r="AXZ2" s="701"/>
      <c r="AYA2" s="701"/>
      <c r="AYB2" s="701"/>
      <c r="AYC2" s="701"/>
      <c r="AYD2" s="701"/>
      <c r="AYE2" s="701"/>
      <c r="AYF2" s="701"/>
      <c r="AYG2" s="701"/>
      <c r="AYH2" s="701"/>
      <c r="AYI2" s="701"/>
      <c r="AYJ2" s="701"/>
      <c r="AYK2" s="701"/>
      <c r="AYL2" s="701"/>
      <c r="AYM2" s="701"/>
      <c r="AYN2" s="701"/>
      <c r="AYO2" s="701"/>
      <c r="AYP2" s="701"/>
      <c r="AYQ2" s="701"/>
      <c r="AYR2" s="701"/>
      <c r="AYS2" s="701"/>
      <c r="AYT2" s="701"/>
      <c r="AYU2" s="701"/>
      <c r="AYV2" s="701"/>
      <c r="AYW2" s="701"/>
      <c r="AYX2" s="701"/>
      <c r="AYY2" s="701"/>
      <c r="AYZ2" s="701"/>
      <c r="AZA2" s="701"/>
      <c r="AZB2" s="701"/>
      <c r="AZC2" s="701"/>
      <c r="AZD2" s="701"/>
      <c r="AZE2" s="701"/>
      <c r="AZF2" s="701"/>
      <c r="AZG2" s="701"/>
      <c r="AZH2" s="701"/>
      <c r="AZI2" s="701"/>
      <c r="AZJ2" s="701"/>
      <c r="AZK2" s="701"/>
      <c r="AZL2" s="701"/>
      <c r="AZM2" s="701"/>
      <c r="AZN2" s="701"/>
      <c r="AZO2" s="701"/>
      <c r="AZP2" s="701"/>
      <c r="AZQ2" s="701"/>
      <c r="AZR2" s="701"/>
      <c r="AZS2" s="701"/>
      <c r="AZT2" s="701"/>
      <c r="AZU2" s="701"/>
      <c r="AZV2" s="701"/>
      <c r="AZW2" s="701"/>
      <c r="AZX2" s="701"/>
      <c r="AZY2" s="701"/>
      <c r="AZZ2" s="701"/>
      <c r="BAA2" s="701"/>
      <c r="BAB2" s="701"/>
      <c r="BAC2" s="701"/>
      <c r="BAD2" s="701"/>
      <c r="BAE2" s="701"/>
      <c r="BAF2" s="701"/>
      <c r="BAG2" s="701"/>
      <c r="BAH2" s="701"/>
      <c r="BAI2" s="701"/>
      <c r="BAJ2" s="701"/>
      <c r="BAK2" s="701"/>
      <c r="BAL2" s="701"/>
      <c r="BAM2" s="701"/>
      <c r="BAN2" s="701"/>
      <c r="BAO2" s="701"/>
      <c r="BAP2" s="701"/>
      <c r="BAQ2" s="701"/>
      <c r="BAR2" s="701"/>
      <c r="BAS2" s="701"/>
      <c r="BAT2" s="701"/>
      <c r="BAU2" s="701"/>
      <c r="BAV2" s="701"/>
      <c r="BAW2" s="701"/>
      <c r="BAX2" s="701"/>
      <c r="BAY2" s="701"/>
      <c r="BAZ2" s="701"/>
      <c r="BBA2" s="701"/>
      <c r="BBB2" s="701"/>
      <c r="BBC2" s="701"/>
      <c r="BBD2" s="701"/>
      <c r="BBE2" s="701"/>
      <c r="BBF2" s="701"/>
      <c r="BBG2" s="701"/>
      <c r="BBH2" s="701"/>
      <c r="BBI2" s="701"/>
      <c r="BBJ2" s="701"/>
      <c r="BBK2" s="701"/>
      <c r="BBL2" s="701"/>
      <c r="BBM2" s="701"/>
      <c r="BBN2" s="701"/>
      <c r="BBO2" s="701"/>
      <c r="BBP2" s="701"/>
      <c r="BBQ2" s="701"/>
      <c r="BBR2" s="701"/>
      <c r="BBS2" s="701"/>
      <c r="BBT2" s="701"/>
      <c r="BBU2" s="701"/>
      <c r="BBV2" s="701"/>
      <c r="BBW2" s="701"/>
      <c r="BBX2" s="701"/>
      <c r="BBY2" s="701"/>
      <c r="BBZ2" s="701"/>
      <c r="BCA2" s="701"/>
      <c r="BCB2" s="701"/>
      <c r="BCC2" s="701"/>
      <c r="BCD2" s="701"/>
      <c r="BCE2" s="701"/>
      <c r="BCF2" s="701"/>
      <c r="BCG2" s="701"/>
      <c r="BCH2" s="701"/>
      <c r="BCI2" s="701"/>
      <c r="BCJ2" s="701"/>
      <c r="BCK2" s="701"/>
      <c r="BCL2" s="701"/>
      <c r="BCM2" s="701"/>
      <c r="BCN2" s="701"/>
      <c r="BCO2" s="701"/>
      <c r="BCP2" s="701"/>
      <c r="BCQ2" s="701"/>
      <c r="BCR2" s="701"/>
      <c r="BCS2" s="701"/>
      <c r="BCT2" s="701"/>
      <c r="BCU2" s="701"/>
      <c r="BCV2" s="701"/>
      <c r="BCW2" s="701"/>
      <c r="BCX2" s="701"/>
      <c r="BCY2" s="701"/>
      <c r="BCZ2" s="701"/>
      <c r="BDA2" s="701"/>
      <c r="BDB2" s="701"/>
      <c r="BDC2" s="701"/>
      <c r="BDD2" s="701"/>
      <c r="BDE2" s="701"/>
      <c r="BDF2" s="701"/>
      <c r="BDG2" s="701"/>
      <c r="BDH2" s="701"/>
      <c r="BDI2" s="701"/>
      <c r="BDJ2" s="701"/>
      <c r="BDK2" s="701"/>
      <c r="BDL2" s="701"/>
      <c r="BDM2" s="701"/>
      <c r="BDN2" s="701"/>
      <c r="BDO2" s="701"/>
      <c r="BDP2" s="701"/>
      <c r="BDQ2" s="701"/>
      <c r="BDR2" s="701"/>
      <c r="BDS2" s="701"/>
      <c r="BDT2" s="701"/>
      <c r="BDU2" s="701"/>
      <c r="BDV2" s="701"/>
      <c r="BDW2" s="701"/>
      <c r="BDX2" s="701"/>
      <c r="BDY2" s="701"/>
      <c r="BDZ2" s="701"/>
      <c r="BEA2" s="701"/>
      <c r="BEB2" s="701"/>
      <c r="BEC2" s="701"/>
      <c r="BED2" s="701"/>
      <c r="BEE2" s="701"/>
      <c r="BEF2" s="701"/>
      <c r="BEG2" s="701"/>
      <c r="BEH2" s="701"/>
      <c r="BEI2" s="701"/>
      <c r="BEJ2" s="701"/>
      <c r="BEK2" s="701"/>
      <c r="BEL2" s="701"/>
      <c r="BEM2" s="701"/>
      <c r="BEN2" s="701"/>
      <c r="BEO2" s="701"/>
      <c r="BEP2" s="701"/>
      <c r="BEQ2" s="701"/>
      <c r="BER2" s="701"/>
      <c r="BES2" s="701"/>
      <c r="BET2" s="701"/>
      <c r="BEU2" s="701"/>
      <c r="BEV2" s="701"/>
      <c r="BEW2" s="701"/>
      <c r="BEX2" s="701"/>
      <c r="BEY2" s="701"/>
      <c r="BEZ2" s="701"/>
      <c r="BFA2" s="701"/>
      <c r="BFB2" s="701"/>
      <c r="BFC2" s="701"/>
      <c r="BFD2" s="701"/>
      <c r="BFE2" s="701"/>
      <c r="BFF2" s="701"/>
      <c r="BFG2" s="701"/>
      <c r="BFH2" s="701"/>
      <c r="BFI2" s="701"/>
      <c r="BFJ2" s="701"/>
      <c r="BFK2" s="701"/>
      <c r="BFL2" s="701"/>
      <c r="BFM2" s="701"/>
      <c r="BFN2" s="701"/>
      <c r="BFO2" s="701"/>
      <c r="BFP2" s="701"/>
      <c r="BFQ2" s="701"/>
      <c r="BFR2" s="701"/>
      <c r="BFS2" s="701"/>
      <c r="BFT2" s="701"/>
      <c r="BFU2" s="701"/>
      <c r="BFV2" s="701"/>
      <c r="BFW2" s="701"/>
      <c r="BFX2" s="701"/>
      <c r="BFY2" s="701"/>
      <c r="BFZ2" s="701"/>
      <c r="BGA2" s="701"/>
      <c r="BGB2" s="701"/>
      <c r="BGC2" s="701"/>
      <c r="BGD2" s="701"/>
      <c r="BGE2" s="701"/>
      <c r="BGF2" s="701"/>
      <c r="BGG2" s="701"/>
      <c r="BGH2" s="701"/>
      <c r="BGI2" s="701"/>
      <c r="BGJ2" s="701"/>
      <c r="BGK2" s="701"/>
      <c r="BGL2" s="701"/>
      <c r="BGM2" s="701"/>
      <c r="BGN2" s="701"/>
      <c r="BGO2" s="701"/>
      <c r="BGP2" s="701"/>
      <c r="BGQ2" s="701"/>
      <c r="BGR2" s="701"/>
      <c r="BGS2" s="701"/>
      <c r="BGT2" s="701"/>
      <c r="BGU2" s="701"/>
      <c r="BGV2" s="701"/>
      <c r="BGW2" s="701"/>
      <c r="BGX2" s="701"/>
      <c r="BGY2" s="701"/>
      <c r="BGZ2" s="701"/>
      <c r="BHA2" s="701"/>
      <c r="BHB2" s="701"/>
      <c r="BHC2" s="701"/>
      <c r="BHD2" s="701"/>
      <c r="BHE2" s="701"/>
      <c r="BHF2" s="701"/>
      <c r="BHG2" s="701"/>
      <c r="BHH2" s="701"/>
      <c r="BHI2" s="701"/>
      <c r="BHJ2" s="701"/>
      <c r="BHK2" s="701"/>
      <c r="BHL2" s="701"/>
      <c r="BHM2" s="701"/>
      <c r="BHN2" s="701"/>
      <c r="BHO2" s="701"/>
      <c r="BHP2" s="701"/>
      <c r="BHQ2" s="701"/>
      <c r="BHR2" s="701"/>
      <c r="BHS2" s="701"/>
      <c r="BHT2" s="701"/>
      <c r="BHU2" s="701"/>
      <c r="BHV2" s="701"/>
      <c r="BHW2" s="701"/>
      <c r="BHX2" s="701"/>
      <c r="BHY2" s="701"/>
      <c r="BHZ2" s="701"/>
      <c r="BIA2" s="701"/>
      <c r="BIB2" s="701"/>
      <c r="BIC2" s="701"/>
      <c r="BID2" s="701"/>
      <c r="BIE2" s="701"/>
      <c r="BIF2" s="701"/>
      <c r="BIG2" s="701"/>
      <c r="BIH2" s="701"/>
      <c r="BII2" s="701"/>
      <c r="BIJ2" s="701"/>
      <c r="BIK2" s="701"/>
      <c r="BIL2" s="701"/>
      <c r="BIM2" s="701"/>
      <c r="BIN2" s="701"/>
      <c r="BIO2" s="701"/>
      <c r="BIP2" s="701"/>
      <c r="BIQ2" s="701"/>
      <c r="BIR2" s="701"/>
      <c r="BIS2" s="701"/>
      <c r="BIT2" s="701"/>
      <c r="BIU2" s="701"/>
      <c r="BIV2" s="701"/>
      <c r="BIW2" s="701"/>
      <c r="BIX2" s="701"/>
      <c r="BIY2" s="701"/>
      <c r="BIZ2" s="701"/>
      <c r="BJA2" s="701"/>
      <c r="BJB2" s="701"/>
      <c r="BJC2" s="701"/>
      <c r="BJD2" s="701"/>
      <c r="BJE2" s="701"/>
      <c r="BJF2" s="701"/>
      <c r="BJG2" s="701"/>
      <c r="BJH2" s="701"/>
      <c r="BJI2" s="701"/>
      <c r="BJJ2" s="701"/>
      <c r="BJK2" s="701"/>
      <c r="BJL2" s="701"/>
      <c r="BJM2" s="701"/>
      <c r="BJN2" s="701"/>
      <c r="BJO2" s="701"/>
      <c r="BJP2" s="701"/>
      <c r="BJQ2" s="701"/>
      <c r="BJR2" s="701"/>
      <c r="BJS2" s="701"/>
      <c r="BJT2" s="701"/>
      <c r="BJU2" s="701"/>
      <c r="BJV2" s="701"/>
      <c r="BJW2" s="701"/>
      <c r="BJX2" s="701"/>
      <c r="BJY2" s="701"/>
      <c r="BJZ2" s="701"/>
      <c r="BKA2" s="701"/>
      <c r="BKB2" s="701"/>
      <c r="BKC2" s="701"/>
      <c r="BKD2" s="701"/>
      <c r="BKE2" s="701"/>
      <c r="BKF2" s="701"/>
      <c r="BKG2" s="701"/>
      <c r="BKH2" s="701"/>
      <c r="BKI2" s="701"/>
      <c r="BKJ2" s="701"/>
      <c r="BKK2" s="701"/>
      <c r="BKL2" s="701"/>
      <c r="BKM2" s="701"/>
      <c r="BKN2" s="701"/>
      <c r="BKO2" s="701"/>
      <c r="BKP2" s="701"/>
      <c r="BKQ2" s="701"/>
      <c r="BKR2" s="701"/>
      <c r="BKS2" s="701"/>
      <c r="BKT2" s="701"/>
      <c r="BKU2" s="701"/>
      <c r="BKV2" s="701"/>
      <c r="BKW2" s="701"/>
      <c r="BKX2" s="701"/>
      <c r="BKY2" s="701"/>
      <c r="BKZ2" s="701"/>
      <c r="BLA2" s="701"/>
      <c r="BLB2" s="701"/>
      <c r="BLC2" s="701"/>
      <c r="BLD2" s="701"/>
      <c r="BLE2" s="701"/>
      <c r="BLF2" s="701"/>
      <c r="BLG2" s="701"/>
      <c r="BLH2" s="701"/>
      <c r="BLI2" s="701"/>
      <c r="BLJ2" s="701"/>
      <c r="BLK2" s="701"/>
      <c r="BLL2" s="701"/>
      <c r="BLM2" s="701"/>
      <c r="BLN2" s="701"/>
      <c r="BLO2" s="701"/>
      <c r="BLP2" s="701"/>
      <c r="BLQ2" s="701"/>
      <c r="BLR2" s="701"/>
      <c r="BLS2" s="701"/>
      <c r="BLT2" s="701"/>
      <c r="BLU2" s="701"/>
      <c r="BLV2" s="701"/>
      <c r="BLW2" s="701"/>
      <c r="BLX2" s="701"/>
      <c r="BLY2" s="701"/>
      <c r="BLZ2" s="701"/>
      <c r="BMA2" s="701"/>
      <c r="BMB2" s="701"/>
      <c r="BMC2" s="701"/>
      <c r="BMD2" s="701"/>
      <c r="BME2" s="701"/>
      <c r="BMF2" s="701"/>
      <c r="BMG2" s="701"/>
      <c r="BMH2" s="701"/>
      <c r="BMI2" s="701"/>
      <c r="BMJ2" s="701"/>
      <c r="BMK2" s="701"/>
      <c r="BML2" s="701"/>
      <c r="BMM2" s="701"/>
      <c r="BMN2" s="701"/>
      <c r="BMO2" s="701"/>
      <c r="BMP2" s="701"/>
      <c r="BMQ2" s="701"/>
      <c r="BMR2" s="701"/>
      <c r="BMS2" s="701"/>
      <c r="BMT2" s="701"/>
      <c r="BMU2" s="701"/>
      <c r="BMV2" s="701"/>
      <c r="BMW2" s="701"/>
      <c r="BMX2" s="701"/>
      <c r="BMY2" s="701"/>
      <c r="BMZ2" s="701"/>
      <c r="BNA2" s="701"/>
      <c r="BNB2" s="701"/>
      <c r="BNC2" s="701"/>
      <c r="BND2" s="701"/>
      <c r="BNE2" s="701"/>
      <c r="BNF2" s="701"/>
      <c r="BNG2" s="701"/>
      <c r="BNH2" s="701"/>
      <c r="BNI2" s="701"/>
      <c r="BNJ2" s="701"/>
      <c r="BNK2" s="701"/>
      <c r="BNL2" s="701"/>
      <c r="BNM2" s="701"/>
      <c r="BNN2" s="701"/>
      <c r="BNO2" s="701"/>
      <c r="BNP2" s="701"/>
      <c r="BNQ2" s="701"/>
      <c r="BNR2" s="701"/>
      <c r="BNS2" s="701"/>
      <c r="BNT2" s="701"/>
      <c r="BNU2" s="701"/>
      <c r="BNV2" s="701"/>
      <c r="BNW2" s="701"/>
      <c r="BNX2" s="701"/>
      <c r="BNY2" s="701"/>
      <c r="BNZ2" s="701"/>
      <c r="BOA2" s="701"/>
      <c r="BOB2" s="701"/>
      <c r="BOC2" s="701"/>
      <c r="BOD2" s="701"/>
      <c r="BOE2" s="701"/>
      <c r="BOF2" s="701"/>
      <c r="BOG2" s="701"/>
      <c r="BOH2" s="701"/>
      <c r="BOI2" s="701"/>
      <c r="BOJ2" s="701"/>
      <c r="BOK2" s="701"/>
      <c r="BOL2" s="701"/>
      <c r="BOM2" s="701"/>
      <c r="BON2" s="701"/>
      <c r="BOO2" s="701"/>
      <c r="BOP2" s="701"/>
      <c r="BOQ2" s="701"/>
      <c r="BOR2" s="701"/>
      <c r="BOS2" s="701"/>
      <c r="BOT2" s="701"/>
      <c r="BOU2" s="701"/>
      <c r="BOV2" s="701"/>
      <c r="BOW2" s="701"/>
      <c r="BOX2" s="701"/>
      <c r="BOY2" s="701"/>
      <c r="BOZ2" s="701"/>
      <c r="BPA2" s="701"/>
      <c r="BPB2" s="701"/>
      <c r="BPC2" s="701"/>
      <c r="BPD2" s="701"/>
      <c r="BPE2" s="701"/>
      <c r="BPF2" s="701"/>
      <c r="BPG2" s="701"/>
      <c r="BPH2" s="701"/>
      <c r="BPI2" s="701"/>
      <c r="BPJ2" s="701"/>
      <c r="BPK2" s="701"/>
      <c r="BPL2" s="701"/>
      <c r="BPM2" s="701"/>
      <c r="BPN2" s="701"/>
      <c r="BPO2" s="701"/>
      <c r="BPP2" s="701"/>
      <c r="BPQ2" s="701"/>
      <c r="BPR2" s="701"/>
      <c r="BPS2" s="701"/>
      <c r="BPT2" s="701"/>
      <c r="BPU2" s="701"/>
      <c r="BPV2" s="701"/>
      <c r="BPW2" s="701"/>
      <c r="BPX2" s="701"/>
      <c r="BPY2" s="701"/>
      <c r="BPZ2" s="701"/>
      <c r="BQA2" s="701"/>
      <c r="BQB2" s="701"/>
      <c r="BQC2" s="701"/>
      <c r="BQD2" s="701"/>
      <c r="BQE2" s="701"/>
      <c r="BQF2" s="701"/>
      <c r="BQG2" s="701"/>
      <c r="BQH2" s="701"/>
      <c r="BQI2" s="701"/>
      <c r="BQJ2" s="701"/>
      <c r="BQK2" s="701"/>
      <c r="BQL2" s="701"/>
      <c r="BQM2" s="701"/>
      <c r="BQN2" s="701"/>
      <c r="BQO2" s="701"/>
      <c r="BQP2" s="701"/>
      <c r="BQQ2" s="701"/>
      <c r="BQR2" s="701"/>
      <c r="BQS2" s="701"/>
      <c r="BQT2" s="701"/>
      <c r="BQU2" s="701"/>
      <c r="BQV2" s="701"/>
      <c r="BQW2" s="701"/>
      <c r="BQX2" s="701"/>
      <c r="BQY2" s="701"/>
      <c r="BQZ2" s="701"/>
      <c r="BRA2" s="701"/>
      <c r="BRB2" s="701"/>
      <c r="BRC2" s="701"/>
      <c r="BRD2" s="701"/>
      <c r="BRE2" s="701"/>
      <c r="BRF2" s="701"/>
      <c r="BRG2" s="701"/>
      <c r="BRH2" s="701"/>
      <c r="BRI2" s="701"/>
      <c r="BRJ2" s="701"/>
      <c r="BRK2" s="701"/>
      <c r="BRL2" s="701"/>
      <c r="BRM2" s="701"/>
      <c r="BRN2" s="701"/>
      <c r="BRO2" s="701"/>
      <c r="BRP2" s="701"/>
      <c r="BRQ2" s="701"/>
      <c r="BRR2" s="701"/>
      <c r="BRS2" s="701"/>
      <c r="BRT2" s="701"/>
      <c r="BRU2" s="701"/>
      <c r="BRV2" s="701"/>
      <c r="BRW2" s="701"/>
      <c r="BRX2" s="701"/>
      <c r="BRY2" s="701"/>
      <c r="BRZ2" s="701"/>
      <c r="BSA2" s="701"/>
      <c r="BSB2" s="701"/>
      <c r="BSC2" s="701"/>
      <c r="BSD2" s="701"/>
      <c r="BSE2" s="701"/>
      <c r="BSF2" s="701"/>
      <c r="BSG2" s="701"/>
      <c r="BSH2" s="701"/>
      <c r="BSI2" s="701"/>
      <c r="BSJ2" s="701"/>
      <c r="BSK2" s="701"/>
      <c r="BSL2" s="701"/>
      <c r="BSM2" s="701"/>
      <c r="BSN2" s="701"/>
      <c r="BSO2" s="701"/>
      <c r="BSP2" s="701"/>
      <c r="BSQ2" s="701"/>
      <c r="BSR2" s="701"/>
      <c r="BSS2" s="701"/>
      <c r="BST2" s="701"/>
      <c r="BSU2" s="701"/>
      <c r="BSV2" s="701"/>
      <c r="BSW2" s="701"/>
      <c r="BSX2" s="701"/>
      <c r="BSY2" s="701"/>
      <c r="BSZ2" s="701"/>
      <c r="BTA2" s="701"/>
      <c r="BTB2" s="701"/>
      <c r="BTC2" s="701"/>
      <c r="BTD2" s="701"/>
      <c r="BTE2" s="701"/>
      <c r="BTF2" s="701"/>
      <c r="BTG2" s="701"/>
      <c r="BTH2" s="701"/>
      <c r="BTI2" s="701"/>
      <c r="BTJ2" s="701"/>
      <c r="BTK2" s="701"/>
      <c r="BTL2" s="701"/>
      <c r="BTM2" s="701"/>
      <c r="BTN2" s="701"/>
      <c r="BTO2" s="701"/>
      <c r="BTP2" s="701"/>
      <c r="BTQ2" s="701"/>
      <c r="BTR2" s="701"/>
      <c r="BTS2" s="701"/>
      <c r="BTT2" s="701"/>
      <c r="BTU2" s="701"/>
      <c r="BTV2" s="701"/>
      <c r="BTW2" s="701"/>
      <c r="BTX2" s="701"/>
      <c r="BTY2" s="701"/>
      <c r="BTZ2" s="701"/>
      <c r="BUA2" s="701"/>
      <c r="BUB2" s="701"/>
      <c r="BUC2" s="701"/>
      <c r="BUD2" s="701"/>
      <c r="BUE2" s="701"/>
      <c r="BUF2" s="701"/>
      <c r="BUG2" s="701"/>
      <c r="BUH2" s="701"/>
      <c r="BUI2" s="701"/>
      <c r="BUJ2" s="701"/>
      <c r="BUK2" s="701"/>
      <c r="BUL2" s="701"/>
      <c r="BUM2" s="701"/>
      <c r="BUN2" s="701"/>
      <c r="BUO2" s="701"/>
      <c r="BUP2" s="701"/>
      <c r="BUQ2" s="701"/>
      <c r="BUR2" s="701"/>
      <c r="BUS2" s="701"/>
      <c r="BUT2" s="701"/>
      <c r="BUU2" s="701"/>
      <c r="BUV2" s="701"/>
      <c r="BUW2" s="701"/>
      <c r="BUX2" s="701"/>
      <c r="BUY2" s="701"/>
      <c r="BUZ2" s="701"/>
      <c r="BVA2" s="701"/>
      <c r="BVB2" s="701"/>
      <c r="BVC2" s="701"/>
      <c r="BVD2" s="701"/>
      <c r="BVE2" s="701"/>
      <c r="BVF2" s="701"/>
      <c r="BVG2" s="701"/>
      <c r="BVH2" s="701"/>
      <c r="BVI2" s="701"/>
      <c r="BVJ2" s="701"/>
      <c r="BVK2" s="701"/>
      <c r="BVL2" s="701"/>
      <c r="BVM2" s="701"/>
      <c r="BVN2" s="701"/>
      <c r="BVO2" s="701"/>
      <c r="BVP2" s="701"/>
      <c r="BVQ2" s="701"/>
      <c r="BVR2" s="701"/>
      <c r="BVS2" s="701"/>
      <c r="BVT2" s="701"/>
      <c r="BVU2" s="701"/>
      <c r="BVV2" s="701"/>
      <c r="BVW2" s="701"/>
      <c r="BVX2" s="701"/>
      <c r="BVY2" s="701"/>
      <c r="BVZ2" s="701"/>
      <c r="BWA2" s="701"/>
      <c r="BWB2" s="701"/>
      <c r="BWC2" s="701"/>
      <c r="BWD2" s="701"/>
      <c r="BWE2" s="701"/>
      <c r="BWF2" s="701"/>
      <c r="BWG2" s="701"/>
      <c r="BWH2" s="701"/>
      <c r="BWI2" s="701"/>
      <c r="BWJ2" s="701"/>
      <c r="BWK2" s="701"/>
      <c r="BWL2" s="701"/>
      <c r="BWM2" s="701"/>
      <c r="BWN2" s="701"/>
      <c r="BWO2" s="701"/>
      <c r="BWP2" s="701"/>
      <c r="BWQ2" s="701"/>
      <c r="BWR2" s="701"/>
      <c r="BWS2" s="701"/>
      <c r="BWT2" s="701"/>
      <c r="BWU2" s="701"/>
      <c r="BWV2" s="701"/>
      <c r="BWW2" s="701"/>
      <c r="BWX2" s="701"/>
      <c r="BWY2" s="701"/>
      <c r="BWZ2" s="701"/>
      <c r="BXA2" s="701"/>
      <c r="BXB2" s="701"/>
      <c r="BXC2" s="701"/>
      <c r="BXD2" s="701"/>
      <c r="BXE2" s="701"/>
      <c r="BXF2" s="701"/>
      <c r="BXG2" s="701"/>
      <c r="BXH2" s="701"/>
      <c r="BXI2" s="701"/>
      <c r="BXJ2" s="701"/>
      <c r="BXK2" s="701"/>
      <c r="BXL2" s="701"/>
      <c r="BXM2" s="701"/>
      <c r="BXN2" s="701"/>
      <c r="BXO2" s="701"/>
      <c r="BXP2" s="701"/>
      <c r="BXQ2" s="701"/>
      <c r="BXR2" s="701"/>
      <c r="BXS2" s="701"/>
      <c r="BXT2" s="701"/>
      <c r="BXU2" s="701"/>
      <c r="BXV2" s="701"/>
      <c r="BXW2" s="701"/>
      <c r="BXX2" s="701"/>
      <c r="BXY2" s="701"/>
      <c r="BXZ2" s="701"/>
      <c r="BYA2" s="701"/>
      <c r="BYB2" s="701"/>
      <c r="BYC2" s="701"/>
      <c r="BYD2" s="701"/>
      <c r="BYE2" s="701"/>
      <c r="BYF2" s="701"/>
      <c r="BYG2" s="701"/>
      <c r="BYH2" s="701"/>
      <c r="BYI2" s="701"/>
      <c r="BYJ2" s="701"/>
      <c r="BYK2" s="701"/>
      <c r="BYL2" s="701"/>
      <c r="BYM2" s="701"/>
      <c r="BYN2" s="701"/>
      <c r="BYO2" s="701"/>
      <c r="BYP2" s="701"/>
      <c r="BYQ2" s="701"/>
      <c r="BYR2" s="701"/>
      <c r="BYS2" s="701"/>
      <c r="BYT2" s="701"/>
      <c r="BYU2" s="701"/>
      <c r="BYV2" s="701"/>
      <c r="BYW2" s="701"/>
      <c r="BYX2" s="701"/>
      <c r="BYY2" s="701"/>
      <c r="BYZ2" s="701"/>
      <c r="BZA2" s="701"/>
      <c r="BZB2" s="701"/>
      <c r="BZC2" s="701"/>
      <c r="BZD2" s="701"/>
      <c r="BZE2" s="701"/>
      <c r="BZF2" s="701"/>
      <c r="BZG2" s="701"/>
      <c r="BZH2" s="701"/>
      <c r="BZI2" s="701"/>
      <c r="BZJ2" s="701"/>
      <c r="BZK2" s="701"/>
      <c r="BZL2" s="701"/>
      <c r="BZM2" s="701"/>
      <c r="BZN2" s="701"/>
      <c r="BZO2" s="701"/>
      <c r="BZP2" s="701"/>
      <c r="BZQ2" s="701"/>
      <c r="BZR2" s="701"/>
      <c r="BZS2" s="701"/>
      <c r="BZT2" s="701"/>
      <c r="BZU2" s="701"/>
      <c r="BZV2" s="701"/>
      <c r="BZW2" s="701"/>
      <c r="BZX2" s="701"/>
      <c r="BZY2" s="701"/>
      <c r="BZZ2" s="701"/>
      <c r="CAA2" s="701"/>
      <c r="CAB2" s="701"/>
      <c r="CAC2" s="701"/>
      <c r="CAD2" s="701"/>
      <c r="CAE2" s="701"/>
      <c r="CAF2" s="701"/>
      <c r="CAG2" s="701"/>
      <c r="CAH2" s="701"/>
      <c r="CAI2" s="701"/>
      <c r="CAJ2" s="701"/>
      <c r="CAK2" s="701"/>
      <c r="CAL2" s="701"/>
      <c r="CAM2" s="701"/>
      <c r="CAN2" s="701"/>
      <c r="CAO2" s="701"/>
      <c r="CAP2" s="701"/>
      <c r="CAQ2" s="701"/>
      <c r="CAR2" s="701"/>
      <c r="CAS2" s="701"/>
      <c r="CAT2" s="701"/>
      <c r="CAU2" s="701"/>
      <c r="CAV2" s="701"/>
      <c r="CAW2" s="701"/>
      <c r="CAX2" s="701"/>
      <c r="CAY2" s="701"/>
      <c r="CAZ2" s="701"/>
      <c r="CBA2" s="701"/>
      <c r="CBB2" s="701"/>
      <c r="CBC2" s="701"/>
      <c r="CBD2" s="701"/>
      <c r="CBE2" s="701"/>
      <c r="CBF2" s="701"/>
      <c r="CBG2" s="701"/>
      <c r="CBH2" s="701"/>
      <c r="CBI2" s="701"/>
      <c r="CBJ2" s="701"/>
      <c r="CBK2" s="701"/>
      <c r="CBL2" s="701"/>
      <c r="CBM2" s="701"/>
      <c r="CBN2" s="701"/>
      <c r="CBO2" s="701"/>
      <c r="CBP2" s="701"/>
      <c r="CBQ2" s="701"/>
      <c r="CBR2" s="701"/>
      <c r="CBS2" s="701"/>
      <c r="CBT2" s="701"/>
      <c r="CBU2" s="701"/>
      <c r="CBV2" s="701"/>
      <c r="CBW2" s="701"/>
      <c r="CBX2" s="701"/>
      <c r="CBY2" s="701"/>
      <c r="CBZ2" s="701"/>
      <c r="CCA2" s="701"/>
      <c r="CCB2" s="701"/>
      <c r="CCC2" s="701"/>
      <c r="CCD2" s="701"/>
      <c r="CCE2" s="701"/>
      <c r="CCF2" s="701"/>
      <c r="CCG2" s="701"/>
      <c r="CCH2" s="701"/>
      <c r="CCI2" s="701"/>
      <c r="CCJ2" s="701"/>
      <c r="CCK2" s="701"/>
      <c r="CCL2" s="701"/>
      <c r="CCM2" s="701"/>
      <c r="CCN2" s="701"/>
      <c r="CCO2" s="701"/>
      <c r="CCP2" s="701"/>
      <c r="CCQ2" s="701"/>
      <c r="CCR2" s="701"/>
      <c r="CCS2" s="701"/>
      <c r="CCT2" s="701"/>
      <c r="CCU2" s="701"/>
      <c r="CCV2" s="701"/>
      <c r="CCW2" s="701"/>
      <c r="CCX2" s="701"/>
      <c r="CCY2" s="701"/>
      <c r="CCZ2" s="701"/>
      <c r="CDA2" s="701"/>
      <c r="CDB2" s="701"/>
      <c r="CDC2" s="701"/>
      <c r="CDD2" s="701"/>
      <c r="CDE2" s="701"/>
      <c r="CDF2" s="701"/>
      <c r="CDG2" s="701"/>
      <c r="CDH2" s="701"/>
      <c r="CDI2" s="701"/>
      <c r="CDJ2" s="701"/>
      <c r="CDK2" s="701"/>
      <c r="CDL2" s="701"/>
      <c r="CDM2" s="701"/>
      <c r="CDN2" s="701"/>
      <c r="CDO2" s="701"/>
      <c r="CDP2" s="701"/>
      <c r="CDQ2" s="701"/>
      <c r="CDR2" s="701"/>
      <c r="CDS2" s="701"/>
      <c r="CDT2" s="701"/>
      <c r="CDU2" s="701"/>
      <c r="CDV2" s="701"/>
      <c r="CDW2" s="701"/>
      <c r="CDX2" s="701"/>
      <c r="CDY2" s="701"/>
      <c r="CDZ2" s="701"/>
      <c r="CEA2" s="701"/>
      <c r="CEB2" s="701"/>
      <c r="CEC2" s="701"/>
      <c r="CED2" s="701"/>
      <c r="CEE2" s="701"/>
      <c r="CEF2" s="701"/>
      <c r="CEG2" s="701"/>
      <c r="CEH2" s="701"/>
      <c r="CEI2" s="701"/>
      <c r="CEJ2" s="701"/>
      <c r="CEK2" s="701"/>
      <c r="CEL2" s="701"/>
      <c r="CEM2" s="701"/>
      <c r="CEN2" s="701"/>
      <c r="CEO2" s="701"/>
      <c r="CEP2" s="701"/>
      <c r="CEQ2" s="701"/>
      <c r="CER2" s="701"/>
      <c r="CES2" s="701"/>
      <c r="CET2" s="701"/>
      <c r="CEU2" s="701"/>
      <c r="CEV2" s="701"/>
      <c r="CEW2" s="701"/>
      <c r="CEX2" s="701"/>
      <c r="CEY2" s="701"/>
      <c r="CEZ2" s="701"/>
      <c r="CFA2" s="701"/>
      <c r="CFB2" s="701"/>
      <c r="CFC2" s="701"/>
      <c r="CFD2" s="701"/>
      <c r="CFE2" s="701"/>
      <c r="CFF2" s="701"/>
      <c r="CFG2" s="701"/>
      <c r="CFH2" s="701"/>
      <c r="CFI2" s="701"/>
      <c r="CFJ2" s="701"/>
      <c r="CFK2" s="701"/>
      <c r="CFL2" s="701"/>
      <c r="CFM2" s="701"/>
      <c r="CFN2" s="701"/>
      <c r="CFO2" s="701"/>
      <c r="CFP2" s="701"/>
      <c r="CFQ2" s="701"/>
      <c r="CFR2" s="701"/>
      <c r="CFS2" s="701"/>
      <c r="CFT2" s="701"/>
      <c r="CFU2" s="701"/>
      <c r="CFV2" s="701"/>
      <c r="CFW2" s="701"/>
      <c r="CFX2" s="701"/>
      <c r="CFY2" s="701"/>
      <c r="CFZ2" s="701"/>
      <c r="CGA2" s="701"/>
      <c r="CGB2" s="701"/>
      <c r="CGC2" s="701"/>
      <c r="CGD2" s="701"/>
      <c r="CGE2" s="701"/>
      <c r="CGF2" s="701"/>
      <c r="CGG2" s="701"/>
      <c r="CGH2" s="701"/>
      <c r="CGI2" s="701"/>
      <c r="CGJ2" s="701"/>
      <c r="CGK2" s="701"/>
      <c r="CGL2" s="701"/>
      <c r="CGM2" s="701"/>
      <c r="CGN2" s="701"/>
      <c r="CGO2" s="701"/>
      <c r="CGP2" s="701"/>
      <c r="CGQ2" s="701"/>
      <c r="CGR2" s="701"/>
      <c r="CGS2" s="701"/>
      <c r="CGT2" s="701"/>
      <c r="CGU2" s="701"/>
      <c r="CGV2" s="701"/>
      <c r="CGW2" s="701"/>
      <c r="CGX2" s="701"/>
      <c r="CGY2" s="701"/>
      <c r="CGZ2" s="701"/>
      <c r="CHA2" s="701"/>
      <c r="CHB2" s="701"/>
      <c r="CHC2" s="701"/>
      <c r="CHD2" s="701"/>
      <c r="CHE2" s="701"/>
      <c r="CHF2" s="701"/>
      <c r="CHG2" s="701"/>
      <c r="CHH2" s="701"/>
      <c r="CHI2" s="701"/>
      <c r="CHJ2" s="701"/>
      <c r="CHK2" s="701"/>
      <c r="CHL2" s="701"/>
      <c r="CHM2" s="701"/>
      <c r="CHN2" s="701"/>
      <c r="CHO2" s="701"/>
      <c r="CHP2" s="701"/>
      <c r="CHQ2" s="701"/>
      <c r="CHR2" s="701"/>
      <c r="CHS2" s="701"/>
      <c r="CHT2" s="701"/>
      <c r="CHU2" s="701"/>
      <c r="CHV2" s="701"/>
      <c r="CHW2" s="701"/>
      <c r="CHX2" s="701"/>
      <c r="CHY2" s="701"/>
      <c r="CHZ2" s="701"/>
      <c r="CIA2" s="701"/>
      <c r="CIB2" s="701"/>
      <c r="CIC2" s="701"/>
      <c r="CID2" s="701"/>
      <c r="CIE2" s="701"/>
      <c r="CIF2" s="701"/>
      <c r="CIG2" s="701"/>
      <c r="CIH2" s="701"/>
      <c r="CII2" s="701"/>
      <c r="CIJ2" s="701"/>
      <c r="CIK2" s="701"/>
      <c r="CIL2" s="701"/>
      <c r="CIM2" s="701"/>
      <c r="CIN2" s="701"/>
      <c r="CIO2" s="701"/>
      <c r="CIP2" s="701"/>
      <c r="CIQ2" s="701"/>
      <c r="CIR2" s="701"/>
      <c r="CIS2" s="701"/>
      <c r="CIT2" s="701"/>
      <c r="CIU2" s="701"/>
      <c r="CIV2" s="701"/>
      <c r="CIW2" s="701"/>
      <c r="CIX2" s="701"/>
      <c r="CIY2" s="701"/>
      <c r="CIZ2" s="701"/>
      <c r="CJA2" s="701"/>
      <c r="CJB2" s="701"/>
      <c r="CJC2" s="701"/>
      <c r="CJD2" s="701"/>
      <c r="CJE2" s="701"/>
      <c r="CJF2" s="701"/>
      <c r="CJG2" s="701"/>
      <c r="CJH2" s="701"/>
      <c r="CJI2" s="701"/>
      <c r="CJJ2" s="701"/>
      <c r="CJK2" s="701"/>
      <c r="CJL2" s="701"/>
      <c r="CJM2" s="701"/>
      <c r="CJN2" s="701"/>
      <c r="CJO2" s="701"/>
      <c r="CJP2" s="701"/>
      <c r="CJQ2" s="701"/>
      <c r="CJR2" s="701"/>
      <c r="CJS2" s="701"/>
      <c r="CJT2" s="701"/>
      <c r="CJU2" s="701"/>
      <c r="CJV2" s="701"/>
      <c r="CJW2" s="701"/>
      <c r="CJX2" s="701"/>
      <c r="CJY2" s="701"/>
      <c r="CJZ2" s="701"/>
      <c r="CKA2" s="701"/>
      <c r="CKB2" s="701"/>
      <c r="CKC2" s="701"/>
      <c r="CKD2" s="701"/>
      <c r="CKE2" s="701"/>
      <c r="CKF2" s="701"/>
      <c r="CKG2" s="701"/>
      <c r="CKH2" s="701"/>
      <c r="CKI2" s="701"/>
      <c r="CKJ2" s="701"/>
      <c r="CKK2" s="701"/>
      <c r="CKL2" s="701"/>
      <c r="CKM2" s="701"/>
      <c r="CKN2" s="701"/>
      <c r="CKO2" s="701"/>
      <c r="CKP2" s="701"/>
      <c r="CKQ2" s="701"/>
      <c r="CKR2" s="701"/>
      <c r="CKS2" s="701"/>
      <c r="CKT2" s="701"/>
      <c r="CKU2" s="701"/>
      <c r="CKV2" s="701"/>
      <c r="CKW2" s="701"/>
      <c r="CKX2" s="701"/>
      <c r="CKY2" s="701"/>
      <c r="CKZ2" s="701"/>
      <c r="CLA2" s="701"/>
      <c r="CLB2" s="701"/>
      <c r="CLC2" s="701"/>
      <c r="CLD2" s="701"/>
      <c r="CLE2" s="701"/>
      <c r="CLF2" s="701"/>
      <c r="CLG2" s="701"/>
      <c r="CLH2" s="701"/>
      <c r="CLI2" s="701"/>
      <c r="CLJ2" s="701"/>
      <c r="CLK2" s="701"/>
      <c r="CLL2" s="701"/>
      <c r="CLM2" s="701"/>
      <c r="CLN2" s="701"/>
      <c r="CLO2" s="701"/>
      <c r="CLP2" s="701"/>
      <c r="CLQ2" s="701"/>
      <c r="CLR2" s="701"/>
      <c r="CLS2" s="701"/>
      <c r="CLT2" s="701"/>
      <c r="CLU2" s="701"/>
      <c r="CLV2" s="701"/>
      <c r="CLW2" s="701"/>
      <c r="CLX2" s="701"/>
      <c r="CLY2" s="701"/>
      <c r="CLZ2" s="701"/>
      <c r="CMA2" s="701"/>
      <c r="CMB2" s="701"/>
      <c r="CMC2" s="701"/>
      <c r="CMD2" s="701"/>
      <c r="CME2" s="701"/>
      <c r="CMF2" s="701"/>
      <c r="CMG2" s="701"/>
      <c r="CMH2" s="701"/>
      <c r="CMI2" s="701"/>
      <c r="CMJ2" s="701"/>
      <c r="CMK2" s="701"/>
      <c r="CML2" s="701"/>
      <c r="CMM2" s="701"/>
      <c r="CMN2" s="701"/>
      <c r="CMO2" s="701"/>
      <c r="CMP2" s="701"/>
      <c r="CMQ2" s="701"/>
      <c r="CMR2" s="701"/>
      <c r="CMS2" s="701"/>
      <c r="CMT2" s="701"/>
      <c r="CMU2" s="701"/>
      <c r="CMV2" s="701"/>
      <c r="CMW2" s="701"/>
      <c r="CMX2" s="701"/>
      <c r="CMY2" s="701"/>
      <c r="CMZ2" s="701"/>
      <c r="CNA2" s="701"/>
      <c r="CNB2" s="701"/>
      <c r="CNC2" s="701"/>
      <c r="CND2" s="701"/>
      <c r="CNE2" s="701"/>
      <c r="CNF2" s="701"/>
      <c r="CNG2" s="701"/>
      <c r="CNH2" s="701"/>
      <c r="CNI2" s="701"/>
      <c r="CNJ2" s="701"/>
      <c r="CNK2" s="701"/>
      <c r="CNL2" s="701"/>
      <c r="CNM2" s="701"/>
      <c r="CNN2" s="701"/>
      <c r="CNO2" s="701"/>
      <c r="CNP2" s="701"/>
      <c r="CNQ2" s="701"/>
      <c r="CNR2" s="701"/>
      <c r="CNS2" s="701"/>
      <c r="CNT2" s="701"/>
      <c r="CNU2" s="701"/>
      <c r="CNV2" s="701"/>
      <c r="CNW2" s="701"/>
      <c r="CNX2" s="701"/>
      <c r="CNY2" s="701"/>
      <c r="CNZ2" s="701"/>
      <c r="COA2" s="701"/>
      <c r="COB2" s="701"/>
      <c r="COC2" s="701"/>
      <c r="COD2" s="701"/>
      <c r="COE2" s="701"/>
      <c r="COF2" s="701"/>
      <c r="COG2" s="701"/>
      <c r="COH2" s="701"/>
      <c r="COI2" s="701"/>
      <c r="COJ2" s="701"/>
      <c r="COK2" s="701"/>
      <c r="COL2" s="701"/>
      <c r="COM2" s="701"/>
      <c r="CON2" s="701"/>
      <c r="COO2" s="701"/>
      <c r="COP2" s="701"/>
      <c r="COQ2" s="701"/>
      <c r="COR2" s="701"/>
      <c r="COS2" s="701"/>
      <c r="COT2" s="701"/>
      <c r="COU2" s="701"/>
      <c r="COV2" s="701"/>
      <c r="COW2" s="701"/>
      <c r="COX2" s="701"/>
      <c r="COY2" s="701"/>
      <c r="COZ2" s="701"/>
      <c r="CPA2" s="701"/>
      <c r="CPB2" s="701"/>
      <c r="CPC2" s="701"/>
      <c r="CPD2" s="701"/>
      <c r="CPE2" s="701"/>
      <c r="CPF2" s="701"/>
      <c r="CPG2" s="701"/>
      <c r="CPH2" s="701"/>
      <c r="CPI2" s="701"/>
      <c r="CPJ2" s="701"/>
      <c r="CPK2" s="701"/>
      <c r="CPL2" s="701"/>
      <c r="CPM2" s="701"/>
      <c r="CPN2" s="701"/>
      <c r="CPO2" s="701"/>
      <c r="CPP2" s="701"/>
      <c r="CPQ2" s="701"/>
      <c r="CPR2" s="701"/>
      <c r="CPS2" s="701"/>
      <c r="CPT2" s="701"/>
      <c r="CPU2" s="701"/>
      <c r="CPV2" s="701"/>
      <c r="CPW2" s="701"/>
      <c r="CPX2" s="701"/>
      <c r="CPY2" s="701"/>
      <c r="CPZ2" s="701"/>
      <c r="CQA2" s="701"/>
      <c r="CQB2" s="701"/>
      <c r="CQC2" s="701"/>
      <c r="CQD2" s="701"/>
      <c r="CQE2" s="701"/>
      <c r="CQF2" s="701"/>
      <c r="CQG2" s="701"/>
      <c r="CQH2" s="701"/>
      <c r="CQI2" s="701"/>
      <c r="CQJ2" s="701"/>
      <c r="CQK2" s="701"/>
      <c r="CQL2" s="701"/>
      <c r="CQM2" s="701"/>
      <c r="CQN2" s="701"/>
      <c r="CQO2" s="701"/>
      <c r="CQP2" s="701"/>
      <c r="CQQ2" s="701"/>
      <c r="CQR2" s="701"/>
      <c r="CQS2" s="701"/>
      <c r="CQT2" s="701"/>
      <c r="CQU2" s="701"/>
      <c r="CQV2" s="701"/>
      <c r="CQW2" s="701"/>
      <c r="CQX2" s="701"/>
      <c r="CQY2" s="701"/>
      <c r="CQZ2" s="701"/>
      <c r="CRA2" s="701"/>
      <c r="CRB2" s="701"/>
      <c r="CRC2" s="701"/>
      <c r="CRD2" s="701"/>
      <c r="CRE2" s="701"/>
      <c r="CRF2" s="701"/>
      <c r="CRG2" s="701"/>
      <c r="CRH2" s="701"/>
      <c r="CRI2" s="701"/>
      <c r="CRJ2" s="701"/>
      <c r="CRK2" s="701"/>
      <c r="CRL2" s="701"/>
      <c r="CRM2" s="701"/>
      <c r="CRN2" s="701"/>
      <c r="CRO2" s="701"/>
      <c r="CRP2" s="701"/>
      <c r="CRQ2" s="701"/>
      <c r="CRR2" s="701"/>
      <c r="CRS2" s="701"/>
      <c r="CRT2" s="701"/>
      <c r="CRU2" s="701"/>
      <c r="CRV2" s="701"/>
      <c r="CRW2" s="701"/>
      <c r="CRX2" s="701"/>
      <c r="CRY2" s="701"/>
      <c r="CRZ2" s="701"/>
      <c r="CSA2" s="701"/>
      <c r="CSB2" s="701"/>
      <c r="CSC2" s="701"/>
      <c r="CSD2" s="701"/>
      <c r="CSE2" s="701"/>
      <c r="CSF2" s="701"/>
      <c r="CSG2" s="701"/>
      <c r="CSH2" s="701"/>
      <c r="CSI2" s="701"/>
      <c r="CSJ2" s="701"/>
      <c r="CSK2" s="701"/>
      <c r="CSL2" s="701"/>
      <c r="CSM2" s="701"/>
      <c r="CSN2" s="701"/>
      <c r="CSO2" s="701"/>
      <c r="CSP2" s="701"/>
      <c r="CSQ2" s="701"/>
      <c r="CSR2" s="701"/>
      <c r="CSS2" s="701"/>
      <c r="CST2" s="701"/>
      <c r="CSU2" s="701"/>
      <c r="CSV2" s="701"/>
      <c r="CSW2" s="701"/>
      <c r="CSX2" s="701"/>
      <c r="CSY2" s="701"/>
      <c r="CSZ2" s="701"/>
      <c r="CTA2" s="701"/>
      <c r="CTB2" s="701"/>
      <c r="CTC2" s="701"/>
      <c r="CTD2" s="701"/>
      <c r="CTE2" s="701"/>
      <c r="CTF2" s="701"/>
      <c r="CTG2" s="701"/>
      <c r="CTH2" s="701"/>
      <c r="CTI2" s="701"/>
      <c r="CTJ2" s="701"/>
      <c r="CTK2" s="701"/>
      <c r="CTL2" s="701"/>
      <c r="CTM2" s="701"/>
      <c r="CTN2" s="701"/>
      <c r="CTO2" s="701"/>
      <c r="CTP2" s="701"/>
      <c r="CTQ2" s="701"/>
      <c r="CTR2" s="701"/>
      <c r="CTS2" s="701"/>
      <c r="CTT2" s="701"/>
      <c r="CTU2" s="701"/>
      <c r="CTV2" s="701"/>
      <c r="CTW2" s="701"/>
      <c r="CTX2" s="701"/>
      <c r="CTY2" s="701"/>
      <c r="CTZ2" s="701"/>
      <c r="CUA2" s="701"/>
      <c r="CUB2" s="701"/>
      <c r="CUC2" s="701"/>
      <c r="CUD2" s="701"/>
      <c r="CUE2" s="701"/>
      <c r="CUF2" s="701"/>
      <c r="CUG2" s="701"/>
      <c r="CUH2" s="701"/>
      <c r="CUI2" s="701"/>
      <c r="CUJ2" s="701"/>
      <c r="CUK2" s="701"/>
      <c r="CUL2" s="701"/>
      <c r="CUM2" s="701"/>
      <c r="CUN2" s="701"/>
      <c r="CUO2" s="701"/>
      <c r="CUP2" s="701"/>
      <c r="CUQ2" s="701"/>
      <c r="CUR2" s="701"/>
      <c r="CUS2" s="701"/>
      <c r="CUT2" s="701"/>
      <c r="CUU2" s="701"/>
      <c r="CUV2" s="701"/>
      <c r="CUW2" s="701"/>
      <c r="CUX2" s="701"/>
      <c r="CUY2" s="701"/>
      <c r="CUZ2" s="701"/>
      <c r="CVA2" s="701"/>
      <c r="CVB2" s="701"/>
      <c r="CVC2" s="701"/>
      <c r="CVD2" s="701"/>
      <c r="CVE2" s="701"/>
      <c r="CVF2" s="701"/>
      <c r="CVG2" s="701"/>
      <c r="CVH2" s="701"/>
      <c r="CVI2" s="701"/>
      <c r="CVJ2" s="701"/>
      <c r="CVK2" s="701"/>
      <c r="CVL2" s="701"/>
      <c r="CVM2" s="701"/>
      <c r="CVN2" s="701"/>
      <c r="CVO2" s="701"/>
      <c r="CVP2" s="701"/>
      <c r="CVQ2" s="701"/>
      <c r="CVR2" s="701"/>
      <c r="CVS2" s="701"/>
      <c r="CVT2" s="701"/>
      <c r="CVU2" s="701"/>
      <c r="CVV2" s="701"/>
      <c r="CVW2" s="701"/>
      <c r="CVX2" s="701"/>
      <c r="CVY2" s="701"/>
      <c r="CVZ2" s="701"/>
      <c r="CWA2" s="701"/>
      <c r="CWB2" s="701"/>
      <c r="CWC2" s="701"/>
      <c r="CWD2" s="701"/>
      <c r="CWE2" s="701"/>
      <c r="CWF2" s="701"/>
      <c r="CWG2" s="701"/>
      <c r="CWH2" s="701"/>
      <c r="CWI2" s="701"/>
      <c r="CWJ2" s="701"/>
      <c r="CWK2" s="701"/>
      <c r="CWL2" s="701"/>
      <c r="CWM2" s="701"/>
      <c r="CWN2" s="701"/>
      <c r="CWO2" s="701"/>
      <c r="CWP2" s="701"/>
      <c r="CWQ2" s="701"/>
      <c r="CWR2" s="701"/>
      <c r="CWS2" s="701"/>
      <c r="CWT2" s="701"/>
      <c r="CWU2" s="701"/>
      <c r="CWV2" s="701"/>
      <c r="CWW2" s="701"/>
      <c r="CWX2" s="701"/>
      <c r="CWY2" s="701"/>
      <c r="CWZ2" s="701"/>
      <c r="CXA2" s="701"/>
      <c r="CXB2" s="701"/>
      <c r="CXC2" s="701"/>
      <c r="CXD2" s="701"/>
      <c r="CXE2" s="701"/>
      <c r="CXF2" s="701"/>
      <c r="CXG2" s="701"/>
      <c r="CXH2" s="701"/>
      <c r="CXI2" s="701"/>
      <c r="CXJ2" s="701"/>
      <c r="CXK2" s="701"/>
      <c r="CXL2" s="701"/>
      <c r="CXM2" s="701"/>
      <c r="CXN2" s="701"/>
      <c r="CXO2" s="701"/>
      <c r="CXP2" s="701"/>
      <c r="CXQ2" s="701"/>
      <c r="CXR2" s="701"/>
      <c r="CXS2" s="701"/>
      <c r="CXT2" s="701"/>
      <c r="CXU2" s="701"/>
      <c r="CXV2" s="701"/>
      <c r="CXW2" s="701"/>
      <c r="CXX2" s="701"/>
      <c r="CXY2" s="701"/>
      <c r="CXZ2" s="701"/>
      <c r="CYA2" s="701"/>
      <c r="CYB2" s="701"/>
      <c r="CYC2" s="701"/>
      <c r="CYD2" s="701"/>
      <c r="CYE2" s="701"/>
      <c r="CYF2" s="701"/>
      <c r="CYG2" s="701"/>
      <c r="CYH2" s="701"/>
      <c r="CYI2" s="701"/>
      <c r="CYJ2" s="701"/>
      <c r="CYK2" s="701"/>
      <c r="CYL2" s="701"/>
      <c r="CYM2" s="701"/>
      <c r="CYN2" s="701"/>
      <c r="CYO2" s="701"/>
      <c r="CYP2" s="701"/>
      <c r="CYQ2" s="701"/>
      <c r="CYR2" s="701"/>
      <c r="CYS2" s="701"/>
      <c r="CYT2" s="701"/>
      <c r="CYU2" s="701"/>
      <c r="CYV2" s="701"/>
      <c r="CYW2" s="701"/>
      <c r="CYX2" s="701"/>
      <c r="CYY2" s="701"/>
      <c r="CYZ2" s="701"/>
      <c r="CZA2" s="701"/>
      <c r="CZB2" s="701"/>
      <c r="CZC2" s="701"/>
      <c r="CZD2" s="701"/>
      <c r="CZE2" s="701"/>
      <c r="CZF2" s="701"/>
      <c r="CZG2" s="701"/>
      <c r="CZH2" s="701"/>
      <c r="CZI2" s="701"/>
      <c r="CZJ2" s="701"/>
      <c r="CZK2" s="701"/>
      <c r="CZL2" s="701"/>
      <c r="CZM2" s="701"/>
      <c r="CZN2" s="701"/>
      <c r="CZO2" s="701"/>
      <c r="CZP2" s="701"/>
      <c r="CZQ2" s="701"/>
      <c r="CZR2" s="701"/>
      <c r="CZS2" s="701"/>
      <c r="CZT2" s="701"/>
      <c r="CZU2" s="701"/>
      <c r="CZV2" s="701"/>
      <c r="CZW2" s="701"/>
      <c r="CZX2" s="701"/>
      <c r="CZY2" s="701"/>
      <c r="CZZ2" s="701"/>
      <c r="DAA2" s="701"/>
      <c r="DAB2" s="701"/>
      <c r="DAC2" s="701"/>
      <c r="DAD2" s="701"/>
      <c r="DAE2" s="701"/>
      <c r="DAF2" s="701"/>
      <c r="DAG2" s="701"/>
      <c r="DAH2" s="701"/>
      <c r="DAI2" s="701"/>
      <c r="DAJ2" s="701"/>
      <c r="DAK2" s="701"/>
      <c r="DAL2" s="701"/>
      <c r="DAM2" s="701"/>
      <c r="DAN2" s="701"/>
      <c r="DAO2" s="701"/>
      <c r="DAP2" s="701"/>
      <c r="DAQ2" s="701"/>
      <c r="DAR2" s="701"/>
      <c r="DAS2" s="701"/>
      <c r="DAT2" s="701"/>
      <c r="DAU2" s="701"/>
      <c r="DAV2" s="701"/>
      <c r="DAW2" s="701"/>
      <c r="DAX2" s="701"/>
      <c r="DAY2" s="701"/>
      <c r="DAZ2" s="701"/>
      <c r="DBA2" s="701"/>
      <c r="DBB2" s="701"/>
      <c r="DBC2" s="701"/>
      <c r="DBD2" s="701"/>
      <c r="DBE2" s="701"/>
      <c r="DBF2" s="701"/>
      <c r="DBG2" s="701"/>
      <c r="DBH2" s="701"/>
      <c r="DBI2" s="701"/>
      <c r="DBJ2" s="701"/>
      <c r="DBK2" s="701"/>
      <c r="DBL2" s="701"/>
      <c r="DBM2" s="701"/>
      <c r="DBN2" s="701"/>
      <c r="DBO2" s="701"/>
      <c r="DBP2" s="701"/>
      <c r="DBQ2" s="701"/>
      <c r="DBR2" s="701"/>
      <c r="DBS2" s="701"/>
      <c r="DBT2" s="701"/>
      <c r="DBU2" s="701"/>
      <c r="DBV2" s="701"/>
      <c r="DBW2" s="701"/>
      <c r="DBX2" s="701"/>
      <c r="DBY2" s="701"/>
      <c r="DBZ2" s="701"/>
      <c r="DCA2" s="701"/>
      <c r="DCB2" s="701"/>
      <c r="DCC2" s="701"/>
      <c r="DCD2" s="701"/>
      <c r="DCE2" s="701"/>
      <c r="DCF2" s="701"/>
      <c r="DCG2" s="701"/>
      <c r="DCH2" s="701"/>
      <c r="DCI2" s="701"/>
      <c r="DCJ2" s="701"/>
      <c r="DCK2" s="701"/>
      <c r="DCL2" s="701"/>
      <c r="DCM2" s="701"/>
      <c r="DCN2" s="701"/>
      <c r="DCO2" s="701"/>
      <c r="DCP2" s="701"/>
      <c r="DCQ2" s="701"/>
      <c r="DCR2" s="701"/>
      <c r="DCS2" s="701"/>
      <c r="DCT2" s="701"/>
      <c r="DCU2" s="701"/>
      <c r="DCV2" s="701"/>
      <c r="DCW2" s="701"/>
      <c r="DCX2" s="701"/>
      <c r="DCY2" s="701"/>
      <c r="DCZ2" s="701"/>
      <c r="DDA2" s="701"/>
      <c r="DDB2" s="701"/>
      <c r="DDC2" s="701"/>
      <c r="DDD2" s="701"/>
      <c r="DDE2" s="701"/>
      <c r="DDF2" s="701"/>
      <c r="DDG2" s="701"/>
      <c r="DDH2" s="701"/>
      <c r="DDI2" s="701"/>
      <c r="DDJ2" s="701"/>
      <c r="DDK2" s="701"/>
      <c r="DDL2" s="701"/>
      <c r="DDM2" s="701"/>
      <c r="DDN2" s="701"/>
      <c r="DDO2" s="701"/>
      <c r="DDP2" s="701"/>
      <c r="DDQ2" s="701"/>
      <c r="DDR2" s="701"/>
      <c r="DDS2" s="701"/>
      <c r="DDT2" s="701"/>
      <c r="DDU2" s="701"/>
      <c r="DDV2" s="701"/>
      <c r="DDW2" s="701"/>
      <c r="DDX2" s="701"/>
      <c r="DDY2" s="701"/>
      <c r="DDZ2" s="701"/>
      <c r="DEA2" s="701"/>
      <c r="DEB2" s="701"/>
      <c r="DEC2" s="701"/>
      <c r="DED2" s="701"/>
      <c r="DEE2" s="701"/>
      <c r="DEF2" s="701"/>
      <c r="DEG2" s="701"/>
      <c r="DEH2" s="701"/>
      <c r="DEI2" s="701"/>
      <c r="DEJ2" s="701"/>
      <c r="DEK2" s="701"/>
      <c r="DEL2" s="701"/>
      <c r="DEM2" s="701"/>
      <c r="DEN2" s="701"/>
      <c r="DEO2" s="701"/>
      <c r="DEP2" s="701"/>
      <c r="DEQ2" s="701"/>
      <c r="DER2" s="701"/>
      <c r="DES2" s="701"/>
      <c r="DET2" s="701"/>
      <c r="DEU2" s="701"/>
      <c r="DEV2" s="701"/>
      <c r="DEW2" s="701"/>
      <c r="DEX2" s="701"/>
      <c r="DEY2" s="701"/>
      <c r="DEZ2" s="701"/>
      <c r="DFA2" s="701"/>
      <c r="DFB2" s="701"/>
      <c r="DFC2" s="701"/>
      <c r="DFD2" s="701"/>
      <c r="DFE2" s="701"/>
      <c r="DFF2" s="701"/>
      <c r="DFG2" s="701"/>
      <c r="DFH2" s="701"/>
      <c r="DFI2" s="701"/>
      <c r="DFJ2" s="701"/>
      <c r="DFK2" s="701"/>
      <c r="DFL2" s="701"/>
      <c r="DFM2" s="701"/>
      <c r="DFN2" s="701"/>
      <c r="DFO2" s="701"/>
      <c r="DFP2" s="701"/>
      <c r="DFQ2" s="701"/>
      <c r="DFR2" s="701"/>
      <c r="DFS2" s="701"/>
      <c r="DFT2" s="701"/>
      <c r="DFU2" s="701"/>
      <c r="DFV2" s="701"/>
      <c r="DFW2" s="701"/>
      <c r="DFX2" s="701"/>
      <c r="DFY2" s="701"/>
      <c r="DFZ2" s="701"/>
      <c r="DGA2" s="701"/>
      <c r="DGB2" s="701"/>
      <c r="DGC2" s="701"/>
      <c r="DGD2" s="701"/>
      <c r="DGE2" s="701"/>
      <c r="DGF2" s="701"/>
      <c r="DGG2" s="701"/>
      <c r="DGH2" s="701"/>
      <c r="DGI2" s="701"/>
      <c r="DGJ2" s="701"/>
      <c r="DGK2" s="701"/>
      <c r="DGL2" s="701"/>
      <c r="DGM2" s="701"/>
      <c r="DGN2" s="701"/>
      <c r="DGO2" s="701"/>
      <c r="DGP2" s="701"/>
      <c r="DGQ2" s="701"/>
      <c r="DGR2" s="701"/>
      <c r="DGS2" s="701"/>
      <c r="DGT2" s="701"/>
      <c r="DGU2" s="701"/>
      <c r="DGV2" s="701"/>
      <c r="DGW2" s="701"/>
      <c r="DGX2" s="701"/>
      <c r="DGY2" s="701"/>
      <c r="DGZ2" s="701"/>
      <c r="DHA2" s="701"/>
      <c r="DHB2" s="701"/>
      <c r="DHC2" s="701"/>
      <c r="DHD2" s="701"/>
      <c r="DHE2" s="701"/>
      <c r="DHF2" s="701"/>
      <c r="DHG2" s="701"/>
      <c r="DHH2" s="701"/>
      <c r="DHI2" s="701"/>
      <c r="DHJ2" s="701"/>
      <c r="DHK2" s="701"/>
      <c r="DHL2" s="701"/>
      <c r="DHM2" s="701"/>
      <c r="DHN2" s="701"/>
      <c r="DHO2" s="701"/>
      <c r="DHP2" s="701"/>
      <c r="DHQ2" s="701"/>
      <c r="DHR2" s="701"/>
      <c r="DHS2" s="701"/>
      <c r="DHT2" s="701"/>
      <c r="DHU2" s="701"/>
      <c r="DHV2" s="701"/>
      <c r="DHW2" s="701"/>
      <c r="DHX2" s="701"/>
      <c r="DHY2" s="701"/>
      <c r="DHZ2" s="701"/>
      <c r="DIA2" s="701"/>
      <c r="DIB2" s="701"/>
      <c r="DIC2" s="701"/>
      <c r="DID2" s="701"/>
      <c r="DIE2" s="701"/>
      <c r="DIF2" s="701"/>
      <c r="DIG2" s="701"/>
      <c r="DIH2" s="701"/>
      <c r="DII2" s="701"/>
      <c r="DIJ2" s="701"/>
      <c r="DIK2" s="701"/>
      <c r="DIL2" s="701"/>
      <c r="DIM2" s="701"/>
      <c r="DIN2" s="701"/>
      <c r="DIO2" s="701"/>
      <c r="DIP2" s="701"/>
      <c r="DIQ2" s="701"/>
      <c r="DIR2" s="701"/>
      <c r="DIS2" s="701"/>
      <c r="DIT2" s="701"/>
      <c r="DIU2" s="701"/>
      <c r="DIV2" s="701"/>
      <c r="DIW2" s="701"/>
      <c r="DIX2" s="701"/>
      <c r="DIY2" s="701"/>
      <c r="DIZ2" s="701"/>
      <c r="DJA2" s="701"/>
      <c r="DJB2" s="701"/>
      <c r="DJC2" s="701"/>
      <c r="DJD2" s="701"/>
      <c r="DJE2" s="701"/>
      <c r="DJF2" s="701"/>
      <c r="DJG2" s="701"/>
      <c r="DJH2" s="701"/>
      <c r="DJI2" s="701"/>
      <c r="DJJ2" s="701"/>
      <c r="DJK2" s="701"/>
      <c r="DJL2" s="701"/>
      <c r="DJM2" s="701"/>
      <c r="DJN2" s="701"/>
      <c r="DJO2" s="701"/>
      <c r="DJP2" s="701"/>
      <c r="DJQ2" s="701"/>
      <c r="DJR2" s="701"/>
      <c r="DJS2" s="701"/>
      <c r="DJT2" s="701"/>
      <c r="DJU2" s="701"/>
      <c r="DJV2" s="701"/>
      <c r="DJW2" s="701"/>
      <c r="DJX2" s="701"/>
      <c r="DJY2" s="701"/>
      <c r="DJZ2" s="701"/>
      <c r="DKA2" s="701"/>
      <c r="DKB2" s="701"/>
      <c r="DKC2" s="701"/>
      <c r="DKD2" s="701"/>
      <c r="DKE2" s="701"/>
      <c r="DKF2" s="701"/>
      <c r="DKG2" s="701"/>
      <c r="DKH2" s="701"/>
      <c r="DKI2" s="701"/>
      <c r="DKJ2" s="701"/>
      <c r="DKK2" s="701"/>
      <c r="DKL2" s="701"/>
      <c r="DKM2" s="701"/>
      <c r="DKN2" s="701"/>
      <c r="DKO2" s="701"/>
      <c r="DKP2" s="701"/>
      <c r="DKQ2" s="701"/>
      <c r="DKR2" s="701"/>
      <c r="DKS2" s="701"/>
      <c r="DKT2" s="701"/>
      <c r="DKU2" s="701"/>
      <c r="DKV2" s="701"/>
      <c r="DKW2" s="701"/>
      <c r="DKX2" s="701"/>
      <c r="DKY2" s="701"/>
      <c r="DKZ2" s="701"/>
      <c r="DLA2" s="701"/>
      <c r="DLB2" s="701"/>
      <c r="DLC2" s="701"/>
      <c r="DLD2" s="701"/>
      <c r="DLE2" s="701"/>
      <c r="DLF2" s="701"/>
      <c r="DLG2" s="701"/>
      <c r="DLH2" s="701"/>
      <c r="DLI2" s="701"/>
      <c r="DLJ2" s="701"/>
      <c r="DLK2" s="701"/>
      <c r="DLL2" s="701"/>
      <c r="DLM2" s="701"/>
      <c r="DLN2" s="701"/>
      <c r="DLO2" s="701"/>
      <c r="DLP2" s="701"/>
      <c r="DLQ2" s="701"/>
      <c r="DLR2" s="701"/>
      <c r="DLS2" s="701"/>
      <c r="DLT2" s="701"/>
      <c r="DLU2" s="701"/>
      <c r="DLV2" s="701"/>
      <c r="DLW2" s="701"/>
      <c r="DLX2" s="701"/>
      <c r="DLY2" s="701"/>
      <c r="DLZ2" s="701"/>
      <c r="DMA2" s="701"/>
      <c r="DMB2" s="701"/>
      <c r="DMC2" s="701"/>
      <c r="DMD2" s="701"/>
      <c r="DME2" s="701"/>
      <c r="DMF2" s="701"/>
      <c r="DMG2" s="701"/>
      <c r="DMH2" s="701"/>
      <c r="DMI2" s="701"/>
      <c r="DMJ2" s="701"/>
      <c r="DMK2" s="701"/>
      <c r="DML2" s="701"/>
      <c r="DMM2" s="701"/>
      <c r="DMN2" s="701"/>
      <c r="DMO2" s="701"/>
      <c r="DMP2" s="701"/>
      <c r="DMQ2" s="701"/>
      <c r="DMR2" s="701"/>
      <c r="DMS2" s="701"/>
      <c r="DMT2" s="701"/>
      <c r="DMU2" s="701"/>
      <c r="DMV2" s="701"/>
      <c r="DMW2" s="701"/>
      <c r="DMX2" s="701"/>
      <c r="DMY2" s="701"/>
      <c r="DMZ2" s="701"/>
      <c r="DNA2" s="701"/>
      <c r="DNB2" s="701"/>
      <c r="DNC2" s="701"/>
      <c r="DND2" s="701"/>
      <c r="DNE2" s="701"/>
      <c r="DNF2" s="701"/>
      <c r="DNG2" s="701"/>
      <c r="DNH2" s="701"/>
      <c r="DNI2" s="701"/>
      <c r="DNJ2" s="701"/>
      <c r="DNK2" s="701"/>
      <c r="DNL2" s="701"/>
      <c r="DNM2" s="701"/>
      <c r="DNN2" s="701"/>
      <c r="DNO2" s="701"/>
      <c r="DNP2" s="701"/>
      <c r="DNQ2" s="701"/>
      <c r="DNR2" s="701"/>
      <c r="DNS2" s="701"/>
      <c r="DNT2" s="701"/>
      <c r="DNU2" s="701"/>
      <c r="DNV2" s="701"/>
      <c r="DNW2" s="701"/>
      <c r="DNX2" s="701"/>
      <c r="DNY2" s="701"/>
      <c r="DNZ2" s="701"/>
      <c r="DOA2" s="701"/>
      <c r="DOB2" s="701"/>
      <c r="DOC2" s="701"/>
      <c r="DOD2" s="701"/>
      <c r="DOE2" s="701"/>
      <c r="DOF2" s="701"/>
      <c r="DOG2" s="701"/>
      <c r="DOH2" s="701"/>
      <c r="DOI2" s="701"/>
      <c r="DOJ2" s="701"/>
      <c r="DOK2" s="701"/>
      <c r="DOL2" s="701"/>
      <c r="DOM2" s="701"/>
      <c r="DON2" s="701"/>
      <c r="DOO2" s="701"/>
      <c r="DOP2" s="701"/>
      <c r="DOQ2" s="701"/>
      <c r="DOR2" s="701"/>
      <c r="DOS2" s="701"/>
      <c r="DOT2" s="701"/>
      <c r="DOU2" s="701"/>
      <c r="DOV2" s="701"/>
      <c r="DOW2" s="701"/>
      <c r="DOX2" s="701"/>
      <c r="DOY2" s="701"/>
      <c r="DOZ2" s="701"/>
      <c r="DPA2" s="701"/>
      <c r="DPB2" s="701"/>
      <c r="DPC2" s="701"/>
      <c r="DPD2" s="701"/>
      <c r="DPE2" s="701"/>
      <c r="DPF2" s="701"/>
      <c r="DPG2" s="701"/>
      <c r="DPH2" s="701"/>
      <c r="DPI2" s="701"/>
      <c r="DPJ2" s="701"/>
      <c r="DPK2" s="701"/>
      <c r="DPL2" s="701"/>
      <c r="DPM2" s="701"/>
      <c r="DPN2" s="701"/>
      <c r="DPO2" s="701"/>
      <c r="DPP2" s="701"/>
      <c r="DPQ2" s="701"/>
      <c r="DPR2" s="701"/>
      <c r="DPS2" s="701"/>
      <c r="DPT2" s="701"/>
      <c r="DPU2" s="701"/>
      <c r="DPV2" s="701"/>
      <c r="DPW2" s="701"/>
      <c r="DPX2" s="701"/>
      <c r="DPY2" s="701"/>
      <c r="DPZ2" s="701"/>
      <c r="DQA2" s="701"/>
      <c r="DQB2" s="701"/>
      <c r="DQC2" s="701"/>
      <c r="DQD2" s="701"/>
      <c r="DQE2" s="701"/>
      <c r="DQF2" s="701"/>
      <c r="DQG2" s="701"/>
      <c r="DQH2" s="701"/>
      <c r="DQI2" s="701"/>
      <c r="DQJ2" s="701"/>
      <c r="DQK2" s="701"/>
      <c r="DQL2" s="701"/>
      <c r="DQM2" s="701"/>
      <c r="DQN2" s="701"/>
      <c r="DQO2" s="701"/>
      <c r="DQP2" s="701"/>
      <c r="DQQ2" s="701"/>
      <c r="DQR2" s="701"/>
      <c r="DQS2" s="701"/>
      <c r="DQT2" s="701"/>
      <c r="DQU2" s="701"/>
      <c r="DQV2" s="701"/>
      <c r="DQW2" s="701"/>
      <c r="DQX2" s="701"/>
      <c r="DQY2" s="701"/>
      <c r="DQZ2" s="701"/>
      <c r="DRA2" s="701"/>
      <c r="DRB2" s="701"/>
      <c r="DRC2" s="701"/>
      <c r="DRD2" s="701"/>
      <c r="DRE2" s="701"/>
      <c r="DRF2" s="701"/>
      <c r="DRG2" s="701"/>
      <c r="DRH2" s="701"/>
      <c r="DRI2" s="701"/>
      <c r="DRJ2" s="701"/>
      <c r="DRK2" s="701"/>
      <c r="DRL2" s="701"/>
      <c r="DRM2" s="701"/>
      <c r="DRN2" s="701"/>
      <c r="DRO2" s="701"/>
      <c r="DRP2" s="701"/>
      <c r="DRQ2" s="701"/>
      <c r="DRR2" s="701"/>
      <c r="DRS2" s="701"/>
      <c r="DRT2" s="701"/>
      <c r="DRU2" s="701"/>
      <c r="DRV2" s="701"/>
      <c r="DRW2" s="701"/>
      <c r="DRX2" s="701"/>
      <c r="DRY2" s="701"/>
      <c r="DRZ2" s="701"/>
      <c r="DSA2" s="701"/>
      <c r="DSB2" s="701"/>
      <c r="DSC2" s="701"/>
      <c r="DSD2" s="701"/>
      <c r="DSE2" s="701"/>
      <c r="DSF2" s="701"/>
      <c r="DSG2" s="701"/>
      <c r="DSH2" s="701"/>
      <c r="DSI2" s="701"/>
      <c r="DSJ2" s="701"/>
      <c r="DSK2" s="701"/>
      <c r="DSL2" s="701"/>
      <c r="DSM2" s="701"/>
      <c r="DSN2" s="701"/>
      <c r="DSO2" s="701"/>
      <c r="DSP2" s="701"/>
      <c r="DSQ2" s="701"/>
      <c r="DSR2" s="701"/>
      <c r="DSS2" s="701"/>
      <c r="DST2" s="701"/>
      <c r="DSU2" s="701"/>
      <c r="DSV2" s="701"/>
      <c r="DSW2" s="701"/>
      <c r="DSX2" s="701"/>
      <c r="DSY2" s="701"/>
      <c r="DSZ2" s="701"/>
      <c r="DTA2" s="701"/>
      <c r="DTB2" s="701"/>
      <c r="DTC2" s="701"/>
      <c r="DTD2" s="701"/>
      <c r="DTE2" s="701"/>
      <c r="DTF2" s="701"/>
      <c r="DTG2" s="701"/>
      <c r="DTH2" s="701"/>
      <c r="DTI2" s="701"/>
      <c r="DTJ2" s="701"/>
      <c r="DTK2" s="701"/>
      <c r="DTL2" s="701"/>
      <c r="DTM2" s="701"/>
      <c r="DTN2" s="701"/>
      <c r="DTO2" s="701"/>
      <c r="DTP2" s="701"/>
      <c r="DTQ2" s="701"/>
      <c r="DTR2" s="701"/>
      <c r="DTS2" s="701"/>
      <c r="DTT2" s="701"/>
      <c r="DTU2" s="701"/>
      <c r="DTV2" s="701"/>
      <c r="DTW2" s="701"/>
      <c r="DTX2" s="701"/>
      <c r="DTY2" s="701"/>
      <c r="DTZ2" s="701"/>
      <c r="DUA2" s="701"/>
      <c r="DUB2" s="701"/>
      <c r="DUC2" s="701"/>
      <c r="DUD2" s="701"/>
      <c r="DUE2" s="701"/>
      <c r="DUF2" s="701"/>
      <c r="DUG2" s="701"/>
      <c r="DUH2" s="701"/>
      <c r="DUI2" s="701"/>
      <c r="DUJ2" s="701"/>
      <c r="DUK2" s="701"/>
      <c r="DUL2" s="701"/>
      <c r="DUM2" s="701"/>
      <c r="DUN2" s="701"/>
      <c r="DUO2" s="701"/>
      <c r="DUP2" s="701"/>
      <c r="DUQ2" s="701"/>
      <c r="DUR2" s="701"/>
      <c r="DUS2" s="701"/>
      <c r="DUT2" s="701"/>
      <c r="DUU2" s="701"/>
      <c r="DUV2" s="701"/>
      <c r="DUW2" s="701"/>
      <c r="DUX2" s="701"/>
      <c r="DUY2" s="701"/>
      <c r="DUZ2" s="701"/>
      <c r="DVA2" s="701"/>
      <c r="DVB2" s="701"/>
      <c r="DVC2" s="701"/>
      <c r="DVD2" s="701"/>
      <c r="DVE2" s="701"/>
      <c r="DVF2" s="701"/>
      <c r="DVG2" s="701"/>
      <c r="DVH2" s="701"/>
      <c r="DVI2" s="701"/>
      <c r="DVJ2" s="701"/>
      <c r="DVK2" s="701"/>
      <c r="DVL2" s="701"/>
      <c r="DVM2" s="701"/>
      <c r="DVN2" s="701"/>
      <c r="DVO2" s="701"/>
      <c r="DVP2" s="701"/>
      <c r="DVQ2" s="701"/>
      <c r="DVR2" s="701"/>
      <c r="DVS2" s="701"/>
      <c r="DVT2" s="701"/>
      <c r="DVU2" s="701"/>
      <c r="DVV2" s="701"/>
      <c r="DVW2" s="701"/>
      <c r="DVX2" s="701"/>
      <c r="DVY2" s="701"/>
      <c r="DVZ2" s="701"/>
      <c r="DWA2" s="701"/>
      <c r="DWB2" s="701"/>
      <c r="DWC2" s="701"/>
      <c r="DWD2" s="701"/>
      <c r="DWE2" s="701"/>
      <c r="DWF2" s="701"/>
      <c r="DWG2" s="701"/>
      <c r="DWH2" s="701"/>
      <c r="DWI2" s="701"/>
      <c r="DWJ2" s="701"/>
      <c r="DWK2" s="701"/>
      <c r="DWL2" s="701"/>
      <c r="DWM2" s="701"/>
      <c r="DWN2" s="701"/>
      <c r="DWO2" s="701"/>
      <c r="DWP2" s="701"/>
      <c r="DWQ2" s="701"/>
      <c r="DWR2" s="701"/>
      <c r="DWS2" s="701"/>
      <c r="DWT2" s="701"/>
      <c r="DWU2" s="701"/>
      <c r="DWV2" s="701"/>
      <c r="DWW2" s="701"/>
      <c r="DWX2" s="701"/>
      <c r="DWY2" s="701"/>
      <c r="DWZ2" s="701"/>
      <c r="DXA2" s="701"/>
      <c r="DXB2" s="701"/>
      <c r="DXC2" s="701"/>
      <c r="DXD2" s="701"/>
      <c r="DXE2" s="701"/>
      <c r="DXF2" s="701"/>
      <c r="DXG2" s="701"/>
      <c r="DXH2" s="701"/>
      <c r="DXI2" s="701"/>
      <c r="DXJ2" s="701"/>
      <c r="DXK2" s="701"/>
      <c r="DXL2" s="701"/>
      <c r="DXM2" s="701"/>
      <c r="DXN2" s="701"/>
      <c r="DXO2" s="701"/>
      <c r="DXP2" s="701"/>
      <c r="DXQ2" s="701"/>
      <c r="DXR2" s="701"/>
      <c r="DXS2" s="701"/>
      <c r="DXT2" s="701"/>
      <c r="DXU2" s="701"/>
      <c r="DXV2" s="701"/>
      <c r="DXW2" s="701"/>
      <c r="DXX2" s="701"/>
      <c r="DXY2" s="701"/>
      <c r="DXZ2" s="701"/>
      <c r="DYA2" s="701"/>
      <c r="DYB2" s="701"/>
      <c r="DYC2" s="701"/>
      <c r="DYD2" s="701"/>
      <c r="DYE2" s="701"/>
      <c r="DYF2" s="701"/>
      <c r="DYG2" s="701"/>
      <c r="DYH2" s="701"/>
      <c r="DYI2" s="701"/>
      <c r="DYJ2" s="701"/>
      <c r="DYK2" s="701"/>
      <c r="DYL2" s="701"/>
      <c r="DYM2" s="701"/>
      <c r="DYN2" s="701"/>
      <c r="DYO2" s="701"/>
      <c r="DYP2" s="701"/>
      <c r="DYQ2" s="701"/>
      <c r="DYR2" s="701"/>
      <c r="DYS2" s="701"/>
      <c r="DYT2" s="701"/>
      <c r="DYU2" s="701"/>
      <c r="DYV2" s="701"/>
      <c r="DYW2" s="701"/>
      <c r="DYX2" s="701"/>
      <c r="DYY2" s="701"/>
      <c r="DYZ2" s="701"/>
      <c r="DZA2" s="701"/>
      <c r="DZB2" s="701"/>
      <c r="DZC2" s="701"/>
      <c r="DZD2" s="701"/>
      <c r="DZE2" s="701"/>
      <c r="DZF2" s="701"/>
      <c r="DZG2" s="701"/>
      <c r="DZH2" s="701"/>
      <c r="DZI2" s="701"/>
      <c r="DZJ2" s="701"/>
      <c r="DZK2" s="701"/>
      <c r="DZL2" s="701"/>
      <c r="DZM2" s="701"/>
      <c r="DZN2" s="701"/>
      <c r="DZO2" s="701"/>
      <c r="DZP2" s="701"/>
      <c r="DZQ2" s="701"/>
      <c r="DZR2" s="701"/>
      <c r="DZS2" s="701"/>
      <c r="DZT2" s="701"/>
      <c r="DZU2" s="701"/>
      <c r="DZV2" s="701"/>
      <c r="DZW2" s="701"/>
      <c r="DZX2" s="701"/>
      <c r="DZY2" s="701"/>
      <c r="DZZ2" s="701"/>
      <c r="EAA2" s="701"/>
      <c r="EAB2" s="701"/>
      <c r="EAC2" s="701"/>
      <c r="EAD2" s="701"/>
      <c r="EAE2" s="701"/>
      <c r="EAF2" s="701"/>
      <c r="EAG2" s="701"/>
      <c r="EAH2" s="701"/>
      <c r="EAI2" s="701"/>
      <c r="EAJ2" s="701"/>
      <c r="EAK2" s="701"/>
      <c r="EAL2" s="701"/>
      <c r="EAM2" s="701"/>
      <c r="EAN2" s="701"/>
      <c r="EAO2" s="701"/>
      <c r="EAP2" s="701"/>
      <c r="EAQ2" s="701"/>
      <c r="EAR2" s="701"/>
      <c r="EAS2" s="701"/>
      <c r="EAT2" s="701"/>
      <c r="EAU2" s="701"/>
      <c r="EAV2" s="701"/>
      <c r="EAW2" s="701"/>
      <c r="EAX2" s="701"/>
      <c r="EAY2" s="701"/>
      <c r="EAZ2" s="701"/>
      <c r="EBA2" s="701"/>
      <c r="EBB2" s="701"/>
      <c r="EBC2" s="701"/>
      <c r="EBD2" s="701"/>
      <c r="EBE2" s="701"/>
      <c r="EBF2" s="701"/>
      <c r="EBG2" s="701"/>
      <c r="EBH2" s="701"/>
      <c r="EBI2" s="701"/>
      <c r="EBJ2" s="701"/>
      <c r="EBK2" s="701"/>
      <c r="EBL2" s="701"/>
      <c r="EBM2" s="701"/>
      <c r="EBN2" s="701"/>
      <c r="EBO2" s="701"/>
      <c r="EBP2" s="701"/>
      <c r="EBQ2" s="701"/>
      <c r="EBR2" s="701"/>
      <c r="EBS2" s="701"/>
      <c r="EBT2" s="701"/>
      <c r="EBU2" s="701"/>
      <c r="EBV2" s="701"/>
      <c r="EBW2" s="701"/>
      <c r="EBX2" s="701"/>
      <c r="EBY2" s="701"/>
      <c r="EBZ2" s="701"/>
      <c r="ECA2" s="701"/>
      <c r="ECB2" s="701"/>
      <c r="ECC2" s="701"/>
      <c r="ECD2" s="701"/>
      <c r="ECE2" s="701"/>
      <c r="ECF2" s="701"/>
      <c r="ECG2" s="701"/>
      <c r="ECH2" s="701"/>
      <c r="ECI2" s="701"/>
      <c r="ECJ2" s="701"/>
      <c r="ECK2" s="701"/>
      <c r="ECL2" s="701"/>
      <c r="ECM2" s="701"/>
      <c r="ECN2" s="701"/>
      <c r="ECO2" s="701"/>
      <c r="ECP2" s="701"/>
      <c r="ECQ2" s="701"/>
      <c r="ECR2" s="701"/>
      <c r="ECS2" s="701"/>
      <c r="ECT2" s="701"/>
      <c r="ECU2" s="701"/>
      <c r="ECV2" s="701"/>
      <c r="ECW2" s="701"/>
      <c r="ECX2" s="701"/>
      <c r="ECY2" s="701"/>
      <c r="ECZ2" s="701"/>
      <c r="EDA2" s="701"/>
      <c r="EDB2" s="701"/>
      <c r="EDC2" s="701"/>
      <c r="EDD2" s="701"/>
      <c r="EDE2" s="701"/>
      <c r="EDF2" s="701"/>
      <c r="EDG2" s="701"/>
      <c r="EDH2" s="701"/>
      <c r="EDI2" s="701"/>
      <c r="EDJ2" s="701"/>
      <c r="EDK2" s="701"/>
      <c r="EDL2" s="701"/>
      <c r="EDM2" s="701"/>
      <c r="EDN2" s="701"/>
      <c r="EDO2" s="701"/>
      <c r="EDP2" s="701"/>
      <c r="EDQ2" s="701"/>
      <c r="EDR2" s="701"/>
      <c r="EDS2" s="701"/>
      <c r="EDT2" s="701"/>
      <c r="EDU2" s="701"/>
      <c r="EDV2" s="701"/>
      <c r="EDW2" s="701"/>
      <c r="EDX2" s="701"/>
      <c r="EDY2" s="701"/>
      <c r="EDZ2" s="701"/>
      <c r="EEA2" s="701"/>
      <c r="EEB2" s="701"/>
      <c r="EEC2" s="701"/>
      <c r="EED2" s="701"/>
      <c r="EEE2" s="701"/>
      <c r="EEF2" s="701"/>
      <c r="EEG2" s="701"/>
      <c r="EEH2" s="701"/>
      <c r="EEI2" s="701"/>
      <c r="EEJ2" s="701"/>
      <c r="EEK2" s="701"/>
      <c r="EEL2" s="701"/>
      <c r="EEM2" s="701"/>
      <c r="EEN2" s="701"/>
      <c r="EEO2" s="701"/>
      <c r="EEP2" s="701"/>
      <c r="EEQ2" s="701"/>
      <c r="EER2" s="701"/>
      <c r="EES2" s="701"/>
      <c r="EET2" s="701"/>
      <c r="EEU2" s="701"/>
      <c r="EEV2" s="701"/>
      <c r="EEW2" s="701"/>
      <c r="EEX2" s="701"/>
      <c r="EEY2" s="701"/>
      <c r="EEZ2" s="701"/>
      <c r="EFA2" s="701"/>
      <c r="EFB2" s="701"/>
      <c r="EFC2" s="701"/>
      <c r="EFD2" s="701"/>
      <c r="EFE2" s="701"/>
      <c r="EFF2" s="701"/>
      <c r="EFG2" s="701"/>
      <c r="EFH2" s="701"/>
      <c r="EFI2" s="701"/>
      <c r="EFJ2" s="701"/>
      <c r="EFK2" s="701"/>
      <c r="EFL2" s="701"/>
      <c r="EFM2" s="701"/>
      <c r="EFN2" s="701"/>
      <c r="EFO2" s="701"/>
      <c r="EFP2" s="701"/>
      <c r="EFQ2" s="701"/>
      <c r="EFR2" s="701"/>
      <c r="EFS2" s="701"/>
      <c r="EFT2" s="701"/>
      <c r="EFU2" s="701"/>
      <c r="EFV2" s="701"/>
      <c r="EFW2" s="701"/>
      <c r="EFX2" s="701"/>
      <c r="EFY2" s="701"/>
      <c r="EFZ2" s="701"/>
      <c r="EGA2" s="701"/>
      <c r="EGB2" s="701"/>
      <c r="EGC2" s="701"/>
      <c r="EGD2" s="701"/>
      <c r="EGE2" s="701"/>
      <c r="EGF2" s="701"/>
      <c r="EGG2" s="701"/>
      <c r="EGH2" s="701"/>
      <c r="EGI2" s="701"/>
      <c r="EGJ2" s="701"/>
      <c r="EGK2" s="701"/>
      <c r="EGL2" s="701"/>
      <c r="EGM2" s="701"/>
      <c r="EGN2" s="701"/>
      <c r="EGO2" s="701"/>
      <c r="EGP2" s="701"/>
      <c r="EGQ2" s="701"/>
      <c r="EGR2" s="701"/>
      <c r="EGS2" s="701"/>
      <c r="EGT2" s="701"/>
      <c r="EGU2" s="701"/>
      <c r="EGV2" s="701"/>
      <c r="EGW2" s="701"/>
      <c r="EGX2" s="701"/>
      <c r="EGY2" s="701"/>
      <c r="EGZ2" s="701"/>
      <c r="EHA2" s="701"/>
      <c r="EHB2" s="701"/>
      <c r="EHC2" s="701"/>
      <c r="EHD2" s="701"/>
      <c r="EHE2" s="701"/>
      <c r="EHF2" s="701"/>
      <c r="EHG2" s="701"/>
      <c r="EHH2" s="701"/>
      <c r="EHI2" s="701"/>
      <c r="EHJ2" s="701"/>
      <c r="EHK2" s="701"/>
      <c r="EHL2" s="701"/>
      <c r="EHM2" s="701"/>
      <c r="EHN2" s="701"/>
      <c r="EHO2" s="701"/>
      <c r="EHP2" s="701"/>
      <c r="EHQ2" s="701"/>
      <c r="EHR2" s="701"/>
      <c r="EHS2" s="701"/>
      <c r="EHT2" s="701"/>
      <c r="EHU2" s="701"/>
      <c r="EHV2" s="701"/>
      <c r="EHW2" s="701"/>
      <c r="EHX2" s="701"/>
      <c r="EHY2" s="701"/>
      <c r="EHZ2" s="701"/>
      <c r="EIA2" s="701"/>
      <c r="EIB2" s="701"/>
      <c r="EIC2" s="701"/>
      <c r="EID2" s="701"/>
      <c r="EIE2" s="701"/>
      <c r="EIF2" s="701"/>
      <c r="EIG2" s="701"/>
      <c r="EIH2" s="701"/>
      <c r="EII2" s="701"/>
      <c r="EIJ2" s="701"/>
      <c r="EIK2" s="701"/>
      <c r="EIL2" s="701"/>
      <c r="EIM2" s="701"/>
      <c r="EIN2" s="701"/>
      <c r="EIO2" s="701"/>
      <c r="EIP2" s="701"/>
      <c r="EIQ2" s="701"/>
      <c r="EIR2" s="701"/>
      <c r="EIS2" s="701"/>
      <c r="EIT2" s="701"/>
      <c r="EIU2" s="701"/>
      <c r="EIV2" s="701"/>
      <c r="EIW2" s="701"/>
      <c r="EIX2" s="701"/>
      <c r="EIY2" s="701"/>
      <c r="EIZ2" s="701"/>
      <c r="EJA2" s="701"/>
      <c r="EJB2" s="701"/>
      <c r="EJC2" s="701"/>
      <c r="EJD2" s="701"/>
      <c r="EJE2" s="701"/>
      <c r="EJF2" s="701"/>
      <c r="EJG2" s="701"/>
      <c r="EJH2" s="701"/>
      <c r="EJI2" s="701"/>
      <c r="EJJ2" s="701"/>
      <c r="EJK2" s="701"/>
      <c r="EJL2" s="701"/>
      <c r="EJM2" s="701"/>
      <c r="EJN2" s="701"/>
      <c r="EJO2" s="701"/>
      <c r="EJP2" s="701"/>
      <c r="EJQ2" s="701"/>
      <c r="EJR2" s="701"/>
      <c r="EJS2" s="701"/>
      <c r="EJT2" s="701"/>
      <c r="EJU2" s="701"/>
      <c r="EJV2" s="701"/>
      <c r="EJW2" s="701"/>
      <c r="EJX2" s="701"/>
      <c r="EJY2" s="701"/>
      <c r="EJZ2" s="701"/>
      <c r="EKA2" s="701"/>
      <c r="EKB2" s="701"/>
      <c r="EKC2" s="701"/>
      <c r="EKD2" s="701"/>
      <c r="EKE2" s="701"/>
      <c r="EKF2" s="701"/>
      <c r="EKG2" s="701"/>
      <c r="EKH2" s="701"/>
      <c r="EKI2" s="701"/>
      <c r="EKJ2" s="701"/>
      <c r="EKK2" s="701"/>
      <c r="EKL2" s="701"/>
      <c r="EKM2" s="701"/>
      <c r="EKN2" s="701"/>
      <c r="EKO2" s="701"/>
      <c r="EKP2" s="701"/>
      <c r="EKQ2" s="701"/>
      <c r="EKR2" s="701"/>
      <c r="EKS2" s="701"/>
      <c r="EKT2" s="701"/>
      <c r="EKU2" s="701"/>
      <c r="EKV2" s="701"/>
      <c r="EKW2" s="701"/>
      <c r="EKX2" s="701"/>
      <c r="EKY2" s="701"/>
      <c r="EKZ2" s="701"/>
      <c r="ELA2" s="701"/>
      <c r="ELB2" s="701"/>
      <c r="ELC2" s="701"/>
      <c r="ELD2" s="701"/>
      <c r="ELE2" s="701"/>
      <c r="ELF2" s="701"/>
      <c r="ELG2" s="701"/>
      <c r="ELH2" s="701"/>
      <c r="ELI2" s="701"/>
      <c r="ELJ2" s="701"/>
      <c r="ELK2" s="701"/>
      <c r="ELL2" s="701"/>
      <c r="ELM2" s="701"/>
      <c r="ELN2" s="701"/>
      <c r="ELO2" s="701"/>
      <c r="ELP2" s="701"/>
      <c r="ELQ2" s="701"/>
      <c r="ELR2" s="701"/>
      <c r="ELS2" s="701"/>
      <c r="ELT2" s="701"/>
      <c r="ELU2" s="701"/>
      <c r="ELV2" s="701"/>
      <c r="ELW2" s="701"/>
      <c r="ELX2" s="701"/>
      <c r="ELY2" s="701"/>
      <c r="ELZ2" s="701"/>
      <c r="EMA2" s="701"/>
      <c r="EMB2" s="701"/>
      <c r="EMC2" s="701"/>
      <c r="EMD2" s="701"/>
      <c r="EME2" s="701"/>
      <c r="EMF2" s="701"/>
      <c r="EMG2" s="701"/>
      <c r="EMH2" s="701"/>
      <c r="EMI2" s="701"/>
      <c r="EMJ2" s="701"/>
      <c r="EMK2" s="701"/>
      <c r="EML2" s="701"/>
      <c r="EMM2" s="701"/>
      <c r="EMN2" s="701"/>
      <c r="EMO2" s="701"/>
      <c r="EMP2" s="701"/>
      <c r="EMQ2" s="701"/>
      <c r="EMR2" s="701"/>
      <c r="EMS2" s="701"/>
      <c r="EMT2" s="701"/>
      <c r="EMU2" s="701"/>
      <c r="EMV2" s="701"/>
      <c r="EMW2" s="701"/>
      <c r="EMX2" s="701"/>
      <c r="EMY2" s="701"/>
      <c r="EMZ2" s="701"/>
      <c r="ENA2" s="701"/>
      <c r="ENB2" s="701"/>
      <c r="ENC2" s="701"/>
      <c r="END2" s="701"/>
      <c r="ENE2" s="701"/>
      <c r="ENF2" s="701"/>
      <c r="ENG2" s="701"/>
      <c r="ENH2" s="701"/>
      <c r="ENI2" s="701"/>
      <c r="ENJ2" s="701"/>
      <c r="ENK2" s="701"/>
      <c r="ENL2" s="701"/>
      <c r="ENM2" s="701"/>
      <c r="ENN2" s="701"/>
      <c r="ENO2" s="701"/>
      <c r="ENP2" s="701"/>
      <c r="ENQ2" s="701"/>
      <c r="ENR2" s="701"/>
      <c r="ENS2" s="701"/>
      <c r="ENT2" s="701"/>
      <c r="ENU2" s="701"/>
      <c r="ENV2" s="701"/>
      <c r="ENW2" s="701"/>
      <c r="ENX2" s="701"/>
      <c r="ENY2" s="701"/>
      <c r="ENZ2" s="701"/>
      <c r="EOA2" s="701"/>
      <c r="EOB2" s="701"/>
      <c r="EOC2" s="701"/>
      <c r="EOD2" s="701"/>
      <c r="EOE2" s="701"/>
      <c r="EOF2" s="701"/>
      <c r="EOG2" s="701"/>
      <c r="EOH2" s="701"/>
      <c r="EOI2" s="701"/>
      <c r="EOJ2" s="701"/>
      <c r="EOK2" s="701"/>
      <c r="EOL2" s="701"/>
      <c r="EOM2" s="701"/>
      <c r="EON2" s="701"/>
      <c r="EOO2" s="701"/>
      <c r="EOP2" s="701"/>
      <c r="EOQ2" s="701"/>
      <c r="EOR2" s="701"/>
      <c r="EOS2" s="701"/>
      <c r="EOT2" s="701"/>
      <c r="EOU2" s="701"/>
      <c r="EOV2" s="701"/>
      <c r="EOW2" s="701"/>
      <c r="EOX2" s="701"/>
      <c r="EOY2" s="701"/>
      <c r="EOZ2" s="701"/>
      <c r="EPA2" s="701"/>
      <c r="EPB2" s="701"/>
      <c r="EPC2" s="701"/>
      <c r="EPD2" s="701"/>
      <c r="EPE2" s="701"/>
      <c r="EPF2" s="701"/>
      <c r="EPG2" s="701"/>
      <c r="EPH2" s="701"/>
      <c r="EPI2" s="701"/>
      <c r="EPJ2" s="701"/>
      <c r="EPK2" s="701"/>
      <c r="EPL2" s="701"/>
      <c r="EPM2" s="701"/>
      <c r="EPN2" s="701"/>
      <c r="EPO2" s="701"/>
      <c r="EPP2" s="701"/>
      <c r="EPQ2" s="701"/>
      <c r="EPR2" s="701"/>
      <c r="EPS2" s="701"/>
      <c r="EPT2" s="701"/>
      <c r="EPU2" s="701"/>
      <c r="EPV2" s="701"/>
      <c r="EPW2" s="701"/>
      <c r="EPX2" s="701"/>
      <c r="EPY2" s="701"/>
      <c r="EPZ2" s="701"/>
      <c r="EQA2" s="701"/>
      <c r="EQB2" s="701"/>
      <c r="EQC2" s="701"/>
      <c r="EQD2" s="701"/>
      <c r="EQE2" s="701"/>
      <c r="EQF2" s="701"/>
      <c r="EQG2" s="701"/>
      <c r="EQH2" s="701"/>
      <c r="EQI2" s="701"/>
      <c r="EQJ2" s="701"/>
      <c r="EQK2" s="701"/>
      <c r="EQL2" s="701"/>
      <c r="EQM2" s="701"/>
      <c r="EQN2" s="701"/>
      <c r="EQO2" s="701"/>
      <c r="EQP2" s="701"/>
      <c r="EQQ2" s="701"/>
      <c r="EQR2" s="701"/>
      <c r="EQS2" s="701"/>
      <c r="EQT2" s="701"/>
      <c r="EQU2" s="701"/>
      <c r="EQV2" s="701"/>
      <c r="EQW2" s="701"/>
      <c r="EQX2" s="701"/>
      <c r="EQY2" s="701"/>
      <c r="EQZ2" s="701"/>
      <c r="ERA2" s="701"/>
      <c r="ERB2" s="701"/>
      <c r="ERC2" s="701"/>
      <c r="ERD2" s="701"/>
      <c r="ERE2" s="701"/>
      <c r="ERF2" s="701"/>
      <c r="ERG2" s="701"/>
      <c r="ERH2" s="701"/>
      <c r="ERI2" s="701"/>
      <c r="ERJ2" s="701"/>
      <c r="ERK2" s="701"/>
      <c r="ERL2" s="701"/>
      <c r="ERM2" s="701"/>
      <c r="ERN2" s="701"/>
      <c r="ERO2" s="701"/>
      <c r="ERP2" s="701"/>
      <c r="ERQ2" s="701"/>
      <c r="ERR2" s="701"/>
      <c r="ERS2" s="701"/>
      <c r="ERT2" s="701"/>
      <c r="ERU2" s="701"/>
      <c r="ERV2" s="701"/>
      <c r="ERW2" s="701"/>
      <c r="ERX2" s="701"/>
      <c r="ERY2" s="701"/>
      <c r="ERZ2" s="701"/>
      <c r="ESA2" s="701"/>
      <c r="ESB2" s="701"/>
      <c r="ESC2" s="701"/>
      <c r="ESD2" s="701"/>
      <c r="ESE2" s="701"/>
      <c r="ESF2" s="701"/>
      <c r="ESG2" s="701"/>
      <c r="ESH2" s="701"/>
      <c r="ESI2" s="701"/>
      <c r="ESJ2" s="701"/>
      <c r="ESK2" s="701"/>
      <c r="ESL2" s="701"/>
      <c r="ESM2" s="701"/>
      <c r="ESN2" s="701"/>
      <c r="ESO2" s="701"/>
      <c r="ESP2" s="701"/>
      <c r="ESQ2" s="701"/>
      <c r="ESR2" s="701"/>
      <c r="ESS2" s="701"/>
      <c r="EST2" s="701"/>
      <c r="ESU2" s="701"/>
      <c r="ESV2" s="701"/>
      <c r="ESW2" s="701"/>
      <c r="ESX2" s="701"/>
      <c r="ESY2" s="701"/>
      <c r="ESZ2" s="701"/>
      <c r="ETA2" s="701"/>
      <c r="ETB2" s="701"/>
      <c r="ETC2" s="701"/>
      <c r="ETD2" s="701"/>
      <c r="ETE2" s="701"/>
      <c r="ETF2" s="701"/>
      <c r="ETG2" s="701"/>
      <c r="ETH2" s="701"/>
      <c r="ETI2" s="701"/>
      <c r="ETJ2" s="701"/>
      <c r="ETK2" s="701"/>
      <c r="ETL2" s="701"/>
      <c r="ETM2" s="701"/>
      <c r="ETN2" s="701"/>
      <c r="ETO2" s="701"/>
      <c r="ETP2" s="701"/>
      <c r="ETQ2" s="701"/>
      <c r="ETR2" s="701"/>
      <c r="ETS2" s="701"/>
      <c r="ETT2" s="701"/>
      <c r="ETU2" s="701"/>
      <c r="ETV2" s="701"/>
      <c r="ETW2" s="701"/>
      <c r="ETX2" s="701"/>
      <c r="ETY2" s="701"/>
      <c r="ETZ2" s="701"/>
      <c r="EUA2" s="701"/>
      <c r="EUB2" s="701"/>
      <c r="EUC2" s="701"/>
      <c r="EUD2" s="701"/>
      <c r="EUE2" s="701"/>
      <c r="EUF2" s="701"/>
      <c r="EUG2" s="701"/>
      <c r="EUH2" s="701"/>
      <c r="EUI2" s="701"/>
      <c r="EUJ2" s="701"/>
      <c r="EUK2" s="701"/>
      <c r="EUL2" s="701"/>
      <c r="EUM2" s="701"/>
      <c r="EUN2" s="701"/>
      <c r="EUO2" s="701"/>
      <c r="EUP2" s="701"/>
      <c r="EUQ2" s="701"/>
      <c r="EUR2" s="701"/>
      <c r="EUS2" s="701"/>
      <c r="EUT2" s="701"/>
      <c r="EUU2" s="701"/>
      <c r="EUV2" s="701"/>
      <c r="EUW2" s="701"/>
      <c r="EUX2" s="701"/>
      <c r="EUY2" s="701"/>
      <c r="EUZ2" s="701"/>
      <c r="EVA2" s="701"/>
      <c r="EVB2" s="701"/>
      <c r="EVC2" s="701"/>
      <c r="EVD2" s="701"/>
      <c r="EVE2" s="701"/>
      <c r="EVF2" s="701"/>
      <c r="EVG2" s="701"/>
      <c r="EVH2" s="701"/>
      <c r="EVI2" s="701"/>
      <c r="EVJ2" s="701"/>
      <c r="EVK2" s="701"/>
      <c r="EVL2" s="701"/>
      <c r="EVM2" s="701"/>
      <c r="EVN2" s="701"/>
      <c r="EVO2" s="701"/>
      <c r="EVP2" s="701"/>
      <c r="EVQ2" s="701"/>
      <c r="EVR2" s="701"/>
      <c r="EVS2" s="701"/>
      <c r="EVT2" s="701"/>
      <c r="EVU2" s="701"/>
      <c r="EVV2" s="701"/>
      <c r="EVW2" s="701"/>
      <c r="EVX2" s="701"/>
      <c r="EVY2" s="701"/>
      <c r="EVZ2" s="701"/>
      <c r="EWA2" s="701"/>
      <c r="EWB2" s="701"/>
      <c r="EWC2" s="701"/>
      <c r="EWD2" s="701"/>
      <c r="EWE2" s="701"/>
      <c r="EWF2" s="701"/>
      <c r="EWG2" s="701"/>
      <c r="EWH2" s="701"/>
      <c r="EWI2" s="701"/>
      <c r="EWJ2" s="701"/>
      <c r="EWK2" s="701"/>
      <c r="EWL2" s="701"/>
      <c r="EWM2" s="701"/>
      <c r="EWN2" s="701"/>
      <c r="EWO2" s="701"/>
      <c r="EWP2" s="701"/>
      <c r="EWQ2" s="701"/>
      <c r="EWR2" s="701"/>
      <c r="EWS2" s="701"/>
      <c r="EWT2" s="701"/>
      <c r="EWU2" s="701"/>
      <c r="EWV2" s="701"/>
      <c r="EWW2" s="701"/>
      <c r="EWX2" s="701"/>
      <c r="EWY2" s="701"/>
      <c r="EWZ2" s="701"/>
      <c r="EXA2" s="701"/>
      <c r="EXB2" s="701"/>
      <c r="EXC2" s="701"/>
      <c r="EXD2" s="701"/>
      <c r="EXE2" s="701"/>
      <c r="EXF2" s="701"/>
      <c r="EXG2" s="701"/>
      <c r="EXH2" s="701"/>
      <c r="EXI2" s="701"/>
      <c r="EXJ2" s="701"/>
      <c r="EXK2" s="701"/>
      <c r="EXL2" s="701"/>
      <c r="EXM2" s="701"/>
      <c r="EXN2" s="701"/>
      <c r="EXO2" s="701"/>
      <c r="EXP2" s="701"/>
      <c r="EXQ2" s="701"/>
      <c r="EXR2" s="701"/>
      <c r="EXS2" s="701"/>
      <c r="EXT2" s="701"/>
      <c r="EXU2" s="701"/>
      <c r="EXV2" s="701"/>
      <c r="EXW2" s="701"/>
      <c r="EXX2" s="701"/>
      <c r="EXY2" s="701"/>
      <c r="EXZ2" s="701"/>
      <c r="EYA2" s="701"/>
      <c r="EYB2" s="701"/>
      <c r="EYC2" s="701"/>
      <c r="EYD2" s="701"/>
      <c r="EYE2" s="701"/>
      <c r="EYF2" s="701"/>
      <c r="EYG2" s="701"/>
      <c r="EYH2" s="701"/>
      <c r="EYI2" s="701"/>
      <c r="EYJ2" s="701"/>
      <c r="EYK2" s="701"/>
      <c r="EYL2" s="701"/>
      <c r="EYM2" s="701"/>
      <c r="EYN2" s="701"/>
      <c r="EYO2" s="701"/>
      <c r="EYP2" s="701"/>
      <c r="EYQ2" s="701"/>
      <c r="EYR2" s="701"/>
      <c r="EYS2" s="701"/>
      <c r="EYT2" s="701"/>
      <c r="EYU2" s="701"/>
      <c r="EYV2" s="701"/>
      <c r="EYW2" s="701"/>
      <c r="EYX2" s="701"/>
      <c r="EYY2" s="701"/>
      <c r="EYZ2" s="701"/>
      <c r="EZA2" s="701"/>
      <c r="EZB2" s="701"/>
      <c r="EZC2" s="701"/>
      <c r="EZD2" s="701"/>
      <c r="EZE2" s="701"/>
      <c r="EZF2" s="701"/>
      <c r="EZG2" s="701"/>
      <c r="EZH2" s="701"/>
      <c r="EZI2" s="701"/>
      <c r="EZJ2" s="701"/>
      <c r="EZK2" s="701"/>
      <c r="EZL2" s="701"/>
      <c r="EZM2" s="701"/>
      <c r="EZN2" s="701"/>
      <c r="EZO2" s="701"/>
      <c r="EZP2" s="701"/>
      <c r="EZQ2" s="701"/>
      <c r="EZR2" s="701"/>
      <c r="EZS2" s="701"/>
      <c r="EZT2" s="701"/>
      <c r="EZU2" s="701"/>
      <c r="EZV2" s="701"/>
      <c r="EZW2" s="701"/>
      <c r="EZX2" s="701"/>
      <c r="EZY2" s="701"/>
      <c r="EZZ2" s="701"/>
      <c r="FAA2" s="701"/>
      <c r="FAB2" s="701"/>
      <c r="FAC2" s="701"/>
      <c r="FAD2" s="701"/>
      <c r="FAE2" s="701"/>
      <c r="FAF2" s="701"/>
      <c r="FAG2" s="701"/>
      <c r="FAH2" s="701"/>
      <c r="FAI2" s="701"/>
      <c r="FAJ2" s="701"/>
      <c r="FAK2" s="701"/>
      <c r="FAL2" s="701"/>
      <c r="FAM2" s="701"/>
      <c r="FAN2" s="701"/>
      <c r="FAO2" s="701"/>
      <c r="FAP2" s="701"/>
      <c r="FAQ2" s="701"/>
      <c r="FAR2" s="701"/>
      <c r="FAS2" s="701"/>
      <c r="FAT2" s="701"/>
      <c r="FAU2" s="701"/>
      <c r="FAV2" s="701"/>
      <c r="FAW2" s="701"/>
      <c r="FAX2" s="701"/>
      <c r="FAY2" s="701"/>
      <c r="FAZ2" s="701"/>
      <c r="FBA2" s="701"/>
      <c r="FBB2" s="701"/>
      <c r="FBC2" s="701"/>
      <c r="FBD2" s="701"/>
      <c r="FBE2" s="701"/>
      <c r="FBF2" s="701"/>
      <c r="FBG2" s="701"/>
      <c r="FBH2" s="701"/>
      <c r="FBI2" s="701"/>
      <c r="FBJ2" s="701"/>
      <c r="FBK2" s="701"/>
      <c r="FBL2" s="701"/>
      <c r="FBM2" s="701"/>
      <c r="FBN2" s="701"/>
      <c r="FBO2" s="701"/>
      <c r="FBP2" s="701"/>
      <c r="FBQ2" s="701"/>
      <c r="FBR2" s="701"/>
      <c r="FBS2" s="701"/>
      <c r="FBT2" s="701"/>
      <c r="FBU2" s="701"/>
      <c r="FBV2" s="701"/>
      <c r="FBW2" s="701"/>
      <c r="FBX2" s="701"/>
      <c r="FBY2" s="701"/>
      <c r="FBZ2" s="701"/>
      <c r="FCA2" s="701"/>
      <c r="FCB2" s="701"/>
      <c r="FCC2" s="701"/>
      <c r="FCD2" s="701"/>
      <c r="FCE2" s="701"/>
      <c r="FCF2" s="701"/>
      <c r="FCG2" s="701"/>
      <c r="FCH2" s="701"/>
      <c r="FCI2" s="701"/>
      <c r="FCJ2" s="701"/>
      <c r="FCK2" s="701"/>
      <c r="FCL2" s="701"/>
      <c r="FCM2" s="701"/>
      <c r="FCN2" s="701"/>
      <c r="FCO2" s="701"/>
      <c r="FCP2" s="701"/>
      <c r="FCQ2" s="701"/>
      <c r="FCR2" s="701"/>
      <c r="FCS2" s="701"/>
      <c r="FCT2" s="701"/>
      <c r="FCU2" s="701"/>
      <c r="FCV2" s="701"/>
      <c r="FCW2" s="701"/>
      <c r="FCX2" s="701"/>
      <c r="FCY2" s="701"/>
      <c r="FCZ2" s="701"/>
      <c r="FDA2" s="701"/>
      <c r="FDB2" s="701"/>
      <c r="FDC2" s="701"/>
      <c r="FDD2" s="701"/>
      <c r="FDE2" s="701"/>
      <c r="FDF2" s="701"/>
      <c r="FDG2" s="701"/>
      <c r="FDH2" s="701"/>
      <c r="FDI2" s="701"/>
      <c r="FDJ2" s="701"/>
      <c r="FDK2" s="701"/>
      <c r="FDL2" s="701"/>
      <c r="FDM2" s="701"/>
      <c r="FDN2" s="701"/>
      <c r="FDO2" s="701"/>
      <c r="FDP2" s="701"/>
      <c r="FDQ2" s="701"/>
      <c r="FDR2" s="701"/>
      <c r="FDS2" s="701"/>
      <c r="FDT2" s="701"/>
      <c r="FDU2" s="701"/>
      <c r="FDV2" s="701"/>
      <c r="FDW2" s="701"/>
      <c r="FDX2" s="701"/>
      <c r="FDY2" s="701"/>
      <c r="FDZ2" s="701"/>
      <c r="FEA2" s="701"/>
      <c r="FEB2" s="701"/>
      <c r="FEC2" s="701"/>
      <c r="FED2" s="701"/>
      <c r="FEE2" s="701"/>
      <c r="FEF2" s="701"/>
      <c r="FEG2" s="701"/>
      <c r="FEH2" s="701"/>
      <c r="FEI2" s="701"/>
      <c r="FEJ2" s="701"/>
      <c r="FEK2" s="701"/>
      <c r="FEL2" s="701"/>
      <c r="FEM2" s="701"/>
      <c r="FEN2" s="701"/>
      <c r="FEO2" s="701"/>
      <c r="FEP2" s="701"/>
      <c r="FEQ2" s="701"/>
      <c r="FER2" s="701"/>
      <c r="FES2" s="701"/>
      <c r="FET2" s="701"/>
      <c r="FEU2" s="701"/>
      <c r="FEV2" s="701"/>
      <c r="FEW2" s="701"/>
      <c r="FEX2" s="701"/>
      <c r="FEY2" s="701"/>
      <c r="FEZ2" s="701"/>
      <c r="FFA2" s="701"/>
      <c r="FFB2" s="701"/>
      <c r="FFC2" s="701"/>
      <c r="FFD2" s="701"/>
      <c r="FFE2" s="701"/>
      <c r="FFF2" s="701"/>
      <c r="FFG2" s="701"/>
      <c r="FFH2" s="701"/>
      <c r="FFI2" s="701"/>
      <c r="FFJ2" s="701"/>
      <c r="FFK2" s="701"/>
      <c r="FFL2" s="701"/>
      <c r="FFM2" s="701"/>
      <c r="FFN2" s="701"/>
      <c r="FFO2" s="701"/>
      <c r="FFP2" s="701"/>
      <c r="FFQ2" s="701"/>
      <c r="FFR2" s="701"/>
      <c r="FFS2" s="701"/>
      <c r="FFT2" s="701"/>
      <c r="FFU2" s="701"/>
      <c r="FFV2" s="701"/>
      <c r="FFW2" s="701"/>
      <c r="FFX2" s="701"/>
      <c r="FFY2" s="701"/>
      <c r="FFZ2" s="701"/>
      <c r="FGA2" s="701"/>
      <c r="FGB2" s="701"/>
      <c r="FGC2" s="701"/>
      <c r="FGD2" s="701"/>
      <c r="FGE2" s="701"/>
      <c r="FGF2" s="701"/>
      <c r="FGG2" s="701"/>
      <c r="FGH2" s="701"/>
      <c r="FGI2" s="701"/>
      <c r="FGJ2" s="701"/>
      <c r="FGK2" s="701"/>
      <c r="FGL2" s="701"/>
      <c r="FGM2" s="701"/>
      <c r="FGN2" s="701"/>
      <c r="FGO2" s="701"/>
      <c r="FGP2" s="701"/>
      <c r="FGQ2" s="701"/>
      <c r="FGR2" s="701"/>
      <c r="FGS2" s="701"/>
      <c r="FGT2" s="701"/>
      <c r="FGU2" s="701"/>
      <c r="FGV2" s="701"/>
      <c r="FGW2" s="701"/>
      <c r="FGX2" s="701"/>
      <c r="FGY2" s="701"/>
      <c r="FGZ2" s="701"/>
      <c r="FHA2" s="701"/>
      <c r="FHB2" s="701"/>
      <c r="FHC2" s="701"/>
      <c r="FHD2" s="701"/>
      <c r="FHE2" s="701"/>
      <c r="FHF2" s="701"/>
      <c r="FHG2" s="701"/>
      <c r="FHH2" s="701"/>
      <c r="FHI2" s="701"/>
      <c r="FHJ2" s="701"/>
      <c r="FHK2" s="701"/>
      <c r="FHL2" s="701"/>
      <c r="FHM2" s="701"/>
      <c r="FHN2" s="701"/>
      <c r="FHO2" s="701"/>
      <c r="FHP2" s="701"/>
      <c r="FHQ2" s="701"/>
      <c r="FHR2" s="701"/>
      <c r="FHS2" s="701"/>
      <c r="FHT2" s="701"/>
      <c r="FHU2" s="701"/>
      <c r="FHV2" s="701"/>
      <c r="FHW2" s="701"/>
      <c r="FHX2" s="701"/>
      <c r="FHY2" s="701"/>
      <c r="FHZ2" s="701"/>
      <c r="FIA2" s="701"/>
      <c r="FIB2" s="701"/>
      <c r="FIC2" s="701"/>
      <c r="FID2" s="701"/>
      <c r="FIE2" s="701"/>
      <c r="FIF2" s="701"/>
      <c r="FIG2" s="701"/>
      <c r="FIH2" s="701"/>
      <c r="FII2" s="701"/>
      <c r="FIJ2" s="701"/>
      <c r="FIK2" s="701"/>
      <c r="FIL2" s="701"/>
      <c r="FIM2" s="701"/>
      <c r="FIN2" s="701"/>
      <c r="FIO2" s="701"/>
      <c r="FIP2" s="701"/>
      <c r="FIQ2" s="701"/>
      <c r="FIR2" s="701"/>
      <c r="FIS2" s="701"/>
      <c r="FIT2" s="701"/>
      <c r="FIU2" s="701"/>
      <c r="FIV2" s="701"/>
      <c r="FIW2" s="701"/>
      <c r="FIX2" s="701"/>
      <c r="FIY2" s="701"/>
      <c r="FIZ2" s="701"/>
      <c r="FJA2" s="701"/>
      <c r="FJB2" s="701"/>
      <c r="FJC2" s="701"/>
      <c r="FJD2" s="701"/>
      <c r="FJE2" s="701"/>
      <c r="FJF2" s="701"/>
      <c r="FJG2" s="701"/>
      <c r="FJH2" s="701"/>
      <c r="FJI2" s="701"/>
      <c r="FJJ2" s="701"/>
      <c r="FJK2" s="701"/>
      <c r="FJL2" s="701"/>
      <c r="FJM2" s="701"/>
      <c r="FJN2" s="701"/>
      <c r="FJO2" s="701"/>
      <c r="FJP2" s="701"/>
      <c r="FJQ2" s="701"/>
      <c r="FJR2" s="701"/>
      <c r="FJS2" s="701"/>
      <c r="FJT2" s="701"/>
      <c r="FJU2" s="701"/>
      <c r="FJV2" s="701"/>
      <c r="FJW2" s="701"/>
      <c r="FJX2" s="701"/>
      <c r="FJY2" s="701"/>
      <c r="FJZ2" s="701"/>
      <c r="FKA2" s="701"/>
      <c r="FKB2" s="701"/>
      <c r="FKC2" s="701"/>
      <c r="FKD2" s="701"/>
      <c r="FKE2" s="701"/>
      <c r="FKF2" s="701"/>
      <c r="FKG2" s="701"/>
      <c r="FKH2" s="701"/>
      <c r="FKI2" s="701"/>
      <c r="FKJ2" s="701"/>
      <c r="FKK2" s="701"/>
      <c r="FKL2" s="701"/>
      <c r="FKM2" s="701"/>
      <c r="FKN2" s="701"/>
      <c r="FKO2" s="701"/>
      <c r="FKP2" s="701"/>
      <c r="FKQ2" s="701"/>
      <c r="FKR2" s="701"/>
      <c r="FKS2" s="701"/>
      <c r="FKT2" s="701"/>
      <c r="FKU2" s="701"/>
      <c r="FKV2" s="701"/>
      <c r="FKW2" s="701"/>
      <c r="FKX2" s="701"/>
      <c r="FKY2" s="701"/>
      <c r="FKZ2" s="701"/>
      <c r="FLA2" s="701"/>
      <c r="FLB2" s="701"/>
      <c r="FLC2" s="701"/>
      <c r="FLD2" s="701"/>
      <c r="FLE2" s="701"/>
      <c r="FLF2" s="701"/>
      <c r="FLG2" s="701"/>
      <c r="FLH2" s="701"/>
      <c r="FLI2" s="701"/>
      <c r="FLJ2" s="701"/>
      <c r="FLK2" s="701"/>
      <c r="FLL2" s="701"/>
      <c r="FLM2" s="701"/>
      <c r="FLN2" s="701"/>
      <c r="FLO2" s="701"/>
      <c r="FLP2" s="701"/>
      <c r="FLQ2" s="701"/>
      <c r="FLR2" s="701"/>
      <c r="FLS2" s="701"/>
      <c r="FLT2" s="701"/>
      <c r="FLU2" s="701"/>
      <c r="FLV2" s="701"/>
      <c r="FLW2" s="701"/>
      <c r="FLX2" s="701"/>
      <c r="FLY2" s="701"/>
      <c r="FLZ2" s="701"/>
      <c r="FMA2" s="701"/>
      <c r="FMB2" s="701"/>
      <c r="FMC2" s="701"/>
      <c r="FMD2" s="701"/>
      <c r="FME2" s="701"/>
      <c r="FMF2" s="701"/>
      <c r="FMG2" s="701"/>
      <c r="FMH2" s="701"/>
      <c r="FMI2" s="701"/>
      <c r="FMJ2" s="701"/>
      <c r="FMK2" s="701"/>
      <c r="FML2" s="701"/>
      <c r="FMM2" s="701"/>
      <c r="FMN2" s="701"/>
      <c r="FMO2" s="701"/>
      <c r="FMP2" s="701"/>
      <c r="FMQ2" s="701"/>
      <c r="FMR2" s="701"/>
      <c r="FMS2" s="701"/>
      <c r="FMT2" s="701"/>
      <c r="FMU2" s="701"/>
      <c r="FMV2" s="701"/>
      <c r="FMW2" s="701"/>
      <c r="FMX2" s="701"/>
      <c r="FMY2" s="701"/>
      <c r="FMZ2" s="701"/>
      <c r="FNA2" s="701"/>
      <c r="FNB2" s="701"/>
      <c r="FNC2" s="701"/>
      <c r="FND2" s="701"/>
      <c r="FNE2" s="701"/>
      <c r="FNF2" s="701"/>
      <c r="FNG2" s="701"/>
      <c r="FNH2" s="701"/>
      <c r="FNI2" s="701"/>
      <c r="FNJ2" s="701"/>
      <c r="FNK2" s="701"/>
      <c r="FNL2" s="701"/>
      <c r="FNM2" s="701"/>
      <c r="FNN2" s="701"/>
      <c r="FNO2" s="701"/>
      <c r="FNP2" s="701"/>
      <c r="FNQ2" s="701"/>
      <c r="FNR2" s="701"/>
      <c r="FNS2" s="701"/>
      <c r="FNT2" s="701"/>
      <c r="FNU2" s="701"/>
      <c r="FNV2" s="701"/>
      <c r="FNW2" s="701"/>
      <c r="FNX2" s="701"/>
      <c r="FNY2" s="701"/>
      <c r="FNZ2" s="701"/>
      <c r="FOA2" s="701"/>
      <c r="FOB2" s="701"/>
      <c r="FOC2" s="701"/>
      <c r="FOD2" s="701"/>
      <c r="FOE2" s="701"/>
      <c r="FOF2" s="701"/>
      <c r="FOG2" s="701"/>
      <c r="FOH2" s="701"/>
      <c r="FOI2" s="701"/>
      <c r="FOJ2" s="701"/>
      <c r="FOK2" s="701"/>
      <c r="FOL2" s="701"/>
      <c r="FOM2" s="701"/>
      <c r="FON2" s="701"/>
      <c r="FOO2" s="701"/>
      <c r="FOP2" s="701"/>
      <c r="FOQ2" s="701"/>
      <c r="FOR2" s="701"/>
      <c r="FOS2" s="701"/>
      <c r="FOT2" s="701"/>
      <c r="FOU2" s="701"/>
      <c r="FOV2" s="701"/>
      <c r="FOW2" s="701"/>
      <c r="FOX2" s="701"/>
      <c r="FOY2" s="701"/>
      <c r="FOZ2" s="701"/>
      <c r="FPA2" s="701"/>
      <c r="FPB2" s="701"/>
      <c r="FPC2" s="701"/>
      <c r="FPD2" s="701"/>
      <c r="FPE2" s="701"/>
      <c r="FPF2" s="701"/>
      <c r="FPG2" s="701"/>
      <c r="FPH2" s="701"/>
      <c r="FPI2" s="701"/>
      <c r="FPJ2" s="701"/>
      <c r="FPK2" s="701"/>
      <c r="FPL2" s="701"/>
      <c r="FPM2" s="701"/>
      <c r="FPN2" s="701"/>
      <c r="FPO2" s="701"/>
      <c r="FPP2" s="701"/>
      <c r="FPQ2" s="701"/>
      <c r="FPR2" s="701"/>
      <c r="FPS2" s="701"/>
      <c r="FPT2" s="701"/>
      <c r="FPU2" s="701"/>
      <c r="FPV2" s="701"/>
      <c r="FPW2" s="701"/>
      <c r="FPX2" s="701"/>
      <c r="FPY2" s="701"/>
      <c r="FPZ2" s="701"/>
      <c r="FQA2" s="701"/>
      <c r="FQB2" s="701"/>
      <c r="FQC2" s="701"/>
      <c r="FQD2" s="701"/>
      <c r="FQE2" s="701"/>
      <c r="FQF2" s="701"/>
      <c r="FQG2" s="701"/>
      <c r="FQH2" s="701"/>
      <c r="FQI2" s="701"/>
      <c r="FQJ2" s="701"/>
      <c r="FQK2" s="701"/>
      <c r="FQL2" s="701"/>
      <c r="FQM2" s="701"/>
      <c r="FQN2" s="701"/>
      <c r="FQO2" s="701"/>
      <c r="FQP2" s="701"/>
      <c r="FQQ2" s="701"/>
      <c r="FQR2" s="701"/>
      <c r="FQS2" s="701"/>
      <c r="FQT2" s="701"/>
      <c r="FQU2" s="701"/>
      <c r="FQV2" s="701"/>
      <c r="FQW2" s="701"/>
      <c r="FQX2" s="701"/>
      <c r="FQY2" s="701"/>
      <c r="FQZ2" s="701"/>
      <c r="FRA2" s="701"/>
      <c r="FRB2" s="701"/>
      <c r="FRC2" s="701"/>
      <c r="FRD2" s="701"/>
      <c r="FRE2" s="701"/>
      <c r="FRF2" s="701"/>
      <c r="FRG2" s="701"/>
      <c r="FRH2" s="701"/>
      <c r="FRI2" s="701"/>
      <c r="FRJ2" s="701"/>
      <c r="FRK2" s="701"/>
      <c r="FRL2" s="701"/>
      <c r="FRM2" s="701"/>
      <c r="FRN2" s="701"/>
      <c r="FRO2" s="701"/>
      <c r="FRP2" s="701"/>
      <c r="FRQ2" s="701"/>
      <c r="FRR2" s="701"/>
      <c r="FRS2" s="701"/>
      <c r="FRT2" s="701"/>
      <c r="FRU2" s="701"/>
      <c r="FRV2" s="701"/>
      <c r="FRW2" s="701"/>
      <c r="FRX2" s="701"/>
      <c r="FRY2" s="701"/>
      <c r="FRZ2" s="701"/>
      <c r="FSA2" s="701"/>
      <c r="FSB2" s="701"/>
      <c r="FSC2" s="701"/>
      <c r="FSD2" s="701"/>
      <c r="FSE2" s="701"/>
      <c r="FSF2" s="701"/>
      <c r="FSG2" s="701"/>
      <c r="FSH2" s="701"/>
      <c r="FSI2" s="701"/>
      <c r="FSJ2" s="701"/>
      <c r="FSK2" s="701"/>
      <c r="FSL2" s="701"/>
      <c r="FSM2" s="701"/>
      <c r="FSN2" s="701"/>
      <c r="FSO2" s="701"/>
      <c r="FSP2" s="701"/>
      <c r="FSQ2" s="701"/>
      <c r="FSR2" s="701"/>
      <c r="FSS2" s="701"/>
      <c r="FST2" s="701"/>
      <c r="FSU2" s="701"/>
      <c r="FSV2" s="701"/>
      <c r="FSW2" s="701"/>
      <c r="FSX2" s="701"/>
      <c r="FSY2" s="701"/>
      <c r="FSZ2" s="701"/>
      <c r="FTA2" s="701"/>
      <c r="FTB2" s="701"/>
      <c r="FTC2" s="701"/>
      <c r="FTD2" s="701"/>
      <c r="FTE2" s="701"/>
      <c r="FTF2" s="701"/>
      <c r="FTG2" s="701"/>
      <c r="FTH2" s="701"/>
      <c r="FTI2" s="701"/>
      <c r="FTJ2" s="701"/>
      <c r="FTK2" s="701"/>
      <c r="FTL2" s="701"/>
      <c r="FTM2" s="701"/>
      <c r="FTN2" s="701"/>
      <c r="FTO2" s="701"/>
      <c r="FTP2" s="701"/>
      <c r="FTQ2" s="701"/>
      <c r="FTR2" s="701"/>
      <c r="FTS2" s="701"/>
      <c r="FTT2" s="701"/>
      <c r="FTU2" s="701"/>
      <c r="FTV2" s="701"/>
      <c r="FTW2" s="701"/>
      <c r="FTX2" s="701"/>
      <c r="FTY2" s="701"/>
      <c r="FTZ2" s="701"/>
      <c r="FUA2" s="701"/>
      <c r="FUB2" s="701"/>
      <c r="FUC2" s="701"/>
      <c r="FUD2" s="701"/>
      <c r="FUE2" s="701"/>
      <c r="FUF2" s="701"/>
      <c r="FUG2" s="701"/>
      <c r="FUH2" s="701"/>
      <c r="FUI2" s="701"/>
      <c r="FUJ2" s="701"/>
      <c r="FUK2" s="701"/>
      <c r="FUL2" s="701"/>
      <c r="FUM2" s="701"/>
      <c r="FUN2" s="701"/>
      <c r="FUO2" s="701"/>
      <c r="FUP2" s="701"/>
      <c r="FUQ2" s="701"/>
      <c r="FUR2" s="701"/>
      <c r="FUS2" s="701"/>
      <c r="FUT2" s="701"/>
      <c r="FUU2" s="701"/>
      <c r="FUV2" s="701"/>
      <c r="FUW2" s="701"/>
      <c r="FUX2" s="701"/>
      <c r="FUY2" s="701"/>
      <c r="FUZ2" s="701"/>
      <c r="FVA2" s="701"/>
      <c r="FVB2" s="701"/>
      <c r="FVC2" s="701"/>
      <c r="FVD2" s="701"/>
      <c r="FVE2" s="701"/>
      <c r="FVF2" s="701"/>
      <c r="FVG2" s="701"/>
      <c r="FVH2" s="701"/>
      <c r="FVI2" s="701"/>
      <c r="FVJ2" s="701"/>
      <c r="FVK2" s="701"/>
      <c r="FVL2" s="701"/>
      <c r="FVM2" s="701"/>
      <c r="FVN2" s="701"/>
      <c r="FVO2" s="701"/>
      <c r="FVP2" s="701"/>
      <c r="FVQ2" s="701"/>
      <c r="FVR2" s="701"/>
      <c r="FVS2" s="701"/>
      <c r="FVT2" s="701"/>
      <c r="FVU2" s="701"/>
      <c r="FVV2" s="701"/>
      <c r="FVW2" s="701"/>
      <c r="FVX2" s="701"/>
      <c r="FVY2" s="701"/>
      <c r="FVZ2" s="701"/>
      <c r="FWA2" s="701"/>
      <c r="FWB2" s="701"/>
      <c r="FWC2" s="701"/>
      <c r="FWD2" s="701"/>
      <c r="FWE2" s="701"/>
      <c r="FWF2" s="701"/>
      <c r="FWG2" s="701"/>
      <c r="FWH2" s="701"/>
      <c r="FWI2" s="701"/>
      <c r="FWJ2" s="701"/>
      <c r="FWK2" s="701"/>
      <c r="FWL2" s="701"/>
      <c r="FWM2" s="701"/>
      <c r="FWN2" s="701"/>
      <c r="FWO2" s="701"/>
      <c r="FWP2" s="701"/>
      <c r="FWQ2" s="701"/>
      <c r="FWR2" s="701"/>
      <c r="FWS2" s="701"/>
      <c r="FWT2" s="701"/>
      <c r="FWU2" s="701"/>
      <c r="FWV2" s="701"/>
      <c r="FWW2" s="701"/>
      <c r="FWX2" s="701"/>
      <c r="FWY2" s="701"/>
      <c r="FWZ2" s="701"/>
      <c r="FXA2" s="701"/>
      <c r="FXB2" s="701"/>
      <c r="FXC2" s="701"/>
      <c r="FXD2" s="701"/>
      <c r="FXE2" s="701"/>
      <c r="FXF2" s="701"/>
      <c r="FXG2" s="701"/>
      <c r="FXH2" s="701"/>
      <c r="FXI2" s="701"/>
      <c r="FXJ2" s="701"/>
      <c r="FXK2" s="701"/>
      <c r="FXL2" s="701"/>
      <c r="FXM2" s="701"/>
      <c r="FXN2" s="701"/>
      <c r="FXO2" s="701"/>
      <c r="FXP2" s="701"/>
      <c r="FXQ2" s="701"/>
      <c r="FXR2" s="701"/>
      <c r="FXS2" s="701"/>
      <c r="FXT2" s="701"/>
      <c r="FXU2" s="701"/>
      <c r="FXV2" s="701"/>
      <c r="FXW2" s="701"/>
      <c r="FXX2" s="701"/>
      <c r="FXY2" s="701"/>
      <c r="FXZ2" s="701"/>
      <c r="FYA2" s="701"/>
      <c r="FYB2" s="701"/>
      <c r="FYC2" s="701"/>
      <c r="FYD2" s="701"/>
      <c r="FYE2" s="701"/>
      <c r="FYF2" s="701"/>
      <c r="FYG2" s="701"/>
      <c r="FYH2" s="701"/>
      <c r="FYI2" s="701"/>
      <c r="FYJ2" s="701"/>
      <c r="FYK2" s="701"/>
      <c r="FYL2" s="701"/>
      <c r="FYM2" s="701"/>
      <c r="FYN2" s="701"/>
      <c r="FYO2" s="701"/>
      <c r="FYP2" s="701"/>
      <c r="FYQ2" s="701"/>
      <c r="FYR2" s="701"/>
      <c r="FYS2" s="701"/>
      <c r="FYT2" s="701"/>
      <c r="FYU2" s="701"/>
      <c r="FYV2" s="701"/>
      <c r="FYW2" s="701"/>
      <c r="FYX2" s="701"/>
      <c r="FYY2" s="701"/>
      <c r="FYZ2" s="701"/>
      <c r="FZA2" s="701"/>
      <c r="FZB2" s="701"/>
      <c r="FZC2" s="701"/>
      <c r="FZD2" s="701"/>
      <c r="FZE2" s="701"/>
      <c r="FZF2" s="701"/>
      <c r="FZG2" s="701"/>
      <c r="FZH2" s="701"/>
      <c r="FZI2" s="701"/>
      <c r="FZJ2" s="701"/>
      <c r="FZK2" s="701"/>
      <c r="FZL2" s="701"/>
      <c r="FZM2" s="701"/>
      <c r="FZN2" s="701"/>
      <c r="FZO2" s="701"/>
      <c r="FZP2" s="701"/>
      <c r="FZQ2" s="701"/>
      <c r="FZR2" s="701"/>
      <c r="FZS2" s="701"/>
      <c r="FZT2" s="701"/>
      <c r="FZU2" s="701"/>
      <c r="FZV2" s="701"/>
      <c r="FZW2" s="701"/>
      <c r="FZX2" s="701"/>
      <c r="FZY2" s="701"/>
      <c r="FZZ2" s="701"/>
      <c r="GAA2" s="701"/>
      <c r="GAB2" s="701"/>
      <c r="GAC2" s="701"/>
      <c r="GAD2" s="701"/>
      <c r="GAE2" s="701"/>
      <c r="GAF2" s="701"/>
      <c r="GAG2" s="701"/>
      <c r="GAH2" s="701"/>
      <c r="GAI2" s="701"/>
      <c r="GAJ2" s="701"/>
      <c r="GAK2" s="701"/>
      <c r="GAL2" s="701"/>
      <c r="GAM2" s="701"/>
      <c r="GAN2" s="701"/>
      <c r="GAO2" s="701"/>
      <c r="GAP2" s="701"/>
      <c r="GAQ2" s="701"/>
      <c r="GAR2" s="701"/>
      <c r="GAS2" s="701"/>
      <c r="GAT2" s="701"/>
      <c r="GAU2" s="701"/>
      <c r="GAV2" s="701"/>
      <c r="GAW2" s="701"/>
      <c r="GAX2" s="701"/>
      <c r="GAY2" s="701"/>
      <c r="GAZ2" s="701"/>
      <c r="GBA2" s="701"/>
      <c r="GBB2" s="701"/>
      <c r="GBC2" s="701"/>
      <c r="GBD2" s="701"/>
      <c r="GBE2" s="701"/>
      <c r="GBF2" s="701"/>
      <c r="GBG2" s="701"/>
      <c r="GBH2" s="701"/>
      <c r="GBI2" s="701"/>
      <c r="GBJ2" s="701"/>
      <c r="GBK2" s="701"/>
      <c r="GBL2" s="701"/>
      <c r="GBM2" s="701"/>
      <c r="GBN2" s="701"/>
      <c r="GBO2" s="701"/>
      <c r="GBP2" s="701"/>
      <c r="GBQ2" s="701"/>
      <c r="GBR2" s="701"/>
      <c r="GBS2" s="701"/>
      <c r="GBT2" s="701"/>
      <c r="GBU2" s="701"/>
      <c r="GBV2" s="701"/>
      <c r="GBW2" s="701"/>
      <c r="GBX2" s="701"/>
      <c r="GBY2" s="701"/>
      <c r="GBZ2" s="701"/>
      <c r="GCA2" s="701"/>
      <c r="GCB2" s="701"/>
      <c r="GCC2" s="701"/>
      <c r="GCD2" s="701"/>
      <c r="GCE2" s="701"/>
      <c r="GCF2" s="701"/>
      <c r="GCG2" s="701"/>
      <c r="GCH2" s="701"/>
      <c r="GCI2" s="701"/>
      <c r="GCJ2" s="701"/>
      <c r="GCK2" s="701"/>
      <c r="GCL2" s="701"/>
      <c r="GCM2" s="701"/>
      <c r="GCN2" s="701"/>
      <c r="GCO2" s="701"/>
      <c r="GCP2" s="701"/>
      <c r="GCQ2" s="701"/>
      <c r="GCR2" s="701"/>
      <c r="GCS2" s="701"/>
      <c r="GCT2" s="701"/>
      <c r="GCU2" s="701"/>
      <c r="GCV2" s="701"/>
      <c r="GCW2" s="701"/>
      <c r="GCX2" s="701"/>
      <c r="GCY2" s="701"/>
      <c r="GCZ2" s="701"/>
      <c r="GDA2" s="701"/>
      <c r="GDB2" s="701"/>
      <c r="GDC2" s="701"/>
      <c r="GDD2" s="701"/>
      <c r="GDE2" s="701"/>
      <c r="GDF2" s="701"/>
      <c r="GDG2" s="701"/>
      <c r="GDH2" s="701"/>
      <c r="GDI2" s="701"/>
      <c r="GDJ2" s="701"/>
      <c r="GDK2" s="701"/>
      <c r="GDL2" s="701"/>
      <c r="GDM2" s="701"/>
      <c r="GDN2" s="701"/>
      <c r="GDO2" s="701"/>
      <c r="GDP2" s="701"/>
      <c r="GDQ2" s="701"/>
      <c r="GDR2" s="701"/>
      <c r="GDS2" s="701"/>
      <c r="GDT2" s="701"/>
      <c r="GDU2" s="701"/>
      <c r="GDV2" s="701"/>
      <c r="GDW2" s="701"/>
      <c r="GDX2" s="701"/>
      <c r="GDY2" s="701"/>
      <c r="GDZ2" s="701"/>
      <c r="GEA2" s="701"/>
      <c r="GEB2" s="701"/>
      <c r="GEC2" s="701"/>
      <c r="GED2" s="701"/>
      <c r="GEE2" s="701"/>
      <c r="GEF2" s="701"/>
      <c r="GEG2" s="701"/>
      <c r="GEH2" s="701"/>
      <c r="GEI2" s="701"/>
      <c r="GEJ2" s="701"/>
      <c r="GEK2" s="701"/>
      <c r="GEL2" s="701"/>
      <c r="GEM2" s="701"/>
      <c r="GEN2" s="701"/>
      <c r="GEO2" s="701"/>
      <c r="GEP2" s="701"/>
      <c r="GEQ2" s="701"/>
      <c r="GER2" s="701"/>
      <c r="GES2" s="701"/>
      <c r="GET2" s="701"/>
      <c r="GEU2" s="701"/>
      <c r="GEV2" s="701"/>
      <c r="GEW2" s="701"/>
      <c r="GEX2" s="701"/>
      <c r="GEY2" s="701"/>
      <c r="GEZ2" s="701"/>
      <c r="GFA2" s="701"/>
      <c r="GFB2" s="701"/>
      <c r="GFC2" s="701"/>
      <c r="GFD2" s="701"/>
      <c r="GFE2" s="701"/>
      <c r="GFF2" s="701"/>
      <c r="GFG2" s="701"/>
      <c r="GFH2" s="701"/>
      <c r="GFI2" s="701"/>
      <c r="GFJ2" s="701"/>
      <c r="GFK2" s="701"/>
      <c r="GFL2" s="701"/>
      <c r="GFM2" s="701"/>
      <c r="GFN2" s="701"/>
      <c r="GFO2" s="701"/>
      <c r="GFP2" s="701"/>
      <c r="GFQ2" s="701"/>
      <c r="GFR2" s="701"/>
      <c r="GFS2" s="701"/>
      <c r="GFT2" s="701"/>
      <c r="GFU2" s="701"/>
      <c r="GFV2" s="701"/>
      <c r="GFW2" s="701"/>
      <c r="GFX2" s="701"/>
      <c r="GFY2" s="701"/>
      <c r="GFZ2" s="701"/>
      <c r="GGA2" s="701"/>
      <c r="GGB2" s="701"/>
      <c r="GGC2" s="701"/>
      <c r="GGD2" s="701"/>
      <c r="GGE2" s="701"/>
      <c r="GGF2" s="701"/>
      <c r="GGG2" s="701"/>
      <c r="GGH2" s="701"/>
      <c r="GGI2" s="701"/>
      <c r="GGJ2" s="701"/>
      <c r="GGK2" s="701"/>
      <c r="GGL2" s="701"/>
      <c r="GGM2" s="701"/>
      <c r="GGN2" s="701"/>
      <c r="GGO2" s="701"/>
      <c r="GGP2" s="701"/>
      <c r="GGQ2" s="701"/>
      <c r="GGR2" s="701"/>
      <c r="GGS2" s="701"/>
      <c r="GGT2" s="701"/>
      <c r="GGU2" s="701"/>
      <c r="GGV2" s="701"/>
      <c r="GGW2" s="701"/>
      <c r="GGX2" s="701"/>
      <c r="GGY2" s="701"/>
      <c r="GGZ2" s="701"/>
      <c r="GHA2" s="701"/>
      <c r="GHB2" s="701"/>
      <c r="GHC2" s="701"/>
      <c r="GHD2" s="701"/>
      <c r="GHE2" s="701"/>
      <c r="GHF2" s="701"/>
      <c r="GHG2" s="701"/>
      <c r="GHH2" s="701"/>
      <c r="GHI2" s="701"/>
      <c r="GHJ2" s="701"/>
      <c r="GHK2" s="701"/>
      <c r="GHL2" s="701"/>
      <c r="GHM2" s="701"/>
      <c r="GHN2" s="701"/>
      <c r="GHO2" s="701"/>
      <c r="GHP2" s="701"/>
      <c r="GHQ2" s="701"/>
      <c r="GHR2" s="701"/>
      <c r="GHS2" s="701"/>
      <c r="GHT2" s="701"/>
      <c r="GHU2" s="701"/>
      <c r="GHV2" s="701"/>
      <c r="GHW2" s="701"/>
      <c r="GHX2" s="701"/>
      <c r="GHY2" s="701"/>
      <c r="GHZ2" s="701"/>
      <c r="GIA2" s="701"/>
      <c r="GIB2" s="701"/>
      <c r="GIC2" s="701"/>
      <c r="GID2" s="701"/>
      <c r="GIE2" s="701"/>
      <c r="GIF2" s="701"/>
      <c r="GIG2" s="701"/>
      <c r="GIH2" s="701"/>
      <c r="GII2" s="701"/>
      <c r="GIJ2" s="701"/>
      <c r="GIK2" s="701"/>
      <c r="GIL2" s="701"/>
      <c r="GIM2" s="701"/>
      <c r="GIN2" s="701"/>
      <c r="GIO2" s="701"/>
      <c r="GIP2" s="701"/>
      <c r="GIQ2" s="701"/>
      <c r="GIR2" s="701"/>
      <c r="GIS2" s="701"/>
      <c r="GIT2" s="701"/>
      <c r="GIU2" s="701"/>
      <c r="GIV2" s="701"/>
      <c r="GIW2" s="701"/>
      <c r="GIX2" s="701"/>
      <c r="GIY2" s="701"/>
      <c r="GIZ2" s="701"/>
      <c r="GJA2" s="701"/>
      <c r="GJB2" s="701"/>
      <c r="GJC2" s="701"/>
      <c r="GJD2" s="701"/>
      <c r="GJE2" s="701"/>
      <c r="GJF2" s="701"/>
      <c r="GJG2" s="701"/>
      <c r="GJH2" s="701"/>
      <c r="GJI2" s="701"/>
      <c r="GJJ2" s="701"/>
      <c r="GJK2" s="701"/>
      <c r="GJL2" s="701"/>
      <c r="GJM2" s="701"/>
      <c r="GJN2" s="701"/>
      <c r="GJO2" s="701"/>
      <c r="GJP2" s="701"/>
      <c r="GJQ2" s="701"/>
      <c r="GJR2" s="701"/>
      <c r="GJS2" s="701"/>
      <c r="GJT2" s="701"/>
      <c r="GJU2" s="701"/>
      <c r="GJV2" s="701"/>
      <c r="GJW2" s="701"/>
      <c r="GJX2" s="701"/>
      <c r="GJY2" s="701"/>
      <c r="GJZ2" s="701"/>
      <c r="GKA2" s="701"/>
      <c r="GKB2" s="701"/>
      <c r="GKC2" s="701"/>
      <c r="GKD2" s="701"/>
      <c r="GKE2" s="701"/>
      <c r="GKF2" s="701"/>
      <c r="GKG2" s="701"/>
      <c r="GKH2" s="701"/>
      <c r="GKI2" s="701"/>
      <c r="GKJ2" s="701"/>
      <c r="GKK2" s="701"/>
      <c r="GKL2" s="701"/>
      <c r="GKM2" s="701"/>
      <c r="GKN2" s="701"/>
      <c r="GKO2" s="701"/>
      <c r="GKP2" s="701"/>
      <c r="GKQ2" s="701"/>
      <c r="GKR2" s="701"/>
      <c r="GKS2" s="701"/>
      <c r="GKT2" s="701"/>
      <c r="GKU2" s="701"/>
      <c r="GKV2" s="701"/>
      <c r="GKW2" s="701"/>
      <c r="GKX2" s="701"/>
      <c r="GKY2" s="701"/>
      <c r="GKZ2" s="701"/>
      <c r="GLA2" s="701"/>
      <c r="GLB2" s="701"/>
      <c r="GLC2" s="701"/>
      <c r="GLD2" s="701"/>
      <c r="GLE2" s="701"/>
      <c r="GLF2" s="701"/>
      <c r="GLG2" s="701"/>
      <c r="GLH2" s="701"/>
      <c r="GLI2" s="701"/>
      <c r="GLJ2" s="701"/>
      <c r="GLK2" s="701"/>
      <c r="GLL2" s="701"/>
      <c r="GLM2" s="701"/>
      <c r="GLN2" s="701"/>
      <c r="GLO2" s="701"/>
      <c r="GLP2" s="701"/>
      <c r="GLQ2" s="701"/>
      <c r="GLR2" s="701"/>
      <c r="GLS2" s="701"/>
      <c r="GLT2" s="701"/>
      <c r="GLU2" s="701"/>
      <c r="GLV2" s="701"/>
      <c r="GLW2" s="701"/>
      <c r="GLX2" s="701"/>
      <c r="GLY2" s="701"/>
      <c r="GLZ2" s="701"/>
      <c r="GMA2" s="701"/>
      <c r="GMB2" s="701"/>
      <c r="GMC2" s="701"/>
      <c r="GMD2" s="701"/>
      <c r="GME2" s="701"/>
      <c r="GMF2" s="701"/>
      <c r="GMG2" s="701"/>
      <c r="GMH2" s="701"/>
      <c r="GMI2" s="701"/>
      <c r="GMJ2" s="701"/>
      <c r="GMK2" s="701"/>
      <c r="GML2" s="701"/>
      <c r="GMM2" s="701"/>
      <c r="GMN2" s="701"/>
      <c r="GMO2" s="701"/>
      <c r="GMP2" s="701"/>
      <c r="GMQ2" s="701"/>
      <c r="GMR2" s="701"/>
      <c r="GMS2" s="701"/>
      <c r="GMT2" s="701"/>
      <c r="GMU2" s="701"/>
      <c r="GMV2" s="701"/>
      <c r="GMW2" s="701"/>
      <c r="GMX2" s="701"/>
      <c r="GMY2" s="701"/>
      <c r="GMZ2" s="701"/>
      <c r="GNA2" s="701"/>
      <c r="GNB2" s="701"/>
      <c r="GNC2" s="701"/>
      <c r="GND2" s="701"/>
      <c r="GNE2" s="701"/>
      <c r="GNF2" s="701"/>
      <c r="GNG2" s="701"/>
      <c r="GNH2" s="701"/>
      <c r="GNI2" s="701"/>
      <c r="GNJ2" s="701"/>
      <c r="GNK2" s="701"/>
      <c r="GNL2" s="701"/>
      <c r="GNM2" s="701"/>
      <c r="GNN2" s="701"/>
      <c r="GNO2" s="701"/>
      <c r="GNP2" s="701"/>
      <c r="GNQ2" s="701"/>
      <c r="GNR2" s="701"/>
      <c r="GNS2" s="701"/>
      <c r="GNT2" s="701"/>
      <c r="GNU2" s="701"/>
      <c r="GNV2" s="701"/>
      <c r="GNW2" s="701"/>
      <c r="GNX2" s="701"/>
      <c r="GNY2" s="701"/>
      <c r="GNZ2" s="701"/>
      <c r="GOA2" s="701"/>
      <c r="GOB2" s="701"/>
      <c r="GOC2" s="701"/>
      <c r="GOD2" s="701"/>
      <c r="GOE2" s="701"/>
      <c r="GOF2" s="701"/>
      <c r="GOG2" s="701"/>
      <c r="GOH2" s="701"/>
      <c r="GOI2" s="701"/>
      <c r="GOJ2" s="701"/>
      <c r="GOK2" s="701"/>
      <c r="GOL2" s="701"/>
      <c r="GOM2" s="701"/>
      <c r="GON2" s="701"/>
      <c r="GOO2" s="701"/>
      <c r="GOP2" s="701"/>
      <c r="GOQ2" s="701"/>
      <c r="GOR2" s="701"/>
      <c r="GOS2" s="701"/>
      <c r="GOT2" s="701"/>
      <c r="GOU2" s="701"/>
      <c r="GOV2" s="701"/>
      <c r="GOW2" s="701"/>
      <c r="GOX2" s="701"/>
      <c r="GOY2" s="701"/>
      <c r="GOZ2" s="701"/>
      <c r="GPA2" s="701"/>
      <c r="GPB2" s="701"/>
      <c r="GPC2" s="701"/>
      <c r="GPD2" s="701"/>
      <c r="GPE2" s="701"/>
      <c r="GPF2" s="701"/>
      <c r="GPG2" s="701"/>
      <c r="GPH2" s="701"/>
      <c r="GPI2" s="701"/>
      <c r="GPJ2" s="701"/>
      <c r="GPK2" s="701"/>
      <c r="GPL2" s="701"/>
      <c r="GPM2" s="701"/>
      <c r="GPN2" s="701"/>
      <c r="GPO2" s="701"/>
      <c r="GPP2" s="701"/>
      <c r="GPQ2" s="701"/>
      <c r="GPR2" s="701"/>
      <c r="GPS2" s="701"/>
      <c r="GPT2" s="701"/>
      <c r="GPU2" s="701"/>
      <c r="GPV2" s="701"/>
      <c r="GPW2" s="701"/>
      <c r="GPX2" s="701"/>
      <c r="GPY2" s="701"/>
      <c r="GPZ2" s="701"/>
      <c r="GQA2" s="701"/>
      <c r="GQB2" s="701"/>
      <c r="GQC2" s="701"/>
      <c r="GQD2" s="701"/>
      <c r="GQE2" s="701"/>
      <c r="GQF2" s="701"/>
      <c r="GQG2" s="701"/>
      <c r="GQH2" s="701"/>
      <c r="GQI2" s="701"/>
      <c r="GQJ2" s="701"/>
      <c r="GQK2" s="701"/>
      <c r="GQL2" s="701"/>
      <c r="GQM2" s="701"/>
      <c r="GQN2" s="701"/>
      <c r="GQO2" s="701"/>
      <c r="GQP2" s="701"/>
      <c r="GQQ2" s="701"/>
      <c r="GQR2" s="701"/>
      <c r="GQS2" s="701"/>
      <c r="GQT2" s="701"/>
      <c r="GQU2" s="701"/>
      <c r="GQV2" s="701"/>
      <c r="GQW2" s="701"/>
      <c r="GQX2" s="701"/>
      <c r="GQY2" s="701"/>
      <c r="GQZ2" s="701"/>
      <c r="GRA2" s="701"/>
      <c r="GRB2" s="701"/>
      <c r="GRC2" s="701"/>
      <c r="GRD2" s="701"/>
      <c r="GRE2" s="701"/>
      <c r="GRF2" s="701"/>
      <c r="GRG2" s="701"/>
      <c r="GRH2" s="701"/>
      <c r="GRI2" s="701"/>
      <c r="GRJ2" s="701"/>
      <c r="GRK2" s="701"/>
      <c r="GRL2" s="701"/>
      <c r="GRM2" s="701"/>
      <c r="GRN2" s="701"/>
      <c r="GRO2" s="701"/>
      <c r="GRP2" s="701"/>
      <c r="GRQ2" s="701"/>
      <c r="GRR2" s="701"/>
      <c r="GRS2" s="701"/>
      <c r="GRT2" s="701"/>
      <c r="GRU2" s="701"/>
      <c r="GRV2" s="701"/>
      <c r="GRW2" s="701"/>
      <c r="GRX2" s="701"/>
      <c r="GRY2" s="701"/>
      <c r="GRZ2" s="701"/>
      <c r="GSA2" s="701"/>
      <c r="GSB2" s="701"/>
      <c r="GSC2" s="701"/>
      <c r="GSD2" s="701"/>
      <c r="GSE2" s="701"/>
      <c r="GSF2" s="701"/>
      <c r="GSG2" s="701"/>
      <c r="GSH2" s="701"/>
      <c r="GSI2" s="701"/>
      <c r="GSJ2" s="701"/>
      <c r="GSK2" s="701"/>
      <c r="GSL2" s="701"/>
      <c r="GSM2" s="701"/>
      <c r="GSN2" s="701"/>
      <c r="GSO2" s="701"/>
      <c r="GSP2" s="701"/>
      <c r="GSQ2" s="701"/>
      <c r="GSR2" s="701"/>
      <c r="GSS2" s="701"/>
      <c r="GST2" s="701"/>
      <c r="GSU2" s="701"/>
      <c r="GSV2" s="701"/>
      <c r="GSW2" s="701"/>
      <c r="GSX2" s="701"/>
      <c r="GSY2" s="701"/>
      <c r="GSZ2" s="701"/>
      <c r="GTA2" s="701"/>
      <c r="GTB2" s="701"/>
      <c r="GTC2" s="701"/>
      <c r="GTD2" s="701"/>
      <c r="GTE2" s="701"/>
      <c r="GTF2" s="701"/>
      <c r="GTG2" s="701"/>
      <c r="GTH2" s="701"/>
      <c r="GTI2" s="701"/>
      <c r="GTJ2" s="701"/>
      <c r="GTK2" s="701"/>
      <c r="GTL2" s="701"/>
      <c r="GTM2" s="701"/>
      <c r="GTN2" s="701"/>
      <c r="GTO2" s="701"/>
      <c r="GTP2" s="701"/>
      <c r="GTQ2" s="701"/>
      <c r="GTR2" s="701"/>
      <c r="GTS2" s="701"/>
      <c r="GTT2" s="701"/>
      <c r="GTU2" s="701"/>
      <c r="GTV2" s="701"/>
      <c r="GTW2" s="701"/>
      <c r="GTX2" s="701"/>
      <c r="GTY2" s="701"/>
      <c r="GTZ2" s="701"/>
      <c r="GUA2" s="701"/>
      <c r="GUB2" s="701"/>
      <c r="GUC2" s="701"/>
      <c r="GUD2" s="701"/>
      <c r="GUE2" s="701"/>
      <c r="GUF2" s="701"/>
      <c r="GUG2" s="701"/>
      <c r="GUH2" s="701"/>
      <c r="GUI2" s="701"/>
      <c r="GUJ2" s="701"/>
      <c r="GUK2" s="701"/>
      <c r="GUL2" s="701"/>
      <c r="GUM2" s="701"/>
      <c r="GUN2" s="701"/>
      <c r="GUO2" s="701"/>
      <c r="GUP2" s="701"/>
      <c r="GUQ2" s="701"/>
      <c r="GUR2" s="701"/>
      <c r="GUS2" s="701"/>
      <c r="GUT2" s="701"/>
      <c r="GUU2" s="701"/>
      <c r="GUV2" s="701"/>
      <c r="GUW2" s="701"/>
      <c r="GUX2" s="701"/>
      <c r="GUY2" s="701"/>
      <c r="GUZ2" s="701"/>
      <c r="GVA2" s="701"/>
      <c r="GVB2" s="701"/>
      <c r="GVC2" s="701"/>
      <c r="GVD2" s="701"/>
      <c r="GVE2" s="701"/>
      <c r="GVF2" s="701"/>
      <c r="GVG2" s="701"/>
      <c r="GVH2" s="701"/>
      <c r="GVI2" s="701"/>
      <c r="GVJ2" s="701"/>
      <c r="GVK2" s="701"/>
      <c r="GVL2" s="701"/>
      <c r="GVM2" s="701"/>
      <c r="GVN2" s="701"/>
      <c r="GVO2" s="701"/>
      <c r="GVP2" s="701"/>
      <c r="GVQ2" s="701"/>
      <c r="GVR2" s="701"/>
      <c r="GVS2" s="701"/>
      <c r="GVT2" s="701"/>
      <c r="GVU2" s="701"/>
      <c r="GVV2" s="701"/>
      <c r="GVW2" s="701"/>
      <c r="GVX2" s="701"/>
      <c r="GVY2" s="701"/>
      <c r="GVZ2" s="701"/>
      <c r="GWA2" s="701"/>
      <c r="GWB2" s="701"/>
      <c r="GWC2" s="701"/>
      <c r="GWD2" s="701"/>
      <c r="GWE2" s="701"/>
      <c r="GWF2" s="701"/>
      <c r="GWG2" s="701"/>
      <c r="GWH2" s="701"/>
      <c r="GWI2" s="701"/>
      <c r="GWJ2" s="701"/>
      <c r="GWK2" s="701"/>
      <c r="GWL2" s="701"/>
      <c r="GWM2" s="701"/>
      <c r="GWN2" s="701"/>
      <c r="GWO2" s="701"/>
      <c r="GWP2" s="701"/>
      <c r="GWQ2" s="701"/>
      <c r="GWR2" s="701"/>
      <c r="GWS2" s="701"/>
      <c r="GWT2" s="701"/>
      <c r="GWU2" s="701"/>
      <c r="GWV2" s="701"/>
      <c r="GWW2" s="701"/>
      <c r="GWX2" s="701"/>
      <c r="GWY2" s="701"/>
      <c r="GWZ2" s="701"/>
      <c r="GXA2" s="701"/>
      <c r="GXB2" s="701"/>
      <c r="GXC2" s="701"/>
      <c r="GXD2" s="701"/>
      <c r="GXE2" s="701"/>
      <c r="GXF2" s="701"/>
      <c r="GXG2" s="701"/>
      <c r="GXH2" s="701"/>
      <c r="GXI2" s="701"/>
      <c r="GXJ2" s="701"/>
      <c r="GXK2" s="701"/>
      <c r="GXL2" s="701"/>
      <c r="GXM2" s="701"/>
      <c r="GXN2" s="701"/>
      <c r="GXO2" s="701"/>
      <c r="GXP2" s="701"/>
      <c r="GXQ2" s="701"/>
      <c r="GXR2" s="701"/>
      <c r="GXS2" s="701"/>
      <c r="GXT2" s="701"/>
      <c r="GXU2" s="701"/>
      <c r="GXV2" s="701"/>
      <c r="GXW2" s="701"/>
      <c r="GXX2" s="701"/>
      <c r="GXY2" s="701"/>
      <c r="GXZ2" s="701"/>
      <c r="GYA2" s="701"/>
      <c r="GYB2" s="701"/>
      <c r="GYC2" s="701"/>
      <c r="GYD2" s="701"/>
      <c r="GYE2" s="701"/>
      <c r="GYF2" s="701"/>
      <c r="GYG2" s="701"/>
      <c r="GYH2" s="701"/>
      <c r="GYI2" s="701"/>
      <c r="GYJ2" s="701"/>
      <c r="GYK2" s="701"/>
      <c r="GYL2" s="701"/>
      <c r="GYM2" s="701"/>
      <c r="GYN2" s="701"/>
      <c r="GYO2" s="701"/>
      <c r="GYP2" s="701"/>
      <c r="GYQ2" s="701"/>
      <c r="GYR2" s="701"/>
      <c r="GYS2" s="701"/>
      <c r="GYT2" s="701"/>
      <c r="GYU2" s="701"/>
      <c r="GYV2" s="701"/>
      <c r="GYW2" s="701"/>
      <c r="GYX2" s="701"/>
      <c r="GYY2" s="701"/>
      <c r="GYZ2" s="701"/>
      <c r="GZA2" s="701"/>
      <c r="GZB2" s="701"/>
      <c r="GZC2" s="701"/>
      <c r="GZD2" s="701"/>
      <c r="GZE2" s="701"/>
      <c r="GZF2" s="701"/>
      <c r="GZG2" s="701"/>
      <c r="GZH2" s="701"/>
      <c r="GZI2" s="701"/>
      <c r="GZJ2" s="701"/>
      <c r="GZK2" s="701"/>
      <c r="GZL2" s="701"/>
      <c r="GZM2" s="701"/>
      <c r="GZN2" s="701"/>
      <c r="GZO2" s="701"/>
      <c r="GZP2" s="701"/>
      <c r="GZQ2" s="701"/>
      <c r="GZR2" s="701"/>
      <c r="GZS2" s="701"/>
      <c r="GZT2" s="701"/>
      <c r="GZU2" s="701"/>
      <c r="GZV2" s="701"/>
      <c r="GZW2" s="701"/>
      <c r="GZX2" s="701"/>
      <c r="GZY2" s="701"/>
      <c r="GZZ2" s="701"/>
      <c r="HAA2" s="701"/>
      <c r="HAB2" s="701"/>
      <c r="HAC2" s="701"/>
      <c r="HAD2" s="701"/>
      <c r="HAE2" s="701"/>
      <c r="HAF2" s="701"/>
      <c r="HAG2" s="701"/>
      <c r="HAH2" s="701"/>
      <c r="HAI2" s="701"/>
      <c r="HAJ2" s="701"/>
      <c r="HAK2" s="701"/>
      <c r="HAL2" s="701"/>
      <c r="HAM2" s="701"/>
      <c r="HAN2" s="701"/>
      <c r="HAO2" s="701"/>
      <c r="HAP2" s="701"/>
      <c r="HAQ2" s="701"/>
      <c r="HAR2" s="701"/>
      <c r="HAS2" s="701"/>
      <c r="HAT2" s="701"/>
      <c r="HAU2" s="701"/>
      <c r="HAV2" s="701"/>
      <c r="HAW2" s="701"/>
      <c r="HAX2" s="701"/>
      <c r="HAY2" s="701"/>
      <c r="HAZ2" s="701"/>
      <c r="HBA2" s="701"/>
      <c r="HBB2" s="701"/>
      <c r="HBC2" s="701"/>
      <c r="HBD2" s="701"/>
      <c r="HBE2" s="701"/>
      <c r="HBF2" s="701"/>
      <c r="HBG2" s="701"/>
      <c r="HBH2" s="701"/>
      <c r="HBI2" s="701"/>
      <c r="HBJ2" s="701"/>
      <c r="HBK2" s="701"/>
      <c r="HBL2" s="701"/>
      <c r="HBM2" s="701"/>
      <c r="HBN2" s="701"/>
      <c r="HBO2" s="701"/>
      <c r="HBP2" s="701"/>
      <c r="HBQ2" s="701"/>
      <c r="HBR2" s="701"/>
      <c r="HBS2" s="701"/>
      <c r="HBT2" s="701"/>
      <c r="HBU2" s="701"/>
      <c r="HBV2" s="701"/>
      <c r="HBW2" s="701"/>
      <c r="HBX2" s="701"/>
      <c r="HBY2" s="701"/>
      <c r="HBZ2" s="701"/>
      <c r="HCA2" s="701"/>
      <c r="HCB2" s="701"/>
      <c r="HCC2" s="701"/>
      <c r="HCD2" s="701"/>
      <c r="HCE2" s="701"/>
      <c r="HCF2" s="701"/>
      <c r="HCG2" s="701"/>
      <c r="HCH2" s="701"/>
      <c r="HCI2" s="701"/>
      <c r="HCJ2" s="701"/>
      <c r="HCK2" s="701"/>
      <c r="HCL2" s="701"/>
      <c r="HCM2" s="701"/>
      <c r="HCN2" s="701"/>
      <c r="HCO2" s="701"/>
      <c r="HCP2" s="701"/>
      <c r="HCQ2" s="701"/>
      <c r="HCR2" s="701"/>
      <c r="HCS2" s="701"/>
      <c r="HCT2" s="701"/>
      <c r="HCU2" s="701"/>
      <c r="HCV2" s="701"/>
      <c r="HCW2" s="701"/>
      <c r="HCX2" s="701"/>
      <c r="HCY2" s="701"/>
      <c r="HCZ2" s="701"/>
      <c r="HDA2" s="701"/>
      <c r="HDB2" s="701"/>
      <c r="HDC2" s="701"/>
      <c r="HDD2" s="701"/>
      <c r="HDE2" s="701"/>
      <c r="HDF2" s="701"/>
      <c r="HDG2" s="701"/>
      <c r="HDH2" s="701"/>
      <c r="HDI2" s="701"/>
      <c r="HDJ2" s="701"/>
      <c r="HDK2" s="701"/>
      <c r="HDL2" s="701"/>
      <c r="HDM2" s="701"/>
      <c r="HDN2" s="701"/>
      <c r="HDO2" s="701"/>
      <c r="HDP2" s="701"/>
      <c r="HDQ2" s="701"/>
      <c r="HDR2" s="701"/>
      <c r="HDS2" s="701"/>
      <c r="HDT2" s="701"/>
      <c r="HDU2" s="701"/>
      <c r="HDV2" s="701"/>
      <c r="HDW2" s="701"/>
      <c r="HDX2" s="701"/>
      <c r="HDY2" s="701"/>
      <c r="HDZ2" s="701"/>
      <c r="HEA2" s="701"/>
      <c r="HEB2" s="701"/>
      <c r="HEC2" s="701"/>
      <c r="HED2" s="701"/>
      <c r="HEE2" s="701"/>
      <c r="HEF2" s="701"/>
      <c r="HEG2" s="701"/>
      <c r="HEH2" s="701"/>
      <c r="HEI2" s="701"/>
      <c r="HEJ2" s="701"/>
      <c r="HEK2" s="701"/>
      <c r="HEL2" s="701"/>
      <c r="HEM2" s="701"/>
      <c r="HEN2" s="701"/>
      <c r="HEO2" s="701"/>
      <c r="HEP2" s="701"/>
      <c r="HEQ2" s="701"/>
      <c r="HER2" s="701"/>
      <c r="HES2" s="701"/>
      <c r="HET2" s="701"/>
      <c r="HEU2" s="701"/>
      <c r="HEV2" s="701"/>
      <c r="HEW2" s="701"/>
      <c r="HEX2" s="701"/>
      <c r="HEY2" s="701"/>
      <c r="HEZ2" s="701"/>
      <c r="HFA2" s="701"/>
      <c r="HFB2" s="701"/>
      <c r="HFC2" s="701"/>
      <c r="HFD2" s="701"/>
      <c r="HFE2" s="701"/>
      <c r="HFF2" s="701"/>
      <c r="HFG2" s="701"/>
      <c r="HFH2" s="701"/>
      <c r="HFI2" s="701"/>
      <c r="HFJ2" s="701"/>
      <c r="HFK2" s="701"/>
      <c r="HFL2" s="701"/>
      <c r="HFM2" s="701"/>
      <c r="HFN2" s="701"/>
      <c r="HFO2" s="701"/>
      <c r="HFP2" s="701"/>
      <c r="HFQ2" s="701"/>
      <c r="HFR2" s="701"/>
      <c r="HFS2" s="701"/>
      <c r="HFT2" s="701"/>
      <c r="HFU2" s="701"/>
      <c r="HFV2" s="701"/>
      <c r="HFW2" s="701"/>
      <c r="HFX2" s="701"/>
      <c r="HFY2" s="701"/>
      <c r="HFZ2" s="701"/>
      <c r="HGA2" s="701"/>
      <c r="HGB2" s="701"/>
      <c r="HGC2" s="701"/>
      <c r="HGD2" s="701"/>
      <c r="HGE2" s="701"/>
      <c r="HGF2" s="701"/>
      <c r="HGG2" s="701"/>
      <c r="HGH2" s="701"/>
      <c r="HGI2" s="701"/>
      <c r="HGJ2" s="701"/>
      <c r="HGK2" s="701"/>
      <c r="HGL2" s="701"/>
      <c r="HGM2" s="701"/>
      <c r="HGN2" s="701"/>
      <c r="HGO2" s="701"/>
      <c r="HGP2" s="701"/>
      <c r="HGQ2" s="701"/>
      <c r="HGR2" s="701"/>
      <c r="HGS2" s="701"/>
      <c r="HGT2" s="701"/>
      <c r="HGU2" s="701"/>
      <c r="HGV2" s="701"/>
      <c r="HGW2" s="701"/>
      <c r="HGX2" s="701"/>
      <c r="HGY2" s="701"/>
      <c r="HGZ2" s="701"/>
      <c r="HHA2" s="701"/>
      <c r="HHB2" s="701"/>
      <c r="HHC2" s="701"/>
      <c r="HHD2" s="701"/>
      <c r="HHE2" s="701"/>
      <c r="HHF2" s="701"/>
      <c r="HHG2" s="701"/>
      <c r="HHH2" s="701"/>
      <c r="HHI2" s="701"/>
      <c r="HHJ2" s="701"/>
      <c r="HHK2" s="701"/>
      <c r="HHL2" s="701"/>
      <c r="HHM2" s="701"/>
      <c r="HHN2" s="701"/>
      <c r="HHO2" s="701"/>
      <c r="HHP2" s="701"/>
      <c r="HHQ2" s="701"/>
      <c r="HHR2" s="701"/>
      <c r="HHS2" s="701"/>
      <c r="HHT2" s="701"/>
      <c r="HHU2" s="701"/>
      <c r="HHV2" s="701"/>
      <c r="HHW2" s="701"/>
      <c r="HHX2" s="701"/>
      <c r="HHY2" s="701"/>
      <c r="HHZ2" s="701"/>
      <c r="HIA2" s="701"/>
      <c r="HIB2" s="701"/>
      <c r="HIC2" s="701"/>
      <c r="HID2" s="701"/>
      <c r="HIE2" s="701"/>
      <c r="HIF2" s="701"/>
      <c r="HIG2" s="701"/>
      <c r="HIH2" s="701"/>
      <c r="HII2" s="701"/>
      <c r="HIJ2" s="701"/>
      <c r="HIK2" s="701"/>
      <c r="HIL2" s="701"/>
      <c r="HIM2" s="701"/>
      <c r="HIN2" s="701"/>
      <c r="HIO2" s="701"/>
      <c r="HIP2" s="701"/>
      <c r="HIQ2" s="701"/>
      <c r="HIR2" s="701"/>
      <c r="HIS2" s="701"/>
      <c r="HIT2" s="701"/>
      <c r="HIU2" s="701"/>
      <c r="HIV2" s="701"/>
      <c r="HIW2" s="701"/>
      <c r="HIX2" s="701"/>
      <c r="HIY2" s="701"/>
      <c r="HIZ2" s="701"/>
      <c r="HJA2" s="701"/>
      <c r="HJB2" s="701"/>
      <c r="HJC2" s="701"/>
      <c r="HJD2" s="701"/>
      <c r="HJE2" s="701"/>
      <c r="HJF2" s="701"/>
      <c r="HJG2" s="701"/>
      <c r="HJH2" s="701"/>
      <c r="HJI2" s="701"/>
      <c r="HJJ2" s="701"/>
      <c r="HJK2" s="701"/>
      <c r="HJL2" s="701"/>
      <c r="HJM2" s="701"/>
      <c r="HJN2" s="701"/>
      <c r="HJO2" s="701"/>
      <c r="HJP2" s="701"/>
      <c r="HJQ2" s="701"/>
      <c r="HJR2" s="701"/>
      <c r="HJS2" s="701"/>
      <c r="HJT2" s="701"/>
      <c r="HJU2" s="701"/>
      <c r="HJV2" s="701"/>
      <c r="HJW2" s="701"/>
      <c r="HJX2" s="701"/>
      <c r="HJY2" s="701"/>
      <c r="HJZ2" s="701"/>
      <c r="HKA2" s="701"/>
      <c r="HKB2" s="701"/>
      <c r="HKC2" s="701"/>
      <c r="HKD2" s="701"/>
      <c r="HKE2" s="701"/>
      <c r="HKF2" s="701"/>
      <c r="HKG2" s="701"/>
      <c r="HKH2" s="701"/>
      <c r="HKI2" s="701"/>
      <c r="HKJ2" s="701"/>
      <c r="HKK2" s="701"/>
      <c r="HKL2" s="701"/>
      <c r="HKM2" s="701"/>
      <c r="HKN2" s="701"/>
      <c r="HKO2" s="701"/>
      <c r="HKP2" s="701"/>
      <c r="HKQ2" s="701"/>
      <c r="HKR2" s="701"/>
      <c r="HKS2" s="701"/>
      <c r="HKT2" s="701"/>
      <c r="HKU2" s="701"/>
      <c r="HKV2" s="701"/>
      <c r="HKW2" s="701"/>
      <c r="HKX2" s="701"/>
      <c r="HKY2" s="701"/>
      <c r="HKZ2" s="701"/>
      <c r="HLA2" s="701"/>
      <c r="HLB2" s="701"/>
      <c r="HLC2" s="701"/>
      <c r="HLD2" s="701"/>
      <c r="HLE2" s="701"/>
      <c r="HLF2" s="701"/>
      <c r="HLG2" s="701"/>
      <c r="HLH2" s="701"/>
      <c r="HLI2" s="701"/>
      <c r="HLJ2" s="701"/>
      <c r="HLK2" s="701"/>
      <c r="HLL2" s="701"/>
      <c r="HLM2" s="701"/>
      <c r="HLN2" s="701"/>
      <c r="HLO2" s="701"/>
      <c r="HLP2" s="701"/>
      <c r="HLQ2" s="701"/>
      <c r="HLR2" s="701"/>
      <c r="HLS2" s="701"/>
      <c r="HLT2" s="701"/>
      <c r="HLU2" s="701"/>
      <c r="HLV2" s="701"/>
      <c r="HLW2" s="701"/>
      <c r="HLX2" s="701"/>
      <c r="HLY2" s="701"/>
      <c r="HLZ2" s="701"/>
      <c r="HMA2" s="701"/>
      <c r="HMB2" s="701"/>
      <c r="HMC2" s="701"/>
      <c r="HMD2" s="701"/>
      <c r="HME2" s="701"/>
      <c r="HMF2" s="701"/>
      <c r="HMG2" s="701"/>
      <c r="HMH2" s="701"/>
      <c r="HMI2" s="701"/>
      <c r="HMJ2" s="701"/>
      <c r="HMK2" s="701"/>
      <c r="HML2" s="701"/>
      <c r="HMM2" s="701"/>
      <c r="HMN2" s="701"/>
      <c r="HMO2" s="701"/>
      <c r="HMP2" s="701"/>
      <c r="HMQ2" s="701"/>
      <c r="HMR2" s="701"/>
      <c r="HMS2" s="701"/>
      <c r="HMT2" s="701"/>
      <c r="HMU2" s="701"/>
      <c r="HMV2" s="701"/>
      <c r="HMW2" s="701"/>
      <c r="HMX2" s="701"/>
      <c r="HMY2" s="701"/>
      <c r="HMZ2" s="701"/>
      <c r="HNA2" s="701"/>
      <c r="HNB2" s="701"/>
      <c r="HNC2" s="701"/>
      <c r="HND2" s="701"/>
      <c r="HNE2" s="701"/>
      <c r="HNF2" s="701"/>
      <c r="HNG2" s="701"/>
      <c r="HNH2" s="701"/>
      <c r="HNI2" s="701"/>
      <c r="HNJ2" s="701"/>
      <c r="HNK2" s="701"/>
      <c r="HNL2" s="701"/>
      <c r="HNM2" s="701"/>
      <c r="HNN2" s="701"/>
      <c r="HNO2" s="701"/>
      <c r="HNP2" s="701"/>
      <c r="HNQ2" s="701"/>
      <c r="HNR2" s="701"/>
      <c r="HNS2" s="701"/>
      <c r="HNT2" s="701"/>
      <c r="HNU2" s="701"/>
      <c r="HNV2" s="701"/>
      <c r="HNW2" s="701"/>
      <c r="HNX2" s="701"/>
      <c r="HNY2" s="701"/>
      <c r="HNZ2" s="701"/>
      <c r="HOA2" s="701"/>
      <c r="HOB2" s="701"/>
      <c r="HOC2" s="701"/>
      <c r="HOD2" s="701"/>
      <c r="HOE2" s="701"/>
      <c r="HOF2" s="701"/>
      <c r="HOG2" s="701"/>
      <c r="HOH2" s="701"/>
      <c r="HOI2" s="701"/>
      <c r="HOJ2" s="701"/>
      <c r="HOK2" s="701"/>
      <c r="HOL2" s="701"/>
      <c r="HOM2" s="701"/>
      <c r="HON2" s="701"/>
      <c r="HOO2" s="701"/>
      <c r="HOP2" s="701"/>
      <c r="HOQ2" s="701"/>
      <c r="HOR2" s="701"/>
      <c r="HOS2" s="701"/>
      <c r="HOT2" s="701"/>
      <c r="HOU2" s="701"/>
      <c r="HOV2" s="701"/>
      <c r="HOW2" s="701"/>
      <c r="HOX2" s="701"/>
      <c r="HOY2" s="701"/>
      <c r="HOZ2" s="701"/>
      <c r="HPA2" s="701"/>
      <c r="HPB2" s="701"/>
      <c r="HPC2" s="701"/>
      <c r="HPD2" s="701"/>
      <c r="HPE2" s="701"/>
      <c r="HPF2" s="701"/>
      <c r="HPG2" s="701"/>
      <c r="HPH2" s="701"/>
      <c r="HPI2" s="701"/>
      <c r="HPJ2" s="701"/>
      <c r="HPK2" s="701"/>
      <c r="HPL2" s="701"/>
      <c r="HPM2" s="701"/>
      <c r="HPN2" s="701"/>
      <c r="HPO2" s="701"/>
      <c r="HPP2" s="701"/>
      <c r="HPQ2" s="701"/>
      <c r="HPR2" s="701"/>
      <c r="HPS2" s="701"/>
      <c r="HPT2" s="701"/>
      <c r="HPU2" s="701"/>
      <c r="HPV2" s="701"/>
      <c r="HPW2" s="701"/>
      <c r="HPX2" s="701"/>
      <c r="HPY2" s="701"/>
      <c r="HPZ2" s="701"/>
      <c r="HQA2" s="701"/>
      <c r="HQB2" s="701"/>
      <c r="HQC2" s="701"/>
      <c r="HQD2" s="701"/>
      <c r="HQE2" s="701"/>
      <c r="HQF2" s="701"/>
      <c r="HQG2" s="701"/>
      <c r="HQH2" s="701"/>
      <c r="HQI2" s="701"/>
      <c r="HQJ2" s="701"/>
      <c r="HQK2" s="701"/>
      <c r="HQL2" s="701"/>
      <c r="HQM2" s="701"/>
      <c r="HQN2" s="701"/>
      <c r="HQO2" s="701"/>
      <c r="HQP2" s="701"/>
      <c r="HQQ2" s="701"/>
      <c r="HQR2" s="701"/>
      <c r="HQS2" s="701"/>
      <c r="HQT2" s="701"/>
      <c r="HQU2" s="701"/>
      <c r="HQV2" s="701"/>
      <c r="HQW2" s="701"/>
      <c r="HQX2" s="701"/>
      <c r="HQY2" s="701"/>
      <c r="HQZ2" s="701"/>
      <c r="HRA2" s="701"/>
      <c r="HRB2" s="701"/>
      <c r="HRC2" s="701"/>
      <c r="HRD2" s="701"/>
      <c r="HRE2" s="701"/>
      <c r="HRF2" s="701"/>
      <c r="HRG2" s="701"/>
      <c r="HRH2" s="701"/>
      <c r="HRI2" s="701"/>
      <c r="HRJ2" s="701"/>
      <c r="HRK2" s="701"/>
      <c r="HRL2" s="701"/>
      <c r="HRM2" s="701"/>
      <c r="HRN2" s="701"/>
      <c r="HRO2" s="701"/>
      <c r="HRP2" s="701"/>
      <c r="HRQ2" s="701"/>
      <c r="HRR2" s="701"/>
      <c r="HRS2" s="701"/>
      <c r="HRT2" s="701"/>
      <c r="HRU2" s="701"/>
      <c r="HRV2" s="701"/>
      <c r="HRW2" s="701"/>
      <c r="HRX2" s="701"/>
      <c r="HRY2" s="701"/>
      <c r="HRZ2" s="701"/>
      <c r="HSA2" s="701"/>
      <c r="HSB2" s="701"/>
      <c r="HSC2" s="701"/>
      <c r="HSD2" s="701"/>
      <c r="HSE2" s="701"/>
      <c r="HSF2" s="701"/>
      <c r="HSG2" s="701"/>
      <c r="HSH2" s="701"/>
      <c r="HSI2" s="701"/>
      <c r="HSJ2" s="701"/>
      <c r="HSK2" s="701"/>
      <c r="HSL2" s="701"/>
      <c r="HSM2" s="701"/>
      <c r="HSN2" s="701"/>
      <c r="HSO2" s="701"/>
      <c r="HSP2" s="701"/>
      <c r="HSQ2" s="701"/>
      <c r="HSR2" s="701"/>
      <c r="HSS2" s="701"/>
      <c r="HST2" s="701"/>
      <c r="HSU2" s="701"/>
      <c r="HSV2" s="701"/>
      <c r="HSW2" s="701"/>
      <c r="HSX2" s="701"/>
      <c r="HSY2" s="701"/>
      <c r="HSZ2" s="701"/>
      <c r="HTA2" s="701"/>
      <c r="HTB2" s="701"/>
      <c r="HTC2" s="701"/>
      <c r="HTD2" s="701"/>
      <c r="HTE2" s="701"/>
      <c r="HTF2" s="701"/>
      <c r="HTG2" s="701"/>
      <c r="HTH2" s="701"/>
      <c r="HTI2" s="701"/>
      <c r="HTJ2" s="701"/>
      <c r="HTK2" s="701"/>
      <c r="HTL2" s="701"/>
      <c r="HTM2" s="701"/>
      <c r="HTN2" s="701"/>
      <c r="HTO2" s="701"/>
      <c r="HTP2" s="701"/>
      <c r="HTQ2" s="701"/>
      <c r="HTR2" s="701"/>
      <c r="HTS2" s="701"/>
      <c r="HTT2" s="701"/>
      <c r="HTU2" s="701"/>
      <c r="HTV2" s="701"/>
      <c r="HTW2" s="701"/>
      <c r="HTX2" s="701"/>
      <c r="HTY2" s="701"/>
      <c r="HTZ2" s="701"/>
      <c r="HUA2" s="701"/>
      <c r="HUB2" s="701"/>
      <c r="HUC2" s="701"/>
      <c r="HUD2" s="701"/>
      <c r="HUE2" s="701"/>
      <c r="HUF2" s="701"/>
      <c r="HUG2" s="701"/>
      <c r="HUH2" s="701"/>
      <c r="HUI2" s="701"/>
      <c r="HUJ2" s="701"/>
      <c r="HUK2" s="701"/>
      <c r="HUL2" s="701"/>
      <c r="HUM2" s="701"/>
      <c r="HUN2" s="701"/>
      <c r="HUO2" s="701"/>
      <c r="HUP2" s="701"/>
      <c r="HUQ2" s="701"/>
      <c r="HUR2" s="701"/>
      <c r="HUS2" s="701"/>
      <c r="HUT2" s="701"/>
      <c r="HUU2" s="701"/>
      <c r="HUV2" s="701"/>
      <c r="HUW2" s="701"/>
      <c r="HUX2" s="701"/>
      <c r="HUY2" s="701"/>
      <c r="HUZ2" s="701"/>
      <c r="HVA2" s="701"/>
      <c r="HVB2" s="701"/>
      <c r="HVC2" s="701"/>
      <c r="HVD2" s="701"/>
      <c r="HVE2" s="701"/>
      <c r="HVF2" s="701"/>
      <c r="HVG2" s="701"/>
      <c r="HVH2" s="701"/>
      <c r="HVI2" s="701"/>
      <c r="HVJ2" s="701"/>
      <c r="HVK2" s="701"/>
      <c r="HVL2" s="701"/>
      <c r="HVM2" s="701"/>
      <c r="HVN2" s="701"/>
      <c r="HVO2" s="701"/>
      <c r="HVP2" s="701"/>
      <c r="HVQ2" s="701"/>
      <c r="HVR2" s="701"/>
      <c r="HVS2" s="701"/>
      <c r="HVT2" s="701"/>
      <c r="HVU2" s="701"/>
      <c r="HVV2" s="701"/>
      <c r="HVW2" s="701"/>
      <c r="HVX2" s="701"/>
      <c r="HVY2" s="701"/>
      <c r="HVZ2" s="701"/>
      <c r="HWA2" s="701"/>
      <c r="HWB2" s="701"/>
      <c r="HWC2" s="701"/>
      <c r="HWD2" s="701"/>
      <c r="HWE2" s="701"/>
      <c r="HWF2" s="701"/>
      <c r="HWG2" s="701"/>
      <c r="HWH2" s="701"/>
      <c r="HWI2" s="701"/>
      <c r="HWJ2" s="701"/>
      <c r="HWK2" s="701"/>
      <c r="HWL2" s="701"/>
      <c r="HWM2" s="701"/>
      <c r="HWN2" s="701"/>
      <c r="HWO2" s="701"/>
      <c r="HWP2" s="701"/>
      <c r="HWQ2" s="701"/>
      <c r="HWR2" s="701"/>
      <c r="HWS2" s="701"/>
      <c r="HWT2" s="701"/>
      <c r="HWU2" s="701"/>
      <c r="HWV2" s="701"/>
      <c r="HWW2" s="701"/>
      <c r="HWX2" s="701"/>
      <c r="HWY2" s="701"/>
      <c r="HWZ2" s="701"/>
      <c r="HXA2" s="701"/>
      <c r="HXB2" s="701"/>
      <c r="HXC2" s="701"/>
      <c r="HXD2" s="701"/>
      <c r="HXE2" s="701"/>
      <c r="HXF2" s="701"/>
      <c r="HXG2" s="701"/>
      <c r="HXH2" s="701"/>
      <c r="HXI2" s="701"/>
      <c r="HXJ2" s="701"/>
      <c r="HXK2" s="701"/>
      <c r="HXL2" s="701"/>
      <c r="HXM2" s="701"/>
      <c r="HXN2" s="701"/>
      <c r="HXO2" s="701"/>
      <c r="HXP2" s="701"/>
      <c r="HXQ2" s="701"/>
      <c r="HXR2" s="701"/>
      <c r="HXS2" s="701"/>
      <c r="HXT2" s="701"/>
      <c r="HXU2" s="701"/>
      <c r="HXV2" s="701"/>
      <c r="HXW2" s="701"/>
      <c r="HXX2" s="701"/>
      <c r="HXY2" s="701"/>
      <c r="HXZ2" s="701"/>
      <c r="HYA2" s="701"/>
      <c r="HYB2" s="701"/>
      <c r="HYC2" s="701"/>
      <c r="HYD2" s="701"/>
      <c r="HYE2" s="701"/>
      <c r="HYF2" s="701"/>
      <c r="HYG2" s="701"/>
      <c r="HYH2" s="701"/>
      <c r="HYI2" s="701"/>
      <c r="HYJ2" s="701"/>
      <c r="HYK2" s="701"/>
      <c r="HYL2" s="701"/>
      <c r="HYM2" s="701"/>
      <c r="HYN2" s="701"/>
      <c r="HYO2" s="701"/>
      <c r="HYP2" s="701"/>
      <c r="HYQ2" s="701"/>
      <c r="HYR2" s="701"/>
      <c r="HYS2" s="701"/>
      <c r="HYT2" s="701"/>
      <c r="HYU2" s="701"/>
      <c r="HYV2" s="701"/>
      <c r="HYW2" s="701"/>
      <c r="HYX2" s="701"/>
      <c r="HYY2" s="701"/>
      <c r="HYZ2" s="701"/>
      <c r="HZA2" s="701"/>
      <c r="HZB2" s="701"/>
      <c r="HZC2" s="701"/>
      <c r="HZD2" s="701"/>
      <c r="HZE2" s="701"/>
      <c r="HZF2" s="701"/>
      <c r="HZG2" s="701"/>
      <c r="HZH2" s="701"/>
      <c r="HZI2" s="701"/>
      <c r="HZJ2" s="701"/>
      <c r="HZK2" s="701"/>
      <c r="HZL2" s="701"/>
      <c r="HZM2" s="701"/>
      <c r="HZN2" s="701"/>
      <c r="HZO2" s="701"/>
      <c r="HZP2" s="701"/>
      <c r="HZQ2" s="701"/>
      <c r="HZR2" s="701"/>
      <c r="HZS2" s="701"/>
      <c r="HZT2" s="701"/>
      <c r="HZU2" s="701"/>
      <c r="HZV2" s="701"/>
      <c r="HZW2" s="701"/>
      <c r="HZX2" s="701"/>
      <c r="HZY2" s="701"/>
      <c r="HZZ2" s="701"/>
      <c r="IAA2" s="701"/>
      <c r="IAB2" s="701"/>
      <c r="IAC2" s="701"/>
      <c r="IAD2" s="701"/>
      <c r="IAE2" s="701"/>
      <c r="IAF2" s="701"/>
      <c r="IAG2" s="701"/>
      <c r="IAH2" s="701"/>
      <c r="IAI2" s="701"/>
      <c r="IAJ2" s="701"/>
      <c r="IAK2" s="701"/>
      <c r="IAL2" s="701"/>
      <c r="IAM2" s="701"/>
      <c r="IAN2" s="701"/>
      <c r="IAO2" s="701"/>
      <c r="IAP2" s="701"/>
      <c r="IAQ2" s="701"/>
      <c r="IAR2" s="701"/>
      <c r="IAS2" s="701"/>
      <c r="IAT2" s="701"/>
      <c r="IAU2" s="701"/>
      <c r="IAV2" s="701"/>
      <c r="IAW2" s="701"/>
      <c r="IAX2" s="701"/>
      <c r="IAY2" s="701"/>
      <c r="IAZ2" s="701"/>
      <c r="IBA2" s="701"/>
      <c r="IBB2" s="701"/>
      <c r="IBC2" s="701"/>
      <c r="IBD2" s="701"/>
      <c r="IBE2" s="701"/>
      <c r="IBF2" s="701"/>
      <c r="IBG2" s="701"/>
      <c r="IBH2" s="701"/>
      <c r="IBI2" s="701"/>
      <c r="IBJ2" s="701"/>
      <c r="IBK2" s="701"/>
      <c r="IBL2" s="701"/>
      <c r="IBM2" s="701"/>
      <c r="IBN2" s="701"/>
      <c r="IBO2" s="701"/>
      <c r="IBP2" s="701"/>
      <c r="IBQ2" s="701"/>
      <c r="IBR2" s="701"/>
      <c r="IBS2" s="701"/>
      <c r="IBT2" s="701"/>
      <c r="IBU2" s="701"/>
      <c r="IBV2" s="701"/>
      <c r="IBW2" s="701"/>
      <c r="IBX2" s="701"/>
      <c r="IBY2" s="701"/>
      <c r="IBZ2" s="701"/>
      <c r="ICA2" s="701"/>
      <c r="ICB2" s="701"/>
      <c r="ICC2" s="701"/>
      <c r="ICD2" s="701"/>
      <c r="ICE2" s="701"/>
      <c r="ICF2" s="701"/>
      <c r="ICG2" s="701"/>
      <c r="ICH2" s="701"/>
      <c r="ICI2" s="701"/>
      <c r="ICJ2" s="701"/>
      <c r="ICK2" s="701"/>
      <c r="ICL2" s="701"/>
      <c r="ICM2" s="701"/>
      <c r="ICN2" s="701"/>
      <c r="ICO2" s="701"/>
      <c r="ICP2" s="701"/>
      <c r="ICQ2" s="701"/>
      <c r="ICR2" s="701"/>
      <c r="ICS2" s="701"/>
      <c r="ICT2" s="701"/>
      <c r="ICU2" s="701"/>
      <c r="ICV2" s="701"/>
      <c r="ICW2" s="701"/>
      <c r="ICX2" s="701"/>
      <c r="ICY2" s="701"/>
      <c r="ICZ2" s="701"/>
      <c r="IDA2" s="701"/>
      <c r="IDB2" s="701"/>
      <c r="IDC2" s="701"/>
      <c r="IDD2" s="701"/>
      <c r="IDE2" s="701"/>
      <c r="IDF2" s="701"/>
      <c r="IDG2" s="701"/>
      <c r="IDH2" s="701"/>
      <c r="IDI2" s="701"/>
      <c r="IDJ2" s="701"/>
      <c r="IDK2" s="701"/>
      <c r="IDL2" s="701"/>
      <c r="IDM2" s="701"/>
      <c r="IDN2" s="701"/>
      <c r="IDO2" s="701"/>
      <c r="IDP2" s="701"/>
      <c r="IDQ2" s="701"/>
      <c r="IDR2" s="701"/>
      <c r="IDS2" s="701"/>
      <c r="IDT2" s="701"/>
      <c r="IDU2" s="701"/>
      <c r="IDV2" s="701"/>
      <c r="IDW2" s="701"/>
      <c r="IDX2" s="701"/>
      <c r="IDY2" s="701"/>
      <c r="IDZ2" s="701"/>
      <c r="IEA2" s="701"/>
      <c r="IEB2" s="701"/>
      <c r="IEC2" s="701"/>
      <c r="IED2" s="701"/>
      <c r="IEE2" s="701"/>
      <c r="IEF2" s="701"/>
      <c r="IEG2" s="701"/>
      <c r="IEH2" s="701"/>
      <c r="IEI2" s="701"/>
      <c r="IEJ2" s="701"/>
      <c r="IEK2" s="701"/>
      <c r="IEL2" s="701"/>
      <c r="IEM2" s="701"/>
      <c r="IEN2" s="701"/>
      <c r="IEO2" s="701"/>
      <c r="IEP2" s="701"/>
      <c r="IEQ2" s="701"/>
      <c r="IER2" s="701"/>
      <c r="IES2" s="701"/>
      <c r="IET2" s="701"/>
      <c r="IEU2" s="701"/>
      <c r="IEV2" s="701"/>
      <c r="IEW2" s="701"/>
      <c r="IEX2" s="701"/>
      <c r="IEY2" s="701"/>
      <c r="IEZ2" s="701"/>
      <c r="IFA2" s="701"/>
      <c r="IFB2" s="701"/>
      <c r="IFC2" s="701"/>
      <c r="IFD2" s="701"/>
      <c r="IFE2" s="701"/>
      <c r="IFF2" s="701"/>
      <c r="IFG2" s="701"/>
      <c r="IFH2" s="701"/>
      <c r="IFI2" s="701"/>
      <c r="IFJ2" s="701"/>
      <c r="IFK2" s="701"/>
      <c r="IFL2" s="701"/>
      <c r="IFM2" s="701"/>
      <c r="IFN2" s="701"/>
      <c r="IFO2" s="701"/>
      <c r="IFP2" s="701"/>
      <c r="IFQ2" s="701"/>
      <c r="IFR2" s="701"/>
      <c r="IFS2" s="701"/>
      <c r="IFT2" s="701"/>
      <c r="IFU2" s="701"/>
      <c r="IFV2" s="701"/>
      <c r="IFW2" s="701"/>
      <c r="IFX2" s="701"/>
      <c r="IFY2" s="701"/>
      <c r="IFZ2" s="701"/>
      <c r="IGA2" s="701"/>
      <c r="IGB2" s="701"/>
      <c r="IGC2" s="701"/>
      <c r="IGD2" s="701"/>
      <c r="IGE2" s="701"/>
      <c r="IGF2" s="701"/>
      <c r="IGG2" s="701"/>
      <c r="IGH2" s="701"/>
      <c r="IGI2" s="701"/>
      <c r="IGJ2" s="701"/>
      <c r="IGK2" s="701"/>
      <c r="IGL2" s="701"/>
      <c r="IGM2" s="701"/>
      <c r="IGN2" s="701"/>
      <c r="IGO2" s="701"/>
      <c r="IGP2" s="701"/>
      <c r="IGQ2" s="701"/>
      <c r="IGR2" s="701"/>
      <c r="IGS2" s="701"/>
      <c r="IGT2" s="701"/>
      <c r="IGU2" s="701"/>
      <c r="IGV2" s="701"/>
      <c r="IGW2" s="701"/>
      <c r="IGX2" s="701"/>
      <c r="IGY2" s="701"/>
      <c r="IGZ2" s="701"/>
      <c r="IHA2" s="701"/>
      <c r="IHB2" s="701"/>
      <c r="IHC2" s="701"/>
      <c r="IHD2" s="701"/>
      <c r="IHE2" s="701"/>
      <c r="IHF2" s="701"/>
      <c r="IHG2" s="701"/>
      <c r="IHH2" s="701"/>
      <c r="IHI2" s="701"/>
      <c r="IHJ2" s="701"/>
      <c r="IHK2" s="701"/>
      <c r="IHL2" s="701"/>
      <c r="IHM2" s="701"/>
      <c r="IHN2" s="701"/>
      <c r="IHO2" s="701"/>
      <c r="IHP2" s="701"/>
      <c r="IHQ2" s="701"/>
      <c r="IHR2" s="701"/>
      <c r="IHS2" s="701"/>
      <c r="IHT2" s="701"/>
      <c r="IHU2" s="701"/>
      <c r="IHV2" s="701"/>
      <c r="IHW2" s="701"/>
      <c r="IHX2" s="701"/>
      <c r="IHY2" s="701"/>
      <c r="IHZ2" s="701"/>
      <c r="IIA2" s="701"/>
      <c r="IIB2" s="701"/>
      <c r="IIC2" s="701"/>
      <c r="IID2" s="701"/>
      <c r="IIE2" s="701"/>
      <c r="IIF2" s="701"/>
      <c r="IIG2" s="701"/>
      <c r="IIH2" s="701"/>
      <c r="III2" s="701"/>
      <c r="IIJ2" s="701"/>
      <c r="IIK2" s="701"/>
      <c r="IIL2" s="701"/>
      <c r="IIM2" s="701"/>
      <c r="IIN2" s="701"/>
      <c r="IIO2" s="701"/>
      <c r="IIP2" s="701"/>
      <c r="IIQ2" s="701"/>
      <c r="IIR2" s="701"/>
      <c r="IIS2" s="701"/>
      <c r="IIT2" s="701"/>
      <c r="IIU2" s="701"/>
      <c r="IIV2" s="701"/>
      <c r="IIW2" s="701"/>
      <c r="IIX2" s="701"/>
      <c r="IIY2" s="701"/>
      <c r="IIZ2" s="701"/>
      <c r="IJA2" s="701"/>
      <c r="IJB2" s="701"/>
      <c r="IJC2" s="701"/>
      <c r="IJD2" s="701"/>
      <c r="IJE2" s="701"/>
      <c r="IJF2" s="701"/>
      <c r="IJG2" s="701"/>
      <c r="IJH2" s="701"/>
      <c r="IJI2" s="701"/>
      <c r="IJJ2" s="701"/>
      <c r="IJK2" s="701"/>
      <c r="IJL2" s="701"/>
      <c r="IJM2" s="701"/>
      <c r="IJN2" s="701"/>
      <c r="IJO2" s="701"/>
      <c r="IJP2" s="701"/>
      <c r="IJQ2" s="701"/>
      <c r="IJR2" s="701"/>
      <c r="IJS2" s="701"/>
      <c r="IJT2" s="701"/>
      <c r="IJU2" s="701"/>
      <c r="IJV2" s="701"/>
      <c r="IJW2" s="701"/>
      <c r="IJX2" s="701"/>
      <c r="IJY2" s="701"/>
      <c r="IJZ2" s="701"/>
      <c r="IKA2" s="701"/>
      <c r="IKB2" s="701"/>
      <c r="IKC2" s="701"/>
      <c r="IKD2" s="701"/>
      <c r="IKE2" s="701"/>
      <c r="IKF2" s="701"/>
      <c r="IKG2" s="701"/>
      <c r="IKH2" s="701"/>
      <c r="IKI2" s="701"/>
      <c r="IKJ2" s="701"/>
      <c r="IKK2" s="701"/>
      <c r="IKL2" s="701"/>
      <c r="IKM2" s="701"/>
      <c r="IKN2" s="701"/>
      <c r="IKO2" s="701"/>
      <c r="IKP2" s="701"/>
      <c r="IKQ2" s="701"/>
      <c r="IKR2" s="701"/>
      <c r="IKS2" s="701"/>
      <c r="IKT2" s="701"/>
      <c r="IKU2" s="701"/>
      <c r="IKV2" s="701"/>
      <c r="IKW2" s="701"/>
      <c r="IKX2" s="701"/>
      <c r="IKY2" s="701"/>
      <c r="IKZ2" s="701"/>
      <c r="ILA2" s="701"/>
      <c r="ILB2" s="701"/>
      <c r="ILC2" s="701"/>
      <c r="ILD2" s="701"/>
      <c r="ILE2" s="701"/>
      <c r="ILF2" s="701"/>
      <c r="ILG2" s="701"/>
      <c r="ILH2" s="701"/>
      <c r="ILI2" s="701"/>
      <c r="ILJ2" s="701"/>
      <c r="ILK2" s="701"/>
      <c r="ILL2" s="701"/>
      <c r="ILM2" s="701"/>
      <c r="ILN2" s="701"/>
      <c r="ILO2" s="701"/>
      <c r="ILP2" s="701"/>
      <c r="ILQ2" s="701"/>
      <c r="ILR2" s="701"/>
      <c r="ILS2" s="701"/>
      <c r="ILT2" s="701"/>
      <c r="ILU2" s="701"/>
      <c r="ILV2" s="701"/>
      <c r="ILW2" s="701"/>
      <c r="ILX2" s="701"/>
      <c r="ILY2" s="701"/>
      <c r="ILZ2" s="701"/>
      <c r="IMA2" s="701"/>
      <c r="IMB2" s="701"/>
      <c r="IMC2" s="701"/>
      <c r="IMD2" s="701"/>
      <c r="IME2" s="701"/>
      <c r="IMF2" s="701"/>
      <c r="IMG2" s="701"/>
      <c r="IMH2" s="701"/>
      <c r="IMI2" s="701"/>
      <c r="IMJ2" s="701"/>
      <c r="IMK2" s="701"/>
      <c r="IML2" s="701"/>
      <c r="IMM2" s="701"/>
      <c r="IMN2" s="701"/>
      <c r="IMO2" s="701"/>
      <c r="IMP2" s="701"/>
      <c r="IMQ2" s="701"/>
      <c r="IMR2" s="701"/>
      <c r="IMS2" s="701"/>
      <c r="IMT2" s="701"/>
      <c r="IMU2" s="701"/>
      <c r="IMV2" s="701"/>
      <c r="IMW2" s="701"/>
      <c r="IMX2" s="701"/>
      <c r="IMY2" s="701"/>
      <c r="IMZ2" s="701"/>
      <c r="INA2" s="701"/>
      <c r="INB2" s="701"/>
      <c r="INC2" s="701"/>
      <c r="IND2" s="701"/>
      <c r="INE2" s="701"/>
      <c r="INF2" s="701"/>
      <c r="ING2" s="701"/>
      <c r="INH2" s="701"/>
      <c r="INI2" s="701"/>
      <c r="INJ2" s="701"/>
      <c r="INK2" s="701"/>
      <c r="INL2" s="701"/>
      <c r="INM2" s="701"/>
      <c r="INN2" s="701"/>
      <c r="INO2" s="701"/>
      <c r="INP2" s="701"/>
      <c r="INQ2" s="701"/>
      <c r="INR2" s="701"/>
      <c r="INS2" s="701"/>
      <c r="INT2" s="701"/>
      <c r="INU2" s="701"/>
      <c r="INV2" s="701"/>
      <c r="INW2" s="701"/>
      <c r="INX2" s="701"/>
      <c r="INY2" s="701"/>
      <c r="INZ2" s="701"/>
      <c r="IOA2" s="701"/>
      <c r="IOB2" s="701"/>
      <c r="IOC2" s="701"/>
      <c r="IOD2" s="701"/>
      <c r="IOE2" s="701"/>
      <c r="IOF2" s="701"/>
      <c r="IOG2" s="701"/>
      <c r="IOH2" s="701"/>
      <c r="IOI2" s="701"/>
      <c r="IOJ2" s="701"/>
      <c r="IOK2" s="701"/>
      <c r="IOL2" s="701"/>
      <c r="IOM2" s="701"/>
      <c r="ION2" s="701"/>
      <c r="IOO2" s="701"/>
      <c r="IOP2" s="701"/>
      <c r="IOQ2" s="701"/>
      <c r="IOR2" s="701"/>
      <c r="IOS2" s="701"/>
      <c r="IOT2" s="701"/>
      <c r="IOU2" s="701"/>
      <c r="IOV2" s="701"/>
      <c r="IOW2" s="701"/>
      <c r="IOX2" s="701"/>
      <c r="IOY2" s="701"/>
      <c r="IOZ2" s="701"/>
      <c r="IPA2" s="701"/>
      <c r="IPB2" s="701"/>
      <c r="IPC2" s="701"/>
      <c r="IPD2" s="701"/>
      <c r="IPE2" s="701"/>
      <c r="IPF2" s="701"/>
      <c r="IPG2" s="701"/>
      <c r="IPH2" s="701"/>
      <c r="IPI2" s="701"/>
      <c r="IPJ2" s="701"/>
      <c r="IPK2" s="701"/>
      <c r="IPL2" s="701"/>
      <c r="IPM2" s="701"/>
      <c r="IPN2" s="701"/>
      <c r="IPO2" s="701"/>
      <c r="IPP2" s="701"/>
      <c r="IPQ2" s="701"/>
      <c r="IPR2" s="701"/>
      <c r="IPS2" s="701"/>
      <c r="IPT2" s="701"/>
      <c r="IPU2" s="701"/>
      <c r="IPV2" s="701"/>
      <c r="IPW2" s="701"/>
      <c r="IPX2" s="701"/>
      <c r="IPY2" s="701"/>
      <c r="IPZ2" s="701"/>
      <c r="IQA2" s="701"/>
      <c r="IQB2" s="701"/>
      <c r="IQC2" s="701"/>
      <c r="IQD2" s="701"/>
      <c r="IQE2" s="701"/>
      <c r="IQF2" s="701"/>
      <c r="IQG2" s="701"/>
      <c r="IQH2" s="701"/>
      <c r="IQI2" s="701"/>
      <c r="IQJ2" s="701"/>
      <c r="IQK2" s="701"/>
      <c r="IQL2" s="701"/>
      <c r="IQM2" s="701"/>
      <c r="IQN2" s="701"/>
      <c r="IQO2" s="701"/>
      <c r="IQP2" s="701"/>
      <c r="IQQ2" s="701"/>
      <c r="IQR2" s="701"/>
      <c r="IQS2" s="701"/>
      <c r="IQT2" s="701"/>
      <c r="IQU2" s="701"/>
      <c r="IQV2" s="701"/>
      <c r="IQW2" s="701"/>
      <c r="IQX2" s="701"/>
      <c r="IQY2" s="701"/>
      <c r="IQZ2" s="701"/>
      <c r="IRA2" s="701"/>
      <c r="IRB2" s="701"/>
      <c r="IRC2" s="701"/>
      <c r="IRD2" s="701"/>
      <c r="IRE2" s="701"/>
      <c r="IRF2" s="701"/>
      <c r="IRG2" s="701"/>
      <c r="IRH2" s="701"/>
      <c r="IRI2" s="701"/>
      <c r="IRJ2" s="701"/>
      <c r="IRK2" s="701"/>
      <c r="IRL2" s="701"/>
      <c r="IRM2" s="701"/>
      <c r="IRN2" s="701"/>
      <c r="IRO2" s="701"/>
      <c r="IRP2" s="701"/>
      <c r="IRQ2" s="701"/>
      <c r="IRR2" s="701"/>
      <c r="IRS2" s="701"/>
      <c r="IRT2" s="701"/>
      <c r="IRU2" s="701"/>
      <c r="IRV2" s="701"/>
      <c r="IRW2" s="701"/>
      <c r="IRX2" s="701"/>
      <c r="IRY2" s="701"/>
      <c r="IRZ2" s="701"/>
      <c r="ISA2" s="701"/>
      <c r="ISB2" s="701"/>
      <c r="ISC2" s="701"/>
      <c r="ISD2" s="701"/>
      <c r="ISE2" s="701"/>
      <c r="ISF2" s="701"/>
      <c r="ISG2" s="701"/>
      <c r="ISH2" s="701"/>
      <c r="ISI2" s="701"/>
      <c r="ISJ2" s="701"/>
      <c r="ISK2" s="701"/>
      <c r="ISL2" s="701"/>
      <c r="ISM2" s="701"/>
      <c r="ISN2" s="701"/>
      <c r="ISO2" s="701"/>
      <c r="ISP2" s="701"/>
      <c r="ISQ2" s="701"/>
      <c r="ISR2" s="701"/>
      <c r="ISS2" s="701"/>
      <c r="IST2" s="701"/>
      <c r="ISU2" s="701"/>
      <c r="ISV2" s="701"/>
      <c r="ISW2" s="701"/>
      <c r="ISX2" s="701"/>
      <c r="ISY2" s="701"/>
      <c r="ISZ2" s="701"/>
      <c r="ITA2" s="701"/>
      <c r="ITB2" s="701"/>
      <c r="ITC2" s="701"/>
      <c r="ITD2" s="701"/>
      <c r="ITE2" s="701"/>
      <c r="ITF2" s="701"/>
      <c r="ITG2" s="701"/>
      <c r="ITH2" s="701"/>
      <c r="ITI2" s="701"/>
      <c r="ITJ2" s="701"/>
      <c r="ITK2" s="701"/>
      <c r="ITL2" s="701"/>
      <c r="ITM2" s="701"/>
      <c r="ITN2" s="701"/>
      <c r="ITO2" s="701"/>
      <c r="ITP2" s="701"/>
      <c r="ITQ2" s="701"/>
      <c r="ITR2" s="701"/>
      <c r="ITS2" s="701"/>
      <c r="ITT2" s="701"/>
      <c r="ITU2" s="701"/>
      <c r="ITV2" s="701"/>
      <c r="ITW2" s="701"/>
      <c r="ITX2" s="701"/>
      <c r="ITY2" s="701"/>
      <c r="ITZ2" s="701"/>
      <c r="IUA2" s="701"/>
      <c r="IUB2" s="701"/>
      <c r="IUC2" s="701"/>
      <c r="IUD2" s="701"/>
      <c r="IUE2" s="701"/>
      <c r="IUF2" s="701"/>
      <c r="IUG2" s="701"/>
      <c r="IUH2" s="701"/>
      <c r="IUI2" s="701"/>
      <c r="IUJ2" s="701"/>
      <c r="IUK2" s="701"/>
      <c r="IUL2" s="701"/>
      <c r="IUM2" s="701"/>
      <c r="IUN2" s="701"/>
      <c r="IUO2" s="701"/>
      <c r="IUP2" s="701"/>
      <c r="IUQ2" s="701"/>
      <c r="IUR2" s="701"/>
      <c r="IUS2" s="701"/>
      <c r="IUT2" s="701"/>
      <c r="IUU2" s="701"/>
      <c r="IUV2" s="701"/>
      <c r="IUW2" s="701"/>
      <c r="IUX2" s="701"/>
      <c r="IUY2" s="701"/>
      <c r="IUZ2" s="701"/>
      <c r="IVA2" s="701"/>
      <c r="IVB2" s="701"/>
      <c r="IVC2" s="701"/>
      <c r="IVD2" s="701"/>
      <c r="IVE2" s="701"/>
      <c r="IVF2" s="701"/>
      <c r="IVG2" s="701"/>
      <c r="IVH2" s="701"/>
      <c r="IVI2" s="701"/>
      <c r="IVJ2" s="701"/>
      <c r="IVK2" s="701"/>
      <c r="IVL2" s="701"/>
      <c r="IVM2" s="701"/>
      <c r="IVN2" s="701"/>
      <c r="IVO2" s="701"/>
      <c r="IVP2" s="701"/>
      <c r="IVQ2" s="701"/>
      <c r="IVR2" s="701"/>
      <c r="IVS2" s="701"/>
      <c r="IVT2" s="701"/>
      <c r="IVU2" s="701"/>
      <c r="IVV2" s="701"/>
      <c r="IVW2" s="701"/>
      <c r="IVX2" s="701"/>
      <c r="IVY2" s="701"/>
      <c r="IVZ2" s="701"/>
      <c r="IWA2" s="701"/>
      <c r="IWB2" s="701"/>
      <c r="IWC2" s="701"/>
      <c r="IWD2" s="701"/>
      <c r="IWE2" s="701"/>
      <c r="IWF2" s="701"/>
      <c r="IWG2" s="701"/>
      <c r="IWH2" s="701"/>
      <c r="IWI2" s="701"/>
      <c r="IWJ2" s="701"/>
      <c r="IWK2" s="701"/>
      <c r="IWL2" s="701"/>
      <c r="IWM2" s="701"/>
      <c r="IWN2" s="701"/>
      <c r="IWO2" s="701"/>
      <c r="IWP2" s="701"/>
      <c r="IWQ2" s="701"/>
      <c r="IWR2" s="701"/>
      <c r="IWS2" s="701"/>
      <c r="IWT2" s="701"/>
      <c r="IWU2" s="701"/>
      <c r="IWV2" s="701"/>
      <c r="IWW2" s="701"/>
      <c r="IWX2" s="701"/>
      <c r="IWY2" s="701"/>
      <c r="IWZ2" s="701"/>
      <c r="IXA2" s="701"/>
      <c r="IXB2" s="701"/>
      <c r="IXC2" s="701"/>
      <c r="IXD2" s="701"/>
      <c r="IXE2" s="701"/>
      <c r="IXF2" s="701"/>
      <c r="IXG2" s="701"/>
      <c r="IXH2" s="701"/>
      <c r="IXI2" s="701"/>
      <c r="IXJ2" s="701"/>
      <c r="IXK2" s="701"/>
      <c r="IXL2" s="701"/>
      <c r="IXM2" s="701"/>
      <c r="IXN2" s="701"/>
      <c r="IXO2" s="701"/>
      <c r="IXP2" s="701"/>
      <c r="IXQ2" s="701"/>
      <c r="IXR2" s="701"/>
      <c r="IXS2" s="701"/>
      <c r="IXT2" s="701"/>
      <c r="IXU2" s="701"/>
      <c r="IXV2" s="701"/>
      <c r="IXW2" s="701"/>
      <c r="IXX2" s="701"/>
      <c r="IXY2" s="701"/>
      <c r="IXZ2" s="701"/>
      <c r="IYA2" s="701"/>
      <c r="IYB2" s="701"/>
      <c r="IYC2" s="701"/>
      <c r="IYD2" s="701"/>
      <c r="IYE2" s="701"/>
      <c r="IYF2" s="701"/>
      <c r="IYG2" s="701"/>
      <c r="IYH2" s="701"/>
      <c r="IYI2" s="701"/>
      <c r="IYJ2" s="701"/>
      <c r="IYK2" s="701"/>
      <c r="IYL2" s="701"/>
      <c r="IYM2" s="701"/>
      <c r="IYN2" s="701"/>
      <c r="IYO2" s="701"/>
      <c r="IYP2" s="701"/>
      <c r="IYQ2" s="701"/>
      <c r="IYR2" s="701"/>
      <c r="IYS2" s="701"/>
      <c r="IYT2" s="701"/>
      <c r="IYU2" s="701"/>
      <c r="IYV2" s="701"/>
      <c r="IYW2" s="701"/>
      <c r="IYX2" s="701"/>
      <c r="IYY2" s="701"/>
      <c r="IYZ2" s="701"/>
      <c r="IZA2" s="701"/>
      <c r="IZB2" s="701"/>
      <c r="IZC2" s="701"/>
      <c r="IZD2" s="701"/>
      <c r="IZE2" s="701"/>
      <c r="IZF2" s="701"/>
      <c r="IZG2" s="701"/>
      <c r="IZH2" s="701"/>
      <c r="IZI2" s="701"/>
      <c r="IZJ2" s="701"/>
      <c r="IZK2" s="701"/>
      <c r="IZL2" s="701"/>
      <c r="IZM2" s="701"/>
      <c r="IZN2" s="701"/>
      <c r="IZO2" s="701"/>
      <c r="IZP2" s="701"/>
      <c r="IZQ2" s="701"/>
      <c r="IZR2" s="701"/>
      <c r="IZS2" s="701"/>
      <c r="IZT2" s="701"/>
      <c r="IZU2" s="701"/>
      <c r="IZV2" s="701"/>
      <c r="IZW2" s="701"/>
      <c r="IZX2" s="701"/>
      <c r="IZY2" s="701"/>
      <c r="IZZ2" s="701"/>
      <c r="JAA2" s="701"/>
      <c r="JAB2" s="701"/>
      <c r="JAC2" s="701"/>
      <c r="JAD2" s="701"/>
      <c r="JAE2" s="701"/>
      <c r="JAF2" s="701"/>
      <c r="JAG2" s="701"/>
      <c r="JAH2" s="701"/>
      <c r="JAI2" s="701"/>
      <c r="JAJ2" s="701"/>
      <c r="JAK2" s="701"/>
      <c r="JAL2" s="701"/>
      <c r="JAM2" s="701"/>
      <c r="JAN2" s="701"/>
      <c r="JAO2" s="701"/>
      <c r="JAP2" s="701"/>
      <c r="JAQ2" s="701"/>
      <c r="JAR2" s="701"/>
      <c r="JAS2" s="701"/>
      <c r="JAT2" s="701"/>
      <c r="JAU2" s="701"/>
      <c r="JAV2" s="701"/>
      <c r="JAW2" s="701"/>
      <c r="JAX2" s="701"/>
      <c r="JAY2" s="701"/>
      <c r="JAZ2" s="701"/>
      <c r="JBA2" s="701"/>
      <c r="JBB2" s="701"/>
      <c r="JBC2" s="701"/>
      <c r="JBD2" s="701"/>
      <c r="JBE2" s="701"/>
      <c r="JBF2" s="701"/>
      <c r="JBG2" s="701"/>
      <c r="JBH2" s="701"/>
      <c r="JBI2" s="701"/>
      <c r="JBJ2" s="701"/>
      <c r="JBK2" s="701"/>
      <c r="JBL2" s="701"/>
      <c r="JBM2" s="701"/>
      <c r="JBN2" s="701"/>
      <c r="JBO2" s="701"/>
      <c r="JBP2" s="701"/>
      <c r="JBQ2" s="701"/>
      <c r="JBR2" s="701"/>
      <c r="JBS2" s="701"/>
      <c r="JBT2" s="701"/>
      <c r="JBU2" s="701"/>
      <c r="JBV2" s="701"/>
      <c r="JBW2" s="701"/>
      <c r="JBX2" s="701"/>
      <c r="JBY2" s="701"/>
      <c r="JBZ2" s="701"/>
      <c r="JCA2" s="701"/>
      <c r="JCB2" s="701"/>
      <c r="JCC2" s="701"/>
      <c r="JCD2" s="701"/>
      <c r="JCE2" s="701"/>
      <c r="JCF2" s="701"/>
      <c r="JCG2" s="701"/>
      <c r="JCH2" s="701"/>
      <c r="JCI2" s="701"/>
      <c r="JCJ2" s="701"/>
      <c r="JCK2" s="701"/>
      <c r="JCL2" s="701"/>
      <c r="JCM2" s="701"/>
      <c r="JCN2" s="701"/>
      <c r="JCO2" s="701"/>
      <c r="JCP2" s="701"/>
      <c r="JCQ2" s="701"/>
      <c r="JCR2" s="701"/>
      <c r="JCS2" s="701"/>
      <c r="JCT2" s="701"/>
      <c r="JCU2" s="701"/>
      <c r="JCV2" s="701"/>
      <c r="JCW2" s="701"/>
      <c r="JCX2" s="701"/>
      <c r="JCY2" s="701"/>
      <c r="JCZ2" s="701"/>
      <c r="JDA2" s="701"/>
      <c r="JDB2" s="701"/>
      <c r="JDC2" s="701"/>
      <c r="JDD2" s="701"/>
      <c r="JDE2" s="701"/>
      <c r="JDF2" s="701"/>
      <c r="JDG2" s="701"/>
      <c r="JDH2" s="701"/>
      <c r="JDI2" s="701"/>
      <c r="JDJ2" s="701"/>
      <c r="JDK2" s="701"/>
      <c r="JDL2" s="701"/>
      <c r="JDM2" s="701"/>
      <c r="JDN2" s="701"/>
      <c r="JDO2" s="701"/>
      <c r="JDP2" s="701"/>
      <c r="JDQ2" s="701"/>
      <c r="JDR2" s="701"/>
      <c r="JDS2" s="701"/>
      <c r="JDT2" s="701"/>
      <c r="JDU2" s="701"/>
      <c r="JDV2" s="701"/>
      <c r="JDW2" s="701"/>
      <c r="JDX2" s="701"/>
      <c r="JDY2" s="701"/>
      <c r="JDZ2" s="701"/>
      <c r="JEA2" s="701"/>
      <c r="JEB2" s="701"/>
      <c r="JEC2" s="701"/>
      <c r="JED2" s="701"/>
      <c r="JEE2" s="701"/>
      <c r="JEF2" s="701"/>
      <c r="JEG2" s="701"/>
      <c r="JEH2" s="701"/>
      <c r="JEI2" s="701"/>
      <c r="JEJ2" s="701"/>
      <c r="JEK2" s="701"/>
      <c r="JEL2" s="701"/>
      <c r="JEM2" s="701"/>
      <c r="JEN2" s="701"/>
      <c r="JEO2" s="701"/>
      <c r="JEP2" s="701"/>
      <c r="JEQ2" s="701"/>
      <c r="JER2" s="701"/>
      <c r="JES2" s="701"/>
      <c r="JET2" s="701"/>
      <c r="JEU2" s="701"/>
      <c r="JEV2" s="701"/>
      <c r="JEW2" s="701"/>
      <c r="JEX2" s="701"/>
      <c r="JEY2" s="701"/>
      <c r="JEZ2" s="701"/>
      <c r="JFA2" s="701"/>
      <c r="JFB2" s="701"/>
      <c r="JFC2" s="701"/>
      <c r="JFD2" s="701"/>
      <c r="JFE2" s="701"/>
      <c r="JFF2" s="701"/>
      <c r="JFG2" s="701"/>
      <c r="JFH2" s="701"/>
      <c r="JFI2" s="701"/>
      <c r="JFJ2" s="701"/>
      <c r="JFK2" s="701"/>
      <c r="JFL2" s="701"/>
      <c r="JFM2" s="701"/>
      <c r="JFN2" s="701"/>
      <c r="JFO2" s="701"/>
      <c r="JFP2" s="701"/>
      <c r="JFQ2" s="701"/>
      <c r="JFR2" s="701"/>
      <c r="JFS2" s="701"/>
      <c r="JFT2" s="701"/>
      <c r="JFU2" s="701"/>
      <c r="JFV2" s="701"/>
      <c r="JFW2" s="701"/>
      <c r="JFX2" s="701"/>
      <c r="JFY2" s="701"/>
      <c r="JFZ2" s="701"/>
      <c r="JGA2" s="701"/>
      <c r="JGB2" s="701"/>
      <c r="JGC2" s="701"/>
      <c r="JGD2" s="701"/>
      <c r="JGE2" s="701"/>
      <c r="JGF2" s="701"/>
      <c r="JGG2" s="701"/>
      <c r="JGH2" s="701"/>
      <c r="JGI2" s="701"/>
      <c r="JGJ2" s="701"/>
      <c r="JGK2" s="701"/>
      <c r="JGL2" s="701"/>
      <c r="JGM2" s="701"/>
      <c r="JGN2" s="701"/>
      <c r="JGO2" s="701"/>
      <c r="JGP2" s="701"/>
      <c r="JGQ2" s="701"/>
      <c r="JGR2" s="701"/>
      <c r="JGS2" s="701"/>
      <c r="JGT2" s="701"/>
      <c r="JGU2" s="701"/>
      <c r="JGV2" s="701"/>
      <c r="JGW2" s="701"/>
      <c r="JGX2" s="701"/>
      <c r="JGY2" s="701"/>
      <c r="JGZ2" s="701"/>
      <c r="JHA2" s="701"/>
      <c r="JHB2" s="701"/>
      <c r="JHC2" s="701"/>
      <c r="JHD2" s="701"/>
      <c r="JHE2" s="701"/>
      <c r="JHF2" s="701"/>
      <c r="JHG2" s="701"/>
      <c r="JHH2" s="701"/>
      <c r="JHI2" s="701"/>
      <c r="JHJ2" s="701"/>
      <c r="JHK2" s="701"/>
      <c r="JHL2" s="701"/>
      <c r="JHM2" s="701"/>
      <c r="JHN2" s="701"/>
      <c r="JHO2" s="701"/>
      <c r="JHP2" s="701"/>
      <c r="JHQ2" s="701"/>
      <c r="JHR2" s="701"/>
      <c r="JHS2" s="701"/>
      <c r="JHT2" s="701"/>
      <c r="JHU2" s="701"/>
      <c r="JHV2" s="701"/>
      <c r="JHW2" s="701"/>
      <c r="JHX2" s="701"/>
      <c r="JHY2" s="701"/>
      <c r="JHZ2" s="701"/>
      <c r="JIA2" s="701"/>
      <c r="JIB2" s="701"/>
      <c r="JIC2" s="701"/>
      <c r="JID2" s="701"/>
      <c r="JIE2" s="701"/>
      <c r="JIF2" s="701"/>
      <c r="JIG2" s="701"/>
      <c r="JIH2" s="701"/>
      <c r="JII2" s="701"/>
      <c r="JIJ2" s="701"/>
      <c r="JIK2" s="701"/>
      <c r="JIL2" s="701"/>
      <c r="JIM2" s="701"/>
      <c r="JIN2" s="701"/>
      <c r="JIO2" s="701"/>
      <c r="JIP2" s="701"/>
      <c r="JIQ2" s="701"/>
      <c r="JIR2" s="701"/>
      <c r="JIS2" s="701"/>
      <c r="JIT2" s="701"/>
      <c r="JIU2" s="701"/>
      <c r="JIV2" s="701"/>
      <c r="JIW2" s="701"/>
      <c r="JIX2" s="701"/>
      <c r="JIY2" s="701"/>
      <c r="JIZ2" s="701"/>
      <c r="JJA2" s="701"/>
      <c r="JJB2" s="701"/>
      <c r="JJC2" s="701"/>
      <c r="JJD2" s="701"/>
      <c r="JJE2" s="701"/>
      <c r="JJF2" s="701"/>
      <c r="JJG2" s="701"/>
      <c r="JJH2" s="701"/>
      <c r="JJI2" s="701"/>
      <c r="JJJ2" s="701"/>
      <c r="JJK2" s="701"/>
      <c r="JJL2" s="701"/>
      <c r="JJM2" s="701"/>
      <c r="JJN2" s="701"/>
      <c r="JJO2" s="701"/>
      <c r="JJP2" s="701"/>
      <c r="JJQ2" s="701"/>
      <c r="JJR2" s="701"/>
      <c r="JJS2" s="701"/>
      <c r="JJT2" s="701"/>
      <c r="JJU2" s="701"/>
      <c r="JJV2" s="701"/>
      <c r="JJW2" s="701"/>
      <c r="JJX2" s="701"/>
      <c r="JJY2" s="701"/>
      <c r="JJZ2" s="701"/>
      <c r="JKA2" s="701"/>
      <c r="JKB2" s="701"/>
      <c r="JKC2" s="701"/>
      <c r="JKD2" s="701"/>
      <c r="JKE2" s="701"/>
      <c r="JKF2" s="701"/>
      <c r="JKG2" s="701"/>
      <c r="JKH2" s="701"/>
      <c r="JKI2" s="701"/>
      <c r="JKJ2" s="701"/>
      <c r="JKK2" s="701"/>
      <c r="JKL2" s="701"/>
      <c r="JKM2" s="701"/>
      <c r="JKN2" s="701"/>
      <c r="JKO2" s="701"/>
      <c r="JKP2" s="701"/>
      <c r="JKQ2" s="701"/>
      <c r="JKR2" s="701"/>
      <c r="JKS2" s="701"/>
      <c r="JKT2" s="701"/>
      <c r="JKU2" s="701"/>
      <c r="JKV2" s="701"/>
      <c r="JKW2" s="701"/>
      <c r="JKX2" s="701"/>
      <c r="JKY2" s="701"/>
      <c r="JKZ2" s="701"/>
      <c r="JLA2" s="701"/>
      <c r="JLB2" s="701"/>
      <c r="JLC2" s="701"/>
      <c r="JLD2" s="701"/>
      <c r="JLE2" s="701"/>
      <c r="JLF2" s="701"/>
      <c r="JLG2" s="701"/>
      <c r="JLH2" s="701"/>
      <c r="JLI2" s="701"/>
      <c r="JLJ2" s="701"/>
      <c r="JLK2" s="701"/>
      <c r="JLL2" s="701"/>
      <c r="JLM2" s="701"/>
      <c r="JLN2" s="701"/>
      <c r="JLO2" s="701"/>
      <c r="JLP2" s="701"/>
      <c r="JLQ2" s="701"/>
      <c r="JLR2" s="701"/>
      <c r="JLS2" s="701"/>
      <c r="JLT2" s="701"/>
      <c r="JLU2" s="701"/>
      <c r="JLV2" s="701"/>
      <c r="JLW2" s="701"/>
      <c r="JLX2" s="701"/>
      <c r="JLY2" s="701"/>
      <c r="JLZ2" s="701"/>
      <c r="JMA2" s="701"/>
      <c r="JMB2" s="701"/>
      <c r="JMC2" s="701"/>
      <c r="JMD2" s="701"/>
      <c r="JME2" s="701"/>
      <c r="JMF2" s="701"/>
      <c r="JMG2" s="701"/>
      <c r="JMH2" s="701"/>
      <c r="JMI2" s="701"/>
      <c r="JMJ2" s="701"/>
      <c r="JMK2" s="701"/>
      <c r="JML2" s="701"/>
      <c r="JMM2" s="701"/>
      <c r="JMN2" s="701"/>
      <c r="JMO2" s="701"/>
      <c r="JMP2" s="701"/>
      <c r="JMQ2" s="701"/>
      <c r="JMR2" s="701"/>
      <c r="JMS2" s="701"/>
      <c r="JMT2" s="701"/>
      <c r="JMU2" s="701"/>
      <c r="JMV2" s="701"/>
      <c r="JMW2" s="701"/>
      <c r="JMX2" s="701"/>
      <c r="JMY2" s="701"/>
      <c r="JMZ2" s="701"/>
      <c r="JNA2" s="701"/>
      <c r="JNB2" s="701"/>
      <c r="JNC2" s="701"/>
      <c r="JND2" s="701"/>
      <c r="JNE2" s="701"/>
      <c r="JNF2" s="701"/>
      <c r="JNG2" s="701"/>
      <c r="JNH2" s="701"/>
      <c r="JNI2" s="701"/>
      <c r="JNJ2" s="701"/>
      <c r="JNK2" s="701"/>
      <c r="JNL2" s="701"/>
      <c r="JNM2" s="701"/>
      <c r="JNN2" s="701"/>
      <c r="JNO2" s="701"/>
      <c r="JNP2" s="701"/>
      <c r="JNQ2" s="701"/>
      <c r="JNR2" s="701"/>
      <c r="JNS2" s="701"/>
      <c r="JNT2" s="701"/>
      <c r="JNU2" s="701"/>
      <c r="JNV2" s="701"/>
      <c r="JNW2" s="701"/>
      <c r="JNX2" s="701"/>
      <c r="JNY2" s="701"/>
      <c r="JNZ2" s="701"/>
      <c r="JOA2" s="701"/>
      <c r="JOB2" s="701"/>
      <c r="JOC2" s="701"/>
      <c r="JOD2" s="701"/>
      <c r="JOE2" s="701"/>
      <c r="JOF2" s="701"/>
      <c r="JOG2" s="701"/>
      <c r="JOH2" s="701"/>
      <c r="JOI2" s="701"/>
      <c r="JOJ2" s="701"/>
      <c r="JOK2" s="701"/>
      <c r="JOL2" s="701"/>
      <c r="JOM2" s="701"/>
      <c r="JON2" s="701"/>
      <c r="JOO2" s="701"/>
      <c r="JOP2" s="701"/>
      <c r="JOQ2" s="701"/>
      <c r="JOR2" s="701"/>
      <c r="JOS2" s="701"/>
      <c r="JOT2" s="701"/>
      <c r="JOU2" s="701"/>
      <c r="JOV2" s="701"/>
      <c r="JOW2" s="701"/>
      <c r="JOX2" s="701"/>
      <c r="JOY2" s="701"/>
      <c r="JOZ2" s="701"/>
      <c r="JPA2" s="701"/>
      <c r="JPB2" s="701"/>
      <c r="JPC2" s="701"/>
      <c r="JPD2" s="701"/>
      <c r="JPE2" s="701"/>
      <c r="JPF2" s="701"/>
      <c r="JPG2" s="701"/>
      <c r="JPH2" s="701"/>
      <c r="JPI2" s="701"/>
      <c r="JPJ2" s="701"/>
      <c r="JPK2" s="701"/>
      <c r="JPL2" s="701"/>
      <c r="JPM2" s="701"/>
      <c r="JPN2" s="701"/>
      <c r="JPO2" s="701"/>
      <c r="JPP2" s="701"/>
      <c r="JPQ2" s="701"/>
      <c r="JPR2" s="701"/>
      <c r="JPS2" s="701"/>
      <c r="JPT2" s="701"/>
      <c r="JPU2" s="701"/>
      <c r="JPV2" s="701"/>
      <c r="JPW2" s="701"/>
      <c r="JPX2" s="701"/>
      <c r="JPY2" s="701"/>
      <c r="JPZ2" s="701"/>
      <c r="JQA2" s="701"/>
      <c r="JQB2" s="701"/>
      <c r="JQC2" s="701"/>
      <c r="JQD2" s="701"/>
      <c r="JQE2" s="701"/>
      <c r="JQF2" s="701"/>
      <c r="JQG2" s="701"/>
      <c r="JQH2" s="701"/>
      <c r="JQI2" s="701"/>
      <c r="JQJ2" s="701"/>
      <c r="JQK2" s="701"/>
      <c r="JQL2" s="701"/>
      <c r="JQM2" s="701"/>
      <c r="JQN2" s="701"/>
      <c r="JQO2" s="701"/>
      <c r="JQP2" s="701"/>
      <c r="JQQ2" s="701"/>
      <c r="JQR2" s="701"/>
      <c r="JQS2" s="701"/>
      <c r="JQT2" s="701"/>
      <c r="JQU2" s="701"/>
      <c r="JQV2" s="701"/>
      <c r="JQW2" s="701"/>
      <c r="JQX2" s="701"/>
      <c r="JQY2" s="701"/>
      <c r="JQZ2" s="701"/>
      <c r="JRA2" s="701"/>
      <c r="JRB2" s="701"/>
      <c r="JRC2" s="701"/>
      <c r="JRD2" s="701"/>
      <c r="JRE2" s="701"/>
      <c r="JRF2" s="701"/>
      <c r="JRG2" s="701"/>
      <c r="JRH2" s="701"/>
      <c r="JRI2" s="701"/>
      <c r="JRJ2" s="701"/>
      <c r="JRK2" s="701"/>
      <c r="JRL2" s="701"/>
      <c r="JRM2" s="701"/>
      <c r="JRN2" s="701"/>
      <c r="JRO2" s="701"/>
      <c r="JRP2" s="701"/>
      <c r="JRQ2" s="701"/>
      <c r="JRR2" s="701"/>
      <c r="JRS2" s="701"/>
      <c r="JRT2" s="701"/>
      <c r="JRU2" s="701"/>
      <c r="JRV2" s="701"/>
      <c r="JRW2" s="701"/>
      <c r="JRX2" s="701"/>
      <c r="JRY2" s="701"/>
      <c r="JRZ2" s="701"/>
      <c r="JSA2" s="701"/>
      <c r="JSB2" s="701"/>
      <c r="JSC2" s="701"/>
      <c r="JSD2" s="701"/>
      <c r="JSE2" s="701"/>
      <c r="JSF2" s="701"/>
      <c r="JSG2" s="701"/>
      <c r="JSH2" s="701"/>
      <c r="JSI2" s="701"/>
      <c r="JSJ2" s="701"/>
      <c r="JSK2" s="701"/>
      <c r="JSL2" s="701"/>
      <c r="JSM2" s="701"/>
      <c r="JSN2" s="701"/>
      <c r="JSO2" s="701"/>
      <c r="JSP2" s="701"/>
      <c r="JSQ2" s="701"/>
      <c r="JSR2" s="701"/>
      <c r="JSS2" s="701"/>
      <c r="JST2" s="701"/>
      <c r="JSU2" s="701"/>
      <c r="JSV2" s="701"/>
      <c r="JSW2" s="701"/>
      <c r="JSX2" s="701"/>
      <c r="JSY2" s="701"/>
      <c r="JSZ2" s="701"/>
      <c r="JTA2" s="701"/>
      <c r="JTB2" s="701"/>
      <c r="JTC2" s="701"/>
      <c r="JTD2" s="701"/>
      <c r="JTE2" s="701"/>
      <c r="JTF2" s="701"/>
      <c r="JTG2" s="701"/>
      <c r="JTH2" s="701"/>
      <c r="JTI2" s="701"/>
      <c r="JTJ2" s="701"/>
      <c r="JTK2" s="701"/>
      <c r="JTL2" s="701"/>
      <c r="JTM2" s="701"/>
      <c r="JTN2" s="701"/>
      <c r="JTO2" s="701"/>
      <c r="JTP2" s="701"/>
      <c r="JTQ2" s="701"/>
      <c r="JTR2" s="701"/>
      <c r="JTS2" s="701"/>
      <c r="JTT2" s="701"/>
      <c r="JTU2" s="701"/>
      <c r="JTV2" s="701"/>
      <c r="JTW2" s="701"/>
      <c r="JTX2" s="701"/>
      <c r="JTY2" s="701"/>
      <c r="JTZ2" s="701"/>
      <c r="JUA2" s="701"/>
      <c r="JUB2" s="701"/>
      <c r="JUC2" s="701"/>
      <c r="JUD2" s="701"/>
      <c r="JUE2" s="701"/>
      <c r="JUF2" s="701"/>
      <c r="JUG2" s="701"/>
      <c r="JUH2" s="701"/>
      <c r="JUI2" s="701"/>
      <c r="JUJ2" s="701"/>
      <c r="JUK2" s="701"/>
      <c r="JUL2" s="701"/>
      <c r="JUM2" s="701"/>
      <c r="JUN2" s="701"/>
      <c r="JUO2" s="701"/>
      <c r="JUP2" s="701"/>
      <c r="JUQ2" s="701"/>
      <c r="JUR2" s="701"/>
      <c r="JUS2" s="701"/>
      <c r="JUT2" s="701"/>
      <c r="JUU2" s="701"/>
      <c r="JUV2" s="701"/>
      <c r="JUW2" s="701"/>
      <c r="JUX2" s="701"/>
      <c r="JUY2" s="701"/>
      <c r="JUZ2" s="701"/>
      <c r="JVA2" s="701"/>
      <c r="JVB2" s="701"/>
      <c r="JVC2" s="701"/>
      <c r="JVD2" s="701"/>
      <c r="JVE2" s="701"/>
      <c r="JVF2" s="701"/>
      <c r="JVG2" s="701"/>
      <c r="JVH2" s="701"/>
      <c r="JVI2" s="701"/>
      <c r="JVJ2" s="701"/>
      <c r="JVK2" s="701"/>
      <c r="JVL2" s="701"/>
      <c r="JVM2" s="701"/>
      <c r="JVN2" s="701"/>
      <c r="JVO2" s="701"/>
      <c r="JVP2" s="701"/>
      <c r="JVQ2" s="701"/>
      <c r="JVR2" s="701"/>
      <c r="JVS2" s="701"/>
      <c r="JVT2" s="701"/>
      <c r="JVU2" s="701"/>
      <c r="JVV2" s="701"/>
      <c r="JVW2" s="701"/>
      <c r="JVX2" s="701"/>
      <c r="JVY2" s="701"/>
      <c r="JVZ2" s="701"/>
      <c r="JWA2" s="701"/>
      <c r="JWB2" s="701"/>
      <c r="JWC2" s="701"/>
      <c r="JWD2" s="701"/>
      <c r="JWE2" s="701"/>
      <c r="JWF2" s="701"/>
      <c r="JWG2" s="701"/>
      <c r="JWH2" s="701"/>
      <c r="JWI2" s="701"/>
      <c r="JWJ2" s="701"/>
      <c r="JWK2" s="701"/>
      <c r="JWL2" s="701"/>
      <c r="JWM2" s="701"/>
      <c r="JWN2" s="701"/>
      <c r="JWO2" s="701"/>
      <c r="JWP2" s="701"/>
      <c r="JWQ2" s="701"/>
      <c r="JWR2" s="701"/>
      <c r="JWS2" s="701"/>
      <c r="JWT2" s="701"/>
      <c r="JWU2" s="701"/>
      <c r="JWV2" s="701"/>
      <c r="JWW2" s="701"/>
      <c r="JWX2" s="701"/>
      <c r="JWY2" s="701"/>
      <c r="JWZ2" s="701"/>
      <c r="JXA2" s="701"/>
      <c r="JXB2" s="701"/>
      <c r="JXC2" s="701"/>
      <c r="JXD2" s="701"/>
      <c r="JXE2" s="701"/>
      <c r="JXF2" s="701"/>
      <c r="JXG2" s="701"/>
      <c r="JXH2" s="701"/>
      <c r="JXI2" s="701"/>
      <c r="JXJ2" s="701"/>
      <c r="JXK2" s="701"/>
      <c r="JXL2" s="701"/>
      <c r="JXM2" s="701"/>
      <c r="JXN2" s="701"/>
      <c r="JXO2" s="701"/>
      <c r="JXP2" s="701"/>
      <c r="JXQ2" s="701"/>
      <c r="JXR2" s="701"/>
      <c r="JXS2" s="701"/>
      <c r="JXT2" s="701"/>
      <c r="JXU2" s="701"/>
      <c r="JXV2" s="701"/>
      <c r="JXW2" s="701"/>
      <c r="JXX2" s="701"/>
      <c r="JXY2" s="701"/>
      <c r="JXZ2" s="701"/>
      <c r="JYA2" s="701"/>
      <c r="JYB2" s="701"/>
      <c r="JYC2" s="701"/>
      <c r="JYD2" s="701"/>
      <c r="JYE2" s="701"/>
      <c r="JYF2" s="701"/>
      <c r="JYG2" s="701"/>
      <c r="JYH2" s="701"/>
      <c r="JYI2" s="701"/>
      <c r="JYJ2" s="701"/>
      <c r="JYK2" s="701"/>
      <c r="JYL2" s="701"/>
      <c r="JYM2" s="701"/>
      <c r="JYN2" s="701"/>
      <c r="JYO2" s="701"/>
      <c r="JYP2" s="701"/>
      <c r="JYQ2" s="701"/>
      <c r="JYR2" s="701"/>
      <c r="JYS2" s="701"/>
      <c r="JYT2" s="701"/>
      <c r="JYU2" s="701"/>
      <c r="JYV2" s="701"/>
      <c r="JYW2" s="701"/>
      <c r="JYX2" s="701"/>
      <c r="JYY2" s="701"/>
      <c r="JYZ2" s="701"/>
      <c r="JZA2" s="701"/>
      <c r="JZB2" s="701"/>
      <c r="JZC2" s="701"/>
      <c r="JZD2" s="701"/>
      <c r="JZE2" s="701"/>
      <c r="JZF2" s="701"/>
      <c r="JZG2" s="701"/>
      <c r="JZH2" s="701"/>
      <c r="JZI2" s="701"/>
      <c r="JZJ2" s="701"/>
      <c r="JZK2" s="701"/>
      <c r="JZL2" s="701"/>
      <c r="JZM2" s="701"/>
      <c r="JZN2" s="701"/>
      <c r="JZO2" s="701"/>
      <c r="JZP2" s="701"/>
      <c r="JZQ2" s="701"/>
      <c r="JZR2" s="701"/>
      <c r="JZS2" s="701"/>
      <c r="JZT2" s="701"/>
      <c r="JZU2" s="701"/>
      <c r="JZV2" s="701"/>
      <c r="JZW2" s="701"/>
      <c r="JZX2" s="701"/>
      <c r="JZY2" s="701"/>
      <c r="JZZ2" s="701"/>
      <c r="KAA2" s="701"/>
      <c r="KAB2" s="701"/>
      <c r="KAC2" s="701"/>
      <c r="KAD2" s="701"/>
      <c r="KAE2" s="701"/>
      <c r="KAF2" s="701"/>
      <c r="KAG2" s="701"/>
      <c r="KAH2" s="701"/>
      <c r="KAI2" s="701"/>
      <c r="KAJ2" s="701"/>
      <c r="KAK2" s="701"/>
      <c r="KAL2" s="701"/>
      <c r="KAM2" s="701"/>
      <c r="KAN2" s="701"/>
      <c r="KAO2" s="701"/>
      <c r="KAP2" s="701"/>
      <c r="KAQ2" s="701"/>
      <c r="KAR2" s="701"/>
      <c r="KAS2" s="701"/>
      <c r="KAT2" s="701"/>
      <c r="KAU2" s="701"/>
      <c r="KAV2" s="701"/>
      <c r="KAW2" s="701"/>
      <c r="KAX2" s="701"/>
      <c r="KAY2" s="701"/>
      <c r="KAZ2" s="701"/>
      <c r="KBA2" s="701"/>
      <c r="KBB2" s="701"/>
      <c r="KBC2" s="701"/>
      <c r="KBD2" s="701"/>
      <c r="KBE2" s="701"/>
      <c r="KBF2" s="701"/>
      <c r="KBG2" s="701"/>
      <c r="KBH2" s="701"/>
      <c r="KBI2" s="701"/>
      <c r="KBJ2" s="701"/>
      <c r="KBK2" s="701"/>
      <c r="KBL2" s="701"/>
      <c r="KBM2" s="701"/>
      <c r="KBN2" s="701"/>
      <c r="KBO2" s="701"/>
      <c r="KBP2" s="701"/>
      <c r="KBQ2" s="701"/>
      <c r="KBR2" s="701"/>
      <c r="KBS2" s="701"/>
      <c r="KBT2" s="701"/>
      <c r="KBU2" s="701"/>
      <c r="KBV2" s="701"/>
      <c r="KBW2" s="701"/>
      <c r="KBX2" s="701"/>
      <c r="KBY2" s="701"/>
      <c r="KBZ2" s="701"/>
      <c r="KCA2" s="701"/>
      <c r="KCB2" s="701"/>
      <c r="KCC2" s="701"/>
      <c r="KCD2" s="701"/>
      <c r="KCE2" s="701"/>
      <c r="KCF2" s="701"/>
      <c r="KCG2" s="701"/>
      <c r="KCH2" s="701"/>
      <c r="KCI2" s="701"/>
      <c r="KCJ2" s="701"/>
      <c r="KCK2" s="701"/>
      <c r="KCL2" s="701"/>
      <c r="KCM2" s="701"/>
      <c r="KCN2" s="701"/>
      <c r="KCO2" s="701"/>
      <c r="KCP2" s="701"/>
      <c r="KCQ2" s="701"/>
      <c r="KCR2" s="701"/>
      <c r="KCS2" s="701"/>
      <c r="KCT2" s="701"/>
      <c r="KCU2" s="701"/>
      <c r="KCV2" s="701"/>
      <c r="KCW2" s="701"/>
      <c r="KCX2" s="701"/>
      <c r="KCY2" s="701"/>
      <c r="KCZ2" s="701"/>
      <c r="KDA2" s="701"/>
      <c r="KDB2" s="701"/>
      <c r="KDC2" s="701"/>
      <c r="KDD2" s="701"/>
      <c r="KDE2" s="701"/>
      <c r="KDF2" s="701"/>
      <c r="KDG2" s="701"/>
      <c r="KDH2" s="701"/>
      <c r="KDI2" s="701"/>
      <c r="KDJ2" s="701"/>
      <c r="KDK2" s="701"/>
      <c r="KDL2" s="701"/>
      <c r="KDM2" s="701"/>
      <c r="KDN2" s="701"/>
      <c r="KDO2" s="701"/>
      <c r="KDP2" s="701"/>
      <c r="KDQ2" s="701"/>
      <c r="KDR2" s="701"/>
      <c r="KDS2" s="701"/>
      <c r="KDT2" s="701"/>
      <c r="KDU2" s="701"/>
      <c r="KDV2" s="701"/>
      <c r="KDW2" s="701"/>
      <c r="KDX2" s="701"/>
      <c r="KDY2" s="701"/>
      <c r="KDZ2" s="701"/>
      <c r="KEA2" s="701"/>
      <c r="KEB2" s="701"/>
      <c r="KEC2" s="701"/>
      <c r="KED2" s="701"/>
      <c r="KEE2" s="701"/>
      <c r="KEF2" s="701"/>
      <c r="KEG2" s="701"/>
      <c r="KEH2" s="701"/>
      <c r="KEI2" s="701"/>
      <c r="KEJ2" s="701"/>
      <c r="KEK2" s="701"/>
      <c r="KEL2" s="701"/>
      <c r="KEM2" s="701"/>
      <c r="KEN2" s="701"/>
      <c r="KEO2" s="701"/>
      <c r="KEP2" s="701"/>
      <c r="KEQ2" s="701"/>
      <c r="KER2" s="701"/>
      <c r="KES2" s="701"/>
      <c r="KET2" s="701"/>
      <c r="KEU2" s="701"/>
      <c r="KEV2" s="701"/>
      <c r="KEW2" s="701"/>
      <c r="KEX2" s="701"/>
      <c r="KEY2" s="701"/>
      <c r="KEZ2" s="701"/>
      <c r="KFA2" s="701"/>
      <c r="KFB2" s="701"/>
      <c r="KFC2" s="701"/>
      <c r="KFD2" s="701"/>
      <c r="KFE2" s="701"/>
      <c r="KFF2" s="701"/>
      <c r="KFG2" s="701"/>
      <c r="KFH2" s="701"/>
      <c r="KFI2" s="701"/>
      <c r="KFJ2" s="701"/>
      <c r="KFK2" s="701"/>
      <c r="KFL2" s="701"/>
      <c r="KFM2" s="701"/>
      <c r="KFN2" s="701"/>
      <c r="KFO2" s="701"/>
      <c r="KFP2" s="701"/>
      <c r="KFQ2" s="701"/>
      <c r="KFR2" s="701"/>
      <c r="KFS2" s="701"/>
      <c r="KFT2" s="701"/>
      <c r="KFU2" s="701"/>
      <c r="KFV2" s="701"/>
      <c r="KFW2" s="701"/>
      <c r="KFX2" s="701"/>
      <c r="KFY2" s="701"/>
      <c r="KFZ2" s="701"/>
      <c r="KGA2" s="701"/>
      <c r="KGB2" s="701"/>
      <c r="KGC2" s="701"/>
      <c r="KGD2" s="701"/>
      <c r="KGE2" s="701"/>
      <c r="KGF2" s="701"/>
      <c r="KGG2" s="701"/>
      <c r="KGH2" s="701"/>
      <c r="KGI2" s="701"/>
      <c r="KGJ2" s="701"/>
      <c r="KGK2" s="701"/>
      <c r="KGL2" s="701"/>
      <c r="KGM2" s="701"/>
      <c r="KGN2" s="701"/>
      <c r="KGO2" s="701"/>
      <c r="KGP2" s="701"/>
      <c r="KGQ2" s="701"/>
      <c r="KGR2" s="701"/>
      <c r="KGS2" s="701"/>
      <c r="KGT2" s="701"/>
      <c r="KGU2" s="701"/>
      <c r="KGV2" s="701"/>
      <c r="KGW2" s="701"/>
      <c r="KGX2" s="701"/>
      <c r="KGY2" s="701"/>
      <c r="KGZ2" s="701"/>
      <c r="KHA2" s="701"/>
      <c r="KHB2" s="701"/>
      <c r="KHC2" s="701"/>
      <c r="KHD2" s="701"/>
      <c r="KHE2" s="701"/>
      <c r="KHF2" s="701"/>
      <c r="KHG2" s="701"/>
      <c r="KHH2" s="701"/>
      <c r="KHI2" s="701"/>
      <c r="KHJ2" s="701"/>
      <c r="KHK2" s="701"/>
      <c r="KHL2" s="701"/>
      <c r="KHM2" s="701"/>
      <c r="KHN2" s="701"/>
      <c r="KHO2" s="701"/>
      <c r="KHP2" s="701"/>
      <c r="KHQ2" s="701"/>
      <c r="KHR2" s="701"/>
      <c r="KHS2" s="701"/>
      <c r="KHT2" s="701"/>
      <c r="KHU2" s="701"/>
      <c r="KHV2" s="701"/>
      <c r="KHW2" s="701"/>
      <c r="KHX2" s="701"/>
      <c r="KHY2" s="701"/>
      <c r="KHZ2" s="701"/>
      <c r="KIA2" s="701"/>
      <c r="KIB2" s="701"/>
      <c r="KIC2" s="701"/>
      <c r="KID2" s="701"/>
      <c r="KIE2" s="701"/>
      <c r="KIF2" s="701"/>
      <c r="KIG2" s="701"/>
      <c r="KIH2" s="701"/>
      <c r="KII2" s="701"/>
      <c r="KIJ2" s="701"/>
      <c r="KIK2" s="701"/>
      <c r="KIL2" s="701"/>
      <c r="KIM2" s="701"/>
      <c r="KIN2" s="701"/>
      <c r="KIO2" s="701"/>
      <c r="KIP2" s="701"/>
      <c r="KIQ2" s="701"/>
      <c r="KIR2" s="701"/>
      <c r="KIS2" s="701"/>
      <c r="KIT2" s="701"/>
      <c r="KIU2" s="701"/>
      <c r="KIV2" s="701"/>
      <c r="KIW2" s="701"/>
      <c r="KIX2" s="701"/>
      <c r="KIY2" s="701"/>
      <c r="KIZ2" s="701"/>
      <c r="KJA2" s="701"/>
      <c r="KJB2" s="701"/>
      <c r="KJC2" s="701"/>
      <c r="KJD2" s="701"/>
      <c r="KJE2" s="701"/>
      <c r="KJF2" s="701"/>
      <c r="KJG2" s="701"/>
      <c r="KJH2" s="701"/>
      <c r="KJI2" s="701"/>
      <c r="KJJ2" s="701"/>
      <c r="KJK2" s="701"/>
      <c r="KJL2" s="701"/>
      <c r="KJM2" s="701"/>
      <c r="KJN2" s="701"/>
      <c r="KJO2" s="701"/>
      <c r="KJP2" s="701"/>
      <c r="KJQ2" s="701"/>
      <c r="KJR2" s="701"/>
      <c r="KJS2" s="701"/>
      <c r="KJT2" s="701"/>
      <c r="KJU2" s="701"/>
      <c r="KJV2" s="701"/>
      <c r="KJW2" s="701"/>
      <c r="KJX2" s="701"/>
      <c r="KJY2" s="701"/>
      <c r="KJZ2" s="701"/>
      <c r="KKA2" s="701"/>
      <c r="KKB2" s="701"/>
      <c r="KKC2" s="701"/>
      <c r="KKD2" s="701"/>
      <c r="KKE2" s="701"/>
      <c r="KKF2" s="701"/>
      <c r="KKG2" s="701"/>
      <c r="KKH2" s="701"/>
      <c r="KKI2" s="701"/>
      <c r="KKJ2" s="701"/>
      <c r="KKK2" s="701"/>
      <c r="KKL2" s="701"/>
      <c r="KKM2" s="701"/>
      <c r="KKN2" s="701"/>
      <c r="KKO2" s="701"/>
      <c r="KKP2" s="701"/>
      <c r="KKQ2" s="701"/>
      <c r="KKR2" s="701"/>
      <c r="KKS2" s="701"/>
      <c r="KKT2" s="701"/>
      <c r="KKU2" s="701"/>
      <c r="KKV2" s="701"/>
      <c r="KKW2" s="701"/>
      <c r="KKX2" s="701"/>
      <c r="KKY2" s="701"/>
      <c r="KKZ2" s="701"/>
      <c r="KLA2" s="701"/>
      <c r="KLB2" s="701"/>
      <c r="KLC2" s="701"/>
      <c r="KLD2" s="701"/>
      <c r="KLE2" s="701"/>
      <c r="KLF2" s="701"/>
      <c r="KLG2" s="701"/>
      <c r="KLH2" s="701"/>
      <c r="KLI2" s="701"/>
      <c r="KLJ2" s="701"/>
      <c r="KLK2" s="701"/>
      <c r="KLL2" s="701"/>
      <c r="KLM2" s="701"/>
      <c r="KLN2" s="701"/>
      <c r="KLO2" s="701"/>
      <c r="KLP2" s="701"/>
      <c r="KLQ2" s="701"/>
      <c r="KLR2" s="701"/>
      <c r="KLS2" s="701"/>
      <c r="KLT2" s="701"/>
      <c r="KLU2" s="701"/>
      <c r="KLV2" s="701"/>
      <c r="KLW2" s="701"/>
      <c r="KLX2" s="701"/>
      <c r="KLY2" s="701"/>
      <c r="KLZ2" s="701"/>
      <c r="KMA2" s="701"/>
      <c r="KMB2" s="701"/>
      <c r="KMC2" s="701"/>
      <c r="KMD2" s="701"/>
      <c r="KME2" s="701"/>
      <c r="KMF2" s="701"/>
      <c r="KMG2" s="701"/>
      <c r="KMH2" s="701"/>
      <c r="KMI2" s="701"/>
      <c r="KMJ2" s="701"/>
      <c r="KMK2" s="701"/>
      <c r="KML2" s="701"/>
      <c r="KMM2" s="701"/>
      <c r="KMN2" s="701"/>
      <c r="KMO2" s="701"/>
      <c r="KMP2" s="701"/>
      <c r="KMQ2" s="701"/>
      <c r="KMR2" s="701"/>
      <c r="KMS2" s="701"/>
      <c r="KMT2" s="701"/>
      <c r="KMU2" s="701"/>
      <c r="KMV2" s="701"/>
      <c r="KMW2" s="701"/>
      <c r="KMX2" s="701"/>
      <c r="KMY2" s="701"/>
      <c r="KMZ2" s="701"/>
      <c r="KNA2" s="701"/>
      <c r="KNB2" s="701"/>
      <c r="KNC2" s="701"/>
      <c r="KND2" s="701"/>
      <c r="KNE2" s="701"/>
      <c r="KNF2" s="701"/>
      <c r="KNG2" s="701"/>
      <c r="KNH2" s="701"/>
      <c r="KNI2" s="701"/>
      <c r="KNJ2" s="701"/>
      <c r="KNK2" s="701"/>
      <c r="KNL2" s="701"/>
      <c r="KNM2" s="701"/>
      <c r="KNN2" s="701"/>
      <c r="KNO2" s="701"/>
      <c r="KNP2" s="701"/>
      <c r="KNQ2" s="701"/>
      <c r="KNR2" s="701"/>
      <c r="KNS2" s="701"/>
      <c r="KNT2" s="701"/>
      <c r="KNU2" s="701"/>
      <c r="KNV2" s="701"/>
      <c r="KNW2" s="701"/>
      <c r="KNX2" s="701"/>
      <c r="KNY2" s="701"/>
      <c r="KNZ2" s="701"/>
      <c r="KOA2" s="701"/>
      <c r="KOB2" s="701"/>
      <c r="KOC2" s="701"/>
      <c r="KOD2" s="701"/>
      <c r="KOE2" s="701"/>
      <c r="KOF2" s="701"/>
      <c r="KOG2" s="701"/>
      <c r="KOH2" s="701"/>
      <c r="KOI2" s="701"/>
      <c r="KOJ2" s="701"/>
      <c r="KOK2" s="701"/>
      <c r="KOL2" s="701"/>
      <c r="KOM2" s="701"/>
      <c r="KON2" s="701"/>
      <c r="KOO2" s="701"/>
      <c r="KOP2" s="701"/>
      <c r="KOQ2" s="701"/>
      <c r="KOR2" s="701"/>
      <c r="KOS2" s="701"/>
      <c r="KOT2" s="701"/>
      <c r="KOU2" s="701"/>
      <c r="KOV2" s="701"/>
      <c r="KOW2" s="701"/>
      <c r="KOX2" s="701"/>
      <c r="KOY2" s="701"/>
      <c r="KOZ2" s="701"/>
      <c r="KPA2" s="701"/>
      <c r="KPB2" s="701"/>
      <c r="KPC2" s="701"/>
      <c r="KPD2" s="701"/>
      <c r="KPE2" s="701"/>
      <c r="KPF2" s="701"/>
      <c r="KPG2" s="701"/>
      <c r="KPH2" s="701"/>
      <c r="KPI2" s="701"/>
      <c r="KPJ2" s="701"/>
      <c r="KPK2" s="701"/>
      <c r="KPL2" s="701"/>
      <c r="KPM2" s="701"/>
      <c r="KPN2" s="701"/>
      <c r="KPO2" s="701"/>
      <c r="KPP2" s="701"/>
      <c r="KPQ2" s="701"/>
      <c r="KPR2" s="701"/>
      <c r="KPS2" s="701"/>
      <c r="KPT2" s="701"/>
      <c r="KPU2" s="701"/>
      <c r="KPV2" s="701"/>
      <c r="KPW2" s="701"/>
      <c r="KPX2" s="701"/>
      <c r="KPY2" s="701"/>
      <c r="KPZ2" s="701"/>
      <c r="KQA2" s="701"/>
      <c r="KQB2" s="701"/>
      <c r="KQC2" s="701"/>
      <c r="KQD2" s="701"/>
      <c r="KQE2" s="701"/>
      <c r="KQF2" s="701"/>
      <c r="KQG2" s="701"/>
      <c r="KQH2" s="701"/>
      <c r="KQI2" s="701"/>
      <c r="KQJ2" s="701"/>
      <c r="KQK2" s="701"/>
      <c r="KQL2" s="701"/>
      <c r="KQM2" s="701"/>
      <c r="KQN2" s="701"/>
      <c r="KQO2" s="701"/>
      <c r="KQP2" s="701"/>
      <c r="KQQ2" s="701"/>
      <c r="KQR2" s="701"/>
      <c r="KQS2" s="701"/>
      <c r="KQT2" s="701"/>
      <c r="KQU2" s="701"/>
      <c r="KQV2" s="701"/>
      <c r="KQW2" s="701"/>
      <c r="KQX2" s="701"/>
      <c r="KQY2" s="701"/>
      <c r="KQZ2" s="701"/>
      <c r="KRA2" s="701"/>
      <c r="KRB2" s="701"/>
      <c r="KRC2" s="701"/>
      <c r="KRD2" s="701"/>
      <c r="KRE2" s="701"/>
      <c r="KRF2" s="701"/>
      <c r="KRG2" s="701"/>
      <c r="KRH2" s="701"/>
      <c r="KRI2" s="701"/>
      <c r="KRJ2" s="701"/>
      <c r="KRK2" s="701"/>
      <c r="KRL2" s="701"/>
      <c r="KRM2" s="701"/>
      <c r="KRN2" s="701"/>
      <c r="KRO2" s="701"/>
      <c r="KRP2" s="701"/>
      <c r="KRQ2" s="701"/>
      <c r="KRR2" s="701"/>
      <c r="KRS2" s="701"/>
      <c r="KRT2" s="701"/>
      <c r="KRU2" s="701"/>
      <c r="KRV2" s="701"/>
      <c r="KRW2" s="701"/>
      <c r="KRX2" s="701"/>
      <c r="KRY2" s="701"/>
      <c r="KRZ2" s="701"/>
      <c r="KSA2" s="701"/>
      <c r="KSB2" s="701"/>
      <c r="KSC2" s="701"/>
      <c r="KSD2" s="701"/>
      <c r="KSE2" s="701"/>
      <c r="KSF2" s="701"/>
      <c r="KSG2" s="701"/>
      <c r="KSH2" s="701"/>
      <c r="KSI2" s="701"/>
      <c r="KSJ2" s="701"/>
      <c r="KSK2" s="701"/>
      <c r="KSL2" s="701"/>
      <c r="KSM2" s="701"/>
      <c r="KSN2" s="701"/>
      <c r="KSO2" s="701"/>
      <c r="KSP2" s="701"/>
      <c r="KSQ2" s="701"/>
      <c r="KSR2" s="701"/>
      <c r="KSS2" s="701"/>
      <c r="KST2" s="701"/>
      <c r="KSU2" s="701"/>
      <c r="KSV2" s="701"/>
      <c r="KSW2" s="701"/>
      <c r="KSX2" s="701"/>
      <c r="KSY2" s="701"/>
      <c r="KSZ2" s="701"/>
      <c r="KTA2" s="701"/>
      <c r="KTB2" s="701"/>
      <c r="KTC2" s="701"/>
      <c r="KTD2" s="701"/>
      <c r="KTE2" s="701"/>
      <c r="KTF2" s="701"/>
      <c r="KTG2" s="701"/>
      <c r="KTH2" s="701"/>
      <c r="KTI2" s="701"/>
      <c r="KTJ2" s="701"/>
      <c r="KTK2" s="701"/>
      <c r="KTL2" s="701"/>
      <c r="KTM2" s="701"/>
      <c r="KTN2" s="701"/>
      <c r="KTO2" s="701"/>
      <c r="KTP2" s="701"/>
      <c r="KTQ2" s="701"/>
      <c r="KTR2" s="701"/>
      <c r="KTS2" s="701"/>
      <c r="KTT2" s="701"/>
      <c r="KTU2" s="701"/>
      <c r="KTV2" s="701"/>
      <c r="KTW2" s="701"/>
      <c r="KTX2" s="701"/>
      <c r="KTY2" s="701"/>
      <c r="KTZ2" s="701"/>
      <c r="KUA2" s="701"/>
      <c r="KUB2" s="701"/>
      <c r="KUC2" s="701"/>
      <c r="KUD2" s="701"/>
      <c r="KUE2" s="701"/>
      <c r="KUF2" s="701"/>
      <c r="KUG2" s="701"/>
      <c r="KUH2" s="701"/>
      <c r="KUI2" s="701"/>
      <c r="KUJ2" s="701"/>
      <c r="KUK2" s="701"/>
      <c r="KUL2" s="701"/>
      <c r="KUM2" s="701"/>
      <c r="KUN2" s="701"/>
      <c r="KUO2" s="701"/>
      <c r="KUP2" s="701"/>
      <c r="KUQ2" s="701"/>
      <c r="KUR2" s="701"/>
      <c r="KUS2" s="701"/>
      <c r="KUT2" s="701"/>
      <c r="KUU2" s="701"/>
      <c r="KUV2" s="701"/>
      <c r="KUW2" s="701"/>
      <c r="KUX2" s="701"/>
      <c r="KUY2" s="701"/>
      <c r="KUZ2" s="701"/>
      <c r="KVA2" s="701"/>
      <c r="KVB2" s="701"/>
      <c r="KVC2" s="701"/>
      <c r="KVD2" s="701"/>
      <c r="KVE2" s="701"/>
      <c r="KVF2" s="701"/>
      <c r="KVG2" s="701"/>
      <c r="KVH2" s="701"/>
      <c r="KVI2" s="701"/>
      <c r="KVJ2" s="701"/>
      <c r="KVK2" s="701"/>
      <c r="KVL2" s="701"/>
      <c r="KVM2" s="701"/>
      <c r="KVN2" s="701"/>
      <c r="KVO2" s="701"/>
      <c r="KVP2" s="701"/>
      <c r="KVQ2" s="701"/>
      <c r="KVR2" s="701"/>
      <c r="KVS2" s="701"/>
      <c r="KVT2" s="701"/>
      <c r="KVU2" s="701"/>
      <c r="KVV2" s="701"/>
      <c r="KVW2" s="701"/>
      <c r="KVX2" s="701"/>
      <c r="KVY2" s="701"/>
      <c r="KVZ2" s="701"/>
      <c r="KWA2" s="701"/>
      <c r="KWB2" s="701"/>
      <c r="KWC2" s="701"/>
      <c r="KWD2" s="701"/>
      <c r="KWE2" s="701"/>
      <c r="KWF2" s="701"/>
      <c r="KWG2" s="701"/>
      <c r="KWH2" s="701"/>
      <c r="KWI2" s="701"/>
      <c r="KWJ2" s="701"/>
      <c r="KWK2" s="701"/>
      <c r="KWL2" s="701"/>
      <c r="KWM2" s="701"/>
      <c r="KWN2" s="701"/>
      <c r="KWO2" s="701"/>
      <c r="KWP2" s="701"/>
      <c r="KWQ2" s="701"/>
      <c r="KWR2" s="701"/>
      <c r="KWS2" s="701"/>
      <c r="KWT2" s="701"/>
      <c r="KWU2" s="701"/>
      <c r="KWV2" s="701"/>
      <c r="KWW2" s="701"/>
      <c r="KWX2" s="701"/>
      <c r="KWY2" s="701"/>
      <c r="KWZ2" s="701"/>
      <c r="KXA2" s="701"/>
      <c r="KXB2" s="701"/>
      <c r="KXC2" s="701"/>
      <c r="KXD2" s="701"/>
      <c r="KXE2" s="701"/>
      <c r="KXF2" s="701"/>
      <c r="KXG2" s="701"/>
      <c r="KXH2" s="701"/>
      <c r="KXI2" s="701"/>
      <c r="KXJ2" s="701"/>
      <c r="KXK2" s="701"/>
      <c r="KXL2" s="701"/>
      <c r="KXM2" s="701"/>
      <c r="KXN2" s="701"/>
      <c r="KXO2" s="701"/>
      <c r="KXP2" s="701"/>
      <c r="KXQ2" s="701"/>
      <c r="KXR2" s="701"/>
      <c r="KXS2" s="701"/>
      <c r="KXT2" s="701"/>
      <c r="KXU2" s="701"/>
      <c r="KXV2" s="701"/>
      <c r="KXW2" s="701"/>
      <c r="KXX2" s="701"/>
      <c r="KXY2" s="701"/>
      <c r="KXZ2" s="701"/>
      <c r="KYA2" s="701"/>
      <c r="KYB2" s="701"/>
      <c r="KYC2" s="701"/>
      <c r="KYD2" s="701"/>
      <c r="KYE2" s="701"/>
      <c r="KYF2" s="701"/>
      <c r="KYG2" s="701"/>
      <c r="KYH2" s="701"/>
      <c r="KYI2" s="701"/>
      <c r="KYJ2" s="701"/>
      <c r="KYK2" s="701"/>
      <c r="KYL2" s="701"/>
      <c r="KYM2" s="701"/>
      <c r="KYN2" s="701"/>
      <c r="KYO2" s="701"/>
      <c r="KYP2" s="701"/>
      <c r="KYQ2" s="701"/>
      <c r="KYR2" s="701"/>
      <c r="KYS2" s="701"/>
      <c r="KYT2" s="701"/>
      <c r="KYU2" s="701"/>
      <c r="KYV2" s="701"/>
      <c r="KYW2" s="701"/>
      <c r="KYX2" s="701"/>
      <c r="KYY2" s="701"/>
      <c r="KYZ2" s="701"/>
      <c r="KZA2" s="701"/>
      <c r="KZB2" s="701"/>
      <c r="KZC2" s="701"/>
      <c r="KZD2" s="701"/>
      <c r="KZE2" s="701"/>
      <c r="KZF2" s="701"/>
      <c r="KZG2" s="701"/>
      <c r="KZH2" s="701"/>
      <c r="KZI2" s="701"/>
      <c r="KZJ2" s="701"/>
      <c r="KZK2" s="701"/>
      <c r="KZL2" s="701"/>
      <c r="KZM2" s="701"/>
      <c r="KZN2" s="701"/>
      <c r="KZO2" s="701"/>
      <c r="KZP2" s="701"/>
      <c r="KZQ2" s="701"/>
      <c r="KZR2" s="701"/>
      <c r="KZS2" s="701"/>
      <c r="KZT2" s="701"/>
      <c r="KZU2" s="701"/>
      <c r="KZV2" s="701"/>
      <c r="KZW2" s="701"/>
      <c r="KZX2" s="701"/>
      <c r="KZY2" s="701"/>
      <c r="KZZ2" s="701"/>
      <c r="LAA2" s="701"/>
      <c r="LAB2" s="701"/>
      <c r="LAC2" s="701"/>
      <c r="LAD2" s="701"/>
      <c r="LAE2" s="701"/>
      <c r="LAF2" s="701"/>
      <c r="LAG2" s="701"/>
      <c r="LAH2" s="701"/>
      <c r="LAI2" s="701"/>
      <c r="LAJ2" s="701"/>
      <c r="LAK2" s="701"/>
      <c r="LAL2" s="701"/>
      <c r="LAM2" s="701"/>
      <c r="LAN2" s="701"/>
      <c r="LAO2" s="701"/>
      <c r="LAP2" s="701"/>
      <c r="LAQ2" s="701"/>
      <c r="LAR2" s="701"/>
      <c r="LAS2" s="701"/>
      <c r="LAT2" s="701"/>
      <c r="LAU2" s="701"/>
      <c r="LAV2" s="701"/>
      <c r="LAW2" s="701"/>
      <c r="LAX2" s="701"/>
      <c r="LAY2" s="701"/>
      <c r="LAZ2" s="701"/>
      <c r="LBA2" s="701"/>
      <c r="LBB2" s="701"/>
      <c r="LBC2" s="701"/>
      <c r="LBD2" s="701"/>
      <c r="LBE2" s="701"/>
      <c r="LBF2" s="701"/>
      <c r="LBG2" s="701"/>
      <c r="LBH2" s="701"/>
      <c r="LBI2" s="701"/>
      <c r="LBJ2" s="701"/>
      <c r="LBK2" s="701"/>
      <c r="LBL2" s="701"/>
      <c r="LBM2" s="701"/>
      <c r="LBN2" s="701"/>
      <c r="LBO2" s="701"/>
      <c r="LBP2" s="701"/>
      <c r="LBQ2" s="701"/>
      <c r="LBR2" s="701"/>
      <c r="LBS2" s="701"/>
      <c r="LBT2" s="701"/>
      <c r="LBU2" s="701"/>
      <c r="LBV2" s="701"/>
      <c r="LBW2" s="701"/>
      <c r="LBX2" s="701"/>
      <c r="LBY2" s="701"/>
      <c r="LBZ2" s="701"/>
      <c r="LCA2" s="701"/>
      <c r="LCB2" s="701"/>
      <c r="LCC2" s="701"/>
      <c r="LCD2" s="701"/>
      <c r="LCE2" s="701"/>
      <c r="LCF2" s="701"/>
      <c r="LCG2" s="701"/>
      <c r="LCH2" s="701"/>
      <c r="LCI2" s="701"/>
      <c r="LCJ2" s="701"/>
      <c r="LCK2" s="701"/>
      <c r="LCL2" s="701"/>
      <c r="LCM2" s="701"/>
      <c r="LCN2" s="701"/>
      <c r="LCO2" s="701"/>
      <c r="LCP2" s="701"/>
      <c r="LCQ2" s="701"/>
      <c r="LCR2" s="701"/>
      <c r="LCS2" s="701"/>
      <c r="LCT2" s="701"/>
      <c r="LCU2" s="701"/>
      <c r="LCV2" s="701"/>
      <c r="LCW2" s="701"/>
      <c r="LCX2" s="701"/>
      <c r="LCY2" s="701"/>
      <c r="LCZ2" s="701"/>
      <c r="LDA2" s="701"/>
      <c r="LDB2" s="701"/>
      <c r="LDC2" s="701"/>
      <c r="LDD2" s="701"/>
      <c r="LDE2" s="701"/>
      <c r="LDF2" s="701"/>
      <c r="LDG2" s="701"/>
      <c r="LDH2" s="701"/>
      <c r="LDI2" s="701"/>
      <c r="LDJ2" s="701"/>
      <c r="LDK2" s="701"/>
      <c r="LDL2" s="701"/>
      <c r="LDM2" s="701"/>
      <c r="LDN2" s="701"/>
      <c r="LDO2" s="701"/>
      <c r="LDP2" s="701"/>
      <c r="LDQ2" s="701"/>
      <c r="LDR2" s="701"/>
      <c r="LDS2" s="701"/>
      <c r="LDT2" s="701"/>
      <c r="LDU2" s="701"/>
      <c r="LDV2" s="701"/>
      <c r="LDW2" s="701"/>
      <c r="LDX2" s="701"/>
      <c r="LDY2" s="701"/>
      <c r="LDZ2" s="701"/>
      <c r="LEA2" s="701"/>
      <c r="LEB2" s="701"/>
      <c r="LEC2" s="701"/>
      <c r="LED2" s="701"/>
      <c r="LEE2" s="701"/>
      <c r="LEF2" s="701"/>
      <c r="LEG2" s="701"/>
      <c r="LEH2" s="701"/>
      <c r="LEI2" s="701"/>
      <c r="LEJ2" s="701"/>
      <c r="LEK2" s="701"/>
      <c r="LEL2" s="701"/>
      <c r="LEM2" s="701"/>
      <c r="LEN2" s="701"/>
      <c r="LEO2" s="701"/>
      <c r="LEP2" s="701"/>
      <c r="LEQ2" s="701"/>
      <c r="LER2" s="701"/>
      <c r="LES2" s="701"/>
      <c r="LET2" s="701"/>
      <c r="LEU2" s="701"/>
      <c r="LEV2" s="701"/>
      <c r="LEW2" s="701"/>
      <c r="LEX2" s="701"/>
      <c r="LEY2" s="701"/>
      <c r="LEZ2" s="701"/>
      <c r="LFA2" s="701"/>
      <c r="LFB2" s="701"/>
      <c r="LFC2" s="701"/>
      <c r="LFD2" s="701"/>
      <c r="LFE2" s="701"/>
      <c r="LFF2" s="701"/>
      <c r="LFG2" s="701"/>
      <c r="LFH2" s="701"/>
      <c r="LFI2" s="701"/>
      <c r="LFJ2" s="701"/>
      <c r="LFK2" s="701"/>
      <c r="LFL2" s="701"/>
      <c r="LFM2" s="701"/>
      <c r="LFN2" s="701"/>
      <c r="LFO2" s="701"/>
      <c r="LFP2" s="701"/>
      <c r="LFQ2" s="701"/>
      <c r="LFR2" s="701"/>
      <c r="LFS2" s="701"/>
      <c r="LFT2" s="701"/>
      <c r="LFU2" s="701"/>
      <c r="LFV2" s="701"/>
      <c r="LFW2" s="701"/>
      <c r="LFX2" s="701"/>
      <c r="LFY2" s="701"/>
      <c r="LFZ2" s="701"/>
      <c r="LGA2" s="701"/>
      <c r="LGB2" s="701"/>
      <c r="LGC2" s="701"/>
      <c r="LGD2" s="701"/>
      <c r="LGE2" s="701"/>
      <c r="LGF2" s="701"/>
      <c r="LGG2" s="701"/>
      <c r="LGH2" s="701"/>
      <c r="LGI2" s="701"/>
      <c r="LGJ2" s="701"/>
      <c r="LGK2" s="701"/>
      <c r="LGL2" s="701"/>
      <c r="LGM2" s="701"/>
      <c r="LGN2" s="701"/>
      <c r="LGO2" s="701"/>
      <c r="LGP2" s="701"/>
      <c r="LGQ2" s="701"/>
      <c r="LGR2" s="701"/>
      <c r="LGS2" s="701"/>
      <c r="LGT2" s="701"/>
      <c r="LGU2" s="701"/>
      <c r="LGV2" s="701"/>
      <c r="LGW2" s="701"/>
      <c r="LGX2" s="701"/>
      <c r="LGY2" s="701"/>
      <c r="LGZ2" s="701"/>
      <c r="LHA2" s="701"/>
      <c r="LHB2" s="701"/>
      <c r="LHC2" s="701"/>
      <c r="LHD2" s="701"/>
      <c r="LHE2" s="701"/>
      <c r="LHF2" s="701"/>
      <c r="LHG2" s="701"/>
      <c r="LHH2" s="701"/>
      <c r="LHI2" s="701"/>
      <c r="LHJ2" s="701"/>
      <c r="LHK2" s="701"/>
      <c r="LHL2" s="701"/>
      <c r="LHM2" s="701"/>
      <c r="LHN2" s="701"/>
      <c r="LHO2" s="701"/>
      <c r="LHP2" s="701"/>
      <c r="LHQ2" s="701"/>
      <c r="LHR2" s="701"/>
      <c r="LHS2" s="701"/>
      <c r="LHT2" s="701"/>
      <c r="LHU2" s="701"/>
      <c r="LHV2" s="701"/>
      <c r="LHW2" s="701"/>
      <c r="LHX2" s="701"/>
      <c r="LHY2" s="701"/>
      <c r="LHZ2" s="701"/>
      <c r="LIA2" s="701"/>
      <c r="LIB2" s="701"/>
      <c r="LIC2" s="701"/>
      <c r="LID2" s="701"/>
      <c r="LIE2" s="701"/>
      <c r="LIF2" s="701"/>
      <c r="LIG2" s="701"/>
      <c r="LIH2" s="701"/>
      <c r="LII2" s="701"/>
      <c r="LIJ2" s="701"/>
      <c r="LIK2" s="701"/>
      <c r="LIL2" s="701"/>
      <c r="LIM2" s="701"/>
      <c r="LIN2" s="701"/>
      <c r="LIO2" s="701"/>
      <c r="LIP2" s="701"/>
      <c r="LIQ2" s="701"/>
      <c r="LIR2" s="701"/>
      <c r="LIS2" s="701"/>
      <c r="LIT2" s="701"/>
      <c r="LIU2" s="701"/>
      <c r="LIV2" s="701"/>
      <c r="LIW2" s="701"/>
      <c r="LIX2" s="701"/>
      <c r="LIY2" s="701"/>
      <c r="LIZ2" s="701"/>
      <c r="LJA2" s="701"/>
      <c r="LJB2" s="701"/>
      <c r="LJC2" s="701"/>
      <c r="LJD2" s="701"/>
      <c r="LJE2" s="701"/>
      <c r="LJF2" s="701"/>
      <c r="LJG2" s="701"/>
      <c r="LJH2" s="701"/>
      <c r="LJI2" s="701"/>
      <c r="LJJ2" s="701"/>
      <c r="LJK2" s="701"/>
      <c r="LJL2" s="701"/>
      <c r="LJM2" s="701"/>
      <c r="LJN2" s="701"/>
      <c r="LJO2" s="701"/>
      <c r="LJP2" s="701"/>
      <c r="LJQ2" s="701"/>
      <c r="LJR2" s="701"/>
      <c r="LJS2" s="701"/>
      <c r="LJT2" s="701"/>
      <c r="LJU2" s="701"/>
      <c r="LJV2" s="701"/>
      <c r="LJW2" s="701"/>
      <c r="LJX2" s="701"/>
      <c r="LJY2" s="701"/>
      <c r="LJZ2" s="701"/>
      <c r="LKA2" s="701"/>
      <c r="LKB2" s="701"/>
      <c r="LKC2" s="701"/>
      <c r="LKD2" s="701"/>
      <c r="LKE2" s="701"/>
      <c r="LKF2" s="701"/>
      <c r="LKG2" s="701"/>
      <c r="LKH2" s="701"/>
      <c r="LKI2" s="701"/>
      <c r="LKJ2" s="701"/>
      <c r="LKK2" s="701"/>
      <c r="LKL2" s="701"/>
      <c r="LKM2" s="701"/>
      <c r="LKN2" s="701"/>
      <c r="LKO2" s="701"/>
      <c r="LKP2" s="701"/>
      <c r="LKQ2" s="701"/>
      <c r="LKR2" s="701"/>
      <c r="LKS2" s="701"/>
      <c r="LKT2" s="701"/>
      <c r="LKU2" s="701"/>
      <c r="LKV2" s="701"/>
      <c r="LKW2" s="701"/>
      <c r="LKX2" s="701"/>
      <c r="LKY2" s="701"/>
      <c r="LKZ2" s="701"/>
      <c r="LLA2" s="701"/>
      <c r="LLB2" s="701"/>
      <c r="LLC2" s="701"/>
      <c r="LLD2" s="701"/>
      <c r="LLE2" s="701"/>
      <c r="LLF2" s="701"/>
      <c r="LLG2" s="701"/>
      <c r="LLH2" s="701"/>
      <c r="LLI2" s="701"/>
      <c r="LLJ2" s="701"/>
      <c r="LLK2" s="701"/>
      <c r="LLL2" s="701"/>
      <c r="LLM2" s="701"/>
      <c r="LLN2" s="701"/>
      <c r="LLO2" s="701"/>
      <c r="LLP2" s="701"/>
      <c r="LLQ2" s="701"/>
      <c r="LLR2" s="701"/>
      <c r="LLS2" s="701"/>
      <c r="LLT2" s="701"/>
      <c r="LLU2" s="701"/>
      <c r="LLV2" s="701"/>
      <c r="LLW2" s="701"/>
      <c r="LLX2" s="701"/>
      <c r="LLY2" s="701"/>
      <c r="LLZ2" s="701"/>
      <c r="LMA2" s="701"/>
      <c r="LMB2" s="701"/>
      <c r="LMC2" s="701"/>
      <c r="LMD2" s="701"/>
      <c r="LME2" s="701"/>
      <c r="LMF2" s="701"/>
      <c r="LMG2" s="701"/>
      <c r="LMH2" s="701"/>
      <c r="LMI2" s="701"/>
      <c r="LMJ2" s="701"/>
      <c r="LMK2" s="701"/>
      <c r="LML2" s="701"/>
      <c r="LMM2" s="701"/>
      <c r="LMN2" s="701"/>
      <c r="LMO2" s="701"/>
      <c r="LMP2" s="701"/>
      <c r="LMQ2" s="701"/>
      <c r="LMR2" s="701"/>
      <c r="LMS2" s="701"/>
      <c r="LMT2" s="701"/>
      <c r="LMU2" s="701"/>
      <c r="LMV2" s="701"/>
      <c r="LMW2" s="701"/>
      <c r="LMX2" s="701"/>
      <c r="LMY2" s="701"/>
      <c r="LMZ2" s="701"/>
      <c r="LNA2" s="701"/>
      <c r="LNB2" s="701"/>
      <c r="LNC2" s="701"/>
      <c r="LND2" s="701"/>
      <c r="LNE2" s="701"/>
      <c r="LNF2" s="701"/>
      <c r="LNG2" s="701"/>
      <c r="LNH2" s="701"/>
      <c r="LNI2" s="701"/>
      <c r="LNJ2" s="701"/>
      <c r="LNK2" s="701"/>
      <c r="LNL2" s="701"/>
      <c r="LNM2" s="701"/>
      <c r="LNN2" s="701"/>
      <c r="LNO2" s="701"/>
      <c r="LNP2" s="701"/>
      <c r="LNQ2" s="701"/>
      <c r="LNR2" s="701"/>
      <c r="LNS2" s="701"/>
      <c r="LNT2" s="701"/>
      <c r="LNU2" s="701"/>
      <c r="LNV2" s="701"/>
      <c r="LNW2" s="701"/>
      <c r="LNX2" s="701"/>
      <c r="LNY2" s="701"/>
      <c r="LNZ2" s="701"/>
      <c r="LOA2" s="701"/>
      <c r="LOB2" s="701"/>
      <c r="LOC2" s="701"/>
      <c r="LOD2" s="701"/>
      <c r="LOE2" s="701"/>
      <c r="LOF2" s="701"/>
      <c r="LOG2" s="701"/>
      <c r="LOH2" s="701"/>
      <c r="LOI2" s="701"/>
      <c r="LOJ2" s="701"/>
      <c r="LOK2" s="701"/>
      <c r="LOL2" s="701"/>
      <c r="LOM2" s="701"/>
      <c r="LON2" s="701"/>
      <c r="LOO2" s="701"/>
      <c r="LOP2" s="701"/>
      <c r="LOQ2" s="701"/>
      <c r="LOR2" s="701"/>
      <c r="LOS2" s="701"/>
      <c r="LOT2" s="701"/>
      <c r="LOU2" s="701"/>
      <c r="LOV2" s="701"/>
      <c r="LOW2" s="701"/>
      <c r="LOX2" s="701"/>
      <c r="LOY2" s="701"/>
      <c r="LOZ2" s="701"/>
      <c r="LPA2" s="701"/>
      <c r="LPB2" s="701"/>
      <c r="LPC2" s="701"/>
      <c r="LPD2" s="701"/>
      <c r="LPE2" s="701"/>
      <c r="LPF2" s="701"/>
      <c r="LPG2" s="701"/>
      <c r="LPH2" s="701"/>
      <c r="LPI2" s="701"/>
      <c r="LPJ2" s="701"/>
      <c r="LPK2" s="701"/>
      <c r="LPL2" s="701"/>
      <c r="LPM2" s="701"/>
      <c r="LPN2" s="701"/>
      <c r="LPO2" s="701"/>
      <c r="LPP2" s="701"/>
      <c r="LPQ2" s="701"/>
      <c r="LPR2" s="701"/>
      <c r="LPS2" s="701"/>
      <c r="LPT2" s="701"/>
      <c r="LPU2" s="701"/>
      <c r="LPV2" s="701"/>
      <c r="LPW2" s="701"/>
      <c r="LPX2" s="701"/>
      <c r="LPY2" s="701"/>
      <c r="LPZ2" s="701"/>
      <c r="LQA2" s="701"/>
      <c r="LQB2" s="701"/>
      <c r="LQC2" s="701"/>
      <c r="LQD2" s="701"/>
      <c r="LQE2" s="701"/>
      <c r="LQF2" s="701"/>
      <c r="LQG2" s="701"/>
      <c r="LQH2" s="701"/>
      <c r="LQI2" s="701"/>
      <c r="LQJ2" s="701"/>
      <c r="LQK2" s="701"/>
      <c r="LQL2" s="701"/>
      <c r="LQM2" s="701"/>
      <c r="LQN2" s="701"/>
      <c r="LQO2" s="701"/>
      <c r="LQP2" s="701"/>
      <c r="LQQ2" s="701"/>
      <c r="LQR2" s="701"/>
      <c r="LQS2" s="701"/>
      <c r="LQT2" s="701"/>
      <c r="LQU2" s="701"/>
      <c r="LQV2" s="701"/>
      <c r="LQW2" s="701"/>
      <c r="LQX2" s="701"/>
      <c r="LQY2" s="701"/>
      <c r="LQZ2" s="701"/>
      <c r="LRA2" s="701"/>
      <c r="LRB2" s="701"/>
      <c r="LRC2" s="701"/>
      <c r="LRD2" s="701"/>
      <c r="LRE2" s="701"/>
      <c r="LRF2" s="701"/>
      <c r="LRG2" s="701"/>
      <c r="LRH2" s="701"/>
      <c r="LRI2" s="701"/>
      <c r="LRJ2" s="701"/>
      <c r="LRK2" s="701"/>
      <c r="LRL2" s="701"/>
      <c r="LRM2" s="701"/>
      <c r="LRN2" s="701"/>
      <c r="LRO2" s="701"/>
      <c r="LRP2" s="701"/>
      <c r="LRQ2" s="701"/>
      <c r="LRR2" s="701"/>
      <c r="LRS2" s="701"/>
      <c r="LRT2" s="701"/>
      <c r="LRU2" s="701"/>
      <c r="LRV2" s="701"/>
      <c r="LRW2" s="701"/>
      <c r="LRX2" s="701"/>
      <c r="LRY2" s="701"/>
      <c r="LRZ2" s="701"/>
      <c r="LSA2" s="701"/>
      <c r="LSB2" s="701"/>
      <c r="LSC2" s="701"/>
      <c r="LSD2" s="701"/>
      <c r="LSE2" s="701"/>
      <c r="LSF2" s="701"/>
      <c r="LSG2" s="701"/>
      <c r="LSH2" s="701"/>
      <c r="LSI2" s="701"/>
      <c r="LSJ2" s="701"/>
      <c r="LSK2" s="701"/>
      <c r="LSL2" s="701"/>
      <c r="LSM2" s="701"/>
      <c r="LSN2" s="701"/>
      <c r="LSO2" s="701"/>
      <c r="LSP2" s="701"/>
      <c r="LSQ2" s="701"/>
      <c r="LSR2" s="701"/>
      <c r="LSS2" s="701"/>
      <c r="LST2" s="701"/>
      <c r="LSU2" s="701"/>
      <c r="LSV2" s="701"/>
      <c r="LSW2" s="701"/>
      <c r="LSX2" s="701"/>
      <c r="LSY2" s="701"/>
      <c r="LSZ2" s="701"/>
      <c r="LTA2" s="701"/>
      <c r="LTB2" s="701"/>
      <c r="LTC2" s="701"/>
      <c r="LTD2" s="701"/>
      <c r="LTE2" s="701"/>
      <c r="LTF2" s="701"/>
      <c r="LTG2" s="701"/>
      <c r="LTH2" s="701"/>
      <c r="LTI2" s="701"/>
      <c r="LTJ2" s="701"/>
      <c r="LTK2" s="701"/>
      <c r="LTL2" s="701"/>
      <c r="LTM2" s="701"/>
      <c r="LTN2" s="701"/>
      <c r="LTO2" s="701"/>
      <c r="LTP2" s="701"/>
      <c r="LTQ2" s="701"/>
      <c r="LTR2" s="701"/>
      <c r="LTS2" s="701"/>
      <c r="LTT2" s="701"/>
      <c r="LTU2" s="701"/>
      <c r="LTV2" s="701"/>
      <c r="LTW2" s="701"/>
      <c r="LTX2" s="701"/>
      <c r="LTY2" s="701"/>
      <c r="LTZ2" s="701"/>
      <c r="LUA2" s="701"/>
      <c r="LUB2" s="701"/>
      <c r="LUC2" s="701"/>
      <c r="LUD2" s="701"/>
      <c r="LUE2" s="701"/>
      <c r="LUF2" s="701"/>
      <c r="LUG2" s="701"/>
      <c r="LUH2" s="701"/>
      <c r="LUI2" s="701"/>
      <c r="LUJ2" s="701"/>
      <c r="LUK2" s="701"/>
      <c r="LUL2" s="701"/>
      <c r="LUM2" s="701"/>
      <c r="LUN2" s="701"/>
      <c r="LUO2" s="701"/>
      <c r="LUP2" s="701"/>
      <c r="LUQ2" s="701"/>
      <c r="LUR2" s="701"/>
      <c r="LUS2" s="701"/>
      <c r="LUT2" s="701"/>
      <c r="LUU2" s="701"/>
      <c r="LUV2" s="701"/>
      <c r="LUW2" s="701"/>
      <c r="LUX2" s="701"/>
      <c r="LUY2" s="701"/>
      <c r="LUZ2" s="701"/>
      <c r="LVA2" s="701"/>
      <c r="LVB2" s="701"/>
      <c r="LVC2" s="701"/>
      <c r="LVD2" s="701"/>
      <c r="LVE2" s="701"/>
      <c r="LVF2" s="701"/>
      <c r="LVG2" s="701"/>
      <c r="LVH2" s="701"/>
      <c r="LVI2" s="701"/>
      <c r="LVJ2" s="701"/>
      <c r="LVK2" s="701"/>
      <c r="LVL2" s="701"/>
      <c r="LVM2" s="701"/>
      <c r="LVN2" s="701"/>
      <c r="LVO2" s="701"/>
      <c r="LVP2" s="701"/>
      <c r="LVQ2" s="701"/>
      <c r="LVR2" s="701"/>
      <c r="LVS2" s="701"/>
      <c r="LVT2" s="701"/>
      <c r="LVU2" s="701"/>
      <c r="LVV2" s="701"/>
      <c r="LVW2" s="701"/>
      <c r="LVX2" s="701"/>
      <c r="LVY2" s="701"/>
      <c r="LVZ2" s="701"/>
      <c r="LWA2" s="701"/>
      <c r="LWB2" s="701"/>
      <c r="LWC2" s="701"/>
      <c r="LWD2" s="701"/>
      <c r="LWE2" s="701"/>
      <c r="LWF2" s="701"/>
      <c r="LWG2" s="701"/>
      <c r="LWH2" s="701"/>
      <c r="LWI2" s="701"/>
      <c r="LWJ2" s="701"/>
      <c r="LWK2" s="701"/>
      <c r="LWL2" s="701"/>
      <c r="LWM2" s="701"/>
      <c r="LWN2" s="701"/>
      <c r="LWO2" s="701"/>
      <c r="LWP2" s="701"/>
      <c r="LWQ2" s="701"/>
      <c r="LWR2" s="701"/>
      <c r="LWS2" s="701"/>
      <c r="LWT2" s="701"/>
      <c r="LWU2" s="701"/>
      <c r="LWV2" s="701"/>
      <c r="LWW2" s="701"/>
      <c r="LWX2" s="701"/>
      <c r="LWY2" s="701"/>
      <c r="LWZ2" s="701"/>
      <c r="LXA2" s="701"/>
      <c r="LXB2" s="701"/>
      <c r="LXC2" s="701"/>
      <c r="LXD2" s="701"/>
      <c r="LXE2" s="701"/>
      <c r="LXF2" s="701"/>
      <c r="LXG2" s="701"/>
      <c r="LXH2" s="701"/>
      <c r="LXI2" s="701"/>
      <c r="LXJ2" s="701"/>
      <c r="LXK2" s="701"/>
      <c r="LXL2" s="701"/>
      <c r="LXM2" s="701"/>
      <c r="LXN2" s="701"/>
      <c r="LXO2" s="701"/>
      <c r="LXP2" s="701"/>
      <c r="LXQ2" s="701"/>
      <c r="LXR2" s="701"/>
      <c r="LXS2" s="701"/>
      <c r="LXT2" s="701"/>
      <c r="LXU2" s="701"/>
      <c r="LXV2" s="701"/>
      <c r="LXW2" s="701"/>
      <c r="LXX2" s="701"/>
      <c r="LXY2" s="701"/>
      <c r="LXZ2" s="701"/>
      <c r="LYA2" s="701"/>
      <c r="LYB2" s="701"/>
      <c r="LYC2" s="701"/>
      <c r="LYD2" s="701"/>
      <c r="LYE2" s="701"/>
      <c r="LYF2" s="701"/>
      <c r="LYG2" s="701"/>
      <c r="LYH2" s="701"/>
      <c r="LYI2" s="701"/>
      <c r="LYJ2" s="701"/>
      <c r="LYK2" s="701"/>
      <c r="LYL2" s="701"/>
      <c r="LYM2" s="701"/>
      <c r="LYN2" s="701"/>
      <c r="LYO2" s="701"/>
      <c r="LYP2" s="701"/>
      <c r="LYQ2" s="701"/>
      <c r="LYR2" s="701"/>
      <c r="LYS2" s="701"/>
      <c r="LYT2" s="701"/>
      <c r="LYU2" s="701"/>
      <c r="LYV2" s="701"/>
      <c r="LYW2" s="701"/>
      <c r="LYX2" s="701"/>
      <c r="LYY2" s="701"/>
      <c r="LYZ2" s="701"/>
      <c r="LZA2" s="701"/>
      <c r="LZB2" s="701"/>
      <c r="LZC2" s="701"/>
      <c r="LZD2" s="701"/>
      <c r="LZE2" s="701"/>
      <c r="LZF2" s="701"/>
      <c r="LZG2" s="701"/>
      <c r="LZH2" s="701"/>
      <c r="LZI2" s="701"/>
      <c r="LZJ2" s="701"/>
      <c r="LZK2" s="701"/>
      <c r="LZL2" s="701"/>
      <c r="LZM2" s="701"/>
      <c r="LZN2" s="701"/>
      <c r="LZO2" s="701"/>
      <c r="LZP2" s="701"/>
      <c r="LZQ2" s="701"/>
      <c r="LZR2" s="701"/>
      <c r="LZS2" s="701"/>
      <c r="LZT2" s="701"/>
      <c r="LZU2" s="701"/>
      <c r="LZV2" s="701"/>
      <c r="LZW2" s="701"/>
      <c r="LZX2" s="701"/>
      <c r="LZY2" s="701"/>
      <c r="LZZ2" s="701"/>
      <c r="MAA2" s="701"/>
      <c r="MAB2" s="701"/>
      <c r="MAC2" s="701"/>
      <c r="MAD2" s="701"/>
      <c r="MAE2" s="701"/>
      <c r="MAF2" s="701"/>
      <c r="MAG2" s="701"/>
      <c r="MAH2" s="701"/>
      <c r="MAI2" s="701"/>
      <c r="MAJ2" s="701"/>
      <c r="MAK2" s="701"/>
      <c r="MAL2" s="701"/>
      <c r="MAM2" s="701"/>
      <c r="MAN2" s="701"/>
      <c r="MAO2" s="701"/>
      <c r="MAP2" s="701"/>
      <c r="MAQ2" s="701"/>
      <c r="MAR2" s="701"/>
      <c r="MAS2" s="701"/>
      <c r="MAT2" s="701"/>
      <c r="MAU2" s="701"/>
      <c r="MAV2" s="701"/>
      <c r="MAW2" s="701"/>
      <c r="MAX2" s="701"/>
      <c r="MAY2" s="701"/>
      <c r="MAZ2" s="701"/>
      <c r="MBA2" s="701"/>
      <c r="MBB2" s="701"/>
      <c r="MBC2" s="701"/>
      <c r="MBD2" s="701"/>
      <c r="MBE2" s="701"/>
      <c r="MBF2" s="701"/>
      <c r="MBG2" s="701"/>
      <c r="MBH2" s="701"/>
      <c r="MBI2" s="701"/>
      <c r="MBJ2" s="701"/>
      <c r="MBK2" s="701"/>
      <c r="MBL2" s="701"/>
      <c r="MBM2" s="701"/>
      <c r="MBN2" s="701"/>
      <c r="MBO2" s="701"/>
      <c r="MBP2" s="701"/>
      <c r="MBQ2" s="701"/>
      <c r="MBR2" s="701"/>
      <c r="MBS2" s="701"/>
      <c r="MBT2" s="701"/>
      <c r="MBU2" s="701"/>
      <c r="MBV2" s="701"/>
      <c r="MBW2" s="701"/>
      <c r="MBX2" s="701"/>
      <c r="MBY2" s="701"/>
      <c r="MBZ2" s="701"/>
      <c r="MCA2" s="701"/>
      <c r="MCB2" s="701"/>
      <c r="MCC2" s="701"/>
      <c r="MCD2" s="701"/>
      <c r="MCE2" s="701"/>
      <c r="MCF2" s="701"/>
      <c r="MCG2" s="701"/>
      <c r="MCH2" s="701"/>
      <c r="MCI2" s="701"/>
      <c r="MCJ2" s="701"/>
      <c r="MCK2" s="701"/>
      <c r="MCL2" s="701"/>
      <c r="MCM2" s="701"/>
      <c r="MCN2" s="701"/>
      <c r="MCO2" s="701"/>
      <c r="MCP2" s="701"/>
      <c r="MCQ2" s="701"/>
      <c r="MCR2" s="701"/>
      <c r="MCS2" s="701"/>
      <c r="MCT2" s="701"/>
      <c r="MCU2" s="701"/>
      <c r="MCV2" s="701"/>
      <c r="MCW2" s="701"/>
      <c r="MCX2" s="701"/>
      <c r="MCY2" s="701"/>
      <c r="MCZ2" s="701"/>
      <c r="MDA2" s="701"/>
      <c r="MDB2" s="701"/>
      <c r="MDC2" s="701"/>
      <c r="MDD2" s="701"/>
      <c r="MDE2" s="701"/>
      <c r="MDF2" s="701"/>
      <c r="MDG2" s="701"/>
      <c r="MDH2" s="701"/>
      <c r="MDI2" s="701"/>
      <c r="MDJ2" s="701"/>
      <c r="MDK2" s="701"/>
      <c r="MDL2" s="701"/>
      <c r="MDM2" s="701"/>
      <c r="MDN2" s="701"/>
      <c r="MDO2" s="701"/>
      <c r="MDP2" s="701"/>
      <c r="MDQ2" s="701"/>
      <c r="MDR2" s="701"/>
      <c r="MDS2" s="701"/>
      <c r="MDT2" s="701"/>
      <c r="MDU2" s="701"/>
      <c r="MDV2" s="701"/>
      <c r="MDW2" s="701"/>
      <c r="MDX2" s="701"/>
      <c r="MDY2" s="701"/>
      <c r="MDZ2" s="701"/>
      <c r="MEA2" s="701"/>
      <c r="MEB2" s="701"/>
      <c r="MEC2" s="701"/>
      <c r="MED2" s="701"/>
      <c r="MEE2" s="701"/>
      <c r="MEF2" s="701"/>
      <c r="MEG2" s="701"/>
      <c r="MEH2" s="701"/>
      <c r="MEI2" s="701"/>
      <c r="MEJ2" s="701"/>
      <c r="MEK2" s="701"/>
      <c r="MEL2" s="701"/>
      <c r="MEM2" s="701"/>
      <c r="MEN2" s="701"/>
      <c r="MEO2" s="701"/>
      <c r="MEP2" s="701"/>
      <c r="MEQ2" s="701"/>
      <c r="MER2" s="701"/>
      <c r="MES2" s="701"/>
      <c r="MET2" s="701"/>
      <c r="MEU2" s="701"/>
      <c r="MEV2" s="701"/>
      <c r="MEW2" s="701"/>
      <c r="MEX2" s="701"/>
      <c r="MEY2" s="701"/>
      <c r="MEZ2" s="701"/>
      <c r="MFA2" s="701"/>
      <c r="MFB2" s="701"/>
      <c r="MFC2" s="701"/>
      <c r="MFD2" s="701"/>
      <c r="MFE2" s="701"/>
      <c r="MFF2" s="701"/>
      <c r="MFG2" s="701"/>
      <c r="MFH2" s="701"/>
      <c r="MFI2" s="701"/>
      <c r="MFJ2" s="701"/>
      <c r="MFK2" s="701"/>
      <c r="MFL2" s="701"/>
      <c r="MFM2" s="701"/>
      <c r="MFN2" s="701"/>
      <c r="MFO2" s="701"/>
      <c r="MFP2" s="701"/>
      <c r="MFQ2" s="701"/>
      <c r="MFR2" s="701"/>
      <c r="MFS2" s="701"/>
      <c r="MFT2" s="701"/>
      <c r="MFU2" s="701"/>
      <c r="MFV2" s="701"/>
      <c r="MFW2" s="701"/>
      <c r="MFX2" s="701"/>
      <c r="MFY2" s="701"/>
      <c r="MFZ2" s="701"/>
      <c r="MGA2" s="701"/>
      <c r="MGB2" s="701"/>
      <c r="MGC2" s="701"/>
      <c r="MGD2" s="701"/>
      <c r="MGE2" s="701"/>
      <c r="MGF2" s="701"/>
      <c r="MGG2" s="701"/>
      <c r="MGH2" s="701"/>
      <c r="MGI2" s="701"/>
      <c r="MGJ2" s="701"/>
      <c r="MGK2" s="701"/>
      <c r="MGL2" s="701"/>
      <c r="MGM2" s="701"/>
      <c r="MGN2" s="701"/>
      <c r="MGO2" s="701"/>
      <c r="MGP2" s="701"/>
      <c r="MGQ2" s="701"/>
      <c r="MGR2" s="701"/>
      <c r="MGS2" s="701"/>
      <c r="MGT2" s="701"/>
      <c r="MGU2" s="701"/>
      <c r="MGV2" s="701"/>
      <c r="MGW2" s="701"/>
      <c r="MGX2" s="701"/>
      <c r="MGY2" s="701"/>
      <c r="MGZ2" s="701"/>
      <c r="MHA2" s="701"/>
      <c r="MHB2" s="701"/>
      <c r="MHC2" s="701"/>
      <c r="MHD2" s="701"/>
      <c r="MHE2" s="701"/>
      <c r="MHF2" s="701"/>
      <c r="MHG2" s="701"/>
      <c r="MHH2" s="701"/>
      <c r="MHI2" s="701"/>
      <c r="MHJ2" s="701"/>
      <c r="MHK2" s="701"/>
      <c r="MHL2" s="701"/>
      <c r="MHM2" s="701"/>
      <c r="MHN2" s="701"/>
      <c r="MHO2" s="701"/>
      <c r="MHP2" s="701"/>
      <c r="MHQ2" s="701"/>
      <c r="MHR2" s="701"/>
      <c r="MHS2" s="701"/>
      <c r="MHT2" s="701"/>
      <c r="MHU2" s="701"/>
      <c r="MHV2" s="701"/>
      <c r="MHW2" s="701"/>
      <c r="MHX2" s="701"/>
      <c r="MHY2" s="701"/>
      <c r="MHZ2" s="701"/>
      <c r="MIA2" s="701"/>
      <c r="MIB2" s="701"/>
      <c r="MIC2" s="701"/>
      <c r="MID2" s="701"/>
      <c r="MIE2" s="701"/>
      <c r="MIF2" s="701"/>
      <c r="MIG2" s="701"/>
      <c r="MIH2" s="701"/>
      <c r="MII2" s="701"/>
      <c r="MIJ2" s="701"/>
      <c r="MIK2" s="701"/>
      <c r="MIL2" s="701"/>
      <c r="MIM2" s="701"/>
      <c r="MIN2" s="701"/>
      <c r="MIO2" s="701"/>
      <c r="MIP2" s="701"/>
      <c r="MIQ2" s="701"/>
      <c r="MIR2" s="701"/>
      <c r="MIS2" s="701"/>
      <c r="MIT2" s="701"/>
      <c r="MIU2" s="701"/>
      <c r="MIV2" s="701"/>
      <c r="MIW2" s="701"/>
      <c r="MIX2" s="701"/>
      <c r="MIY2" s="701"/>
      <c r="MIZ2" s="701"/>
      <c r="MJA2" s="701"/>
      <c r="MJB2" s="701"/>
      <c r="MJC2" s="701"/>
      <c r="MJD2" s="701"/>
      <c r="MJE2" s="701"/>
      <c r="MJF2" s="701"/>
      <c r="MJG2" s="701"/>
      <c r="MJH2" s="701"/>
      <c r="MJI2" s="701"/>
      <c r="MJJ2" s="701"/>
      <c r="MJK2" s="701"/>
      <c r="MJL2" s="701"/>
      <c r="MJM2" s="701"/>
      <c r="MJN2" s="701"/>
      <c r="MJO2" s="701"/>
      <c r="MJP2" s="701"/>
      <c r="MJQ2" s="701"/>
      <c r="MJR2" s="701"/>
      <c r="MJS2" s="701"/>
      <c r="MJT2" s="701"/>
      <c r="MJU2" s="701"/>
      <c r="MJV2" s="701"/>
      <c r="MJW2" s="701"/>
      <c r="MJX2" s="701"/>
      <c r="MJY2" s="701"/>
      <c r="MJZ2" s="701"/>
      <c r="MKA2" s="701"/>
      <c r="MKB2" s="701"/>
      <c r="MKC2" s="701"/>
      <c r="MKD2" s="701"/>
      <c r="MKE2" s="701"/>
      <c r="MKF2" s="701"/>
      <c r="MKG2" s="701"/>
      <c r="MKH2" s="701"/>
      <c r="MKI2" s="701"/>
      <c r="MKJ2" s="701"/>
      <c r="MKK2" s="701"/>
      <c r="MKL2" s="701"/>
      <c r="MKM2" s="701"/>
      <c r="MKN2" s="701"/>
      <c r="MKO2" s="701"/>
      <c r="MKP2" s="701"/>
      <c r="MKQ2" s="701"/>
      <c r="MKR2" s="701"/>
      <c r="MKS2" s="701"/>
      <c r="MKT2" s="701"/>
      <c r="MKU2" s="701"/>
      <c r="MKV2" s="701"/>
      <c r="MKW2" s="701"/>
      <c r="MKX2" s="701"/>
      <c r="MKY2" s="701"/>
      <c r="MKZ2" s="701"/>
      <c r="MLA2" s="701"/>
      <c r="MLB2" s="701"/>
      <c r="MLC2" s="701"/>
      <c r="MLD2" s="701"/>
      <c r="MLE2" s="701"/>
      <c r="MLF2" s="701"/>
      <c r="MLG2" s="701"/>
      <c r="MLH2" s="701"/>
      <c r="MLI2" s="701"/>
      <c r="MLJ2" s="701"/>
      <c r="MLK2" s="701"/>
      <c r="MLL2" s="701"/>
      <c r="MLM2" s="701"/>
      <c r="MLN2" s="701"/>
      <c r="MLO2" s="701"/>
      <c r="MLP2" s="701"/>
      <c r="MLQ2" s="701"/>
      <c r="MLR2" s="701"/>
      <c r="MLS2" s="701"/>
      <c r="MLT2" s="701"/>
      <c r="MLU2" s="701"/>
      <c r="MLV2" s="701"/>
      <c r="MLW2" s="701"/>
      <c r="MLX2" s="701"/>
      <c r="MLY2" s="701"/>
      <c r="MLZ2" s="701"/>
      <c r="MMA2" s="701"/>
      <c r="MMB2" s="701"/>
      <c r="MMC2" s="701"/>
      <c r="MMD2" s="701"/>
      <c r="MME2" s="701"/>
      <c r="MMF2" s="701"/>
      <c r="MMG2" s="701"/>
      <c r="MMH2" s="701"/>
      <c r="MMI2" s="701"/>
      <c r="MMJ2" s="701"/>
      <c r="MMK2" s="701"/>
      <c r="MML2" s="701"/>
      <c r="MMM2" s="701"/>
      <c r="MMN2" s="701"/>
      <c r="MMO2" s="701"/>
      <c r="MMP2" s="701"/>
      <c r="MMQ2" s="701"/>
      <c r="MMR2" s="701"/>
      <c r="MMS2" s="701"/>
      <c r="MMT2" s="701"/>
      <c r="MMU2" s="701"/>
      <c r="MMV2" s="701"/>
      <c r="MMW2" s="701"/>
      <c r="MMX2" s="701"/>
      <c r="MMY2" s="701"/>
      <c r="MMZ2" s="701"/>
      <c r="MNA2" s="701"/>
      <c r="MNB2" s="701"/>
      <c r="MNC2" s="701"/>
      <c r="MND2" s="701"/>
      <c r="MNE2" s="701"/>
      <c r="MNF2" s="701"/>
      <c r="MNG2" s="701"/>
      <c r="MNH2" s="701"/>
      <c r="MNI2" s="701"/>
      <c r="MNJ2" s="701"/>
      <c r="MNK2" s="701"/>
      <c r="MNL2" s="701"/>
      <c r="MNM2" s="701"/>
      <c r="MNN2" s="701"/>
      <c r="MNO2" s="701"/>
      <c r="MNP2" s="701"/>
      <c r="MNQ2" s="701"/>
      <c r="MNR2" s="701"/>
      <c r="MNS2" s="701"/>
      <c r="MNT2" s="701"/>
      <c r="MNU2" s="701"/>
      <c r="MNV2" s="701"/>
      <c r="MNW2" s="701"/>
      <c r="MNX2" s="701"/>
      <c r="MNY2" s="701"/>
      <c r="MNZ2" s="701"/>
      <c r="MOA2" s="701"/>
      <c r="MOB2" s="701"/>
      <c r="MOC2" s="701"/>
      <c r="MOD2" s="701"/>
      <c r="MOE2" s="701"/>
      <c r="MOF2" s="701"/>
      <c r="MOG2" s="701"/>
      <c r="MOH2" s="701"/>
      <c r="MOI2" s="701"/>
      <c r="MOJ2" s="701"/>
      <c r="MOK2" s="701"/>
      <c r="MOL2" s="701"/>
      <c r="MOM2" s="701"/>
      <c r="MON2" s="701"/>
      <c r="MOO2" s="701"/>
      <c r="MOP2" s="701"/>
      <c r="MOQ2" s="701"/>
      <c r="MOR2" s="701"/>
      <c r="MOS2" s="701"/>
      <c r="MOT2" s="701"/>
      <c r="MOU2" s="701"/>
      <c r="MOV2" s="701"/>
      <c r="MOW2" s="701"/>
      <c r="MOX2" s="701"/>
      <c r="MOY2" s="701"/>
      <c r="MOZ2" s="701"/>
      <c r="MPA2" s="701"/>
      <c r="MPB2" s="701"/>
      <c r="MPC2" s="701"/>
      <c r="MPD2" s="701"/>
      <c r="MPE2" s="701"/>
      <c r="MPF2" s="701"/>
      <c r="MPG2" s="701"/>
      <c r="MPH2" s="701"/>
      <c r="MPI2" s="701"/>
      <c r="MPJ2" s="701"/>
      <c r="MPK2" s="701"/>
      <c r="MPL2" s="701"/>
      <c r="MPM2" s="701"/>
      <c r="MPN2" s="701"/>
      <c r="MPO2" s="701"/>
      <c r="MPP2" s="701"/>
      <c r="MPQ2" s="701"/>
      <c r="MPR2" s="701"/>
      <c r="MPS2" s="701"/>
      <c r="MPT2" s="701"/>
      <c r="MPU2" s="701"/>
      <c r="MPV2" s="701"/>
      <c r="MPW2" s="701"/>
      <c r="MPX2" s="701"/>
      <c r="MPY2" s="701"/>
      <c r="MPZ2" s="701"/>
      <c r="MQA2" s="701"/>
      <c r="MQB2" s="701"/>
      <c r="MQC2" s="701"/>
      <c r="MQD2" s="701"/>
      <c r="MQE2" s="701"/>
      <c r="MQF2" s="701"/>
      <c r="MQG2" s="701"/>
      <c r="MQH2" s="701"/>
      <c r="MQI2" s="701"/>
      <c r="MQJ2" s="701"/>
      <c r="MQK2" s="701"/>
      <c r="MQL2" s="701"/>
      <c r="MQM2" s="701"/>
      <c r="MQN2" s="701"/>
      <c r="MQO2" s="701"/>
      <c r="MQP2" s="701"/>
      <c r="MQQ2" s="701"/>
      <c r="MQR2" s="701"/>
      <c r="MQS2" s="701"/>
      <c r="MQT2" s="701"/>
      <c r="MQU2" s="701"/>
      <c r="MQV2" s="701"/>
      <c r="MQW2" s="701"/>
      <c r="MQX2" s="701"/>
      <c r="MQY2" s="701"/>
      <c r="MQZ2" s="701"/>
      <c r="MRA2" s="701"/>
      <c r="MRB2" s="701"/>
      <c r="MRC2" s="701"/>
      <c r="MRD2" s="701"/>
      <c r="MRE2" s="701"/>
      <c r="MRF2" s="701"/>
      <c r="MRG2" s="701"/>
      <c r="MRH2" s="701"/>
      <c r="MRI2" s="701"/>
      <c r="MRJ2" s="701"/>
      <c r="MRK2" s="701"/>
      <c r="MRL2" s="701"/>
      <c r="MRM2" s="701"/>
      <c r="MRN2" s="701"/>
      <c r="MRO2" s="701"/>
      <c r="MRP2" s="701"/>
      <c r="MRQ2" s="701"/>
      <c r="MRR2" s="701"/>
      <c r="MRS2" s="701"/>
      <c r="MRT2" s="701"/>
      <c r="MRU2" s="701"/>
      <c r="MRV2" s="701"/>
      <c r="MRW2" s="701"/>
      <c r="MRX2" s="701"/>
      <c r="MRY2" s="701"/>
      <c r="MRZ2" s="701"/>
      <c r="MSA2" s="701"/>
      <c r="MSB2" s="701"/>
      <c r="MSC2" s="701"/>
      <c r="MSD2" s="701"/>
      <c r="MSE2" s="701"/>
      <c r="MSF2" s="701"/>
      <c r="MSG2" s="701"/>
      <c r="MSH2" s="701"/>
      <c r="MSI2" s="701"/>
      <c r="MSJ2" s="701"/>
      <c r="MSK2" s="701"/>
      <c r="MSL2" s="701"/>
      <c r="MSM2" s="701"/>
      <c r="MSN2" s="701"/>
      <c r="MSO2" s="701"/>
      <c r="MSP2" s="701"/>
      <c r="MSQ2" s="701"/>
      <c r="MSR2" s="701"/>
      <c r="MSS2" s="701"/>
      <c r="MST2" s="701"/>
      <c r="MSU2" s="701"/>
      <c r="MSV2" s="701"/>
      <c r="MSW2" s="701"/>
      <c r="MSX2" s="701"/>
      <c r="MSY2" s="701"/>
      <c r="MSZ2" s="701"/>
      <c r="MTA2" s="701"/>
      <c r="MTB2" s="701"/>
      <c r="MTC2" s="701"/>
      <c r="MTD2" s="701"/>
      <c r="MTE2" s="701"/>
      <c r="MTF2" s="701"/>
      <c r="MTG2" s="701"/>
      <c r="MTH2" s="701"/>
      <c r="MTI2" s="701"/>
      <c r="MTJ2" s="701"/>
      <c r="MTK2" s="701"/>
      <c r="MTL2" s="701"/>
      <c r="MTM2" s="701"/>
      <c r="MTN2" s="701"/>
      <c r="MTO2" s="701"/>
      <c r="MTP2" s="701"/>
      <c r="MTQ2" s="701"/>
      <c r="MTR2" s="701"/>
      <c r="MTS2" s="701"/>
      <c r="MTT2" s="701"/>
      <c r="MTU2" s="701"/>
      <c r="MTV2" s="701"/>
      <c r="MTW2" s="701"/>
      <c r="MTX2" s="701"/>
      <c r="MTY2" s="701"/>
      <c r="MTZ2" s="701"/>
      <c r="MUA2" s="701"/>
      <c r="MUB2" s="701"/>
      <c r="MUC2" s="701"/>
      <c r="MUD2" s="701"/>
      <c r="MUE2" s="701"/>
      <c r="MUF2" s="701"/>
      <c r="MUG2" s="701"/>
      <c r="MUH2" s="701"/>
      <c r="MUI2" s="701"/>
      <c r="MUJ2" s="701"/>
      <c r="MUK2" s="701"/>
      <c r="MUL2" s="701"/>
      <c r="MUM2" s="701"/>
      <c r="MUN2" s="701"/>
      <c r="MUO2" s="701"/>
      <c r="MUP2" s="701"/>
      <c r="MUQ2" s="701"/>
      <c r="MUR2" s="701"/>
      <c r="MUS2" s="701"/>
      <c r="MUT2" s="701"/>
      <c r="MUU2" s="701"/>
      <c r="MUV2" s="701"/>
      <c r="MUW2" s="701"/>
      <c r="MUX2" s="701"/>
      <c r="MUY2" s="701"/>
      <c r="MUZ2" s="701"/>
      <c r="MVA2" s="701"/>
      <c r="MVB2" s="701"/>
      <c r="MVC2" s="701"/>
      <c r="MVD2" s="701"/>
      <c r="MVE2" s="701"/>
      <c r="MVF2" s="701"/>
      <c r="MVG2" s="701"/>
      <c r="MVH2" s="701"/>
      <c r="MVI2" s="701"/>
      <c r="MVJ2" s="701"/>
      <c r="MVK2" s="701"/>
      <c r="MVL2" s="701"/>
      <c r="MVM2" s="701"/>
      <c r="MVN2" s="701"/>
      <c r="MVO2" s="701"/>
      <c r="MVP2" s="701"/>
      <c r="MVQ2" s="701"/>
      <c r="MVR2" s="701"/>
      <c r="MVS2" s="701"/>
      <c r="MVT2" s="701"/>
      <c r="MVU2" s="701"/>
      <c r="MVV2" s="701"/>
      <c r="MVW2" s="701"/>
      <c r="MVX2" s="701"/>
      <c r="MVY2" s="701"/>
      <c r="MVZ2" s="701"/>
      <c r="MWA2" s="701"/>
      <c r="MWB2" s="701"/>
      <c r="MWC2" s="701"/>
      <c r="MWD2" s="701"/>
      <c r="MWE2" s="701"/>
      <c r="MWF2" s="701"/>
      <c r="MWG2" s="701"/>
      <c r="MWH2" s="701"/>
      <c r="MWI2" s="701"/>
      <c r="MWJ2" s="701"/>
      <c r="MWK2" s="701"/>
      <c r="MWL2" s="701"/>
      <c r="MWM2" s="701"/>
      <c r="MWN2" s="701"/>
      <c r="MWO2" s="701"/>
      <c r="MWP2" s="701"/>
      <c r="MWQ2" s="701"/>
      <c r="MWR2" s="701"/>
      <c r="MWS2" s="701"/>
      <c r="MWT2" s="701"/>
      <c r="MWU2" s="701"/>
      <c r="MWV2" s="701"/>
      <c r="MWW2" s="701"/>
      <c r="MWX2" s="701"/>
      <c r="MWY2" s="701"/>
      <c r="MWZ2" s="701"/>
      <c r="MXA2" s="701"/>
      <c r="MXB2" s="701"/>
      <c r="MXC2" s="701"/>
      <c r="MXD2" s="701"/>
      <c r="MXE2" s="701"/>
      <c r="MXF2" s="701"/>
      <c r="MXG2" s="701"/>
      <c r="MXH2" s="701"/>
      <c r="MXI2" s="701"/>
      <c r="MXJ2" s="701"/>
      <c r="MXK2" s="701"/>
      <c r="MXL2" s="701"/>
      <c r="MXM2" s="701"/>
      <c r="MXN2" s="701"/>
      <c r="MXO2" s="701"/>
      <c r="MXP2" s="701"/>
      <c r="MXQ2" s="701"/>
      <c r="MXR2" s="701"/>
      <c r="MXS2" s="701"/>
      <c r="MXT2" s="701"/>
      <c r="MXU2" s="701"/>
      <c r="MXV2" s="701"/>
      <c r="MXW2" s="701"/>
      <c r="MXX2" s="701"/>
      <c r="MXY2" s="701"/>
      <c r="MXZ2" s="701"/>
      <c r="MYA2" s="701"/>
      <c r="MYB2" s="701"/>
      <c r="MYC2" s="701"/>
      <c r="MYD2" s="701"/>
      <c r="MYE2" s="701"/>
      <c r="MYF2" s="701"/>
      <c r="MYG2" s="701"/>
      <c r="MYH2" s="701"/>
      <c r="MYI2" s="701"/>
      <c r="MYJ2" s="701"/>
      <c r="MYK2" s="701"/>
      <c r="MYL2" s="701"/>
      <c r="MYM2" s="701"/>
      <c r="MYN2" s="701"/>
      <c r="MYO2" s="701"/>
      <c r="MYP2" s="701"/>
      <c r="MYQ2" s="701"/>
      <c r="MYR2" s="701"/>
      <c r="MYS2" s="701"/>
      <c r="MYT2" s="701"/>
      <c r="MYU2" s="701"/>
      <c r="MYV2" s="701"/>
      <c r="MYW2" s="701"/>
      <c r="MYX2" s="701"/>
      <c r="MYY2" s="701"/>
      <c r="MYZ2" s="701"/>
      <c r="MZA2" s="701"/>
      <c r="MZB2" s="701"/>
      <c r="MZC2" s="701"/>
      <c r="MZD2" s="701"/>
      <c r="MZE2" s="701"/>
      <c r="MZF2" s="701"/>
      <c r="MZG2" s="701"/>
      <c r="MZH2" s="701"/>
      <c r="MZI2" s="701"/>
      <c r="MZJ2" s="701"/>
      <c r="MZK2" s="701"/>
      <c r="MZL2" s="701"/>
      <c r="MZM2" s="701"/>
      <c r="MZN2" s="701"/>
      <c r="MZO2" s="701"/>
      <c r="MZP2" s="701"/>
      <c r="MZQ2" s="701"/>
      <c r="MZR2" s="701"/>
      <c r="MZS2" s="701"/>
      <c r="MZT2" s="701"/>
      <c r="MZU2" s="701"/>
      <c r="MZV2" s="701"/>
      <c r="MZW2" s="701"/>
      <c r="MZX2" s="701"/>
      <c r="MZY2" s="701"/>
      <c r="MZZ2" s="701"/>
      <c r="NAA2" s="701"/>
      <c r="NAB2" s="701"/>
      <c r="NAC2" s="701"/>
      <c r="NAD2" s="701"/>
      <c r="NAE2" s="701"/>
      <c r="NAF2" s="701"/>
      <c r="NAG2" s="701"/>
      <c r="NAH2" s="701"/>
      <c r="NAI2" s="701"/>
      <c r="NAJ2" s="701"/>
      <c r="NAK2" s="701"/>
      <c r="NAL2" s="701"/>
      <c r="NAM2" s="701"/>
      <c r="NAN2" s="701"/>
      <c r="NAO2" s="701"/>
      <c r="NAP2" s="701"/>
      <c r="NAQ2" s="701"/>
      <c r="NAR2" s="701"/>
      <c r="NAS2" s="701"/>
      <c r="NAT2" s="701"/>
      <c r="NAU2" s="701"/>
      <c r="NAV2" s="701"/>
      <c r="NAW2" s="701"/>
      <c r="NAX2" s="701"/>
      <c r="NAY2" s="701"/>
      <c r="NAZ2" s="701"/>
      <c r="NBA2" s="701"/>
      <c r="NBB2" s="701"/>
      <c r="NBC2" s="701"/>
      <c r="NBD2" s="701"/>
      <c r="NBE2" s="701"/>
      <c r="NBF2" s="701"/>
      <c r="NBG2" s="701"/>
      <c r="NBH2" s="701"/>
      <c r="NBI2" s="701"/>
      <c r="NBJ2" s="701"/>
      <c r="NBK2" s="701"/>
      <c r="NBL2" s="701"/>
      <c r="NBM2" s="701"/>
      <c r="NBN2" s="701"/>
      <c r="NBO2" s="701"/>
      <c r="NBP2" s="701"/>
      <c r="NBQ2" s="701"/>
      <c r="NBR2" s="701"/>
      <c r="NBS2" s="701"/>
      <c r="NBT2" s="701"/>
      <c r="NBU2" s="701"/>
      <c r="NBV2" s="701"/>
      <c r="NBW2" s="701"/>
      <c r="NBX2" s="701"/>
      <c r="NBY2" s="701"/>
      <c r="NBZ2" s="701"/>
      <c r="NCA2" s="701"/>
      <c r="NCB2" s="701"/>
      <c r="NCC2" s="701"/>
      <c r="NCD2" s="701"/>
      <c r="NCE2" s="701"/>
      <c r="NCF2" s="701"/>
      <c r="NCG2" s="701"/>
      <c r="NCH2" s="701"/>
      <c r="NCI2" s="701"/>
      <c r="NCJ2" s="701"/>
      <c r="NCK2" s="701"/>
      <c r="NCL2" s="701"/>
      <c r="NCM2" s="701"/>
      <c r="NCN2" s="701"/>
      <c r="NCO2" s="701"/>
      <c r="NCP2" s="701"/>
      <c r="NCQ2" s="701"/>
      <c r="NCR2" s="701"/>
      <c r="NCS2" s="701"/>
      <c r="NCT2" s="701"/>
      <c r="NCU2" s="701"/>
      <c r="NCV2" s="701"/>
      <c r="NCW2" s="701"/>
      <c r="NCX2" s="701"/>
      <c r="NCY2" s="701"/>
      <c r="NCZ2" s="701"/>
      <c r="NDA2" s="701"/>
      <c r="NDB2" s="701"/>
      <c r="NDC2" s="701"/>
      <c r="NDD2" s="701"/>
      <c r="NDE2" s="701"/>
      <c r="NDF2" s="701"/>
      <c r="NDG2" s="701"/>
      <c r="NDH2" s="701"/>
      <c r="NDI2" s="701"/>
      <c r="NDJ2" s="701"/>
      <c r="NDK2" s="701"/>
      <c r="NDL2" s="701"/>
      <c r="NDM2" s="701"/>
      <c r="NDN2" s="701"/>
      <c r="NDO2" s="701"/>
      <c r="NDP2" s="701"/>
      <c r="NDQ2" s="701"/>
      <c r="NDR2" s="701"/>
      <c r="NDS2" s="701"/>
      <c r="NDT2" s="701"/>
      <c r="NDU2" s="701"/>
      <c r="NDV2" s="701"/>
      <c r="NDW2" s="701"/>
      <c r="NDX2" s="701"/>
      <c r="NDY2" s="701"/>
      <c r="NDZ2" s="701"/>
      <c r="NEA2" s="701"/>
      <c r="NEB2" s="701"/>
      <c r="NEC2" s="701"/>
      <c r="NED2" s="701"/>
      <c r="NEE2" s="701"/>
      <c r="NEF2" s="701"/>
      <c r="NEG2" s="701"/>
      <c r="NEH2" s="701"/>
      <c r="NEI2" s="701"/>
      <c r="NEJ2" s="701"/>
      <c r="NEK2" s="701"/>
      <c r="NEL2" s="701"/>
      <c r="NEM2" s="701"/>
      <c r="NEN2" s="701"/>
      <c r="NEO2" s="701"/>
      <c r="NEP2" s="701"/>
      <c r="NEQ2" s="701"/>
      <c r="NER2" s="701"/>
      <c r="NES2" s="701"/>
      <c r="NET2" s="701"/>
      <c r="NEU2" s="701"/>
      <c r="NEV2" s="701"/>
      <c r="NEW2" s="701"/>
      <c r="NEX2" s="701"/>
      <c r="NEY2" s="701"/>
      <c r="NEZ2" s="701"/>
      <c r="NFA2" s="701"/>
      <c r="NFB2" s="701"/>
      <c r="NFC2" s="701"/>
      <c r="NFD2" s="701"/>
      <c r="NFE2" s="701"/>
      <c r="NFF2" s="701"/>
      <c r="NFG2" s="701"/>
      <c r="NFH2" s="701"/>
      <c r="NFI2" s="701"/>
      <c r="NFJ2" s="701"/>
      <c r="NFK2" s="701"/>
      <c r="NFL2" s="701"/>
      <c r="NFM2" s="701"/>
      <c r="NFN2" s="701"/>
      <c r="NFO2" s="701"/>
      <c r="NFP2" s="701"/>
      <c r="NFQ2" s="701"/>
      <c r="NFR2" s="701"/>
      <c r="NFS2" s="701"/>
      <c r="NFT2" s="701"/>
      <c r="NFU2" s="701"/>
      <c r="NFV2" s="701"/>
      <c r="NFW2" s="701"/>
      <c r="NFX2" s="701"/>
      <c r="NFY2" s="701"/>
      <c r="NFZ2" s="701"/>
      <c r="NGA2" s="701"/>
      <c r="NGB2" s="701"/>
      <c r="NGC2" s="701"/>
      <c r="NGD2" s="701"/>
      <c r="NGE2" s="701"/>
      <c r="NGF2" s="701"/>
      <c r="NGG2" s="701"/>
      <c r="NGH2" s="701"/>
      <c r="NGI2" s="701"/>
      <c r="NGJ2" s="701"/>
      <c r="NGK2" s="701"/>
      <c r="NGL2" s="701"/>
      <c r="NGM2" s="701"/>
      <c r="NGN2" s="701"/>
      <c r="NGO2" s="701"/>
      <c r="NGP2" s="701"/>
      <c r="NGQ2" s="701"/>
      <c r="NGR2" s="701"/>
      <c r="NGS2" s="701"/>
      <c r="NGT2" s="701"/>
      <c r="NGU2" s="701"/>
      <c r="NGV2" s="701"/>
      <c r="NGW2" s="701"/>
      <c r="NGX2" s="701"/>
      <c r="NGY2" s="701"/>
      <c r="NGZ2" s="701"/>
      <c r="NHA2" s="701"/>
      <c r="NHB2" s="701"/>
      <c r="NHC2" s="701"/>
      <c r="NHD2" s="701"/>
      <c r="NHE2" s="701"/>
      <c r="NHF2" s="701"/>
      <c r="NHG2" s="701"/>
      <c r="NHH2" s="701"/>
      <c r="NHI2" s="701"/>
      <c r="NHJ2" s="701"/>
      <c r="NHK2" s="701"/>
      <c r="NHL2" s="701"/>
      <c r="NHM2" s="701"/>
      <c r="NHN2" s="701"/>
      <c r="NHO2" s="701"/>
      <c r="NHP2" s="701"/>
      <c r="NHQ2" s="701"/>
      <c r="NHR2" s="701"/>
      <c r="NHS2" s="701"/>
      <c r="NHT2" s="701"/>
      <c r="NHU2" s="701"/>
      <c r="NHV2" s="701"/>
      <c r="NHW2" s="701"/>
      <c r="NHX2" s="701"/>
      <c r="NHY2" s="701"/>
      <c r="NHZ2" s="701"/>
      <c r="NIA2" s="701"/>
      <c r="NIB2" s="701"/>
      <c r="NIC2" s="701"/>
      <c r="NID2" s="701"/>
      <c r="NIE2" s="701"/>
      <c r="NIF2" s="701"/>
      <c r="NIG2" s="701"/>
      <c r="NIH2" s="701"/>
      <c r="NII2" s="701"/>
      <c r="NIJ2" s="701"/>
      <c r="NIK2" s="701"/>
      <c r="NIL2" s="701"/>
      <c r="NIM2" s="701"/>
      <c r="NIN2" s="701"/>
      <c r="NIO2" s="701"/>
      <c r="NIP2" s="701"/>
      <c r="NIQ2" s="701"/>
      <c r="NIR2" s="701"/>
      <c r="NIS2" s="701"/>
      <c r="NIT2" s="701"/>
      <c r="NIU2" s="701"/>
      <c r="NIV2" s="701"/>
      <c r="NIW2" s="701"/>
      <c r="NIX2" s="701"/>
      <c r="NIY2" s="701"/>
      <c r="NIZ2" s="701"/>
      <c r="NJA2" s="701"/>
      <c r="NJB2" s="701"/>
      <c r="NJC2" s="701"/>
      <c r="NJD2" s="701"/>
      <c r="NJE2" s="701"/>
      <c r="NJF2" s="701"/>
      <c r="NJG2" s="701"/>
      <c r="NJH2" s="701"/>
      <c r="NJI2" s="701"/>
      <c r="NJJ2" s="701"/>
      <c r="NJK2" s="701"/>
      <c r="NJL2" s="701"/>
      <c r="NJM2" s="701"/>
      <c r="NJN2" s="701"/>
      <c r="NJO2" s="701"/>
      <c r="NJP2" s="701"/>
      <c r="NJQ2" s="701"/>
      <c r="NJR2" s="701"/>
      <c r="NJS2" s="701"/>
      <c r="NJT2" s="701"/>
      <c r="NJU2" s="701"/>
      <c r="NJV2" s="701"/>
      <c r="NJW2" s="701"/>
      <c r="NJX2" s="701"/>
      <c r="NJY2" s="701"/>
      <c r="NJZ2" s="701"/>
      <c r="NKA2" s="701"/>
      <c r="NKB2" s="701"/>
      <c r="NKC2" s="701"/>
      <c r="NKD2" s="701"/>
      <c r="NKE2" s="701"/>
      <c r="NKF2" s="701"/>
      <c r="NKG2" s="701"/>
      <c r="NKH2" s="701"/>
      <c r="NKI2" s="701"/>
      <c r="NKJ2" s="701"/>
      <c r="NKK2" s="701"/>
      <c r="NKL2" s="701"/>
      <c r="NKM2" s="701"/>
      <c r="NKN2" s="701"/>
      <c r="NKO2" s="701"/>
      <c r="NKP2" s="701"/>
      <c r="NKQ2" s="701"/>
      <c r="NKR2" s="701"/>
      <c r="NKS2" s="701"/>
      <c r="NKT2" s="701"/>
      <c r="NKU2" s="701"/>
      <c r="NKV2" s="701"/>
      <c r="NKW2" s="701"/>
      <c r="NKX2" s="701"/>
      <c r="NKY2" s="701"/>
      <c r="NKZ2" s="701"/>
      <c r="NLA2" s="701"/>
      <c r="NLB2" s="701"/>
      <c r="NLC2" s="701"/>
      <c r="NLD2" s="701"/>
      <c r="NLE2" s="701"/>
      <c r="NLF2" s="701"/>
      <c r="NLG2" s="701"/>
      <c r="NLH2" s="701"/>
      <c r="NLI2" s="701"/>
      <c r="NLJ2" s="701"/>
      <c r="NLK2" s="701"/>
      <c r="NLL2" s="701"/>
      <c r="NLM2" s="701"/>
      <c r="NLN2" s="701"/>
      <c r="NLO2" s="701"/>
      <c r="NLP2" s="701"/>
      <c r="NLQ2" s="701"/>
      <c r="NLR2" s="701"/>
      <c r="NLS2" s="701"/>
      <c r="NLT2" s="701"/>
      <c r="NLU2" s="701"/>
      <c r="NLV2" s="701"/>
      <c r="NLW2" s="701"/>
      <c r="NLX2" s="701"/>
      <c r="NLY2" s="701"/>
      <c r="NLZ2" s="701"/>
      <c r="NMA2" s="701"/>
      <c r="NMB2" s="701"/>
      <c r="NMC2" s="701"/>
      <c r="NMD2" s="701"/>
      <c r="NME2" s="701"/>
      <c r="NMF2" s="701"/>
      <c r="NMG2" s="701"/>
      <c r="NMH2" s="701"/>
      <c r="NMI2" s="701"/>
      <c r="NMJ2" s="701"/>
      <c r="NMK2" s="701"/>
      <c r="NML2" s="701"/>
      <c r="NMM2" s="701"/>
      <c r="NMN2" s="701"/>
      <c r="NMO2" s="701"/>
      <c r="NMP2" s="701"/>
      <c r="NMQ2" s="701"/>
      <c r="NMR2" s="701"/>
      <c r="NMS2" s="701"/>
      <c r="NMT2" s="701"/>
      <c r="NMU2" s="701"/>
      <c r="NMV2" s="701"/>
      <c r="NMW2" s="701"/>
      <c r="NMX2" s="701"/>
      <c r="NMY2" s="701"/>
      <c r="NMZ2" s="701"/>
      <c r="NNA2" s="701"/>
      <c r="NNB2" s="701"/>
      <c r="NNC2" s="701"/>
      <c r="NND2" s="701"/>
      <c r="NNE2" s="701"/>
      <c r="NNF2" s="701"/>
      <c r="NNG2" s="701"/>
      <c r="NNH2" s="701"/>
      <c r="NNI2" s="701"/>
      <c r="NNJ2" s="701"/>
      <c r="NNK2" s="701"/>
      <c r="NNL2" s="701"/>
      <c r="NNM2" s="701"/>
      <c r="NNN2" s="701"/>
      <c r="NNO2" s="701"/>
      <c r="NNP2" s="701"/>
      <c r="NNQ2" s="701"/>
      <c r="NNR2" s="701"/>
      <c r="NNS2" s="701"/>
      <c r="NNT2" s="701"/>
      <c r="NNU2" s="701"/>
      <c r="NNV2" s="701"/>
      <c r="NNW2" s="701"/>
      <c r="NNX2" s="701"/>
      <c r="NNY2" s="701"/>
      <c r="NNZ2" s="701"/>
      <c r="NOA2" s="701"/>
      <c r="NOB2" s="701"/>
      <c r="NOC2" s="701"/>
      <c r="NOD2" s="701"/>
      <c r="NOE2" s="701"/>
      <c r="NOF2" s="701"/>
      <c r="NOG2" s="701"/>
      <c r="NOH2" s="701"/>
      <c r="NOI2" s="701"/>
      <c r="NOJ2" s="701"/>
      <c r="NOK2" s="701"/>
      <c r="NOL2" s="701"/>
      <c r="NOM2" s="701"/>
      <c r="NON2" s="701"/>
      <c r="NOO2" s="701"/>
      <c r="NOP2" s="701"/>
      <c r="NOQ2" s="701"/>
      <c r="NOR2" s="701"/>
      <c r="NOS2" s="701"/>
      <c r="NOT2" s="701"/>
      <c r="NOU2" s="701"/>
      <c r="NOV2" s="701"/>
      <c r="NOW2" s="701"/>
      <c r="NOX2" s="701"/>
      <c r="NOY2" s="701"/>
      <c r="NOZ2" s="701"/>
      <c r="NPA2" s="701"/>
      <c r="NPB2" s="701"/>
      <c r="NPC2" s="701"/>
      <c r="NPD2" s="701"/>
      <c r="NPE2" s="701"/>
      <c r="NPF2" s="701"/>
      <c r="NPG2" s="701"/>
      <c r="NPH2" s="701"/>
      <c r="NPI2" s="701"/>
      <c r="NPJ2" s="701"/>
      <c r="NPK2" s="701"/>
      <c r="NPL2" s="701"/>
      <c r="NPM2" s="701"/>
      <c r="NPN2" s="701"/>
      <c r="NPO2" s="701"/>
      <c r="NPP2" s="701"/>
      <c r="NPQ2" s="701"/>
      <c r="NPR2" s="701"/>
      <c r="NPS2" s="701"/>
      <c r="NPT2" s="701"/>
      <c r="NPU2" s="701"/>
      <c r="NPV2" s="701"/>
      <c r="NPW2" s="701"/>
      <c r="NPX2" s="701"/>
      <c r="NPY2" s="701"/>
      <c r="NPZ2" s="701"/>
      <c r="NQA2" s="701"/>
      <c r="NQB2" s="701"/>
      <c r="NQC2" s="701"/>
      <c r="NQD2" s="701"/>
      <c r="NQE2" s="701"/>
      <c r="NQF2" s="701"/>
      <c r="NQG2" s="701"/>
      <c r="NQH2" s="701"/>
      <c r="NQI2" s="701"/>
      <c r="NQJ2" s="701"/>
      <c r="NQK2" s="701"/>
      <c r="NQL2" s="701"/>
      <c r="NQM2" s="701"/>
      <c r="NQN2" s="701"/>
      <c r="NQO2" s="701"/>
      <c r="NQP2" s="701"/>
      <c r="NQQ2" s="701"/>
      <c r="NQR2" s="701"/>
      <c r="NQS2" s="701"/>
      <c r="NQT2" s="701"/>
      <c r="NQU2" s="701"/>
      <c r="NQV2" s="701"/>
      <c r="NQW2" s="701"/>
      <c r="NQX2" s="701"/>
      <c r="NQY2" s="701"/>
      <c r="NQZ2" s="701"/>
      <c r="NRA2" s="701"/>
      <c r="NRB2" s="701"/>
      <c r="NRC2" s="701"/>
      <c r="NRD2" s="701"/>
      <c r="NRE2" s="701"/>
      <c r="NRF2" s="701"/>
      <c r="NRG2" s="701"/>
      <c r="NRH2" s="701"/>
      <c r="NRI2" s="701"/>
      <c r="NRJ2" s="701"/>
      <c r="NRK2" s="701"/>
      <c r="NRL2" s="701"/>
      <c r="NRM2" s="701"/>
      <c r="NRN2" s="701"/>
      <c r="NRO2" s="701"/>
      <c r="NRP2" s="701"/>
      <c r="NRQ2" s="701"/>
      <c r="NRR2" s="701"/>
      <c r="NRS2" s="701"/>
      <c r="NRT2" s="701"/>
      <c r="NRU2" s="701"/>
      <c r="NRV2" s="701"/>
      <c r="NRW2" s="701"/>
      <c r="NRX2" s="701"/>
      <c r="NRY2" s="701"/>
      <c r="NRZ2" s="701"/>
      <c r="NSA2" s="701"/>
      <c r="NSB2" s="701"/>
      <c r="NSC2" s="701"/>
      <c r="NSD2" s="701"/>
      <c r="NSE2" s="701"/>
      <c r="NSF2" s="701"/>
      <c r="NSG2" s="701"/>
      <c r="NSH2" s="701"/>
      <c r="NSI2" s="701"/>
      <c r="NSJ2" s="701"/>
      <c r="NSK2" s="701"/>
      <c r="NSL2" s="701"/>
      <c r="NSM2" s="701"/>
      <c r="NSN2" s="701"/>
      <c r="NSO2" s="701"/>
      <c r="NSP2" s="701"/>
      <c r="NSQ2" s="701"/>
      <c r="NSR2" s="701"/>
      <c r="NSS2" s="701"/>
      <c r="NST2" s="701"/>
      <c r="NSU2" s="701"/>
      <c r="NSV2" s="701"/>
      <c r="NSW2" s="701"/>
      <c r="NSX2" s="701"/>
      <c r="NSY2" s="701"/>
      <c r="NSZ2" s="701"/>
      <c r="NTA2" s="701"/>
      <c r="NTB2" s="701"/>
      <c r="NTC2" s="701"/>
      <c r="NTD2" s="701"/>
      <c r="NTE2" s="701"/>
      <c r="NTF2" s="701"/>
      <c r="NTG2" s="701"/>
      <c r="NTH2" s="701"/>
      <c r="NTI2" s="701"/>
      <c r="NTJ2" s="701"/>
      <c r="NTK2" s="701"/>
      <c r="NTL2" s="701"/>
      <c r="NTM2" s="701"/>
      <c r="NTN2" s="701"/>
      <c r="NTO2" s="701"/>
      <c r="NTP2" s="701"/>
      <c r="NTQ2" s="701"/>
      <c r="NTR2" s="701"/>
      <c r="NTS2" s="701"/>
      <c r="NTT2" s="701"/>
      <c r="NTU2" s="701"/>
      <c r="NTV2" s="701"/>
      <c r="NTW2" s="701"/>
      <c r="NTX2" s="701"/>
      <c r="NTY2" s="701"/>
      <c r="NTZ2" s="701"/>
      <c r="NUA2" s="701"/>
      <c r="NUB2" s="701"/>
      <c r="NUC2" s="701"/>
      <c r="NUD2" s="701"/>
      <c r="NUE2" s="701"/>
      <c r="NUF2" s="701"/>
      <c r="NUG2" s="701"/>
      <c r="NUH2" s="701"/>
      <c r="NUI2" s="701"/>
      <c r="NUJ2" s="701"/>
      <c r="NUK2" s="701"/>
      <c r="NUL2" s="701"/>
      <c r="NUM2" s="701"/>
      <c r="NUN2" s="701"/>
      <c r="NUO2" s="701"/>
      <c r="NUP2" s="701"/>
      <c r="NUQ2" s="701"/>
      <c r="NUR2" s="701"/>
      <c r="NUS2" s="701"/>
      <c r="NUT2" s="701"/>
      <c r="NUU2" s="701"/>
      <c r="NUV2" s="701"/>
      <c r="NUW2" s="701"/>
      <c r="NUX2" s="701"/>
      <c r="NUY2" s="701"/>
      <c r="NUZ2" s="701"/>
      <c r="NVA2" s="701"/>
      <c r="NVB2" s="701"/>
      <c r="NVC2" s="701"/>
      <c r="NVD2" s="701"/>
      <c r="NVE2" s="701"/>
      <c r="NVF2" s="701"/>
      <c r="NVG2" s="701"/>
      <c r="NVH2" s="701"/>
      <c r="NVI2" s="701"/>
      <c r="NVJ2" s="701"/>
      <c r="NVK2" s="701"/>
      <c r="NVL2" s="701"/>
      <c r="NVM2" s="701"/>
      <c r="NVN2" s="701"/>
      <c r="NVO2" s="701"/>
      <c r="NVP2" s="701"/>
      <c r="NVQ2" s="701"/>
      <c r="NVR2" s="701"/>
      <c r="NVS2" s="701"/>
      <c r="NVT2" s="701"/>
      <c r="NVU2" s="701"/>
      <c r="NVV2" s="701"/>
      <c r="NVW2" s="701"/>
      <c r="NVX2" s="701"/>
      <c r="NVY2" s="701"/>
      <c r="NVZ2" s="701"/>
      <c r="NWA2" s="701"/>
      <c r="NWB2" s="701"/>
      <c r="NWC2" s="701"/>
      <c r="NWD2" s="701"/>
      <c r="NWE2" s="701"/>
      <c r="NWF2" s="701"/>
      <c r="NWG2" s="701"/>
      <c r="NWH2" s="701"/>
      <c r="NWI2" s="701"/>
      <c r="NWJ2" s="701"/>
      <c r="NWK2" s="701"/>
      <c r="NWL2" s="701"/>
      <c r="NWM2" s="701"/>
      <c r="NWN2" s="701"/>
      <c r="NWO2" s="701"/>
      <c r="NWP2" s="701"/>
      <c r="NWQ2" s="701"/>
      <c r="NWR2" s="701"/>
      <c r="NWS2" s="701"/>
      <c r="NWT2" s="701"/>
      <c r="NWU2" s="701"/>
      <c r="NWV2" s="701"/>
      <c r="NWW2" s="701"/>
      <c r="NWX2" s="701"/>
      <c r="NWY2" s="701"/>
      <c r="NWZ2" s="701"/>
      <c r="NXA2" s="701"/>
      <c r="NXB2" s="701"/>
      <c r="NXC2" s="701"/>
      <c r="NXD2" s="701"/>
      <c r="NXE2" s="701"/>
      <c r="NXF2" s="701"/>
      <c r="NXG2" s="701"/>
      <c r="NXH2" s="701"/>
      <c r="NXI2" s="701"/>
      <c r="NXJ2" s="701"/>
      <c r="NXK2" s="701"/>
      <c r="NXL2" s="701"/>
      <c r="NXM2" s="701"/>
      <c r="NXN2" s="701"/>
      <c r="NXO2" s="701"/>
      <c r="NXP2" s="701"/>
      <c r="NXQ2" s="701"/>
      <c r="NXR2" s="701"/>
      <c r="NXS2" s="701"/>
      <c r="NXT2" s="701"/>
      <c r="NXU2" s="701"/>
      <c r="NXV2" s="701"/>
      <c r="NXW2" s="701"/>
      <c r="NXX2" s="701"/>
      <c r="NXY2" s="701"/>
      <c r="NXZ2" s="701"/>
      <c r="NYA2" s="701"/>
      <c r="NYB2" s="701"/>
      <c r="NYC2" s="701"/>
      <c r="NYD2" s="701"/>
      <c r="NYE2" s="701"/>
      <c r="NYF2" s="701"/>
      <c r="NYG2" s="701"/>
      <c r="NYH2" s="701"/>
      <c r="NYI2" s="701"/>
      <c r="NYJ2" s="701"/>
      <c r="NYK2" s="701"/>
      <c r="NYL2" s="701"/>
      <c r="NYM2" s="701"/>
      <c r="NYN2" s="701"/>
      <c r="NYO2" s="701"/>
      <c r="NYP2" s="701"/>
      <c r="NYQ2" s="701"/>
      <c r="NYR2" s="701"/>
      <c r="NYS2" s="701"/>
      <c r="NYT2" s="701"/>
      <c r="NYU2" s="701"/>
      <c r="NYV2" s="701"/>
      <c r="NYW2" s="701"/>
      <c r="NYX2" s="701"/>
      <c r="NYY2" s="701"/>
      <c r="NYZ2" s="701"/>
      <c r="NZA2" s="701"/>
      <c r="NZB2" s="701"/>
      <c r="NZC2" s="701"/>
      <c r="NZD2" s="701"/>
      <c r="NZE2" s="701"/>
      <c r="NZF2" s="701"/>
      <c r="NZG2" s="701"/>
      <c r="NZH2" s="701"/>
      <c r="NZI2" s="701"/>
      <c r="NZJ2" s="701"/>
      <c r="NZK2" s="701"/>
      <c r="NZL2" s="701"/>
      <c r="NZM2" s="701"/>
      <c r="NZN2" s="701"/>
      <c r="NZO2" s="701"/>
      <c r="NZP2" s="701"/>
      <c r="NZQ2" s="701"/>
      <c r="NZR2" s="701"/>
      <c r="NZS2" s="701"/>
      <c r="NZT2" s="701"/>
      <c r="NZU2" s="701"/>
      <c r="NZV2" s="701"/>
      <c r="NZW2" s="701"/>
      <c r="NZX2" s="701"/>
      <c r="NZY2" s="701"/>
      <c r="NZZ2" s="701"/>
      <c r="OAA2" s="701"/>
      <c r="OAB2" s="701"/>
      <c r="OAC2" s="701"/>
      <c r="OAD2" s="701"/>
      <c r="OAE2" s="701"/>
      <c r="OAF2" s="701"/>
      <c r="OAG2" s="701"/>
      <c r="OAH2" s="701"/>
      <c r="OAI2" s="701"/>
      <c r="OAJ2" s="701"/>
      <c r="OAK2" s="701"/>
      <c r="OAL2" s="701"/>
      <c r="OAM2" s="701"/>
      <c r="OAN2" s="701"/>
      <c r="OAO2" s="701"/>
      <c r="OAP2" s="701"/>
      <c r="OAQ2" s="701"/>
      <c r="OAR2" s="701"/>
      <c r="OAS2" s="701"/>
      <c r="OAT2" s="701"/>
      <c r="OAU2" s="701"/>
      <c r="OAV2" s="701"/>
      <c r="OAW2" s="701"/>
      <c r="OAX2" s="701"/>
      <c r="OAY2" s="701"/>
      <c r="OAZ2" s="701"/>
      <c r="OBA2" s="701"/>
      <c r="OBB2" s="701"/>
      <c r="OBC2" s="701"/>
      <c r="OBD2" s="701"/>
      <c r="OBE2" s="701"/>
      <c r="OBF2" s="701"/>
      <c r="OBG2" s="701"/>
      <c r="OBH2" s="701"/>
      <c r="OBI2" s="701"/>
      <c r="OBJ2" s="701"/>
      <c r="OBK2" s="701"/>
      <c r="OBL2" s="701"/>
      <c r="OBM2" s="701"/>
      <c r="OBN2" s="701"/>
      <c r="OBO2" s="701"/>
      <c r="OBP2" s="701"/>
      <c r="OBQ2" s="701"/>
      <c r="OBR2" s="701"/>
      <c r="OBS2" s="701"/>
      <c r="OBT2" s="701"/>
      <c r="OBU2" s="701"/>
      <c r="OBV2" s="701"/>
      <c r="OBW2" s="701"/>
      <c r="OBX2" s="701"/>
      <c r="OBY2" s="701"/>
      <c r="OBZ2" s="701"/>
      <c r="OCA2" s="701"/>
      <c r="OCB2" s="701"/>
      <c r="OCC2" s="701"/>
      <c r="OCD2" s="701"/>
      <c r="OCE2" s="701"/>
      <c r="OCF2" s="701"/>
      <c r="OCG2" s="701"/>
      <c r="OCH2" s="701"/>
      <c r="OCI2" s="701"/>
      <c r="OCJ2" s="701"/>
      <c r="OCK2" s="701"/>
      <c r="OCL2" s="701"/>
      <c r="OCM2" s="701"/>
      <c r="OCN2" s="701"/>
      <c r="OCO2" s="701"/>
      <c r="OCP2" s="701"/>
      <c r="OCQ2" s="701"/>
      <c r="OCR2" s="701"/>
      <c r="OCS2" s="701"/>
      <c r="OCT2" s="701"/>
      <c r="OCU2" s="701"/>
      <c r="OCV2" s="701"/>
      <c r="OCW2" s="701"/>
      <c r="OCX2" s="701"/>
      <c r="OCY2" s="701"/>
      <c r="OCZ2" s="701"/>
      <c r="ODA2" s="701"/>
      <c r="ODB2" s="701"/>
      <c r="ODC2" s="701"/>
      <c r="ODD2" s="701"/>
      <c r="ODE2" s="701"/>
      <c r="ODF2" s="701"/>
      <c r="ODG2" s="701"/>
      <c r="ODH2" s="701"/>
      <c r="ODI2" s="701"/>
      <c r="ODJ2" s="701"/>
      <c r="ODK2" s="701"/>
      <c r="ODL2" s="701"/>
      <c r="ODM2" s="701"/>
      <c r="ODN2" s="701"/>
      <c r="ODO2" s="701"/>
      <c r="ODP2" s="701"/>
      <c r="ODQ2" s="701"/>
      <c r="ODR2" s="701"/>
      <c r="ODS2" s="701"/>
      <c r="ODT2" s="701"/>
      <c r="ODU2" s="701"/>
      <c r="ODV2" s="701"/>
      <c r="ODW2" s="701"/>
      <c r="ODX2" s="701"/>
      <c r="ODY2" s="701"/>
      <c r="ODZ2" s="701"/>
      <c r="OEA2" s="701"/>
      <c r="OEB2" s="701"/>
      <c r="OEC2" s="701"/>
      <c r="OED2" s="701"/>
      <c r="OEE2" s="701"/>
      <c r="OEF2" s="701"/>
      <c r="OEG2" s="701"/>
      <c r="OEH2" s="701"/>
      <c r="OEI2" s="701"/>
      <c r="OEJ2" s="701"/>
      <c r="OEK2" s="701"/>
      <c r="OEL2" s="701"/>
      <c r="OEM2" s="701"/>
      <c r="OEN2" s="701"/>
      <c r="OEO2" s="701"/>
      <c r="OEP2" s="701"/>
      <c r="OEQ2" s="701"/>
      <c r="OER2" s="701"/>
      <c r="OES2" s="701"/>
      <c r="OET2" s="701"/>
      <c r="OEU2" s="701"/>
      <c r="OEV2" s="701"/>
      <c r="OEW2" s="701"/>
      <c r="OEX2" s="701"/>
      <c r="OEY2" s="701"/>
      <c r="OEZ2" s="701"/>
      <c r="OFA2" s="701"/>
      <c r="OFB2" s="701"/>
      <c r="OFC2" s="701"/>
      <c r="OFD2" s="701"/>
      <c r="OFE2" s="701"/>
      <c r="OFF2" s="701"/>
      <c r="OFG2" s="701"/>
      <c r="OFH2" s="701"/>
      <c r="OFI2" s="701"/>
      <c r="OFJ2" s="701"/>
      <c r="OFK2" s="701"/>
      <c r="OFL2" s="701"/>
      <c r="OFM2" s="701"/>
      <c r="OFN2" s="701"/>
      <c r="OFO2" s="701"/>
      <c r="OFP2" s="701"/>
      <c r="OFQ2" s="701"/>
      <c r="OFR2" s="701"/>
      <c r="OFS2" s="701"/>
      <c r="OFT2" s="701"/>
      <c r="OFU2" s="701"/>
      <c r="OFV2" s="701"/>
      <c r="OFW2" s="701"/>
      <c r="OFX2" s="701"/>
      <c r="OFY2" s="701"/>
      <c r="OFZ2" s="701"/>
      <c r="OGA2" s="701"/>
      <c r="OGB2" s="701"/>
      <c r="OGC2" s="701"/>
      <c r="OGD2" s="701"/>
      <c r="OGE2" s="701"/>
      <c r="OGF2" s="701"/>
      <c r="OGG2" s="701"/>
      <c r="OGH2" s="701"/>
      <c r="OGI2" s="701"/>
      <c r="OGJ2" s="701"/>
      <c r="OGK2" s="701"/>
      <c r="OGL2" s="701"/>
      <c r="OGM2" s="701"/>
      <c r="OGN2" s="701"/>
      <c r="OGO2" s="701"/>
      <c r="OGP2" s="701"/>
      <c r="OGQ2" s="701"/>
      <c r="OGR2" s="701"/>
      <c r="OGS2" s="701"/>
      <c r="OGT2" s="701"/>
      <c r="OGU2" s="701"/>
      <c r="OGV2" s="701"/>
      <c r="OGW2" s="701"/>
      <c r="OGX2" s="701"/>
      <c r="OGY2" s="701"/>
      <c r="OGZ2" s="701"/>
      <c r="OHA2" s="701"/>
      <c r="OHB2" s="701"/>
      <c r="OHC2" s="701"/>
      <c r="OHD2" s="701"/>
      <c r="OHE2" s="701"/>
      <c r="OHF2" s="701"/>
      <c r="OHG2" s="701"/>
      <c r="OHH2" s="701"/>
      <c r="OHI2" s="701"/>
      <c r="OHJ2" s="701"/>
      <c r="OHK2" s="701"/>
      <c r="OHL2" s="701"/>
      <c r="OHM2" s="701"/>
      <c r="OHN2" s="701"/>
      <c r="OHO2" s="701"/>
      <c r="OHP2" s="701"/>
      <c r="OHQ2" s="701"/>
      <c r="OHR2" s="701"/>
      <c r="OHS2" s="701"/>
      <c r="OHT2" s="701"/>
      <c r="OHU2" s="701"/>
      <c r="OHV2" s="701"/>
      <c r="OHW2" s="701"/>
      <c r="OHX2" s="701"/>
      <c r="OHY2" s="701"/>
      <c r="OHZ2" s="701"/>
      <c r="OIA2" s="701"/>
      <c r="OIB2" s="701"/>
      <c r="OIC2" s="701"/>
      <c r="OID2" s="701"/>
      <c r="OIE2" s="701"/>
      <c r="OIF2" s="701"/>
      <c r="OIG2" s="701"/>
      <c r="OIH2" s="701"/>
      <c r="OII2" s="701"/>
      <c r="OIJ2" s="701"/>
      <c r="OIK2" s="701"/>
      <c r="OIL2" s="701"/>
      <c r="OIM2" s="701"/>
      <c r="OIN2" s="701"/>
      <c r="OIO2" s="701"/>
      <c r="OIP2" s="701"/>
      <c r="OIQ2" s="701"/>
      <c r="OIR2" s="701"/>
      <c r="OIS2" s="701"/>
      <c r="OIT2" s="701"/>
      <c r="OIU2" s="701"/>
      <c r="OIV2" s="701"/>
      <c r="OIW2" s="701"/>
      <c r="OIX2" s="701"/>
      <c r="OIY2" s="701"/>
      <c r="OIZ2" s="701"/>
      <c r="OJA2" s="701"/>
      <c r="OJB2" s="701"/>
      <c r="OJC2" s="701"/>
      <c r="OJD2" s="701"/>
      <c r="OJE2" s="701"/>
      <c r="OJF2" s="701"/>
      <c r="OJG2" s="701"/>
      <c r="OJH2" s="701"/>
      <c r="OJI2" s="701"/>
      <c r="OJJ2" s="701"/>
      <c r="OJK2" s="701"/>
      <c r="OJL2" s="701"/>
      <c r="OJM2" s="701"/>
      <c r="OJN2" s="701"/>
      <c r="OJO2" s="701"/>
      <c r="OJP2" s="701"/>
      <c r="OJQ2" s="701"/>
      <c r="OJR2" s="701"/>
      <c r="OJS2" s="701"/>
      <c r="OJT2" s="701"/>
      <c r="OJU2" s="701"/>
      <c r="OJV2" s="701"/>
      <c r="OJW2" s="701"/>
      <c r="OJX2" s="701"/>
      <c r="OJY2" s="701"/>
      <c r="OJZ2" s="701"/>
      <c r="OKA2" s="701"/>
      <c r="OKB2" s="701"/>
      <c r="OKC2" s="701"/>
      <c r="OKD2" s="701"/>
      <c r="OKE2" s="701"/>
      <c r="OKF2" s="701"/>
      <c r="OKG2" s="701"/>
      <c r="OKH2" s="701"/>
      <c r="OKI2" s="701"/>
      <c r="OKJ2" s="701"/>
      <c r="OKK2" s="701"/>
      <c r="OKL2" s="701"/>
      <c r="OKM2" s="701"/>
      <c r="OKN2" s="701"/>
      <c r="OKO2" s="701"/>
      <c r="OKP2" s="701"/>
      <c r="OKQ2" s="701"/>
      <c r="OKR2" s="701"/>
      <c r="OKS2" s="701"/>
      <c r="OKT2" s="701"/>
      <c r="OKU2" s="701"/>
      <c r="OKV2" s="701"/>
      <c r="OKW2" s="701"/>
      <c r="OKX2" s="701"/>
      <c r="OKY2" s="701"/>
      <c r="OKZ2" s="701"/>
      <c r="OLA2" s="701"/>
      <c r="OLB2" s="701"/>
      <c r="OLC2" s="701"/>
      <c r="OLD2" s="701"/>
      <c r="OLE2" s="701"/>
      <c r="OLF2" s="701"/>
      <c r="OLG2" s="701"/>
      <c r="OLH2" s="701"/>
      <c r="OLI2" s="701"/>
      <c r="OLJ2" s="701"/>
      <c r="OLK2" s="701"/>
      <c r="OLL2" s="701"/>
      <c r="OLM2" s="701"/>
      <c r="OLN2" s="701"/>
      <c r="OLO2" s="701"/>
      <c r="OLP2" s="701"/>
      <c r="OLQ2" s="701"/>
      <c r="OLR2" s="701"/>
      <c r="OLS2" s="701"/>
      <c r="OLT2" s="701"/>
      <c r="OLU2" s="701"/>
      <c r="OLV2" s="701"/>
      <c r="OLW2" s="701"/>
      <c r="OLX2" s="701"/>
      <c r="OLY2" s="701"/>
      <c r="OLZ2" s="701"/>
      <c r="OMA2" s="701"/>
      <c r="OMB2" s="701"/>
      <c r="OMC2" s="701"/>
      <c r="OMD2" s="701"/>
      <c r="OME2" s="701"/>
      <c r="OMF2" s="701"/>
      <c r="OMG2" s="701"/>
      <c r="OMH2" s="701"/>
      <c r="OMI2" s="701"/>
      <c r="OMJ2" s="701"/>
      <c r="OMK2" s="701"/>
      <c r="OML2" s="701"/>
      <c r="OMM2" s="701"/>
      <c r="OMN2" s="701"/>
      <c r="OMO2" s="701"/>
      <c r="OMP2" s="701"/>
      <c r="OMQ2" s="701"/>
      <c r="OMR2" s="701"/>
      <c r="OMS2" s="701"/>
      <c r="OMT2" s="701"/>
      <c r="OMU2" s="701"/>
      <c r="OMV2" s="701"/>
      <c r="OMW2" s="701"/>
      <c r="OMX2" s="701"/>
      <c r="OMY2" s="701"/>
      <c r="OMZ2" s="701"/>
      <c r="ONA2" s="701"/>
      <c r="ONB2" s="701"/>
      <c r="ONC2" s="701"/>
      <c r="OND2" s="701"/>
      <c r="ONE2" s="701"/>
      <c r="ONF2" s="701"/>
      <c r="ONG2" s="701"/>
      <c r="ONH2" s="701"/>
      <c r="ONI2" s="701"/>
      <c r="ONJ2" s="701"/>
      <c r="ONK2" s="701"/>
      <c r="ONL2" s="701"/>
      <c r="ONM2" s="701"/>
      <c r="ONN2" s="701"/>
      <c r="ONO2" s="701"/>
      <c r="ONP2" s="701"/>
      <c r="ONQ2" s="701"/>
      <c r="ONR2" s="701"/>
      <c r="ONS2" s="701"/>
      <c r="ONT2" s="701"/>
      <c r="ONU2" s="701"/>
      <c r="ONV2" s="701"/>
      <c r="ONW2" s="701"/>
      <c r="ONX2" s="701"/>
      <c r="ONY2" s="701"/>
      <c r="ONZ2" s="701"/>
      <c r="OOA2" s="701"/>
      <c r="OOB2" s="701"/>
      <c r="OOC2" s="701"/>
      <c r="OOD2" s="701"/>
      <c r="OOE2" s="701"/>
      <c r="OOF2" s="701"/>
      <c r="OOG2" s="701"/>
      <c r="OOH2" s="701"/>
      <c r="OOI2" s="701"/>
      <c r="OOJ2" s="701"/>
      <c r="OOK2" s="701"/>
      <c r="OOL2" s="701"/>
      <c r="OOM2" s="701"/>
      <c r="OON2" s="701"/>
      <c r="OOO2" s="701"/>
      <c r="OOP2" s="701"/>
      <c r="OOQ2" s="701"/>
      <c r="OOR2" s="701"/>
      <c r="OOS2" s="701"/>
      <c r="OOT2" s="701"/>
      <c r="OOU2" s="701"/>
      <c r="OOV2" s="701"/>
      <c r="OOW2" s="701"/>
      <c r="OOX2" s="701"/>
      <c r="OOY2" s="701"/>
      <c r="OOZ2" s="701"/>
      <c r="OPA2" s="701"/>
      <c r="OPB2" s="701"/>
      <c r="OPC2" s="701"/>
      <c r="OPD2" s="701"/>
      <c r="OPE2" s="701"/>
      <c r="OPF2" s="701"/>
      <c r="OPG2" s="701"/>
      <c r="OPH2" s="701"/>
      <c r="OPI2" s="701"/>
      <c r="OPJ2" s="701"/>
      <c r="OPK2" s="701"/>
      <c r="OPL2" s="701"/>
      <c r="OPM2" s="701"/>
      <c r="OPN2" s="701"/>
      <c r="OPO2" s="701"/>
      <c r="OPP2" s="701"/>
      <c r="OPQ2" s="701"/>
      <c r="OPR2" s="701"/>
      <c r="OPS2" s="701"/>
      <c r="OPT2" s="701"/>
      <c r="OPU2" s="701"/>
      <c r="OPV2" s="701"/>
      <c r="OPW2" s="701"/>
      <c r="OPX2" s="701"/>
      <c r="OPY2" s="701"/>
      <c r="OPZ2" s="701"/>
      <c r="OQA2" s="701"/>
      <c r="OQB2" s="701"/>
      <c r="OQC2" s="701"/>
      <c r="OQD2" s="701"/>
      <c r="OQE2" s="701"/>
      <c r="OQF2" s="701"/>
      <c r="OQG2" s="701"/>
      <c r="OQH2" s="701"/>
      <c r="OQI2" s="701"/>
      <c r="OQJ2" s="701"/>
      <c r="OQK2" s="701"/>
      <c r="OQL2" s="701"/>
      <c r="OQM2" s="701"/>
      <c r="OQN2" s="701"/>
      <c r="OQO2" s="701"/>
      <c r="OQP2" s="701"/>
      <c r="OQQ2" s="701"/>
      <c r="OQR2" s="701"/>
      <c r="OQS2" s="701"/>
      <c r="OQT2" s="701"/>
      <c r="OQU2" s="701"/>
      <c r="OQV2" s="701"/>
      <c r="OQW2" s="701"/>
      <c r="OQX2" s="701"/>
      <c r="OQY2" s="701"/>
      <c r="OQZ2" s="701"/>
      <c r="ORA2" s="701"/>
      <c r="ORB2" s="701"/>
      <c r="ORC2" s="701"/>
      <c r="ORD2" s="701"/>
      <c r="ORE2" s="701"/>
      <c r="ORF2" s="701"/>
      <c r="ORG2" s="701"/>
      <c r="ORH2" s="701"/>
      <c r="ORI2" s="701"/>
      <c r="ORJ2" s="701"/>
      <c r="ORK2" s="701"/>
      <c r="ORL2" s="701"/>
      <c r="ORM2" s="701"/>
      <c r="ORN2" s="701"/>
      <c r="ORO2" s="701"/>
      <c r="ORP2" s="701"/>
      <c r="ORQ2" s="701"/>
      <c r="ORR2" s="701"/>
      <c r="ORS2" s="701"/>
      <c r="ORT2" s="701"/>
      <c r="ORU2" s="701"/>
      <c r="ORV2" s="701"/>
      <c r="ORW2" s="701"/>
      <c r="ORX2" s="701"/>
      <c r="ORY2" s="701"/>
      <c r="ORZ2" s="701"/>
      <c r="OSA2" s="701"/>
      <c r="OSB2" s="701"/>
      <c r="OSC2" s="701"/>
      <c r="OSD2" s="701"/>
      <c r="OSE2" s="701"/>
      <c r="OSF2" s="701"/>
      <c r="OSG2" s="701"/>
      <c r="OSH2" s="701"/>
      <c r="OSI2" s="701"/>
      <c r="OSJ2" s="701"/>
      <c r="OSK2" s="701"/>
      <c r="OSL2" s="701"/>
      <c r="OSM2" s="701"/>
      <c r="OSN2" s="701"/>
      <c r="OSO2" s="701"/>
      <c r="OSP2" s="701"/>
      <c r="OSQ2" s="701"/>
      <c r="OSR2" s="701"/>
      <c r="OSS2" s="701"/>
      <c r="OST2" s="701"/>
      <c r="OSU2" s="701"/>
      <c r="OSV2" s="701"/>
      <c r="OSW2" s="701"/>
      <c r="OSX2" s="701"/>
      <c r="OSY2" s="701"/>
      <c r="OSZ2" s="701"/>
      <c r="OTA2" s="701"/>
      <c r="OTB2" s="701"/>
      <c r="OTC2" s="701"/>
      <c r="OTD2" s="701"/>
      <c r="OTE2" s="701"/>
      <c r="OTF2" s="701"/>
      <c r="OTG2" s="701"/>
      <c r="OTH2" s="701"/>
      <c r="OTI2" s="701"/>
      <c r="OTJ2" s="701"/>
      <c r="OTK2" s="701"/>
      <c r="OTL2" s="701"/>
      <c r="OTM2" s="701"/>
      <c r="OTN2" s="701"/>
      <c r="OTO2" s="701"/>
      <c r="OTP2" s="701"/>
      <c r="OTQ2" s="701"/>
      <c r="OTR2" s="701"/>
      <c r="OTS2" s="701"/>
      <c r="OTT2" s="701"/>
      <c r="OTU2" s="701"/>
      <c r="OTV2" s="701"/>
      <c r="OTW2" s="701"/>
      <c r="OTX2" s="701"/>
      <c r="OTY2" s="701"/>
      <c r="OTZ2" s="701"/>
      <c r="OUA2" s="701"/>
      <c r="OUB2" s="701"/>
      <c r="OUC2" s="701"/>
      <c r="OUD2" s="701"/>
      <c r="OUE2" s="701"/>
      <c r="OUF2" s="701"/>
      <c r="OUG2" s="701"/>
      <c r="OUH2" s="701"/>
      <c r="OUI2" s="701"/>
      <c r="OUJ2" s="701"/>
      <c r="OUK2" s="701"/>
      <c r="OUL2" s="701"/>
      <c r="OUM2" s="701"/>
      <c r="OUN2" s="701"/>
      <c r="OUO2" s="701"/>
      <c r="OUP2" s="701"/>
      <c r="OUQ2" s="701"/>
      <c r="OUR2" s="701"/>
      <c r="OUS2" s="701"/>
      <c r="OUT2" s="701"/>
      <c r="OUU2" s="701"/>
      <c r="OUV2" s="701"/>
      <c r="OUW2" s="701"/>
      <c r="OUX2" s="701"/>
      <c r="OUY2" s="701"/>
      <c r="OUZ2" s="701"/>
      <c r="OVA2" s="701"/>
      <c r="OVB2" s="701"/>
      <c r="OVC2" s="701"/>
      <c r="OVD2" s="701"/>
      <c r="OVE2" s="701"/>
      <c r="OVF2" s="701"/>
      <c r="OVG2" s="701"/>
      <c r="OVH2" s="701"/>
      <c r="OVI2" s="701"/>
      <c r="OVJ2" s="701"/>
      <c r="OVK2" s="701"/>
      <c r="OVL2" s="701"/>
      <c r="OVM2" s="701"/>
      <c r="OVN2" s="701"/>
      <c r="OVO2" s="701"/>
      <c r="OVP2" s="701"/>
      <c r="OVQ2" s="701"/>
      <c r="OVR2" s="701"/>
      <c r="OVS2" s="701"/>
      <c r="OVT2" s="701"/>
      <c r="OVU2" s="701"/>
      <c r="OVV2" s="701"/>
      <c r="OVW2" s="701"/>
      <c r="OVX2" s="701"/>
      <c r="OVY2" s="701"/>
      <c r="OVZ2" s="701"/>
      <c r="OWA2" s="701"/>
      <c r="OWB2" s="701"/>
      <c r="OWC2" s="701"/>
      <c r="OWD2" s="701"/>
      <c r="OWE2" s="701"/>
      <c r="OWF2" s="701"/>
      <c r="OWG2" s="701"/>
      <c r="OWH2" s="701"/>
      <c r="OWI2" s="701"/>
      <c r="OWJ2" s="701"/>
      <c r="OWK2" s="701"/>
      <c r="OWL2" s="701"/>
      <c r="OWM2" s="701"/>
      <c r="OWN2" s="701"/>
      <c r="OWO2" s="701"/>
      <c r="OWP2" s="701"/>
      <c r="OWQ2" s="701"/>
      <c r="OWR2" s="701"/>
      <c r="OWS2" s="701"/>
      <c r="OWT2" s="701"/>
      <c r="OWU2" s="701"/>
      <c r="OWV2" s="701"/>
      <c r="OWW2" s="701"/>
      <c r="OWX2" s="701"/>
      <c r="OWY2" s="701"/>
      <c r="OWZ2" s="701"/>
      <c r="OXA2" s="701"/>
      <c r="OXB2" s="701"/>
      <c r="OXC2" s="701"/>
      <c r="OXD2" s="701"/>
      <c r="OXE2" s="701"/>
      <c r="OXF2" s="701"/>
      <c r="OXG2" s="701"/>
      <c r="OXH2" s="701"/>
      <c r="OXI2" s="701"/>
      <c r="OXJ2" s="701"/>
      <c r="OXK2" s="701"/>
      <c r="OXL2" s="701"/>
      <c r="OXM2" s="701"/>
      <c r="OXN2" s="701"/>
      <c r="OXO2" s="701"/>
      <c r="OXP2" s="701"/>
      <c r="OXQ2" s="701"/>
      <c r="OXR2" s="701"/>
      <c r="OXS2" s="701"/>
      <c r="OXT2" s="701"/>
      <c r="OXU2" s="701"/>
      <c r="OXV2" s="701"/>
      <c r="OXW2" s="701"/>
      <c r="OXX2" s="701"/>
      <c r="OXY2" s="701"/>
      <c r="OXZ2" s="701"/>
      <c r="OYA2" s="701"/>
      <c r="OYB2" s="701"/>
      <c r="OYC2" s="701"/>
      <c r="OYD2" s="701"/>
      <c r="OYE2" s="701"/>
      <c r="OYF2" s="701"/>
      <c r="OYG2" s="701"/>
      <c r="OYH2" s="701"/>
      <c r="OYI2" s="701"/>
      <c r="OYJ2" s="701"/>
      <c r="OYK2" s="701"/>
      <c r="OYL2" s="701"/>
      <c r="OYM2" s="701"/>
      <c r="OYN2" s="701"/>
      <c r="OYO2" s="701"/>
      <c r="OYP2" s="701"/>
      <c r="OYQ2" s="701"/>
      <c r="OYR2" s="701"/>
      <c r="OYS2" s="701"/>
      <c r="OYT2" s="701"/>
      <c r="OYU2" s="701"/>
      <c r="OYV2" s="701"/>
      <c r="OYW2" s="701"/>
      <c r="OYX2" s="701"/>
      <c r="OYY2" s="701"/>
      <c r="OYZ2" s="701"/>
      <c r="OZA2" s="701"/>
      <c r="OZB2" s="701"/>
      <c r="OZC2" s="701"/>
      <c r="OZD2" s="701"/>
      <c r="OZE2" s="701"/>
      <c r="OZF2" s="701"/>
      <c r="OZG2" s="701"/>
      <c r="OZH2" s="701"/>
      <c r="OZI2" s="701"/>
      <c r="OZJ2" s="701"/>
      <c r="OZK2" s="701"/>
      <c r="OZL2" s="701"/>
      <c r="OZM2" s="701"/>
      <c r="OZN2" s="701"/>
      <c r="OZO2" s="701"/>
      <c r="OZP2" s="701"/>
      <c r="OZQ2" s="701"/>
      <c r="OZR2" s="701"/>
      <c r="OZS2" s="701"/>
      <c r="OZT2" s="701"/>
      <c r="OZU2" s="701"/>
      <c r="OZV2" s="701"/>
      <c r="OZW2" s="701"/>
      <c r="OZX2" s="701"/>
      <c r="OZY2" s="701"/>
      <c r="OZZ2" s="701"/>
      <c r="PAA2" s="701"/>
      <c r="PAB2" s="701"/>
      <c r="PAC2" s="701"/>
      <c r="PAD2" s="701"/>
      <c r="PAE2" s="701"/>
      <c r="PAF2" s="701"/>
      <c r="PAG2" s="701"/>
      <c r="PAH2" s="701"/>
      <c r="PAI2" s="701"/>
      <c r="PAJ2" s="701"/>
      <c r="PAK2" s="701"/>
      <c r="PAL2" s="701"/>
      <c r="PAM2" s="701"/>
      <c r="PAN2" s="701"/>
      <c r="PAO2" s="701"/>
      <c r="PAP2" s="701"/>
      <c r="PAQ2" s="701"/>
      <c r="PAR2" s="701"/>
      <c r="PAS2" s="701"/>
      <c r="PAT2" s="701"/>
      <c r="PAU2" s="701"/>
      <c r="PAV2" s="701"/>
      <c r="PAW2" s="701"/>
      <c r="PAX2" s="701"/>
      <c r="PAY2" s="701"/>
      <c r="PAZ2" s="701"/>
      <c r="PBA2" s="701"/>
      <c r="PBB2" s="701"/>
      <c r="PBC2" s="701"/>
      <c r="PBD2" s="701"/>
      <c r="PBE2" s="701"/>
      <c r="PBF2" s="701"/>
      <c r="PBG2" s="701"/>
      <c r="PBH2" s="701"/>
      <c r="PBI2" s="701"/>
      <c r="PBJ2" s="701"/>
      <c r="PBK2" s="701"/>
      <c r="PBL2" s="701"/>
      <c r="PBM2" s="701"/>
      <c r="PBN2" s="701"/>
      <c r="PBO2" s="701"/>
      <c r="PBP2" s="701"/>
      <c r="PBQ2" s="701"/>
      <c r="PBR2" s="701"/>
      <c r="PBS2" s="701"/>
      <c r="PBT2" s="701"/>
      <c r="PBU2" s="701"/>
      <c r="PBV2" s="701"/>
      <c r="PBW2" s="701"/>
      <c r="PBX2" s="701"/>
      <c r="PBY2" s="701"/>
      <c r="PBZ2" s="701"/>
      <c r="PCA2" s="701"/>
      <c r="PCB2" s="701"/>
      <c r="PCC2" s="701"/>
      <c r="PCD2" s="701"/>
      <c r="PCE2" s="701"/>
      <c r="PCF2" s="701"/>
      <c r="PCG2" s="701"/>
      <c r="PCH2" s="701"/>
      <c r="PCI2" s="701"/>
      <c r="PCJ2" s="701"/>
      <c r="PCK2" s="701"/>
      <c r="PCL2" s="701"/>
      <c r="PCM2" s="701"/>
      <c r="PCN2" s="701"/>
      <c r="PCO2" s="701"/>
      <c r="PCP2" s="701"/>
      <c r="PCQ2" s="701"/>
      <c r="PCR2" s="701"/>
      <c r="PCS2" s="701"/>
      <c r="PCT2" s="701"/>
      <c r="PCU2" s="701"/>
      <c r="PCV2" s="701"/>
      <c r="PCW2" s="701"/>
      <c r="PCX2" s="701"/>
      <c r="PCY2" s="701"/>
      <c r="PCZ2" s="701"/>
      <c r="PDA2" s="701"/>
      <c r="PDB2" s="701"/>
      <c r="PDC2" s="701"/>
      <c r="PDD2" s="701"/>
      <c r="PDE2" s="701"/>
      <c r="PDF2" s="701"/>
      <c r="PDG2" s="701"/>
      <c r="PDH2" s="701"/>
      <c r="PDI2" s="701"/>
      <c r="PDJ2" s="701"/>
      <c r="PDK2" s="701"/>
      <c r="PDL2" s="701"/>
      <c r="PDM2" s="701"/>
      <c r="PDN2" s="701"/>
      <c r="PDO2" s="701"/>
      <c r="PDP2" s="701"/>
      <c r="PDQ2" s="701"/>
      <c r="PDR2" s="701"/>
      <c r="PDS2" s="701"/>
      <c r="PDT2" s="701"/>
      <c r="PDU2" s="701"/>
      <c r="PDV2" s="701"/>
      <c r="PDW2" s="701"/>
      <c r="PDX2" s="701"/>
      <c r="PDY2" s="701"/>
      <c r="PDZ2" s="701"/>
      <c r="PEA2" s="701"/>
      <c r="PEB2" s="701"/>
      <c r="PEC2" s="701"/>
      <c r="PED2" s="701"/>
      <c r="PEE2" s="701"/>
      <c r="PEF2" s="701"/>
      <c r="PEG2" s="701"/>
      <c r="PEH2" s="701"/>
      <c r="PEI2" s="701"/>
      <c r="PEJ2" s="701"/>
      <c r="PEK2" s="701"/>
      <c r="PEL2" s="701"/>
      <c r="PEM2" s="701"/>
      <c r="PEN2" s="701"/>
      <c r="PEO2" s="701"/>
      <c r="PEP2" s="701"/>
      <c r="PEQ2" s="701"/>
      <c r="PER2" s="701"/>
      <c r="PES2" s="701"/>
      <c r="PET2" s="701"/>
      <c r="PEU2" s="701"/>
      <c r="PEV2" s="701"/>
      <c r="PEW2" s="701"/>
      <c r="PEX2" s="701"/>
      <c r="PEY2" s="701"/>
      <c r="PEZ2" s="701"/>
      <c r="PFA2" s="701"/>
      <c r="PFB2" s="701"/>
      <c r="PFC2" s="701"/>
      <c r="PFD2" s="701"/>
      <c r="PFE2" s="701"/>
      <c r="PFF2" s="701"/>
      <c r="PFG2" s="701"/>
      <c r="PFH2" s="701"/>
      <c r="PFI2" s="701"/>
      <c r="PFJ2" s="701"/>
      <c r="PFK2" s="701"/>
      <c r="PFL2" s="701"/>
      <c r="PFM2" s="701"/>
      <c r="PFN2" s="701"/>
      <c r="PFO2" s="701"/>
      <c r="PFP2" s="701"/>
      <c r="PFQ2" s="701"/>
      <c r="PFR2" s="701"/>
      <c r="PFS2" s="701"/>
      <c r="PFT2" s="701"/>
      <c r="PFU2" s="701"/>
      <c r="PFV2" s="701"/>
      <c r="PFW2" s="701"/>
      <c r="PFX2" s="701"/>
      <c r="PFY2" s="701"/>
      <c r="PFZ2" s="701"/>
      <c r="PGA2" s="701"/>
      <c r="PGB2" s="701"/>
      <c r="PGC2" s="701"/>
      <c r="PGD2" s="701"/>
      <c r="PGE2" s="701"/>
      <c r="PGF2" s="701"/>
      <c r="PGG2" s="701"/>
      <c r="PGH2" s="701"/>
      <c r="PGI2" s="701"/>
      <c r="PGJ2" s="701"/>
      <c r="PGK2" s="701"/>
      <c r="PGL2" s="701"/>
      <c r="PGM2" s="701"/>
      <c r="PGN2" s="701"/>
      <c r="PGO2" s="701"/>
      <c r="PGP2" s="701"/>
      <c r="PGQ2" s="701"/>
      <c r="PGR2" s="701"/>
      <c r="PGS2" s="701"/>
      <c r="PGT2" s="701"/>
      <c r="PGU2" s="701"/>
      <c r="PGV2" s="701"/>
      <c r="PGW2" s="701"/>
      <c r="PGX2" s="701"/>
      <c r="PGY2" s="701"/>
      <c r="PGZ2" s="701"/>
      <c r="PHA2" s="701"/>
      <c r="PHB2" s="701"/>
      <c r="PHC2" s="701"/>
      <c r="PHD2" s="701"/>
      <c r="PHE2" s="701"/>
      <c r="PHF2" s="701"/>
      <c r="PHG2" s="701"/>
      <c r="PHH2" s="701"/>
      <c r="PHI2" s="701"/>
      <c r="PHJ2" s="701"/>
      <c r="PHK2" s="701"/>
      <c r="PHL2" s="701"/>
      <c r="PHM2" s="701"/>
      <c r="PHN2" s="701"/>
      <c r="PHO2" s="701"/>
      <c r="PHP2" s="701"/>
      <c r="PHQ2" s="701"/>
      <c r="PHR2" s="701"/>
      <c r="PHS2" s="701"/>
      <c r="PHT2" s="701"/>
      <c r="PHU2" s="701"/>
      <c r="PHV2" s="701"/>
      <c r="PHW2" s="701"/>
      <c r="PHX2" s="701"/>
      <c r="PHY2" s="701"/>
      <c r="PHZ2" s="701"/>
      <c r="PIA2" s="701"/>
      <c r="PIB2" s="701"/>
      <c r="PIC2" s="701"/>
      <c r="PID2" s="701"/>
      <c r="PIE2" s="701"/>
      <c r="PIF2" s="701"/>
      <c r="PIG2" s="701"/>
      <c r="PIH2" s="701"/>
      <c r="PII2" s="701"/>
      <c r="PIJ2" s="701"/>
      <c r="PIK2" s="701"/>
      <c r="PIL2" s="701"/>
      <c r="PIM2" s="701"/>
      <c r="PIN2" s="701"/>
      <c r="PIO2" s="701"/>
      <c r="PIP2" s="701"/>
      <c r="PIQ2" s="701"/>
      <c r="PIR2" s="701"/>
      <c r="PIS2" s="701"/>
      <c r="PIT2" s="701"/>
      <c r="PIU2" s="701"/>
      <c r="PIV2" s="701"/>
      <c r="PIW2" s="701"/>
      <c r="PIX2" s="701"/>
      <c r="PIY2" s="701"/>
      <c r="PIZ2" s="701"/>
      <c r="PJA2" s="701"/>
      <c r="PJB2" s="701"/>
      <c r="PJC2" s="701"/>
      <c r="PJD2" s="701"/>
      <c r="PJE2" s="701"/>
      <c r="PJF2" s="701"/>
      <c r="PJG2" s="701"/>
      <c r="PJH2" s="701"/>
      <c r="PJI2" s="701"/>
      <c r="PJJ2" s="701"/>
      <c r="PJK2" s="701"/>
      <c r="PJL2" s="701"/>
      <c r="PJM2" s="701"/>
      <c r="PJN2" s="701"/>
      <c r="PJO2" s="701"/>
      <c r="PJP2" s="701"/>
      <c r="PJQ2" s="701"/>
      <c r="PJR2" s="701"/>
      <c r="PJS2" s="701"/>
      <c r="PJT2" s="701"/>
      <c r="PJU2" s="701"/>
      <c r="PJV2" s="701"/>
      <c r="PJW2" s="701"/>
      <c r="PJX2" s="701"/>
      <c r="PJY2" s="701"/>
      <c r="PJZ2" s="701"/>
      <c r="PKA2" s="701"/>
      <c r="PKB2" s="701"/>
      <c r="PKC2" s="701"/>
      <c r="PKD2" s="701"/>
      <c r="PKE2" s="701"/>
      <c r="PKF2" s="701"/>
      <c r="PKG2" s="701"/>
      <c r="PKH2" s="701"/>
      <c r="PKI2" s="701"/>
      <c r="PKJ2" s="701"/>
      <c r="PKK2" s="701"/>
      <c r="PKL2" s="701"/>
      <c r="PKM2" s="701"/>
      <c r="PKN2" s="701"/>
      <c r="PKO2" s="701"/>
      <c r="PKP2" s="701"/>
      <c r="PKQ2" s="701"/>
      <c r="PKR2" s="701"/>
      <c r="PKS2" s="701"/>
      <c r="PKT2" s="701"/>
      <c r="PKU2" s="701"/>
      <c r="PKV2" s="701"/>
      <c r="PKW2" s="701"/>
      <c r="PKX2" s="701"/>
      <c r="PKY2" s="701"/>
      <c r="PKZ2" s="701"/>
      <c r="PLA2" s="701"/>
      <c r="PLB2" s="701"/>
      <c r="PLC2" s="701"/>
      <c r="PLD2" s="701"/>
      <c r="PLE2" s="701"/>
      <c r="PLF2" s="701"/>
      <c r="PLG2" s="701"/>
      <c r="PLH2" s="701"/>
      <c r="PLI2" s="701"/>
      <c r="PLJ2" s="701"/>
      <c r="PLK2" s="701"/>
      <c r="PLL2" s="701"/>
      <c r="PLM2" s="701"/>
      <c r="PLN2" s="701"/>
      <c r="PLO2" s="701"/>
      <c r="PLP2" s="701"/>
      <c r="PLQ2" s="701"/>
      <c r="PLR2" s="701"/>
      <c r="PLS2" s="701"/>
      <c r="PLT2" s="701"/>
      <c r="PLU2" s="701"/>
      <c r="PLV2" s="701"/>
      <c r="PLW2" s="701"/>
      <c r="PLX2" s="701"/>
      <c r="PLY2" s="701"/>
      <c r="PLZ2" s="701"/>
      <c r="PMA2" s="701"/>
      <c r="PMB2" s="701"/>
      <c r="PMC2" s="701"/>
      <c r="PMD2" s="701"/>
      <c r="PME2" s="701"/>
      <c r="PMF2" s="701"/>
      <c r="PMG2" s="701"/>
      <c r="PMH2" s="701"/>
      <c r="PMI2" s="701"/>
      <c r="PMJ2" s="701"/>
      <c r="PMK2" s="701"/>
      <c r="PML2" s="701"/>
      <c r="PMM2" s="701"/>
      <c r="PMN2" s="701"/>
      <c r="PMO2" s="701"/>
      <c r="PMP2" s="701"/>
      <c r="PMQ2" s="701"/>
      <c r="PMR2" s="701"/>
      <c r="PMS2" s="701"/>
      <c r="PMT2" s="701"/>
      <c r="PMU2" s="701"/>
      <c r="PMV2" s="701"/>
      <c r="PMW2" s="701"/>
      <c r="PMX2" s="701"/>
      <c r="PMY2" s="701"/>
      <c r="PMZ2" s="701"/>
      <c r="PNA2" s="701"/>
      <c r="PNB2" s="701"/>
      <c r="PNC2" s="701"/>
      <c r="PND2" s="701"/>
      <c r="PNE2" s="701"/>
      <c r="PNF2" s="701"/>
      <c r="PNG2" s="701"/>
      <c r="PNH2" s="701"/>
      <c r="PNI2" s="701"/>
      <c r="PNJ2" s="701"/>
      <c r="PNK2" s="701"/>
      <c r="PNL2" s="701"/>
      <c r="PNM2" s="701"/>
      <c r="PNN2" s="701"/>
      <c r="PNO2" s="701"/>
      <c r="PNP2" s="701"/>
      <c r="PNQ2" s="701"/>
      <c r="PNR2" s="701"/>
      <c r="PNS2" s="701"/>
      <c r="PNT2" s="701"/>
      <c r="PNU2" s="701"/>
      <c r="PNV2" s="701"/>
      <c r="PNW2" s="701"/>
      <c r="PNX2" s="701"/>
      <c r="PNY2" s="701"/>
      <c r="PNZ2" s="701"/>
      <c r="POA2" s="701"/>
      <c r="POB2" s="701"/>
      <c r="POC2" s="701"/>
      <c r="POD2" s="701"/>
      <c r="POE2" s="701"/>
      <c r="POF2" s="701"/>
      <c r="POG2" s="701"/>
      <c r="POH2" s="701"/>
      <c r="POI2" s="701"/>
      <c r="POJ2" s="701"/>
      <c r="POK2" s="701"/>
      <c r="POL2" s="701"/>
      <c r="POM2" s="701"/>
      <c r="PON2" s="701"/>
      <c r="POO2" s="701"/>
      <c r="POP2" s="701"/>
      <c r="POQ2" s="701"/>
      <c r="POR2" s="701"/>
      <c r="POS2" s="701"/>
      <c r="POT2" s="701"/>
      <c r="POU2" s="701"/>
      <c r="POV2" s="701"/>
      <c r="POW2" s="701"/>
      <c r="POX2" s="701"/>
      <c r="POY2" s="701"/>
      <c r="POZ2" s="701"/>
      <c r="PPA2" s="701"/>
      <c r="PPB2" s="701"/>
      <c r="PPC2" s="701"/>
      <c r="PPD2" s="701"/>
      <c r="PPE2" s="701"/>
      <c r="PPF2" s="701"/>
      <c r="PPG2" s="701"/>
      <c r="PPH2" s="701"/>
      <c r="PPI2" s="701"/>
      <c r="PPJ2" s="701"/>
      <c r="PPK2" s="701"/>
      <c r="PPL2" s="701"/>
      <c r="PPM2" s="701"/>
      <c r="PPN2" s="701"/>
      <c r="PPO2" s="701"/>
      <c r="PPP2" s="701"/>
      <c r="PPQ2" s="701"/>
      <c r="PPR2" s="701"/>
      <c r="PPS2" s="701"/>
      <c r="PPT2" s="701"/>
      <c r="PPU2" s="701"/>
      <c r="PPV2" s="701"/>
      <c r="PPW2" s="701"/>
      <c r="PPX2" s="701"/>
      <c r="PPY2" s="701"/>
      <c r="PPZ2" s="701"/>
      <c r="PQA2" s="701"/>
      <c r="PQB2" s="701"/>
      <c r="PQC2" s="701"/>
      <c r="PQD2" s="701"/>
      <c r="PQE2" s="701"/>
      <c r="PQF2" s="701"/>
      <c r="PQG2" s="701"/>
      <c r="PQH2" s="701"/>
      <c r="PQI2" s="701"/>
      <c r="PQJ2" s="701"/>
      <c r="PQK2" s="701"/>
      <c r="PQL2" s="701"/>
      <c r="PQM2" s="701"/>
      <c r="PQN2" s="701"/>
      <c r="PQO2" s="701"/>
      <c r="PQP2" s="701"/>
      <c r="PQQ2" s="701"/>
      <c r="PQR2" s="701"/>
      <c r="PQS2" s="701"/>
      <c r="PQT2" s="701"/>
      <c r="PQU2" s="701"/>
      <c r="PQV2" s="701"/>
      <c r="PQW2" s="701"/>
      <c r="PQX2" s="701"/>
      <c r="PQY2" s="701"/>
      <c r="PQZ2" s="701"/>
      <c r="PRA2" s="701"/>
      <c r="PRB2" s="701"/>
      <c r="PRC2" s="701"/>
      <c r="PRD2" s="701"/>
      <c r="PRE2" s="701"/>
      <c r="PRF2" s="701"/>
      <c r="PRG2" s="701"/>
      <c r="PRH2" s="701"/>
      <c r="PRI2" s="701"/>
      <c r="PRJ2" s="701"/>
      <c r="PRK2" s="701"/>
      <c r="PRL2" s="701"/>
      <c r="PRM2" s="701"/>
      <c r="PRN2" s="701"/>
      <c r="PRO2" s="701"/>
      <c r="PRP2" s="701"/>
      <c r="PRQ2" s="701"/>
      <c r="PRR2" s="701"/>
      <c r="PRS2" s="701"/>
      <c r="PRT2" s="701"/>
      <c r="PRU2" s="701"/>
      <c r="PRV2" s="701"/>
      <c r="PRW2" s="701"/>
      <c r="PRX2" s="701"/>
      <c r="PRY2" s="701"/>
      <c r="PRZ2" s="701"/>
      <c r="PSA2" s="701"/>
      <c r="PSB2" s="701"/>
      <c r="PSC2" s="701"/>
      <c r="PSD2" s="701"/>
      <c r="PSE2" s="701"/>
      <c r="PSF2" s="701"/>
      <c r="PSG2" s="701"/>
      <c r="PSH2" s="701"/>
      <c r="PSI2" s="701"/>
      <c r="PSJ2" s="701"/>
      <c r="PSK2" s="701"/>
      <c r="PSL2" s="701"/>
      <c r="PSM2" s="701"/>
      <c r="PSN2" s="701"/>
      <c r="PSO2" s="701"/>
      <c r="PSP2" s="701"/>
      <c r="PSQ2" s="701"/>
      <c r="PSR2" s="701"/>
      <c r="PSS2" s="701"/>
      <c r="PST2" s="701"/>
      <c r="PSU2" s="701"/>
      <c r="PSV2" s="701"/>
      <c r="PSW2" s="701"/>
      <c r="PSX2" s="701"/>
      <c r="PSY2" s="701"/>
      <c r="PSZ2" s="701"/>
      <c r="PTA2" s="701"/>
      <c r="PTB2" s="701"/>
      <c r="PTC2" s="701"/>
      <c r="PTD2" s="701"/>
      <c r="PTE2" s="701"/>
      <c r="PTF2" s="701"/>
      <c r="PTG2" s="701"/>
      <c r="PTH2" s="701"/>
      <c r="PTI2" s="701"/>
      <c r="PTJ2" s="701"/>
      <c r="PTK2" s="701"/>
      <c r="PTL2" s="701"/>
      <c r="PTM2" s="701"/>
      <c r="PTN2" s="701"/>
      <c r="PTO2" s="701"/>
      <c r="PTP2" s="701"/>
      <c r="PTQ2" s="701"/>
      <c r="PTR2" s="701"/>
      <c r="PTS2" s="701"/>
      <c r="PTT2" s="701"/>
      <c r="PTU2" s="701"/>
      <c r="PTV2" s="701"/>
      <c r="PTW2" s="701"/>
      <c r="PTX2" s="701"/>
      <c r="PTY2" s="701"/>
      <c r="PTZ2" s="701"/>
      <c r="PUA2" s="701"/>
      <c r="PUB2" s="701"/>
      <c r="PUC2" s="701"/>
      <c r="PUD2" s="701"/>
      <c r="PUE2" s="701"/>
      <c r="PUF2" s="701"/>
      <c r="PUG2" s="701"/>
      <c r="PUH2" s="701"/>
      <c r="PUI2" s="701"/>
      <c r="PUJ2" s="701"/>
      <c r="PUK2" s="701"/>
      <c r="PUL2" s="701"/>
      <c r="PUM2" s="701"/>
      <c r="PUN2" s="701"/>
      <c r="PUO2" s="701"/>
      <c r="PUP2" s="701"/>
      <c r="PUQ2" s="701"/>
      <c r="PUR2" s="701"/>
      <c r="PUS2" s="701"/>
      <c r="PUT2" s="701"/>
      <c r="PUU2" s="701"/>
      <c r="PUV2" s="701"/>
      <c r="PUW2" s="701"/>
      <c r="PUX2" s="701"/>
      <c r="PUY2" s="701"/>
      <c r="PUZ2" s="701"/>
      <c r="PVA2" s="701"/>
      <c r="PVB2" s="701"/>
      <c r="PVC2" s="701"/>
      <c r="PVD2" s="701"/>
      <c r="PVE2" s="701"/>
      <c r="PVF2" s="701"/>
      <c r="PVG2" s="701"/>
      <c r="PVH2" s="701"/>
      <c r="PVI2" s="701"/>
      <c r="PVJ2" s="701"/>
      <c r="PVK2" s="701"/>
      <c r="PVL2" s="701"/>
      <c r="PVM2" s="701"/>
      <c r="PVN2" s="701"/>
      <c r="PVO2" s="701"/>
      <c r="PVP2" s="701"/>
      <c r="PVQ2" s="701"/>
      <c r="PVR2" s="701"/>
      <c r="PVS2" s="701"/>
      <c r="PVT2" s="701"/>
      <c r="PVU2" s="701"/>
      <c r="PVV2" s="701"/>
      <c r="PVW2" s="701"/>
      <c r="PVX2" s="701"/>
      <c r="PVY2" s="701"/>
      <c r="PVZ2" s="701"/>
      <c r="PWA2" s="701"/>
      <c r="PWB2" s="701"/>
      <c r="PWC2" s="701"/>
      <c r="PWD2" s="701"/>
      <c r="PWE2" s="701"/>
      <c r="PWF2" s="701"/>
      <c r="PWG2" s="701"/>
      <c r="PWH2" s="701"/>
      <c r="PWI2" s="701"/>
      <c r="PWJ2" s="701"/>
      <c r="PWK2" s="701"/>
      <c r="PWL2" s="701"/>
      <c r="PWM2" s="701"/>
      <c r="PWN2" s="701"/>
      <c r="PWO2" s="701"/>
      <c r="PWP2" s="701"/>
      <c r="PWQ2" s="701"/>
      <c r="PWR2" s="701"/>
      <c r="PWS2" s="701"/>
      <c r="PWT2" s="701"/>
      <c r="PWU2" s="701"/>
      <c r="PWV2" s="701"/>
      <c r="PWW2" s="701"/>
      <c r="PWX2" s="701"/>
      <c r="PWY2" s="701"/>
      <c r="PWZ2" s="701"/>
      <c r="PXA2" s="701"/>
      <c r="PXB2" s="701"/>
      <c r="PXC2" s="701"/>
      <c r="PXD2" s="701"/>
      <c r="PXE2" s="701"/>
      <c r="PXF2" s="701"/>
      <c r="PXG2" s="701"/>
      <c r="PXH2" s="701"/>
      <c r="PXI2" s="701"/>
      <c r="PXJ2" s="701"/>
      <c r="PXK2" s="701"/>
      <c r="PXL2" s="701"/>
      <c r="PXM2" s="701"/>
      <c r="PXN2" s="701"/>
      <c r="PXO2" s="701"/>
      <c r="PXP2" s="701"/>
      <c r="PXQ2" s="701"/>
      <c r="PXR2" s="701"/>
      <c r="PXS2" s="701"/>
      <c r="PXT2" s="701"/>
      <c r="PXU2" s="701"/>
      <c r="PXV2" s="701"/>
      <c r="PXW2" s="701"/>
      <c r="PXX2" s="701"/>
      <c r="PXY2" s="701"/>
      <c r="PXZ2" s="701"/>
      <c r="PYA2" s="701"/>
      <c r="PYB2" s="701"/>
      <c r="PYC2" s="701"/>
      <c r="PYD2" s="701"/>
      <c r="PYE2" s="701"/>
      <c r="PYF2" s="701"/>
      <c r="PYG2" s="701"/>
      <c r="PYH2" s="701"/>
      <c r="PYI2" s="701"/>
      <c r="PYJ2" s="701"/>
      <c r="PYK2" s="701"/>
      <c r="PYL2" s="701"/>
      <c r="PYM2" s="701"/>
      <c r="PYN2" s="701"/>
      <c r="PYO2" s="701"/>
      <c r="PYP2" s="701"/>
      <c r="PYQ2" s="701"/>
      <c r="PYR2" s="701"/>
      <c r="PYS2" s="701"/>
      <c r="PYT2" s="701"/>
      <c r="PYU2" s="701"/>
      <c r="PYV2" s="701"/>
      <c r="PYW2" s="701"/>
      <c r="PYX2" s="701"/>
      <c r="PYY2" s="701"/>
      <c r="PYZ2" s="701"/>
      <c r="PZA2" s="701"/>
      <c r="PZB2" s="701"/>
      <c r="PZC2" s="701"/>
      <c r="PZD2" s="701"/>
      <c r="PZE2" s="701"/>
      <c r="PZF2" s="701"/>
      <c r="PZG2" s="701"/>
      <c r="PZH2" s="701"/>
      <c r="PZI2" s="701"/>
      <c r="PZJ2" s="701"/>
      <c r="PZK2" s="701"/>
      <c r="PZL2" s="701"/>
      <c r="PZM2" s="701"/>
      <c r="PZN2" s="701"/>
      <c r="PZO2" s="701"/>
      <c r="PZP2" s="701"/>
      <c r="PZQ2" s="701"/>
      <c r="PZR2" s="701"/>
      <c r="PZS2" s="701"/>
      <c r="PZT2" s="701"/>
      <c r="PZU2" s="701"/>
      <c r="PZV2" s="701"/>
      <c r="PZW2" s="701"/>
      <c r="PZX2" s="701"/>
      <c r="PZY2" s="701"/>
      <c r="PZZ2" s="701"/>
      <c r="QAA2" s="701"/>
      <c r="QAB2" s="701"/>
      <c r="QAC2" s="701"/>
      <c r="QAD2" s="701"/>
      <c r="QAE2" s="701"/>
      <c r="QAF2" s="701"/>
      <c r="QAG2" s="701"/>
      <c r="QAH2" s="701"/>
      <c r="QAI2" s="701"/>
      <c r="QAJ2" s="701"/>
      <c r="QAK2" s="701"/>
      <c r="QAL2" s="701"/>
      <c r="QAM2" s="701"/>
      <c r="QAN2" s="701"/>
      <c r="QAO2" s="701"/>
      <c r="QAP2" s="701"/>
      <c r="QAQ2" s="701"/>
      <c r="QAR2" s="701"/>
      <c r="QAS2" s="701"/>
      <c r="QAT2" s="701"/>
      <c r="QAU2" s="701"/>
      <c r="QAV2" s="701"/>
      <c r="QAW2" s="701"/>
      <c r="QAX2" s="701"/>
      <c r="QAY2" s="701"/>
      <c r="QAZ2" s="701"/>
      <c r="QBA2" s="701"/>
      <c r="QBB2" s="701"/>
      <c r="QBC2" s="701"/>
      <c r="QBD2" s="701"/>
      <c r="QBE2" s="701"/>
      <c r="QBF2" s="701"/>
      <c r="QBG2" s="701"/>
      <c r="QBH2" s="701"/>
      <c r="QBI2" s="701"/>
      <c r="QBJ2" s="701"/>
      <c r="QBK2" s="701"/>
      <c r="QBL2" s="701"/>
      <c r="QBM2" s="701"/>
      <c r="QBN2" s="701"/>
      <c r="QBO2" s="701"/>
      <c r="QBP2" s="701"/>
      <c r="QBQ2" s="701"/>
      <c r="QBR2" s="701"/>
      <c r="QBS2" s="701"/>
      <c r="QBT2" s="701"/>
      <c r="QBU2" s="701"/>
      <c r="QBV2" s="701"/>
      <c r="QBW2" s="701"/>
      <c r="QBX2" s="701"/>
      <c r="QBY2" s="701"/>
      <c r="QBZ2" s="701"/>
      <c r="QCA2" s="701"/>
      <c r="QCB2" s="701"/>
      <c r="QCC2" s="701"/>
      <c r="QCD2" s="701"/>
      <c r="QCE2" s="701"/>
      <c r="QCF2" s="701"/>
      <c r="QCG2" s="701"/>
      <c r="QCH2" s="701"/>
      <c r="QCI2" s="701"/>
      <c r="QCJ2" s="701"/>
      <c r="QCK2" s="701"/>
      <c r="QCL2" s="701"/>
      <c r="QCM2" s="701"/>
      <c r="QCN2" s="701"/>
      <c r="QCO2" s="701"/>
      <c r="QCP2" s="701"/>
      <c r="QCQ2" s="701"/>
      <c r="QCR2" s="701"/>
      <c r="QCS2" s="701"/>
      <c r="QCT2" s="701"/>
      <c r="QCU2" s="701"/>
      <c r="QCV2" s="701"/>
      <c r="QCW2" s="701"/>
      <c r="QCX2" s="701"/>
      <c r="QCY2" s="701"/>
      <c r="QCZ2" s="701"/>
      <c r="QDA2" s="701"/>
      <c r="QDB2" s="701"/>
      <c r="QDC2" s="701"/>
      <c r="QDD2" s="701"/>
      <c r="QDE2" s="701"/>
      <c r="QDF2" s="701"/>
      <c r="QDG2" s="701"/>
      <c r="QDH2" s="701"/>
      <c r="QDI2" s="701"/>
      <c r="QDJ2" s="701"/>
      <c r="QDK2" s="701"/>
      <c r="QDL2" s="701"/>
      <c r="QDM2" s="701"/>
      <c r="QDN2" s="701"/>
      <c r="QDO2" s="701"/>
      <c r="QDP2" s="701"/>
      <c r="QDQ2" s="701"/>
      <c r="QDR2" s="701"/>
      <c r="QDS2" s="701"/>
      <c r="QDT2" s="701"/>
      <c r="QDU2" s="701"/>
      <c r="QDV2" s="701"/>
      <c r="QDW2" s="701"/>
      <c r="QDX2" s="701"/>
      <c r="QDY2" s="701"/>
      <c r="QDZ2" s="701"/>
      <c r="QEA2" s="701"/>
      <c r="QEB2" s="701"/>
      <c r="QEC2" s="701"/>
      <c r="QED2" s="701"/>
      <c r="QEE2" s="701"/>
      <c r="QEF2" s="701"/>
      <c r="QEG2" s="701"/>
      <c r="QEH2" s="701"/>
      <c r="QEI2" s="701"/>
      <c r="QEJ2" s="701"/>
      <c r="QEK2" s="701"/>
      <c r="QEL2" s="701"/>
      <c r="QEM2" s="701"/>
      <c r="QEN2" s="701"/>
      <c r="QEO2" s="701"/>
      <c r="QEP2" s="701"/>
      <c r="QEQ2" s="701"/>
      <c r="QER2" s="701"/>
      <c r="QES2" s="701"/>
      <c r="QET2" s="701"/>
      <c r="QEU2" s="701"/>
      <c r="QEV2" s="701"/>
      <c r="QEW2" s="701"/>
      <c r="QEX2" s="701"/>
      <c r="QEY2" s="701"/>
      <c r="QEZ2" s="701"/>
      <c r="QFA2" s="701"/>
      <c r="QFB2" s="701"/>
      <c r="QFC2" s="701"/>
      <c r="QFD2" s="701"/>
      <c r="QFE2" s="701"/>
      <c r="QFF2" s="701"/>
      <c r="QFG2" s="701"/>
      <c r="QFH2" s="701"/>
      <c r="QFI2" s="701"/>
      <c r="QFJ2" s="701"/>
      <c r="QFK2" s="701"/>
      <c r="QFL2" s="701"/>
      <c r="QFM2" s="701"/>
      <c r="QFN2" s="701"/>
      <c r="QFO2" s="701"/>
      <c r="QFP2" s="701"/>
      <c r="QFQ2" s="701"/>
      <c r="QFR2" s="701"/>
      <c r="QFS2" s="701"/>
      <c r="QFT2" s="701"/>
      <c r="QFU2" s="701"/>
      <c r="QFV2" s="701"/>
      <c r="QFW2" s="701"/>
      <c r="QFX2" s="701"/>
      <c r="QFY2" s="701"/>
      <c r="QFZ2" s="701"/>
      <c r="QGA2" s="701"/>
      <c r="QGB2" s="701"/>
      <c r="QGC2" s="701"/>
      <c r="QGD2" s="701"/>
      <c r="QGE2" s="701"/>
      <c r="QGF2" s="701"/>
      <c r="QGG2" s="701"/>
      <c r="QGH2" s="701"/>
      <c r="QGI2" s="701"/>
      <c r="QGJ2" s="701"/>
      <c r="QGK2" s="701"/>
      <c r="QGL2" s="701"/>
      <c r="QGM2" s="701"/>
      <c r="QGN2" s="701"/>
      <c r="QGO2" s="701"/>
      <c r="QGP2" s="701"/>
      <c r="QGQ2" s="701"/>
      <c r="QGR2" s="701"/>
      <c r="QGS2" s="701"/>
      <c r="QGT2" s="701"/>
      <c r="QGU2" s="701"/>
      <c r="QGV2" s="701"/>
      <c r="QGW2" s="701"/>
      <c r="QGX2" s="701"/>
      <c r="QGY2" s="701"/>
      <c r="QGZ2" s="701"/>
      <c r="QHA2" s="701"/>
      <c r="QHB2" s="701"/>
      <c r="QHC2" s="701"/>
      <c r="QHD2" s="701"/>
      <c r="QHE2" s="701"/>
      <c r="QHF2" s="701"/>
      <c r="QHG2" s="701"/>
      <c r="QHH2" s="701"/>
      <c r="QHI2" s="701"/>
      <c r="QHJ2" s="701"/>
      <c r="QHK2" s="701"/>
      <c r="QHL2" s="701"/>
      <c r="QHM2" s="701"/>
      <c r="QHN2" s="701"/>
      <c r="QHO2" s="701"/>
      <c r="QHP2" s="701"/>
      <c r="QHQ2" s="701"/>
      <c r="QHR2" s="701"/>
      <c r="QHS2" s="701"/>
      <c r="QHT2" s="701"/>
      <c r="QHU2" s="701"/>
      <c r="QHV2" s="701"/>
      <c r="QHW2" s="701"/>
      <c r="QHX2" s="701"/>
      <c r="QHY2" s="701"/>
      <c r="QHZ2" s="701"/>
      <c r="QIA2" s="701"/>
      <c r="QIB2" s="701"/>
      <c r="QIC2" s="701"/>
      <c r="QID2" s="701"/>
      <c r="QIE2" s="701"/>
      <c r="QIF2" s="701"/>
      <c r="QIG2" s="701"/>
      <c r="QIH2" s="701"/>
      <c r="QII2" s="701"/>
      <c r="QIJ2" s="701"/>
      <c r="QIK2" s="701"/>
      <c r="QIL2" s="701"/>
      <c r="QIM2" s="701"/>
      <c r="QIN2" s="701"/>
      <c r="QIO2" s="701"/>
      <c r="QIP2" s="701"/>
      <c r="QIQ2" s="701"/>
      <c r="QIR2" s="701"/>
      <c r="QIS2" s="701"/>
      <c r="QIT2" s="701"/>
      <c r="QIU2" s="701"/>
      <c r="QIV2" s="701"/>
      <c r="QIW2" s="701"/>
      <c r="QIX2" s="701"/>
      <c r="QIY2" s="701"/>
      <c r="QIZ2" s="701"/>
      <c r="QJA2" s="701"/>
      <c r="QJB2" s="701"/>
      <c r="QJC2" s="701"/>
      <c r="QJD2" s="701"/>
      <c r="QJE2" s="701"/>
      <c r="QJF2" s="701"/>
      <c r="QJG2" s="701"/>
      <c r="QJH2" s="701"/>
      <c r="QJI2" s="701"/>
      <c r="QJJ2" s="701"/>
      <c r="QJK2" s="701"/>
      <c r="QJL2" s="701"/>
      <c r="QJM2" s="701"/>
      <c r="QJN2" s="701"/>
      <c r="QJO2" s="701"/>
      <c r="QJP2" s="701"/>
      <c r="QJQ2" s="701"/>
      <c r="QJR2" s="701"/>
      <c r="QJS2" s="701"/>
      <c r="QJT2" s="701"/>
      <c r="QJU2" s="701"/>
      <c r="QJV2" s="701"/>
      <c r="QJW2" s="701"/>
      <c r="QJX2" s="701"/>
      <c r="QJY2" s="701"/>
      <c r="QJZ2" s="701"/>
      <c r="QKA2" s="701"/>
      <c r="QKB2" s="701"/>
      <c r="QKC2" s="701"/>
      <c r="QKD2" s="701"/>
      <c r="QKE2" s="701"/>
      <c r="QKF2" s="701"/>
      <c r="QKG2" s="701"/>
      <c r="QKH2" s="701"/>
      <c r="QKI2" s="701"/>
      <c r="QKJ2" s="701"/>
      <c r="QKK2" s="701"/>
      <c r="QKL2" s="701"/>
      <c r="QKM2" s="701"/>
      <c r="QKN2" s="701"/>
      <c r="QKO2" s="701"/>
      <c r="QKP2" s="701"/>
      <c r="QKQ2" s="701"/>
      <c r="QKR2" s="701"/>
      <c r="QKS2" s="701"/>
      <c r="QKT2" s="701"/>
      <c r="QKU2" s="701"/>
      <c r="QKV2" s="701"/>
      <c r="QKW2" s="701"/>
      <c r="QKX2" s="701"/>
      <c r="QKY2" s="701"/>
      <c r="QKZ2" s="701"/>
      <c r="QLA2" s="701"/>
      <c r="QLB2" s="701"/>
      <c r="QLC2" s="701"/>
      <c r="QLD2" s="701"/>
      <c r="QLE2" s="701"/>
      <c r="QLF2" s="701"/>
      <c r="QLG2" s="701"/>
      <c r="QLH2" s="701"/>
      <c r="QLI2" s="701"/>
      <c r="QLJ2" s="701"/>
      <c r="QLK2" s="701"/>
      <c r="QLL2" s="701"/>
      <c r="QLM2" s="701"/>
      <c r="QLN2" s="701"/>
      <c r="QLO2" s="701"/>
      <c r="QLP2" s="701"/>
      <c r="QLQ2" s="701"/>
      <c r="QLR2" s="701"/>
      <c r="QLS2" s="701"/>
      <c r="QLT2" s="701"/>
      <c r="QLU2" s="701"/>
      <c r="QLV2" s="701"/>
      <c r="QLW2" s="701"/>
      <c r="QLX2" s="701"/>
      <c r="QLY2" s="701"/>
      <c r="QLZ2" s="701"/>
      <c r="QMA2" s="701"/>
      <c r="QMB2" s="701"/>
      <c r="QMC2" s="701"/>
      <c r="QMD2" s="701"/>
      <c r="QME2" s="701"/>
      <c r="QMF2" s="701"/>
      <c r="QMG2" s="701"/>
      <c r="QMH2" s="701"/>
      <c r="QMI2" s="701"/>
      <c r="QMJ2" s="701"/>
      <c r="QMK2" s="701"/>
      <c r="QML2" s="701"/>
      <c r="QMM2" s="701"/>
      <c r="QMN2" s="701"/>
      <c r="QMO2" s="701"/>
      <c r="QMP2" s="701"/>
      <c r="QMQ2" s="701"/>
      <c r="QMR2" s="701"/>
      <c r="QMS2" s="701"/>
      <c r="QMT2" s="701"/>
      <c r="QMU2" s="701"/>
      <c r="QMV2" s="701"/>
      <c r="QMW2" s="701"/>
      <c r="QMX2" s="701"/>
      <c r="QMY2" s="701"/>
      <c r="QMZ2" s="701"/>
      <c r="QNA2" s="701"/>
      <c r="QNB2" s="701"/>
      <c r="QNC2" s="701"/>
      <c r="QND2" s="701"/>
      <c r="QNE2" s="701"/>
      <c r="QNF2" s="701"/>
      <c r="QNG2" s="701"/>
      <c r="QNH2" s="701"/>
      <c r="QNI2" s="701"/>
      <c r="QNJ2" s="701"/>
      <c r="QNK2" s="701"/>
      <c r="QNL2" s="701"/>
      <c r="QNM2" s="701"/>
      <c r="QNN2" s="701"/>
      <c r="QNO2" s="701"/>
      <c r="QNP2" s="701"/>
      <c r="QNQ2" s="701"/>
      <c r="QNR2" s="701"/>
      <c r="QNS2" s="701"/>
      <c r="QNT2" s="701"/>
      <c r="QNU2" s="701"/>
      <c r="QNV2" s="701"/>
      <c r="QNW2" s="701"/>
      <c r="QNX2" s="701"/>
      <c r="QNY2" s="701"/>
      <c r="QNZ2" s="701"/>
      <c r="QOA2" s="701"/>
      <c r="QOB2" s="701"/>
      <c r="QOC2" s="701"/>
      <c r="QOD2" s="701"/>
      <c r="QOE2" s="701"/>
      <c r="QOF2" s="701"/>
      <c r="QOG2" s="701"/>
      <c r="QOH2" s="701"/>
      <c r="QOI2" s="701"/>
      <c r="QOJ2" s="701"/>
      <c r="QOK2" s="701"/>
      <c r="QOL2" s="701"/>
      <c r="QOM2" s="701"/>
      <c r="QON2" s="701"/>
      <c r="QOO2" s="701"/>
      <c r="QOP2" s="701"/>
      <c r="QOQ2" s="701"/>
      <c r="QOR2" s="701"/>
      <c r="QOS2" s="701"/>
      <c r="QOT2" s="701"/>
      <c r="QOU2" s="701"/>
      <c r="QOV2" s="701"/>
      <c r="QOW2" s="701"/>
      <c r="QOX2" s="701"/>
      <c r="QOY2" s="701"/>
      <c r="QOZ2" s="701"/>
      <c r="QPA2" s="701"/>
      <c r="QPB2" s="701"/>
      <c r="QPC2" s="701"/>
      <c r="QPD2" s="701"/>
      <c r="QPE2" s="701"/>
      <c r="QPF2" s="701"/>
      <c r="QPG2" s="701"/>
      <c r="QPH2" s="701"/>
      <c r="QPI2" s="701"/>
      <c r="QPJ2" s="701"/>
      <c r="QPK2" s="701"/>
      <c r="QPL2" s="701"/>
      <c r="QPM2" s="701"/>
      <c r="QPN2" s="701"/>
      <c r="QPO2" s="701"/>
      <c r="QPP2" s="701"/>
      <c r="QPQ2" s="701"/>
      <c r="QPR2" s="701"/>
      <c r="QPS2" s="701"/>
      <c r="QPT2" s="701"/>
      <c r="QPU2" s="701"/>
      <c r="QPV2" s="701"/>
      <c r="QPW2" s="701"/>
      <c r="QPX2" s="701"/>
      <c r="QPY2" s="701"/>
      <c r="QPZ2" s="701"/>
      <c r="QQA2" s="701"/>
      <c r="QQB2" s="701"/>
      <c r="QQC2" s="701"/>
      <c r="QQD2" s="701"/>
      <c r="QQE2" s="701"/>
      <c r="QQF2" s="701"/>
      <c r="QQG2" s="701"/>
      <c r="QQH2" s="701"/>
      <c r="QQI2" s="701"/>
      <c r="QQJ2" s="701"/>
      <c r="QQK2" s="701"/>
      <c r="QQL2" s="701"/>
      <c r="QQM2" s="701"/>
      <c r="QQN2" s="701"/>
      <c r="QQO2" s="701"/>
      <c r="QQP2" s="701"/>
      <c r="QQQ2" s="701"/>
      <c r="QQR2" s="701"/>
      <c r="QQS2" s="701"/>
      <c r="QQT2" s="701"/>
      <c r="QQU2" s="701"/>
      <c r="QQV2" s="701"/>
      <c r="QQW2" s="701"/>
      <c r="QQX2" s="701"/>
      <c r="QQY2" s="701"/>
      <c r="QQZ2" s="701"/>
      <c r="QRA2" s="701"/>
      <c r="QRB2" s="701"/>
      <c r="QRC2" s="701"/>
      <c r="QRD2" s="701"/>
      <c r="QRE2" s="701"/>
      <c r="QRF2" s="701"/>
      <c r="QRG2" s="701"/>
      <c r="QRH2" s="701"/>
      <c r="QRI2" s="701"/>
      <c r="QRJ2" s="701"/>
      <c r="QRK2" s="701"/>
      <c r="QRL2" s="701"/>
      <c r="QRM2" s="701"/>
      <c r="QRN2" s="701"/>
      <c r="QRO2" s="701"/>
      <c r="QRP2" s="701"/>
      <c r="QRQ2" s="701"/>
      <c r="QRR2" s="701"/>
      <c r="QRS2" s="701"/>
      <c r="QRT2" s="701"/>
      <c r="QRU2" s="701"/>
      <c r="QRV2" s="701"/>
      <c r="QRW2" s="701"/>
      <c r="QRX2" s="701"/>
      <c r="QRY2" s="701"/>
      <c r="QRZ2" s="701"/>
      <c r="QSA2" s="701"/>
      <c r="QSB2" s="701"/>
      <c r="QSC2" s="701"/>
      <c r="QSD2" s="701"/>
      <c r="QSE2" s="701"/>
      <c r="QSF2" s="701"/>
      <c r="QSG2" s="701"/>
      <c r="QSH2" s="701"/>
      <c r="QSI2" s="701"/>
      <c r="QSJ2" s="701"/>
      <c r="QSK2" s="701"/>
      <c r="QSL2" s="701"/>
      <c r="QSM2" s="701"/>
      <c r="QSN2" s="701"/>
      <c r="QSO2" s="701"/>
      <c r="QSP2" s="701"/>
      <c r="QSQ2" s="701"/>
      <c r="QSR2" s="701"/>
      <c r="QSS2" s="701"/>
      <c r="QST2" s="701"/>
      <c r="QSU2" s="701"/>
      <c r="QSV2" s="701"/>
      <c r="QSW2" s="701"/>
      <c r="QSX2" s="701"/>
      <c r="QSY2" s="701"/>
      <c r="QSZ2" s="701"/>
      <c r="QTA2" s="701"/>
      <c r="QTB2" s="701"/>
      <c r="QTC2" s="701"/>
      <c r="QTD2" s="701"/>
      <c r="QTE2" s="701"/>
      <c r="QTF2" s="701"/>
      <c r="QTG2" s="701"/>
      <c r="QTH2" s="701"/>
      <c r="QTI2" s="701"/>
      <c r="QTJ2" s="701"/>
      <c r="QTK2" s="701"/>
      <c r="QTL2" s="701"/>
      <c r="QTM2" s="701"/>
      <c r="QTN2" s="701"/>
      <c r="QTO2" s="701"/>
      <c r="QTP2" s="701"/>
      <c r="QTQ2" s="701"/>
      <c r="QTR2" s="701"/>
      <c r="QTS2" s="701"/>
      <c r="QTT2" s="701"/>
      <c r="QTU2" s="701"/>
      <c r="QTV2" s="701"/>
      <c r="QTW2" s="701"/>
      <c r="QTX2" s="701"/>
      <c r="QTY2" s="701"/>
      <c r="QTZ2" s="701"/>
      <c r="QUA2" s="701"/>
      <c r="QUB2" s="701"/>
      <c r="QUC2" s="701"/>
      <c r="QUD2" s="701"/>
      <c r="QUE2" s="701"/>
      <c r="QUF2" s="701"/>
      <c r="QUG2" s="701"/>
      <c r="QUH2" s="701"/>
      <c r="QUI2" s="701"/>
      <c r="QUJ2" s="701"/>
      <c r="QUK2" s="701"/>
      <c r="QUL2" s="701"/>
      <c r="QUM2" s="701"/>
      <c r="QUN2" s="701"/>
      <c r="QUO2" s="701"/>
      <c r="QUP2" s="701"/>
      <c r="QUQ2" s="701"/>
      <c r="QUR2" s="701"/>
      <c r="QUS2" s="701"/>
      <c r="QUT2" s="701"/>
      <c r="QUU2" s="701"/>
      <c r="QUV2" s="701"/>
      <c r="QUW2" s="701"/>
      <c r="QUX2" s="701"/>
      <c r="QUY2" s="701"/>
      <c r="QUZ2" s="701"/>
      <c r="QVA2" s="701"/>
      <c r="QVB2" s="701"/>
      <c r="QVC2" s="701"/>
      <c r="QVD2" s="701"/>
      <c r="QVE2" s="701"/>
      <c r="QVF2" s="701"/>
      <c r="QVG2" s="701"/>
      <c r="QVH2" s="701"/>
      <c r="QVI2" s="701"/>
      <c r="QVJ2" s="701"/>
      <c r="QVK2" s="701"/>
      <c r="QVL2" s="701"/>
      <c r="QVM2" s="701"/>
      <c r="QVN2" s="701"/>
      <c r="QVO2" s="701"/>
      <c r="QVP2" s="701"/>
      <c r="QVQ2" s="701"/>
      <c r="QVR2" s="701"/>
      <c r="QVS2" s="701"/>
      <c r="QVT2" s="701"/>
      <c r="QVU2" s="701"/>
      <c r="QVV2" s="701"/>
      <c r="QVW2" s="701"/>
      <c r="QVX2" s="701"/>
      <c r="QVY2" s="701"/>
      <c r="QVZ2" s="701"/>
      <c r="QWA2" s="701"/>
      <c r="QWB2" s="701"/>
      <c r="QWC2" s="701"/>
      <c r="QWD2" s="701"/>
      <c r="QWE2" s="701"/>
      <c r="QWF2" s="701"/>
      <c r="QWG2" s="701"/>
      <c r="QWH2" s="701"/>
      <c r="QWI2" s="701"/>
      <c r="QWJ2" s="701"/>
      <c r="QWK2" s="701"/>
      <c r="QWL2" s="701"/>
      <c r="QWM2" s="701"/>
      <c r="QWN2" s="701"/>
      <c r="QWO2" s="701"/>
      <c r="QWP2" s="701"/>
      <c r="QWQ2" s="701"/>
      <c r="QWR2" s="701"/>
      <c r="QWS2" s="701"/>
      <c r="QWT2" s="701"/>
      <c r="QWU2" s="701"/>
      <c r="QWV2" s="701"/>
      <c r="QWW2" s="701"/>
      <c r="QWX2" s="701"/>
      <c r="QWY2" s="701"/>
      <c r="QWZ2" s="701"/>
      <c r="QXA2" s="701"/>
      <c r="QXB2" s="701"/>
      <c r="QXC2" s="701"/>
      <c r="QXD2" s="701"/>
      <c r="QXE2" s="701"/>
      <c r="QXF2" s="701"/>
      <c r="QXG2" s="701"/>
      <c r="QXH2" s="701"/>
      <c r="QXI2" s="701"/>
      <c r="QXJ2" s="701"/>
      <c r="QXK2" s="701"/>
      <c r="QXL2" s="701"/>
      <c r="QXM2" s="701"/>
      <c r="QXN2" s="701"/>
      <c r="QXO2" s="701"/>
      <c r="QXP2" s="701"/>
      <c r="QXQ2" s="701"/>
      <c r="QXR2" s="701"/>
      <c r="QXS2" s="701"/>
      <c r="QXT2" s="701"/>
      <c r="QXU2" s="701"/>
      <c r="QXV2" s="701"/>
      <c r="QXW2" s="701"/>
      <c r="QXX2" s="701"/>
      <c r="QXY2" s="701"/>
      <c r="QXZ2" s="701"/>
      <c r="QYA2" s="701"/>
      <c r="QYB2" s="701"/>
      <c r="QYC2" s="701"/>
      <c r="QYD2" s="701"/>
      <c r="QYE2" s="701"/>
      <c r="QYF2" s="701"/>
      <c r="QYG2" s="701"/>
      <c r="QYH2" s="701"/>
      <c r="QYI2" s="701"/>
      <c r="QYJ2" s="701"/>
      <c r="QYK2" s="701"/>
      <c r="QYL2" s="701"/>
      <c r="QYM2" s="701"/>
      <c r="QYN2" s="701"/>
      <c r="QYO2" s="701"/>
      <c r="QYP2" s="701"/>
      <c r="QYQ2" s="701"/>
      <c r="QYR2" s="701"/>
      <c r="QYS2" s="701"/>
      <c r="QYT2" s="701"/>
      <c r="QYU2" s="701"/>
      <c r="QYV2" s="701"/>
      <c r="QYW2" s="701"/>
      <c r="QYX2" s="701"/>
      <c r="QYY2" s="701"/>
      <c r="QYZ2" s="701"/>
      <c r="QZA2" s="701"/>
      <c r="QZB2" s="701"/>
      <c r="QZC2" s="701"/>
      <c r="QZD2" s="701"/>
      <c r="QZE2" s="701"/>
      <c r="QZF2" s="701"/>
      <c r="QZG2" s="701"/>
      <c r="QZH2" s="701"/>
      <c r="QZI2" s="701"/>
      <c r="QZJ2" s="701"/>
      <c r="QZK2" s="701"/>
      <c r="QZL2" s="701"/>
      <c r="QZM2" s="701"/>
      <c r="QZN2" s="701"/>
      <c r="QZO2" s="701"/>
      <c r="QZP2" s="701"/>
      <c r="QZQ2" s="701"/>
      <c r="QZR2" s="701"/>
      <c r="QZS2" s="701"/>
      <c r="QZT2" s="701"/>
      <c r="QZU2" s="701"/>
      <c r="QZV2" s="701"/>
      <c r="QZW2" s="701"/>
      <c r="QZX2" s="701"/>
      <c r="QZY2" s="701"/>
      <c r="QZZ2" s="701"/>
      <c r="RAA2" s="701"/>
      <c r="RAB2" s="701"/>
      <c r="RAC2" s="701"/>
      <c r="RAD2" s="701"/>
      <c r="RAE2" s="701"/>
      <c r="RAF2" s="701"/>
      <c r="RAG2" s="701"/>
      <c r="RAH2" s="701"/>
      <c r="RAI2" s="701"/>
      <c r="RAJ2" s="701"/>
      <c r="RAK2" s="701"/>
      <c r="RAL2" s="701"/>
      <c r="RAM2" s="701"/>
      <c r="RAN2" s="701"/>
      <c r="RAO2" s="701"/>
      <c r="RAP2" s="701"/>
      <c r="RAQ2" s="701"/>
      <c r="RAR2" s="701"/>
      <c r="RAS2" s="701"/>
      <c r="RAT2" s="701"/>
      <c r="RAU2" s="701"/>
      <c r="RAV2" s="701"/>
      <c r="RAW2" s="701"/>
      <c r="RAX2" s="701"/>
      <c r="RAY2" s="701"/>
      <c r="RAZ2" s="701"/>
      <c r="RBA2" s="701"/>
      <c r="RBB2" s="701"/>
      <c r="RBC2" s="701"/>
      <c r="RBD2" s="701"/>
      <c r="RBE2" s="701"/>
      <c r="RBF2" s="701"/>
      <c r="RBG2" s="701"/>
      <c r="RBH2" s="701"/>
      <c r="RBI2" s="701"/>
      <c r="RBJ2" s="701"/>
      <c r="RBK2" s="701"/>
      <c r="RBL2" s="701"/>
      <c r="RBM2" s="701"/>
      <c r="RBN2" s="701"/>
      <c r="RBO2" s="701"/>
      <c r="RBP2" s="701"/>
      <c r="RBQ2" s="701"/>
      <c r="RBR2" s="701"/>
      <c r="RBS2" s="701"/>
      <c r="RBT2" s="701"/>
      <c r="RBU2" s="701"/>
      <c r="RBV2" s="701"/>
      <c r="RBW2" s="701"/>
      <c r="RBX2" s="701"/>
      <c r="RBY2" s="701"/>
      <c r="RBZ2" s="701"/>
      <c r="RCA2" s="701"/>
      <c r="RCB2" s="701"/>
      <c r="RCC2" s="701"/>
      <c r="RCD2" s="701"/>
      <c r="RCE2" s="701"/>
      <c r="RCF2" s="701"/>
      <c r="RCG2" s="701"/>
      <c r="RCH2" s="701"/>
      <c r="RCI2" s="701"/>
      <c r="RCJ2" s="701"/>
      <c r="RCK2" s="701"/>
      <c r="RCL2" s="701"/>
      <c r="RCM2" s="701"/>
      <c r="RCN2" s="701"/>
      <c r="RCO2" s="701"/>
      <c r="RCP2" s="701"/>
      <c r="RCQ2" s="701"/>
      <c r="RCR2" s="701"/>
      <c r="RCS2" s="701"/>
      <c r="RCT2" s="701"/>
      <c r="RCU2" s="701"/>
      <c r="RCV2" s="701"/>
      <c r="RCW2" s="701"/>
      <c r="RCX2" s="701"/>
      <c r="RCY2" s="701"/>
      <c r="RCZ2" s="701"/>
      <c r="RDA2" s="701"/>
      <c r="RDB2" s="701"/>
      <c r="RDC2" s="701"/>
      <c r="RDD2" s="701"/>
      <c r="RDE2" s="701"/>
      <c r="RDF2" s="701"/>
      <c r="RDG2" s="701"/>
      <c r="RDH2" s="701"/>
      <c r="RDI2" s="701"/>
      <c r="RDJ2" s="701"/>
      <c r="RDK2" s="701"/>
      <c r="RDL2" s="701"/>
      <c r="RDM2" s="701"/>
      <c r="RDN2" s="701"/>
      <c r="RDO2" s="701"/>
      <c r="RDP2" s="701"/>
      <c r="RDQ2" s="701"/>
      <c r="RDR2" s="701"/>
      <c r="RDS2" s="701"/>
      <c r="RDT2" s="701"/>
      <c r="RDU2" s="701"/>
      <c r="RDV2" s="701"/>
      <c r="RDW2" s="701"/>
      <c r="RDX2" s="701"/>
      <c r="RDY2" s="701"/>
      <c r="RDZ2" s="701"/>
      <c r="REA2" s="701"/>
      <c r="REB2" s="701"/>
      <c r="REC2" s="701"/>
      <c r="RED2" s="701"/>
      <c r="REE2" s="701"/>
      <c r="REF2" s="701"/>
      <c r="REG2" s="701"/>
      <c r="REH2" s="701"/>
      <c r="REI2" s="701"/>
      <c r="REJ2" s="701"/>
      <c r="REK2" s="701"/>
      <c r="REL2" s="701"/>
      <c r="REM2" s="701"/>
      <c r="REN2" s="701"/>
      <c r="REO2" s="701"/>
      <c r="REP2" s="701"/>
      <c r="REQ2" s="701"/>
      <c r="RER2" s="701"/>
      <c r="RES2" s="701"/>
      <c r="RET2" s="701"/>
      <c r="REU2" s="701"/>
      <c r="REV2" s="701"/>
      <c r="REW2" s="701"/>
      <c r="REX2" s="701"/>
      <c r="REY2" s="701"/>
      <c r="REZ2" s="701"/>
      <c r="RFA2" s="701"/>
      <c r="RFB2" s="701"/>
      <c r="RFC2" s="701"/>
      <c r="RFD2" s="701"/>
      <c r="RFE2" s="701"/>
      <c r="RFF2" s="701"/>
      <c r="RFG2" s="701"/>
      <c r="RFH2" s="701"/>
      <c r="RFI2" s="701"/>
      <c r="RFJ2" s="701"/>
      <c r="RFK2" s="701"/>
      <c r="RFL2" s="701"/>
      <c r="RFM2" s="701"/>
      <c r="RFN2" s="701"/>
      <c r="RFO2" s="701"/>
      <c r="RFP2" s="701"/>
      <c r="RFQ2" s="701"/>
      <c r="RFR2" s="701"/>
      <c r="RFS2" s="701"/>
      <c r="RFT2" s="701"/>
      <c r="RFU2" s="701"/>
      <c r="RFV2" s="701"/>
      <c r="RFW2" s="701"/>
      <c r="RFX2" s="701"/>
      <c r="RFY2" s="701"/>
      <c r="RFZ2" s="701"/>
      <c r="RGA2" s="701"/>
      <c r="RGB2" s="701"/>
      <c r="RGC2" s="701"/>
      <c r="RGD2" s="701"/>
      <c r="RGE2" s="701"/>
      <c r="RGF2" s="701"/>
      <c r="RGG2" s="701"/>
      <c r="RGH2" s="701"/>
      <c r="RGI2" s="701"/>
      <c r="RGJ2" s="701"/>
      <c r="RGK2" s="701"/>
      <c r="RGL2" s="701"/>
      <c r="RGM2" s="701"/>
      <c r="RGN2" s="701"/>
      <c r="RGO2" s="701"/>
      <c r="RGP2" s="701"/>
      <c r="RGQ2" s="701"/>
      <c r="RGR2" s="701"/>
      <c r="RGS2" s="701"/>
      <c r="RGT2" s="701"/>
      <c r="RGU2" s="701"/>
      <c r="RGV2" s="701"/>
      <c r="RGW2" s="701"/>
      <c r="RGX2" s="701"/>
      <c r="RGY2" s="701"/>
      <c r="RGZ2" s="701"/>
      <c r="RHA2" s="701"/>
      <c r="RHB2" s="701"/>
      <c r="RHC2" s="701"/>
      <c r="RHD2" s="701"/>
      <c r="RHE2" s="701"/>
      <c r="RHF2" s="701"/>
      <c r="RHG2" s="701"/>
      <c r="RHH2" s="701"/>
      <c r="RHI2" s="701"/>
      <c r="RHJ2" s="701"/>
      <c r="RHK2" s="701"/>
      <c r="RHL2" s="701"/>
      <c r="RHM2" s="701"/>
      <c r="RHN2" s="701"/>
      <c r="RHO2" s="701"/>
      <c r="RHP2" s="701"/>
      <c r="RHQ2" s="701"/>
      <c r="RHR2" s="701"/>
      <c r="RHS2" s="701"/>
      <c r="RHT2" s="701"/>
      <c r="RHU2" s="701"/>
      <c r="RHV2" s="701"/>
      <c r="RHW2" s="701"/>
      <c r="RHX2" s="701"/>
      <c r="RHY2" s="701"/>
      <c r="RHZ2" s="701"/>
      <c r="RIA2" s="701"/>
      <c r="RIB2" s="701"/>
      <c r="RIC2" s="701"/>
      <c r="RID2" s="701"/>
      <c r="RIE2" s="701"/>
      <c r="RIF2" s="701"/>
      <c r="RIG2" s="701"/>
      <c r="RIH2" s="701"/>
      <c r="RII2" s="701"/>
      <c r="RIJ2" s="701"/>
      <c r="RIK2" s="701"/>
      <c r="RIL2" s="701"/>
      <c r="RIM2" s="701"/>
      <c r="RIN2" s="701"/>
      <c r="RIO2" s="701"/>
      <c r="RIP2" s="701"/>
      <c r="RIQ2" s="701"/>
      <c r="RIR2" s="701"/>
      <c r="RIS2" s="701"/>
      <c r="RIT2" s="701"/>
      <c r="RIU2" s="701"/>
      <c r="RIV2" s="701"/>
      <c r="RIW2" s="701"/>
      <c r="RIX2" s="701"/>
      <c r="RIY2" s="701"/>
      <c r="RIZ2" s="701"/>
      <c r="RJA2" s="701"/>
      <c r="RJB2" s="701"/>
      <c r="RJC2" s="701"/>
      <c r="RJD2" s="701"/>
      <c r="RJE2" s="701"/>
      <c r="RJF2" s="701"/>
      <c r="RJG2" s="701"/>
      <c r="RJH2" s="701"/>
      <c r="RJI2" s="701"/>
      <c r="RJJ2" s="701"/>
      <c r="RJK2" s="701"/>
      <c r="RJL2" s="701"/>
      <c r="RJM2" s="701"/>
      <c r="RJN2" s="701"/>
      <c r="RJO2" s="701"/>
      <c r="RJP2" s="701"/>
      <c r="RJQ2" s="701"/>
      <c r="RJR2" s="701"/>
      <c r="RJS2" s="701"/>
      <c r="RJT2" s="701"/>
      <c r="RJU2" s="701"/>
      <c r="RJV2" s="701"/>
      <c r="RJW2" s="701"/>
      <c r="RJX2" s="701"/>
      <c r="RJY2" s="701"/>
      <c r="RJZ2" s="701"/>
      <c r="RKA2" s="701"/>
      <c r="RKB2" s="701"/>
      <c r="RKC2" s="701"/>
      <c r="RKD2" s="701"/>
      <c r="RKE2" s="701"/>
      <c r="RKF2" s="701"/>
      <c r="RKG2" s="701"/>
      <c r="RKH2" s="701"/>
      <c r="RKI2" s="701"/>
      <c r="RKJ2" s="701"/>
      <c r="RKK2" s="701"/>
      <c r="RKL2" s="701"/>
      <c r="RKM2" s="701"/>
      <c r="RKN2" s="701"/>
      <c r="RKO2" s="701"/>
      <c r="RKP2" s="701"/>
      <c r="RKQ2" s="701"/>
      <c r="RKR2" s="701"/>
      <c r="RKS2" s="701"/>
      <c r="RKT2" s="701"/>
      <c r="RKU2" s="701"/>
      <c r="RKV2" s="701"/>
      <c r="RKW2" s="701"/>
      <c r="RKX2" s="701"/>
      <c r="RKY2" s="701"/>
      <c r="RKZ2" s="701"/>
      <c r="RLA2" s="701"/>
      <c r="RLB2" s="701"/>
      <c r="RLC2" s="701"/>
      <c r="RLD2" s="701"/>
      <c r="RLE2" s="701"/>
      <c r="RLF2" s="701"/>
      <c r="RLG2" s="701"/>
      <c r="RLH2" s="701"/>
      <c r="RLI2" s="701"/>
      <c r="RLJ2" s="701"/>
      <c r="RLK2" s="701"/>
      <c r="RLL2" s="701"/>
      <c r="RLM2" s="701"/>
      <c r="RLN2" s="701"/>
      <c r="RLO2" s="701"/>
      <c r="RLP2" s="701"/>
      <c r="RLQ2" s="701"/>
      <c r="RLR2" s="701"/>
      <c r="RLS2" s="701"/>
      <c r="RLT2" s="701"/>
      <c r="RLU2" s="701"/>
      <c r="RLV2" s="701"/>
      <c r="RLW2" s="701"/>
      <c r="RLX2" s="701"/>
      <c r="RLY2" s="701"/>
      <c r="RLZ2" s="701"/>
      <c r="RMA2" s="701"/>
      <c r="RMB2" s="701"/>
      <c r="RMC2" s="701"/>
      <c r="RMD2" s="701"/>
      <c r="RME2" s="701"/>
      <c r="RMF2" s="701"/>
      <c r="RMG2" s="701"/>
      <c r="RMH2" s="701"/>
      <c r="RMI2" s="701"/>
      <c r="RMJ2" s="701"/>
      <c r="RMK2" s="701"/>
      <c r="RML2" s="701"/>
      <c r="RMM2" s="701"/>
      <c r="RMN2" s="701"/>
      <c r="RMO2" s="701"/>
      <c r="RMP2" s="701"/>
      <c r="RMQ2" s="701"/>
      <c r="RMR2" s="701"/>
      <c r="RMS2" s="701"/>
      <c r="RMT2" s="701"/>
      <c r="RMU2" s="701"/>
      <c r="RMV2" s="701"/>
      <c r="RMW2" s="701"/>
      <c r="RMX2" s="701"/>
      <c r="RMY2" s="701"/>
      <c r="RMZ2" s="701"/>
      <c r="RNA2" s="701"/>
      <c r="RNB2" s="701"/>
      <c r="RNC2" s="701"/>
      <c r="RND2" s="701"/>
      <c r="RNE2" s="701"/>
      <c r="RNF2" s="701"/>
      <c r="RNG2" s="701"/>
      <c r="RNH2" s="701"/>
      <c r="RNI2" s="701"/>
      <c r="RNJ2" s="701"/>
      <c r="RNK2" s="701"/>
      <c r="RNL2" s="701"/>
      <c r="RNM2" s="701"/>
      <c r="RNN2" s="701"/>
      <c r="RNO2" s="701"/>
      <c r="RNP2" s="701"/>
      <c r="RNQ2" s="701"/>
      <c r="RNR2" s="701"/>
      <c r="RNS2" s="701"/>
      <c r="RNT2" s="701"/>
      <c r="RNU2" s="701"/>
      <c r="RNV2" s="701"/>
      <c r="RNW2" s="701"/>
      <c r="RNX2" s="701"/>
      <c r="RNY2" s="701"/>
      <c r="RNZ2" s="701"/>
      <c r="ROA2" s="701"/>
      <c r="ROB2" s="701"/>
      <c r="ROC2" s="701"/>
      <c r="ROD2" s="701"/>
      <c r="ROE2" s="701"/>
      <c r="ROF2" s="701"/>
      <c r="ROG2" s="701"/>
      <c r="ROH2" s="701"/>
      <c r="ROI2" s="701"/>
      <c r="ROJ2" s="701"/>
      <c r="ROK2" s="701"/>
      <c r="ROL2" s="701"/>
      <c r="ROM2" s="701"/>
      <c r="RON2" s="701"/>
      <c r="ROO2" s="701"/>
      <c r="ROP2" s="701"/>
      <c r="ROQ2" s="701"/>
      <c r="ROR2" s="701"/>
      <c r="ROS2" s="701"/>
      <c r="ROT2" s="701"/>
      <c r="ROU2" s="701"/>
      <c r="ROV2" s="701"/>
      <c r="ROW2" s="701"/>
      <c r="ROX2" s="701"/>
      <c r="ROY2" s="701"/>
      <c r="ROZ2" s="701"/>
      <c r="RPA2" s="701"/>
      <c r="RPB2" s="701"/>
      <c r="RPC2" s="701"/>
      <c r="RPD2" s="701"/>
      <c r="RPE2" s="701"/>
      <c r="RPF2" s="701"/>
      <c r="RPG2" s="701"/>
      <c r="RPH2" s="701"/>
      <c r="RPI2" s="701"/>
      <c r="RPJ2" s="701"/>
      <c r="RPK2" s="701"/>
      <c r="RPL2" s="701"/>
      <c r="RPM2" s="701"/>
      <c r="RPN2" s="701"/>
      <c r="RPO2" s="701"/>
      <c r="RPP2" s="701"/>
      <c r="RPQ2" s="701"/>
      <c r="RPR2" s="701"/>
      <c r="RPS2" s="701"/>
      <c r="RPT2" s="701"/>
      <c r="RPU2" s="701"/>
      <c r="RPV2" s="701"/>
      <c r="RPW2" s="701"/>
      <c r="RPX2" s="701"/>
      <c r="RPY2" s="701"/>
      <c r="RPZ2" s="701"/>
      <c r="RQA2" s="701"/>
      <c r="RQB2" s="701"/>
      <c r="RQC2" s="701"/>
      <c r="RQD2" s="701"/>
      <c r="RQE2" s="701"/>
      <c r="RQF2" s="701"/>
      <c r="RQG2" s="701"/>
      <c r="RQH2" s="701"/>
      <c r="RQI2" s="701"/>
      <c r="RQJ2" s="701"/>
      <c r="RQK2" s="701"/>
      <c r="RQL2" s="701"/>
      <c r="RQM2" s="701"/>
      <c r="RQN2" s="701"/>
      <c r="RQO2" s="701"/>
      <c r="RQP2" s="701"/>
      <c r="RQQ2" s="701"/>
      <c r="RQR2" s="701"/>
      <c r="RQS2" s="701"/>
      <c r="RQT2" s="701"/>
      <c r="RQU2" s="701"/>
      <c r="RQV2" s="701"/>
      <c r="RQW2" s="701"/>
      <c r="RQX2" s="701"/>
      <c r="RQY2" s="701"/>
      <c r="RQZ2" s="701"/>
      <c r="RRA2" s="701"/>
      <c r="RRB2" s="701"/>
      <c r="RRC2" s="701"/>
      <c r="RRD2" s="701"/>
      <c r="RRE2" s="701"/>
      <c r="RRF2" s="701"/>
      <c r="RRG2" s="701"/>
      <c r="RRH2" s="701"/>
      <c r="RRI2" s="701"/>
      <c r="RRJ2" s="701"/>
      <c r="RRK2" s="701"/>
      <c r="RRL2" s="701"/>
      <c r="RRM2" s="701"/>
      <c r="RRN2" s="701"/>
      <c r="RRO2" s="701"/>
      <c r="RRP2" s="701"/>
      <c r="RRQ2" s="701"/>
      <c r="RRR2" s="701"/>
      <c r="RRS2" s="701"/>
      <c r="RRT2" s="701"/>
      <c r="RRU2" s="701"/>
      <c r="RRV2" s="701"/>
      <c r="RRW2" s="701"/>
      <c r="RRX2" s="701"/>
      <c r="RRY2" s="701"/>
      <c r="RRZ2" s="701"/>
      <c r="RSA2" s="701"/>
      <c r="RSB2" s="701"/>
      <c r="RSC2" s="701"/>
      <c r="RSD2" s="701"/>
      <c r="RSE2" s="701"/>
      <c r="RSF2" s="701"/>
      <c r="RSG2" s="701"/>
      <c r="RSH2" s="701"/>
      <c r="RSI2" s="701"/>
      <c r="RSJ2" s="701"/>
      <c r="RSK2" s="701"/>
      <c r="RSL2" s="701"/>
      <c r="RSM2" s="701"/>
      <c r="RSN2" s="701"/>
      <c r="RSO2" s="701"/>
      <c r="RSP2" s="701"/>
      <c r="RSQ2" s="701"/>
      <c r="RSR2" s="701"/>
      <c r="RSS2" s="701"/>
      <c r="RST2" s="701"/>
      <c r="RSU2" s="701"/>
      <c r="RSV2" s="701"/>
      <c r="RSW2" s="701"/>
      <c r="RSX2" s="701"/>
      <c r="RSY2" s="701"/>
      <c r="RSZ2" s="701"/>
      <c r="RTA2" s="701"/>
      <c r="RTB2" s="701"/>
      <c r="RTC2" s="701"/>
      <c r="RTD2" s="701"/>
      <c r="RTE2" s="701"/>
      <c r="RTF2" s="701"/>
      <c r="RTG2" s="701"/>
      <c r="RTH2" s="701"/>
      <c r="RTI2" s="701"/>
      <c r="RTJ2" s="701"/>
      <c r="RTK2" s="701"/>
      <c r="RTL2" s="701"/>
      <c r="RTM2" s="701"/>
      <c r="RTN2" s="701"/>
      <c r="RTO2" s="701"/>
      <c r="RTP2" s="701"/>
      <c r="RTQ2" s="701"/>
      <c r="RTR2" s="701"/>
      <c r="RTS2" s="701"/>
      <c r="RTT2" s="701"/>
      <c r="RTU2" s="701"/>
      <c r="RTV2" s="701"/>
      <c r="RTW2" s="701"/>
      <c r="RTX2" s="701"/>
      <c r="RTY2" s="701"/>
      <c r="RTZ2" s="701"/>
      <c r="RUA2" s="701"/>
      <c r="RUB2" s="701"/>
      <c r="RUC2" s="701"/>
      <c r="RUD2" s="701"/>
      <c r="RUE2" s="701"/>
      <c r="RUF2" s="701"/>
      <c r="RUG2" s="701"/>
      <c r="RUH2" s="701"/>
      <c r="RUI2" s="701"/>
      <c r="RUJ2" s="701"/>
      <c r="RUK2" s="701"/>
      <c r="RUL2" s="701"/>
      <c r="RUM2" s="701"/>
      <c r="RUN2" s="701"/>
      <c r="RUO2" s="701"/>
      <c r="RUP2" s="701"/>
      <c r="RUQ2" s="701"/>
      <c r="RUR2" s="701"/>
      <c r="RUS2" s="701"/>
      <c r="RUT2" s="701"/>
      <c r="RUU2" s="701"/>
      <c r="RUV2" s="701"/>
      <c r="RUW2" s="701"/>
      <c r="RUX2" s="701"/>
      <c r="RUY2" s="701"/>
      <c r="RUZ2" s="701"/>
      <c r="RVA2" s="701"/>
      <c r="RVB2" s="701"/>
      <c r="RVC2" s="701"/>
      <c r="RVD2" s="701"/>
      <c r="RVE2" s="701"/>
      <c r="RVF2" s="701"/>
      <c r="RVG2" s="701"/>
      <c r="RVH2" s="701"/>
      <c r="RVI2" s="701"/>
      <c r="RVJ2" s="701"/>
      <c r="RVK2" s="701"/>
      <c r="RVL2" s="701"/>
      <c r="RVM2" s="701"/>
      <c r="RVN2" s="701"/>
      <c r="RVO2" s="701"/>
      <c r="RVP2" s="701"/>
      <c r="RVQ2" s="701"/>
      <c r="RVR2" s="701"/>
      <c r="RVS2" s="701"/>
      <c r="RVT2" s="701"/>
      <c r="RVU2" s="701"/>
      <c r="RVV2" s="701"/>
      <c r="RVW2" s="701"/>
      <c r="RVX2" s="701"/>
      <c r="RVY2" s="701"/>
      <c r="RVZ2" s="701"/>
      <c r="RWA2" s="701"/>
      <c r="RWB2" s="701"/>
      <c r="RWC2" s="701"/>
      <c r="RWD2" s="701"/>
      <c r="RWE2" s="701"/>
      <c r="RWF2" s="701"/>
      <c r="RWG2" s="701"/>
      <c r="RWH2" s="701"/>
      <c r="RWI2" s="701"/>
      <c r="RWJ2" s="701"/>
      <c r="RWK2" s="701"/>
      <c r="RWL2" s="701"/>
      <c r="RWM2" s="701"/>
      <c r="RWN2" s="701"/>
      <c r="RWO2" s="701"/>
      <c r="RWP2" s="701"/>
      <c r="RWQ2" s="701"/>
      <c r="RWR2" s="701"/>
      <c r="RWS2" s="701"/>
      <c r="RWT2" s="701"/>
      <c r="RWU2" s="701"/>
      <c r="RWV2" s="701"/>
      <c r="RWW2" s="701"/>
      <c r="RWX2" s="701"/>
      <c r="RWY2" s="701"/>
      <c r="RWZ2" s="701"/>
      <c r="RXA2" s="701"/>
      <c r="RXB2" s="701"/>
      <c r="RXC2" s="701"/>
      <c r="RXD2" s="701"/>
      <c r="RXE2" s="701"/>
      <c r="RXF2" s="701"/>
      <c r="RXG2" s="701"/>
      <c r="RXH2" s="701"/>
      <c r="RXI2" s="701"/>
      <c r="RXJ2" s="701"/>
      <c r="RXK2" s="701"/>
      <c r="RXL2" s="701"/>
      <c r="RXM2" s="701"/>
      <c r="RXN2" s="701"/>
      <c r="RXO2" s="701"/>
      <c r="RXP2" s="701"/>
      <c r="RXQ2" s="701"/>
      <c r="RXR2" s="701"/>
      <c r="RXS2" s="701"/>
      <c r="RXT2" s="701"/>
      <c r="RXU2" s="701"/>
      <c r="RXV2" s="701"/>
      <c r="RXW2" s="701"/>
      <c r="RXX2" s="701"/>
      <c r="RXY2" s="701"/>
      <c r="RXZ2" s="701"/>
      <c r="RYA2" s="701"/>
      <c r="RYB2" s="701"/>
      <c r="RYC2" s="701"/>
      <c r="RYD2" s="701"/>
      <c r="RYE2" s="701"/>
      <c r="RYF2" s="701"/>
      <c r="RYG2" s="701"/>
      <c r="RYH2" s="701"/>
      <c r="RYI2" s="701"/>
      <c r="RYJ2" s="701"/>
      <c r="RYK2" s="701"/>
      <c r="RYL2" s="701"/>
      <c r="RYM2" s="701"/>
      <c r="RYN2" s="701"/>
      <c r="RYO2" s="701"/>
      <c r="RYP2" s="701"/>
      <c r="RYQ2" s="701"/>
      <c r="RYR2" s="701"/>
      <c r="RYS2" s="701"/>
      <c r="RYT2" s="701"/>
      <c r="RYU2" s="701"/>
      <c r="RYV2" s="701"/>
      <c r="RYW2" s="701"/>
      <c r="RYX2" s="701"/>
      <c r="RYY2" s="701"/>
      <c r="RYZ2" s="701"/>
      <c r="RZA2" s="701"/>
      <c r="RZB2" s="701"/>
      <c r="RZC2" s="701"/>
      <c r="RZD2" s="701"/>
      <c r="RZE2" s="701"/>
      <c r="RZF2" s="701"/>
      <c r="RZG2" s="701"/>
      <c r="RZH2" s="701"/>
      <c r="RZI2" s="701"/>
      <c r="RZJ2" s="701"/>
      <c r="RZK2" s="701"/>
      <c r="RZL2" s="701"/>
      <c r="RZM2" s="701"/>
      <c r="RZN2" s="701"/>
      <c r="RZO2" s="701"/>
      <c r="RZP2" s="701"/>
      <c r="RZQ2" s="701"/>
      <c r="RZR2" s="701"/>
      <c r="RZS2" s="701"/>
      <c r="RZT2" s="701"/>
      <c r="RZU2" s="701"/>
      <c r="RZV2" s="701"/>
      <c r="RZW2" s="701"/>
      <c r="RZX2" s="701"/>
      <c r="RZY2" s="701"/>
      <c r="RZZ2" s="701"/>
      <c r="SAA2" s="701"/>
      <c r="SAB2" s="701"/>
      <c r="SAC2" s="701"/>
      <c r="SAD2" s="701"/>
      <c r="SAE2" s="701"/>
      <c r="SAF2" s="701"/>
      <c r="SAG2" s="701"/>
      <c r="SAH2" s="701"/>
      <c r="SAI2" s="701"/>
      <c r="SAJ2" s="701"/>
      <c r="SAK2" s="701"/>
      <c r="SAL2" s="701"/>
      <c r="SAM2" s="701"/>
      <c r="SAN2" s="701"/>
      <c r="SAO2" s="701"/>
      <c r="SAP2" s="701"/>
      <c r="SAQ2" s="701"/>
      <c r="SAR2" s="701"/>
      <c r="SAS2" s="701"/>
      <c r="SAT2" s="701"/>
      <c r="SAU2" s="701"/>
      <c r="SAV2" s="701"/>
      <c r="SAW2" s="701"/>
      <c r="SAX2" s="701"/>
      <c r="SAY2" s="701"/>
      <c r="SAZ2" s="701"/>
      <c r="SBA2" s="701"/>
      <c r="SBB2" s="701"/>
      <c r="SBC2" s="701"/>
      <c r="SBD2" s="701"/>
      <c r="SBE2" s="701"/>
      <c r="SBF2" s="701"/>
      <c r="SBG2" s="701"/>
      <c r="SBH2" s="701"/>
      <c r="SBI2" s="701"/>
      <c r="SBJ2" s="701"/>
      <c r="SBK2" s="701"/>
      <c r="SBL2" s="701"/>
      <c r="SBM2" s="701"/>
      <c r="SBN2" s="701"/>
      <c r="SBO2" s="701"/>
      <c r="SBP2" s="701"/>
      <c r="SBQ2" s="701"/>
      <c r="SBR2" s="701"/>
      <c r="SBS2" s="701"/>
      <c r="SBT2" s="701"/>
      <c r="SBU2" s="701"/>
      <c r="SBV2" s="701"/>
      <c r="SBW2" s="701"/>
      <c r="SBX2" s="701"/>
      <c r="SBY2" s="701"/>
      <c r="SBZ2" s="701"/>
      <c r="SCA2" s="701"/>
      <c r="SCB2" s="701"/>
      <c r="SCC2" s="701"/>
      <c r="SCD2" s="701"/>
      <c r="SCE2" s="701"/>
      <c r="SCF2" s="701"/>
      <c r="SCG2" s="701"/>
      <c r="SCH2" s="701"/>
      <c r="SCI2" s="701"/>
      <c r="SCJ2" s="701"/>
      <c r="SCK2" s="701"/>
      <c r="SCL2" s="701"/>
      <c r="SCM2" s="701"/>
      <c r="SCN2" s="701"/>
      <c r="SCO2" s="701"/>
      <c r="SCP2" s="701"/>
      <c r="SCQ2" s="701"/>
      <c r="SCR2" s="701"/>
      <c r="SCS2" s="701"/>
      <c r="SCT2" s="701"/>
      <c r="SCU2" s="701"/>
      <c r="SCV2" s="701"/>
      <c r="SCW2" s="701"/>
      <c r="SCX2" s="701"/>
      <c r="SCY2" s="701"/>
      <c r="SCZ2" s="701"/>
      <c r="SDA2" s="701"/>
      <c r="SDB2" s="701"/>
      <c r="SDC2" s="701"/>
      <c r="SDD2" s="701"/>
      <c r="SDE2" s="701"/>
      <c r="SDF2" s="701"/>
      <c r="SDG2" s="701"/>
      <c r="SDH2" s="701"/>
      <c r="SDI2" s="701"/>
      <c r="SDJ2" s="701"/>
      <c r="SDK2" s="701"/>
      <c r="SDL2" s="701"/>
      <c r="SDM2" s="701"/>
      <c r="SDN2" s="701"/>
      <c r="SDO2" s="701"/>
      <c r="SDP2" s="701"/>
      <c r="SDQ2" s="701"/>
      <c r="SDR2" s="701"/>
      <c r="SDS2" s="701"/>
      <c r="SDT2" s="701"/>
      <c r="SDU2" s="701"/>
      <c r="SDV2" s="701"/>
      <c r="SDW2" s="701"/>
      <c r="SDX2" s="701"/>
      <c r="SDY2" s="701"/>
      <c r="SDZ2" s="701"/>
      <c r="SEA2" s="701"/>
      <c r="SEB2" s="701"/>
      <c r="SEC2" s="701"/>
      <c r="SED2" s="701"/>
      <c r="SEE2" s="701"/>
      <c r="SEF2" s="701"/>
      <c r="SEG2" s="701"/>
      <c r="SEH2" s="701"/>
      <c r="SEI2" s="701"/>
      <c r="SEJ2" s="701"/>
      <c r="SEK2" s="701"/>
      <c r="SEL2" s="701"/>
      <c r="SEM2" s="701"/>
      <c r="SEN2" s="701"/>
      <c r="SEO2" s="701"/>
      <c r="SEP2" s="701"/>
      <c r="SEQ2" s="701"/>
      <c r="SER2" s="701"/>
      <c r="SES2" s="701"/>
      <c r="SET2" s="701"/>
      <c r="SEU2" s="701"/>
      <c r="SEV2" s="701"/>
      <c r="SEW2" s="701"/>
      <c r="SEX2" s="701"/>
      <c r="SEY2" s="701"/>
      <c r="SEZ2" s="701"/>
      <c r="SFA2" s="701"/>
      <c r="SFB2" s="701"/>
      <c r="SFC2" s="701"/>
      <c r="SFD2" s="701"/>
      <c r="SFE2" s="701"/>
      <c r="SFF2" s="701"/>
      <c r="SFG2" s="701"/>
      <c r="SFH2" s="701"/>
      <c r="SFI2" s="701"/>
      <c r="SFJ2" s="701"/>
      <c r="SFK2" s="701"/>
      <c r="SFL2" s="701"/>
      <c r="SFM2" s="701"/>
      <c r="SFN2" s="701"/>
      <c r="SFO2" s="701"/>
      <c r="SFP2" s="701"/>
      <c r="SFQ2" s="701"/>
      <c r="SFR2" s="701"/>
      <c r="SFS2" s="701"/>
      <c r="SFT2" s="701"/>
      <c r="SFU2" s="701"/>
      <c r="SFV2" s="701"/>
      <c r="SFW2" s="701"/>
      <c r="SFX2" s="701"/>
      <c r="SFY2" s="701"/>
      <c r="SFZ2" s="701"/>
      <c r="SGA2" s="701"/>
      <c r="SGB2" s="701"/>
      <c r="SGC2" s="701"/>
      <c r="SGD2" s="701"/>
      <c r="SGE2" s="701"/>
      <c r="SGF2" s="701"/>
      <c r="SGG2" s="701"/>
      <c r="SGH2" s="701"/>
      <c r="SGI2" s="701"/>
      <c r="SGJ2" s="701"/>
      <c r="SGK2" s="701"/>
      <c r="SGL2" s="701"/>
      <c r="SGM2" s="701"/>
      <c r="SGN2" s="701"/>
      <c r="SGO2" s="701"/>
      <c r="SGP2" s="701"/>
      <c r="SGQ2" s="701"/>
      <c r="SGR2" s="701"/>
      <c r="SGS2" s="701"/>
      <c r="SGT2" s="701"/>
      <c r="SGU2" s="701"/>
      <c r="SGV2" s="701"/>
      <c r="SGW2" s="701"/>
      <c r="SGX2" s="701"/>
      <c r="SGY2" s="701"/>
      <c r="SGZ2" s="701"/>
      <c r="SHA2" s="701"/>
      <c r="SHB2" s="701"/>
      <c r="SHC2" s="701"/>
      <c r="SHD2" s="701"/>
      <c r="SHE2" s="701"/>
      <c r="SHF2" s="701"/>
      <c r="SHG2" s="701"/>
      <c r="SHH2" s="701"/>
      <c r="SHI2" s="701"/>
      <c r="SHJ2" s="701"/>
      <c r="SHK2" s="701"/>
      <c r="SHL2" s="701"/>
      <c r="SHM2" s="701"/>
      <c r="SHN2" s="701"/>
      <c r="SHO2" s="701"/>
      <c r="SHP2" s="701"/>
      <c r="SHQ2" s="701"/>
      <c r="SHR2" s="701"/>
      <c r="SHS2" s="701"/>
      <c r="SHT2" s="701"/>
      <c r="SHU2" s="701"/>
      <c r="SHV2" s="701"/>
      <c r="SHW2" s="701"/>
      <c r="SHX2" s="701"/>
      <c r="SHY2" s="701"/>
      <c r="SHZ2" s="701"/>
      <c r="SIA2" s="701"/>
      <c r="SIB2" s="701"/>
      <c r="SIC2" s="701"/>
      <c r="SID2" s="701"/>
      <c r="SIE2" s="701"/>
      <c r="SIF2" s="701"/>
      <c r="SIG2" s="701"/>
      <c r="SIH2" s="701"/>
      <c r="SII2" s="701"/>
      <c r="SIJ2" s="701"/>
      <c r="SIK2" s="701"/>
      <c r="SIL2" s="701"/>
      <c r="SIM2" s="701"/>
      <c r="SIN2" s="701"/>
      <c r="SIO2" s="701"/>
      <c r="SIP2" s="701"/>
      <c r="SIQ2" s="701"/>
      <c r="SIR2" s="701"/>
      <c r="SIS2" s="701"/>
      <c r="SIT2" s="701"/>
      <c r="SIU2" s="701"/>
      <c r="SIV2" s="701"/>
      <c r="SIW2" s="701"/>
      <c r="SIX2" s="701"/>
      <c r="SIY2" s="701"/>
      <c r="SIZ2" s="701"/>
      <c r="SJA2" s="701"/>
      <c r="SJB2" s="701"/>
      <c r="SJC2" s="701"/>
      <c r="SJD2" s="701"/>
      <c r="SJE2" s="701"/>
      <c r="SJF2" s="701"/>
      <c r="SJG2" s="701"/>
      <c r="SJH2" s="701"/>
      <c r="SJI2" s="701"/>
      <c r="SJJ2" s="701"/>
      <c r="SJK2" s="701"/>
      <c r="SJL2" s="701"/>
      <c r="SJM2" s="701"/>
      <c r="SJN2" s="701"/>
      <c r="SJO2" s="701"/>
      <c r="SJP2" s="701"/>
      <c r="SJQ2" s="701"/>
      <c r="SJR2" s="701"/>
      <c r="SJS2" s="701"/>
      <c r="SJT2" s="701"/>
      <c r="SJU2" s="701"/>
      <c r="SJV2" s="701"/>
      <c r="SJW2" s="701"/>
      <c r="SJX2" s="701"/>
      <c r="SJY2" s="701"/>
      <c r="SJZ2" s="701"/>
      <c r="SKA2" s="701"/>
      <c r="SKB2" s="701"/>
      <c r="SKC2" s="701"/>
      <c r="SKD2" s="701"/>
      <c r="SKE2" s="701"/>
      <c r="SKF2" s="701"/>
      <c r="SKG2" s="701"/>
      <c r="SKH2" s="701"/>
      <c r="SKI2" s="701"/>
      <c r="SKJ2" s="701"/>
      <c r="SKK2" s="701"/>
      <c r="SKL2" s="701"/>
      <c r="SKM2" s="701"/>
      <c r="SKN2" s="701"/>
      <c r="SKO2" s="701"/>
      <c r="SKP2" s="701"/>
      <c r="SKQ2" s="701"/>
      <c r="SKR2" s="701"/>
      <c r="SKS2" s="701"/>
      <c r="SKT2" s="701"/>
      <c r="SKU2" s="701"/>
      <c r="SKV2" s="701"/>
      <c r="SKW2" s="701"/>
      <c r="SKX2" s="701"/>
      <c r="SKY2" s="701"/>
      <c r="SKZ2" s="701"/>
      <c r="SLA2" s="701"/>
      <c r="SLB2" s="701"/>
      <c r="SLC2" s="701"/>
      <c r="SLD2" s="701"/>
      <c r="SLE2" s="701"/>
      <c r="SLF2" s="701"/>
      <c r="SLG2" s="701"/>
      <c r="SLH2" s="701"/>
      <c r="SLI2" s="701"/>
      <c r="SLJ2" s="701"/>
      <c r="SLK2" s="701"/>
      <c r="SLL2" s="701"/>
      <c r="SLM2" s="701"/>
      <c r="SLN2" s="701"/>
      <c r="SLO2" s="701"/>
      <c r="SLP2" s="701"/>
      <c r="SLQ2" s="701"/>
      <c r="SLR2" s="701"/>
      <c r="SLS2" s="701"/>
      <c r="SLT2" s="701"/>
      <c r="SLU2" s="701"/>
      <c r="SLV2" s="701"/>
      <c r="SLW2" s="701"/>
      <c r="SLX2" s="701"/>
      <c r="SLY2" s="701"/>
      <c r="SLZ2" s="701"/>
      <c r="SMA2" s="701"/>
      <c r="SMB2" s="701"/>
      <c r="SMC2" s="701"/>
      <c r="SMD2" s="701"/>
      <c r="SME2" s="701"/>
      <c r="SMF2" s="701"/>
      <c r="SMG2" s="701"/>
      <c r="SMH2" s="701"/>
      <c r="SMI2" s="701"/>
      <c r="SMJ2" s="701"/>
      <c r="SMK2" s="701"/>
      <c r="SML2" s="701"/>
      <c r="SMM2" s="701"/>
      <c r="SMN2" s="701"/>
      <c r="SMO2" s="701"/>
      <c r="SMP2" s="701"/>
      <c r="SMQ2" s="701"/>
      <c r="SMR2" s="701"/>
      <c r="SMS2" s="701"/>
      <c r="SMT2" s="701"/>
      <c r="SMU2" s="701"/>
      <c r="SMV2" s="701"/>
      <c r="SMW2" s="701"/>
      <c r="SMX2" s="701"/>
      <c r="SMY2" s="701"/>
      <c r="SMZ2" s="701"/>
      <c r="SNA2" s="701"/>
      <c r="SNB2" s="701"/>
      <c r="SNC2" s="701"/>
      <c r="SND2" s="701"/>
      <c r="SNE2" s="701"/>
      <c r="SNF2" s="701"/>
      <c r="SNG2" s="701"/>
      <c r="SNH2" s="701"/>
      <c r="SNI2" s="701"/>
      <c r="SNJ2" s="701"/>
      <c r="SNK2" s="701"/>
      <c r="SNL2" s="701"/>
      <c r="SNM2" s="701"/>
      <c r="SNN2" s="701"/>
      <c r="SNO2" s="701"/>
      <c r="SNP2" s="701"/>
      <c r="SNQ2" s="701"/>
      <c r="SNR2" s="701"/>
      <c r="SNS2" s="701"/>
      <c r="SNT2" s="701"/>
      <c r="SNU2" s="701"/>
      <c r="SNV2" s="701"/>
      <c r="SNW2" s="701"/>
      <c r="SNX2" s="701"/>
      <c r="SNY2" s="701"/>
      <c r="SNZ2" s="701"/>
      <c r="SOA2" s="701"/>
      <c r="SOB2" s="701"/>
      <c r="SOC2" s="701"/>
      <c r="SOD2" s="701"/>
      <c r="SOE2" s="701"/>
      <c r="SOF2" s="701"/>
      <c r="SOG2" s="701"/>
      <c r="SOH2" s="701"/>
      <c r="SOI2" s="701"/>
      <c r="SOJ2" s="701"/>
      <c r="SOK2" s="701"/>
      <c r="SOL2" s="701"/>
      <c r="SOM2" s="701"/>
      <c r="SON2" s="701"/>
      <c r="SOO2" s="701"/>
      <c r="SOP2" s="701"/>
      <c r="SOQ2" s="701"/>
      <c r="SOR2" s="701"/>
      <c r="SOS2" s="701"/>
      <c r="SOT2" s="701"/>
      <c r="SOU2" s="701"/>
      <c r="SOV2" s="701"/>
      <c r="SOW2" s="701"/>
      <c r="SOX2" s="701"/>
      <c r="SOY2" s="701"/>
      <c r="SOZ2" s="701"/>
      <c r="SPA2" s="701"/>
      <c r="SPB2" s="701"/>
      <c r="SPC2" s="701"/>
      <c r="SPD2" s="701"/>
      <c r="SPE2" s="701"/>
      <c r="SPF2" s="701"/>
      <c r="SPG2" s="701"/>
      <c r="SPH2" s="701"/>
      <c r="SPI2" s="701"/>
      <c r="SPJ2" s="701"/>
      <c r="SPK2" s="701"/>
      <c r="SPL2" s="701"/>
      <c r="SPM2" s="701"/>
      <c r="SPN2" s="701"/>
      <c r="SPO2" s="701"/>
      <c r="SPP2" s="701"/>
      <c r="SPQ2" s="701"/>
      <c r="SPR2" s="701"/>
      <c r="SPS2" s="701"/>
      <c r="SPT2" s="701"/>
      <c r="SPU2" s="701"/>
      <c r="SPV2" s="701"/>
      <c r="SPW2" s="701"/>
      <c r="SPX2" s="701"/>
      <c r="SPY2" s="701"/>
      <c r="SPZ2" s="701"/>
      <c r="SQA2" s="701"/>
      <c r="SQB2" s="701"/>
      <c r="SQC2" s="701"/>
      <c r="SQD2" s="701"/>
      <c r="SQE2" s="701"/>
      <c r="SQF2" s="701"/>
      <c r="SQG2" s="701"/>
      <c r="SQH2" s="701"/>
      <c r="SQI2" s="701"/>
      <c r="SQJ2" s="701"/>
      <c r="SQK2" s="701"/>
      <c r="SQL2" s="701"/>
      <c r="SQM2" s="701"/>
      <c r="SQN2" s="701"/>
      <c r="SQO2" s="701"/>
      <c r="SQP2" s="701"/>
      <c r="SQQ2" s="701"/>
      <c r="SQR2" s="701"/>
      <c r="SQS2" s="701"/>
      <c r="SQT2" s="701"/>
      <c r="SQU2" s="701"/>
      <c r="SQV2" s="701"/>
      <c r="SQW2" s="701"/>
      <c r="SQX2" s="701"/>
      <c r="SQY2" s="701"/>
      <c r="SQZ2" s="701"/>
      <c r="SRA2" s="701"/>
      <c r="SRB2" s="701"/>
      <c r="SRC2" s="701"/>
      <c r="SRD2" s="701"/>
      <c r="SRE2" s="701"/>
      <c r="SRF2" s="701"/>
      <c r="SRG2" s="701"/>
      <c r="SRH2" s="701"/>
      <c r="SRI2" s="701"/>
      <c r="SRJ2" s="701"/>
      <c r="SRK2" s="701"/>
      <c r="SRL2" s="701"/>
      <c r="SRM2" s="701"/>
      <c r="SRN2" s="701"/>
      <c r="SRO2" s="701"/>
      <c r="SRP2" s="701"/>
      <c r="SRQ2" s="701"/>
      <c r="SRR2" s="701"/>
      <c r="SRS2" s="701"/>
      <c r="SRT2" s="701"/>
      <c r="SRU2" s="701"/>
      <c r="SRV2" s="701"/>
      <c r="SRW2" s="701"/>
      <c r="SRX2" s="701"/>
      <c r="SRY2" s="701"/>
      <c r="SRZ2" s="701"/>
      <c r="SSA2" s="701"/>
      <c r="SSB2" s="701"/>
      <c r="SSC2" s="701"/>
      <c r="SSD2" s="701"/>
      <c r="SSE2" s="701"/>
      <c r="SSF2" s="701"/>
      <c r="SSG2" s="701"/>
      <c r="SSH2" s="701"/>
      <c r="SSI2" s="701"/>
      <c r="SSJ2" s="701"/>
      <c r="SSK2" s="701"/>
      <c r="SSL2" s="701"/>
      <c r="SSM2" s="701"/>
      <c r="SSN2" s="701"/>
      <c r="SSO2" s="701"/>
      <c r="SSP2" s="701"/>
      <c r="SSQ2" s="701"/>
      <c r="SSR2" s="701"/>
      <c r="SSS2" s="701"/>
      <c r="SST2" s="701"/>
      <c r="SSU2" s="701"/>
      <c r="SSV2" s="701"/>
      <c r="SSW2" s="701"/>
      <c r="SSX2" s="701"/>
      <c r="SSY2" s="701"/>
      <c r="SSZ2" s="701"/>
      <c r="STA2" s="701"/>
      <c r="STB2" s="701"/>
      <c r="STC2" s="701"/>
      <c r="STD2" s="701"/>
      <c r="STE2" s="701"/>
      <c r="STF2" s="701"/>
      <c r="STG2" s="701"/>
      <c r="STH2" s="701"/>
      <c r="STI2" s="701"/>
      <c r="STJ2" s="701"/>
      <c r="STK2" s="701"/>
      <c r="STL2" s="701"/>
      <c r="STM2" s="701"/>
      <c r="STN2" s="701"/>
      <c r="STO2" s="701"/>
      <c r="STP2" s="701"/>
      <c r="STQ2" s="701"/>
      <c r="STR2" s="701"/>
      <c r="STS2" s="701"/>
      <c r="STT2" s="701"/>
      <c r="STU2" s="701"/>
      <c r="STV2" s="701"/>
      <c r="STW2" s="701"/>
      <c r="STX2" s="701"/>
      <c r="STY2" s="701"/>
      <c r="STZ2" s="701"/>
      <c r="SUA2" s="701"/>
      <c r="SUB2" s="701"/>
      <c r="SUC2" s="701"/>
      <c r="SUD2" s="701"/>
      <c r="SUE2" s="701"/>
      <c r="SUF2" s="701"/>
      <c r="SUG2" s="701"/>
      <c r="SUH2" s="701"/>
      <c r="SUI2" s="701"/>
      <c r="SUJ2" s="701"/>
      <c r="SUK2" s="701"/>
      <c r="SUL2" s="701"/>
      <c r="SUM2" s="701"/>
      <c r="SUN2" s="701"/>
      <c r="SUO2" s="701"/>
      <c r="SUP2" s="701"/>
      <c r="SUQ2" s="701"/>
      <c r="SUR2" s="701"/>
      <c r="SUS2" s="701"/>
      <c r="SUT2" s="701"/>
      <c r="SUU2" s="701"/>
      <c r="SUV2" s="701"/>
      <c r="SUW2" s="701"/>
      <c r="SUX2" s="701"/>
      <c r="SUY2" s="701"/>
      <c r="SUZ2" s="701"/>
      <c r="SVA2" s="701"/>
      <c r="SVB2" s="701"/>
      <c r="SVC2" s="701"/>
      <c r="SVD2" s="701"/>
      <c r="SVE2" s="701"/>
      <c r="SVF2" s="701"/>
      <c r="SVG2" s="701"/>
      <c r="SVH2" s="701"/>
      <c r="SVI2" s="701"/>
      <c r="SVJ2" s="701"/>
      <c r="SVK2" s="701"/>
      <c r="SVL2" s="701"/>
      <c r="SVM2" s="701"/>
      <c r="SVN2" s="701"/>
      <c r="SVO2" s="701"/>
      <c r="SVP2" s="701"/>
      <c r="SVQ2" s="701"/>
      <c r="SVR2" s="701"/>
      <c r="SVS2" s="701"/>
      <c r="SVT2" s="701"/>
      <c r="SVU2" s="701"/>
      <c r="SVV2" s="701"/>
      <c r="SVW2" s="701"/>
      <c r="SVX2" s="701"/>
      <c r="SVY2" s="701"/>
      <c r="SVZ2" s="701"/>
      <c r="SWA2" s="701"/>
      <c r="SWB2" s="701"/>
      <c r="SWC2" s="701"/>
      <c r="SWD2" s="701"/>
      <c r="SWE2" s="701"/>
      <c r="SWF2" s="701"/>
      <c r="SWG2" s="701"/>
      <c r="SWH2" s="701"/>
      <c r="SWI2" s="701"/>
      <c r="SWJ2" s="701"/>
      <c r="SWK2" s="701"/>
      <c r="SWL2" s="701"/>
      <c r="SWM2" s="701"/>
      <c r="SWN2" s="701"/>
      <c r="SWO2" s="701"/>
      <c r="SWP2" s="701"/>
      <c r="SWQ2" s="701"/>
      <c r="SWR2" s="701"/>
      <c r="SWS2" s="701"/>
      <c r="SWT2" s="701"/>
      <c r="SWU2" s="701"/>
      <c r="SWV2" s="701"/>
      <c r="SWW2" s="701"/>
      <c r="SWX2" s="701"/>
      <c r="SWY2" s="701"/>
      <c r="SWZ2" s="701"/>
      <c r="SXA2" s="701"/>
      <c r="SXB2" s="701"/>
      <c r="SXC2" s="701"/>
      <c r="SXD2" s="701"/>
      <c r="SXE2" s="701"/>
      <c r="SXF2" s="701"/>
      <c r="SXG2" s="701"/>
      <c r="SXH2" s="701"/>
      <c r="SXI2" s="701"/>
      <c r="SXJ2" s="701"/>
      <c r="SXK2" s="701"/>
      <c r="SXL2" s="701"/>
      <c r="SXM2" s="701"/>
      <c r="SXN2" s="701"/>
      <c r="SXO2" s="701"/>
      <c r="SXP2" s="701"/>
      <c r="SXQ2" s="701"/>
      <c r="SXR2" s="701"/>
      <c r="SXS2" s="701"/>
      <c r="SXT2" s="701"/>
      <c r="SXU2" s="701"/>
      <c r="SXV2" s="701"/>
      <c r="SXW2" s="701"/>
      <c r="SXX2" s="701"/>
      <c r="SXY2" s="701"/>
      <c r="SXZ2" s="701"/>
      <c r="SYA2" s="701"/>
      <c r="SYB2" s="701"/>
      <c r="SYC2" s="701"/>
      <c r="SYD2" s="701"/>
      <c r="SYE2" s="701"/>
      <c r="SYF2" s="701"/>
      <c r="SYG2" s="701"/>
      <c r="SYH2" s="701"/>
      <c r="SYI2" s="701"/>
      <c r="SYJ2" s="701"/>
      <c r="SYK2" s="701"/>
      <c r="SYL2" s="701"/>
      <c r="SYM2" s="701"/>
      <c r="SYN2" s="701"/>
      <c r="SYO2" s="701"/>
      <c r="SYP2" s="701"/>
      <c r="SYQ2" s="701"/>
      <c r="SYR2" s="701"/>
      <c r="SYS2" s="701"/>
      <c r="SYT2" s="701"/>
      <c r="SYU2" s="701"/>
      <c r="SYV2" s="701"/>
      <c r="SYW2" s="701"/>
      <c r="SYX2" s="701"/>
      <c r="SYY2" s="701"/>
      <c r="SYZ2" s="701"/>
      <c r="SZA2" s="701"/>
      <c r="SZB2" s="701"/>
      <c r="SZC2" s="701"/>
      <c r="SZD2" s="701"/>
      <c r="SZE2" s="701"/>
      <c r="SZF2" s="701"/>
      <c r="SZG2" s="701"/>
      <c r="SZH2" s="701"/>
      <c r="SZI2" s="701"/>
      <c r="SZJ2" s="701"/>
      <c r="SZK2" s="701"/>
      <c r="SZL2" s="701"/>
      <c r="SZM2" s="701"/>
      <c r="SZN2" s="701"/>
      <c r="SZO2" s="701"/>
      <c r="SZP2" s="701"/>
      <c r="SZQ2" s="701"/>
      <c r="SZR2" s="701"/>
      <c r="SZS2" s="701"/>
      <c r="SZT2" s="701"/>
      <c r="SZU2" s="701"/>
      <c r="SZV2" s="701"/>
      <c r="SZW2" s="701"/>
      <c r="SZX2" s="701"/>
      <c r="SZY2" s="701"/>
      <c r="SZZ2" s="701"/>
      <c r="TAA2" s="701"/>
      <c r="TAB2" s="701"/>
      <c r="TAC2" s="701"/>
      <c r="TAD2" s="701"/>
      <c r="TAE2" s="701"/>
      <c r="TAF2" s="701"/>
      <c r="TAG2" s="701"/>
      <c r="TAH2" s="701"/>
      <c r="TAI2" s="701"/>
      <c r="TAJ2" s="701"/>
      <c r="TAK2" s="701"/>
      <c r="TAL2" s="701"/>
      <c r="TAM2" s="701"/>
      <c r="TAN2" s="701"/>
      <c r="TAO2" s="701"/>
      <c r="TAP2" s="701"/>
      <c r="TAQ2" s="701"/>
      <c r="TAR2" s="701"/>
      <c r="TAS2" s="701"/>
      <c r="TAT2" s="701"/>
      <c r="TAU2" s="701"/>
      <c r="TAV2" s="701"/>
      <c r="TAW2" s="701"/>
      <c r="TAX2" s="701"/>
      <c r="TAY2" s="701"/>
      <c r="TAZ2" s="701"/>
      <c r="TBA2" s="701"/>
      <c r="TBB2" s="701"/>
      <c r="TBC2" s="701"/>
      <c r="TBD2" s="701"/>
      <c r="TBE2" s="701"/>
      <c r="TBF2" s="701"/>
      <c r="TBG2" s="701"/>
      <c r="TBH2" s="701"/>
      <c r="TBI2" s="701"/>
      <c r="TBJ2" s="701"/>
      <c r="TBK2" s="701"/>
      <c r="TBL2" s="701"/>
      <c r="TBM2" s="701"/>
      <c r="TBN2" s="701"/>
      <c r="TBO2" s="701"/>
      <c r="TBP2" s="701"/>
      <c r="TBQ2" s="701"/>
      <c r="TBR2" s="701"/>
      <c r="TBS2" s="701"/>
      <c r="TBT2" s="701"/>
      <c r="TBU2" s="701"/>
      <c r="TBV2" s="701"/>
      <c r="TBW2" s="701"/>
      <c r="TBX2" s="701"/>
      <c r="TBY2" s="701"/>
      <c r="TBZ2" s="701"/>
      <c r="TCA2" s="701"/>
      <c r="TCB2" s="701"/>
      <c r="TCC2" s="701"/>
      <c r="TCD2" s="701"/>
      <c r="TCE2" s="701"/>
      <c r="TCF2" s="701"/>
      <c r="TCG2" s="701"/>
      <c r="TCH2" s="701"/>
      <c r="TCI2" s="701"/>
      <c r="TCJ2" s="701"/>
      <c r="TCK2" s="701"/>
      <c r="TCL2" s="701"/>
      <c r="TCM2" s="701"/>
      <c r="TCN2" s="701"/>
      <c r="TCO2" s="701"/>
      <c r="TCP2" s="701"/>
      <c r="TCQ2" s="701"/>
      <c r="TCR2" s="701"/>
      <c r="TCS2" s="701"/>
      <c r="TCT2" s="701"/>
      <c r="TCU2" s="701"/>
      <c r="TCV2" s="701"/>
      <c r="TCW2" s="701"/>
      <c r="TCX2" s="701"/>
      <c r="TCY2" s="701"/>
      <c r="TCZ2" s="701"/>
      <c r="TDA2" s="701"/>
      <c r="TDB2" s="701"/>
      <c r="TDC2" s="701"/>
      <c r="TDD2" s="701"/>
      <c r="TDE2" s="701"/>
      <c r="TDF2" s="701"/>
      <c r="TDG2" s="701"/>
      <c r="TDH2" s="701"/>
      <c r="TDI2" s="701"/>
      <c r="TDJ2" s="701"/>
      <c r="TDK2" s="701"/>
      <c r="TDL2" s="701"/>
      <c r="TDM2" s="701"/>
      <c r="TDN2" s="701"/>
      <c r="TDO2" s="701"/>
      <c r="TDP2" s="701"/>
      <c r="TDQ2" s="701"/>
      <c r="TDR2" s="701"/>
      <c r="TDS2" s="701"/>
      <c r="TDT2" s="701"/>
      <c r="TDU2" s="701"/>
      <c r="TDV2" s="701"/>
      <c r="TDW2" s="701"/>
      <c r="TDX2" s="701"/>
      <c r="TDY2" s="701"/>
      <c r="TDZ2" s="701"/>
      <c r="TEA2" s="701"/>
      <c r="TEB2" s="701"/>
      <c r="TEC2" s="701"/>
      <c r="TED2" s="701"/>
      <c r="TEE2" s="701"/>
      <c r="TEF2" s="701"/>
      <c r="TEG2" s="701"/>
      <c r="TEH2" s="701"/>
      <c r="TEI2" s="701"/>
      <c r="TEJ2" s="701"/>
      <c r="TEK2" s="701"/>
      <c r="TEL2" s="701"/>
      <c r="TEM2" s="701"/>
      <c r="TEN2" s="701"/>
      <c r="TEO2" s="701"/>
      <c r="TEP2" s="701"/>
      <c r="TEQ2" s="701"/>
      <c r="TER2" s="701"/>
      <c r="TES2" s="701"/>
      <c r="TET2" s="701"/>
      <c r="TEU2" s="701"/>
      <c r="TEV2" s="701"/>
      <c r="TEW2" s="701"/>
      <c r="TEX2" s="701"/>
      <c r="TEY2" s="701"/>
      <c r="TEZ2" s="701"/>
      <c r="TFA2" s="701"/>
      <c r="TFB2" s="701"/>
      <c r="TFC2" s="701"/>
      <c r="TFD2" s="701"/>
      <c r="TFE2" s="701"/>
      <c r="TFF2" s="701"/>
      <c r="TFG2" s="701"/>
      <c r="TFH2" s="701"/>
      <c r="TFI2" s="701"/>
      <c r="TFJ2" s="701"/>
      <c r="TFK2" s="701"/>
      <c r="TFL2" s="701"/>
      <c r="TFM2" s="701"/>
      <c r="TFN2" s="701"/>
      <c r="TFO2" s="701"/>
      <c r="TFP2" s="701"/>
      <c r="TFQ2" s="701"/>
      <c r="TFR2" s="701"/>
      <c r="TFS2" s="701"/>
      <c r="TFT2" s="701"/>
      <c r="TFU2" s="701"/>
      <c r="TFV2" s="701"/>
      <c r="TFW2" s="701"/>
      <c r="TFX2" s="701"/>
      <c r="TFY2" s="701"/>
      <c r="TFZ2" s="701"/>
      <c r="TGA2" s="701"/>
      <c r="TGB2" s="701"/>
      <c r="TGC2" s="701"/>
      <c r="TGD2" s="701"/>
      <c r="TGE2" s="701"/>
      <c r="TGF2" s="701"/>
      <c r="TGG2" s="701"/>
      <c r="TGH2" s="701"/>
      <c r="TGI2" s="701"/>
      <c r="TGJ2" s="701"/>
      <c r="TGK2" s="701"/>
      <c r="TGL2" s="701"/>
      <c r="TGM2" s="701"/>
      <c r="TGN2" s="701"/>
      <c r="TGO2" s="701"/>
      <c r="TGP2" s="701"/>
      <c r="TGQ2" s="701"/>
      <c r="TGR2" s="701"/>
      <c r="TGS2" s="701"/>
      <c r="TGT2" s="701"/>
      <c r="TGU2" s="701"/>
      <c r="TGV2" s="701"/>
      <c r="TGW2" s="701"/>
      <c r="TGX2" s="701"/>
      <c r="TGY2" s="701"/>
      <c r="TGZ2" s="701"/>
      <c r="THA2" s="701"/>
      <c r="THB2" s="701"/>
      <c r="THC2" s="701"/>
      <c r="THD2" s="701"/>
      <c r="THE2" s="701"/>
      <c r="THF2" s="701"/>
      <c r="THG2" s="701"/>
      <c r="THH2" s="701"/>
      <c r="THI2" s="701"/>
      <c r="THJ2" s="701"/>
      <c r="THK2" s="701"/>
      <c r="THL2" s="701"/>
      <c r="THM2" s="701"/>
      <c r="THN2" s="701"/>
      <c r="THO2" s="701"/>
      <c r="THP2" s="701"/>
      <c r="THQ2" s="701"/>
      <c r="THR2" s="701"/>
      <c r="THS2" s="701"/>
      <c r="THT2" s="701"/>
      <c r="THU2" s="701"/>
      <c r="THV2" s="701"/>
      <c r="THW2" s="701"/>
      <c r="THX2" s="701"/>
      <c r="THY2" s="701"/>
      <c r="THZ2" s="701"/>
      <c r="TIA2" s="701"/>
      <c r="TIB2" s="701"/>
      <c r="TIC2" s="701"/>
      <c r="TID2" s="701"/>
      <c r="TIE2" s="701"/>
      <c r="TIF2" s="701"/>
      <c r="TIG2" s="701"/>
      <c r="TIH2" s="701"/>
      <c r="TII2" s="701"/>
      <c r="TIJ2" s="701"/>
      <c r="TIK2" s="701"/>
      <c r="TIL2" s="701"/>
      <c r="TIM2" s="701"/>
      <c r="TIN2" s="701"/>
      <c r="TIO2" s="701"/>
      <c r="TIP2" s="701"/>
      <c r="TIQ2" s="701"/>
      <c r="TIR2" s="701"/>
      <c r="TIS2" s="701"/>
      <c r="TIT2" s="701"/>
      <c r="TIU2" s="701"/>
      <c r="TIV2" s="701"/>
      <c r="TIW2" s="701"/>
      <c r="TIX2" s="701"/>
      <c r="TIY2" s="701"/>
      <c r="TIZ2" s="701"/>
      <c r="TJA2" s="701"/>
      <c r="TJB2" s="701"/>
      <c r="TJC2" s="701"/>
      <c r="TJD2" s="701"/>
      <c r="TJE2" s="701"/>
      <c r="TJF2" s="701"/>
      <c r="TJG2" s="701"/>
      <c r="TJH2" s="701"/>
      <c r="TJI2" s="701"/>
      <c r="TJJ2" s="701"/>
      <c r="TJK2" s="701"/>
      <c r="TJL2" s="701"/>
      <c r="TJM2" s="701"/>
      <c r="TJN2" s="701"/>
      <c r="TJO2" s="701"/>
      <c r="TJP2" s="701"/>
      <c r="TJQ2" s="701"/>
      <c r="TJR2" s="701"/>
      <c r="TJS2" s="701"/>
      <c r="TJT2" s="701"/>
      <c r="TJU2" s="701"/>
      <c r="TJV2" s="701"/>
      <c r="TJW2" s="701"/>
      <c r="TJX2" s="701"/>
      <c r="TJY2" s="701"/>
      <c r="TJZ2" s="701"/>
      <c r="TKA2" s="701"/>
      <c r="TKB2" s="701"/>
      <c r="TKC2" s="701"/>
      <c r="TKD2" s="701"/>
      <c r="TKE2" s="701"/>
      <c r="TKF2" s="701"/>
      <c r="TKG2" s="701"/>
      <c r="TKH2" s="701"/>
      <c r="TKI2" s="701"/>
      <c r="TKJ2" s="701"/>
      <c r="TKK2" s="701"/>
      <c r="TKL2" s="701"/>
      <c r="TKM2" s="701"/>
      <c r="TKN2" s="701"/>
      <c r="TKO2" s="701"/>
      <c r="TKP2" s="701"/>
      <c r="TKQ2" s="701"/>
      <c r="TKR2" s="701"/>
      <c r="TKS2" s="701"/>
      <c r="TKT2" s="701"/>
      <c r="TKU2" s="701"/>
      <c r="TKV2" s="701"/>
      <c r="TKW2" s="701"/>
      <c r="TKX2" s="701"/>
      <c r="TKY2" s="701"/>
      <c r="TKZ2" s="701"/>
      <c r="TLA2" s="701"/>
      <c r="TLB2" s="701"/>
      <c r="TLC2" s="701"/>
      <c r="TLD2" s="701"/>
      <c r="TLE2" s="701"/>
      <c r="TLF2" s="701"/>
      <c r="TLG2" s="701"/>
      <c r="TLH2" s="701"/>
      <c r="TLI2" s="701"/>
      <c r="TLJ2" s="701"/>
      <c r="TLK2" s="701"/>
      <c r="TLL2" s="701"/>
      <c r="TLM2" s="701"/>
      <c r="TLN2" s="701"/>
      <c r="TLO2" s="701"/>
      <c r="TLP2" s="701"/>
      <c r="TLQ2" s="701"/>
      <c r="TLR2" s="701"/>
      <c r="TLS2" s="701"/>
      <c r="TLT2" s="701"/>
      <c r="TLU2" s="701"/>
      <c r="TLV2" s="701"/>
      <c r="TLW2" s="701"/>
      <c r="TLX2" s="701"/>
      <c r="TLY2" s="701"/>
      <c r="TLZ2" s="701"/>
      <c r="TMA2" s="701"/>
      <c r="TMB2" s="701"/>
      <c r="TMC2" s="701"/>
      <c r="TMD2" s="701"/>
      <c r="TME2" s="701"/>
      <c r="TMF2" s="701"/>
      <c r="TMG2" s="701"/>
      <c r="TMH2" s="701"/>
      <c r="TMI2" s="701"/>
      <c r="TMJ2" s="701"/>
      <c r="TMK2" s="701"/>
      <c r="TML2" s="701"/>
      <c r="TMM2" s="701"/>
      <c r="TMN2" s="701"/>
      <c r="TMO2" s="701"/>
      <c r="TMP2" s="701"/>
      <c r="TMQ2" s="701"/>
      <c r="TMR2" s="701"/>
      <c r="TMS2" s="701"/>
      <c r="TMT2" s="701"/>
      <c r="TMU2" s="701"/>
      <c r="TMV2" s="701"/>
      <c r="TMW2" s="701"/>
      <c r="TMX2" s="701"/>
      <c r="TMY2" s="701"/>
      <c r="TMZ2" s="701"/>
      <c r="TNA2" s="701"/>
      <c r="TNB2" s="701"/>
      <c r="TNC2" s="701"/>
      <c r="TND2" s="701"/>
      <c r="TNE2" s="701"/>
      <c r="TNF2" s="701"/>
      <c r="TNG2" s="701"/>
      <c r="TNH2" s="701"/>
      <c r="TNI2" s="701"/>
      <c r="TNJ2" s="701"/>
      <c r="TNK2" s="701"/>
      <c r="TNL2" s="701"/>
      <c r="TNM2" s="701"/>
      <c r="TNN2" s="701"/>
      <c r="TNO2" s="701"/>
      <c r="TNP2" s="701"/>
      <c r="TNQ2" s="701"/>
      <c r="TNR2" s="701"/>
      <c r="TNS2" s="701"/>
      <c r="TNT2" s="701"/>
      <c r="TNU2" s="701"/>
      <c r="TNV2" s="701"/>
      <c r="TNW2" s="701"/>
      <c r="TNX2" s="701"/>
      <c r="TNY2" s="701"/>
      <c r="TNZ2" s="701"/>
      <c r="TOA2" s="701"/>
      <c r="TOB2" s="701"/>
      <c r="TOC2" s="701"/>
      <c r="TOD2" s="701"/>
      <c r="TOE2" s="701"/>
      <c r="TOF2" s="701"/>
      <c r="TOG2" s="701"/>
      <c r="TOH2" s="701"/>
      <c r="TOI2" s="701"/>
      <c r="TOJ2" s="701"/>
      <c r="TOK2" s="701"/>
      <c r="TOL2" s="701"/>
      <c r="TOM2" s="701"/>
      <c r="TON2" s="701"/>
      <c r="TOO2" s="701"/>
      <c r="TOP2" s="701"/>
      <c r="TOQ2" s="701"/>
      <c r="TOR2" s="701"/>
      <c r="TOS2" s="701"/>
      <c r="TOT2" s="701"/>
      <c r="TOU2" s="701"/>
      <c r="TOV2" s="701"/>
      <c r="TOW2" s="701"/>
      <c r="TOX2" s="701"/>
      <c r="TOY2" s="701"/>
      <c r="TOZ2" s="701"/>
      <c r="TPA2" s="701"/>
      <c r="TPB2" s="701"/>
      <c r="TPC2" s="701"/>
      <c r="TPD2" s="701"/>
      <c r="TPE2" s="701"/>
      <c r="TPF2" s="701"/>
      <c r="TPG2" s="701"/>
      <c r="TPH2" s="701"/>
      <c r="TPI2" s="701"/>
      <c r="TPJ2" s="701"/>
      <c r="TPK2" s="701"/>
      <c r="TPL2" s="701"/>
      <c r="TPM2" s="701"/>
      <c r="TPN2" s="701"/>
      <c r="TPO2" s="701"/>
      <c r="TPP2" s="701"/>
      <c r="TPQ2" s="701"/>
      <c r="TPR2" s="701"/>
      <c r="TPS2" s="701"/>
      <c r="TPT2" s="701"/>
      <c r="TPU2" s="701"/>
      <c r="TPV2" s="701"/>
      <c r="TPW2" s="701"/>
      <c r="TPX2" s="701"/>
      <c r="TPY2" s="701"/>
      <c r="TPZ2" s="701"/>
      <c r="TQA2" s="701"/>
      <c r="TQB2" s="701"/>
      <c r="TQC2" s="701"/>
      <c r="TQD2" s="701"/>
      <c r="TQE2" s="701"/>
      <c r="TQF2" s="701"/>
      <c r="TQG2" s="701"/>
      <c r="TQH2" s="701"/>
      <c r="TQI2" s="701"/>
      <c r="TQJ2" s="701"/>
      <c r="TQK2" s="701"/>
      <c r="TQL2" s="701"/>
      <c r="TQM2" s="701"/>
      <c r="TQN2" s="701"/>
      <c r="TQO2" s="701"/>
      <c r="TQP2" s="701"/>
      <c r="TQQ2" s="701"/>
      <c r="TQR2" s="701"/>
      <c r="TQS2" s="701"/>
      <c r="TQT2" s="701"/>
      <c r="TQU2" s="701"/>
      <c r="TQV2" s="701"/>
      <c r="TQW2" s="701"/>
      <c r="TQX2" s="701"/>
      <c r="TQY2" s="701"/>
      <c r="TQZ2" s="701"/>
      <c r="TRA2" s="701"/>
      <c r="TRB2" s="701"/>
      <c r="TRC2" s="701"/>
      <c r="TRD2" s="701"/>
      <c r="TRE2" s="701"/>
      <c r="TRF2" s="701"/>
      <c r="TRG2" s="701"/>
      <c r="TRH2" s="701"/>
      <c r="TRI2" s="701"/>
      <c r="TRJ2" s="701"/>
      <c r="TRK2" s="701"/>
      <c r="TRL2" s="701"/>
      <c r="TRM2" s="701"/>
      <c r="TRN2" s="701"/>
      <c r="TRO2" s="701"/>
      <c r="TRP2" s="701"/>
      <c r="TRQ2" s="701"/>
      <c r="TRR2" s="701"/>
      <c r="TRS2" s="701"/>
      <c r="TRT2" s="701"/>
      <c r="TRU2" s="701"/>
      <c r="TRV2" s="701"/>
      <c r="TRW2" s="701"/>
      <c r="TRX2" s="701"/>
      <c r="TRY2" s="701"/>
      <c r="TRZ2" s="701"/>
      <c r="TSA2" s="701"/>
      <c r="TSB2" s="701"/>
      <c r="TSC2" s="701"/>
      <c r="TSD2" s="701"/>
      <c r="TSE2" s="701"/>
      <c r="TSF2" s="701"/>
      <c r="TSG2" s="701"/>
      <c r="TSH2" s="701"/>
      <c r="TSI2" s="701"/>
      <c r="TSJ2" s="701"/>
      <c r="TSK2" s="701"/>
      <c r="TSL2" s="701"/>
      <c r="TSM2" s="701"/>
      <c r="TSN2" s="701"/>
      <c r="TSO2" s="701"/>
      <c r="TSP2" s="701"/>
      <c r="TSQ2" s="701"/>
      <c r="TSR2" s="701"/>
      <c r="TSS2" s="701"/>
      <c r="TST2" s="701"/>
      <c r="TSU2" s="701"/>
      <c r="TSV2" s="701"/>
      <c r="TSW2" s="701"/>
      <c r="TSX2" s="701"/>
      <c r="TSY2" s="701"/>
      <c r="TSZ2" s="701"/>
      <c r="TTA2" s="701"/>
      <c r="TTB2" s="701"/>
      <c r="TTC2" s="701"/>
      <c r="TTD2" s="701"/>
      <c r="TTE2" s="701"/>
      <c r="TTF2" s="701"/>
      <c r="TTG2" s="701"/>
      <c r="TTH2" s="701"/>
      <c r="TTI2" s="701"/>
      <c r="TTJ2" s="701"/>
      <c r="TTK2" s="701"/>
      <c r="TTL2" s="701"/>
      <c r="TTM2" s="701"/>
      <c r="TTN2" s="701"/>
      <c r="TTO2" s="701"/>
      <c r="TTP2" s="701"/>
      <c r="TTQ2" s="701"/>
      <c r="TTR2" s="701"/>
      <c r="TTS2" s="701"/>
      <c r="TTT2" s="701"/>
      <c r="TTU2" s="701"/>
      <c r="TTV2" s="701"/>
      <c r="TTW2" s="701"/>
      <c r="TTX2" s="701"/>
      <c r="TTY2" s="701"/>
      <c r="TTZ2" s="701"/>
      <c r="TUA2" s="701"/>
      <c r="TUB2" s="701"/>
      <c r="TUC2" s="701"/>
      <c r="TUD2" s="701"/>
      <c r="TUE2" s="701"/>
      <c r="TUF2" s="701"/>
      <c r="TUG2" s="701"/>
      <c r="TUH2" s="701"/>
      <c r="TUI2" s="701"/>
      <c r="TUJ2" s="701"/>
      <c r="TUK2" s="701"/>
      <c r="TUL2" s="701"/>
      <c r="TUM2" s="701"/>
      <c r="TUN2" s="701"/>
      <c r="TUO2" s="701"/>
      <c r="TUP2" s="701"/>
      <c r="TUQ2" s="701"/>
      <c r="TUR2" s="701"/>
      <c r="TUS2" s="701"/>
      <c r="TUT2" s="701"/>
      <c r="TUU2" s="701"/>
      <c r="TUV2" s="701"/>
      <c r="TUW2" s="701"/>
      <c r="TUX2" s="701"/>
      <c r="TUY2" s="701"/>
      <c r="TUZ2" s="701"/>
      <c r="TVA2" s="701"/>
      <c r="TVB2" s="701"/>
      <c r="TVC2" s="701"/>
      <c r="TVD2" s="701"/>
      <c r="TVE2" s="701"/>
      <c r="TVF2" s="701"/>
      <c r="TVG2" s="701"/>
      <c r="TVH2" s="701"/>
      <c r="TVI2" s="701"/>
      <c r="TVJ2" s="701"/>
      <c r="TVK2" s="701"/>
      <c r="TVL2" s="701"/>
      <c r="TVM2" s="701"/>
      <c r="TVN2" s="701"/>
      <c r="TVO2" s="701"/>
      <c r="TVP2" s="701"/>
      <c r="TVQ2" s="701"/>
      <c r="TVR2" s="701"/>
      <c r="TVS2" s="701"/>
      <c r="TVT2" s="701"/>
      <c r="TVU2" s="701"/>
      <c r="TVV2" s="701"/>
      <c r="TVW2" s="701"/>
      <c r="TVX2" s="701"/>
      <c r="TVY2" s="701"/>
      <c r="TVZ2" s="701"/>
      <c r="TWA2" s="701"/>
      <c r="TWB2" s="701"/>
      <c r="TWC2" s="701"/>
      <c r="TWD2" s="701"/>
      <c r="TWE2" s="701"/>
      <c r="TWF2" s="701"/>
      <c r="TWG2" s="701"/>
      <c r="TWH2" s="701"/>
      <c r="TWI2" s="701"/>
      <c r="TWJ2" s="701"/>
      <c r="TWK2" s="701"/>
      <c r="TWL2" s="701"/>
      <c r="TWM2" s="701"/>
      <c r="TWN2" s="701"/>
      <c r="TWO2" s="701"/>
      <c r="TWP2" s="701"/>
      <c r="TWQ2" s="701"/>
      <c r="TWR2" s="701"/>
      <c r="TWS2" s="701"/>
      <c r="TWT2" s="701"/>
      <c r="TWU2" s="701"/>
      <c r="TWV2" s="701"/>
      <c r="TWW2" s="701"/>
      <c r="TWX2" s="701"/>
      <c r="TWY2" s="701"/>
      <c r="TWZ2" s="701"/>
      <c r="TXA2" s="701"/>
      <c r="TXB2" s="701"/>
      <c r="TXC2" s="701"/>
      <c r="TXD2" s="701"/>
      <c r="TXE2" s="701"/>
      <c r="TXF2" s="701"/>
      <c r="TXG2" s="701"/>
      <c r="TXH2" s="701"/>
      <c r="TXI2" s="701"/>
      <c r="TXJ2" s="701"/>
      <c r="TXK2" s="701"/>
      <c r="TXL2" s="701"/>
      <c r="TXM2" s="701"/>
      <c r="TXN2" s="701"/>
      <c r="TXO2" s="701"/>
      <c r="TXP2" s="701"/>
      <c r="TXQ2" s="701"/>
      <c r="TXR2" s="701"/>
      <c r="TXS2" s="701"/>
      <c r="TXT2" s="701"/>
      <c r="TXU2" s="701"/>
      <c r="TXV2" s="701"/>
      <c r="TXW2" s="701"/>
      <c r="TXX2" s="701"/>
      <c r="TXY2" s="701"/>
      <c r="TXZ2" s="701"/>
      <c r="TYA2" s="701"/>
      <c r="TYB2" s="701"/>
      <c r="TYC2" s="701"/>
      <c r="TYD2" s="701"/>
      <c r="TYE2" s="701"/>
      <c r="TYF2" s="701"/>
      <c r="TYG2" s="701"/>
      <c r="TYH2" s="701"/>
      <c r="TYI2" s="701"/>
      <c r="TYJ2" s="701"/>
      <c r="TYK2" s="701"/>
      <c r="TYL2" s="701"/>
      <c r="TYM2" s="701"/>
      <c r="TYN2" s="701"/>
      <c r="TYO2" s="701"/>
      <c r="TYP2" s="701"/>
      <c r="TYQ2" s="701"/>
      <c r="TYR2" s="701"/>
      <c r="TYS2" s="701"/>
      <c r="TYT2" s="701"/>
      <c r="TYU2" s="701"/>
      <c r="TYV2" s="701"/>
      <c r="TYW2" s="701"/>
      <c r="TYX2" s="701"/>
      <c r="TYY2" s="701"/>
      <c r="TYZ2" s="701"/>
      <c r="TZA2" s="701"/>
      <c r="TZB2" s="701"/>
      <c r="TZC2" s="701"/>
      <c r="TZD2" s="701"/>
      <c r="TZE2" s="701"/>
      <c r="TZF2" s="701"/>
      <c r="TZG2" s="701"/>
      <c r="TZH2" s="701"/>
      <c r="TZI2" s="701"/>
      <c r="TZJ2" s="701"/>
      <c r="TZK2" s="701"/>
      <c r="TZL2" s="701"/>
      <c r="TZM2" s="701"/>
      <c r="TZN2" s="701"/>
      <c r="TZO2" s="701"/>
      <c r="TZP2" s="701"/>
      <c r="TZQ2" s="701"/>
      <c r="TZR2" s="701"/>
      <c r="TZS2" s="701"/>
      <c r="TZT2" s="701"/>
      <c r="TZU2" s="701"/>
      <c r="TZV2" s="701"/>
      <c r="TZW2" s="701"/>
      <c r="TZX2" s="701"/>
      <c r="TZY2" s="701"/>
      <c r="TZZ2" s="701"/>
      <c r="UAA2" s="701"/>
      <c r="UAB2" s="701"/>
      <c r="UAC2" s="701"/>
      <c r="UAD2" s="701"/>
      <c r="UAE2" s="701"/>
      <c r="UAF2" s="701"/>
      <c r="UAG2" s="701"/>
      <c r="UAH2" s="701"/>
      <c r="UAI2" s="701"/>
      <c r="UAJ2" s="701"/>
      <c r="UAK2" s="701"/>
      <c r="UAL2" s="701"/>
      <c r="UAM2" s="701"/>
      <c r="UAN2" s="701"/>
      <c r="UAO2" s="701"/>
      <c r="UAP2" s="701"/>
      <c r="UAQ2" s="701"/>
      <c r="UAR2" s="701"/>
      <c r="UAS2" s="701"/>
      <c r="UAT2" s="701"/>
      <c r="UAU2" s="701"/>
      <c r="UAV2" s="701"/>
      <c r="UAW2" s="701"/>
      <c r="UAX2" s="701"/>
      <c r="UAY2" s="701"/>
      <c r="UAZ2" s="701"/>
      <c r="UBA2" s="701"/>
      <c r="UBB2" s="701"/>
      <c r="UBC2" s="701"/>
      <c r="UBD2" s="701"/>
      <c r="UBE2" s="701"/>
      <c r="UBF2" s="701"/>
      <c r="UBG2" s="701"/>
      <c r="UBH2" s="701"/>
      <c r="UBI2" s="701"/>
      <c r="UBJ2" s="701"/>
      <c r="UBK2" s="701"/>
      <c r="UBL2" s="701"/>
      <c r="UBM2" s="701"/>
      <c r="UBN2" s="701"/>
      <c r="UBO2" s="701"/>
      <c r="UBP2" s="701"/>
      <c r="UBQ2" s="701"/>
      <c r="UBR2" s="701"/>
      <c r="UBS2" s="701"/>
      <c r="UBT2" s="701"/>
      <c r="UBU2" s="701"/>
      <c r="UBV2" s="701"/>
      <c r="UBW2" s="701"/>
      <c r="UBX2" s="701"/>
      <c r="UBY2" s="701"/>
      <c r="UBZ2" s="701"/>
      <c r="UCA2" s="701"/>
      <c r="UCB2" s="701"/>
      <c r="UCC2" s="701"/>
      <c r="UCD2" s="701"/>
      <c r="UCE2" s="701"/>
      <c r="UCF2" s="701"/>
      <c r="UCG2" s="701"/>
      <c r="UCH2" s="701"/>
      <c r="UCI2" s="701"/>
      <c r="UCJ2" s="701"/>
      <c r="UCK2" s="701"/>
      <c r="UCL2" s="701"/>
      <c r="UCM2" s="701"/>
      <c r="UCN2" s="701"/>
      <c r="UCO2" s="701"/>
      <c r="UCP2" s="701"/>
      <c r="UCQ2" s="701"/>
      <c r="UCR2" s="701"/>
      <c r="UCS2" s="701"/>
      <c r="UCT2" s="701"/>
      <c r="UCU2" s="701"/>
      <c r="UCV2" s="701"/>
      <c r="UCW2" s="701"/>
      <c r="UCX2" s="701"/>
      <c r="UCY2" s="701"/>
      <c r="UCZ2" s="701"/>
      <c r="UDA2" s="701"/>
      <c r="UDB2" s="701"/>
      <c r="UDC2" s="701"/>
      <c r="UDD2" s="701"/>
      <c r="UDE2" s="701"/>
      <c r="UDF2" s="701"/>
      <c r="UDG2" s="701"/>
      <c r="UDH2" s="701"/>
      <c r="UDI2" s="701"/>
      <c r="UDJ2" s="701"/>
      <c r="UDK2" s="701"/>
      <c r="UDL2" s="701"/>
      <c r="UDM2" s="701"/>
      <c r="UDN2" s="701"/>
      <c r="UDO2" s="701"/>
      <c r="UDP2" s="701"/>
      <c r="UDQ2" s="701"/>
      <c r="UDR2" s="701"/>
      <c r="UDS2" s="701"/>
      <c r="UDT2" s="701"/>
      <c r="UDU2" s="701"/>
      <c r="UDV2" s="701"/>
      <c r="UDW2" s="701"/>
      <c r="UDX2" s="701"/>
      <c r="UDY2" s="701"/>
      <c r="UDZ2" s="701"/>
      <c r="UEA2" s="701"/>
      <c r="UEB2" s="701"/>
      <c r="UEC2" s="701"/>
      <c r="UED2" s="701"/>
      <c r="UEE2" s="701"/>
      <c r="UEF2" s="701"/>
      <c r="UEG2" s="701"/>
      <c r="UEH2" s="701"/>
      <c r="UEI2" s="701"/>
      <c r="UEJ2" s="701"/>
      <c r="UEK2" s="701"/>
      <c r="UEL2" s="701"/>
      <c r="UEM2" s="701"/>
      <c r="UEN2" s="701"/>
      <c r="UEO2" s="701"/>
      <c r="UEP2" s="701"/>
      <c r="UEQ2" s="701"/>
      <c r="UER2" s="701"/>
      <c r="UES2" s="701"/>
      <c r="UET2" s="701"/>
      <c r="UEU2" s="701"/>
      <c r="UEV2" s="701"/>
      <c r="UEW2" s="701"/>
      <c r="UEX2" s="701"/>
      <c r="UEY2" s="701"/>
      <c r="UEZ2" s="701"/>
      <c r="UFA2" s="701"/>
      <c r="UFB2" s="701"/>
      <c r="UFC2" s="701"/>
      <c r="UFD2" s="701"/>
      <c r="UFE2" s="701"/>
      <c r="UFF2" s="701"/>
      <c r="UFG2" s="701"/>
      <c r="UFH2" s="701"/>
      <c r="UFI2" s="701"/>
      <c r="UFJ2" s="701"/>
      <c r="UFK2" s="701"/>
      <c r="UFL2" s="701"/>
      <c r="UFM2" s="701"/>
      <c r="UFN2" s="701"/>
      <c r="UFO2" s="701"/>
      <c r="UFP2" s="701"/>
      <c r="UFQ2" s="701"/>
      <c r="UFR2" s="701"/>
      <c r="UFS2" s="701"/>
      <c r="UFT2" s="701"/>
      <c r="UFU2" s="701"/>
      <c r="UFV2" s="701"/>
      <c r="UFW2" s="701"/>
      <c r="UFX2" s="701"/>
      <c r="UFY2" s="701"/>
      <c r="UFZ2" s="701"/>
      <c r="UGA2" s="701"/>
      <c r="UGB2" s="701"/>
      <c r="UGC2" s="701"/>
      <c r="UGD2" s="701"/>
      <c r="UGE2" s="701"/>
      <c r="UGF2" s="701"/>
      <c r="UGG2" s="701"/>
      <c r="UGH2" s="701"/>
      <c r="UGI2" s="701"/>
      <c r="UGJ2" s="701"/>
      <c r="UGK2" s="701"/>
      <c r="UGL2" s="701"/>
      <c r="UGM2" s="701"/>
      <c r="UGN2" s="701"/>
      <c r="UGO2" s="701"/>
      <c r="UGP2" s="701"/>
      <c r="UGQ2" s="701"/>
      <c r="UGR2" s="701"/>
      <c r="UGS2" s="701"/>
      <c r="UGT2" s="701"/>
      <c r="UGU2" s="701"/>
      <c r="UGV2" s="701"/>
      <c r="UGW2" s="701"/>
      <c r="UGX2" s="701"/>
      <c r="UGY2" s="701"/>
      <c r="UGZ2" s="701"/>
      <c r="UHA2" s="701"/>
      <c r="UHB2" s="701"/>
      <c r="UHC2" s="701"/>
      <c r="UHD2" s="701"/>
      <c r="UHE2" s="701"/>
      <c r="UHF2" s="701"/>
      <c r="UHG2" s="701"/>
      <c r="UHH2" s="701"/>
      <c r="UHI2" s="701"/>
      <c r="UHJ2" s="701"/>
      <c r="UHK2" s="701"/>
      <c r="UHL2" s="701"/>
      <c r="UHM2" s="701"/>
      <c r="UHN2" s="701"/>
      <c r="UHO2" s="701"/>
      <c r="UHP2" s="701"/>
      <c r="UHQ2" s="701"/>
      <c r="UHR2" s="701"/>
      <c r="UHS2" s="701"/>
      <c r="UHT2" s="701"/>
      <c r="UHU2" s="701"/>
      <c r="UHV2" s="701"/>
      <c r="UHW2" s="701"/>
      <c r="UHX2" s="701"/>
      <c r="UHY2" s="701"/>
      <c r="UHZ2" s="701"/>
      <c r="UIA2" s="701"/>
      <c r="UIB2" s="701"/>
      <c r="UIC2" s="701"/>
      <c r="UID2" s="701"/>
      <c r="UIE2" s="701"/>
      <c r="UIF2" s="701"/>
      <c r="UIG2" s="701"/>
      <c r="UIH2" s="701"/>
      <c r="UII2" s="701"/>
      <c r="UIJ2" s="701"/>
      <c r="UIK2" s="701"/>
      <c r="UIL2" s="701"/>
      <c r="UIM2" s="701"/>
      <c r="UIN2" s="701"/>
      <c r="UIO2" s="701"/>
      <c r="UIP2" s="701"/>
      <c r="UIQ2" s="701"/>
      <c r="UIR2" s="701"/>
      <c r="UIS2" s="701"/>
      <c r="UIT2" s="701"/>
      <c r="UIU2" s="701"/>
      <c r="UIV2" s="701"/>
      <c r="UIW2" s="701"/>
      <c r="UIX2" s="701"/>
      <c r="UIY2" s="701"/>
      <c r="UIZ2" s="701"/>
      <c r="UJA2" s="701"/>
      <c r="UJB2" s="701"/>
      <c r="UJC2" s="701"/>
      <c r="UJD2" s="701"/>
      <c r="UJE2" s="701"/>
      <c r="UJF2" s="701"/>
      <c r="UJG2" s="701"/>
      <c r="UJH2" s="701"/>
      <c r="UJI2" s="701"/>
      <c r="UJJ2" s="701"/>
      <c r="UJK2" s="701"/>
      <c r="UJL2" s="701"/>
      <c r="UJM2" s="701"/>
      <c r="UJN2" s="701"/>
      <c r="UJO2" s="701"/>
      <c r="UJP2" s="701"/>
      <c r="UJQ2" s="701"/>
      <c r="UJR2" s="701"/>
      <c r="UJS2" s="701"/>
      <c r="UJT2" s="701"/>
      <c r="UJU2" s="701"/>
      <c r="UJV2" s="701"/>
      <c r="UJW2" s="701"/>
      <c r="UJX2" s="701"/>
      <c r="UJY2" s="701"/>
      <c r="UJZ2" s="701"/>
      <c r="UKA2" s="701"/>
      <c r="UKB2" s="701"/>
      <c r="UKC2" s="701"/>
      <c r="UKD2" s="701"/>
      <c r="UKE2" s="701"/>
      <c r="UKF2" s="701"/>
      <c r="UKG2" s="701"/>
      <c r="UKH2" s="701"/>
      <c r="UKI2" s="701"/>
      <c r="UKJ2" s="701"/>
      <c r="UKK2" s="701"/>
      <c r="UKL2" s="701"/>
      <c r="UKM2" s="701"/>
      <c r="UKN2" s="701"/>
      <c r="UKO2" s="701"/>
      <c r="UKP2" s="701"/>
      <c r="UKQ2" s="701"/>
      <c r="UKR2" s="701"/>
      <c r="UKS2" s="701"/>
      <c r="UKT2" s="701"/>
      <c r="UKU2" s="701"/>
      <c r="UKV2" s="701"/>
      <c r="UKW2" s="701"/>
      <c r="UKX2" s="701"/>
      <c r="UKY2" s="701"/>
      <c r="UKZ2" s="701"/>
      <c r="ULA2" s="701"/>
      <c r="ULB2" s="701"/>
      <c r="ULC2" s="701"/>
      <c r="ULD2" s="701"/>
      <c r="ULE2" s="701"/>
      <c r="ULF2" s="701"/>
      <c r="ULG2" s="701"/>
      <c r="ULH2" s="701"/>
      <c r="ULI2" s="701"/>
      <c r="ULJ2" s="701"/>
      <c r="ULK2" s="701"/>
      <c r="ULL2" s="701"/>
      <c r="ULM2" s="701"/>
      <c r="ULN2" s="701"/>
      <c r="ULO2" s="701"/>
      <c r="ULP2" s="701"/>
      <c r="ULQ2" s="701"/>
      <c r="ULR2" s="701"/>
      <c r="ULS2" s="701"/>
      <c r="ULT2" s="701"/>
      <c r="ULU2" s="701"/>
      <c r="ULV2" s="701"/>
      <c r="ULW2" s="701"/>
      <c r="ULX2" s="701"/>
      <c r="ULY2" s="701"/>
      <c r="ULZ2" s="701"/>
      <c r="UMA2" s="701"/>
      <c r="UMB2" s="701"/>
      <c r="UMC2" s="701"/>
      <c r="UMD2" s="701"/>
      <c r="UME2" s="701"/>
      <c r="UMF2" s="701"/>
      <c r="UMG2" s="701"/>
      <c r="UMH2" s="701"/>
      <c r="UMI2" s="701"/>
      <c r="UMJ2" s="701"/>
      <c r="UMK2" s="701"/>
      <c r="UML2" s="701"/>
      <c r="UMM2" s="701"/>
      <c r="UMN2" s="701"/>
      <c r="UMO2" s="701"/>
      <c r="UMP2" s="701"/>
      <c r="UMQ2" s="701"/>
      <c r="UMR2" s="701"/>
      <c r="UMS2" s="701"/>
      <c r="UMT2" s="701"/>
      <c r="UMU2" s="701"/>
      <c r="UMV2" s="701"/>
      <c r="UMW2" s="701"/>
      <c r="UMX2" s="701"/>
      <c r="UMY2" s="701"/>
      <c r="UMZ2" s="701"/>
      <c r="UNA2" s="701"/>
      <c r="UNB2" s="701"/>
      <c r="UNC2" s="701"/>
      <c r="UND2" s="701"/>
      <c r="UNE2" s="701"/>
      <c r="UNF2" s="701"/>
      <c r="UNG2" s="701"/>
      <c r="UNH2" s="701"/>
      <c r="UNI2" s="701"/>
      <c r="UNJ2" s="701"/>
      <c r="UNK2" s="701"/>
      <c r="UNL2" s="701"/>
      <c r="UNM2" s="701"/>
      <c r="UNN2" s="701"/>
      <c r="UNO2" s="701"/>
      <c r="UNP2" s="701"/>
      <c r="UNQ2" s="701"/>
      <c r="UNR2" s="701"/>
      <c r="UNS2" s="701"/>
      <c r="UNT2" s="701"/>
      <c r="UNU2" s="701"/>
      <c r="UNV2" s="701"/>
      <c r="UNW2" s="701"/>
      <c r="UNX2" s="701"/>
      <c r="UNY2" s="701"/>
      <c r="UNZ2" s="701"/>
      <c r="UOA2" s="701"/>
      <c r="UOB2" s="701"/>
      <c r="UOC2" s="701"/>
      <c r="UOD2" s="701"/>
      <c r="UOE2" s="701"/>
      <c r="UOF2" s="701"/>
      <c r="UOG2" s="701"/>
      <c r="UOH2" s="701"/>
      <c r="UOI2" s="701"/>
      <c r="UOJ2" s="701"/>
      <c r="UOK2" s="701"/>
      <c r="UOL2" s="701"/>
      <c r="UOM2" s="701"/>
      <c r="UON2" s="701"/>
      <c r="UOO2" s="701"/>
      <c r="UOP2" s="701"/>
      <c r="UOQ2" s="701"/>
      <c r="UOR2" s="701"/>
      <c r="UOS2" s="701"/>
      <c r="UOT2" s="701"/>
      <c r="UOU2" s="701"/>
      <c r="UOV2" s="701"/>
      <c r="UOW2" s="701"/>
      <c r="UOX2" s="701"/>
      <c r="UOY2" s="701"/>
      <c r="UOZ2" s="701"/>
      <c r="UPA2" s="701"/>
      <c r="UPB2" s="701"/>
      <c r="UPC2" s="701"/>
      <c r="UPD2" s="701"/>
      <c r="UPE2" s="701"/>
      <c r="UPF2" s="701"/>
      <c r="UPG2" s="701"/>
      <c r="UPH2" s="701"/>
      <c r="UPI2" s="701"/>
      <c r="UPJ2" s="701"/>
      <c r="UPK2" s="701"/>
      <c r="UPL2" s="701"/>
      <c r="UPM2" s="701"/>
      <c r="UPN2" s="701"/>
      <c r="UPO2" s="701"/>
      <c r="UPP2" s="701"/>
      <c r="UPQ2" s="701"/>
      <c r="UPR2" s="701"/>
      <c r="UPS2" s="701"/>
      <c r="UPT2" s="701"/>
      <c r="UPU2" s="701"/>
      <c r="UPV2" s="701"/>
      <c r="UPW2" s="701"/>
      <c r="UPX2" s="701"/>
      <c r="UPY2" s="701"/>
      <c r="UPZ2" s="701"/>
      <c r="UQA2" s="701"/>
      <c r="UQB2" s="701"/>
      <c r="UQC2" s="701"/>
      <c r="UQD2" s="701"/>
      <c r="UQE2" s="701"/>
      <c r="UQF2" s="701"/>
      <c r="UQG2" s="701"/>
      <c r="UQH2" s="701"/>
      <c r="UQI2" s="701"/>
      <c r="UQJ2" s="701"/>
      <c r="UQK2" s="701"/>
      <c r="UQL2" s="701"/>
      <c r="UQM2" s="701"/>
      <c r="UQN2" s="701"/>
      <c r="UQO2" s="701"/>
      <c r="UQP2" s="701"/>
      <c r="UQQ2" s="701"/>
      <c r="UQR2" s="701"/>
      <c r="UQS2" s="701"/>
      <c r="UQT2" s="701"/>
      <c r="UQU2" s="701"/>
      <c r="UQV2" s="701"/>
      <c r="UQW2" s="701"/>
      <c r="UQX2" s="701"/>
      <c r="UQY2" s="701"/>
      <c r="UQZ2" s="701"/>
      <c r="URA2" s="701"/>
      <c r="URB2" s="701"/>
      <c r="URC2" s="701"/>
      <c r="URD2" s="701"/>
      <c r="URE2" s="701"/>
      <c r="URF2" s="701"/>
      <c r="URG2" s="701"/>
      <c r="URH2" s="701"/>
      <c r="URI2" s="701"/>
      <c r="URJ2" s="701"/>
      <c r="URK2" s="701"/>
      <c r="URL2" s="701"/>
      <c r="URM2" s="701"/>
      <c r="URN2" s="701"/>
      <c r="URO2" s="701"/>
      <c r="URP2" s="701"/>
      <c r="URQ2" s="701"/>
      <c r="URR2" s="701"/>
      <c r="URS2" s="701"/>
      <c r="URT2" s="701"/>
      <c r="URU2" s="701"/>
      <c r="URV2" s="701"/>
      <c r="URW2" s="701"/>
      <c r="URX2" s="701"/>
      <c r="URY2" s="701"/>
      <c r="URZ2" s="701"/>
      <c r="USA2" s="701"/>
      <c r="USB2" s="701"/>
      <c r="USC2" s="701"/>
      <c r="USD2" s="701"/>
      <c r="USE2" s="701"/>
      <c r="USF2" s="701"/>
      <c r="USG2" s="701"/>
      <c r="USH2" s="701"/>
      <c r="USI2" s="701"/>
      <c r="USJ2" s="701"/>
      <c r="USK2" s="701"/>
      <c r="USL2" s="701"/>
      <c r="USM2" s="701"/>
      <c r="USN2" s="701"/>
      <c r="USO2" s="701"/>
      <c r="USP2" s="701"/>
      <c r="USQ2" s="701"/>
      <c r="USR2" s="701"/>
      <c r="USS2" s="701"/>
      <c r="UST2" s="701"/>
      <c r="USU2" s="701"/>
      <c r="USV2" s="701"/>
      <c r="USW2" s="701"/>
      <c r="USX2" s="701"/>
      <c r="USY2" s="701"/>
      <c r="USZ2" s="701"/>
      <c r="UTA2" s="701"/>
      <c r="UTB2" s="701"/>
      <c r="UTC2" s="701"/>
      <c r="UTD2" s="701"/>
      <c r="UTE2" s="701"/>
      <c r="UTF2" s="701"/>
      <c r="UTG2" s="701"/>
      <c r="UTH2" s="701"/>
      <c r="UTI2" s="701"/>
      <c r="UTJ2" s="701"/>
      <c r="UTK2" s="701"/>
      <c r="UTL2" s="701"/>
      <c r="UTM2" s="701"/>
      <c r="UTN2" s="701"/>
      <c r="UTO2" s="701"/>
      <c r="UTP2" s="701"/>
      <c r="UTQ2" s="701"/>
      <c r="UTR2" s="701"/>
      <c r="UTS2" s="701"/>
      <c r="UTT2" s="701"/>
      <c r="UTU2" s="701"/>
      <c r="UTV2" s="701"/>
      <c r="UTW2" s="701"/>
      <c r="UTX2" s="701"/>
      <c r="UTY2" s="701"/>
      <c r="UTZ2" s="701"/>
      <c r="UUA2" s="701"/>
      <c r="UUB2" s="701"/>
      <c r="UUC2" s="701"/>
      <c r="UUD2" s="701"/>
      <c r="UUE2" s="701"/>
      <c r="UUF2" s="701"/>
      <c r="UUG2" s="701"/>
      <c r="UUH2" s="701"/>
      <c r="UUI2" s="701"/>
      <c r="UUJ2" s="701"/>
      <c r="UUK2" s="701"/>
      <c r="UUL2" s="701"/>
      <c r="UUM2" s="701"/>
      <c r="UUN2" s="701"/>
      <c r="UUO2" s="701"/>
      <c r="UUP2" s="701"/>
      <c r="UUQ2" s="701"/>
      <c r="UUR2" s="701"/>
      <c r="UUS2" s="701"/>
      <c r="UUT2" s="701"/>
      <c r="UUU2" s="701"/>
      <c r="UUV2" s="701"/>
      <c r="UUW2" s="701"/>
      <c r="UUX2" s="701"/>
      <c r="UUY2" s="701"/>
      <c r="UUZ2" s="701"/>
      <c r="UVA2" s="701"/>
      <c r="UVB2" s="701"/>
      <c r="UVC2" s="701"/>
      <c r="UVD2" s="701"/>
      <c r="UVE2" s="701"/>
      <c r="UVF2" s="701"/>
      <c r="UVG2" s="701"/>
      <c r="UVH2" s="701"/>
      <c r="UVI2" s="701"/>
      <c r="UVJ2" s="701"/>
      <c r="UVK2" s="701"/>
      <c r="UVL2" s="701"/>
      <c r="UVM2" s="701"/>
      <c r="UVN2" s="701"/>
      <c r="UVO2" s="701"/>
      <c r="UVP2" s="701"/>
      <c r="UVQ2" s="701"/>
      <c r="UVR2" s="701"/>
      <c r="UVS2" s="701"/>
      <c r="UVT2" s="701"/>
      <c r="UVU2" s="701"/>
      <c r="UVV2" s="701"/>
      <c r="UVW2" s="701"/>
      <c r="UVX2" s="701"/>
      <c r="UVY2" s="701"/>
      <c r="UVZ2" s="701"/>
      <c r="UWA2" s="701"/>
      <c r="UWB2" s="701"/>
      <c r="UWC2" s="701"/>
      <c r="UWD2" s="701"/>
      <c r="UWE2" s="701"/>
      <c r="UWF2" s="701"/>
      <c r="UWG2" s="701"/>
      <c r="UWH2" s="701"/>
      <c r="UWI2" s="701"/>
      <c r="UWJ2" s="701"/>
      <c r="UWK2" s="701"/>
      <c r="UWL2" s="701"/>
      <c r="UWM2" s="701"/>
      <c r="UWN2" s="701"/>
      <c r="UWO2" s="701"/>
      <c r="UWP2" s="701"/>
      <c r="UWQ2" s="701"/>
      <c r="UWR2" s="701"/>
      <c r="UWS2" s="701"/>
      <c r="UWT2" s="701"/>
      <c r="UWU2" s="701"/>
      <c r="UWV2" s="701"/>
      <c r="UWW2" s="701"/>
      <c r="UWX2" s="701"/>
      <c r="UWY2" s="701"/>
      <c r="UWZ2" s="701"/>
      <c r="UXA2" s="701"/>
      <c r="UXB2" s="701"/>
      <c r="UXC2" s="701"/>
      <c r="UXD2" s="701"/>
      <c r="UXE2" s="701"/>
      <c r="UXF2" s="701"/>
      <c r="UXG2" s="701"/>
      <c r="UXH2" s="701"/>
      <c r="UXI2" s="701"/>
      <c r="UXJ2" s="701"/>
      <c r="UXK2" s="701"/>
      <c r="UXL2" s="701"/>
      <c r="UXM2" s="701"/>
      <c r="UXN2" s="701"/>
      <c r="UXO2" s="701"/>
      <c r="UXP2" s="701"/>
      <c r="UXQ2" s="701"/>
      <c r="UXR2" s="701"/>
      <c r="UXS2" s="701"/>
      <c r="UXT2" s="701"/>
      <c r="UXU2" s="701"/>
      <c r="UXV2" s="701"/>
      <c r="UXW2" s="701"/>
      <c r="UXX2" s="701"/>
      <c r="UXY2" s="701"/>
      <c r="UXZ2" s="701"/>
      <c r="UYA2" s="701"/>
      <c r="UYB2" s="701"/>
      <c r="UYC2" s="701"/>
      <c r="UYD2" s="701"/>
      <c r="UYE2" s="701"/>
      <c r="UYF2" s="701"/>
      <c r="UYG2" s="701"/>
      <c r="UYH2" s="701"/>
      <c r="UYI2" s="701"/>
      <c r="UYJ2" s="701"/>
      <c r="UYK2" s="701"/>
      <c r="UYL2" s="701"/>
      <c r="UYM2" s="701"/>
      <c r="UYN2" s="701"/>
      <c r="UYO2" s="701"/>
      <c r="UYP2" s="701"/>
      <c r="UYQ2" s="701"/>
      <c r="UYR2" s="701"/>
      <c r="UYS2" s="701"/>
      <c r="UYT2" s="701"/>
      <c r="UYU2" s="701"/>
      <c r="UYV2" s="701"/>
      <c r="UYW2" s="701"/>
      <c r="UYX2" s="701"/>
      <c r="UYY2" s="701"/>
      <c r="UYZ2" s="701"/>
      <c r="UZA2" s="701"/>
      <c r="UZB2" s="701"/>
      <c r="UZC2" s="701"/>
      <c r="UZD2" s="701"/>
      <c r="UZE2" s="701"/>
      <c r="UZF2" s="701"/>
      <c r="UZG2" s="701"/>
      <c r="UZH2" s="701"/>
      <c r="UZI2" s="701"/>
      <c r="UZJ2" s="701"/>
      <c r="UZK2" s="701"/>
      <c r="UZL2" s="701"/>
      <c r="UZM2" s="701"/>
      <c r="UZN2" s="701"/>
      <c r="UZO2" s="701"/>
      <c r="UZP2" s="701"/>
      <c r="UZQ2" s="701"/>
      <c r="UZR2" s="701"/>
      <c r="UZS2" s="701"/>
      <c r="UZT2" s="701"/>
      <c r="UZU2" s="701"/>
      <c r="UZV2" s="701"/>
      <c r="UZW2" s="701"/>
      <c r="UZX2" s="701"/>
      <c r="UZY2" s="701"/>
      <c r="UZZ2" s="701"/>
      <c r="VAA2" s="701"/>
      <c r="VAB2" s="701"/>
      <c r="VAC2" s="701"/>
      <c r="VAD2" s="701"/>
      <c r="VAE2" s="701"/>
      <c r="VAF2" s="701"/>
      <c r="VAG2" s="701"/>
      <c r="VAH2" s="701"/>
      <c r="VAI2" s="701"/>
      <c r="VAJ2" s="701"/>
      <c r="VAK2" s="701"/>
      <c r="VAL2" s="701"/>
      <c r="VAM2" s="701"/>
      <c r="VAN2" s="701"/>
      <c r="VAO2" s="701"/>
      <c r="VAP2" s="701"/>
      <c r="VAQ2" s="701"/>
      <c r="VAR2" s="701"/>
      <c r="VAS2" s="701"/>
      <c r="VAT2" s="701"/>
      <c r="VAU2" s="701"/>
      <c r="VAV2" s="701"/>
      <c r="VAW2" s="701"/>
      <c r="VAX2" s="701"/>
      <c r="VAY2" s="701"/>
      <c r="VAZ2" s="701"/>
      <c r="VBA2" s="701"/>
      <c r="VBB2" s="701"/>
      <c r="VBC2" s="701"/>
      <c r="VBD2" s="701"/>
      <c r="VBE2" s="701"/>
      <c r="VBF2" s="701"/>
      <c r="VBG2" s="701"/>
      <c r="VBH2" s="701"/>
      <c r="VBI2" s="701"/>
      <c r="VBJ2" s="701"/>
      <c r="VBK2" s="701"/>
      <c r="VBL2" s="701"/>
      <c r="VBM2" s="701"/>
      <c r="VBN2" s="701"/>
      <c r="VBO2" s="701"/>
      <c r="VBP2" s="701"/>
      <c r="VBQ2" s="701"/>
      <c r="VBR2" s="701"/>
      <c r="VBS2" s="701"/>
      <c r="VBT2" s="701"/>
      <c r="VBU2" s="701"/>
      <c r="VBV2" s="701"/>
      <c r="VBW2" s="701"/>
      <c r="VBX2" s="701"/>
      <c r="VBY2" s="701"/>
      <c r="VBZ2" s="701"/>
      <c r="VCA2" s="701"/>
      <c r="VCB2" s="701"/>
      <c r="VCC2" s="701"/>
      <c r="VCD2" s="701"/>
      <c r="VCE2" s="701"/>
      <c r="VCF2" s="701"/>
      <c r="VCG2" s="701"/>
      <c r="VCH2" s="701"/>
      <c r="VCI2" s="701"/>
      <c r="VCJ2" s="701"/>
      <c r="VCK2" s="701"/>
      <c r="VCL2" s="701"/>
      <c r="VCM2" s="701"/>
      <c r="VCN2" s="701"/>
      <c r="VCO2" s="701"/>
      <c r="VCP2" s="701"/>
      <c r="VCQ2" s="701"/>
      <c r="VCR2" s="701"/>
      <c r="VCS2" s="701"/>
      <c r="VCT2" s="701"/>
      <c r="VCU2" s="701"/>
      <c r="VCV2" s="701"/>
      <c r="VCW2" s="701"/>
      <c r="VCX2" s="701"/>
      <c r="VCY2" s="701"/>
      <c r="VCZ2" s="701"/>
      <c r="VDA2" s="701"/>
      <c r="VDB2" s="701"/>
      <c r="VDC2" s="701"/>
      <c r="VDD2" s="701"/>
      <c r="VDE2" s="701"/>
      <c r="VDF2" s="701"/>
      <c r="VDG2" s="701"/>
      <c r="VDH2" s="701"/>
      <c r="VDI2" s="701"/>
      <c r="VDJ2" s="701"/>
      <c r="VDK2" s="701"/>
      <c r="VDL2" s="701"/>
      <c r="VDM2" s="701"/>
      <c r="VDN2" s="701"/>
      <c r="VDO2" s="701"/>
      <c r="VDP2" s="701"/>
      <c r="VDQ2" s="701"/>
      <c r="VDR2" s="701"/>
      <c r="VDS2" s="701"/>
      <c r="VDT2" s="701"/>
      <c r="VDU2" s="701"/>
      <c r="VDV2" s="701"/>
      <c r="VDW2" s="701"/>
      <c r="VDX2" s="701"/>
      <c r="VDY2" s="701"/>
      <c r="VDZ2" s="701"/>
      <c r="VEA2" s="701"/>
      <c r="VEB2" s="701"/>
      <c r="VEC2" s="701"/>
      <c r="VED2" s="701"/>
      <c r="VEE2" s="701"/>
      <c r="VEF2" s="701"/>
      <c r="VEG2" s="701"/>
      <c r="VEH2" s="701"/>
      <c r="VEI2" s="701"/>
      <c r="VEJ2" s="701"/>
      <c r="VEK2" s="701"/>
      <c r="VEL2" s="701"/>
      <c r="VEM2" s="701"/>
      <c r="VEN2" s="701"/>
      <c r="VEO2" s="701"/>
      <c r="VEP2" s="701"/>
      <c r="VEQ2" s="701"/>
      <c r="VER2" s="701"/>
      <c r="VES2" s="701"/>
      <c r="VET2" s="701"/>
      <c r="VEU2" s="701"/>
      <c r="VEV2" s="701"/>
      <c r="VEW2" s="701"/>
      <c r="VEX2" s="701"/>
      <c r="VEY2" s="701"/>
      <c r="VEZ2" s="701"/>
      <c r="VFA2" s="701"/>
      <c r="VFB2" s="701"/>
      <c r="VFC2" s="701"/>
      <c r="VFD2" s="701"/>
      <c r="VFE2" s="701"/>
      <c r="VFF2" s="701"/>
      <c r="VFG2" s="701"/>
      <c r="VFH2" s="701"/>
      <c r="VFI2" s="701"/>
      <c r="VFJ2" s="701"/>
      <c r="VFK2" s="701"/>
      <c r="VFL2" s="701"/>
      <c r="VFM2" s="701"/>
      <c r="VFN2" s="701"/>
      <c r="VFO2" s="701"/>
      <c r="VFP2" s="701"/>
      <c r="VFQ2" s="701"/>
      <c r="VFR2" s="701"/>
      <c r="VFS2" s="701"/>
      <c r="VFT2" s="701"/>
      <c r="VFU2" s="701"/>
      <c r="VFV2" s="701"/>
      <c r="VFW2" s="701"/>
      <c r="VFX2" s="701"/>
      <c r="VFY2" s="701"/>
      <c r="VFZ2" s="701"/>
      <c r="VGA2" s="701"/>
      <c r="VGB2" s="701"/>
      <c r="VGC2" s="701"/>
      <c r="VGD2" s="701"/>
      <c r="VGE2" s="701"/>
      <c r="VGF2" s="701"/>
      <c r="VGG2" s="701"/>
      <c r="VGH2" s="701"/>
      <c r="VGI2" s="701"/>
      <c r="VGJ2" s="701"/>
      <c r="VGK2" s="701"/>
      <c r="VGL2" s="701"/>
      <c r="VGM2" s="701"/>
      <c r="VGN2" s="701"/>
      <c r="VGO2" s="701"/>
      <c r="VGP2" s="701"/>
      <c r="VGQ2" s="701"/>
      <c r="VGR2" s="701"/>
      <c r="VGS2" s="701"/>
      <c r="VGT2" s="701"/>
      <c r="VGU2" s="701"/>
      <c r="VGV2" s="701"/>
      <c r="VGW2" s="701"/>
      <c r="VGX2" s="701"/>
      <c r="VGY2" s="701"/>
      <c r="VGZ2" s="701"/>
      <c r="VHA2" s="701"/>
      <c r="VHB2" s="701"/>
      <c r="VHC2" s="701"/>
      <c r="VHD2" s="701"/>
      <c r="VHE2" s="701"/>
      <c r="VHF2" s="701"/>
      <c r="VHG2" s="701"/>
      <c r="VHH2" s="701"/>
      <c r="VHI2" s="701"/>
      <c r="VHJ2" s="701"/>
      <c r="VHK2" s="701"/>
      <c r="VHL2" s="701"/>
      <c r="VHM2" s="701"/>
      <c r="VHN2" s="701"/>
      <c r="VHO2" s="701"/>
      <c r="VHP2" s="701"/>
      <c r="VHQ2" s="701"/>
      <c r="VHR2" s="701"/>
      <c r="VHS2" s="701"/>
      <c r="VHT2" s="701"/>
      <c r="VHU2" s="701"/>
      <c r="VHV2" s="701"/>
      <c r="VHW2" s="701"/>
      <c r="VHX2" s="701"/>
      <c r="VHY2" s="701"/>
      <c r="VHZ2" s="701"/>
      <c r="VIA2" s="701"/>
      <c r="VIB2" s="701"/>
      <c r="VIC2" s="701"/>
      <c r="VID2" s="701"/>
      <c r="VIE2" s="701"/>
      <c r="VIF2" s="701"/>
      <c r="VIG2" s="701"/>
      <c r="VIH2" s="701"/>
      <c r="VII2" s="701"/>
      <c r="VIJ2" s="701"/>
      <c r="VIK2" s="701"/>
      <c r="VIL2" s="701"/>
      <c r="VIM2" s="701"/>
      <c r="VIN2" s="701"/>
      <c r="VIO2" s="701"/>
      <c r="VIP2" s="701"/>
      <c r="VIQ2" s="701"/>
      <c r="VIR2" s="701"/>
      <c r="VIS2" s="701"/>
      <c r="VIT2" s="701"/>
      <c r="VIU2" s="701"/>
      <c r="VIV2" s="701"/>
      <c r="VIW2" s="701"/>
      <c r="VIX2" s="701"/>
      <c r="VIY2" s="701"/>
      <c r="VIZ2" s="701"/>
      <c r="VJA2" s="701"/>
      <c r="VJB2" s="701"/>
      <c r="VJC2" s="701"/>
      <c r="VJD2" s="701"/>
      <c r="VJE2" s="701"/>
      <c r="VJF2" s="701"/>
      <c r="VJG2" s="701"/>
      <c r="VJH2" s="701"/>
      <c r="VJI2" s="701"/>
      <c r="VJJ2" s="701"/>
      <c r="VJK2" s="701"/>
      <c r="VJL2" s="701"/>
      <c r="VJM2" s="701"/>
      <c r="VJN2" s="701"/>
      <c r="VJO2" s="701"/>
      <c r="VJP2" s="701"/>
      <c r="VJQ2" s="701"/>
      <c r="VJR2" s="701"/>
      <c r="VJS2" s="701"/>
      <c r="VJT2" s="701"/>
      <c r="VJU2" s="701"/>
      <c r="VJV2" s="701"/>
      <c r="VJW2" s="701"/>
      <c r="VJX2" s="701"/>
      <c r="VJY2" s="701"/>
      <c r="VJZ2" s="701"/>
      <c r="VKA2" s="701"/>
      <c r="VKB2" s="701"/>
      <c r="VKC2" s="701"/>
      <c r="VKD2" s="701"/>
      <c r="VKE2" s="701"/>
      <c r="VKF2" s="701"/>
      <c r="VKG2" s="701"/>
      <c r="VKH2" s="701"/>
      <c r="VKI2" s="701"/>
      <c r="VKJ2" s="701"/>
      <c r="VKK2" s="701"/>
      <c r="VKL2" s="701"/>
      <c r="VKM2" s="701"/>
      <c r="VKN2" s="701"/>
      <c r="VKO2" s="701"/>
      <c r="VKP2" s="701"/>
      <c r="VKQ2" s="701"/>
      <c r="VKR2" s="701"/>
      <c r="VKS2" s="701"/>
      <c r="VKT2" s="701"/>
      <c r="VKU2" s="701"/>
      <c r="VKV2" s="701"/>
      <c r="VKW2" s="701"/>
      <c r="VKX2" s="701"/>
      <c r="VKY2" s="701"/>
      <c r="VKZ2" s="701"/>
      <c r="VLA2" s="701"/>
      <c r="VLB2" s="701"/>
      <c r="VLC2" s="701"/>
      <c r="VLD2" s="701"/>
      <c r="VLE2" s="701"/>
      <c r="VLF2" s="701"/>
      <c r="VLG2" s="701"/>
      <c r="VLH2" s="701"/>
      <c r="VLI2" s="701"/>
      <c r="VLJ2" s="701"/>
      <c r="VLK2" s="701"/>
      <c r="VLL2" s="701"/>
      <c r="VLM2" s="701"/>
      <c r="VLN2" s="701"/>
      <c r="VLO2" s="701"/>
      <c r="VLP2" s="701"/>
      <c r="VLQ2" s="701"/>
      <c r="VLR2" s="701"/>
      <c r="VLS2" s="701"/>
      <c r="VLT2" s="701"/>
      <c r="VLU2" s="701"/>
      <c r="VLV2" s="701"/>
      <c r="VLW2" s="701"/>
      <c r="VLX2" s="701"/>
      <c r="VLY2" s="701"/>
      <c r="VLZ2" s="701"/>
      <c r="VMA2" s="701"/>
      <c r="VMB2" s="701"/>
      <c r="VMC2" s="701"/>
      <c r="VMD2" s="701"/>
      <c r="VME2" s="701"/>
      <c r="VMF2" s="701"/>
      <c r="VMG2" s="701"/>
      <c r="VMH2" s="701"/>
      <c r="VMI2" s="701"/>
      <c r="VMJ2" s="701"/>
      <c r="VMK2" s="701"/>
      <c r="VML2" s="701"/>
      <c r="VMM2" s="701"/>
      <c r="VMN2" s="701"/>
      <c r="VMO2" s="701"/>
      <c r="VMP2" s="701"/>
      <c r="VMQ2" s="701"/>
      <c r="VMR2" s="701"/>
      <c r="VMS2" s="701"/>
      <c r="VMT2" s="701"/>
      <c r="VMU2" s="701"/>
      <c r="VMV2" s="701"/>
      <c r="VMW2" s="701"/>
      <c r="VMX2" s="701"/>
      <c r="VMY2" s="701"/>
      <c r="VMZ2" s="701"/>
      <c r="VNA2" s="701"/>
      <c r="VNB2" s="701"/>
      <c r="VNC2" s="701"/>
      <c r="VND2" s="701"/>
      <c r="VNE2" s="701"/>
      <c r="VNF2" s="701"/>
      <c r="VNG2" s="701"/>
      <c r="VNH2" s="701"/>
      <c r="VNI2" s="701"/>
      <c r="VNJ2" s="701"/>
      <c r="VNK2" s="701"/>
      <c r="VNL2" s="701"/>
      <c r="VNM2" s="701"/>
      <c r="VNN2" s="701"/>
      <c r="VNO2" s="701"/>
      <c r="VNP2" s="701"/>
      <c r="VNQ2" s="701"/>
      <c r="VNR2" s="701"/>
      <c r="VNS2" s="701"/>
      <c r="VNT2" s="701"/>
      <c r="VNU2" s="701"/>
      <c r="VNV2" s="701"/>
      <c r="VNW2" s="701"/>
      <c r="VNX2" s="701"/>
      <c r="VNY2" s="701"/>
      <c r="VNZ2" s="701"/>
      <c r="VOA2" s="701"/>
      <c r="VOB2" s="701"/>
      <c r="VOC2" s="701"/>
      <c r="VOD2" s="701"/>
      <c r="VOE2" s="701"/>
      <c r="VOF2" s="701"/>
      <c r="VOG2" s="701"/>
      <c r="VOH2" s="701"/>
      <c r="VOI2" s="701"/>
      <c r="VOJ2" s="701"/>
      <c r="VOK2" s="701"/>
      <c r="VOL2" s="701"/>
      <c r="VOM2" s="701"/>
      <c r="VON2" s="701"/>
      <c r="VOO2" s="701"/>
      <c r="VOP2" s="701"/>
      <c r="VOQ2" s="701"/>
      <c r="VOR2" s="701"/>
      <c r="VOS2" s="701"/>
      <c r="VOT2" s="701"/>
      <c r="VOU2" s="701"/>
      <c r="VOV2" s="701"/>
      <c r="VOW2" s="701"/>
      <c r="VOX2" s="701"/>
      <c r="VOY2" s="701"/>
      <c r="VOZ2" s="701"/>
      <c r="VPA2" s="701"/>
      <c r="VPB2" s="701"/>
      <c r="VPC2" s="701"/>
      <c r="VPD2" s="701"/>
      <c r="VPE2" s="701"/>
      <c r="VPF2" s="701"/>
      <c r="VPG2" s="701"/>
      <c r="VPH2" s="701"/>
      <c r="VPI2" s="701"/>
      <c r="VPJ2" s="701"/>
      <c r="VPK2" s="701"/>
      <c r="VPL2" s="701"/>
      <c r="VPM2" s="701"/>
      <c r="VPN2" s="701"/>
      <c r="VPO2" s="701"/>
      <c r="VPP2" s="701"/>
      <c r="VPQ2" s="701"/>
      <c r="VPR2" s="701"/>
      <c r="VPS2" s="701"/>
      <c r="VPT2" s="701"/>
      <c r="VPU2" s="701"/>
      <c r="VPV2" s="701"/>
      <c r="VPW2" s="701"/>
      <c r="VPX2" s="701"/>
      <c r="VPY2" s="701"/>
      <c r="VPZ2" s="701"/>
      <c r="VQA2" s="701"/>
      <c r="VQB2" s="701"/>
      <c r="VQC2" s="701"/>
      <c r="VQD2" s="701"/>
      <c r="VQE2" s="701"/>
      <c r="VQF2" s="701"/>
      <c r="VQG2" s="701"/>
      <c r="VQH2" s="701"/>
      <c r="VQI2" s="701"/>
      <c r="VQJ2" s="701"/>
      <c r="VQK2" s="701"/>
      <c r="VQL2" s="701"/>
      <c r="VQM2" s="701"/>
      <c r="VQN2" s="701"/>
      <c r="VQO2" s="701"/>
      <c r="VQP2" s="701"/>
      <c r="VQQ2" s="701"/>
      <c r="VQR2" s="701"/>
      <c r="VQS2" s="701"/>
      <c r="VQT2" s="701"/>
      <c r="VQU2" s="701"/>
      <c r="VQV2" s="701"/>
      <c r="VQW2" s="701"/>
      <c r="VQX2" s="701"/>
      <c r="VQY2" s="701"/>
      <c r="VQZ2" s="701"/>
      <c r="VRA2" s="701"/>
      <c r="VRB2" s="701"/>
      <c r="VRC2" s="701"/>
      <c r="VRD2" s="701"/>
      <c r="VRE2" s="701"/>
      <c r="VRF2" s="701"/>
      <c r="VRG2" s="701"/>
      <c r="VRH2" s="701"/>
      <c r="VRI2" s="701"/>
      <c r="VRJ2" s="701"/>
      <c r="VRK2" s="701"/>
      <c r="VRL2" s="701"/>
      <c r="VRM2" s="701"/>
      <c r="VRN2" s="701"/>
      <c r="VRO2" s="701"/>
      <c r="VRP2" s="701"/>
      <c r="VRQ2" s="701"/>
      <c r="VRR2" s="701"/>
      <c r="VRS2" s="701"/>
      <c r="VRT2" s="701"/>
      <c r="VRU2" s="701"/>
      <c r="VRV2" s="701"/>
      <c r="VRW2" s="701"/>
      <c r="VRX2" s="701"/>
      <c r="VRY2" s="701"/>
      <c r="VRZ2" s="701"/>
      <c r="VSA2" s="701"/>
      <c r="VSB2" s="701"/>
      <c r="VSC2" s="701"/>
      <c r="VSD2" s="701"/>
      <c r="VSE2" s="701"/>
      <c r="VSF2" s="701"/>
      <c r="VSG2" s="701"/>
      <c r="VSH2" s="701"/>
      <c r="VSI2" s="701"/>
      <c r="VSJ2" s="701"/>
      <c r="VSK2" s="701"/>
      <c r="VSL2" s="701"/>
      <c r="VSM2" s="701"/>
      <c r="VSN2" s="701"/>
      <c r="VSO2" s="701"/>
      <c r="VSP2" s="701"/>
      <c r="VSQ2" s="701"/>
      <c r="VSR2" s="701"/>
      <c r="VSS2" s="701"/>
      <c r="VST2" s="701"/>
      <c r="VSU2" s="701"/>
      <c r="VSV2" s="701"/>
      <c r="VSW2" s="701"/>
      <c r="VSX2" s="701"/>
      <c r="VSY2" s="701"/>
      <c r="VSZ2" s="701"/>
      <c r="VTA2" s="701"/>
      <c r="VTB2" s="701"/>
      <c r="VTC2" s="701"/>
      <c r="VTD2" s="701"/>
      <c r="VTE2" s="701"/>
      <c r="VTF2" s="701"/>
      <c r="VTG2" s="701"/>
      <c r="VTH2" s="701"/>
      <c r="VTI2" s="701"/>
      <c r="VTJ2" s="701"/>
      <c r="VTK2" s="701"/>
      <c r="VTL2" s="701"/>
      <c r="VTM2" s="701"/>
      <c r="VTN2" s="701"/>
      <c r="VTO2" s="701"/>
      <c r="VTP2" s="701"/>
      <c r="VTQ2" s="701"/>
      <c r="VTR2" s="701"/>
      <c r="VTS2" s="701"/>
      <c r="VTT2" s="701"/>
      <c r="VTU2" s="701"/>
      <c r="VTV2" s="701"/>
      <c r="VTW2" s="701"/>
      <c r="VTX2" s="701"/>
      <c r="VTY2" s="701"/>
      <c r="VTZ2" s="701"/>
      <c r="VUA2" s="701"/>
      <c r="VUB2" s="701"/>
      <c r="VUC2" s="701"/>
      <c r="VUD2" s="701"/>
      <c r="VUE2" s="701"/>
      <c r="VUF2" s="701"/>
      <c r="VUG2" s="701"/>
      <c r="VUH2" s="701"/>
      <c r="VUI2" s="701"/>
      <c r="VUJ2" s="701"/>
      <c r="VUK2" s="701"/>
      <c r="VUL2" s="701"/>
      <c r="VUM2" s="701"/>
      <c r="VUN2" s="701"/>
      <c r="VUO2" s="701"/>
      <c r="VUP2" s="701"/>
      <c r="VUQ2" s="701"/>
      <c r="VUR2" s="701"/>
      <c r="VUS2" s="701"/>
      <c r="VUT2" s="701"/>
      <c r="VUU2" s="701"/>
      <c r="VUV2" s="701"/>
      <c r="VUW2" s="701"/>
      <c r="VUX2" s="701"/>
      <c r="VUY2" s="701"/>
      <c r="VUZ2" s="701"/>
      <c r="VVA2" s="701"/>
      <c r="VVB2" s="701"/>
      <c r="VVC2" s="701"/>
      <c r="VVD2" s="701"/>
      <c r="VVE2" s="701"/>
      <c r="VVF2" s="701"/>
      <c r="VVG2" s="701"/>
      <c r="VVH2" s="701"/>
      <c r="VVI2" s="701"/>
      <c r="VVJ2" s="701"/>
      <c r="VVK2" s="701"/>
      <c r="VVL2" s="701"/>
      <c r="VVM2" s="701"/>
      <c r="VVN2" s="701"/>
      <c r="VVO2" s="701"/>
      <c r="VVP2" s="701"/>
      <c r="VVQ2" s="701"/>
      <c r="VVR2" s="701"/>
      <c r="VVS2" s="701"/>
      <c r="VVT2" s="701"/>
      <c r="VVU2" s="701"/>
      <c r="VVV2" s="701"/>
      <c r="VVW2" s="701"/>
      <c r="VVX2" s="701"/>
      <c r="VVY2" s="701"/>
      <c r="VVZ2" s="701"/>
      <c r="VWA2" s="701"/>
      <c r="VWB2" s="701"/>
      <c r="VWC2" s="701"/>
      <c r="VWD2" s="701"/>
      <c r="VWE2" s="701"/>
      <c r="VWF2" s="701"/>
      <c r="VWG2" s="701"/>
      <c r="VWH2" s="701"/>
      <c r="VWI2" s="701"/>
      <c r="VWJ2" s="701"/>
      <c r="VWK2" s="701"/>
      <c r="VWL2" s="701"/>
      <c r="VWM2" s="701"/>
      <c r="VWN2" s="701"/>
      <c r="VWO2" s="701"/>
      <c r="VWP2" s="701"/>
      <c r="VWQ2" s="701"/>
      <c r="VWR2" s="701"/>
      <c r="VWS2" s="701"/>
      <c r="VWT2" s="701"/>
      <c r="VWU2" s="701"/>
      <c r="VWV2" s="701"/>
      <c r="VWW2" s="701"/>
      <c r="VWX2" s="701"/>
      <c r="VWY2" s="701"/>
      <c r="VWZ2" s="701"/>
      <c r="VXA2" s="701"/>
      <c r="VXB2" s="701"/>
      <c r="VXC2" s="701"/>
      <c r="VXD2" s="701"/>
      <c r="VXE2" s="701"/>
      <c r="VXF2" s="701"/>
      <c r="VXG2" s="701"/>
      <c r="VXH2" s="701"/>
      <c r="VXI2" s="701"/>
      <c r="VXJ2" s="701"/>
      <c r="VXK2" s="701"/>
      <c r="VXL2" s="701"/>
      <c r="VXM2" s="701"/>
      <c r="VXN2" s="701"/>
      <c r="VXO2" s="701"/>
      <c r="VXP2" s="701"/>
      <c r="VXQ2" s="701"/>
      <c r="VXR2" s="701"/>
      <c r="VXS2" s="701"/>
      <c r="VXT2" s="701"/>
      <c r="VXU2" s="701"/>
      <c r="VXV2" s="701"/>
      <c r="VXW2" s="701"/>
      <c r="VXX2" s="701"/>
      <c r="VXY2" s="701"/>
      <c r="VXZ2" s="701"/>
      <c r="VYA2" s="701"/>
      <c r="VYB2" s="701"/>
      <c r="VYC2" s="701"/>
      <c r="VYD2" s="701"/>
      <c r="VYE2" s="701"/>
      <c r="VYF2" s="701"/>
      <c r="VYG2" s="701"/>
      <c r="VYH2" s="701"/>
      <c r="VYI2" s="701"/>
      <c r="VYJ2" s="701"/>
      <c r="VYK2" s="701"/>
      <c r="VYL2" s="701"/>
      <c r="VYM2" s="701"/>
      <c r="VYN2" s="701"/>
      <c r="VYO2" s="701"/>
      <c r="VYP2" s="701"/>
      <c r="VYQ2" s="701"/>
      <c r="VYR2" s="701"/>
      <c r="VYS2" s="701"/>
      <c r="VYT2" s="701"/>
      <c r="VYU2" s="701"/>
      <c r="VYV2" s="701"/>
      <c r="VYW2" s="701"/>
      <c r="VYX2" s="701"/>
      <c r="VYY2" s="701"/>
      <c r="VYZ2" s="701"/>
      <c r="VZA2" s="701"/>
      <c r="VZB2" s="701"/>
      <c r="VZC2" s="701"/>
      <c r="VZD2" s="701"/>
      <c r="VZE2" s="701"/>
      <c r="VZF2" s="701"/>
      <c r="VZG2" s="701"/>
      <c r="VZH2" s="701"/>
      <c r="VZI2" s="701"/>
      <c r="VZJ2" s="701"/>
      <c r="VZK2" s="701"/>
      <c r="VZL2" s="701"/>
      <c r="VZM2" s="701"/>
      <c r="VZN2" s="701"/>
      <c r="VZO2" s="701"/>
      <c r="VZP2" s="701"/>
      <c r="VZQ2" s="701"/>
      <c r="VZR2" s="701"/>
      <c r="VZS2" s="701"/>
      <c r="VZT2" s="701"/>
      <c r="VZU2" s="701"/>
      <c r="VZV2" s="701"/>
      <c r="VZW2" s="701"/>
      <c r="VZX2" s="701"/>
      <c r="VZY2" s="701"/>
      <c r="VZZ2" s="701"/>
      <c r="WAA2" s="701"/>
      <c r="WAB2" s="701"/>
      <c r="WAC2" s="701"/>
      <c r="WAD2" s="701"/>
      <c r="WAE2" s="701"/>
      <c r="WAF2" s="701"/>
      <c r="WAG2" s="701"/>
      <c r="WAH2" s="701"/>
      <c r="WAI2" s="701"/>
      <c r="WAJ2" s="701"/>
      <c r="WAK2" s="701"/>
      <c r="WAL2" s="701"/>
      <c r="WAM2" s="701"/>
      <c r="WAN2" s="701"/>
      <c r="WAO2" s="701"/>
      <c r="WAP2" s="701"/>
      <c r="WAQ2" s="701"/>
      <c r="WAR2" s="701"/>
      <c r="WAS2" s="701"/>
      <c r="WAT2" s="701"/>
      <c r="WAU2" s="701"/>
      <c r="WAV2" s="701"/>
      <c r="WAW2" s="701"/>
      <c r="WAX2" s="701"/>
      <c r="WAY2" s="701"/>
      <c r="WAZ2" s="701"/>
      <c r="WBA2" s="701"/>
      <c r="WBB2" s="701"/>
      <c r="WBC2" s="701"/>
      <c r="WBD2" s="701"/>
      <c r="WBE2" s="701"/>
      <c r="WBF2" s="701"/>
      <c r="WBG2" s="701"/>
      <c r="WBH2" s="701"/>
      <c r="WBI2" s="701"/>
      <c r="WBJ2" s="701"/>
      <c r="WBK2" s="701"/>
      <c r="WBL2" s="701"/>
      <c r="WBM2" s="701"/>
      <c r="WBN2" s="701"/>
      <c r="WBO2" s="701"/>
      <c r="WBP2" s="701"/>
      <c r="WBQ2" s="701"/>
      <c r="WBR2" s="701"/>
      <c r="WBS2" s="701"/>
      <c r="WBT2" s="701"/>
      <c r="WBU2" s="701"/>
      <c r="WBV2" s="701"/>
      <c r="WBW2" s="701"/>
      <c r="WBX2" s="701"/>
      <c r="WBY2" s="701"/>
      <c r="WBZ2" s="701"/>
      <c r="WCA2" s="701"/>
      <c r="WCB2" s="701"/>
      <c r="WCC2" s="701"/>
      <c r="WCD2" s="701"/>
      <c r="WCE2" s="701"/>
      <c r="WCF2" s="701"/>
      <c r="WCG2" s="701"/>
      <c r="WCH2" s="701"/>
      <c r="WCI2" s="701"/>
      <c r="WCJ2" s="701"/>
      <c r="WCK2" s="701"/>
      <c r="WCL2" s="701"/>
      <c r="WCM2" s="701"/>
      <c r="WCN2" s="701"/>
      <c r="WCO2" s="701"/>
      <c r="WCP2" s="701"/>
      <c r="WCQ2" s="701"/>
      <c r="WCR2" s="701"/>
      <c r="WCS2" s="701"/>
      <c r="WCT2" s="701"/>
      <c r="WCU2" s="701"/>
      <c r="WCV2" s="701"/>
      <c r="WCW2" s="701"/>
      <c r="WCX2" s="701"/>
      <c r="WCY2" s="701"/>
      <c r="WCZ2" s="701"/>
      <c r="WDA2" s="701"/>
      <c r="WDB2" s="701"/>
      <c r="WDC2" s="701"/>
      <c r="WDD2" s="701"/>
      <c r="WDE2" s="701"/>
      <c r="WDF2" s="701"/>
      <c r="WDG2" s="701"/>
      <c r="WDH2" s="701"/>
      <c r="WDI2" s="701"/>
      <c r="WDJ2" s="701"/>
      <c r="WDK2" s="701"/>
      <c r="WDL2" s="701"/>
      <c r="WDM2" s="701"/>
      <c r="WDN2" s="701"/>
      <c r="WDO2" s="701"/>
      <c r="WDP2" s="701"/>
      <c r="WDQ2" s="701"/>
      <c r="WDR2" s="701"/>
      <c r="WDS2" s="701"/>
      <c r="WDT2" s="701"/>
      <c r="WDU2" s="701"/>
      <c r="WDV2" s="701"/>
      <c r="WDW2" s="701"/>
      <c r="WDX2" s="701"/>
      <c r="WDY2" s="701"/>
      <c r="WDZ2" s="701"/>
      <c r="WEA2" s="701"/>
      <c r="WEB2" s="701"/>
      <c r="WEC2" s="701"/>
      <c r="WED2" s="701"/>
      <c r="WEE2" s="701"/>
      <c r="WEF2" s="701"/>
      <c r="WEG2" s="701"/>
      <c r="WEH2" s="701"/>
      <c r="WEI2" s="701"/>
      <c r="WEJ2" s="701"/>
      <c r="WEK2" s="701"/>
      <c r="WEL2" s="701"/>
      <c r="WEM2" s="701"/>
      <c r="WEN2" s="701"/>
      <c r="WEO2" s="701"/>
      <c r="WEP2" s="701"/>
      <c r="WEQ2" s="701"/>
      <c r="WER2" s="701"/>
      <c r="WES2" s="701"/>
      <c r="WET2" s="701"/>
      <c r="WEU2" s="701"/>
      <c r="WEV2" s="701"/>
      <c r="WEW2" s="701"/>
      <c r="WEX2" s="701"/>
      <c r="WEY2" s="701"/>
      <c r="WEZ2" s="701"/>
      <c r="WFA2" s="701"/>
      <c r="WFB2" s="701"/>
      <c r="WFC2" s="701"/>
      <c r="WFD2" s="701"/>
      <c r="WFE2" s="701"/>
      <c r="WFF2" s="701"/>
      <c r="WFG2" s="701"/>
      <c r="WFH2" s="701"/>
      <c r="WFI2" s="701"/>
      <c r="WFJ2" s="701"/>
      <c r="WFK2" s="701"/>
      <c r="WFL2" s="701"/>
      <c r="WFM2" s="701"/>
      <c r="WFN2" s="701"/>
      <c r="WFO2" s="701"/>
      <c r="WFP2" s="701"/>
      <c r="WFQ2" s="701"/>
      <c r="WFR2" s="701"/>
      <c r="WFS2" s="701"/>
      <c r="WFT2" s="701"/>
      <c r="WFU2" s="701"/>
      <c r="WFV2" s="701"/>
      <c r="WFW2" s="701"/>
      <c r="WFX2" s="701"/>
      <c r="WFY2" s="701"/>
      <c r="WFZ2" s="701"/>
      <c r="WGA2" s="701"/>
      <c r="WGB2" s="701"/>
      <c r="WGC2" s="701"/>
      <c r="WGD2" s="701"/>
      <c r="WGE2" s="701"/>
      <c r="WGF2" s="701"/>
      <c r="WGG2" s="701"/>
      <c r="WGH2" s="701"/>
      <c r="WGI2" s="701"/>
      <c r="WGJ2" s="701"/>
      <c r="WGK2" s="701"/>
      <c r="WGL2" s="701"/>
      <c r="WGM2" s="701"/>
      <c r="WGN2" s="701"/>
      <c r="WGO2" s="701"/>
      <c r="WGP2" s="701"/>
      <c r="WGQ2" s="701"/>
      <c r="WGR2" s="701"/>
      <c r="WGS2" s="701"/>
      <c r="WGT2" s="701"/>
      <c r="WGU2" s="701"/>
      <c r="WGV2" s="701"/>
      <c r="WGW2" s="701"/>
      <c r="WGX2" s="701"/>
      <c r="WGY2" s="701"/>
      <c r="WGZ2" s="701"/>
      <c r="WHA2" s="701"/>
      <c r="WHB2" s="701"/>
      <c r="WHC2" s="701"/>
      <c r="WHD2" s="701"/>
      <c r="WHE2" s="701"/>
      <c r="WHF2" s="701"/>
      <c r="WHG2" s="701"/>
      <c r="WHH2" s="701"/>
      <c r="WHI2" s="701"/>
      <c r="WHJ2" s="701"/>
      <c r="WHK2" s="701"/>
      <c r="WHL2" s="701"/>
      <c r="WHM2" s="701"/>
      <c r="WHN2" s="701"/>
      <c r="WHO2" s="701"/>
      <c r="WHP2" s="701"/>
      <c r="WHQ2" s="701"/>
      <c r="WHR2" s="701"/>
      <c r="WHS2" s="701"/>
      <c r="WHT2" s="701"/>
      <c r="WHU2" s="701"/>
      <c r="WHV2" s="701"/>
      <c r="WHW2" s="701"/>
      <c r="WHX2" s="701"/>
      <c r="WHY2" s="701"/>
      <c r="WHZ2" s="701"/>
      <c r="WIA2" s="701"/>
      <c r="WIB2" s="701"/>
      <c r="WIC2" s="701"/>
      <c r="WID2" s="701"/>
      <c r="WIE2" s="701"/>
      <c r="WIF2" s="701"/>
      <c r="WIG2" s="701"/>
      <c r="WIH2" s="701"/>
      <c r="WII2" s="701"/>
      <c r="WIJ2" s="701"/>
      <c r="WIK2" s="701"/>
      <c r="WIL2" s="701"/>
      <c r="WIM2" s="701"/>
      <c r="WIN2" s="701"/>
      <c r="WIO2" s="701"/>
      <c r="WIP2" s="701"/>
      <c r="WIQ2" s="701"/>
      <c r="WIR2" s="701"/>
      <c r="WIS2" s="701"/>
      <c r="WIT2" s="701"/>
      <c r="WIU2" s="701"/>
      <c r="WIV2" s="701"/>
      <c r="WIW2" s="701"/>
      <c r="WIX2" s="701"/>
      <c r="WIY2" s="701"/>
      <c r="WIZ2" s="701"/>
      <c r="WJA2" s="701"/>
      <c r="WJB2" s="701"/>
      <c r="WJC2" s="701"/>
      <c r="WJD2" s="701"/>
      <c r="WJE2" s="701"/>
      <c r="WJF2" s="701"/>
      <c r="WJG2" s="701"/>
      <c r="WJH2" s="701"/>
      <c r="WJI2" s="701"/>
      <c r="WJJ2" s="701"/>
      <c r="WJK2" s="701"/>
      <c r="WJL2" s="701"/>
      <c r="WJM2" s="701"/>
      <c r="WJN2" s="701"/>
      <c r="WJO2" s="701"/>
      <c r="WJP2" s="701"/>
      <c r="WJQ2" s="701"/>
      <c r="WJR2" s="701"/>
      <c r="WJS2" s="701"/>
      <c r="WJT2" s="701"/>
      <c r="WJU2" s="701"/>
      <c r="WJV2" s="701"/>
      <c r="WJW2" s="701"/>
      <c r="WJX2" s="701"/>
      <c r="WJY2" s="701"/>
      <c r="WJZ2" s="701"/>
      <c r="WKA2" s="701"/>
      <c r="WKB2" s="701"/>
      <c r="WKC2" s="701"/>
      <c r="WKD2" s="701"/>
      <c r="WKE2" s="701"/>
      <c r="WKF2" s="701"/>
      <c r="WKG2" s="701"/>
      <c r="WKH2" s="701"/>
      <c r="WKI2" s="701"/>
      <c r="WKJ2" s="701"/>
      <c r="WKK2" s="701"/>
      <c r="WKL2" s="701"/>
      <c r="WKM2" s="701"/>
      <c r="WKN2" s="701"/>
      <c r="WKO2" s="701"/>
      <c r="WKP2" s="701"/>
      <c r="WKQ2" s="701"/>
      <c r="WKR2" s="701"/>
      <c r="WKS2" s="701"/>
      <c r="WKT2" s="701"/>
      <c r="WKU2" s="701"/>
      <c r="WKV2" s="701"/>
      <c r="WKW2" s="701"/>
      <c r="WKX2" s="701"/>
      <c r="WKY2" s="701"/>
      <c r="WKZ2" s="701"/>
      <c r="WLA2" s="701"/>
      <c r="WLB2" s="701"/>
      <c r="WLC2" s="701"/>
      <c r="WLD2" s="701"/>
      <c r="WLE2" s="701"/>
      <c r="WLF2" s="701"/>
      <c r="WLG2" s="701"/>
      <c r="WLH2" s="701"/>
      <c r="WLI2" s="701"/>
      <c r="WLJ2" s="701"/>
      <c r="WLK2" s="701"/>
      <c r="WLL2" s="701"/>
      <c r="WLM2" s="701"/>
      <c r="WLN2" s="701"/>
      <c r="WLO2" s="701"/>
      <c r="WLP2" s="701"/>
      <c r="WLQ2" s="701"/>
      <c r="WLR2" s="701"/>
      <c r="WLS2" s="701"/>
      <c r="WLT2" s="701"/>
      <c r="WLU2" s="701"/>
      <c r="WLV2" s="701"/>
      <c r="WLW2" s="701"/>
      <c r="WLX2" s="701"/>
      <c r="WLY2" s="701"/>
      <c r="WLZ2" s="701"/>
      <c r="WMA2" s="701"/>
      <c r="WMB2" s="701"/>
      <c r="WMC2" s="701"/>
      <c r="WMD2" s="701"/>
      <c r="WME2" s="701"/>
      <c r="WMF2" s="701"/>
      <c r="WMG2" s="701"/>
      <c r="WMH2" s="701"/>
      <c r="WMI2" s="701"/>
      <c r="WMJ2" s="701"/>
      <c r="WMK2" s="701"/>
      <c r="WML2" s="701"/>
      <c r="WMM2" s="701"/>
      <c r="WMN2" s="701"/>
      <c r="WMO2" s="701"/>
      <c r="WMP2" s="701"/>
      <c r="WMQ2" s="701"/>
      <c r="WMR2" s="701"/>
      <c r="WMS2" s="701"/>
      <c r="WMT2" s="701"/>
      <c r="WMU2" s="701"/>
      <c r="WMV2" s="701"/>
      <c r="WMW2" s="701"/>
      <c r="WMX2" s="701"/>
      <c r="WMY2" s="701"/>
      <c r="WMZ2" s="701"/>
      <c r="WNA2" s="701"/>
      <c r="WNB2" s="701"/>
      <c r="WNC2" s="701"/>
      <c r="WND2" s="701"/>
      <c r="WNE2" s="701"/>
      <c r="WNF2" s="701"/>
      <c r="WNG2" s="701"/>
      <c r="WNH2" s="701"/>
      <c r="WNI2" s="701"/>
      <c r="WNJ2" s="701"/>
      <c r="WNK2" s="701"/>
      <c r="WNL2" s="701"/>
      <c r="WNM2" s="701"/>
      <c r="WNN2" s="701"/>
      <c r="WNO2" s="701"/>
      <c r="WNP2" s="701"/>
      <c r="WNQ2" s="701"/>
      <c r="WNR2" s="701"/>
      <c r="WNS2" s="701"/>
      <c r="WNT2" s="701"/>
      <c r="WNU2" s="701"/>
      <c r="WNV2" s="701"/>
      <c r="WNW2" s="701"/>
      <c r="WNX2" s="701"/>
      <c r="WNY2" s="701"/>
      <c r="WNZ2" s="701"/>
      <c r="WOA2" s="701"/>
      <c r="WOB2" s="701"/>
      <c r="WOC2" s="701"/>
      <c r="WOD2" s="701"/>
      <c r="WOE2" s="701"/>
      <c r="WOF2" s="701"/>
      <c r="WOG2" s="701"/>
      <c r="WOH2" s="701"/>
      <c r="WOI2" s="701"/>
      <c r="WOJ2" s="701"/>
      <c r="WOK2" s="701"/>
      <c r="WOL2" s="701"/>
      <c r="WOM2" s="701"/>
      <c r="WON2" s="701"/>
      <c r="WOO2" s="701"/>
      <c r="WOP2" s="701"/>
      <c r="WOQ2" s="701"/>
      <c r="WOR2" s="701"/>
      <c r="WOS2" s="701"/>
      <c r="WOT2" s="701"/>
      <c r="WOU2" s="701"/>
      <c r="WOV2" s="701"/>
      <c r="WOW2" s="701"/>
      <c r="WOX2" s="701"/>
      <c r="WOY2" s="701"/>
      <c r="WOZ2" s="701"/>
      <c r="WPA2" s="701"/>
      <c r="WPB2" s="701"/>
      <c r="WPC2" s="701"/>
      <c r="WPD2" s="701"/>
      <c r="WPE2" s="701"/>
      <c r="WPF2" s="701"/>
      <c r="WPG2" s="701"/>
      <c r="WPH2" s="701"/>
      <c r="WPI2" s="701"/>
      <c r="WPJ2" s="701"/>
      <c r="WPK2" s="701"/>
      <c r="WPL2" s="701"/>
      <c r="WPM2" s="701"/>
      <c r="WPN2" s="701"/>
      <c r="WPO2" s="701"/>
      <c r="WPP2" s="701"/>
      <c r="WPQ2" s="701"/>
      <c r="WPR2" s="701"/>
      <c r="WPS2" s="701"/>
      <c r="WPT2" s="701"/>
      <c r="WPU2" s="701"/>
      <c r="WPV2" s="701"/>
      <c r="WPW2" s="701"/>
      <c r="WPX2" s="701"/>
      <c r="WPY2" s="701"/>
      <c r="WPZ2" s="701"/>
      <c r="WQA2" s="701"/>
      <c r="WQB2" s="701"/>
      <c r="WQC2" s="701"/>
      <c r="WQD2" s="701"/>
      <c r="WQE2" s="701"/>
      <c r="WQF2" s="701"/>
      <c r="WQG2" s="701"/>
      <c r="WQH2" s="701"/>
      <c r="WQI2" s="701"/>
      <c r="WQJ2" s="701"/>
      <c r="WQK2" s="701"/>
      <c r="WQL2" s="701"/>
      <c r="WQM2" s="701"/>
      <c r="WQN2" s="701"/>
      <c r="WQO2" s="701"/>
      <c r="WQP2" s="701"/>
      <c r="WQQ2" s="701"/>
      <c r="WQR2" s="701"/>
      <c r="WQS2" s="701"/>
      <c r="WQT2" s="701"/>
      <c r="WQU2" s="701"/>
      <c r="WQV2" s="701"/>
      <c r="WQW2" s="701"/>
      <c r="WQX2" s="701"/>
      <c r="WQY2" s="701"/>
      <c r="WQZ2" s="701"/>
      <c r="WRA2" s="701"/>
      <c r="WRB2" s="701"/>
      <c r="WRC2" s="701"/>
      <c r="WRD2" s="701"/>
      <c r="WRE2" s="701"/>
      <c r="WRF2" s="701"/>
      <c r="WRG2" s="701"/>
      <c r="WRH2" s="701"/>
      <c r="WRI2" s="701"/>
      <c r="WRJ2" s="701"/>
      <c r="WRK2" s="701"/>
      <c r="WRL2" s="701"/>
      <c r="WRM2" s="701"/>
      <c r="WRN2" s="701"/>
      <c r="WRO2" s="701"/>
      <c r="WRP2" s="701"/>
      <c r="WRQ2" s="701"/>
      <c r="WRR2" s="701"/>
      <c r="WRS2" s="701"/>
      <c r="WRT2" s="701"/>
      <c r="WRU2" s="701"/>
      <c r="WRV2" s="701"/>
      <c r="WRW2" s="701"/>
      <c r="WRX2" s="701"/>
      <c r="WRY2" s="701"/>
      <c r="WRZ2" s="701"/>
      <c r="WSA2" s="701"/>
      <c r="WSB2" s="701"/>
      <c r="WSC2" s="701"/>
      <c r="WSD2" s="701"/>
      <c r="WSE2" s="701"/>
      <c r="WSF2" s="701"/>
      <c r="WSG2" s="701"/>
      <c r="WSH2" s="701"/>
      <c r="WSI2" s="701"/>
      <c r="WSJ2" s="701"/>
      <c r="WSK2" s="701"/>
      <c r="WSL2" s="701"/>
      <c r="WSM2" s="701"/>
      <c r="WSN2" s="701"/>
      <c r="WSO2" s="701"/>
      <c r="WSP2" s="701"/>
      <c r="WSQ2" s="701"/>
      <c r="WSR2" s="701"/>
      <c r="WSS2" s="701"/>
      <c r="WST2" s="701"/>
      <c r="WSU2" s="701"/>
      <c r="WSV2" s="701"/>
      <c r="WSW2" s="701"/>
      <c r="WSX2" s="701"/>
      <c r="WSY2" s="701"/>
      <c r="WSZ2" s="701"/>
      <c r="WTA2" s="701"/>
      <c r="WTB2" s="701"/>
      <c r="WTC2" s="701"/>
      <c r="WTD2" s="701"/>
      <c r="WTE2" s="701"/>
      <c r="WTF2" s="701"/>
      <c r="WTG2" s="701"/>
      <c r="WTH2" s="701"/>
      <c r="WTI2" s="701"/>
      <c r="WTJ2" s="701"/>
      <c r="WTK2" s="701"/>
      <c r="WTL2" s="701"/>
      <c r="WTM2" s="701"/>
      <c r="WTN2" s="701"/>
      <c r="WTO2" s="701"/>
      <c r="WTP2" s="701"/>
      <c r="WTQ2" s="701"/>
      <c r="WTR2" s="701"/>
      <c r="WTS2" s="701"/>
      <c r="WTT2" s="701"/>
      <c r="WTU2" s="701"/>
      <c r="WTV2" s="701"/>
      <c r="WTW2" s="701"/>
      <c r="WTX2" s="701"/>
      <c r="WTY2" s="701"/>
      <c r="WTZ2" s="701"/>
      <c r="WUA2" s="701"/>
      <c r="WUB2" s="701"/>
      <c r="WUC2" s="701"/>
      <c r="WUD2" s="701"/>
      <c r="WUE2" s="701"/>
      <c r="WUF2" s="701"/>
      <c r="WUG2" s="701"/>
      <c r="WUH2" s="701"/>
      <c r="WUI2" s="701"/>
      <c r="WUJ2" s="701"/>
      <c r="WUK2" s="701"/>
      <c r="WUL2" s="701"/>
      <c r="WUM2" s="701"/>
      <c r="WUN2" s="701"/>
      <c r="WUO2" s="701"/>
      <c r="WUP2" s="701"/>
      <c r="WUQ2" s="701"/>
      <c r="WUR2" s="701"/>
      <c r="WUS2" s="701"/>
      <c r="WUT2" s="701"/>
      <c r="WUU2" s="701"/>
      <c r="WUV2" s="701"/>
      <c r="WUW2" s="701"/>
      <c r="WUX2" s="701"/>
      <c r="WUY2" s="701"/>
      <c r="WUZ2" s="701"/>
      <c r="WVA2" s="701"/>
      <c r="WVB2" s="701"/>
      <c r="WVC2" s="701"/>
      <c r="WVD2" s="701"/>
      <c r="WVE2" s="701"/>
      <c r="WVF2" s="701"/>
      <c r="WVG2" s="701"/>
      <c r="WVH2" s="701"/>
      <c r="WVI2" s="701"/>
      <c r="WVJ2" s="701"/>
      <c r="WVK2" s="701"/>
      <c r="WVL2" s="701"/>
      <c r="WVM2" s="701"/>
      <c r="WVN2" s="701"/>
      <c r="WVO2" s="701"/>
      <c r="WVP2" s="701"/>
      <c r="WVQ2" s="701"/>
      <c r="WVR2" s="701"/>
      <c r="WVS2" s="701"/>
      <c r="WVT2" s="701"/>
      <c r="WVU2" s="701"/>
      <c r="WVV2" s="701"/>
      <c r="WVW2" s="701"/>
      <c r="WVX2" s="701"/>
      <c r="WVY2" s="701"/>
      <c r="WVZ2" s="701"/>
      <c r="WWA2" s="701"/>
      <c r="WWB2" s="701"/>
      <c r="WWC2" s="701"/>
      <c r="WWD2" s="701"/>
      <c r="WWE2" s="701"/>
      <c r="WWF2" s="701"/>
      <c r="WWG2" s="701"/>
      <c r="WWH2" s="701"/>
      <c r="WWI2" s="701"/>
      <c r="WWJ2" s="701"/>
      <c r="WWK2" s="701"/>
      <c r="WWL2" s="701"/>
      <c r="WWM2" s="701"/>
      <c r="WWN2" s="701"/>
      <c r="WWO2" s="701"/>
      <c r="WWP2" s="701"/>
      <c r="WWQ2" s="701"/>
      <c r="WWR2" s="701"/>
      <c r="WWS2" s="701"/>
      <c r="WWT2" s="701"/>
      <c r="WWU2" s="701"/>
      <c r="WWV2" s="701"/>
      <c r="WWW2" s="701"/>
      <c r="WWX2" s="701"/>
      <c r="WWY2" s="701"/>
      <c r="WWZ2" s="701"/>
      <c r="WXA2" s="701"/>
      <c r="WXB2" s="701"/>
      <c r="WXC2" s="701"/>
      <c r="WXD2" s="701"/>
      <c r="WXE2" s="701"/>
      <c r="WXF2" s="701"/>
      <c r="WXG2" s="701"/>
      <c r="WXH2" s="701"/>
      <c r="WXI2" s="701"/>
      <c r="WXJ2" s="701"/>
      <c r="WXK2" s="701"/>
      <c r="WXL2" s="701"/>
      <c r="WXM2" s="701"/>
      <c r="WXN2" s="701"/>
      <c r="WXO2" s="701"/>
      <c r="WXP2" s="701"/>
      <c r="WXQ2" s="701"/>
      <c r="WXR2" s="701"/>
      <c r="WXS2" s="701"/>
      <c r="WXT2" s="701"/>
      <c r="WXU2" s="701"/>
      <c r="WXV2" s="701"/>
      <c r="WXW2" s="701"/>
      <c r="WXX2" s="701"/>
      <c r="WXY2" s="701"/>
      <c r="WXZ2" s="701"/>
      <c r="WYA2" s="701"/>
      <c r="WYB2" s="701"/>
      <c r="WYC2" s="701"/>
      <c r="WYD2" s="701"/>
      <c r="WYE2" s="701"/>
      <c r="WYF2" s="701"/>
      <c r="WYG2" s="701"/>
      <c r="WYH2" s="701"/>
      <c r="WYI2" s="701"/>
      <c r="WYJ2" s="701"/>
      <c r="WYK2" s="701"/>
      <c r="WYL2" s="701"/>
      <c r="WYM2" s="701"/>
      <c r="WYN2" s="701"/>
      <c r="WYO2" s="701"/>
      <c r="WYP2" s="701"/>
      <c r="WYQ2" s="701"/>
      <c r="WYR2" s="701"/>
      <c r="WYS2" s="701"/>
      <c r="WYT2" s="701"/>
      <c r="WYU2" s="701"/>
      <c r="WYV2" s="701"/>
      <c r="WYW2" s="701"/>
      <c r="WYX2" s="701"/>
      <c r="WYY2" s="701"/>
      <c r="WYZ2" s="701"/>
      <c r="WZA2" s="701"/>
      <c r="WZB2" s="701"/>
      <c r="WZC2" s="701"/>
      <c r="WZD2" s="701"/>
      <c r="WZE2" s="701"/>
      <c r="WZF2" s="701"/>
      <c r="WZG2" s="701"/>
      <c r="WZH2" s="701"/>
      <c r="WZI2" s="701"/>
      <c r="WZJ2" s="701"/>
      <c r="WZK2" s="701"/>
      <c r="WZL2" s="701"/>
      <c r="WZM2" s="701"/>
      <c r="WZN2" s="701"/>
      <c r="WZO2" s="701"/>
      <c r="WZP2" s="701"/>
      <c r="WZQ2" s="701"/>
      <c r="WZR2" s="701"/>
      <c r="WZS2" s="701"/>
      <c r="WZT2" s="701"/>
      <c r="WZU2" s="701"/>
      <c r="WZV2" s="701"/>
      <c r="WZW2" s="701"/>
      <c r="WZX2" s="701"/>
      <c r="WZY2" s="701"/>
      <c r="WZZ2" s="701"/>
      <c r="XAA2" s="701"/>
      <c r="XAB2" s="701"/>
      <c r="XAC2" s="701"/>
      <c r="XAD2" s="701"/>
      <c r="XAE2" s="701"/>
      <c r="XAF2" s="701"/>
      <c r="XAG2" s="701"/>
      <c r="XAH2" s="701"/>
      <c r="XAI2" s="701"/>
      <c r="XAJ2" s="701"/>
      <c r="XAK2" s="701"/>
      <c r="XAL2" s="701"/>
      <c r="XAM2" s="701"/>
      <c r="XAN2" s="701"/>
      <c r="XAO2" s="701"/>
      <c r="XAP2" s="701"/>
      <c r="XAQ2" s="701"/>
      <c r="XAR2" s="701"/>
      <c r="XAS2" s="701"/>
      <c r="XAT2" s="701"/>
      <c r="XAU2" s="701"/>
      <c r="XAV2" s="701"/>
      <c r="XAW2" s="701"/>
      <c r="XAX2" s="701"/>
      <c r="XAY2" s="701"/>
      <c r="XAZ2" s="701"/>
      <c r="XBA2" s="701"/>
      <c r="XBB2" s="701"/>
      <c r="XBC2" s="701"/>
      <c r="XBD2" s="701"/>
      <c r="XBE2" s="701"/>
      <c r="XBF2" s="701"/>
      <c r="XBG2" s="701"/>
      <c r="XBH2" s="701"/>
      <c r="XBI2" s="701"/>
      <c r="XBJ2" s="701"/>
      <c r="XBK2" s="701"/>
      <c r="XBL2" s="701"/>
      <c r="XBM2" s="701"/>
      <c r="XBN2" s="701"/>
      <c r="XBO2" s="701"/>
      <c r="XBP2" s="701"/>
      <c r="XBQ2" s="701"/>
      <c r="XBR2" s="701"/>
      <c r="XBS2" s="701"/>
      <c r="XBT2" s="701"/>
      <c r="XBU2" s="701"/>
      <c r="XBV2" s="701"/>
      <c r="XBW2" s="701"/>
      <c r="XBX2" s="701"/>
      <c r="XBY2" s="701"/>
      <c r="XBZ2" s="701"/>
      <c r="XCA2" s="701"/>
      <c r="XCB2" s="701"/>
      <c r="XCC2" s="701"/>
      <c r="XCD2" s="701"/>
      <c r="XCE2" s="701"/>
      <c r="XCF2" s="701"/>
      <c r="XCG2" s="701"/>
      <c r="XCH2" s="701"/>
      <c r="XCI2" s="701"/>
      <c r="XCJ2" s="701"/>
      <c r="XCK2" s="701"/>
      <c r="XCL2" s="701"/>
      <c r="XCM2" s="701"/>
      <c r="XCN2" s="701"/>
      <c r="XCO2" s="701"/>
      <c r="XCP2" s="701"/>
      <c r="XCQ2" s="701"/>
      <c r="XCR2" s="701"/>
      <c r="XCS2" s="701"/>
      <c r="XCT2" s="701"/>
      <c r="XCU2" s="701"/>
      <c r="XCV2" s="701"/>
      <c r="XCW2" s="701"/>
      <c r="XCX2" s="701"/>
      <c r="XCY2" s="701"/>
      <c r="XCZ2" s="701"/>
      <c r="XDA2" s="701"/>
      <c r="XDB2" s="701"/>
      <c r="XDC2" s="701"/>
      <c r="XDD2" s="701"/>
      <c r="XDE2" s="701"/>
      <c r="XDF2" s="701"/>
      <c r="XDG2" s="701"/>
      <c r="XDH2" s="701"/>
      <c r="XDI2" s="701"/>
      <c r="XDJ2" s="701"/>
      <c r="XDK2" s="701"/>
      <c r="XDL2" s="701"/>
      <c r="XDM2" s="701"/>
      <c r="XDN2" s="701"/>
      <c r="XDO2" s="701"/>
      <c r="XDP2" s="701"/>
      <c r="XDQ2" s="701"/>
      <c r="XDR2" s="701"/>
      <c r="XDS2" s="701"/>
      <c r="XDT2" s="701"/>
      <c r="XDU2" s="701"/>
      <c r="XDV2" s="701"/>
      <c r="XDW2" s="701"/>
      <c r="XDX2" s="701"/>
      <c r="XDY2" s="701"/>
      <c r="XDZ2" s="701"/>
      <c r="XEA2" s="701"/>
      <c r="XEB2" s="701"/>
      <c r="XEC2" s="701"/>
      <c r="XED2" s="701"/>
      <c r="XEE2" s="701"/>
      <c r="XEF2" s="701"/>
      <c r="XEG2" s="701"/>
      <c r="XEH2" s="701"/>
      <c r="XEI2" s="701"/>
      <c r="XEJ2" s="701"/>
      <c r="XEK2" s="701"/>
      <c r="XEL2" s="701"/>
      <c r="XEM2" s="701"/>
      <c r="XEN2" s="701"/>
      <c r="XEO2" s="701"/>
      <c r="XEP2" s="701"/>
      <c r="XEQ2" s="701"/>
      <c r="XER2" s="701"/>
      <c r="XES2" s="701"/>
      <c r="XET2" s="701"/>
      <c r="XEU2" s="701"/>
      <c r="XEV2" s="701"/>
      <c r="XEW2" s="701"/>
      <c r="XEX2" s="701"/>
      <c r="XEY2" s="701"/>
      <c r="XEZ2" s="701"/>
      <c r="XFA2" s="701"/>
      <c r="XFB2" s="701"/>
      <c r="XFC2" s="701"/>
      <c r="XFD2" s="701"/>
    </row>
    <row r="3" spans="1:16384" s="12" customFormat="1">
      <c r="A3" s="701" t="s">
        <v>17</v>
      </c>
      <c r="B3" s="701"/>
      <c r="C3" s="701"/>
      <c r="D3" s="701"/>
      <c r="E3" s="701"/>
      <c r="F3" s="701"/>
      <c r="G3" s="701"/>
      <c r="H3" s="701"/>
      <c r="I3" s="701"/>
      <c r="J3" s="701"/>
      <c r="K3" s="701"/>
      <c r="L3" s="701"/>
      <c r="M3" s="701"/>
      <c r="N3" s="701"/>
      <c r="O3" s="701"/>
      <c r="P3" s="701"/>
      <c r="Q3" s="701"/>
      <c r="R3" s="701"/>
      <c r="S3" s="701"/>
      <c r="T3" s="701"/>
      <c r="U3" s="701"/>
      <c r="V3" s="701"/>
      <c r="W3" s="701"/>
      <c r="X3" s="701"/>
      <c r="Y3" s="701"/>
      <c r="Z3" s="701"/>
      <c r="AA3" s="701"/>
      <c r="AB3" s="701"/>
      <c r="AC3" s="701"/>
      <c r="AD3" s="701"/>
      <c r="AE3" s="701"/>
      <c r="AF3" s="701"/>
      <c r="AG3" s="701"/>
      <c r="AH3" s="701"/>
      <c r="AI3" s="701"/>
      <c r="AJ3" s="701"/>
      <c r="AK3" s="701"/>
      <c r="AL3" s="701"/>
      <c r="AM3" s="701"/>
      <c r="AN3" s="701"/>
      <c r="AO3" s="701"/>
      <c r="AP3" s="701"/>
      <c r="AQ3" s="701"/>
      <c r="AR3" s="701"/>
      <c r="AS3" s="701"/>
      <c r="AT3" s="701"/>
      <c r="AU3" s="701"/>
      <c r="AV3" s="701"/>
      <c r="AW3" s="701"/>
      <c r="AX3" s="701"/>
      <c r="AY3" s="701"/>
      <c r="AZ3" s="701"/>
      <c r="BA3" s="701"/>
      <c r="BB3" s="701"/>
      <c r="BC3" s="701"/>
      <c r="BD3" s="701"/>
      <c r="BE3" s="701"/>
      <c r="BF3" s="701"/>
      <c r="BG3" s="701"/>
      <c r="BH3" s="701"/>
      <c r="BI3" s="701"/>
      <c r="BJ3" s="701"/>
      <c r="BK3" s="701"/>
      <c r="BL3" s="701"/>
      <c r="BM3" s="701"/>
      <c r="BN3" s="701"/>
      <c r="BO3" s="701"/>
      <c r="BP3" s="701"/>
      <c r="BQ3" s="701"/>
      <c r="BR3" s="701"/>
      <c r="BS3" s="701"/>
      <c r="BT3" s="701"/>
      <c r="BU3" s="701"/>
      <c r="BV3" s="701"/>
      <c r="BW3" s="701"/>
      <c r="BX3" s="701"/>
      <c r="BY3" s="701"/>
      <c r="BZ3" s="701"/>
      <c r="CA3" s="701"/>
      <c r="CB3" s="701"/>
      <c r="CC3" s="701"/>
      <c r="CD3" s="701"/>
      <c r="CE3" s="701"/>
      <c r="CF3" s="701"/>
      <c r="CG3" s="701"/>
      <c r="CH3" s="701"/>
      <c r="CI3" s="701"/>
      <c r="CJ3" s="701"/>
      <c r="CK3" s="701"/>
      <c r="CL3" s="701"/>
      <c r="CM3" s="701"/>
      <c r="CN3" s="701"/>
      <c r="CO3" s="701"/>
      <c r="CP3" s="701"/>
      <c r="CQ3" s="701"/>
      <c r="CR3" s="701"/>
      <c r="CS3" s="701"/>
      <c r="CT3" s="701"/>
      <c r="CU3" s="701"/>
      <c r="CV3" s="701"/>
      <c r="CW3" s="701"/>
      <c r="CX3" s="701"/>
      <c r="CY3" s="701"/>
      <c r="CZ3" s="701"/>
      <c r="DA3" s="701"/>
      <c r="DB3" s="701"/>
      <c r="DC3" s="701"/>
      <c r="DD3" s="701"/>
      <c r="DE3" s="701"/>
      <c r="DF3" s="701"/>
      <c r="DG3" s="701"/>
      <c r="DH3" s="701"/>
      <c r="DI3" s="701"/>
      <c r="DJ3" s="701"/>
      <c r="DK3" s="701"/>
      <c r="DL3" s="701"/>
      <c r="DM3" s="701"/>
      <c r="DN3" s="701"/>
      <c r="DO3" s="701"/>
      <c r="DP3" s="701"/>
      <c r="DQ3" s="701"/>
      <c r="DR3" s="701"/>
      <c r="DS3" s="701"/>
      <c r="DT3" s="701"/>
      <c r="DU3" s="701"/>
      <c r="DV3" s="701"/>
      <c r="DW3" s="701"/>
      <c r="DX3" s="701"/>
      <c r="DY3" s="701"/>
      <c r="DZ3" s="701"/>
      <c r="EA3" s="701"/>
      <c r="EB3" s="701"/>
      <c r="EC3" s="701"/>
      <c r="ED3" s="701"/>
      <c r="EE3" s="701"/>
      <c r="EF3" s="701"/>
      <c r="EG3" s="701"/>
      <c r="EH3" s="701"/>
      <c r="EI3" s="701"/>
      <c r="EJ3" s="701"/>
      <c r="EK3" s="701"/>
      <c r="EL3" s="701"/>
      <c r="EM3" s="701"/>
      <c r="EN3" s="701"/>
      <c r="EO3" s="701"/>
      <c r="EP3" s="701"/>
      <c r="EQ3" s="701"/>
      <c r="ER3" s="701"/>
      <c r="ES3" s="701"/>
      <c r="ET3" s="701"/>
      <c r="EU3" s="701"/>
      <c r="EV3" s="701"/>
      <c r="EW3" s="701"/>
      <c r="EX3" s="701"/>
      <c r="EY3" s="701"/>
      <c r="EZ3" s="701"/>
      <c r="FA3" s="701"/>
      <c r="FB3" s="701"/>
      <c r="FC3" s="701"/>
      <c r="FD3" s="701"/>
      <c r="FE3" s="701"/>
      <c r="FF3" s="701"/>
      <c r="FG3" s="701"/>
      <c r="FH3" s="701"/>
      <c r="FI3" s="701"/>
      <c r="FJ3" s="701"/>
      <c r="FK3" s="701"/>
      <c r="FL3" s="701"/>
      <c r="FM3" s="701"/>
      <c r="FN3" s="701"/>
      <c r="FO3" s="701"/>
      <c r="FP3" s="701"/>
      <c r="FQ3" s="701"/>
      <c r="FR3" s="701"/>
      <c r="FS3" s="701"/>
      <c r="FT3" s="701"/>
      <c r="FU3" s="701"/>
      <c r="FV3" s="701"/>
      <c r="FW3" s="701"/>
      <c r="FX3" s="701"/>
      <c r="FY3" s="701"/>
      <c r="FZ3" s="701"/>
      <c r="GA3" s="701"/>
      <c r="GB3" s="701"/>
      <c r="GC3" s="701"/>
      <c r="GD3" s="701"/>
      <c r="GE3" s="701"/>
      <c r="GF3" s="701"/>
      <c r="GG3" s="701"/>
      <c r="GH3" s="701"/>
      <c r="GI3" s="701"/>
      <c r="GJ3" s="701"/>
      <c r="GK3" s="701"/>
      <c r="GL3" s="701"/>
      <c r="GM3" s="701"/>
      <c r="GN3" s="701"/>
      <c r="GO3" s="701"/>
      <c r="GP3" s="701"/>
      <c r="GQ3" s="701"/>
      <c r="GR3" s="701"/>
      <c r="GS3" s="701"/>
      <c r="GT3" s="701"/>
      <c r="GU3" s="701"/>
      <c r="GV3" s="701"/>
      <c r="GW3" s="701"/>
      <c r="GX3" s="701"/>
      <c r="GY3" s="701"/>
      <c r="GZ3" s="701"/>
      <c r="HA3" s="701"/>
      <c r="HB3" s="701"/>
      <c r="HC3" s="701"/>
      <c r="HD3" s="701"/>
      <c r="HE3" s="701"/>
      <c r="HF3" s="701"/>
      <c r="HG3" s="701"/>
      <c r="HH3" s="701"/>
      <c r="HI3" s="701"/>
      <c r="HJ3" s="701"/>
      <c r="HK3" s="701"/>
      <c r="HL3" s="701"/>
      <c r="HM3" s="701"/>
      <c r="HN3" s="701"/>
      <c r="HO3" s="701"/>
      <c r="HP3" s="701"/>
      <c r="HQ3" s="701"/>
      <c r="HR3" s="701"/>
      <c r="HS3" s="701"/>
      <c r="HT3" s="701"/>
      <c r="HU3" s="701"/>
      <c r="HV3" s="701"/>
      <c r="HW3" s="701"/>
      <c r="HX3" s="701"/>
      <c r="HY3" s="701"/>
      <c r="HZ3" s="701"/>
      <c r="IA3" s="701"/>
      <c r="IB3" s="701"/>
      <c r="IC3" s="701"/>
      <c r="ID3" s="701"/>
      <c r="IE3" s="701"/>
      <c r="IF3" s="701"/>
      <c r="IG3" s="701"/>
      <c r="IH3" s="701"/>
      <c r="II3" s="701"/>
      <c r="IJ3" s="701"/>
      <c r="IK3" s="701"/>
      <c r="IL3" s="701"/>
      <c r="IM3" s="701"/>
      <c r="IN3" s="701"/>
      <c r="IO3" s="701"/>
      <c r="IP3" s="701"/>
      <c r="IQ3" s="701"/>
      <c r="IR3" s="701"/>
      <c r="IS3" s="701"/>
      <c r="IT3" s="701"/>
      <c r="IU3" s="701"/>
      <c r="IV3" s="701"/>
      <c r="IW3" s="701"/>
      <c r="IX3" s="701"/>
      <c r="IY3" s="701"/>
      <c r="IZ3" s="701"/>
      <c r="JA3" s="701"/>
      <c r="JB3" s="701"/>
      <c r="JC3" s="701"/>
      <c r="JD3" s="701"/>
      <c r="JE3" s="701"/>
      <c r="JF3" s="701"/>
      <c r="JG3" s="701"/>
      <c r="JH3" s="701"/>
      <c r="JI3" s="701"/>
      <c r="JJ3" s="701"/>
      <c r="JK3" s="701"/>
      <c r="JL3" s="701"/>
      <c r="JM3" s="701"/>
      <c r="JN3" s="701"/>
      <c r="JO3" s="701"/>
      <c r="JP3" s="701"/>
      <c r="JQ3" s="701"/>
      <c r="JR3" s="701"/>
      <c r="JS3" s="701"/>
      <c r="JT3" s="701"/>
      <c r="JU3" s="701"/>
      <c r="JV3" s="701"/>
      <c r="JW3" s="701"/>
      <c r="JX3" s="701"/>
      <c r="JY3" s="701"/>
      <c r="JZ3" s="701"/>
      <c r="KA3" s="701"/>
      <c r="KB3" s="701"/>
      <c r="KC3" s="701"/>
      <c r="KD3" s="701"/>
      <c r="KE3" s="701"/>
      <c r="KF3" s="701"/>
      <c r="KG3" s="701"/>
      <c r="KH3" s="701"/>
      <c r="KI3" s="701"/>
      <c r="KJ3" s="701"/>
      <c r="KK3" s="701"/>
      <c r="KL3" s="701"/>
      <c r="KM3" s="701"/>
      <c r="KN3" s="701"/>
      <c r="KO3" s="701"/>
      <c r="KP3" s="701"/>
      <c r="KQ3" s="701"/>
      <c r="KR3" s="701"/>
      <c r="KS3" s="701"/>
      <c r="KT3" s="701"/>
      <c r="KU3" s="701"/>
      <c r="KV3" s="701"/>
      <c r="KW3" s="701"/>
      <c r="KX3" s="701"/>
      <c r="KY3" s="701"/>
      <c r="KZ3" s="701"/>
      <c r="LA3" s="701"/>
      <c r="LB3" s="701"/>
      <c r="LC3" s="701"/>
      <c r="LD3" s="701"/>
      <c r="LE3" s="701"/>
      <c r="LF3" s="701"/>
      <c r="LG3" s="701"/>
      <c r="LH3" s="701"/>
      <c r="LI3" s="701"/>
      <c r="LJ3" s="701"/>
      <c r="LK3" s="701"/>
      <c r="LL3" s="701"/>
      <c r="LM3" s="701"/>
      <c r="LN3" s="701"/>
      <c r="LO3" s="701"/>
      <c r="LP3" s="701"/>
      <c r="LQ3" s="701"/>
      <c r="LR3" s="701"/>
      <c r="LS3" s="701"/>
      <c r="LT3" s="701"/>
      <c r="LU3" s="701"/>
      <c r="LV3" s="701"/>
      <c r="LW3" s="701"/>
      <c r="LX3" s="701"/>
      <c r="LY3" s="701"/>
      <c r="LZ3" s="701"/>
      <c r="MA3" s="701"/>
      <c r="MB3" s="701"/>
      <c r="MC3" s="701"/>
      <c r="MD3" s="701"/>
      <c r="ME3" s="701"/>
      <c r="MF3" s="701"/>
      <c r="MG3" s="701"/>
      <c r="MH3" s="701"/>
      <c r="MI3" s="701"/>
      <c r="MJ3" s="701"/>
      <c r="MK3" s="701"/>
      <c r="ML3" s="701"/>
      <c r="MM3" s="701"/>
      <c r="MN3" s="701"/>
      <c r="MO3" s="701"/>
      <c r="MP3" s="701"/>
      <c r="MQ3" s="701"/>
      <c r="MR3" s="701"/>
      <c r="MS3" s="701"/>
      <c r="MT3" s="701"/>
      <c r="MU3" s="701"/>
      <c r="MV3" s="701"/>
      <c r="MW3" s="701"/>
      <c r="MX3" s="701"/>
      <c r="MY3" s="701"/>
      <c r="MZ3" s="701"/>
      <c r="NA3" s="701"/>
      <c r="NB3" s="701"/>
      <c r="NC3" s="701"/>
      <c r="ND3" s="701"/>
      <c r="NE3" s="701"/>
      <c r="NF3" s="701"/>
      <c r="NG3" s="701"/>
      <c r="NH3" s="701"/>
      <c r="NI3" s="701"/>
      <c r="NJ3" s="701"/>
      <c r="NK3" s="701"/>
      <c r="NL3" s="701"/>
      <c r="NM3" s="701"/>
      <c r="NN3" s="701"/>
      <c r="NO3" s="701"/>
      <c r="NP3" s="701"/>
      <c r="NQ3" s="701"/>
      <c r="NR3" s="701"/>
      <c r="NS3" s="701"/>
      <c r="NT3" s="701"/>
      <c r="NU3" s="701"/>
      <c r="NV3" s="701"/>
      <c r="NW3" s="701"/>
      <c r="NX3" s="701"/>
      <c r="NY3" s="701"/>
      <c r="NZ3" s="701"/>
      <c r="OA3" s="701"/>
      <c r="OB3" s="701"/>
      <c r="OC3" s="701"/>
      <c r="OD3" s="701"/>
      <c r="OE3" s="701"/>
      <c r="OF3" s="701"/>
      <c r="OG3" s="701"/>
      <c r="OH3" s="701"/>
      <c r="OI3" s="701"/>
      <c r="OJ3" s="701"/>
      <c r="OK3" s="701"/>
      <c r="OL3" s="701"/>
      <c r="OM3" s="701"/>
      <c r="ON3" s="701"/>
      <c r="OO3" s="701"/>
      <c r="OP3" s="701"/>
      <c r="OQ3" s="701"/>
      <c r="OR3" s="701"/>
      <c r="OS3" s="701"/>
      <c r="OT3" s="701"/>
      <c r="OU3" s="701"/>
      <c r="OV3" s="701"/>
      <c r="OW3" s="701"/>
      <c r="OX3" s="701"/>
      <c r="OY3" s="701"/>
      <c r="OZ3" s="701"/>
      <c r="PA3" s="701"/>
      <c r="PB3" s="701"/>
      <c r="PC3" s="701"/>
      <c r="PD3" s="701"/>
      <c r="PE3" s="701"/>
      <c r="PF3" s="701"/>
      <c r="PG3" s="701"/>
      <c r="PH3" s="701"/>
      <c r="PI3" s="701"/>
      <c r="PJ3" s="701"/>
      <c r="PK3" s="701"/>
      <c r="PL3" s="701"/>
      <c r="PM3" s="701"/>
      <c r="PN3" s="701"/>
      <c r="PO3" s="701"/>
      <c r="PP3" s="701"/>
      <c r="PQ3" s="701"/>
      <c r="PR3" s="701"/>
      <c r="PS3" s="701"/>
      <c r="PT3" s="701"/>
      <c r="PU3" s="701"/>
      <c r="PV3" s="701"/>
      <c r="PW3" s="701"/>
      <c r="PX3" s="701"/>
      <c r="PY3" s="701"/>
      <c r="PZ3" s="701"/>
      <c r="QA3" s="701"/>
      <c r="QB3" s="701"/>
      <c r="QC3" s="701"/>
      <c r="QD3" s="701"/>
      <c r="QE3" s="701"/>
      <c r="QF3" s="701"/>
      <c r="QG3" s="701"/>
      <c r="QH3" s="701"/>
      <c r="QI3" s="701"/>
      <c r="QJ3" s="701"/>
      <c r="QK3" s="701"/>
      <c r="QL3" s="701"/>
      <c r="QM3" s="701"/>
      <c r="QN3" s="701"/>
      <c r="QO3" s="701"/>
      <c r="QP3" s="701"/>
      <c r="QQ3" s="701"/>
      <c r="QR3" s="701"/>
      <c r="QS3" s="701"/>
      <c r="QT3" s="701"/>
      <c r="QU3" s="701"/>
      <c r="QV3" s="701"/>
      <c r="QW3" s="701"/>
      <c r="QX3" s="701"/>
      <c r="QY3" s="701"/>
      <c r="QZ3" s="701"/>
      <c r="RA3" s="701"/>
      <c r="RB3" s="701"/>
      <c r="RC3" s="701"/>
      <c r="RD3" s="701"/>
      <c r="RE3" s="701"/>
      <c r="RF3" s="701"/>
      <c r="RG3" s="701"/>
      <c r="RH3" s="701"/>
      <c r="RI3" s="701"/>
      <c r="RJ3" s="701"/>
      <c r="RK3" s="701"/>
      <c r="RL3" s="701"/>
      <c r="RM3" s="701"/>
      <c r="RN3" s="701"/>
      <c r="RO3" s="701"/>
      <c r="RP3" s="701"/>
      <c r="RQ3" s="701"/>
      <c r="RR3" s="701"/>
      <c r="RS3" s="701"/>
      <c r="RT3" s="701"/>
      <c r="RU3" s="701"/>
      <c r="RV3" s="701"/>
      <c r="RW3" s="701"/>
      <c r="RX3" s="701"/>
      <c r="RY3" s="701"/>
      <c r="RZ3" s="701"/>
      <c r="SA3" s="701"/>
      <c r="SB3" s="701"/>
      <c r="SC3" s="701"/>
      <c r="SD3" s="701"/>
      <c r="SE3" s="701"/>
      <c r="SF3" s="701"/>
      <c r="SG3" s="701"/>
      <c r="SH3" s="701"/>
      <c r="SI3" s="701"/>
      <c r="SJ3" s="701"/>
      <c r="SK3" s="701"/>
      <c r="SL3" s="701"/>
      <c r="SM3" s="701"/>
      <c r="SN3" s="701"/>
      <c r="SO3" s="701"/>
      <c r="SP3" s="701"/>
      <c r="SQ3" s="701"/>
      <c r="SR3" s="701"/>
      <c r="SS3" s="701"/>
      <c r="ST3" s="701"/>
      <c r="SU3" s="701"/>
      <c r="SV3" s="701"/>
      <c r="SW3" s="701"/>
      <c r="SX3" s="701"/>
      <c r="SY3" s="701"/>
      <c r="SZ3" s="701"/>
      <c r="TA3" s="701"/>
      <c r="TB3" s="701"/>
      <c r="TC3" s="701"/>
      <c r="TD3" s="701"/>
      <c r="TE3" s="701"/>
      <c r="TF3" s="701"/>
      <c r="TG3" s="701"/>
      <c r="TH3" s="701"/>
      <c r="TI3" s="701"/>
      <c r="TJ3" s="701"/>
      <c r="TK3" s="701"/>
      <c r="TL3" s="701"/>
      <c r="TM3" s="701"/>
      <c r="TN3" s="701"/>
      <c r="TO3" s="701"/>
      <c r="TP3" s="701"/>
      <c r="TQ3" s="701"/>
      <c r="TR3" s="701"/>
      <c r="TS3" s="701"/>
      <c r="TT3" s="701"/>
      <c r="TU3" s="701"/>
      <c r="TV3" s="701"/>
      <c r="TW3" s="701"/>
      <c r="TX3" s="701"/>
      <c r="TY3" s="701"/>
      <c r="TZ3" s="701"/>
      <c r="UA3" s="701"/>
      <c r="UB3" s="701"/>
      <c r="UC3" s="701"/>
      <c r="UD3" s="701"/>
      <c r="UE3" s="701"/>
      <c r="UF3" s="701"/>
      <c r="UG3" s="701"/>
      <c r="UH3" s="701"/>
      <c r="UI3" s="701"/>
      <c r="UJ3" s="701"/>
      <c r="UK3" s="701"/>
      <c r="UL3" s="701"/>
      <c r="UM3" s="701"/>
      <c r="UN3" s="701"/>
      <c r="UO3" s="701"/>
      <c r="UP3" s="701"/>
      <c r="UQ3" s="701"/>
      <c r="UR3" s="701"/>
      <c r="US3" s="701"/>
      <c r="UT3" s="701"/>
      <c r="UU3" s="701"/>
      <c r="UV3" s="701"/>
      <c r="UW3" s="701"/>
      <c r="UX3" s="701"/>
      <c r="UY3" s="701"/>
      <c r="UZ3" s="701"/>
      <c r="VA3" s="701"/>
      <c r="VB3" s="701"/>
      <c r="VC3" s="701"/>
      <c r="VD3" s="701"/>
      <c r="VE3" s="701"/>
      <c r="VF3" s="701"/>
      <c r="VG3" s="701"/>
      <c r="VH3" s="701"/>
      <c r="VI3" s="701"/>
      <c r="VJ3" s="701"/>
      <c r="VK3" s="701"/>
      <c r="VL3" s="701"/>
      <c r="VM3" s="701"/>
      <c r="VN3" s="701"/>
      <c r="VO3" s="701"/>
      <c r="VP3" s="701"/>
      <c r="VQ3" s="701"/>
      <c r="VR3" s="701"/>
      <c r="VS3" s="701"/>
      <c r="VT3" s="701"/>
      <c r="VU3" s="701"/>
      <c r="VV3" s="701"/>
      <c r="VW3" s="701"/>
      <c r="VX3" s="701"/>
      <c r="VY3" s="701"/>
      <c r="VZ3" s="701"/>
      <c r="WA3" s="701"/>
      <c r="WB3" s="701"/>
      <c r="WC3" s="701"/>
      <c r="WD3" s="701"/>
      <c r="WE3" s="701"/>
      <c r="WF3" s="701"/>
      <c r="WG3" s="701"/>
      <c r="WH3" s="701"/>
      <c r="WI3" s="701"/>
      <c r="WJ3" s="701"/>
      <c r="WK3" s="701"/>
      <c r="WL3" s="701"/>
      <c r="WM3" s="701"/>
      <c r="WN3" s="701"/>
      <c r="WO3" s="701"/>
      <c r="WP3" s="701"/>
      <c r="WQ3" s="701"/>
      <c r="WR3" s="701"/>
      <c r="WS3" s="701"/>
      <c r="WT3" s="701"/>
      <c r="WU3" s="701"/>
      <c r="WV3" s="701"/>
      <c r="WW3" s="701"/>
      <c r="WX3" s="701"/>
      <c r="WY3" s="701"/>
      <c r="WZ3" s="701"/>
      <c r="XA3" s="701"/>
      <c r="XB3" s="701"/>
      <c r="XC3" s="701"/>
      <c r="XD3" s="701"/>
      <c r="XE3" s="701"/>
      <c r="XF3" s="701"/>
      <c r="XG3" s="701"/>
      <c r="XH3" s="701"/>
      <c r="XI3" s="701"/>
      <c r="XJ3" s="701"/>
      <c r="XK3" s="701"/>
      <c r="XL3" s="701"/>
      <c r="XM3" s="701"/>
      <c r="XN3" s="701"/>
      <c r="XO3" s="701"/>
      <c r="XP3" s="701"/>
      <c r="XQ3" s="701"/>
      <c r="XR3" s="701"/>
      <c r="XS3" s="701"/>
      <c r="XT3" s="701"/>
      <c r="XU3" s="701"/>
      <c r="XV3" s="701"/>
      <c r="XW3" s="701"/>
      <c r="XX3" s="701"/>
      <c r="XY3" s="701"/>
      <c r="XZ3" s="701"/>
      <c r="YA3" s="701"/>
      <c r="YB3" s="701"/>
      <c r="YC3" s="701"/>
      <c r="YD3" s="701"/>
      <c r="YE3" s="701"/>
      <c r="YF3" s="701"/>
      <c r="YG3" s="701"/>
      <c r="YH3" s="701"/>
      <c r="YI3" s="701"/>
      <c r="YJ3" s="701"/>
      <c r="YK3" s="701"/>
      <c r="YL3" s="701"/>
      <c r="YM3" s="701"/>
      <c r="YN3" s="701"/>
      <c r="YO3" s="701"/>
      <c r="YP3" s="701"/>
      <c r="YQ3" s="701"/>
      <c r="YR3" s="701"/>
      <c r="YS3" s="701"/>
      <c r="YT3" s="701"/>
      <c r="YU3" s="701"/>
      <c r="YV3" s="701"/>
      <c r="YW3" s="701"/>
      <c r="YX3" s="701"/>
      <c r="YY3" s="701"/>
      <c r="YZ3" s="701"/>
      <c r="ZA3" s="701"/>
      <c r="ZB3" s="701"/>
      <c r="ZC3" s="701"/>
      <c r="ZD3" s="701"/>
      <c r="ZE3" s="701"/>
      <c r="ZF3" s="701"/>
      <c r="ZG3" s="701"/>
      <c r="ZH3" s="701"/>
      <c r="ZI3" s="701"/>
      <c r="ZJ3" s="701"/>
      <c r="ZK3" s="701"/>
      <c r="ZL3" s="701"/>
      <c r="ZM3" s="701"/>
      <c r="ZN3" s="701"/>
      <c r="ZO3" s="701"/>
      <c r="ZP3" s="701"/>
      <c r="ZQ3" s="701"/>
      <c r="ZR3" s="701"/>
      <c r="ZS3" s="701"/>
      <c r="ZT3" s="701"/>
      <c r="ZU3" s="701"/>
      <c r="ZV3" s="701"/>
      <c r="ZW3" s="701"/>
      <c r="ZX3" s="701"/>
      <c r="ZY3" s="701"/>
      <c r="ZZ3" s="701"/>
      <c r="AAA3" s="701"/>
      <c r="AAB3" s="701"/>
      <c r="AAC3" s="701"/>
      <c r="AAD3" s="701"/>
      <c r="AAE3" s="701"/>
      <c r="AAF3" s="701"/>
      <c r="AAG3" s="701"/>
      <c r="AAH3" s="701"/>
      <c r="AAI3" s="701"/>
      <c r="AAJ3" s="701"/>
      <c r="AAK3" s="701"/>
      <c r="AAL3" s="701"/>
      <c r="AAM3" s="701"/>
      <c r="AAN3" s="701"/>
      <c r="AAO3" s="701"/>
      <c r="AAP3" s="701"/>
      <c r="AAQ3" s="701"/>
      <c r="AAR3" s="701"/>
      <c r="AAS3" s="701"/>
      <c r="AAT3" s="701"/>
      <c r="AAU3" s="701"/>
      <c r="AAV3" s="701"/>
      <c r="AAW3" s="701"/>
      <c r="AAX3" s="701"/>
      <c r="AAY3" s="701"/>
      <c r="AAZ3" s="701"/>
      <c r="ABA3" s="701"/>
      <c r="ABB3" s="701"/>
      <c r="ABC3" s="701"/>
      <c r="ABD3" s="701"/>
      <c r="ABE3" s="701"/>
      <c r="ABF3" s="701"/>
      <c r="ABG3" s="701"/>
      <c r="ABH3" s="701"/>
      <c r="ABI3" s="701"/>
      <c r="ABJ3" s="701"/>
      <c r="ABK3" s="701"/>
      <c r="ABL3" s="701"/>
      <c r="ABM3" s="701"/>
      <c r="ABN3" s="701"/>
      <c r="ABO3" s="701"/>
      <c r="ABP3" s="701"/>
      <c r="ABQ3" s="701"/>
      <c r="ABR3" s="701"/>
      <c r="ABS3" s="701"/>
      <c r="ABT3" s="701"/>
      <c r="ABU3" s="701"/>
      <c r="ABV3" s="701"/>
      <c r="ABW3" s="701"/>
      <c r="ABX3" s="701"/>
      <c r="ABY3" s="701"/>
      <c r="ABZ3" s="701"/>
      <c r="ACA3" s="701"/>
      <c r="ACB3" s="701"/>
      <c r="ACC3" s="701"/>
      <c r="ACD3" s="701"/>
      <c r="ACE3" s="701"/>
      <c r="ACF3" s="701"/>
      <c r="ACG3" s="701"/>
      <c r="ACH3" s="701"/>
      <c r="ACI3" s="701"/>
      <c r="ACJ3" s="701"/>
      <c r="ACK3" s="701"/>
      <c r="ACL3" s="701"/>
      <c r="ACM3" s="701"/>
      <c r="ACN3" s="701"/>
      <c r="ACO3" s="701"/>
      <c r="ACP3" s="701"/>
      <c r="ACQ3" s="701"/>
      <c r="ACR3" s="701"/>
      <c r="ACS3" s="701"/>
      <c r="ACT3" s="701"/>
      <c r="ACU3" s="701"/>
      <c r="ACV3" s="701"/>
      <c r="ACW3" s="701"/>
      <c r="ACX3" s="701"/>
      <c r="ACY3" s="701"/>
      <c r="ACZ3" s="701"/>
      <c r="ADA3" s="701"/>
      <c r="ADB3" s="701"/>
      <c r="ADC3" s="701"/>
      <c r="ADD3" s="701"/>
      <c r="ADE3" s="701"/>
      <c r="ADF3" s="701"/>
      <c r="ADG3" s="701"/>
      <c r="ADH3" s="701"/>
      <c r="ADI3" s="701"/>
      <c r="ADJ3" s="701"/>
      <c r="ADK3" s="701"/>
      <c r="ADL3" s="701"/>
      <c r="ADM3" s="701"/>
      <c r="ADN3" s="701"/>
      <c r="ADO3" s="701"/>
      <c r="ADP3" s="701"/>
      <c r="ADQ3" s="701"/>
      <c r="ADR3" s="701"/>
      <c r="ADS3" s="701"/>
      <c r="ADT3" s="701"/>
      <c r="ADU3" s="701"/>
      <c r="ADV3" s="701"/>
      <c r="ADW3" s="701"/>
      <c r="ADX3" s="701"/>
      <c r="ADY3" s="701"/>
      <c r="ADZ3" s="701"/>
      <c r="AEA3" s="701"/>
      <c r="AEB3" s="701"/>
      <c r="AEC3" s="701"/>
      <c r="AED3" s="701"/>
      <c r="AEE3" s="701"/>
      <c r="AEF3" s="701"/>
      <c r="AEG3" s="701"/>
      <c r="AEH3" s="701"/>
      <c r="AEI3" s="701"/>
      <c r="AEJ3" s="701"/>
      <c r="AEK3" s="701"/>
      <c r="AEL3" s="701"/>
      <c r="AEM3" s="701"/>
      <c r="AEN3" s="701"/>
      <c r="AEO3" s="701"/>
      <c r="AEP3" s="701"/>
      <c r="AEQ3" s="701"/>
      <c r="AER3" s="701"/>
      <c r="AES3" s="701"/>
      <c r="AET3" s="701"/>
      <c r="AEU3" s="701"/>
      <c r="AEV3" s="701"/>
      <c r="AEW3" s="701"/>
      <c r="AEX3" s="701"/>
      <c r="AEY3" s="701"/>
      <c r="AEZ3" s="701"/>
      <c r="AFA3" s="701"/>
      <c r="AFB3" s="701"/>
      <c r="AFC3" s="701"/>
      <c r="AFD3" s="701"/>
      <c r="AFE3" s="701"/>
      <c r="AFF3" s="701"/>
      <c r="AFG3" s="701"/>
      <c r="AFH3" s="701"/>
      <c r="AFI3" s="701"/>
      <c r="AFJ3" s="701"/>
      <c r="AFK3" s="701"/>
      <c r="AFL3" s="701"/>
      <c r="AFM3" s="701"/>
      <c r="AFN3" s="701"/>
      <c r="AFO3" s="701"/>
      <c r="AFP3" s="701"/>
      <c r="AFQ3" s="701"/>
      <c r="AFR3" s="701"/>
      <c r="AFS3" s="701"/>
      <c r="AFT3" s="701"/>
      <c r="AFU3" s="701"/>
      <c r="AFV3" s="701"/>
      <c r="AFW3" s="701"/>
      <c r="AFX3" s="701"/>
      <c r="AFY3" s="701"/>
      <c r="AFZ3" s="701"/>
      <c r="AGA3" s="701"/>
      <c r="AGB3" s="701"/>
      <c r="AGC3" s="701"/>
      <c r="AGD3" s="701"/>
      <c r="AGE3" s="701"/>
      <c r="AGF3" s="701"/>
      <c r="AGG3" s="701"/>
      <c r="AGH3" s="701"/>
      <c r="AGI3" s="701"/>
      <c r="AGJ3" s="701"/>
      <c r="AGK3" s="701"/>
      <c r="AGL3" s="701"/>
      <c r="AGM3" s="701"/>
      <c r="AGN3" s="701"/>
      <c r="AGO3" s="701"/>
      <c r="AGP3" s="701"/>
      <c r="AGQ3" s="701"/>
      <c r="AGR3" s="701"/>
      <c r="AGS3" s="701"/>
      <c r="AGT3" s="701"/>
      <c r="AGU3" s="701"/>
      <c r="AGV3" s="701"/>
      <c r="AGW3" s="701"/>
      <c r="AGX3" s="701"/>
      <c r="AGY3" s="701"/>
      <c r="AGZ3" s="701"/>
      <c r="AHA3" s="701"/>
      <c r="AHB3" s="701"/>
      <c r="AHC3" s="701"/>
      <c r="AHD3" s="701"/>
      <c r="AHE3" s="701"/>
      <c r="AHF3" s="701"/>
      <c r="AHG3" s="701"/>
      <c r="AHH3" s="701"/>
      <c r="AHI3" s="701"/>
      <c r="AHJ3" s="701"/>
      <c r="AHK3" s="701"/>
      <c r="AHL3" s="701"/>
      <c r="AHM3" s="701"/>
      <c r="AHN3" s="701"/>
      <c r="AHO3" s="701"/>
      <c r="AHP3" s="701"/>
      <c r="AHQ3" s="701"/>
      <c r="AHR3" s="701"/>
      <c r="AHS3" s="701"/>
      <c r="AHT3" s="701"/>
      <c r="AHU3" s="701"/>
      <c r="AHV3" s="701"/>
      <c r="AHW3" s="701"/>
      <c r="AHX3" s="701"/>
      <c r="AHY3" s="701"/>
      <c r="AHZ3" s="701"/>
      <c r="AIA3" s="701"/>
      <c r="AIB3" s="701"/>
      <c r="AIC3" s="701"/>
      <c r="AID3" s="701"/>
      <c r="AIE3" s="701"/>
      <c r="AIF3" s="701"/>
      <c r="AIG3" s="701"/>
      <c r="AIH3" s="701"/>
      <c r="AII3" s="701"/>
      <c r="AIJ3" s="701"/>
      <c r="AIK3" s="701"/>
      <c r="AIL3" s="701"/>
      <c r="AIM3" s="701"/>
      <c r="AIN3" s="701"/>
      <c r="AIO3" s="701"/>
      <c r="AIP3" s="701"/>
      <c r="AIQ3" s="701"/>
      <c r="AIR3" s="701"/>
      <c r="AIS3" s="701"/>
      <c r="AIT3" s="701"/>
      <c r="AIU3" s="701"/>
      <c r="AIV3" s="701"/>
      <c r="AIW3" s="701"/>
      <c r="AIX3" s="701"/>
      <c r="AIY3" s="701"/>
      <c r="AIZ3" s="701"/>
      <c r="AJA3" s="701"/>
      <c r="AJB3" s="701"/>
      <c r="AJC3" s="701"/>
      <c r="AJD3" s="701"/>
      <c r="AJE3" s="701"/>
      <c r="AJF3" s="701"/>
      <c r="AJG3" s="701"/>
      <c r="AJH3" s="701"/>
      <c r="AJI3" s="701"/>
      <c r="AJJ3" s="701"/>
      <c r="AJK3" s="701"/>
      <c r="AJL3" s="701"/>
      <c r="AJM3" s="701"/>
      <c r="AJN3" s="701"/>
      <c r="AJO3" s="701"/>
      <c r="AJP3" s="701"/>
      <c r="AJQ3" s="701"/>
      <c r="AJR3" s="701"/>
      <c r="AJS3" s="701"/>
      <c r="AJT3" s="701"/>
      <c r="AJU3" s="701"/>
      <c r="AJV3" s="701"/>
      <c r="AJW3" s="701"/>
      <c r="AJX3" s="701"/>
      <c r="AJY3" s="701"/>
      <c r="AJZ3" s="701"/>
      <c r="AKA3" s="701"/>
      <c r="AKB3" s="701"/>
      <c r="AKC3" s="701"/>
      <c r="AKD3" s="701"/>
      <c r="AKE3" s="701"/>
      <c r="AKF3" s="701"/>
      <c r="AKG3" s="701"/>
      <c r="AKH3" s="701"/>
      <c r="AKI3" s="701"/>
      <c r="AKJ3" s="701"/>
      <c r="AKK3" s="701"/>
      <c r="AKL3" s="701"/>
      <c r="AKM3" s="701"/>
      <c r="AKN3" s="701"/>
      <c r="AKO3" s="701"/>
      <c r="AKP3" s="701"/>
      <c r="AKQ3" s="701"/>
      <c r="AKR3" s="701"/>
      <c r="AKS3" s="701"/>
      <c r="AKT3" s="701"/>
      <c r="AKU3" s="701"/>
      <c r="AKV3" s="701"/>
      <c r="AKW3" s="701"/>
      <c r="AKX3" s="701"/>
      <c r="AKY3" s="701"/>
      <c r="AKZ3" s="701"/>
      <c r="ALA3" s="701"/>
      <c r="ALB3" s="701"/>
      <c r="ALC3" s="701"/>
      <c r="ALD3" s="701"/>
      <c r="ALE3" s="701"/>
      <c r="ALF3" s="701"/>
      <c r="ALG3" s="701"/>
      <c r="ALH3" s="701"/>
      <c r="ALI3" s="701"/>
      <c r="ALJ3" s="701"/>
      <c r="ALK3" s="701"/>
      <c r="ALL3" s="701"/>
      <c r="ALM3" s="701"/>
      <c r="ALN3" s="701"/>
      <c r="ALO3" s="701"/>
      <c r="ALP3" s="701"/>
      <c r="ALQ3" s="701"/>
      <c r="ALR3" s="701"/>
      <c r="ALS3" s="701"/>
      <c r="ALT3" s="701"/>
      <c r="ALU3" s="701"/>
      <c r="ALV3" s="701"/>
      <c r="ALW3" s="701"/>
      <c r="ALX3" s="701"/>
      <c r="ALY3" s="701"/>
      <c r="ALZ3" s="701"/>
      <c r="AMA3" s="701"/>
      <c r="AMB3" s="701"/>
      <c r="AMC3" s="701"/>
      <c r="AMD3" s="701"/>
      <c r="AME3" s="701"/>
      <c r="AMF3" s="701"/>
      <c r="AMG3" s="701"/>
      <c r="AMH3" s="701"/>
      <c r="AMI3" s="701"/>
      <c r="AMJ3" s="701"/>
      <c r="AMK3" s="701"/>
      <c r="AML3" s="701"/>
      <c r="AMM3" s="701"/>
      <c r="AMN3" s="701"/>
      <c r="AMO3" s="701"/>
      <c r="AMP3" s="701"/>
      <c r="AMQ3" s="701"/>
      <c r="AMR3" s="701"/>
      <c r="AMS3" s="701"/>
      <c r="AMT3" s="701"/>
      <c r="AMU3" s="701"/>
      <c r="AMV3" s="701"/>
      <c r="AMW3" s="701"/>
      <c r="AMX3" s="701"/>
      <c r="AMY3" s="701"/>
      <c r="AMZ3" s="701"/>
      <c r="ANA3" s="701"/>
      <c r="ANB3" s="701"/>
      <c r="ANC3" s="701"/>
      <c r="AND3" s="701"/>
      <c r="ANE3" s="701"/>
      <c r="ANF3" s="701"/>
      <c r="ANG3" s="701"/>
      <c r="ANH3" s="701"/>
      <c r="ANI3" s="701"/>
      <c r="ANJ3" s="701"/>
      <c r="ANK3" s="701"/>
      <c r="ANL3" s="701"/>
      <c r="ANM3" s="701"/>
      <c r="ANN3" s="701"/>
      <c r="ANO3" s="701"/>
      <c r="ANP3" s="701"/>
      <c r="ANQ3" s="701"/>
      <c r="ANR3" s="701"/>
      <c r="ANS3" s="701"/>
      <c r="ANT3" s="701"/>
      <c r="ANU3" s="701"/>
      <c r="ANV3" s="701"/>
      <c r="ANW3" s="701"/>
      <c r="ANX3" s="701"/>
      <c r="ANY3" s="701"/>
      <c r="ANZ3" s="701"/>
      <c r="AOA3" s="701"/>
      <c r="AOB3" s="701"/>
      <c r="AOC3" s="701"/>
      <c r="AOD3" s="701"/>
      <c r="AOE3" s="701"/>
      <c r="AOF3" s="701"/>
      <c r="AOG3" s="701"/>
      <c r="AOH3" s="701"/>
      <c r="AOI3" s="701"/>
      <c r="AOJ3" s="701"/>
      <c r="AOK3" s="701"/>
      <c r="AOL3" s="701"/>
      <c r="AOM3" s="701"/>
      <c r="AON3" s="701"/>
      <c r="AOO3" s="701"/>
      <c r="AOP3" s="701"/>
      <c r="AOQ3" s="701"/>
      <c r="AOR3" s="701"/>
      <c r="AOS3" s="701"/>
      <c r="AOT3" s="701"/>
      <c r="AOU3" s="701"/>
      <c r="AOV3" s="701"/>
      <c r="AOW3" s="701"/>
      <c r="AOX3" s="701"/>
      <c r="AOY3" s="701"/>
      <c r="AOZ3" s="701"/>
      <c r="APA3" s="701"/>
      <c r="APB3" s="701"/>
      <c r="APC3" s="701"/>
      <c r="APD3" s="701"/>
      <c r="APE3" s="701"/>
      <c r="APF3" s="701"/>
      <c r="APG3" s="701"/>
      <c r="APH3" s="701"/>
      <c r="API3" s="701"/>
      <c r="APJ3" s="701"/>
      <c r="APK3" s="701"/>
      <c r="APL3" s="701"/>
      <c r="APM3" s="701"/>
      <c r="APN3" s="701"/>
      <c r="APO3" s="701"/>
      <c r="APP3" s="701"/>
      <c r="APQ3" s="701"/>
      <c r="APR3" s="701"/>
      <c r="APS3" s="701"/>
      <c r="APT3" s="701"/>
      <c r="APU3" s="701"/>
      <c r="APV3" s="701"/>
      <c r="APW3" s="701"/>
      <c r="APX3" s="701"/>
      <c r="APY3" s="701"/>
      <c r="APZ3" s="701"/>
      <c r="AQA3" s="701"/>
      <c r="AQB3" s="701"/>
      <c r="AQC3" s="701"/>
      <c r="AQD3" s="701"/>
      <c r="AQE3" s="701"/>
      <c r="AQF3" s="701"/>
      <c r="AQG3" s="701"/>
      <c r="AQH3" s="701"/>
      <c r="AQI3" s="701"/>
      <c r="AQJ3" s="701"/>
      <c r="AQK3" s="701"/>
      <c r="AQL3" s="701"/>
      <c r="AQM3" s="701"/>
      <c r="AQN3" s="701"/>
      <c r="AQO3" s="701"/>
      <c r="AQP3" s="701"/>
      <c r="AQQ3" s="701"/>
      <c r="AQR3" s="701"/>
      <c r="AQS3" s="701"/>
      <c r="AQT3" s="701"/>
      <c r="AQU3" s="701"/>
      <c r="AQV3" s="701"/>
      <c r="AQW3" s="701"/>
      <c r="AQX3" s="701"/>
      <c r="AQY3" s="701"/>
      <c r="AQZ3" s="701"/>
      <c r="ARA3" s="701"/>
      <c r="ARB3" s="701"/>
      <c r="ARC3" s="701"/>
      <c r="ARD3" s="701"/>
      <c r="ARE3" s="701"/>
      <c r="ARF3" s="701"/>
      <c r="ARG3" s="701"/>
      <c r="ARH3" s="701"/>
      <c r="ARI3" s="701"/>
      <c r="ARJ3" s="701"/>
      <c r="ARK3" s="701"/>
      <c r="ARL3" s="701"/>
      <c r="ARM3" s="701"/>
      <c r="ARN3" s="701"/>
      <c r="ARO3" s="701"/>
      <c r="ARP3" s="701"/>
      <c r="ARQ3" s="701"/>
      <c r="ARR3" s="701"/>
      <c r="ARS3" s="701"/>
      <c r="ART3" s="701"/>
      <c r="ARU3" s="701"/>
      <c r="ARV3" s="701"/>
      <c r="ARW3" s="701"/>
      <c r="ARX3" s="701"/>
      <c r="ARY3" s="701"/>
      <c r="ARZ3" s="701"/>
      <c r="ASA3" s="701"/>
      <c r="ASB3" s="701"/>
      <c r="ASC3" s="701"/>
      <c r="ASD3" s="701"/>
      <c r="ASE3" s="701"/>
      <c r="ASF3" s="701"/>
      <c r="ASG3" s="701"/>
      <c r="ASH3" s="701"/>
      <c r="ASI3" s="701"/>
      <c r="ASJ3" s="701"/>
      <c r="ASK3" s="701"/>
      <c r="ASL3" s="701"/>
      <c r="ASM3" s="701"/>
      <c r="ASN3" s="701"/>
      <c r="ASO3" s="701"/>
      <c r="ASP3" s="701"/>
      <c r="ASQ3" s="701"/>
      <c r="ASR3" s="701"/>
      <c r="ASS3" s="701"/>
      <c r="AST3" s="701"/>
      <c r="ASU3" s="701"/>
      <c r="ASV3" s="701"/>
      <c r="ASW3" s="701"/>
      <c r="ASX3" s="701"/>
      <c r="ASY3" s="701"/>
      <c r="ASZ3" s="701"/>
      <c r="ATA3" s="701"/>
      <c r="ATB3" s="701"/>
      <c r="ATC3" s="701"/>
      <c r="ATD3" s="701"/>
      <c r="ATE3" s="701"/>
      <c r="ATF3" s="701"/>
      <c r="ATG3" s="701"/>
      <c r="ATH3" s="701"/>
      <c r="ATI3" s="701"/>
      <c r="ATJ3" s="701"/>
      <c r="ATK3" s="701"/>
      <c r="ATL3" s="701"/>
      <c r="ATM3" s="701"/>
      <c r="ATN3" s="701"/>
      <c r="ATO3" s="701"/>
      <c r="ATP3" s="701"/>
      <c r="ATQ3" s="701"/>
      <c r="ATR3" s="701"/>
      <c r="ATS3" s="701"/>
      <c r="ATT3" s="701"/>
      <c r="ATU3" s="701"/>
      <c r="ATV3" s="701"/>
      <c r="ATW3" s="701"/>
      <c r="ATX3" s="701"/>
      <c r="ATY3" s="701"/>
      <c r="ATZ3" s="701"/>
      <c r="AUA3" s="701"/>
      <c r="AUB3" s="701"/>
      <c r="AUC3" s="701"/>
      <c r="AUD3" s="701"/>
      <c r="AUE3" s="701"/>
      <c r="AUF3" s="701"/>
      <c r="AUG3" s="701"/>
      <c r="AUH3" s="701"/>
      <c r="AUI3" s="701"/>
      <c r="AUJ3" s="701"/>
      <c r="AUK3" s="701"/>
      <c r="AUL3" s="701"/>
      <c r="AUM3" s="701"/>
      <c r="AUN3" s="701"/>
      <c r="AUO3" s="701"/>
      <c r="AUP3" s="701"/>
      <c r="AUQ3" s="701"/>
      <c r="AUR3" s="701"/>
      <c r="AUS3" s="701"/>
      <c r="AUT3" s="701"/>
      <c r="AUU3" s="701"/>
      <c r="AUV3" s="701"/>
      <c r="AUW3" s="701"/>
      <c r="AUX3" s="701"/>
      <c r="AUY3" s="701"/>
      <c r="AUZ3" s="701"/>
      <c r="AVA3" s="701"/>
      <c r="AVB3" s="701"/>
      <c r="AVC3" s="701"/>
      <c r="AVD3" s="701"/>
      <c r="AVE3" s="701"/>
      <c r="AVF3" s="701"/>
      <c r="AVG3" s="701"/>
      <c r="AVH3" s="701"/>
      <c r="AVI3" s="701"/>
      <c r="AVJ3" s="701"/>
      <c r="AVK3" s="701"/>
      <c r="AVL3" s="701"/>
      <c r="AVM3" s="701"/>
      <c r="AVN3" s="701"/>
      <c r="AVO3" s="701"/>
      <c r="AVP3" s="701"/>
      <c r="AVQ3" s="701"/>
      <c r="AVR3" s="701"/>
      <c r="AVS3" s="701"/>
      <c r="AVT3" s="701"/>
      <c r="AVU3" s="701"/>
      <c r="AVV3" s="701"/>
      <c r="AVW3" s="701"/>
      <c r="AVX3" s="701"/>
      <c r="AVY3" s="701"/>
      <c r="AVZ3" s="701"/>
      <c r="AWA3" s="701"/>
      <c r="AWB3" s="701"/>
      <c r="AWC3" s="701"/>
      <c r="AWD3" s="701"/>
      <c r="AWE3" s="701"/>
      <c r="AWF3" s="701"/>
      <c r="AWG3" s="701"/>
      <c r="AWH3" s="701"/>
      <c r="AWI3" s="701"/>
      <c r="AWJ3" s="701"/>
      <c r="AWK3" s="701"/>
      <c r="AWL3" s="701"/>
      <c r="AWM3" s="701"/>
      <c r="AWN3" s="701"/>
      <c r="AWO3" s="701"/>
      <c r="AWP3" s="701"/>
      <c r="AWQ3" s="701"/>
      <c r="AWR3" s="701"/>
      <c r="AWS3" s="701"/>
      <c r="AWT3" s="701"/>
      <c r="AWU3" s="701"/>
      <c r="AWV3" s="701"/>
      <c r="AWW3" s="701"/>
      <c r="AWX3" s="701"/>
      <c r="AWY3" s="701"/>
      <c r="AWZ3" s="701"/>
      <c r="AXA3" s="701"/>
      <c r="AXB3" s="701"/>
      <c r="AXC3" s="701"/>
      <c r="AXD3" s="701"/>
      <c r="AXE3" s="701"/>
      <c r="AXF3" s="701"/>
      <c r="AXG3" s="701"/>
      <c r="AXH3" s="701"/>
      <c r="AXI3" s="701"/>
      <c r="AXJ3" s="701"/>
      <c r="AXK3" s="701"/>
      <c r="AXL3" s="701"/>
      <c r="AXM3" s="701"/>
      <c r="AXN3" s="701"/>
      <c r="AXO3" s="701"/>
      <c r="AXP3" s="701"/>
      <c r="AXQ3" s="701"/>
      <c r="AXR3" s="701"/>
      <c r="AXS3" s="701"/>
      <c r="AXT3" s="701"/>
      <c r="AXU3" s="701"/>
      <c r="AXV3" s="701"/>
      <c r="AXW3" s="701"/>
      <c r="AXX3" s="701"/>
      <c r="AXY3" s="701"/>
      <c r="AXZ3" s="701"/>
      <c r="AYA3" s="701"/>
      <c r="AYB3" s="701"/>
      <c r="AYC3" s="701"/>
      <c r="AYD3" s="701"/>
      <c r="AYE3" s="701"/>
      <c r="AYF3" s="701"/>
      <c r="AYG3" s="701"/>
      <c r="AYH3" s="701"/>
      <c r="AYI3" s="701"/>
      <c r="AYJ3" s="701"/>
      <c r="AYK3" s="701"/>
      <c r="AYL3" s="701"/>
      <c r="AYM3" s="701"/>
      <c r="AYN3" s="701"/>
      <c r="AYO3" s="701"/>
      <c r="AYP3" s="701"/>
      <c r="AYQ3" s="701"/>
      <c r="AYR3" s="701"/>
      <c r="AYS3" s="701"/>
      <c r="AYT3" s="701"/>
      <c r="AYU3" s="701"/>
      <c r="AYV3" s="701"/>
      <c r="AYW3" s="701"/>
      <c r="AYX3" s="701"/>
      <c r="AYY3" s="701"/>
      <c r="AYZ3" s="701"/>
      <c r="AZA3" s="701"/>
      <c r="AZB3" s="701"/>
      <c r="AZC3" s="701"/>
      <c r="AZD3" s="701"/>
      <c r="AZE3" s="701"/>
      <c r="AZF3" s="701"/>
      <c r="AZG3" s="701"/>
      <c r="AZH3" s="701"/>
      <c r="AZI3" s="701"/>
      <c r="AZJ3" s="701"/>
      <c r="AZK3" s="701"/>
      <c r="AZL3" s="701"/>
      <c r="AZM3" s="701"/>
      <c r="AZN3" s="701"/>
      <c r="AZO3" s="701"/>
      <c r="AZP3" s="701"/>
      <c r="AZQ3" s="701"/>
      <c r="AZR3" s="701"/>
      <c r="AZS3" s="701"/>
      <c r="AZT3" s="701"/>
      <c r="AZU3" s="701"/>
      <c r="AZV3" s="701"/>
      <c r="AZW3" s="701"/>
      <c r="AZX3" s="701"/>
      <c r="AZY3" s="701"/>
      <c r="AZZ3" s="701"/>
      <c r="BAA3" s="701"/>
      <c r="BAB3" s="701"/>
      <c r="BAC3" s="701"/>
      <c r="BAD3" s="701"/>
      <c r="BAE3" s="701"/>
      <c r="BAF3" s="701"/>
      <c r="BAG3" s="701"/>
      <c r="BAH3" s="701"/>
      <c r="BAI3" s="701"/>
      <c r="BAJ3" s="701"/>
      <c r="BAK3" s="701"/>
      <c r="BAL3" s="701"/>
      <c r="BAM3" s="701"/>
      <c r="BAN3" s="701"/>
      <c r="BAO3" s="701"/>
      <c r="BAP3" s="701"/>
      <c r="BAQ3" s="701"/>
      <c r="BAR3" s="701"/>
      <c r="BAS3" s="701"/>
      <c r="BAT3" s="701"/>
      <c r="BAU3" s="701"/>
      <c r="BAV3" s="701"/>
      <c r="BAW3" s="701"/>
      <c r="BAX3" s="701"/>
      <c r="BAY3" s="701"/>
      <c r="BAZ3" s="701"/>
      <c r="BBA3" s="701"/>
      <c r="BBB3" s="701"/>
      <c r="BBC3" s="701"/>
      <c r="BBD3" s="701"/>
      <c r="BBE3" s="701"/>
      <c r="BBF3" s="701"/>
      <c r="BBG3" s="701"/>
      <c r="BBH3" s="701"/>
      <c r="BBI3" s="701"/>
      <c r="BBJ3" s="701"/>
      <c r="BBK3" s="701"/>
      <c r="BBL3" s="701"/>
      <c r="BBM3" s="701"/>
      <c r="BBN3" s="701"/>
      <c r="BBO3" s="701"/>
      <c r="BBP3" s="701"/>
      <c r="BBQ3" s="701"/>
      <c r="BBR3" s="701"/>
      <c r="BBS3" s="701"/>
      <c r="BBT3" s="701"/>
      <c r="BBU3" s="701"/>
      <c r="BBV3" s="701"/>
      <c r="BBW3" s="701"/>
      <c r="BBX3" s="701"/>
      <c r="BBY3" s="701"/>
      <c r="BBZ3" s="701"/>
      <c r="BCA3" s="701"/>
      <c r="BCB3" s="701"/>
      <c r="BCC3" s="701"/>
      <c r="BCD3" s="701"/>
      <c r="BCE3" s="701"/>
      <c r="BCF3" s="701"/>
      <c r="BCG3" s="701"/>
      <c r="BCH3" s="701"/>
      <c r="BCI3" s="701"/>
      <c r="BCJ3" s="701"/>
      <c r="BCK3" s="701"/>
      <c r="BCL3" s="701"/>
      <c r="BCM3" s="701"/>
      <c r="BCN3" s="701"/>
      <c r="BCO3" s="701"/>
      <c r="BCP3" s="701"/>
      <c r="BCQ3" s="701"/>
      <c r="BCR3" s="701"/>
      <c r="BCS3" s="701"/>
      <c r="BCT3" s="701"/>
      <c r="BCU3" s="701"/>
      <c r="BCV3" s="701"/>
      <c r="BCW3" s="701"/>
      <c r="BCX3" s="701"/>
      <c r="BCY3" s="701"/>
      <c r="BCZ3" s="701"/>
      <c r="BDA3" s="701"/>
      <c r="BDB3" s="701"/>
      <c r="BDC3" s="701"/>
      <c r="BDD3" s="701"/>
      <c r="BDE3" s="701"/>
      <c r="BDF3" s="701"/>
      <c r="BDG3" s="701"/>
      <c r="BDH3" s="701"/>
      <c r="BDI3" s="701"/>
      <c r="BDJ3" s="701"/>
      <c r="BDK3" s="701"/>
      <c r="BDL3" s="701"/>
      <c r="BDM3" s="701"/>
      <c r="BDN3" s="701"/>
      <c r="BDO3" s="701"/>
      <c r="BDP3" s="701"/>
      <c r="BDQ3" s="701"/>
      <c r="BDR3" s="701"/>
      <c r="BDS3" s="701"/>
      <c r="BDT3" s="701"/>
      <c r="BDU3" s="701"/>
      <c r="BDV3" s="701"/>
      <c r="BDW3" s="701"/>
      <c r="BDX3" s="701"/>
      <c r="BDY3" s="701"/>
      <c r="BDZ3" s="701"/>
      <c r="BEA3" s="701"/>
      <c r="BEB3" s="701"/>
      <c r="BEC3" s="701"/>
      <c r="BED3" s="701"/>
      <c r="BEE3" s="701"/>
      <c r="BEF3" s="701"/>
      <c r="BEG3" s="701"/>
      <c r="BEH3" s="701"/>
      <c r="BEI3" s="701"/>
      <c r="BEJ3" s="701"/>
      <c r="BEK3" s="701"/>
      <c r="BEL3" s="701"/>
      <c r="BEM3" s="701"/>
      <c r="BEN3" s="701"/>
      <c r="BEO3" s="701"/>
      <c r="BEP3" s="701"/>
      <c r="BEQ3" s="701"/>
      <c r="BER3" s="701"/>
      <c r="BES3" s="701"/>
      <c r="BET3" s="701"/>
      <c r="BEU3" s="701"/>
      <c r="BEV3" s="701"/>
      <c r="BEW3" s="701"/>
      <c r="BEX3" s="701"/>
      <c r="BEY3" s="701"/>
      <c r="BEZ3" s="701"/>
      <c r="BFA3" s="701"/>
      <c r="BFB3" s="701"/>
      <c r="BFC3" s="701"/>
      <c r="BFD3" s="701"/>
      <c r="BFE3" s="701"/>
      <c r="BFF3" s="701"/>
      <c r="BFG3" s="701"/>
      <c r="BFH3" s="701"/>
      <c r="BFI3" s="701"/>
      <c r="BFJ3" s="701"/>
      <c r="BFK3" s="701"/>
      <c r="BFL3" s="701"/>
      <c r="BFM3" s="701"/>
      <c r="BFN3" s="701"/>
      <c r="BFO3" s="701"/>
      <c r="BFP3" s="701"/>
      <c r="BFQ3" s="701"/>
      <c r="BFR3" s="701"/>
      <c r="BFS3" s="701"/>
      <c r="BFT3" s="701"/>
      <c r="BFU3" s="701"/>
      <c r="BFV3" s="701"/>
      <c r="BFW3" s="701"/>
      <c r="BFX3" s="701"/>
      <c r="BFY3" s="701"/>
      <c r="BFZ3" s="701"/>
      <c r="BGA3" s="701"/>
      <c r="BGB3" s="701"/>
      <c r="BGC3" s="701"/>
      <c r="BGD3" s="701"/>
      <c r="BGE3" s="701"/>
      <c r="BGF3" s="701"/>
      <c r="BGG3" s="701"/>
      <c r="BGH3" s="701"/>
      <c r="BGI3" s="701"/>
      <c r="BGJ3" s="701"/>
      <c r="BGK3" s="701"/>
      <c r="BGL3" s="701"/>
      <c r="BGM3" s="701"/>
      <c r="BGN3" s="701"/>
      <c r="BGO3" s="701"/>
      <c r="BGP3" s="701"/>
      <c r="BGQ3" s="701"/>
      <c r="BGR3" s="701"/>
      <c r="BGS3" s="701"/>
      <c r="BGT3" s="701"/>
      <c r="BGU3" s="701"/>
      <c r="BGV3" s="701"/>
      <c r="BGW3" s="701"/>
      <c r="BGX3" s="701"/>
      <c r="BGY3" s="701"/>
      <c r="BGZ3" s="701"/>
      <c r="BHA3" s="701"/>
      <c r="BHB3" s="701"/>
      <c r="BHC3" s="701"/>
      <c r="BHD3" s="701"/>
      <c r="BHE3" s="701"/>
      <c r="BHF3" s="701"/>
      <c r="BHG3" s="701"/>
      <c r="BHH3" s="701"/>
      <c r="BHI3" s="701"/>
      <c r="BHJ3" s="701"/>
      <c r="BHK3" s="701"/>
      <c r="BHL3" s="701"/>
      <c r="BHM3" s="701"/>
      <c r="BHN3" s="701"/>
      <c r="BHO3" s="701"/>
      <c r="BHP3" s="701"/>
      <c r="BHQ3" s="701"/>
      <c r="BHR3" s="701"/>
      <c r="BHS3" s="701"/>
      <c r="BHT3" s="701"/>
      <c r="BHU3" s="701"/>
      <c r="BHV3" s="701"/>
      <c r="BHW3" s="701"/>
      <c r="BHX3" s="701"/>
      <c r="BHY3" s="701"/>
      <c r="BHZ3" s="701"/>
      <c r="BIA3" s="701"/>
      <c r="BIB3" s="701"/>
      <c r="BIC3" s="701"/>
      <c r="BID3" s="701"/>
      <c r="BIE3" s="701"/>
      <c r="BIF3" s="701"/>
      <c r="BIG3" s="701"/>
      <c r="BIH3" s="701"/>
      <c r="BII3" s="701"/>
      <c r="BIJ3" s="701"/>
      <c r="BIK3" s="701"/>
      <c r="BIL3" s="701"/>
      <c r="BIM3" s="701"/>
      <c r="BIN3" s="701"/>
      <c r="BIO3" s="701"/>
      <c r="BIP3" s="701"/>
      <c r="BIQ3" s="701"/>
      <c r="BIR3" s="701"/>
      <c r="BIS3" s="701"/>
      <c r="BIT3" s="701"/>
      <c r="BIU3" s="701"/>
      <c r="BIV3" s="701"/>
      <c r="BIW3" s="701"/>
      <c r="BIX3" s="701"/>
      <c r="BIY3" s="701"/>
      <c r="BIZ3" s="701"/>
      <c r="BJA3" s="701"/>
      <c r="BJB3" s="701"/>
      <c r="BJC3" s="701"/>
      <c r="BJD3" s="701"/>
      <c r="BJE3" s="701"/>
      <c r="BJF3" s="701"/>
      <c r="BJG3" s="701"/>
      <c r="BJH3" s="701"/>
      <c r="BJI3" s="701"/>
      <c r="BJJ3" s="701"/>
      <c r="BJK3" s="701"/>
      <c r="BJL3" s="701"/>
      <c r="BJM3" s="701"/>
      <c r="BJN3" s="701"/>
      <c r="BJO3" s="701"/>
      <c r="BJP3" s="701"/>
      <c r="BJQ3" s="701"/>
      <c r="BJR3" s="701"/>
      <c r="BJS3" s="701"/>
      <c r="BJT3" s="701"/>
      <c r="BJU3" s="701"/>
      <c r="BJV3" s="701"/>
      <c r="BJW3" s="701"/>
      <c r="BJX3" s="701"/>
      <c r="BJY3" s="701"/>
      <c r="BJZ3" s="701"/>
      <c r="BKA3" s="701"/>
      <c r="BKB3" s="701"/>
      <c r="BKC3" s="701"/>
      <c r="BKD3" s="701"/>
      <c r="BKE3" s="701"/>
      <c r="BKF3" s="701"/>
      <c r="BKG3" s="701"/>
      <c r="BKH3" s="701"/>
      <c r="BKI3" s="701"/>
      <c r="BKJ3" s="701"/>
      <c r="BKK3" s="701"/>
      <c r="BKL3" s="701"/>
      <c r="BKM3" s="701"/>
      <c r="BKN3" s="701"/>
      <c r="BKO3" s="701"/>
      <c r="BKP3" s="701"/>
      <c r="BKQ3" s="701"/>
      <c r="BKR3" s="701"/>
      <c r="BKS3" s="701"/>
      <c r="BKT3" s="701"/>
      <c r="BKU3" s="701"/>
      <c r="BKV3" s="701"/>
      <c r="BKW3" s="701"/>
      <c r="BKX3" s="701"/>
      <c r="BKY3" s="701"/>
      <c r="BKZ3" s="701"/>
      <c r="BLA3" s="701"/>
      <c r="BLB3" s="701"/>
      <c r="BLC3" s="701"/>
      <c r="BLD3" s="701"/>
      <c r="BLE3" s="701"/>
      <c r="BLF3" s="701"/>
      <c r="BLG3" s="701"/>
      <c r="BLH3" s="701"/>
      <c r="BLI3" s="701"/>
      <c r="BLJ3" s="701"/>
      <c r="BLK3" s="701"/>
      <c r="BLL3" s="701"/>
      <c r="BLM3" s="701"/>
      <c r="BLN3" s="701"/>
      <c r="BLO3" s="701"/>
      <c r="BLP3" s="701"/>
      <c r="BLQ3" s="701"/>
      <c r="BLR3" s="701"/>
      <c r="BLS3" s="701"/>
      <c r="BLT3" s="701"/>
      <c r="BLU3" s="701"/>
      <c r="BLV3" s="701"/>
      <c r="BLW3" s="701"/>
      <c r="BLX3" s="701"/>
      <c r="BLY3" s="701"/>
      <c r="BLZ3" s="701"/>
      <c r="BMA3" s="701"/>
      <c r="BMB3" s="701"/>
      <c r="BMC3" s="701"/>
      <c r="BMD3" s="701"/>
      <c r="BME3" s="701"/>
      <c r="BMF3" s="701"/>
      <c r="BMG3" s="701"/>
      <c r="BMH3" s="701"/>
      <c r="BMI3" s="701"/>
      <c r="BMJ3" s="701"/>
      <c r="BMK3" s="701"/>
      <c r="BML3" s="701"/>
      <c r="BMM3" s="701"/>
      <c r="BMN3" s="701"/>
      <c r="BMO3" s="701"/>
      <c r="BMP3" s="701"/>
      <c r="BMQ3" s="701"/>
      <c r="BMR3" s="701"/>
      <c r="BMS3" s="701"/>
      <c r="BMT3" s="701"/>
      <c r="BMU3" s="701"/>
      <c r="BMV3" s="701"/>
      <c r="BMW3" s="701"/>
      <c r="BMX3" s="701"/>
      <c r="BMY3" s="701"/>
      <c r="BMZ3" s="701"/>
      <c r="BNA3" s="701"/>
      <c r="BNB3" s="701"/>
      <c r="BNC3" s="701"/>
      <c r="BND3" s="701"/>
      <c r="BNE3" s="701"/>
      <c r="BNF3" s="701"/>
      <c r="BNG3" s="701"/>
      <c r="BNH3" s="701"/>
      <c r="BNI3" s="701"/>
      <c r="BNJ3" s="701"/>
      <c r="BNK3" s="701"/>
      <c r="BNL3" s="701"/>
      <c r="BNM3" s="701"/>
      <c r="BNN3" s="701"/>
      <c r="BNO3" s="701"/>
      <c r="BNP3" s="701"/>
      <c r="BNQ3" s="701"/>
      <c r="BNR3" s="701"/>
      <c r="BNS3" s="701"/>
      <c r="BNT3" s="701"/>
      <c r="BNU3" s="701"/>
      <c r="BNV3" s="701"/>
      <c r="BNW3" s="701"/>
      <c r="BNX3" s="701"/>
      <c r="BNY3" s="701"/>
      <c r="BNZ3" s="701"/>
      <c r="BOA3" s="701"/>
      <c r="BOB3" s="701"/>
      <c r="BOC3" s="701"/>
      <c r="BOD3" s="701"/>
      <c r="BOE3" s="701"/>
      <c r="BOF3" s="701"/>
      <c r="BOG3" s="701"/>
      <c r="BOH3" s="701"/>
      <c r="BOI3" s="701"/>
      <c r="BOJ3" s="701"/>
      <c r="BOK3" s="701"/>
      <c r="BOL3" s="701"/>
      <c r="BOM3" s="701"/>
      <c r="BON3" s="701"/>
      <c r="BOO3" s="701"/>
      <c r="BOP3" s="701"/>
      <c r="BOQ3" s="701"/>
      <c r="BOR3" s="701"/>
      <c r="BOS3" s="701"/>
      <c r="BOT3" s="701"/>
      <c r="BOU3" s="701"/>
      <c r="BOV3" s="701"/>
      <c r="BOW3" s="701"/>
      <c r="BOX3" s="701"/>
      <c r="BOY3" s="701"/>
      <c r="BOZ3" s="701"/>
      <c r="BPA3" s="701"/>
      <c r="BPB3" s="701"/>
      <c r="BPC3" s="701"/>
      <c r="BPD3" s="701"/>
      <c r="BPE3" s="701"/>
      <c r="BPF3" s="701"/>
      <c r="BPG3" s="701"/>
      <c r="BPH3" s="701"/>
      <c r="BPI3" s="701"/>
      <c r="BPJ3" s="701"/>
      <c r="BPK3" s="701"/>
      <c r="BPL3" s="701"/>
      <c r="BPM3" s="701"/>
      <c r="BPN3" s="701"/>
      <c r="BPO3" s="701"/>
      <c r="BPP3" s="701"/>
      <c r="BPQ3" s="701"/>
      <c r="BPR3" s="701"/>
      <c r="BPS3" s="701"/>
      <c r="BPT3" s="701"/>
      <c r="BPU3" s="701"/>
      <c r="BPV3" s="701"/>
      <c r="BPW3" s="701"/>
      <c r="BPX3" s="701"/>
      <c r="BPY3" s="701"/>
      <c r="BPZ3" s="701"/>
      <c r="BQA3" s="701"/>
      <c r="BQB3" s="701"/>
      <c r="BQC3" s="701"/>
      <c r="BQD3" s="701"/>
      <c r="BQE3" s="701"/>
      <c r="BQF3" s="701"/>
      <c r="BQG3" s="701"/>
      <c r="BQH3" s="701"/>
      <c r="BQI3" s="701"/>
      <c r="BQJ3" s="701"/>
      <c r="BQK3" s="701"/>
      <c r="BQL3" s="701"/>
      <c r="BQM3" s="701"/>
      <c r="BQN3" s="701"/>
      <c r="BQO3" s="701"/>
      <c r="BQP3" s="701"/>
      <c r="BQQ3" s="701"/>
      <c r="BQR3" s="701"/>
      <c r="BQS3" s="701"/>
      <c r="BQT3" s="701"/>
      <c r="BQU3" s="701"/>
      <c r="BQV3" s="701"/>
      <c r="BQW3" s="701"/>
      <c r="BQX3" s="701"/>
      <c r="BQY3" s="701"/>
      <c r="BQZ3" s="701"/>
      <c r="BRA3" s="701"/>
      <c r="BRB3" s="701"/>
      <c r="BRC3" s="701"/>
      <c r="BRD3" s="701"/>
      <c r="BRE3" s="701"/>
      <c r="BRF3" s="701"/>
      <c r="BRG3" s="701"/>
      <c r="BRH3" s="701"/>
      <c r="BRI3" s="701"/>
      <c r="BRJ3" s="701"/>
      <c r="BRK3" s="701"/>
      <c r="BRL3" s="701"/>
      <c r="BRM3" s="701"/>
      <c r="BRN3" s="701"/>
      <c r="BRO3" s="701"/>
      <c r="BRP3" s="701"/>
      <c r="BRQ3" s="701"/>
      <c r="BRR3" s="701"/>
      <c r="BRS3" s="701"/>
      <c r="BRT3" s="701"/>
      <c r="BRU3" s="701"/>
      <c r="BRV3" s="701"/>
      <c r="BRW3" s="701"/>
      <c r="BRX3" s="701"/>
      <c r="BRY3" s="701"/>
      <c r="BRZ3" s="701"/>
      <c r="BSA3" s="701"/>
      <c r="BSB3" s="701"/>
      <c r="BSC3" s="701"/>
      <c r="BSD3" s="701"/>
      <c r="BSE3" s="701"/>
      <c r="BSF3" s="701"/>
      <c r="BSG3" s="701"/>
      <c r="BSH3" s="701"/>
      <c r="BSI3" s="701"/>
      <c r="BSJ3" s="701"/>
      <c r="BSK3" s="701"/>
      <c r="BSL3" s="701"/>
      <c r="BSM3" s="701"/>
      <c r="BSN3" s="701"/>
      <c r="BSO3" s="701"/>
      <c r="BSP3" s="701"/>
      <c r="BSQ3" s="701"/>
      <c r="BSR3" s="701"/>
      <c r="BSS3" s="701"/>
      <c r="BST3" s="701"/>
      <c r="BSU3" s="701"/>
      <c r="BSV3" s="701"/>
      <c r="BSW3" s="701"/>
      <c r="BSX3" s="701"/>
      <c r="BSY3" s="701"/>
      <c r="BSZ3" s="701"/>
      <c r="BTA3" s="701"/>
      <c r="BTB3" s="701"/>
      <c r="BTC3" s="701"/>
      <c r="BTD3" s="701"/>
      <c r="BTE3" s="701"/>
      <c r="BTF3" s="701"/>
      <c r="BTG3" s="701"/>
      <c r="BTH3" s="701"/>
      <c r="BTI3" s="701"/>
      <c r="BTJ3" s="701"/>
      <c r="BTK3" s="701"/>
      <c r="BTL3" s="701"/>
      <c r="BTM3" s="701"/>
      <c r="BTN3" s="701"/>
      <c r="BTO3" s="701"/>
      <c r="BTP3" s="701"/>
      <c r="BTQ3" s="701"/>
      <c r="BTR3" s="701"/>
      <c r="BTS3" s="701"/>
      <c r="BTT3" s="701"/>
      <c r="BTU3" s="701"/>
      <c r="BTV3" s="701"/>
      <c r="BTW3" s="701"/>
      <c r="BTX3" s="701"/>
      <c r="BTY3" s="701"/>
      <c r="BTZ3" s="701"/>
      <c r="BUA3" s="701"/>
      <c r="BUB3" s="701"/>
      <c r="BUC3" s="701"/>
      <c r="BUD3" s="701"/>
      <c r="BUE3" s="701"/>
      <c r="BUF3" s="701"/>
      <c r="BUG3" s="701"/>
      <c r="BUH3" s="701"/>
      <c r="BUI3" s="701"/>
      <c r="BUJ3" s="701"/>
      <c r="BUK3" s="701"/>
      <c r="BUL3" s="701"/>
      <c r="BUM3" s="701"/>
      <c r="BUN3" s="701"/>
      <c r="BUO3" s="701"/>
      <c r="BUP3" s="701"/>
      <c r="BUQ3" s="701"/>
      <c r="BUR3" s="701"/>
      <c r="BUS3" s="701"/>
      <c r="BUT3" s="701"/>
      <c r="BUU3" s="701"/>
      <c r="BUV3" s="701"/>
      <c r="BUW3" s="701"/>
      <c r="BUX3" s="701"/>
      <c r="BUY3" s="701"/>
      <c r="BUZ3" s="701"/>
      <c r="BVA3" s="701"/>
      <c r="BVB3" s="701"/>
      <c r="BVC3" s="701"/>
      <c r="BVD3" s="701"/>
      <c r="BVE3" s="701"/>
      <c r="BVF3" s="701"/>
      <c r="BVG3" s="701"/>
      <c r="BVH3" s="701"/>
      <c r="BVI3" s="701"/>
      <c r="BVJ3" s="701"/>
      <c r="BVK3" s="701"/>
      <c r="BVL3" s="701"/>
      <c r="BVM3" s="701"/>
      <c r="BVN3" s="701"/>
      <c r="BVO3" s="701"/>
      <c r="BVP3" s="701"/>
      <c r="BVQ3" s="701"/>
      <c r="BVR3" s="701"/>
      <c r="BVS3" s="701"/>
      <c r="BVT3" s="701"/>
      <c r="BVU3" s="701"/>
      <c r="BVV3" s="701"/>
      <c r="BVW3" s="701"/>
      <c r="BVX3" s="701"/>
      <c r="BVY3" s="701"/>
      <c r="BVZ3" s="701"/>
      <c r="BWA3" s="701"/>
      <c r="BWB3" s="701"/>
      <c r="BWC3" s="701"/>
      <c r="BWD3" s="701"/>
      <c r="BWE3" s="701"/>
      <c r="BWF3" s="701"/>
      <c r="BWG3" s="701"/>
      <c r="BWH3" s="701"/>
      <c r="BWI3" s="701"/>
      <c r="BWJ3" s="701"/>
      <c r="BWK3" s="701"/>
      <c r="BWL3" s="701"/>
      <c r="BWM3" s="701"/>
      <c r="BWN3" s="701"/>
      <c r="BWO3" s="701"/>
      <c r="BWP3" s="701"/>
      <c r="BWQ3" s="701"/>
      <c r="BWR3" s="701"/>
      <c r="BWS3" s="701"/>
      <c r="BWT3" s="701"/>
      <c r="BWU3" s="701"/>
      <c r="BWV3" s="701"/>
      <c r="BWW3" s="701"/>
      <c r="BWX3" s="701"/>
      <c r="BWY3" s="701"/>
      <c r="BWZ3" s="701"/>
      <c r="BXA3" s="701"/>
      <c r="BXB3" s="701"/>
      <c r="BXC3" s="701"/>
      <c r="BXD3" s="701"/>
      <c r="BXE3" s="701"/>
      <c r="BXF3" s="701"/>
      <c r="BXG3" s="701"/>
      <c r="BXH3" s="701"/>
      <c r="BXI3" s="701"/>
      <c r="BXJ3" s="701"/>
      <c r="BXK3" s="701"/>
      <c r="BXL3" s="701"/>
      <c r="BXM3" s="701"/>
      <c r="BXN3" s="701"/>
      <c r="BXO3" s="701"/>
      <c r="BXP3" s="701"/>
      <c r="BXQ3" s="701"/>
      <c r="BXR3" s="701"/>
      <c r="BXS3" s="701"/>
      <c r="BXT3" s="701"/>
      <c r="BXU3" s="701"/>
      <c r="BXV3" s="701"/>
      <c r="BXW3" s="701"/>
      <c r="BXX3" s="701"/>
      <c r="BXY3" s="701"/>
      <c r="BXZ3" s="701"/>
      <c r="BYA3" s="701"/>
      <c r="BYB3" s="701"/>
      <c r="BYC3" s="701"/>
      <c r="BYD3" s="701"/>
      <c r="BYE3" s="701"/>
      <c r="BYF3" s="701"/>
      <c r="BYG3" s="701"/>
      <c r="BYH3" s="701"/>
      <c r="BYI3" s="701"/>
      <c r="BYJ3" s="701"/>
      <c r="BYK3" s="701"/>
      <c r="BYL3" s="701"/>
      <c r="BYM3" s="701"/>
      <c r="BYN3" s="701"/>
      <c r="BYO3" s="701"/>
      <c r="BYP3" s="701"/>
      <c r="BYQ3" s="701"/>
      <c r="BYR3" s="701"/>
      <c r="BYS3" s="701"/>
      <c r="BYT3" s="701"/>
      <c r="BYU3" s="701"/>
      <c r="BYV3" s="701"/>
      <c r="BYW3" s="701"/>
      <c r="BYX3" s="701"/>
      <c r="BYY3" s="701"/>
      <c r="BYZ3" s="701"/>
      <c r="BZA3" s="701"/>
      <c r="BZB3" s="701"/>
      <c r="BZC3" s="701"/>
      <c r="BZD3" s="701"/>
      <c r="BZE3" s="701"/>
      <c r="BZF3" s="701"/>
      <c r="BZG3" s="701"/>
      <c r="BZH3" s="701"/>
      <c r="BZI3" s="701"/>
      <c r="BZJ3" s="701"/>
      <c r="BZK3" s="701"/>
      <c r="BZL3" s="701"/>
      <c r="BZM3" s="701"/>
      <c r="BZN3" s="701"/>
      <c r="BZO3" s="701"/>
      <c r="BZP3" s="701"/>
      <c r="BZQ3" s="701"/>
      <c r="BZR3" s="701"/>
      <c r="BZS3" s="701"/>
      <c r="BZT3" s="701"/>
      <c r="BZU3" s="701"/>
      <c r="BZV3" s="701"/>
      <c r="BZW3" s="701"/>
      <c r="BZX3" s="701"/>
      <c r="BZY3" s="701"/>
      <c r="BZZ3" s="701"/>
      <c r="CAA3" s="701"/>
      <c r="CAB3" s="701"/>
      <c r="CAC3" s="701"/>
      <c r="CAD3" s="701"/>
      <c r="CAE3" s="701"/>
      <c r="CAF3" s="701"/>
      <c r="CAG3" s="701"/>
      <c r="CAH3" s="701"/>
      <c r="CAI3" s="701"/>
      <c r="CAJ3" s="701"/>
      <c r="CAK3" s="701"/>
      <c r="CAL3" s="701"/>
      <c r="CAM3" s="701"/>
      <c r="CAN3" s="701"/>
      <c r="CAO3" s="701"/>
      <c r="CAP3" s="701"/>
      <c r="CAQ3" s="701"/>
      <c r="CAR3" s="701"/>
      <c r="CAS3" s="701"/>
      <c r="CAT3" s="701"/>
      <c r="CAU3" s="701"/>
      <c r="CAV3" s="701"/>
      <c r="CAW3" s="701"/>
      <c r="CAX3" s="701"/>
      <c r="CAY3" s="701"/>
      <c r="CAZ3" s="701"/>
      <c r="CBA3" s="701"/>
      <c r="CBB3" s="701"/>
      <c r="CBC3" s="701"/>
      <c r="CBD3" s="701"/>
      <c r="CBE3" s="701"/>
      <c r="CBF3" s="701"/>
      <c r="CBG3" s="701"/>
      <c r="CBH3" s="701"/>
      <c r="CBI3" s="701"/>
      <c r="CBJ3" s="701"/>
      <c r="CBK3" s="701"/>
      <c r="CBL3" s="701"/>
      <c r="CBM3" s="701"/>
      <c r="CBN3" s="701"/>
      <c r="CBO3" s="701"/>
      <c r="CBP3" s="701"/>
      <c r="CBQ3" s="701"/>
      <c r="CBR3" s="701"/>
      <c r="CBS3" s="701"/>
      <c r="CBT3" s="701"/>
      <c r="CBU3" s="701"/>
      <c r="CBV3" s="701"/>
      <c r="CBW3" s="701"/>
      <c r="CBX3" s="701"/>
      <c r="CBY3" s="701"/>
      <c r="CBZ3" s="701"/>
      <c r="CCA3" s="701"/>
      <c r="CCB3" s="701"/>
      <c r="CCC3" s="701"/>
      <c r="CCD3" s="701"/>
      <c r="CCE3" s="701"/>
      <c r="CCF3" s="701"/>
      <c r="CCG3" s="701"/>
      <c r="CCH3" s="701"/>
      <c r="CCI3" s="701"/>
      <c r="CCJ3" s="701"/>
      <c r="CCK3" s="701"/>
      <c r="CCL3" s="701"/>
      <c r="CCM3" s="701"/>
      <c r="CCN3" s="701"/>
      <c r="CCO3" s="701"/>
      <c r="CCP3" s="701"/>
      <c r="CCQ3" s="701"/>
      <c r="CCR3" s="701"/>
      <c r="CCS3" s="701"/>
      <c r="CCT3" s="701"/>
      <c r="CCU3" s="701"/>
      <c r="CCV3" s="701"/>
      <c r="CCW3" s="701"/>
      <c r="CCX3" s="701"/>
      <c r="CCY3" s="701"/>
      <c r="CCZ3" s="701"/>
      <c r="CDA3" s="701"/>
      <c r="CDB3" s="701"/>
      <c r="CDC3" s="701"/>
      <c r="CDD3" s="701"/>
      <c r="CDE3" s="701"/>
      <c r="CDF3" s="701"/>
      <c r="CDG3" s="701"/>
      <c r="CDH3" s="701"/>
      <c r="CDI3" s="701"/>
      <c r="CDJ3" s="701"/>
      <c r="CDK3" s="701"/>
      <c r="CDL3" s="701"/>
      <c r="CDM3" s="701"/>
      <c r="CDN3" s="701"/>
      <c r="CDO3" s="701"/>
      <c r="CDP3" s="701"/>
      <c r="CDQ3" s="701"/>
      <c r="CDR3" s="701"/>
      <c r="CDS3" s="701"/>
      <c r="CDT3" s="701"/>
      <c r="CDU3" s="701"/>
      <c r="CDV3" s="701"/>
      <c r="CDW3" s="701"/>
      <c r="CDX3" s="701"/>
      <c r="CDY3" s="701"/>
      <c r="CDZ3" s="701"/>
      <c r="CEA3" s="701"/>
      <c r="CEB3" s="701"/>
      <c r="CEC3" s="701"/>
      <c r="CED3" s="701"/>
      <c r="CEE3" s="701"/>
      <c r="CEF3" s="701"/>
      <c r="CEG3" s="701"/>
      <c r="CEH3" s="701"/>
      <c r="CEI3" s="701"/>
      <c r="CEJ3" s="701"/>
      <c r="CEK3" s="701"/>
      <c r="CEL3" s="701"/>
      <c r="CEM3" s="701"/>
      <c r="CEN3" s="701"/>
      <c r="CEO3" s="701"/>
      <c r="CEP3" s="701"/>
      <c r="CEQ3" s="701"/>
      <c r="CER3" s="701"/>
      <c r="CES3" s="701"/>
      <c r="CET3" s="701"/>
      <c r="CEU3" s="701"/>
      <c r="CEV3" s="701"/>
      <c r="CEW3" s="701"/>
      <c r="CEX3" s="701"/>
      <c r="CEY3" s="701"/>
      <c r="CEZ3" s="701"/>
      <c r="CFA3" s="701"/>
      <c r="CFB3" s="701"/>
      <c r="CFC3" s="701"/>
      <c r="CFD3" s="701"/>
      <c r="CFE3" s="701"/>
      <c r="CFF3" s="701"/>
      <c r="CFG3" s="701"/>
      <c r="CFH3" s="701"/>
      <c r="CFI3" s="701"/>
      <c r="CFJ3" s="701"/>
      <c r="CFK3" s="701"/>
      <c r="CFL3" s="701"/>
      <c r="CFM3" s="701"/>
      <c r="CFN3" s="701"/>
      <c r="CFO3" s="701"/>
      <c r="CFP3" s="701"/>
      <c r="CFQ3" s="701"/>
      <c r="CFR3" s="701"/>
      <c r="CFS3" s="701"/>
      <c r="CFT3" s="701"/>
      <c r="CFU3" s="701"/>
      <c r="CFV3" s="701"/>
      <c r="CFW3" s="701"/>
      <c r="CFX3" s="701"/>
      <c r="CFY3" s="701"/>
      <c r="CFZ3" s="701"/>
      <c r="CGA3" s="701"/>
      <c r="CGB3" s="701"/>
      <c r="CGC3" s="701"/>
      <c r="CGD3" s="701"/>
      <c r="CGE3" s="701"/>
      <c r="CGF3" s="701"/>
      <c r="CGG3" s="701"/>
      <c r="CGH3" s="701"/>
      <c r="CGI3" s="701"/>
      <c r="CGJ3" s="701"/>
      <c r="CGK3" s="701"/>
      <c r="CGL3" s="701"/>
      <c r="CGM3" s="701"/>
      <c r="CGN3" s="701"/>
      <c r="CGO3" s="701"/>
      <c r="CGP3" s="701"/>
      <c r="CGQ3" s="701"/>
      <c r="CGR3" s="701"/>
      <c r="CGS3" s="701"/>
      <c r="CGT3" s="701"/>
      <c r="CGU3" s="701"/>
      <c r="CGV3" s="701"/>
      <c r="CGW3" s="701"/>
      <c r="CGX3" s="701"/>
      <c r="CGY3" s="701"/>
      <c r="CGZ3" s="701"/>
      <c r="CHA3" s="701"/>
      <c r="CHB3" s="701"/>
      <c r="CHC3" s="701"/>
      <c r="CHD3" s="701"/>
      <c r="CHE3" s="701"/>
      <c r="CHF3" s="701"/>
      <c r="CHG3" s="701"/>
      <c r="CHH3" s="701"/>
      <c r="CHI3" s="701"/>
      <c r="CHJ3" s="701"/>
      <c r="CHK3" s="701"/>
      <c r="CHL3" s="701"/>
      <c r="CHM3" s="701"/>
      <c r="CHN3" s="701"/>
      <c r="CHO3" s="701"/>
      <c r="CHP3" s="701"/>
      <c r="CHQ3" s="701"/>
      <c r="CHR3" s="701"/>
      <c r="CHS3" s="701"/>
      <c r="CHT3" s="701"/>
      <c r="CHU3" s="701"/>
      <c r="CHV3" s="701"/>
      <c r="CHW3" s="701"/>
      <c r="CHX3" s="701"/>
      <c r="CHY3" s="701"/>
      <c r="CHZ3" s="701"/>
      <c r="CIA3" s="701"/>
      <c r="CIB3" s="701"/>
      <c r="CIC3" s="701"/>
      <c r="CID3" s="701"/>
      <c r="CIE3" s="701"/>
      <c r="CIF3" s="701"/>
      <c r="CIG3" s="701"/>
      <c r="CIH3" s="701"/>
      <c r="CII3" s="701"/>
      <c r="CIJ3" s="701"/>
      <c r="CIK3" s="701"/>
      <c r="CIL3" s="701"/>
      <c r="CIM3" s="701"/>
      <c r="CIN3" s="701"/>
      <c r="CIO3" s="701"/>
      <c r="CIP3" s="701"/>
      <c r="CIQ3" s="701"/>
      <c r="CIR3" s="701"/>
      <c r="CIS3" s="701"/>
      <c r="CIT3" s="701"/>
      <c r="CIU3" s="701"/>
      <c r="CIV3" s="701"/>
      <c r="CIW3" s="701"/>
      <c r="CIX3" s="701"/>
      <c r="CIY3" s="701"/>
      <c r="CIZ3" s="701"/>
      <c r="CJA3" s="701"/>
      <c r="CJB3" s="701"/>
      <c r="CJC3" s="701"/>
      <c r="CJD3" s="701"/>
      <c r="CJE3" s="701"/>
      <c r="CJF3" s="701"/>
      <c r="CJG3" s="701"/>
      <c r="CJH3" s="701"/>
      <c r="CJI3" s="701"/>
      <c r="CJJ3" s="701"/>
      <c r="CJK3" s="701"/>
      <c r="CJL3" s="701"/>
      <c r="CJM3" s="701"/>
      <c r="CJN3" s="701"/>
      <c r="CJO3" s="701"/>
      <c r="CJP3" s="701"/>
      <c r="CJQ3" s="701"/>
      <c r="CJR3" s="701"/>
      <c r="CJS3" s="701"/>
      <c r="CJT3" s="701"/>
      <c r="CJU3" s="701"/>
      <c r="CJV3" s="701"/>
      <c r="CJW3" s="701"/>
      <c r="CJX3" s="701"/>
      <c r="CJY3" s="701"/>
      <c r="CJZ3" s="701"/>
      <c r="CKA3" s="701"/>
      <c r="CKB3" s="701"/>
      <c r="CKC3" s="701"/>
      <c r="CKD3" s="701"/>
      <c r="CKE3" s="701"/>
      <c r="CKF3" s="701"/>
      <c r="CKG3" s="701"/>
      <c r="CKH3" s="701"/>
      <c r="CKI3" s="701"/>
      <c r="CKJ3" s="701"/>
      <c r="CKK3" s="701"/>
      <c r="CKL3" s="701"/>
      <c r="CKM3" s="701"/>
      <c r="CKN3" s="701"/>
      <c r="CKO3" s="701"/>
      <c r="CKP3" s="701"/>
      <c r="CKQ3" s="701"/>
      <c r="CKR3" s="701"/>
      <c r="CKS3" s="701"/>
      <c r="CKT3" s="701"/>
      <c r="CKU3" s="701"/>
      <c r="CKV3" s="701"/>
      <c r="CKW3" s="701"/>
      <c r="CKX3" s="701"/>
      <c r="CKY3" s="701"/>
      <c r="CKZ3" s="701"/>
      <c r="CLA3" s="701"/>
      <c r="CLB3" s="701"/>
      <c r="CLC3" s="701"/>
      <c r="CLD3" s="701"/>
      <c r="CLE3" s="701"/>
      <c r="CLF3" s="701"/>
      <c r="CLG3" s="701"/>
      <c r="CLH3" s="701"/>
      <c r="CLI3" s="701"/>
      <c r="CLJ3" s="701"/>
      <c r="CLK3" s="701"/>
      <c r="CLL3" s="701"/>
      <c r="CLM3" s="701"/>
      <c r="CLN3" s="701"/>
      <c r="CLO3" s="701"/>
      <c r="CLP3" s="701"/>
      <c r="CLQ3" s="701"/>
      <c r="CLR3" s="701"/>
      <c r="CLS3" s="701"/>
      <c r="CLT3" s="701"/>
      <c r="CLU3" s="701"/>
      <c r="CLV3" s="701"/>
      <c r="CLW3" s="701"/>
      <c r="CLX3" s="701"/>
      <c r="CLY3" s="701"/>
      <c r="CLZ3" s="701"/>
      <c r="CMA3" s="701"/>
      <c r="CMB3" s="701"/>
      <c r="CMC3" s="701"/>
      <c r="CMD3" s="701"/>
      <c r="CME3" s="701"/>
      <c r="CMF3" s="701"/>
      <c r="CMG3" s="701"/>
      <c r="CMH3" s="701"/>
      <c r="CMI3" s="701"/>
      <c r="CMJ3" s="701"/>
      <c r="CMK3" s="701"/>
      <c r="CML3" s="701"/>
      <c r="CMM3" s="701"/>
      <c r="CMN3" s="701"/>
      <c r="CMO3" s="701"/>
      <c r="CMP3" s="701"/>
      <c r="CMQ3" s="701"/>
      <c r="CMR3" s="701"/>
      <c r="CMS3" s="701"/>
      <c r="CMT3" s="701"/>
      <c r="CMU3" s="701"/>
      <c r="CMV3" s="701"/>
      <c r="CMW3" s="701"/>
      <c r="CMX3" s="701"/>
      <c r="CMY3" s="701"/>
      <c r="CMZ3" s="701"/>
      <c r="CNA3" s="701"/>
      <c r="CNB3" s="701"/>
      <c r="CNC3" s="701"/>
      <c r="CND3" s="701"/>
      <c r="CNE3" s="701"/>
      <c r="CNF3" s="701"/>
      <c r="CNG3" s="701"/>
      <c r="CNH3" s="701"/>
      <c r="CNI3" s="701"/>
      <c r="CNJ3" s="701"/>
      <c r="CNK3" s="701"/>
      <c r="CNL3" s="701"/>
      <c r="CNM3" s="701"/>
      <c r="CNN3" s="701"/>
      <c r="CNO3" s="701"/>
      <c r="CNP3" s="701"/>
      <c r="CNQ3" s="701"/>
      <c r="CNR3" s="701"/>
      <c r="CNS3" s="701"/>
      <c r="CNT3" s="701"/>
      <c r="CNU3" s="701"/>
      <c r="CNV3" s="701"/>
      <c r="CNW3" s="701"/>
      <c r="CNX3" s="701"/>
      <c r="CNY3" s="701"/>
      <c r="CNZ3" s="701"/>
      <c r="COA3" s="701"/>
      <c r="COB3" s="701"/>
      <c r="COC3" s="701"/>
      <c r="COD3" s="701"/>
      <c r="COE3" s="701"/>
      <c r="COF3" s="701"/>
      <c r="COG3" s="701"/>
      <c r="COH3" s="701"/>
      <c r="COI3" s="701"/>
      <c r="COJ3" s="701"/>
      <c r="COK3" s="701"/>
      <c r="COL3" s="701"/>
      <c r="COM3" s="701"/>
      <c r="CON3" s="701"/>
      <c r="COO3" s="701"/>
      <c r="COP3" s="701"/>
      <c r="COQ3" s="701"/>
      <c r="COR3" s="701"/>
      <c r="COS3" s="701"/>
      <c r="COT3" s="701"/>
      <c r="COU3" s="701"/>
      <c r="COV3" s="701"/>
      <c r="COW3" s="701"/>
      <c r="COX3" s="701"/>
      <c r="COY3" s="701"/>
      <c r="COZ3" s="701"/>
      <c r="CPA3" s="701"/>
      <c r="CPB3" s="701"/>
      <c r="CPC3" s="701"/>
      <c r="CPD3" s="701"/>
      <c r="CPE3" s="701"/>
      <c r="CPF3" s="701"/>
      <c r="CPG3" s="701"/>
      <c r="CPH3" s="701"/>
      <c r="CPI3" s="701"/>
      <c r="CPJ3" s="701"/>
      <c r="CPK3" s="701"/>
      <c r="CPL3" s="701"/>
      <c r="CPM3" s="701"/>
      <c r="CPN3" s="701"/>
      <c r="CPO3" s="701"/>
      <c r="CPP3" s="701"/>
      <c r="CPQ3" s="701"/>
      <c r="CPR3" s="701"/>
      <c r="CPS3" s="701"/>
      <c r="CPT3" s="701"/>
      <c r="CPU3" s="701"/>
      <c r="CPV3" s="701"/>
      <c r="CPW3" s="701"/>
      <c r="CPX3" s="701"/>
      <c r="CPY3" s="701"/>
      <c r="CPZ3" s="701"/>
      <c r="CQA3" s="701"/>
      <c r="CQB3" s="701"/>
      <c r="CQC3" s="701"/>
      <c r="CQD3" s="701"/>
      <c r="CQE3" s="701"/>
      <c r="CQF3" s="701"/>
      <c r="CQG3" s="701"/>
      <c r="CQH3" s="701"/>
      <c r="CQI3" s="701"/>
      <c r="CQJ3" s="701"/>
      <c r="CQK3" s="701"/>
      <c r="CQL3" s="701"/>
      <c r="CQM3" s="701"/>
      <c r="CQN3" s="701"/>
      <c r="CQO3" s="701"/>
      <c r="CQP3" s="701"/>
      <c r="CQQ3" s="701"/>
      <c r="CQR3" s="701"/>
      <c r="CQS3" s="701"/>
      <c r="CQT3" s="701"/>
      <c r="CQU3" s="701"/>
      <c r="CQV3" s="701"/>
      <c r="CQW3" s="701"/>
      <c r="CQX3" s="701"/>
      <c r="CQY3" s="701"/>
      <c r="CQZ3" s="701"/>
      <c r="CRA3" s="701"/>
      <c r="CRB3" s="701"/>
      <c r="CRC3" s="701"/>
      <c r="CRD3" s="701"/>
      <c r="CRE3" s="701"/>
      <c r="CRF3" s="701"/>
      <c r="CRG3" s="701"/>
      <c r="CRH3" s="701"/>
      <c r="CRI3" s="701"/>
      <c r="CRJ3" s="701"/>
      <c r="CRK3" s="701"/>
      <c r="CRL3" s="701"/>
      <c r="CRM3" s="701"/>
      <c r="CRN3" s="701"/>
      <c r="CRO3" s="701"/>
      <c r="CRP3" s="701"/>
      <c r="CRQ3" s="701"/>
      <c r="CRR3" s="701"/>
      <c r="CRS3" s="701"/>
      <c r="CRT3" s="701"/>
      <c r="CRU3" s="701"/>
      <c r="CRV3" s="701"/>
      <c r="CRW3" s="701"/>
      <c r="CRX3" s="701"/>
      <c r="CRY3" s="701"/>
      <c r="CRZ3" s="701"/>
      <c r="CSA3" s="701"/>
      <c r="CSB3" s="701"/>
      <c r="CSC3" s="701"/>
      <c r="CSD3" s="701"/>
      <c r="CSE3" s="701"/>
      <c r="CSF3" s="701"/>
      <c r="CSG3" s="701"/>
      <c r="CSH3" s="701"/>
      <c r="CSI3" s="701"/>
      <c r="CSJ3" s="701"/>
      <c r="CSK3" s="701"/>
      <c r="CSL3" s="701"/>
      <c r="CSM3" s="701"/>
      <c r="CSN3" s="701"/>
      <c r="CSO3" s="701"/>
      <c r="CSP3" s="701"/>
      <c r="CSQ3" s="701"/>
      <c r="CSR3" s="701"/>
      <c r="CSS3" s="701"/>
      <c r="CST3" s="701"/>
      <c r="CSU3" s="701"/>
      <c r="CSV3" s="701"/>
      <c r="CSW3" s="701"/>
      <c r="CSX3" s="701"/>
      <c r="CSY3" s="701"/>
      <c r="CSZ3" s="701"/>
      <c r="CTA3" s="701"/>
      <c r="CTB3" s="701"/>
      <c r="CTC3" s="701"/>
      <c r="CTD3" s="701"/>
      <c r="CTE3" s="701"/>
      <c r="CTF3" s="701"/>
      <c r="CTG3" s="701"/>
      <c r="CTH3" s="701"/>
      <c r="CTI3" s="701"/>
      <c r="CTJ3" s="701"/>
      <c r="CTK3" s="701"/>
      <c r="CTL3" s="701"/>
      <c r="CTM3" s="701"/>
      <c r="CTN3" s="701"/>
      <c r="CTO3" s="701"/>
      <c r="CTP3" s="701"/>
      <c r="CTQ3" s="701"/>
      <c r="CTR3" s="701"/>
      <c r="CTS3" s="701"/>
      <c r="CTT3" s="701"/>
      <c r="CTU3" s="701"/>
      <c r="CTV3" s="701"/>
      <c r="CTW3" s="701"/>
      <c r="CTX3" s="701"/>
      <c r="CTY3" s="701"/>
      <c r="CTZ3" s="701"/>
      <c r="CUA3" s="701"/>
      <c r="CUB3" s="701"/>
      <c r="CUC3" s="701"/>
      <c r="CUD3" s="701"/>
      <c r="CUE3" s="701"/>
      <c r="CUF3" s="701"/>
      <c r="CUG3" s="701"/>
      <c r="CUH3" s="701"/>
      <c r="CUI3" s="701"/>
      <c r="CUJ3" s="701"/>
      <c r="CUK3" s="701"/>
      <c r="CUL3" s="701"/>
      <c r="CUM3" s="701"/>
      <c r="CUN3" s="701"/>
      <c r="CUO3" s="701"/>
      <c r="CUP3" s="701"/>
      <c r="CUQ3" s="701"/>
      <c r="CUR3" s="701"/>
      <c r="CUS3" s="701"/>
      <c r="CUT3" s="701"/>
      <c r="CUU3" s="701"/>
      <c r="CUV3" s="701"/>
      <c r="CUW3" s="701"/>
      <c r="CUX3" s="701"/>
      <c r="CUY3" s="701"/>
      <c r="CUZ3" s="701"/>
      <c r="CVA3" s="701"/>
      <c r="CVB3" s="701"/>
      <c r="CVC3" s="701"/>
      <c r="CVD3" s="701"/>
      <c r="CVE3" s="701"/>
      <c r="CVF3" s="701"/>
      <c r="CVG3" s="701"/>
      <c r="CVH3" s="701"/>
      <c r="CVI3" s="701"/>
      <c r="CVJ3" s="701"/>
      <c r="CVK3" s="701"/>
      <c r="CVL3" s="701"/>
      <c r="CVM3" s="701"/>
      <c r="CVN3" s="701"/>
      <c r="CVO3" s="701"/>
      <c r="CVP3" s="701"/>
      <c r="CVQ3" s="701"/>
      <c r="CVR3" s="701"/>
      <c r="CVS3" s="701"/>
      <c r="CVT3" s="701"/>
      <c r="CVU3" s="701"/>
      <c r="CVV3" s="701"/>
      <c r="CVW3" s="701"/>
      <c r="CVX3" s="701"/>
      <c r="CVY3" s="701"/>
      <c r="CVZ3" s="701"/>
      <c r="CWA3" s="701"/>
      <c r="CWB3" s="701"/>
      <c r="CWC3" s="701"/>
      <c r="CWD3" s="701"/>
      <c r="CWE3" s="701"/>
      <c r="CWF3" s="701"/>
      <c r="CWG3" s="701"/>
      <c r="CWH3" s="701"/>
      <c r="CWI3" s="701"/>
      <c r="CWJ3" s="701"/>
      <c r="CWK3" s="701"/>
      <c r="CWL3" s="701"/>
      <c r="CWM3" s="701"/>
      <c r="CWN3" s="701"/>
      <c r="CWO3" s="701"/>
      <c r="CWP3" s="701"/>
      <c r="CWQ3" s="701"/>
      <c r="CWR3" s="701"/>
      <c r="CWS3" s="701"/>
      <c r="CWT3" s="701"/>
      <c r="CWU3" s="701"/>
      <c r="CWV3" s="701"/>
      <c r="CWW3" s="701"/>
      <c r="CWX3" s="701"/>
      <c r="CWY3" s="701"/>
      <c r="CWZ3" s="701"/>
      <c r="CXA3" s="701"/>
      <c r="CXB3" s="701"/>
      <c r="CXC3" s="701"/>
      <c r="CXD3" s="701"/>
      <c r="CXE3" s="701"/>
      <c r="CXF3" s="701"/>
      <c r="CXG3" s="701"/>
      <c r="CXH3" s="701"/>
      <c r="CXI3" s="701"/>
      <c r="CXJ3" s="701"/>
      <c r="CXK3" s="701"/>
      <c r="CXL3" s="701"/>
      <c r="CXM3" s="701"/>
      <c r="CXN3" s="701"/>
      <c r="CXO3" s="701"/>
      <c r="CXP3" s="701"/>
      <c r="CXQ3" s="701"/>
      <c r="CXR3" s="701"/>
      <c r="CXS3" s="701"/>
      <c r="CXT3" s="701"/>
      <c r="CXU3" s="701"/>
      <c r="CXV3" s="701"/>
      <c r="CXW3" s="701"/>
      <c r="CXX3" s="701"/>
      <c r="CXY3" s="701"/>
      <c r="CXZ3" s="701"/>
      <c r="CYA3" s="701"/>
      <c r="CYB3" s="701"/>
      <c r="CYC3" s="701"/>
      <c r="CYD3" s="701"/>
      <c r="CYE3" s="701"/>
      <c r="CYF3" s="701"/>
      <c r="CYG3" s="701"/>
      <c r="CYH3" s="701"/>
      <c r="CYI3" s="701"/>
      <c r="CYJ3" s="701"/>
      <c r="CYK3" s="701"/>
      <c r="CYL3" s="701"/>
      <c r="CYM3" s="701"/>
      <c r="CYN3" s="701"/>
      <c r="CYO3" s="701"/>
      <c r="CYP3" s="701"/>
      <c r="CYQ3" s="701"/>
      <c r="CYR3" s="701"/>
      <c r="CYS3" s="701"/>
      <c r="CYT3" s="701"/>
      <c r="CYU3" s="701"/>
      <c r="CYV3" s="701"/>
      <c r="CYW3" s="701"/>
      <c r="CYX3" s="701"/>
      <c r="CYY3" s="701"/>
      <c r="CYZ3" s="701"/>
      <c r="CZA3" s="701"/>
      <c r="CZB3" s="701"/>
      <c r="CZC3" s="701"/>
      <c r="CZD3" s="701"/>
      <c r="CZE3" s="701"/>
      <c r="CZF3" s="701"/>
      <c r="CZG3" s="701"/>
      <c r="CZH3" s="701"/>
      <c r="CZI3" s="701"/>
      <c r="CZJ3" s="701"/>
      <c r="CZK3" s="701"/>
      <c r="CZL3" s="701"/>
      <c r="CZM3" s="701"/>
      <c r="CZN3" s="701"/>
      <c r="CZO3" s="701"/>
      <c r="CZP3" s="701"/>
      <c r="CZQ3" s="701"/>
      <c r="CZR3" s="701"/>
      <c r="CZS3" s="701"/>
      <c r="CZT3" s="701"/>
      <c r="CZU3" s="701"/>
      <c r="CZV3" s="701"/>
      <c r="CZW3" s="701"/>
      <c r="CZX3" s="701"/>
      <c r="CZY3" s="701"/>
      <c r="CZZ3" s="701"/>
      <c r="DAA3" s="701"/>
      <c r="DAB3" s="701"/>
      <c r="DAC3" s="701"/>
      <c r="DAD3" s="701"/>
      <c r="DAE3" s="701"/>
      <c r="DAF3" s="701"/>
      <c r="DAG3" s="701"/>
      <c r="DAH3" s="701"/>
      <c r="DAI3" s="701"/>
      <c r="DAJ3" s="701"/>
      <c r="DAK3" s="701"/>
      <c r="DAL3" s="701"/>
      <c r="DAM3" s="701"/>
      <c r="DAN3" s="701"/>
      <c r="DAO3" s="701"/>
      <c r="DAP3" s="701"/>
      <c r="DAQ3" s="701"/>
      <c r="DAR3" s="701"/>
      <c r="DAS3" s="701"/>
      <c r="DAT3" s="701"/>
      <c r="DAU3" s="701"/>
      <c r="DAV3" s="701"/>
      <c r="DAW3" s="701"/>
      <c r="DAX3" s="701"/>
      <c r="DAY3" s="701"/>
      <c r="DAZ3" s="701"/>
      <c r="DBA3" s="701"/>
      <c r="DBB3" s="701"/>
      <c r="DBC3" s="701"/>
      <c r="DBD3" s="701"/>
      <c r="DBE3" s="701"/>
      <c r="DBF3" s="701"/>
      <c r="DBG3" s="701"/>
      <c r="DBH3" s="701"/>
      <c r="DBI3" s="701"/>
      <c r="DBJ3" s="701"/>
      <c r="DBK3" s="701"/>
      <c r="DBL3" s="701"/>
      <c r="DBM3" s="701"/>
      <c r="DBN3" s="701"/>
      <c r="DBO3" s="701"/>
      <c r="DBP3" s="701"/>
      <c r="DBQ3" s="701"/>
      <c r="DBR3" s="701"/>
      <c r="DBS3" s="701"/>
      <c r="DBT3" s="701"/>
      <c r="DBU3" s="701"/>
      <c r="DBV3" s="701"/>
      <c r="DBW3" s="701"/>
      <c r="DBX3" s="701"/>
      <c r="DBY3" s="701"/>
      <c r="DBZ3" s="701"/>
      <c r="DCA3" s="701"/>
      <c r="DCB3" s="701"/>
      <c r="DCC3" s="701"/>
      <c r="DCD3" s="701"/>
      <c r="DCE3" s="701"/>
      <c r="DCF3" s="701"/>
      <c r="DCG3" s="701"/>
      <c r="DCH3" s="701"/>
      <c r="DCI3" s="701"/>
      <c r="DCJ3" s="701"/>
      <c r="DCK3" s="701"/>
      <c r="DCL3" s="701"/>
      <c r="DCM3" s="701"/>
      <c r="DCN3" s="701"/>
      <c r="DCO3" s="701"/>
      <c r="DCP3" s="701"/>
      <c r="DCQ3" s="701"/>
      <c r="DCR3" s="701"/>
      <c r="DCS3" s="701"/>
      <c r="DCT3" s="701"/>
      <c r="DCU3" s="701"/>
      <c r="DCV3" s="701"/>
      <c r="DCW3" s="701"/>
      <c r="DCX3" s="701"/>
      <c r="DCY3" s="701"/>
      <c r="DCZ3" s="701"/>
      <c r="DDA3" s="701"/>
      <c r="DDB3" s="701"/>
      <c r="DDC3" s="701"/>
      <c r="DDD3" s="701"/>
      <c r="DDE3" s="701"/>
      <c r="DDF3" s="701"/>
      <c r="DDG3" s="701"/>
      <c r="DDH3" s="701"/>
      <c r="DDI3" s="701"/>
      <c r="DDJ3" s="701"/>
      <c r="DDK3" s="701"/>
      <c r="DDL3" s="701"/>
      <c r="DDM3" s="701"/>
      <c r="DDN3" s="701"/>
      <c r="DDO3" s="701"/>
      <c r="DDP3" s="701"/>
      <c r="DDQ3" s="701"/>
      <c r="DDR3" s="701"/>
      <c r="DDS3" s="701"/>
      <c r="DDT3" s="701"/>
      <c r="DDU3" s="701"/>
      <c r="DDV3" s="701"/>
      <c r="DDW3" s="701"/>
      <c r="DDX3" s="701"/>
      <c r="DDY3" s="701"/>
      <c r="DDZ3" s="701"/>
      <c r="DEA3" s="701"/>
      <c r="DEB3" s="701"/>
      <c r="DEC3" s="701"/>
      <c r="DED3" s="701"/>
      <c r="DEE3" s="701"/>
      <c r="DEF3" s="701"/>
      <c r="DEG3" s="701"/>
      <c r="DEH3" s="701"/>
      <c r="DEI3" s="701"/>
      <c r="DEJ3" s="701"/>
      <c r="DEK3" s="701"/>
      <c r="DEL3" s="701"/>
      <c r="DEM3" s="701"/>
      <c r="DEN3" s="701"/>
      <c r="DEO3" s="701"/>
      <c r="DEP3" s="701"/>
      <c r="DEQ3" s="701"/>
      <c r="DER3" s="701"/>
      <c r="DES3" s="701"/>
      <c r="DET3" s="701"/>
      <c r="DEU3" s="701"/>
      <c r="DEV3" s="701"/>
      <c r="DEW3" s="701"/>
      <c r="DEX3" s="701"/>
      <c r="DEY3" s="701"/>
      <c r="DEZ3" s="701"/>
      <c r="DFA3" s="701"/>
      <c r="DFB3" s="701"/>
      <c r="DFC3" s="701"/>
      <c r="DFD3" s="701"/>
      <c r="DFE3" s="701"/>
      <c r="DFF3" s="701"/>
      <c r="DFG3" s="701"/>
      <c r="DFH3" s="701"/>
      <c r="DFI3" s="701"/>
      <c r="DFJ3" s="701"/>
      <c r="DFK3" s="701"/>
      <c r="DFL3" s="701"/>
      <c r="DFM3" s="701"/>
      <c r="DFN3" s="701"/>
      <c r="DFO3" s="701"/>
      <c r="DFP3" s="701"/>
      <c r="DFQ3" s="701"/>
      <c r="DFR3" s="701"/>
      <c r="DFS3" s="701"/>
      <c r="DFT3" s="701"/>
      <c r="DFU3" s="701"/>
      <c r="DFV3" s="701"/>
      <c r="DFW3" s="701"/>
      <c r="DFX3" s="701"/>
      <c r="DFY3" s="701"/>
      <c r="DFZ3" s="701"/>
      <c r="DGA3" s="701"/>
      <c r="DGB3" s="701"/>
      <c r="DGC3" s="701"/>
      <c r="DGD3" s="701"/>
      <c r="DGE3" s="701"/>
      <c r="DGF3" s="701"/>
      <c r="DGG3" s="701"/>
      <c r="DGH3" s="701"/>
      <c r="DGI3" s="701"/>
      <c r="DGJ3" s="701"/>
      <c r="DGK3" s="701"/>
      <c r="DGL3" s="701"/>
      <c r="DGM3" s="701"/>
      <c r="DGN3" s="701"/>
      <c r="DGO3" s="701"/>
      <c r="DGP3" s="701"/>
      <c r="DGQ3" s="701"/>
      <c r="DGR3" s="701"/>
      <c r="DGS3" s="701"/>
      <c r="DGT3" s="701"/>
      <c r="DGU3" s="701"/>
      <c r="DGV3" s="701"/>
      <c r="DGW3" s="701"/>
      <c r="DGX3" s="701"/>
      <c r="DGY3" s="701"/>
      <c r="DGZ3" s="701"/>
      <c r="DHA3" s="701"/>
      <c r="DHB3" s="701"/>
      <c r="DHC3" s="701"/>
      <c r="DHD3" s="701"/>
      <c r="DHE3" s="701"/>
      <c r="DHF3" s="701"/>
      <c r="DHG3" s="701"/>
      <c r="DHH3" s="701"/>
      <c r="DHI3" s="701"/>
      <c r="DHJ3" s="701"/>
      <c r="DHK3" s="701"/>
      <c r="DHL3" s="701"/>
      <c r="DHM3" s="701"/>
      <c r="DHN3" s="701"/>
      <c r="DHO3" s="701"/>
      <c r="DHP3" s="701"/>
      <c r="DHQ3" s="701"/>
      <c r="DHR3" s="701"/>
      <c r="DHS3" s="701"/>
      <c r="DHT3" s="701"/>
      <c r="DHU3" s="701"/>
      <c r="DHV3" s="701"/>
      <c r="DHW3" s="701"/>
      <c r="DHX3" s="701"/>
      <c r="DHY3" s="701"/>
      <c r="DHZ3" s="701"/>
      <c r="DIA3" s="701"/>
      <c r="DIB3" s="701"/>
      <c r="DIC3" s="701"/>
      <c r="DID3" s="701"/>
      <c r="DIE3" s="701"/>
      <c r="DIF3" s="701"/>
      <c r="DIG3" s="701"/>
      <c r="DIH3" s="701"/>
      <c r="DII3" s="701"/>
      <c r="DIJ3" s="701"/>
      <c r="DIK3" s="701"/>
      <c r="DIL3" s="701"/>
      <c r="DIM3" s="701"/>
      <c r="DIN3" s="701"/>
      <c r="DIO3" s="701"/>
      <c r="DIP3" s="701"/>
      <c r="DIQ3" s="701"/>
      <c r="DIR3" s="701"/>
      <c r="DIS3" s="701"/>
      <c r="DIT3" s="701"/>
      <c r="DIU3" s="701"/>
      <c r="DIV3" s="701"/>
      <c r="DIW3" s="701"/>
      <c r="DIX3" s="701"/>
      <c r="DIY3" s="701"/>
      <c r="DIZ3" s="701"/>
      <c r="DJA3" s="701"/>
      <c r="DJB3" s="701"/>
      <c r="DJC3" s="701"/>
      <c r="DJD3" s="701"/>
      <c r="DJE3" s="701"/>
      <c r="DJF3" s="701"/>
      <c r="DJG3" s="701"/>
      <c r="DJH3" s="701"/>
      <c r="DJI3" s="701"/>
      <c r="DJJ3" s="701"/>
      <c r="DJK3" s="701"/>
      <c r="DJL3" s="701"/>
      <c r="DJM3" s="701"/>
      <c r="DJN3" s="701"/>
      <c r="DJO3" s="701"/>
      <c r="DJP3" s="701"/>
      <c r="DJQ3" s="701"/>
      <c r="DJR3" s="701"/>
      <c r="DJS3" s="701"/>
      <c r="DJT3" s="701"/>
      <c r="DJU3" s="701"/>
      <c r="DJV3" s="701"/>
      <c r="DJW3" s="701"/>
      <c r="DJX3" s="701"/>
      <c r="DJY3" s="701"/>
      <c r="DJZ3" s="701"/>
      <c r="DKA3" s="701"/>
      <c r="DKB3" s="701"/>
      <c r="DKC3" s="701"/>
      <c r="DKD3" s="701"/>
      <c r="DKE3" s="701"/>
      <c r="DKF3" s="701"/>
      <c r="DKG3" s="701"/>
      <c r="DKH3" s="701"/>
      <c r="DKI3" s="701"/>
      <c r="DKJ3" s="701"/>
      <c r="DKK3" s="701"/>
      <c r="DKL3" s="701"/>
      <c r="DKM3" s="701"/>
      <c r="DKN3" s="701"/>
      <c r="DKO3" s="701"/>
      <c r="DKP3" s="701"/>
      <c r="DKQ3" s="701"/>
      <c r="DKR3" s="701"/>
      <c r="DKS3" s="701"/>
      <c r="DKT3" s="701"/>
      <c r="DKU3" s="701"/>
      <c r="DKV3" s="701"/>
      <c r="DKW3" s="701"/>
      <c r="DKX3" s="701"/>
      <c r="DKY3" s="701"/>
      <c r="DKZ3" s="701"/>
      <c r="DLA3" s="701"/>
      <c r="DLB3" s="701"/>
      <c r="DLC3" s="701"/>
      <c r="DLD3" s="701"/>
      <c r="DLE3" s="701"/>
      <c r="DLF3" s="701"/>
      <c r="DLG3" s="701"/>
      <c r="DLH3" s="701"/>
      <c r="DLI3" s="701"/>
      <c r="DLJ3" s="701"/>
      <c r="DLK3" s="701"/>
      <c r="DLL3" s="701"/>
      <c r="DLM3" s="701"/>
      <c r="DLN3" s="701"/>
      <c r="DLO3" s="701"/>
      <c r="DLP3" s="701"/>
      <c r="DLQ3" s="701"/>
      <c r="DLR3" s="701"/>
      <c r="DLS3" s="701"/>
      <c r="DLT3" s="701"/>
      <c r="DLU3" s="701"/>
      <c r="DLV3" s="701"/>
      <c r="DLW3" s="701"/>
      <c r="DLX3" s="701"/>
      <c r="DLY3" s="701"/>
      <c r="DLZ3" s="701"/>
      <c r="DMA3" s="701"/>
      <c r="DMB3" s="701"/>
      <c r="DMC3" s="701"/>
      <c r="DMD3" s="701"/>
      <c r="DME3" s="701"/>
      <c r="DMF3" s="701"/>
      <c r="DMG3" s="701"/>
      <c r="DMH3" s="701"/>
      <c r="DMI3" s="701"/>
      <c r="DMJ3" s="701"/>
      <c r="DMK3" s="701"/>
      <c r="DML3" s="701"/>
      <c r="DMM3" s="701"/>
      <c r="DMN3" s="701"/>
      <c r="DMO3" s="701"/>
      <c r="DMP3" s="701"/>
      <c r="DMQ3" s="701"/>
      <c r="DMR3" s="701"/>
      <c r="DMS3" s="701"/>
      <c r="DMT3" s="701"/>
      <c r="DMU3" s="701"/>
      <c r="DMV3" s="701"/>
      <c r="DMW3" s="701"/>
      <c r="DMX3" s="701"/>
      <c r="DMY3" s="701"/>
      <c r="DMZ3" s="701"/>
      <c r="DNA3" s="701"/>
      <c r="DNB3" s="701"/>
      <c r="DNC3" s="701"/>
      <c r="DND3" s="701"/>
      <c r="DNE3" s="701"/>
      <c r="DNF3" s="701"/>
      <c r="DNG3" s="701"/>
      <c r="DNH3" s="701"/>
      <c r="DNI3" s="701"/>
      <c r="DNJ3" s="701"/>
      <c r="DNK3" s="701"/>
      <c r="DNL3" s="701"/>
      <c r="DNM3" s="701"/>
      <c r="DNN3" s="701"/>
      <c r="DNO3" s="701"/>
      <c r="DNP3" s="701"/>
      <c r="DNQ3" s="701"/>
      <c r="DNR3" s="701"/>
      <c r="DNS3" s="701"/>
      <c r="DNT3" s="701"/>
      <c r="DNU3" s="701"/>
      <c r="DNV3" s="701"/>
      <c r="DNW3" s="701"/>
      <c r="DNX3" s="701"/>
      <c r="DNY3" s="701"/>
      <c r="DNZ3" s="701"/>
      <c r="DOA3" s="701"/>
      <c r="DOB3" s="701"/>
      <c r="DOC3" s="701"/>
      <c r="DOD3" s="701"/>
      <c r="DOE3" s="701"/>
      <c r="DOF3" s="701"/>
      <c r="DOG3" s="701"/>
      <c r="DOH3" s="701"/>
      <c r="DOI3" s="701"/>
      <c r="DOJ3" s="701"/>
      <c r="DOK3" s="701"/>
      <c r="DOL3" s="701"/>
      <c r="DOM3" s="701"/>
      <c r="DON3" s="701"/>
      <c r="DOO3" s="701"/>
      <c r="DOP3" s="701"/>
      <c r="DOQ3" s="701"/>
      <c r="DOR3" s="701"/>
      <c r="DOS3" s="701"/>
      <c r="DOT3" s="701"/>
      <c r="DOU3" s="701"/>
      <c r="DOV3" s="701"/>
      <c r="DOW3" s="701"/>
      <c r="DOX3" s="701"/>
      <c r="DOY3" s="701"/>
      <c r="DOZ3" s="701"/>
      <c r="DPA3" s="701"/>
      <c r="DPB3" s="701"/>
      <c r="DPC3" s="701"/>
      <c r="DPD3" s="701"/>
      <c r="DPE3" s="701"/>
      <c r="DPF3" s="701"/>
      <c r="DPG3" s="701"/>
      <c r="DPH3" s="701"/>
      <c r="DPI3" s="701"/>
      <c r="DPJ3" s="701"/>
      <c r="DPK3" s="701"/>
      <c r="DPL3" s="701"/>
      <c r="DPM3" s="701"/>
      <c r="DPN3" s="701"/>
      <c r="DPO3" s="701"/>
      <c r="DPP3" s="701"/>
      <c r="DPQ3" s="701"/>
      <c r="DPR3" s="701"/>
      <c r="DPS3" s="701"/>
      <c r="DPT3" s="701"/>
      <c r="DPU3" s="701"/>
      <c r="DPV3" s="701"/>
      <c r="DPW3" s="701"/>
      <c r="DPX3" s="701"/>
      <c r="DPY3" s="701"/>
      <c r="DPZ3" s="701"/>
      <c r="DQA3" s="701"/>
      <c r="DQB3" s="701"/>
      <c r="DQC3" s="701"/>
      <c r="DQD3" s="701"/>
      <c r="DQE3" s="701"/>
      <c r="DQF3" s="701"/>
      <c r="DQG3" s="701"/>
      <c r="DQH3" s="701"/>
      <c r="DQI3" s="701"/>
      <c r="DQJ3" s="701"/>
      <c r="DQK3" s="701"/>
      <c r="DQL3" s="701"/>
      <c r="DQM3" s="701"/>
      <c r="DQN3" s="701"/>
      <c r="DQO3" s="701"/>
      <c r="DQP3" s="701"/>
      <c r="DQQ3" s="701"/>
      <c r="DQR3" s="701"/>
      <c r="DQS3" s="701"/>
      <c r="DQT3" s="701"/>
      <c r="DQU3" s="701"/>
      <c r="DQV3" s="701"/>
      <c r="DQW3" s="701"/>
      <c r="DQX3" s="701"/>
      <c r="DQY3" s="701"/>
      <c r="DQZ3" s="701"/>
      <c r="DRA3" s="701"/>
      <c r="DRB3" s="701"/>
      <c r="DRC3" s="701"/>
      <c r="DRD3" s="701"/>
      <c r="DRE3" s="701"/>
      <c r="DRF3" s="701"/>
      <c r="DRG3" s="701"/>
      <c r="DRH3" s="701"/>
      <c r="DRI3" s="701"/>
      <c r="DRJ3" s="701"/>
      <c r="DRK3" s="701"/>
      <c r="DRL3" s="701"/>
      <c r="DRM3" s="701"/>
      <c r="DRN3" s="701"/>
      <c r="DRO3" s="701"/>
      <c r="DRP3" s="701"/>
      <c r="DRQ3" s="701"/>
      <c r="DRR3" s="701"/>
      <c r="DRS3" s="701"/>
      <c r="DRT3" s="701"/>
      <c r="DRU3" s="701"/>
      <c r="DRV3" s="701"/>
      <c r="DRW3" s="701"/>
      <c r="DRX3" s="701"/>
      <c r="DRY3" s="701"/>
      <c r="DRZ3" s="701"/>
      <c r="DSA3" s="701"/>
      <c r="DSB3" s="701"/>
      <c r="DSC3" s="701"/>
      <c r="DSD3" s="701"/>
      <c r="DSE3" s="701"/>
      <c r="DSF3" s="701"/>
      <c r="DSG3" s="701"/>
      <c r="DSH3" s="701"/>
      <c r="DSI3" s="701"/>
      <c r="DSJ3" s="701"/>
      <c r="DSK3" s="701"/>
      <c r="DSL3" s="701"/>
      <c r="DSM3" s="701"/>
      <c r="DSN3" s="701"/>
      <c r="DSO3" s="701"/>
      <c r="DSP3" s="701"/>
      <c r="DSQ3" s="701"/>
      <c r="DSR3" s="701"/>
      <c r="DSS3" s="701"/>
      <c r="DST3" s="701"/>
      <c r="DSU3" s="701"/>
      <c r="DSV3" s="701"/>
      <c r="DSW3" s="701"/>
      <c r="DSX3" s="701"/>
      <c r="DSY3" s="701"/>
      <c r="DSZ3" s="701"/>
      <c r="DTA3" s="701"/>
      <c r="DTB3" s="701"/>
      <c r="DTC3" s="701"/>
      <c r="DTD3" s="701"/>
      <c r="DTE3" s="701"/>
      <c r="DTF3" s="701"/>
      <c r="DTG3" s="701"/>
      <c r="DTH3" s="701"/>
      <c r="DTI3" s="701"/>
      <c r="DTJ3" s="701"/>
      <c r="DTK3" s="701"/>
      <c r="DTL3" s="701"/>
      <c r="DTM3" s="701"/>
      <c r="DTN3" s="701"/>
      <c r="DTO3" s="701"/>
      <c r="DTP3" s="701"/>
      <c r="DTQ3" s="701"/>
      <c r="DTR3" s="701"/>
      <c r="DTS3" s="701"/>
      <c r="DTT3" s="701"/>
      <c r="DTU3" s="701"/>
      <c r="DTV3" s="701"/>
      <c r="DTW3" s="701"/>
      <c r="DTX3" s="701"/>
      <c r="DTY3" s="701"/>
      <c r="DTZ3" s="701"/>
      <c r="DUA3" s="701"/>
      <c r="DUB3" s="701"/>
      <c r="DUC3" s="701"/>
      <c r="DUD3" s="701"/>
      <c r="DUE3" s="701"/>
      <c r="DUF3" s="701"/>
      <c r="DUG3" s="701"/>
      <c r="DUH3" s="701"/>
      <c r="DUI3" s="701"/>
      <c r="DUJ3" s="701"/>
      <c r="DUK3" s="701"/>
      <c r="DUL3" s="701"/>
      <c r="DUM3" s="701"/>
      <c r="DUN3" s="701"/>
      <c r="DUO3" s="701"/>
      <c r="DUP3" s="701"/>
      <c r="DUQ3" s="701"/>
      <c r="DUR3" s="701"/>
      <c r="DUS3" s="701"/>
      <c r="DUT3" s="701"/>
      <c r="DUU3" s="701"/>
      <c r="DUV3" s="701"/>
      <c r="DUW3" s="701"/>
      <c r="DUX3" s="701"/>
      <c r="DUY3" s="701"/>
      <c r="DUZ3" s="701"/>
      <c r="DVA3" s="701"/>
      <c r="DVB3" s="701"/>
      <c r="DVC3" s="701"/>
      <c r="DVD3" s="701"/>
      <c r="DVE3" s="701"/>
      <c r="DVF3" s="701"/>
      <c r="DVG3" s="701"/>
      <c r="DVH3" s="701"/>
      <c r="DVI3" s="701"/>
      <c r="DVJ3" s="701"/>
      <c r="DVK3" s="701"/>
      <c r="DVL3" s="701"/>
      <c r="DVM3" s="701"/>
      <c r="DVN3" s="701"/>
      <c r="DVO3" s="701"/>
      <c r="DVP3" s="701"/>
      <c r="DVQ3" s="701"/>
      <c r="DVR3" s="701"/>
      <c r="DVS3" s="701"/>
      <c r="DVT3" s="701"/>
      <c r="DVU3" s="701"/>
      <c r="DVV3" s="701"/>
      <c r="DVW3" s="701"/>
      <c r="DVX3" s="701"/>
      <c r="DVY3" s="701"/>
      <c r="DVZ3" s="701"/>
      <c r="DWA3" s="701"/>
      <c r="DWB3" s="701"/>
      <c r="DWC3" s="701"/>
      <c r="DWD3" s="701"/>
      <c r="DWE3" s="701"/>
      <c r="DWF3" s="701"/>
      <c r="DWG3" s="701"/>
      <c r="DWH3" s="701"/>
      <c r="DWI3" s="701"/>
      <c r="DWJ3" s="701"/>
      <c r="DWK3" s="701"/>
      <c r="DWL3" s="701"/>
      <c r="DWM3" s="701"/>
      <c r="DWN3" s="701"/>
      <c r="DWO3" s="701"/>
      <c r="DWP3" s="701"/>
      <c r="DWQ3" s="701"/>
      <c r="DWR3" s="701"/>
      <c r="DWS3" s="701"/>
      <c r="DWT3" s="701"/>
      <c r="DWU3" s="701"/>
      <c r="DWV3" s="701"/>
      <c r="DWW3" s="701"/>
      <c r="DWX3" s="701"/>
      <c r="DWY3" s="701"/>
      <c r="DWZ3" s="701"/>
      <c r="DXA3" s="701"/>
      <c r="DXB3" s="701"/>
      <c r="DXC3" s="701"/>
      <c r="DXD3" s="701"/>
      <c r="DXE3" s="701"/>
      <c r="DXF3" s="701"/>
      <c r="DXG3" s="701"/>
      <c r="DXH3" s="701"/>
      <c r="DXI3" s="701"/>
      <c r="DXJ3" s="701"/>
      <c r="DXK3" s="701"/>
      <c r="DXL3" s="701"/>
      <c r="DXM3" s="701"/>
      <c r="DXN3" s="701"/>
      <c r="DXO3" s="701"/>
      <c r="DXP3" s="701"/>
      <c r="DXQ3" s="701"/>
      <c r="DXR3" s="701"/>
      <c r="DXS3" s="701"/>
      <c r="DXT3" s="701"/>
      <c r="DXU3" s="701"/>
      <c r="DXV3" s="701"/>
      <c r="DXW3" s="701"/>
      <c r="DXX3" s="701"/>
      <c r="DXY3" s="701"/>
      <c r="DXZ3" s="701"/>
      <c r="DYA3" s="701"/>
      <c r="DYB3" s="701"/>
      <c r="DYC3" s="701"/>
      <c r="DYD3" s="701"/>
      <c r="DYE3" s="701"/>
      <c r="DYF3" s="701"/>
      <c r="DYG3" s="701"/>
      <c r="DYH3" s="701"/>
      <c r="DYI3" s="701"/>
      <c r="DYJ3" s="701"/>
      <c r="DYK3" s="701"/>
      <c r="DYL3" s="701"/>
      <c r="DYM3" s="701"/>
      <c r="DYN3" s="701"/>
      <c r="DYO3" s="701"/>
      <c r="DYP3" s="701"/>
      <c r="DYQ3" s="701"/>
      <c r="DYR3" s="701"/>
      <c r="DYS3" s="701"/>
      <c r="DYT3" s="701"/>
      <c r="DYU3" s="701"/>
      <c r="DYV3" s="701"/>
      <c r="DYW3" s="701"/>
      <c r="DYX3" s="701"/>
      <c r="DYY3" s="701"/>
      <c r="DYZ3" s="701"/>
      <c r="DZA3" s="701"/>
      <c r="DZB3" s="701"/>
      <c r="DZC3" s="701"/>
      <c r="DZD3" s="701"/>
      <c r="DZE3" s="701"/>
      <c r="DZF3" s="701"/>
      <c r="DZG3" s="701"/>
      <c r="DZH3" s="701"/>
      <c r="DZI3" s="701"/>
      <c r="DZJ3" s="701"/>
      <c r="DZK3" s="701"/>
      <c r="DZL3" s="701"/>
      <c r="DZM3" s="701"/>
      <c r="DZN3" s="701"/>
      <c r="DZO3" s="701"/>
      <c r="DZP3" s="701"/>
      <c r="DZQ3" s="701"/>
      <c r="DZR3" s="701"/>
      <c r="DZS3" s="701"/>
      <c r="DZT3" s="701"/>
      <c r="DZU3" s="701"/>
      <c r="DZV3" s="701"/>
      <c r="DZW3" s="701"/>
      <c r="DZX3" s="701"/>
      <c r="DZY3" s="701"/>
      <c r="DZZ3" s="701"/>
      <c r="EAA3" s="701"/>
      <c r="EAB3" s="701"/>
      <c r="EAC3" s="701"/>
      <c r="EAD3" s="701"/>
      <c r="EAE3" s="701"/>
      <c r="EAF3" s="701"/>
      <c r="EAG3" s="701"/>
      <c r="EAH3" s="701"/>
      <c r="EAI3" s="701"/>
      <c r="EAJ3" s="701"/>
      <c r="EAK3" s="701"/>
      <c r="EAL3" s="701"/>
      <c r="EAM3" s="701"/>
      <c r="EAN3" s="701"/>
      <c r="EAO3" s="701"/>
      <c r="EAP3" s="701"/>
      <c r="EAQ3" s="701"/>
      <c r="EAR3" s="701"/>
      <c r="EAS3" s="701"/>
      <c r="EAT3" s="701"/>
      <c r="EAU3" s="701"/>
      <c r="EAV3" s="701"/>
      <c r="EAW3" s="701"/>
      <c r="EAX3" s="701"/>
      <c r="EAY3" s="701"/>
      <c r="EAZ3" s="701"/>
      <c r="EBA3" s="701"/>
      <c r="EBB3" s="701"/>
      <c r="EBC3" s="701"/>
      <c r="EBD3" s="701"/>
      <c r="EBE3" s="701"/>
      <c r="EBF3" s="701"/>
      <c r="EBG3" s="701"/>
      <c r="EBH3" s="701"/>
      <c r="EBI3" s="701"/>
      <c r="EBJ3" s="701"/>
      <c r="EBK3" s="701"/>
      <c r="EBL3" s="701"/>
      <c r="EBM3" s="701"/>
      <c r="EBN3" s="701"/>
      <c r="EBO3" s="701"/>
      <c r="EBP3" s="701"/>
      <c r="EBQ3" s="701"/>
      <c r="EBR3" s="701"/>
      <c r="EBS3" s="701"/>
      <c r="EBT3" s="701"/>
      <c r="EBU3" s="701"/>
      <c r="EBV3" s="701"/>
      <c r="EBW3" s="701"/>
      <c r="EBX3" s="701"/>
      <c r="EBY3" s="701"/>
      <c r="EBZ3" s="701"/>
      <c r="ECA3" s="701"/>
      <c r="ECB3" s="701"/>
      <c r="ECC3" s="701"/>
      <c r="ECD3" s="701"/>
      <c r="ECE3" s="701"/>
      <c r="ECF3" s="701"/>
      <c r="ECG3" s="701"/>
      <c r="ECH3" s="701"/>
      <c r="ECI3" s="701"/>
      <c r="ECJ3" s="701"/>
      <c r="ECK3" s="701"/>
      <c r="ECL3" s="701"/>
      <c r="ECM3" s="701"/>
      <c r="ECN3" s="701"/>
      <c r="ECO3" s="701"/>
      <c r="ECP3" s="701"/>
      <c r="ECQ3" s="701"/>
      <c r="ECR3" s="701"/>
      <c r="ECS3" s="701"/>
      <c r="ECT3" s="701"/>
      <c r="ECU3" s="701"/>
      <c r="ECV3" s="701"/>
      <c r="ECW3" s="701"/>
      <c r="ECX3" s="701"/>
      <c r="ECY3" s="701"/>
      <c r="ECZ3" s="701"/>
      <c r="EDA3" s="701"/>
      <c r="EDB3" s="701"/>
      <c r="EDC3" s="701"/>
      <c r="EDD3" s="701"/>
      <c r="EDE3" s="701"/>
      <c r="EDF3" s="701"/>
      <c r="EDG3" s="701"/>
      <c r="EDH3" s="701"/>
      <c r="EDI3" s="701"/>
      <c r="EDJ3" s="701"/>
      <c r="EDK3" s="701"/>
      <c r="EDL3" s="701"/>
      <c r="EDM3" s="701"/>
      <c r="EDN3" s="701"/>
      <c r="EDO3" s="701"/>
      <c r="EDP3" s="701"/>
      <c r="EDQ3" s="701"/>
      <c r="EDR3" s="701"/>
      <c r="EDS3" s="701"/>
      <c r="EDT3" s="701"/>
      <c r="EDU3" s="701"/>
      <c r="EDV3" s="701"/>
      <c r="EDW3" s="701"/>
      <c r="EDX3" s="701"/>
      <c r="EDY3" s="701"/>
      <c r="EDZ3" s="701"/>
      <c r="EEA3" s="701"/>
      <c r="EEB3" s="701"/>
      <c r="EEC3" s="701"/>
      <c r="EED3" s="701"/>
      <c r="EEE3" s="701"/>
      <c r="EEF3" s="701"/>
      <c r="EEG3" s="701"/>
      <c r="EEH3" s="701"/>
      <c r="EEI3" s="701"/>
      <c r="EEJ3" s="701"/>
      <c r="EEK3" s="701"/>
      <c r="EEL3" s="701"/>
      <c r="EEM3" s="701"/>
      <c r="EEN3" s="701"/>
      <c r="EEO3" s="701"/>
      <c r="EEP3" s="701"/>
      <c r="EEQ3" s="701"/>
      <c r="EER3" s="701"/>
      <c r="EES3" s="701"/>
      <c r="EET3" s="701"/>
      <c r="EEU3" s="701"/>
      <c r="EEV3" s="701"/>
      <c r="EEW3" s="701"/>
      <c r="EEX3" s="701"/>
      <c r="EEY3" s="701"/>
      <c r="EEZ3" s="701"/>
      <c r="EFA3" s="701"/>
      <c r="EFB3" s="701"/>
      <c r="EFC3" s="701"/>
      <c r="EFD3" s="701"/>
      <c r="EFE3" s="701"/>
      <c r="EFF3" s="701"/>
      <c r="EFG3" s="701"/>
      <c r="EFH3" s="701"/>
      <c r="EFI3" s="701"/>
      <c r="EFJ3" s="701"/>
      <c r="EFK3" s="701"/>
      <c r="EFL3" s="701"/>
      <c r="EFM3" s="701"/>
      <c r="EFN3" s="701"/>
      <c r="EFO3" s="701"/>
      <c r="EFP3" s="701"/>
      <c r="EFQ3" s="701"/>
      <c r="EFR3" s="701"/>
      <c r="EFS3" s="701"/>
      <c r="EFT3" s="701"/>
      <c r="EFU3" s="701"/>
      <c r="EFV3" s="701"/>
      <c r="EFW3" s="701"/>
      <c r="EFX3" s="701"/>
      <c r="EFY3" s="701"/>
      <c r="EFZ3" s="701"/>
      <c r="EGA3" s="701"/>
      <c r="EGB3" s="701"/>
      <c r="EGC3" s="701"/>
      <c r="EGD3" s="701"/>
      <c r="EGE3" s="701"/>
      <c r="EGF3" s="701"/>
      <c r="EGG3" s="701"/>
      <c r="EGH3" s="701"/>
      <c r="EGI3" s="701"/>
      <c r="EGJ3" s="701"/>
      <c r="EGK3" s="701"/>
      <c r="EGL3" s="701"/>
      <c r="EGM3" s="701"/>
      <c r="EGN3" s="701"/>
      <c r="EGO3" s="701"/>
      <c r="EGP3" s="701"/>
      <c r="EGQ3" s="701"/>
      <c r="EGR3" s="701"/>
      <c r="EGS3" s="701"/>
      <c r="EGT3" s="701"/>
      <c r="EGU3" s="701"/>
      <c r="EGV3" s="701"/>
      <c r="EGW3" s="701"/>
      <c r="EGX3" s="701"/>
      <c r="EGY3" s="701"/>
      <c r="EGZ3" s="701"/>
      <c r="EHA3" s="701"/>
      <c r="EHB3" s="701"/>
      <c r="EHC3" s="701"/>
      <c r="EHD3" s="701"/>
      <c r="EHE3" s="701"/>
      <c r="EHF3" s="701"/>
      <c r="EHG3" s="701"/>
      <c r="EHH3" s="701"/>
      <c r="EHI3" s="701"/>
      <c r="EHJ3" s="701"/>
      <c r="EHK3" s="701"/>
      <c r="EHL3" s="701"/>
      <c r="EHM3" s="701"/>
      <c r="EHN3" s="701"/>
      <c r="EHO3" s="701"/>
      <c r="EHP3" s="701"/>
      <c r="EHQ3" s="701"/>
      <c r="EHR3" s="701"/>
      <c r="EHS3" s="701"/>
      <c r="EHT3" s="701"/>
      <c r="EHU3" s="701"/>
      <c r="EHV3" s="701"/>
      <c r="EHW3" s="701"/>
      <c r="EHX3" s="701"/>
      <c r="EHY3" s="701"/>
      <c r="EHZ3" s="701"/>
      <c r="EIA3" s="701"/>
      <c r="EIB3" s="701"/>
      <c r="EIC3" s="701"/>
      <c r="EID3" s="701"/>
      <c r="EIE3" s="701"/>
      <c r="EIF3" s="701"/>
      <c r="EIG3" s="701"/>
      <c r="EIH3" s="701"/>
      <c r="EII3" s="701"/>
      <c r="EIJ3" s="701"/>
      <c r="EIK3" s="701"/>
      <c r="EIL3" s="701"/>
      <c r="EIM3" s="701"/>
      <c r="EIN3" s="701"/>
      <c r="EIO3" s="701"/>
      <c r="EIP3" s="701"/>
      <c r="EIQ3" s="701"/>
      <c r="EIR3" s="701"/>
      <c r="EIS3" s="701"/>
      <c r="EIT3" s="701"/>
      <c r="EIU3" s="701"/>
      <c r="EIV3" s="701"/>
      <c r="EIW3" s="701"/>
      <c r="EIX3" s="701"/>
      <c r="EIY3" s="701"/>
      <c r="EIZ3" s="701"/>
      <c r="EJA3" s="701"/>
      <c r="EJB3" s="701"/>
      <c r="EJC3" s="701"/>
      <c r="EJD3" s="701"/>
      <c r="EJE3" s="701"/>
      <c r="EJF3" s="701"/>
      <c r="EJG3" s="701"/>
      <c r="EJH3" s="701"/>
      <c r="EJI3" s="701"/>
      <c r="EJJ3" s="701"/>
      <c r="EJK3" s="701"/>
      <c r="EJL3" s="701"/>
      <c r="EJM3" s="701"/>
      <c r="EJN3" s="701"/>
      <c r="EJO3" s="701"/>
      <c r="EJP3" s="701"/>
      <c r="EJQ3" s="701"/>
      <c r="EJR3" s="701"/>
      <c r="EJS3" s="701"/>
      <c r="EJT3" s="701"/>
      <c r="EJU3" s="701"/>
      <c r="EJV3" s="701"/>
      <c r="EJW3" s="701"/>
      <c r="EJX3" s="701"/>
      <c r="EJY3" s="701"/>
      <c r="EJZ3" s="701"/>
      <c r="EKA3" s="701"/>
      <c r="EKB3" s="701"/>
      <c r="EKC3" s="701"/>
      <c r="EKD3" s="701"/>
      <c r="EKE3" s="701"/>
      <c r="EKF3" s="701"/>
      <c r="EKG3" s="701"/>
      <c r="EKH3" s="701"/>
      <c r="EKI3" s="701"/>
      <c r="EKJ3" s="701"/>
      <c r="EKK3" s="701"/>
      <c r="EKL3" s="701"/>
      <c r="EKM3" s="701"/>
      <c r="EKN3" s="701"/>
      <c r="EKO3" s="701"/>
      <c r="EKP3" s="701"/>
      <c r="EKQ3" s="701"/>
      <c r="EKR3" s="701"/>
      <c r="EKS3" s="701"/>
      <c r="EKT3" s="701"/>
      <c r="EKU3" s="701"/>
      <c r="EKV3" s="701"/>
      <c r="EKW3" s="701"/>
      <c r="EKX3" s="701"/>
      <c r="EKY3" s="701"/>
      <c r="EKZ3" s="701"/>
      <c r="ELA3" s="701"/>
      <c r="ELB3" s="701"/>
      <c r="ELC3" s="701"/>
      <c r="ELD3" s="701"/>
      <c r="ELE3" s="701"/>
      <c r="ELF3" s="701"/>
      <c r="ELG3" s="701"/>
      <c r="ELH3" s="701"/>
      <c r="ELI3" s="701"/>
      <c r="ELJ3" s="701"/>
      <c r="ELK3" s="701"/>
      <c r="ELL3" s="701"/>
      <c r="ELM3" s="701"/>
      <c r="ELN3" s="701"/>
      <c r="ELO3" s="701"/>
      <c r="ELP3" s="701"/>
      <c r="ELQ3" s="701"/>
      <c r="ELR3" s="701"/>
      <c r="ELS3" s="701"/>
      <c r="ELT3" s="701"/>
      <c r="ELU3" s="701"/>
      <c r="ELV3" s="701"/>
      <c r="ELW3" s="701"/>
      <c r="ELX3" s="701"/>
      <c r="ELY3" s="701"/>
      <c r="ELZ3" s="701"/>
      <c r="EMA3" s="701"/>
      <c r="EMB3" s="701"/>
      <c r="EMC3" s="701"/>
      <c r="EMD3" s="701"/>
      <c r="EME3" s="701"/>
      <c r="EMF3" s="701"/>
      <c r="EMG3" s="701"/>
      <c r="EMH3" s="701"/>
      <c r="EMI3" s="701"/>
      <c r="EMJ3" s="701"/>
      <c r="EMK3" s="701"/>
      <c r="EML3" s="701"/>
      <c r="EMM3" s="701"/>
      <c r="EMN3" s="701"/>
      <c r="EMO3" s="701"/>
      <c r="EMP3" s="701"/>
      <c r="EMQ3" s="701"/>
      <c r="EMR3" s="701"/>
      <c r="EMS3" s="701"/>
      <c r="EMT3" s="701"/>
      <c r="EMU3" s="701"/>
      <c r="EMV3" s="701"/>
      <c r="EMW3" s="701"/>
      <c r="EMX3" s="701"/>
      <c r="EMY3" s="701"/>
      <c r="EMZ3" s="701"/>
      <c r="ENA3" s="701"/>
      <c r="ENB3" s="701"/>
      <c r="ENC3" s="701"/>
      <c r="END3" s="701"/>
      <c r="ENE3" s="701"/>
      <c r="ENF3" s="701"/>
      <c r="ENG3" s="701"/>
      <c r="ENH3" s="701"/>
      <c r="ENI3" s="701"/>
      <c r="ENJ3" s="701"/>
      <c r="ENK3" s="701"/>
      <c r="ENL3" s="701"/>
      <c r="ENM3" s="701"/>
      <c r="ENN3" s="701"/>
      <c r="ENO3" s="701"/>
      <c r="ENP3" s="701"/>
      <c r="ENQ3" s="701"/>
      <c r="ENR3" s="701"/>
      <c r="ENS3" s="701"/>
      <c r="ENT3" s="701"/>
      <c r="ENU3" s="701"/>
      <c r="ENV3" s="701"/>
      <c r="ENW3" s="701"/>
      <c r="ENX3" s="701"/>
      <c r="ENY3" s="701"/>
      <c r="ENZ3" s="701"/>
      <c r="EOA3" s="701"/>
      <c r="EOB3" s="701"/>
      <c r="EOC3" s="701"/>
      <c r="EOD3" s="701"/>
      <c r="EOE3" s="701"/>
      <c r="EOF3" s="701"/>
      <c r="EOG3" s="701"/>
      <c r="EOH3" s="701"/>
      <c r="EOI3" s="701"/>
      <c r="EOJ3" s="701"/>
      <c r="EOK3" s="701"/>
      <c r="EOL3" s="701"/>
      <c r="EOM3" s="701"/>
      <c r="EON3" s="701"/>
      <c r="EOO3" s="701"/>
      <c r="EOP3" s="701"/>
      <c r="EOQ3" s="701"/>
      <c r="EOR3" s="701"/>
      <c r="EOS3" s="701"/>
      <c r="EOT3" s="701"/>
      <c r="EOU3" s="701"/>
      <c r="EOV3" s="701"/>
      <c r="EOW3" s="701"/>
      <c r="EOX3" s="701"/>
      <c r="EOY3" s="701"/>
      <c r="EOZ3" s="701"/>
      <c r="EPA3" s="701"/>
      <c r="EPB3" s="701"/>
      <c r="EPC3" s="701"/>
      <c r="EPD3" s="701"/>
      <c r="EPE3" s="701"/>
      <c r="EPF3" s="701"/>
      <c r="EPG3" s="701"/>
      <c r="EPH3" s="701"/>
      <c r="EPI3" s="701"/>
      <c r="EPJ3" s="701"/>
      <c r="EPK3" s="701"/>
      <c r="EPL3" s="701"/>
      <c r="EPM3" s="701"/>
      <c r="EPN3" s="701"/>
      <c r="EPO3" s="701"/>
      <c r="EPP3" s="701"/>
      <c r="EPQ3" s="701"/>
      <c r="EPR3" s="701"/>
      <c r="EPS3" s="701"/>
      <c r="EPT3" s="701"/>
      <c r="EPU3" s="701"/>
      <c r="EPV3" s="701"/>
      <c r="EPW3" s="701"/>
      <c r="EPX3" s="701"/>
      <c r="EPY3" s="701"/>
      <c r="EPZ3" s="701"/>
      <c r="EQA3" s="701"/>
      <c r="EQB3" s="701"/>
      <c r="EQC3" s="701"/>
      <c r="EQD3" s="701"/>
      <c r="EQE3" s="701"/>
      <c r="EQF3" s="701"/>
      <c r="EQG3" s="701"/>
      <c r="EQH3" s="701"/>
      <c r="EQI3" s="701"/>
      <c r="EQJ3" s="701"/>
      <c r="EQK3" s="701"/>
      <c r="EQL3" s="701"/>
      <c r="EQM3" s="701"/>
      <c r="EQN3" s="701"/>
      <c r="EQO3" s="701"/>
      <c r="EQP3" s="701"/>
      <c r="EQQ3" s="701"/>
      <c r="EQR3" s="701"/>
      <c r="EQS3" s="701"/>
      <c r="EQT3" s="701"/>
      <c r="EQU3" s="701"/>
      <c r="EQV3" s="701"/>
      <c r="EQW3" s="701"/>
      <c r="EQX3" s="701"/>
      <c r="EQY3" s="701"/>
      <c r="EQZ3" s="701"/>
      <c r="ERA3" s="701"/>
      <c r="ERB3" s="701"/>
      <c r="ERC3" s="701"/>
      <c r="ERD3" s="701"/>
      <c r="ERE3" s="701"/>
      <c r="ERF3" s="701"/>
      <c r="ERG3" s="701"/>
      <c r="ERH3" s="701"/>
      <c r="ERI3" s="701"/>
      <c r="ERJ3" s="701"/>
      <c r="ERK3" s="701"/>
      <c r="ERL3" s="701"/>
      <c r="ERM3" s="701"/>
      <c r="ERN3" s="701"/>
      <c r="ERO3" s="701"/>
      <c r="ERP3" s="701"/>
      <c r="ERQ3" s="701"/>
      <c r="ERR3" s="701"/>
      <c r="ERS3" s="701"/>
      <c r="ERT3" s="701"/>
      <c r="ERU3" s="701"/>
      <c r="ERV3" s="701"/>
      <c r="ERW3" s="701"/>
      <c r="ERX3" s="701"/>
      <c r="ERY3" s="701"/>
      <c r="ERZ3" s="701"/>
      <c r="ESA3" s="701"/>
      <c r="ESB3" s="701"/>
      <c r="ESC3" s="701"/>
      <c r="ESD3" s="701"/>
      <c r="ESE3" s="701"/>
      <c r="ESF3" s="701"/>
      <c r="ESG3" s="701"/>
      <c r="ESH3" s="701"/>
      <c r="ESI3" s="701"/>
      <c r="ESJ3" s="701"/>
      <c r="ESK3" s="701"/>
      <c r="ESL3" s="701"/>
      <c r="ESM3" s="701"/>
      <c r="ESN3" s="701"/>
      <c r="ESO3" s="701"/>
      <c r="ESP3" s="701"/>
      <c r="ESQ3" s="701"/>
      <c r="ESR3" s="701"/>
      <c r="ESS3" s="701"/>
      <c r="EST3" s="701"/>
      <c r="ESU3" s="701"/>
      <c r="ESV3" s="701"/>
      <c r="ESW3" s="701"/>
      <c r="ESX3" s="701"/>
      <c r="ESY3" s="701"/>
      <c r="ESZ3" s="701"/>
      <c r="ETA3" s="701"/>
      <c r="ETB3" s="701"/>
      <c r="ETC3" s="701"/>
      <c r="ETD3" s="701"/>
      <c r="ETE3" s="701"/>
      <c r="ETF3" s="701"/>
      <c r="ETG3" s="701"/>
      <c r="ETH3" s="701"/>
      <c r="ETI3" s="701"/>
      <c r="ETJ3" s="701"/>
      <c r="ETK3" s="701"/>
      <c r="ETL3" s="701"/>
      <c r="ETM3" s="701"/>
      <c r="ETN3" s="701"/>
      <c r="ETO3" s="701"/>
      <c r="ETP3" s="701"/>
      <c r="ETQ3" s="701"/>
      <c r="ETR3" s="701"/>
      <c r="ETS3" s="701"/>
      <c r="ETT3" s="701"/>
      <c r="ETU3" s="701"/>
      <c r="ETV3" s="701"/>
      <c r="ETW3" s="701"/>
      <c r="ETX3" s="701"/>
      <c r="ETY3" s="701"/>
      <c r="ETZ3" s="701"/>
      <c r="EUA3" s="701"/>
      <c r="EUB3" s="701"/>
      <c r="EUC3" s="701"/>
      <c r="EUD3" s="701"/>
      <c r="EUE3" s="701"/>
      <c r="EUF3" s="701"/>
      <c r="EUG3" s="701"/>
      <c r="EUH3" s="701"/>
      <c r="EUI3" s="701"/>
      <c r="EUJ3" s="701"/>
      <c r="EUK3" s="701"/>
      <c r="EUL3" s="701"/>
      <c r="EUM3" s="701"/>
      <c r="EUN3" s="701"/>
      <c r="EUO3" s="701"/>
      <c r="EUP3" s="701"/>
      <c r="EUQ3" s="701"/>
      <c r="EUR3" s="701"/>
      <c r="EUS3" s="701"/>
      <c r="EUT3" s="701"/>
      <c r="EUU3" s="701"/>
      <c r="EUV3" s="701"/>
      <c r="EUW3" s="701"/>
      <c r="EUX3" s="701"/>
      <c r="EUY3" s="701"/>
      <c r="EUZ3" s="701"/>
      <c r="EVA3" s="701"/>
      <c r="EVB3" s="701"/>
      <c r="EVC3" s="701"/>
      <c r="EVD3" s="701"/>
      <c r="EVE3" s="701"/>
      <c r="EVF3" s="701"/>
      <c r="EVG3" s="701"/>
      <c r="EVH3" s="701"/>
      <c r="EVI3" s="701"/>
      <c r="EVJ3" s="701"/>
      <c r="EVK3" s="701"/>
      <c r="EVL3" s="701"/>
      <c r="EVM3" s="701"/>
      <c r="EVN3" s="701"/>
      <c r="EVO3" s="701"/>
      <c r="EVP3" s="701"/>
      <c r="EVQ3" s="701"/>
      <c r="EVR3" s="701"/>
      <c r="EVS3" s="701"/>
      <c r="EVT3" s="701"/>
      <c r="EVU3" s="701"/>
      <c r="EVV3" s="701"/>
      <c r="EVW3" s="701"/>
      <c r="EVX3" s="701"/>
      <c r="EVY3" s="701"/>
      <c r="EVZ3" s="701"/>
      <c r="EWA3" s="701"/>
      <c r="EWB3" s="701"/>
      <c r="EWC3" s="701"/>
      <c r="EWD3" s="701"/>
      <c r="EWE3" s="701"/>
      <c r="EWF3" s="701"/>
      <c r="EWG3" s="701"/>
      <c r="EWH3" s="701"/>
      <c r="EWI3" s="701"/>
      <c r="EWJ3" s="701"/>
      <c r="EWK3" s="701"/>
      <c r="EWL3" s="701"/>
      <c r="EWM3" s="701"/>
      <c r="EWN3" s="701"/>
      <c r="EWO3" s="701"/>
      <c r="EWP3" s="701"/>
      <c r="EWQ3" s="701"/>
      <c r="EWR3" s="701"/>
      <c r="EWS3" s="701"/>
      <c r="EWT3" s="701"/>
      <c r="EWU3" s="701"/>
      <c r="EWV3" s="701"/>
      <c r="EWW3" s="701"/>
      <c r="EWX3" s="701"/>
      <c r="EWY3" s="701"/>
      <c r="EWZ3" s="701"/>
      <c r="EXA3" s="701"/>
      <c r="EXB3" s="701"/>
      <c r="EXC3" s="701"/>
      <c r="EXD3" s="701"/>
      <c r="EXE3" s="701"/>
      <c r="EXF3" s="701"/>
      <c r="EXG3" s="701"/>
      <c r="EXH3" s="701"/>
      <c r="EXI3" s="701"/>
      <c r="EXJ3" s="701"/>
      <c r="EXK3" s="701"/>
      <c r="EXL3" s="701"/>
      <c r="EXM3" s="701"/>
      <c r="EXN3" s="701"/>
      <c r="EXO3" s="701"/>
      <c r="EXP3" s="701"/>
      <c r="EXQ3" s="701"/>
      <c r="EXR3" s="701"/>
      <c r="EXS3" s="701"/>
      <c r="EXT3" s="701"/>
      <c r="EXU3" s="701"/>
      <c r="EXV3" s="701"/>
      <c r="EXW3" s="701"/>
      <c r="EXX3" s="701"/>
      <c r="EXY3" s="701"/>
      <c r="EXZ3" s="701"/>
      <c r="EYA3" s="701"/>
      <c r="EYB3" s="701"/>
      <c r="EYC3" s="701"/>
      <c r="EYD3" s="701"/>
      <c r="EYE3" s="701"/>
      <c r="EYF3" s="701"/>
      <c r="EYG3" s="701"/>
      <c r="EYH3" s="701"/>
      <c r="EYI3" s="701"/>
      <c r="EYJ3" s="701"/>
      <c r="EYK3" s="701"/>
      <c r="EYL3" s="701"/>
      <c r="EYM3" s="701"/>
      <c r="EYN3" s="701"/>
      <c r="EYO3" s="701"/>
      <c r="EYP3" s="701"/>
      <c r="EYQ3" s="701"/>
      <c r="EYR3" s="701"/>
      <c r="EYS3" s="701"/>
      <c r="EYT3" s="701"/>
      <c r="EYU3" s="701"/>
      <c r="EYV3" s="701"/>
      <c r="EYW3" s="701"/>
      <c r="EYX3" s="701"/>
      <c r="EYY3" s="701"/>
      <c r="EYZ3" s="701"/>
      <c r="EZA3" s="701"/>
      <c r="EZB3" s="701"/>
      <c r="EZC3" s="701"/>
      <c r="EZD3" s="701"/>
      <c r="EZE3" s="701"/>
      <c r="EZF3" s="701"/>
      <c r="EZG3" s="701"/>
      <c r="EZH3" s="701"/>
      <c r="EZI3" s="701"/>
      <c r="EZJ3" s="701"/>
      <c r="EZK3" s="701"/>
      <c r="EZL3" s="701"/>
      <c r="EZM3" s="701"/>
      <c r="EZN3" s="701"/>
      <c r="EZO3" s="701"/>
      <c r="EZP3" s="701"/>
      <c r="EZQ3" s="701"/>
      <c r="EZR3" s="701"/>
      <c r="EZS3" s="701"/>
      <c r="EZT3" s="701"/>
      <c r="EZU3" s="701"/>
      <c r="EZV3" s="701"/>
      <c r="EZW3" s="701"/>
      <c r="EZX3" s="701"/>
      <c r="EZY3" s="701"/>
      <c r="EZZ3" s="701"/>
      <c r="FAA3" s="701"/>
      <c r="FAB3" s="701"/>
      <c r="FAC3" s="701"/>
      <c r="FAD3" s="701"/>
      <c r="FAE3" s="701"/>
      <c r="FAF3" s="701"/>
      <c r="FAG3" s="701"/>
      <c r="FAH3" s="701"/>
      <c r="FAI3" s="701"/>
      <c r="FAJ3" s="701"/>
      <c r="FAK3" s="701"/>
      <c r="FAL3" s="701"/>
      <c r="FAM3" s="701"/>
      <c r="FAN3" s="701"/>
      <c r="FAO3" s="701"/>
      <c r="FAP3" s="701"/>
      <c r="FAQ3" s="701"/>
      <c r="FAR3" s="701"/>
      <c r="FAS3" s="701"/>
      <c r="FAT3" s="701"/>
      <c r="FAU3" s="701"/>
      <c r="FAV3" s="701"/>
      <c r="FAW3" s="701"/>
      <c r="FAX3" s="701"/>
      <c r="FAY3" s="701"/>
      <c r="FAZ3" s="701"/>
      <c r="FBA3" s="701"/>
      <c r="FBB3" s="701"/>
      <c r="FBC3" s="701"/>
      <c r="FBD3" s="701"/>
      <c r="FBE3" s="701"/>
      <c r="FBF3" s="701"/>
      <c r="FBG3" s="701"/>
      <c r="FBH3" s="701"/>
      <c r="FBI3" s="701"/>
      <c r="FBJ3" s="701"/>
      <c r="FBK3" s="701"/>
      <c r="FBL3" s="701"/>
      <c r="FBM3" s="701"/>
      <c r="FBN3" s="701"/>
      <c r="FBO3" s="701"/>
      <c r="FBP3" s="701"/>
      <c r="FBQ3" s="701"/>
      <c r="FBR3" s="701"/>
      <c r="FBS3" s="701"/>
      <c r="FBT3" s="701"/>
      <c r="FBU3" s="701"/>
      <c r="FBV3" s="701"/>
      <c r="FBW3" s="701"/>
      <c r="FBX3" s="701"/>
      <c r="FBY3" s="701"/>
      <c r="FBZ3" s="701"/>
      <c r="FCA3" s="701"/>
      <c r="FCB3" s="701"/>
      <c r="FCC3" s="701"/>
      <c r="FCD3" s="701"/>
      <c r="FCE3" s="701"/>
      <c r="FCF3" s="701"/>
      <c r="FCG3" s="701"/>
      <c r="FCH3" s="701"/>
      <c r="FCI3" s="701"/>
      <c r="FCJ3" s="701"/>
      <c r="FCK3" s="701"/>
      <c r="FCL3" s="701"/>
      <c r="FCM3" s="701"/>
      <c r="FCN3" s="701"/>
      <c r="FCO3" s="701"/>
      <c r="FCP3" s="701"/>
      <c r="FCQ3" s="701"/>
      <c r="FCR3" s="701"/>
      <c r="FCS3" s="701"/>
      <c r="FCT3" s="701"/>
      <c r="FCU3" s="701"/>
      <c r="FCV3" s="701"/>
      <c r="FCW3" s="701"/>
      <c r="FCX3" s="701"/>
      <c r="FCY3" s="701"/>
      <c r="FCZ3" s="701"/>
      <c r="FDA3" s="701"/>
      <c r="FDB3" s="701"/>
      <c r="FDC3" s="701"/>
      <c r="FDD3" s="701"/>
      <c r="FDE3" s="701"/>
      <c r="FDF3" s="701"/>
      <c r="FDG3" s="701"/>
      <c r="FDH3" s="701"/>
      <c r="FDI3" s="701"/>
      <c r="FDJ3" s="701"/>
      <c r="FDK3" s="701"/>
      <c r="FDL3" s="701"/>
      <c r="FDM3" s="701"/>
      <c r="FDN3" s="701"/>
      <c r="FDO3" s="701"/>
      <c r="FDP3" s="701"/>
      <c r="FDQ3" s="701"/>
      <c r="FDR3" s="701"/>
      <c r="FDS3" s="701"/>
      <c r="FDT3" s="701"/>
      <c r="FDU3" s="701"/>
      <c r="FDV3" s="701"/>
      <c r="FDW3" s="701"/>
      <c r="FDX3" s="701"/>
      <c r="FDY3" s="701"/>
      <c r="FDZ3" s="701"/>
      <c r="FEA3" s="701"/>
      <c r="FEB3" s="701"/>
      <c r="FEC3" s="701"/>
      <c r="FED3" s="701"/>
      <c r="FEE3" s="701"/>
      <c r="FEF3" s="701"/>
      <c r="FEG3" s="701"/>
      <c r="FEH3" s="701"/>
      <c r="FEI3" s="701"/>
      <c r="FEJ3" s="701"/>
      <c r="FEK3" s="701"/>
      <c r="FEL3" s="701"/>
      <c r="FEM3" s="701"/>
      <c r="FEN3" s="701"/>
      <c r="FEO3" s="701"/>
      <c r="FEP3" s="701"/>
      <c r="FEQ3" s="701"/>
      <c r="FER3" s="701"/>
      <c r="FES3" s="701"/>
      <c r="FET3" s="701"/>
      <c r="FEU3" s="701"/>
      <c r="FEV3" s="701"/>
      <c r="FEW3" s="701"/>
      <c r="FEX3" s="701"/>
      <c r="FEY3" s="701"/>
      <c r="FEZ3" s="701"/>
      <c r="FFA3" s="701"/>
      <c r="FFB3" s="701"/>
      <c r="FFC3" s="701"/>
      <c r="FFD3" s="701"/>
      <c r="FFE3" s="701"/>
      <c r="FFF3" s="701"/>
      <c r="FFG3" s="701"/>
      <c r="FFH3" s="701"/>
      <c r="FFI3" s="701"/>
      <c r="FFJ3" s="701"/>
      <c r="FFK3" s="701"/>
      <c r="FFL3" s="701"/>
      <c r="FFM3" s="701"/>
      <c r="FFN3" s="701"/>
      <c r="FFO3" s="701"/>
      <c r="FFP3" s="701"/>
      <c r="FFQ3" s="701"/>
      <c r="FFR3" s="701"/>
      <c r="FFS3" s="701"/>
      <c r="FFT3" s="701"/>
      <c r="FFU3" s="701"/>
      <c r="FFV3" s="701"/>
      <c r="FFW3" s="701"/>
      <c r="FFX3" s="701"/>
      <c r="FFY3" s="701"/>
      <c r="FFZ3" s="701"/>
      <c r="FGA3" s="701"/>
      <c r="FGB3" s="701"/>
      <c r="FGC3" s="701"/>
      <c r="FGD3" s="701"/>
      <c r="FGE3" s="701"/>
      <c r="FGF3" s="701"/>
      <c r="FGG3" s="701"/>
      <c r="FGH3" s="701"/>
      <c r="FGI3" s="701"/>
      <c r="FGJ3" s="701"/>
      <c r="FGK3" s="701"/>
      <c r="FGL3" s="701"/>
      <c r="FGM3" s="701"/>
      <c r="FGN3" s="701"/>
      <c r="FGO3" s="701"/>
      <c r="FGP3" s="701"/>
      <c r="FGQ3" s="701"/>
      <c r="FGR3" s="701"/>
      <c r="FGS3" s="701"/>
      <c r="FGT3" s="701"/>
      <c r="FGU3" s="701"/>
      <c r="FGV3" s="701"/>
      <c r="FGW3" s="701"/>
      <c r="FGX3" s="701"/>
      <c r="FGY3" s="701"/>
      <c r="FGZ3" s="701"/>
      <c r="FHA3" s="701"/>
      <c r="FHB3" s="701"/>
      <c r="FHC3" s="701"/>
      <c r="FHD3" s="701"/>
      <c r="FHE3" s="701"/>
      <c r="FHF3" s="701"/>
      <c r="FHG3" s="701"/>
      <c r="FHH3" s="701"/>
      <c r="FHI3" s="701"/>
      <c r="FHJ3" s="701"/>
      <c r="FHK3" s="701"/>
      <c r="FHL3" s="701"/>
      <c r="FHM3" s="701"/>
      <c r="FHN3" s="701"/>
      <c r="FHO3" s="701"/>
      <c r="FHP3" s="701"/>
      <c r="FHQ3" s="701"/>
      <c r="FHR3" s="701"/>
      <c r="FHS3" s="701"/>
      <c r="FHT3" s="701"/>
      <c r="FHU3" s="701"/>
      <c r="FHV3" s="701"/>
      <c r="FHW3" s="701"/>
      <c r="FHX3" s="701"/>
      <c r="FHY3" s="701"/>
      <c r="FHZ3" s="701"/>
      <c r="FIA3" s="701"/>
      <c r="FIB3" s="701"/>
      <c r="FIC3" s="701"/>
      <c r="FID3" s="701"/>
      <c r="FIE3" s="701"/>
      <c r="FIF3" s="701"/>
      <c r="FIG3" s="701"/>
      <c r="FIH3" s="701"/>
      <c r="FII3" s="701"/>
      <c r="FIJ3" s="701"/>
      <c r="FIK3" s="701"/>
      <c r="FIL3" s="701"/>
      <c r="FIM3" s="701"/>
      <c r="FIN3" s="701"/>
      <c r="FIO3" s="701"/>
      <c r="FIP3" s="701"/>
      <c r="FIQ3" s="701"/>
      <c r="FIR3" s="701"/>
      <c r="FIS3" s="701"/>
      <c r="FIT3" s="701"/>
      <c r="FIU3" s="701"/>
      <c r="FIV3" s="701"/>
      <c r="FIW3" s="701"/>
      <c r="FIX3" s="701"/>
      <c r="FIY3" s="701"/>
      <c r="FIZ3" s="701"/>
      <c r="FJA3" s="701"/>
      <c r="FJB3" s="701"/>
      <c r="FJC3" s="701"/>
      <c r="FJD3" s="701"/>
      <c r="FJE3" s="701"/>
      <c r="FJF3" s="701"/>
      <c r="FJG3" s="701"/>
      <c r="FJH3" s="701"/>
      <c r="FJI3" s="701"/>
      <c r="FJJ3" s="701"/>
      <c r="FJK3" s="701"/>
      <c r="FJL3" s="701"/>
      <c r="FJM3" s="701"/>
      <c r="FJN3" s="701"/>
      <c r="FJO3" s="701"/>
      <c r="FJP3" s="701"/>
      <c r="FJQ3" s="701"/>
      <c r="FJR3" s="701"/>
      <c r="FJS3" s="701"/>
      <c r="FJT3" s="701"/>
      <c r="FJU3" s="701"/>
      <c r="FJV3" s="701"/>
      <c r="FJW3" s="701"/>
      <c r="FJX3" s="701"/>
      <c r="FJY3" s="701"/>
      <c r="FJZ3" s="701"/>
      <c r="FKA3" s="701"/>
      <c r="FKB3" s="701"/>
      <c r="FKC3" s="701"/>
      <c r="FKD3" s="701"/>
      <c r="FKE3" s="701"/>
      <c r="FKF3" s="701"/>
      <c r="FKG3" s="701"/>
      <c r="FKH3" s="701"/>
      <c r="FKI3" s="701"/>
      <c r="FKJ3" s="701"/>
      <c r="FKK3" s="701"/>
      <c r="FKL3" s="701"/>
      <c r="FKM3" s="701"/>
      <c r="FKN3" s="701"/>
      <c r="FKO3" s="701"/>
      <c r="FKP3" s="701"/>
      <c r="FKQ3" s="701"/>
      <c r="FKR3" s="701"/>
      <c r="FKS3" s="701"/>
      <c r="FKT3" s="701"/>
      <c r="FKU3" s="701"/>
      <c r="FKV3" s="701"/>
      <c r="FKW3" s="701"/>
      <c r="FKX3" s="701"/>
      <c r="FKY3" s="701"/>
      <c r="FKZ3" s="701"/>
      <c r="FLA3" s="701"/>
      <c r="FLB3" s="701"/>
      <c r="FLC3" s="701"/>
      <c r="FLD3" s="701"/>
      <c r="FLE3" s="701"/>
      <c r="FLF3" s="701"/>
      <c r="FLG3" s="701"/>
      <c r="FLH3" s="701"/>
      <c r="FLI3" s="701"/>
      <c r="FLJ3" s="701"/>
      <c r="FLK3" s="701"/>
      <c r="FLL3" s="701"/>
      <c r="FLM3" s="701"/>
      <c r="FLN3" s="701"/>
      <c r="FLO3" s="701"/>
      <c r="FLP3" s="701"/>
      <c r="FLQ3" s="701"/>
      <c r="FLR3" s="701"/>
      <c r="FLS3" s="701"/>
      <c r="FLT3" s="701"/>
      <c r="FLU3" s="701"/>
      <c r="FLV3" s="701"/>
      <c r="FLW3" s="701"/>
      <c r="FLX3" s="701"/>
      <c r="FLY3" s="701"/>
      <c r="FLZ3" s="701"/>
      <c r="FMA3" s="701"/>
      <c r="FMB3" s="701"/>
      <c r="FMC3" s="701"/>
      <c r="FMD3" s="701"/>
      <c r="FME3" s="701"/>
      <c r="FMF3" s="701"/>
      <c r="FMG3" s="701"/>
      <c r="FMH3" s="701"/>
      <c r="FMI3" s="701"/>
      <c r="FMJ3" s="701"/>
      <c r="FMK3" s="701"/>
      <c r="FML3" s="701"/>
      <c r="FMM3" s="701"/>
      <c r="FMN3" s="701"/>
      <c r="FMO3" s="701"/>
      <c r="FMP3" s="701"/>
      <c r="FMQ3" s="701"/>
      <c r="FMR3" s="701"/>
      <c r="FMS3" s="701"/>
      <c r="FMT3" s="701"/>
      <c r="FMU3" s="701"/>
      <c r="FMV3" s="701"/>
      <c r="FMW3" s="701"/>
      <c r="FMX3" s="701"/>
      <c r="FMY3" s="701"/>
      <c r="FMZ3" s="701"/>
      <c r="FNA3" s="701"/>
      <c r="FNB3" s="701"/>
      <c r="FNC3" s="701"/>
      <c r="FND3" s="701"/>
      <c r="FNE3" s="701"/>
      <c r="FNF3" s="701"/>
      <c r="FNG3" s="701"/>
      <c r="FNH3" s="701"/>
      <c r="FNI3" s="701"/>
      <c r="FNJ3" s="701"/>
      <c r="FNK3" s="701"/>
      <c r="FNL3" s="701"/>
      <c r="FNM3" s="701"/>
      <c r="FNN3" s="701"/>
      <c r="FNO3" s="701"/>
      <c r="FNP3" s="701"/>
      <c r="FNQ3" s="701"/>
      <c r="FNR3" s="701"/>
      <c r="FNS3" s="701"/>
      <c r="FNT3" s="701"/>
      <c r="FNU3" s="701"/>
      <c r="FNV3" s="701"/>
      <c r="FNW3" s="701"/>
      <c r="FNX3" s="701"/>
      <c r="FNY3" s="701"/>
      <c r="FNZ3" s="701"/>
      <c r="FOA3" s="701"/>
      <c r="FOB3" s="701"/>
      <c r="FOC3" s="701"/>
      <c r="FOD3" s="701"/>
      <c r="FOE3" s="701"/>
      <c r="FOF3" s="701"/>
      <c r="FOG3" s="701"/>
      <c r="FOH3" s="701"/>
      <c r="FOI3" s="701"/>
      <c r="FOJ3" s="701"/>
      <c r="FOK3" s="701"/>
      <c r="FOL3" s="701"/>
      <c r="FOM3" s="701"/>
      <c r="FON3" s="701"/>
      <c r="FOO3" s="701"/>
      <c r="FOP3" s="701"/>
      <c r="FOQ3" s="701"/>
      <c r="FOR3" s="701"/>
      <c r="FOS3" s="701"/>
      <c r="FOT3" s="701"/>
      <c r="FOU3" s="701"/>
      <c r="FOV3" s="701"/>
      <c r="FOW3" s="701"/>
      <c r="FOX3" s="701"/>
      <c r="FOY3" s="701"/>
      <c r="FOZ3" s="701"/>
      <c r="FPA3" s="701"/>
      <c r="FPB3" s="701"/>
      <c r="FPC3" s="701"/>
      <c r="FPD3" s="701"/>
      <c r="FPE3" s="701"/>
      <c r="FPF3" s="701"/>
      <c r="FPG3" s="701"/>
      <c r="FPH3" s="701"/>
      <c r="FPI3" s="701"/>
      <c r="FPJ3" s="701"/>
      <c r="FPK3" s="701"/>
      <c r="FPL3" s="701"/>
      <c r="FPM3" s="701"/>
      <c r="FPN3" s="701"/>
      <c r="FPO3" s="701"/>
      <c r="FPP3" s="701"/>
      <c r="FPQ3" s="701"/>
      <c r="FPR3" s="701"/>
      <c r="FPS3" s="701"/>
      <c r="FPT3" s="701"/>
      <c r="FPU3" s="701"/>
      <c r="FPV3" s="701"/>
      <c r="FPW3" s="701"/>
      <c r="FPX3" s="701"/>
      <c r="FPY3" s="701"/>
      <c r="FPZ3" s="701"/>
      <c r="FQA3" s="701"/>
      <c r="FQB3" s="701"/>
      <c r="FQC3" s="701"/>
      <c r="FQD3" s="701"/>
      <c r="FQE3" s="701"/>
      <c r="FQF3" s="701"/>
      <c r="FQG3" s="701"/>
      <c r="FQH3" s="701"/>
      <c r="FQI3" s="701"/>
      <c r="FQJ3" s="701"/>
      <c r="FQK3" s="701"/>
      <c r="FQL3" s="701"/>
      <c r="FQM3" s="701"/>
      <c r="FQN3" s="701"/>
      <c r="FQO3" s="701"/>
      <c r="FQP3" s="701"/>
      <c r="FQQ3" s="701"/>
      <c r="FQR3" s="701"/>
      <c r="FQS3" s="701"/>
      <c r="FQT3" s="701"/>
      <c r="FQU3" s="701"/>
      <c r="FQV3" s="701"/>
      <c r="FQW3" s="701"/>
      <c r="FQX3" s="701"/>
      <c r="FQY3" s="701"/>
      <c r="FQZ3" s="701"/>
      <c r="FRA3" s="701"/>
      <c r="FRB3" s="701"/>
      <c r="FRC3" s="701"/>
      <c r="FRD3" s="701"/>
      <c r="FRE3" s="701"/>
      <c r="FRF3" s="701"/>
      <c r="FRG3" s="701"/>
      <c r="FRH3" s="701"/>
      <c r="FRI3" s="701"/>
      <c r="FRJ3" s="701"/>
      <c r="FRK3" s="701"/>
      <c r="FRL3" s="701"/>
      <c r="FRM3" s="701"/>
      <c r="FRN3" s="701"/>
      <c r="FRO3" s="701"/>
      <c r="FRP3" s="701"/>
      <c r="FRQ3" s="701"/>
      <c r="FRR3" s="701"/>
      <c r="FRS3" s="701"/>
      <c r="FRT3" s="701"/>
      <c r="FRU3" s="701"/>
      <c r="FRV3" s="701"/>
      <c r="FRW3" s="701"/>
      <c r="FRX3" s="701"/>
      <c r="FRY3" s="701"/>
      <c r="FRZ3" s="701"/>
      <c r="FSA3" s="701"/>
      <c r="FSB3" s="701"/>
      <c r="FSC3" s="701"/>
      <c r="FSD3" s="701"/>
      <c r="FSE3" s="701"/>
      <c r="FSF3" s="701"/>
      <c r="FSG3" s="701"/>
      <c r="FSH3" s="701"/>
      <c r="FSI3" s="701"/>
      <c r="FSJ3" s="701"/>
      <c r="FSK3" s="701"/>
      <c r="FSL3" s="701"/>
      <c r="FSM3" s="701"/>
      <c r="FSN3" s="701"/>
      <c r="FSO3" s="701"/>
      <c r="FSP3" s="701"/>
      <c r="FSQ3" s="701"/>
      <c r="FSR3" s="701"/>
      <c r="FSS3" s="701"/>
      <c r="FST3" s="701"/>
      <c r="FSU3" s="701"/>
      <c r="FSV3" s="701"/>
      <c r="FSW3" s="701"/>
      <c r="FSX3" s="701"/>
      <c r="FSY3" s="701"/>
      <c r="FSZ3" s="701"/>
      <c r="FTA3" s="701"/>
      <c r="FTB3" s="701"/>
      <c r="FTC3" s="701"/>
      <c r="FTD3" s="701"/>
      <c r="FTE3" s="701"/>
      <c r="FTF3" s="701"/>
      <c r="FTG3" s="701"/>
      <c r="FTH3" s="701"/>
      <c r="FTI3" s="701"/>
      <c r="FTJ3" s="701"/>
      <c r="FTK3" s="701"/>
      <c r="FTL3" s="701"/>
      <c r="FTM3" s="701"/>
      <c r="FTN3" s="701"/>
      <c r="FTO3" s="701"/>
      <c r="FTP3" s="701"/>
      <c r="FTQ3" s="701"/>
      <c r="FTR3" s="701"/>
      <c r="FTS3" s="701"/>
      <c r="FTT3" s="701"/>
      <c r="FTU3" s="701"/>
      <c r="FTV3" s="701"/>
      <c r="FTW3" s="701"/>
      <c r="FTX3" s="701"/>
      <c r="FTY3" s="701"/>
      <c r="FTZ3" s="701"/>
      <c r="FUA3" s="701"/>
      <c r="FUB3" s="701"/>
      <c r="FUC3" s="701"/>
      <c r="FUD3" s="701"/>
      <c r="FUE3" s="701"/>
      <c r="FUF3" s="701"/>
      <c r="FUG3" s="701"/>
      <c r="FUH3" s="701"/>
      <c r="FUI3" s="701"/>
      <c r="FUJ3" s="701"/>
      <c r="FUK3" s="701"/>
      <c r="FUL3" s="701"/>
      <c r="FUM3" s="701"/>
      <c r="FUN3" s="701"/>
      <c r="FUO3" s="701"/>
      <c r="FUP3" s="701"/>
      <c r="FUQ3" s="701"/>
      <c r="FUR3" s="701"/>
      <c r="FUS3" s="701"/>
      <c r="FUT3" s="701"/>
      <c r="FUU3" s="701"/>
      <c r="FUV3" s="701"/>
      <c r="FUW3" s="701"/>
      <c r="FUX3" s="701"/>
      <c r="FUY3" s="701"/>
      <c r="FUZ3" s="701"/>
      <c r="FVA3" s="701"/>
      <c r="FVB3" s="701"/>
      <c r="FVC3" s="701"/>
      <c r="FVD3" s="701"/>
      <c r="FVE3" s="701"/>
      <c r="FVF3" s="701"/>
      <c r="FVG3" s="701"/>
      <c r="FVH3" s="701"/>
      <c r="FVI3" s="701"/>
      <c r="FVJ3" s="701"/>
      <c r="FVK3" s="701"/>
      <c r="FVL3" s="701"/>
      <c r="FVM3" s="701"/>
      <c r="FVN3" s="701"/>
      <c r="FVO3" s="701"/>
      <c r="FVP3" s="701"/>
      <c r="FVQ3" s="701"/>
      <c r="FVR3" s="701"/>
      <c r="FVS3" s="701"/>
      <c r="FVT3" s="701"/>
      <c r="FVU3" s="701"/>
      <c r="FVV3" s="701"/>
      <c r="FVW3" s="701"/>
      <c r="FVX3" s="701"/>
      <c r="FVY3" s="701"/>
      <c r="FVZ3" s="701"/>
      <c r="FWA3" s="701"/>
      <c r="FWB3" s="701"/>
      <c r="FWC3" s="701"/>
      <c r="FWD3" s="701"/>
      <c r="FWE3" s="701"/>
      <c r="FWF3" s="701"/>
      <c r="FWG3" s="701"/>
      <c r="FWH3" s="701"/>
      <c r="FWI3" s="701"/>
      <c r="FWJ3" s="701"/>
      <c r="FWK3" s="701"/>
      <c r="FWL3" s="701"/>
      <c r="FWM3" s="701"/>
      <c r="FWN3" s="701"/>
      <c r="FWO3" s="701"/>
      <c r="FWP3" s="701"/>
      <c r="FWQ3" s="701"/>
      <c r="FWR3" s="701"/>
      <c r="FWS3" s="701"/>
      <c r="FWT3" s="701"/>
      <c r="FWU3" s="701"/>
      <c r="FWV3" s="701"/>
      <c r="FWW3" s="701"/>
      <c r="FWX3" s="701"/>
      <c r="FWY3" s="701"/>
      <c r="FWZ3" s="701"/>
      <c r="FXA3" s="701"/>
      <c r="FXB3" s="701"/>
      <c r="FXC3" s="701"/>
      <c r="FXD3" s="701"/>
      <c r="FXE3" s="701"/>
      <c r="FXF3" s="701"/>
      <c r="FXG3" s="701"/>
      <c r="FXH3" s="701"/>
      <c r="FXI3" s="701"/>
      <c r="FXJ3" s="701"/>
      <c r="FXK3" s="701"/>
      <c r="FXL3" s="701"/>
      <c r="FXM3" s="701"/>
      <c r="FXN3" s="701"/>
      <c r="FXO3" s="701"/>
      <c r="FXP3" s="701"/>
      <c r="FXQ3" s="701"/>
      <c r="FXR3" s="701"/>
      <c r="FXS3" s="701"/>
      <c r="FXT3" s="701"/>
      <c r="FXU3" s="701"/>
      <c r="FXV3" s="701"/>
      <c r="FXW3" s="701"/>
      <c r="FXX3" s="701"/>
      <c r="FXY3" s="701"/>
      <c r="FXZ3" s="701"/>
      <c r="FYA3" s="701"/>
      <c r="FYB3" s="701"/>
      <c r="FYC3" s="701"/>
      <c r="FYD3" s="701"/>
      <c r="FYE3" s="701"/>
      <c r="FYF3" s="701"/>
      <c r="FYG3" s="701"/>
      <c r="FYH3" s="701"/>
      <c r="FYI3" s="701"/>
      <c r="FYJ3" s="701"/>
      <c r="FYK3" s="701"/>
      <c r="FYL3" s="701"/>
      <c r="FYM3" s="701"/>
      <c r="FYN3" s="701"/>
      <c r="FYO3" s="701"/>
      <c r="FYP3" s="701"/>
      <c r="FYQ3" s="701"/>
      <c r="FYR3" s="701"/>
      <c r="FYS3" s="701"/>
      <c r="FYT3" s="701"/>
      <c r="FYU3" s="701"/>
      <c r="FYV3" s="701"/>
      <c r="FYW3" s="701"/>
      <c r="FYX3" s="701"/>
      <c r="FYY3" s="701"/>
      <c r="FYZ3" s="701"/>
      <c r="FZA3" s="701"/>
      <c r="FZB3" s="701"/>
      <c r="FZC3" s="701"/>
      <c r="FZD3" s="701"/>
      <c r="FZE3" s="701"/>
      <c r="FZF3" s="701"/>
      <c r="FZG3" s="701"/>
      <c r="FZH3" s="701"/>
      <c r="FZI3" s="701"/>
      <c r="FZJ3" s="701"/>
      <c r="FZK3" s="701"/>
      <c r="FZL3" s="701"/>
      <c r="FZM3" s="701"/>
      <c r="FZN3" s="701"/>
      <c r="FZO3" s="701"/>
      <c r="FZP3" s="701"/>
      <c r="FZQ3" s="701"/>
      <c r="FZR3" s="701"/>
      <c r="FZS3" s="701"/>
      <c r="FZT3" s="701"/>
      <c r="FZU3" s="701"/>
      <c r="FZV3" s="701"/>
      <c r="FZW3" s="701"/>
      <c r="FZX3" s="701"/>
      <c r="FZY3" s="701"/>
      <c r="FZZ3" s="701"/>
      <c r="GAA3" s="701"/>
      <c r="GAB3" s="701"/>
      <c r="GAC3" s="701"/>
      <c r="GAD3" s="701"/>
      <c r="GAE3" s="701"/>
      <c r="GAF3" s="701"/>
      <c r="GAG3" s="701"/>
      <c r="GAH3" s="701"/>
      <c r="GAI3" s="701"/>
      <c r="GAJ3" s="701"/>
      <c r="GAK3" s="701"/>
      <c r="GAL3" s="701"/>
      <c r="GAM3" s="701"/>
      <c r="GAN3" s="701"/>
      <c r="GAO3" s="701"/>
      <c r="GAP3" s="701"/>
      <c r="GAQ3" s="701"/>
      <c r="GAR3" s="701"/>
      <c r="GAS3" s="701"/>
      <c r="GAT3" s="701"/>
      <c r="GAU3" s="701"/>
      <c r="GAV3" s="701"/>
      <c r="GAW3" s="701"/>
      <c r="GAX3" s="701"/>
      <c r="GAY3" s="701"/>
      <c r="GAZ3" s="701"/>
      <c r="GBA3" s="701"/>
      <c r="GBB3" s="701"/>
      <c r="GBC3" s="701"/>
      <c r="GBD3" s="701"/>
      <c r="GBE3" s="701"/>
      <c r="GBF3" s="701"/>
      <c r="GBG3" s="701"/>
      <c r="GBH3" s="701"/>
      <c r="GBI3" s="701"/>
      <c r="GBJ3" s="701"/>
      <c r="GBK3" s="701"/>
      <c r="GBL3" s="701"/>
      <c r="GBM3" s="701"/>
      <c r="GBN3" s="701"/>
      <c r="GBO3" s="701"/>
      <c r="GBP3" s="701"/>
      <c r="GBQ3" s="701"/>
      <c r="GBR3" s="701"/>
      <c r="GBS3" s="701"/>
      <c r="GBT3" s="701"/>
      <c r="GBU3" s="701"/>
      <c r="GBV3" s="701"/>
      <c r="GBW3" s="701"/>
      <c r="GBX3" s="701"/>
      <c r="GBY3" s="701"/>
      <c r="GBZ3" s="701"/>
      <c r="GCA3" s="701"/>
      <c r="GCB3" s="701"/>
      <c r="GCC3" s="701"/>
      <c r="GCD3" s="701"/>
      <c r="GCE3" s="701"/>
      <c r="GCF3" s="701"/>
      <c r="GCG3" s="701"/>
      <c r="GCH3" s="701"/>
      <c r="GCI3" s="701"/>
      <c r="GCJ3" s="701"/>
      <c r="GCK3" s="701"/>
      <c r="GCL3" s="701"/>
      <c r="GCM3" s="701"/>
      <c r="GCN3" s="701"/>
      <c r="GCO3" s="701"/>
      <c r="GCP3" s="701"/>
      <c r="GCQ3" s="701"/>
      <c r="GCR3" s="701"/>
      <c r="GCS3" s="701"/>
      <c r="GCT3" s="701"/>
      <c r="GCU3" s="701"/>
      <c r="GCV3" s="701"/>
      <c r="GCW3" s="701"/>
      <c r="GCX3" s="701"/>
      <c r="GCY3" s="701"/>
      <c r="GCZ3" s="701"/>
      <c r="GDA3" s="701"/>
      <c r="GDB3" s="701"/>
      <c r="GDC3" s="701"/>
      <c r="GDD3" s="701"/>
      <c r="GDE3" s="701"/>
      <c r="GDF3" s="701"/>
      <c r="GDG3" s="701"/>
      <c r="GDH3" s="701"/>
      <c r="GDI3" s="701"/>
      <c r="GDJ3" s="701"/>
      <c r="GDK3" s="701"/>
      <c r="GDL3" s="701"/>
      <c r="GDM3" s="701"/>
      <c r="GDN3" s="701"/>
      <c r="GDO3" s="701"/>
      <c r="GDP3" s="701"/>
      <c r="GDQ3" s="701"/>
      <c r="GDR3" s="701"/>
      <c r="GDS3" s="701"/>
      <c r="GDT3" s="701"/>
      <c r="GDU3" s="701"/>
      <c r="GDV3" s="701"/>
      <c r="GDW3" s="701"/>
      <c r="GDX3" s="701"/>
      <c r="GDY3" s="701"/>
      <c r="GDZ3" s="701"/>
      <c r="GEA3" s="701"/>
      <c r="GEB3" s="701"/>
      <c r="GEC3" s="701"/>
      <c r="GED3" s="701"/>
      <c r="GEE3" s="701"/>
      <c r="GEF3" s="701"/>
      <c r="GEG3" s="701"/>
      <c r="GEH3" s="701"/>
      <c r="GEI3" s="701"/>
      <c r="GEJ3" s="701"/>
      <c r="GEK3" s="701"/>
      <c r="GEL3" s="701"/>
      <c r="GEM3" s="701"/>
      <c r="GEN3" s="701"/>
      <c r="GEO3" s="701"/>
      <c r="GEP3" s="701"/>
      <c r="GEQ3" s="701"/>
      <c r="GER3" s="701"/>
      <c r="GES3" s="701"/>
      <c r="GET3" s="701"/>
      <c r="GEU3" s="701"/>
      <c r="GEV3" s="701"/>
      <c r="GEW3" s="701"/>
      <c r="GEX3" s="701"/>
      <c r="GEY3" s="701"/>
      <c r="GEZ3" s="701"/>
      <c r="GFA3" s="701"/>
      <c r="GFB3" s="701"/>
      <c r="GFC3" s="701"/>
      <c r="GFD3" s="701"/>
      <c r="GFE3" s="701"/>
      <c r="GFF3" s="701"/>
      <c r="GFG3" s="701"/>
      <c r="GFH3" s="701"/>
      <c r="GFI3" s="701"/>
      <c r="GFJ3" s="701"/>
      <c r="GFK3" s="701"/>
      <c r="GFL3" s="701"/>
      <c r="GFM3" s="701"/>
      <c r="GFN3" s="701"/>
      <c r="GFO3" s="701"/>
      <c r="GFP3" s="701"/>
      <c r="GFQ3" s="701"/>
      <c r="GFR3" s="701"/>
      <c r="GFS3" s="701"/>
      <c r="GFT3" s="701"/>
      <c r="GFU3" s="701"/>
      <c r="GFV3" s="701"/>
      <c r="GFW3" s="701"/>
      <c r="GFX3" s="701"/>
      <c r="GFY3" s="701"/>
      <c r="GFZ3" s="701"/>
      <c r="GGA3" s="701"/>
      <c r="GGB3" s="701"/>
      <c r="GGC3" s="701"/>
      <c r="GGD3" s="701"/>
      <c r="GGE3" s="701"/>
      <c r="GGF3" s="701"/>
      <c r="GGG3" s="701"/>
      <c r="GGH3" s="701"/>
      <c r="GGI3" s="701"/>
      <c r="GGJ3" s="701"/>
      <c r="GGK3" s="701"/>
      <c r="GGL3" s="701"/>
      <c r="GGM3" s="701"/>
      <c r="GGN3" s="701"/>
      <c r="GGO3" s="701"/>
      <c r="GGP3" s="701"/>
      <c r="GGQ3" s="701"/>
      <c r="GGR3" s="701"/>
      <c r="GGS3" s="701"/>
      <c r="GGT3" s="701"/>
      <c r="GGU3" s="701"/>
      <c r="GGV3" s="701"/>
      <c r="GGW3" s="701"/>
      <c r="GGX3" s="701"/>
      <c r="GGY3" s="701"/>
      <c r="GGZ3" s="701"/>
      <c r="GHA3" s="701"/>
      <c r="GHB3" s="701"/>
      <c r="GHC3" s="701"/>
      <c r="GHD3" s="701"/>
      <c r="GHE3" s="701"/>
      <c r="GHF3" s="701"/>
      <c r="GHG3" s="701"/>
      <c r="GHH3" s="701"/>
      <c r="GHI3" s="701"/>
      <c r="GHJ3" s="701"/>
      <c r="GHK3" s="701"/>
      <c r="GHL3" s="701"/>
      <c r="GHM3" s="701"/>
      <c r="GHN3" s="701"/>
      <c r="GHO3" s="701"/>
      <c r="GHP3" s="701"/>
      <c r="GHQ3" s="701"/>
      <c r="GHR3" s="701"/>
      <c r="GHS3" s="701"/>
      <c r="GHT3" s="701"/>
      <c r="GHU3" s="701"/>
      <c r="GHV3" s="701"/>
      <c r="GHW3" s="701"/>
      <c r="GHX3" s="701"/>
      <c r="GHY3" s="701"/>
      <c r="GHZ3" s="701"/>
      <c r="GIA3" s="701"/>
      <c r="GIB3" s="701"/>
      <c r="GIC3" s="701"/>
      <c r="GID3" s="701"/>
      <c r="GIE3" s="701"/>
      <c r="GIF3" s="701"/>
      <c r="GIG3" s="701"/>
      <c r="GIH3" s="701"/>
      <c r="GII3" s="701"/>
      <c r="GIJ3" s="701"/>
      <c r="GIK3" s="701"/>
      <c r="GIL3" s="701"/>
      <c r="GIM3" s="701"/>
      <c r="GIN3" s="701"/>
      <c r="GIO3" s="701"/>
      <c r="GIP3" s="701"/>
      <c r="GIQ3" s="701"/>
      <c r="GIR3" s="701"/>
      <c r="GIS3" s="701"/>
      <c r="GIT3" s="701"/>
      <c r="GIU3" s="701"/>
      <c r="GIV3" s="701"/>
      <c r="GIW3" s="701"/>
      <c r="GIX3" s="701"/>
      <c r="GIY3" s="701"/>
      <c r="GIZ3" s="701"/>
      <c r="GJA3" s="701"/>
      <c r="GJB3" s="701"/>
      <c r="GJC3" s="701"/>
      <c r="GJD3" s="701"/>
      <c r="GJE3" s="701"/>
      <c r="GJF3" s="701"/>
      <c r="GJG3" s="701"/>
      <c r="GJH3" s="701"/>
      <c r="GJI3" s="701"/>
      <c r="GJJ3" s="701"/>
      <c r="GJK3" s="701"/>
      <c r="GJL3" s="701"/>
      <c r="GJM3" s="701"/>
      <c r="GJN3" s="701"/>
      <c r="GJO3" s="701"/>
      <c r="GJP3" s="701"/>
      <c r="GJQ3" s="701"/>
      <c r="GJR3" s="701"/>
      <c r="GJS3" s="701"/>
      <c r="GJT3" s="701"/>
      <c r="GJU3" s="701"/>
      <c r="GJV3" s="701"/>
      <c r="GJW3" s="701"/>
      <c r="GJX3" s="701"/>
      <c r="GJY3" s="701"/>
      <c r="GJZ3" s="701"/>
      <c r="GKA3" s="701"/>
      <c r="GKB3" s="701"/>
      <c r="GKC3" s="701"/>
      <c r="GKD3" s="701"/>
      <c r="GKE3" s="701"/>
      <c r="GKF3" s="701"/>
      <c r="GKG3" s="701"/>
      <c r="GKH3" s="701"/>
      <c r="GKI3" s="701"/>
      <c r="GKJ3" s="701"/>
      <c r="GKK3" s="701"/>
      <c r="GKL3" s="701"/>
      <c r="GKM3" s="701"/>
      <c r="GKN3" s="701"/>
      <c r="GKO3" s="701"/>
      <c r="GKP3" s="701"/>
      <c r="GKQ3" s="701"/>
      <c r="GKR3" s="701"/>
      <c r="GKS3" s="701"/>
      <c r="GKT3" s="701"/>
      <c r="GKU3" s="701"/>
      <c r="GKV3" s="701"/>
      <c r="GKW3" s="701"/>
      <c r="GKX3" s="701"/>
      <c r="GKY3" s="701"/>
      <c r="GKZ3" s="701"/>
      <c r="GLA3" s="701"/>
      <c r="GLB3" s="701"/>
      <c r="GLC3" s="701"/>
      <c r="GLD3" s="701"/>
      <c r="GLE3" s="701"/>
      <c r="GLF3" s="701"/>
      <c r="GLG3" s="701"/>
      <c r="GLH3" s="701"/>
      <c r="GLI3" s="701"/>
      <c r="GLJ3" s="701"/>
      <c r="GLK3" s="701"/>
      <c r="GLL3" s="701"/>
      <c r="GLM3" s="701"/>
      <c r="GLN3" s="701"/>
      <c r="GLO3" s="701"/>
      <c r="GLP3" s="701"/>
      <c r="GLQ3" s="701"/>
      <c r="GLR3" s="701"/>
      <c r="GLS3" s="701"/>
      <c r="GLT3" s="701"/>
      <c r="GLU3" s="701"/>
      <c r="GLV3" s="701"/>
      <c r="GLW3" s="701"/>
      <c r="GLX3" s="701"/>
      <c r="GLY3" s="701"/>
      <c r="GLZ3" s="701"/>
      <c r="GMA3" s="701"/>
      <c r="GMB3" s="701"/>
      <c r="GMC3" s="701"/>
      <c r="GMD3" s="701"/>
      <c r="GME3" s="701"/>
      <c r="GMF3" s="701"/>
      <c r="GMG3" s="701"/>
      <c r="GMH3" s="701"/>
      <c r="GMI3" s="701"/>
      <c r="GMJ3" s="701"/>
      <c r="GMK3" s="701"/>
      <c r="GML3" s="701"/>
      <c r="GMM3" s="701"/>
      <c r="GMN3" s="701"/>
      <c r="GMO3" s="701"/>
      <c r="GMP3" s="701"/>
      <c r="GMQ3" s="701"/>
      <c r="GMR3" s="701"/>
      <c r="GMS3" s="701"/>
      <c r="GMT3" s="701"/>
      <c r="GMU3" s="701"/>
      <c r="GMV3" s="701"/>
      <c r="GMW3" s="701"/>
      <c r="GMX3" s="701"/>
      <c r="GMY3" s="701"/>
      <c r="GMZ3" s="701"/>
      <c r="GNA3" s="701"/>
      <c r="GNB3" s="701"/>
      <c r="GNC3" s="701"/>
      <c r="GND3" s="701"/>
      <c r="GNE3" s="701"/>
      <c r="GNF3" s="701"/>
      <c r="GNG3" s="701"/>
      <c r="GNH3" s="701"/>
      <c r="GNI3" s="701"/>
      <c r="GNJ3" s="701"/>
      <c r="GNK3" s="701"/>
      <c r="GNL3" s="701"/>
      <c r="GNM3" s="701"/>
      <c r="GNN3" s="701"/>
      <c r="GNO3" s="701"/>
      <c r="GNP3" s="701"/>
      <c r="GNQ3" s="701"/>
      <c r="GNR3" s="701"/>
      <c r="GNS3" s="701"/>
      <c r="GNT3" s="701"/>
      <c r="GNU3" s="701"/>
      <c r="GNV3" s="701"/>
      <c r="GNW3" s="701"/>
      <c r="GNX3" s="701"/>
      <c r="GNY3" s="701"/>
      <c r="GNZ3" s="701"/>
      <c r="GOA3" s="701"/>
      <c r="GOB3" s="701"/>
      <c r="GOC3" s="701"/>
      <c r="GOD3" s="701"/>
      <c r="GOE3" s="701"/>
      <c r="GOF3" s="701"/>
      <c r="GOG3" s="701"/>
      <c r="GOH3" s="701"/>
      <c r="GOI3" s="701"/>
      <c r="GOJ3" s="701"/>
      <c r="GOK3" s="701"/>
      <c r="GOL3" s="701"/>
      <c r="GOM3" s="701"/>
      <c r="GON3" s="701"/>
      <c r="GOO3" s="701"/>
      <c r="GOP3" s="701"/>
      <c r="GOQ3" s="701"/>
      <c r="GOR3" s="701"/>
      <c r="GOS3" s="701"/>
      <c r="GOT3" s="701"/>
      <c r="GOU3" s="701"/>
      <c r="GOV3" s="701"/>
      <c r="GOW3" s="701"/>
      <c r="GOX3" s="701"/>
      <c r="GOY3" s="701"/>
      <c r="GOZ3" s="701"/>
      <c r="GPA3" s="701"/>
      <c r="GPB3" s="701"/>
      <c r="GPC3" s="701"/>
      <c r="GPD3" s="701"/>
      <c r="GPE3" s="701"/>
      <c r="GPF3" s="701"/>
      <c r="GPG3" s="701"/>
      <c r="GPH3" s="701"/>
      <c r="GPI3" s="701"/>
      <c r="GPJ3" s="701"/>
      <c r="GPK3" s="701"/>
      <c r="GPL3" s="701"/>
      <c r="GPM3" s="701"/>
      <c r="GPN3" s="701"/>
      <c r="GPO3" s="701"/>
      <c r="GPP3" s="701"/>
      <c r="GPQ3" s="701"/>
      <c r="GPR3" s="701"/>
      <c r="GPS3" s="701"/>
      <c r="GPT3" s="701"/>
      <c r="GPU3" s="701"/>
      <c r="GPV3" s="701"/>
      <c r="GPW3" s="701"/>
      <c r="GPX3" s="701"/>
      <c r="GPY3" s="701"/>
      <c r="GPZ3" s="701"/>
      <c r="GQA3" s="701"/>
      <c r="GQB3" s="701"/>
      <c r="GQC3" s="701"/>
      <c r="GQD3" s="701"/>
      <c r="GQE3" s="701"/>
      <c r="GQF3" s="701"/>
      <c r="GQG3" s="701"/>
      <c r="GQH3" s="701"/>
      <c r="GQI3" s="701"/>
      <c r="GQJ3" s="701"/>
      <c r="GQK3" s="701"/>
      <c r="GQL3" s="701"/>
      <c r="GQM3" s="701"/>
      <c r="GQN3" s="701"/>
      <c r="GQO3" s="701"/>
      <c r="GQP3" s="701"/>
      <c r="GQQ3" s="701"/>
      <c r="GQR3" s="701"/>
      <c r="GQS3" s="701"/>
      <c r="GQT3" s="701"/>
      <c r="GQU3" s="701"/>
      <c r="GQV3" s="701"/>
      <c r="GQW3" s="701"/>
      <c r="GQX3" s="701"/>
      <c r="GQY3" s="701"/>
      <c r="GQZ3" s="701"/>
      <c r="GRA3" s="701"/>
      <c r="GRB3" s="701"/>
      <c r="GRC3" s="701"/>
      <c r="GRD3" s="701"/>
      <c r="GRE3" s="701"/>
      <c r="GRF3" s="701"/>
      <c r="GRG3" s="701"/>
      <c r="GRH3" s="701"/>
      <c r="GRI3" s="701"/>
      <c r="GRJ3" s="701"/>
      <c r="GRK3" s="701"/>
      <c r="GRL3" s="701"/>
      <c r="GRM3" s="701"/>
      <c r="GRN3" s="701"/>
      <c r="GRO3" s="701"/>
      <c r="GRP3" s="701"/>
      <c r="GRQ3" s="701"/>
      <c r="GRR3" s="701"/>
      <c r="GRS3" s="701"/>
      <c r="GRT3" s="701"/>
      <c r="GRU3" s="701"/>
      <c r="GRV3" s="701"/>
      <c r="GRW3" s="701"/>
      <c r="GRX3" s="701"/>
      <c r="GRY3" s="701"/>
      <c r="GRZ3" s="701"/>
      <c r="GSA3" s="701"/>
      <c r="GSB3" s="701"/>
      <c r="GSC3" s="701"/>
      <c r="GSD3" s="701"/>
      <c r="GSE3" s="701"/>
      <c r="GSF3" s="701"/>
      <c r="GSG3" s="701"/>
      <c r="GSH3" s="701"/>
      <c r="GSI3" s="701"/>
      <c r="GSJ3" s="701"/>
      <c r="GSK3" s="701"/>
      <c r="GSL3" s="701"/>
      <c r="GSM3" s="701"/>
      <c r="GSN3" s="701"/>
      <c r="GSO3" s="701"/>
      <c r="GSP3" s="701"/>
      <c r="GSQ3" s="701"/>
      <c r="GSR3" s="701"/>
      <c r="GSS3" s="701"/>
      <c r="GST3" s="701"/>
      <c r="GSU3" s="701"/>
      <c r="GSV3" s="701"/>
      <c r="GSW3" s="701"/>
      <c r="GSX3" s="701"/>
      <c r="GSY3" s="701"/>
      <c r="GSZ3" s="701"/>
      <c r="GTA3" s="701"/>
      <c r="GTB3" s="701"/>
      <c r="GTC3" s="701"/>
      <c r="GTD3" s="701"/>
      <c r="GTE3" s="701"/>
      <c r="GTF3" s="701"/>
      <c r="GTG3" s="701"/>
      <c r="GTH3" s="701"/>
      <c r="GTI3" s="701"/>
      <c r="GTJ3" s="701"/>
      <c r="GTK3" s="701"/>
      <c r="GTL3" s="701"/>
      <c r="GTM3" s="701"/>
      <c r="GTN3" s="701"/>
      <c r="GTO3" s="701"/>
      <c r="GTP3" s="701"/>
      <c r="GTQ3" s="701"/>
      <c r="GTR3" s="701"/>
      <c r="GTS3" s="701"/>
      <c r="GTT3" s="701"/>
      <c r="GTU3" s="701"/>
      <c r="GTV3" s="701"/>
      <c r="GTW3" s="701"/>
      <c r="GTX3" s="701"/>
      <c r="GTY3" s="701"/>
      <c r="GTZ3" s="701"/>
      <c r="GUA3" s="701"/>
      <c r="GUB3" s="701"/>
      <c r="GUC3" s="701"/>
      <c r="GUD3" s="701"/>
      <c r="GUE3" s="701"/>
      <c r="GUF3" s="701"/>
      <c r="GUG3" s="701"/>
      <c r="GUH3" s="701"/>
      <c r="GUI3" s="701"/>
      <c r="GUJ3" s="701"/>
      <c r="GUK3" s="701"/>
      <c r="GUL3" s="701"/>
      <c r="GUM3" s="701"/>
      <c r="GUN3" s="701"/>
      <c r="GUO3" s="701"/>
      <c r="GUP3" s="701"/>
      <c r="GUQ3" s="701"/>
      <c r="GUR3" s="701"/>
      <c r="GUS3" s="701"/>
      <c r="GUT3" s="701"/>
      <c r="GUU3" s="701"/>
      <c r="GUV3" s="701"/>
      <c r="GUW3" s="701"/>
      <c r="GUX3" s="701"/>
      <c r="GUY3" s="701"/>
      <c r="GUZ3" s="701"/>
      <c r="GVA3" s="701"/>
      <c r="GVB3" s="701"/>
      <c r="GVC3" s="701"/>
      <c r="GVD3" s="701"/>
      <c r="GVE3" s="701"/>
      <c r="GVF3" s="701"/>
      <c r="GVG3" s="701"/>
      <c r="GVH3" s="701"/>
      <c r="GVI3" s="701"/>
      <c r="GVJ3" s="701"/>
      <c r="GVK3" s="701"/>
      <c r="GVL3" s="701"/>
      <c r="GVM3" s="701"/>
      <c r="GVN3" s="701"/>
      <c r="GVO3" s="701"/>
      <c r="GVP3" s="701"/>
      <c r="GVQ3" s="701"/>
      <c r="GVR3" s="701"/>
      <c r="GVS3" s="701"/>
      <c r="GVT3" s="701"/>
      <c r="GVU3" s="701"/>
      <c r="GVV3" s="701"/>
      <c r="GVW3" s="701"/>
      <c r="GVX3" s="701"/>
      <c r="GVY3" s="701"/>
      <c r="GVZ3" s="701"/>
      <c r="GWA3" s="701"/>
      <c r="GWB3" s="701"/>
      <c r="GWC3" s="701"/>
      <c r="GWD3" s="701"/>
      <c r="GWE3" s="701"/>
      <c r="GWF3" s="701"/>
      <c r="GWG3" s="701"/>
      <c r="GWH3" s="701"/>
      <c r="GWI3" s="701"/>
      <c r="GWJ3" s="701"/>
      <c r="GWK3" s="701"/>
      <c r="GWL3" s="701"/>
      <c r="GWM3" s="701"/>
      <c r="GWN3" s="701"/>
      <c r="GWO3" s="701"/>
      <c r="GWP3" s="701"/>
      <c r="GWQ3" s="701"/>
      <c r="GWR3" s="701"/>
      <c r="GWS3" s="701"/>
      <c r="GWT3" s="701"/>
      <c r="GWU3" s="701"/>
      <c r="GWV3" s="701"/>
      <c r="GWW3" s="701"/>
      <c r="GWX3" s="701"/>
      <c r="GWY3" s="701"/>
      <c r="GWZ3" s="701"/>
      <c r="GXA3" s="701"/>
      <c r="GXB3" s="701"/>
      <c r="GXC3" s="701"/>
      <c r="GXD3" s="701"/>
      <c r="GXE3" s="701"/>
      <c r="GXF3" s="701"/>
      <c r="GXG3" s="701"/>
      <c r="GXH3" s="701"/>
      <c r="GXI3" s="701"/>
      <c r="GXJ3" s="701"/>
      <c r="GXK3" s="701"/>
      <c r="GXL3" s="701"/>
      <c r="GXM3" s="701"/>
      <c r="GXN3" s="701"/>
      <c r="GXO3" s="701"/>
      <c r="GXP3" s="701"/>
      <c r="GXQ3" s="701"/>
      <c r="GXR3" s="701"/>
      <c r="GXS3" s="701"/>
      <c r="GXT3" s="701"/>
      <c r="GXU3" s="701"/>
      <c r="GXV3" s="701"/>
      <c r="GXW3" s="701"/>
      <c r="GXX3" s="701"/>
      <c r="GXY3" s="701"/>
      <c r="GXZ3" s="701"/>
      <c r="GYA3" s="701"/>
      <c r="GYB3" s="701"/>
      <c r="GYC3" s="701"/>
      <c r="GYD3" s="701"/>
      <c r="GYE3" s="701"/>
      <c r="GYF3" s="701"/>
      <c r="GYG3" s="701"/>
      <c r="GYH3" s="701"/>
      <c r="GYI3" s="701"/>
      <c r="GYJ3" s="701"/>
      <c r="GYK3" s="701"/>
      <c r="GYL3" s="701"/>
      <c r="GYM3" s="701"/>
      <c r="GYN3" s="701"/>
      <c r="GYO3" s="701"/>
      <c r="GYP3" s="701"/>
      <c r="GYQ3" s="701"/>
      <c r="GYR3" s="701"/>
      <c r="GYS3" s="701"/>
      <c r="GYT3" s="701"/>
      <c r="GYU3" s="701"/>
      <c r="GYV3" s="701"/>
      <c r="GYW3" s="701"/>
      <c r="GYX3" s="701"/>
      <c r="GYY3" s="701"/>
      <c r="GYZ3" s="701"/>
      <c r="GZA3" s="701"/>
      <c r="GZB3" s="701"/>
      <c r="GZC3" s="701"/>
      <c r="GZD3" s="701"/>
      <c r="GZE3" s="701"/>
      <c r="GZF3" s="701"/>
      <c r="GZG3" s="701"/>
      <c r="GZH3" s="701"/>
      <c r="GZI3" s="701"/>
      <c r="GZJ3" s="701"/>
      <c r="GZK3" s="701"/>
      <c r="GZL3" s="701"/>
      <c r="GZM3" s="701"/>
      <c r="GZN3" s="701"/>
      <c r="GZO3" s="701"/>
      <c r="GZP3" s="701"/>
      <c r="GZQ3" s="701"/>
      <c r="GZR3" s="701"/>
      <c r="GZS3" s="701"/>
      <c r="GZT3" s="701"/>
      <c r="GZU3" s="701"/>
      <c r="GZV3" s="701"/>
      <c r="GZW3" s="701"/>
      <c r="GZX3" s="701"/>
      <c r="GZY3" s="701"/>
      <c r="GZZ3" s="701"/>
      <c r="HAA3" s="701"/>
      <c r="HAB3" s="701"/>
      <c r="HAC3" s="701"/>
      <c r="HAD3" s="701"/>
      <c r="HAE3" s="701"/>
      <c r="HAF3" s="701"/>
      <c r="HAG3" s="701"/>
      <c r="HAH3" s="701"/>
      <c r="HAI3" s="701"/>
      <c r="HAJ3" s="701"/>
      <c r="HAK3" s="701"/>
      <c r="HAL3" s="701"/>
      <c r="HAM3" s="701"/>
      <c r="HAN3" s="701"/>
      <c r="HAO3" s="701"/>
      <c r="HAP3" s="701"/>
      <c r="HAQ3" s="701"/>
      <c r="HAR3" s="701"/>
      <c r="HAS3" s="701"/>
      <c r="HAT3" s="701"/>
      <c r="HAU3" s="701"/>
      <c r="HAV3" s="701"/>
      <c r="HAW3" s="701"/>
      <c r="HAX3" s="701"/>
      <c r="HAY3" s="701"/>
      <c r="HAZ3" s="701"/>
      <c r="HBA3" s="701"/>
      <c r="HBB3" s="701"/>
      <c r="HBC3" s="701"/>
      <c r="HBD3" s="701"/>
      <c r="HBE3" s="701"/>
      <c r="HBF3" s="701"/>
      <c r="HBG3" s="701"/>
      <c r="HBH3" s="701"/>
      <c r="HBI3" s="701"/>
      <c r="HBJ3" s="701"/>
      <c r="HBK3" s="701"/>
      <c r="HBL3" s="701"/>
      <c r="HBM3" s="701"/>
      <c r="HBN3" s="701"/>
      <c r="HBO3" s="701"/>
      <c r="HBP3" s="701"/>
      <c r="HBQ3" s="701"/>
      <c r="HBR3" s="701"/>
      <c r="HBS3" s="701"/>
      <c r="HBT3" s="701"/>
      <c r="HBU3" s="701"/>
      <c r="HBV3" s="701"/>
      <c r="HBW3" s="701"/>
      <c r="HBX3" s="701"/>
      <c r="HBY3" s="701"/>
      <c r="HBZ3" s="701"/>
      <c r="HCA3" s="701"/>
      <c r="HCB3" s="701"/>
      <c r="HCC3" s="701"/>
      <c r="HCD3" s="701"/>
      <c r="HCE3" s="701"/>
      <c r="HCF3" s="701"/>
      <c r="HCG3" s="701"/>
      <c r="HCH3" s="701"/>
      <c r="HCI3" s="701"/>
      <c r="HCJ3" s="701"/>
      <c r="HCK3" s="701"/>
      <c r="HCL3" s="701"/>
      <c r="HCM3" s="701"/>
      <c r="HCN3" s="701"/>
      <c r="HCO3" s="701"/>
      <c r="HCP3" s="701"/>
      <c r="HCQ3" s="701"/>
      <c r="HCR3" s="701"/>
      <c r="HCS3" s="701"/>
      <c r="HCT3" s="701"/>
      <c r="HCU3" s="701"/>
      <c r="HCV3" s="701"/>
      <c r="HCW3" s="701"/>
      <c r="HCX3" s="701"/>
      <c r="HCY3" s="701"/>
      <c r="HCZ3" s="701"/>
      <c r="HDA3" s="701"/>
      <c r="HDB3" s="701"/>
      <c r="HDC3" s="701"/>
      <c r="HDD3" s="701"/>
      <c r="HDE3" s="701"/>
      <c r="HDF3" s="701"/>
      <c r="HDG3" s="701"/>
      <c r="HDH3" s="701"/>
      <c r="HDI3" s="701"/>
      <c r="HDJ3" s="701"/>
      <c r="HDK3" s="701"/>
      <c r="HDL3" s="701"/>
      <c r="HDM3" s="701"/>
      <c r="HDN3" s="701"/>
      <c r="HDO3" s="701"/>
      <c r="HDP3" s="701"/>
      <c r="HDQ3" s="701"/>
      <c r="HDR3" s="701"/>
      <c r="HDS3" s="701"/>
      <c r="HDT3" s="701"/>
      <c r="HDU3" s="701"/>
      <c r="HDV3" s="701"/>
      <c r="HDW3" s="701"/>
      <c r="HDX3" s="701"/>
      <c r="HDY3" s="701"/>
      <c r="HDZ3" s="701"/>
      <c r="HEA3" s="701"/>
      <c r="HEB3" s="701"/>
      <c r="HEC3" s="701"/>
      <c r="HED3" s="701"/>
      <c r="HEE3" s="701"/>
      <c r="HEF3" s="701"/>
      <c r="HEG3" s="701"/>
      <c r="HEH3" s="701"/>
      <c r="HEI3" s="701"/>
      <c r="HEJ3" s="701"/>
      <c r="HEK3" s="701"/>
      <c r="HEL3" s="701"/>
      <c r="HEM3" s="701"/>
      <c r="HEN3" s="701"/>
      <c r="HEO3" s="701"/>
      <c r="HEP3" s="701"/>
      <c r="HEQ3" s="701"/>
      <c r="HER3" s="701"/>
      <c r="HES3" s="701"/>
      <c r="HET3" s="701"/>
      <c r="HEU3" s="701"/>
      <c r="HEV3" s="701"/>
      <c r="HEW3" s="701"/>
      <c r="HEX3" s="701"/>
      <c r="HEY3" s="701"/>
      <c r="HEZ3" s="701"/>
      <c r="HFA3" s="701"/>
      <c r="HFB3" s="701"/>
      <c r="HFC3" s="701"/>
      <c r="HFD3" s="701"/>
      <c r="HFE3" s="701"/>
      <c r="HFF3" s="701"/>
      <c r="HFG3" s="701"/>
      <c r="HFH3" s="701"/>
      <c r="HFI3" s="701"/>
      <c r="HFJ3" s="701"/>
      <c r="HFK3" s="701"/>
      <c r="HFL3" s="701"/>
      <c r="HFM3" s="701"/>
      <c r="HFN3" s="701"/>
      <c r="HFO3" s="701"/>
      <c r="HFP3" s="701"/>
      <c r="HFQ3" s="701"/>
      <c r="HFR3" s="701"/>
      <c r="HFS3" s="701"/>
      <c r="HFT3" s="701"/>
      <c r="HFU3" s="701"/>
      <c r="HFV3" s="701"/>
      <c r="HFW3" s="701"/>
      <c r="HFX3" s="701"/>
      <c r="HFY3" s="701"/>
      <c r="HFZ3" s="701"/>
      <c r="HGA3" s="701"/>
      <c r="HGB3" s="701"/>
      <c r="HGC3" s="701"/>
      <c r="HGD3" s="701"/>
      <c r="HGE3" s="701"/>
      <c r="HGF3" s="701"/>
      <c r="HGG3" s="701"/>
      <c r="HGH3" s="701"/>
      <c r="HGI3" s="701"/>
      <c r="HGJ3" s="701"/>
      <c r="HGK3" s="701"/>
      <c r="HGL3" s="701"/>
      <c r="HGM3" s="701"/>
      <c r="HGN3" s="701"/>
      <c r="HGO3" s="701"/>
      <c r="HGP3" s="701"/>
      <c r="HGQ3" s="701"/>
      <c r="HGR3" s="701"/>
      <c r="HGS3" s="701"/>
      <c r="HGT3" s="701"/>
      <c r="HGU3" s="701"/>
      <c r="HGV3" s="701"/>
      <c r="HGW3" s="701"/>
      <c r="HGX3" s="701"/>
      <c r="HGY3" s="701"/>
      <c r="HGZ3" s="701"/>
      <c r="HHA3" s="701"/>
      <c r="HHB3" s="701"/>
      <c r="HHC3" s="701"/>
      <c r="HHD3" s="701"/>
      <c r="HHE3" s="701"/>
      <c r="HHF3" s="701"/>
      <c r="HHG3" s="701"/>
      <c r="HHH3" s="701"/>
      <c r="HHI3" s="701"/>
      <c r="HHJ3" s="701"/>
      <c r="HHK3" s="701"/>
      <c r="HHL3" s="701"/>
      <c r="HHM3" s="701"/>
      <c r="HHN3" s="701"/>
      <c r="HHO3" s="701"/>
      <c r="HHP3" s="701"/>
      <c r="HHQ3" s="701"/>
      <c r="HHR3" s="701"/>
      <c r="HHS3" s="701"/>
      <c r="HHT3" s="701"/>
      <c r="HHU3" s="701"/>
      <c r="HHV3" s="701"/>
      <c r="HHW3" s="701"/>
      <c r="HHX3" s="701"/>
      <c r="HHY3" s="701"/>
      <c r="HHZ3" s="701"/>
      <c r="HIA3" s="701"/>
      <c r="HIB3" s="701"/>
      <c r="HIC3" s="701"/>
      <c r="HID3" s="701"/>
      <c r="HIE3" s="701"/>
      <c r="HIF3" s="701"/>
      <c r="HIG3" s="701"/>
      <c r="HIH3" s="701"/>
      <c r="HII3" s="701"/>
      <c r="HIJ3" s="701"/>
      <c r="HIK3" s="701"/>
      <c r="HIL3" s="701"/>
      <c r="HIM3" s="701"/>
      <c r="HIN3" s="701"/>
      <c r="HIO3" s="701"/>
      <c r="HIP3" s="701"/>
      <c r="HIQ3" s="701"/>
      <c r="HIR3" s="701"/>
      <c r="HIS3" s="701"/>
      <c r="HIT3" s="701"/>
      <c r="HIU3" s="701"/>
      <c r="HIV3" s="701"/>
      <c r="HIW3" s="701"/>
      <c r="HIX3" s="701"/>
      <c r="HIY3" s="701"/>
      <c r="HIZ3" s="701"/>
      <c r="HJA3" s="701"/>
      <c r="HJB3" s="701"/>
      <c r="HJC3" s="701"/>
      <c r="HJD3" s="701"/>
      <c r="HJE3" s="701"/>
      <c r="HJF3" s="701"/>
      <c r="HJG3" s="701"/>
      <c r="HJH3" s="701"/>
      <c r="HJI3" s="701"/>
      <c r="HJJ3" s="701"/>
      <c r="HJK3" s="701"/>
      <c r="HJL3" s="701"/>
      <c r="HJM3" s="701"/>
      <c r="HJN3" s="701"/>
      <c r="HJO3" s="701"/>
      <c r="HJP3" s="701"/>
      <c r="HJQ3" s="701"/>
      <c r="HJR3" s="701"/>
      <c r="HJS3" s="701"/>
      <c r="HJT3" s="701"/>
      <c r="HJU3" s="701"/>
      <c r="HJV3" s="701"/>
      <c r="HJW3" s="701"/>
      <c r="HJX3" s="701"/>
      <c r="HJY3" s="701"/>
      <c r="HJZ3" s="701"/>
      <c r="HKA3" s="701"/>
      <c r="HKB3" s="701"/>
      <c r="HKC3" s="701"/>
      <c r="HKD3" s="701"/>
      <c r="HKE3" s="701"/>
      <c r="HKF3" s="701"/>
      <c r="HKG3" s="701"/>
      <c r="HKH3" s="701"/>
      <c r="HKI3" s="701"/>
      <c r="HKJ3" s="701"/>
      <c r="HKK3" s="701"/>
      <c r="HKL3" s="701"/>
      <c r="HKM3" s="701"/>
      <c r="HKN3" s="701"/>
      <c r="HKO3" s="701"/>
      <c r="HKP3" s="701"/>
      <c r="HKQ3" s="701"/>
      <c r="HKR3" s="701"/>
      <c r="HKS3" s="701"/>
      <c r="HKT3" s="701"/>
      <c r="HKU3" s="701"/>
      <c r="HKV3" s="701"/>
      <c r="HKW3" s="701"/>
      <c r="HKX3" s="701"/>
      <c r="HKY3" s="701"/>
      <c r="HKZ3" s="701"/>
      <c r="HLA3" s="701"/>
      <c r="HLB3" s="701"/>
      <c r="HLC3" s="701"/>
      <c r="HLD3" s="701"/>
      <c r="HLE3" s="701"/>
      <c r="HLF3" s="701"/>
      <c r="HLG3" s="701"/>
      <c r="HLH3" s="701"/>
      <c r="HLI3" s="701"/>
      <c r="HLJ3" s="701"/>
      <c r="HLK3" s="701"/>
      <c r="HLL3" s="701"/>
      <c r="HLM3" s="701"/>
      <c r="HLN3" s="701"/>
      <c r="HLO3" s="701"/>
      <c r="HLP3" s="701"/>
      <c r="HLQ3" s="701"/>
      <c r="HLR3" s="701"/>
      <c r="HLS3" s="701"/>
      <c r="HLT3" s="701"/>
      <c r="HLU3" s="701"/>
      <c r="HLV3" s="701"/>
      <c r="HLW3" s="701"/>
      <c r="HLX3" s="701"/>
      <c r="HLY3" s="701"/>
      <c r="HLZ3" s="701"/>
      <c r="HMA3" s="701"/>
      <c r="HMB3" s="701"/>
      <c r="HMC3" s="701"/>
      <c r="HMD3" s="701"/>
      <c r="HME3" s="701"/>
      <c r="HMF3" s="701"/>
      <c r="HMG3" s="701"/>
      <c r="HMH3" s="701"/>
      <c r="HMI3" s="701"/>
      <c r="HMJ3" s="701"/>
      <c r="HMK3" s="701"/>
      <c r="HML3" s="701"/>
      <c r="HMM3" s="701"/>
      <c r="HMN3" s="701"/>
      <c r="HMO3" s="701"/>
      <c r="HMP3" s="701"/>
      <c r="HMQ3" s="701"/>
      <c r="HMR3" s="701"/>
      <c r="HMS3" s="701"/>
      <c r="HMT3" s="701"/>
      <c r="HMU3" s="701"/>
      <c r="HMV3" s="701"/>
      <c r="HMW3" s="701"/>
      <c r="HMX3" s="701"/>
      <c r="HMY3" s="701"/>
      <c r="HMZ3" s="701"/>
      <c r="HNA3" s="701"/>
      <c r="HNB3" s="701"/>
      <c r="HNC3" s="701"/>
      <c r="HND3" s="701"/>
      <c r="HNE3" s="701"/>
      <c r="HNF3" s="701"/>
      <c r="HNG3" s="701"/>
      <c r="HNH3" s="701"/>
      <c r="HNI3" s="701"/>
      <c r="HNJ3" s="701"/>
      <c r="HNK3" s="701"/>
      <c r="HNL3" s="701"/>
      <c r="HNM3" s="701"/>
      <c r="HNN3" s="701"/>
      <c r="HNO3" s="701"/>
      <c r="HNP3" s="701"/>
      <c r="HNQ3" s="701"/>
      <c r="HNR3" s="701"/>
      <c r="HNS3" s="701"/>
      <c r="HNT3" s="701"/>
      <c r="HNU3" s="701"/>
      <c r="HNV3" s="701"/>
      <c r="HNW3" s="701"/>
      <c r="HNX3" s="701"/>
      <c r="HNY3" s="701"/>
      <c r="HNZ3" s="701"/>
      <c r="HOA3" s="701"/>
      <c r="HOB3" s="701"/>
      <c r="HOC3" s="701"/>
      <c r="HOD3" s="701"/>
      <c r="HOE3" s="701"/>
      <c r="HOF3" s="701"/>
      <c r="HOG3" s="701"/>
      <c r="HOH3" s="701"/>
      <c r="HOI3" s="701"/>
      <c r="HOJ3" s="701"/>
      <c r="HOK3" s="701"/>
      <c r="HOL3" s="701"/>
      <c r="HOM3" s="701"/>
      <c r="HON3" s="701"/>
      <c r="HOO3" s="701"/>
      <c r="HOP3" s="701"/>
      <c r="HOQ3" s="701"/>
      <c r="HOR3" s="701"/>
      <c r="HOS3" s="701"/>
      <c r="HOT3" s="701"/>
      <c r="HOU3" s="701"/>
      <c r="HOV3" s="701"/>
      <c r="HOW3" s="701"/>
      <c r="HOX3" s="701"/>
      <c r="HOY3" s="701"/>
      <c r="HOZ3" s="701"/>
      <c r="HPA3" s="701"/>
      <c r="HPB3" s="701"/>
      <c r="HPC3" s="701"/>
      <c r="HPD3" s="701"/>
      <c r="HPE3" s="701"/>
      <c r="HPF3" s="701"/>
      <c r="HPG3" s="701"/>
      <c r="HPH3" s="701"/>
      <c r="HPI3" s="701"/>
      <c r="HPJ3" s="701"/>
      <c r="HPK3" s="701"/>
      <c r="HPL3" s="701"/>
      <c r="HPM3" s="701"/>
      <c r="HPN3" s="701"/>
      <c r="HPO3" s="701"/>
      <c r="HPP3" s="701"/>
      <c r="HPQ3" s="701"/>
      <c r="HPR3" s="701"/>
      <c r="HPS3" s="701"/>
      <c r="HPT3" s="701"/>
      <c r="HPU3" s="701"/>
      <c r="HPV3" s="701"/>
      <c r="HPW3" s="701"/>
      <c r="HPX3" s="701"/>
      <c r="HPY3" s="701"/>
      <c r="HPZ3" s="701"/>
      <c r="HQA3" s="701"/>
      <c r="HQB3" s="701"/>
      <c r="HQC3" s="701"/>
      <c r="HQD3" s="701"/>
      <c r="HQE3" s="701"/>
      <c r="HQF3" s="701"/>
      <c r="HQG3" s="701"/>
      <c r="HQH3" s="701"/>
      <c r="HQI3" s="701"/>
      <c r="HQJ3" s="701"/>
      <c r="HQK3" s="701"/>
      <c r="HQL3" s="701"/>
      <c r="HQM3" s="701"/>
      <c r="HQN3" s="701"/>
      <c r="HQO3" s="701"/>
      <c r="HQP3" s="701"/>
      <c r="HQQ3" s="701"/>
      <c r="HQR3" s="701"/>
      <c r="HQS3" s="701"/>
      <c r="HQT3" s="701"/>
      <c r="HQU3" s="701"/>
      <c r="HQV3" s="701"/>
      <c r="HQW3" s="701"/>
      <c r="HQX3" s="701"/>
      <c r="HQY3" s="701"/>
      <c r="HQZ3" s="701"/>
      <c r="HRA3" s="701"/>
      <c r="HRB3" s="701"/>
      <c r="HRC3" s="701"/>
      <c r="HRD3" s="701"/>
      <c r="HRE3" s="701"/>
      <c r="HRF3" s="701"/>
      <c r="HRG3" s="701"/>
      <c r="HRH3" s="701"/>
      <c r="HRI3" s="701"/>
      <c r="HRJ3" s="701"/>
      <c r="HRK3" s="701"/>
      <c r="HRL3" s="701"/>
      <c r="HRM3" s="701"/>
      <c r="HRN3" s="701"/>
      <c r="HRO3" s="701"/>
      <c r="HRP3" s="701"/>
      <c r="HRQ3" s="701"/>
      <c r="HRR3" s="701"/>
      <c r="HRS3" s="701"/>
      <c r="HRT3" s="701"/>
      <c r="HRU3" s="701"/>
      <c r="HRV3" s="701"/>
      <c r="HRW3" s="701"/>
      <c r="HRX3" s="701"/>
      <c r="HRY3" s="701"/>
      <c r="HRZ3" s="701"/>
      <c r="HSA3" s="701"/>
      <c r="HSB3" s="701"/>
      <c r="HSC3" s="701"/>
      <c r="HSD3" s="701"/>
      <c r="HSE3" s="701"/>
      <c r="HSF3" s="701"/>
      <c r="HSG3" s="701"/>
      <c r="HSH3" s="701"/>
      <c r="HSI3" s="701"/>
      <c r="HSJ3" s="701"/>
      <c r="HSK3" s="701"/>
      <c r="HSL3" s="701"/>
      <c r="HSM3" s="701"/>
      <c r="HSN3" s="701"/>
      <c r="HSO3" s="701"/>
      <c r="HSP3" s="701"/>
      <c r="HSQ3" s="701"/>
      <c r="HSR3" s="701"/>
      <c r="HSS3" s="701"/>
      <c r="HST3" s="701"/>
      <c r="HSU3" s="701"/>
      <c r="HSV3" s="701"/>
      <c r="HSW3" s="701"/>
      <c r="HSX3" s="701"/>
      <c r="HSY3" s="701"/>
      <c r="HSZ3" s="701"/>
      <c r="HTA3" s="701"/>
      <c r="HTB3" s="701"/>
      <c r="HTC3" s="701"/>
      <c r="HTD3" s="701"/>
      <c r="HTE3" s="701"/>
      <c r="HTF3" s="701"/>
      <c r="HTG3" s="701"/>
      <c r="HTH3" s="701"/>
      <c r="HTI3" s="701"/>
      <c r="HTJ3" s="701"/>
      <c r="HTK3" s="701"/>
      <c r="HTL3" s="701"/>
      <c r="HTM3" s="701"/>
      <c r="HTN3" s="701"/>
      <c r="HTO3" s="701"/>
      <c r="HTP3" s="701"/>
      <c r="HTQ3" s="701"/>
      <c r="HTR3" s="701"/>
      <c r="HTS3" s="701"/>
      <c r="HTT3" s="701"/>
      <c r="HTU3" s="701"/>
      <c r="HTV3" s="701"/>
      <c r="HTW3" s="701"/>
      <c r="HTX3" s="701"/>
      <c r="HTY3" s="701"/>
      <c r="HTZ3" s="701"/>
      <c r="HUA3" s="701"/>
      <c r="HUB3" s="701"/>
      <c r="HUC3" s="701"/>
      <c r="HUD3" s="701"/>
      <c r="HUE3" s="701"/>
      <c r="HUF3" s="701"/>
      <c r="HUG3" s="701"/>
      <c r="HUH3" s="701"/>
      <c r="HUI3" s="701"/>
      <c r="HUJ3" s="701"/>
      <c r="HUK3" s="701"/>
      <c r="HUL3" s="701"/>
      <c r="HUM3" s="701"/>
      <c r="HUN3" s="701"/>
      <c r="HUO3" s="701"/>
      <c r="HUP3" s="701"/>
      <c r="HUQ3" s="701"/>
      <c r="HUR3" s="701"/>
      <c r="HUS3" s="701"/>
      <c r="HUT3" s="701"/>
      <c r="HUU3" s="701"/>
      <c r="HUV3" s="701"/>
      <c r="HUW3" s="701"/>
      <c r="HUX3" s="701"/>
      <c r="HUY3" s="701"/>
      <c r="HUZ3" s="701"/>
      <c r="HVA3" s="701"/>
      <c r="HVB3" s="701"/>
      <c r="HVC3" s="701"/>
      <c r="HVD3" s="701"/>
      <c r="HVE3" s="701"/>
      <c r="HVF3" s="701"/>
      <c r="HVG3" s="701"/>
      <c r="HVH3" s="701"/>
      <c r="HVI3" s="701"/>
      <c r="HVJ3" s="701"/>
      <c r="HVK3" s="701"/>
      <c r="HVL3" s="701"/>
      <c r="HVM3" s="701"/>
      <c r="HVN3" s="701"/>
      <c r="HVO3" s="701"/>
      <c r="HVP3" s="701"/>
      <c r="HVQ3" s="701"/>
      <c r="HVR3" s="701"/>
      <c r="HVS3" s="701"/>
      <c r="HVT3" s="701"/>
      <c r="HVU3" s="701"/>
      <c r="HVV3" s="701"/>
      <c r="HVW3" s="701"/>
      <c r="HVX3" s="701"/>
      <c r="HVY3" s="701"/>
      <c r="HVZ3" s="701"/>
      <c r="HWA3" s="701"/>
      <c r="HWB3" s="701"/>
      <c r="HWC3" s="701"/>
      <c r="HWD3" s="701"/>
      <c r="HWE3" s="701"/>
      <c r="HWF3" s="701"/>
      <c r="HWG3" s="701"/>
      <c r="HWH3" s="701"/>
      <c r="HWI3" s="701"/>
      <c r="HWJ3" s="701"/>
      <c r="HWK3" s="701"/>
      <c r="HWL3" s="701"/>
      <c r="HWM3" s="701"/>
      <c r="HWN3" s="701"/>
      <c r="HWO3" s="701"/>
      <c r="HWP3" s="701"/>
      <c r="HWQ3" s="701"/>
      <c r="HWR3" s="701"/>
      <c r="HWS3" s="701"/>
      <c r="HWT3" s="701"/>
      <c r="HWU3" s="701"/>
      <c r="HWV3" s="701"/>
      <c r="HWW3" s="701"/>
      <c r="HWX3" s="701"/>
      <c r="HWY3" s="701"/>
      <c r="HWZ3" s="701"/>
      <c r="HXA3" s="701"/>
      <c r="HXB3" s="701"/>
      <c r="HXC3" s="701"/>
      <c r="HXD3" s="701"/>
      <c r="HXE3" s="701"/>
      <c r="HXF3" s="701"/>
      <c r="HXG3" s="701"/>
      <c r="HXH3" s="701"/>
      <c r="HXI3" s="701"/>
      <c r="HXJ3" s="701"/>
      <c r="HXK3" s="701"/>
      <c r="HXL3" s="701"/>
      <c r="HXM3" s="701"/>
      <c r="HXN3" s="701"/>
      <c r="HXO3" s="701"/>
      <c r="HXP3" s="701"/>
      <c r="HXQ3" s="701"/>
      <c r="HXR3" s="701"/>
      <c r="HXS3" s="701"/>
      <c r="HXT3" s="701"/>
      <c r="HXU3" s="701"/>
      <c r="HXV3" s="701"/>
      <c r="HXW3" s="701"/>
      <c r="HXX3" s="701"/>
      <c r="HXY3" s="701"/>
      <c r="HXZ3" s="701"/>
      <c r="HYA3" s="701"/>
      <c r="HYB3" s="701"/>
      <c r="HYC3" s="701"/>
      <c r="HYD3" s="701"/>
      <c r="HYE3" s="701"/>
      <c r="HYF3" s="701"/>
      <c r="HYG3" s="701"/>
      <c r="HYH3" s="701"/>
      <c r="HYI3" s="701"/>
      <c r="HYJ3" s="701"/>
      <c r="HYK3" s="701"/>
      <c r="HYL3" s="701"/>
      <c r="HYM3" s="701"/>
      <c r="HYN3" s="701"/>
      <c r="HYO3" s="701"/>
      <c r="HYP3" s="701"/>
      <c r="HYQ3" s="701"/>
      <c r="HYR3" s="701"/>
      <c r="HYS3" s="701"/>
      <c r="HYT3" s="701"/>
      <c r="HYU3" s="701"/>
      <c r="HYV3" s="701"/>
      <c r="HYW3" s="701"/>
      <c r="HYX3" s="701"/>
      <c r="HYY3" s="701"/>
      <c r="HYZ3" s="701"/>
      <c r="HZA3" s="701"/>
      <c r="HZB3" s="701"/>
      <c r="HZC3" s="701"/>
      <c r="HZD3" s="701"/>
      <c r="HZE3" s="701"/>
      <c r="HZF3" s="701"/>
      <c r="HZG3" s="701"/>
      <c r="HZH3" s="701"/>
      <c r="HZI3" s="701"/>
      <c r="HZJ3" s="701"/>
      <c r="HZK3" s="701"/>
      <c r="HZL3" s="701"/>
      <c r="HZM3" s="701"/>
      <c r="HZN3" s="701"/>
      <c r="HZO3" s="701"/>
      <c r="HZP3" s="701"/>
      <c r="HZQ3" s="701"/>
      <c r="HZR3" s="701"/>
      <c r="HZS3" s="701"/>
      <c r="HZT3" s="701"/>
      <c r="HZU3" s="701"/>
      <c r="HZV3" s="701"/>
      <c r="HZW3" s="701"/>
      <c r="HZX3" s="701"/>
      <c r="HZY3" s="701"/>
      <c r="HZZ3" s="701"/>
      <c r="IAA3" s="701"/>
      <c r="IAB3" s="701"/>
      <c r="IAC3" s="701"/>
      <c r="IAD3" s="701"/>
      <c r="IAE3" s="701"/>
      <c r="IAF3" s="701"/>
      <c r="IAG3" s="701"/>
      <c r="IAH3" s="701"/>
      <c r="IAI3" s="701"/>
      <c r="IAJ3" s="701"/>
      <c r="IAK3" s="701"/>
      <c r="IAL3" s="701"/>
      <c r="IAM3" s="701"/>
      <c r="IAN3" s="701"/>
      <c r="IAO3" s="701"/>
      <c r="IAP3" s="701"/>
      <c r="IAQ3" s="701"/>
      <c r="IAR3" s="701"/>
      <c r="IAS3" s="701"/>
      <c r="IAT3" s="701"/>
      <c r="IAU3" s="701"/>
      <c r="IAV3" s="701"/>
      <c r="IAW3" s="701"/>
      <c r="IAX3" s="701"/>
      <c r="IAY3" s="701"/>
      <c r="IAZ3" s="701"/>
      <c r="IBA3" s="701"/>
      <c r="IBB3" s="701"/>
      <c r="IBC3" s="701"/>
      <c r="IBD3" s="701"/>
      <c r="IBE3" s="701"/>
      <c r="IBF3" s="701"/>
      <c r="IBG3" s="701"/>
      <c r="IBH3" s="701"/>
      <c r="IBI3" s="701"/>
      <c r="IBJ3" s="701"/>
      <c r="IBK3" s="701"/>
      <c r="IBL3" s="701"/>
      <c r="IBM3" s="701"/>
      <c r="IBN3" s="701"/>
      <c r="IBO3" s="701"/>
      <c r="IBP3" s="701"/>
      <c r="IBQ3" s="701"/>
      <c r="IBR3" s="701"/>
      <c r="IBS3" s="701"/>
      <c r="IBT3" s="701"/>
      <c r="IBU3" s="701"/>
      <c r="IBV3" s="701"/>
      <c r="IBW3" s="701"/>
      <c r="IBX3" s="701"/>
      <c r="IBY3" s="701"/>
      <c r="IBZ3" s="701"/>
      <c r="ICA3" s="701"/>
      <c r="ICB3" s="701"/>
      <c r="ICC3" s="701"/>
      <c r="ICD3" s="701"/>
      <c r="ICE3" s="701"/>
      <c r="ICF3" s="701"/>
      <c r="ICG3" s="701"/>
      <c r="ICH3" s="701"/>
      <c r="ICI3" s="701"/>
      <c r="ICJ3" s="701"/>
      <c r="ICK3" s="701"/>
      <c r="ICL3" s="701"/>
      <c r="ICM3" s="701"/>
      <c r="ICN3" s="701"/>
      <c r="ICO3" s="701"/>
      <c r="ICP3" s="701"/>
      <c r="ICQ3" s="701"/>
      <c r="ICR3" s="701"/>
      <c r="ICS3" s="701"/>
      <c r="ICT3" s="701"/>
      <c r="ICU3" s="701"/>
      <c r="ICV3" s="701"/>
      <c r="ICW3" s="701"/>
      <c r="ICX3" s="701"/>
      <c r="ICY3" s="701"/>
      <c r="ICZ3" s="701"/>
      <c r="IDA3" s="701"/>
      <c r="IDB3" s="701"/>
      <c r="IDC3" s="701"/>
      <c r="IDD3" s="701"/>
      <c r="IDE3" s="701"/>
      <c r="IDF3" s="701"/>
      <c r="IDG3" s="701"/>
      <c r="IDH3" s="701"/>
      <c r="IDI3" s="701"/>
      <c r="IDJ3" s="701"/>
      <c r="IDK3" s="701"/>
      <c r="IDL3" s="701"/>
      <c r="IDM3" s="701"/>
      <c r="IDN3" s="701"/>
      <c r="IDO3" s="701"/>
      <c r="IDP3" s="701"/>
      <c r="IDQ3" s="701"/>
      <c r="IDR3" s="701"/>
      <c r="IDS3" s="701"/>
      <c r="IDT3" s="701"/>
      <c r="IDU3" s="701"/>
      <c r="IDV3" s="701"/>
      <c r="IDW3" s="701"/>
      <c r="IDX3" s="701"/>
      <c r="IDY3" s="701"/>
      <c r="IDZ3" s="701"/>
      <c r="IEA3" s="701"/>
      <c r="IEB3" s="701"/>
      <c r="IEC3" s="701"/>
      <c r="IED3" s="701"/>
      <c r="IEE3" s="701"/>
      <c r="IEF3" s="701"/>
      <c r="IEG3" s="701"/>
      <c r="IEH3" s="701"/>
      <c r="IEI3" s="701"/>
      <c r="IEJ3" s="701"/>
      <c r="IEK3" s="701"/>
      <c r="IEL3" s="701"/>
      <c r="IEM3" s="701"/>
      <c r="IEN3" s="701"/>
      <c r="IEO3" s="701"/>
      <c r="IEP3" s="701"/>
      <c r="IEQ3" s="701"/>
      <c r="IER3" s="701"/>
      <c r="IES3" s="701"/>
      <c r="IET3" s="701"/>
      <c r="IEU3" s="701"/>
      <c r="IEV3" s="701"/>
      <c r="IEW3" s="701"/>
      <c r="IEX3" s="701"/>
      <c r="IEY3" s="701"/>
      <c r="IEZ3" s="701"/>
      <c r="IFA3" s="701"/>
      <c r="IFB3" s="701"/>
      <c r="IFC3" s="701"/>
      <c r="IFD3" s="701"/>
      <c r="IFE3" s="701"/>
      <c r="IFF3" s="701"/>
      <c r="IFG3" s="701"/>
      <c r="IFH3" s="701"/>
      <c r="IFI3" s="701"/>
      <c r="IFJ3" s="701"/>
      <c r="IFK3" s="701"/>
      <c r="IFL3" s="701"/>
      <c r="IFM3" s="701"/>
      <c r="IFN3" s="701"/>
      <c r="IFO3" s="701"/>
      <c r="IFP3" s="701"/>
      <c r="IFQ3" s="701"/>
      <c r="IFR3" s="701"/>
      <c r="IFS3" s="701"/>
      <c r="IFT3" s="701"/>
      <c r="IFU3" s="701"/>
      <c r="IFV3" s="701"/>
      <c r="IFW3" s="701"/>
      <c r="IFX3" s="701"/>
      <c r="IFY3" s="701"/>
      <c r="IFZ3" s="701"/>
      <c r="IGA3" s="701"/>
      <c r="IGB3" s="701"/>
      <c r="IGC3" s="701"/>
      <c r="IGD3" s="701"/>
      <c r="IGE3" s="701"/>
      <c r="IGF3" s="701"/>
      <c r="IGG3" s="701"/>
      <c r="IGH3" s="701"/>
      <c r="IGI3" s="701"/>
      <c r="IGJ3" s="701"/>
      <c r="IGK3" s="701"/>
      <c r="IGL3" s="701"/>
      <c r="IGM3" s="701"/>
      <c r="IGN3" s="701"/>
      <c r="IGO3" s="701"/>
      <c r="IGP3" s="701"/>
      <c r="IGQ3" s="701"/>
      <c r="IGR3" s="701"/>
      <c r="IGS3" s="701"/>
      <c r="IGT3" s="701"/>
      <c r="IGU3" s="701"/>
      <c r="IGV3" s="701"/>
      <c r="IGW3" s="701"/>
      <c r="IGX3" s="701"/>
      <c r="IGY3" s="701"/>
      <c r="IGZ3" s="701"/>
      <c r="IHA3" s="701"/>
      <c r="IHB3" s="701"/>
      <c r="IHC3" s="701"/>
      <c r="IHD3" s="701"/>
      <c r="IHE3" s="701"/>
      <c r="IHF3" s="701"/>
      <c r="IHG3" s="701"/>
      <c r="IHH3" s="701"/>
      <c r="IHI3" s="701"/>
      <c r="IHJ3" s="701"/>
      <c r="IHK3" s="701"/>
      <c r="IHL3" s="701"/>
      <c r="IHM3" s="701"/>
      <c r="IHN3" s="701"/>
      <c r="IHO3" s="701"/>
      <c r="IHP3" s="701"/>
      <c r="IHQ3" s="701"/>
      <c r="IHR3" s="701"/>
      <c r="IHS3" s="701"/>
      <c r="IHT3" s="701"/>
      <c r="IHU3" s="701"/>
      <c r="IHV3" s="701"/>
      <c r="IHW3" s="701"/>
      <c r="IHX3" s="701"/>
      <c r="IHY3" s="701"/>
      <c r="IHZ3" s="701"/>
      <c r="IIA3" s="701"/>
      <c r="IIB3" s="701"/>
      <c r="IIC3" s="701"/>
      <c r="IID3" s="701"/>
      <c r="IIE3" s="701"/>
      <c r="IIF3" s="701"/>
      <c r="IIG3" s="701"/>
      <c r="IIH3" s="701"/>
      <c r="III3" s="701"/>
      <c r="IIJ3" s="701"/>
      <c r="IIK3" s="701"/>
      <c r="IIL3" s="701"/>
      <c r="IIM3" s="701"/>
      <c r="IIN3" s="701"/>
      <c r="IIO3" s="701"/>
      <c r="IIP3" s="701"/>
      <c r="IIQ3" s="701"/>
      <c r="IIR3" s="701"/>
      <c r="IIS3" s="701"/>
      <c r="IIT3" s="701"/>
      <c r="IIU3" s="701"/>
      <c r="IIV3" s="701"/>
      <c r="IIW3" s="701"/>
      <c r="IIX3" s="701"/>
      <c r="IIY3" s="701"/>
      <c r="IIZ3" s="701"/>
      <c r="IJA3" s="701"/>
      <c r="IJB3" s="701"/>
      <c r="IJC3" s="701"/>
      <c r="IJD3" s="701"/>
      <c r="IJE3" s="701"/>
      <c r="IJF3" s="701"/>
      <c r="IJG3" s="701"/>
      <c r="IJH3" s="701"/>
      <c r="IJI3" s="701"/>
      <c r="IJJ3" s="701"/>
      <c r="IJK3" s="701"/>
      <c r="IJL3" s="701"/>
      <c r="IJM3" s="701"/>
      <c r="IJN3" s="701"/>
      <c r="IJO3" s="701"/>
      <c r="IJP3" s="701"/>
      <c r="IJQ3" s="701"/>
      <c r="IJR3" s="701"/>
      <c r="IJS3" s="701"/>
      <c r="IJT3" s="701"/>
      <c r="IJU3" s="701"/>
      <c r="IJV3" s="701"/>
      <c r="IJW3" s="701"/>
      <c r="IJX3" s="701"/>
      <c r="IJY3" s="701"/>
      <c r="IJZ3" s="701"/>
      <c r="IKA3" s="701"/>
      <c r="IKB3" s="701"/>
      <c r="IKC3" s="701"/>
      <c r="IKD3" s="701"/>
      <c r="IKE3" s="701"/>
      <c r="IKF3" s="701"/>
      <c r="IKG3" s="701"/>
      <c r="IKH3" s="701"/>
      <c r="IKI3" s="701"/>
      <c r="IKJ3" s="701"/>
      <c r="IKK3" s="701"/>
      <c r="IKL3" s="701"/>
      <c r="IKM3" s="701"/>
      <c r="IKN3" s="701"/>
      <c r="IKO3" s="701"/>
      <c r="IKP3" s="701"/>
      <c r="IKQ3" s="701"/>
      <c r="IKR3" s="701"/>
      <c r="IKS3" s="701"/>
      <c r="IKT3" s="701"/>
      <c r="IKU3" s="701"/>
      <c r="IKV3" s="701"/>
      <c r="IKW3" s="701"/>
      <c r="IKX3" s="701"/>
      <c r="IKY3" s="701"/>
      <c r="IKZ3" s="701"/>
      <c r="ILA3" s="701"/>
      <c r="ILB3" s="701"/>
      <c r="ILC3" s="701"/>
      <c r="ILD3" s="701"/>
      <c r="ILE3" s="701"/>
      <c r="ILF3" s="701"/>
      <c r="ILG3" s="701"/>
      <c r="ILH3" s="701"/>
      <c r="ILI3" s="701"/>
      <c r="ILJ3" s="701"/>
      <c r="ILK3" s="701"/>
      <c r="ILL3" s="701"/>
      <c r="ILM3" s="701"/>
      <c r="ILN3" s="701"/>
      <c r="ILO3" s="701"/>
      <c r="ILP3" s="701"/>
      <c r="ILQ3" s="701"/>
      <c r="ILR3" s="701"/>
      <c r="ILS3" s="701"/>
      <c r="ILT3" s="701"/>
      <c r="ILU3" s="701"/>
      <c r="ILV3" s="701"/>
      <c r="ILW3" s="701"/>
      <c r="ILX3" s="701"/>
      <c r="ILY3" s="701"/>
      <c r="ILZ3" s="701"/>
      <c r="IMA3" s="701"/>
      <c r="IMB3" s="701"/>
      <c r="IMC3" s="701"/>
      <c r="IMD3" s="701"/>
      <c r="IME3" s="701"/>
      <c r="IMF3" s="701"/>
      <c r="IMG3" s="701"/>
      <c r="IMH3" s="701"/>
      <c r="IMI3" s="701"/>
      <c r="IMJ3" s="701"/>
      <c r="IMK3" s="701"/>
      <c r="IML3" s="701"/>
      <c r="IMM3" s="701"/>
      <c r="IMN3" s="701"/>
      <c r="IMO3" s="701"/>
      <c r="IMP3" s="701"/>
      <c r="IMQ3" s="701"/>
      <c r="IMR3" s="701"/>
      <c r="IMS3" s="701"/>
      <c r="IMT3" s="701"/>
      <c r="IMU3" s="701"/>
      <c r="IMV3" s="701"/>
      <c r="IMW3" s="701"/>
      <c r="IMX3" s="701"/>
      <c r="IMY3" s="701"/>
      <c r="IMZ3" s="701"/>
      <c r="INA3" s="701"/>
      <c r="INB3" s="701"/>
      <c r="INC3" s="701"/>
      <c r="IND3" s="701"/>
      <c r="INE3" s="701"/>
      <c r="INF3" s="701"/>
      <c r="ING3" s="701"/>
      <c r="INH3" s="701"/>
      <c r="INI3" s="701"/>
      <c r="INJ3" s="701"/>
      <c r="INK3" s="701"/>
      <c r="INL3" s="701"/>
      <c r="INM3" s="701"/>
      <c r="INN3" s="701"/>
      <c r="INO3" s="701"/>
      <c r="INP3" s="701"/>
      <c r="INQ3" s="701"/>
      <c r="INR3" s="701"/>
      <c r="INS3" s="701"/>
      <c r="INT3" s="701"/>
      <c r="INU3" s="701"/>
      <c r="INV3" s="701"/>
      <c r="INW3" s="701"/>
      <c r="INX3" s="701"/>
      <c r="INY3" s="701"/>
      <c r="INZ3" s="701"/>
      <c r="IOA3" s="701"/>
      <c r="IOB3" s="701"/>
      <c r="IOC3" s="701"/>
      <c r="IOD3" s="701"/>
      <c r="IOE3" s="701"/>
      <c r="IOF3" s="701"/>
      <c r="IOG3" s="701"/>
      <c r="IOH3" s="701"/>
      <c r="IOI3" s="701"/>
      <c r="IOJ3" s="701"/>
      <c r="IOK3" s="701"/>
      <c r="IOL3" s="701"/>
      <c r="IOM3" s="701"/>
      <c r="ION3" s="701"/>
      <c r="IOO3" s="701"/>
      <c r="IOP3" s="701"/>
      <c r="IOQ3" s="701"/>
      <c r="IOR3" s="701"/>
      <c r="IOS3" s="701"/>
      <c r="IOT3" s="701"/>
      <c r="IOU3" s="701"/>
      <c r="IOV3" s="701"/>
      <c r="IOW3" s="701"/>
      <c r="IOX3" s="701"/>
      <c r="IOY3" s="701"/>
      <c r="IOZ3" s="701"/>
      <c r="IPA3" s="701"/>
      <c r="IPB3" s="701"/>
      <c r="IPC3" s="701"/>
      <c r="IPD3" s="701"/>
      <c r="IPE3" s="701"/>
      <c r="IPF3" s="701"/>
      <c r="IPG3" s="701"/>
      <c r="IPH3" s="701"/>
      <c r="IPI3" s="701"/>
      <c r="IPJ3" s="701"/>
      <c r="IPK3" s="701"/>
      <c r="IPL3" s="701"/>
      <c r="IPM3" s="701"/>
      <c r="IPN3" s="701"/>
      <c r="IPO3" s="701"/>
      <c r="IPP3" s="701"/>
      <c r="IPQ3" s="701"/>
      <c r="IPR3" s="701"/>
      <c r="IPS3" s="701"/>
      <c r="IPT3" s="701"/>
      <c r="IPU3" s="701"/>
      <c r="IPV3" s="701"/>
      <c r="IPW3" s="701"/>
      <c r="IPX3" s="701"/>
      <c r="IPY3" s="701"/>
      <c r="IPZ3" s="701"/>
      <c r="IQA3" s="701"/>
      <c r="IQB3" s="701"/>
      <c r="IQC3" s="701"/>
      <c r="IQD3" s="701"/>
      <c r="IQE3" s="701"/>
      <c r="IQF3" s="701"/>
      <c r="IQG3" s="701"/>
      <c r="IQH3" s="701"/>
      <c r="IQI3" s="701"/>
      <c r="IQJ3" s="701"/>
      <c r="IQK3" s="701"/>
      <c r="IQL3" s="701"/>
      <c r="IQM3" s="701"/>
      <c r="IQN3" s="701"/>
      <c r="IQO3" s="701"/>
      <c r="IQP3" s="701"/>
      <c r="IQQ3" s="701"/>
      <c r="IQR3" s="701"/>
      <c r="IQS3" s="701"/>
      <c r="IQT3" s="701"/>
      <c r="IQU3" s="701"/>
      <c r="IQV3" s="701"/>
      <c r="IQW3" s="701"/>
      <c r="IQX3" s="701"/>
      <c r="IQY3" s="701"/>
      <c r="IQZ3" s="701"/>
      <c r="IRA3" s="701"/>
      <c r="IRB3" s="701"/>
      <c r="IRC3" s="701"/>
      <c r="IRD3" s="701"/>
      <c r="IRE3" s="701"/>
      <c r="IRF3" s="701"/>
      <c r="IRG3" s="701"/>
      <c r="IRH3" s="701"/>
      <c r="IRI3" s="701"/>
      <c r="IRJ3" s="701"/>
      <c r="IRK3" s="701"/>
      <c r="IRL3" s="701"/>
      <c r="IRM3" s="701"/>
      <c r="IRN3" s="701"/>
      <c r="IRO3" s="701"/>
      <c r="IRP3" s="701"/>
      <c r="IRQ3" s="701"/>
      <c r="IRR3" s="701"/>
      <c r="IRS3" s="701"/>
      <c r="IRT3" s="701"/>
      <c r="IRU3" s="701"/>
      <c r="IRV3" s="701"/>
      <c r="IRW3" s="701"/>
      <c r="IRX3" s="701"/>
      <c r="IRY3" s="701"/>
      <c r="IRZ3" s="701"/>
      <c r="ISA3" s="701"/>
      <c r="ISB3" s="701"/>
      <c r="ISC3" s="701"/>
      <c r="ISD3" s="701"/>
      <c r="ISE3" s="701"/>
      <c r="ISF3" s="701"/>
      <c r="ISG3" s="701"/>
      <c r="ISH3" s="701"/>
      <c r="ISI3" s="701"/>
      <c r="ISJ3" s="701"/>
      <c r="ISK3" s="701"/>
      <c r="ISL3" s="701"/>
      <c r="ISM3" s="701"/>
      <c r="ISN3" s="701"/>
      <c r="ISO3" s="701"/>
      <c r="ISP3" s="701"/>
      <c r="ISQ3" s="701"/>
      <c r="ISR3" s="701"/>
      <c r="ISS3" s="701"/>
      <c r="IST3" s="701"/>
      <c r="ISU3" s="701"/>
      <c r="ISV3" s="701"/>
      <c r="ISW3" s="701"/>
      <c r="ISX3" s="701"/>
      <c r="ISY3" s="701"/>
      <c r="ISZ3" s="701"/>
      <c r="ITA3" s="701"/>
      <c r="ITB3" s="701"/>
      <c r="ITC3" s="701"/>
      <c r="ITD3" s="701"/>
      <c r="ITE3" s="701"/>
      <c r="ITF3" s="701"/>
      <c r="ITG3" s="701"/>
      <c r="ITH3" s="701"/>
      <c r="ITI3" s="701"/>
      <c r="ITJ3" s="701"/>
      <c r="ITK3" s="701"/>
      <c r="ITL3" s="701"/>
      <c r="ITM3" s="701"/>
      <c r="ITN3" s="701"/>
      <c r="ITO3" s="701"/>
      <c r="ITP3" s="701"/>
      <c r="ITQ3" s="701"/>
      <c r="ITR3" s="701"/>
      <c r="ITS3" s="701"/>
      <c r="ITT3" s="701"/>
      <c r="ITU3" s="701"/>
      <c r="ITV3" s="701"/>
      <c r="ITW3" s="701"/>
      <c r="ITX3" s="701"/>
      <c r="ITY3" s="701"/>
      <c r="ITZ3" s="701"/>
      <c r="IUA3" s="701"/>
      <c r="IUB3" s="701"/>
      <c r="IUC3" s="701"/>
      <c r="IUD3" s="701"/>
      <c r="IUE3" s="701"/>
      <c r="IUF3" s="701"/>
      <c r="IUG3" s="701"/>
      <c r="IUH3" s="701"/>
      <c r="IUI3" s="701"/>
      <c r="IUJ3" s="701"/>
      <c r="IUK3" s="701"/>
      <c r="IUL3" s="701"/>
      <c r="IUM3" s="701"/>
      <c r="IUN3" s="701"/>
      <c r="IUO3" s="701"/>
      <c r="IUP3" s="701"/>
      <c r="IUQ3" s="701"/>
      <c r="IUR3" s="701"/>
      <c r="IUS3" s="701"/>
      <c r="IUT3" s="701"/>
      <c r="IUU3" s="701"/>
      <c r="IUV3" s="701"/>
      <c r="IUW3" s="701"/>
      <c r="IUX3" s="701"/>
      <c r="IUY3" s="701"/>
      <c r="IUZ3" s="701"/>
      <c r="IVA3" s="701"/>
      <c r="IVB3" s="701"/>
      <c r="IVC3" s="701"/>
      <c r="IVD3" s="701"/>
      <c r="IVE3" s="701"/>
      <c r="IVF3" s="701"/>
      <c r="IVG3" s="701"/>
      <c r="IVH3" s="701"/>
      <c r="IVI3" s="701"/>
      <c r="IVJ3" s="701"/>
      <c r="IVK3" s="701"/>
      <c r="IVL3" s="701"/>
      <c r="IVM3" s="701"/>
      <c r="IVN3" s="701"/>
      <c r="IVO3" s="701"/>
      <c r="IVP3" s="701"/>
      <c r="IVQ3" s="701"/>
      <c r="IVR3" s="701"/>
      <c r="IVS3" s="701"/>
      <c r="IVT3" s="701"/>
      <c r="IVU3" s="701"/>
      <c r="IVV3" s="701"/>
      <c r="IVW3" s="701"/>
      <c r="IVX3" s="701"/>
      <c r="IVY3" s="701"/>
      <c r="IVZ3" s="701"/>
      <c r="IWA3" s="701"/>
      <c r="IWB3" s="701"/>
      <c r="IWC3" s="701"/>
      <c r="IWD3" s="701"/>
      <c r="IWE3" s="701"/>
      <c r="IWF3" s="701"/>
      <c r="IWG3" s="701"/>
      <c r="IWH3" s="701"/>
      <c r="IWI3" s="701"/>
      <c r="IWJ3" s="701"/>
      <c r="IWK3" s="701"/>
      <c r="IWL3" s="701"/>
      <c r="IWM3" s="701"/>
      <c r="IWN3" s="701"/>
      <c r="IWO3" s="701"/>
      <c r="IWP3" s="701"/>
      <c r="IWQ3" s="701"/>
      <c r="IWR3" s="701"/>
      <c r="IWS3" s="701"/>
      <c r="IWT3" s="701"/>
      <c r="IWU3" s="701"/>
      <c r="IWV3" s="701"/>
      <c r="IWW3" s="701"/>
      <c r="IWX3" s="701"/>
      <c r="IWY3" s="701"/>
      <c r="IWZ3" s="701"/>
      <c r="IXA3" s="701"/>
      <c r="IXB3" s="701"/>
      <c r="IXC3" s="701"/>
      <c r="IXD3" s="701"/>
      <c r="IXE3" s="701"/>
      <c r="IXF3" s="701"/>
      <c r="IXG3" s="701"/>
      <c r="IXH3" s="701"/>
      <c r="IXI3" s="701"/>
      <c r="IXJ3" s="701"/>
      <c r="IXK3" s="701"/>
      <c r="IXL3" s="701"/>
      <c r="IXM3" s="701"/>
      <c r="IXN3" s="701"/>
      <c r="IXO3" s="701"/>
      <c r="IXP3" s="701"/>
      <c r="IXQ3" s="701"/>
      <c r="IXR3" s="701"/>
      <c r="IXS3" s="701"/>
      <c r="IXT3" s="701"/>
      <c r="IXU3" s="701"/>
      <c r="IXV3" s="701"/>
      <c r="IXW3" s="701"/>
      <c r="IXX3" s="701"/>
      <c r="IXY3" s="701"/>
      <c r="IXZ3" s="701"/>
      <c r="IYA3" s="701"/>
      <c r="IYB3" s="701"/>
      <c r="IYC3" s="701"/>
      <c r="IYD3" s="701"/>
      <c r="IYE3" s="701"/>
      <c r="IYF3" s="701"/>
      <c r="IYG3" s="701"/>
      <c r="IYH3" s="701"/>
      <c r="IYI3" s="701"/>
      <c r="IYJ3" s="701"/>
      <c r="IYK3" s="701"/>
      <c r="IYL3" s="701"/>
      <c r="IYM3" s="701"/>
      <c r="IYN3" s="701"/>
      <c r="IYO3" s="701"/>
      <c r="IYP3" s="701"/>
      <c r="IYQ3" s="701"/>
      <c r="IYR3" s="701"/>
      <c r="IYS3" s="701"/>
      <c r="IYT3" s="701"/>
      <c r="IYU3" s="701"/>
      <c r="IYV3" s="701"/>
      <c r="IYW3" s="701"/>
      <c r="IYX3" s="701"/>
      <c r="IYY3" s="701"/>
      <c r="IYZ3" s="701"/>
      <c r="IZA3" s="701"/>
      <c r="IZB3" s="701"/>
      <c r="IZC3" s="701"/>
      <c r="IZD3" s="701"/>
      <c r="IZE3" s="701"/>
      <c r="IZF3" s="701"/>
      <c r="IZG3" s="701"/>
      <c r="IZH3" s="701"/>
      <c r="IZI3" s="701"/>
      <c r="IZJ3" s="701"/>
      <c r="IZK3" s="701"/>
      <c r="IZL3" s="701"/>
      <c r="IZM3" s="701"/>
      <c r="IZN3" s="701"/>
      <c r="IZO3" s="701"/>
      <c r="IZP3" s="701"/>
      <c r="IZQ3" s="701"/>
      <c r="IZR3" s="701"/>
      <c r="IZS3" s="701"/>
      <c r="IZT3" s="701"/>
      <c r="IZU3" s="701"/>
      <c r="IZV3" s="701"/>
      <c r="IZW3" s="701"/>
      <c r="IZX3" s="701"/>
      <c r="IZY3" s="701"/>
      <c r="IZZ3" s="701"/>
      <c r="JAA3" s="701"/>
      <c r="JAB3" s="701"/>
      <c r="JAC3" s="701"/>
      <c r="JAD3" s="701"/>
      <c r="JAE3" s="701"/>
      <c r="JAF3" s="701"/>
      <c r="JAG3" s="701"/>
      <c r="JAH3" s="701"/>
      <c r="JAI3" s="701"/>
      <c r="JAJ3" s="701"/>
      <c r="JAK3" s="701"/>
      <c r="JAL3" s="701"/>
      <c r="JAM3" s="701"/>
      <c r="JAN3" s="701"/>
      <c r="JAO3" s="701"/>
      <c r="JAP3" s="701"/>
      <c r="JAQ3" s="701"/>
      <c r="JAR3" s="701"/>
      <c r="JAS3" s="701"/>
      <c r="JAT3" s="701"/>
      <c r="JAU3" s="701"/>
      <c r="JAV3" s="701"/>
      <c r="JAW3" s="701"/>
      <c r="JAX3" s="701"/>
      <c r="JAY3" s="701"/>
      <c r="JAZ3" s="701"/>
      <c r="JBA3" s="701"/>
      <c r="JBB3" s="701"/>
      <c r="JBC3" s="701"/>
      <c r="JBD3" s="701"/>
      <c r="JBE3" s="701"/>
      <c r="JBF3" s="701"/>
      <c r="JBG3" s="701"/>
      <c r="JBH3" s="701"/>
      <c r="JBI3" s="701"/>
      <c r="JBJ3" s="701"/>
      <c r="JBK3" s="701"/>
      <c r="JBL3" s="701"/>
      <c r="JBM3" s="701"/>
      <c r="JBN3" s="701"/>
      <c r="JBO3" s="701"/>
      <c r="JBP3" s="701"/>
      <c r="JBQ3" s="701"/>
      <c r="JBR3" s="701"/>
      <c r="JBS3" s="701"/>
      <c r="JBT3" s="701"/>
      <c r="JBU3" s="701"/>
      <c r="JBV3" s="701"/>
      <c r="JBW3" s="701"/>
      <c r="JBX3" s="701"/>
      <c r="JBY3" s="701"/>
      <c r="JBZ3" s="701"/>
      <c r="JCA3" s="701"/>
      <c r="JCB3" s="701"/>
      <c r="JCC3" s="701"/>
      <c r="JCD3" s="701"/>
      <c r="JCE3" s="701"/>
      <c r="JCF3" s="701"/>
      <c r="JCG3" s="701"/>
      <c r="JCH3" s="701"/>
      <c r="JCI3" s="701"/>
      <c r="JCJ3" s="701"/>
      <c r="JCK3" s="701"/>
      <c r="JCL3" s="701"/>
      <c r="JCM3" s="701"/>
      <c r="JCN3" s="701"/>
      <c r="JCO3" s="701"/>
      <c r="JCP3" s="701"/>
      <c r="JCQ3" s="701"/>
      <c r="JCR3" s="701"/>
      <c r="JCS3" s="701"/>
      <c r="JCT3" s="701"/>
      <c r="JCU3" s="701"/>
      <c r="JCV3" s="701"/>
      <c r="JCW3" s="701"/>
      <c r="JCX3" s="701"/>
      <c r="JCY3" s="701"/>
      <c r="JCZ3" s="701"/>
      <c r="JDA3" s="701"/>
      <c r="JDB3" s="701"/>
      <c r="JDC3" s="701"/>
      <c r="JDD3" s="701"/>
      <c r="JDE3" s="701"/>
      <c r="JDF3" s="701"/>
      <c r="JDG3" s="701"/>
      <c r="JDH3" s="701"/>
      <c r="JDI3" s="701"/>
      <c r="JDJ3" s="701"/>
      <c r="JDK3" s="701"/>
      <c r="JDL3" s="701"/>
      <c r="JDM3" s="701"/>
      <c r="JDN3" s="701"/>
      <c r="JDO3" s="701"/>
      <c r="JDP3" s="701"/>
      <c r="JDQ3" s="701"/>
      <c r="JDR3" s="701"/>
      <c r="JDS3" s="701"/>
      <c r="JDT3" s="701"/>
      <c r="JDU3" s="701"/>
      <c r="JDV3" s="701"/>
      <c r="JDW3" s="701"/>
      <c r="JDX3" s="701"/>
      <c r="JDY3" s="701"/>
      <c r="JDZ3" s="701"/>
      <c r="JEA3" s="701"/>
      <c r="JEB3" s="701"/>
      <c r="JEC3" s="701"/>
      <c r="JED3" s="701"/>
      <c r="JEE3" s="701"/>
      <c r="JEF3" s="701"/>
      <c r="JEG3" s="701"/>
      <c r="JEH3" s="701"/>
      <c r="JEI3" s="701"/>
      <c r="JEJ3" s="701"/>
      <c r="JEK3" s="701"/>
      <c r="JEL3" s="701"/>
      <c r="JEM3" s="701"/>
      <c r="JEN3" s="701"/>
      <c r="JEO3" s="701"/>
      <c r="JEP3" s="701"/>
      <c r="JEQ3" s="701"/>
      <c r="JER3" s="701"/>
      <c r="JES3" s="701"/>
      <c r="JET3" s="701"/>
      <c r="JEU3" s="701"/>
      <c r="JEV3" s="701"/>
      <c r="JEW3" s="701"/>
      <c r="JEX3" s="701"/>
      <c r="JEY3" s="701"/>
      <c r="JEZ3" s="701"/>
      <c r="JFA3" s="701"/>
      <c r="JFB3" s="701"/>
      <c r="JFC3" s="701"/>
      <c r="JFD3" s="701"/>
      <c r="JFE3" s="701"/>
      <c r="JFF3" s="701"/>
      <c r="JFG3" s="701"/>
      <c r="JFH3" s="701"/>
      <c r="JFI3" s="701"/>
      <c r="JFJ3" s="701"/>
      <c r="JFK3" s="701"/>
      <c r="JFL3" s="701"/>
      <c r="JFM3" s="701"/>
      <c r="JFN3" s="701"/>
      <c r="JFO3" s="701"/>
      <c r="JFP3" s="701"/>
      <c r="JFQ3" s="701"/>
      <c r="JFR3" s="701"/>
      <c r="JFS3" s="701"/>
      <c r="JFT3" s="701"/>
      <c r="JFU3" s="701"/>
      <c r="JFV3" s="701"/>
      <c r="JFW3" s="701"/>
      <c r="JFX3" s="701"/>
      <c r="JFY3" s="701"/>
      <c r="JFZ3" s="701"/>
      <c r="JGA3" s="701"/>
      <c r="JGB3" s="701"/>
      <c r="JGC3" s="701"/>
      <c r="JGD3" s="701"/>
      <c r="JGE3" s="701"/>
      <c r="JGF3" s="701"/>
      <c r="JGG3" s="701"/>
      <c r="JGH3" s="701"/>
      <c r="JGI3" s="701"/>
      <c r="JGJ3" s="701"/>
      <c r="JGK3" s="701"/>
      <c r="JGL3" s="701"/>
      <c r="JGM3" s="701"/>
      <c r="JGN3" s="701"/>
      <c r="JGO3" s="701"/>
      <c r="JGP3" s="701"/>
      <c r="JGQ3" s="701"/>
      <c r="JGR3" s="701"/>
      <c r="JGS3" s="701"/>
      <c r="JGT3" s="701"/>
      <c r="JGU3" s="701"/>
      <c r="JGV3" s="701"/>
      <c r="JGW3" s="701"/>
      <c r="JGX3" s="701"/>
      <c r="JGY3" s="701"/>
      <c r="JGZ3" s="701"/>
      <c r="JHA3" s="701"/>
      <c r="JHB3" s="701"/>
      <c r="JHC3" s="701"/>
      <c r="JHD3" s="701"/>
      <c r="JHE3" s="701"/>
      <c r="JHF3" s="701"/>
      <c r="JHG3" s="701"/>
      <c r="JHH3" s="701"/>
      <c r="JHI3" s="701"/>
      <c r="JHJ3" s="701"/>
      <c r="JHK3" s="701"/>
      <c r="JHL3" s="701"/>
      <c r="JHM3" s="701"/>
      <c r="JHN3" s="701"/>
      <c r="JHO3" s="701"/>
      <c r="JHP3" s="701"/>
      <c r="JHQ3" s="701"/>
      <c r="JHR3" s="701"/>
      <c r="JHS3" s="701"/>
      <c r="JHT3" s="701"/>
      <c r="JHU3" s="701"/>
      <c r="JHV3" s="701"/>
      <c r="JHW3" s="701"/>
      <c r="JHX3" s="701"/>
      <c r="JHY3" s="701"/>
      <c r="JHZ3" s="701"/>
      <c r="JIA3" s="701"/>
      <c r="JIB3" s="701"/>
      <c r="JIC3" s="701"/>
      <c r="JID3" s="701"/>
      <c r="JIE3" s="701"/>
      <c r="JIF3" s="701"/>
      <c r="JIG3" s="701"/>
      <c r="JIH3" s="701"/>
      <c r="JII3" s="701"/>
      <c r="JIJ3" s="701"/>
      <c r="JIK3" s="701"/>
      <c r="JIL3" s="701"/>
      <c r="JIM3" s="701"/>
      <c r="JIN3" s="701"/>
      <c r="JIO3" s="701"/>
      <c r="JIP3" s="701"/>
      <c r="JIQ3" s="701"/>
      <c r="JIR3" s="701"/>
      <c r="JIS3" s="701"/>
      <c r="JIT3" s="701"/>
      <c r="JIU3" s="701"/>
      <c r="JIV3" s="701"/>
      <c r="JIW3" s="701"/>
      <c r="JIX3" s="701"/>
      <c r="JIY3" s="701"/>
      <c r="JIZ3" s="701"/>
      <c r="JJA3" s="701"/>
      <c r="JJB3" s="701"/>
      <c r="JJC3" s="701"/>
      <c r="JJD3" s="701"/>
      <c r="JJE3" s="701"/>
      <c r="JJF3" s="701"/>
      <c r="JJG3" s="701"/>
      <c r="JJH3" s="701"/>
      <c r="JJI3" s="701"/>
      <c r="JJJ3" s="701"/>
      <c r="JJK3" s="701"/>
      <c r="JJL3" s="701"/>
      <c r="JJM3" s="701"/>
      <c r="JJN3" s="701"/>
      <c r="JJO3" s="701"/>
      <c r="JJP3" s="701"/>
      <c r="JJQ3" s="701"/>
      <c r="JJR3" s="701"/>
      <c r="JJS3" s="701"/>
      <c r="JJT3" s="701"/>
      <c r="JJU3" s="701"/>
      <c r="JJV3" s="701"/>
      <c r="JJW3" s="701"/>
      <c r="JJX3" s="701"/>
      <c r="JJY3" s="701"/>
      <c r="JJZ3" s="701"/>
      <c r="JKA3" s="701"/>
      <c r="JKB3" s="701"/>
      <c r="JKC3" s="701"/>
      <c r="JKD3" s="701"/>
      <c r="JKE3" s="701"/>
      <c r="JKF3" s="701"/>
      <c r="JKG3" s="701"/>
      <c r="JKH3" s="701"/>
      <c r="JKI3" s="701"/>
      <c r="JKJ3" s="701"/>
      <c r="JKK3" s="701"/>
      <c r="JKL3" s="701"/>
      <c r="JKM3" s="701"/>
      <c r="JKN3" s="701"/>
      <c r="JKO3" s="701"/>
      <c r="JKP3" s="701"/>
      <c r="JKQ3" s="701"/>
      <c r="JKR3" s="701"/>
      <c r="JKS3" s="701"/>
      <c r="JKT3" s="701"/>
      <c r="JKU3" s="701"/>
      <c r="JKV3" s="701"/>
      <c r="JKW3" s="701"/>
      <c r="JKX3" s="701"/>
      <c r="JKY3" s="701"/>
      <c r="JKZ3" s="701"/>
      <c r="JLA3" s="701"/>
      <c r="JLB3" s="701"/>
      <c r="JLC3" s="701"/>
      <c r="JLD3" s="701"/>
      <c r="JLE3" s="701"/>
      <c r="JLF3" s="701"/>
      <c r="JLG3" s="701"/>
      <c r="JLH3" s="701"/>
      <c r="JLI3" s="701"/>
      <c r="JLJ3" s="701"/>
      <c r="JLK3" s="701"/>
      <c r="JLL3" s="701"/>
      <c r="JLM3" s="701"/>
      <c r="JLN3" s="701"/>
      <c r="JLO3" s="701"/>
      <c r="JLP3" s="701"/>
      <c r="JLQ3" s="701"/>
      <c r="JLR3" s="701"/>
      <c r="JLS3" s="701"/>
      <c r="JLT3" s="701"/>
      <c r="JLU3" s="701"/>
      <c r="JLV3" s="701"/>
      <c r="JLW3" s="701"/>
      <c r="JLX3" s="701"/>
      <c r="JLY3" s="701"/>
      <c r="JLZ3" s="701"/>
      <c r="JMA3" s="701"/>
      <c r="JMB3" s="701"/>
      <c r="JMC3" s="701"/>
      <c r="JMD3" s="701"/>
      <c r="JME3" s="701"/>
      <c r="JMF3" s="701"/>
      <c r="JMG3" s="701"/>
      <c r="JMH3" s="701"/>
      <c r="JMI3" s="701"/>
      <c r="JMJ3" s="701"/>
      <c r="JMK3" s="701"/>
      <c r="JML3" s="701"/>
      <c r="JMM3" s="701"/>
      <c r="JMN3" s="701"/>
      <c r="JMO3" s="701"/>
      <c r="JMP3" s="701"/>
      <c r="JMQ3" s="701"/>
      <c r="JMR3" s="701"/>
      <c r="JMS3" s="701"/>
      <c r="JMT3" s="701"/>
      <c r="JMU3" s="701"/>
      <c r="JMV3" s="701"/>
      <c r="JMW3" s="701"/>
      <c r="JMX3" s="701"/>
      <c r="JMY3" s="701"/>
      <c r="JMZ3" s="701"/>
      <c r="JNA3" s="701"/>
      <c r="JNB3" s="701"/>
      <c r="JNC3" s="701"/>
      <c r="JND3" s="701"/>
      <c r="JNE3" s="701"/>
      <c r="JNF3" s="701"/>
      <c r="JNG3" s="701"/>
      <c r="JNH3" s="701"/>
      <c r="JNI3" s="701"/>
      <c r="JNJ3" s="701"/>
      <c r="JNK3" s="701"/>
      <c r="JNL3" s="701"/>
      <c r="JNM3" s="701"/>
      <c r="JNN3" s="701"/>
      <c r="JNO3" s="701"/>
      <c r="JNP3" s="701"/>
      <c r="JNQ3" s="701"/>
      <c r="JNR3" s="701"/>
      <c r="JNS3" s="701"/>
      <c r="JNT3" s="701"/>
      <c r="JNU3" s="701"/>
      <c r="JNV3" s="701"/>
      <c r="JNW3" s="701"/>
      <c r="JNX3" s="701"/>
      <c r="JNY3" s="701"/>
      <c r="JNZ3" s="701"/>
      <c r="JOA3" s="701"/>
      <c r="JOB3" s="701"/>
      <c r="JOC3" s="701"/>
      <c r="JOD3" s="701"/>
      <c r="JOE3" s="701"/>
      <c r="JOF3" s="701"/>
      <c r="JOG3" s="701"/>
      <c r="JOH3" s="701"/>
      <c r="JOI3" s="701"/>
      <c r="JOJ3" s="701"/>
      <c r="JOK3" s="701"/>
      <c r="JOL3" s="701"/>
      <c r="JOM3" s="701"/>
      <c r="JON3" s="701"/>
      <c r="JOO3" s="701"/>
      <c r="JOP3" s="701"/>
      <c r="JOQ3" s="701"/>
      <c r="JOR3" s="701"/>
      <c r="JOS3" s="701"/>
      <c r="JOT3" s="701"/>
      <c r="JOU3" s="701"/>
      <c r="JOV3" s="701"/>
      <c r="JOW3" s="701"/>
      <c r="JOX3" s="701"/>
      <c r="JOY3" s="701"/>
      <c r="JOZ3" s="701"/>
      <c r="JPA3" s="701"/>
      <c r="JPB3" s="701"/>
      <c r="JPC3" s="701"/>
      <c r="JPD3" s="701"/>
      <c r="JPE3" s="701"/>
      <c r="JPF3" s="701"/>
      <c r="JPG3" s="701"/>
      <c r="JPH3" s="701"/>
      <c r="JPI3" s="701"/>
      <c r="JPJ3" s="701"/>
      <c r="JPK3" s="701"/>
      <c r="JPL3" s="701"/>
      <c r="JPM3" s="701"/>
      <c r="JPN3" s="701"/>
      <c r="JPO3" s="701"/>
      <c r="JPP3" s="701"/>
      <c r="JPQ3" s="701"/>
      <c r="JPR3" s="701"/>
      <c r="JPS3" s="701"/>
      <c r="JPT3" s="701"/>
      <c r="JPU3" s="701"/>
      <c r="JPV3" s="701"/>
      <c r="JPW3" s="701"/>
      <c r="JPX3" s="701"/>
      <c r="JPY3" s="701"/>
      <c r="JPZ3" s="701"/>
      <c r="JQA3" s="701"/>
      <c r="JQB3" s="701"/>
      <c r="JQC3" s="701"/>
      <c r="JQD3" s="701"/>
      <c r="JQE3" s="701"/>
      <c r="JQF3" s="701"/>
      <c r="JQG3" s="701"/>
      <c r="JQH3" s="701"/>
      <c r="JQI3" s="701"/>
      <c r="JQJ3" s="701"/>
      <c r="JQK3" s="701"/>
      <c r="JQL3" s="701"/>
      <c r="JQM3" s="701"/>
      <c r="JQN3" s="701"/>
      <c r="JQO3" s="701"/>
      <c r="JQP3" s="701"/>
      <c r="JQQ3" s="701"/>
      <c r="JQR3" s="701"/>
      <c r="JQS3" s="701"/>
      <c r="JQT3" s="701"/>
      <c r="JQU3" s="701"/>
      <c r="JQV3" s="701"/>
      <c r="JQW3" s="701"/>
      <c r="JQX3" s="701"/>
      <c r="JQY3" s="701"/>
      <c r="JQZ3" s="701"/>
      <c r="JRA3" s="701"/>
      <c r="JRB3" s="701"/>
      <c r="JRC3" s="701"/>
      <c r="JRD3" s="701"/>
      <c r="JRE3" s="701"/>
      <c r="JRF3" s="701"/>
      <c r="JRG3" s="701"/>
      <c r="JRH3" s="701"/>
      <c r="JRI3" s="701"/>
      <c r="JRJ3" s="701"/>
      <c r="JRK3" s="701"/>
      <c r="JRL3" s="701"/>
      <c r="JRM3" s="701"/>
      <c r="JRN3" s="701"/>
      <c r="JRO3" s="701"/>
      <c r="JRP3" s="701"/>
      <c r="JRQ3" s="701"/>
      <c r="JRR3" s="701"/>
      <c r="JRS3" s="701"/>
      <c r="JRT3" s="701"/>
      <c r="JRU3" s="701"/>
      <c r="JRV3" s="701"/>
      <c r="JRW3" s="701"/>
      <c r="JRX3" s="701"/>
      <c r="JRY3" s="701"/>
      <c r="JRZ3" s="701"/>
      <c r="JSA3" s="701"/>
      <c r="JSB3" s="701"/>
      <c r="JSC3" s="701"/>
      <c r="JSD3" s="701"/>
      <c r="JSE3" s="701"/>
      <c r="JSF3" s="701"/>
      <c r="JSG3" s="701"/>
      <c r="JSH3" s="701"/>
      <c r="JSI3" s="701"/>
      <c r="JSJ3" s="701"/>
      <c r="JSK3" s="701"/>
      <c r="JSL3" s="701"/>
      <c r="JSM3" s="701"/>
      <c r="JSN3" s="701"/>
      <c r="JSO3" s="701"/>
      <c r="JSP3" s="701"/>
      <c r="JSQ3" s="701"/>
      <c r="JSR3" s="701"/>
      <c r="JSS3" s="701"/>
      <c r="JST3" s="701"/>
      <c r="JSU3" s="701"/>
      <c r="JSV3" s="701"/>
      <c r="JSW3" s="701"/>
      <c r="JSX3" s="701"/>
      <c r="JSY3" s="701"/>
      <c r="JSZ3" s="701"/>
      <c r="JTA3" s="701"/>
      <c r="JTB3" s="701"/>
      <c r="JTC3" s="701"/>
      <c r="JTD3" s="701"/>
      <c r="JTE3" s="701"/>
      <c r="JTF3" s="701"/>
      <c r="JTG3" s="701"/>
      <c r="JTH3" s="701"/>
      <c r="JTI3" s="701"/>
      <c r="JTJ3" s="701"/>
      <c r="JTK3" s="701"/>
      <c r="JTL3" s="701"/>
      <c r="JTM3" s="701"/>
      <c r="JTN3" s="701"/>
      <c r="JTO3" s="701"/>
      <c r="JTP3" s="701"/>
      <c r="JTQ3" s="701"/>
      <c r="JTR3" s="701"/>
      <c r="JTS3" s="701"/>
      <c r="JTT3" s="701"/>
      <c r="JTU3" s="701"/>
      <c r="JTV3" s="701"/>
      <c r="JTW3" s="701"/>
      <c r="JTX3" s="701"/>
      <c r="JTY3" s="701"/>
      <c r="JTZ3" s="701"/>
      <c r="JUA3" s="701"/>
      <c r="JUB3" s="701"/>
      <c r="JUC3" s="701"/>
      <c r="JUD3" s="701"/>
      <c r="JUE3" s="701"/>
      <c r="JUF3" s="701"/>
      <c r="JUG3" s="701"/>
      <c r="JUH3" s="701"/>
      <c r="JUI3" s="701"/>
      <c r="JUJ3" s="701"/>
      <c r="JUK3" s="701"/>
      <c r="JUL3" s="701"/>
      <c r="JUM3" s="701"/>
      <c r="JUN3" s="701"/>
      <c r="JUO3" s="701"/>
      <c r="JUP3" s="701"/>
      <c r="JUQ3" s="701"/>
      <c r="JUR3" s="701"/>
      <c r="JUS3" s="701"/>
      <c r="JUT3" s="701"/>
      <c r="JUU3" s="701"/>
      <c r="JUV3" s="701"/>
      <c r="JUW3" s="701"/>
      <c r="JUX3" s="701"/>
      <c r="JUY3" s="701"/>
      <c r="JUZ3" s="701"/>
      <c r="JVA3" s="701"/>
      <c r="JVB3" s="701"/>
      <c r="JVC3" s="701"/>
      <c r="JVD3" s="701"/>
      <c r="JVE3" s="701"/>
      <c r="JVF3" s="701"/>
      <c r="JVG3" s="701"/>
      <c r="JVH3" s="701"/>
      <c r="JVI3" s="701"/>
      <c r="JVJ3" s="701"/>
      <c r="JVK3" s="701"/>
      <c r="JVL3" s="701"/>
      <c r="JVM3" s="701"/>
      <c r="JVN3" s="701"/>
      <c r="JVO3" s="701"/>
      <c r="JVP3" s="701"/>
      <c r="JVQ3" s="701"/>
      <c r="JVR3" s="701"/>
      <c r="JVS3" s="701"/>
      <c r="JVT3" s="701"/>
      <c r="JVU3" s="701"/>
      <c r="JVV3" s="701"/>
      <c r="JVW3" s="701"/>
      <c r="JVX3" s="701"/>
      <c r="JVY3" s="701"/>
      <c r="JVZ3" s="701"/>
      <c r="JWA3" s="701"/>
      <c r="JWB3" s="701"/>
      <c r="JWC3" s="701"/>
      <c r="JWD3" s="701"/>
      <c r="JWE3" s="701"/>
      <c r="JWF3" s="701"/>
      <c r="JWG3" s="701"/>
      <c r="JWH3" s="701"/>
      <c r="JWI3" s="701"/>
      <c r="JWJ3" s="701"/>
      <c r="JWK3" s="701"/>
      <c r="JWL3" s="701"/>
      <c r="JWM3" s="701"/>
      <c r="JWN3" s="701"/>
      <c r="JWO3" s="701"/>
      <c r="JWP3" s="701"/>
      <c r="JWQ3" s="701"/>
      <c r="JWR3" s="701"/>
      <c r="JWS3" s="701"/>
      <c r="JWT3" s="701"/>
      <c r="JWU3" s="701"/>
      <c r="JWV3" s="701"/>
      <c r="JWW3" s="701"/>
      <c r="JWX3" s="701"/>
      <c r="JWY3" s="701"/>
      <c r="JWZ3" s="701"/>
      <c r="JXA3" s="701"/>
      <c r="JXB3" s="701"/>
      <c r="JXC3" s="701"/>
      <c r="JXD3" s="701"/>
      <c r="JXE3" s="701"/>
      <c r="JXF3" s="701"/>
      <c r="JXG3" s="701"/>
      <c r="JXH3" s="701"/>
      <c r="JXI3" s="701"/>
      <c r="JXJ3" s="701"/>
      <c r="JXK3" s="701"/>
      <c r="JXL3" s="701"/>
      <c r="JXM3" s="701"/>
      <c r="JXN3" s="701"/>
      <c r="JXO3" s="701"/>
      <c r="JXP3" s="701"/>
      <c r="JXQ3" s="701"/>
      <c r="JXR3" s="701"/>
      <c r="JXS3" s="701"/>
      <c r="JXT3" s="701"/>
      <c r="JXU3" s="701"/>
      <c r="JXV3" s="701"/>
      <c r="JXW3" s="701"/>
      <c r="JXX3" s="701"/>
      <c r="JXY3" s="701"/>
      <c r="JXZ3" s="701"/>
      <c r="JYA3" s="701"/>
      <c r="JYB3" s="701"/>
      <c r="JYC3" s="701"/>
      <c r="JYD3" s="701"/>
      <c r="JYE3" s="701"/>
      <c r="JYF3" s="701"/>
      <c r="JYG3" s="701"/>
      <c r="JYH3" s="701"/>
      <c r="JYI3" s="701"/>
      <c r="JYJ3" s="701"/>
      <c r="JYK3" s="701"/>
      <c r="JYL3" s="701"/>
      <c r="JYM3" s="701"/>
      <c r="JYN3" s="701"/>
      <c r="JYO3" s="701"/>
      <c r="JYP3" s="701"/>
      <c r="JYQ3" s="701"/>
      <c r="JYR3" s="701"/>
      <c r="JYS3" s="701"/>
      <c r="JYT3" s="701"/>
      <c r="JYU3" s="701"/>
      <c r="JYV3" s="701"/>
      <c r="JYW3" s="701"/>
      <c r="JYX3" s="701"/>
      <c r="JYY3" s="701"/>
      <c r="JYZ3" s="701"/>
      <c r="JZA3" s="701"/>
      <c r="JZB3" s="701"/>
      <c r="JZC3" s="701"/>
      <c r="JZD3" s="701"/>
      <c r="JZE3" s="701"/>
      <c r="JZF3" s="701"/>
      <c r="JZG3" s="701"/>
      <c r="JZH3" s="701"/>
      <c r="JZI3" s="701"/>
      <c r="JZJ3" s="701"/>
      <c r="JZK3" s="701"/>
      <c r="JZL3" s="701"/>
      <c r="JZM3" s="701"/>
      <c r="JZN3" s="701"/>
      <c r="JZO3" s="701"/>
      <c r="JZP3" s="701"/>
      <c r="JZQ3" s="701"/>
      <c r="JZR3" s="701"/>
      <c r="JZS3" s="701"/>
      <c r="JZT3" s="701"/>
      <c r="JZU3" s="701"/>
      <c r="JZV3" s="701"/>
      <c r="JZW3" s="701"/>
      <c r="JZX3" s="701"/>
      <c r="JZY3" s="701"/>
      <c r="JZZ3" s="701"/>
      <c r="KAA3" s="701"/>
      <c r="KAB3" s="701"/>
      <c r="KAC3" s="701"/>
      <c r="KAD3" s="701"/>
      <c r="KAE3" s="701"/>
      <c r="KAF3" s="701"/>
      <c r="KAG3" s="701"/>
      <c r="KAH3" s="701"/>
      <c r="KAI3" s="701"/>
      <c r="KAJ3" s="701"/>
      <c r="KAK3" s="701"/>
      <c r="KAL3" s="701"/>
      <c r="KAM3" s="701"/>
      <c r="KAN3" s="701"/>
      <c r="KAO3" s="701"/>
      <c r="KAP3" s="701"/>
      <c r="KAQ3" s="701"/>
      <c r="KAR3" s="701"/>
      <c r="KAS3" s="701"/>
      <c r="KAT3" s="701"/>
      <c r="KAU3" s="701"/>
      <c r="KAV3" s="701"/>
      <c r="KAW3" s="701"/>
      <c r="KAX3" s="701"/>
      <c r="KAY3" s="701"/>
      <c r="KAZ3" s="701"/>
      <c r="KBA3" s="701"/>
      <c r="KBB3" s="701"/>
      <c r="KBC3" s="701"/>
      <c r="KBD3" s="701"/>
      <c r="KBE3" s="701"/>
      <c r="KBF3" s="701"/>
      <c r="KBG3" s="701"/>
      <c r="KBH3" s="701"/>
      <c r="KBI3" s="701"/>
      <c r="KBJ3" s="701"/>
      <c r="KBK3" s="701"/>
      <c r="KBL3" s="701"/>
      <c r="KBM3" s="701"/>
      <c r="KBN3" s="701"/>
      <c r="KBO3" s="701"/>
      <c r="KBP3" s="701"/>
      <c r="KBQ3" s="701"/>
      <c r="KBR3" s="701"/>
      <c r="KBS3" s="701"/>
      <c r="KBT3" s="701"/>
      <c r="KBU3" s="701"/>
      <c r="KBV3" s="701"/>
      <c r="KBW3" s="701"/>
      <c r="KBX3" s="701"/>
      <c r="KBY3" s="701"/>
      <c r="KBZ3" s="701"/>
      <c r="KCA3" s="701"/>
      <c r="KCB3" s="701"/>
      <c r="KCC3" s="701"/>
      <c r="KCD3" s="701"/>
      <c r="KCE3" s="701"/>
      <c r="KCF3" s="701"/>
      <c r="KCG3" s="701"/>
      <c r="KCH3" s="701"/>
      <c r="KCI3" s="701"/>
      <c r="KCJ3" s="701"/>
      <c r="KCK3" s="701"/>
      <c r="KCL3" s="701"/>
      <c r="KCM3" s="701"/>
      <c r="KCN3" s="701"/>
      <c r="KCO3" s="701"/>
      <c r="KCP3" s="701"/>
      <c r="KCQ3" s="701"/>
      <c r="KCR3" s="701"/>
      <c r="KCS3" s="701"/>
      <c r="KCT3" s="701"/>
      <c r="KCU3" s="701"/>
      <c r="KCV3" s="701"/>
      <c r="KCW3" s="701"/>
      <c r="KCX3" s="701"/>
      <c r="KCY3" s="701"/>
      <c r="KCZ3" s="701"/>
      <c r="KDA3" s="701"/>
      <c r="KDB3" s="701"/>
      <c r="KDC3" s="701"/>
      <c r="KDD3" s="701"/>
      <c r="KDE3" s="701"/>
      <c r="KDF3" s="701"/>
      <c r="KDG3" s="701"/>
      <c r="KDH3" s="701"/>
      <c r="KDI3" s="701"/>
      <c r="KDJ3" s="701"/>
      <c r="KDK3" s="701"/>
      <c r="KDL3" s="701"/>
      <c r="KDM3" s="701"/>
      <c r="KDN3" s="701"/>
      <c r="KDO3" s="701"/>
      <c r="KDP3" s="701"/>
      <c r="KDQ3" s="701"/>
      <c r="KDR3" s="701"/>
      <c r="KDS3" s="701"/>
      <c r="KDT3" s="701"/>
      <c r="KDU3" s="701"/>
      <c r="KDV3" s="701"/>
      <c r="KDW3" s="701"/>
      <c r="KDX3" s="701"/>
      <c r="KDY3" s="701"/>
      <c r="KDZ3" s="701"/>
      <c r="KEA3" s="701"/>
      <c r="KEB3" s="701"/>
      <c r="KEC3" s="701"/>
      <c r="KED3" s="701"/>
      <c r="KEE3" s="701"/>
      <c r="KEF3" s="701"/>
      <c r="KEG3" s="701"/>
      <c r="KEH3" s="701"/>
      <c r="KEI3" s="701"/>
      <c r="KEJ3" s="701"/>
      <c r="KEK3" s="701"/>
      <c r="KEL3" s="701"/>
      <c r="KEM3" s="701"/>
      <c r="KEN3" s="701"/>
      <c r="KEO3" s="701"/>
      <c r="KEP3" s="701"/>
      <c r="KEQ3" s="701"/>
      <c r="KER3" s="701"/>
      <c r="KES3" s="701"/>
      <c r="KET3" s="701"/>
      <c r="KEU3" s="701"/>
      <c r="KEV3" s="701"/>
      <c r="KEW3" s="701"/>
      <c r="KEX3" s="701"/>
      <c r="KEY3" s="701"/>
      <c r="KEZ3" s="701"/>
      <c r="KFA3" s="701"/>
      <c r="KFB3" s="701"/>
      <c r="KFC3" s="701"/>
      <c r="KFD3" s="701"/>
      <c r="KFE3" s="701"/>
      <c r="KFF3" s="701"/>
      <c r="KFG3" s="701"/>
      <c r="KFH3" s="701"/>
      <c r="KFI3" s="701"/>
      <c r="KFJ3" s="701"/>
      <c r="KFK3" s="701"/>
      <c r="KFL3" s="701"/>
      <c r="KFM3" s="701"/>
      <c r="KFN3" s="701"/>
      <c r="KFO3" s="701"/>
      <c r="KFP3" s="701"/>
      <c r="KFQ3" s="701"/>
      <c r="KFR3" s="701"/>
      <c r="KFS3" s="701"/>
      <c r="KFT3" s="701"/>
      <c r="KFU3" s="701"/>
      <c r="KFV3" s="701"/>
      <c r="KFW3" s="701"/>
      <c r="KFX3" s="701"/>
      <c r="KFY3" s="701"/>
      <c r="KFZ3" s="701"/>
      <c r="KGA3" s="701"/>
      <c r="KGB3" s="701"/>
      <c r="KGC3" s="701"/>
      <c r="KGD3" s="701"/>
      <c r="KGE3" s="701"/>
      <c r="KGF3" s="701"/>
      <c r="KGG3" s="701"/>
      <c r="KGH3" s="701"/>
      <c r="KGI3" s="701"/>
      <c r="KGJ3" s="701"/>
      <c r="KGK3" s="701"/>
      <c r="KGL3" s="701"/>
      <c r="KGM3" s="701"/>
      <c r="KGN3" s="701"/>
      <c r="KGO3" s="701"/>
      <c r="KGP3" s="701"/>
      <c r="KGQ3" s="701"/>
      <c r="KGR3" s="701"/>
      <c r="KGS3" s="701"/>
      <c r="KGT3" s="701"/>
      <c r="KGU3" s="701"/>
      <c r="KGV3" s="701"/>
      <c r="KGW3" s="701"/>
      <c r="KGX3" s="701"/>
      <c r="KGY3" s="701"/>
      <c r="KGZ3" s="701"/>
      <c r="KHA3" s="701"/>
      <c r="KHB3" s="701"/>
      <c r="KHC3" s="701"/>
      <c r="KHD3" s="701"/>
      <c r="KHE3" s="701"/>
      <c r="KHF3" s="701"/>
      <c r="KHG3" s="701"/>
      <c r="KHH3" s="701"/>
      <c r="KHI3" s="701"/>
      <c r="KHJ3" s="701"/>
      <c r="KHK3" s="701"/>
      <c r="KHL3" s="701"/>
      <c r="KHM3" s="701"/>
      <c r="KHN3" s="701"/>
      <c r="KHO3" s="701"/>
      <c r="KHP3" s="701"/>
      <c r="KHQ3" s="701"/>
      <c r="KHR3" s="701"/>
      <c r="KHS3" s="701"/>
      <c r="KHT3" s="701"/>
      <c r="KHU3" s="701"/>
      <c r="KHV3" s="701"/>
      <c r="KHW3" s="701"/>
      <c r="KHX3" s="701"/>
      <c r="KHY3" s="701"/>
      <c r="KHZ3" s="701"/>
      <c r="KIA3" s="701"/>
      <c r="KIB3" s="701"/>
      <c r="KIC3" s="701"/>
      <c r="KID3" s="701"/>
      <c r="KIE3" s="701"/>
      <c r="KIF3" s="701"/>
      <c r="KIG3" s="701"/>
      <c r="KIH3" s="701"/>
      <c r="KII3" s="701"/>
      <c r="KIJ3" s="701"/>
      <c r="KIK3" s="701"/>
      <c r="KIL3" s="701"/>
      <c r="KIM3" s="701"/>
      <c r="KIN3" s="701"/>
      <c r="KIO3" s="701"/>
      <c r="KIP3" s="701"/>
      <c r="KIQ3" s="701"/>
      <c r="KIR3" s="701"/>
      <c r="KIS3" s="701"/>
      <c r="KIT3" s="701"/>
      <c r="KIU3" s="701"/>
      <c r="KIV3" s="701"/>
      <c r="KIW3" s="701"/>
      <c r="KIX3" s="701"/>
      <c r="KIY3" s="701"/>
      <c r="KIZ3" s="701"/>
      <c r="KJA3" s="701"/>
      <c r="KJB3" s="701"/>
      <c r="KJC3" s="701"/>
      <c r="KJD3" s="701"/>
      <c r="KJE3" s="701"/>
      <c r="KJF3" s="701"/>
      <c r="KJG3" s="701"/>
      <c r="KJH3" s="701"/>
      <c r="KJI3" s="701"/>
      <c r="KJJ3" s="701"/>
      <c r="KJK3" s="701"/>
      <c r="KJL3" s="701"/>
      <c r="KJM3" s="701"/>
      <c r="KJN3" s="701"/>
      <c r="KJO3" s="701"/>
      <c r="KJP3" s="701"/>
      <c r="KJQ3" s="701"/>
      <c r="KJR3" s="701"/>
      <c r="KJS3" s="701"/>
      <c r="KJT3" s="701"/>
      <c r="KJU3" s="701"/>
      <c r="KJV3" s="701"/>
      <c r="KJW3" s="701"/>
      <c r="KJX3" s="701"/>
      <c r="KJY3" s="701"/>
      <c r="KJZ3" s="701"/>
      <c r="KKA3" s="701"/>
      <c r="KKB3" s="701"/>
      <c r="KKC3" s="701"/>
      <c r="KKD3" s="701"/>
      <c r="KKE3" s="701"/>
      <c r="KKF3" s="701"/>
      <c r="KKG3" s="701"/>
      <c r="KKH3" s="701"/>
      <c r="KKI3" s="701"/>
      <c r="KKJ3" s="701"/>
      <c r="KKK3" s="701"/>
      <c r="KKL3" s="701"/>
      <c r="KKM3" s="701"/>
      <c r="KKN3" s="701"/>
      <c r="KKO3" s="701"/>
      <c r="KKP3" s="701"/>
      <c r="KKQ3" s="701"/>
      <c r="KKR3" s="701"/>
      <c r="KKS3" s="701"/>
      <c r="KKT3" s="701"/>
      <c r="KKU3" s="701"/>
      <c r="KKV3" s="701"/>
      <c r="KKW3" s="701"/>
      <c r="KKX3" s="701"/>
      <c r="KKY3" s="701"/>
      <c r="KKZ3" s="701"/>
      <c r="KLA3" s="701"/>
      <c r="KLB3" s="701"/>
      <c r="KLC3" s="701"/>
      <c r="KLD3" s="701"/>
      <c r="KLE3" s="701"/>
      <c r="KLF3" s="701"/>
      <c r="KLG3" s="701"/>
      <c r="KLH3" s="701"/>
      <c r="KLI3" s="701"/>
      <c r="KLJ3" s="701"/>
      <c r="KLK3" s="701"/>
      <c r="KLL3" s="701"/>
      <c r="KLM3" s="701"/>
      <c r="KLN3" s="701"/>
      <c r="KLO3" s="701"/>
      <c r="KLP3" s="701"/>
      <c r="KLQ3" s="701"/>
      <c r="KLR3" s="701"/>
      <c r="KLS3" s="701"/>
      <c r="KLT3" s="701"/>
      <c r="KLU3" s="701"/>
      <c r="KLV3" s="701"/>
      <c r="KLW3" s="701"/>
      <c r="KLX3" s="701"/>
      <c r="KLY3" s="701"/>
      <c r="KLZ3" s="701"/>
      <c r="KMA3" s="701"/>
      <c r="KMB3" s="701"/>
      <c r="KMC3" s="701"/>
      <c r="KMD3" s="701"/>
      <c r="KME3" s="701"/>
      <c r="KMF3" s="701"/>
      <c r="KMG3" s="701"/>
      <c r="KMH3" s="701"/>
      <c r="KMI3" s="701"/>
      <c r="KMJ3" s="701"/>
      <c r="KMK3" s="701"/>
      <c r="KML3" s="701"/>
      <c r="KMM3" s="701"/>
      <c r="KMN3" s="701"/>
      <c r="KMO3" s="701"/>
      <c r="KMP3" s="701"/>
      <c r="KMQ3" s="701"/>
      <c r="KMR3" s="701"/>
      <c r="KMS3" s="701"/>
      <c r="KMT3" s="701"/>
      <c r="KMU3" s="701"/>
      <c r="KMV3" s="701"/>
      <c r="KMW3" s="701"/>
      <c r="KMX3" s="701"/>
      <c r="KMY3" s="701"/>
      <c r="KMZ3" s="701"/>
      <c r="KNA3" s="701"/>
      <c r="KNB3" s="701"/>
      <c r="KNC3" s="701"/>
      <c r="KND3" s="701"/>
      <c r="KNE3" s="701"/>
      <c r="KNF3" s="701"/>
      <c r="KNG3" s="701"/>
      <c r="KNH3" s="701"/>
      <c r="KNI3" s="701"/>
      <c r="KNJ3" s="701"/>
      <c r="KNK3" s="701"/>
      <c r="KNL3" s="701"/>
      <c r="KNM3" s="701"/>
      <c r="KNN3" s="701"/>
      <c r="KNO3" s="701"/>
      <c r="KNP3" s="701"/>
      <c r="KNQ3" s="701"/>
      <c r="KNR3" s="701"/>
      <c r="KNS3" s="701"/>
      <c r="KNT3" s="701"/>
      <c r="KNU3" s="701"/>
      <c r="KNV3" s="701"/>
      <c r="KNW3" s="701"/>
      <c r="KNX3" s="701"/>
      <c r="KNY3" s="701"/>
      <c r="KNZ3" s="701"/>
      <c r="KOA3" s="701"/>
      <c r="KOB3" s="701"/>
      <c r="KOC3" s="701"/>
      <c r="KOD3" s="701"/>
      <c r="KOE3" s="701"/>
      <c r="KOF3" s="701"/>
      <c r="KOG3" s="701"/>
      <c r="KOH3" s="701"/>
      <c r="KOI3" s="701"/>
      <c r="KOJ3" s="701"/>
      <c r="KOK3" s="701"/>
      <c r="KOL3" s="701"/>
      <c r="KOM3" s="701"/>
      <c r="KON3" s="701"/>
      <c r="KOO3" s="701"/>
      <c r="KOP3" s="701"/>
      <c r="KOQ3" s="701"/>
      <c r="KOR3" s="701"/>
      <c r="KOS3" s="701"/>
      <c r="KOT3" s="701"/>
      <c r="KOU3" s="701"/>
      <c r="KOV3" s="701"/>
      <c r="KOW3" s="701"/>
      <c r="KOX3" s="701"/>
      <c r="KOY3" s="701"/>
      <c r="KOZ3" s="701"/>
      <c r="KPA3" s="701"/>
      <c r="KPB3" s="701"/>
      <c r="KPC3" s="701"/>
      <c r="KPD3" s="701"/>
      <c r="KPE3" s="701"/>
      <c r="KPF3" s="701"/>
      <c r="KPG3" s="701"/>
      <c r="KPH3" s="701"/>
      <c r="KPI3" s="701"/>
      <c r="KPJ3" s="701"/>
      <c r="KPK3" s="701"/>
      <c r="KPL3" s="701"/>
      <c r="KPM3" s="701"/>
      <c r="KPN3" s="701"/>
      <c r="KPO3" s="701"/>
      <c r="KPP3" s="701"/>
      <c r="KPQ3" s="701"/>
      <c r="KPR3" s="701"/>
      <c r="KPS3" s="701"/>
      <c r="KPT3" s="701"/>
      <c r="KPU3" s="701"/>
      <c r="KPV3" s="701"/>
      <c r="KPW3" s="701"/>
      <c r="KPX3" s="701"/>
      <c r="KPY3" s="701"/>
      <c r="KPZ3" s="701"/>
      <c r="KQA3" s="701"/>
      <c r="KQB3" s="701"/>
      <c r="KQC3" s="701"/>
      <c r="KQD3" s="701"/>
      <c r="KQE3" s="701"/>
      <c r="KQF3" s="701"/>
      <c r="KQG3" s="701"/>
      <c r="KQH3" s="701"/>
      <c r="KQI3" s="701"/>
      <c r="KQJ3" s="701"/>
      <c r="KQK3" s="701"/>
      <c r="KQL3" s="701"/>
      <c r="KQM3" s="701"/>
      <c r="KQN3" s="701"/>
      <c r="KQO3" s="701"/>
      <c r="KQP3" s="701"/>
      <c r="KQQ3" s="701"/>
      <c r="KQR3" s="701"/>
      <c r="KQS3" s="701"/>
      <c r="KQT3" s="701"/>
      <c r="KQU3" s="701"/>
      <c r="KQV3" s="701"/>
      <c r="KQW3" s="701"/>
      <c r="KQX3" s="701"/>
      <c r="KQY3" s="701"/>
      <c r="KQZ3" s="701"/>
      <c r="KRA3" s="701"/>
      <c r="KRB3" s="701"/>
      <c r="KRC3" s="701"/>
      <c r="KRD3" s="701"/>
      <c r="KRE3" s="701"/>
      <c r="KRF3" s="701"/>
      <c r="KRG3" s="701"/>
      <c r="KRH3" s="701"/>
      <c r="KRI3" s="701"/>
      <c r="KRJ3" s="701"/>
      <c r="KRK3" s="701"/>
      <c r="KRL3" s="701"/>
      <c r="KRM3" s="701"/>
      <c r="KRN3" s="701"/>
      <c r="KRO3" s="701"/>
      <c r="KRP3" s="701"/>
      <c r="KRQ3" s="701"/>
      <c r="KRR3" s="701"/>
      <c r="KRS3" s="701"/>
      <c r="KRT3" s="701"/>
      <c r="KRU3" s="701"/>
      <c r="KRV3" s="701"/>
      <c r="KRW3" s="701"/>
      <c r="KRX3" s="701"/>
      <c r="KRY3" s="701"/>
      <c r="KRZ3" s="701"/>
      <c r="KSA3" s="701"/>
      <c r="KSB3" s="701"/>
      <c r="KSC3" s="701"/>
      <c r="KSD3" s="701"/>
      <c r="KSE3" s="701"/>
      <c r="KSF3" s="701"/>
      <c r="KSG3" s="701"/>
      <c r="KSH3" s="701"/>
      <c r="KSI3" s="701"/>
      <c r="KSJ3" s="701"/>
      <c r="KSK3" s="701"/>
      <c r="KSL3" s="701"/>
      <c r="KSM3" s="701"/>
      <c r="KSN3" s="701"/>
      <c r="KSO3" s="701"/>
      <c r="KSP3" s="701"/>
      <c r="KSQ3" s="701"/>
      <c r="KSR3" s="701"/>
      <c r="KSS3" s="701"/>
      <c r="KST3" s="701"/>
      <c r="KSU3" s="701"/>
      <c r="KSV3" s="701"/>
      <c r="KSW3" s="701"/>
      <c r="KSX3" s="701"/>
      <c r="KSY3" s="701"/>
      <c r="KSZ3" s="701"/>
      <c r="KTA3" s="701"/>
      <c r="KTB3" s="701"/>
      <c r="KTC3" s="701"/>
      <c r="KTD3" s="701"/>
      <c r="KTE3" s="701"/>
      <c r="KTF3" s="701"/>
      <c r="KTG3" s="701"/>
      <c r="KTH3" s="701"/>
      <c r="KTI3" s="701"/>
      <c r="KTJ3" s="701"/>
      <c r="KTK3" s="701"/>
      <c r="KTL3" s="701"/>
      <c r="KTM3" s="701"/>
      <c r="KTN3" s="701"/>
      <c r="KTO3" s="701"/>
      <c r="KTP3" s="701"/>
      <c r="KTQ3" s="701"/>
      <c r="KTR3" s="701"/>
      <c r="KTS3" s="701"/>
      <c r="KTT3" s="701"/>
      <c r="KTU3" s="701"/>
      <c r="KTV3" s="701"/>
      <c r="KTW3" s="701"/>
      <c r="KTX3" s="701"/>
      <c r="KTY3" s="701"/>
      <c r="KTZ3" s="701"/>
      <c r="KUA3" s="701"/>
      <c r="KUB3" s="701"/>
      <c r="KUC3" s="701"/>
      <c r="KUD3" s="701"/>
      <c r="KUE3" s="701"/>
      <c r="KUF3" s="701"/>
      <c r="KUG3" s="701"/>
      <c r="KUH3" s="701"/>
      <c r="KUI3" s="701"/>
      <c r="KUJ3" s="701"/>
      <c r="KUK3" s="701"/>
      <c r="KUL3" s="701"/>
      <c r="KUM3" s="701"/>
      <c r="KUN3" s="701"/>
      <c r="KUO3" s="701"/>
      <c r="KUP3" s="701"/>
      <c r="KUQ3" s="701"/>
      <c r="KUR3" s="701"/>
      <c r="KUS3" s="701"/>
      <c r="KUT3" s="701"/>
      <c r="KUU3" s="701"/>
      <c r="KUV3" s="701"/>
      <c r="KUW3" s="701"/>
      <c r="KUX3" s="701"/>
      <c r="KUY3" s="701"/>
      <c r="KUZ3" s="701"/>
      <c r="KVA3" s="701"/>
      <c r="KVB3" s="701"/>
      <c r="KVC3" s="701"/>
      <c r="KVD3" s="701"/>
      <c r="KVE3" s="701"/>
      <c r="KVF3" s="701"/>
      <c r="KVG3" s="701"/>
      <c r="KVH3" s="701"/>
      <c r="KVI3" s="701"/>
      <c r="KVJ3" s="701"/>
      <c r="KVK3" s="701"/>
      <c r="KVL3" s="701"/>
      <c r="KVM3" s="701"/>
      <c r="KVN3" s="701"/>
      <c r="KVO3" s="701"/>
      <c r="KVP3" s="701"/>
      <c r="KVQ3" s="701"/>
      <c r="KVR3" s="701"/>
      <c r="KVS3" s="701"/>
      <c r="KVT3" s="701"/>
      <c r="KVU3" s="701"/>
      <c r="KVV3" s="701"/>
      <c r="KVW3" s="701"/>
      <c r="KVX3" s="701"/>
      <c r="KVY3" s="701"/>
      <c r="KVZ3" s="701"/>
      <c r="KWA3" s="701"/>
      <c r="KWB3" s="701"/>
      <c r="KWC3" s="701"/>
      <c r="KWD3" s="701"/>
      <c r="KWE3" s="701"/>
      <c r="KWF3" s="701"/>
      <c r="KWG3" s="701"/>
      <c r="KWH3" s="701"/>
      <c r="KWI3" s="701"/>
      <c r="KWJ3" s="701"/>
      <c r="KWK3" s="701"/>
      <c r="KWL3" s="701"/>
      <c r="KWM3" s="701"/>
      <c r="KWN3" s="701"/>
      <c r="KWO3" s="701"/>
      <c r="KWP3" s="701"/>
      <c r="KWQ3" s="701"/>
      <c r="KWR3" s="701"/>
      <c r="KWS3" s="701"/>
      <c r="KWT3" s="701"/>
      <c r="KWU3" s="701"/>
      <c r="KWV3" s="701"/>
      <c r="KWW3" s="701"/>
      <c r="KWX3" s="701"/>
      <c r="KWY3" s="701"/>
      <c r="KWZ3" s="701"/>
      <c r="KXA3" s="701"/>
      <c r="KXB3" s="701"/>
      <c r="KXC3" s="701"/>
      <c r="KXD3" s="701"/>
      <c r="KXE3" s="701"/>
      <c r="KXF3" s="701"/>
      <c r="KXG3" s="701"/>
      <c r="KXH3" s="701"/>
      <c r="KXI3" s="701"/>
      <c r="KXJ3" s="701"/>
      <c r="KXK3" s="701"/>
      <c r="KXL3" s="701"/>
      <c r="KXM3" s="701"/>
      <c r="KXN3" s="701"/>
      <c r="KXO3" s="701"/>
      <c r="KXP3" s="701"/>
      <c r="KXQ3" s="701"/>
      <c r="KXR3" s="701"/>
      <c r="KXS3" s="701"/>
      <c r="KXT3" s="701"/>
      <c r="KXU3" s="701"/>
      <c r="KXV3" s="701"/>
      <c r="KXW3" s="701"/>
      <c r="KXX3" s="701"/>
      <c r="KXY3" s="701"/>
      <c r="KXZ3" s="701"/>
      <c r="KYA3" s="701"/>
      <c r="KYB3" s="701"/>
      <c r="KYC3" s="701"/>
      <c r="KYD3" s="701"/>
      <c r="KYE3" s="701"/>
      <c r="KYF3" s="701"/>
      <c r="KYG3" s="701"/>
      <c r="KYH3" s="701"/>
      <c r="KYI3" s="701"/>
      <c r="KYJ3" s="701"/>
      <c r="KYK3" s="701"/>
      <c r="KYL3" s="701"/>
      <c r="KYM3" s="701"/>
      <c r="KYN3" s="701"/>
      <c r="KYO3" s="701"/>
      <c r="KYP3" s="701"/>
      <c r="KYQ3" s="701"/>
      <c r="KYR3" s="701"/>
      <c r="KYS3" s="701"/>
      <c r="KYT3" s="701"/>
      <c r="KYU3" s="701"/>
      <c r="KYV3" s="701"/>
      <c r="KYW3" s="701"/>
      <c r="KYX3" s="701"/>
      <c r="KYY3" s="701"/>
      <c r="KYZ3" s="701"/>
      <c r="KZA3" s="701"/>
      <c r="KZB3" s="701"/>
      <c r="KZC3" s="701"/>
      <c r="KZD3" s="701"/>
      <c r="KZE3" s="701"/>
      <c r="KZF3" s="701"/>
      <c r="KZG3" s="701"/>
      <c r="KZH3" s="701"/>
      <c r="KZI3" s="701"/>
      <c r="KZJ3" s="701"/>
      <c r="KZK3" s="701"/>
      <c r="KZL3" s="701"/>
      <c r="KZM3" s="701"/>
      <c r="KZN3" s="701"/>
      <c r="KZO3" s="701"/>
      <c r="KZP3" s="701"/>
      <c r="KZQ3" s="701"/>
      <c r="KZR3" s="701"/>
      <c r="KZS3" s="701"/>
      <c r="KZT3" s="701"/>
      <c r="KZU3" s="701"/>
      <c r="KZV3" s="701"/>
      <c r="KZW3" s="701"/>
      <c r="KZX3" s="701"/>
      <c r="KZY3" s="701"/>
      <c r="KZZ3" s="701"/>
      <c r="LAA3" s="701"/>
      <c r="LAB3" s="701"/>
      <c r="LAC3" s="701"/>
      <c r="LAD3" s="701"/>
      <c r="LAE3" s="701"/>
      <c r="LAF3" s="701"/>
      <c r="LAG3" s="701"/>
      <c r="LAH3" s="701"/>
      <c r="LAI3" s="701"/>
      <c r="LAJ3" s="701"/>
      <c r="LAK3" s="701"/>
      <c r="LAL3" s="701"/>
      <c r="LAM3" s="701"/>
      <c r="LAN3" s="701"/>
      <c r="LAO3" s="701"/>
      <c r="LAP3" s="701"/>
      <c r="LAQ3" s="701"/>
      <c r="LAR3" s="701"/>
      <c r="LAS3" s="701"/>
      <c r="LAT3" s="701"/>
      <c r="LAU3" s="701"/>
      <c r="LAV3" s="701"/>
      <c r="LAW3" s="701"/>
      <c r="LAX3" s="701"/>
      <c r="LAY3" s="701"/>
      <c r="LAZ3" s="701"/>
      <c r="LBA3" s="701"/>
      <c r="LBB3" s="701"/>
      <c r="LBC3" s="701"/>
      <c r="LBD3" s="701"/>
      <c r="LBE3" s="701"/>
      <c r="LBF3" s="701"/>
      <c r="LBG3" s="701"/>
      <c r="LBH3" s="701"/>
      <c r="LBI3" s="701"/>
      <c r="LBJ3" s="701"/>
      <c r="LBK3" s="701"/>
      <c r="LBL3" s="701"/>
      <c r="LBM3" s="701"/>
      <c r="LBN3" s="701"/>
      <c r="LBO3" s="701"/>
      <c r="LBP3" s="701"/>
      <c r="LBQ3" s="701"/>
      <c r="LBR3" s="701"/>
      <c r="LBS3" s="701"/>
      <c r="LBT3" s="701"/>
      <c r="LBU3" s="701"/>
      <c r="LBV3" s="701"/>
      <c r="LBW3" s="701"/>
      <c r="LBX3" s="701"/>
      <c r="LBY3" s="701"/>
      <c r="LBZ3" s="701"/>
      <c r="LCA3" s="701"/>
      <c r="LCB3" s="701"/>
      <c r="LCC3" s="701"/>
      <c r="LCD3" s="701"/>
      <c r="LCE3" s="701"/>
      <c r="LCF3" s="701"/>
      <c r="LCG3" s="701"/>
      <c r="LCH3" s="701"/>
      <c r="LCI3" s="701"/>
      <c r="LCJ3" s="701"/>
      <c r="LCK3" s="701"/>
      <c r="LCL3" s="701"/>
      <c r="LCM3" s="701"/>
      <c r="LCN3" s="701"/>
      <c r="LCO3" s="701"/>
      <c r="LCP3" s="701"/>
      <c r="LCQ3" s="701"/>
      <c r="LCR3" s="701"/>
      <c r="LCS3" s="701"/>
      <c r="LCT3" s="701"/>
      <c r="LCU3" s="701"/>
      <c r="LCV3" s="701"/>
      <c r="LCW3" s="701"/>
      <c r="LCX3" s="701"/>
      <c r="LCY3" s="701"/>
      <c r="LCZ3" s="701"/>
      <c r="LDA3" s="701"/>
      <c r="LDB3" s="701"/>
      <c r="LDC3" s="701"/>
      <c r="LDD3" s="701"/>
      <c r="LDE3" s="701"/>
      <c r="LDF3" s="701"/>
      <c r="LDG3" s="701"/>
      <c r="LDH3" s="701"/>
      <c r="LDI3" s="701"/>
      <c r="LDJ3" s="701"/>
      <c r="LDK3" s="701"/>
      <c r="LDL3" s="701"/>
      <c r="LDM3" s="701"/>
      <c r="LDN3" s="701"/>
      <c r="LDO3" s="701"/>
      <c r="LDP3" s="701"/>
      <c r="LDQ3" s="701"/>
      <c r="LDR3" s="701"/>
      <c r="LDS3" s="701"/>
      <c r="LDT3" s="701"/>
      <c r="LDU3" s="701"/>
      <c r="LDV3" s="701"/>
      <c r="LDW3" s="701"/>
      <c r="LDX3" s="701"/>
      <c r="LDY3" s="701"/>
      <c r="LDZ3" s="701"/>
      <c r="LEA3" s="701"/>
      <c r="LEB3" s="701"/>
      <c r="LEC3" s="701"/>
      <c r="LED3" s="701"/>
      <c r="LEE3" s="701"/>
      <c r="LEF3" s="701"/>
      <c r="LEG3" s="701"/>
      <c r="LEH3" s="701"/>
      <c r="LEI3" s="701"/>
      <c r="LEJ3" s="701"/>
      <c r="LEK3" s="701"/>
      <c r="LEL3" s="701"/>
      <c r="LEM3" s="701"/>
      <c r="LEN3" s="701"/>
      <c r="LEO3" s="701"/>
      <c r="LEP3" s="701"/>
      <c r="LEQ3" s="701"/>
      <c r="LER3" s="701"/>
      <c r="LES3" s="701"/>
      <c r="LET3" s="701"/>
      <c r="LEU3" s="701"/>
      <c r="LEV3" s="701"/>
      <c r="LEW3" s="701"/>
      <c r="LEX3" s="701"/>
      <c r="LEY3" s="701"/>
      <c r="LEZ3" s="701"/>
      <c r="LFA3" s="701"/>
      <c r="LFB3" s="701"/>
      <c r="LFC3" s="701"/>
      <c r="LFD3" s="701"/>
      <c r="LFE3" s="701"/>
      <c r="LFF3" s="701"/>
      <c r="LFG3" s="701"/>
      <c r="LFH3" s="701"/>
      <c r="LFI3" s="701"/>
      <c r="LFJ3" s="701"/>
      <c r="LFK3" s="701"/>
      <c r="LFL3" s="701"/>
      <c r="LFM3" s="701"/>
      <c r="LFN3" s="701"/>
      <c r="LFO3" s="701"/>
      <c r="LFP3" s="701"/>
      <c r="LFQ3" s="701"/>
      <c r="LFR3" s="701"/>
      <c r="LFS3" s="701"/>
      <c r="LFT3" s="701"/>
      <c r="LFU3" s="701"/>
      <c r="LFV3" s="701"/>
      <c r="LFW3" s="701"/>
      <c r="LFX3" s="701"/>
      <c r="LFY3" s="701"/>
      <c r="LFZ3" s="701"/>
      <c r="LGA3" s="701"/>
      <c r="LGB3" s="701"/>
      <c r="LGC3" s="701"/>
      <c r="LGD3" s="701"/>
      <c r="LGE3" s="701"/>
      <c r="LGF3" s="701"/>
      <c r="LGG3" s="701"/>
      <c r="LGH3" s="701"/>
      <c r="LGI3" s="701"/>
      <c r="LGJ3" s="701"/>
      <c r="LGK3" s="701"/>
      <c r="LGL3" s="701"/>
      <c r="LGM3" s="701"/>
      <c r="LGN3" s="701"/>
      <c r="LGO3" s="701"/>
      <c r="LGP3" s="701"/>
      <c r="LGQ3" s="701"/>
      <c r="LGR3" s="701"/>
      <c r="LGS3" s="701"/>
      <c r="LGT3" s="701"/>
      <c r="LGU3" s="701"/>
      <c r="LGV3" s="701"/>
      <c r="LGW3" s="701"/>
      <c r="LGX3" s="701"/>
      <c r="LGY3" s="701"/>
      <c r="LGZ3" s="701"/>
      <c r="LHA3" s="701"/>
      <c r="LHB3" s="701"/>
      <c r="LHC3" s="701"/>
      <c r="LHD3" s="701"/>
      <c r="LHE3" s="701"/>
      <c r="LHF3" s="701"/>
      <c r="LHG3" s="701"/>
      <c r="LHH3" s="701"/>
      <c r="LHI3" s="701"/>
      <c r="LHJ3" s="701"/>
      <c r="LHK3" s="701"/>
      <c r="LHL3" s="701"/>
      <c r="LHM3" s="701"/>
      <c r="LHN3" s="701"/>
      <c r="LHO3" s="701"/>
      <c r="LHP3" s="701"/>
      <c r="LHQ3" s="701"/>
      <c r="LHR3" s="701"/>
      <c r="LHS3" s="701"/>
      <c r="LHT3" s="701"/>
      <c r="LHU3" s="701"/>
      <c r="LHV3" s="701"/>
      <c r="LHW3" s="701"/>
      <c r="LHX3" s="701"/>
      <c r="LHY3" s="701"/>
      <c r="LHZ3" s="701"/>
      <c r="LIA3" s="701"/>
      <c r="LIB3" s="701"/>
      <c r="LIC3" s="701"/>
      <c r="LID3" s="701"/>
      <c r="LIE3" s="701"/>
      <c r="LIF3" s="701"/>
      <c r="LIG3" s="701"/>
      <c r="LIH3" s="701"/>
      <c r="LII3" s="701"/>
      <c r="LIJ3" s="701"/>
      <c r="LIK3" s="701"/>
      <c r="LIL3" s="701"/>
      <c r="LIM3" s="701"/>
      <c r="LIN3" s="701"/>
      <c r="LIO3" s="701"/>
      <c r="LIP3" s="701"/>
      <c r="LIQ3" s="701"/>
      <c r="LIR3" s="701"/>
      <c r="LIS3" s="701"/>
      <c r="LIT3" s="701"/>
      <c r="LIU3" s="701"/>
      <c r="LIV3" s="701"/>
      <c r="LIW3" s="701"/>
      <c r="LIX3" s="701"/>
      <c r="LIY3" s="701"/>
      <c r="LIZ3" s="701"/>
      <c r="LJA3" s="701"/>
      <c r="LJB3" s="701"/>
      <c r="LJC3" s="701"/>
      <c r="LJD3" s="701"/>
      <c r="LJE3" s="701"/>
      <c r="LJF3" s="701"/>
      <c r="LJG3" s="701"/>
      <c r="LJH3" s="701"/>
      <c r="LJI3" s="701"/>
      <c r="LJJ3" s="701"/>
      <c r="LJK3" s="701"/>
      <c r="LJL3" s="701"/>
      <c r="LJM3" s="701"/>
      <c r="LJN3" s="701"/>
      <c r="LJO3" s="701"/>
      <c r="LJP3" s="701"/>
      <c r="LJQ3" s="701"/>
      <c r="LJR3" s="701"/>
      <c r="LJS3" s="701"/>
      <c r="LJT3" s="701"/>
      <c r="LJU3" s="701"/>
      <c r="LJV3" s="701"/>
      <c r="LJW3" s="701"/>
      <c r="LJX3" s="701"/>
      <c r="LJY3" s="701"/>
      <c r="LJZ3" s="701"/>
      <c r="LKA3" s="701"/>
      <c r="LKB3" s="701"/>
      <c r="LKC3" s="701"/>
      <c r="LKD3" s="701"/>
      <c r="LKE3" s="701"/>
      <c r="LKF3" s="701"/>
      <c r="LKG3" s="701"/>
      <c r="LKH3" s="701"/>
      <c r="LKI3" s="701"/>
      <c r="LKJ3" s="701"/>
      <c r="LKK3" s="701"/>
      <c r="LKL3" s="701"/>
      <c r="LKM3" s="701"/>
      <c r="LKN3" s="701"/>
      <c r="LKO3" s="701"/>
      <c r="LKP3" s="701"/>
      <c r="LKQ3" s="701"/>
      <c r="LKR3" s="701"/>
      <c r="LKS3" s="701"/>
      <c r="LKT3" s="701"/>
      <c r="LKU3" s="701"/>
      <c r="LKV3" s="701"/>
      <c r="LKW3" s="701"/>
      <c r="LKX3" s="701"/>
      <c r="LKY3" s="701"/>
      <c r="LKZ3" s="701"/>
      <c r="LLA3" s="701"/>
      <c r="LLB3" s="701"/>
      <c r="LLC3" s="701"/>
      <c r="LLD3" s="701"/>
      <c r="LLE3" s="701"/>
      <c r="LLF3" s="701"/>
      <c r="LLG3" s="701"/>
      <c r="LLH3" s="701"/>
      <c r="LLI3" s="701"/>
      <c r="LLJ3" s="701"/>
      <c r="LLK3" s="701"/>
      <c r="LLL3" s="701"/>
      <c r="LLM3" s="701"/>
      <c r="LLN3" s="701"/>
      <c r="LLO3" s="701"/>
      <c r="LLP3" s="701"/>
      <c r="LLQ3" s="701"/>
      <c r="LLR3" s="701"/>
      <c r="LLS3" s="701"/>
      <c r="LLT3" s="701"/>
      <c r="LLU3" s="701"/>
      <c r="LLV3" s="701"/>
      <c r="LLW3" s="701"/>
      <c r="LLX3" s="701"/>
      <c r="LLY3" s="701"/>
      <c r="LLZ3" s="701"/>
      <c r="LMA3" s="701"/>
      <c r="LMB3" s="701"/>
      <c r="LMC3" s="701"/>
      <c r="LMD3" s="701"/>
      <c r="LME3" s="701"/>
      <c r="LMF3" s="701"/>
      <c r="LMG3" s="701"/>
      <c r="LMH3" s="701"/>
      <c r="LMI3" s="701"/>
      <c r="LMJ3" s="701"/>
      <c r="LMK3" s="701"/>
      <c r="LML3" s="701"/>
      <c r="LMM3" s="701"/>
      <c r="LMN3" s="701"/>
      <c r="LMO3" s="701"/>
      <c r="LMP3" s="701"/>
      <c r="LMQ3" s="701"/>
      <c r="LMR3" s="701"/>
      <c r="LMS3" s="701"/>
      <c r="LMT3" s="701"/>
      <c r="LMU3" s="701"/>
      <c r="LMV3" s="701"/>
      <c r="LMW3" s="701"/>
      <c r="LMX3" s="701"/>
      <c r="LMY3" s="701"/>
      <c r="LMZ3" s="701"/>
      <c r="LNA3" s="701"/>
      <c r="LNB3" s="701"/>
      <c r="LNC3" s="701"/>
      <c r="LND3" s="701"/>
      <c r="LNE3" s="701"/>
      <c r="LNF3" s="701"/>
      <c r="LNG3" s="701"/>
      <c r="LNH3" s="701"/>
      <c r="LNI3" s="701"/>
      <c r="LNJ3" s="701"/>
      <c r="LNK3" s="701"/>
      <c r="LNL3" s="701"/>
      <c r="LNM3" s="701"/>
      <c r="LNN3" s="701"/>
      <c r="LNO3" s="701"/>
      <c r="LNP3" s="701"/>
      <c r="LNQ3" s="701"/>
      <c r="LNR3" s="701"/>
      <c r="LNS3" s="701"/>
      <c r="LNT3" s="701"/>
      <c r="LNU3" s="701"/>
      <c r="LNV3" s="701"/>
      <c r="LNW3" s="701"/>
      <c r="LNX3" s="701"/>
      <c r="LNY3" s="701"/>
      <c r="LNZ3" s="701"/>
      <c r="LOA3" s="701"/>
      <c r="LOB3" s="701"/>
      <c r="LOC3" s="701"/>
      <c r="LOD3" s="701"/>
      <c r="LOE3" s="701"/>
      <c r="LOF3" s="701"/>
      <c r="LOG3" s="701"/>
      <c r="LOH3" s="701"/>
      <c r="LOI3" s="701"/>
      <c r="LOJ3" s="701"/>
      <c r="LOK3" s="701"/>
      <c r="LOL3" s="701"/>
      <c r="LOM3" s="701"/>
      <c r="LON3" s="701"/>
      <c r="LOO3" s="701"/>
      <c r="LOP3" s="701"/>
      <c r="LOQ3" s="701"/>
      <c r="LOR3" s="701"/>
      <c r="LOS3" s="701"/>
      <c r="LOT3" s="701"/>
      <c r="LOU3" s="701"/>
      <c r="LOV3" s="701"/>
      <c r="LOW3" s="701"/>
      <c r="LOX3" s="701"/>
      <c r="LOY3" s="701"/>
      <c r="LOZ3" s="701"/>
      <c r="LPA3" s="701"/>
      <c r="LPB3" s="701"/>
      <c r="LPC3" s="701"/>
      <c r="LPD3" s="701"/>
      <c r="LPE3" s="701"/>
      <c r="LPF3" s="701"/>
      <c r="LPG3" s="701"/>
      <c r="LPH3" s="701"/>
      <c r="LPI3" s="701"/>
      <c r="LPJ3" s="701"/>
      <c r="LPK3" s="701"/>
      <c r="LPL3" s="701"/>
      <c r="LPM3" s="701"/>
      <c r="LPN3" s="701"/>
      <c r="LPO3" s="701"/>
      <c r="LPP3" s="701"/>
      <c r="LPQ3" s="701"/>
      <c r="LPR3" s="701"/>
      <c r="LPS3" s="701"/>
      <c r="LPT3" s="701"/>
      <c r="LPU3" s="701"/>
      <c r="LPV3" s="701"/>
      <c r="LPW3" s="701"/>
      <c r="LPX3" s="701"/>
      <c r="LPY3" s="701"/>
      <c r="LPZ3" s="701"/>
      <c r="LQA3" s="701"/>
      <c r="LQB3" s="701"/>
      <c r="LQC3" s="701"/>
      <c r="LQD3" s="701"/>
      <c r="LQE3" s="701"/>
      <c r="LQF3" s="701"/>
      <c r="LQG3" s="701"/>
      <c r="LQH3" s="701"/>
      <c r="LQI3" s="701"/>
      <c r="LQJ3" s="701"/>
      <c r="LQK3" s="701"/>
      <c r="LQL3" s="701"/>
      <c r="LQM3" s="701"/>
      <c r="LQN3" s="701"/>
      <c r="LQO3" s="701"/>
      <c r="LQP3" s="701"/>
      <c r="LQQ3" s="701"/>
      <c r="LQR3" s="701"/>
      <c r="LQS3" s="701"/>
      <c r="LQT3" s="701"/>
      <c r="LQU3" s="701"/>
      <c r="LQV3" s="701"/>
      <c r="LQW3" s="701"/>
      <c r="LQX3" s="701"/>
      <c r="LQY3" s="701"/>
      <c r="LQZ3" s="701"/>
      <c r="LRA3" s="701"/>
      <c r="LRB3" s="701"/>
      <c r="LRC3" s="701"/>
      <c r="LRD3" s="701"/>
      <c r="LRE3" s="701"/>
      <c r="LRF3" s="701"/>
      <c r="LRG3" s="701"/>
      <c r="LRH3" s="701"/>
      <c r="LRI3" s="701"/>
      <c r="LRJ3" s="701"/>
      <c r="LRK3" s="701"/>
      <c r="LRL3" s="701"/>
      <c r="LRM3" s="701"/>
      <c r="LRN3" s="701"/>
      <c r="LRO3" s="701"/>
      <c r="LRP3" s="701"/>
      <c r="LRQ3" s="701"/>
      <c r="LRR3" s="701"/>
      <c r="LRS3" s="701"/>
      <c r="LRT3" s="701"/>
      <c r="LRU3" s="701"/>
      <c r="LRV3" s="701"/>
      <c r="LRW3" s="701"/>
      <c r="LRX3" s="701"/>
      <c r="LRY3" s="701"/>
      <c r="LRZ3" s="701"/>
      <c r="LSA3" s="701"/>
      <c r="LSB3" s="701"/>
      <c r="LSC3" s="701"/>
      <c r="LSD3" s="701"/>
      <c r="LSE3" s="701"/>
      <c r="LSF3" s="701"/>
      <c r="LSG3" s="701"/>
      <c r="LSH3" s="701"/>
      <c r="LSI3" s="701"/>
      <c r="LSJ3" s="701"/>
      <c r="LSK3" s="701"/>
      <c r="LSL3" s="701"/>
      <c r="LSM3" s="701"/>
      <c r="LSN3" s="701"/>
      <c r="LSO3" s="701"/>
      <c r="LSP3" s="701"/>
      <c r="LSQ3" s="701"/>
      <c r="LSR3" s="701"/>
      <c r="LSS3" s="701"/>
      <c r="LST3" s="701"/>
      <c r="LSU3" s="701"/>
      <c r="LSV3" s="701"/>
      <c r="LSW3" s="701"/>
      <c r="LSX3" s="701"/>
      <c r="LSY3" s="701"/>
      <c r="LSZ3" s="701"/>
      <c r="LTA3" s="701"/>
      <c r="LTB3" s="701"/>
      <c r="LTC3" s="701"/>
      <c r="LTD3" s="701"/>
      <c r="LTE3" s="701"/>
      <c r="LTF3" s="701"/>
      <c r="LTG3" s="701"/>
      <c r="LTH3" s="701"/>
      <c r="LTI3" s="701"/>
      <c r="LTJ3" s="701"/>
      <c r="LTK3" s="701"/>
      <c r="LTL3" s="701"/>
      <c r="LTM3" s="701"/>
      <c r="LTN3" s="701"/>
      <c r="LTO3" s="701"/>
      <c r="LTP3" s="701"/>
      <c r="LTQ3" s="701"/>
      <c r="LTR3" s="701"/>
      <c r="LTS3" s="701"/>
      <c r="LTT3" s="701"/>
      <c r="LTU3" s="701"/>
      <c r="LTV3" s="701"/>
      <c r="LTW3" s="701"/>
      <c r="LTX3" s="701"/>
      <c r="LTY3" s="701"/>
      <c r="LTZ3" s="701"/>
      <c r="LUA3" s="701"/>
      <c r="LUB3" s="701"/>
      <c r="LUC3" s="701"/>
      <c r="LUD3" s="701"/>
      <c r="LUE3" s="701"/>
      <c r="LUF3" s="701"/>
      <c r="LUG3" s="701"/>
      <c r="LUH3" s="701"/>
      <c r="LUI3" s="701"/>
      <c r="LUJ3" s="701"/>
      <c r="LUK3" s="701"/>
      <c r="LUL3" s="701"/>
      <c r="LUM3" s="701"/>
      <c r="LUN3" s="701"/>
      <c r="LUO3" s="701"/>
      <c r="LUP3" s="701"/>
      <c r="LUQ3" s="701"/>
      <c r="LUR3" s="701"/>
      <c r="LUS3" s="701"/>
      <c r="LUT3" s="701"/>
      <c r="LUU3" s="701"/>
      <c r="LUV3" s="701"/>
      <c r="LUW3" s="701"/>
      <c r="LUX3" s="701"/>
      <c r="LUY3" s="701"/>
      <c r="LUZ3" s="701"/>
      <c r="LVA3" s="701"/>
      <c r="LVB3" s="701"/>
      <c r="LVC3" s="701"/>
      <c r="LVD3" s="701"/>
      <c r="LVE3" s="701"/>
      <c r="LVF3" s="701"/>
      <c r="LVG3" s="701"/>
      <c r="LVH3" s="701"/>
      <c r="LVI3" s="701"/>
      <c r="LVJ3" s="701"/>
      <c r="LVK3" s="701"/>
      <c r="LVL3" s="701"/>
      <c r="LVM3" s="701"/>
      <c r="LVN3" s="701"/>
      <c r="LVO3" s="701"/>
      <c r="LVP3" s="701"/>
      <c r="LVQ3" s="701"/>
      <c r="LVR3" s="701"/>
      <c r="LVS3" s="701"/>
      <c r="LVT3" s="701"/>
      <c r="LVU3" s="701"/>
      <c r="LVV3" s="701"/>
      <c r="LVW3" s="701"/>
      <c r="LVX3" s="701"/>
      <c r="LVY3" s="701"/>
      <c r="LVZ3" s="701"/>
      <c r="LWA3" s="701"/>
      <c r="LWB3" s="701"/>
      <c r="LWC3" s="701"/>
      <c r="LWD3" s="701"/>
      <c r="LWE3" s="701"/>
      <c r="LWF3" s="701"/>
      <c r="LWG3" s="701"/>
      <c r="LWH3" s="701"/>
      <c r="LWI3" s="701"/>
      <c r="LWJ3" s="701"/>
      <c r="LWK3" s="701"/>
      <c r="LWL3" s="701"/>
      <c r="LWM3" s="701"/>
      <c r="LWN3" s="701"/>
      <c r="LWO3" s="701"/>
      <c r="LWP3" s="701"/>
      <c r="LWQ3" s="701"/>
      <c r="LWR3" s="701"/>
      <c r="LWS3" s="701"/>
      <c r="LWT3" s="701"/>
      <c r="LWU3" s="701"/>
      <c r="LWV3" s="701"/>
      <c r="LWW3" s="701"/>
      <c r="LWX3" s="701"/>
      <c r="LWY3" s="701"/>
      <c r="LWZ3" s="701"/>
      <c r="LXA3" s="701"/>
      <c r="LXB3" s="701"/>
      <c r="LXC3" s="701"/>
      <c r="LXD3" s="701"/>
      <c r="LXE3" s="701"/>
      <c r="LXF3" s="701"/>
      <c r="LXG3" s="701"/>
      <c r="LXH3" s="701"/>
      <c r="LXI3" s="701"/>
      <c r="LXJ3" s="701"/>
      <c r="LXK3" s="701"/>
      <c r="LXL3" s="701"/>
      <c r="LXM3" s="701"/>
      <c r="LXN3" s="701"/>
      <c r="LXO3" s="701"/>
      <c r="LXP3" s="701"/>
      <c r="LXQ3" s="701"/>
      <c r="LXR3" s="701"/>
      <c r="LXS3" s="701"/>
      <c r="LXT3" s="701"/>
      <c r="LXU3" s="701"/>
      <c r="LXV3" s="701"/>
      <c r="LXW3" s="701"/>
      <c r="LXX3" s="701"/>
      <c r="LXY3" s="701"/>
      <c r="LXZ3" s="701"/>
      <c r="LYA3" s="701"/>
      <c r="LYB3" s="701"/>
      <c r="LYC3" s="701"/>
      <c r="LYD3" s="701"/>
      <c r="LYE3" s="701"/>
      <c r="LYF3" s="701"/>
      <c r="LYG3" s="701"/>
      <c r="LYH3" s="701"/>
      <c r="LYI3" s="701"/>
      <c r="LYJ3" s="701"/>
      <c r="LYK3" s="701"/>
      <c r="LYL3" s="701"/>
      <c r="LYM3" s="701"/>
      <c r="LYN3" s="701"/>
      <c r="LYO3" s="701"/>
      <c r="LYP3" s="701"/>
      <c r="LYQ3" s="701"/>
      <c r="LYR3" s="701"/>
      <c r="LYS3" s="701"/>
      <c r="LYT3" s="701"/>
      <c r="LYU3" s="701"/>
      <c r="LYV3" s="701"/>
      <c r="LYW3" s="701"/>
      <c r="LYX3" s="701"/>
      <c r="LYY3" s="701"/>
      <c r="LYZ3" s="701"/>
      <c r="LZA3" s="701"/>
      <c r="LZB3" s="701"/>
      <c r="LZC3" s="701"/>
      <c r="LZD3" s="701"/>
      <c r="LZE3" s="701"/>
      <c r="LZF3" s="701"/>
      <c r="LZG3" s="701"/>
      <c r="LZH3" s="701"/>
      <c r="LZI3" s="701"/>
      <c r="LZJ3" s="701"/>
      <c r="LZK3" s="701"/>
      <c r="LZL3" s="701"/>
      <c r="LZM3" s="701"/>
      <c r="LZN3" s="701"/>
      <c r="LZO3" s="701"/>
      <c r="LZP3" s="701"/>
      <c r="LZQ3" s="701"/>
      <c r="LZR3" s="701"/>
      <c r="LZS3" s="701"/>
      <c r="LZT3" s="701"/>
      <c r="LZU3" s="701"/>
      <c r="LZV3" s="701"/>
      <c r="LZW3" s="701"/>
      <c r="LZX3" s="701"/>
      <c r="LZY3" s="701"/>
      <c r="LZZ3" s="701"/>
      <c r="MAA3" s="701"/>
      <c r="MAB3" s="701"/>
      <c r="MAC3" s="701"/>
      <c r="MAD3" s="701"/>
      <c r="MAE3" s="701"/>
      <c r="MAF3" s="701"/>
      <c r="MAG3" s="701"/>
      <c r="MAH3" s="701"/>
      <c r="MAI3" s="701"/>
      <c r="MAJ3" s="701"/>
      <c r="MAK3" s="701"/>
      <c r="MAL3" s="701"/>
      <c r="MAM3" s="701"/>
      <c r="MAN3" s="701"/>
      <c r="MAO3" s="701"/>
      <c r="MAP3" s="701"/>
      <c r="MAQ3" s="701"/>
      <c r="MAR3" s="701"/>
      <c r="MAS3" s="701"/>
      <c r="MAT3" s="701"/>
      <c r="MAU3" s="701"/>
      <c r="MAV3" s="701"/>
      <c r="MAW3" s="701"/>
      <c r="MAX3" s="701"/>
      <c r="MAY3" s="701"/>
      <c r="MAZ3" s="701"/>
      <c r="MBA3" s="701"/>
      <c r="MBB3" s="701"/>
      <c r="MBC3" s="701"/>
      <c r="MBD3" s="701"/>
      <c r="MBE3" s="701"/>
      <c r="MBF3" s="701"/>
      <c r="MBG3" s="701"/>
      <c r="MBH3" s="701"/>
      <c r="MBI3" s="701"/>
      <c r="MBJ3" s="701"/>
      <c r="MBK3" s="701"/>
      <c r="MBL3" s="701"/>
      <c r="MBM3" s="701"/>
      <c r="MBN3" s="701"/>
      <c r="MBO3" s="701"/>
      <c r="MBP3" s="701"/>
      <c r="MBQ3" s="701"/>
      <c r="MBR3" s="701"/>
      <c r="MBS3" s="701"/>
      <c r="MBT3" s="701"/>
      <c r="MBU3" s="701"/>
      <c r="MBV3" s="701"/>
      <c r="MBW3" s="701"/>
      <c r="MBX3" s="701"/>
      <c r="MBY3" s="701"/>
      <c r="MBZ3" s="701"/>
      <c r="MCA3" s="701"/>
      <c r="MCB3" s="701"/>
      <c r="MCC3" s="701"/>
      <c r="MCD3" s="701"/>
      <c r="MCE3" s="701"/>
      <c r="MCF3" s="701"/>
      <c r="MCG3" s="701"/>
      <c r="MCH3" s="701"/>
      <c r="MCI3" s="701"/>
      <c r="MCJ3" s="701"/>
      <c r="MCK3" s="701"/>
      <c r="MCL3" s="701"/>
      <c r="MCM3" s="701"/>
      <c r="MCN3" s="701"/>
      <c r="MCO3" s="701"/>
      <c r="MCP3" s="701"/>
      <c r="MCQ3" s="701"/>
      <c r="MCR3" s="701"/>
      <c r="MCS3" s="701"/>
      <c r="MCT3" s="701"/>
      <c r="MCU3" s="701"/>
      <c r="MCV3" s="701"/>
      <c r="MCW3" s="701"/>
      <c r="MCX3" s="701"/>
      <c r="MCY3" s="701"/>
      <c r="MCZ3" s="701"/>
      <c r="MDA3" s="701"/>
      <c r="MDB3" s="701"/>
      <c r="MDC3" s="701"/>
      <c r="MDD3" s="701"/>
      <c r="MDE3" s="701"/>
      <c r="MDF3" s="701"/>
      <c r="MDG3" s="701"/>
      <c r="MDH3" s="701"/>
      <c r="MDI3" s="701"/>
      <c r="MDJ3" s="701"/>
      <c r="MDK3" s="701"/>
      <c r="MDL3" s="701"/>
      <c r="MDM3" s="701"/>
      <c r="MDN3" s="701"/>
      <c r="MDO3" s="701"/>
      <c r="MDP3" s="701"/>
      <c r="MDQ3" s="701"/>
      <c r="MDR3" s="701"/>
      <c r="MDS3" s="701"/>
      <c r="MDT3" s="701"/>
      <c r="MDU3" s="701"/>
      <c r="MDV3" s="701"/>
      <c r="MDW3" s="701"/>
      <c r="MDX3" s="701"/>
      <c r="MDY3" s="701"/>
      <c r="MDZ3" s="701"/>
      <c r="MEA3" s="701"/>
      <c r="MEB3" s="701"/>
      <c r="MEC3" s="701"/>
      <c r="MED3" s="701"/>
      <c r="MEE3" s="701"/>
      <c r="MEF3" s="701"/>
      <c r="MEG3" s="701"/>
      <c r="MEH3" s="701"/>
      <c r="MEI3" s="701"/>
      <c r="MEJ3" s="701"/>
      <c r="MEK3" s="701"/>
      <c r="MEL3" s="701"/>
      <c r="MEM3" s="701"/>
      <c r="MEN3" s="701"/>
      <c r="MEO3" s="701"/>
      <c r="MEP3" s="701"/>
      <c r="MEQ3" s="701"/>
      <c r="MER3" s="701"/>
      <c r="MES3" s="701"/>
      <c r="MET3" s="701"/>
      <c r="MEU3" s="701"/>
      <c r="MEV3" s="701"/>
      <c r="MEW3" s="701"/>
      <c r="MEX3" s="701"/>
      <c r="MEY3" s="701"/>
      <c r="MEZ3" s="701"/>
      <c r="MFA3" s="701"/>
      <c r="MFB3" s="701"/>
      <c r="MFC3" s="701"/>
      <c r="MFD3" s="701"/>
      <c r="MFE3" s="701"/>
      <c r="MFF3" s="701"/>
      <c r="MFG3" s="701"/>
      <c r="MFH3" s="701"/>
      <c r="MFI3" s="701"/>
      <c r="MFJ3" s="701"/>
      <c r="MFK3" s="701"/>
      <c r="MFL3" s="701"/>
      <c r="MFM3" s="701"/>
      <c r="MFN3" s="701"/>
      <c r="MFO3" s="701"/>
      <c r="MFP3" s="701"/>
      <c r="MFQ3" s="701"/>
      <c r="MFR3" s="701"/>
      <c r="MFS3" s="701"/>
      <c r="MFT3" s="701"/>
      <c r="MFU3" s="701"/>
      <c r="MFV3" s="701"/>
      <c r="MFW3" s="701"/>
      <c r="MFX3" s="701"/>
      <c r="MFY3" s="701"/>
      <c r="MFZ3" s="701"/>
      <c r="MGA3" s="701"/>
      <c r="MGB3" s="701"/>
      <c r="MGC3" s="701"/>
      <c r="MGD3" s="701"/>
      <c r="MGE3" s="701"/>
      <c r="MGF3" s="701"/>
      <c r="MGG3" s="701"/>
      <c r="MGH3" s="701"/>
      <c r="MGI3" s="701"/>
      <c r="MGJ3" s="701"/>
      <c r="MGK3" s="701"/>
      <c r="MGL3" s="701"/>
      <c r="MGM3" s="701"/>
      <c r="MGN3" s="701"/>
      <c r="MGO3" s="701"/>
      <c r="MGP3" s="701"/>
      <c r="MGQ3" s="701"/>
      <c r="MGR3" s="701"/>
      <c r="MGS3" s="701"/>
      <c r="MGT3" s="701"/>
      <c r="MGU3" s="701"/>
      <c r="MGV3" s="701"/>
      <c r="MGW3" s="701"/>
      <c r="MGX3" s="701"/>
      <c r="MGY3" s="701"/>
      <c r="MGZ3" s="701"/>
      <c r="MHA3" s="701"/>
      <c r="MHB3" s="701"/>
      <c r="MHC3" s="701"/>
      <c r="MHD3" s="701"/>
      <c r="MHE3" s="701"/>
      <c r="MHF3" s="701"/>
      <c r="MHG3" s="701"/>
      <c r="MHH3" s="701"/>
      <c r="MHI3" s="701"/>
      <c r="MHJ3" s="701"/>
      <c r="MHK3" s="701"/>
      <c r="MHL3" s="701"/>
      <c r="MHM3" s="701"/>
      <c r="MHN3" s="701"/>
      <c r="MHO3" s="701"/>
      <c r="MHP3" s="701"/>
      <c r="MHQ3" s="701"/>
      <c r="MHR3" s="701"/>
      <c r="MHS3" s="701"/>
      <c r="MHT3" s="701"/>
      <c r="MHU3" s="701"/>
      <c r="MHV3" s="701"/>
      <c r="MHW3" s="701"/>
      <c r="MHX3" s="701"/>
      <c r="MHY3" s="701"/>
      <c r="MHZ3" s="701"/>
      <c r="MIA3" s="701"/>
      <c r="MIB3" s="701"/>
      <c r="MIC3" s="701"/>
      <c r="MID3" s="701"/>
      <c r="MIE3" s="701"/>
      <c r="MIF3" s="701"/>
      <c r="MIG3" s="701"/>
      <c r="MIH3" s="701"/>
      <c r="MII3" s="701"/>
      <c r="MIJ3" s="701"/>
      <c r="MIK3" s="701"/>
      <c r="MIL3" s="701"/>
      <c r="MIM3" s="701"/>
      <c r="MIN3" s="701"/>
      <c r="MIO3" s="701"/>
      <c r="MIP3" s="701"/>
      <c r="MIQ3" s="701"/>
      <c r="MIR3" s="701"/>
      <c r="MIS3" s="701"/>
      <c r="MIT3" s="701"/>
      <c r="MIU3" s="701"/>
      <c r="MIV3" s="701"/>
      <c r="MIW3" s="701"/>
      <c r="MIX3" s="701"/>
      <c r="MIY3" s="701"/>
      <c r="MIZ3" s="701"/>
      <c r="MJA3" s="701"/>
      <c r="MJB3" s="701"/>
      <c r="MJC3" s="701"/>
      <c r="MJD3" s="701"/>
      <c r="MJE3" s="701"/>
      <c r="MJF3" s="701"/>
      <c r="MJG3" s="701"/>
      <c r="MJH3" s="701"/>
      <c r="MJI3" s="701"/>
      <c r="MJJ3" s="701"/>
      <c r="MJK3" s="701"/>
      <c r="MJL3" s="701"/>
      <c r="MJM3" s="701"/>
      <c r="MJN3" s="701"/>
      <c r="MJO3" s="701"/>
      <c r="MJP3" s="701"/>
      <c r="MJQ3" s="701"/>
      <c r="MJR3" s="701"/>
      <c r="MJS3" s="701"/>
      <c r="MJT3" s="701"/>
      <c r="MJU3" s="701"/>
      <c r="MJV3" s="701"/>
      <c r="MJW3" s="701"/>
      <c r="MJX3" s="701"/>
      <c r="MJY3" s="701"/>
      <c r="MJZ3" s="701"/>
      <c r="MKA3" s="701"/>
      <c r="MKB3" s="701"/>
      <c r="MKC3" s="701"/>
      <c r="MKD3" s="701"/>
      <c r="MKE3" s="701"/>
      <c r="MKF3" s="701"/>
      <c r="MKG3" s="701"/>
      <c r="MKH3" s="701"/>
      <c r="MKI3" s="701"/>
      <c r="MKJ3" s="701"/>
      <c r="MKK3" s="701"/>
      <c r="MKL3" s="701"/>
      <c r="MKM3" s="701"/>
      <c r="MKN3" s="701"/>
      <c r="MKO3" s="701"/>
      <c r="MKP3" s="701"/>
      <c r="MKQ3" s="701"/>
      <c r="MKR3" s="701"/>
      <c r="MKS3" s="701"/>
      <c r="MKT3" s="701"/>
      <c r="MKU3" s="701"/>
      <c r="MKV3" s="701"/>
      <c r="MKW3" s="701"/>
      <c r="MKX3" s="701"/>
      <c r="MKY3" s="701"/>
      <c r="MKZ3" s="701"/>
      <c r="MLA3" s="701"/>
      <c r="MLB3" s="701"/>
      <c r="MLC3" s="701"/>
      <c r="MLD3" s="701"/>
      <c r="MLE3" s="701"/>
      <c r="MLF3" s="701"/>
      <c r="MLG3" s="701"/>
      <c r="MLH3" s="701"/>
      <c r="MLI3" s="701"/>
      <c r="MLJ3" s="701"/>
      <c r="MLK3" s="701"/>
      <c r="MLL3" s="701"/>
      <c r="MLM3" s="701"/>
      <c r="MLN3" s="701"/>
      <c r="MLO3" s="701"/>
      <c r="MLP3" s="701"/>
      <c r="MLQ3" s="701"/>
      <c r="MLR3" s="701"/>
      <c r="MLS3" s="701"/>
      <c r="MLT3" s="701"/>
      <c r="MLU3" s="701"/>
      <c r="MLV3" s="701"/>
      <c r="MLW3" s="701"/>
      <c r="MLX3" s="701"/>
      <c r="MLY3" s="701"/>
      <c r="MLZ3" s="701"/>
      <c r="MMA3" s="701"/>
      <c r="MMB3" s="701"/>
      <c r="MMC3" s="701"/>
      <c r="MMD3" s="701"/>
      <c r="MME3" s="701"/>
      <c r="MMF3" s="701"/>
      <c r="MMG3" s="701"/>
      <c r="MMH3" s="701"/>
      <c r="MMI3" s="701"/>
      <c r="MMJ3" s="701"/>
      <c r="MMK3" s="701"/>
      <c r="MML3" s="701"/>
      <c r="MMM3" s="701"/>
      <c r="MMN3" s="701"/>
      <c r="MMO3" s="701"/>
      <c r="MMP3" s="701"/>
      <c r="MMQ3" s="701"/>
      <c r="MMR3" s="701"/>
      <c r="MMS3" s="701"/>
      <c r="MMT3" s="701"/>
      <c r="MMU3" s="701"/>
      <c r="MMV3" s="701"/>
      <c r="MMW3" s="701"/>
      <c r="MMX3" s="701"/>
      <c r="MMY3" s="701"/>
      <c r="MMZ3" s="701"/>
      <c r="MNA3" s="701"/>
      <c r="MNB3" s="701"/>
      <c r="MNC3" s="701"/>
      <c r="MND3" s="701"/>
      <c r="MNE3" s="701"/>
      <c r="MNF3" s="701"/>
      <c r="MNG3" s="701"/>
      <c r="MNH3" s="701"/>
      <c r="MNI3" s="701"/>
      <c r="MNJ3" s="701"/>
      <c r="MNK3" s="701"/>
      <c r="MNL3" s="701"/>
      <c r="MNM3" s="701"/>
      <c r="MNN3" s="701"/>
      <c r="MNO3" s="701"/>
      <c r="MNP3" s="701"/>
      <c r="MNQ3" s="701"/>
      <c r="MNR3" s="701"/>
      <c r="MNS3" s="701"/>
      <c r="MNT3" s="701"/>
      <c r="MNU3" s="701"/>
      <c r="MNV3" s="701"/>
      <c r="MNW3" s="701"/>
      <c r="MNX3" s="701"/>
      <c r="MNY3" s="701"/>
      <c r="MNZ3" s="701"/>
      <c r="MOA3" s="701"/>
      <c r="MOB3" s="701"/>
      <c r="MOC3" s="701"/>
      <c r="MOD3" s="701"/>
      <c r="MOE3" s="701"/>
      <c r="MOF3" s="701"/>
      <c r="MOG3" s="701"/>
      <c r="MOH3" s="701"/>
      <c r="MOI3" s="701"/>
      <c r="MOJ3" s="701"/>
      <c r="MOK3" s="701"/>
      <c r="MOL3" s="701"/>
      <c r="MOM3" s="701"/>
      <c r="MON3" s="701"/>
      <c r="MOO3" s="701"/>
      <c r="MOP3" s="701"/>
      <c r="MOQ3" s="701"/>
      <c r="MOR3" s="701"/>
      <c r="MOS3" s="701"/>
      <c r="MOT3" s="701"/>
      <c r="MOU3" s="701"/>
      <c r="MOV3" s="701"/>
      <c r="MOW3" s="701"/>
      <c r="MOX3" s="701"/>
      <c r="MOY3" s="701"/>
      <c r="MOZ3" s="701"/>
      <c r="MPA3" s="701"/>
      <c r="MPB3" s="701"/>
      <c r="MPC3" s="701"/>
      <c r="MPD3" s="701"/>
      <c r="MPE3" s="701"/>
      <c r="MPF3" s="701"/>
      <c r="MPG3" s="701"/>
      <c r="MPH3" s="701"/>
      <c r="MPI3" s="701"/>
      <c r="MPJ3" s="701"/>
      <c r="MPK3" s="701"/>
      <c r="MPL3" s="701"/>
      <c r="MPM3" s="701"/>
      <c r="MPN3" s="701"/>
      <c r="MPO3" s="701"/>
      <c r="MPP3" s="701"/>
      <c r="MPQ3" s="701"/>
      <c r="MPR3" s="701"/>
      <c r="MPS3" s="701"/>
      <c r="MPT3" s="701"/>
      <c r="MPU3" s="701"/>
      <c r="MPV3" s="701"/>
      <c r="MPW3" s="701"/>
      <c r="MPX3" s="701"/>
      <c r="MPY3" s="701"/>
      <c r="MPZ3" s="701"/>
      <c r="MQA3" s="701"/>
      <c r="MQB3" s="701"/>
      <c r="MQC3" s="701"/>
      <c r="MQD3" s="701"/>
      <c r="MQE3" s="701"/>
      <c r="MQF3" s="701"/>
      <c r="MQG3" s="701"/>
      <c r="MQH3" s="701"/>
      <c r="MQI3" s="701"/>
      <c r="MQJ3" s="701"/>
      <c r="MQK3" s="701"/>
      <c r="MQL3" s="701"/>
      <c r="MQM3" s="701"/>
      <c r="MQN3" s="701"/>
      <c r="MQO3" s="701"/>
      <c r="MQP3" s="701"/>
      <c r="MQQ3" s="701"/>
      <c r="MQR3" s="701"/>
      <c r="MQS3" s="701"/>
      <c r="MQT3" s="701"/>
      <c r="MQU3" s="701"/>
      <c r="MQV3" s="701"/>
      <c r="MQW3" s="701"/>
      <c r="MQX3" s="701"/>
      <c r="MQY3" s="701"/>
      <c r="MQZ3" s="701"/>
      <c r="MRA3" s="701"/>
      <c r="MRB3" s="701"/>
      <c r="MRC3" s="701"/>
      <c r="MRD3" s="701"/>
      <c r="MRE3" s="701"/>
      <c r="MRF3" s="701"/>
      <c r="MRG3" s="701"/>
      <c r="MRH3" s="701"/>
      <c r="MRI3" s="701"/>
      <c r="MRJ3" s="701"/>
      <c r="MRK3" s="701"/>
      <c r="MRL3" s="701"/>
      <c r="MRM3" s="701"/>
      <c r="MRN3" s="701"/>
      <c r="MRO3" s="701"/>
      <c r="MRP3" s="701"/>
      <c r="MRQ3" s="701"/>
      <c r="MRR3" s="701"/>
      <c r="MRS3" s="701"/>
      <c r="MRT3" s="701"/>
      <c r="MRU3" s="701"/>
      <c r="MRV3" s="701"/>
      <c r="MRW3" s="701"/>
      <c r="MRX3" s="701"/>
      <c r="MRY3" s="701"/>
      <c r="MRZ3" s="701"/>
      <c r="MSA3" s="701"/>
      <c r="MSB3" s="701"/>
      <c r="MSC3" s="701"/>
      <c r="MSD3" s="701"/>
      <c r="MSE3" s="701"/>
      <c r="MSF3" s="701"/>
      <c r="MSG3" s="701"/>
      <c r="MSH3" s="701"/>
      <c r="MSI3" s="701"/>
      <c r="MSJ3" s="701"/>
      <c r="MSK3" s="701"/>
      <c r="MSL3" s="701"/>
      <c r="MSM3" s="701"/>
      <c r="MSN3" s="701"/>
      <c r="MSO3" s="701"/>
      <c r="MSP3" s="701"/>
      <c r="MSQ3" s="701"/>
      <c r="MSR3" s="701"/>
      <c r="MSS3" s="701"/>
      <c r="MST3" s="701"/>
      <c r="MSU3" s="701"/>
      <c r="MSV3" s="701"/>
      <c r="MSW3" s="701"/>
      <c r="MSX3" s="701"/>
      <c r="MSY3" s="701"/>
      <c r="MSZ3" s="701"/>
      <c r="MTA3" s="701"/>
      <c r="MTB3" s="701"/>
      <c r="MTC3" s="701"/>
      <c r="MTD3" s="701"/>
      <c r="MTE3" s="701"/>
      <c r="MTF3" s="701"/>
      <c r="MTG3" s="701"/>
      <c r="MTH3" s="701"/>
      <c r="MTI3" s="701"/>
      <c r="MTJ3" s="701"/>
      <c r="MTK3" s="701"/>
      <c r="MTL3" s="701"/>
      <c r="MTM3" s="701"/>
      <c r="MTN3" s="701"/>
      <c r="MTO3" s="701"/>
      <c r="MTP3" s="701"/>
      <c r="MTQ3" s="701"/>
      <c r="MTR3" s="701"/>
      <c r="MTS3" s="701"/>
      <c r="MTT3" s="701"/>
      <c r="MTU3" s="701"/>
      <c r="MTV3" s="701"/>
      <c r="MTW3" s="701"/>
      <c r="MTX3" s="701"/>
      <c r="MTY3" s="701"/>
      <c r="MTZ3" s="701"/>
      <c r="MUA3" s="701"/>
      <c r="MUB3" s="701"/>
      <c r="MUC3" s="701"/>
      <c r="MUD3" s="701"/>
      <c r="MUE3" s="701"/>
      <c r="MUF3" s="701"/>
      <c r="MUG3" s="701"/>
      <c r="MUH3" s="701"/>
      <c r="MUI3" s="701"/>
      <c r="MUJ3" s="701"/>
      <c r="MUK3" s="701"/>
      <c r="MUL3" s="701"/>
      <c r="MUM3" s="701"/>
      <c r="MUN3" s="701"/>
      <c r="MUO3" s="701"/>
      <c r="MUP3" s="701"/>
      <c r="MUQ3" s="701"/>
      <c r="MUR3" s="701"/>
      <c r="MUS3" s="701"/>
      <c r="MUT3" s="701"/>
      <c r="MUU3" s="701"/>
      <c r="MUV3" s="701"/>
      <c r="MUW3" s="701"/>
      <c r="MUX3" s="701"/>
      <c r="MUY3" s="701"/>
      <c r="MUZ3" s="701"/>
      <c r="MVA3" s="701"/>
      <c r="MVB3" s="701"/>
      <c r="MVC3" s="701"/>
      <c r="MVD3" s="701"/>
      <c r="MVE3" s="701"/>
      <c r="MVF3" s="701"/>
      <c r="MVG3" s="701"/>
      <c r="MVH3" s="701"/>
      <c r="MVI3" s="701"/>
      <c r="MVJ3" s="701"/>
      <c r="MVK3" s="701"/>
      <c r="MVL3" s="701"/>
      <c r="MVM3" s="701"/>
      <c r="MVN3" s="701"/>
      <c r="MVO3" s="701"/>
      <c r="MVP3" s="701"/>
      <c r="MVQ3" s="701"/>
      <c r="MVR3" s="701"/>
      <c r="MVS3" s="701"/>
      <c r="MVT3" s="701"/>
      <c r="MVU3" s="701"/>
      <c r="MVV3" s="701"/>
      <c r="MVW3" s="701"/>
      <c r="MVX3" s="701"/>
      <c r="MVY3" s="701"/>
      <c r="MVZ3" s="701"/>
      <c r="MWA3" s="701"/>
      <c r="MWB3" s="701"/>
      <c r="MWC3" s="701"/>
      <c r="MWD3" s="701"/>
      <c r="MWE3" s="701"/>
      <c r="MWF3" s="701"/>
      <c r="MWG3" s="701"/>
      <c r="MWH3" s="701"/>
      <c r="MWI3" s="701"/>
      <c r="MWJ3" s="701"/>
      <c r="MWK3" s="701"/>
      <c r="MWL3" s="701"/>
      <c r="MWM3" s="701"/>
      <c r="MWN3" s="701"/>
      <c r="MWO3" s="701"/>
      <c r="MWP3" s="701"/>
      <c r="MWQ3" s="701"/>
      <c r="MWR3" s="701"/>
      <c r="MWS3" s="701"/>
      <c r="MWT3" s="701"/>
      <c r="MWU3" s="701"/>
      <c r="MWV3" s="701"/>
      <c r="MWW3" s="701"/>
      <c r="MWX3" s="701"/>
      <c r="MWY3" s="701"/>
      <c r="MWZ3" s="701"/>
      <c r="MXA3" s="701"/>
      <c r="MXB3" s="701"/>
      <c r="MXC3" s="701"/>
      <c r="MXD3" s="701"/>
      <c r="MXE3" s="701"/>
      <c r="MXF3" s="701"/>
      <c r="MXG3" s="701"/>
      <c r="MXH3" s="701"/>
      <c r="MXI3" s="701"/>
      <c r="MXJ3" s="701"/>
      <c r="MXK3" s="701"/>
      <c r="MXL3" s="701"/>
      <c r="MXM3" s="701"/>
      <c r="MXN3" s="701"/>
      <c r="MXO3" s="701"/>
      <c r="MXP3" s="701"/>
      <c r="MXQ3" s="701"/>
      <c r="MXR3" s="701"/>
      <c r="MXS3" s="701"/>
      <c r="MXT3" s="701"/>
      <c r="MXU3" s="701"/>
      <c r="MXV3" s="701"/>
      <c r="MXW3" s="701"/>
      <c r="MXX3" s="701"/>
      <c r="MXY3" s="701"/>
      <c r="MXZ3" s="701"/>
      <c r="MYA3" s="701"/>
      <c r="MYB3" s="701"/>
      <c r="MYC3" s="701"/>
      <c r="MYD3" s="701"/>
      <c r="MYE3" s="701"/>
      <c r="MYF3" s="701"/>
      <c r="MYG3" s="701"/>
      <c r="MYH3" s="701"/>
      <c r="MYI3" s="701"/>
      <c r="MYJ3" s="701"/>
      <c r="MYK3" s="701"/>
      <c r="MYL3" s="701"/>
      <c r="MYM3" s="701"/>
      <c r="MYN3" s="701"/>
      <c r="MYO3" s="701"/>
      <c r="MYP3" s="701"/>
      <c r="MYQ3" s="701"/>
      <c r="MYR3" s="701"/>
      <c r="MYS3" s="701"/>
      <c r="MYT3" s="701"/>
      <c r="MYU3" s="701"/>
      <c r="MYV3" s="701"/>
      <c r="MYW3" s="701"/>
      <c r="MYX3" s="701"/>
      <c r="MYY3" s="701"/>
      <c r="MYZ3" s="701"/>
      <c r="MZA3" s="701"/>
      <c r="MZB3" s="701"/>
      <c r="MZC3" s="701"/>
      <c r="MZD3" s="701"/>
      <c r="MZE3" s="701"/>
      <c r="MZF3" s="701"/>
      <c r="MZG3" s="701"/>
      <c r="MZH3" s="701"/>
      <c r="MZI3" s="701"/>
      <c r="MZJ3" s="701"/>
      <c r="MZK3" s="701"/>
      <c r="MZL3" s="701"/>
      <c r="MZM3" s="701"/>
      <c r="MZN3" s="701"/>
      <c r="MZO3" s="701"/>
      <c r="MZP3" s="701"/>
      <c r="MZQ3" s="701"/>
      <c r="MZR3" s="701"/>
      <c r="MZS3" s="701"/>
      <c r="MZT3" s="701"/>
      <c r="MZU3" s="701"/>
      <c r="MZV3" s="701"/>
      <c r="MZW3" s="701"/>
      <c r="MZX3" s="701"/>
      <c r="MZY3" s="701"/>
      <c r="MZZ3" s="701"/>
      <c r="NAA3" s="701"/>
      <c r="NAB3" s="701"/>
      <c r="NAC3" s="701"/>
      <c r="NAD3" s="701"/>
      <c r="NAE3" s="701"/>
      <c r="NAF3" s="701"/>
      <c r="NAG3" s="701"/>
      <c r="NAH3" s="701"/>
      <c r="NAI3" s="701"/>
      <c r="NAJ3" s="701"/>
      <c r="NAK3" s="701"/>
      <c r="NAL3" s="701"/>
      <c r="NAM3" s="701"/>
      <c r="NAN3" s="701"/>
      <c r="NAO3" s="701"/>
      <c r="NAP3" s="701"/>
      <c r="NAQ3" s="701"/>
      <c r="NAR3" s="701"/>
      <c r="NAS3" s="701"/>
      <c r="NAT3" s="701"/>
      <c r="NAU3" s="701"/>
      <c r="NAV3" s="701"/>
      <c r="NAW3" s="701"/>
      <c r="NAX3" s="701"/>
      <c r="NAY3" s="701"/>
      <c r="NAZ3" s="701"/>
      <c r="NBA3" s="701"/>
      <c r="NBB3" s="701"/>
      <c r="NBC3" s="701"/>
      <c r="NBD3" s="701"/>
      <c r="NBE3" s="701"/>
      <c r="NBF3" s="701"/>
      <c r="NBG3" s="701"/>
      <c r="NBH3" s="701"/>
      <c r="NBI3" s="701"/>
      <c r="NBJ3" s="701"/>
      <c r="NBK3" s="701"/>
      <c r="NBL3" s="701"/>
      <c r="NBM3" s="701"/>
      <c r="NBN3" s="701"/>
      <c r="NBO3" s="701"/>
      <c r="NBP3" s="701"/>
      <c r="NBQ3" s="701"/>
      <c r="NBR3" s="701"/>
      <c r="NBS3" s="701"/>
      <c r="NBT3" s="701"/>
      <c r="NBU3" s="701"/>
      <c r="NBV3" s="701"/>
      <c r="NBW3" s="701"/>
      <c r="NBX3" s="701"/>
      <c r="NBY3" s="701"/>
      <c r="NBZ3" s="701"/>
      <c r="NCA3" s="701"/>
      <c r="NCB3" s="701"/>
      <c r="NCC3" s="701"/>
      <c r="NCD3" s="701"/>
      <c r="NCE3" s="701"/>
      <c r="NCF3" s="701"/>
      <c r="NCG3" s="701"/>
      <c r="NCH3" s="701"/>
      <c r="NCI3" s="701"/>
      <c r="NCJ3" s="701"/>
      <c r="NCK3" s="701"/>
      <c r="NCL3" s="701"/>
      <c r="NCM3" s="701"/>
      <c r="NCN3" s="701"/>
      <c r="NCO3" s="701"/>
      <c r="NCP3" s="701"/>
      <c r="NCQ3" s="701"/>
      <c r="NCR3" s="701"/>
      <c r="NCS3" s="701"/>
      <c r="NCT3" s="701"/>
      <c r="NCU3" s="701"/>
      <c r="NCV3" s="701"/>
      <c r="NCW3" s="701"/>
      <c r="NCX3" s="701"/>
      <c r="NCY3" s="701"/>
      <c r="NCZ3" s="701"/>
      <c r="NDA3" s="701"/>
      <c r="NDB3" s="701"/>
      <c r="NDC3" s="701"/>
      <c r="NDD3" s="701"/>
      <c r="NDE3" s="701"/>
      <c r="NDF3" s="701"/>
      <c r="NDG3" s="701"/>
      <c r="NDH3" s="701"/>
      <c r="NDI3" s="701"/>
      <c r="NDJ3" s="701"/>
      <c r="NDK3" s="701"/>
      <c r="NDL3" s="701"/>
      <c r="NDM3" s="701"/>
      <c r="NDN3" s="701"/>
      <c r="NDO3" s="701"/>
      <c r="NDP3" s="701"/>
      <c r="NDQ3" s="701"/>
      <c r="NDR3" s="701"/>
      <c r="NDS3" s="701"/>
      <c r="NDT3" s="701"/>
      <c r="NDU3" s="701"/>
      <c r="NDV3" s="701"/>
      <c r="NDW3" s="701"/>
      <c r="NDX3" s="701"/>
      <c r="NDY3" s="701"/>
      <c r="NDZ3" s="701"/>
      <c r="NEA3" s="701"/>
      <c r="NEB3" s="701"/>
      <c r="NEC3" s="701"/>
      <c r="NED3" s="701"/>
      <c r="NEE3" s="701"/>
      <c r="NEF3" s="701"/>
      <c r="NEG3" s="701"/>
      <c r="NEH3" s="701"/>
      <c r="NEI3" s="701"/>
      <c r="NEJ3" s="701"/>
      <c r="NEK3" s="701"/>
      <c r="NEL3" s="701"/>
      <c r="NEM3" s="701"/>
      <c r="NEN3" s="701"/>
      <c r="NEO3" s="701"/>
      <c r="NEP3" s="701"/>
      <c r="NEQ3" s="701"/>
      <c r="NER3" s="701"/>
      <c r="NES3" s="701"/>
      <c r="NET3" s="701"/>
      <c r="NEU3" s="701"/>
      <c r="NEV3" s="701"/>
      <c r="NEW3" s="701"/>
      <c r="NEX3" s="701"/>
      <c r="NEY3" s="701"/>
      <c r="NEZ3" s="701"/>
      <c r="NFA3" s="701"/>
      <c r="NFB3" s="701"/>
      <c r="NFC3" s="701"/>
      <c r="NFD3" s="701"/>
      <c r="NFE3" s="701"/>
      <c r="NFF3" s="701"/>
      <c r="NFG3" s="701"/>
      <c r="NFH3" s="701"/>
      <c r="NFI3" s="701"/>
      <c r="NFJ3" s="701"/>
      <c r="NFK3" s="701"/>
      <c r="NFL3" s="701"/>
      <c r="NFM3" s="701"/>
      <c r="NFN3" s="701"/>
      <c r="NFO3" s="701"/>
      <c r="NFP3" s="701"/>
      <c r="NFQ3" s="701"/>
      <c r="NFR3" s="701"/>
      <c r="NFS3" s="701"/>
      <c r="NFT3" s="701"/>
      <c r="NFU3" s="701"/>
      <c r="NFV3" s="701"/>
      <c r="NFW3" s="701"/>
      <c r="NFX3" s="701"/>
      <c r="NFY3" s="701"/>
      <c r="NFZ3" s="701"/>
      <c r="NGA3" s="701"/>
      <c r="NGB3" s="701"/>
      <c r="NGC3" s="701"/>
      <c r="NGD3" s="701"/>
      <c r="NGE3" s="701"/>
      <c r="NGF3" s="701"/>
      <c r="NGG3" s="701"/>
      <c r="NGH3" s="701"/>
      <c r="NGI3" s="701"/>
      <c r="NGJ3" s="701"/>
      <c r="NGK3" s="701"/>
      <c r="NGL3" s="701"/>
      <c r="NGM3" s="701"/>
      <c r="NGN3" s="701"/>
      <c r="NGO3" s="701"/>
      <c r="NGP3" s="701"/>
      <c r="NGQ3" s="701"/>
      <c r="NGR3" s="701"/>
      <c r="NGS3" s="701"/>
      <c r="NGT3" s="701"/>
      <c r="NGU3" s="701"/>
      <c r="NGV3" s="701"/>
      <c r="NGW3" s="701"/>
      <c r="NGX3" s="701"/>
      <c r="NGY3" s="701"/>
      <c r="NGZ3" s="701"/>
      <c r="NHA3" s="701"/>
      <c r="NHB3" s="701"/>
      <c r="NHC3" s="701"/>
      <c r="NHD3" s="701"/>
      <c r="NHE3" s="701"/>
      <c r="NHF3" s="701"/>
      <c r="NHG3" s="701"/>
      <c r="NHH3" s="701"/>
      <c r="NHI3" s="701"/>
      <c r="NHJ3" s="701"/>
      <c r="NHK3" s="701"/>
      <c r="NHL3" s="701"/>
      <c r="NHM3" s="701"/>
      <c r="NHN3" s="701"/>
      <c r="NHO3" s="701"/>
      <c r="NHP3" s="701"/>
      <c r="NHQ3" s="701"/>
      <c r="NHR3" s="701"/>
      <c r="NHS3" s="701"/>
      <c r="NHT3" s="701"/>
      <c r="NHU3" s="701"/>
      <c r="NHV3" s="701"/>
      <c r="NHW3" s="701"/>
      <c r="NHX3" s="701"/>
      <c r="NHY3" s="701"/>
      <c r="NHZ3" s="701"/>
      <c r="NIA3" s="701"/>
      <c r="NIB3" s="701"/>
      <c r="NIC3" s="701"/>
      <c r="NID3" s="701"/>
      <c r="NIE3" s="701"/>
      <c r="NIF3" s="701"/>
      <c r="NIG3" s="701"/>
      <c r="NIH3" s="701"/>
      <c r="NII3" s="701"/>
      <c r="NIJ3" s="701"/>
      <c r="NIK3" s="701"/>
      <c r="NIL3" s="701"/>
      <c r="NIM3" s="701"/>
      <c r="NIN3" s="701"/>
      <c r="NIO3" s="701"/>
      <c r="NIP3" s="701"/>
      <c r="NIQ3" s="701"/>
      <c r="NIR3" s="701"/>
      <c r="NIS3" s="701"/>
      <c r="NIT3" s="701"/>
      <c r="NIU3" s="701"/>
      <c r="NIV3" s="701"/>
      <c r="NIW3" s="701"/>
      <c r="NIX3" s="701"/>
      <c r="NIY3" s="701"/>
      <c r="NIZ3" s="701"/>
      <c r="NJA3" s="701"/>
      <c r="NJB3" s="701"/>
      <c r="NJC3" s="701"/>
      <c r="NJD3" s="701"/>
      <c r="NJE3" s="701"/>
      <c r="NJF3" s="701"/>
      <c r="NJG3" s="701"/>
      <c r="NJH3" s="701"/>
      <c r="NJI3" s="701"/>
      <c r="NJJ3" s="701"/>
      <c r="NJK3" s="701"/>
      <c r="NJL3" s="701"/>
      <c r="NJM3" s="701"/>
      <c r="NJN3" s="701"/>
      <c r="NJO3" s="701"/>
      <c r="NJP3" s="701"/>
      <c r="NJQ3" s="701"/>
      <c r="NJR3" s="701"/>
      <c r="NJS3" s="701"/>
      <c r="NJT3" s="701"/>
      <c r="NJU3" s="701"/>
      <c r="NJV3" s="701"/>
      <c r="NJW3" s="701"/>
      <c r="NJX3" s="701"/>
      <c r="NJY3" s="701"/>
      <c r="NJZ3" s="701"/>
      <c r="NKA3" s="701"/>
      <c r="NKB3" s="701"/>
      <c r="NKC3" s="701"/>
      <c r="NKD3" s="701"/>
      <c r="NKE3" s="701"/>
      <c r="NKF3" s="701"/>
      <c r="NKG3" s="701"/>
      <c r="NKH3" s="701"/>
      <c r="NKI3" s="701"/>
      <c r="NKJ3" s="701"/>
      <c r="NKK3" s="701"/>
      <c r="NKL3" s="701"/>
      <c r="NKM3" s="701"/>
      <c r="NKN3" s="701"/>
      <c r="NKO3" s="701"/>
      <c r="NKP3" s="701"/>
      <c r="NKQ3" s="701"/>
      <c r="NKR3" s="701"/>
      <c r="NKS3" s="701"/>
      <c r="NKT3" s="701"/>
      <c r="NKU3" s="701"/>
      <c r="NKV3" s="701"/>
      <c r="NKW3" s="701"/>
      <c r="NKX3" s="701"/>
      <c r="NKY3" s="701"/>
      <c r="NKZ3" s="701"/>
      <c r="NLA3" s="701"/>
      <c r="NLB3" s="701"/>
      <c r="NLC3" s="701"/>
      <c r="NLD3" s="701"/>
      <c r="NLE3" s="701"/>
      <c r="NLF3" s="701"/>
      <c r="NLG3" s="701"/>
      <c r="NLH3" s="701"/>
      <c r="NLI3" s="701"/>
      <c r="NLJ3" s="701"/>
      <c r="NLK3" s="701"/>
      <c r="NLL3" s="701"/>
      <c r="NLM3" s="701"/>
      <c r="NLN3" s="701"/>
      <c r="NLO3" s="701"/>
      <c r="NLP3" s="701"/>
      <c r="NLQ3" s="701"/>
      <c r="NLR3" s="701"/>
      <c r="NLS3" s="701"/>
      <c r="NLT3" s="701"/>
      <c r="NLU3" s="701"/>
      <c r="NLV3" s="701"/>
      <c r="NLW3" s="701"/>
      <c r="NLX3" s="701"/>
      <c r="NLY3" s="701"/>
      <c r="NLZ3" s="701"/>
      <c r="NMA3" s="701"/>
      <c r="NMB3" s="701"/>
      <c r="NMC3" s="701"/>
      <c r="NMD3" s="701"/>
      <c r="NME3" s="701"/>
      <c r="NMF3" s="701"/>
      <c r="NMG3" s="701"/>
      <c r="NMH3" s="701"/>
      <c r="NMI3" s="701"/>
      <c r="NMJ3" s="701"/>
      <c r="NMK3" s="701"/>
      <c r="NML3" s="701"/>
      <c r="NMM3" s="701"/>
      <c r="NMN3" s="701"/>
      <c r="NMO3" s="701"/>
      <c r="NMP3" s="701"/>
      <c r="NMQ3" s="701"/>
      <c r="NMR3" s="701"/>
      <c r="NMS3" s="701"/>
      <c r="NMT3" s="701"/>
      <c r="NMU3" s="701"/>
      <c r="NMV3" s="701"/>
      <c r="NMW3" s="701"/>
      <c r="NMX3" s="701"/>
      <c r="NMY3" s="701"/>
      <c r="NMZ3" s="701"/>
      <c r="NNA3" s="701"/>
      <c r="NNB3" s="701"/>
      <c r="NNC3" s="701"/>
      <c r="NND3" s="701"/>
      <c r="NNE3" s="701"/>
      <c r="NNF3" s="701"/>
      <c r="NNG3" s="701"/>
      <c r="NNH3" s="701"/>
      <c r="NNI3" s="701"/>
      <c r="NNJ3" s="701"/>
      <c r="NNK3" s="701"/>
      <c r="NNL3" s="701"/>
      <c r="NNM3" s="701"/>
      <c r="NNN3" s="701"/>
      <c r="NNO3" s="701"/>
      <c r="NNP3" s="701"/>
      <c r="NNQ3" s="701"/>
      <c r="NNR3" s="701"/>
      <c r="NNS3" s="701"/>
      <c r="NNT3" s="701"/>
      <c r="NNU3" s="701"/>
      <c r="NNV3" s="701"/>
      <c r="NNW3" s="701"/>
      <c r="NNX3" s="701"/>
      <c r="NNY3" s="701"/>
      <c r="NNZ3" s="701"/>
      <c r="NOA3" s="701"/>
      <c r="NOB3" s="701"/>
      <c r="NOC3" s="701"/>
      <c r="NOD3" s="701"/>
      <c r="NOE3" s="701"/>
      <c r="NOF3" s="701"/>
      <c r="NOG3" s="701"/>
      <c r="NOH3" s="701"/>
      <c r="NOI3" s="701"/>
      <c r="NOJ3" s="701"/>
      <c r="NOK3" s="701"/>
      <c r="NOL3" s="701"/>
      <c r="NOM3" s="701"/>
      <c r="NON3" s="701"/>
      <c r="NOO3" s="701"/>
      <c r="NOP3" s="701"/>
      <c r="NOQ3" s="701"/>
      <c r="NOR3" s="701"/>
      <c r="NOS3" s="701"/>
      <c r="NOT3" s="701"/>
      <c r="NOU3" s="701"/>
      <c r="NOV3" s="701"/>
      <c r="NOW3" s="701"/>
      <c r="NOX3" s="701"/>
      <c r="NOY3" s="701"/>
      <c r="NOZ3" s="701"/>
      <c r="NPA3" s="701"/>
      <c r="NPB3" s="701"/>
      <c r="NPC3" s="701"/>
      <c r="NPD3" s="701"/>
      <c r="NPE3" s="701"/>
      <c r="NPF3" s="701"/>
      <c r="NPG3" s="701"/>
      <c r="NPH3" s="701"/>
      <c r="NPI3" s="701"/>
      <c r="NPJ3" s="701"/>
      <c r="NPK3" s="701"/>
      <c r="NPL3" s="701"/>
      <c r="NPM3" s="701"/>
      <c r="NPN3" s="701"/>
      <c r="NPO3" s="701"/>
      <c r="NPP3" s="701"/>
      <c r="NPQ3" s="701"/>
      <c r="NPR3" s="701"/>
      <c r="NPS3" s="701"/>
      <c r="NPT3" s="701"/>
      <c r="NPU3" s="701"/>
      <c r="NPV3" s="701"/>
      <c r="NPW3" s="701"/>
      <c r="NPX3" s="701"/>
      <c r="NPY3" s="701"/>
      <c r="NPZ3" s="701"/>
      <c r="NQA3" s="701"/>
      <c r="NQB3" s="701"/>
      <c r="NQC3" s="701"/>
      <c r="NQD3" s="701"/>
      <c r="NQE3" s="701"/>
      <c r="NQF3" s="701"/>
      <c r="NQG3" s="701"/>
      <c r="NQH3" s="701"/>
      <c r="NQI3" s="701"/>
      <c r="NQJ3" s="701"/>
      <c r="NQK3" s="701"/>
      <c r="NQL3" s="701"/>
      <c r="NQM3" s="701"/>
      <c r="NQN3" s="701"/>
      <c r="NQO3" s="701"/>
      <c r="NQP3" s="701"/>
      <c r="NQQ3" s="701"/>
      <c r="NQR3" s="701"/>
      <c r="NQS3" s="701"/>
      <c r="NQT3" s="701"/>
      <c r="NQU3" s="701"/>
      <c r="NQV3" s="701"/>
      <c r="NQW3" s="701"/>
      <c r="NQX3" s="701"/>
      <c r="NQY3" s="701"/>
      <c r="NQZ3" s="701"/>
      <c r="NRA3" s="701"/>
      <c r="NRB3" s="701"/>
      <c r="NRC3" s="701"/>
      <c r="NRD3" s="701"/>
      <c r="NRE3" s="701"/>
      <c r="NRF3" s="701"/>
      <c r="NRG3" s="701"/>
      <c r="NRH3" s="701"/>
      <c r="NRI3" s="701"/>
      <c r="NRJ3" s="701"/>
      <c r="NRK3" s="701"/>
      <c r="NRL3" s="701"/>
      <c r="NRM3" s="701"/>
      <c r="NRN3" s="701"/>
      <c r="NRO3" s="701"/>
      <c r="NRP3" s="701"/>
      <c r="NRQ3" s="701"/>
      <c r="NRR3" s="701"/>
      <c r="NRS3" s="701"/>
      <c r="NRT3" s="701"/>
      <c r="NRU3" s="701"/>
      <c r="NRV3" s="701"/>
      <c r="NRW3" s="701"/>
      <c r="NRX3" s="701"/>
      <c r="NRY3" s="701"/>
      <c r="NRZ3" s="701"/>
      <c r="NSA3" s="701"/>
      <c r="NSB3" s="701"/>
      <c r="NSC3" s="701"/>
      <c r="NSD3" s="701"/>
      <c r="NSE3" s="701"/>
      <c r="NSF3" s="701"/>
      <c r="NSG3" s="701"/>
      <c r="NSH3" s="701"/>
      <c r="NSI3" s="701"/>
      <c r="NSJ3" s="701"/>
      <c r="NSK3" s="701"/>
      <c r="NSL3" s="701"/>
      <c r="NSM3" s="701"/>
      <c r="NSN3" s="701"/>
      <c r="NSO3" s="701"/>
      <c r="NSP3" s="701"/>
      <c r="NSQ3" s="701"/>
      <c r="NSR3" s="701"/>
      <c r="NSS3" s="701"/>
      <c r="NST3" s="701"/>
      <c r="NSU3" s="701"/>
      <c r="NSV3" s="701"/>
      <c r="NSW3" s="701"/>
      <c r="NSX3" s="701"/>
      <c r="NSY3" s="701"/>
      <c r="NSZ3" s="701"/>
      <c r="NTA3" s="701"/>
      <c r="NTB3" s="701"/>
      <c r="NTC3" s="701"/>
      <c r="NTD3" s="701"/>
      <c r="NTE3" s="701"/>
      <c r="NTF3" s="701"/>
      <c r="NTG3" s="701"/>
      <c r="NTH3" s="701"/>
      <c r="NTI3" s="701"/>
      <c r="NTJ3" s="701"/>
      <c r="NTK3" s="701"/>
      <c r="NTL3" s="701"/>
      <c r="NTM3" s="701"/>
      <c r="NTN3" s="701"/>
      <c r="NTO3" s="701"/>
      <c r="NTP3" s="701"/>
      <c r="NTQ3" s="701"/>
      <c r="NTR3" s="701"/>
      <c r="NTS3" s="701"/>
      <c r="NTT3" s="701"/>
      <c r="NTU3" s="701"/>
      <c r="NTV3" s="701"/>
      <c r="NTW3" s="701"/>
      <c r="NTX3" s="701"/>
      <c r="NTY3" s="701"/>
      <c r="NTZ3" s="701"/>
      <c r="NUA3" s="701"/>
      <c r="NUB3" s="701"/>
      <c r="NUC3" s="701"/>
      <c r="NUD3" s="701"/>
      <c r="NUE3" s="701"/>
      <c r="NUF3" s="701"/>
      <c r="NUG3" s="701"/>
      <c r="NUH3" s="701"/>
      <c r="NUI3" s="701"/>
      <c r="NUJ3" s="701"/>
      <c r="NUK3" s="701"/>
      <c r="NUL3" s="701"/>
      <c r="NUM3" s="701"/>
      <c r="NUN3" s="701"/>
      <c r="NUO3" s="701"/>
      <c r="NUP3" s="701"/>
      <c r="NUQ3" s="701"/>
      <c r="NUR3" s="701"/>
      <c r="NUS3" s="701"/>
      <c r="NUT3" s="701"/>
      <c r="NUU3" s="701"/>
      <c r="NUV3" s="701"/>
      <c r="NUW3" s="701"/>
      <c r="NUX3" s="701"/>
      <c r="NUY3" s="701"/>
      <c r="NUZ3" s="701"/>
      <c r="NVA3" s="701"/>
      <c r="NVB3" s="701"/>
      <c r="NVC3" s="701"/>
      <c r="NVD3" s="701"/>
      <c r="NVE3" s="701"/>
      <c r="NVF3" s="701"/>
      <c r="NVG3" s="701"/>
      <c r="NVH3" s="701"/>
      <c r="NVI3" s="701"/>
      <c r="NVJ3" s="701"/>
      <c r="NVK3" s="701"/>
      <c r="NVL3" s="701"/>
      <c r="NVM3" s="701"/>
      <c r="NVN3" s="701"/>
      <c r="NVO3" s="701"/>
      <c r="NVP3" s="701"/>
      <c r="NVQ3" s="701"/>
      <c r="NVR3" s="701"/>
      <c r="NVS3" s="701"/>
      <c r="NVT3" s="701"/>
      <c r="NVU3" s="701"/>
      <c r="NVV3" s="701"/>
      <c r="NVW3" s="701"/>
      <c r="NVX3" s="701"/>
      <c r="NVY3" s="701"/>
      <c r="NVZ3" s="701"/>
      <c r="NWA3" s="701"/>
      <c r="NWB3" s="701"/>
      <c r="NWC3" s="701"/>
      <c r="NWD3" s="701"/>
      <c r="NWE3" s="701"/>
      <c r="NWF3" s="701"/>
      <c r="NWG3" s="701"/>
      <c r="NWH3" s="701"/>
      <c r="NWI3" s="701"/>
      <c r="NWJ3" s="701"/>
      <c r="NWK3" s="701"/>
      <c r="NWL3" s="701"/>
      <c r="NWM3" s="701"/>
      <c r="NWN3" s="701"/>
      <c r="NWO3" s="701"/>
      <c r="NWP3" s="701"/>
      <c r="NWQ3" s="701"/>
      <c r="NWR3" s="701"/>
      <c r="NWS3" s="701"/>
      <c r="NWT3" s="701"/>
      <c r="NWU3" s="701"/>
      <c r="NWV3" s="701"/>
      <c r="NWW3" s="701"/>
      <c r="NWX3" s="701"/>
      <c r="NWY3" s="701"/>
      <c r="NWZ3" s="701"/>
      <c r="NXA3" s="701"/>
      <c r="NXB3" s="701"/>
      <c r="NXC3" s="701"/>
      <c r="NXD3" s="701"/>
      <c r="NXE3" s="701"/>
      <c r="NXF3" s="701"/>
      <c r="NXG3" s="701"/>
      <c r="NXH3" s="701"/>
      <c r="NXI3" s="701"/>
      <c r="NXJ3" s="701"/>
      <c r="NXK3" s="701"/>
      <c r="NXL3" s="701"/>
      <c r="NXM3" s="701"/>
      <c r="NXN3" s="701"/>
      <c r="NXO3" s="701"/>
      <c r="NXP3" s="701"/>
      <c r="NXQ3" s="701"/>
      <c r="NXR3" s="701"/>
      <c r="NXS3" s="701"/>
      <c r="NXT3" s="701"/>
      <c r="NXU3" s="701"/>
      <c r="NXV3" s="701"/>
      <c r="NXW3" s="701"/>
      <c r="NXX3" s="701"/>
      <c r="NXY3" s="701"/>
      <c r="NXZ3" s="701"/>
      <c r="NYA3" s="701"/>
      <c r="NYB3" s="701"/>
      <c r="NYC3" s="701"/>
      <c r="NYD3" s="701"/>
      <c r="NYE3" s="701"/>
      <c r="NYF3" s="701"/>
      <c r="NYG3" s="701"/>
      <c r="NYH3" s="701"/>
      <c r="NYI3" s="701"/>
      <c r="NYJ3" s="701"/>
      <c r="NYK3" s="701"/>
      <c r="NYL3" s="701"/>
      <c r="NYM3" s="701"/>
      <c r="NYN3" s="701"/>
      <c r="NYO3" s="701"/>
      <c r="NYP3" s="701"/>
      <c r="NYQ3" s="701"/>
      <c r="NYR3" s="701"/>
      <c r="NYS3" s="701"/>
      <c r="NYT3" s="701"/>
      <c r="NYU3" s="701"/>
      <c r="NYV3" s="701"/>
      <c r="NYW3" s="701"/>
      <c r="NYX3" s="701"/>
      <c r="NYY3" s="701"/>
      <c r="NYZ3" s="701"/>
      <c r="NZA3" s="701"/>
      <c r="NZB3" s="701"/>
      <c r="NZC3" s="701"/>
      <c r="NZD3" s="701"/>
      <c r="NZE3" s="701"/>
      <c r="NZF3" s="701"/>
      <c r="NZG3" s="701"/>
      <c r="NZH3" s="701"/>
      <c r="NZI3" s="701"/>
      <c r="NZJ3" s="701"/>
      <c r="NZK3" s="701"/>
      <c r="NZL3" s="701"/>
      <c r="NZM3" s="701"/>
      <c r="NZN3" s="701"/>
      <c r="NZO3" s="701"/>
      <c r="NZP3" s="701"/>
      <c r="NZQ3" s="701"/>
      <c r="NZR3" s="701"/>
      <c r="NZS3" s="701"/>
      <c r="NZT3" s="701"/>
      <c r="NZU3" s="701"/>
      <c r="NZV3" s="701"/>
      <c r="NZW3" s="701"/>
      <c r="NZX3" s="701"/>
      <c r="NZY3" s="701"/>
      <c r="NZZ3" s="701"/>
      <c r="OAA3" s="701"/>
      <c r="OAB3" s="701"/>
      <c r="OAC3" s="701"/>
      <c r="OAD3" s="701"/>
      <c r="OAE3" s="701"/>
      <c r="OAF3" s="701"/>
      <c r="OAG3" s="701"/>
      <c r="OAH3" s="701"/>
      <c r="OAI3" s="701"/>
      <c r="OAJ3" s="701"/>
      <c r="OAK3" s="701"/>
      <c r="OAL3" s="701"/>
      <c r="OAM3" s="701"/>
      <c r="OAN3" s="701"/>
      <c r="OAO3" s="701"/>
      <c r="OAP3" s="701"/>
      <c r="OAQ3" s="701"/>
      <c r="OAR3" s="701"/>
      <c r="OAS3" s="701"/>
      <c r="OAT3" s="701"/>
      <c r="OAU3" s="701"/>
      <c r="OAV3" s="701"/>
      <c r="OAW3" s="701"/>
      <c r="OAX3" s="701"/>
      <c r="OAY3" s="701"/>
      <c r="OAZ3" s="701"/>
      <c r="OBA3" s="701"/>
      <c r="OBB3" s="701"/>
      <c r="OBC3" s="701"/>
      <c r="OBD3" s="701"/>
      <c r="OBE3" s="701"/>
      <c r="OBF3" s="701"/>
      <c r="OBG3" s="701"/>
      <c r="OBH3" s="701"/>
      <c r="OBI3" s="701"/>
      <c r="OBJ3" s="701"/>
      <c r="OBK3" s="701"/>
      <c r="OBL3" s="701"/>
      <c r="OBM3" s="701"/>
      <c r="OBN3" s="701"/>
      <c r="OBO3" s="701"/>
      <c r="OBP3" s="701"/>
      <c r="OBQ3" s="701"/>
      <c r="OBR3" s="701"/>
      <c r="OBS3" s="701"/>
      <c r="OBT3" s="701"/>
      <c r="OBU3" s="701"/>
      <c r="OBV3" s="701"/>
      <c r="OBW3" s="701"/>
      <c r="OBX3" s="701"/>
      <c r="OBY3" s="701"/>
      <c r="OBZ3" s="701"/>
      <c r="OCA3" s="701"/>
      <c r="OCB3" s="701"/>
      <c r="OCC3" s="701"/>
      <c r="OCD3" s="701"/>
      <c r="OCE3" s="701"/>
      <c r="OCF3" s="701"/>
      <c r="OCG3" s="701"/>
      <c r="OCH3" s="701"/>
      <c r="OCI3" s="701"/>
      <c r="OCJ3" s="701"/>
      <c r="OCK3" s="701"/>
      <c r="OCL3" s="701"/>
      <c r="OCM3" s="701"/>
      <c r="OCN3" s="701"/>
      <c r="OCO3" s="701"/>
      <c r="OCP3" s="701"/>
      <c r="OCQ3" s="701"/>
      <c r="OCR3" s="701"/>
      <c r="OCS3" s="701"/>
      <c r="OCT3" s="701"/>
      <c r="OCU3" s="701"/>
      <c r="OCV3" s="701"/>
      <c r="OCW3" s="701"/>
      <c r="OCX3" s="701"/>
      <c r="OCY3" s="701"/>
      <c r="OCZ3" s="701"/>
      <c r="ODA3" s="701"/>
      <c r="ODB3" s="701"/>
      <c r="ODC3" s="701"/>
      <c r="ODD3" s="701"/>
      <c r="ODE3" s="701"/>
      <c r="ODF3" s="701"/>
      <c r="ODG3" s="701"/>
      <c r="ODH3" s="701"/>
      <c r="ODI3" s="701"/>
      <c r="ODJ3" s="701"/>
      <c r="ODK3" s="701"/>
      <c r="ODL3" s="701"/>
      <c r="ODM3" s="701"/>
      <c r="ODN3" s="701"/>
      <c r="ODO3" s="701"/>
      <c r="ODP3" s="701"/>
      <c r="ODQ3" s="701"/>
      <c r="ODR3" s="701"/>
      <c r="ODS3" s="701"/>
      <c r="ODT3" s="701"/>
      <c r="ODU3" s="701"/>
      <c r="ODV3" s="701"/>
      <c r="ODW3" s="701"/>
      <c r="ODX3" s="701"/>
      <c r="ODY3" s="701"/>
      <c r="ODZ3" s="701"/>
      <c r="OEA3" s="701"/>
      <c r="OEB3" s="701"/>
      <c r="OEC3" s="701"/>
      <c r="OED3" s="701"/>
      <c r="OEE3" s="701"/>
      <c r="OEF3" s="701"/>
      <c r="OEG3" s="701"/>
      <c r="OEH3" s="701"/>
      <c r="OEI3" s="701"/>
      <c r="OEJ3" s="701"/>
      <c r="OEK3" s="701"/>
      <c r="OEL3" s="701"/>
      <c r="OEM3" s="701"/>
      <c r="OEN3" s="701"/>
      <c r="OEO3" s="701"/>
      <c r="OEP3" s="701"/>
      <c r="OEQ3" s="701"/>
      <c r="OER3" s="701"/>
      <c r="OES3" s="701"/>
      <c r="OET3" s="701"/>
      <c r="OEU3" s="701"/>
      <c r="OEV3" s="701"/>
      <c r="OEW3" s="701"/>
      <c r="OEX3" s="701"/>
      <c r="OEY3" s="701"/>
      <c r="OEZ3" s="701"/>
      <c r="OFA3" s="701"/>
      <c r="OFB3" s="701"/>
      <c r="OFC3" s="701"/>
      <c r="OFD3" s="701"/>
      <c r="OFE3" s="701"/>
      <c r="OFF3" s="701"/>
      <c r="OFG3" s="701"/>
      <c r="OFH3" s="701"/>
      <c r="OFI3" s="701"/>
      <c r="OFJ3" s="701"/>
      <c r="OFK3" s="701"/>
      <c r="OFL3" s="701"/>
      <c r="OFM3" s="701"/>
      <c r="OFN3" s="701"/>
      <c r="OFO3" s="701"/>
      <c r="OFP3" s="701"/>
      <c r="OFQ3" s="701"/>
      <c r="OFR3" s="701"/>
      <c r="OFS3" s="701"/>
      <c r="OFT3" s="701"/>
      <c r="OFU3" s="701"/>
      <c r="OFV3" s="701"/>
      <c r="OFW3" s="701"/>
      <c r="OFX3" s="701"/>
      <c r="OFY3" s="701"/>
      <c r="OFZ3" s="701"/>
      <c r="OGA3" s="701"/>
      <c r="OGB3" s="701"/>
      <c r="OGC3" s="701"/>
      <c r="OGD3" s="701"/>
      <c r="OGE3" s="701"/>
      <c r="OGF3" s="701"/>
      <c r="OGG3" s="701"/>
      <c r="OGH3" s="701"/>
      <c r="OGI3" s="701"/>
      <c r="OGJ3" s="701"/>
      <c r="OGK3" s="701"/>
      <c r="OGL3" s="701"/>
      <c r="OGM3" s="701"/>
      <c r="OGN3" s="701"/>
      <c r="OGO3" s="701"/>
      <c r="OGP3" s="701"/>
      <c r="OGQ3" s="701"/>
      <c r="OGR3" s="701"/>
      <c r="OGS3" s="701"/>
      <c r="OGT3" s="701"/>
      <c r="OGU3" s="701"/>
      <c r="OGV3" s="701"/>
      <c r="OGW3" s="701"/>
      <c r="OGX3" s="701"/>
      <c r="OGY3" s="701"/>
      <c r="OGZ3" s="701"/>
      <c r="OHA3" s="701"/>
      <c r="OHB3" s="701"/>
      <c r="OHC3" s="701"/>
      <c r="OHD3" s="701"/>
      <c r="OHE3" s="701"/>
      <c r="OHF3" s="701"/>
      <c r="OHG3" s="701"/>
      <c r="OHH3" s="701"/>
      <c r="OHI3" s="701"/>
      <c r="OHJ3" s="701"/>
      <c r="OHK3" s="701"/>
      <c r="OHL3" s="701"/>
      <c r="OHM3" s="701"/>
      <c r="OHN3" s="701"/>
      <c r="OHO3" s="701"/>
      <c r="OHP3" s="701"/>
      <c r="OHQ3" s="701"/>
      <c r="OHR3" s="701"/>
      <c r="OHS3" s="701"/>
      <c r="OHT3" s="701"/>
      <c r="OHU3" s="701"/>
      <c r="OHV3" s="701"/>
      <c r="OHW3" s="701"/>
      <c r="OHX3" s="701"/>
      <c r="OHY3" s="701"/>
      <c r="OHZ3" s="701"/>
      <c r="OIA3" s="701"/>
      <c r="OIB3" s="701"/>
      <c r="OIC3" s="701"/>
      <c r="OID3" s="701"/>
      <c r="OIE3" s="701"/>
      <c r="OIF3" s="701"/>
      <c r="OIG3" s="701"/>
      <c r="OIH3" s="701"/>
      <c r="OII3" s="701"/>
      <c r="OIJ3" s="701"/>
      <c r="OIK3" s="701"/>
      <c r="OIL3" s="701"/>
      <c r="OIM3" s="701"/>
      <c r="OIN3" s="701"/>
      <c r="OIO3" s="701"/>
      <c r="OIP3" s="701"/>
      <c r="OIQ3" s="701"/>
      <c r="OIR3" s="701"/>
      <c r="OIS3" s="701"/>
      <c r="OIT3" s="701"/>
      <c r="OIU3" s="701"/>
      <c r="OIV3" s="701"/>
      <c r="OIW3" s="701"/>
      <c r="OIX3" s="701"/>
      <c r="OIY3" s="701"/>
      <c r="OIZ3" s="701"/>
      <c r="OJA3" s="701"/>
      <c r="OJB3" s="701"/>
      <c r="OJC3" s="701"/>
      <c r="OJD3" s="701"/>
      <c r="OJE3" s="701"/>
      <c r="OJF3" s="701"/>
      <c r="OJG3" s="701"/>
      <c r="OJH3" s="701"/>
      <c r="OJI3" s="701"/>
      <c r="OJJ3" s="701"/>
      <c r="OJK3" s="701"/>
      <c r="OJL3" s="701"/>
      <c r="OJM3" s="701"/>
      <c r="OJN3" s="701"/>
      <c r="OJO3" s="701"/>
      <c r="OJP3" s="701"/>
      <c r="OJQ3" s="701"/>
      <c r="OJR3" s="701"/>
      <c r="OJS3" s="701"/>
      <c r="OJT3" s="701"/>
      <c r="OJU3" s="701"/>
      <c r="OJV3" s="701"/>
      <c r="OJW3" s="701"/>
      <c r="OJX3" s="701"/>
      <c r="OJY3" s="701"/>
      <c r="OJZ3" s="701"/>
      <c r="OKA3" s="701"/>
      <c r="OKB3" s="701"/>
      <c r="OKC3" s="701"/>
      <c r="OKD3" s="701"/>
      <c r="OKE3" s="701"/>
      <c r="OKF3" s="701"/>
      <c r="OKG3" s="701"/>
      <c r="OKH3" s="701"/>
      <c r="OKI3" s="701"/>
      <c r="OKJ3" s="701"/>
      <c r="OKK3" s="701"/>
      <c r="OKL3" s="701"/>
      <c r="OKM3" s="701"/>
      <c r="OKN3" s="701"/>
      <c r="OKO3" s="701"/>
      <c r="OKP3" s="701"/>
      <c r="OKQ3" s="701"/>
      <c r="OKR3" s="701"/>
      <c r="OKS3" s="701"/>
      <c r="OKT3" s="701"/>
      <c r="OKU3" s="701"/>
      <c r="OKV3" s="701"/>
      <c r="OKW3" s="701"/>
      <c r="OKX3" s="701"/>
      <c r="OKY3" s="701"/>
      <c r="OKZ3" s="701"/>
      <c r="OLA3" s="701"/>
      <c r="OLB3" s="701"/>
      <c r="OLC3" s="701"/>
      <c r="OLD3" s="701"/>
      <c r="OLE3" s="701"/>
      <c r="OLF3" s="701"/>
      <c r="OLG3" s="701"/>
      <c r="OLH3" s="701"/>
      <c r="OLI3" s="701"/>
      <c r="OLJ3" s="701"/>
      <c r="OLK3" s="701"/>
      <c r="OLL3" s="701"/>
      <c r="OLM3" s="701"/>
      <c r="OLN3" s="701"/>
      <c r="OLO3" s="701"/>
      <c r="OLP3" s="701"/>
      <c r="OLQ3" s="701"/>
      <c r="OLR3" s="701"/>
      <c r="OLS3" s="701"/>
      <c r="OLT3" s="701"/>
      <c r="OLU3" s="701"/>
      <c r="OLV3" s="701"/>
      <c r="OLW3" s="701"/>
      <c r="OLX3" s="701"/>
      <c r="OLY3" s="701"/>
      <c r="OLZ3" s="701"/>
      <c r="OMA3" s="701"/>
      <c r="OMB3" s="701"/>
      <c r="OMC3" s="701"/>
      <c r="OMD3" s="701"/>
      <c r="OME3" s="701"/>
      <c r="OMF3" s="701"/>
      <c r="OMG3" s="701"/>
      <c r="OMH3" s="701"/>
      <c r="OMI3" s="701"/>
      <c r="OMJ3" s="701"/>
      <c r="OMK3" s="701"/>
      <c r="OML3" s="701"/>
      <c r="OMM3" s="701"/>
      <c r="OMN3" s="701"/>
      <c r="OMO3" s="701"/>
      <c r="OMP3" s="701"/>
      <c r="OMQ3" s="701"/>
      <c r="OMR3" s="701"/>
      <c r="OMS3" s="701"/>
      <c r="OMT3" s="701"/>
      <c r="OMU3" s="701"/>
      <c r="OMV3" s="701"/>
      <c r="OMW3" s="701"/>
      <c r="OMX3" s="701"/>
      <c r="OMY3" s="701"/>
      <c r="OMZ3" s="701"/>
      <c r="ONA3" s="701"/>
      <c r="ONB3" s="701"/>
      <c r="ONC3" s="701"/>
      <c r="OND3" s="701"/>
      <c r="ONE3" s="701"/>
      <c r="ONF3" s="701"/>
      <c r="ONG3" s="701"/>
      <c r="ONH3" s="701"/>
      <c r="ONI3" s="701"/>
      <c r="ONJ3" s="701"/>
      <c r="ONK3" s="701"/>
      <c r="ONL3" s="701"/>
      <c r="ONM3" s="701"/>
      <c r="ONN3" s="701"/>
      <c r="ONO3" s="701"/>
      <c r="ONP3" s="701"/>
      <c r="ONQ3" s="701"/>
      <c r="ONR3" s="701"/>
      <c r="ONS3" s="701"/>
      <c r="ONT3" s="701"/>
      <c r="ONU3" s="701"/>
      <c r="ONV3" s="701"/>
      <c r="ONW3" s="701"/>
      <c r="ONX3" s="701"/>
      <c r="ONY3" s="701"/>
      <c r="ONZ3" s="701"/>
      <c r="OOA3" s="701"/>
      <c r="OOB3" s="701"/>
      <c r="OOC3" s="701"/>
      <c r="OOD3" s="701"/>
      <c r="OOE3" s="701"/>
      <c r="OOF3" s="701"/>
      <c r="OOG3" s="701"/>
      <c r="OOH3" s="701"/>
      <c r="OOI3" s="701"/>
      <c r="OOJ3" s="701"/>
      <c r="OOK3" s="701"/>
      <c r="OOL3" s="701"/>
      <c r="OOM3" s="701"/>
      <c r="OON3" s="701"/>
      <c r="OOO3" s="701"/>
      <c r="OOP3" s="701"/>
      <c r="OOQ3" s="701"/>
      <c r="OOR3" s="701"/>
      <c r="OOS3" s="701"/>
      <c r="OOT3" s="701"/>
      <c r="OOU3" s="701"/>
      <c r="OOV3" s="701"/>
      <c r="OOW3" s="701"/>
      <c r="OOX3" s="701"/>
      <c r="OOY3" s="701"/>
      <c r="OOZ3" s="701"/>
      <c r="OPA3" s="701"/>
      <c r="OPB3" s="701"/>
      <c r="OPC3" s="701"/>
      <c r="OPD3" s="701"/>
      <c r="OPE3" s="701"/>
      <c r="OPF3" s="701"/>
      <c r="OPG3" s="701"/>
      <c r="OPH3" s="701"/>
      <c r="OPI3" s="701"/>
      <c r="OPJ3" s="701"/>
      <c r="OPK3" s="701"/>
      <c r="OPL3" s="701"/>
      <c r="OPM3" s="701"/>
      <c r="OPN3" s="701"/>
      <c r="OPO3" s="701"/>
      <c r="OPP3" s="701"/>
      <c r="OPQ3" s="701"/>
      <c r="OPR3" s="701"/>
      <c r="OPS3" s="701"/>
      <c r="OPT3" s="701"/>
      <c r="OPU3" s="701"/>
      <c r="OPV3" s="701"/>
      <c r="OPW3" s="701"/>
      <c r="OPX3" s="701"/>
      <c r="OPY3" s="701"/>
      <c r="OPZ3" s="701"/>
      <c r="OQA3" s="701"/>
      <c r="OQB3" s="701"/>
      <c r="OQC3" s="701"/>
      <c r="OQD3" s="701"/>
      <c r="OQE3" s="701"/>
      <c r="OQF3" s="701"/>
      <c r="OQG3" s="701"/>
      <c r="OQH3" s="701"/>
      <c r="OQI3" s="701"/>
      <c r="OQJ3" s="701"/>
      <c r="OQK3" s="701"/>
      <c r="OQL3" s="701"/>
      <c r="OQM3" s="701"/>
      <c r="OQN3" s="701"/>
      <c r="OQO3" s="701"/>
      <c r="OQP3" s="701"/>
      <c r="OQQ3" s="701"/>
      <c r="OQR3" s="701"/>
      <c r="OQS3" s="701"/>
      <c r="OQT3" s="701"/>
      <c r="OQU3" s="701"/>
      <c r="OQV3" s="701"/>
      <c r="OQW3" s="701"/>
      <c r="OQX3" s="701"/>
      <c r="OQY3" s="701"/>
      <c r="OQZ3" s="701"/>
      <c r="ORA3" s="701"/>
      <c r="ORB3" s="701"/>
      <c r="ORC3" s="701"/>
      <c r="ORD3" s="701"/>
      <c r="ORE3" s="701"/>
      <c r="ORF3" s="701"/>
      <c r="ORG3" s="701"/>
      <c r="ORH3" s="701"/>
      <c r="ORI3" s="701"/>
      <c r="ORJ3" s="701"/>
      <c r="ORK3" s="701"/>
      <c r="ORL3" s="701"/>
      <c r="ORM3" s="701"/>
      <c r="ORN3" s="701"/>
      <c r="ORO3" s="701"/>
      <c r="ORP3" s="701"/>
      <c r="ORQ3" s="701"/>
      <c r="ORR3" s="701"/>
      <c r="ORS3" s="701"/>
      <c r="ORT3" s="701"/>
      <c r="ORU3" s="701"/>
      <c r="ORV3" s="701"/>
      <c r="ORW3" s="701"/>
      <c r="ORX3" s="701"/>
      <c r="ORY3" s="701"/>
      <c r="ORZ3" s="701"/>
      <c r="OSA3" s="701"/>
      <c r="OSB3" s="701"/>
      <c r="OSC3" s="701"/>
      <c r="OSD3" s="701"/>
      <c r="OSE3" s="701"/>
      <c r="OSF3" s="701"/>
      <c r="OSG3" s="701"/>
      <c r="OSH3" s="701"/>
      <c r="OSI3" s="701"/>
      <c r="OSJ3" s="701"/>
      <c r="OSK3" s="701"/>
      <c r="OSL3" s="701"/>
      <c r="OSM3" s="701"/>
      <c r="OSN3" s="701"/>
      <c r="OSO3" s="701"/>
      <c r="OSP3" s="701"/>
      <c r="OSQ3" s="701"/>
      <c r="OSR3" s="701"/>
      <c r="OSS3" s="701"/>
      <c r="OST3" s="701"/>
      <c r="OSU3" s="701"/>
      <c r="OSV3" s="701"/>
      <c r="OSW3" s="701"/>
      <c r="OSX3" s="701"/>
      <c r="OSY3" s="701"/>
      <c r="OSZ3" s="701"/>
      <c r="OTA3" s="701"/>
      <c r="OTB3" s="701"/>
      <c r="OTC3" s="701"/>
      <c r="OTD3" s="701"/>
      <c r="OTE3" s="701"/>
      <c r="OTF3" s="701"/>
      <c r="OTG3" s="701"/>
      <c r="OTH3" s="701"/>
      <c r="OTI3" s="701"/>
      <c r="OTJ3" s="701"/>
      <c r="OTK3" s="701"/>
      <c r="OTL3" s="701"/>
      <c r="OTM3" s="701"/>
      <c r="OTN3" s="701"/>
      <c r="OTO3" s="701"/>
      <c r="OTP3" s="701"/>
      <c r="OTQ3" s="701"/>
      <c r="OTR3" s="701"/>
      <c r="OTS3" s="701"/>
      <c r="OTT3" s="701"/>
      <c r="OTU3" s="701"/>
      <c r="OTV3" s="701"/>
      <c r="OTW3" s="701"/>
      <c r="OTX3" s="701"/>
      <c r="OTY3" s="701"/>
      <c r="OTZ3" s="701"/>
      <c r="OUA3" s="701"/>
      <c r="OUB3" s="701"/>
      <c r="OUC3" s="701"/>
      <c r="OUD3" s="701"/>
      <c r="OUE3" s="701"/>
      <c r="OUF3" s="701"/>
      <c r="OUG3" s="701"/>
      <c r="OUH3" s="701"/>
      <c r="OUI3" s="701"/>
      <c r="OUJ3" s="701"/>
      <c r="OUK3" s="701"/>
      <c r="OUL3" s="701"/>
      <c r="OUM3" s="701"/>
      <c r="OUN3" s="701"/>
      <c r="OUO3" s="701"/>
      <c r="OUP3" s="701"/>
      <c r="OUQ3" s="701"/>
      <c r="OUR3" s="701"/>
      <c r="OUS3" s="701"/>
      <c r="OUT3" s="701"/>
      <c r="OUU3" s="701"/>
      <c r="OUV3" s="701"/>
      <c r="OUW3" s="701"/>
      <c r="OUX3" s="701"/>
      <c r="OUY3" s="701"/>
      <c r="OUZ3" s="701"/>
      <c r="OVA3" s="701"/>
      <c r="OVB3" s="701"/>
      <c r="OVC3" s="701"/>
      <c r="OVD3" s="701"/>
      <c r="OVE3" s="701"/>
      <c r="OVF3" s="701"/>
      <c r="OVG3" s="701"/>
      <c r="OVH3" s="701"/>
      <c r="OVI3" s="701"/>
      <c r="OVJ3" s="701"/>
      <c r="OVK3" s="701"/>
      <c r="OVL3" s="701"/>
      <c r="OVM3" s="701"/>
      <c r="OVN3" s="701"/>
      <c r="OVO3" s="701"/>
      <c r="OVP3" s="701"/>
      <c r="OVQ3" s="701"/>
      <c r="OVR3" s="701"/>
      <c r="OVS3" s="701"/>
      <c r="OVT3" s="701"/>
      <c r="OVU3" s="701"/>
      <c r="OVV3" s="701"/>
      <c r="OVW3" s="701"/>
      <c r="OVX3" s="701"/>
      <c r="OVY3" s="701"/>
      <c r="OVZ3" s="701"/>
      <c r="OWA3" s="701"/>
      <c r="OWB3" s="701"/>
      <c r="OWC3" s="701"/>
      <c r="OWD3" s="701"/>
      <c r="OWE3" s="701"/>
      <c r="OWF3" s="701"/>
      <c r="OWG3" s="701"/>
      <c r="OWH3" s="701"/>
      <c r="OWI3" s="701"/>
      <c r="OWJ3" s="701"/>
      <c r="OWK3" s="701"/>
      <c r="OWL3" s="701"/>
      <c r="OWM3" s="701"/>
      <c r="OWN3" s="701"/>
      <c r="OWO3" s="701"/>
      <c r="OWP3" s="701"/>
      <c r="OWQ3" s="701"/>
      <c r="OWR3" s="701"/>
      <c r="OWS3" s="701"/>
      <c r="OWT3" s="701"/>
      <c r="OWU3" s="701"/>
      <c r="OWV3" s="701"/>
      <c r="OWW3" s="701"/>
      <c r="OWX3" s="701"/>
      <c r="OWY3" s="701"/>
      <c r="OWZ3" s="701"/>
      <c r="OXA3" s="701"/>
      <c r="OXB3" s="701"/>
      <c r="OXC3" s="701"/>
      <c r="OXD3" s="701"/>
      <c r="OXE3" s="701"/>
      <c r="OXF3" s="701"/>
      <c r="OXG3" s="701"/>
      <c r="OXH3" s="701"/>
      <c r="OXI3" s="701"/>
      <c r="OXJ3" s="701"/>
      <c r="OXK3" s="701"/>
      <c r="OXL3" s="701"/>
      <c r="OXM3" s="701"/>
      <c r="OXN3" s="701"/>
      <c r="OXO3" s="701"/>
      <c r="OXP3" s="701"/>
      <c r="OXQ3" s="701"/>
      <c r="OXR3" s="701"/>
      <c r="OXS3" s="701"/>
      <c r="OXT3" s="701"/>
      <c r="OXU3" s="701"/>
      <c r="OXV3" s="701"/>
      <c r="OXW3" s="701"/>
      <c r="OXX3" s="701"/>
      <c r="OXY3" s="701"/>
      <c r="OXZ3" s="701"/>
      <c r="OYA3" s="701"/>
      <c r="OYB3" s="701"/>
      <c r="OYC3" s="701"/>
      <c r="OYD3" s="701"/>
      <c r="OYE3" s="701"/>
      <c r="OYF3" s="701"/>
      <c r="OYG3" s="701"/>
      <c r="OYH3" s="701"/>
      <c r="OYI3" s="701"/>
      <c r="OYJ3" s="701"/>
      <c r="OYK3" s="701"/>
      <c r="OYL3" s="701"/>
      <c r="OYM3" s="701"/>
      <c r="OYN3" s="701"/>
      <c r="OYO3" s="701"/>
      <c r="OYP3" s="701"/>
      <c r="OYQ3" s="701"/>
      <c r="OYR3" s="701"/>
      <c r="OYS3" s="701"/>
      <c r="OYT3" s="701"/>
      <c r="OYU3" s="701"/>
      <c r="OYV3" s="701"/>
      <c r="OYW3" s="701"/>
      <c r="OYX3" s="701"/>
      <c r="OYY3" s="701"/>
      <c r="OYZ3" s="701"/>
      <c r="OZA3" s="701"/>
      <c r="OZB3" s="701"/>
      <c r="OZC3" s="701"/>
      <c r="OZD3" s="701"/>
      <c r="OZE3" s="701"/>
      <c r="OZF3" s="701"/>
      <c r="OZG3" s="701"/>
      <c r="OZH3" s="701"/>
      <c r="OZI3" s="701"/>
      <c r="OZJ3" s="701"/>
      <c r="OZK3" s="701"/>
      <c r="OZL3" s="701"/>
      <c r="OZM3" s="701"/>
      <c r="OZN3" s="701"/>
      <c r="OZO3" s="701"/>
      <c r="OZP3" s="701"/>
      <c r="OZQ3" s="701"/>
      <c r="OZR3" s="701"/>
      <c r="OZS3" s="701"/>
      <c r="OZT3" s="701"/>
      <c r="OZU3" s="701"/>
      <c r="OZV3" s="701"/>
      <c r="OZW3" s="701"/>
      <c r="OZX3" s="701"/>
      <c r="OZY3" s="701"/>
      <c r="OZZ3" s="701"/>
      <c r="PAA3" s="701"/>
      <c r="PAB3" s="701"/>
      <c r="PAC3" s="701"/>
      <c r="PAD3" s="701"/>
      <c r="PAE3" s="701"/>
      <c r="PAF3" s="701"/>
      <c r="PAG3" s="701"/>
      <c r="PAH3" s="701"/>
      <c r="PAI3" s="701"/>
      <c r="PAJ3" s="701"/>
      <c r="PAK3" s="701"/>
      <c r="PAL3" s="701"/>
      <c r="PAM3" s="701"/>
      <c r="PAN3" s="701"/>
      <c r="PAO3" s="701"/>
      <c r="PAP3" s="701"/>
      <c r="PAQ3" s="701"/>
      <c r="PAR3" s="701"/>
      <c r="PAS3" s="701"/>
      <c r="PAT3" s="701"/>
      <c r="PAU3" s="701"/>
      <c r="PAV3" s="701"/>
      <c r="PAW3" s="701"/>
      <c r="PAX3" s="701"/>
      <c r="PAY3" s="701"/>
      <c r="PAZ3" s="701"/>
      <c r="PBA3" s="701"/>
      <c r="PBB3" s="701"/>
      <c r="PBC3" s="701"/>
      <c r="PBD3" s="701"/>
      <c r="PBE3" s="701"/>
      <c r="PBF3" s="701"/>
      <c r="PBG3" s="701"/>
      <c r="PBH3" s="701"/>
      <c r="PBI3" s="701"/>
      <c r="PBJ3" s="701"/>
      <c r="PBK3" s="701"/>
      <c r="PBL3" s="701"/>
      <c r="PBM3" s="701"/>
      <c r="PBN3" s="701"/>
      <c r="PBO3" s="701"/>
      <c r="PBP3" s="701"/>
      <c r="PBQ3" s="701"/>
      <c r="PBR3" s="701"/>
      <c r="PBS3" s="701"/>
      <c r="PBT3" s="701"/>
      <c r="PBU3" s="701"/>
      <c r="PBV3" s="701"/>
      <c r="PBW3" s="701"/>
      <c r="PBX3" s="701"/>
      <c r="PBY3" s="701"/>
      <c r="PBZ3" s="701"/>
      <c r="PCA3" s="701"/>
      <c r="PCB3" s="701"/>
      <c r="PCC3" s="701"/>
      <c r="PCD3" s="701"/>
      <c r="PCE3" s="701"/>
      <c r="PCF3" s="701"/>
      <c r="PCG3" s="701"/>
      <c r="PCH3" s="701"/>
      <c r="PCI3" s="701"/>
      <c r="PCJ3" s="701"/>
      <c r="PCK3" s="701"/>
      <c r="PCL3" s="701"/>
      <c r="PCM3" s="701"/>
      <c r="PCN3" s="701"/>
      <c r="PCO3" s="701"/>
      <c r="PCP3" s="701"/>
      <c r="PCQ3" s="701"/>
      <c r="PCR3" s="701"/>
      <c r="PCS3" s="701"/>
      <c r="PCT3" s="701"/>
      <c r="PCU3" s="701"/>
      <c r="PCV3" s="701"/>
      <c r="PCW3" s="701"/>
      <c r="PCX3" s="701"/>
      <c r="PCY3" s="701"/>
      <c r="PCZ3" s="701"/>
      <c r="PDA3" s="701"/>
      <c r="PDB3" s="701"/>
      <c r="PDC3" s="701"/>
      <c r="PDD3" s="701"/>
      <c r="PDE3" s="701"/>
      <c r="PDF3" s="701"/>
      <c r="PDG3" s="701"/>
      <c r="PDH3" s="701"/>
      <c r="PDI3" s="701"/>
      <c r="PDJ3" s="701"/>
      <c r="PDK3" s="701"/>
      <c r="PDL3" s="701"/>
      <c r="PDM3" s="701"/>
      <c r="PDN3" s="701"/>
      <c r="PDO3" s="701"/>
      <c r="PDP3" s="701"/>
      <c r="PDQ3" s="701"/>
      <c r="PDR3" s="701"/>
      <c r="PDS3" s="701"/>
      <c r="PDT3" s="701"/>
      <c r="PDU3" s="701"/>
      <c r="PDV3" s="701"/>
      <c r="PDW3" s="701"/>
      <c r="PDX3" s="701"/>
      <c r="PDY3" s="701"/>
      <c r="PDZ3" s="701"/>
      <c r="PEA3" s="701"/>
      <c r="PEB3" s="701"/>
      <c r="PEC3" s="701"/>
      <c r="PED3" s="701"/>
      <c r="PEE3" s="701"/>
      <c r="PEF3" s="701"/>
      <c r="PEG3" s="701"/>
      <c r="PEH3" s="701"/>
      <c r="PEI3" s="701"/>
      <c r="PEJ3" s="701"/>
      <c r="PEK3" s="701"/>
      <c r="PEL3" s="701"/>
      <c r="PEM3" s="701"/>
      <c r="PEN3" s="701"/>
      <c r="PEO3" s="701"/>
      <c r="PEP3" s="701"/>
      <c r="PEQ3" s="701"/>
      <c r="PER3" s="701"/>
      <c r="PES3" s="701"/>
      <c r="PET3" s="701"/>
      <c r="PEU3" s="701"/>
      <c r="PEV3" s="701"/>
      <c r="PEW3" s="701"/>
      <c r="PEX3" s="701"/>
      <c r="PEY3" s="701"/>
      <c r="PEZ3" s="701"/>
      <c r="PFA3" s="701"/>
      <c r="PFB3" s="701"/>
      <c r="PFC3" s="701"/>
      <c r="PFD3" s="701"/>
      <c r="PFE3" s="701"/>
      <c r="PFF3" s="701"/>
      <c r="PFG3" s="701"/>
      <c r="PFH3" s="701"/>
      <c r="PFI3" s="701"/>
      <c r="PFJ3" s="701"/>
      <c r="PFK3" s="701"/>
      <c r="PFL3" s="701"/>
      <c r="PFM3" s="701"/>
      <c r="PFN3" s="701"/>
      <c r="PFO3" s="701"/>
      <c r="PFP3" s="701"/>
      <c r="PFQ3" s="701"/>
      <c r="PFR3" s="701"/>
      <c r="PFS3" s="701"/>
      <c r="PFT3" s="701"/>
      <c r="PFU3" s="701"/>
      <c r="PFV3" s="701"/>
      <c r="PFW3" s="701"/>
      <c r="PFX3" s="701"/>
      <c r="PFY3" s="701"/>
      <c r="PFZ3" s="701"/>
      <c r="PGA3" s="701"/>
      <c r="PGB3" s="701"/>
      <c r="PGC3" s="701"/>
      <c r="PGD3" s="701"/>
      <c r="PGE3" s="701"/>
      <c r="PGF3" s="701"/>
      <c r="PGG3" s="701"/>
      <c r="PGH3" s="701"/>
      <c r="PGI3" s="701"/>
      <c r="PGJ3" s="701"/>
      <c r="PGK3" s="701"/>
      <c r="PGL3" s="701"/>
      <c r="PGM3" s="701"/>
      <c r="PGN3" s="701"/>
      <c r="PGO3" s="701"/>
      <c r="PGP3" s="701"/>
      <c r="PGQ3" s="701"/>
      <c r="PGR3" s="701"/>
      <c r="PGS3" s="701"/>
      <c r="PGT3" s="701"/>
      <c r="PGU3" s="701"/>
      <c r="PGV3" s="701"/>
      <c r="PGW3" s="701"/>
      <c r="PGX3" s="701"/>
      <c r="PGY3" s="701"/>
      <c r="PGZ3" s="701"/>
      <c r="PHA3" s="701"/>
      <c r="PHB3" s="701"/>
      <c r="PHC3" s="701"/>
      <c r="PHD3" s="701"/>
      <c r="PHE3" s="701"/>
      <c r="PHF3" s="701"/>
      <c r="PHG3" s="701"/>
      <c r="PHH3" s="701"/>
      <c r="PHI3" s="701"/>
      <c r="PHJ3" s="701"/>
      <c r="PHK3" s="701"/>
      <c r="PHL3" s="701"/>
      <c r="PHM3" s="701"/>
      <c r="PHN3" s="701"/>
      <c r="PHO3" s="701"/>
      <c r="PHP3" s="701"/>
      <c r="PHQ3" s="701"/>
      <c r="PHR3" s="701"/>
      <c r="PHS3" s="701"/>
      <c r="PHT3" s="701"/>
      <c r="PHU3" s="701"/>
      <c r="PHV3" s="701"/>
      <c r="PHW3" s="701"/>
      <c r="PHX3" s="701"/>
      <c r="PHY3" s="701"/>
      <c r="PHZ3" s="701"/>
      <c r="PIA3" s="701"/>
      <c r="PIB3" s="701"/>
      <c r="PIC3" s="701"/>
      <c r="PID3" s="701"/>
      <c r="PIE3" s="701"/>
      <c r="PIF3" s="701"/>
      <c r="PIG3" s="701"/>
      <c r="PIH3" s="701"/>
      <c r="PII3" s="701"/>
      <c r="PIJ3" s="701"/>
      <c r="PIK3" s="701"/>
      <c r="PIL3" s="701"/>
      <c r="PIM3" s="701"/>
      <c r="PIN3" s="701"/>
      <c r="PIO3" s="701"/>
      <c r="PIP3" s="701"/>
      <c r="PIQ3" s="701"/>
      <c r="PIR3" s="701"/>
      <c r="PIS3" s="701"/>
      <c r="PIT3" s="701"/>
      <c r="PIU3" s="701"/>
      <c r="PIV3" s="701"/>
      <c r="PIW3" s="701"/>
      <c r="PIX3" s="701"/>
      <c r="PIY3" s="701"/>
      <c r="PIZ3" s="701"/>
      <c r="PJA3" s="701"/>
      <c r="PJB3" s="701"/>
      <c r="PJC3" s="701"/>
      <c r="PJD3" s="701"/>
      <c r="PJE3" s="701"/>
      <c r="PJF3" s="701"/>
      <c r="PJG3" s="701"/>
      <c r="PJH3" s="701"/>
      <c r="PJI3" s="701"/>
      <c r="PJJ3" s="701"/>
      <c r="PJK3" s="701"/>
      <c r="PJL3" s="701"/>
      <c r="PJM3" s="701"/>
      <c r="PJN3" s="701"/>
      <c r="PJO3" s="701"/>
      <c r="PJP3" s="701"/>
      <c r="PJQ3" s="701"/>
      <c r="PJR3" s="701"/>
      <c r="PJS3" s="701"/>
      <c r="PJT3" s="701"/>
      <c r="PJU3" s="701"/>
      <c r="PJV3" s="701"/>
      <c r="PJW3" s="701"/>
      <c r="PJX3" s="701"/>
      <c r="PJY3" s="701"/>
      <c r="PJZ3" s="701"/>
      <c r="PKA3" s="701"/>
      <c r="PKB3" s="701"/>
      <c r="PKC3" s="701"/>
      <c r="PKD3" s="701"/>
      <c r="PKE3" s="701"/>
      <c r="PKF3" s="701"/>
      <c r="PKG3" s="701"/>
      <c r="PKH3" s="701"/>
      <c r="PKI3" s="701"/>
      <c r="PKJ3" s="701"/>
      <c r="PKK3" s="701"/>
      <c r="PKL3" s="701"/>
      <c r="PKM3" s="701"/>
      <c r="PKN3" s="701"/>
      <c r="PKO3" s="701"/>
      <c r="PKP3" s="701"/>
      <c r="PKQ3" s="701"/>
      <c r="PKR3" s="701"/>
      <c r="PKS3" s="701"/>
      <c r="PKT3" s="701"/>
      <c r="PKU3" s="701"/>
      <c r="PKV3" s="701"/>
      <c r="PKW3" s="701"/>
      <c r="PKX3" s="701"/>
      <c r="PKY3" s="701"/>
      <c r="PKZ3" s="701"/>
      <c r="PLA3" s="701"/>
      <c r="PLB3" s="701"/>
      <c r="PLC3" s="701"/>
      <c r="PLD3" s="701"/>
      <c r="PLE3" s="701"/>
      <c r="PLF3" s="701"/>
      <c r="PLG3" s="701"/>
      <c r="PLH3" s="701"/>
      <c r="PLI3" s="701"/>
      <c r="PLJ3" s="701"/>
      <c r="PLK3" s="701"/>
      <c r="PLL3" s="701"/>
      <c r="PLM3" s="701"/>
      <c r="PLN3" s="701"/>
      <c r="PLO3" s="701"/>
      <c r="PLP3" s="701"/>
      <c r="PLQ3" s="701"/>
      <c r="PLR3" s="701"/>
      <c r="PLS3" s="701"/>
      <c r="PLT3" s="701"/>
      <c r="PLU3" s="701"/>
      <c r="PLV3" s="701"/>
      <c r="PLW3" s="701"/>
      <c r="PLX3" s="701"/>
      <c r="PLY3" s="701"/>
      <c r="PLZ3" s="701"/>
      <c r="PMA3" s="701"/>
      <c r="PMB3" s="701"/>
      <c r="PMC3" s="701"/>
      <c r="PMD3" s="701"/>
      <c r="PME3" s="701"/>
      <c r="PMF3" s="701"/>
      <c r="PMG3" s="701"/>
      <c r="PMH3" s="701"/>
      <c r="PMI3" s="701"/>
      <c r="PMJ3" s="701"/>
      <c r="PMK3" s="701"/>
      <c r="PML3" s="701"/>
      <c r="PMM3" s="701"/>
      <c r="PMN3" s="701"/>
      <c r="PMO3" s="701"/>
      <c r="PMP3" s="701"/>
      <c r="PMQ3" s="701"/>
      <c r="PMR3" s="701"/>
      <c r="PMS3" s="701"/>
      <c r="PMT3" s="701"/>
      <c r="PMU3" s="701"/>
      <c r="PMV3" s="701"/>
      <c r="PMW3" s="701"/>
      <c r="PMX3" s="701"/>
      <c r="PMY3" s="701"/>
      <c r="PMZ3" s="701"/>
      <c r="PNA3" s="701"/>
      <c r="PNB3" s="701"/>
      <c r="PNC3" s="701"/>
      <c r="PND3" s="701"/>
      <c r="PNE3" s="701"/>
      <c r="PNF3" s="701"/>
      <c r="PNG3" s="701"/>
      <c r="PNH3" s="701"/>
      <c r="PNI3" s="701"/>
      <c r="PNJ3" s="701"/>
      <c r="PNK3" s="701"/>
      <c r="PNL3" s="701"/>
      <c r="PNM3" s="701"/>
      <c r="PNN3" s="701"/>
      <c r="PNO3" s="701"/>
      <c r="PNP3" s="701"/>
      <c r="PNQ3" s="701"/>
      <c r="PNR3" s="701"/>
      <c r="PNS3" s="701"/>
      <c r="PNT3" s="701"/>
      <c r="PNU3" s="701"/>
      <c r="PNV3" s="701"/>
      <c r="PNW3" s="701"/>
      <c r="PNX3" s="701"/>
      <c r="PNY3" s="701"/>
      <c r="PNZ3" s="701"/>
      <c r="POA3" s="701"/>
      <c r="POB3" s="701"/>
      <c r="POC3" s="701"/>
      <c r="POD3" s="701"/>
      <c r="POE3" s="701"/>
      <c r="POF3" s="701"/>
      <c r="POG3" s="701"/>
      <c r="POH3" s="701"/>
      <c r="POI3" s="701"/>
      <c r="POJ3" s="701"/>
      <c r="POK3" s="701"/>
      <c r="POL3" s="701"/>
      <c r="POM3" s="701"/>
      <c r="PON3" s="701"/>
      <c r="POO3" s="701"/>
      <c r="POP3" s="701"/>
      <c r="POQ3" s="701"/>
      <c r="POR3" s="701"/>
      <c r="POS3" s="701"/>
      <c r="POT3" s="701"/>
      <c r="POU3" s="701"/>
      <c r="POV3" s="701"/>
      <c r="POW3" s="701"/>
      <c r="POX3" s="701"/>
      <c r="POY3" s="701"/>
      <c r="POZ3" s="701"/>
      <c r="PPA3" s="701"/>
      <c r="PPB3" s="701"/>
      <c r="PPC3" s="701"/>
      <c r="PPD3" s="701"/>
      <c r="PPE3" s="701"/>
      <c r="PPF3" s="701"/>
      <c r="PPG3" s="701"/>
      <c r="PPH3" s="701"/>
      <c r="PPI3" s="701"/>
      <c r="PPJ3" s="701"/>
      <c r="PPK3" s="701"/>
      <c r="PPL3" s="701"/>
      <c r="PPM3" s="701"/>
      <c r="PPN3" s="701"/>
      <c r="PPO3" s="701"/>
      <c r="PPP3" s="701"/>
      <c r="PPQ3" s="701"/>
      <c r="PPR3" s="701"/>
      <c r="PPS3" s="701"/>
      <c r="PPT3" s="701"/>
      <c r="PPU3" s="701"/>
      <c r="PPV3" s="701"/>
      <c r="PPW3" s="701"/>
      <c r="PPX3" s="701"/>
      <c r="PPY3" s="701"/>
      <c r="PPZ3" s="701"/>
      <c r="PQA3" s="701"/>
      <c r="PQB3" s="701"/>
      <c r="PQC3" s="701"/>
      <c r="PQD3" s="701"/>
      <c r="PQE3" s="701"/>
      <c r="PQF3" s="701"/>
      <c r="PQG3" s="701"/>
      <c r="PQH3" s="701"/>
      <c r="PQI3" s="701"/>
      <c r="PQJ3" s="701"/>
      <c r="PQK3" s="701"/>
      <c r="PQL3" s="701"/>
      <c r="PQM3" s="701"/>
      <c r="PQN3" s="701"/>
      <c r="PQO3" s="701"/>
      <c r="PQP3" s="701"/>
      <c r="PQQ3" s="701"/>
      <c r="PQR3" s="701"/>
      <c r="PQS3" s="701"/>
      <c r="PQT3" s="701"/>
      <c r="PQU3" s="701"/>
      <c r="PQV3" s="701"/>
      <c r="PQW3" s="701"/>
      <c r="PQX3" s="701"/>
      <c r="PQY3" s="701"/>
      <c r="PQZ3" s="701"/>
      <c r="PRA3" s="701"/>
      <c r="PRB3" s="701"/>
      <c r="PRC3" s="701"/>
      <c r="PRD3" s="701"/>
      <c r="PRE3" s="701"/>
      <c r="PRF3" s="701"/>
      <c r="PRG3" s="701"/>
      <c r="PRH3" s="701"/>
      <c r="PRI3" s="701"/>
      <c r="PRJ3" s="701"/>
      <c r="PRK3" s="701"/>
      <c r="PRL3" s="701"/>
      <c r="PRM3" s="701"/>
      <c r="PRN3" s="701"/>
      <c r="PRO3" s="701"/>
      <c r="PRP3" s="701"/>
      <c r="PRQ3" s="701"/>
      <c r="PRR3" s="701"/>
      <c r="PRS3" s="701"/>
      <c r="PRT3" s="701"/>
      <c r="PRU3" s="701"/>
      <c r="PRV3" s="701"/>
      <c r="PRW3" s="701"/>
      <c r="PRX3" s="701"/>
      <c r="PRY3" s="701"/>
      <c r="PRZ3" s="701"/>
      <c r="PSA3" s="701"/>
      <c r="PSB3" s="701"/>
      <c r="PSC3" s="701"/>
      <c r="PSD3" s="701"/>
      <c r="PSE3" s="701"/>
      <c r="PSF3" s="701"/>
      <c r="PSG3" s="701"/>
      <c r="PSH3" s="701"/>
      <c r="PSI3" s="701"/>
      <c r="PSJ3" s="701"/>
      <c r="PSK3" s="701"/>
      <c r="PSL3" s="701"/>
      <c r="PSM3" s="701"/>
      <c r="PSN3" s="701"/>
      <c r="PSO3" s="701"/>
      <c r="PSP3" s="701"/>
      <c r="PSQ3" s="701"/>
      <c r="PSR3" s="701"/>
      <c r="PSS3" s="701"/>
      <c r="PST3" s="701"/>
      <c r="PSU3" s="701"/>
      <c r="PSV3" s="701"/>
      <c r="PSW3" s="701"/>
      <c r="PSX3" s="701"/>
      <c r="PSY3" s="701"/>
      <c r="PSZ3" s="701"/>
      <c r="PTA3" s="701"/>
      <c r="PTB3" s="701"/>
      <c r="PTC3" s="701"/>
      <c r="PTD3" s="701"/>
      <c r="PTE3" s="701"/>
      <c r="PTF3" s="701"/>
      <c r="PTG3" s="701"/>
      <c r="PTH3" s="701"/>
      <c r="PTI3" s="701"/>
      <c r="PTJ3" s="701"/>
      <c r="PTK3" s="701"/>
      <c r="PTL3" s="701"/>
      <c r="PTM3" s="701"/>
      <c r="PTN3" s="701"/>
      <c r="PTO3" s="701"/>
      <c r="PTP3" s="701"/>
      <c r="PTQ3" s="701"/>
      <c r="PTR3" s="701"/>
      <c r="PTS3" s="701"/>
      <c r="PTT3" s="701"/>
      <c r="PTU3" s="701"/>
      <c r="PTV3" s="701"/>
      <c r="PTW3" s="701"/>
      <c r="PTX3" s="701"/>
      <c r="PTY3" s="701"/>
      <c r="PTZ3" s="701"/>
      <c r="PUA3" s="701"/>
      <c r="PUB3" s="701"/>
      <c r="PUC3" s="701"/>
      <c r="PUD3" s="701"/>
      <c r="PUE3" s="701"/>
      <c r="PUF3" s="701"/>
      <c r="PUG3" s="701"/>
      <c r="PUH3" s="701"/>
      <c r="PUI3" s="701"/>
      <c r="PUJ3" s="701"/>
      <c r="PUK3" s="701"/>
      <c r="PUL3" s="701"/>
      <c r="PUM3" s="701"/>
      <c r="PUN3" s="701"/>
      <c r="PUO3" s="701"/>
      <c r="PUP3" s="701"/>
      <c r="PUQ3" s="701"/>
      <c r="PUR3" s="701"/>
      <c r="PUS3" s="701"/>
      <c r="PUT3" s="701"/>
      <c r="PUU3" s="701"/>
      <c r="PUV3" s="701"/>
      <c r="PUW3" s="701"/>
      <c r="PUX3" s="701"/>
      <c r="PUY3" s="701"/>
      <c r="PUZ3" s="701"/>
      <c r="PVA3" s="701"/>
      <c r="PVB3" s="701"/>
      <c r="PVC3" s="701"/>
      <c r="PVD3" s="701"/>
      <c r="PVE3" s="701"/>
      <c r="PVF3" s="701"/>
      <c r="PVG3" s="701"/>
      <c r="PVH3" s="701"/>
      <c r="PVI3" s="701"/>
      <c r="PVJ3" s="701"/>
      <c r="PVK3" s="701"/>
      <c r="PVL3" s="701"/>
      <c r="PVM3" s="701"/>
      <c r="PVN3" s="701"/>
      <c r="PVO3" s="701"/>
      <c r="PVP3" s="701"/>
      <c r="PVQ3" s="701"/>
      <c r="PVR3" s="701"/>
      <c r="PVS3" s="701"/>
      <c r="PVT3" s="701"/>
      <c r="PVU3" s="701"/>
      <c r="PVV3" s="701"/>
      <c r="PVW3" s="701"/>
      <c r="PVX3" s="701"/>
      <c r="PVY3" s="701"/>
      <c r="PVZ3" s="701"/>
      <c r="PWA3" s="701"/>
      <c r="PWB3" s="701"/>
      <c r="PWC3" s="701"/>
      <c r="PWD3" s="701"/>
      <c r="PWE3" s="701"/>
      <c r="PWF3" s="701"/>
      <c r="PWG3" s="701"/>
      <c r="PWH3" s="701"/>
      <c r="PWI3" s="701"/>
      <c r="PWJ3" s="701"/>
      <c r="PWK3" s="701"/>
      <c r="PWL3" s="701"/>
      <c r="PWM3" s="701"/>
      <c r="PWN3" s="701"/>
      <c r="PWO3" s="701"/>
      <c r="PWP3" s="701"/>
      <c r="PWQ3" s="701"/>
      <c r="PWR3" s="701"/>
      <c r="PWS3" s="701"/>
      <c r="PWT3" s="701"/>
      <c r="PWU3" s="701"/>
      <c r="PWV3" s="701"/>
      <c r="PWW3" s="701"/>
      <c r="PWX3" s="701"/>
      <c r="PWY3" s="701"/>
      <c r="PWZ3" s="701"/>
      <c r="PXA3" s="701"/>
      <c r="PXB3" s="701"/>
      <c r="PXC3" s="701"/>
      <c r="PXD3" s="701"/>
      <c r="PXE3" s="701"/>
      <c r="PXF3" s="701"/>
      <c r="PXG3" s="701"/>
      <c r="PXH3" s="701"/>
      <c r="PXI3" s="701"/>
      <c r="PXJ3" s="701"/>
      <c r="PXK3" s="701"/>
      <c r="PXL3" s="701"/>
      <c r="PXM3" s="701"/>
      <c r="PXN3" s="701"/>
      <c r="PXO3" s="701"/>
      <c r="PXP3" s="701"/>
      <c r="PXQ3" s="701"/>
      <c r="PXR3" s="701"/>
      <c r="PXS3" s="701"/>
      <c r="PXT3" s="701"/>
      <c r="PXU3" s="701"/>
      <c r="PXV3" s="701"/>
      <c r="PXW3" s="701"/>
      <c r="PXX3" s="701"/>
      <c r="PXY3" s="701"/>
      <c r="PXZ3" s="701"/>
      <c r="PYA3" s="701"/>
      <c r="PYB3" s="701"/>
      <c r="PYC3" s="701"/>
      <c r="PYD3" s="701"/>
      <c r="PYE3" s="701"/>
      <c r="PYF3" s="701"/>
      <c r="PYG3" s="701"/>
      <c r="PYH3" s="701"/>
      <c r="PYI3" s="701"/>
      <c r="PYJ3" s="701"/>
      <c r="PYK3" s="701"/>
      <c r="PYL3" s="701"/>
      <c r="PYM3" s="701"/>
      <c r="PYN3" s="701"/>
      <c r="PYO3" s="701"/>
      <c r="PYP3" s="701"/>
      <c r="PYQ3" s="701"/>
      <c r="PYR3" s="701"/>
      <c r="PYS3" s="701"/>
      <c r="PYT3" s="701"/>
      <c r="PYU3" s="701"/>
      <c r="PYV3" s="701"/>
      <c r="PYW3" s="701"/>
      <c r="PYX3" s="701"/>
      <c r="PYY3" s="701"/>
      <c r="PYZ3" s="701"/>
      <c r="PZA3" s="701"/>
      <c r="PZB3" s="701"/>
      <c r="PZC3" s="701"/>
      <c r="PZD3" s="701"/>
      <c r="PZE3" s="701"/>
      <c r="PZF3" s="701"/>
      <c r="PZG3" s="701"/>
      <c r="PZH3" s="701"/>
      <c r="PZI3" s="701"/>
      <c r="PZJ3" s="701"/>
      <c r="PZK3" s="701"/>
      <c r="PZL3" s="701"/>
      <c r="PZM3" s="701"/>
      <c r="PZN3" s="701"/>
      <c r="PZO3" s="701"/>
      <c r="PZP3" s="701"/>
      <c r="PZQ3" s="701"/>
      <c r="PZR3" s="701"/>
      <c r="PZS3" s="701"/>
      <c r="PZT3" s="701"/>
      <c r="PZU3" s="701"/>
      <c r="PZV3" s="701"/>
      <c r="PZW3" s="701"/>
      <c r="PZX3" s="701"/>
      <c r="PZY3" s="701"/>
      <c r="PZZ3" s="701"/>
      <c r="QAA3" s="701"/>
      <c r="QAB3" s="701"/>
      <c r="QAC3" s="701"/>
      <c r="QAD3" s="701"/>
      <c r="QAE3" s="701"/>
      <c r="QAF3" s="701"/>
      <c r="QAG3" s="701"/>
      <c r="QAH3" s="701"/>
      <c r="QAI3" s="701"/>
      <c r="QAJ3" s="701"/>
      <c r="QAK3" s="701"/>
      <c r="QAL3" s="701"/>
      <c r="QAM3" s="701"/>
      <c r="QAN3" s="701"/>
      <c r="QAO3" s="701"/>
      <c r="QAP3" s="701"/>
      <c r="QAQ3" s="701"/>
      <c r="QAR3" s="701"/>
      <c r="QAS3" s="701"/>
      <c r="QAT3" s="701"/>
      <c r="QAU3" s="701"/>
      <c r="QAV3" s="701"/>
      <c r="QAW3" s="701"/>
      <c r="QAX3" s="701"/>
      <c r="QAY3" s="701"/>
      <c r="QAZ3" s="701"/>
      <c r="QBA3" s="701"/>
      <c r="QBB3" s="701"/>
      <c r="QBC3" s="701"/>
      <c r="QBD3" s="701"/>
      <c r="QBE3" s="701"/>
      <c r="QBF3" s="701"/>
      <c r="QBG3" s="701"/>
      <c r="QBH3" s="701"/>
      <c r="QBI3" s="701"/>
      <c r="QBJ3" s="701"/>
      <c r="QBK3" s="701"/>
      <c r="QBL3" s="701"/>
      <c r="QBM3" s="701"/>
      <c r="QBN3" s="701"/>
      <c r="QBO3" s="701"/>
      <c r="QBP3" s="701"/>
      <c r="QBQ3" s="701"/>
      <c r="QBR3" s="701"/>
      <c r="QBS3" s="701"/>
      <c r="QBT3" s="701"/>
      <c r="QBU3" s="701"/>
      <c r="QBV3" s="701"/>
      <c r="QBW3" s="701"/>
      <c r="QBX3" s="701"/>
      <c r="QBY3" s="701"/>
      <c r="QBZ3" s="701"/>
      <c r="QCA3" s="701"/>
      <c r="QCB3" s="701"/>
      <c r="QCC3" s="701"/>
      <c r="QCD3" s="701"/>
      <c r="QCE3" s="701"/>
      <c r="QCF3" s="701"/>
      <c r="QCG3" s="701"/>
      <c r="QCH3" s="701"/>
      <c r="QCI3" s="701"/>
      <c r="QCJ3" s="701"/>
      <c r="QCK3" s="701"/>
      <c r="QCL3" s="701"/>
      <c r="QCM3" s="701"/>
      <c r="QCN3" s="701"/>
      <c r="QCO3" s="701"/>
      <c r="QCP3" s="701"/>
      <c r="QCQ3" s="701"/>
      <c r="QCR3" s="701"/>
      <c r="QCS3" s="701"/>
      <c r="QCT3" s="701"/>
      <c r="QCU3" s="701"/>
      <c r="QCV3" s="701"/>
      <c r="QCW3" s="701"/>
      <c r="QCX3" s="701"/>
      <c r="QCY3" s="701"/>
      <c r="QCZ3" s="701"/>
      <c r="QDA3" s="701"/>
      <c r="QDB3" s="701"/>
      <c r="QDC3" s="701"/>
      <c r="QDD3" s="701"/>
      <c r="QDE3" s="701"/>
      <c r="QDF3" s="701"/>
      <c r="QDG3" s="701"/>
      <c r="QDH3" s="701"/>
      <c r="QDI3" s="701"/>
      <c r="QDJ3" s="701"/>
      <c r="QDK3" s="701"/>
      <c r="QDL3" s="701"/>
      <c r="QDM3" s="701"/>
      <c r="QDN3" s="701"/>
      <c r="QDO3" s="701"/>
      <c r="QDP3" s="701"/>
      <c r="QDQ3" s="701"/>
      <c r="QDR3" s="701"/>
      <c r="QDS3" s="701"/>
      <c r="QDT3" s="701"/>
      <c r="QDU3" s="701"/>
      <c r="QDV3" s="701"/>
      <c r="QDW3" s="701"/>
      <c r="QDX3" s="701"/>
      <c r="QDY3" s="701"/>
      <c r="QDZ3" s="701"/>
      <c r="QEA3" s="701"/>
      <c r="QEB3" s="701"/>
      <c r="QEC3" s="701"/>
      <c r="QED3" s="701"/>
      <c r="QEE3" s="701"/>
      <c r="QEF3" s="701"/>
      <c r="QEG3" s="701"/>
      <c r="QEH3" s="701"/>
      <c r="QEI3" s="701"/>
      <c r="QEJ3" s="701"/>
      <c r="QEK3" s="701"/>
      <c r="QEL3" s="701"/>
      <c r="QEM3" s="701"/>
      <c r="QEN3" s="701"/>
      <c r="QEO3" s="701"/>
      <c r="QEP3" s="701"/>
      <c r="QEQ3" s="701"/>
      <c r="QER3" s="701"/>
      <c r="QES3" s="701"/>
      <c r="QET3" s="701"/>
      <c r="QEU3" s="701"/>
      <c r="QEV3" s="701"/>
      <c r="QEW3" s="701"/>
      <c r="QEX3" s="701"/>
      <c r="QEY3" s="701"/>
      <c r="QEZ3" s="701"/>
      <c r="QFA3" s="701"/>
      <c r="QFB3" s="701"/>
      <c r="QFC3" s="701"/>
      <c r="QFD3" s="701"/>
      <c r="QFE3" s="701"/>
      <c r="QFF3" s="701"/>
      <c r="QFG3" s="701"/>
      <c r="QFH3" s="701"/>
      <c r="QFI3" s="701"/>
      <c r="QFJ3" s="701"/>
      <c r="QFK3" s="701"/>
      <c r="QFL3" s="701"/>
      <c r="QFM3" s="701"/>
      <c r="QFN3" s="701"/>
      <c r="QFO3" s="701"/>
      <c r="QFP3" s="701"/>
      <c r="QFQ3" s="701"/>
      <c r="QFR3" s="701"/>
      <c r="QFS3" s="701"/>
      <c r="QFT3" s="701"/>
      <c r="QFU3" s="701"/>
      <c r="QFV3" s="701"/>
      <c r="QFW3" s="701"/>
      <c r="QFX3" s="701"/>
      <c r="QFY3" s="701"/>
      <c r="QFZ3" s="701"/>
      <c r="QGA3" s="701"/>
      <c r="QGB3" s="701"/>
      <c r="QGC3" s="701"/>
      <c r="QGD3" s="701"/>
      <c r="QGE3" s="701"/>
      <c r="QGF3" s="701"/>
      <c r="QGG3" s="701"/>
      <c r="QGH3" s="701"/>
      <c r="QGI3" s="701"/>
      <c r="QGJ3" s="701"/>
      <c r="QGK3" s="701"/>
      <c r="QGL3" s="701"/>
      <c r="QGM3" s="701"/>
      <c r="QGN3" s="701"/>
      <c r="QGO3" s="701"/>
      <c r="QGP3" s="701"/>
      <c r="QGQ3" s="701"/>
      <c r="QGR3" s="701"/>
      <c r="QGS3" s="701"/>
      <c r="QGT3" s="701"/>
      <c r="QGU3" s="701"/>
      <c r="QGV3" s="701"/>
      <c r="QGW3" s="701"/>
      <c r="QGX3" s="701"/>
      <c r="QGY3" s="701"/>
      <c r="QGZ3" s="701"/>
      <c r="QHA3" s="701"/>
      <c r="QHB3" s="701"/>
      <c r="QHC3" s="701"/>
      <c r="QHD3" s="701"/>
      <c r="QHE3" s="701"/>
      <c r="QHF3" s="701"/>
      <c r="QHG3" s="701"/>
      <c r="QHH3" s="701"/>
      <c r="QHI3" s="701"/>
      <c r="QHJ3" s="701"/>
      <c r="QHK3" s="701"/>
      <c r="QHL3" s="701"/>
      <c r="QHM3" s="701"/>
      <c r="QHN3" s="701"/>
      <c r="QHO3" s="701"/>
      <c r="QHP3" s="701"/>
      <c r="QHQ3" s="701"/>
      <c r="QHR3" s="701"/>
      <c r="QHS3" s="701"/>
      <c r="QHT3" s="701"/>
      <c r="QHU3" s="701"/>
      <c r="QHV3" s="701"/>
      <c r="QHW3" s="701"/>
      <c r="QHX3" s="701"/>
      <c r="QHY3" s="701"/>
      <c r="QHZ3" s="701"/>
      <c r="QIA3" s="701"/>
      <c r="QIB3" s="701"/>
      <c r="QIC3" s="701"/>
      <c r="QID3" s="701"/>
      <c r="QIE3" s="701"/>
      <c r="QIF3" s="701"/>
      <c r="QIG3" s="701"/>
      <c r="QIH3" s="701"/>
      <c r="QII3" s="701"/>
      <c r="QIJ3" s="701"/>
      <c r="QIK3" s="701"/>
      <c r="QIL3" s="701"/>
      <c r="QIM3" s="701"/>
      <c r="QIN3" s="701"/>
      <c r="QIO3" s="701"/>
      <c r="QIP3" s="701"/>
      <c r="QIQ3" s="701"/>
      <c r="QIR3" s="701"/>
      <c r="QIS3" s="701"/>
      <c r="QIT3" s="701"/>
      <c r="QIU3" s="701"/>
      <c r="QIV3" s="701"/>
      <c r="QIW3" s="701"/>
      <c r="QIX3" s="701"/>
      <c r="QIY3" s="701"/>
      <c r="QIZ3" s="701"/>
      <c r="QJA3" s="701"/>
      <c r="QJB3" s="701"/>
      <c r="QJC3" s="701"/>
      <c r="QJD3" s="701"/>
      <c r="QJE3" s="701"/>
      <c r="QJF3" s="701"/>
      <c r="QJG3" s="701"/>
      <c r="QJH3" s="701"/>
      <c r="QJI3" s="701"/>
      <c r="QJJ3" s="701"/>
      <c r="QJK3" s="701"/>
      <c r="QJL3" s="701"/>
      <c r="QJM3" s="701"/>
      <c r="QJN3" s="701"/>
      <c r="QJO3" s="701"/>
      <c r="QJP3" s="701"/>
      <c r="QJQ3" s="701"/>
      <c r="QJR3" s="701"/>
      <c r="QJS3" s="701"/>
      <c r="QJT3" s="701"/>
      <c r="QJU3" s="701"/>
      <c r="QJV3" s="701"/>
      <c r="QJW3" s="701"/>
      <c r="QJX3" s="701"/>
      <c r="QJY3" s="701"/>
      <c r="QJZ3" s="701"/>
      <c r="QKA3" s="701"/>
      <c r="QKB3" s="701"/>
      <c r="QKC3" s="701"/>
      <c r="QKD3" s="701"/>
      <c r="QKE3" s="701"/>
      <c r="QKF3" s="701"/>
      <c r="QKG3" s="701"/>
      <c r="QKH3" s="701"/>
      <c r="QKI3" s="701"/>
      <c r="QKJ3" s="701"/>
      <c r="QKK3" s="701"/>
      <c r="QKL3" s="701"/>
      <c r="QKM3" s="701"/>
      <c r="QKN3" s="701"/>
      <c r="QKO3" s="701"/>
      <c r="QKP3" s="701"/>
      <c r="QKQ3" s="701"/>
      <c r="QKR3" s="701"/>
      <c r="QKS3" s="701"/>
      <c r="QKT3" s="701"/>
      <c r="QKU3" s="701"/>
      <c r="QKV3" s="701"/>
      <c r="QKW3" s="701"/>
      <c r="QKX3" s="701"/>
      <c r="QKY3" s="701"/>
      <c r="QKZ3" s="701"/>
      <c r="QLA3" s="701"/>
      <c r="QLB3" s="701"/>
      <c r="QLC3" s="701"/>
      <c r="QLD3" s="701"/>
      <c r="QLE3" s="701"/>
      <c r="QLF3" s="701"/>
      <c r="QLG3" s="701"/>
      <c r="QLH3" s="701"/>
      <c r="QLI3" s="701"/>
      <c r="QLJ3" s="701"/>
      <c r="QLK3" s="701"/>
      <c r="QLL3" s="701"/>
      <c r="QLM3" s="701"/>
      <c r="QLN3" s="701"/>
      <c r="QLO3" s="701"/>
      <c r="QLP3" s="701"/>
      <c r="QLQ3" s="701"/>
      <c r="QLR3" s="701"/>
      <c r="QLS3" s="701"/>
      <c r="QLT3" s="701"/>
      <c r="QLU3" s="701"/>
      <c r="QLV3" s="701"/>
      <c r="QLW3" s="701"/>
      <c r="QLX3" s="701"/>
      <c r="QLY3" s="701"/>
      <c r="QLZ3" s="701"/>
      <c r="QMA3" s="701"/>
      <c r="QMB3" s="701"/>
      <c r="QMC3" s="701"/>
      <c r="QMD3" s="701"/>
      <c r="QME3" s="701"/>
      <c r="QMF3" s="701"/>
      <c r="QMG3" s="701"/>
      <c r="QMH3" s="701"/>
      <c r="QMI3" s="701"/>
      <c r="QMJ3" s="701"/>
      <c r="QMK3" s="701"/>
      <c r="QML3" s="701"/>
      <c r="QMM3" s="701"/>
      <c r="QMN3" s="701"/>
      <c r="QMO3" s="701"/>
      <c r="QMP3" s="701"/>
      <c r="QMQ3" s="701"/>
      <c r="QMR3" s="701"/>
      <c r="QMS3" s="701"/>
      <c r="QMT3" s="701"/>
      <c r="QMU3" s="701"/>
      <c r="QMV3" s="701"/>
      <c r="QMW3" s="701"/>
      <c r="QMX3" s="701"/>
      <c r="QMY3" s="701"/>
      <c r="QMZ3" s="701"/>
      <c r="QNA3" s="701"/>
      <c r="QNB3" s="701"/>
      <c r="QNC3" s="701"/>
      <c r="QND3" s="701"/>
      <c r="QNE3" s="701"/>
      <c r="QNF3" s="701"/>
      <c r="QNG3" s="701"/>
      <c r="QNH3" s="701"/>
      <c r="QNI3" s="701"/>
      <c r="QNJ3" s="701"/>
      <c r="QNK3" s="701"/>
      <c r="QNL3" s="701"/>
      <c r="QNM3" s="701"/>
      <c r="QNN3" s="701"/>
      <c r="QNO3" s="701"/>
      <c r="QNP3" s="701"/>
      <c r="QNQ3" s="701"/>
      <c r="QNR3" s="701"/>
      <c r="QNS3" s="701"/>
      <c r="QNT3" s="701"/>
      <c r="QNU3" s="701"/>
      <c r="QNV3" s="701"/>
      <c r="QNW3" s="701"/>
      <c r="QNX3" s="701"/>
      <c r="QNY3" s="701"/>
      <c r="QNZ3" s="701"/>
      <c r="QOA3" s="701"/>
      <c r="QOB3" s="701"/>
      <c r="QOC3" s="701"/>
      <c r="QOD3" s="701"/>
      <c r="QOE3" s="701"/>
      <c r="QOF3" s="701"/>
      <c r="QOG3" s="701"/>
      <c r="QOH3" s="701"/>
      <c r="QOI3" s="701"/>
      <c r="QOJ3" s="701"/>
      <c r="QOK3" s="701"/>
      <c r="QOL3" s="701"/>
      <c r="QOM3" s="701"/>
      <c r="QON3" s="701"/>
      <c r="QOO3" s="701"/>
      <c r="QOP3" s="701"/>
      <c r="QOQ3" s="701"/>
      <c r="QOR3" s="701"/>
      <c r="QOS3" s="701"/>
      <c r="QOT3" s="701"/>
      <c r="QOU3" s="701"/>
      <c r="QOV3" s="701"/>
      <c r="QOW3" s="701"/>
      <c r="QOX3" s="701"/>
      <c r="QOY3" s="701"/>
      <c r="QOZ3" s="701"/>
      <c r="QPA3" s="701"/>
      <c r="QPB3" s="701"/>
      <c r="QPC3" s="701"/>
      <c r="QPD3" s="701"/>
      <c r="QPE3" s="701"/>
      <c r="QPF3" s="701"/>
      <c r="QPG3" s="701"/>
      <c r="QPH3" s="701"/>
      <c r="QPI3" s="701"/>
      <c r="QPJ3" s="701"/>
      <c r="QPK3" s="701"/>
      <c r="QPL3" s="701"/>
      <c r="QPM3" s="701"/>
      <c r="QPN3" s="701"/>
      <c r="QPO3" s="701"/>
      <c r="QPP3" s="701"/>
      <c r="QPQ3" s="701"/>
      <c r="QPR3" s="701"/>
      <c r="QPS3" s="701"/>
      <c r="QPT3" s="701"/>
      <c r="QPU3" s="701"/>
      <c r="QPV3" s="701"/>
      <c r="QPW3" s="701"/>
      <c r="QPX3" s="701"/>
      <c r="QPY3" s="701"/>
      <c r="QPZ3" s="701"/>
      <c r="QQA3" s="701"/>
      <c r="QQB3" s="701"/>
      <c r="QQC3" s="701"/>
      <c r="QQD3" s="701"/>
      <c r="QQE3" s="701"/>
      <c r="QQF3" s="701"/>
      <c r="QQG3" s="701"/>
      <c r="QQH3" s="701"/>
      <c r="QQI3" s="701"/>
      <c r="QQJ3" s="701"/>
      <c r="QQK3" s="701"/>
      <c r="QQL3" s="701"/>
      <c r="QQM3" s="701"/>
      <c r="QQN3" s="701"/>
      <c r="QQO3" s="701"/>
      <c r="QQP3" s="701"/>
      <c r="QQQ3" s="701"/>
      <c r="QQR3" s="701"/>
      <c r="QQS3" s="701"/>
      <c r="QQT3" s="701"/>
      <c r="QQU3" s="701"/>
      <c r="QQV3" s="701"/>
      <c r="QQW3" s="701"/>
      <c r="QQX3" s="701"/>
      <c r="QQY3" s="701"/>
      <c r="QQZ3" s="701"/>
      <c r="QRA3" s="701"/>
      <c r="QRB3" s="701"/>
      <c r="QRC3" s="701"/>
      <c r="QRD3" s="701"/>
      <c r="QRE3" s="701"/>
      <c r="QRF3" s="701"/>
      <c r="QRG3" s="701"/>
      <c r="QRH3" s="701"/>
      <c r="QRI3" s="701"/>
      <c r="QRJ3" s="701"/>
      <c r="QRK3" s="701"/>
      <c r="QRL3" s="701"/>
      <c r="QRM3" s="701"/>
      <c r="QRN3" s="701"/>
      <c r="QRO3" s="701"/>
      <c r="QRP3" s="701"/>
      <c r="QRQ3" s="701"/>
      <c r="QRR3" s="701"/>
      <c r="QRS3" s="701"/>
      <c r="QRT3" s="701"/>
      <c r="QRU3" s="701"/>
      <c r="QRV3" s="701"/>
      <c r="QRW3" s="701"/>
      <c r="QRX3" s="701"/>
      <c r="QRY3" s="701"/>
      <c r="QRZ3" s="701"/>
      <c r="QSA3" s="701"/>
      <c r="QSB3" s="701"/>
      <c r="QSC3" s="701"/>
      <c r="QSD3" s="701"/>
      <c r="QSE3" s="701"/>
      <c r="QSF3" s="701"/>
      <c r="QSG3" s="701"/>
      <c r="QSH3" s="701"/>
      <c r="QSI3" s="701"/>
      <c r="QSJ3" s="701"/>
      <c r="QSK3" s="701"/>
      <c r="QSL3" s="701"/>
      <c r="QSM3" s="701"/>
      <c r="QSN3" s="701"/>
      <c r="QSO3" s="701"/>
      <c r="QSP3" s="701"/>
      <c r="QSQ3" s="701"/>
      <c r="QSR3" s="701"/>
      <c r="QSS3" s="701"/>
      <c r="QST3" s="701"/>
      <c r="QSU3" s="701"/>
      <c r="QSV3" s="701"/>
      <c r="QSW3" s="701"/>
      <c r="QSX3" s="701"/>
      <c r="QSY3" s="701"/>
      <c r="QSZ3" s="701"/>
      <c r="QTA3" s="701"/>
      <c r="QTB3" s="701"/>
      <c r="QTC3" s="701"/>
      <c r="QTD3" s="701"/>
      <c r="QTE3" s="701"/>
      <c r="QTF3" s="701"/>
      <c r="QTG3" s="701"/>
      <c r="QTH3" s="701"/>
      <c r="QTI3" s="701"/>
      <c r="QTJ3" s="701"/>
      <c r="QTK3" s="701"/>
      <c r="QTL3" s="701"/>
      <c r="QTM3" s="701"/>
      <c r="QTN3" s="701"/>
      <c r="QTO3" s="701"/>
      <c r="QTP3" s="701"/>
      <c r="QTQ3" s="701"/>
      <c r="QTR3" s="701"/>
      <c r="QTS3" s="701"/>
      <c r="QTT3" s="701"/>
      <c r="QTU3" s="701"/>
      <c r="QTV3" s="701"/>
      <c r="QTW3" s="701"/>
      <c r="QTX3" s="701"/>
      <c r="QTY3" s="701"/>
      <c r="QTZ3" s="701"/>
      <c r="QUA3" s="701"/>
      <c r="QUB3" s="701"/>
      <c r="QUC3" s="701"/>
      <c r="QUD3" s="701"/>
      <c r="QUE3" s="701"/>
      <c r="QUF3" s="701"/>
      <c r="QUG3" s="701"/>
      <c r="QUH3" s="701"/>
      <c r="QUI3" s="701"/>
      <c r="QUJ3" s="701"/>
      <c r="QUK3" s="701"/>
      <c r="QUL3" s="701"/>
      <c r="QUM3" s="701"/>
      <c r="QUN3" s="701"/>
      <c r="QUO3" s="701"/>
      <c r="QUP3" s="701"/>
      <c r="QUQ3" s="701"/>
      <c r="QUR3" s="701"/>
      <c r="QUS3" s="701"/>
      <c r="QUT3" s="701"/>
      <c r="QUU3" s="701"/>
      <c r="QUV3" s="701"/>
      <c r="QUW3" s="701"/>
      <c r="QUX3" s="701"/>
      <c r="QUY3" s="701"/>
      <c r="QUZ3" s="701"/>
      <c r="QVA3" s="701"/>
      <c r="QVB3" s="701"/>
      <c r="QVC3" s="701"/>
      <c r="QVD3" s="701"/>
      <c r="QVE3" s="701"/>
      <c r="QVF3" s="701"/>
      <c r="QVG3" s="701"/>
      <c r="QVH3" s="701"/>
      <c r="QVI3" s="701"/>
      <c r="QVJ3" s="701"/>
      <c r="QVK3" s="701"/>
      <c r="QVL3" s="701"/>
      <c r="QVM3" s="701"/>
      <c r="QVN3" s="701"/>
      <c r="QVO3" s="701"/>
      <c r="QVP3" s="701"/>
      <c r="QVQ3" s="701"/>
      <c r="QVR3" s="701"/>
      <c r="QVS3" s="701"/>
      <c r="QVT3" s="701"/>
      <c r="QVU3" s="701"/>
      <c r="QVV3" s="701"/>
      <c r="QVW3" s="701"/>
      <c r="QVX3" s="701"/>
      <c r="QVY3" s="701"/>
      <c r="QVZ3" s="701"/>
      <c r="QWA3" s="701"/>
      <c r="QWB3" s="701"/>
      <c r="QWC3" s="701"/>
      <c r="QWD3" s="701"/>
      <c r="QWE3" s="701"/>
      <c r="QWF3" s="701"/>
      <c r="QWG3" s="701"/>
      <c r="QWH3" s="701"/>
      <c r="QWI3" s="701"/>
      <c r="QWJ3" s="701"/>
      <c r="QWK3" s="701"/>
      <c r="QWL3" s="701"/>
      <c r="QWM3" s="701"/>
      <c r="QWN3" s="701"/>
      <c r="QWO3" s="701"/>
      <c r="QWP3" s="701"/>
      <c r="QWQ3" s="701"/>
      <c r="QWR3" s="701"/>
      <c r="QWS3" s="701"/>
      <c r="QWT3" s="701"/>
      <c r="QWU3" s="701"/>
      <c r="QWV3" s="701"/>
      <c r="QWW3" s="701"/>
      <c r="QWX3" s="701"/>
      <c r="QWY3" s="701"/>
      <c r="QWZ3" s="701"/>
      <c r="QXA3" s="701"/>
      <c r="QXB3" s="701"/>
      <c r="QXC3" s="701"/>
      <c r="QXD3" s="701"/>
      <c r="QXE3" s="701"/>
      <c r="QXF3" s="701"/>
      <c r="QXG3" s="701"/>
      <c r="QXH3" s="701"/>
      <c r="QXI3" s="701"/>
      <c r="QXJ3" s="701"/>
      <c r="QXK3" s="701"/>
      <c r="QXL3" s="701"/>
      <c r="QXM3" s="701"/>
      <c r="QXN3" s="701"/>
      <c r="QXO3" s="701"/>
      <c r="QXP3" s="701"/>
      <c r="QXQ3" s="701"/>
      <c r="QXR3" s="701"/>
      <c r="QXS3" s="701"/>
      <c r="QXT3" s="701"/>
      <c r="QXU3" s="701"/>
      <c r="QXV3" s="701"/>
      <c r="QXW3" s="701"/>
      <c r="QXX3" s="701"/>
      <c r="QXY3" s="701"/>
      <c r="QXZ3" s="701"/>
      <c r="QYA3" s="701"/>
      <c r="QYB3" s="701"/>
      <c r="QYC3" s="701"/>
      <c r="QYD3" s="701"/>
      <c r="QYE3" s="701"/>
      <c r="QYF3" s="701"/>
      <c r="QYG3" s="701"/>
      <c r="QYH3" s="701"/>
      <c r="QYI3" s="701"/>
      <c r="QYJ3" s="701"/>
      <c r="QYK3" s="701"/>
      <c r="QYL3" s="701"/>
      <c r="QYM3" s="701"/>
      <c r="QYN3" s="701"/>
      <c r="QYO3" s="701"/>
      <c r="QYP3" s="701"/>
      <c r="QYQ3" s="701"/>
      <c r="QYR3" s="701"/>
      <c r="QYS3" s="701"/>
      <c r="QYT3" s="701"/>
      <c r="QYU3" s="701"/>
      <c r="QYV3" s="701"/>
      <c r="QYW3" s="701"/>
      <c r="QYX3" s="701"/>
      <c r="QYY3" s="701"/>
      <c r="QYZ3" s="701"/>
      <c r="QZA3" s="701"/>
      <c r="QZB3" s="701"/>
      <c r="QZC3" s="701"/>
      <c r="QZD3" s="701"/>
      <c r="QZE3" s="701"/>
      <c r="QZF3" s="701"/>
      <c r="QZG3" s="701"/>
      <c r="QZH3" s="701"/>
      <c r="QZI3" s="701"/>
      <c r="QZJ3" s="701"/>
      <c r="QZK3" s="701"/>
      <c r="QZL3" s="701"/>
      <c r="QZM3" s="701"/>
      <c r="QZN3" s="701"/>
      <c r="QZO3" s="701"/>
      <c r="QZP3" s="701"/>
      <c r="QZQ3" s="701"/>
      <c r="QZR3" s="701"/>
      <c r="QZS3" s="701"/>
      <c r="QZT3" s="701"/>
      <c r="QZU3" s="701"/>
      <c r="QZV3" s="701"/>
      <c r="QZW3" s="701"/>
      <c r="QZX3" s="701"/>
      <c r="QZY3" s="701"/>
      <c r="QZZ3" s="701"/>
      <c r="RAA3" s="701"/>
      <c r="RAB3" s="701"/>
      <c r="RAC3" s="701"/>
      <c r="RAD3" s="701"/>
      <c r="RAE3" s="701"/>
      <c r="RAF3" s="701"/>
      <c r="RAG3" s="701"/>
      <c r="RAH3" s="701"/>
      <c r="RAI3" s="701"/>
      <c r="RAJ3" s="701"/>
      <c r="RAK3" s="701"/>
      <c r="RAL3" s="701"/>
      <c r="RAM3" s="701"/>
      <c r="RAN3" s="701"/>
      <c r="RAO3" s="701"/>
      <c r="RAP3" s="701"/>
      <c r="RAQ3" s="701"/>
      <c r="RAR3" s="701"/>
      <c r="RAS3" s="701"/>
      <c r="RAT3" s="701"/>
      <c r="RAU3" s="701"/>
      <c r="RAV3" s="701"/>
      <c r="RAW3" s="701"/>
      <c r="RAX3" s="701"/>
      <c r="RAY3" s="701"/>
      <c r="RAZ3" s="701"/>
      <c r="RBA3" s="701"/>
      <c r="RBB3" s="701"/>
      <c r="RBC3" s="701"/>
      <c r="RBD3" s="701"/>
      <c r="RBE3" s="701"/>
      <c r="RBF3" s="701"/>
      <c r="RBG3" s="701"/>
      <c r="RBH3" s="701"/>
      <c r="RBI3" s="701"/>
      <c r="RBJ3" s="701"/>
      <c r="RBK3" s="701"/>
      <c r="RBL3" s="701"/>
      <c r="RBM3" s="701"/>
      <c r="RBN3" s="701"/>
      <c r="RBO3" s="701"/>
      <c r="RBP3" s="701"/>
      <c r="RBQ3" s="701"/>
      <c r="RBR3" s="701"/>
      <c r="RBS3" s="701"/>
      <c r="RBT3" s="701"/>
      <c r="RBU3" s="701"/>
      <c r="RBV3" s="701"/>
      <c r="RBW3" s="701"/>
      <c r="RBX3" s="701"/>
      <c r="RBY3" s="701"/>
      <c r="RBZ3" s="701"/>
      <c r="RCA3" s="701"/>
      <c r="RCB3" s="701"/>
      <c r="RCC3" s="701"/>
      <c r="RCD3" s="701"/>
      <c r="RCE3" s="701"/>
      <c r="RCF3" s="701"/>
      <c r="RCG3" s="701"/>
      <c r="RCH3" s="701"/>
      <c r="RCI3" s="701"/>
      <c r="RCJ3" s="701"/>
      <c r="RCK3" s="701"/>
      <c r="RCL3" s="701"/>
      <c r="RCM3" s="701"/>
      <c r="RCN3" s="701"/>
      <c r="RCO3" s="701"/>
      <c r="RCP3" s="701"/>
      <c r="RCQ3" s="701"/>
      <c r="RCR3" s="701"/>
      <c r="RCS3" s="701"/>
      <c r="RCT3" s="701"/>
      <c r="RCU3" s="701"/>
      <c r="RCV3" s="701"/>
      <c r="RCW3" s="701"/>
      <c r="RCX3" s="701"/>
      <c r="RCY3" s="701"/>
      <c r="RCZ3" s="701"/>
      <c r="RDA3" s="701"/>
      <c r="RDB3" s="701"/>
      <c r="RDC3" s="701"/>
      <c r="RDD3" s="701"/>
      <c r="RDE3" s="701"/>
      <c r="RDF3" s="701"/>
      <c r="RDG3" s="701"/>
      <c r="RDH3" s="701"/>
      <c r="RDI3" s="701"/>
      <c r="RDJ3" s="701"/>
      <c r="RDK3" s="701"/>
      <c r="RDL3" s="701"/>
      <c r="RDM3" s="701"/>
      <c r="RDN3" s="701"/>
      <c r="RDO3" s="701"/>
      <c r="RDP3" s="701"/>
      <c r="RDQ3" s="701"/>
      <c r="RDR3" s="701"/>
      <c r="RDS3" s="701"/>
      <c r="RDT3" s="701"/>
      <c r="RDU3" s="701"/>
      <c r="RDV3" s="701"/>
      <c r="RDW3" s="701"/>
      <c r="RDX3" s="701"/>
      <c r="RDY3" s="701"/>
      <c r="RDZ3" s="701"/>
      <c r="REA3" s="701"/>
      <c r="REB3" s="701"/>
      <c r="REC3" s="701"/>
      <c r="RED3" s="701"/>
      <c r="REE3" s="701"/>
      <c r="REF3" s="701"/>
      <c r="REG3" s="701"/>
      <c r="REH3" s="701"/>
      <c r="REI3" s="701"/>
      <c r="REJ3" s="701"/>
      <c r="REK3" s="701"/>
      <c r="REL3" s="701"/>
      <c r="REM3" s="701"/>
      <c r="REN3" s="701"/>
      <c r="REO3" s="701"/>
      <c r="REP3" s="701"/>
      <c r="REQ3" s="701"/>
      <c r="RER3" s="701"/>
      <c r="RES3" s="701"/>
      <c r="RET3" s="701"/>
      <c r="REU3" s="701"/>
      <c r="REV3" s="701"/>
      <c r="REW3" s="701"/>
      <c r="REX3" s="701"/>
      <c r="REY3" s="701"/>
      <c r="REZ3" s="701"/>
      <c r="RFA3" s="701"/>
      <c r="RFB3" s="701"/>
      <c r="RFC3" s="701"/>
      <c r="RFD3" s="701"/>
      <c r="RFE3" s="701"/>
      <c r="RFF3" s="701"/>
      <c r="RFG3" s="701"/>
      <c r="RFH3" s="701"/>
      <c r="RFI3" s="701"/>
      <c r="RFJ3" s="701"/>
      <c r="RFK3" s="701"/>
      <c r="RFL3" s="701"/>
      <c r="RFM3" s="701"/>
      <c r="RFN3" s="701"/>
      <c r="RFO3" s="701"/>
      <c r="RFP3" s="701"/>
      <c r="RFQ3" s="701"/>
      <c r="RFR3" s="701"/>
      <c r="RFS3" s="701"/>
      <c r="RFT3" s="701"/>
      <c r="RFU3" s="701"/>
      <c r="RFV3" s="701"/>
      <c r="RFW3" s="701"/>
      <c r="RFX3" s="701"/>
      <c r="RFY3" s="701"/>
      <c r="RFZ3" s="701"/>
      <c r="RGA3" s="701"/>
      <c r="RGB3" s="701"/>
      <c r="RGC3" s="701"/>
      <c r="RGD3" s="701"/>
      <c r="RGE3" s="701"/>
      <c r="RGF3" s="701"/>
      <c r="RGG3" s="701"/>
      <c r="RGH3" s="701"/>
      <c r="RGI3" s="701"/>
      <c r="RGJ3" s="701"/>
      <c r="RGK3" s="701"/>
      <c r="RGL3" s="701"/>
      <c r="RGM3" s="701"/>
      <c r="RGN3" s="701"/>
      <c r="RGO3" s="701"/>
      <c r="RGP3" s="701"/>
      <c r="RGQ3" s="701"/>
      <c r="RGR3" s="701"/>
      <c r="RGS3" s="701"/>
      <c r="RGT3" s="701"/>
      <c r="RGU3" s="701"/>
      <c r="RGV3" s="701"/>
      <c r="RGW3" s="701"/>
      <c r="RGX3" s="701"/>
      <c r="RGY3" s="701"/>
      <c r="RGZ3" s="701"/>
      <c r="RHA3" s="701"/>
      <c r="RHB3" s="701"/>
      <c r="RHC3" s="701"/>
      <c r="RHD3" s="701"/>
      <c r="RHE3" s="701"/>
      <c r="RHF3" s="701"/>
      <c r="RHG3" s="701"/>
      <c r="RHH3" s="701"/>
      <c r="RHI3" s="701"/>
      <c r="RHJ3" s="701"/>
      <c r="RHK3" s="701"/>
      <c r="RHL3" s="701"/>
      <c r="RHM3" s="701"/>
      <c r="RHN3" s="701"/>
      <c r="RHO3" s="701"/>
      <c r="RHP3" s="701"/>
      <c r="RHQ3" s="701"/>
      <c r="RHR3" s="701"/>
      <c r="RHS3" s="701"/>
      <c r="RHT3" s="701"/>
      <c r="RHU3" s="701"/>
      <c r="RHV3" s="701"/>
      <c r="RHW3" s="701"/>
      <c r="RHX3" s="701"/>
      <c r="RHY3" s="701"/>
      <c r="RHZ3" s="701"/>
      <c r="RIA3" s="701"/>
      <c r="RIB3" s="701"/>
      <c r="RIC3" s="701"/>
      <c r="RID3" s="701"/>
      <c r="RIE3" s="701"/>
      <c r="RIF3" s="701"/>
      <c r="RIG3" s="701"/>
      <c r="RIH3" s="701"/>
      <c r="RII3" s="701"/>
      <c r="RIJ3" s="701"/>
      <c r="RIK3" s="701"/>
      <c r="RIL3" s="701"/>
      <c r="RIM3" s="701"/>
      <c r="RIN3" s="701"/>
      <c r="RIO3" s="701"/>
      <c r="RIP3" s="701"/>
      <c r="RIQ3" s="701"/>
      <c r="RIR3" s="701"/>
      <c r="RIS3" s="701"/>
      <c r="RIT3" s="701"/>
      <c r="RIU3" s="701"/>
      <c r="RIV3" s="701"/>
      <c r="RIW3" s="701"/>
      <c r="RIX3" s="701"/>
      <c r="RIY3" s="701"/>
      <c r="RIZ3" s="701"/>
      <c r="RJA3" s="701"/>
      <c r="RJB3" s="701"/>
      <c r="RJC3" s="701"/>
      <c r="RJD3" s="701"/>
      <c r="RJE3" s="701"/>
      <c r="RJF3" s="701"/>
      <c r="RJG3" s="701"/>
      <c r="RJH3" s="701"/>
      <c r="RJI3" s="701"/>
      <c r="RJJ3" s="701"/>
      <c r="RJK3" s="701"/>
      <c r="RJL3" s="701"/>
      <c r="RJM3" s="701"/>
      <c r="RJN3" s="701"/>
      <c r="RJO3" s="701"/>
      <c r="RJP3" s="701"/>
      <c r="RJQ3" s="701"/>
      <c r="RJR3" s="701"/>
      <c r="RJS3" s="701"/>
      <c r="RJT3" s="701"/>
      <c r="RJU3" s="701"/>
      <c r="RJV3" s="701"/>
      <c r="RJW3" s="701"/>
      <c r="RJX3" s="701"/>
      <c r="RJY3" s="701"/>
      <c r="RJZ3" s="701"/>
      <c r="RKA3" s="701"/>
      <c r="RKB3" s="701"/>
      <c r="RKC3" s="701"/>
      <c r="RKD3" s="701"/>
      <c r="RKE3" s="701"/>
      <c r="RKF3" s="701"/>
      <c r="RKG3" s="701"/>
      <c r="RKH3" s="701"/>
      <c r="RKI3" s="701"/>
      <c r="RKJ3" s="701"/>
      <c r="RKK3" s="701"/>
      <c r="RKL3" s="701"/>
      <c r="RKM3" s="701"/>
      <c r="RKN3" s="701"/>
      <c r="RKO3" s="701"/>
      <c r="RKP3" s="701"/>
      <c r="RKQ3" s="701"/>
      <c r="RKR3" s="701"/>
      <c r="RKS3" s="701"/>
      <c r="RKT3" s="701"/>
      <c r="RKU3" s="701"/>
      <c r="RKV3" s="701"/>
      <c r="RKW3" s="701"/>
      <c r="RKX3" s="701"/>
      <c r="RKY3" s="701"/>
      <c r="RKZ3" s="701"/>
      <c r="RLA3" s="701"/>
      <c r="RLB3" s="701"/>
      <c r="RLC3" s="701"/>
      <c r="RLD3" s="701"/>
      <c r="RLE3" s="701"/>
      <c r="RLF3" s="701"/>
      <c r="RLG3" s="701"/>
      <c r="RLH3" s="701"/>
      <c r="RLI3" s="701"/>
      <c r="RLJ3" s="701"/>
      <c r="RLK3" s="701"/>
      <c r="RLL3" s="701"/>
      <c r="RLM3" s="701"/>
      <c r="RLN3" s="701"/>
      <c r="RLO3" s="701"/>
      <c r="RLP3" s="701"/>
      <c r="RLQ3" s="701"/>
      <c r="RLR3" s="701"/>
      <c r="RLS3" s="701"/>
      <c r="RLT3" s="701"/>
      <c r="RLU3" s="701"/>
      <c r="RLV3" s="701"/>
      <c r="RLW3" s="701"/>
      <c r="RLX3" s="701"/>
      <c r="RLY3" s="701"/>
      <c r="RLZ3" s="701"/>
      <c r="RMA3" s="701"/>
      <c r="RMB3" s="701"/>
      <c r="RMC3" s="701"/>
      <c r="RMD3" s="701"/>
      <c r="RME3" s="701"/>
      <c r="RMF3" s="701"/>
      <c r="RMG3" s="701"/>
      <c r="RMH3" s="701"/>
      <c r="RMI3" s="701"/>
      <c r="RMJ3" s="701"/>
      <c r="RMK3" s="701"/>
      <c r="RML3" s="701"/>
      <c r="RMM3" s="701"/>
      <c r="RMN3" s="701"/>
      <c r="RMO3" s="701"/>
      <c r="RMP3" s="701"/>
      <c r="RMQ3" s="701"/>
      <c r="RMR3" s="701"/>
      <c r="RMS3" s="701"/>
      <c r="RMT3" s="701"/>
      <c r="RMU3" s="701"/>
      <c r="RMV3" s="701"/>
      <c r="RMW3" s="701"/>
      <c r="RMX3" s="701"/>
      <c r="RMY3" s="701"/>
      <c r="RMZ3" s="701"/>
      <c r="RNA3" s="701"/>
      <c r="RNB3" s="701"/>
      <c r="RNC3" s="701"/>
      <c r="RND3" s="701"/>
      <c r="RNE3" s="701"/>
      <c r="RNF3" s="701"/>
      <c r="RNG3" s="701"/>
      <c r="RNH3" s="701"/>
      <c r="RNI3" s="701"/>
      <c r="RNJ3" s="701"/>
      <c r="RNK3" s="701"/>
      <c r="RNL3" s="701"/>
      <c r="RNM3" s="701"/>
      <c r="RNN3" s="701"/>
      <c r="RNO3" s="701"/>
      <c r="RNP3" s="701"/>
      <c r="RNQ3" s="701"/>
      <c r="RNR3" s="701"/>
      <c r="RNS3" s="701"/>
      <c r="RNT3" s="701"/>
      <c r="RNU3" s="701"/>
      <c r="RNV3" s="701"/>
      <c r="RNW3" s="701"/>
      <c r="RNX3" s="701"/>
      <c r="RNY3" s="701"/>
      <c r="RNZ3" s="701"/>
      <c r="ROA3" s="701"/>
      <c r="ROB3" s="701"/>
      <c r="ROC3" s="701"/>
      <c r="ROD3" s="701"/>
      <c r="ROE3" s="701"/>
      <c r="ROF3" s="701"/>
      <c r="ROG3" s="701"/>
      <c r="ROH3" s="701"/>
      <c r="ROI3" s="701"/>
      <c r="ROJ3" s="701"/>
      <c r="ROK3" s="701"/>
      <c r="ROL3" s="701"/>
      <c r="ROM3" s="701"/>
      <c r="RON3" s="701"/>
      <c r="ROO3" s="701"/>
      <c r="ROP3" s="701"/>
      <c r="ROQ3" s="701"/>
      <c r="ROR3" s="701"/>
      <c r="ROS3" s="701"/>
      <c r="ROT3" s="701"/>
      <c r="ROU3" s="701"/>
      <c r="ROV3" s="701"/>
      <c r="ROW3" s="701"/>
      <c r="ROX3" s="701"/>
      <c r="ROY3" s="701"/>
      <c r="ROZ3" s="701"/>
      <c r="RPA3" s="701"/>
      <c r="RPB3" s="701"/>
      <c r="RPC3" s="701"/>
      <c r="RPD3" s="701"/>
      <c r="RPE3" s="701"/>
      <c r="RPF3" s="701"/>
      <c r="RPG3" s="701"/>
      <c r="RPH3" s="701"/>
      <c r="RPI3" s="701"/>
      <c r="RPJ3" s="701"/>
      <c r="RPK3" s="701"/>
      <c r="RPL3" s="701"/>
      <c r="RPM3" s="701"/>
      <c r="RPN3" s="701"/>
      <c r="RPO3" s="701"/>
      <c r="RPP3" s="701"/>
      <c r="RPQ3" s="701"/>
      <c r="RPR3" s="701"/>
      <c r="RPS3" s="701"/>
      <c r="RPT3" s="701"/>
      <c r="RPU3" s="701"/>
      <c r="RPV3" s="701"/>
      <c r="RPW3" s="701"/>
      <c r="RPX3" s="701"/>
      <c r="RPY3" s="701"/>
      <c r="RPZ3" s="701"/>
      <c r="RQA3" s="701"/>
      <c r="RQB3" s="701"/>
      <c r="RQC3" s="701"/>
      <c r="RQD3" s="701"/>
      <c r="RQE3" s="701"/>
      <c r="RQF3" s="701"/>
      <c r="RQG3" s="701"/>
      <c r="RQH3" s="701"/>
      <c r="RQI3" s="701"/>
      <c r="RQJ3" s="701"/>
      <c r="RQK3" s="701"/>
      <c r="RQL3" s="701"/>
      <c r="RQM3" s="701"/>
      <c r="RQN3" s="701"/>
      <c r="RQO3" s="701"/>
      <c r="RQP3" s="701"/>
      <c r="RQQ3" s="701"/>
      <c r="RQR3" s="701"/>
      <c r="RQS3" s="701"/>
      <c r="RQT3" s="701"/>
      <c r="RQU3" s="701"/>
      <c r="RQV3" s="701"/>
      <c r="RQW3" s="701"/>
      <c r="RQX3" s="701"/>
      <c r="RQY3" s="701"/>
      <c r="RQZ3" s="701"/>
      <c r="RRA3" s="701"/>
      <c r="RRB3" s="701"/>
      <c r="RRC3" s="701"/>
      <c r="RRD3" s="701"/>
      <c r="RRE3" s="701"/>
      <c r="RRF3" s="701"/>
      <c r="RRG3" s="701"/>
      <c r="RRH3" s="701"/>
      <c r="RRI3" s="701"/>
      <c r="RRJ3" s="701"/>
      <c r="RRK3" s="701"/>
      <c r="RRL3" s="701"/>
      <c r="RRM3" s="701"/>
      <c r="RRN3" s="701"/>
      <c r="RRO3" s="701"/>
      <c r="RRP3" s="701"/>
      <c r="RRQ3" s="701"/>
      <c r="RRR3" s="701"/>
      <c r="RRS3" s="701"/>
      <c r="RRT3" s="701"/>
      <c r="RRU3" s="701"/>
      <c r="RRV3" s="701"/>
      <c r="RRW3" s="701"/>
      <c r="RRX3" s="701"/>
      <c r="RRY3" s="701"/>
      <c r="RRZ3" s="701"/>
      <c r="RSA3" s="701"/>
      <c r="RSB3" s="701"/>
      <c r="RSC3" s="701"/>
      <c r="RSD3" s="701"/>
      <c r="RSE3" s="701"/>
      <c r="RSF3" s="701"/>
      <c r="RSG3" s="701"/>
      <c r="RSH3" s="701"/>
      <c r="RSI3" s="701"/>
      <c r="RSJ3" s="701"/>
      <c r="RSK3" s="701"/>
      <c r="RSL3" s="701"/>
      <c r="RSM3" s="701"/>
      <c r="RSN3" s="701"/>
      <c r="RSO3" s="701"/>
      <c r="RSP3" s="701"/>
      <c r="RSQ3" s="701"/>
      <c r="RSR3" s="701"/>
      <c r="RSS3" s="701"/>
      <c r="RST3" s="701"/>
      <c r="RSU3" s="701"/>
      <c r="RSV3" s="701"/>
      <c r="RSW3" s="701"/>
      <c r="RSX3" s="701"/>
      <c r="RSY3" s="701"/>
      <c r="RSZ3" s="701"/>
      <c r="RTA3" s="701"/>
      <c r="RTB3" s="701"/>
      <c r="RTC3" s="701"/>
      <c r="RTD3" s="701"/>
      <c r="RTE3" s="701"/>
      <c r="RTF3" s="701"/>
      <c r="RTG3" s="701"/>
      <c r="RTH3" s="701"/>
      <c r="RTI3" s="701"/>
      <c r="RTJ3" s="701"/>
      <c r="RTK3" s="701"/>
      <c r="RTL3" s="701"/>
      <c r="RTM3" s="701"/>
      <c r="RTN3" s="701"/>
      <c r="RTO3" s="701"/>
      <c r="RTP3" s="701"/>
      <c r="RTQ3" s="701"/>
      <c r="RTR3" s="701"/>
      <c r="RTS3" s="701"/>
      <c r="RTT3" s="701"/>
      <c r="RTU3" s="701"/>
      <c r="RTV3" s="701"/>
      <c r="RTW3" s="701"/>
      <c r="RTX3" s="701"/>
      <c r="RTY3" s="701"/>
      <c r="RTZ3" s="701"/>
      <c r="RUA3" s="701"/>
      <c r="RUB3" s="701"/>
      <c r="RUC3" s="701"/>
      <c r="RUD3" s="701"/>
      <c r="RUE3" s="701"/>
      <c r="RUF3" s="701"/>
      <c r="RUG3" s="701"/>
      <c r="RUH3" s="701"/>
      <c r="RUI3" s="701"/>
      <c r="RUJ3" s="701"/>
      <c r="RUK3" s="701"/>
      <c r="RUL3" s="701"/>
      <c r="RUM3" s="701"/>
      <c r="RUN3" s="701"/>
      <c r="RUO3" s="701"/>
      <c r="RUP3" s="701"/>
      <c r="RUQ3" s="701"/>
      <c r="RUR3" s="701"/>
      <c r="RUS3" s="701"/>
      <c r="RUT3" s="701"/>
      <c r="RUU3" s="701"/>
      <c r="RUV3" s="701"/>
      <c r="RUW3" s="701"/>
      <c r="RUX3" s="701"/>
      <c r="RUY3" s="701"/>
      <c r="RUZ3" s="701"/>
      <c r="RVA3" s="701"/>
      <c r="RVB3" s="701"/>
      <c r="RVC3" s="701"/>
      <c r="RVD3" s="701"/>
      <c r="RVE3" s="701"/>
      <c r="RVF3" s="701"/>
      <c r="RVG3" s="701"/>
      <c r="RVH3" s="701"/>
      <c r="RVI3" s="701"/>
      <c r="RVJ3" s="701"/>
      <c r="RVK3" s="701"/>
      <c r="RVL3" s="701"/>
      <c r="RVM3" s="701"/>
      <c r="RVN3" s="701"/>
      <c r="RVO3" s="701"/>
      <c r="RVP3" s="701"/>
      <c r="RVQ3" s="701"/>
      <c r="RVR3" s="701"/>
      <c r="RVS3" s="701"/>
      <c r="RVT3" s="701"/>
      <c r="RVU3" s="701"/>
      <c r="RVV3" s="701"/>
      <c r="RVW3" s="701"/>
      <c r="RVX3" s="701"/>
      <c r="RVY3" s="701"/>
      <c r="RVZ3" s="701"/>
      <c r="RWA3" s="701"/>
      <c r="RWB3" s="701"/>
      <c r="RWC3" s="701"/>
      <c r="RWD3" s="701"/>
      <c r="RWE3" s="701"/>
      <c r="RWF3" s="701"/>
      <c r="RWG3" s="701"/>
      <c r="RWH3" s="701"/>
      <c r="RWI3" s="701"/>
      <c r="RWJ3" s="701"/>
      <c r="RWK3" s="701"/>
      <c r="RWL3" s="701"/>
      <c r="RWM3" s="701"/>
      <c r="RWN3" s="701"/>
      <c r="RWO3" s="701"/>
      <c r="RWP3" s="701"/>
      <c r="RWQ3" s="701"/>
      <c r="RWR3" s="701"/>
      <c r="RWS3" s="701"/>
      <c r="RWT3" s="701"/>
      <c r="RWU3" s="701"/>
      <c r="RWV3" s="701"/>
      <c r="RWW3" s="701"/>
      <c r="RWX3" s="701"/>
      <c r="RWY3" s="701"/>
      <c r="RWZ3" s="701"/>
      <c r="RXA3" s="701"/>
      <c r="RXB3" s="701"/>
      <c r="RXC3" s="701"/>
      <c r="RXD3" s="701"/>
      <c r="RXE3" s="701"/>
      <c r="RXF3" s="701"/>
      <c r="RXG3" s="701"/>
      <c r="RXH3" s="701"/>
      <c r="RXI3" s="701"/>
      <c r="RXJ3" s="701"/>
      <c r="RXK3" s="701"/>
      <c r="RXL3" s="701"/>
      <c r="RXM3" s="701"/>
      <c r="RXN3" s="701"/>
      <c r="RXO3" s="701"/>
      <c r="RXP3" s="701"/>
      <c r="RXQ3" s="701"/>
      <c r="RXR3" s="701"/>
      <c r="RXS3" s="701"/>
      <c r="RXT3" s="701"/>
      <c r="RXU3" s="701"/>
      <c r="RXV3" s="701"/>
      <c r="RXW3" s="701"/>
      <c r="RXX3" s="701"/>
      <c r="RXY3" s="701"/>
      <c r="RXZ3" s="701"/>
      <c r="RYA3" s="701"/>
      <c r="RYB3" s="701"/>
      <c r="RYC3" s="701"/>
      <c r="RYD3" s="701"/>
      <c r="RYE3" s="701"/>
      <c r="RYF3" s="701"/>
      <c r="RYG3" s="701"/>
      <c r="RYH3" s="701"/>
      <c r="RYI3" s="701"/>
      <c r="RYJ3" s="701"/>
      <c r="RYK3" s="701"/>
      <c r="RYL3" s="701"/>
      <c r="RYM3" s="701"/>
      <c r="RYN3" s="701"/>
      <c r="RYO3" s="701"/>
      <c r="RYP3" s="701"/>
      <c r="RYQ3" s="701"/>
      <c r="RYR3" s="701"/>
      <c r="RYS3" s="701"/>
      <c r="RYT3" s="701"/>
      <c r="RYU3" s="701"/>
      <c r="RYV3" s="701"/>
      <c r="RYW3" s="701"/>
      <c r="RYX3" s="701"/>
      <c r="RYY3" s="701"/>
      <c r="RYZ3" s="701"/>
      <c r="RZA3" s="701"/>
      <c r="RZB3" s="701"/>
      <c r="RZC3" s="701"/>
      <c r="RZD3" s="701"/>
      <c r="RZE3" s="701"/>
      <c r="RZF3" s="701"/>
      <c r="RZG3" s="701"/>
      <c r="RZH3" s="701"/>
      <c r="RZI3" s="701"/>
      <c r="RZJ3" s="701"/>
      <c r="RZK3" s="701"/>
      <c r="RZL3" s="701"/>
      <c r="RZM3" s="701"/>
      <c r="RZN3" s="701"/>
      <c r="RZO3" s="701"/>
      <c r="RZP3" s="701"/>
      <c r="RZQ3" s="701"/>
      <c r="RZR3" s="701"/>
      <c r="RZS3" s="701"/>
      <c r="RZT3" s="701"/>
      <c r="RZU3" s="701"/>
      <c r="RZV3" s="701"/>
      <c r="RZW3" s="701"/>
      <c r="RZX3" s="701"/>
      <c r="RZY3" s="701"/>
      <c r="RZZ3" s="701"/>
      <c r="SAA3" s="701"/>
      <c r="SAB3" s="701"/>
      <c r="SAC3" s="701"/>
      <c r="SAD3" s="701"/>
      <c r="SAE3" s="701"/>
      <c r="SAF3" s="701"/>
      <c r="SAG3" s="701"/>
      <c r="SAH3" s="701"/>
      <c r="SAI3" s="701"/>
      <c r="SAJ3" s="701"/>
      <c r="SAK3" s="701"/>
      <c r="SAL3" s="701"/>
      <c r="SAM3" s="701"/>
      <c r="SAN3" s="701"/>
      <c r="SAO3" s="701"/>
      <c r="SAP3" s="701"/>
      <c r="SAQ3" s="701"/>
      <c r="SAR3" s="701"/>
      <c r="SAS3" s="701"/>
      <c r="SAT3" s="701"/>
      <c r="SAU3" s="701"/>
      <c r="SAV3" s="701"/>
      <c r="SAW3" s="701"/>
      <c r="SAX3" s="701"/>
      <c r="SAY3" s="701"/>
      <c r="SAZ3" s="701"/>
      <c r="SBA3" s="701"/>
      <c r="SBB3" s="701"/>
      <c r="SBC3" s="701"/>
      <c r="SBD3" s="701"/>
      <c r="SBE3" s="701"/>
      <c r="SBF3" s="701"/>
      <c r="SBG3" s="701"/>
      <c r="SBH3" s="701"/>
      <c r="SBI3" s="701"/>
      <c r="SBJ3" s="701"/>
      <c r="SBK3" s="701"/>
      <c r="SBL3" s="701"/>
      <c r="SBM3" s="701"/>
      <c r="SBN3" s="701"/>
      <c r="SBO3" s="701"/>
      <c r="SBP3" s="701"/>
      <c r="SBQ3" s="701"/>
      <c r="SBR3" s="701"/>
      <c r="SBS3" s="701"/>
      <c r="SBT3" s="701"/>
      <c r="SBU3" s="701"/>
      <c r="SBV3" s="701"/>
      <c r="SBW3" s="701"/>
      <c r="SBX3" s="701"/>
      <c r="SBY3" s="701"/>
      <c r="SBZ3" s="701"/>
      <c r="SCA3" s="701"/>
      <c r="SCB3" s="701"/>
      <c r="SCC3" s="701"/>
      <c r="SCD3" s="701"/>
      <c r="SCE3" s="701"/>
      <c r="SCF3" s="701"/>
      <c r="SCG3" s="701"/>
      <c r="SCH3" s="701"/>
      <c r="SCI3" s="701"/>
      <c r="SCJ3" s="701"/>
      <c r="SCK3" s="701"/>
      <c r="SCL3" s="701"/>
      <c r="SCM3" s="701"/>
      <c r="SCN3" s="701"/>
      <c r="SCO3" s="701"/>
      <c r="SCP3" s="701"/>
      <c r="SCQ3" s="701"/>
      <c r="SCR3" s="701"/>
      <c r="SCS3" s="701"/>
      <c r="SCT3" s="701"/>
      <c r="SCU3" s="701"/>
      <c r="SCV3" s="701"/>
      <c r="SCW3" s="701"/>
      <c r="SCX3" s="701"/>
      <c r="SCY3" s="701"/>
      <c r="SCZ3" s="701"/>
      <c r="SDA3" s="701"/>
      <c r="SDB3" s="701"/>
      <c r="SDC3" s="701"/>
      <c r="SDD3" s="701"/>
      <c r="SDE3" s="701"/>
      <c r="SDF3" s="701"/>
      <c r="SDG3" s="701"/>
      <c r="SDH3" s="701"/>
      <c r="SDI3" s="701"/>
      <c r="SDJ3" s="701"/>
      <c r="SDK3" s="701"/>
      <c r="SDL3" s="701"/>
      <c r="SDM3" s="701"/>
      <c r="SDN3" s="701"/>
      <c r="SDO3" s="701"/>
      <c r="SDP3" s="701"/>
      <c r="SDQ3" s="701"/>
      <c r="SDR3" s="701"/>
      <c r="SDS3" s="701"/>
      <c r="SDT3" s="701"/>
      <c r="SDU3" s="701"/>
      <c r="SDV3" s="701"/>
      <c r="SDW3" s="701"/>
      <c r="SDX3" s="701"/>
      <c r="SDY3" s="701"/>
      <c r="SDZ3" s="701"/>
      <c r="SEA3" s="701"/>
      <c r="SEB3" s="701"/>
      <c r="SEC3" s="701"/>
      <c r="SED3" s="701"/>
      <c r="SEE3" s="701"/>
      <c r="SEF3" s="701"/>
      <c r="SEG3" s="701"/>
      <c r="SEH3" s="701"/>
      <c r="SEI3" s="701"/>
      <c r="SEJ3" s="701"/>
      <c r="SEK3" s="701"/>
      <c r="SEL3" s="701"/>
      <c r="SEM3" s="701"/>
      <c r="SEN3" s="701"/>
      <c r="SEO3" s="701"/>
      <c r="SEP3" s="701"/>
      <c r="SEQ3" s="701"/>
      <c r="SER3" s="701"/>
      <c r="SES3" s="701"/>
      <c r="SET3" s="701"/>
      <c r="SEU3" s="701"/>
      <c r="SEV3" s="701"/>
      <c r="SEW3" s="701"/>
      <c r="SEX3" s="701"/>
      <c r="SEY3" s="701"/>
      <c r="SEZ3" s="701"/>
      <c r="SFA3" s="701"/>
      <c r="SFB3" s="701"/>
      <c r="SFC3" s="701"/>
      <c r="SFD3" s="701"/>
      <c r="SFE3" s="701"/>
      <c r="SFF3" s="701"/>
      <c r="SFG3" s="701"/>
      <c r="SFH3" s="701"/>
      <c r="SFI3" s="701"/>
      <c r="SFJ3" s="701"/>
      <c r="SFK3" s="701"/>
      <c r="SFL3" s="701"/>
      <c r="SFM3" s="701"/>
      <c r="SFN3" s="701"/>
      <c r="SFO3" s="701"/>
      <c r="SFP3" s="701"/>
      <c r="SFQ3" s="701"/>
      <c r="SFR3" s="701"/>
      <c r="SFS3" s="701"/>
      <c r="SFT3" s="701"/>
      <c r="SFU3" s="701"/>
      <c r="SFV3" s="701"/>
      <c r="SFW3" s="701"/>
      <c r="SFX3" s="701"/>
      <c r="SFY3" s="701"/>
      <c r="SFZ3" s="701"/>
      <c r="SGA3" s="701"/>
      <c r="SGB3" s="701"/>
      <c r="SGC3" s="701"/>
      <c r="SGD3" s="701"/>
      <c r="SGE3" s="701"/>
      <c r="SGF3" s="701"/>
      <c r="SGG3" s="701"/>
      <c r="SGH3" s="701"/>
      <c r="SGI3" s="701"/>
      <c r="SGJ3" s="701"/>
      <c r="SGK3" s="701"/>
      <c r="SGL3" s="701"/>
      <c r="SGM3" s="701"/>
      <c r="SGN3" s="701"/>
      <c r="SGO3" s="701"/>
      <c r="SGP3" s="701"/>
      <c r="SGQ3" s="701"/>
      <c r="SGR3" s="701"/>
      <c r="SGS3" s="701"/>
      <c r="SGT3" s="701"/>
      <c r="SGU3" s="701"/>
      <c r="SGV3" s="701"/>
      <c r="SGW3" s="701"/>
      <c r="SGX3" s="701"/>
      <c r="SGY3" s="701"/>
      <c r="SGZ3" s="701"/>
      <c r="SHA3" s="701"/>
      <c r="SHB3" s="701"/>
      <c r="SHC3" s="701"/>
      <c r="SHD3" s="701"/>
      <c r="SHE3" s="701"/>
      <c r="SHF3" s="701"/>
      <c r="SHG3" s="701"/>
      <c r="SHH3" s="701"/>
      <c r="SHI3" s="701"/>
      <c r="SHJ3" s="701"/>
      <c r="SHK3" s="701"/>
      <c r="SHL3" s="701"/>
      <c r="SHM3" s="701"/>
      <c r="SHN3" s="701"/>
      <c r="SHO3" s="701"/>
      <c r="SHP3" s="701"/>
      <c r="SHQ3" s="701"/>
      <c r="SHR3" s="701"/>
      <c r="SHS3" s="701"/>
      <c r="SHT3" s="701"/>
      <c r="SHU3" s="701"/>
      <c r="SHV3" s="701"/>
      <c r="SHW3" s="701"/>
      <c r="SHX3" s="701"/>
      <c r="SHY3" s="701"/>
      <c r="SHZ3" s="701"/>
      <c r="SIA3" s="701"/>
      <c r="SIB3" s="701"/>
      <c r="SIC3" s="701"/>
      <c r="SID3" s="701"/>
      <c r="SIE3" s="701"/>
      <c r="SIF3" s="701"/>
      <c r="SIG3" s="701"/>
      <c r="SIH3" s="701"/>
      <c r="SII3" s="701"/>
      <c r="SIJ3" s="701"/>
      <c r="SIK3" s="701"/>
      <c r="SIL3" s="701"/>
      <c r="SIM3" s="701"/>
      <c r="SIN3" s="701"/>
      <c r="SIO3" s="701"/>
      <c r="SIP3" s="701"/>
      <c r="SIQ3" s="701"/>
      <c r="SIR3" s="701"/>
      <c r="SIS3" s="701"/>
      <c r="SIT3" s="701"/>
      <c r="SIU3" s="701"/>
      <c r="SIV3" s="701"/>
      <c r="SIW3" s="701"/>
      <c r="SIX3" s="701"/>
      <c r="SIY3" s="701"/>
      <c r="SIZ3" s="701"/>
      <c r="SJA3" s="701"/>
      <c r="SJB3" s="701"/>
      <c r="SJC3" s="701"/>
      <c r="SJD3" s="701"/>
      <c r="SJE3" s="701"/>
      <c r="SJF3" s="701"/>
      <c r="SJG3" s="701"/>
      <c r="SJH3" s="701"/>
      <c r="SJI3" s="701"/>
      <c r="SJJ3" s="701"/>
      <c r="SJK3" s="701"/>
      <c r="SJL3" s="701"/>
      <c r="SJM3" s="701"/>
      <c r="SJN3" s="701"/>
      <c r="SJO3" s="701"/>
      <c r="SJP3" s="701"/>
      <c r="SJQ3" s="701"/>
      <c r="SJR3" s="701"/>
      <c r="SJS3" s="701"/>
      <c r="SJT3" s="701"/>
      <c r="SJU3" s="701"/>
      <c r="SJV3" s="701"/>
      <c r="SJW3" s="701"/>
      <c r="SJX3" s="701"/>
      <c r="SJY3" s="701"/>
      <c r="SJZ3" s="701"/>
      <c r="SKA3" s="701"/>
      <c r="SKB3" s="701"/>
      <c r="SKC3" s="701"/>
      <c r="SKD3" s="701"/>
      <c r="SKE3" s="701"/>
      <c r="SKF3" s="701"/>
      <c r="SKG3" s="701"/>
      <c r="SKH3" s="701"/>
      <c r="SKI3" s="701"/>
      <c r="SKJ3" s="701"/>
      <c r="SKK3" s="701"/>
      <c r="SKL3" s="701"/>
      <c r="SKM3" s="701"/>
      <c r="SKN3" s="701"/>
      <c r="SKO3" s="701"/>
      <c r="SKP3" s="701"/>
      <c r="SKQ3" s="701"/>
      <c r="SKR3" s="701"/>
      <c r="SKS3" s="701"/>
      <c r="SKT3" s="701"/>
      <c r="SKU3" s="701"/>
      <c r="SKV3" s="701"/>
      <c r="SKW3" s="701"/>
      <c r="SKX3" s="701"/>
      <c r="SKY3" s="701"/>
      <c r="SKZ3" s="701"/>
      <c r="SLA3" s="701"/>
      <c r="SLB3" s="701"/>
      <c r="SLC3" s="701"/>
      <c r="SLD3" s="701"/>
      <c r="SLE3" s="701"/>
      <c r="SLF3" s="701"/>
      <c r="SLG3" s="701"/>
      <c r="SLH3" s="701"/>
      <c r="SLI3" s="701"/>
      <c r="SLJ3" s="701"/>
      <c r="SLK3" s="701"/>
      <c r="SLL3" s="701"/>
      <c r="SLM3" s="701"/>
      <c r="SLN3" s="701"/>
      <c r="SLO3" s="701"/>
      <c r="SLP3" s="701"/>
      <c r="SLQ3" s="701"/>
      <c r="SLR3" s="701"/>
      <c r="SLS3" s="701"/>
      <c r="SLT3" s="701"/>
      <c r="SLU3" s="701"/>
      <c r="SLV3" s="701"/>
      <c r="SLW3" s="701"/>
      <c r="SLX3" s="701"/>
      <c r="SLY3" s="701"/>
      <c r="SLZ3" s="701"/>
      <c r="SMA3" s="701"/>
      <c r="SMB3" s="701"/>
      <c r="SMC3" s="701"/>
      <c r="SMD3" s="701"/>
      <c r="SME3" s="701"/>
      <c r="SMF3" s="701"/>
      <c r="SMG3" s="701"/>
      <c r="SMH3" s="701"/>
      <c r="SMI3" s="701"/>
      <c r="SMJ3" s="701"/>
      <c r="SMK3" s="701"/>
      <c r="SML3" s="701"/>
      <c r="SMM3" s="701"/>
      <c r="SMN3" s="701"/>
      <c r="SMO3" s="701"/>
      <c r="SMP3" s="701"/>
      <c r="SMQ3" s="701"/>
      <c r="SMR3" s="701"/>
      <c r="SMS3" s="701"/>
      <c r="SMT3" s="701"/>
      <c r="SMU3" s="701"/>
      <c r="SMV3" s="701"/>
      <c r="SMW3" s="701"/>
      <c r="SMX3" s="701"/>
      <c r="SMY3" s="701"/>
      <c r="SMZ3" s="701"/>
      <c r="SNA3" s="701"/>
      <c r="SNB3" s="701"/>
      <c r="SNC3" s="701"/>
      <c r="SND3" s="701"/>
      <c r="SNE3" s="701"/>
      <c r="SNF3" s="701"/>
      <c r="SNG3" s="701"/>
      <c r="SNH3" s="701"/>
      <c r="SNI3" s="701"/>
      <c r="SNJ3" s="701"/>
      <c r="SNK3" s="701"/>
      <c r="SNL3" s="701"/>
      <c r="SNM3" s="701"/>
      <c r="SNN3" s="701"/>
      <c r="SNO3" s="701"/>
      <c r="SNP3" s="701"/>
      <c r="SNQ3" s="701"/>
      <c r="SNR3" s="701"/>
      <c r="SNS3" s="701"/>
      <c r="SNT3" s="701"/>
      <c r="SNU3" s="701"/>
      <c r="SNV3" s="701"/>
      <c r="SNW3" s="701"/>
      <c r="SNX3" s="701"/>
      <c r="SNY3" s="701"/>
      <c r="SNZ3" s="701"/>
      <c r="SOA3" s="701"/>
      <c r="SOB3" s="701"/>
      <c r="SOC3" s="701"/>
      <c r="SOD3" s="701"/>
      <c r="SOE3" s="701"/>
      <c r="SOF3" s="701"/>
      <c r="SOG3" s="701"/>
      <c r="SOH3" s="701"/>
      <c r="SOI3" s="701"/>
      <c r="SOJ3" s="701"/>
      <c r="SOK3" s="701"/>
      <c r="SOL3" s="701"/>
      <c r="SOM3" s="701"/>
      <c r="SON3" s="701"/>
      <c r="SOO3" s="701"/>
      <c r="SOP3" s="701"/>
      <c r="SOQ3" s="701"/>
      <c r="SOR3" s="701"/>
      <c r="SOS3" s="701"/>
      <c r="SOT3" s="701"/>
      <c r="SOU3" s="701"/>
      <c r="SOV3" s="701"/>
      <c r="SOW3" s="701"/>
      <c r="SOX3" s="701"/>
      <c r="SOY3" s="701"/>
      <c r="SOZ3" s="701"/>
      <c r="SPA3" s="701"/>
      <c r="SPB3" s="701"/>
      <c r="SPC3" s="701"/>
      <c r="SPD3" s="701"/>
      <c r="SPE3" s="701"/>
      <c r="SPF3" s="701"/>
      <c r="SPG3" s="701"/>
      <c r="SPH3" s="701"/>
      <c r="SPI3" s="701"/>
      <c r="SPJ3" s="701"/>
      <c r="SPK3" s="701"/>
      <c r="SPL3" s="701"/>
      <c r="SPM3" s="701"/>
      <c r="SPN3" s="701"/>
      <c r="SPO3" s="701"/>
      <c r="SPP3" s="701"/>
      <c r="SPQ3" s="701"/>
      <c r="SPR3" s="701"/>
      <c r="SPS3" s="701"/>
      <c r="SPT3" s="701"/>
      <c r="SPU3" s="701"/>
      <c r="SPV3" s="701"/>
      <c r="SPW3" s="701"/>
      <c r="SPX3" s="701"/>
      <c r="SPY3" s="701"/>
      <c r="SPZ3" s="701"/>
      <c r="SQA3" s="701"/>
      <c r="SQB3" s="701"/>
      <c r="SQC3" s="701"/>
      <c r="SQD3" s="701"/>
      <c r="SQE3" s="701"/>
      <c r="SQF3" s="701"/>
      <c r="SQG3" s="701"/>
      <c r="SQH3" s="701"/>
      <c r="SQI3" s="701"/>
      <c r="SQJ3" s="701"/>
      <c r="SQK3" s="701"/>
      <c r="SQL3" s="701"/>
      <c r="SQM3" s="701"/>
      <c r="SQN3" s="701"/>
      <c r="SQO3" s="701"/>
      <c r="SQP3" s="701"/>
      <c r="SQQ3" s="701"/>
      <c r="SQR3" s="701"/>
      <c r="SQS3" s="701"/>
      <c r="SQT3" s="701"/>
      <c r="SQU3" s="701"/>
      <c r="SQV3" s="701"/>
      <c r="SQW3" s="701"/>
      <c r="SQX3" s="701"/>
      <c r="SQY3" s="701"/>
      <c r="SQZ3" s="701"/>
      <c r="SRA3" s="701"/>
      <c r="SRB3" s="701"/>
      <c r="SRC3" s="701"/>
      <c r="SRD3" s="701"/>
      <c r="SRE3" s="701"/>
      <c r="SRF3" s="701"/>
      <c r="SRG3" s="701"/>
      <c r="SRH3" s="701"/>
      <c r="SRI3" s="701"/>
      <c r="SRJ3" s="701"/>
      <c r="SRK3" s="701"/>
      <c r="SRL3" s="701"/>
      <c r="SRM3" s="701"/>
      <c r="SRN3" s="701"/>
      <c r="SRO3" s="701"/>
      <c r="SRP3" s="701"/>
      <c r="SRQ3" s="701"/>
      <c r="SRR3" s="701"/>
      <c r="SRS3" s="701"/>
      <c r="SRT3" s="701"/>
      <c r="SRU3" s="701"/>
      <c r="SRV3" s="701"/>
      <c r="SRW3" s="701"/>
      <c r="SRX3" s="701"/>
      <c r="SRY3" s="701"/>
      <c r="SRZ3" s="701"/>
      <c r="SSA3" s="701"/>
      <c r="SSB3" s="701"/>
      <c r="SSC3" s="701"/>
      <c r="SSD3" s="701"/>
      <c r="SSE3" s="701"/>
      <c r="SSF3" s="701"/>
      <c r="SSG3" s="701"/>
      <c r="SSH3" s="701"/>
      <c r="SSI3" s="701"/>
      <c r="SSJ3" s="701"/>
      <c r="SSK3" s="701"/>
      <c r="SSL3" s="701"/>
      <c r="SSM3" s="701"/>
      <c r="SSN3" s="701"/>
      <c r="SSO3" s="701"/>
      <c r="SSP3" s="701"/>
      <c r="SSQ3" s="701"/>
      <c r="SSR3" s="701"/>
      <c r="SSS3" s="701"/>
      <c r="SST3" s="701"/>
      <c r="SSU3" s="701"/>
      <c r="SSV3" s="701"/>
      <c r="SSW3" s="701"/>
      <c r="SSX3" s="701"/>
      <c r="SSY3" s="701"/>
      <c r="SSZ3" s="701"/>
      <c r="STA3" s="701"/>
      <c r="STB3" s="701"/>
      <c r="STC3" s="701"/>
      <c r="STD3" s="701"/>
      <c r="STE3" s="701"/>
      <c r="STF3" s="701"/>
      <c r="STG3" s="701"/>
      <c r="STH3" s="701"/>
      <c r="STI3" s="701"/>
      <c r="STJ3" s="701"/>
      <c r="STK3" s="701"/>
      <c r="STL3" s="701"/>
      <c r="STM3" s="701"/>
      <c r="STN3" s="701"/>
      <c r="STO3" s="701"/>
      <c r="STP3" s="701"/>
      <c r="STQ3" s="701"/>
      <c r="STR3" s="701"/>
      <c r="STS3" s="701"/>
      <c r="STT3" s="701"/>
      <c r="STU3" s="701"/>
      <c r="STV3" s="701"/>
      <c r="STW3" s="701"/>
      <c r="STX3" s="701"/>
      <c r="STY3" s="701"/>
      <c r="STZ3" s="701"/>
      <c r="SUA3" s="701"/>
      <c r="SUB3" s="701"/>
      <c r="SUC3" s="701"/>
      <c r="SUD3" s="701"/>
      <c r="SUE3" s="701"/>
      <c r="SUF3" s="701"/>
      <c r="SUG3" s="701"/>
      <c r="SUH3" s="701"/>
      <c r="SUI3" s="701"/>
      <c r="SUJ3" s="701"/>
      <c r="SUK3" s="701"/>
      <c r="SUL3" s="701"/>
      <c r="SUM3" s="701"/>
      <c r="SUN3" s="701"/>
      <c r="SUO3" s="701"/>
      <c r="SUP3" s="701"/>
      <c r="SUQ3" s="701"/>
      <c r="SUR3" s="701"/>
      <c r="SUS3" s="701"/>
      <c r="SUT3" s="701"/>
      <c r="SUU3" s="701"/>
      <c r="SUV3" s="701"/>
      <c r="SUW3" s="701"/>
      <c r="SUX3" s="701"/>
      <c r="SUY3" s="701"/>
      <c r="SUZ3" s="701"/>
      <c r="SVA3" s="701"/>
      <c r="SVB3" s="701"/>
      <c r="SVC3" s="701"/>
      <c r="SVD3" s="701"/>
      <c r="SVE3" s="701"/>
      <c r="SVF3" s="701"/>
      <c r="SVG3" s="701"/>
      <c r="SVH3" s="701"/>
      <c r="SVI3" s="701"/>
      <c r="SVJ3" s="701"/>
      <c r="SVK3" s="701"/>
      <c r="SVL3" s="701"/>
      <c r="SVM3" s="701"/>
      <c r="SVN3" s="701"/>
      <c r="SVO3" s="701"/>
      <c r="SVP3" s="701"/>
      <c r="SVQ3" s="701"/>
      <c r="SVR3" s="701"/>
      <c r="SVS3" s="701"/>
      <c r="SVT3" s="701"/>
      <c r="SVU3" s="701"/>
      <c r="SVV3" s="701"/>
      <c r="SVW3" s="701"/>
      <c r="SVX3" s="701"/>
      <c r="SVY3" s="701"/>
      <c r="SVZ3" s="701"/>
      <c r="SWA3" s="701"/>
      <c r="SWB3" s="701"/>
      <c r="SWC3" s="701"/>
      <c r="SWD3" s="701"/>
      <c r="SWE3" s="701"/>
      <c r="SWF3" s="701"/>
      <c r="SWG3" s="701"/>
      <c r="SWH3" s="701"/>
      <c r="SWI3" s="701"/>
      <c r="SWJ3" s="701"/>
      <c r="SWK3" s="701"/>
      <c r="SWL3" s="701"/>
      <c r="SWM3" s="701"/>
      <c r="SWN3" s="701"/>
      <c r="SWO3" s="701"/>
      <c r="SWP3" s="701"/>
      <c r="SWQ3" s="701"/>
      <c r="SWR3" s="701"/>
      <c r="SWS3" s="701"/>
      <c r="SWT3" s="701"/>
      <c r="SWU3" s="701"/>
      <c r="SWV3" s="701"/>
      <c r="SWW3" s="701"/>
      <c r="SWX3" s="701"/>
      <c r="SWY3" s="701"/>
      <c r="SWZ3" s="701"/>
      <c r="SXA3" s="701"/>
      <c r="SXB3" s="701"/>
      <c r="SXC3" s="701"/>
      <c r="SXD3" s="701"/>
      <c r="SXE3" s="701"/>
      <c r="SXF3" s="701"/>
      <c r="SXG3" s="701"/>
      <c r="SXH3" s="701"/>
      <c r="SXI3" s="701"/>
      <c r="SXJ3" s="701"/>
      <c r="SXK3" s="701"/>
      <c r="SXL3" s="701"/>
      <c r="SXM3" s="701"/>
      <c r="SXN3" s="701"/>
      <c r="SXO3" s="701"/>
      <c r="SXP3" s="701"/>
      <c r="SXQ3" s="701"/>
      <c r="SXR3" s="701"/>
      <c r="SXS3" s="701"/>
      <c r="SXT3" s="701"/>
      <c r="SXU3" s="701"/>
      <c r="SXV3" s="701"/>
      <c r="SXW3" s="701"/>
      <c r="SXX3" s="701"/>
      <c r="SXY3" s="701"/>
      <c r="SXZ3" s="701"/>
      <c r="SYA3" s="701"/>
      <c r="SYB3" s="701"/>
      <c r="SYC3" s="701"/>
      <c r="SYD3" s="701"/>
      <c r="SYE3" s="701"/>
      <c r="SYF3" s="701"/>
      <c r="SYG3" s="701"/>
      <c r="SYH3" s="701"/>
      <c r="SYI3" s="701"/>
      <c r="SYJ3" s="701"/>
      <c r="SYK3" s="701"/>
      <c r="SYL3" s="701"/>
      <c r="SYM3" s="701"/>
      <c r="SYN3" s="701"/>
      <c r="SYO3" s="701"/>
      <c r="SYP3" s="701"/>
      <c r="SYQ3" s="701"/>
      <c r="SYR3" s="701"/>
      <c r="SYS3" s="701"/>
      <c r="SYT3" s="701"/>
      <c r="SYU3" s="701"/>
      <c r="SYV3" s="701"/>
      <c r="SYW3" s="701"/>
      <c r="SYX3" s="701"/>
      <c r="SYY3" s="701"/>
      <c r="SYZ3" s="701"/>
      <c r="SZA3" s="701"/>
      <c r="SZB3" s="701"/>
      <c r="SZC3" s="701"/>
      <c r="SZD3" s="701"/>
      <c r="SZE3" s="701"/>
      <c r="SZF3" s="701"/>
      <c r="SZG3" s="701"/>
      <c r="SZH3" s="701"/>
      <c r="SZI3" s="701"/>
      <c r="SZJ3" s="701"/>
      <c r="SZK3" s="701"/>
      <c r="SZL3" s="701"/>
      <c r="SZM3" s="701"/>
      <c r="SZN3" s="701"/>
      <c r="SZO3" s="701"/>
      <c r="SZP3" s="701"/>
      <c r="SZQ3" s="701"/>
      <c r="SZR3" s="701"/>
      <c r="SZS3" s="701"/>
      <c r="SZT3" s="701"/>
      <c r="SZU3" s="701"/>
      <c r="SZV3" s="701"/>
      <c r="SZW3" s="701"/>
      <c r="SZX3" s="701"/>
      <c r="SZY3" s="701"/>
      <c r="SZZ3" s="701"/>
      <c r="TAA3" s="701"/>
      <c r="TAB3" s="701"/>
      <c r="TAC3" s="701"/>
      <c r="TAD3" s="701"/>
      <c r="TAE3" s="701"/>
      <c r="TAF3" s="701"/>
      <c r="TAG3" s="701"/>
      <c r="TAH3" s="701"/>
      <c r="TAI3" s="701"/>
      <c r="TAJ3" s="701"/>
      <c r="TAK3" s="701"/>
      <c r="TAL3" s="701"/>
      <c r="TAM3" s="701"/>
      <c r="TAN3" s="701"/>
      <c r="TAO3" s="701"/>
      <c r="TAP3" s="701"/>
      <c r="TAQ3" s="701"/>
      <c r="TAR3" s="701"/>
      <c r="TAS3" s="701"/>
      <c r="TAT3" s="701"/>
      <c r="TAU3" s="701"/>
      <c r="TAV3" s="701"/>
      <c r="TAW3" s="701"/>
      <c r="TAX3" s="701"/>
      <c r="TAY3" s="701"/>
      <c r="TAZ3" s="701"/>
      <c r="TBA3" s="701"/>
      <c r="TBB3" s="701"/>
      <c r="TBC3" s="701"/>
      <c r="TBD3" s="701"/>
      <c r="TBE3" s="701"/>
      <c r="TBF3" s="701"/>
      <c r="TBG3" s="701"/>
      <c r="TBH3" s="701"/>
      <c r="TBI3" s="701"/>
      <c r="TBJ3" s="701"/>
      <c r="TBK3" s="701"/>
      <c r="TBL3" s="701"/>
      <c r="TBM3" s="701"/>
      <c r="TBN3" s="701"/>
      <c r="TBO3" s="701"/>
      <c r="TBP3" s="701"/>
      <c r="TBQ3" s="701"/>
      <c r="TBR3" s="701"/>
      <c r="TBS3" s="701"/>
      <c r="TBT3" s="701"/>
      <c r="TBU3" s="701"/>
      <c r="TBV3" s="701"/>
      <c r="TBW3" s="701"/>
      <c r="TBX3" s="701"/>
      <c r="TBY3" s="701"/>
      <c r="TBZ3" s="701"/>
      <c r="TCA3" s="701"/>
      <c r="TCB3" s="701"/>
      <c r="TCC3" s="701"/>
      <c r="TCD3" s="701"/>
      <c r="TCE3" s="701"/>
      <c r="TCF3" s="701"/>
      <c r="TCG3" s="701"/>
      <c r="TCH3" s="701"/>
      <c r="TCI3" s="701"/>
      <c r="TCJ3" s="701"/>
      <c r="TCK3" s="701"/>
      <c r="TCL3" s="701"/>
      <c r="TCM3" s="701"/>
      <c r="TCN3" s="701"/>
      <c r="TCO3" s="701"/>
      <c r="TCP3" s="701"/>
      <c r="TCQ3" s="701"/>
      <c r="TCR3" s="701"/>
      <c r="TCS3" s="701"/>
      <c r="TCT3" s="701"/>
      <c r="TCU3" s="701"/>
      <c r="TCV3" s="701"/>
      <c r="TCW3" s="701"/>
      <c r="TCX3" s="701"/>
      <c r="TCY3" s="701"/>
      <c r="TCZ3" s="701"/>
      <c r="TDA3" s="701"/>
      <c r="TDB3" s="701"/>
      <c r="TDC3" s="701"/>
      <c r="TDD3" s="701"/>
      <c r="TDE3" s="701"/>
      <c r="TDF3" s="701"/>
      <c r="TDG3" s="701"/>
      <c r="TDH3" s="701"/>
      <c r="TDI3" s="701"/>
      <c r="TDJ3" s="701"/>
      <c r="TDK3" s="701"/>
      <c r="TDL3" s="701"/>
      <c r="TDM3" s="701"/>
      <c r="TDN3" s="701"/>
      <c r="TDO3" s="701"/>
      <c r="TDP3" s="701"/>
      <c r="TDQ3" s="701"/>
      <c r="TDR3" s="701"/>
      <c r="TDS3" s="701"/>
      <c r="TDT3" s="701"/>
      <c r="TDU3" s="701"/>
      <c r="TDV3" s="701"/>
      <c r="TDW3" s="701"/>
      <c r="TDX3" s="701"/>
      <c r="TDY3" s="701"/>
      <c r="TDZ3" s="701"/>
      <c r="TEA3" s="701"/>
      <c r="TEB3" s="701"/>
      <c r="TEC3" s="701"/>
      <c r="TED3" s="701"/>
      <c r="TEE3" s="701"/>
      <c r="TEF3" s="701"/>
      <c r="TEG3" s="701"/>
      <c r="TEH3" s="701"/>
      <c r="TEI3" s="701"/>
      <c r="TEJ3" s="701"/>
      <c r="TEK3" s="701"/>
      <c r="TEL3" s="701"/>
      <c r="TEM3" s="701"/>
      <c r="TEN3" s="701"/>
      <c r="TEO3" s="701"/>
      <c r="TEP3" s="701"/>
      <c r="TEQ3" s="701"/>
      <c r="TER3" s="701"/>
      <c r="TES3" s="701"/>
      <c r="TET3" s="701"/>
      <c r="TEU3" s="701"/>
      <c r="TEV3" s="701"/>
      <c r="TEW3" s="701"/>
      <c r="TEX3" s="701"/>
      <c r="TEY3" s="701"/>
      <c r="TEZ3" s="701"/>
      <c r="TFA3" s="701"/>
      <c r="TFB3" s="701"/>
      <c r="TFC3" s="701"/>
      <c r="TFD3" s="701"/>
      <c r="TFE3" s="701"/>
      <c r="TFF3" s="701"/>
      <c r="TFG3" s="701"/>
      <c r="TFH3" s="701"/>
      <c r="TFI3" s="701"/>
      <c r="TFJ3" s="701"/>
      <c r="TFK3" s="701"/>
      <c r="TFL3" s="701"/>
      <c r="TFM3" s="701"/>
      <c r="TFN3" s="701"/>
      <c r="TFO3" s="701"/>
      <c r="TFP3" s="701"/>
      <c r="TFQ3" s="701"/>
      <c r="TFR3" s="701"/>
      <c r="TFS3" s="701"/>
      <c r="TFT3" s="701"/>
      <c r="TFU3" s="701"/>
      <c r="TFV3" s="701"/>
      <c r="TFW3" s="701"/>
      <c r="TFX3" s="701"/>
      <c r="TFY3" s="701"/>
      <c r="TFZ3" s="701"/>
      <c r="TGA3" s="701"/>
      <c r="TGB3" s="701"/>
      <c r="TGC3" s="701"/>
      <c r="TGD3" s="701"/>
      <c r="TGE3" s="701"/>
      <c r="TGF3" s="701"/>
      <c r="TGG3" s="701"/>
      <c r="TGH3" s="701"/>
      <c r="TGI3" s="701"/>
      <c r="TGJ3" s="701"/>
      <c r="TGK3" s="701"/>
      <c r="TGL3" s="701"/>
      <c r="TGM3" s="701"/>
      <c r="TGN3" s="701"/>
      <c r="TGO3" s="701"/>
      <c r="TGP3" s="701"/>
      <c r="TGQ3" s="701"/>
      <c r="TGR3" s="701"/>
      <c r="TGS3" s="701"/>
      <c r="TGT3" s="701"/>
      <c r="TGU3" s="701"/>
      <c r="TGV3" s="701"/>
      <c r="TGW3" s="701"/>
      <c r="TGX3" s="701"/>
      <c r="TGY3" s="701"/>
      <c r="TGZ3" s="701"/>
      <c r="THA3" s="701"/>
      <c r="THB3" s="701"/>
      <c r="THC3" s="701"/>
      <c r="THD3" s="701"/>
      <c r="THE3" s="701"/>
      <c r="THF3" s="701"/>
      <c r="THG3" s="701"/>
      <c r="THH3" s="701"/>
      <c r="THI3" s="701"/>
      <c r="THJ3" s="701"/>
      <c r="THK3" s="701"/>
      <c r="THL3" s="701"/>
      <c r="THM3" s="701"/>
      <c r="THN3" s="701"/>
      <c r="THO3" s="701"/>
      <c r="THP3" s="701"/>
      <c r="THQ3" s="701"/>
      <c r="THR3" s="701"/>
      <c r="THS3" s="701"/>
      <c r="THT3" s="701"/>
      <c r="THU3" s="701"/>
      <c r="THV3" s="701"/>
      <c r="THW3" s="701"/>
      <c r="THX3" s="701"/>
      <c r="THY3" s="701"/>
      <c r="THZ3" s="701"/>
      <c r="TIA3" s="701"/>
      <c r="TIB3" s="701"/>
      <c r="TIC3" s="701"/>
      <c r="TID3" s="701"/>
      <c r="TIE3" s="701"/>
      <c r="TIF3" s="701"/>
      <c r="TIG3" s="701"/>
      <c r="TIH3" s="701"/>
      <c r="TII3" s="701"/>
      <c r="TIJ3" s="701"/>
      <c r="TIK3" s="701"/>
      <c r="TIL3" s="701"/>
      <c r="TIM3" s="701"/>
      <c r="TIN3" s="701"/>
      <c r="TIO3" s="701"/>
      <c r="TIP3" s="701"/>
      <c r="TIQ3" s="701"/>
      <c r="TIR3" s="701"/>
      <c r="TIS3" s="701"/>
      <c r="TIT3" s="701"/>
      <c r="TIU3" s="701"/>
      <c r="TIV3" s="701"/>
      <c r="TIW3" s="701"/>
      <c r="TIX3" s="701"/>
      <c r="TIY3" s="701"/>
      <c r="TIZ3" s="701"/>
      <c r="TJA3" s="701"/>
      <c r="TJB3" s="701"/>
      <c r="TJC3" s="701"/>
      <c r="TJD3" s="701"/>
      <c r="TJE3" s="701"/>
      <c r="TJF3" s="701"/>
      <c r="TJG3" s="701"/>
      <c r="TJH3" s="701"/>
      <c r="TJI3" s="701"/>
      <c r="TJJ3" s="701"/>
      <c r="TJK3" s="701"/>
      <c r="TJL3" s="701"/>
      <c r="TJM3" s="701"/>
      <c r="TJN3" s="701"/>
      <c r="TJO3" s="701"/>
      <c r="TJP3" s="701"/>
      <c r="TJQ3" s="701"/>
      <c r="TJR3" s="701"/>
      <c r="TJS3" s="701"/>
      <c r="TJT3" s="701"/>
      <c r="TJU3" s="701"/>
      <c r="TJV3" s="701"/>
      <c r="TJW3" s="701"/>
      <c r="TJX3" s="701"/>
      <c r="TJY3" s="701"/>
      <c r="TJZ3" s="701"/>
      <c r="TKA3" s="701"/>
      <c r="TKB3" s="701"/>
      <c r="TKC3" s="701"/>
      <c r="TKD3" s="701"/>
      <c r="TKE3" s="701"/>
      <c r="TKF3" s="701"/>
      <c r="TKG3" s="701"/>
      <c r="TKH3" s="701"/>
      <c r="TKI3" s="701"/>
      <c r="TKJ3" s="701"/>
      <c r="TKK3" s="701"/>
      <c r="TKL3" s="701"/>
      <c r="TKM3" s="701"/>
      <c r="TKN3" s="701"/>
      <c r="TKO3" s="701"/>
      <c r="TKP3" s="701"/>
      <c r="TKQ3" s="701"/>
      <c r="TKR3" s="701"/>
      <c r="TKS3" s="701"/>
      <c r="TKT3" s="701"/>
      <c r="TKU3" s="701"/>
      <c r="TKV3" s="701"/>
      <c r="TKW3" s="701"/>
      <c r="TKX3" s="701"/>
      <c r="TKY3" s="701"/>
      <c r="TKZ3" s="701"/>
      <c r="TLA3" s="701"/>
      <c r="TLB3" s="701"/>
      <c r="TLC3" s="701"/>
      <c r="TLD3" s="701"/>
      <c r="TLE3" s="701"/>
      <c r="TLF3" s="701"/>
      <c r="TLG3" s="701"/>
      <c r="TLH3" s="701"/>
      <c r="TLI3" s="701"/>
      <c r="TLJ3" s="701"/>
      <c r="TLK3" s="701"/>
      <c r="TLL3" s="701"/>
      <c r="TLM3" s="701"/>
      <c r="TLN3" s="701"/>
      <c r="TLO3" s="701"/>
      <c r="TLP3" s="701"/>
      <c r="TLQ3" s="701"/>
      <c r="TLR3" s="701"/>
      <c r="TLS3" s="701"/>
      <c r="TLT3" s="701"/>
      <c r="TLU3" s="701"/>
      <c r="TLV3" s="701"/>
      <c r="TLW3" s="701"/>
      <c r="TLX3" s="701"/>
      <c r="TLY3" s="701"/>
      <c r="TLZ3" s="701"/>
      <c r="TMA3" s="701"/>
      <c r="TMB3" s="701"/>
      <c r="TMC3" s="701"/>
      <c r="TMD3" s="701"/>
      <c r="TME3" s="701"/>
      <c r="TMF3" s="701"/>
      <c r="TMG3" s="701"/>
      <c r="TMH3" s="701"/>
      <c r="TMI3" s="701"/>
      <c r="TMJ3" s="701"/>
      <c r="TMK3" s="701"/>
      <c r="TML3" s="701"/>
      <c r="TMM3" s="701"/>
      <c r="TMN3" s="701"/>
      <c r="TMO3" s="701"/>
      <c r="TMP3" s="701"/>
      <c r="TMQ3" s="701"/>
      <c r="TMR3" s="701"/>
      <c r="TMS3" s="701"/>
      <c r="TMT3" s="701"/>
      <c r="TMU3" s="701"/>
      <c r="TMV3" s="701"/>
      <c r="TMW3" s="701"/>
      <c r="TMX3" s="701"/>
      <c r="TMY3" s="701"/>
      <c r="TMZ3" s="701"/>
      <c r="TNA3" s="701"/>
      <c r="TNB3" s="701"/>
      <c r="TNC3" s="701"/>
      <c r="TND3" s="701"/>
      <c r="TNE3" s="701"/>
      <c r="TNF3" s="701"/>
      <c r="TNG3" s="701"/>
      <c r="TNH3" s="701"/>
      <c r="TNI3" s="701"/>
      <c r="TNJ3" s="701"/>
      <c r="TNK3" s="701"/>
      <c r="TNL3" s="701"/>
      <c r="TNM3" s="701"/>
      <c r="TNN3" s="701"/>
      <c r="TNO3" s="701"/>
      <c r="TNP3" s="701"/>
      <c r="TNQ3" s="701"/>
      <c r="TNR3" s="701"/>
      <c r="TNS3" s="701"/>
      <c r="TNT3" s="701"/>
      <c r="TNU3" s="701"/>
      <c r="TNV3" s="701"/>
      <c r="TNW3" s="701"/>
      <c r="TNX3" s="701"/>
      <c r="TNY3" s="701"/>
      <c r="TNZ3" s="701"/>
      <c r="TOA3" s="701"/>
      <c r="TOB3" s="701"/>
      <c r="TOC3" s="701"/>
      <c r="TOD3" s="701"/>
      <c r="TOE3" s="701"/>
      <c r="TOF3" s="701"/>
      <c r="TOG3" s="701"/>
      <c r="TOH3" s="701"/>
      <c r="TOI3" s="701"/>
      <c r="TOJ3" s="701"/>
      <c r="TOK3" s="701"/>
      <c r="TOL3" s="701"/>
      <c r="TOM3" s="701"/>
      <c r="TON3" s="701"/>
      <c r="TOO3" s="701"/>
      <c r="TOP3" s="701"/>
      <c r="TOQ3" s="701"/>
      <c r="TOR3" s="701"/>
      <c r="TOS3" s="701"/>
      <c r="TOT3" s="701"/>
      <c r="TOU3" s="701"/>
      <c r="TOV3" s="701"/>
      <c r="TOW3" s="701"/>
      <c r="TOX3" s="701"/>
      <c r="TOY3" s="701"/>
      <c r="TOZ3" s="701"/>
      <c r="TPA3" s="701"/>
      <c r="TPB3" s="701"/>
      <c r="TPC3" s="701"/>
      <c r="TPD3" s="701"/>
      <c r="TPE3" s="701"/>
      <c r="TPF3" s="701"/>
      <c r="TPG3" s="701"/>
      <c r="TPH3" s="701"/>
      <c r="TPI3" s="701"/>
      <c r="TPJ3" s="701"/>
      <c r="TPK3" s="701"/>
      <c r="TPL3" s="701"/>
      <c r="TPM3" s="701"/>
      <c r="TPN3" s="701"/>
      <c r="TPO3" s="701"/>
      <c r="TPP3" s="701"/>
      <c r="TPQ3" s="701"/>
      <c r="TPR3" s="701"/>
      <c r="TPS3" s="701"/>
      <c r="TPT3" s="701"/>
      <c r="TPU3" s="701"/>
      <c r="TPV3" s="701"/>
      <c r="TPW3" s="701"/>
      <c r="TPX3" s="701"/>
      <c r="TPY3" s="701"/>
      <c r="TPZ3" s="701"/>
      <c r="TQA3" s="701"/>
      <c r="TQB3" s="701"/>
      <c r="TQC3" s="701"/>
      <c r="TQD3" s="701"/>
      <c r="TQE3" s="701"/>
      <c r="TQF3" s="701"/>
      <c r="TQG3" s="701"/>
      <c r="TQH3" s="701"/>
      <c r="TQI3" s="701"/>
      <c r="TQJ3" s="701"/>
      <c r="TQK3" s="701"/>
      <c r="TQL3" s="701"/>
      <c r="TQM3" s="701"/>
      <c r="TQN3" s="701"/>
      <c r="TQO3" s="701"/>
      <c r="TQP3" s="701"/>
      <c r="TQQ3" s="701"/>
      <c r="TQR3" s="701"/>
      <c r="TQS3" s="701"/>
      <c r="TQT3" s="701"/>
      <c r="TQU3" s="701"/>
      <c r="TQV3" s="701"/>
      <c r="TQW3" s="701"/>
      <c r="TQX3" s="701"/>
      <c r="TQY3" s="701"/>
      <c r="TQZ3" s="701"/>
      <c r="TRA3" s="701"/>
      <c r="TRB3" s="701"/>
      <c r="TRC3" s="701"/>
      <c r="TRD3" s="701"/>
      <c r="TRE3" s="701"/>
      <c r="TRF3" s="701"/>
      <c r="TRG3" s="701"/>
      <c r="TRH3" s="701"/>
      <c r="TRI3" s="701"/>
      <c r="TRJ3" s="701"/>
      <c r="TRK3" s="701"/>
      <c r="TRL3" s="701"/>
      <c r="TRM3" s="701"/>
      <c r="TRN3" s="701"/>
      <c r="TRO3" s="701"/>
      <c r="TRP3" s="701"/>
      <c r="TRQ3" s="701"/>
      <c r="TRR3" s="701"/>
      <c r="TRS3" s="701"/>
      <c r="TRT3" s="701"/>
      <c r="TRU3" s="701"/>
      <c r="TRV3" s="701"/>
      <c r="TRW3" s="701"/>
      <c r="TRX3" s="701"/>
      <c r="TRY3" s="701"/>
      <c r="TRZ3" s="701"/>
      <c r="TSA3" s="701"/>
      <c r="TSB3" s="701"/>
      <c r="TSC3" s="701"/>
      <c r="TSD3" s="701"/>
      <c r="TSE3" s="701"/>
      <c r="TSF3" s="701"/>
      <c r="TSG3" s="701"/>
      <c r="TSH3" s="701"/>
      <c r="TSI3" s="701"/>
      <c r="TSJ3" s="701"/>
      <c r="TSK3" s="701"/>
      <c r="TSL3" s="701"/>
      <c r="TSM3" s="701"/>
      <c r="TSN3" s="701"/>
      <c r="TSO3" s="701"/>
      <c r="TSP3" s="701"/>
      <c r="TSQ3" s="701"/>
      <c r="TSR3" s="701"/>
      <c r="TSS3" s="701"/>
      <c r="TST3" s="701"/>
      <c r="TSU3" s="701"/>
      <c r="TSV3" s="701"/>
      <c r="TSW3" s="701"/>
      <c r="TSX3" s="701"/>
      <c r="TSY3" s="701"/>
      <c r="TSZ3" s="701"/>
      <c r="TTA3" s="701"/>
      <c r="TTB3" s="701"/>
      <c r="TTC3" s="701"/>
      <c r="TTD3" s="701"/>
      <c r="TTE3" s="701"/>
      <c r="TTF3" s="701"/>
      <c r="TTG3" s="701"/>
      <c r="TTH3" s="701"/>
      <c r="TTI3" s="701"/>
      <c r="TTJ3" s="701"/>
      <c r="TTK3" s="701"/>
      <c r="TTL3" s="701"/>
      <c r="TTM3" s="701"/>
      <c r="TTN3" s="701"/>
      <c r="TTO3" s="701"/>
      <c r="TTP3" s="701"/>
      <c r="TTQ3" s="701"/>
      <c r="TTR3" s="701"/>
      <c r="TTS3" s="701"/>
      <c r="TTT3" s="701"/>
      <c r="TTU3" s="701"/>
      <c r="TTV3" s="701"/>
      <c r="TTW3" s="701"/>
      <c r="TTX3" s="701"/>
      <c r="TTY3" s="701"/>
      <c r="TTZ3" s="701"/>
      <c r="TUA3" s="701"/>
      <c r="TUB3" s="701"/>
      <c r="TUC3" s="701"/>
      <c r="TUD3" s="701"/>
      <c r="TUE3" s="701"/>
      <c r="TUF3" s="701"/>
      <c r="TUG3" s="701"/>
      <c r="TUH3" s="701"/>
      <c r="TUI3" s="701"/>
      <c r="TUJ3" s="701"/>
      <c r="TUK3" s="701"/>
      <c r="TUL3" s="701"/>
      <c r="TUM3" s="701"/>
      <c r="TUN3" s="701"/>
      <c r="TUO3" s="701"/>
      <c r="TUP3" s="701"/>
      <c r="TUQ3" s="701"/>
      <c r="TUR3" s="701"/>
      <c r="TUS3" s="701"/>
      <c r="TUT3" s="701"/>
      <c r="TUU3" s="701"/>
      <c r="TUV3" s="701"/>
      <c r="TUW3" s="701"/>
      <c r="TUX3" s="701"/>
      <c r="TUY3" s="701"/>
      <c r="TUZ3" s="701"/>
      <c r="TVA3" s="701"/>
      <c r="TVB3" s="701"/>
      <c r="TVC3" s="701"/>
      <c r="TVD3" s="701"/>
      <c r="TVE3" s="701"/>
      <c r="TVF3" s="701"/>
      <c r="TVG3" s="701"/>
      <c r="TVH3" s="701"/>
      <c r="TVI3" s="701"/>
      <c r="TVJ3" s="701"/>
      <c r="TVK3" s="701"/>
      <c r="TVL3" s="701"/>
      <c r="TVM3" s="701"/>
      <c r="TVN3" s="701"/>
      <c r="TVO3" s="701"/>
      <c r="TVP3" s="701"/>
      <c r="TVQ3" s="701"/>
      <c r="TVR3" s="701"/>
      <c r="TVS3" s="701"/>
      <c r="TVT3" s="701"/>
      <c r="TVU3" s="701"/>
      <c r="TVV3" s="701"/>
      <c r="TVW3" s="701"/>
      <c r="TVX3" s="701"/>
      <c r="TVY3" s="701"/>
      <c r="TVZ3" s="701"/>
      <c r="TWA3" s="701"/>
      <c r="TWB3" s="701"/>
      <c r="TWC3" s="701"/>
      <c r="TWD3" s="701"/>
      <c r="TWE3" s="701"/>
      <c r="TWF3" s="701"/>
      <c r="TWG3" s="701"/>
      <c r="TWH3" s="701"/>
      <c r="TWI3" s="701"/>
      <c r="TWJ3" s="701"/>
      <c r="TWK3" s="701"/>
      <c r="TWL3" s="701"/>
      <c r="TWM3" s="701"/>
      <c r="TWN3" s="701"/>
      <c r="TWO3" s="701"/>
      <c r="TWP3" s="701"/>
      <c r="TWQ3" s="701"/>
      <c r="TWR3" s="701"/>
      <c r="TWS3" s="701"/>
      <c r="TWT3" s="701"/>
      <c r="TWU3" s="701"/>
      <c r="TWV3" s="701"/>
      <c r="TWW3" s="701"/>
      <c r="TWX3" s="701"/>
      <c r="TWY3" s="701"/>
      <c r="TWZ3" s="701"/>
      <c r="TXA3" s="701"/>
      <c r="TXB3" s="701"/>
      <c r="TXC3" s="701"/>
      <c r="TXD3" s="701"/>
      <c r="TXE3" s="701"/>
      <c r="TXF3" s="701"/>
      <c r="TXG3" s="701"/>
      <c r="TXH3" s="701"/>
      <c r="TXI3" s="701"/>
      <c r="TXJ3" s="701"/>
      <c r="TXK3" s="701"/>
      <c r="TXL3" s="701"/>
      <c r="TXM3" s="701"/>
      <c r="TXN3" s="701"/>
      <c r="TXO3" s="701"/>
      <c r="TXP3" s="701"/>
      <c r="TXQ3" s="701"/>
      <c r="TXR3" s="701"/>
      <c r="TXS3" s="701"/>
      <c r="TXT3" s="701"/>
      <c r="TXU3" s="701"/>
      <c r="TXV3" s="701"/>
      <c r="TXW3" s="701"/>
      <c r="TXX3" s="701"/>
      <c r="TXY3" s="701"/>
      <c r="TXZ3" s="701"/>
      <c r="TYA3" s="701"/>
      <c r="TYB3" s="701"/>
      <c r="TYC3" s="701"/>
      <c r="TYD3" s="701"/>
      <c r="TYE3" s="701"/>
      <c r="TYF3" s="701"/>
      <c r="TYG3" s="701"/>
      <c r="TYH3" s="701"/>
      <c r="TYI3" s="701"/>
      <c r="TYJ3" s="701"/>
      <c r="TYK3" s="701"/>
      <c r="TYL3" s="701"/>
      <c r="TYM3" s="701"/>
      <c r="TYN3" s="701"/>
      <c r="TYO3" s="701"/>
      <c r="TYP3" s="701"/>
      <c r="TYQ3" s="701"/>
      <c r="TYR3" s="701"/>
      <c r="TYS3" s="701"/>
      <c r="TYT3" s="701"/>
      <c r="TYU3" s="701"/>
      <c r="TYV3" s="701"/>
      <c r="TYW3" s="701"/>
      <c r="TYX3" s="701"/>
      <c r="TYY3" s="701"/>
      <c r="TYZ3" s="701"/>
      <c r="TZA3" s="701"/>
      <c r="TZB3" s="701"/>
      <c r="TZC3" s="701"/>
      <c r="TZD3" s="701"/>
      <c r="TZE3" s="701"/>
      <c r="TZF3" s="701"/>
      <c r="TZG3" s="701"/>
      <c r="TZH3" s="701"/>
      <c r="TZI3" s="701"/>
      <c r="TZJ3" s="701"/>
      <c r="TZK3" s="701"/>
      <c r="TZL3" s="701"/>
      <c r="TZM3" s="701"/>
      <c r="TZN3" s="701"/>
      <c r="TZO3" s="701"/>
      <c r="TZP3" s="701"/>
      <c r="TZQ3" s="701"/>
      <c r="TZR3" s="701"/>
      <c r="TZS3" s="701"/>
      <c r="TZT3" s="701"/>
      <c r="TZU3" s="701"/>
      <c r="TZV3" s="701"/>
      <c r="TZW3" s="701"/>
      <c r="TZX3" s="701"/>
      <c r="TZY3" s="701"/>
      <c r="TZZ3" s="701"/>
      <c r="UAA3" s="701"/>
      <c r="UAB3" s="701"/>
      <c r="UAC3" s="701"/>
      <c r="UAD3" s="701"/>
      <c r="UAE3" s="701"/>
      <c r="UAF3" s="701"/>
      <c r="UAG3" s="701"/>
      <c r="UAH3" s="701"/>
      <c r="UAI3" s="701"/>
      <c r="UAJ3" s="701"/>
      <c r="UAK3" s="701"/>
      <c r="UAL3" s="701"/>
      <c r="UAM3" s="701"/>
      <c r="UAN3" s="701"/>
      <c r="UAO3" s="701"/>
      <c r="UAP3" s="701"/>
      <c r="UAQ3" s="701"/>
      <c r="UAR3" s="701"/>
      <c r="UAS3" s="701"/>
      <c r="UAT3" s="701"/>
      <c r="UAU3" s="701"/>
      <c r="UAV3" s="701"/>
      <c r="UAW3" s="701"/>
      <c r="UAX3" s="701"/>
      <c r="UAY3" s="701"/>
      <c r="UAZ3" s="701"/>
      <c r="UBA3" s="701"/>
      <c r="UBB3" s="701"/>
      <c r="UBC3" s="701"/>
      <c r="UBD3" s="701"/>
      <c r="UBE3" s="701"/>
      <c r="UBF3" s="701"/>
      <c r="UBG3" s="701"/>
      <c r="UBH3" s="701"/>
      <c r="UBI3" s="701"/>
      <c r="UBJ3" s="701"/>
      <c r="UBK3" s="701"/>
      <c r="UBL3" s="701"/>
      <c r="UBM3" s="701"/>
      <c r="UBN3" s="701"/>
      <c r="UBO3" s="701"/>
      <c r="UBP3" s="701"/>
      <c r="UBQ3" s="701"/>
      <c r="UBR3" s="701"/>
      <c r="UBS3" s="701"/>
      <c r="UBT3" s="701"/>
      <c r="UBU3" s="701"/>
      <c r="UBV3" s="701"/>
      <c r="UBW3" s="701"/>
      <c r="UBX3" s="701"/>
      <c r="UBY3" s="701"/>
      <c r="UBZ3" s="701"/>
      <c r="UCA3" s="701"/>
      <c r="UCB3" s="701"/>
      <c r="UCC3" s="701"/>
      <c r="UCD3" s="701"/>
      <c r="UCE3" s="701"/>
      <c r="UCF3" s="701"/>
      <c r="UCG3" s="701"/>
      <c r="UCH3" s="701"/>
      <c r="UCI3" s="701"/>
      <c r="UCJ3" s="701"/>
      <c r="UCK3" s="701"/>
      <c r="UCL3" s="701"/>
      <c r="UCM3" s="701"/>
      <c r="UCN3" s="701"/>
      <c r="UCO3" s="701"/>
      <c r="UCP3" s="701"/>
      <c r="UCQ3" s="701"/>
      <c r="UCR3" s="701"/>
      <c r="UCS3" s="701"/>
      <c r="UCT3" s="701"/>
      <c r="UCU3" s="701"/>
      <c r="UCV3" s="701"/>
      <c r="UCW3" s="701"/>
      <c r="UCX3" s="701"/>
      <c r="UCY3" s="701"/>
      <c r="UCZ3" s="701"/>
      <c r="UDA3" s="701"/>
      <c r="UDB3" s="701"/>
      <c r="UDC3" s="701"/>
      <c r="UDD3" s="701"/>
      <c r="UDE3" s="701"/>
      <c r="UDF3" s="701"/>
      <c r="UDG3" s="701"/>
      <c r="UDH3" s="701"/>
      <c r="UDI3" s="701"/>
      <c r="UDJ3" s="701"/>
      <c r="UDK3" s="701"/>
      <c r="UDL3" s="701"/>
      <c r="UDM3" s="701"/>
      <c r="UDN3" s="701"/>
      <c r="UDO3" s="701"/>
      <c r="UDP3" s="701"/>
      <c r="UDQ3" s="701"/>
      <c r="UDR3" s="701"/>
      <c r="UDS3" s="701"/>
      <c r="UDT3" s="701"/>
      <c r="UDU3" s="701"/>
      <c r="UDV3" s="701"/>
      <c r="UDW3" s="701"/>
      <c r="UDX3" s="701"/>
      <c r="UDY3" s="701"/>
      <c r="UDZ3" s="701"/>
      <c r="UEA3" s="701"/>
      <c r="UEB3" s="701"/>
      <c r="UEC3" s="701"/>
      <c r="UED3" s="701"/>
      <c r="UEE3" s="701"/>
      <c r="UEF3" s="701"/>
      <c r="UEG3" s="701"/>
      <c r="UEH3" s="701"/>
      <c r="UEI3" s="701"/>
      <c r="UEJ3" s="701"/>
      <c r="UEK3" s="701"/>
      <c r="UEL3" s="701"/>
      <c r="UEM3" s="701"/>
      <c r="UEN3" s="701"/>
      <c r="UEO3" s="701"/>
      <c r="UEP3" s="701"/>
      <c r="UEQ3" s="701"/>
      <c r="UER3" s="701"/>
      <c r="UES3" s="701"/>
      <c r="UET3" s="701"/>
      <c r="UEU3" s="701"/>
      <c r="UEV3" s="701"/>
      <c r="UEW3" s="701"/>
      <c r="UEX3" s="701"/>
      <c r="UEY3" s="701"/>
      <c r="UEZ3" s="701"/>
      <c r="UFA3" s="701"/>
      <c r="UFB3" s="701"/>
      <c r="UFC3" s="701"/>
      <c r="UFD3" s="701"/>
      <c r="UFE3" s="701"/>
      <c r="UFF3" s="701"/>
      <c r="UFG3" s="701"/>
      <c r="UFH3" s="701"/>
      <c r="UFI3" s="701"/>
      <c r="UFJ3" s="701"/>
      <c r="UFK3" s="701"/>
      <c r="UFL3" s="701"/>
      <c r="UFM3" s="701"/>
      <c r="UFN3" s="701"/>
      <c r="UFO3" s="701"/>
      <c r="UFP3" s="701"/>
      <c r="UFQ3" s="701"/>
      <c r="UFR3" s="701"/>
      <c r="UFS3" s="701"/>
      <c r="UFT3" s="701"/>
      <c r="UFU3" s="701"/>
      <c r="UFV3" s="701"/>
      <c r="UFW3" s="701"/>
      <c r="UFX3" s="701"/>
      <c r="UFY3" s="701"/>
      <c r="UFZ3" s="701"/>
      <c r="UGA3" s="701"/>
      <c r="UGB3" s="701"/>
      <c r="UGC3" s="701"/>
      <c r="UGD3" s="701"/>
      <c r="UGE3" s="701"/>
      <c r="UGF3" s="701"/>
      <c r="UGG3" s="701"/>
      <c r="UGH3" s="701"/>
      <c r="UGI3" s="701"/>
      <c r="UGJ3" s="701"/>
      <c r="UGK3" s="701"/>
      <c r="UGL3" s="701"/>
      <c r="UGM3" s="701"/>
      <c r="UGN3" s="701"/>
      <c r="UGO3" s="701"/>
      <c r="UGP3" s="701"/>
      <c r="UGQ3" s="701"/>
      <c r="UGR3" s="701"/>
      <c r="UGS3" s="701"/>
      <c r="UGT3" s="701"/>
      <c r="UGU3" s="701"/>
      <c r="UGV3" s="701"/>
      <c r="UGW3" s="701"/>
      <c r="UGX3" s="701"/>
      <c r="UGY3" s="701"/>
      <c r="UGZ3" s="701"/>
      <c r="UHA3" s="701"/>
      <c r="UHB3" s="701"/>
      <c r="UHC3" s="701"/>
      <c r="UHD3" s="701"/>
      <c r="UHE3" s="701"/>
      <c r="UHF3" s="701"/>
      <c r="UHG3" s="701"/>
      <c r="UHH3" s="701"/>
      <c r="UHI3" s="701"/>
      <c r="UHJ3" s="701"/>
      <c r="UHK3" s="701"/>
      <c r="UHL3" s="701"/>
      <c r="UHM3" s="701"/>
      <c r="UHN3" s="701"/>
      <c r="UHO3" s="701"/>
      <c r="UHP3" s="701"/>
      <c r="UHQ3" s="701"/>
      <c r="UHR3" s="701"/>
      <c r="UHS3" s="701"/>
      <c r="UHT3" s="701"/>
      <c r="UHU3" s="701"/>
      <c r="UHV3" s="701"/>
      <c r="UHW3" s="701"/>
      <c r="UHX3" s="701"/>
      <c r="UHY3" s="701"/>
      <c r="UHZ3" s="701"/>
      <c r="UIA3" s="701"/>
      <c r="UIB3" s="701"/>
      <c r="UIC3" s="701"/>
      <c r="UID3" s="701"/>
      <c r="UIE3" s="701"/>
      <c r="UIF3" s="701"/>
      <c r="UIG3" s="701"/>
      <c r="UIH3" s="701"/>
      <c r="UII3" s="701"/>
      <c r="UIJ3" s="701"/>
      <c r="UIK3" s="701"/>
      <c r="UIL3" s="701"/>
      <c r="UIM3" s="701"/>
      <c r="UIN3" s="701"/>
      <c r="UIO3" s="701"/>
      <c r="UIP3" s="701"/>
      <c r="UIQ3" s="701"/>
      <c r="UIR3" s="701"/>
      <c r="UIS3" s="701"/>
      <c r="UIT3" s="701"/>
      <c r="UIU3" s="701"/>
      <c r="UIV3" s="701"/>
      <c r="UIW3" s="701"/>
      <c r="UIX3" s="701"/>
      <c r="UIY3" s="701"/>
      <c r="UIZ3" s="701"/>
      <c r="UJA3" s="701"/>
      <c r="UJB3" s="701"/>
      <c r="UJC3" s="701"/>
      <c r="UJD3" s="701"/>
      <c r="UJE3" s="701"/>
      <c r="UJF3" s="701"/>
      <c r="UJG3" s="701"/>
      <c r="UJH3" s="701"/>
      <c r="UJI3" s="701"/>
      <c r="UJJ3" s="701"/>
      <c r="UJK3" s="701"/>
      <c r="UJL3" s="701"/>
      <c r="UJM3" s="701"/>
      <c r="UJN3" s="701"/>
      <c r="UJO3" s="701"/>
      <c r="UJP3" s="701"/>
      <c r="UJQ3" s="701"/>
      <c r="UJR3" s="701"/>
      <c r="UJS3" s="701"/>
      <c r="UJT3" s="701"/>
      <c r="UJU3" s="701"/>
      <c r="UJV3" s="701"/>
      <c r="UJW3" s="701"/>
      <c r="UJX3" s="701"/>
      <c r="UJY3" s="701"/>
      <c r="UJZ3" s="701"/>
      <c r="UKA3" s="701"/>
      <c r="UKB3" s="701"/>
      <c r="UKC3" s="701"/>
      <c r="UKD3" s="701"/>
      <c r="UKE3" s="701"/>
      <c r="UKF3" s="701"/>
      <c r="UKG3" s="701"/>
      <c r="UKH3" s="701"/>
      <c r="UKI3" s="701"/>
      <c r="UKJ3" s="701"/>
      <c r="UKK3" s="701"/>
      <c r="UKL3" s="701"/>
      <c r="UKM3" s="701"/>
      <c r="UKN3" s="701"/>
      <c r="UKO3" s="701"/>
      <c r="UKP3" s="701"/>
      <c r="UKQ3" s="701"/>
      <c r="UKR3" s="701"/>
      <c r="UKS3" s="701"/>
      <c r="UKT3" s="701"/>
      <c r="UKU3" s="701"/>
      <c r="UKV3" s="701"/>
      <c r="UKW3" s="701"/>
      <c r="UKX3" s="701"/>
      <c r="UKY3" s="701"/>
      <c r="UKZ3" s="701"/>
      <c r="ULA3" s="701"/>
      <c r="ULB3" s="701"/>
      <c r="ULC3" s="701"/>
      <c r="ULD3" s="701"/>
      <c r="ULE3" s="701"/>
      <c r="ULF3" s="701"/>
      <c r="ULG3" s="701"/>
      <c r="ULH3" s="701"/>
      <c r="ULI3" s="701"/>
      <c r="ULJ3" s="701"/>
      <c r="ULK3" s="701"/>
      <c r="ULL3" s="701"/>
      <c r="ULM3" s="701"/>
      <c r="ULN3" s="701"/>
      <c r="ULO3" s="701"/>
      <c r="ULP3" s="701"/>
      <c r="ULQ3" s="701"/>
      <c r="ULR3" s="701"/>
      <c r="ULS3" s="701"/>
      <c r="ULT3" s="701"/>
      <c r="ULU3" s="701"/>
      <c r="ULV3" s="701"/>
      <c r="ULW3" s="701"/>
      <c r="ULX3" s="701"/>
      <c r="ULY3" s="701"/>
      <c r="ULZ3" s="701"/>
      <c r="UMA3" s="701"/>
      <c r="UMB3" s="701"/>
      <c r="UMC3" s="701"/>
      <c r="UMD3" s="701"/>
      <c r="UME3" s="701"/>
      <c r="UMF3" s="701"/>
      <c r="UMG3" s="701"/>
      <c r="UMH3" s="701"/>
      <c r="UMI3" s="701"/>
      <c r="UMJ3" s="701"/>
      <c r="UMK3" s="701"/>
      <c r="UML3" s="701"/>
      <c r="UMM3" s="701"/>
      <c r="UMN3" s="701"/>
      <c r="UMO3" s="701"/>
      <c r="UMP3" s="701"/>
      <c r="UMQ3" s="701"/>
      <c r="UMR3" s="701"/>
      <c r="UMS3" s="701"/>
      <c r="UMT3" s="701"/>
      <c r="UMU3" s="701"/>
      <c r="UMV3" s="701"/>
      <c r="UMW3" s="701"/>
      <c r="UMX3" s="701"/>
      <c r="UMY3" s="701"/>
      <c r="UMZ3" s="701"/>
      <c r="UNA3" s="701"/>
      <c r="UNB3" s="701"/>
      <c r="UNC3" s="701"/>
      <c r="UND3" s="701"/>
      <c r="UNE3" s="701"/>
      <c r="UNF3" s="701"/>
      <c r="UNG3" s="701"/>
      <c r="UNH3" s="701"/>
      <c r="UNI3" s="701"/>
      <c r="UNJ3" s="701"/>
      <c r="UNK3" s="701"/>
      <c r="UNL3" s="701"/>
      <c r="UNM3" s="701"/>
      <c r="UNN3" s="701"/>
      <c r="UNO3" s="701"/>
      <c r="UNP3" s="701"/>
      <c r="UNQ3" s="701"/>
      <c r="UNR3" s="701"/>
      <c r="UNS3" s="701"/>
      <c r="UNT3" s="701"/>
      <c r="UNU3" s="701"/>
      <c r="UNV3" s="701"/>
      <c r="UNW3" s="701"/>
      <c r="UNX3" s="701"/>
      <c r="UNY3" s="701"/>
      <c r="UNZ3" s="701"/>
      <c r="UOA3" s="701"/>
      <c r="UOB3" s="701"/>
      <c r="UOC3" s="701"/>
      <c r="UOD3" s="701"/>
      <c r="UOE3" s="701"/>
      <c r="UOF3" s="701"/>
      <c r="UOG3" s="701"/>
      <c r="UOH3" s="701"/>
      <c r="UOI3" s="701"/>
      <c r="UOJ3" s="701"/>
      <c r="UOK3" s="701"/>
      <c r="UOL3" s="701"/>
      <c r="UOM3" s="701"/>
      <c r="UON3" s="701"/>
      <c r="UOO3" s="701"/>
      <c r="UOP3" s="701"/>
      <c r="UOQ3" s="701"/>
      <c r="UOR3" s="701"/>
      <c r="UOS3" s="701"/>
      <c r="UOT3" s="701"/>
      <c r="UOU3" s="701"/>
      <c r="UOV3" s="701"/>
      <c r="UOW3" s="701"/>
      <c r="UOX3" s="701"/>
      <c r="UOY3" s="701"/>
      <c r="UOZ3" s="701"/>
      <c r="UPA3" s="701"/>
      <c r="UPB3" s="701"/>
      <c r="UPC3" s="701"/>
      <c r="UPD3" s="701"/>
      <c r="UPE3" s="701"/>
      <c r="UPF3" s="701"/>
      <c r="UPG3" s="701"/>
      <c r="UPH3" s="701"/>
      <c r="UPI3" s="701"/>
      <c r="UPJ3" s="701"/>
      <c r="UPK3" s="701"/>
      <c r="UPL3" s="701"/>
      <c r="UPM3" s="701"/>
      <c r="UPN3" s="701"/>
      <c r="UPO3" s="701"/>
      <c r="UPP3" s="701"/>
      <c r="UPQ3" s="701"/>
      <c r="UPR3" s="701"/>
      <c r="UPS3" s="701"/>
      <c r="UPT3" s="701"/>
      <c r="UPU3" s="701"/>
      <c r="UPV3" s="701"/>
      <c r="UPW3" s="701"/>
      <c r="UPX3" s="701"/>
      <c r="UPY3" s="701"/>
      <c r="UPZ3" s="701"/>
      <c r="UQA3" s="701"/>
      <c r="UQB3" s="701"/>
      <c r="UQC3" s="701"/>
      <c r="UQD3" s="701"/>
      <c r="UQE3" s="701"/>
      <c r="UQF3" s="701"/>
      <c r="UQG3" s="701"/>
      <c r="UQH3" s="701"/>
      <c r="UQI3" s="701"/>
      <c r="UQJ3" s="701"/>
      <c r="UQK3" s="701"/>
      <c r="UQL3" s="701"/>
      <c r="UQM3" s="701"/>
      <c r="UQN3" s="701"/>
      <c r="UQO3" s="701"/>
      <c r="UQP3" s="701"/>
      <c r="UQQ3" s="701"/>
      <c r="UQR3" s="701"/>
      <c r="UQS3" s="701"/>
      <c r="UQT3" s="701"/>
      <c r="UQU3" s="701"/>
      <c r="UQV3" s="701"/>
      <c r="UQW3" s="701"/>
      <c r="UQX3" s="701"/>
      <c r="UQY3" s="701"/>
      <c r="UQZ3" s="701"/>
      <c r="URA3" s="701"/>
      <c r="URB3" s="701"/>
      <c r="URC3" s="701"/>
      <c r="URD3" s="701"/>
      <c r="URE3" s="701"/>
      <c r="URF3" s="701"/>
      <c r="URG3" s="701"/>
      <c r="URH3" s="701"/>
      <c r="URI3" s="701"/>
      <c r="URJ3" s="701"/>
      <c r="URK3" s="701"/>
      <c r="URL3" s="701"/>
      <c r="URM3" s="701"/>
      <c r="URN3" s="701"/>
      <c r="URO3" s="701"/>
      <c r="URP3" s="701"/>
      <c r="URQ3" s="701"/>
      <c r="URR3" s="701"/>
      <c r="URS3" s="701"/>
      <c r="URT3" s="701"/>
      <c r="URU3" s="701"/>
      <c r="URV3" s="701"/>
      <c r="URW3" s="701"/>
      <c r="URX3" s="701"/>
      <c r="URY3" s="701"/>
      <c r="URZ3" s="701"/>
      <c r="USA3" s="701"/>
      <c r="USB3" s="701"/>
      <c r="USC3" s="701"/>
      <c r="USD3" s="701"/>
      <c r="USE3" s="701"/>
      <c r="USF3" s="701"/>
      <c r="USG3" s="701"/>
      <c r="USH3" s="701"/>
      <c r="USI3" s="701"/>
      <c r="USJ3" s="701"/>
      <c r="USK3" s="701"/>
      <c r="USL3" s="701"/>
      <c r="USM3" s="701"/>
      <c r="USN3" s="701"/>
      <c r="USO3" s="701"/>
      <c r="USP3" s="701"/>
      <c r="USQ3" s="701"/>
      <c r="USR3" s="701"/>
      <c r="USS3" s="701"/>
      <c r="UST3" s="701"/>
      <c r="USU3" s="701"/>
      <c r="USV3" s="701"/>
      <c r="USW3" s="701"/>
      <c r="USX3" s="701"/>
      <c r="USY3" s="701"/>
      <c r="USZ3" s="701"/>
      <c r="UTA3" s="701"/>
      <c r="UTB3" s="701"/>
      <c r="UTC3" s="701"/>
      <c r="UTD3" s="701"/>
      <c r="UTE3" s="701"/>
      <c r="UTF3" s="701"/>
      <c r="UTG3" s="701"/>
      <c r="UTH3" s="701"/>
      <c r="UTI3" s="701"/>
      <c r="UTJ3" s="701"/>
      <c r="UTK3" s="701"/>
      <c r="UTL3" s="701"/>
      <c r="UTM3" s="701"/>
      <c r="UTN3" s="701"/>
      <c r="UTO3" s="701"/>
      <c r="UTP3" s="701"/>
      <c r="UTQ3" s="701"/>
      <c r="UTR3" s="701"/>
      <c r="UTS3" s="701"/>
      <c r="UTT3" s="701"/>
      <c r="UTU3" s="701"/>
      <c r="UTV3" s="701"/>
      <c r="UTW3" s="701"/>
      <c r="UTX3" s="701"/>
      <c r="UTY3" s="701"/>
      <c r="UTZ3" s="701"/>
      <c r="UUA3" s="701"/>
      <c r="UUB3" s="701"/>
      <c r="UUC3" s="701"/>
      <c r="UUD3" s="701"/>
      <c r="UUE3" s="701"/>
      <c r="UUF3" s="701"/>
      <c r="UUG3" s="701"/>
      <c r="UUH3" s="701"/>
      <c r="UUI3" s="701"/>
      <c r="UUJ3" s="701"/>
      <c r="UUK3" s="701"/>
      <c r="UUL3" s="701"/>
      <c r="UUM3" s="701"/>
      <c r="UUN3" s="701"/>
      <c r="UUO3" s="701"/>
      <c r="UUP3" s="701"/>
      <c r="UUQ3" s="701"/>
      <c r="UUR3" s="701"/>
      <c r="UUS3" s="701"/>
      <c r="UUT3" s="701"/>
      <c r="UUU3" s="701"/>
      <c r="UUV3" s="701"/>
      <c r="UUW3" s="701"/>
      <c r="UUX3" s="701"/>
      <c r="UUY3" s="701"/>
      <c r="UUZ3" s="701"/>
      <c r="UVA3" s="701"/>
      <c r="UVB3" s="701"/>
      <c r="UVC3" s="701"/>
      <c r="UVD3" s="701"/>
      <c r="UVE3" s="701"/>
      <c r="UVF3" s="701"/>
      <c r="UVG3" s="701"/>
      <c r="UVH3" s="701"/>
      <c r="UVI3" s="701"/>
      <c r="UVJ3" s="701"/>
      <c r="UVK3" s="701"/>
      <c r="UVL3" s="701"/>
      <c r="UVM3" s="701"/>
      <c r="UVN3" s="701"/>
      <c r="UVO3" s="701"/>
      <c r="UVP3" s="701"/>
      <c r="UVQ3" s="701"/>
      <c r="UVR3" s="701"/>
      <c r="UVS3" s="701"/>
      <c r="UVT3" s="701"/>
      <c r="UVU3" s="701"/>
      <c r="UVV3" s="701"/>
      <c r="UVW3" s="701"/>
      <c r="UVX3" s="701"/>
      <c r="UVY3" s="701"/>
      <c r="UVZ3" s="701"/>
      <c r="UWA3" s="701"/>
      <c r="UWB3" s="701"/>
      <c r="UWC3" s="701"/>
      <c r="UWD3" s="701"/>
      <c r="UWE3" s="701"/>
      <c r="UWF3" s="701"/>
      <c r="UWG3" s="701"/>
      <c r="UWH3" s="701"/>
      <c r="UWI3" s="701"/>
      <c r="UWJ3" s="701"/>
      <c r="UWK3" s="701"/>
      <c r="UWL3" s="701"/>
      <c r="UWM3" s="701"/>
      <c r="UWN3" s="701"/>
      <c r="UWO3" s="701"/>
      <c r="UWP3" s="701"/>
      <c r="UWQ3" s="701"/>
      <c r="UWR3" s="701"/>
      <c r="UWS3" s="701"/>
      <c r="UWT3" s="701"/>
      <c r="UWU3" s="701"/>
      <c r="UWV3" s="701"/>
      <c r="UWW3" s="701"/>
      <c r="UWX3" s="701"/>
      <c r="UWY3" s="701"/>
      <c r="UWZ3" s="701"/>
      <c r="UXA3" s="701"/>
      <c r="UXB3" s="701"/>
      <c r="UXC3" s="701"/>
      <c r="UXD3" s="701"/>
      <c r="UXE3" s="701"/>
      <c r="UXF3" s="701"/>
      <c r="UXG3" s="701"/>
      <c r="UXH3" s="701"/>
      <c r="UXI3" s="701"/>
      <c r="UXJ3" s="701"/>
      <c r="UXK3" s="701"/>
      <c r="UXL3" s="701"/>
      <c r="UXM3" s="701"/>
      <c r="UXN3" s="701"/>
      <c r="UXO3" s="701"/>
      <c r="UXP3" s="701"/>
      <c r="UXQ3" s="701"/>
      <c r="UXR3" s="701"/>
      <c r="UXS3" s="701"/>
      <c r="UXT3" s="701"/>
      <c r="UXU3" s="701"/>
      <c r="UXV3" s="701"/>
      <c r="UXW3" s="701"/>
      <c r="UXX3" s="701"/>
      <c r="UXY3" s="701"/>
      <c r="UXZ3" s="701"/>
      <c r="UYA3" s="701"/>
      <c r="UYB3" s="701"/>
      <c r="UYC3" s="701"/>
      <c r="UYD3" s="701"/>
      <c r="UYE3" s="701"/>
      <c r="UYF3" s="701"/>
      <c r="UYG3" s="701"/>
      <c r="UYH3" s="701"/>
      <c r="UYI3" s="701"/>
      <c r="UYJ3" s="701"/>
      <c r="UYK3" s="701"/>
      <c r="UYL3" s="701"/>
      <c r="UYM3" s="701"/>
      <c r="UYN3" s="701"/>
      <c r="UYO3" s="701"/>
      <c r="UYP3" s="701"/>
      <c r="UYQ3" s="701"/>
      <c r="UYR3" s="701"/>
      <c r="UYS3" s="701"/>
      <c r="UYT3" s="701"/>
      <c r="UYU3" s="701"/>
      <c r="UYV3" s="701"/>
      <c r="UYW3" s="701"/>
      <c r="UYX3" s="701"/>
      <c r="UYY3" s="701"/>
      <c r="UYZ3" s="701"/>
      <c r="UZA3" s="701"/>
      <c r="UZB3" s="701"/>
      <c r="UZC3" s="701"/>
      <c r="UZD3" s="701"/>
      <c r="UZE3" s="701"/>
      <c r="UZF3" s="701"/>
      <c r="UZG3" s="701"/>
      <c r="UZH3" s="701"/>
      <c r="UZI3" s="701"/>
      <c r="UZJ3" s="701"/>
      <c r="UZK3" s="701"/>
      <c r="UZL3" s="701"/>
      <c r="UZM3" s="701"/>
      <c r="UZN3" s="701"/>
      <c r="UZO3" s="701"/>
      <c r="UZP3" s="701"/>
      <c r="UZQ3" s="701"/>
      <c r="UZR3" s="701"/>
      <c r="UZS3" s="701"/>
      <c r="UZT3" s="701"/>
      <c r="UZU3" s="701"/>
      <c r="UZV3" s="701"/>
      <c r="UZW3" s="701"/>
      <c r="UZX3" s="701"/>
      <c r="UZY3" s="701"/>
      <c r="UZZ3" s="701"/>
      <c r="VAA3" s="701"/>
      <c r="VAB3" s="701"/>
      <c r="VAC3" s="701"/>
      <c r="VAD3" s="701"/>
      <c r="VAE3" s="701"/>
      <c r="VAF3" s="701"/>
      <c r="VAG3" s="701"/>
      <c r="VAH3" s="701"/>
      <c r="VAI3" s="701"/>
      <c r="VAJ3" s="701"/>
      <c r="VAK3" s="701"/>
      <c r="VAL3" s="701"/>
      <c r="VAM3" s="701"/>
      <c r="VAN3" s="701"/>
      <c r="VAO3" s="701"/>
      <c r="VAP3" s="701"/>
      <c r="VAQ3" s="701"/>
      <c r="VAR3" s="701"/>
      <c r="VAS3" s="701"/>
      <c r="VAT3" s="701"/>
      <c r="VAU3" s="701"/>
      <c r="VAV3" s="701"/>
      <c r="VAW3" s="701"/>
      <c r="VAX3" s="701"/>
      <c r="VAY3" s="701"/>
      <c r="VAZ3" s="701"/>
      <c r="VBA3" s="701"/>
      <c r="VBB3" s="701"/>
      <c r="VBC3" s="701"/>
      <c r="VBD3" s="701"/>
      <c r="VBE3" s="701"/>
      <c r="VBF3" s="701"/>
      <c r="VBG3" s="701"/>
      <c r="VBH3" s="701"/>
      <c r="VBI3" s="701"/>
      <c r="VBJ3" s="701"/>
      <c r="VBK3" s="701"/>
      <c r="VBL3" s="701"/>
      <c r="VBM3" s="701"/>
      <c r="VBN3" s="701"/>
      <c r="VBO3" s="701"/>
      <c r="VBP3" s="701"/>
      <c r="VBQ3" s="701"/>
      <c r="VBR3" s="701"/>
      <c r="VBS3" s="701"/>
      <c r="VBT3" s="701"/>
      <c r="VBU3" s="701"/>
      <c r="VBV3" s="701"/>
      <c r="VBW3" s="701"/>
      <c r="VBX3" s="701"/>
      <c r="VBY3" s="701"/>
      <c r="VBZ3" s="701"/>
      <c r="VCA3" s="701"/>
      <c r="VCB3" s="701"/>
      <c r="VCC3" s="701"/>
      <c r="VCD3" s="701"/>
      <c r="VCE3" s="701"/>
      <c r="VCF3" s="701"/>
      <c r="VCG3" s="701"/>
      <c r="VCH3" s="701"/>
      <c r="VCI3" s="701"/>
      <c r="VCJ3" s="701"/>
      <c r="VCK3" s="701"/>
      <c r="VCL3" s="701"/>
      <c r="VCM3" s="701"/>
      <c r="VCN3" s="701"/>
      <c r="VCO3" s="701"/>
      <c r="VCP3" s="701"/>
      <c r="VCQ3" s="701"/>
      <c r="VCR3" s="701"/>
      <c r="VCS3" s="701"/>
      <c r="VCT3" s="701"/>
      <c r="VCU3" s="701"/>
      <c r="VCV3" s="701"/>
      <c r="VCW3" s="701"/>
      <c r="VCX3" s="701"/>
      <c r="VCY3" s="701"/>
      <c r="VCZ3" s="701"/>
      <c r="VDA3" s="701"/>
      <c r="VDB3" s="701"/>
      <c r="VDC3" s="701"/>
      <c r="VDD3" s="701"/>
      <c r="VDE3" s="701"/>
      <c r="VDF3" s="701"/>
      <c r="VDG3" s="701"/>
      <c r="VDH3" s="701"/>
      <c r="VDI3" s="701"/>
      <c r="VDJ3" s="701"/>
      <c r="VDK3" s="701"/>
      <c r="VDL3" s="701"/>
      <c r="VDM3" s="701"/>
      <c r="VDN3" s="701"/>
      <c r="VDO3" s="701"/>
      <c r="VDP3" s="701"/>
      <c r="VDQ3" s="701"/>
      <c r="VDR3" s="701"/>
      <c r="VDS3" s="701"/>
      <c r="VDT3" s="701"/>
      <c r="VDU3" s="701"/>
      <c r="VDV3" s="701"/>
      <c r="VDW3" s="701"/>
      <c r="VDX3" s="701"/>
      <c r="VDY3" s="701"/>
      <c r="VDZ3" s="701"/>
      <c r="VEA3" s="701"/>
      <c r="VEB3" s="701"/>
      <c r="VEC3" s="701"/>
      <c r="VED3" s="701"/>
      <c r="VEE3" s="701"/>
      <c r="VEF3" s="701"/>
      <c r="VEG3" s="701"/>
      <c r="VEH3" s="701"/>
      <c r="VEI3" s="701"/>
      <c r="VEJ3" s="701"/>
      <c r="VEK3" s="701"/>
      <c r="VEL3" s="701"/>
      <c r="VEM3" s="701"/>
      <c r="VEN3" s="701"/>
      <c r="VEO3" s="701"/>
      <c r="VEP3" s="701"/>
      <c r="VEQ3" s="701"/>
      <c r="VER3" s="701"/>
      <c r="VES3" s="701"/>
      <c r="VET3" s="701"/>
      <c r="VEU3" s="701"/>
      <c r="VEV3" s="701"/>
      <c r="VEW3" s="701"/>
      <c r="VEX3" s="701"/>
      <c r="VEY3" s="701"/>
      <c r="VEZ3" s="701"/>
      <c r="VFA3" s="701"/>
      <c r="VFB3" s="701"/>
      <c r="VFC3" s="701"/>
      <c r="VFD3" s="701"/>
      <c r="VFE3" s="701"/>
      <c r="VFF3" s="701"/>
      <c r="VFG3" s="701"/>
      <c r="VFH3" s="701"/>
      <c r="VFI3" s="701"/>
      <c r="VFJ3" s="701"/>
      <c r="VFK3" s="701"/>
      <c r="VFL3" s="701"/>
      <c r="VFM3" s="701"/>
      <c r="VFN3" s="701"/>
      <c r="VFO3" s="701"/>
      <c r="VFP3" s="701"/>
      <c r="VFQ3" s="701"/>
      <c r="VFR3" s="701"/>
      <c r="VFS3" s="701"/>
      <c r="VFT3" s="701"/>
      <c r="VFU3" s="701"/>
      <c r="VFV3" s="701"/>
      <c r="VFW3" s="701"/>
      <c r="VFX3" s="701"/>
      <c r="VFY3" s="701"/>
      <c r="VFZ3" s="701"/>
      <c r="VGA3" s="701"/>
      <c r="VGB3" s="701"/>
      <c r="VGC3" s="701"/>
      <c r="VGD3" s="701"/>
      <c r="VGE3" s="701"/>
      <c r="VGF3" s="701"/>
      <c r="VGG3" s="701"/>
      <c r="VGH3" s="701"/>
      <c r="VGI3" s="701"/>
      <c r="VGJ3" s="701"/>
      <c r="VGK3" s="701"/>
      <c r="VGL3" s="701"/>
      <c r="VGM3" s="701"/>
      <c r="VGN3" s="701"/>
      <c r="VGO3" s="701"/>
      <c r="VGP3" s="701"/>
      <c r="VGQ3" s="701"/>
      <c r="VGR3" s="701"/>
      <c r="VGS3" s="701"/>
      <c r="VGT3" s="701"/>
      <c r="VGU3" s="701"/>
      <c r="VGV3" s="701"/>
      <c r="VGW3" s="701"/>
      <c r="VGX3" s="701"/>
      <c r="VGY3" s="701"/>
      <c r="VGZ3" s="701"/>
      <c r="VHA3" s="701"/>
      <c r="VHB3" s="701"/>
      <c r="VHC3" s="701"/>
      <c r="VHD3" s="701"/>
      <c r="VHE3" s="701"/>
      <c r="VHF3" s="701"/>
      <c r="VHG3" s="701"/>
      <c r="VHH3" s="701"/>
      <c r="VHI3" s="701"/>
      <c r="VHJ3" s="701"/>
      <c r="VHK3" s="701"/>
      <c r="VHL3" s="701"/>
      <c r="VHM3" s="701"/>
      <c r="VHN3" s="701"/>
      <c r="VHO3" s="701"/>
      <c r="VHP3" s="701"/>
      <c r="VHQ3" s="701"/>
      <c r="VHR3" s="701"/>
      <c r="VHS3" s="701"/>
      <c r="VHT3" s="701"/>
      <c r="VHU3" s="701"/>
      <c r="VHV3" s="701"/>
      <c r="VHW3" s="701"/>
      <c r="VHX3" s="701"/>
      <c r="VHY3" s="701"/>
      <c r="VHZ3" s="701"/>
      <c r="VIA3" s="701"/>
      <c r="VIB3" s="701"/>
      <c r="VIC3" s="701"/>
      <c r="VID3" s="701"/>
      <c r="VIE3" s="701"/>
      <c r="VIF3" s="701"/>
      <c r="VIG3" s="701"/>
      <c r="VIH3" s="701"/>
      <c r="VII3" s="701"/>
      <c r="VIJ3" s="701"/>
      <c r="VIK3" s="701"/>
      <c r="VIL3" s="701"/>
      <c r="VIM3" s="701"/>
      <c r="VIN3" s="701"/>
      <c r="VIO3" s="701"/>
      <c r="VIP3" s="701"/>
      <c r="VIQ3" s="701"/>
      <c r="VIR3" s="701"/>
      <c r="VIS3" s="701"/>
      <c r="VIT3" s="701"/>
      <c r="VIU3" s="701"/>
      <c r="VIV3" s="701"/>
      <c r="VIW3" s="701"/>
      <c r="VIX3" s="701"/>
      <c r="VIY3" s="701"/>
      <c r="VIZ3" s="701"/>
      <c r="VJA3" s="701"/>
      <c r="VJB3" s="701"/>
      <c r="VJC3" s="701"/>
      <c r="VJD3" s="701"/>
      <c r="VJE3" s="701"/>
      <c r="VJF3" s="701"/>
      <c r="VJG3" s="701"/>
      <c r="VJH3" s="701"/>
      <c r="VJI3" s="701"/>
      <c r="VJJ3" s="701"/>
      <c r="VJK3" s="701"/>
      <c r="VJL3" s="701"/>
      <c r="VJM3" s="701"/>
      <c r="VJN3" s="701"/>
      <c r="VJO3" s="701"/>
      <c r="VJP3" s="701"/>
      <c r="VJQ3" s="701"/>
      <c r="VJR3" s="701"/>
      <c r="VJS3" s="701"/>
      <c r="VJT3" s="701"/>
      <c r="VJU3" s="701"/>
      <c r="VJV3" s="701"/>
      <c r="VJW3" s="701"/>
      <c r="VJX3" s="701"/>
      <c r="VJY3" s="701"/>
      <c r="VJZ3" s="701"/>
      <c r="VKA3" s="701"/>
      <c r="VKB3" s="701"/>
      <c r="VKC3" s="701"/>
      <c r="VKD3" s="701"/>
      <c r="VKE3" s="701"/>
      <c r="VKF3" s="701"/>
      <c r="VKG3" s="701"/>
      <c r="VKH3" s="701"/>
      <c r="VKI3" s="701"/>
      <c r="VKJ3" s="701"/>
      <c r="VKK3" s="701"/>
      <c r="VKL3" s="701"/>
      <c r="VKM3" s="701"/>
      <c r="VKN3" s="701"/>
      <c r="VKO3" s="701"/>
      <c r="VKP3" s="701"/>
      <c r="VKQ3" s="701"/>
      <c r="VKR3" s="701"/>
      <c r="VKS3" s="701"/>
      <c r="VKT3" s="701"/>
      <c r="VKU3" s="701"/>
      <c r="VKV3" s="701"/>
      <c r="VKW3" s="701"/>
      <c r="VKX3" s="701"/>
      <c r="VKY3" s="701"/>
      <c r="VKZ3" s="701"/>
      <c r="VLA3" s="701"/>
      <c r="VLB3" s="701"/>
      <c r="VLC3" s="701"/>
      <c r="VLD3" s="701"/>
      <c r="VLE3" s="701"/>
      <c r="VLF3" s="701"/>
      <c r="VLG3" s="701"/>
      <c r="VLH3" s="701"/>
      <c r="VLI3" s="701"/>
      <c r="VLJ3" s="701"/>
      <c r="VLK3" s="701"/>
      <c r="VLL3" s="701"/>
      <c r="VLM3" s="701"/>
      <c r="VLN3" s="701"/>
      <c r="VLO3" s="701"/>
      <c r="VLP3" s="701"/>
      <c r="VLQ3" s="701"/>
      <c r="VLR3" s="701"/>
      <c r="VLS3" s="701"/>
      <c r="VLT3" s="701"/>
      <c r="VLU3" s="701"/>
      <c r="VLV3" s="701"/>
      <c r="VLW3" s="701"/>
      <c r="VLX3" s="701"/>
      <c r="VLY3" s="701"/>
      <c r="VLZ3" s="701"/>
      <c r="VMA3" s="701"/>
      <c r="VMB3" s="701"/>
      <c r="VMC3" s="701"/>
      <c r="VMD3" s="701"/>
      <c r="VME3" s="701"/>
      <c r="VMF3" s="701"/>
      <c r="VMG3" s="701"/>
      <c r="VMH3" s="701"/>
      <c r="VMI3" s="701"/>
      <c r="VMJ3" s="701"/>
      <c r="VMK3" s="701"/>
      <c r="VML3" s="701"/>
      <c r="VMM3" s="701"/>
      <c r="VMN3" s="701"/>
      <c r="VMO3" s="701"/>
      <c r="VMP3" s="701"/>
      <c r="VMQ3" s="701"/>
      <c r="VMR3" s="701"/>
      <c r="VMS3" s="701"/>
      <c r="VMT3" s="701"/>
      <c r="VMU3" s="701"/>
      <c r="VMV3" s="701"/>
      <c r="VMW3" s="701"/>
      <c r="VMX3" s="701"/>
      <c r="VMY3" s="701"/>
      <c r="VMZ3" s="701"/>
      <c r="VNA3" s="701"/>
      <c r="VNB3" s="701"/>
      <c r="VNC3" s="701"/>
      <c r="VND3" s="701"/>
      <c r="VNE3" s="701"/>
      <c r="VNF3" s="701"/>
      <c r="VNG3" s="701"/>
      <c r="VNH3" s="701"/>
      <c r="VNI3" s="701"/>
      <c r="VNJ3" s="701"/>
      <c r="VNK3" s="701"/>
      <c r="VNL3" s="701"/>
      <c r="VNM3" s="701"/>
      <c r="VNN3" s="701"/>
      <c r="VNO3" s="701"/>
      <c r="VNP3" s="701"/>
      <c r="VNQ3" s="701"/>
      <c r="VNR3" s="701"/>
      <c r="VNS3" s="701"/>
      <c r="VNT3" s="701"/>
      <c r="VNU3" s="701"/>
      <c r="VNV3" s="701"/>
      <c r="VNW3" s="701"/>
      <c r="VNX3" s="701"/>
      <c r="VNY3" s="701"/>
      <c r="VNZ3" s="701"/>
      <c r="VOA3" s="701"/>
      <c r="VOB3" s="701"/>
      <c r="VOC3" s="701"/>
      <c r="VOD3" s="701"/>
      <c r="VOE3" s="701"/>
      <c r="VOF3" s="701"/>
      <c r="VOG3" s="701"/>
      <c r="VOH3" s="701"/>
      <c r="VOI3" s="701"/>
      <c r="VOJ3" s="701"/>
      <c r="VOK3" s="701"/>
      <c r="VOL3" s="701"/>
      <c r="VOM3" s="701"/>
      <c r="VON3" s="701"/>
      <c r="VOO3" s="701"/>
      <c r="VOP3" s="701"/>
      <c r="VOQ3" s="701"/>
      <c r="VOR3" s="701"/>
      <c r="VOS3" s="701"/>
      <c r="VOT3" s="701"/>
      <c r="VOU3" s="701"/>
      <c r="VOV3" s="701"/>
      <c r="VOW3" s="701"/>
      <c r="VOX3" s="701"/>
      <c r="VOY3" s="701"/>
      <c r="VOZ3" s="701"/>
      <c r="VPA3" s="701"/>
      <c r="VPB3" s="701"/>
      <c r="VPC3" s="701"/>
      <c r="VPD3" s="701"/>
      <c r="VPE3" s="701"/>
      <c r="VPF3" s="701"/>
      <c r="VPG3" s="701"/>
      <c r="VPH3" s="701"/>
      <c r="VPI3" s="701"/>
      <c r="VPJ3" s="701"/>
      <c r="VPK3" s="701"/>
      <c r="VPL3" s="701"/>
      <c r="VPM3" s="701"/>
      <c r="VPN3" s="701"/>
      <c r="VPO3" s="701"/>
      <c r="VPP3" s="701"/>
      <c r="VPQ3" s="701"/>
      <c r="VPR3" s="701"/>
      <c r="VPS3" s="701"/>
      <c r="VPT3" s="701"/>
      <c r="VPU3" s="701"/>
      <c r="VPV3" s="701"/>
      <c r="VPW3" s="701"/>
      <c r="VPX3" s="701"/>
      <c r="VPY3" s="701"/>
      <c r="VPZ3" s="701"/>
      <c r="VQA3" s="701"/>
      <c r="VQB3" s="701"/>
      <c r="VQC3" s="701"/>
      <c r="VQD3" s="701"/>
      <c r="VQE3" s="701"/>
      <c r="VQF3" s="701"/>
      <c r="VQG3" s="701"/>
      <c r="VQH3" s="701"/>
      <c r="VQI3" s="701"/>
      <c r="VQJ3" s="701"/>
      <c r="VQK3" s="701"/>
      <c r="VQL3" s="701"/>
      <c r="VQM3" s="701"/>
      <c r="VQN3" s="701"/>
      <c r="VQO3" s="701"/>
      <c r="VQP3" s="701"/>
      <c r="VQQ3" s="701"/>
      <c r="VQR3" s="701"/>
      <c r="VQS3" s="701"/>
      <c r="VQT3" s="701"/>
      <c r="VQU3" s="701"/>
      <c r="VQV3" s="701"/>
      <c r="VQW3" s="701"/>
      <c r="VQX3" s="701"/>
      <c r="VQY3" s="701"/>
      <c r="VQZ3" s="701"/>
      <c r="VRA3" s="701"/>
      <c r="VRB3" s="701"/>
      <c r="VRC3" s="701"/>
      <c r="VRD3" s="701"/>
      <c r="VRE3" s="701"/>
      <c r="VRF3" s="701"/>
      <c r="VRG3" s="701"/>
      <c r="VRH3" s="701"/>
      <c r="VRI3" s="701"/>
      <c r="VRJ3" s="701"/>
      <c r="VRK3" s="701"/>
      <c r="VRL3" s="701"/>
      <c r="VRM3" s="701"/>
      <c r="VRN3" s="701"/>
      <c r="VRO3" s="701"/>
      <c r="VRP3" s="701"/>
      <c r="VRQ3" s="701"/>
      <c r="VRR3" s="701"/>
      <c r="VRS3" s="701"/>
      <c r="VRT3" s="701"/>
      <c r="VRU3" s="701"/>
      <c r="VRV3" s="701"/>
      <c r="VRW3" s="701"/>
      <c r="VRX3" s="701"/>
      <c r="VRY3" s="701"/>
      <c r="VRZ3" s="701"/>
      <c r="VSA3" s="701"/>
      <c r="VSB3" s="701"/>
      <c r="VSC3" s="701"/>
      <c r="VSD3" s="701"/>
      <c r="VSE3" s="701"/>
      <c r="VSF3" s="701"/>
      <c r="VSG3" s="701"/>
      <c r="VSH3" s="701"/>
      <c r="VSI3" s="701"/>
      <c r="VSJ3" s="701"/>
      <c r="VSK3" s="701"/>
      <c r="VSL3" s="701"/>
      <c r="VSM3" s="701"/>
      <c r="VSN3" s="701"/>
      <c r="VSO3" s="701"/>
      <c r="VSP3" s="701"/>
      <c r="VSQ3" s="701"/>
      <c r="VSR3" s="701"/>
      <c r="VSS3" s="701"/>
      <c r="VST3" s="701"/>
      <c r="VSU3" s="701"/>
      <c r="VSV3" s="701"/>
      <c r="VSW3" s="701"/>
      <c r="VSX3" s="701"/>
      <c r="VSY3" s="701"/>
      <c r="VSZ3" s="701"/>
      <c r="VTA3" s="701"/>
      <c r="VTB3" s="701"/>
      <c r="VTC3" s="701"/>
      <c r="VTD3" s="701"/>
      <c r="VTE3" s="701"/>
      <c r="VTF3" s="701"/>
      <c r="VTG3" s="701"/>
      <c r="VTH3" s="701"/>
      <c r="VTI3" s="701"/>
      <c r="VTJ3" s="701"/>
      <c r="VTK3" s="701"/>
      <c r="VTL3" s="701"/>
      <c r="VTM3" s="701"/>
      <c r="VTN3" s="701"/>
      <c r="VTO3" s="701"/>
      <c r="VTP3" s="701"/>
      <c r="VTQ3" s="701"/>
      <c r="VTR3" s="701"/>
      <c r="VTS3" s="701"/>
      <c r="VTT3" s="701"/>
      <c r="VTU3" s="701"/>
      <c r="VTV3" s="701"/>
      <c r="VTW3" s="701"/>
      <c r="VTX3" s="701"/>
      <c r="VTY3" s="701"/>
      <c r="VTZ3" s="701"/>
      <c r="VUA3" s="701"/>
      <c r="VUB3" s="701"/>
      <c r="VUC3" s="701"/>
      <c r="VUD3" s="701"/>
      <c r="VUE3" s="701"/>
      <c r="VUF3" s="701"/>
      <c r="VUG3" s="701"/>
      <c r="VUH3" s="701"/>
      <c r="VUI3" s="701"/>
      <c r="VUJ3" s="701"/>
      <c r="VUK3" s="701"/>
      <c r="VUL3" s="701"/>
      <c r="VUM3" s="701"/>
      <c r="VUN3" s="701"/>
      <c r="VUO3" s="701"/>
      <c r="VUP3" s="701"/>
      <c r="VUQ3" s="701"/>
      <c r="VUR3" s="701"/>
      <c r="VUS3" s="701"/>
      <c r="VUT3" s="701"/>
      <c r="VUU3" s="701"/>
      <c r="VUV3" s="701"/>
      <c r="VUW3" s="701"/>
      <c r="VUX3" s="701"/>
      <c r="VUY3" s="701"/>
      <c r="VUZ3" s="701"/>
      <c r="VVA3" s="701"/>
      <c r="VVB3" s="701"/>
      <c r="VVC3" s="701"/>
      <c r="VVD3" s="701"/>
      <c r="VVE3" s="701"/>
      <c r="VVF3" s="701"/>
      <c r="VVG3" s="701"/>
      <c r="VVH3" s="701"/>
      <c r="VVI3" s="701"/>
      <c r="VVJ3" s="701"/>
      <c r="VVK3" s="701"/>
      <c r="VVL3" s="701"/>
      <c r="VVM3" s="701"/>
      <c r="VVN3" s="701"/>
      <c r="VVO3" s="701"/>
      <c r="VVP3" s="701"/>
      <c r="VVQ3" s="701"/>
      <c r="VVR3" s="701"/>
      <c r="VVS3" s="701"/>
      <c r="VVT3" s="701"/>
      <c r="VVU3" s="701"/>
      <c r="VVV3" s="701"/>
      <c r="VVW3" s="701"/>
      <c r="VVX3" s="701"/>
      <c r="VVY3" s="701"/>
      <c r="VVZ3" s="701"/>
      <c r="VWA3" s="701"/>
      <c r="VWB3" s="701"/>
      <c r="VWC3" s="701"/>
      <c r="VWD3" s="701"/>
      <c r="VWE3" s="701"/>
      <c r="VWF3" s="701"/>
      <c r="VWG3" s="701"/>
      <c r="VWH3" s="701"/>
      <c r="VWI3" s="701"/>
      <c r="VWJ3" s="701"/>
      <c r="VWK3" s="701"/>
      <c r="VWL3" s="701"/>
      <c r="VWM3" s="701"/>
      <c r="VWN3" s="701"/>
      <c r="VWO3" s="701"/>
      <c r="VWP3" s="701"/>
      <c r="VWQ3" s="701"/>
      <c r="VWR3" s="701"/>
      <c r="VWS3" s="701"/>
      <c r="VWT3" s="701"/>
      <c r="VWU3" s="701"/>
      <c r="VWV3" s="701"/>
      <c r="VWW3" s="701"/>
      <c r="VWX3" s="701"/>
      <c r="VWY3" s="701"/>
      <c r="VWZ3" s="701"/>
      <c r="VXA3" s="701"/>
      <c r="VXB3" s="701"/>
      <c r="VXC3" s="701"/>
      <c r="VXD3" s="701"/>
      <c r="VXE3" s="701"/>
      <c r="VXF3" s="701"/>
      <c r="VXG3" s="701"/>
      <c r="VXH3" s="701"/>
      <c r="VXI3" s="701"/>
      <c r="VXJ3" s="701"/>
      <c r="VXK3" s="701"/>
      <c r="VXL3" s="701"/>
      <c r="VXM3" s="701"/>
      <c r="VXN3" s="701"/>
      <c r="VXO3" s="701"/>
      <c r="VXP3" s="701"/>
      <c r="VXQ3" s="701"/>
      <c r="VXR3" s="701"/>
      <c r="VXS3" s="701"/>
      <c r="VXT3" s="701"/>
      <c r="VXU3" s="701"/>
      <c r="VXV3" s="701"/>
      <c r="VXW3" s="701"/>
      <c r="VXX3" s="701"/>
      <c r="VXY3" s="701"/>
      <c r="VXZ3" s="701"/>
      <c r="VYA3" s="701"/>
      <c r="VYB3" s="701"/>
      <c r="VYC3" s="701"/>
      <c r="VYD3" s="701"/>
      <c r="VYE3" s="701"/>
      <c r="VYF3" s="701"/>
      <c r="VYG3" s="701"/>
      <c r="VYH3" s="701"/>
      <c r="VYI3" s="701"/>
      <c r="VYJ3" s="701"/>
      <c r="VYK3" s="701"/>
      <c r="VYL3" s="701"/>
      <c r="VYM3" s="701"/>
      <c r="VYN3" s="701"/>
      <c r="VYO3" s="701"/>
      <c r="VYP3" s="701"/>
      <c r="VYQ3" s="701"/>
      <c r="VYR3" s="701"/>
      <c r="VYS3" s="701"/>
      <c r="VYT3" s="701"/>
      <c r="VYU3" s="701"/>
      <c r="VYV3" s="701"/>
      <c r="VYW3" s="701"/>
      <c r="VYX3" s="701"/>
      <c r="VYY3" s="701"/>
      <c r="VYZ3" s="701"/>
      <c r="VZA3" s="701"/>
      <c r="VZB3" s="701"/>
      <c r="VZC3" s="701"/>
      <c r="VZD3" s="701"/>
      <c r="VZE3" s="701"/>
      <c r="VZF3" s="701"/>
      <c r="VZG3" s="701"/>
      <c r="VZH3" s="701"/>
      <c r="VZI3" s="701"/>
      <c r="VZJ3" s="701"/>
      <c r="VZK3" s="701"/>
      <c r="VZL3" s="701"/>
      <c r="VZM3" s="701"/>
      <c r="VZN3" s="701"/>
      <c r="VZO3" s="701"/>
      <c r="VZP3" s="701"/>
      <c r="VZQ3" s="701"/>
      <c r="VZR3" s="701"/>
      <c r="VZS3" s="701"/>
      <c r="VZT3" s="701"/>
      <c r="VZU3" s="701"/>
      <c r="VZV3" s="701"/>
      <c r="VZW3" s="701"/>
      <c r="VZX3" s="701"/>
      <c r="VZY3" s="701"/>
      <c r="VZZ3" s="701"/>
      <c r="WAA3" s="701"/>
      <c r="WAB3" s="701"/>
      <c r="WAC3" s="701"/>
      <c r="WAD3" s="701"/>
      <c r="WAE3" s="701"/>
      <c r="WAF3" s="701"/>
      <c r="WAG3" s="701"/>
      <c r="WAH3" s="701"/>
      <c r="WAI3" s="701"/>
      <c r="WAJ3" s="701"/>
      <c r="WAK3" s="701"/>
      <c r="WAL3" s="701"/>
      <c r="WAM3" s="701"/>
      <c r="WAN3" s="701"/>
      <c r="WAO3" s="701"/>
      <c r="WAP3" s="701"/>
      <c r="WAQ3" s="701"/>
      <c r="WAR3" s="701"/>
      <c r="WAS3" s="701"/>
      <c r="WAT3" s="701"/>
      <c r="WAU3" s="701"/>
      <c r="WAV3" s="701"/>
      <c r="WAW3" s="701"/>
      <c r="WAX3" s="701"/>
      <c r="WAY3" s="701"/>
      <c r="WAZ3" s="701"/>
      <c r="WBA3" s="701"/>
      <c r="WBB3" s="701"/>
      <c r="WBC3" s="701"/>
      <c r="WBD3" s="701"/>
      <c r="WBE3" s="701"/>
      <c r="WBF3" s="701"/>
      <c r="WBG3" s="701"/>
      <c r="WBH3" s="701"/>
      <c r="WBI3" s="701"/>
      <c r="WBJ3" s="701"/>
      <c r="WBK3" s="701"/>
      <c r="WBL3" s="701"/>
      <c r="WBM3" s="701"/>
      <c r="WBN3" s="701"/>
      <c r="WBO3" s="701"/>
      <c r="WBP3" s="701"/>
      <c r="WBQ3" s="701"/>
      <c r="WBR3" s="701"/>
      <c r="WBS3" s="701"/>
      <c r="WBT3" s="701"/>
      <c r="WBU3" s="701"/>
      <c r="WBV3" s="701"/>
      <c r="WBW3" s="701"/>
      <c r="WBX3" s="701"/>
      <c r="WBY3" s="701"/>
      <c r="WBZ3" s="701"/>
      <c r="WCA3" s="701"/>
      <c r="WCB3" s="701"/>
      <c r="WCC3" s="701"/>
      <c r="WCD3" s="701"/>
      <c r="WCE3" s="701"/>
      <c r="WCF3" s="701"/>
      <c r="WCG3" s="701"/>
      <c r="WCH3" s="701"/>
      <c r="WCI3" s="701"/>
      <c r="WCJ3" s="701"/>
      <c r="WCK3" s="701"/>
      <c r="WCL3" s="701"/>
      <c r="WCM3" s="701"/>
      <c r="WCN3" s="701"/>
      <c r="WCO3" s="701"/>
      <c r="WCP3" s="701"/>
      <c r="WCQ3" s="701"/>
      <c r="WCR3" s="701"/>
      <c r="WCS3" s="701"/>
      <c r="WCT3" s="701"/>
      <c r="WCU3" s="701"/>
      <c r="WCV3" s="701"/>
      <c r="WCW3" s="701"/>
      <c r="WCX3" s="701"/>
      <c r="WCY3" s="701"/>
      <c r="WCZ3" s="701"/>
      <c r="WDA3" s="701"/>
      <c r="WDB3" s="701"/>
      <c r="WDC3" s="701"/>
      <c r="WDD3" s="701"/>
      <c r="WDE3" s="701"/>
      <c r="WDF3" s="701"/>
      <c r="WDG3" s="701"/>
      <c r="WDH3" s="701"/>
      <c r="WDI3" s="701"/>
      <c r="WDJ3" s="701"/>
      <c r="WDK3" s="701"/>
      <c r="WDL3" s="701"/>
      <c r="WDM3" s="701"/>
      <c r="WDN3" s="701"/>
      <c r="WDO3" s="701"/>
      <c r="WDP3" s="701"/>
      <c r="WDQ3" s="701"/>
      <c r="WDR3" s="701"/>
      <c r="WDS3" s="701"/>
      <c r="WDT3" s="701"/>
      <c r="WDU3" s="701"/>
      <c r="WDV3" s="701"/>
      <c r="WDW3" s="701"/>
      <c r="WDX3" s="701"/>
      <c r="WDY3" s="701"/>
      <c r="WDZ3" s="701"/>
      <c r="WEA3" s="701"/>
      <c r="WEB3" s="701"/>
      <c r="WEC3" s="701"/>
      <c r="WED3" s="701"/>
      <c r="WEE3" s="701"/>
      <c r="WEF3" s="701"/>
      <c r="WEG3" s="701"/>
      <c r="WEH3" s="701"/>
      <c r="WEI3" s="701"/>
      <c r="WEJ3" s="701"/>
      <c r="WEK3" s="701"/>
      <c r="WEL3" s="701"/>
      <c r="WEM3" s="701"/>
      <c r="WEN3" s="701"/>
      <c r="WEO3" s="701"/>
      <c r="WEP3" s="701"/>
      <c r="WEQ3" s="701"/>
      <c r="WER3" s="701"/>
      <c r="WES3" s="701"/>
      <c r="WET3" s="701"/>
      <c r="WEU3" s="701"/>
      <c r="WEV3" s="701"/>
      <c r="WEW3" s="701"/>
      <c r="WEX3" s="701"/>
      <c r="WEY3" s="701"/>
      <c r="WEZ3" s="701"/>
      <c r="WFA3" s="701"/>
      <c r="WFB3" s="701"/>
      <c r="WFC3" s="701"/>
      <c r="WFD3" s="701"/>
      <c r="WFE3" s="701"/>
      <c r="WFF3" s="701"/>
      <c r="WFG3" s="701"/>
      <c r="WFH3" s="701"/>
      <c r="WFI3" s="701"/>
      <c r="WFJ3" s="701"/>
      <c r="WFK3" s="701"/>
      <c r="WFL3" s="701"/>
      <c r="WFM3" s="701"/>
      <c r="WFN3" s="701"/>
      <c r="WFO3" s="701"/>
      <c r="WFP3" s="701"/>
      <c r="WFQ3" s="701"/>
      <c r="WFR3" s="701"/>
      <c r="WFS3" s="701"/>
      <c r="WFT3" s="701"/>
      <c r="WFU3" s="701"/>
      <c r="WFV3" s="701"/>
      <c r="WFW3" s="701"/>
      <c r="WFX3" s="701"/>
      <c r="WFY3" s="701"/>
      <c r="WFZ3" s="701"/>
      <c r="WGA3" s="701"/>
      <c r="WGB3" s="701"/>
      <c r="WGC3" s="701"/>
      <c r="WGD3" s="701"/>
      <c r="WGE3" s="701"/>
      <c r="WGF3" s="701"/>
      <c r="WGG3" s="701"/>
      <c r="WGH3" s="701"/>
      <c r="WGI3" s="701"/>
      <c r="WGJ3" s="701"/>
      <c r="WGK3" s="701"/>
      <c r="WGL3" s="701"/>
      <c r="WGM3" s="701"/>
      <c r="WGN3" s="701"/>
      <c r="WGO3" s="701"/>
      <c r="WGP3" s="701"/>
      <c r="WGQ3" s="701"/>
      <c r="WGR3" s="701"/>
      <c r="WGS3" s="701"/>
      <c r="WGT3" s="701"/>
      <c r="WGU3" s="701"/>
      <c r="WGV3" s="701"/>
      <c r="WGW3" s="701"/>
      <c r="WGX3" s="701"/>
      <c r="WGY3" s="701"/>
      <c r="WGZ3" s="701"/>
      <c r="WHA3" s="701"/>
      <c r="WHB3" s="701"/>
      <c r="WHC3" s="701"/>
      <c r="WHD3" s="701"/>
      <c r="WHE3" s="701"/>
      <c r="WHF3" s="701"/>
      <c r="WHG3" s="701"/>
      <c r="WHH3" s="701"/>
      <c r="WHI3" s="701"/>
      <c r="WHJ3" s="701"/>
      <c r="WHK3" s="701"/>
      <c r="WHL3" s="701"/>
      <c r="WHM3" s="701"/>
      <c r="WHN3" s="701"/>
      <c r="WHO3" s="701"/>
      <c r="WHP3" s="701"/>
      <c r="WHQ3" s="701"/>
      <c r="WHR3" s="701"/>
      <c r="WHS3" s="701"/>
      <c r="WHT3" s="701"/>
      <c r="WHU3" s="701"/>
      <c r="WHV3" s="701"/>
      <c r="WHW3" s="701"/>
      <c r="WHX3" s="701"/>
      <c r="WHY3" s="701"/>
      <c r="WHZ3" s="701"/>
      <c r="WIA3" s="701"/>
      <c r="WIB3" s="701"/>
      <c r="WIC3" s="701"/>
      <c r="WID3" s="701"/>
      <c r="WIE3" s="701"/>
      <c r="WIF3" s="701"/>
      <c r="WIG3" s="701"/>
      <c r="WIH3" s="701"/>
      <c r="WII3" s="701"/>
      <c r="WIJ3" s="701"/>
      <c r="WIK3" s="701"/>
      <c r="WIL3" s="701"/>
      <c r="WIM3" s="701"/>
      <c r="WIN3" s="701"/>
      <c r="WIO3" s="701"/>
      <c r="WIP3" s="701"/>
      <c r="WIQ3" s="701"/>
      <c r="WIR3" s="701"/>
      <c r="WIS3" s="701"/>
      <c r="WIT3" s="701"/>
      <c r="WIU3" s="701"/>
      <c r="WIV3" s="701"/>
      <c r="WIW3" s="701"/>
      <c r="WIX3" s="701"/>
      <c r="WIY3" s="701"/>
      <c r="WIZ3" s="701"/>
      <c r="WJA3" s="701"/>
      <c r="WJB3" s="701"/>
      <c r="WJC3" s="701"/>
      <c r="WJD3" s="701"/>
      <c r="WJE3" s="701"/>
      <c r="WJF3" s="701"/>
      <c r="WJG3" s="701"/>
      <c r="WJH3" s="701"/>
      <c r="WJI3" s="701"/>
      <c r="WJJ3" s="701"/>
      <c r="WJK3" s="701"/>
      <c r="WJL3" s="701"/>
      <c r="WJM3" s="701"/>
      <c r="WJN3" s="701"/>
      <c r="WJO3" s="701"/>
      <c r="WJP3" s="701"/>
      <c r="WJQ3" s="701"/>
      <c r="WJR3" s="701"/>
      <c r="WJS3" s="701"/>
      <c r="WJT3" s="701"/>
      <c r="WJU3" s="701"/>
      <c r="WJV3" s="701"/>
      <c r="WJW3" s="701"/>
      <c r="WJX3" s="701"/>
      <c r="WJY3" s="701"/>
      <c r="WJZ3" s="701"/>
      <c r="WKA3" s="701"/>
      <c r="WKB3" s="701"/>
      <c r="WKC3" s="701"/>
      <c r="WKD3" s="701"/>
      <c r="WKE3" s="701"/>
      <c r="WKF3" s="701"/>
      <c r="WKG3" s="701"/>
      <c r="WKH3" s="701"/>
      <c r="WKI3" s="701"/>
      <c r="WKJ3" s="701"/>
      <c r="WKK3" s="701"/>
      <c r="WKL3" s="701"/>
      <c r="WKM3" s="701"/>
      <c r="WKN3" s="701"/>
      <c r="WKO3" s="701"/>
      <c r="WKP3" s="701"/>
      <c r="WKQ3" s="701"/>
      <c r="WKR3" s="701"/>
      <c r="WKS3" s="701"/>
      <c r="WKT3" s="701"/>
      <c r="WKU3" s="701"/>
      <c r="WKV3" s="701"/>
      <c r="WKW3" s="701"/>
      <c r="WKX3" s="701"/>
      <c r="WKY3" s="701"/>
      <c r="WKZ3" s="701"/>
      <c r="WLA3" s="701"/>
      <c r="WLB3" s="701"/>
      <c r="WLC3" s="701"/>
      <c r="WLD3" s="701"/>
      <c r="WLE3" s="701"/>
      <c r="WLF3" s="701"/>
      <c r="WLG3" s="701"/>
      <c r="WLH3" s="701"/>
      <c r="WLI3" s="701"/>
      <c r="WLJ3" s="701"/>
      <c r="WLK3" s="701"/>
      <c r="WLL3" s="701"/>
      <c r="WLM3" s="701"/>
      <c r="WLN3" s="701"/>
      <c r="WLO3" s="701"/>
      <c r="WLP3" s="701"/>
      <c r="WLQ3" s="701"/>
      <c r="WLR3" s="701"/>
      <c r="WLS3" s="701"/>
      <c r="WLT3" s="701"/>
      <c r="WLU3" s="701"/>
      <c r="WLV3" s="701"/>
      <c r="WLW3" s="701"/>
      <c r="WLX3" s="701"/>
      <c r="WLY3" s="701"/>
      <c r="WLZ3" s="701"/>
      <c r="WMA3" s="701"/>
      <c r="WMB3" s="701"/>
      <c r="WMC3" s="701"/>
      <c r="WMD3" s="701"/>
      <c r="WME3" s="701"/>
      <c r="WMF3" s="701"/>
      <c r="WMG3" s="701"/>
      <c r="WMH3" s="701"/>
      <c r="WMI3" s="701"/>
      <c r="WMJ3" s="701"/>
      <c r="WMK3" s="701"/>
      <c r="WML3" s="701"/>
      <c r="WMM3" s="701"/>
      <c r="WMN3" s="701"/>
      <c r="WMO3" s="701"/>
      <c r="WMP3" s="701"/>
      <c r="WMQ3" s="701"/>
      <c r="WMR3" s="701"/>
      <c r="WMS3" s="701"/>
      <c r="WMT3" s="701"/>
      <c r="WMU3" s="701"/>
      <c r="WMV3" s="701"/>
      <c r="WMW3" s="701"/>
      <c r="WMX3" s="701"/>
      <c r="WMY3" s="701"/>
      <c r="WMZ3" s="701"/>
      <c r="WNA3" s="701"/>
      <c r="WNB3" s="701"/>
      <c r="WNC3" s="701"/>
      <c r="WND3" s="701"/>
      <c r="WNE3" s="701"/>
      <c r="WNF3" s="701"/>
      <c r="WNG3" s="701"/>
      <c r="WNH3" s="701"/>
      <c r="WNI3" s="701"/>
      <c r="WNJ3" s="701"/>
      <c r="WNK3" s="701"/>
      <c r="WNL3" s="701"/>
      <c r="WNM3" s="701"/>
      <c r="WNN3" s="701"/>
      <c r="WNO3" s="701"/>
      <c r="WNP3" s="701"/>
      <c r="WNQ3" s="701"/>
      <c r="WNR3" s="701"/>
      <c r="WNS3" s="701"/>
      <c r="WNT3" s="701"/>
      <c r="WNU3" s="701"/>
      <c r="WNV3" s="701"/>
      <c r="WNW3" s="701"/>
      <c r="WNX3" s="701"/>
      <c r="WNY3" s="701"/>
      <c r="WNZ3" s="701"/>
      <c r="WOA3" s="701"/>
      <c r="WOB3" s="701"/>
      <c r="WOC3" s="701"/>
      <c r="WOD3" s="701"/>
      <c r="WOE3" s="701"/>
      <c r="WOF3" s="701"/>
      <c r="WOG3" s="701"/>
      <c r="WOH3" s="701"/>
      <c r="WOI3" s="701"/>
      <c r="WOJ3" s="701"/>
      <c r="WOK3" s="701"/>
      <c r="WOL3" s="701"/>
      <c r="WOM3" s="701"/>
      <c r="WON3" s="701"/>
      <c r="WOO3" s="701"/>
      <c r="WOP3" s="701"/>
      <c r="WOQ3" s="701"/>
      <c r="WOR3" s="701"/>
      <c r="WOS3" s="701"/>
      <c r="WOT3" s="701"/>
      <c r="WOU3" s="701"/>
      <c r="WOV3" s="701"/>
      <c r="WOW3" s="701"/>
      <c r="WOX3" s="701"/>
      <c r="WOY3" s="701"/>
      <c r="WOZ3" s="701"/>
      <c r="WPA3" s="701"/>
      <c r="WPB3" s="701"/>
      <c r="WPC3" s="701"/>
      <c r="WPD3" s="701"/>
      <c r="WPE3" s="701"/>
      <c r="WPF3" s="701"/>
      <c r="WPG3" s="701"/>
      <c r="WPH3" s="701"/>
      <c r="WPI3" s="701"/>
      <c r="WPJ3" s="701"/>
      <c r="WPK3" s="701"/>
      <c r="WPL3" s="701"/>
      <c r="WPM3" s="701"/>
      <c r="WPN3" s="701"/>
      <c r="WPO3" s="701"/>
      <c r="WPP3" s="701"/>
      <c r="WPQ3" s="701"/>
      <c r="WPR3" s="701"/>
      <c r="WPS3" s="701"/>
      <c r="WPT3" s="701"/>
      <c r="WPU3" s="701"/>
      <c r="WPV3" s="701"/>
      <c r="WPW3" s="701"/>
      <c r="WPX3" s="701"/>
      <c r="WPY3" s="701"/>
      <c r="WPZ3" s="701"/>
      <c r="WQA3" s="701"/>
      <c r="WQB3" s="701"/>
      <c r="WQC3" s="701"/>
      <c r="WQD3" s="701"/>
      <c r="WQE3" s="701"/>
      <c r="WQF3" s="701"/>
      <c r="WQG3" s="701"/>
      <c r="WQH3" s="701"/>
      <c r="WQI3" s="701"/>
      <c r="WQJ3" s="701"/>
      <c r="WQK3" s="701"/>
      <c r="WQL3" s="701"/>
      <c r="WQM3" s="701"/>
      <c r="WQN3" s="701"/>
      <c r="WQO3" s="701"/>
      <c r="WQP3" s="701"/>
      <c r="WQQ3" s="701"/>
      <c r="WQR3" s="701"/>
      <c r="WQS3" s="701"/>
      <c r="WQT3" s="701"/>
      <c r="WQU3" s="701"/>
      <c r="WQV3" s="701"/>
      <c r="WQW3" s="701"/>
      <c r="WQX3" s="701"/>
      <c r="WQY3" s="701"/>
      <c r="WQZ3" s="701"/>
      <c r="WRA3" s="701"/>
      <c r="WRB3" s="701"/>
      <c r="WRC3" s="701"/>
      <c r="WRD3" s="701"/>
      <c r="WRE3" s="701"/>
      <c r="WRF3" s="701"/>
      <c r="WRG3" s="701"/>
      <c r="WRH3" s="701"/>
      <c r="WRI3" s="701"/>
      <c r="WRJ3" s="701"/>
      <c r="WRK3" s="701"/>
      <c r="WRL3" s="701"/>
      <c r="WRM3" s="701"/>
      <c r="WRN3" s="701"/>
      <c r="WRO3" s="701"/>
      <c r="WRP3" s="701"/>
      <c r="WRQ3" s="701"/>
      <c r="WRR3" s="701"/>
      <c r="WRS3" s="701"/>
      <c r="WRT3" s="701"/>
      <c r="WRU3" s="701"/>
      <c r="WRV3" s="701"/>
      <c r="WRW3" s="701"/>
      <c r="WRX3" s="701"/>
      <c r="WRY3" s="701"/>
      <c r="WRZ3" s="701"/>
      <c r="WSA3" s="701"/>
      <c r="WSB3" s="701"/>
      <c r="WSC3" s="701"/>
      <c r="WSD3" s="701"/>
      <c r="WSE3" s="701"/>
      <c r="WSF3" s="701"/>
      <c r="WSG3" s="701"/>
      <c r="WSH3" s="701"/>
      <c r="WSI3" s="701"/>
      <c r="WSJ3" s="701"/>
      <c r="WSK3" s="701"/>
      <c r="WSL3" s="701"/>
      <c r="WSM3" s="701"/>
      <c r="WSN3" s="701"/>
      <c r="WSO3" s="701"/>
      <c r="WSP3" s="701"/>
      <c r="WSQ3" s="701"/>
      <c r="WSR3" s="701"/>
      <c r="WSS3" s="701"/>
      <c r="WST3" s="701"/>
      <c r="WSU3" s="701"/>
      <c r="WSV3" s="701"/>
      <c r="WSW3" s="701"/>
      <c r="WSX3" s="701"/>
      <c r="WSY3" s="701"/>
      <c r="WSZ3" s="701"/>
      <c r="WTA3" s="701"/>
      <c r="WTB3" s="701"/>
      <c r="WTC3" s="701"/>
      <c r="WTD3" s="701"/>
      <c r="WTE3" s="701"/>
      <c r="WTF3" s="701"/>
      <c r="WTG3" s="701"/>
      <c r="WTH3" s="701"/>
      <c r="WTI3" s="701"/>
      <c r="WTJ3" s="701"/>
      <c r="WTK3" s="701"/>
      <c r="WTL3" s="701"/>
      <c r="WTM3" s="701"/>
      <c r="WTN3" s="701"/>
      <c r="WTO3" s="701"/>
      <c r="WTP3" s="701"/>
      <c r="WTQ3" s="701"/>
      <c r="WTR3" s="701"/>
      <c r="WTS3" s="701"/>
      <c r="WTT3" s="701"/>
      <c r="WTU3" s="701"/>
      <c r="WTV3" s="701"/>
      <c r="WTW3" s="701"/>
      <c r="WTX3" s="701"/>
      <c r="WTY3" s="701"/>
      <c r="WTZ3" s="701"/>
      <c r="WUA3" s="701"/>
      <c r="WUB3" s="701"/>
      <c r="WUC3" s="701"/>
      <c r="WUD3" s="701"/>
      <c r="WUE3" s="701"/>
      <c r="WUF3" s="701"/>
      <c r="WUG3" s="701"/>
      <c r="WUH3" s="701"/>
      <c r="WUI3" s="701"/>
      <c r="WUJ3" s="701"/>
      <c r="WUK3" s="701"/>
      <c r="WUL3" s="701"/>
      <c r="WUM3" s="701"/>
      <c r="WUN3" s="701"/>
      <c r="WUO3" s="701"/>
      <c r="WUP3" s="701"/>
      <c r="WUQ3" s="701"/>
      <c r="WUR3" s="701"/>
      <c r="WUS3" s="701"/>
      <c r="WUT3" s="701"/>
      <c r="WUU3" s="701"/>
      <c r="WUV3" s="701"/>
      <c r="WUW3" s="701"/>
      <c r="WUX3" s="701"/>
      <c r="WUY3" s="701"/>
      <c r="WUZ3" s="701"/>
      <c r="WVA3" s="701"/>
      <c r="WVB3" s="701"/>
      <c r="WVC3" s="701"/>
      <c r="WVD3" s="701"/>
      <c r="WVE3" s="701"/>
      <c r="WVF3" s="701"/>
      <c r="WVG3" s="701"/>
      <c r="WVH3" s="701"/>
      <c r="WVI3" s="701"/>
      <c r="WVJ3" s="701"/>
      <c r="WVK3" s="701"/>
      <c r="WVL3" s="701"/>
      <c r="WVM3" s="701"/>
      <c r="WVN3" s="701"/>
      <c r="WVO3" s="701"/>
      <c r="WVP3" s="701"/>
      <c r="WVQ3" s="701"/>
      <c r="WVR3" s="701"/>
      <c r="WVS3" s="701"/>
      <c r="WVT3" s="701"/>
      <c r="WVU3" s="701"/>
      <c r="WVV3" s="701"/>
      <c r="WVW3" s="701"/>
      <c r="WVX3" s="701"/>
      <c r="WVY3" s="701"/>
      <c r="WVZ3" s="701"/>
      <c r="WWA3" s="701"/>
      <c r="WWB3" s="701"/>
      <c r="WWC3" s="701"/>
      <c r="WWD3" s="701"/>
      <c r="WWE3" s="701"/>
      <c r="WWF3" s="701"/>
      <c r="WWG3" s="701"/>
      <c r="WWH3" s="701"/>
      <c r="WWI3" s="701"/>
      <c r="WWJ3" s="701"/>
      <c r="WWK3" s="701"/>
      <c r="WWL3" s="701"/>
      <c r="WWM3" s="701"/>
      <c r="WWN3" s="701"/>
      <c r="WWO3" s="701"/>
      <c r="WWP3" s="701"/>
      <c r="WWQ3" s="701"/>
      <c r="WWR3" s="701"/>
      <c r="WWS3" s="701"/>
      <c r="WWT3" s="701"/>
      <c r="WWU3" s="701"/>
      <c r="WWV3" s="701"/>
      <c r="WWW3" s="701"/>
      <c r="WWX3" s="701"/>
      <c r="WWY3" s="701"/>
      <c r="WWZ3" s="701"/>
      <c r="WXA3" s="701"/>
      <c r="WXB3" s="701"/>
      <c r="WXC3" s="701"/>
      <c r="WXD3" s="701"/>
      <c r="WXE3" s="701"/>
      <c r="WXF3" s="701"/>
      <c r="WXG3" s="701"/>
      <c r="WXH3" s="701"/>
      <c r="WXI3" s="701"/>
      <c r="WXJ3" s="701"/>
      <c r="WXK3" s="701"/>
      <c r="WXL3" s="701"/>
      <c r="WXM3" s="701"/>
      <c r="WXN3" s="701"/>
      <c r="WXO3" s="701"/>
      <c r="WXP3" s="701"/>
      <c r="WXQ3" s="701"/>
      <c r="WXR3" s="701"/>
      <c r="WXS3" s="701"/>
      <c r="WXT3" s="701"/>
      <c r="WXU3" s="701"/>
      <c r="WXV3" s="701"/>
      <c r="WXW3" s="701"/>
      <c r="WXX3" s="701"/>
      <c r="WXY3" s="701"/>
      <c r="WXZ3" s="701"/>
      <c r="WYA3" s="701"/>
      <c r="WYB3" s="701"/>
      <c r="WYC3" s="701"/>
      <c r="WYD3" s="701"/>
      <c r="WYE3" s="701"/>
      <c r="WYF3" s="701"/>
      <c r="WYG3" s="701"/>
      <c r="WYH3" s="701"/>
      <c r="WYI3" s="701"/>
      <c r="WYJ3" s="701"/>
      <c r="WYK3" s="701"/>
      <c r="WYL3" s="701"/>
      <c r="WYM3" s="701"/>
      <c r="WYN3" s="701"/>
      <c r="WYO3" s="701"/>
      <c r="WYP3" s="701"/>
      <c r="WYQ3" s="701"/>
      <c r="WYR3" s="701"/>
      <c r="WYS3" s="701"/>
      <c r="WYT3" s="701"/>
      <c r="WYU3" s="701"/>
      <c r="WYV3" s="701"/>
      <c r="WYW3" s="701"/>
      <c r="WYX3" s="701"/>
      <c r="WYY3" s="701"/>
      <c r="WYZ3" s="701"/>
      <c r="WZA3" s="701"/>
      <c r="WZB3" s="701"/>
      <c r="WZC3" s="701"/>
      <c r="WZD3" s="701"/>
      <c r="WZE3" s="701"/>
      <c r="WZF3" s="701"/>
      <c r="WZG3" s="701"/>
      <c r="WZH3" s="701"/>
      <c r="WZI3" s="701"/>
      <c r="WZJ3" s="701"/>
      <c r="WZK3" s="701"/>
      <c r="WZL3" s="701"/>
      <c r="WZM3" s="701"/>
      <c r="WZN3" s="701"/>
      <c r="WZO3" s="701"/>
      <c r="WZP3" s="701"/>
      <c r="WZQ3" s="701"/>
      <c r="WZR3" s="701"/>
      <c r="WZS3" s="701"/>
      <c r="WZT3" s="701"/>
      <c r="WZU3" s="701"/>
      <c r="WZV3" s="701"/>
      <c r="WZW3" s="701"/>
      <c r="WZX3" s="701"/>
      <c r="WZY3" s="701"/>
      <c r="WZZ3" s="701"/>
      <c r="XAA3" s="701"/>
      <c r="XAB3" s="701"/>
      <c r="XAC3" s="701"/>
      <c r="XAD3" s="701"/>
      <c r="XAE3" s="701"/>
      <c r="XAF3" s="701"/>
      <c r="XAG3" s="701"/>
      <c r="XAH3" s="701"/>
      <c r="XAI3" s="701"/>
      <c r="XAJ3" s="701"/>
      <c r="XAK3" s="701"/>
      <c r="XAL3" s="701"/>
      <c r="XAM3" s="701"/>
      <c r="XAN3" s="701"/>
      <c r="XAO3" s="701"/>
      <c r="XAP3" s="701"/>
      <c r="XAQ3" s="701"/>
      <c r="XAR3" s="701"/>
      <c r="XAS3" s="701"/>
      <c r="XAT3" s="701"/>
      <c r="XAU3" s="701"/>
      <c r="XAV3" s="701"/>
      <c r="XAW3" s="701"/>
      <c r="XAX3" s="701"/>
      <c r="XAY3" s="701"/>
      <c r="XAZ3" s="701"/>
      <c r="XBA3" s="701"/>
      <c r="XBB3" s="701"/>
      <c r="XBC3" s="701"/>
      <c r="XBD3" s="701"/>
      <c r="XBE3" s="701"/>
      <c r="XBF3" s="701"/>
      <c r="XBG3" s="701"/>
      <c r="XBH3" s="701"/>
      <c r="XBI3" s="701"/>
      <c r="XBJ3" s="701"/>
      <c r="XBK3" s="701"/>
      <c r="XBL3" s="701"/>
      <c r="XBM3" s="701"/>
      <c r="XBN3" s="701"/>
      <c r="XBO3" s="701"/>
      <c r="XBP3" s="701"/>
      <c r="XBQ3" s="701"/>
      <c r="XBR3" s="701"/>
      <c r="XBS3" s="701"/>
      <c r="XBT3" s="701"/>
      <c r="XBU3" s="701"/>
      <c r="XBV3" s="701"/>
      <c r="XBW3" s="701"/>
      <c r="XBX3" s="701"/>
      <c r="XBY3" s="701"/>
      <c r="XBZ3" s="701"/>
      <c r="XCA3" s="701"/>
      <c r="XCB3" s="701"/>
      <c r="XCC3" s="701"/>
      <c r="XCD3" s="701"/>
      <c r="XCE3" s="701"/>
      <c r="XCF3" s="701"/>
      <c r="XCG3" s="701"/>
      <c r="XCH3" s="701"/>
      <c r="XCI3" s="701"/>
      <c r="XCJ3" s="701"/>
      <c r="XCK3" s="701"/>
      <c r="XCL3" s="701"/>
      <c r="XCM3" s="701"/>
      <c r="XCN3" s="701"/>
      <c r="XCO3" s="701"/>
      <c r="XCP3" s="701"/>
      <c r="XCQ3" s="701"/>
      <c r="XCR3" s="701"/>
      <c r="XCS3" s="701"/>
      <c r="XCT3" s="701"/>
      <c r="XCU3" s="701"/>
      <c r="XCV3" s="701"/>
      <c r="XCW3" s="701"/>
      <c r="XCX3" s="701"/>
      <c r="XCY3" s="701"/>
      <c r="XCZ3" s="701"/>
      <c r="XDA3" s="701"/>
      <c r="XDB3" s="701"/>
      <c r="XDC3" s="701"/>
      <c r="XDD3" s="701"/>
      <c r="XDE3" s="701"/>
      <c r="XDF3" s="701"/>
      <c r="XDG3" s="701"/>
      <c r="XDH3" s="701"/>
      <c r="XDI3" s="701"/>
      <c r="XDJ3" s="701"/>
      <c r="XDK3" s="701"/>
      <c r="XDL3" s="701"/>
      <c r="XDM3" s="701"/>
      <c r="XDN3" s="701"/>
      <c r="XDO3" s="701"/>
      <c r="XDP3" s="701"/>
      <c r="XDQ3" s="701"/>
      <c r="XDR3" s="701"/>
      <c r="XDS3" s="701"/>
      <c r="XDT3" s="701"/>
      <c r="XDU3" s="701"/>
      <c r="XDV3" s="701"/>
      <c r="XDW3" s="701"/>
      <c r="XDX3" s="701"/>
      <c r="XDY3" s="701"/>
      <c r="XDZ3" s="701"/>
      <c r="XEA3" s="701"/>
      <c r="XEB3" s="701"/>
      <c r="XEC3" s="701"/>
      <c r="XED3" s="701"/>
      <c r="XEE3" s="701"/>
      <c r="XEF3" s="701"/>
      <c r="XEG3" s="701"/>
      <c r="XEH3" s="701"/>
      <c r="XEI3" s="701"/>
      <c r="XEJ3" s="701"/>
      <c r="XEK3" s="701"/>
      <c r="XEL3" s="701"/>
      <c r="XEM3" s="701"/>
      <c r="XEN3" s="701"/>
      <c r="XEO3" s="701"/>
      <c r="XEP3" s="701"/>
      <c r="XEQ3" s="701"/>
      <c r="XER3" s="701"/>
      <c r="XES3" s="701"/>
      <c r="XET3" s="701"/>
      <c r="XEU3" s="701"/>
      <c r="XEV3" s="701"/>
      <c r="XEW3" s="701"/>
      <c r="XEX3" s="701"/>
      <c r="XEY3" s="701"/>
      <c r="XEZ3" s="701"/>
      <c r="XFA3" s="701"/>
      <c r="XFB3" s="701"/>
      <c r="XFC3" s="701"/>
      <c r="XFD3" s="701"/>
    </row>
    <row r="4" spans="1:16384" s="12" customFormat="1">
      <c r="A4" s="701" t="s">
        <v>2</v>
      </c>
      <c r="B4" s="701"/>
      <c r="C4" s="701"/>
      <c r="D4" s="701"/>
      <c r="E4" s="701"/>
      <c r="F4" s="701"/>
      <c r="G4" s="701"/>
      <c r="H4" s="701"/>
      <c r="I4" s="701"/>
      <c r="J4" s="701"/>
      <c r="K4" s="701"/>
      <c r="L4" s="701"/>
      <c r="M4" s="701"/>
      <c r="N4" s="701"/>
      <c r="O4" s="701"/>
      <c r="P4" s="701"/>
      <c r="Q4" s="701"/>
      <c r="R4" s="701"/>
      <c r="S4" s="701"/>
      <c r="T4" s="701"/>
      <c r="U4" s="701"/>
      <c r="V4" s="701"/>
      <c r="W4" s="701"/>
      <c r="X4" s="701"/>
      <c r="Y4" s="701"/>
      <c r="Z4" s="701"/>
      <c r="AA4" s="701"/>
      <c r="AB4" s="701"/>
      <c r="AC4" s="701"/>
      <c r="AD4" s="701"/>
      <c r="AE4" s="701"/>
      <c r="AF4" s="701"/>
      <c r="AG4" s="701"/>
      <c r="AH4" s="701"/>
      <c r="AI4" s="701"/>
      <c r="AJ4" s="701"/>
      <c r="AK4" s="701"/>
      <c r="AL4" s="701"/>
      <c r="AM4" s="701"/>
      <c r="AN4" s="701"/>
      <c r="AO4" s="701"/>
      <c r="AP4" s="701"/>
      <c r="AQ4" s="701"/>
      <c r="AR4" s="701"/>
      <c r="AS4" s="701"/>
      <c r="AT4" s="701"/>
      <c r="AU4" s="701"/>
      <c r="AV4" s="701"/>
      <c r="AW4" s="701"/>
      <c r="AX4" s="701"/>
      <c r="AY4" s="701"/>
      <c r="AZ4" s="701"/>
      <c r="BA4" s="701"/>
      <c r="BB4" s="701"/>
      <c r="BC4" s="701"/>
      <c r="BD4" s="701"/>
      <c r="BE4" s="701"/>
      <c r="BF4" s="701"/>
      <c r="BG4" s="701"/>
      <c r="BH4" s="701"/>
      <c r="BI4" s="701"/>
      <c r="BJ4" s="701"/>
      <c r="BK4" s="701"/>
      <c r="BL4" s="701"/>
      <c r="BM4" s="701"/>
      <c r="BN4" s="701"/>
      <c r="BO4" s="701"/>
      <c r="BP4" s="701"/>
      <c r="BQ4" s="701"/>
      <c r="BR4" s="701"/>
      <c r="BS4" s="701"/>
      <c r="BT4" s="701"/>
      <c r="BU4" s="701"/>
      <c r="BV4" s="701"/>
      <c r="BW4" s="701"/>
      <c r="BX4" s="701"/>
      <c r="BY4" s="701"/>
      <c r="BZ4" s="701"/>
      <c r="CA4" s="701"/>
      <c r="CB4" s="701"/>
      <c r="CC4" s="701"/>
      <c r="CD4" s="701"/>
      <c r="CE4" s="701"/>
      <c r="CF4" s="701"/>
      <c r="CG4" s="701"/>
      <c r="CH4" s="701"/>
      <c r="CI4" s="701"/>
      <c r="CJ4" s="701"/>
      <c r="CK4" s="701"/>
      <c r="CL4" s="701"/>
      <c r="CM4" s="701"/>
      <c r="CN4" s="701"/>
      <c r="CO4" s="701"/>
      <c r="CP4" s="701"/>
      <c r="CQ4" s="701"/>
      <c r="CR4" s="701"/>
      <c r="CS4" s="701"/>
      <c r="CT4" s="701"/>
      <c r="CU4" s="701"/>
      <c r="CV4" s="701"/>
      <c r="CW4" s="701"/>
      <c r="CX4" s="701"/>
      <c r="CY4" s="701"/>
      <c r="CZ4" s="701"/>
      <c r="DA4" s="701"/>
      <c r="DB4" s="701"/>
      <c r="DC4" s="701"/>
      <c r="DD4" s="701"/>
      <c r="DE4" s="701"/>
      <c r="DF4" s="701"/>
      <c r="DG4" s="701"/>
      <c r="DH4" s="701"/>
      <c r="DI4" s="701"/>
      <c r="DJ4" s="701"/>
      <c r="DK4" s="701"/>
      <c r="DL4" s="701"/>
      <c r="DM4" s="701"/>
      <c r="DN4" s="701"/>
      <c r="DO4" s="701"/>
      <c r="DP4" s="701"/>
      <c r="DQ4" s="701"/>
      <c r="DR4" s="701"/>
      <c r="DS4" s="701"/>
      <c r="DT4" s="701"/>
      <c r="DU4" s="701"/>
      <c r="DV4" s="701"/>
      <c r="DW4" s="701"/>
      <c r="DX4" s="701"/>
      <c r="DY4" s="701"/>
      <c r="DZ4" s="701"/>
      <c r="EA4" s="701"/>
      <c r="EB4" s="701"/>
      <c r="EC4" s="701"/>
      <c r="ED4" s="701"/>
      <c r="EE4" s="701"/>
      <c r="EF4" s="701"/>
      <c r="EG4" s="701"/>
      <c r="EH4" s="701"/>
      <c r="EI4" s="701"/>
      <c r="EJ4" s="701"/>
      <c r="EK4" s="701"/>
      <c r="EL4" s="701"/>
      <c r="EM4" s="701"/>
      <c r="EN4" s="701"/>
      <c r="EO4" s="701"/>
      <c r="EP4" s="701"/>
      <c r="EQ4" s="701"/>
      <c r="ER4" s="701"/>
      <c r="ES4" s="701"/>
      <c r="ET4" s="701"/>
      <c r="EU4" s="701"/>
      <c r="EV4" s="701"/>
      <c r="EW4" s="701"/>
      <c r="EX4" s="701"/>
      <c r="EY4" s="701"/>
      <c r="EZ4" s="701"/>
      <c r="FA4" s="701"/>
      <c r="FB4" s="701"/>
      <c r="FC4" s="701"/>
      <c r="FD4" s="701"/>
      <c r="FE4" s="701"/>
      <c r="FF4" s="701"/>
      <c r="FG4" s="701"/>
      <c r="FH4" s="701"/>
      <c r="FI4" s="701"/>
      <c r="FJ4" s="701"/>
      <c r="FK4" s="701"/>
      <c r="FL4" s="701"/>
      <c r="FM4" s="701"/>
      <c r="FN4" s="701"/>
      <c r="FO4" s="701"/>
      <c r="FP4" s="701"/>
      <c r="FQ4" s="701"/>
      <c r="FR4" s="701"/>
      <c r="FS4" s="701"/>
      <c r="FT4" s="701"/>
      <c r="FU4" s="701"/>
      <c r="FV4" s="701"/>
      <c r="FW4" s="701"/>
      <c r="FX4" s="701"/>
      <c r="FY4" s="701"/>
      <c r="FZ4" s="701"/>
      <c r="GA4" s="701"/>
      <c r="GB4" s="701"/>
      <c r="GC4" s="701"/>
      <c r="GD4" s="701"/>
      <c r="GE4" s="701"/>
      <c r="GF4" s="701"/>
      <c r="GG4" s="701"/>
      <c r="GH4" s="701"/>
      <c r="GI4" s="701"/>
      <c r="GJ4" s="701"/>
      <c r="GK4" s="701"/>
      <c r="GL4" s="701"/>
      <c r="GM4" s="701"/>
      <c r="GN4" s="701"/>
      <c r="GO4" s="701"/>
      <c r="GP4" s="701"/>
      <c r="GQ4" s="701"/>
      <c r="GR4" s="701"/>
      <c r="GS4" s="701"/>
      <c r="GT4" s="701"/>
      <c r="GU4" s="701"/>
      <c r="GV4" s="701"/>
      <c r="GW4" s="701"/>
      <c r="GX4" s="701"/>
      <c r="GY4" s="701"/>
      <c r="GZ4" s="701"/>
      <c r="HA4" s="701"/>
      <c r="HB4" s="701"/>
      <c r="HC4" s="701"/>
      <c r="HD4" s="701"/>
      <c r="HE4" s="701"/>
      <c r="HF4" s="701"/>
      <c r="HG4" s="701"/>
      <c r="HH4" s="701"/>
      <c r="HI4" s="701"/>
      <c r="HJ4" s="701"/>
      <c r="HK4" s="701"/>
      <c r="HL4" s="701"/>
      <c r="HM4" s="701"/>
      <c r="HN4" s="701"/>
      <c r="HO4" s="701"/>
      <c r="HP4" s="701"/>
      <c r="HQ4" s="701"/>
      <c r="HR4" s="701"/>
      <c r="HS4" s="701"/>
      <c r="HT4" s="701"/>
      <c r="HU4" s="701"/>
      <c r="HV4" s="701"/>
      <c r="HW4" s="701"/>
      <c r="HX4" s="701"/>
      <c r="HY4" s="701"/>
      <c r="HZ4" s="701"/>
      <c r="IA4" s="701"/>
      <c r="IB4" s="701"/>
      <c r="IC4" s="701"/>
      <c r="ID4" s="701"/>
      <c r="IE4" s="701"/>
      <c r="IF4" s="701"/>
      <c r="IG4" s="701"/>
      <c r="IH4" s="701"/>
      <c r="II4" s="701"/>
      <c r="IJ4" s="701"/>
      <c r="IK4" s="701"/>
      <c r="IL4" s="701"/>
      <c r="IM4" s="701"/>
      <c r="IN4" s="701"/>
      <c r="IO4" s="701"/>
      <c r="IP4" s="701"/>
      <c r="IQ4" s="701"/>
      <c r="IR4" s="701"/>
      <c r="IS4" s="701"/>
      <c r="IT4" s="701"/>
      <c r="IU4" s="701"/>
      <c r="IV4" s="701"/>
      <c r="IW4" s="701"/>
      <c r="IX4" s="701"/>
      <c r="IY4" s="701"/>
      <c r="IZ4" s="701"/>
      <c r="JA4" s="701"/>
      <c r="JB4" s="701"/>
      <c r="JC4" s="701"/>
      <c r="JD4" s="701"/>
      <c r="JE4" s="701"/>
      <c r="JF4" s="701"/>
      <c r="JG4" s="701"/>
      <c r="JH4" s="701"/>
      <c r="JI4" s="701"/>
      <c r="JJ4" s="701"/>
      <c r="JK4" s="701"/>
      <c r="JL4" s="701"/>
      <c r="JM4" s="701"/>
      <c r="JN4" s="701"/>
      <c r="JO4" s="701"/>
      <c r="JP4" s="701"/>
      <c r="JQ4" s="701"/>
      <c r="JR4" s="701"/>
      <c r="JS4" s="701"/>
      <c r="JT4" s="701"/>
      <c r="JU4" s="701"/>
      <c r="JV4" s="701"/>
      <c r="JW4" s="701"/>
      <c r="JX4" s="701"/>
      <c r="JY4" s="701"/>
      <c r="JZ4" s="701"/>
      <c r="KA4" s="701"/>
      <c r="KB4" s="701"/>
      <c r="KC4" s="701"/>
      <c r="KD4" s="701"/>
      <c r="KE4" s="701"/>
      <c r="KF4" s="701"/>
      <c r="KG4" s="701"/>
      <c r="KH4" s="701"/>
      <c r="KI4" s="701"/>
      <c r="KJ4" s="701"/>
      <c r="KK4" s="701"/>
      <c r="KL4" s="701"/>
      <c r="KM4" s="701"/>
      <c r="KN4" s="701"/>
      <c r="KO4" s="701"/>
      <c r="KP4" s="701"/>
      <c r="KQ4" s="701"/>
      <c r="KR4" s="701"/>
      <c r="KS4" s="701"/>
      <c r="KT4" s="701"/>
      <c r="KU4" s="701"/>
      <c r="KV4" s="701"/>
      <c r="KW4" s="701"/>
      <c r="KX4" s="701"/>
      <c r="KY4" s="701"/>
      <c r="KZ4" s="701"/>
      <c r="LA4" s="701"/>
      <c r="LB4" s="701"/>
      <c r="LC4" s="701"/>
      <c r="LD4" s="701"/>
      <c r="LE4" s="701"/>
      <c r="LF4" s="701"/>
      <c r="LG4" s="701"/>
      <c r="LH4" s="701"/>
      <c r="LI4" s="701"/>
      <c r="LJ4" s="701"/>
      <c r="LK4" s="701"/>
      <c r="LL4" s="701"/>
      <c r="LM4" s="701"/>
      <c r="LN4" s="701"/>
      <c r="LO4" s="701"/>
      <c r="LP4" s="701"/>
      <c r="LQ4" s="701"/>
      <c r="LR4" s="701"/>
      <c r="LS4" s="701"/>
      <c r="LT4" s="701"/>
      <c r="LU4" s="701"/>
      <c r="LV4" s="701"/>
      <c r="LW4" s="701"/>
      <c r="LX4" s="701"/>
      <c r="LY4" s="701"/>
      <c r="LZ4" s="701"/>
      <c r="MA4" s="701"/>
      <c r="MB4" s="701"/>
      <c r="MC4" s="701"/>
      <c r="MD4" s="701"/>
      <c r="ME4" s="701"/>
      <c r="MF4" s="701"/>
      <c r="MG4" s="701"/>
      <c r="MH4" s="701"/>
      <c r="MI4" s="701"/>
      <c r="MJ4" s="701"/>
      <c r="MK4" s="701"/>
      <c r="ML4" s="701"/>
      <c r="MM4" s="701"/>
      <c r="MN4" s="701"/>
      <c r="MO4" s="701"/>
      <c r="MP4" s="701"/>
      <c r="MQ4" s="701"/>
      <c r="MR4" s="701"/>
      <c r="MS4" s="701"/>
      <c r="MT4" s="701"/>
      <c r="MU4" s="701"/>
      <c r="MV4" s="701"/>
      <c r="MW4" s="701"/>
      <c r="MX4" s="701"/>
      <c r="MY4" s="701"/>
      <c r="MZ4" s="701"/>
      <c r="NA4" s="701"/>
      <c r="NB4" s="701"/>
      <c r="NC4" s="701"/>
      <c r="ND4" s="701"/>
      <c r="NE4" s="701"/>
      <c r="NF4" s="701"/>
      <c r="NG4" s="701"/>
      <c r="NH4" s="701"/>
      <c r="NI4" s="701"/>
      <c r="NJ4" s="701"/>
      <c r="NK4" s="701"/>
      <c r="NL4" s="701"/>
      <c r="NM4" s="701"/>
      <c r="NN4" s="701"/>
      <c r="NO4" s="701"/>
      <c r="NP4" s="701"/>
      <c r="NQ4" s="701"/>
      <c r="NR4" s="701"/>
      <c r="NS4" s="701"/>
      <c r="NT4" s="701"/>
      <c r="NU4" s="701"/>
      <c r="NV4" s="701"/>
      <c r="NW4" s="701"/>
      <c r="NX4" s="701"/>
      <c r="NY4" s="701"/>
      <c r="NZ4" s="701"/>
      <c r="OA4" s="701"/>
      <c r="OB4" s="701"/>
      <c r="OC4" s="701"/>
      <c r="OD4" s="701"/>
      <c r="OE4" s="701"/>
      <c r="OF4" s="701"/>
      <c r="OG4" s="701"/>
      <c r="OH4" s="701"/>
      <c r="OI4" s="701"/>
      <c r="OJ4" s="701"/>
      <c r="OK4" s="701"/>
      <c r="OL4" s="701"/>
      <c r="OM4" s="701"/>
      <c r="ON4" s="701"/>
      <c r="OO4" s="701"/>
      <c r="OP4" s="701"/>
      <c r="OQ4" s="701"/>
      <c r="OR4" s="701"/>
      <c r="OS4" s="701"/>
      <c r="OT4" s="701"/>
      <c r="OU4" s="701"/>
      <c r="OV4" s="701"/>
      <c r="OW4" s="701"/>
      <c r="OX4" s="701"/>
      <c r="OY4" s="701"/>
      <c r="OZ4" s="701"/>
      <c r="PA4" s="701"/>
      <c r="PB4" s="701"/>
      <c r="PC4" s="701"/>
      <c r="PD4" s="701"/>
      <c r="PE4" s="701"/>
      <c r="PF4" s="701"/>
      <c r="PG4" s="701"/>
      <c r="PH4" s="701"/>
      <c r="PI4" s="701"/>
      <c r="PJ4" s="701"/>
      <c r="PK4" s="701"/>
      <c r="PL4" s="701"/>
      <c r="PM4" s="701"/>
      <c r="PN4" s="701"/>
      <c r="PO4" s="701"/>
      <c r="PP4" s="701"/>
      <c r="PQ4" s="701"/>
      <c r="PR4" s="701"/>
      <c r="PS4" s="701"/>
      <c r="PT4" s="701"/>
      <c r="PU4" s="701"/>
      <c r="PV4" s="701"/>
      <c r="PW4" s="701"/>
      <c r="PX4" s="701"/>
      <c r="PY4" s="701"/>
      <c r="PZ4" s="701"/>
      <c r="QA4" s="701"/>
      <c r="QB4" s="701"/>
      <c r="QC4" s="701"/>
      <c r="QD4" s="701"/>
      <c r="QE4" s="701"/>
      <c r="QF4" s="701"/>
      <c r="QG4" s="701"/>
      <c r="QH4" s="701"/>
      <c r="QI4" s="701"/>
      <c r="QJ4" s="701"/>
      <c r="QK4" s="701"/>
      <c r="QL4" s="701"/>
      <c r="QM4" s="701"/>
      <c r="QN4" s="701"/>
      <c r="QO4" s="701"/>
      <c r="QP4" s="701"/>
      <c r="QQ4" s="701"/>
      <c r="QR4" s="701"/>
      <c r="QS4" s="701"/>
      <c r="QT4" s="701"/>
      <c r="QU4" s="701"/>
      <c r="QV4" s="701"/>
      <c r="QW4" s="701"/>
      <c r="QX4" s="701"/>
      <c r="QY4" s="701"/>
      <c r="QZ4" s="701"/>
      <c r="RA4" s="701"/>
      <c r="RB4" s="701"/>
      <c r="RC4" s="701"/>
      <c r="RD4" s="701"/>
      <c r="RE4" s="701"/>
      <c r="RF4" s="701"/>
      <c r="RG4" s="701"/>
      <c r="RH4" s="701"/>
      <c r="RI4" s="701"/>
      <c r="RJ4" s="701"/>
      <c r="RK4" s="701"/>
      <c r="RL4" s="701"/>
      <c r="RM4" s="701"/>
      <c r="RN4" s="701"/>
      <c r="RO4" s="701"/>
      <c r="RP4" s="701"/>
      <c r="RQ4" s="701"/>
      <c r="RR4" s="701"/>
      <c r="RS4" s="701"/>
      <c r="RT4" s="701"/>
      <c r="RU4" s="701"/>
      <c r="RV4" s="701"/>
      <c r="RW4" s="701"/>
      <c r="RX4" s="701"/>
      <c r="RY4" s="701"/>
      <c r="RZ4" s="701"/>
      <c r="SA4" s="701"/>
      <c r="SB4" s="701"/>
      <c r="SC4" s="701"/>
      <c r="SD4" s="701"/>
      <c r="SE4" s="701"/>
      <c r="SF4" s="701"/>
      <c r="SG4" s="701"/>
      <c r="SH4" s="701"/>
      <c r="SI4" s="701"/>
      <c r="SJ4" s="701"/>
      <c r="SK4" s="701"/>
      <c r="SL4" s="701"/>
      <c r="SM4" s="701"/>
      <c r="SN4" s="701"/>
      <c r="SO4" s="701"/>
      <c r="SP4" s="701"/>
      <c r="SQ4" s="701"/>
      <c r="SR4" s="701"/>
      <c r="SS4" s="701"/>
      <c r="ST4" s="701"/>
      <c r="SU4" s="701"/>
      <c r="SV4" s="701"/>
      <c r="SW4" s="701"/>
      <c r="SX4" s="701"/>
      <c r="SY4" s="701"/>
      <c r="SZ4" s="701"/>
      <c r="TA4" s="701"/>
      <c r="TB4" s="701"/>
      <c r="TC4" s="701"/>
      <c r="TD4" s="701"/>
      <c r="TE4" s="701"/>
      <c r="TF4" s="701"/>
      <c r="TG4" s="701"/>
      <c r="TH4" s="701"/>
      <c r="TI4" s="701"/>
      <c r="TJ4" s="701"/>
      <c r="TK4" s="701"/>
      <c r="TL4" s="701"/>
      <c r="TM4" s="701"/>
      <c r="TN4" s="701"/>
      <c r="TO4" s="701"/>
      <c r="TP4" s="701"/>
      <c r="TQ4" s="701"/>
      <c r="TR4" s="701"/>
      <c r="TS4" s="701"/>
      <c r="TT4" s="701"/>
      <c r="TU4" s="701"/>
      <c r="TV4" s="701"/>
      <c r="TW4" s="701"/>
      <c r="TX4" s="701"/>
      <c r="TY4" s="701"/>
      <c r="TZ4" s="701"/>
      <c r="UA4" s="701"/>
      <c r="UB4" s="701"/>
      <c r="UC4" s="701"/>
      <c r="UD4" s="701"/>
      <c r="UE4" s="701"/>
      <c r="UF4" s="701"/>
      <c r="UG4" s="701"/>
      <c r="UH4" s="701"/>
      <c r="UI4" s="701"/>
      <c r="UJ4" s="701"/>
      <c r="UK4" s="701"/>
      <c r="UL4" s="701"/>
      <c r="UM4" s="701"/>
      <c r="UN4" s="701"/>
      <c r="UO4" s="701"/>
      <c r="UP4" s="701"/>
      <c r="UQ4" s="701"/>
      <c r="UR4" s="701"/>
      <c r="US4" s="701"/>
      <c r="UT4" s="701"/>
      <c r="UU4" s="701"/>
      <c r="UV4" s="701"/>
      <c r="UW4" s="701"/>
      <c r="UX4" s="701"/>
      <c r="UY4" s="701"/>
      <c r="UZ4" s="701"/>
      <c r="VA4" s="701"/>
      <c r="VB4" s="701"/>
      <c r="VC4" s="701"/>
      <c r="VD4" s="701"/>
      <c r="VE4" s="701"/>
      <c r="VF4" s="701"/>
      <c r="VG4" s="701"/>
      <c r="VH4" s="701"/>
      <c r="VI4" s="701"/>
      <c r="VJ4" s="701"/>
      <c r="VK4" s="701"/>
      <c r="VL4" s="701"/>
      <c r="VM4" s="701"/>
      <c r="VN4" s="701"/>
      <c r="VO4" s="701"/>
      <c r="VP4" s="701"/>
      <c r="VQ4" s="701"/>
      <c r="VR4" s="701"/>
      <c r="VS4" s="701"/>
      <c r="VT4" s="701"/>
      <c r="VU4" s="701"/>
      <c r="VV4" s="701"/>
      <c r="VW4" s="701"/>
      <c r="VX4" s="701"/>
      <c r="VY4" s="701"/>
      <c r="VZ4" s="701"/>
      <c r="WA4" s="701"/>
      <c r="WB4" s="701"/>
      <c r="WC4" s="701"/>
      <c r="WD4" s="701"/>
      <c r="WE4" s="701"/>
      <c r="WF4" s="701"/>
      <c r="WG4" s="701"/>
      <c r="WH4" s="701"/>
      <c r="WI4" s="701"/>
      <c r="WJ4" s="701"/>
      <c r="WK4" s="701"/>
      <c r="WL4" s="701"/>
      <c r="WM4" s="701"/>
      <c r="WN4" s="701"/>
      <c r="WO4" s="701"/>
      <c r="WP4" s="701"/>
      <c r="WQ4" s="701"/>
      <c r="WR4" s="701"/>
      <c r="WS4" s="701"/>
      <c r="WT4" s="701"/>
      <c r="WU4" s="701"/>
      <c r="WV4" s="701"/>
      <c r="WW4" s="701"/>
      <c r="WX4" s="701"/>
      <c r="WY4" s="701"/>
      <c r="WZ4" s="701"/>
      <c r="XA4" s="701"/>
      <c r="XB4" s="701"/>
      <c r="XC4" s="701"/>
      <c r="XD4" s="701"/>
      <c r="XE4" s="701"/>
      <c r="XF4" s="701"/>
      <c r="XG4" s="701"/>
      <c r="XH4" s="701"/>
      <c r="XI4" s="701"/>
      <c r="XJ4" s="701"/>
      <c r="XK4" s="701"/>
      <c r="XL4" s="701"/>
      <c r="XM4" s="701"/>
      <c r="XN4" s="701"/>
      <c r="XO4" s="701"/>
      <c r="XP4" s="701"/>
      <c r="XQ4" s="701"/>
      <c r="XR4" s="701"/>
      <c r="XS4" s="701"/>
      <c r="XT4" s="701"/>
      <c r="XU4" s="701"/>
      <c r="XV4" s="701"/>
      <c r="XW4" s="701"/>
      <c r="XX4" s="701"/>
      <c r="XY4" s="701"/>
      <c r="XZ4" s="701"/>
      <c r="YA4" s="701"/>
      <c r="YB4" s="701"/>
      <c r="YC4" s="701"/>
      <c r="YD4" s="701"/>
      <c r="YE4" s="701"/>
      <c r="YF4" s="701"/>
      <c r="YG4" s="701"/>
      <c r="YH4" s="701"/>
      <c r="YI4" s="701"/>
      <c r="YJ4" s="701"/>
      <c r="YK4" s="701"/>
      <c r="YL4" s="701"/>
      <c r="YM4" s="701"/>
      <c r="YN4" s="701"/>
      <c r="YO4" s="701"/>
      <c r="YP4" s="701"/>
      <c r="YQ4" s="701"/>
      <c r="YR4" s="701"/>
      <c r="YS4" s="701"/>
      <c r="YT4" s="701"/>
      <c r="YU4" s="701"/>
      <c r="YV4" s="701"/>
      <c r="YW4" s="701"/>
      <c r="YX4" s="701"/>
      <c r="YY4" s="701"/>
      <c r="YZ4" s="701"/>
      <c r="ZA4" s="701"/>
      <c r="ZB4" s="701"/>
      <c r="ZC4" s="701"/>
      <c r="ZD4" s="701"/>
      <c r="ZE4" s="701"/>
      <c r="ZF4" s="701"/>
      <c r="ZG4" s="701"/>
      <c r="ZH4" s="701"/>
      <c r="ZI4" s="701"/>
      <c r="ZJ4" s="701"/>
      <c r="ZK4" s="701"/>
      <c r="ZL4" s="701"/>
      <c r="ZM4" s="701"/>
      <c r="ZN4" s="701"/>
      <c r="ZO4" s="701"/>
      <c r="ZP4" s="701"/>
      <c r="ZQ4" s="701"/>
      <c r="ZR4" s="701"/>
      <c r="ZS4" s="701"/>
      <c r="ZT4" s="701"/>
      <c r="ZU4" s="701"/>
      <c r="ZV4" s="701"/>
      <c r="ZW4" s="701"/>
      <c r="ZX4" s="701"/>
      <c r="ZY4" s="701"/>
      <c r="ZZ4" s="701"/>
      <c r="AAA4" s="701"/>
      <c r="AAB4" s="701"/>
      <c r="AAC4" s="701"/>
      <c r="AAD4" s="701"/>
      <c r="AAE4" s="701"/>
      <c r="AAF4" s="701"/>
      <c r="AAG4" s="701"/>
      <c r="AAH4" s="701"/>
      <c r="AAI4" s="701"/>
      <c r="AAJ4" s="701"/>
      <c r="AAK4" s="701"/>
      <c r="AAL4" s="701"/>
      <c r="AAM4" s="701"/>
      <c r="AAN4" s="701"/>
      <c r="AAO4" s="701"/>
      <c r="AAP4" s="701"/>
      <c r="AAQ4" s="701"/>
      <c r="AAR4" s="701"/>
      <c r="AAS4" s="701"/>
      <c r="AAT4" s="701"/>
      <c r="AAU4" s="701"/>
      <c r="AAV4" s="701"/>
      <c r="AAW4" s="701"/>
      <c r="AAX4" s="701"/>
      <c r="AAY4" s="701"/>
      <c r="AAZ4" s="701"/>
      <c r="ABA4" s="701"/>
      <c r="ABB4" s="701"/>
      <c r="ABC4" s="701"/>
      <c r="ABD4" s="701"/>
      <c r="ABE4" s="701"/>
      <c r="ABF4" s="701"/>
      <c r="ABG4" s="701"/>
      <c r="ABH4" s="701"/>
      <c r="ABI4" s="701"/>
      <c r="ABJ4" s="701"/>
      <c r="ABK4" s="701"/>
      <c r="ABL4" s="701"/>
      <c r="ABM4" s="701"/>
      <c r="ABN4" s="701"/>
      <c r="ABO4" s="701"/>
      <c r="ABP4" s="701"/>
      <c r="ABQ4" s="701"/>
      <c r="ABR4" s="701"/>
      <c r="ABS4" s="701"/>
      <c r="ABT4" s="701"/>
      <c r="ABU4" s="701"/>
      <c r="ABV4" s="701"/>
      <c r="ABW4" s="701"/>
      <c r="ABX4" s="701"/>
      <c r="ABY4" s="701"/>
      <c r="ABZ4" s="701"/>
      <c r="ACA4" s="701"/>
      <c r="ACB4" s="701"/>
      <c r="ACC4" s="701"/>
      <c r="ACD4" s="701"/>
      <c r="ACE4" s="701"/>
      <c r="ACF4" s="701"/>
      <c r="ACG4" s="701"/>
      <c r="ACH4" s="701"/>
      <c r="ACI4" s="701"/>
      <c r="ACJ4" s="701"/>
      <c r="ACK4" s="701"/>
      <c r="ACL4" s="701"/>
      <c r="ACM4" s="701"/>
      <c r="ACN4" s="701"/>
      <c r="ACO4" s="701"/>
      <c r="ACP4" s="701"/>
      <c r="ACQ4" s="701"/>
      <c r="ACR4" s="701"/>
      <c r="ACS4" s="701"/>
      <c r="ACT4" s="701"/>
      <c r="ACU4" s="701"/>
      <c r="ACV4" s="701"/>
      <c r="ACW4" s="701"/>
      <c r="ACX4" s="701"/>
      <c r="ACY4" s="701"/>
      <c r="ACZ4" s="701"/>
      <c r="ADA4" s="701"/>
      <c r="ADB4" s="701"/>
      <c r="ADC4" s="701"/>
      <c r="ADD4" s="701"/>
      <c r="ADE4" s="701"/>
      <c r="ADF4" s="701"/>
      <c r="ADG4" s="701"/>
      <c r="ADH4" s="701"/>
      <c r="ADI4" s="701"/>
      <c r="ADJ4" s="701"/>
      <c r="ADK4" s="701"/>
      <c r="ADL4" s="701"/>
      <c r="ADM4" s="701"/>
      <c r="ADN4" s="701"/>
      <c r="ADO4" s="701"/>
      <c r="ADP4" s="701"/>
      <c r="ADQ4" s="701"/>
      <c r="ADR4" s="701"/>
      <c r="ADS4" s="701"/>
      <c r="ADT4" s="701"/>
      <c r="ADU4" s="701"/>
      <c r="ADV4" s="701"/>
      <c r="ADW4" s="701"/>
      <c r="ADX4" s="701"/>
      <c r="ADY4" s="701"/>
      <c r="ADZ4" s="701"/>
      <c r="AEA4" s="701"/>
      <c r="AEB4" s="701"/>
      <c r="AEC4" s="701"/>
      <c r="AED4" s="701"/>
      <c r="AEE4" s="701"/>
      <c r="AEF4" s="701"/>
      <c r="AEG4" s="701"/>
      <c r="AEH4" s="701"/>
      <c r="AEI4" s="701"/>
      <c r="AEJ4" s="701"/>
      <c r="AEK4" s="701"/>
      <c r="AEL4" s="701"/>
      <c r="AEM4" s="701"/>
      <c r="AEN4" s="701"/>
      <c r="AEO4" s="701"/>
      <c r="AEP4" s="701"/>
      <c r="AEQ4" s="701"/>
      <c r="AER4" s="701"/>
      <c r="AES4" s="701"/>
      <c r="AET4" s="701"/>
      <c r="AEU4" s="701"/>
      <c r="AEV4" s="701"/>
      <c r="AEW4" s="701"/>
      <c r="AEX4" s="701"/>
      <c r="AEY4" s="701"/>
      <c r="AEZ4" s="701"/>
      <c r="AFA4" s="701"/>
      <c r="AFB4" s="701"/>
      <c r="AFC4" s="701"/>
      <c r="AFD4" s="701"/>
      <c r="AFE4" s="701"/>
      <c r="AFF4" s="701"/>
      <c r="AFG4" s="701"/>
      <c r="AFH4" s="701"/>
      <c r="AFI4" s="701"/>
      <c r="AFJ4" s="701"/>
      <c r="AFK4" s="701"/>
      <c r="AFL4" s="701"/>
      <c r="AFM4" s="701"/>
      <c r="AFN4" s="701"/>
      <c r="AFO4" s="701"/>
      <c r="AFP4" s="701"/>
      <c r="AFQ4" s="701"/>
      <c r="AFR4" s="701"/>
      <c r="AFS4" s="701"/>
      <c r="AFT4" s="701"/>
      <c r="AFU4" s="701"/>
      <c r="AFV4" s="701"/>
      <c r="AFW4" s="701"/>
      <c r="AFX4" s="701"/>
      <c r="AFY4" s="701"/>
      <c r="AFZ4" s="701"/>
      <c r="AGA4" s="701"/>
      <c r="AGB4" s="701"/>
      <c r="AGC4" s="701"/>
      <c r="AGD4" s="701"/>
      <c r="AGE4" s="701"/>
      <c r="AGF4" s="701"/>
      <c r="AGG4" s="701"/>
      <c r="AGH4" s="701"/>
      <c r="AGI4" s="701"/>
      <c r="AGJ4" s="701"/>
      <c r="AGK4" s="701"/>
      <c r="AGL4" s="701"/>
      <c r="AGM4" s="701"/>
      <c r="AGN4" s="701"/>
      <c r="AGO4" s="701"/>
      <c r="AGP4" s="701"/>
      <c r="AGQ4" s="701"/>
      <c r="AGR4" s="701"/>
      <c r="AGS4" s="701"/>
      <c r="AGT4" s="701"/>
      <c r="AGU4" s="701"/>
      <c r="AGV4" s="701"/>
      <c r="AGW4" s="701"/>
      <c r="AGX4" s="701"/>
      <c r="AGY4" s="701"/>
      <c r="AGZ4" s="701"/>
      <c r="AHA4" s="701"/>
      <c r="AHB4" s="701"/>
      <c r="AHC4" s="701"/>
      <c r="AHD4" s="701"/>
      <c r="AHE4" s="701"/>
      <c r="AHF4" s="701"/>
      <c r="AHG4" s="701"/>
      <c r="AHH4" s="701"/>
      <c r="AHI4" s="701"/>
      <c r="AHJ4" s="701"/>
      <c r="AHK4" s="701"/>
      <c r="AHL4" s="701"/>
      <c r="AHM4" s="701"/>
      <c r="AHN4" s="701"/>
      <c r="AHO4" s="701"/>
      <c r="AHP4" s="701"/>
      <c r="AHQ4" s="701"/>
      <c r="AHR4" s="701"/>
      <c r="AHS4" s="701"/>
      <c r="AHT4" s="701"/>
      <c r="AHU4" s="701"/>
      <c r="AHV4" s="701"/>
      <c r="AHW4" s="701"/>
      <c r="AHX4" s="701"/>
      <c r="AHY4" s="701"/>
      <c r="AHZ4" s="701"/>
      <c r="AIA4" s="701"/>
      <c r="AIB4" s="701"/>
      <c r="AIC4" s="701"/>
      <c r="AID4" s="701"/>
      <c r="AIE4" s="701"/>
      <c r="AIF4" s="701"/>
      <c r="AIG4" s="701"/>
      <c r="AIH4" s="701"/>
      <c r="AII4" s="701"/>
      <c r="AIJ4" s="701"/>
      <c r="AIK4" s="701"/>
      <c r="AIL4" s="701"/>
      <c r="AIM4" s="701"/>
      <c r="AIN4" s="701"/>
      <c r="AIO4" s="701"/>
      <c r="AIP4" s="701"/>
      <c r="AIQ4" s="701"/>
      <c r="AIR4" s="701"/>
      <c r="AIS4" s="701"/>
      <c r="AIT4" s="701"/>
      <c r="AIU4" s="701"/>
      <c r="AIV4" s="701"/>
      <c r="AIW4" s="701"/>
      <c r="AIX4" s="701"/>
      <c r="AIY4" s="701"/>
      <c r="AIZ4" s="701"/>
      <c r="AJA4" s="701"/>
      <c r="AJB4" s="701"/>
      <c r="AJC4" s="701"/>
      <c r="AJD4" s="701"/>
      <c r="AJE4" s="701"/>
      <c r="AJF4" s="701"/>
      <c r="AJG4" s="701"/>
      <c r="AJH4" s="701"/>
      <c r="AJI4" s="701"/>
      <c r="AJJ4" s="701"/>
      <c r="AJK4" s="701"/>
      <c r="AJL4" s="701"/>
      <c r="AJM4" s="701"/>
      <c r="AJN4" s="701"/>
      <c r="AJO4" s="701"/>
      <c r="AJP4" s="701"/>
      <c r="AJQ4" s="701"/>
      <c r="AJR4" s="701"/>
      <c r="AJS4" s="701"/>
      <c r="AJT4" s="701"/>
      <c r="AJU4" s="701"/>
      <c r="AJV4" s="701"/>
      <c r="AJW4" s="701"/>
      <c r="AJX4" s="701"/>
      <c r="AJY4" s="701"/>
      <c r="AJZ4" s="701"/>
      <c r="AKA4" s="701"/>
      <c r="AKB4" s="701"/>
      <c r="AKC4" s="701"/>
      <c r="AKD4" s="701"/>
      <c r="AKE4" s="701"/>
      <c r="AKF4" s="701"/>
      <c r="AKG4" s="701"/>
      <c r="AKH4" s="701"/>
      <c r="AKI4" s="701"/>
      <c r="AKJ4" s="701"/>
      <c r="AKK4" s="701"/>
      <c r="AKL4" s="701"/>
      <c r="AKM4" s="701"/>
      <c r="AKN4" s="701"/>
      <c r="AKO4" s="701"/>
      <c r="AKP4" s="701"/>
      <c r="AKQ4" s="701"/>
      <c r="AKR4" s="701"/>
      <c r="AKS4" s="701"/>
      <c r="AKT4" s="701"/>
      <c r="AKU4" s="701"/>
      <c r="AKV4" s="701"/>
      <c r="AKW4" s="701"/>
      <c r="AKX4" s="701"/>
      <c r="AKY4" s="701"/>
      <c r="AKZ4" s="701"/>
      <c r="ALA4" s="701"/>
      <c r="ALB4" s="701"/>
      <c r="ALC4" s="701"/>
      <c r="ALD4" s="701"/>
      <c r="ALE4" s="701"/>
      <c r="ALF4" s="701"/>
      <c r="ALG4" s="701"/>
      <c r="ALH4" s="701"/>
      <c r="ALI4" s="701"/>
      <c r="ALJ4" s="701"/>
      <c r="ALK4" s="701"/>
      <c r="ALL4" s="701"/>
      <c r="ALM4" s="701"/>
      <c r="ALN4" s="701"/>
      <c r="ALO4" s="701"/>
      <c r="ALP4" s="701"/>
      <c r="ALQ4" s="701"/>
      <c r="ALR4" s="701"/>
      <c r="ALS4" s="701"/>
      <c r="ALT4" s="701"/>
      <c r="ALU4" s="701"/>
      <c r="ALV4" s="701"/>
      <c r="ALW4" s="701"/>
      <c r="ALX4" s="701"/>
      <c r="ALY4" s="701"/>
      <c r="ALZ4" s="701"/>
      <c r="AMA4" s="701"/>
      <c r="AMB4" s="701"/>
      <c r="AMC4" s="701"/>
      <c r="AMD4" s="701"/>
      <c r="AME4" s="701"/>
      <c r="AMF4" s="701"/>
      <c r="AMG4" s="701"/>
      <c r="AMH4" s="701"/>
      <c r="AMI4" s="701"/>
      <c r="AMJ4" s="701"/>
      <c r="AMK4" s="701"/>
      <c r="AML4" s="701"/>
      <c r="AMM4" s="701"/>
      <c r="AMN4" s="701"/>
      <c r="AMO4" s="701"/>
      <c r="AMP4" s="701"/>
      <c r="AMQ4" s="701"/>
      <c r="AMR4" s="701"/>
      <c r="AMS4" s="701"/>
      <c r="AMT4" s="701"/>
      <c r="AMU4" s="701"/>
      <c r="AMV4" s="701"/>
      <c r="AMW4" s="701"/>
      <c r="AMX4" s="701"/>
      <c r="AMY4" s="701"/>
      <c r="AMZ4" s="701"/>
      <c r="ANA4" s="701"/>
      <c r="ANB4" s="701"/>
      <c r="ANC4" s="701"/>
      <c r="AND4" s="701"/>
      <c r="ANE4" s="701"/>
      <c r="ANF4" s="701"/>
      <c r="ANG4" s="701"/>
      <c r="ANH4" s="701"/>
      <c r="ANI4" s="701"/>
      <c r="ANJ4" s="701"/>
      <c r="ANK4" s="701"/>
      <c r="ANL4" s="701"/>
      <c r="ANM4" s="701"/>
      <c r="ANN4" s="701"/>
      <c r="ANO4" s="701"/>
      <c r="ANP4" s="701"/>
      <c r="ANQ4" s="701"/>
      <c r="ANR4" s="701"/>
      <c r="ANS4" s="701"/>
      <c r="ANT4" s="701"/>
      <c r="ANU4" s="701"/>
      <c r="ANV4" s="701"/>
      <c r="ANW4" s="701"/>
      <c r="ANX4" s="701"/>
      <c r="ANY4" s="701"/>
      <c r="ANZ4" s="701"/>
      <c r="AOA4" s="701"/>
      <c r="AOB4" s="701"/>
      <c r="AOC4" s="701"/>
      <c r="AOD4" s="701"/>
      <c r="AOE4" s="701"/>
      <c r="AOF4" s="701"/>
      <c r="AOG4" s="701"/>
      <c r="AOH4" s="701"/>
      <c r="AOI4" s="701"/>
      <c r="AOJ4" s="701"/>
      <c r="AOK4" s="701"/>
      <c r="AOL4" s="701"/>
      <c r="AOM4" s="701"/>
      <c r="AON4" s="701"/>
      <c r="AOO4" s="701"/>
      <c r="AOP4" s="701"/>
      <c r="AOQ4" s="701"/>
      <c r="AOR4" s="701"/>
      <c r="AOS4" s="701"/>
      <c r="AOT4" s="701"/>
      <c r="AOU4" s="701"/>
      <c r="AOV4" s="701"/>
      <c r="AOW4" s="701"/>
      <c r="AOX4" s="701"/>
      <c r="AOY4" s="701"/>
      <c r="AOZ4" s="701"/>
      <c r="APA4" s="701"/>
      <c r="APB4" s="701"/>
      <c r="APC4" s="701"/>
      <c r="APD4" s="701"/>
      <c r="APE4" s="701"/>
      <c r="APF4" s="701"/>
      <c r="APG4" s="701"/>
      <c r="APH4" s="701"/>
      <c r="API4" s="701"/>
      <c r="APJ4" s="701"/>
      <c r="APK4" s="701"/>
      <c r="APL4" s="701"/>
      <c r="APM4" s="701"/>
      <c r="APN4" s="701"/>
      <c r="APO4" s="701"/>
      <c r="APP4" s="701"/>
      <c r="APQ4" s="701"/>
      <c r="APR4" s="701"/>
      <c r="APS4" s="701"/>
      <c r="APT4" s="701"/>
      <c r="APU4" s="701"/>
      <c r="APV4" s="701"/>
      <c r="APW4" s="701"/>
      <c r="APX4" s="701"/>
      <c r="APY4" s="701"/>
      <c r="APZ4" s="701"/>
      <c r="AQA4" s="701"/>
      <c r="AQB4" s="701"/>
      <c r="AQC4" s="701"/>
      <c r="AQD4" s="701"/>
      <c r="AQE4" s="701"/>
      <c r="AQF4" s="701"/>
      <c r="AQG4" s="701"/>
      <c r="AQH4" s="701"/>
      <c r="AQI4" s="701"/>
      <c r="AQJ4" s="701"/>
      <c r="AQK4" s="701"/>
      <c r="AQL4" s="701"/>
      <c r="AQM4" s="701"/>
      <c r="AQN4" s="701"/>
      <c r="AQO4" s="701"/>
      <c r="AQP4" s="701"/>
      <c r="AQQ4" s="701"/>
      <c r="AQR4" s="701"/>
      <c r="AQS4" s="701"/>
      <c r="AQT4" s="701"/>
      <c r="AQU4" s="701"/>
      <c r="AQV4" s="701"/>
      <c r="AQW4" s="701"/>
      <c r="AQX4" s="701"/>
      <c r="AQY4" s="701"/>
      <c r="AQZ4" s="701"/>
      <c r="ARA4" s="701"/>
      <c r="ARB4" s="701"/>
      <c r="ARC4" s="701"/>
      <c r="ARD4" s="701"/>
      <c r="ARE4" s="701"/>
      <c r="ARF4" s="701"/>
      <c r="ARG4" s="701"/>
      <c r="ARH4" s="701"/>
      <c r="ARI4" s="701"/>
      <c r="ARJ4" s="701"/>
      <c r="ARK4" s="701"/>
      <c r="ARL4" s="701"/>
      <c r="ARM4" s="701"/>
      <c r="ARN4" s="701"/>
      <c r="ARO4" s="701"/>
      <c r="ARP4" s="701"/>
      <c r="ARQ4" s="701"/>
      <c r="ARR4" s="701"/>
      <c r="ARS4" s="701"/>
      <c r="ART4" s="701"/>
      <c r="ARU4" s="701"/>
      <c r="ARV4" s="701"/>
      <c r="ARW4" s="701"/>
      <c r="ARX4" s="701"/>
      <c r="ARY4" s="701"/>
      <c r="ARZ4" s="701"/>
      <c r="ASA4" s="701"/>
      <c r="ASB4" s="701"/>
      <c r="ASC4" s="701"/>
      <c r="ASD4" s="701"/>
      <c r="ASE4" s="701"/>
      <c r="ASF4" s="701"/>
      <c r="ASG4" s="701"/>
      <c r="ASH4" s="701"/>
      <c r="ASI4" s="701"/>
      <c r="ASJ4" s="701"/>
      <c r="ASK4" s="701"/>
      <c r="ASL4" s="701"/>
      <c r="ASM4" s="701"/>
      <c r="ASN4" s="701"/>
      <c r="ASO4" s="701"/>
      <c r="ASP4" s="701"/>
      <c r="ASQ4" s="701"/>
      <c r="ASR4" s="701"/>
      <c r="ASS4" s="701"/>
      <c r="AST4" s="701"/>
      <c r="ASU4" s="701"/>
      <c r="ASV4" s="701"/>
      <c r="ASW4" s="701"/>
      <c r="ASX4" s="701"/>
      <c r="ASY4" s="701"/>
      <c r="ASZ4" s="701"/>
      <c r="ATA4" s="701"/>
      <c r="ATB4" s="701"/>
      <c r="ATC4" s="701"/>
      <c r="ATD4" s="701"/>
      <c r="ATE4" s="701"/>
      <c r="ATF4" s="701"/>
      <c r="ATG4" s="701"/>
      <c r="ATH4" s="701"/>
      <c r="ATI4" s="701"/>
      <c r="ATJ4" s="701"/>
      <c r="ATK4" s="701"/>
      <c r="ATL4" s="701"/>
      <c r="ATM4" s="701"/>
      <c r="ATN4" s="701"/>
      <c r="ATO4" s="701"/>
      <c r="ATP4" s="701"/>
      <c r="ATQ4" s="701"/>
      <c r="ATR4" s="701"/>
      <c r="ATS4" s="701"/>
      <c r="ATT4" s="701"/>
      <c r="ATU4" s="701"/>
      <c r="ATV4" s="701"/>
      <c r="ATW4" s="701"/>
      <c r="ATX4" s="701"/>
      <c r="ATY4" s="701"/>
      <c r="ATZ4" s="701"/>
      <c r="AUA4" s="701"/>
      <c r="AUB4" s="701"/>
      <c r="AUC4" s="701"/>
      <c r="AUD4" s="701"/>
      <c r="AUE4" s="701"/>
      <c r="AUF4" s="701"/>
      <c r="AUG4" s="701"/>
      <c r="AUH4" s="701"/>
      <c r="AUI4" s="701"/>
      <c r="AUJ4" s="701"/>
      <c r="AUK4" s="701"/>
      <c r="AUL4" s="701"/>
      <c r="AUM4" s="701"/>
      <c r="AUN4" s="701"/>
      <c r="AUO4" s="701"/>
      <c r="AUP4" s="701"/>
      <c r="AUQ4" s="701"/>
      <c r="AUR4" s="701"/>
      <c r="AUS4" s="701"/>
      <c r="AUT4" s="701"/>
      <c r="AUU4" s="701"/>
      <c r="AUV4" s="701"/>
      <c r="AUW4" s="701"/>
      <c r="AUX4" s="701"/>
      <c r="AUY4" s="701"/>
      <c r="AUZ4" s="701"/>
      <c r="AVA4" s="701"/>
      <c r="AVB4" s="701"/>
      <c r="AVC4" s="701"/>
      <c r="AVD4" s="701"/>
      <c r="AVE4" s="701"/>
      <c r="AVF4" s="701"/>
      <c r="AVG4" s="701"/>
      <c r="AVH4" s="701"/>
      <c r="AVI4" s="701"/>
      <c r="AVJ4" s="701"/>
      <c r="AVK4" s="701"/>
      <c r="AVL4" s="701"/>
      <c r="AVM4" s="701"/>
      <c r="AVN4" s="701"/>
      <c r="AVO4" s="701"/>
      <c r="AVP4" s="701"/>
      <c r="AVQ4" s="701"/>
      <c r="AVR4" s="701"/>
      <c r="AVS4" s="701"/>
      <c r="AVT4" s="701"/>
      <c r="AVU4" s="701"/>
      <c r="AVV4" s="701"/>
      <c r="AVW4" s="701"/>
      <c r="AVX4" s="701"/>
      <c r="AVY4" s="701"/>
      <c r="AVZ4" s="701"/>
      <c r="AWA4" s="701"/>
      <c r="AWB4" s="701"/>
      <c r="AWC4" s="701"/>
      <c r="AWD4" s="701"/>
      <c r="AWE4" s="701"/>
      <c r="AWF4" s="701"/>
      <c r="AWG4" s="701"/>
      <c r="AWH4" s="701"/>
      <c r="AWI4" s="701"/>
      <c r="AWJ4" s="701"/>
      <c r="AWK4" s="701"/>
      <c r="AWL4" s="701"/>
      <c r="AWM4" s="701"/>
      <c r="AWN4" s="701"/>
      <c r="AWO4" s="701"/>
      <c r="AWP4" s="701"/>
      <c r="AWQ4" s="701"/>
      <c r="AWR4" s="701"/>
      <c r="AWS4" s="701"/>
      <c r="AWT4" s="701"/>
      <c r="AWU4" s="701"/>
      <c r="AWV4" s="701"/>
      <c r="AWW4" s="701"/>
      <c r="AWX4" s="701"/>
      <c r="AWY4" s="701"/>
      <c r="AWZ4" s="701"/>
      <c r="AXA4" s="701"/>
      <c r="AXB4" s="701"/>
      <c r="AXC4" s="701"/>
      <c r="AXD4" s="701"/>
      <c r="AXE4" s="701"/>
      <c r="AXF4" s="701"/>
      <c r="AXG4" s="701"/>
      <c r="AXH4" s="701"/>
      <c r="AXI4" s="701"/>
      <c r="AXJ4" s="701"/>
      <c r="AXK4" s="701"/>
      <c r="AXL4" s="701"/>
      <c r="AXM4" s="701"/>
      <c r="AXN4" s="701"/>
      <c r="AXO4" s="701"/>
      <c r="AXP4" s="701"/>
      <c r="AXQ4" s="701"/>
      <c r="AXR4" s="701"/>
      <c r="AXS4" s="701"/>
      <c r="AXT4" s="701"/>
      <c r="AXU4" s="701"/>
      <c r="AXV4" s="701"/>
      <c r="AXW4" s="701"/>
      <c r="AXX4" s="701"/>
      <c r="AXY4" s="701"/>
      <c r="AXZ4" s="701"/>
      <c r="AYA4" s="701"/>
      <c r="AYB4" s="701"/>
      <c r="AYC4" s="701"/>
      <c r="AYD4" s="701"/>
      <c r="AYE4" s="701"/>
      <c r="AYF4" s="701"/>
      <c r="AYG4" s="701"/>
      <c r="AYH4" s="701"/>
      <c r="AYI4" s="701"/>
      <c r="AYJ4" s="701"/>
      <c r="AYK4" s="701"/>
      <c r="AYL4" s="701"/>
      <c r="AYM4" s="701"/>
      <c r="AYN4" s="701"/>
      <c r="AYO4" s="701"/>
      <c r="AYP4" s="701"/>
      <c r="AYQ4" s="701"/>
      <c r="AYR4" s="701"/>
      <c r="AYS4" s="701"/>
      <c r="AYT4" s="701"/>
      <c r="AYU4" s="701"/>
      <c r="AYV4" s="701"/>
      <c r="AYW4" s="701"/>
      <c r="AYX4" s="701"/>
      <c r="AYY4" s="701"/>
      <c r="AYZ4" s="701"/>
      <c r="AZA4" s="701"/>
      <c r="AZB4" s="701"/>
      <c r="AZC4" s="701"/>
      <c r="AZD4" s="701"/>
      <c r="AZE4" s="701"/>
      <c r="AZF4" s="701"/>
      <c r="AZG4" s="701"/>
      <c r="AZH4" s="701"/>
      <c r="AZI4" s="701"/>
      <c r="AZJ4" s="701"/>
      <c r="AZK4" s="701"/>
      <c r="AZL4" s="701"/>
      <c r="AZM4" s="701"/>
      <c r="AZN4" s="701"/>
      <c r="AZO4" s="701"/>
      <c r="AZP4" s="701"/>
      <c r="AZQ4" s="701"/>
      <c r="AZR4" s="701"/>
      <c r="AZS4" s="701"/>
      <c r="AZT4" s="701"/>
      <c r="AZU4" s="701"/>
      <c r="AZV4" s="701"/>
      <c r="AZW4" s="701"/>
      <c r="AZX4" s="701"/>
      <c r="AZY4" s="701"/>
      <c r="AZZ4" s="701"/>
      <c r="BAA4" s="701"/>
      <c r="BAB4" s="701"/>
      <c r="BAC4" s="701"/>
      <c r="BAD4" s="701"/>
      <c r="BAE4" s="701"/>
      <c r="BAF4" s="701"/>
      <c r="BAG4" s="701"/>
      <c r="BAH4" s="701"/>
      <c r="BAI4" s="701"/>
      <c r="BAJ4" s="701"/>
      <c r="BAK4" s="701"/>
      <c r="BAL4" s="701"/>
      <c r="BAM4" s="701"/>
      <c r="BAN4" s="701"/>
      <c r="BAO4" s="701"/>
      <c r="BAP4" s="701"/>
      <c r="BAQ4" s="701"/>
      <c r="BAR4" s="701"/>
      <c r="BAS4" s="701"/>
      <c r="BAT4" s="701"/>
      <c r="BAU4" s="701"/>
      <c r="BAV4" s="701"/>
      <c r="BAW4" s="701"/>
      <c r="BAX4" s="701"/>
      <c r="BAY4" s="701"/>
      <c r="BAZ4" s="701"/>
      <c r="BBA4" s="701"/>
      <c r="BBB4" s="701"/>
      <c r="BBC4" s="701"/>
      <c r="BBD4" s="701"/>
      <c r="BBE4" s="701"/>
      <c r="BBF4" s="701"/>
      <c r="BBG4" s="701"/>
      <c r="BBH4" s="701"/>
      <c r="BBI4" s="701"/>
      <c r="BBJ4" s="701"/>
      <c r="BBK4" s="701"/>
      <c r="BBL4" s="701"/>
      <c r="BBM4" s="701"/>
      <c r="BBN4" s="701"/>
      <c r="BBO4" s="701"/>
      <c r="BBP4" s="701"/>
      <c r="BBQ4" s="701"/>
      <c r="BBR4" s="701"/>
      <c r="BBS4" s="701"/>
      <c r="BBT4" s="701"/>
      <c r="BBU4" s="701"/>
      <c r="BBV4" s="701"/>
      <c r="BBW4" s="701"/>
      <c r="BBX4" s="701"/>
      <c r="BBY4" s="701"/>
      <c r="BBZ4" s="701"/>
      <c r="BCA4" s="701"/>
      <c r="BCB4" s="701"/>
      <c r="BCC4" s="701"/>
      <c r="BCD4" s="701"/>
      <c r="BCE4" s="701"/>
      <c r="BCF4" s="701"/>
      <c r="BCG4" s="701"/>
      <c r="BCH4" s="701"/>
      <c r="BCI4" s="701"/>
      <c r="BCJ4" s="701"/>
      <c r="BCK4" s="701"/>
      <c r="BCL4" s="701"/>
      <c r="BCM4" s="701"/>
      <c r="BCN4" s="701"/>
      <c r="BCO4" s="701"/>
      <c r="BCP4" s="701"/>
      <c r="BCQ4" s="701"/>
      <c r="BCR4" s="701"/>
      <c r="BCS4" s="701"/>
      <c r="BCT4" s="701"/>
      <c r="BCU4" s="701"/>
      <c r="BCV4" s="701"/>
      <c r="BCW4" s="701"/>
      <c r="BCX4" s="701"/>
      <c r="BCY4" s="701"/>
      <c r="BCZ4" s="701"/>
      <c r="BDA4" s="701"/>
      <c r="BDB4" s="701"/>
      <c r="BDC4" s="701"/>
      <c r="BDD4" s="701"/>
      <c r="BDE4" s="701"/>
      <c r="BDF4" s="701"/>
      <c r="BDG4" s="701"/>
      <c r="BDH4" s="701"/>
      <c r="BDI4" s="701"/>
      <c r="BDJ4" s="701"/>
      <c r="BDK4" s="701"/>
      <c r="BDL4" s="701"/>
      <c r="BDM4" s="701"/>
      <c r="BDN4" s="701"/>
      <c r="BDO4" s="701"/>
      <c r="BDP4" s="701"/>
      <c r="BDQ4" s="701"/>
      <c r="BDR4" s="701"/>
      <c r="BDS4" s="701"/>
      <c r="BDT4" s="701"/>
      <c r="BDU4" s="701"/>
      <c r="BDV4" s="701"/>
      <c r="BDW4" s="701"/>
      <c r="BDX4" s="701"/>
      <c r="BDY4" s="701"/>
      <c r="BDZ4" s="701"/>
      <c r="BEA4" s="701"/>
      <c r="BEB4" s="701"/>
      <c r="BEC4" s="701"/>
      <c r="BED4" s="701"/>
      <c r="BEE4" s="701"/>
      <c r="BEF4" s="701"/>
      <c r="BEG4" s="701"/>
      <c r="BEH4" s="701"/>
      <c r="BEI4" s="701"/>
      <c r="BEJ4" s="701"/>
      <c r="BEK4" s="701"/>
      <c r="BEL4" s="701"/>
      <c r="BEM4" s="701"/>
      <c r="BEN4" s="701"/>
      <c r="BEO4" s="701"/>
      <c r="BEP4" s="701"/>
      <c r="BEQ4" s="701"/>
      <c r="BER4" s="701"/>
      <c r="BES4" s="701"/>
      <c r="BET4" s="701"/>
      <c r="BEU4" s="701"/>
      <c r="BEV4" s="701"/>
      <c r="BEW4" s="701"/>
      <c r="BEX4" s="701"/>
      <c r="BEY4" s="701"/>
      <c r="BEZ4" s="701"/>
      <c r="BFA4" s="701"/>
      <c r="BFB4" s="701"/>
      <c r="BFC4" s="701"/>
      <c r="BFD4" s="701"/>
      <c r="BFE4" s="701"/>
      <c r="BFF4" s="701"/>
      <c r="BFG4" s="701"/>
      <c r="BFH4" s="701"/>
      <c r="BFI4" s="701"/>
      <c r="BFJ4" s="701"/>
      <c r="BFK4" s="701"/>
      <c r="BFL4" s="701"/>
      <c r="BFM4" s="701"/>
      <c r="BFN4" s="701"/>
      <c r="BFO4" s="701"/>
      <c r="BFP4" s="701"/>
      <c r="BFQ4" s="701"/>
      <c r="BFR4" s="701"/>
      <c r="BFS4" s="701"/>
      <c r="BFT4" s="701"/>
      <c r="BFU4" s="701"/>
      <c r="BFV4" s="701"/>
      <c r="BFW4" s="701"/>
      <c r="BFX4" s="701"/>
      <c r="BFY4" s="701"/>
      <c r="BFZ4" s="701"/>
      <c r="BGA4" s="701"/>
      <c r="BGB4" s="701"/>
      <c r="BGC4" s="701"/>
      <c r="BGD4" s="701"/>
      <c r="BGE4" s="701"/>
      <c r="BGF4" s="701"/>
      <c r="BGG4" s="701"/>
      <c r="BGH4" s="701"/>
      <c r="BGI4" s="701"/>
      <c r="BGJ4" s="701"/>
      <c r="BGK4" s="701"/>
      <c r="BGL4" s="701"/>
      <c r="BGM4" s="701"/>
      <c r="BGN4" s="701"/>
      <c r="BGO4" s="701"/>
      <c r="BGP4" s="701"/>
      <c r="BGQ4" s="701"/>
      <c r="BGR4" s="701"/>
      <c r="BGS4" s="701"/>
      <c r="BGT4" s="701"/>
      <c r="BGU4" s="701"/>
      <c r="BGV4" s="701"/>
      <c r="BGW4" s="701"/>
      <c r="BGX4" s="701"/>
      <c r="BGY4" s="701"/>
      <c r="BGZ4" s="701"/>
      <c r="BHA4" s="701"/>
      <c r="BHB4" s="701"/>
      <c r="BHC4" s="701"/>
      <c r="BHD4" s="701"/>
      <c r="BHE4" s="701"/>
      <c r="BHF4" s="701"/>
      <c r="BHG4" s="701"/>
      <c r="BHH4" s="701"/>
      <c r="BHI4" s="701"/>
      <c r="BHJ4" s="701"/>
      <c r="BHK4" s="701"/>
      <c r="BHL4" s="701"/>
      <c r="BHM4" s="701"/>
      <c r="BHN4" s="701"/>
      <c r="BHO4" s="701"/>
      <c r="BHP4" s="701"/>
      <c r="BHQ4" s="701"/>
      <c r="BHR4" s="701"/>
      <c r="BHS4" s="701"/>
      <c r="BHT4" s="701"/>
      <c r="BHU4" s="701"/>
      <c r="BHV4" s="701"/>
      <c r="BHW4" s="701"/>
      <c r="BHX4" s="701"/>
      <c r="BHY4" s="701"/>
      <c r="BHZ4" s="701"/>
      <c r="BIA4" s="701"/>
      <c r="BIB4" s="701"/>
      <c r="BIC4" s="701"/>
      <c r="BID4" s="701"/>
      <c r="BIE4" s="701"/>
      <c r="BIF4" s="701"/>
      <c r="BIG4" s="701"/>
      <c r="BIH4" s="701"/>
      <c r="BII4" s="701"/>
      <c r="BIJ4" s="701"/>
      <c r="BIK4" s="701"/>
      <c r="BIL4" s="701"/>
      <c r="BIM4" s="701"/>
      <c r="BIN4" s="701"/>
      <c r="BIO4" s="701"/>
      <c r="BIP4" s="701"/>
      <c r="BIQ4" s="701"/>
      <c r="BIR4" s="701"/>
      <c r="BIS4" s="701"/>
      <c r="BIT4" s="701"/>
      <c r="BIU4" s="701"/>
      <c r="BIV4" s="701"/>
      <c r="BIW4" s="701"/>
      <c r="BIX4" s="701"/>
      <c r="BIY4" s="701"/>
      <c r="BIZ4" s="701"/>
      <c r="BJA4" s="701"/>
      <c r="BJB4" s="701"/>
      <c r="BJC4" s="701"/>
      <c r="BJD4" s="701"/>
      <c r="BJE4" s="701"/>
      <c r="BJF4" s="701"/>
      <c r="BJG4" s="701"/>
      <c r="BJH4" s="701"/>
      <c r="BJI4" s="701"/>
      <c r="BJJ4" s="701"/>
      <c r="BJK4" s="701"/>
      <c r="BJL4" s="701"/>
      <c r="BJM4" s="701"/>
      <c r="BJN4" s="701"/>
      <c r="BJO4" s="701"/>
      <c r="BJP4" s="701"/>
      <c r="BJQ4" s="701"/>
      <c r="BJR4" s="701"/>
      <c r="BJS4" s="701"/>
      <c r="BJT4" s="701"/>
      <c r="BJU4" s="701"/>
      <c r="BJV4" s="701"/>
      <c r="BJW4" s="701"/>
      <c r="BJX4" s="701"/>
      <c r="BJY4" s="701"/>
      <c r="BJZ4" s="701"/>
      <c r="BKA4" s="701"/>
      <c r="BKB4" s="701"/>
      <c r="BKC4" s="701"/>
      <c r="BKD4" s="701"/>
      <c r="BKE4" s="701"/>
      <c r="BKF4" s="701"/>
      <c r="BKG4" s="701"/>
      <c r="BKH4" s="701"/>
      <c r="BKI4" s="701"/>
      <c r="BKJ4" s="701"/>
      <c r="BKK4" s="701"/>
      <c r="BKL4" s="701"/>
      <c r="BKM4" s="701"/>
      <c r="BKN4" s="701"/>
      <c r="BKO4" s="701"/>
      <c r="BKP4" s="701"/>
      <c r="BKQ4" s="701"/>
      <c r="BKR4" s="701"/>
      <c r="BKS4" s="701"/>
      <c r="BKT4" s="701"/>
      <c r="BKU4" s="701"/>
      <c r="BKV4" s="701"/>
      <c r="BKW4" s="701"/>
      <c r="BKX4" s="701"/>
      <c r="BKY4" s="701"/>
      <c r="BKZ4" s="701"/>
      <c r="BLA4" s="701"/>
      <c r="BLB4" s="701"/>
      <c r="BLC4" s="701"/>
      <c r="BLD4" s="701"/>
      <c r="BLE4" s="701"/>
      <c r="BLF4" s="701"/>
      <c r="BLG4" s="701"/>
      <c r="BLH4" s="701"/>
      <c r="BLI4" s="701"/>
      <c r="BLJ4" s="701"/>
      <c r="BLK4" s="701"/>
      <c r="BLL4" s="701"/>
      <c r="BLM4" s="701"/>
      <c r="BLN4" s="701"/>
      <c r="BLO4" s="701"/>
      <c r="BLP4" s="701"/>
      <c r="BLQ4" s="701"/>
      <c r="BLR4" s="701"/>
      <c r="BLS4" s="701"/>
      <c r="BLT4" s="701"/>
      <c r="BLU4" s="701"/>
      <c r="BLV4" s="701"/>
      <c r="BLW4" s="701"/>
      <c r="BLX4" s="701"/>
      <c r="BLY4" s="701"/>
      <c r="BLZ4" s="701"/>
      <c r="BMA4" s="701"/>
      <c r="BMB4" s="701"/>
      <c r="BMC4" s="701"/>
      <c r="BMD4" s="701"/>
      <c r="BME4" s="701"/>
      <c r="BMF4" s="701"/>
      <c r="BMG4" s="701"/>
      <c r="BMH4" s="701"/>
      <c r="BMI4" s="701"/>
      <c r="BMJ4" s="701"/>
      <c r="BMK4" s="701"/>
      <c r="BML4" s="701"/>
      <c r="BMM4" s="701"/>
      <c r="BMN4" s="701"/>
      <c r="BMO4" s="701"/>
      <c r="BMP4" s="701"/>
      <c r="BMQ4" s="701"/>
      <c r="BMR4" s="701"/>
      <c r="BMS4" s="701"/>
      <c r="BMT4" s="701"/>
      <c r="BMU4" s="701"/>
      <c r="BMV4" s="701"/>
      <c r="BMW4" s="701"/>
      <c r="BMX4" s="701"/>
      <c r="BMY4" s="701"/>
      <c r="BMZ4" s="701"/>
      <c r="BNA4" s="701"/>
      <c r="BNB4" s="701"/>
      <c r="BNC4" s="701"/>
      <c r="BND4" s="701"/>
      <c r="BNE4" s="701"/>
      <c r="BNF4" s="701"/>
      <c r="BNG4" s="701"/>
      <c r="BNH4" s="701"/>
      <c r="BNI4" s="701"/>
      <c r="BNJ4" s="701"/>
      <c r="BNK4" s="701"/>
      <c r="BNL4" s="701"/>
      <c r="BNM4" s="701"/>
      <c r="BNN4" s="701"/>
      <c r="BNO4" s="701"/>
      <c r="BNP4" s="701"/>
      <c r="BNQ4" s="701"/>
      <c r="BNR4" s="701"/>
      <c r="BNS4" s="701"/>
      <c r="BNT4" s="701"/>
      <c r="BNU4" s="701"/>
      <c r="BNV4" s="701"/>
      <c r="BNW4" s="701"/>
      <c r="BNX4" s="701"/>
      <c r="BNY4" s="701"/>
      <c r="BNZ4" s="701"/>
      <c r="BOA4" s="701"/>
      <c r="BOB4" s="701"/>
      <c r="BOC4" s="701"/>
      <c r="BOD4" s="701"/>
      <c r="BOE4" s="701"/>
      <c r="BOF4" s="701"/>
      <c r="BOG4" s="701"/>
      <c r="BOH4" s="701"/>
      <c r="BOI4" s="701"/>
      <c r="BOJ4" s="701"/>
      <c r="BOK4" s="701"/>
      <c r="BOL4" s="701"/>
      <c r="BOM4" s="701"/>
      <c r="BON4" s="701"/>
      <c r="BOO4" s="701"/>
      <c r="BOP4" s="701"/>
      <c r="BOQ4" s="701"/>
      <c r="BOR4" s="701"/>
      <c r="BOS4" s="701"/>
      <c r="BOT4" s="701"/>
      <c r="BOU4" s="701"/>
      <c r="BOV4" s="701"/>
      <c r="BOW4" s="701"/>
      <c r="BOX4" s="701"/>
      <c r="BOY4" s="701"/>
      <c r="BOZ4" s="701"/>
      <c r="BPA4" s="701"/>
      <c r="BPB4" s="701"/>
      <c r="BPC4" s="701"/>
      <c r="BPD4" s="701"/>
      <c r="BPE4" s="701"/>
      <c r="BPF4" s="701"/>
      <c r="BPG4" s="701"/>
      <c r="BPH4" s="701"/>
      <c r="BPI4" s="701"/>
      <c r="BPJ4" s="701"/>
      <c r="BPK4" s="701"/>
      <c r="BPL4" s="701"/>
      <c r="BPM4" s="701"/>
      <c r="BPN4" s="701"/>
      <c r="BPO4" s="701"/>
      <c r="BPP4" s="701"/>
      <c r="BPQ4" s="701"/>
      <c r="BPR4" s="701"/>
      <c r="BPS4" s="701"/>
      <c r="BPT4" s="701"/>
      <c r="BPU4" s="701"/>
      <c r="BPV4" s="701"/>
      <c r="BPW4" s="701"/>
      <c r="BPX4" s="701"/>
      <c r="BPY4" s="701"/>
      <c r="BPZ4" s="701"/>
      <c r="BQA4" s="701"/>
      <c r="BQB4" s="701"/>
      <c r="BQC4" s="701"/>
      <c r="BQD4" s="701"/>
      <c r="BQE4" s="701"/>
      <c r="BQF4" s="701"/>
      <c r="BQG4" s="701"/>
      <c r="BQH4" s="701"/>
      <c r="BQI4" s="701"/>
      <c r="BQJ4" s="701"/>
      <c r="BQK4" s="701"/>
      <c r="BQL4" s="701"/>
      <c r="BQM4" s="701"/>
      <c r="BQN4" s="701"/>
      <c r="BQO4" s="701"/>
      <c r="BQP4" s="701"/>
      <c r="BQQ4" s="701"/>
      <c r="BQR4" s="701"/>
      <c r="BQS4" s="701"/>
      <c r="BQT4" s="701"/>
      <c r="BQU4" s="701"/>
      <c r="BQV4" s="701"/>
      <c r="BQW4" s="701"/>
      <c r="BQX4" s="701"/>
      <c r="BQY4" s="701"/>
      <c r="BQZ4" s="701"/>
      <c r="BRA4" s="701"/>
      <c r="BRB4" s="701"/>
      <c r="BRC4" s="701"/>
      <c r="BRD4" s="701"/>
      <c r="BRE4" s="701"/>
      <c r="BRF4" s="701"/>
      <c r="BRG4" s="701"/>
      <c r="BRH4" s="701"/>
      <c r="BRI4" s="701"/>
      <c r="BRJ4" s="701"/>
      <c r="BRK4" s="701"/>
      <c r="BRL4" s="701"/>
      <c r="BRM4" s="701"/>
      <c r="BRN4" s="701"/>
      <c r="BRO4" s="701"/>
      <c r="BRP4" s="701"/>
      <c r="BRQ4" s="701"/>
      <c r="BRR4" s="701"/>
      <c r="BRS4" s="701"/>
      <c r="BRT4" s="701"/>
      <c r="BRU4" s="701"/>
      <c r="BRV4" s="701"/>
      <c r="BRW4" s="701"/>
      <c r="BRX4" s="701"/>
      <c r="BRY4" s="701"/>
      <c r="BRZ4" s="701"/>
      <c r="BSA4" s="701"/>
      <c r="BSB4" s="701"/>
      <c r="BSC4" s="701"/>
      <c r="BSD4" s="701"/>
      <c r="BSE4" s="701"/>
      <c r="BSF4" s="701"/>
      <c r="BSG4" s="701"/>
      <c r="BSH4" s="701"/>
      <c r="BSI4" s="701"/>
      <c r="BSJ4" s="701"/>
      <c r="BSK4" s="701"/>
      <c r="BSL4" s="701"/>
      <c r="BSM4" s="701"/>
      <c r="BSN4" s="701"/>
      <c r="BSO4" s="701"/>
      <c r="BSP4" s="701"/>
      <c r="BSQ4" s="701"/>
      <c r="BSR4" s="701"/>
      <c r="BSS4" s="701"/>
      <c r="BST4" s="701"/>
      <c r="BSU4" s="701"/>
      <c r="BSV4" s="701"/>
      <c r="BSW4" s="701"/>
      <c r="BSX4" s="701"/>
      <c r="BSY4" s="701"/>
      <c r="BSZ4" s="701"/>
      <c r="BTA4" s="701"/>
      <c r="BTB4" s="701"/>
      <c r="BTC4" s="701"/>
      <c r="BTD4" s="701"/>
      <c r="BTE4" s="701"/>
      <c r="BTF4" s="701"/>
      <c r="BTG4" s="701"/>
      <c r="BTH4" s="701"/>
      <c r="BTI4" s="701"/>
      <c r="BTJ4" s="701"/>
      <c r="BTK4" s="701"/>
      <c r="BTL4" s="701"/>
      <c r="BTM4" s="701"/>
      <c r="BTN4" s="701"/>
      <c r="BTO4" s="701"/>
      <c r="BTP4" s="701"/>
      <c r="BTQ4" s="701"/>
      <c r="BTR4" s="701"/>
      <c r="BTS4" s="701"/>
      <c r="BTT4" s="701"/>
      <c r="BTU4" s="701"/>
      <c r="BTV4" s="701"/>
      <c r="BTW4" s="701"/>
      <c r="BTX4" s="701"/>
      <c r="BTY4" s="701"/>
      <c r="BTZ4" s="701"/>
      <c r="BUA4" s="701"/>
      <c r="BUB4" s="701"/>
      <c r="BUC4" s="701"/>
      <c r="BUD4" s="701"/>
      <c r="BUE4" s="701"/>
      <c r="BUF4" s="701"/>
      <c r="BUG4" s="701"/>
      <c r="BUH4" s="701"/>
      <c r="BUI4" s="701"/>
      <c r="BUJ4" s="701"/>
      <c r="BUK4" s="701"/>
      <c r="BUL4" s="701"/>
      <c r="BUM4" s="701"/>
      <c r="BUN4" s="701"/>
      <c r="BUO4" s="701"/>
      <c r="BUP4" s="701"/>
      <c r="BUQ4" s="701"/>
      <c r="BUR4" s="701"/>
      <c r="BUS4" s="701"/>
      <c r="BUT4" s="701"/>
      <c r="BUU4" s="701"/>
      <c r="BUV4" s="701"/>
      <c r="BUW4" s="701"/>
      <c r="BUX4" s="701"/>
      <c r="BUY4" s="701"/>
      <c r="BUZ4" s="701"/>
      <c r="BVA4" s="701"/>
      <c r="BVB4" s="701"/>
      <c r="BVC4" s="701"/>
      <c r="BVD4" s="701"/>
      <c r="BVE4" s="701"/>
      <c r="BVF4" s="701"/>
      <c r="BVG4" s="701"/>
      <c r="BVH4" s="701"/>
      <c r="BVI4" s="701"/>
      <c r="BVJ4" s="701"/>
      <c r="BVK4" s="701"/>
      <c r="BVL4" s="701"/>
      <c r="BVM4" s="701"/>
      <c r="BVN4" s="701"/>
      <c r="BVO4" s="701"/>
      <c r="BVP4" s="701"/>
      <c r="BVQ4" s="701"/>
      <c r="BVR4" s="701"/>
      <c r="BVS4" s="701"/>
      <c r="BVT4" s="701"/>
      <c r="BVU4" s="701"/>
      <c r="BVV4" s="701"/>
      <c r="BVW4" s="701"/>
      <c r="BVX4" s="701"/>
      <c r="BVY4" s="701"/>
      <c r="BVZ4" s="701"/>
      <c r="BWA4" s="701"/>
      <c r="BWB4" s="701"/>
      <c r="BWC4" s="701"/>
      <c r="BWD4" s="701"/>
      <c r="BWE4" s="701"/>
      <c r="BWF4" s="701"/>
      <c r="BWG4" s="701"/>
      <c r="BWH4" s="701"/>
      <c r="BWI4" s="701"/>
      <c r="BWJ4" s="701"/>
      <c r="BWK4" s="701"/>
      <c r="BWL4" s="701"/>
      <c r="BWM4" s="701"/>
      <c r="BWN4" s="701"/>
      <c r="BWO4" s="701"/>
      <c r="BWP4" s="701"/>
      <c r="BWQ4" s="701"/>
      <c r="BWR4" s="701"/>
      <c r="BWS4" s="701"/>
      <c r="BWT4" s="701"/>
      <c r="BWU4" s="701"/>
      <c r="BWV4" s="701"/>
      <c r="BWW4" s="701"/>
      <c r="BWX4" s="701"/>
      <c r="BWY4" s="701"/>
      <c r="BWZ4" s="701"/>
      <c r="BXA4" s="701"/>
      <c r="BXB4" s="701"/>
      <c r="BXC4" s="701"/>
      <c r="BXD4" s="701"/>
      <c r="BXE4" s="701"/>
      <c r="BXF4" s="701"/>
      <c r="BXG4" s="701"/>
      <c r="BXH4" s="701"/>
      <c r="BXI4" s="701"/>
      <c r="BXJ4" s="701"/>
      <c r="BXK4" s="701"/>
      <c r="BXL4" s="701"/>
      <c r="BXM4" s="701"/>
      <c r="BXN4" s="701"/>
      <c r="BXO4" s="701"/>
      <c r="BXP4" s="701"/>
      <c r="BXQ4" s="701"/>
      <c r="BXR4" s="701"/>
      <c r="BXS4" s="701"/>
      <c r="BXT4" s="701"/>
      <c r="BXU4" s="701"/>
      <c r="BXV4" s="701"/>
      <c r="BXW4" s="701"/>
      <c r="BXX4" s="701"/>
      <c r="BXY4" s="701"/>
      <c r="BXZ4" s="701"/>
      <c r="BYA4" s="701"/>
      <c r="BYB4" s="701"/>
      <c r="BYC4" s="701"/>
      <c r="BYD4" s="701"/>
      <c r="BYE4" s="701"/>
      <c r="BYF4" s="701"/>
      <c r="BYG4" s="701"/>
      <c r="BYH4" s="701"/>
      <c r="BYI4" s="701"/>
      <c r="BYJ4" s="701"/>
      <c r="BYK4" s="701"/>
      <c r="BYL4" s="701"/>
      <c r="BYM4" s="701"/>
      <c r="BYN4" s="701"/>
      <c r="BYO4" s="701"/>
      <c r="BYP4" s="701"/>
      <c r="BYQ4" s="701"/>
      <c r="BYR4" s="701"/>
      <c r="BYS4" s="701"/>
      <c r="BYT4" s="701"/>
      <c r="BYU4" s="701"/>
      <c r="BYV4" s="701"/>
      <c r="BYW4" s="701"/>
      <c r="BYX4" s="701"/>
      <c r="BYY4" s="701"/>
      <c r="BYZ4" s="701"/>
      <c r="BZA4" s="701"/>
      <c r="BZB4" s="701"/>
      <c r="BZC4" s="701"/>
      <c r="BZD4" s="701"/>
      <c r="BZE4" s="701"/>
      <c r="BZF4" s="701"/>
      <c r="BZG4" s="701"/>
      <c r="BZH4" s="701"/>
      <c r="BZI4" s="701"/>
      <c r="BZJ4" s="701"/>
      <c r="BZK4" s="701"/>
      <c r="BZL4" s="701"/>
      <c r="BZM4" s="701"/>
      <c r="BZN4" s="701"/>
      <c r="BZO4" s="701"/>
      <c r="BZP4" s="701"/>
      <c r="BZQ4" s="701"/>
      <c r="BZR4" s="701"/>
      <c r="BZS4" s="701"/>
      <c r="BZT4" s="701"/>
      <c r="BZU4" s="701"/>
      <c r="BZV4" s="701"/>
      <c r="BZW4" s="701"/>
      <c r="BZX4" s="701"/>
      <c r="BZY4" s="701"/>
      <c r="BZZ4" s="701"/>
      <c r="CAA4" s="701"/>
      <c r="CAB4" s="701"/>
      <c r="CAC4" s="701"/>
      <c r="CAD4" s="701"/>
      <c r="CAE4" s="701"/>
      <c r="CAF4" s="701"/>
      <c r="CAG4" s="701"/>
      <c r="CAH4" s="701"/>
      <c r="CAI4" s="701"/>
      <c r="CAJ4" s="701"/>
      <c r="CAK4" s="701"/>
      <c r="CAL4" s="701"/>
      <c r="CAM4" s="701"/>
      <c r="CAN4" s="701"/>
      <c r="CAO4" s="701"/>
      <c r="CAP4" s="701"/>
      <c r="CAQ4" s="701"/>
      <c r="CAR4" s="701"/>
      <c r="CAS4" s="701"/>
      <c r="CAT4" s="701"/>
      <c r="CAU4" s="701"/>
      <c r="CAV4" s="701"/>
      <c r="CAW4" s="701"/>
      <c r="CAX4" s="701"/>
      <c r="CAY4" s="701"/>
      <c r="CAZ4" s="701"/>
      <c r="CBA4" s="701"/>
      <c r="CBB4" s="701"/>
      <c r="CBC4" s="701"/>
      <c r="CBD4" s="701"/>
      <c r="CBE4" s="701"/>
      <c r="CBF4" s="701"/>
      <c r="CBG4" s="701"/>
      <c r="CBH4" s="701"/>
      <c r="CBI4" s="701"/>
      <c r="CBJ4" s="701"/>
      <c r="CBK4" s="701"/>
      <c r="CBL4" s="701"/>
      <c r="CBM4" s="701"/>
      <c r="CBN4" s="701"/>
      <c r="CBO4" s="701"/>
      <c r="CBP4" s="701"/>
      <c r="CBQ4" s="701"/>
      <c r="CBR4" s="701"/>
      <c r="CBS4" s="701"/>
      <c r="CBT4" s="701"/>
      <c r="CBU4" s="701"/>
      <c r="CBV4" s="701"/>
      <c r="CBW4" s="701"/>
      <c r="CBX4" s="701"/>
      <c r="CBY4" s="701"/>
      <c r="CBZ4" s="701"/>
      <c r="CCA4" s="701"/>
      <c r="CCB4" s="701"/>
      <c r="CCC4" s="701"/>
      <c r="CCD4" s="701"/>
      <c r="CCE4" s="701"/>
      <c r="CCF4" s="701"/>
      <c r="CCG4" s="701"/>
      <c r="CCH4" s="701"/>
      <c r="CCI4" s="701"/>
      <c r="CCJ4" s="701"/>
      <c r="CCK4" s="701"/>
      <c r="CCL4" s="701"/>
      <c r="CCM4" s="701"/>
      <c r="CCN4" s="701"/>
      <c r="CCO4" s="701"/>
      <c r="CCP4" s="701"/>
      <c r="CCQ4" s="701"/>
      <c r="CCR4" s="701"/>
      <c r="CCS4" s="701"/>
      <c r="CCT4" s="701"/>
      <c r="CCU4" s="701"/>
      <c r="CCV4" s="701"/>
      <c r="CCW4" s="701"/>
      <c r="CCX4" s="701"/>
      <c r="CCY4" s="701"/>
      <c r="CCZ4" s="701"/>
      <c r="CDA4" s="701"/>
      <c r="CDB4" s="701"/>
      <c r="CDC4" s="701"/>
      <c r="CDD4" s="701"/>
      <c r="CDE4" s="701"/>
      <c r="CDF4" s="701"/>
      <c r="CDG4" s="701"/>
      <c r="CDH4" s="701"/>
      <c r="CDI4" s="701"/>
      <c r="CDJ4" s="701"/>
      <c r="CDK4" s="701"/>
      <c r="CDL4" s="701"/>
      <c r="CDM4" s="701"/>
      <c r="CDN4" s="701"/>
      <c r="CDO4" s="701"/>
      <c r="CDP4" s="701"/>
      <c r="CDQ4" s="701"/>
      <c r="CDR4" s="701"/>
      <c r="CDS4" s="701"/>
      <c r="CDT4" s="701"/>
      <c r="CDU4" s="701"/>
      <c r="CDV4" s="701"/>
      <c r="CDW4" s="701"/>
      <c r="CDX4" s="701"/>
      <c r="CDY4" s="701"/>
      <c r="CDZ4" s="701"/>
      <c r="CEA4" s="701"/>
      <c r="CEB4" s="701"/>
      <c r="CEC4" s="701"/>
      <c r="CED4" s="701"/>
      <c r="CEE4" s="701"/>
      <c r="CEF4" s="701"/>
      <c r="CEG4" s="701"/>
      <c r="CEH4" s="701"/>
      <c r="CEI4" s="701"/>
      <c r="CEJ4" s="701"/>
      <c r="CEK4" s="701"/>
      <c r="CEL4" s="701"/>
      <c r="CEM4" s="701"/>
      <c r="CEN4" s="701"/>
      <c r="CEO4" s="701"/>
      <c r="CEP4" s="701"/>
      <c r="CEQ4" s="701"/>
      <c r="CER4" s="701"/>
      <c r="CES4" s="701"/>
      <c r="CET4" s="701"/>
      <c r="CEU4" s="701"/>
      <c r="CEV4" s="701"/>
      <c r="CEW4" s="701"/>
      <c r="CEX4" s="701"/>
      <c r="CEY4" s="701"/>
      <c r="CEZ4" s="701"/>
      <c r="CFA4" s="701"/>
      <c r="CFB4" s="701"/>
      <c r="CFC4" s="701"/>
      <c r="CFD4" s="701"/>
      <c r="CFE4" s="701"/>
      <c r="CFF4" s="701"/>
      <c r="CFG4" s="701"/>
      <c r="CFH4" s="701"/>
      <c r="CFI4" s="701"/>
      <c r="CFJ4" s="701"/>
      <c r="CFK4" s="701"/>
      <c r="CFL4" s="701"/>
      <c r="CFM4" s="701"/>
      <c r="CFN4" s="701"/>
      <c r="CFO4" s="701"/>
      <c r="CFP4" s="701"/>
      <c r="CFQ4" s="701"/>
      <c r="CFR4" s="701"/>
      <c r="CFS4" s="701"/>
      <c r="CFT4" s="701"/>
      <c r="CFU4" s="701"/>
      <c r="CFV4" s="701"/>
      <c r="CFW4" s="701"/>
      <c r="CFX4" s="701"/>
      <c r="CFY4" s="701"/>
      <c r="CFZ4" s="701"/>
      <c r="CGA4" s="701"/>
      <c r="CGB4" s="701"/>
      <c r="CGC4" s="701"/>
      <c r="CGD4" s="701"/>
      <c r="CGE4" s="701"/>
      <c r="CGF4" s="701"/>
      <c r="CGG4" s="701"/>
      <c r="CGH4" s="701"/>
      <c r="CGI4" s="701"/>
      <c r="CGJ4" s="701"/>
      <c r="CGK4" s="701"/>
      <c r="CGL4" s="701"/>
      <c r="CGM4" s="701"/>
      <c r="CGN4" s="701"/>
      <c r="CGO4" s="701"/>
      <c r="CGP4" s="701"/>
      <c r="CGQ4" s="701"/>
      <c r="CGR4" s="701"/>
      <c r="CGS4" s="701"/>
      <c r="CGT4" s="701"/>
      <c r="CGU4" s="701"/>
      <c r="CGV4" s="701"/>
      <c r="CGW4" s="701"/>
      <c r="CGX4" s="701"/>
      <c r="CGY4" s="701"/>
      <c r="CGZ4" s="701"/>
      <c r="CHA4" s="701"/>
      <c r="CHB4" s="701"/>
      <c r="CHC4" s="701"/>
      <c r="CHD4" s="701"/>
      <c r="CHE4" s="701"/>
      <c r="CHF4" s="701"/>
      <c r="CHG4" s="701"/>
      <c r="CHH4" s="701"/>
      <c r="CHI4" s="701"/>
      <c r="CHJ4" s="701"/>
      <c r="CHK4" s="701"/>
      <c r="CHL4" s="701"/>
      <c r="CHM4" s="701"/>
      <c r="CHN4" s="701"/>
      <c r="CHO4" s="701"/>
      <c r="CHP4" s="701"/>
      <c r="CHQ4" s="701"/>
      <c r="CHR4" s="701"/>
      <c r="CHS4" s="701"/>
      <c r="CHT4" s="701"/>
      <c r="CHU4" s="701"/>
      <c r="CHV4" s="701"/>
      <c r="CHW4" s="701"/>
      <c r="CHX4" s="701"/>
      <c r="CHY4" s="701"/>
      <c r="CHZ4" s="701"/>
      <c r="CIA4" s="701"/>
      <c r="CIB4" s="701"/>
      <c r="CIC4" s="701"/>
      <c r="CID4" s="701"/>
      <c r="CIE4" s="701"/>
      <c r="CIF4" s="701"/>
      <c r="CIG4" s="701"/>
      <c r="CIH4" s="701"/>
      <c r="CII4" s="701"/>
      <c r="CIJ4" s="701"/>
      <c r="CIK4" s="701"/>
      <c r="CIL4" s="701"/>
      <c r="CIM4" s="701"/>
      <c r="CIN4" s="701"/>
      <c r="CIO4" s="701"/>
      <c r="CIP4" s="701"/>
      <c r="CIQ4" s="701"/>
      <c r="CIR4" s="701"/>
      <c r="CIS4" s="701"/>
      <c r="CIT4" s="701"/>
      <c r="CIU4" s="701"/>
      <c r="CIV4" s="701"/>
      <c r="CIW4" s="701"/>
      <c r="CIX4" s="701"/>
      <c r="CIY4" s="701"/>
      <c r="CIZ4" s="701"/>
      <c r="CJA4" s="701"/>
      <c r="CJB4" s="701"/>
      <c r="CJC4" s="701"/>
      <c r="CJD4" s="701"/>
      <c r="CJE4" s="701"/>
      <c r="CJF4" s="701"/>
      <c r="CJG4" s="701"/>
      <c r="CJH4" s="701"/>
      <c r="CJI4" s="701"/>
      <c r="CJJ4" s="701"/>
      <c r="CJK4" s="701"/>
      <c r="CJL4" s="701"/>
      <c r="CJM4" s="701"/>
      <c r="CJN4" s="701"/>
      <c r="CJO4" s="701"/>
      <c r="CJP4" s="701"/>
      <c r="CJQ4" s="701"/>
      <c r="CJR4" s="701"/>
      <c r="CJS4" s="701"/>
      <c r="CJT4" s="701"/>
      <c r="CJU4" s="701"/>
      <c r="CJV4" s="701"/>
      <c r="CJW4" s="701"/>
      <c r="CJX4" s="701"/>
      <c r="CJY4" s="701"/>
      <c r="CJZ4" s="701"/>
      <c r="CKA4" s="701"/>
      <c r="CKB4" s="701"/>
      <c r="CKC4" s="701"/>
      <c r="CKD4" s="701"/>
      <c r="CKE4" s="701"/>
      <c r="CKF4" s="701"/>
      <c r="CKG4" s="701"/>
      <c r="CKH4" s="701"/>
      <c r="CKI4" s="701"/>
      <c r="CKJ4" s="701"/>
      <c r="CKK4" s="701"/>
      <c r="CKL4" s="701"/>
      <c r="CKM4" s="701"/>
      <c r="CKN4" s="701"/>
      <c r="CKO4" s="701"/>
      <c r="CKP4" s="701"/>
      <c r="CKQ4" s="701"/>
      <c r="CKR4" s="701"/>
      <c r="CKS4" s="701"/>
      <c r="CKT4" s="701"/>
      <c r="CKU4" s="701"/>
      <c r="CKV4" s="701"/>
      <c r="CKW4" s="701"/>
      <c r="CKX4" s="701"/>
      <c r="CKY4" s="701"/>
      <c r="CKZ4" s="701"/>
      <c r="CLA4" s="701"/>
      <c r="CLB4" s="701"/>
      <c r="CLC4" s="701"/>
      <c r="CLD4" s="701"/>
      <c r="CLE4" s="701"/>
      <c r="CLF4" s="701"/>
      <c r="CLG4" s="701"/>
      <c r="CLH4" s="701"/>
      <c r="CLI4" s="701"/>
      <c r="CLJ4" s="701"/>
      <c r="CLK4" s="701"/>
      <c r="CLL4" s="701"/>
      <c r="CLM4" s="701"/>
      <c r="CLN4" s="701"/>
      <c r="CLO4" s="701"/>
      <c r="CLP4" s="701"/>
      <c r="CLQ4" s="701"/>
      <c r="CLR4" s="701"/>
      <c r="CLS4" s="701"/>
      <c r="CLT4" s="701"/>
      <c r="CLU4" s="701"/>
      <c r="CLV4" s="701"/>
      <c r="CLW4" s="701"/>
      <c r="CLX4" s="701"/>
      <c r="CLY4" s="701"/>
      <c r="CLZ4" s="701"/>
      <c r="CMA4" s="701"/>
      <c r="CMB4" s="701"/>
      <c r="CMC4" s="701"/>
      <c r="CMD4" s="701"/>
      <c r="CME4" s="701"/>
      <c r="CMF4" s="701"/>
      <c r="CMG4" s="701"/>
      <c r="CMH4" s="701"/>
      <c r="CMI4" s="701"/>
      <c r="CMJ4" s="701"/>
      <c r="CMK4" s="701"/>
      <c r="CML4" s="701"/>
      <c r="CMM4" s="701"/>
      <c r="CMN4" s="701"/>
      <c r="CMO4" s="701"/>
      <c r="CMP4" s="701"/>
      <c r="CMQ4" s="701"/>
      <c r="CMR4" s="701"/>
      <c r="CMS4" s="701"/>
      <c r="CMT4" s="701"/>
      <c r="CMU4" s="701"/>
      <c r="CMV4" s="701"/>
      <c r="CMW4" s="701"/>
      <c r="CMX4" s="701"/>
      <c r="CMY4" s="701"/>
      <c r="CMZ4" s="701"/>
      <c r="CNA4" s="701"/>
      <c r="CNB4" s="701"/>
      <c r="CNC4" s="701"/>
      <c r="CND4" s="701"/>
      <c r="CNE4" s="701"/>
      <c r="CNF4" s="701"/>
      <c r="CNG4" s="701"/>
      <c r="CNH4" s="701"/>
      <c r="CNI4" s="701"/>
      <c r="CNJ4" s="701"/>
      <c r="CNK4" s="701"/>
      <c r="CNL4" s="701"/>
      <c r="CNM4" s="701"/>
      <c r="CNN4" s="701"/>
      <c r="CNO4" s="701"/>
      <c r="CNP4" s="701"/>
      <c r="CNQ4" s="701"/>
      <c r="CNR4" s="701"/>
      <c r="CNS4" s="701"/>
      <c r="CNT4" s="701"/>
      <c r="CNU4" s="701"/>
      <c r="CNV4" s="701"/>
      <c r="CNW4" s="701"/>
      <c r="CNX4" s="701"/>
      <c r="CNY4" s="701"/>
      <c r="CNZ4" s="701"/>
      <c r="COA4" s="701"/>
      <c r="COB4" s="701"/>
      <c r="COC4" s="701"/>
      <c r="COD4" s="701"/>
      <c r="COE4" s="701"/>
      <c r="COF4" s="701"/>
      <c r="COG4" s="701"/>
      <c r="COH4" s="701"/>
      <c r="COI4" s="701"/>
      <c r="COJ4" s="701"/>
      <c r="COK4" s="701"/>
      <c r="COL4" s="701"/>
      <c r="COM4" s="701"/>
      <c r="CON4" s="701"/>
      <c r="COO4" s="701"/>
      <c r="COP4" s="701"/>
      <c r="COQ4" s="701"/>
      <c r="COR4" s="701"/>
      <c r="COS4" s="701"/>
      <c r="COT4" s="701"/>
      <c r="COU4" s="701"/>
      <c r="COV4" s="701"/>
      <c r="COW4" s="701"/>
      <c r="COX4" s="701"/>
      <c r="COY4" s="701"/>
      <c r="COZ4" s="701"/>
      <c r="CPA4" s="701"/>
      <c r="CPB4" s="701"/>
      <c r="CPC4" s="701"/>
      <c r="CPD4" s="701"/>
      <c r="CPE4" s="701"/>
      <c r="CPF4" s="701"/>
      <c r="CPG4" s="701"/>
      <c r="CPH4" s="701"/>
      <c r="CPI4" s="701"/>
      <c r="CPJ4" s="701"/>
      <c r="CPK4" s="701"/>
      <c r="CPL4" s="701"/>
      <c r="CPM4" s="701"/>
      <c r="CPN4" s="701"/>
      <c r="CPO4" s="701"/>
      <c r="CPP4" s="701"/>
      <c r="CPQ4" s="701"/>
      <c r="CPR4" s="701"/>
      <c r="CPS4" s="701"/>
      <c r="CPT4" s="701"/>
      <c r="CPU4" s="701"/>
      <c r="CPV4" s="701"/>
      <c r="CPW4" s="701"/>
      <c r="CPX4" s="701"/>
      <c r="CPY4" s="701"/>
      <c r="CPZ4" s="701"/>
      <c r="CQA4" s="701"/>
      <c r="CQB4" s="701"/>
      <c r="CQC4" s="701"/>
      <c r="CQD4" s="701"/>
      <c r="CQE4" s="701"/>
      <c r="CQF4" s="701"/>
      <c r="CQG4" s="701"/>
      <c r="CQH4" s="701"/>
      <c r="CQI4" s="701"/>
      <c r="CQJ4" s="701"/>
      <c r="CQK4" s="701"/>
      <c r="CQL4" s="701"/>
      <c r="CQM4" s="701"/>
      <c r="CQN4" s="701"/>
      <c r="CQO4" s="701"/>
      <c r="CQP4" s="701"/>
      <c r="CQQ4" s="701"/>
      <c r="CQR4" s="701"/>
      <c r="CQS4" s="701"/>
      <c r="CQT4" s="701"/>
      <c r="CQU4" s="701"/>
      <c r="CQV4" s="701"/>
      <c r="CQW4" s="701"/>
      <c r="CQX4" s="701"/>
      <c r="CQY4" s="701"/>
      <c r="CQZ4" s="701"/>
      <c r="CRA4" s="701"/>
      <c r="CRB4" s="701"/>
      <c r="CRC4" s="701"/>
      <c r="CRD4" s="701"/>
      <c r="CRE4" s="701"/>
      <c r="CRF4" s="701"/>
      <c r="CRG4" s="701"/>
      <c r="CRH4" s="701"/>
      <c r="CRI4" s="701"/>
      <c r="CRJ4" s="701"/>
      <c r="CRK4" s="701"/>
      <c r="CRL4" s="701"/>
      <c r="CRM4" s="701"/>
      <c r="CRN4" s="701"/>
      <c r="CRO4" s="701"/>
      <c r="CRP4" s="701"/>
      <c r="CRQ4" s="701"/>
      <c r="CRR4" s="701"/>
      <c r="CRS4" s="701"/>
      <c r="CRT4" s="701"/>
      <c r="CRU4" s="701"/>
      <c r="CRV4" s="701"/>
      <c r="CRW4" s="701"/>
      <c r="CRX4" s="701"/>
      <c r="CRY4" s="701"/>
      <c r="CRZ4" s="701"/>
      <c r="CSA4" s="701"/>
      <c r="CSB4" s="701"/>
      <c r="CSC4" s="701"/>
      <c r="CSD4" s="701"/>
      <c r="CSE4" s="701"/>
      <c r="CSF4" s="701"/>
      <c r="CSG4" s="701"/>
      <c r="CSH4" s="701"/>
      <c r="CSI4" s="701"/>
      <c r="CSJ4" s="701"/>
      <c r="CSK4" s="701"/>
      <c r="CSL4" s="701"/>
      <c r="CSM4" s="701"/>
      <c r="CSN4" s="701"/>
      <c r="CSO4" s="701"/>
      <c r="CSP4" s="701"/>
      <c r="CSQ4" s="701"/>
      <c r="CSR4" s="701"/>
      <c r="CSS4" s="701"/>
      <c r="CST4" s="701"/>
      <c r="CSU4" s="701"/>
      <c r="CSV4" s="701"/>
      <c r="CSW4" s="701"/>
      <c r="CSX4" s="701"/>
      <c r="CSY4" s="701"/>
      <c r="CSZ4" s="701"/>
      <c r="CTA4" s="701"/>
      <c r="CTB4" s="701"/>
      <c r="CTC4" s="701"/>
      <c r="CTD4" s="701"/>
      <c r="CTE4" s="701"/>
      <c r="CTF4" s="701"/>
      <c r="CTG4" s="701"/>
      <c r="CTH4" s="701"/>
      <c r="CTI4" s="701"/>
      <c r="CTJ4" s="701"/>
      <c r="CTK4" s="701"/>
      <c r="CTL4" s="701"/>
      <c r="CTM4" s="701"/>
      <c r="CTN4" s="701"/>
      <c r="CTO4" s="701"/>
      <c r="CTP4" s="701"/>
      <c r="CTQ4" s="701"/>
      <c r="CTR4" s="701"/>
      <c r="CTS4" s="701"/>
      <c r="CTT4" s="701"/>
      <c r="CTU4" s="701"/>
      <c r="CTV4" s="701"/>
      <c r="CTW4" s="701"/>
      <c r="CTX4" s="701"/>
      <c r="CTY4" s="701"/>
      <c r="CTZ4" s="701"/>
      <c r="CUA4" s="701"/>
      <c r="CUB4" s="701"/>
      <c r="CUC4" s="701"/>
      <c r="CUD4" s="701"/>
      <c r="CUE4" s="701"/>
      <c r="CUF4" s="701"/>
      <c r="CUG4" s="701"/>
      <c r="CUH4" s="701"/>
      <c r="CUI4" s="701"/>
      <c r="CUJ4" s="701"/>
      <c r="CUK4" s="701"/>
      <c r="CUL4" s="701"/>
      <c r="CUM4" s="701"/>
      <c r="CUN4" s="701"/>
      <c r="CUO4" s="701"/>
      <c r="CUP4" s="701"/>
      <c r="CUQ4" s="701"/>
      <c r="CUR4" s="701"/>
      <c r="CUS4" s="701"/>
      <c r="CUT4" s="701"/>
      <c r="CUU4" s="701"/>
      <c r="CUV4" s="701"/>
      <c r="CUW4" s="701"/>
      <c r="CUX4" s="701"/>
      <c r="CUY4" s="701"/>
      <c r="CUZ4" s="701"/>
      <c r="CVA4" s="701"/>
      <c r="CVB4" s="701"/>
      <c r="CVC4" s="701"/>
      <c r="CVD4" s="701"/>
      <c r="CVE4" s="701"/>
      <c r="CVF4" s="701"/>
      <c r="CVG4" s="701"/>
      <c r="CVH4" s="701"/>
      <c r="CVI4" s="701"/>
      <c r="CVJ4" s="701"/>
      <c r="CVK4" s="701"/>
      <c r="CVL4" s="701"/>
      <c r="CVM4" s="701"/>
      <c r="CVN4" s="701"/>
      <c r="CVO4" s="701"/>
      <c r="CVP4" s="701"/>
      <c r="CVQ4" s="701"/>
      <c r="CVR4" s="701"/>
      <c r="CVS4" s="701"/>
      <c r="CVT4" s="701"/>
      <c r="CVU4" s="701"/>
      <c r="CVV4" s="701"/>
      <c r="CVW4" s="701"/>
      <c r="CVX4" s="701"/>
      <c r="CVY4" s="701"/>
      <c r="CVZ4" s="701"/>
      <c r="CWA4" s="701"/>
      <c r="CWB4" s="701"/>
      <c r="CWC4" s="701"/>
      <c r="CWD4" s="701"/>
      <c r="CWE4" s="701"/>
      <c r="CWF4" s="701"/>
      <c r="CWG4" s="701"/>
      <c r="CWH4" s="701"/>
      <c r="CWI4" s="701"/>
      <c r="CWJ4" s="701"/>
      <c r="CWK4" s="701"/>
      <c r="CWL4" s="701"/>
      <c r="CWM4" s="701"/>
      <c r="CWN4" s="701"/>
      <c r="CWO4" s="701"/>
      <c r="CWP4" s="701"/>
      <c r="CWQ4" s="701"/>
      <c r="CWR4" s="701"/>
      <c r="CWS4" s="701"/>
      <c r="CWT4" s="701"/>
      <c r="CWU4" s="701"/>
      <c r="CWV4" s="701"/>
      <c r="CWW4" s="701"/>
      <c r="CWX4" s="701"/>
      <c r="CWY4" s="701"/>
      <c r="CWZ4" s="701"/>
      <c r="CXA4" s="701"/>
      <c r="CXB4" s="701"/>
      <c r="CXC4" s="701"/>
      <c r="CXD4" s="701"/>
      <c r="CXE4" s="701"/>
      <c r="CXF4" s="701"/>
      <c r="CXG4" s="701"/>
      <c r="CXH4" s="701"/>
      <c r="CXI4" s="701"/>
      <c r="CXJ4" s="701"/>
      <c r="CXK4" s="701"/>
      <c r="CXL4" s="701"/>
      <c r="CXM4" s="701"/>
      <c r="CXN4" s="701"/>
      <c r="CXO4" s="701"/>
      <c r="CXP4" s="701"/>
      <c r="CXQ4" s="701"/>
      <c r="CXR4" s="701"/>
      <c r="CXS4" s="701"/>
      <c r="CXT4" s="701"/>
      <c r="CXU4" s="701"/>
      <c r="CXV4" s="701"/>
      <c r="CXW4" s="701"/>
      <c r="CXX4" s="701"/>
      <c r="CXY4" s="701"/>
      <c r="CXZ4" s="701"/>
      <c r="CYA4" s="701"/>
      <c r="CYB4" s="701"/>
      <c r="CYC4" s="701"/>
      <c r="CYD4" s="701"/>
      <c r="CYE4" s="701"/>
      <c r="CYF4" s="701"/>
      <c r="CYG4" s="701"/>
      <c r="CYH4" s="701"/>
      <c r="CYI4" s="701"/>
      <c r="CYJ4" s="701"/>
      <c r="CYK4" s="701"/>
      <c r="CYL4" s="701"/>
      <c r="CYM4" s="701"/>
      <c r="CYN4" s="701"/>
      <c r="CYO4" s="701"/>
      <c r="CYP4" s="701"/>
      <c r="CYQ4" s="701"/>
      <c r="CYR4" s="701"/>
      <c r="CYS4" s="701"/>
      <c r="CYT4" s="701"/>
      <c r="CYU4" s="701"/>
      <c r="CYV4" s="701"/>
      <c r="CYW4" s="701"/>
      <c r="CYX4" s="701"/>
      <c r="CYY4" s="701"/>
      <c r="CYZ4" s="701"/>
      <c r="CZA4" s="701"/>
      <c r="CZB4" s="701"/>
      <c r="CZC4" s="701"/>
      <c r="CZD4" s="701"/>
      <c r="CZE4" s="701"/>
      <c r="CZF4" s="701"/>
      <c r="CZG4" s="701"/>
      <c r="CZH4" s="701"/>
      <c r="CZI4" s="701"/>
      <c r="CZJ4" s="701"/>
      <c r="CZK4" s="701"/>
      <c r="CZL4" s="701"/>
      <c r="CZM4" s="701"/>
      <c r="CZN4" s="701"/>
      <c r="CZO4" s="701"/>
      <c r="CZP4" s="701"/>
      <c r="CZQ4" s="701"/>
      <c r="CZR4" s="701"/>
      <c r="CZS4" s="701"/>
      <c r="CZT4" s="701"/>
      <c r="CZU4" s="701"/>
      <c r="CZV4" s="701"/>
      <c r="CZW4" s="701"/>
      <c r="CZX4" s="701"/>
      <c r="CZY4" s="701"/>
      <c r="CZZ4" s="701"/>
      <c r="DAA4" s="701"/>
      <c r="DAB4" s="701"/>
      <c r="DAC4" s="701"/>
      <c r="DAD4" s="701"/>
      <c r="DAE4" s="701"/>
      <c r="DAF4" s="701"/>
      <c r="DAG4" s="701"/>
      <c r="DAH4" s="701"/>
      <c r="DAI4" s="701"/>
      <c r="DAJ4" s="701"/>
      <c r="DAK4" s="701"/>
      <c r="DAL4" s="701"/>
      <c r="DAM4" s="701"/>
      <c r="DAN4" s="701"/>
      <c r="DAO4" s="701"/>
      <c r="DAP4" s="701"/>
      <c r="DAQ4" s="701"/>
      <c r="DAR4" s="701"/>
      <c r="DAS4" s="701"/>
      <c r="DAT4" s="701"/>
      <c r="DAU4" s="701"/>
      <c r="DAV4" s="701"/>
      <c r="DAW4" s="701"/>
      <c r="DAX4" s="701"/>
      <c r="DAY4" s="701"/>
      <c r="DAZ4" s="701"/>
      <c r="DBA4" s="701"/>
      <c r="DBB4" s="701"/>
      <c r="DBC4" s="701"/>
      <c r="DBD4" s="701"/>
      <c r="DBE4" s="701"/>
      <c r="DBF4" s="701"/>
      <c r="DBG4" s="701"/>
      <c r="DBH4" s="701"/>
      <c r="DBI4" s="701"/>
      <c r="DBJ4" s="701"/>
      <c r="DBK4" s="701"/>
      <c r="DBL4" s="701"/>
      <c r="DBM4" s="701"/>
      <c r="DBN4" s="701"/>
      <c r="DBO4" s="701"/>
      <c r="DBP4" s="701"/>
      <c r="DBQ4" s="701"/>
      <c r="DBR4" s="701"/>
      <c r="DBS4" s="701"/>
      <c r="DBT4" s="701"/>
      <c r="DBU4" s="701"/>
      <c r="DBV4" s="701"/>
      <c r="DBW4" s="701"/>
      <c r="DBX4" s="701"/>
      <c r="DBY4" s="701"/>
      <c r="DBZ4" s="701"/>
      <c r="DCA4" s="701"/>
      <c r="DCB4" s="701"/>
      <c r="DCC4" s="701"/>
      <c r="DCD4" s="701"/>
      <c r="DCE4" s="701"/>
      <c r="DCF4" s="701"/>
      <c r="DCG4" s="701"/>
      <c r="DCH4" s="701"/>
      <c r="DCI4" s="701"/>
      <c r="DCJ4" s="701"/>
      <c r="DCK4" s="701"/>
      <c r="DCL4" s="701"/>
      <c r="DCM4" s="701"/>
      <c r="DCN4" s="701"/>
      <c r="DCO4" s="701"/>
      <c r="DCP4" s="701"/>
      <c r="DCQ4" s="701"/>
      <c r="DCR4" s="701"/>
      <c r="DCS4" s="701"/>
      <c r="DCT4" s="701"/>
      <c r="DCU4" s="701"/>
      <c r="DCV4" s="701"/>
      <c r="DCW4" s="701"/>
      <c r="DCX4" s="701"/>
      <c r="DCY4" s="701"/>
      <c r="DCZ4" s="701"/>
      <c r="DDA4" s="701"/>
      <c r="DDB4" s="701"/>
      <c r="DDC4" s="701"/>
      <c r="DDD4" s="701"/>
      <c r="DDE4" s="701"/>
      <c r="DDF4" s="701"/>
      <c r="DDG4" s="701"/>
      <c r="DDH4" s="701"/>
      <c r="DDI4" s="701"/>
      <c r="DDJ4" s="701"/>
      <c r="DDK4" s="701"/>
      <c r="DDL4" s="701"/>
      <c r="DDM4" s="701"/>
      <c r="DDN4" s="701"/>
      <c r="DDO4" s="701"/>
      <c r="DDP4" s="701"/>
      <c r="DDQ4" s="701"/>
      <c r="DDR4" s="701"/>
      <c r="DDS4" s="701"/>
      <c r="DDT4" s="701"/>
      <c r="DDU4" s="701"/>
      <c r="DDV4" s="701"/>
      <c r="DDW4" s="701"/>
      <c r="DDX4" s="701"/>
      <c r="DDY4" s="701"/>
      <c r="DDZ4" s="701"/>
      <c r="DEA4" s="701"/>
      <c r="DEB4" s="701"/>
      <c r="DEC4" s="701"/>
      <c r="DED4" s="701"/>
      <c r="DEE4" s="701"/>
      <c r="DEF4" s="701"/>
      <c r="DEG4" s="701"/>
      <c r="DEH4" s="701"/>
      <c r="DEI4" s="701"/>
      <c r="DEJ4" s="701"/>
      <c r="DEK4" s="701"/>
      <c r="DEL4" s="701"/>
      <c r="DEM4" s="701"/>
      <c r="DEN4" s="701"/>
      <c r="DEO4" s="701"/>
      <c r="DEP4" s="701"/>
      <c r="DEQ4" s="701"/>
      <c r="DER4" s="701"/>
      <c r="DES4" s="701"/>
      <c r="DET4" s="701"/>
      <c r="DEU4" s="701"/>
      <c r="DEV4" s="701"/>
      <c r="DEW4" s="701"/>
      <c r="DEX4" s="701"/>
      <c r="DEY4" s="701"/>
      <c r="DEZ4" s="701"/>
      <c r="DFA4" s="701"/>
      <c r="DFB4" s="701"/>
      <c r="DFC4" s="701"/>
      <c r="DFD4" s="701"/>
      <c r="DFE4" s="701"/>
      <c r="DFF4" s="701"/>
      <c r="DFG4" s="701"/>
      <c r="DFH4" s="701"/>
      <c r="DFI4" s="701"/>
      <c r="DFJ4" s="701"/>
      <c r="DFK4" s="701"/>
      <c r="DFL4" s="701"/>
      <c r="DFM4" s="701"/>
      <c r="DFN4" s="701"/>
      <c r="DFO4" s="701"/>
      <c r="DFP4" s="701"/>
      <c r="DFQ4" s="701"/>
      <c r="DFR4" s="701"/>
      <c r="DFS4" s="701"/>
      <c r="DFT4" s="701"/>
      <c r="DFU4" s="701"/>
      <c r="DFV4" s="701"/>
      <c r="DFW4" s="701"/>
      <c r="DFX4" s="701"/>
      <c r="DFY4" s="701"/>
      <c r="DFZ4" s="701"/>
      <c r="DGA4" s="701"/>
      <c r="DGB4" s="701"/>
      <c r="DGC4" s="701"/>
      <c r="DGD4" s="701"/>
      <c r="DGE4" s="701"/>
      <c r="DGF4" s="701"/>
      <c r="DGG4" s="701"/>
      <c r="DGH4" s="701"/>
      <c r="DGI4" s="701"/>
      <c r="DGJ4" s="701"/>
      <c r="DGK4" s="701"/>
      <c r="DGL4" s="701"/>
      <c r="DGM4" s="701"/>
      <c r="DGN4" s="701"/>
      <c r="DGO4" s="701"/>
      <c r="DGP4" s="701"/>
      <c r="DGQ4" s="701"/>
      <c r="DGR4" s="701"/>
      <c r="DGS4" s="701"/>
      <c r="DGT4" s="701"/>
      <c r="DGU4" s="701"/>
      <c r="DGV4" s="701"/>
      <c r="DGW4" s="701"/>
      <c r="DGX4" s="701"/>
      <c r="DGY4" s="701"/>
      <c r="DGZ4" s="701"/>
      <c r="DHA4" s="701"/>
      <c r="DHB4" s="701"/>
      <c r="DHC4" s="701"/>
      <c r="DHD4" s="701"/>
      <c r="DHE4" s="701"/>
      <c r="DHF4" s="701"/>
      <c r="DHG4" s="701"/>
      <c r="DHH4" s="701"/>
      <c r="DHI4" s="701"/>
      <c r="DHJ4" s="701"/>
      <c r="DHK4" s="701"/>
      <c r="DHL4" s="701"/>
      <c r="DHM4" s="701"/>
      <c r="DHN4" s="701"/>
      <c r="DHO4" s="701"/>
      <c r="DHP4" s="701"/>
      <c r="DHQ4" s="701"/>
      <c r="DHR4" s="701"/>
      <c r="DHS4" s="701"/>
      <c r="DHT4" s="701"/>
      <c r="DHU4" s="701"/>
      <c r="DHV4" s="701"/>
      <c r="DHW4" s="701"/>
      <c r="DHX4" s="701"/>
      <c r="DHY4" s="701"/>
      <c r="DHZ4" s="701"/>
      <c r="DIA4" s="701"/>
      <c r="DIB4" s="701"/>
      <c r="DIC4" s="701"/>
      <c r="DID4" s="701"/>
      <c r="DIE4" s="701"/>
      <c r="DIF4" s="701"/>
      <c r="DIG4" s="701"/>
      <c r="DIH4" s="701"/>
      <c r="DII4" s="701"/>
      <c r="DIJ4" s="701"/>
      <c r="DIK4" s="701"/>
      <c r="DIL4" s="701"/>
      <c r="DIM4" s="701"/>
      <c r="DIN4" s="701"/>
      <c r="DIO4" s="701"/>
      <c r="DIP4" s="701"/>
      <c r="DIQ4" s="701"/>
      <c r="DIR4" s="701"/>
      <c r="DIS4" s="701"/>
      <c r="DIT4" s="701"/>
      <c r="DIU4" s="701"/>
      <c r="DIV4" s="701"/>
      <c r="DIW4" s="701"/>
      <c r="DIX4" s="701"/>
      <c r="DIY4" s="701"/>
      <c r="DIZ4" s="701"/>
      <c r="DJA4" s="701"/>
      <c r="DJB4" s="701"/>
      <c r="DJC4" s="701"/>
      <c r="DJD4" s="701"/>
      <c r="DJE4" s="701"/>
      <c r="DJF4" s="701"/>
      <c r="DJG4" s="701"/>
      <c r="DJH4" s="701"/>
      <c r="DJI4" s="701"/>
      <c r="DJJ4" s="701"/>
      <c r="DJK4" s="701"/>
      <c r="DJL4" s="701"/>
      <c r="DJM4" s="701"/>
      <c r="DJN4" s="701"/>
      <c r="DJO4" s="701"/>
      <c r="DJP4" s="701"/>
      <c r="DJQ4" s="701"/>
      <c r="DJR4" s="701"/>
      <c r="DJS4" s="701"/>
      <c r="DJT4" s="701"/>
      <c r="DJU4" s="701"/>
      <c r="DJV4" s="701"/>
      <c r="DJW4" s="701"/>
      <c r="DJX4" s="701"/>
      <c r="DJY4" s="701"/>
      <c r="DJZ4" s="701"/>
      <c r="DKA4" s="701"/>
      <c r="DKB4" s="701"/>
      <c r="DKC4" s="701"/>
      <c r="DKD4" s="701"/>
      <c r="DKE4" s="701"/>
      <c r="DKF4" s="701"/>
      <c r="DKG4" s="701"/>
      <c r="DKH4" s="701"/>
      <c r="DKI4" s="701"/>
      <c r="DKJ4" s="701"/>
      <c r="DKK4" s="701"/>
      <c r="DKL4" s="701"/>
      <c r="DKM4" s="701"/>
      <c r="DKN4" s="701"/>
      <c r="DKO4" s="701"/>
      <c r="DKP4" s="701"/>
      <c r="DKQ4" s="701"/>
      <c r="DKR4" s="701"/>
      <c r="DKS4" s="701"/>
      <c r="DKT4" s="701"/>
      <c r="DKU4" s="701"/>
      <c r="DKV4" s="701"/>
      <c r="DKW4" s="701"/>
      <c r="DKX4" s="701"/>
      <c r="DKY4" s="701"/>
      <c r="DKZ4" s="701"/>
      <c r="DLA4" s="701"/>
      <c r="DLB4" s="701"/>
      <c r="DLC4" s="701"/>
      <c r="DLD4" s="701"/>
      <c r="DLE4" s="701"/>
      <c r="DLF4" s="701"/>
      <c r="DLG4" s="701"/>
      <c r="DLH4" s="701"/>
      <c r="DLI4" s="701"/>
      <c r="DLJ4" s="701"/>
      <c r="DLK4" s="701"/>
      <c r="DLL4" s="701"/>
      <c r="DLM4" s="701"/>
      <c r="DLN4" s="701"/>
      <c r="DLO4" s="701"/>
      <c r="DLP4" s="701"/>
      <c r="DLQ4" s="701"/>
      <c r="DLR4" s="701"/>
      <c r="DLS4" s="701"/>
      <c r="DLT4" s="701"/>
      <c r="DLU4" s="701"/>
      <c r="DLV4" s="701"/>
      <c r="DLW4" s="701"/>
      <c r="DLX4" s="701"/>
      <c r="DLY4" s="701"/>
      <c r="DLZ4" s="701"/>
      <c r="DMA4" s="701"/>
      <c r="DMB4" s="701"/>
      <c r="DMC4" s="701"/>
      <c r="DMD4" s="701"/>
      <c r="DME4" s="701"/>
      <c r="DMF4" s="701"/>
      <c r="DMG4" s="701"/>
      <c r="DMH4" s="701"/>
      <c r="DMI4" s="701"/>
      <c r="DMJ4" s="701"/>
      <c r="DMK4" s="701"/>
      <c r="DML4" s="701"/>
      <c r="DMM4" s="701"/>
      <c r="DMN4" s="701"/>
      <c r="DMO4" s="701"/>
      <c r="DMP4" s="701"/>
      <c r="DMQ4" s="701"/>
      <c r="DMR4" s="701"/>
      <c r="DMS4" s="701"/>
      <c r="DMT4" s="701"/>
      <c r="DMU4" s="701"/>
      <c r="DMV4" s="701"/>
      <c r="DMW4" s="701"/>
      <c r="DMX4" s="701"/>
      <c r="DMY4" s="701"/>
      <c r="DMZ4" s="701"/>
      <c r="DNA4" s="701"/>
      <c r="DNB4" s="701"/>
      <c r="DNC4" s="701"/>
      <c r="DND4" s="701"/>
      <c r="DNE4" s="701"/>
      <c r="DNF4" s="701"/>
      <c r="DNG4" s="701"/>
      <c r="DNH4" s="701"/>
      <c r="DNI4" s="701"/>
      <c r="DNJ4" s="701"/>
      <c r="DNK4" s="701"/>
      <c r="DNL4" s="701"/>
      <c r="DNM4" s="701"/>
      <c r="DNN4" s="701"/>
      <c r="DNO4" s="701"/>
      <c r="DNP4" s="701"/>
      <c r="DNQ4" s="701"/>
      <c r="DNR4" s="701"/>
      <c r="DNS4" s="701"/>
      <c r="DNT4" s="701"/>
      <c r="DNU4" s="701"/>
      <c r="DNV4" s="701"/>
      <c r="DNW4" s="701"/>
      <c r="DNX4" s="701"/>
      <c r="DNY4" s="701"/>
      <c r="DNZ4" s="701"/>
      <c r="DOA4" s="701"/>
      <c r="DOB4" s="701"/>
      <c r="DOC4" s="701"/>
      <c r="DOD4" s="701"/>
      <c r="DOE4" s="701"/>
      <c r="DOF4" s="701"/>
      <c r="DOG4" s="701"/>
      <c r="DOH4" s="701"/>
      <c r="DOI4" s="701"/>
      <c r="DOJ4" s="701"/>
      <c r="DOK4" s="701"/>
      <c r="DOL4" s="701"/>
      <c r="DOM4" s="701"/>
      <c r="DON4" s="701"/>
      <c r="DOO4" s="701"/>
      <c r="DOP4" s="701"/>
      <c r="DOQ4" s="701"/>
      <c r="DOR4" s="701"/>
      <c r="DOS4" s="701"/>
      <c r="DOT4" s="701"/>
      <c r="DOU4" s="701"/>
      <c r="DOV4" s="701"/>
      <c r="DOW4" s="701"/>
      <c r="DOX4" s="701"/>
      <c r="DOY4" s="701"/>
      <c r="DOZ4" s="701"/>
      <c r="DPA4" s="701"/>
      <c r="DPB4" s="701"/>
      <c r="DPC4" s="701"/>
      <c r="DPD4" s="701"/>
      <c r="DPE4" s="701"/>
      <c r="DPF4" s="701"/>
      <c r="DPG4" s="701"/>
      <c r="DPH4" s="701"/>
      <c r="DPI4" s="701"/>
      <c r="DPJ4" s="701"/>
      <c r="DPK4" s="701"/>
      <c r="DPL4" s="701"/>
      <c r="DPM4" s="701"/>
      <c r="DPN4" s="701"/>
      <c r="DPO4" s="701"/>
      <c r="DPP4" s="701"/>
      <c r="DPQ4" s="701"/>
      <c r="DPR4" s="701"/>
      <c r="DPS4" s="701"/>
      <c r="DPT4" s="701"/>
      <c r="DPU4" s="701"/>
      <c r="DPV4" s="701"/>
      <c r="DPW4" s="701"/>
      <c r="DPX4" s="701"/>
      <c r="DPY4" s="701"/>
      <c r="DPZ4" s="701"/>
      <c r="DQA4" s="701"/>
      <c r="DQB4" s="701"/>
      <c r="DQC4" s="701"/>
      <c r="DQD4" s="701"/>
      <c r="DQE4" s="701"/>
      <c r="DQF4" s="701"/>
      <c r="DQG4" s="701"/>
      <c r="DQH4" s="701"/>
      <c r="DQI4" s="701"/>
      <c r="DQJ4" s="701"/>
      <c r="DQK4" s="701"/>
      <c r="DQL4" s="701"/>
      <c r="DQM4" s="701"/>
      <c r="DQN4" s="701"/>
      <c r="DQO4" s="701"/>
      <c r="DQP4" s="701"/>
      <c r="DQQ4" s="701"/>
      <c r="DQR4" s="701"/>
      <c r="DQS4" s="701"/>
      <c r="DQT4" s="701"/>
      <c r="DQU4" s="701"/>
      <c r="DQV4" s="701"/>
      <c r="DQW4" s="701"/>
      <c r="DQX4" s="701"/>
      <c r="DQY4" s="701"/>
      <c r="DQZ4" s="701"/>
      <c r="DRA4" s="701"/>
      <c r="DRB4" s="701"/>
      <c r="DRC4" s="701"/>
      <c r="DRD4" s="701"/>
      <c r="DRE4" s="701"/>
      <c r="DRF4" s="701"/>
      <c r="DRG4" s="701"/>
      <c r="DRH4" s="701"/>
      <c r="DRI4" s="701"/>
      <c r="DRJ4" s="701"/>
      <c r="DRK4" s="701"/>
      <c r="DRL4" s="701"/>
      <c r="DRM4" s="701"/>
      <c r="DRN4" s="701"/>
      <c r="DRO4" s="701"/>
      <c r="DRP4" s="701"/>
      <c r="DRQ4" s="701"/>
      <c r="DRR4" s="701"/>
      <c r="DRS4" s="701"/>
      <c r="DRT4" s="701"/>
      <c r="DRU4" s="701"/>
      <c r="DRV4" s="701"/>
      <c r="DRW4" s="701"/>
      <c r="DRX4" s="701"/>
      <c r="DRY4" s="701"/>
      <c r="DRZ4" s="701"/>
      <c r="DSA4" s="701"/>
      <c r="DSB4" s="701"/>
      <c r="DSC4" s="701"/>
      <c r="DSD4" s="701"/>
      <c r="DSE4" s="701"/>
      <c r="DSF4" s="701"/>
      <c r="DSG4" s="701"/>
      <c r="DSH4" s="701"/>
      <c r="DSI4" s="701"/>
      <c r="DSJ4" s="701"/>
      <c r="DSK4" s="701"/>
      <c r="DSL4" s="701"/>
      <c r="DSM4" s="701"/>
      <c r="DSN4" s="701"/>
      <c r="DSO4" s="701"/>
      <c r="DSP4" s="701"/>
      <c r="DSQ4" s="701"/>
      <c r="DSR4" s="701"/>
      <c r="DSS4" s="701"/>
      <c r="DST4" s="701"/>
      <c r="DSU4" s="701"/>
      <c r="DSV4" s="701"/>
      <c r="DSW4" s="701"/>
      <c r="DSX4" s="701"/>
      <c r="DSY4" s="701"/>
      <c r="DSZ4" s="701"/>
      <c r="DTA4" s="701"/>
      <c r="DTB4" s="701"/>
      <c r="DTC4" s="701"/>
      <c r="DTD4" s="701"/>
      <c r="DTE4" s="701"/>
      <c r="DTF4" s="701"/>
      <c r="DTG4" s="701"/>
      <c r="DTH4" s="701"/>
      <c r="DTI4" s="701"/>
      <c r="DTJ4" s="701"/>
      <c r="DTK4" s="701"/>
      <c r="DTL4" s="701"/>
      <c r="DTM4" s="701"/>
      <c r="DTN4" s="701"/>
      <c r="DTO4" s="701"/>
      <c r="DTP4" s="701"/>
      <c r="DTQ4" s="701"/>
      <c r="DTR4" s="701"/>
      <c r="DTS4" s="701"/>
      <c r="DTT4" s="701"/>
      <c r="DTU4" s="701"/>
      <c r="DTV4" s="701"/>
      <c r="DTW4" s="701"/>
      <c r="DTX4" s="701"/>
      <c r="DTY4" s="701"/>
      <c r="DTZ4" s="701"/>
      <c r="DUA4" s="701"/>
      <c r="DUB4" s="701"/>
      <c r="DUC4" s="701"/>
      <c r="DUD4" s="701"/>
      <c r="DUE4" s="701"/>
      <c r="DUF4" s="701"/>
      <c r="DUG4" s="701"/>
      <c r="DUH4" s="701"/>
      <c r="DUI4" s="701"/>
      <c r="DUJ4" s="701"/>
      <c r="DUK4" s="701"/>
      <c r="DUL4" s="701"/>
      <c r="DUM4" s="701"/>
      <c r="DUN4" s="701"/>
      <c r="DUO4" s="701"/>
      <c r="DUP4" s="701"/>
      <c r="DUQ4" s="701"/>
      <c r="DUR4" s="701"/>
      <c r="DUS4" s="701"/>
      <c r="DUT4" s="701"/>
      <c r="DUU4" s="701"/>
      <c r="DUV4" s="701"/>
      <c r="DUW4" s="701"/>
      <c r="DUX4" s="701"/>
      <c r="DUY4" s="701"/>
      <c r="DUZ4" s="701"/>
      <c r="DVA4" s="701"/>
      <c r="DVB4" s="701"/>
      <c r="DVC4" s="701"/>
      <c r="DVD4" s="701"/>
      <c r="DVE4" s="701"/>
      <c r="DVF4" s="701"/>
      <c r="DVG4" s="701"/>
      <c r="DVH4" s="701"/>
      <c r="DVI4" s="701"/>
      <c r="DVJ4" s="701"/>
      <c r="DVK4" s="701"/>
      <c r="DVL4" s="701"/>
      <c r="DVM4" s="701"/>
      <c r="DVN4" s="701"/>
      <c r="DVO4" s="701"/>
      <c r="DVP4" s="701"/>
      <c r="DVQ4" s="701"/>
      <c r="DVR4" s="701"/>
      <c r="DVS4" s="701"/>
      <c r="DVT4" s="701"/>
      <c r="DVU4" s="701"/>
      <c r="DVV4" s="701"/>
      <c r="DVW4" s="701"/>
      <c r="DVX4" s="701"/>
      <c r="DVY4" s="701"/>
      <c r="DVZ4" s="701"/>
      <c r="DWA4" s="701"/>
      <c r="DWB4" s="701"/>
      <c r="DWC4" s="701"/>
      <c r="DWD4" s="701"/>
      <c r="DWE4" s="701"/>
      <c r="DWF4" s="701"/>
      <c r="DWG4" s="701"/>
      <c r="DWH4" s="701"/>
      <c r="DWI4" s="701"/>
      <c r="DWJ4" s="701"/>
      <c r="DWK4" s="701"/>
      <c r="DWL4" s="701"/>
      <c r="DWM4" s="701"/>
      <c r="DWN4" s="701"/>
      <c r="DWO4" s="701"/>
      <c r="DWP4" s="701"/>
      <c r="DWQ4" s="701"/>
      <c r="DWR4" s="701"/>
      <c r="DWS4" s="701"/>
      <c r="DWT4" s="701"/>
      <c r="DWU4" s="701"/>
      <c r="DWV4" s="701"/>
      <c r="DWW4" s="701"/>
      <c r="DWX4" s="701"/>
      <c r="DWY4" s="701"/>
      <c r="DWZ4" s="701"/>
      <c r="DXA4" s="701"/>
      <c r="DXB4" s="701"/>
      <c r="DXC4" s="701"/>
      <c r="DXD4" s="701"/>
      <c r="DXE4" s="701"/>
      <c r="DXF4" s="701"/>
      <c r="DXG4" s="701"/>
      <c r="DXH4" s="701"/>
      <c r="DXI4" s="701"/>
      <c r="DXJ4" s="701"/>
      <c r="DXK4" s="701"/>
      <c r="DXL4" s="701"/>
      <c r="DXM4" s="701"/>
      <c r="DXN4" s="701"/>
      <c r="DXO4" s="701"/>
      <c r="DXP4" s="701"/>
      <c r="DXQ4" s="701"/>
      <c r="DXR4" s="701"/>
      <c r="DXS4" s="701"/>
      <c r="DXT4" s="701"/>
      <c r="DXU4" s="701"/>
      <c r="DXV4" s="701"/>
      <c r="DXW4" s="701"/>
      <c r="DXX4" s="701"/>
      <c r="DXY4" s="701"/>
      <c r="DXZ4" s="701"/>
      <c r="DYA4" s="701"/>
      <c r="DYB4" s="701"/>
      <c r="DYC4" s="701"/>
      <c r="DYD4" s="701"/>
      <c r="DYE4" s="701"/>
      <c r="DYF4" s="701"/>
      <c r="DYG4" s="701"/>
      <c r="DYH4" s="701"/>
      <c r="DYI4" s="701"/>
      <c r="DYJ4" s="701"/>
      <c r="DYK4" s="701"/>
      <c r="DYL4" s="701"/>
      <c r="DYM4" s="701"/>
      <c r="DYN4" s="701"/>
      <c r="DYO4" s="701"/>
      <c r="DYP4" s="701"/>
      <c r="DYQ4" s="701"/>
      <c r="DYR4" s="701"/>
      <c r="DYS4" s="701"/>
      <c r="DYT4" s="701"/>
      <c r="DYU4" s="701"/>
      <c r="DYV4" s="701"/>
      <c r="DYW4" s="701"/>
      <c r="DYX4" s="701"/>
      <c r="DYY4" s="701"/>
      <c r="DYZ4" s="701"/>
      <c r="DZA4" s="701"/>
      <c r="DZB4" s="701"/>
      <c r="DZC4" s="701"/>
      <c r="DZD4" s="701"/>
      <c r="DZE4" s="701"/>
      <c r="DZF4" s="701"/>
      <c r="DZG4" s="701"/>
      <c r="DZH4" s="701"/>
      <c r="DZI4" s="701"/>
      <c r="DZJ4" s="701"/>
      <c r="DZK4" s="701"/>
      <c r="DZL4" s="701"/>
      <c r="DZM4" s="701"/>
      <c r="DZN4" s="701"/>
      <c r="DZO4" s="701"/>
      <c r="DZP4" s="701"/>
      <c r="DZQ4" s="701"/>
      <c r="DZR4" s="701"/>
      <c r="DZS4" s="701"/>
      <c r="DZT4" s="701"/>
      <c r="DZU4" s="701"/>
      <c r="DZV4" s="701"/>
      <c r="DZW4" s="701"/>
      <c r="DZX4" s="701"/>
      <c r="DZY4" s="701"/>
      <c r="DZZ4" s="701"/>
      <c r="EAA4" s="701"/>
      <c r="EAB4" s="701"/>
      <c r="EAC4" s="701"/>
      <c r="EAD4" s="701"/>
      <c r="EAE4" s="701"/>
      <c r="EAF4" s="701"/>
      <c r="EAG4" s="701"/>
      <c r="EAH4" s="701"/>
      <c r="EAI4" s="701"/>
      <c r="EAJ4" s="701"/>
      <c r="EAK4" s="701"/>
      <c r="EAL4" s="701"/>
      <c r="EAM4" s="701"/>
      <c r="EAN4" s="701"/>
      <c r="EAO4" s="701"/>
      <c r="EAP4" s="701"/>
      <c r="EAQ4" s="701"/>
      <c r="EAR4" s="701"/>
      <c r="EAS4" s="701"/>
      <c r="EAT4" s="701"/>
      <c r="EAU4" s="701"/>
      <c r="EAV4" s="701"/>
      <c r="EAW4" s="701"/>
      <c r="EAX4" s="701"/>
      <c r="EAY4" s="701"/>
      <c r="EAZ4" s="701"/>
      <c r="EBA4" s="701"/>
      <c r="EBB4" s="701"/>
      <c r="EBC4" s="701"/>
      <c r="EBD4" s="701"/>
      <c r="EBE4" s="701"/>
      <c r="EBF4" s="701"/>
      <c r="EBG4" s="701"/>
      <c r="EBH4" s="701"/>
      <c r="EBI4" s="701"/>
      <c r="EBJ4" s="701"/>
      <c r="EBK4" s="701"/>
      <c r="EBL4" s="701"/>
      <c r="EBM4" s="701"/>
      <c r="EBN4" s="701"/>
      <c r="EBO4" s="701"/>
      <c r="EBP4" s="701"/>
      <c r="EBQ4" s="701"/>
      <c r="EBR4" s="701"/>
      <c r="EBS4" s="701"/>
      <c r="EBT4" s="701"/>
      <c r="EBU4" s="701"/>
      <c r="EBV4" s="701"/>
      <c r="EBW4" s="701"/>
      <c r="EBX4" s="701"/>
      <c r="EBY4" s="701"/>
      <c r="EBZ4" s="701"/>
      <c r="ECA4" s="701"/>
      <c r="ECB4" s="701"/>
      <c r="ECC4" s="701"/>
      <c r="ECD4" s="701"/>
      <c r="ECE4" s="701"/>
      <c r="ECF4" s="701"/>
      <c r="ECG4" s="701"/>
      <c r="ECH4" s="701"/>
      <c r="ECI4" s="701"/>
      <c r="ECJ4" s="701"/>
      <c r="ECK4" s="701"/>
      <c r="ECL4" s="701"/>
      <c r="ECM4" s="701"/>
      <c r="ECN4" s="701"/>
      <c r="ECO4" s="701"/>
      <c r="ECP4" s="701"/>
      <c r="ECQ4" s="701"/>
      <c r="ECR4" s="701"/>
      <c r="ECS4" s="701"/>
      <c r="ECT4" s="701"/>
      <c r="ECU4" s="701"/>
      <c r="ECV4" s="701"/>
      <c r="ECW4" s="701"/>
      <c r="ECX4" s="701"/>
      <c r="ECY4" s="701"/>
      <c r="ECZ4" s="701"/>
      <c r="EDA4" s="701"/>
      <c r="EDB4" s="701"/>
      <c r="EDC4" s="701"/>
      <c r="EDD4" s="701"/>
      <c r="EDE4" s="701"/>
      <c r="EDF4" s="701"/>
      <c r="EDG4" s="701"/>
      <c r="EDH4" s="701"/>
      <c r="EDI4" s="701"/>
      <c r="EDJ4" s="701"/>
      <c r="EDK4" s="701"/>
      <c r="EDL4" s="701"/>
      <c r="EDM4" s="701"/>
      <c r="EDN4" s="701"/>
      <c r="EDO4" s="701"/>
      <c r="EDP4" s="701"/>
      <c r="EDQ4" s="701"/>
      <c r="EDR4" s="701"/>
      <c r="EDS4" s="701"/>
      <c r="EDT4" s="701"/>
      <c r="EDU4" s="701"/>
      <c r="EDV4" s="701"/>
      <c r="EDW4" s="701"/>
      <c r="EDX4" s="701"/>
      <c r="EDY4" s="701"/>
      <c r="EDZ4" s="701"/>
      <c r="EEA4" s="701"/>
      <c r="EEB4" s="701"/>
      <c r="EEC4" s="701"/>
      <c r="EED4" s="701"/>
      <c r="EEE4" s="701"/>
      <c r="EEF4" s="701"/>
      <c r="EEG4" s="701"/>
      <c r="EEH4" s="701"/>
      <c r="EEI4" s="701"/>
      <c r="EEJ4" s="701"/>
      <c r="EEK4" s="701"/>
      <c r="EEL4" s="701"/>
      <c r="EEM4" s="701"/>
      <c r="EEN4" s="701"/>
      <c r="EEO4" s="701"/>
      <c r="EEP4" s="701"/>
      <c r="EEQ4" s="701"/>
      <c r="EER4" s="701"/>
      <c r="EES4" s="701"/>
      <c r="EET4" s="701"/>
      <c r="EEU4" s="701"/>
      <c r="EEV4" s="701"/>
      <c r="EEW4" s="701"/>
      <c r="EEX4" s="701"/>
      <c r="EEY4" s="701"/>
      <c r="EEZ4" s="701"/>
      <c r="EFA4" s="701"/>
      <c r="EFB4" s="701"/>
      <c r="EFC4" s="701"/>
      <c r="EFD4" s="701"/>
      <c r="EFE4" s="701"/>
      <c r="EFF4" s="701"/>
      <c r="EFG4" s="701"/>
      <c r="EFH4" s="701"/>
      <c r="EFI4" s="701"/>
      <c r="EFJ4" s="701"/>
      <c r="EFK4" s="701"/>
      <c r="EFL4" s="701"/>
      <c r="EFM4" s="701"/>
      <c r="EFN4" s="701"/>
      <c r="EFO4" s="701"/>
      <c r="EFP4" s="701"/>
      <c r="EFQ4" s="701"/>
      <c r="EFR4" s="701"/>
      <c r="EFS4" s="701"/>
      <c r="EFT4" s="701"/>
      <c r="EFU4" s="701"/>
      <c r="EFV4" s="701"/>
      <c r="EFW4" s="701"/>
      <c r="EFX4" s="701"/>
      <c r="EFY4" s="701"/>
      <c r="EFZ4" s="701"/>
      <c r="EGA4" s="701"/>
      <c r="EGB4" s="701"/>
      <c r="EGC4" s="701"/>
      <c r="EGD4" s="701"/>
      <c r="EGE4" s="701"/>
      <c r="EGF4" s="701"/>
      <c r="EGG4" s="701"/>
      <c r="EGH4" s="701"/>
      <c r="EGI4" s="701"/>
      <c r="EGJ4" s="701"/>
      <c r="EGK4" s="701"/>
      <c r="EGL4" s="701"/>
      <c r="EGM4" s="701"/>
      <c r="EGN4" s="701"/>
      <c r="EGO4" s="701"/>
      <c r="EGP4" s="701"/>
      <c r="EGQ4" s="701"/>
      <c r="EGR4" s="701"/>
      <c r="EGS4" s="701"/>
      <c r="EGT4" s="701"/>
      <c r="EGU4" s="701"/>
      <c r="EGV4" s="701"/>
      <c r="EGW4" s="701"/>
      <c r="EGX4" s="701"/>
      <c r="EGY4" s="701"/>
      <c r="EGZ4" s="701"/>
      <c r="EHA4" s="701"/>
      <c r="EHB4" s="701"/>
      <c r="EHC4" s="701"/>
      <c r="EHD4" s="701"/>
      <c r="EHE4" s="701"/>
      <c r="EHF4" s="701"/>
      <c r="EHG4" s="701"/>
      <c r="EHH4" s="701"/>
      <c r="EHI4" s="701"/>
      <c r="EHJ4" s="701"/>
      <c r="EHK4" s="701"/>
      <c r="EHL4" s="701"/>
      <c r="EHM4" s="701"/>
      <c r="EHN4" s="701"/>
      <c r="EHO4" s="701"/>
      <c r="EHP4" s="701"/>
      <c r="EHQ4" s="701"/>
      <c r="EHR4" s="701"/>
      <c r="EHS4" s="701"/>
      <c r="EHT4" s="701"/>
      <c r="EHU4" s="701"/>
      <c r="EHV4" s="701"/>
      <c r="EHW4" s="701"/>
      <c r="EHX4" s="701"/>
      <c r="EHY4" s="701"/>
      <c r="EHZ4" s="701"/>
      <c r="EIA4" s="701"/>
      <c r="EIB4" s="701"/>
      <c r="EIC4" s="701"/>
      <c r="EID4" s="701"/>
      <c r="EIE4" s="701"/>
      <c r="EIF4" s="701"/>
      <c r="EIG4" s="701"/>
      <c r="EIH4" s="701"/>
      <c r="EII4" s="701"/>
      <c r="EIJ4" s="701"/>
      <c r="EIK4" s="701"/>
      <c r="EIL4" s="701"/>
      <c r="EIM4" s="701"/>
      <c r="EIN4" s="701"/>
      <c r="EIO4" s="701"/>
      <c r="EIP4" s="701"/>
      <c r="EIQ4" s="701"/>
      <c r="EIR4" s="701"/>
      <c r="EIS4" s="701"/>
      <c r="EIT4" s="701"/>
      <c r="EIU4" s="701"/>
      <c r="EIV4" s="701"/>
      <c r="EIW4" s="701"/>
      <c r="EIX4" s="701"/>
      <c r="EIY4" s="701"/>
      <c r="EIZ4" s="701"/>
      <c r="EJA4" s="701"/>
      <c r="EJB4" s="701"/>
      <c r="EJC4" s="701"/>
      <c r="EJD4" s="701"/>
      <c r="EJE4" s="701"/>
      <c r="EJF4" s="701"/>
      <c r="EJG4" s="701"/>
      <c r="EJH4" s="701"/>
      <c r="EJI4" s="701"/>
      <c r="EJJ4" s="701"/>
      <c r="EJK4" s="701"/>
      <c r="EJL4" s="701"/>
      <c r="EJM4" s="701"/>
      <c r="EJN4" s="701"/>
      <c r="EJO4" s="701"/>
      <c r="EJP4" s="701"/>
      <c r="EJQ4" s="701"/>
      <c r="EJR4" s="701"/>
      <c r="EJS4" s="701"/>
      <c r="EJT4" s="701"/>
      <c r="EJU4" s="701"/>
      <c r="EJV4" s="701"/>
      <c r="EJW4" s="701"/>
      <c r="EJX4" s="701"/>
      <c r="EJY4" s="701"/>
      <c r="EJZ4" s="701"/>
      <c r="EKA4" s="701"/>
      <c r="EKB4" s="701"/>
      <c r="EKC4" s="701"/>
      <c r="EKD4" s="701"/>
      <c r="EKE4" s="701"/>
      <c r="EKF4" s="701"/>
      <c r="EKG4" s="701"/>
      <c r="EKH4" s="701"/>
      <c r="EKI4" s="701"/>
      <c r="EKJ4" s="701"/>
      <c r="EKK4" s="701"/>
      <c r="EKL4" s="701"/>
      <c r="EKM4" s="701"/>
      <c r="EKN4" s="701"/>
      <c r="EKO4" s="701"/>
      <c r="EKP4" s="701"/>
      <c r="EKQ4" s="701"/>
      <c r="EKR4" s="701"/>
      <c r="EKS4" s="701"/>
      <c r="EKT4" s="701"/>
      <c r="EKU4" s="701"/>
      <c r="EKV4" s="701"/>
      <c r="EKW4" s="701"/>
      <c r="EKX4" s="701"/>
      <c r="EKY4" s="701"/>
      <c r="EKZ4" s="701"/>
      <c r="ELA4" s="701"/>
      <c r="ELB4" s="701"/>
      <c r="ELC4" s="701"/>
      <c r="ELD4" s="701"/>
      <c r="ELE4" s="701"/>
      <c r="ELF4" s="701"/>
      <c r="ELG4" s="701"/>
      <c r="ELH4" s="701"/>
      <c r="ELI4" s="701"/>
      <c r="ELJ4" s="701"/>
      <c r="ELK4" s="701"/>
      <c r="ELL4" s="701"/>
      <c r="ELM4" s="701"/>
      <c r="ELN4" s="701"/>
      <c r="ELO4" s="701"/>
      <c r="ELP4" s="701"/>
      <c r="ELQ4" s="701"/>
      <c r="ELR4" s="701"/>
      <c r="ELS4" s="701"/>
      <c r="ELT4" s="701"/>
      <c r="ELU4" s="701"/>
      <c r="ELV4" s="701"/>
      <c r="ELW4" s="701"/>
      <c r="ELX4" s="701"/>
      <c r="ELY4" s="701"/>
      <c r="ELZ4" s="701"/>
      <c r="EMA4" s="701"/>
      <c r="EMB4" s="701"/>
      <c r="EMC4" s="701"/>
      <c r="EMD4" s="701"/>
      <c r="EME4" s="701"/>
      <c r="EMF4" s="701"/>
      <c r="EMG4" s="701"/>
      <c r="EMH4" s="701"/>
      <c r="EMI4" s="701"/>
      <c r="EMJ4" s="701"/>
      <c r="EMK4" s="701"/>
      <c r="EML4" s="701"/>
      <c r="EMM4" s="701"/>
      <c r="EMN4" s="701"/>
      <c r="EMO4" s="701"/>
      <c r="EMP4" s="701"/>
      <c r="EMQ4" s="701"/>
      <c r="EMR4" s="701"/>
      <c r="EMS4" s="701"/>
      <c r="EMT4" s="701"/>
      <c r="EMU4" s="701"/>
      <c r="EMV4" s="701"/>
      <c r="EMW4" s="701"/>
      <c r="EMX4" s="701"/>
      <c r="EMY4" s="701"/>
      <c r="EMZ4" s="701"/>
      <c r="ENA4" s="701"/>
      <c r="ENB4" s="701"/>
      <c r="ENC4" s="701"/>
      <c r="END4" s="701"/>
      <c r="ENE4" s="701"/>
      <c r="ENF4" s="701"/>
      <c r="ENG4" s="701"/>
      <c r="ENH4" s="701"/>
      <c r="ENI4" s="701"/>
      <c r="ENJ4" s="701"/>
      <c r="ENK4" s="701"/>
      <c r="ENL4" s="701"/>
      <c r="ENM4" s="701"/>
      <c r="ENN4" s="701"/>
      <c r="ENO4" s="701"/>
      <c r="ENP4" s="701"/>
      <c r="ENQ4" s="701"/>
      <c r="ENR4" s="701"/>
      <c r="ENS4" s="701"/>
      <c r="ENT4" s="701"/>
      <c r="ENU4" s="701"/>
      <c r="ENV4" s="701"/>
      <c r="ENW4" s="701"/>
      <c r="ENX4" s="701"/>
      <c r="ENY4" s="701"/>
      <c r="ENZ4" s="701"/>
      <c r="EOA4" s="701"/>
      <c r="EOB4" s="701"/>
      <c r="EOC4" s="701"/>
      <c r="EOD4" s="701"/>
      <c r="EOE4" s="701"/>
      <c r="EOF4" s="701"/>
      <c r="EOG4" s="701"/>
      <c r="EOH4" s="701"/>
      <c r="EOI4" s="701"/>
      <c r="EOJ4" s="701"/>
      <c r="EOK4" s="701"/>
      <c r="EOL4" s="701"/>
      <c r="EOM4" s="701"/>
      <c r="EON4" s="701"/>
      <c r="EOO4" s="701"/>
      <c r="EOP4" s="701"/>
      <c r="EOQ4" s="701"/>
      <c r="EOR4" s="701"/>
      <c r="EOS4" s="701"/>
      <c r="EOT4" s="701"/>
      <c r="EOU4" s="701"/>
      <c r="EOV4" s="701"/>
      <c r="EOW4" s="701"/>
      <c r="EOX4" s="701"/>
      <c r="EOY4" s="701"/>
      <c r="EOZ4" s="701"/>
      <c r="EPA4" s="701"/>
      <c r="EPB4" s="701"/>
      <c r="EPC4" s="701"/>
      <c r="EPD4" s="701"/>
      <c r="EPE4" s="701"/>
      <c r="EPF4" s="701"/>
      <c r="EPG4" s="701"/>
      <c r="EPH4" s="701"/>
      <c r="EPI4" s="701"/>
      <c r="EPJ4" s="701"/>
      <c r="EPK4" s="701"/>
      <c r="EPL4" s="701"/>
      <c r="EPM4" s="701"/>
      <c r="EPN4" s="701"/>
      <c r="EPO4" s="701"/>
      <c r="EPP4" s="701"/>
      <c r="EPQ4" s="701"/>
      <c r="EPR4" s="701"/>
      <c r="EPS4" s="701"/>
      <c r="EPT4" s="701"/>
      <c r="EPU4" s="701"/>
      <c r="EPV4" s="701"/>
      <c r="EPW4" s="701"/>
      <c r="EPX4" s="701"/>
      <c r="EPY4" s="701"/>
      <c r="EPZ4" s="701"/>
      <c r="EQA4" s="701"/>
      <c r="EQB4" s="701"/>
      <c r="EQC4" s="701"/>
      <c r="EQD4" s="701"/>
      <c r="EQE4" s="701"/>
      <c r="EQF4" s="701"/>
      <c r="EQG4" s="701"/>
      <c r="EQH4" s="701"/>
      <c r="EQI4" s="701"/>
      <c r="EQJ4" s="701"/>
      <c r="EQK4" s="701"/>
      <c r="EQL4" s="701"/>
      <c r="EQM4" s="701"/>
      <c r="EQN4" s="701"/>
      <c r="EQO4" s="701"/>
      <c r="EQP4" s="701"/>
      <c r="EQQ4" s="701"/>
      <c r="EQR4" s="701"/>
      <c r="EQS4" s="701"/>
      <c r="EQT4" s="701"/>
      <c r="EQU4" s="701"/>
      <c r="EQV4" s="701"/>
      <c r="EQW4" s="701"/>
      <c r="EQX4" s="701"/>
      <c r="EQY4" s="701"/>
      <c r="EQZ4" s="701"/>
      <c r="ERA4" s="701"/>
      <c r="ERB4" s="701"/>
      <c r="ERC4" s="701"/>
      <c r="ERD4" s="701"/>
      <c r="ERE4" s="701"/>
      <c r="ERF4" s="701"/>
      <c r="ERG4" s="701"/>
      <c r="ERH4" s="701"/>
      <c r="ERI4" s="701"/>
      <c r="ERJ4" s="701"/>
      <c r="ERK4" s="701"/>
      <c r="ERL4" s="701"/>
      <c r="ERM4" s="701"/>
      <c r="ERN4" s="701"/>
      <c r="ERO4" s="701"/>
      <c r="ERP4" s="701"/>
      <c r="ERQ4" s="701"/>
      <c r="ERR4" s="701"/>
      <c r="ERS4" s="701"/>
      <c r="ERT4" s="701"/>
      <c r="ERU4" s="701"/>
      <c r="ERV4" s="701"/>
      <c r="ERW4" s="701"/>
      <c r="ERX4" s="701"/>
      <c r="ERY4" s="701"/>
      <c r="ERZ4" s="701"/>
      <c r="ESA4" s="701"/>
      <c r="ESB4" s="701"/>
      <c r="ESC4" s="701"/>
      <c r="ESD4" s="701"/>
      <c r="ESE4" s="701"/>
      <c r="ESF4" s="701"/>
      <c r="ESG4" s="701"/>
      <c r="ESH4" s="701"/>
      <c r="ESI4" s="701"/>
      <c r="ESJ4" s="701"/>
      <c r="ESK4" s="701"/>
      <c r="ESL4" s="701"/>
      <c r="ESM4" s="701"/>
      <c r="ESN4" s="701"/>
      <c r="ESO4" s="701"/>
      <c r="ESP4" s="701"/>
      <c r="ESQ4" s="701"/>
      <c r="ESR4" s="701"/>
      <c r="ESS4" s="701"/>
      <c r="EST4" s="701"/>
      <c r="ESU4" s="701"/>
      <c r="ESV4" s="701"/>
      <c r="ESW4" s="701"/>
      <c r="ESX4" s="701"/>
      <c r="ESY4" s="701"/>
      <c r="ESZ4" s="701"/>
      <c r="ETA4" s="701"/>
      <c r="ETB4" s="701"/>
      <c r="ETC4" s="701"/>
      <c r="ETD4" s="701"/>
      <c r="ETE4" s="701"/>
      <c r="ETF4" s="701"/>
      <c r="ETG4" s="701"/>
      <c r="ETH4" s="701"/>
      <c r="ETI4" s="701"/>
      <c r="ETJ4" s="701"/>
      <c r="ETK4" s="701"/>
      <c r="ETL4" s="701"/>
      <c r="ETM4" s="701"/>
      <c r="ETN4" s="701"/>
      <c r="ETO4" s="701"/>
      <c r="ETP4" s="701"/>
      <c r="ETQ4" s="701"/>
      <c r="ETR4" s="701"/>
      <c r="ETS4" s="701"/>
      <c r="ETT4" s="701"/>
      <c r="ETU4" s="701"/>
      <c r="ETV4" s="701"/>
      <c r="ETW4" s="701"/>
      <c r="ETX4" s="701"/>
      <c r="ETY4" s="701"/>
      <c r="ETZ4" s="701"/>
      <c r="EUA4" s="701"/>
      <c r="EUB4" s="701"/>
      <c r="EUC4" s="701"/>
      <c r="EUD4" s="701"/>
      <c r="EUE4" s="701"/>
      <c r="EUF4" s="701"/>
      <c r="EUG4" s="701"/>
      <c r="EUH4" s="701"/>
      <c r="EUI4" s="701"/>
      <c r="EUJ4" s="701"/>
      <c r="EUK4" s="701"/>
      <c r="EUL4" s="701"/>
      <c r="EUM4" s="701"/>
      <c r="EUN4" s="701"/>
      <c r="EUO4" s="701"/>
      <c r="EUP4" s="701"/>
      <c r="EUQ4" s="701"/>
      <c r="EUR4" s="701"/>
      <c r="EUS4" s="701"/>
      <c r="EUT4" s="701"/>
      <c r="EUU4" s="701"/>
      <c r="EUV4" s="701"/>
      <c r="EUW4" s="701"/>
      <c r="EUX4" s="701"/>
      <c r="EUY4" s="701"/>
      <c r="EUZ4" s="701"/>
      <c r="EVA4" s="701"/>
      <c r="EVB4" s="701"/>
      <c r="EVC4" s="701"/>
      <c r="EVD4" s="701"/>
      <c r="EVE4" s="701"/>
      <c r="EVF4" s="701"/>
      <c r="EVG4" s="701"/>
      <c r="EVH4" s="701"/>
      <c r="EVI4" s="701"/>
      <c r="EVJ4" s="701"/>
      <c r="EVK4" s="701"/>
      <c r="EVL4" s="701"/>
      <c r="EVM4" s="701"/>
      <c r="EVN4" s="701"/>
      <c r="EVO4" s="701"/>
      <c r="EVP4" s="701"/>
      <c r="EVQ4" s="701"/>
      <c r="EVR4" s="701"/>
      <c r="EVS4" s="701"/>
      <c r="EVT4" s="701"/>
      <c r="EVU4" s="701"/>
      <c r="EVV4" s="701"/>
      <c r="EVW4" s="701"/>
      <c r="EVX4" s="701"/>
      <c r="EVY4" s="701"/>
      <c r="EVZ4" s="701"/>
      <c r="EWA4" s="701"/>
      <c r="EWB4" s="701"/>
      <c r="EWC4" s="701"/>
      <c r="EWD4" s="701"/>
      <c r="EWE4" s="701"/>
      <c r="EWF4" s="701"/>
      <c r="EWG4" s="701"/>
      <c r="EWH4" s="701"/>
      <c r="EWI4" s="701"/>
      <c r="EWJ4" s="701"/>
      <c r="EWK4" s="701"/>
      <c r="EWL4" s="701"/>
      <c r="EWM4" s="701"/>
      <c r="EWN4" s="701"/>
      <c r="EWO4" s="701"/>
      <c r="EWP4" s="701"/>
      <c r="EWQ4" s="701"/>
      <c r="EWR4" s="701"/>
      <c r="EWS4" s="701"/>
      <c r="EWT4" s="701"/>
      <c r="EWU4" s="701"/>
      <c r="EWV4" s="701"/>
      <c r="EWW4" s="701"/>
      <c r="EWX4" s="701"/>
      <c r="EWY4" s="701"/>
      <c r="EWZ4" s="701"/>
      <c r="EXA4" s="701"/>
      <c r="EXB4" s="701"/>
      <c r="EXC4" s="701"/>
      <c r="EXD4" s="701"/>
      <c r="EXE4" s="701"/>
      <c r="EXF4" s="701"/>
      <c r="EXG4" s="701"/>
      <c r="EXH4" s="701"/>
      <c r="EXI4" s="701"/>
      <c r="EXJ4" s="701"/>
      <c r="EXK4" s="701"/>
      <c r="EXL4" s="701"/>
      <c r="EXM4" s="701"/>
      <c r="EXN4" s="701"/>
      <c r="EXO4" s="701"/>
      <c r="EXP4" s="701"/>
      <c r="EXQ4" s="701"/>
      <c r="EXR4" s="701"/>
      <c r="EXS4" s="701"/>
      <c r="EXT4" s="701"/>
      <c r="EXU4" s="701"/>
      <c r="EXV4" s="701"/>
      <c r="EXW4" s="701"/>
      <c r="EXX4" s="701"/>
      <c r="EXY4" s="701"/>
      <c r="EXZ4" s="701"/>
      <c r="EYA4" s="701"/>
      <c r="EYB4" s="701"/>
      <c r="EYC4" s="701"/>
      <c r="EYD4" s="701"/>
      <c r="EYE4" s="701"/>
      <c r="EYF4" s="701"/>
      <c r="EYG4" s="701"/>
      <c r="EYH4" s="701"/>
      <c r="EYI4" s="701"/>
      <c r="EYJ4" s="701"/>
      <c r="EYK4" s="701"/>
      <c r="EYL4" s="701"/>
      <c r="EYM4" s="701"/>
      <c r="EYN4" s="701"/>
      <c r="EYO4" s="701"/>
      <c r="EYP4" s="701"/>
      <c r="EYQ4" s="701"/>
      <c r="EYR4" s="701"/>
      <c r="EYS4" s="701"/>
      <c r="EYT4" s="701"/>
      <c r="EYU4" s="701"/>
      <c r="EYV4" s="701"/>
      <c r="EYW4" s="701"/>
      <c r="EYX4" s="701"/>
      <c r="EYY4" s="701"/>
      <c r="EYZ4" s="701"/>
      <c r="EZA4" s="701"/>
      <c r="EZB4" s="701"/>
      <c r="EZC4" s="701"/>
      <c r="EZD4" s="701"/>
      <c r="EZE4" s="701"/>
      <c r="EZF4" s="701"/>
      <c r="EZG4" s="701"/>
      <c r="EZH4" s="701"/>
      <c r="EZI4" s="701"/>
      <c r="EZJ4" s="701"/>
      <c r="EZK4" s="701"/>
      <c r="EZL4" s="701"/>
      <c r="EZM4" s="701"/>
      <c r="EZN4" s="701"/>
      <c r="EZO4" s="701"/>
      <c r="EZP4" s="701"/>
      <c r="EZQ4" s="701"/>
      <c r="EZR4" s="701"/>
      <c r="EZS4" s="701"/>
      <c r="EZT4" s="701"/>
      <c r="EZU4" s="701"/>
      <c r="EZV4" s="701"/>
      <c r="EZW4" s="701"/>
      <c r="EZX4" s="701"/>
      <c r="EZY4" s="701"/>
      <c r="EZZ4" s="701"/>
      <c r="FAA4" s="701"/>
      <c r="FAB4" s="701"/>
      <c r="FAC4" s="701"/>
      <c r="FAD4" s="701"/>
      <c r="FAE4" s="701"/>
      <c r="FAF4" s="701"/>
      <c r="FAG4" s="701"/>
      <c r="FAH4" s="701"/>
      <c r="FAI4" s="701"/>
      <c r="FAJ4" s="701"/>
      <c r="FAK4" s="701"/>
      <c r="FAL4" s="701"/>
      <c r="FAM4" s="701"/>
      <c r="FAN4" s="701"/>
      <c r="FAO4" s="701"/>
      <c r="FAP4" s="701"/>
      <c r="FAQ4" s="701"/>
      <c r="FAR4" s="701"/>
      <c r="FAS4" s="701"/>
      <c r="FAT4" s="701"/>
      <c r="FAU4" s="701"/>
      <c r="FAV4" s="701"/>
      <c r="FAW4" s="701"/>
      <c r="FAX4" s="701"/>
      <c r="FAY4" s="701"/>
      <c r="FAZ4" s="701"/>
      <c r="FBA4" s="701"/>
      <c r="FBB4" s="701"/>
      <c r="FBC4" s="701"/>
      <c r="FBD4" s="701"/>
      <c r="FBE4" s="701"/>
      <c r="FBF4" s="701"/>
      <c r="FBG4" s="701"/>
      <c r="FBH4" s="701"/>
      <c r="FBI4" s="701"/>
      <c r="FBJ4" s="701"/>
      <c r="FBK4" s="701"/>
      <c r="FBL4" s="701"/>
      <c r="FBM4" s="701"/>
      <c r="FBN4" s="701"/>
      <c r="FBO4" s="701"/>
      <c r="FBP4" s="701"/>
      <c r="FBQ4" s="701"/>
      <c r="FBR4" s="701"/>
      <c r="FBS4" s="701"/>
      <c r="FBT4" s="701"/>
      <c r="FBU4" s="701"/>
      <c r="FBV4" s="701"/>
      <c r="FBW4" s="701"/>
      <c r="FBX4" s="701"/>
      <c r="FBY4" s="701"/>
      <c r="FBZ4" s="701"/>
      <c r="FCA4" s="701"/>
      <c r="FCB4" s="701"/>
      <c r="FCC4" s="701"/>
      <c r="FCD4" s="701"/>
      <c r="FCE4" s="701"/>
      <c r="FCF4" s="701"/>
      <c r="FCG4" s="701"/>
      <c r="FCH4" s="701"/>
      <c r="FCI4" s="701"/>
      <c r="FCJ4" s="701"/>
      <c r="FCK4" s="701"/>
      <c r="FCL4" s="701"/>
      <c r="FCM4" s="701"/>
      <c r="FCN4" s="701"/>
      <c r="FCO4" s="701"/>
      <c r="FCP4" s="701"/>
      <c r="FCQ4" s="701"/>
      <c r="FCR4" s="701"/>
      <c r="FCS4" s="701"/>
      <c r="FCT4" s="701"/>
      <c r="FCU4" s="701"/>
      <c r="FCV4" s="701"/>
      <c r="FCW4" s="701"/>
      <c r="FCX4" s="701"/>
      <c r="FCY4" s="701"/>
      <c r="FCZ4" s="701"/>
      <c r="FDA4" s="701"/>
      <c r="FDB4" s="701"/>
      <c r="FDC4" s="701"/>
      <c r="FDD4" s="701"/>
      <c r="FDE4" s="701"/>
      <c r="FDF4" s="701"/>
      <c r="FDG4" s="701"/>
      <c r="FDH4" s="701"/>
      <c r="FDI4" s="701"/>
      <c r="FDJ4" s="701"/>
      <c r="FDK4" s="701"/>
      <c r="FDL4" s="701"/>
      <c r="FDM4" s="701"/>
      <c r="FDN4" s="701"/>
      <c r="FDO4" s="701"/>
      <c r="FDP4" s="701"/>
      <c r="FDQ4" s="701"/>
      <c r="FDR4" s="701"/>
      <c r="FDS4" s="701"/>
      <c r="FDT4" s="701"/>
      <c r="FDU4" s="701"/>
      <c r="FDV4" s="701"/>
      <c r="FDW4" s="701"/>
      <c r="FDX4" s="701"/>
      <c r="FDY4" s="701"/>
      <c r="FDZ4" s="701"/>
      <c r="FEA4" s="701"/>
      <c r="FEB4" s="701"/>
      <c r="FEC4" s="701"/>
      <c r="FED4" s="701"/>
      <c r="FEE4" s="701"/>
      <c r="FEF4" s="701"/>
      <c r="FEG4" s="701"/>
      <c r="FEH4" s="701"/>
      <c r="FEI4" s="701"/>
      <c r="FEJ4" s="701"/>
      <c r="FEK4" s="701"/>
      <c r="FEL4" s="701"/>
      <c r="FEM4" s="701"/>
      <c r="FEN4" s="701"/>
      <c r="FEO4" s="701"/>
      <c r="FEP4" s="701"/>
      <c r="FEQ4" s="701"/>
      <c r="FER4" s="701"/>
      <c r="FES4" s="701"/>
      <c r="FET4" s="701"/>
      <c r="FEU4" s="701"/>
      <c r="FEV4" s="701"/>
      <c r="FEW4" s="701"/>
      <c r="FEX4" s="701"/>
      <c r="FEY4" s="701"/>
      <c r="FEZ4" s="701"/>
      <c r="FFA4" s="701"/>
      <c r="FFB4" s="701"/>
      <c r="FFC4" s="701"/>
      <c r="FFD4" s="701"/>
      <c r="FFE4" s="701"/>
      <c r="FFF4" s="701"/>
      <c r="FFG4" s="701"/>
      <c r="FFH4" s="701"/>
      <c r="FFI4" s="701"/>
      <c r="FFJ4" s="701"/>
      <c r="FFK4" s="701"/>
      <c r="FFL4" s="701"/>
      <c r="FFM4" s="701"/>
      <c r="FFN4" s="701"/>
      <c r="FFO4" s="701"/>
      <c r="FFP4" s="701"/>
      <c r="FFQ4" s="701"/>
      <c r="FFR4" s="701"/>
      <c r="FFS4" s="701"/>
      <c r="FFT4" s="701"/>
      <c r="FFU4" s="701"/>
      <c r="FFV4" s="701"/>
      <c r="FFW4" s="701"/>
      <c r="FFX4" s="701"/>
      <c r="FFY4" s="701"/>
      <c r="FFZ4" s="701"/>
      <c r="FGA4" s="701"/>
      <c r="FGB4" s="701"/>
      <c r="FGC4" s="701"/>
      <c r="FGD4" s="701"/>
      <c r="FGE4" s="701"/>
      <c r="FGF4" s="701"/>
      <c r="FGG4" s="701"/>
      <c r="FGH4" s="701"/>
      <c r="FGI4" s="701"/>
      <c r="FGJ4" s="701"/>
      <c r="FGK4" s="701"/>
      <c r="FGL4" s="701"/>
      <c r="FGM4" s="701"/>
      <c r="FGN4" s="701"/>
      <c r="FGO4" s="701"/>
      <c r="FGP4" s="701"/>
      <c r="FGQ4" s="701"/>
      <c r="FGR4" s="701"/>
      <c r="FGS4" s="701"/>
      <c r="FGT4" s="701"/>
      <c r="FGU4" s="701"/>
      <c r="FGV4" s="701"/>
      <c r="FGW4" s="701"/>
      <c r="FGX4" s="701"/>
      <c r="FGY4" s="701"/>
      <c r="FGZ4" s="701"/>
      <c r="FHA4" s="701"/>
      <c r="FHB4" s="701"/>
      <c r="FHC4" s="701"/>
      <c r="FHD4" s="701"/>
      <c r="FHE4" s="701"/>
      <c r="FHF4" s="701"/>
      <c r="FHG4" s="701"/>
      <c r="FHH4" s="701"/>
      <c r="FHI4" s="701"/>
      <c r="FHJ4" s="701"/>
      <c r="FHK4" s="701"/>
      <c r="FHL4" s="701"/>
      <c r="FHM4" s="701"/>
      <c r="FHN4" s="701"/>
      <c r="FHO4" s="701"/>
      <c r="FHP4" s="701"/>
      <c r="FHQ4" s="701"/>
      <c r="FHR4" s="701"/>
      <c r="FHS4" s="701"/>
      <c r="FHT4" s="701"/>
      <c r="FHU4" s="701"/>
      <c r="FHV4" s="701"/>
      <c r="FHW4" s="701"/>
      <c r="FHX4" s="701"/>
      <c r="FHY4" s="701"/>
      <c r="FHZ4" s="701"/>
      <c r="FIA4" s="701"/>
      <c r="FIB4" s="701"/>
      <c r="FIC4" s="701"/>
      <c r="FID4" s="701"/>
      <c r="FIE4" s="701"/>
      <c r="FIF4" s="701"/>
      <c r="FIG4" s="701"/>
      <c r="FIH4" s="701"/>
      <c r="FII4" s="701"/>
      <c r="FIJ4" s="701"/>
      <c r="FIK4" s="701"/>
      <c r="FIL4" s="701"/>
      <c r="FIM4" s="701"/>
      <c r="FIN4" s="701"/>
      <c r="FIO4" s="701"/>
      <c r="FIP4" s="701"/>
      <c r="FIQ4" s="701"/>
      <c r="FIR4" s="701"/>
      <c r="FIS4" s="701"/>
      <c r="FIT4" s="701"/>
      <c r="FIU4" s="701"/>
      <c r="FIV4" s="701"/>
      <c r="FIW4" s="701"/>
      <c r="FIX4" s="701"/>
      <c r="FIY4" s="701"/>
      <c r="FIZ4" s="701"/>
      <c r="FJA4" s="701"/>
      <c r="FJB4" s="701"/>
      <c r="FJC4" s="701"/>
      <c r="FJD4" s="701"/>
      <c r="FJE4" s="701"/>
      <c r="FJF4" s="701"/>
      <c r="FJG4" s="701"/>
      <c r="FJH4" s="701"/>
      <c r="FJI4" s="701"/>
      <c r="FJJ4" s="701"/>
      <c r="FJK4" s="701"/>
      <c r="FJL4" s="701"/>
      <c r="FJM4" s="701"/>
      <c r="FJN4" s="701"/>
      <c r="FJO4" s="701"/>
      <c r="FJP4" s="701"/>
      <c r="FJQ4" s="701"/>
      <c r="FJR4" s="701"/>
      <c r="FJS4" s="701"/>
      <c r="FJT4" s="701"/>
      <c r="FJU4" s="701"/>
      <c r="FJV4" s="701"/>
      <c r="FJW4" s="701"/>
      <c r="FJX4" s="701"/>
      <c r="FJY4" s="701"/>
      <c r="FJZ4" s="701"/>
      <c r="FKA4" s="701"/>
      <c r="FKB4" s="701"/>
      <c r="FKC4" s="701"/>
      <c r="FKD4" s="701"/>
      <c r="FKE4" s="701"/>
      <c r="FKF4" s="701"/>
      <c r="FKG4" s="701"/>
      <c r="FKH4" s="701"/>
      <c r="FKI4" s="701"/>
      <c r="FKJ4" s="701"/>
      <c r="FKK4" s="701"/>
      <c r="FKL4" s="701"/>
      <c r="FKM4" s="701"/>
      <c r="FKN4" s="701"/>
      <c r="FKO4" s="701"/>
      <c r="FKP4" s="701"/>
      <c r="FKQ4" s="701"/>
      <c r="FKR4" s="701"/>
      <c r="FKS4" s="701"/>
      <c r="FKT4" s="701"/>
      <c r="FKU4" s="701"/>
      <c r="FKV4" s="701"/>
      <c r="FKW4" s="701"/>
      <c r="FKX4" s="701"/>
      <c r="FKY4" s="701"/>
      <c r="FKZ4" s="701"/>
      <c r="FLA4" s="701"/>
      <c r="FLB4" s="701"/>
      <c r="FLC4" s="701"/>
      <c r="FLD4" s="701"/>
      <c r="FLE4" s="701"/>
      <c r="FLF4" s="701"/>
      <c r="FLG4" s="701"/>
      <c r="FLH4" s="701"/>
      <c r="FLI4" s="701"/>
      <c r="FLJ4" s="701"/>
      <c r="FLK4" s="701"/>
      <c r="FLL4" s="701"/>
      <c r="FLM4" s="701"/>
      <c r="FLN4" s="701"/>
      <c r="FLO4" s="701"/>
      <c r="FLP4" s="701"/>
      <c r="FLQ4" s="701"/>
      <c r="FLR4" s="701"/>
      <c r="FLS4" s="701"/>
      <c r="FLT4" s="701"/>
      <c r="FLU4" s="701"/>
      <c r="FLV4" s="701"/>
      <c r="FLW4" s="701"/>
      <c r="FLX4" s="701"/>
      <c r="FLY4" s="701"/>
      <c r="FLZ4" s="701"/>
      <c r="FMA4" s="701"/>
      <c r="FMB4" s="701"/>
      <c r="FMC4" s="701"/>
      <c r="FMD4" s="701"/>
      <c r="FME4" s="701"/>
      <c r="FMF4" s="701"/>
      <c r="FMG4" s="701"/>
      <c r="FMH4" s="701"/>
      <c r="FMI4" s="701"/>
      <c r="FMJ4" s="701"/>
      <c r="FMK4" s="701"/>
      <c r="FML4" s="701"/>
      <c r="FMM4" s="701"/>
      <c r="FMN4" s="701"/>
      <c r="FMO4" s="701"/>
      <c r="FMP4" s="701"/>
      <c r="FMQ4" s="701"/>
      <c r="FMR4" s="701"/>
      <c r="FMS4" s="701"/>
      <c r="FMT4" s="701"/>
      <c r="FMU4" s="701"/>
      <c r="FMV4" s="701"/>
      <c r="FMW4" s="701"/>
      <c r="FMX4" s="701"/>
      <c r="FMY4" s="701"/>
      <c r="FMZ4" s="701"/>
      <c r="FNA4" s="701"/>
      <c r="FNB4" s="701"/>
      <c r="FNC4" s="701"/>
      <c r="FND4" s="701"/>
      <c r="FNE4" s="701"/>
      <c r="FNF4" s="701"/>
      <c r="FNG4" s="701"/>
      <c r="FNH4" s="701"/>
      <c r="FNI4" s="701"/>
      <c r="FNJ4" s="701"/>
      <c r="FNK4" s="701"/>
      <c r="FNL4" s="701"/>
      <c r="FNM4" s="701"/>
      <c r="FNN4" s="701"/>
      <c r="FNO4" s="701"/>
      <c r="FNP4" s="701"/>
      <c r="FNQ4" s="701"/>
      <c r="FNR4" s="701"/>
      <c r="FNS4" s="701"/>
      <c r="FNT4" s="701"/>
      <c r="FNU4" s="701"/>
      <c r="FNV4" s="701"/>
      <c r="FNW4" s="701"/>
      <c r="FNX4" s="701"/>
      <c r="FNY4" s="701"/>
      <c r="FNZ4" s="701"/>
      <c r="FOA4" s="701"/>
      <c r="FOB4" s="701"/>
      <c r="FOC4" s="701"/>
      <c r="FOD4" s="701"/>
      <c r="FOE4" s="701"/>
      <c r="FOF4" s="701"/>
      <c r="FOG4" s="701"/>
      <c r="FOH4" s="701"/>
      <c r="FOI4" s="701"/>
      <c r="FOJ4" s="701"/>
      <c r="FOK4" s="701"/>
      <c r="FOL4" s="701"/>
      <c r="FOM4" s="701"/>
      <c r="FON4" s="701"/>
      <c r="FOO4" s="701"/>
      <c r="FOP4" s="701"/>
      <c r="FOQ4" s="701"/>
      <c r="FOR4" s="701"/>
      <c r="FOS4" s="701"/>
      <c r="FOT4" s="701"/>
      <c r="FOU4" s="701"/>
      <c r="FOV4" s="701"/>
      <c r="FOW4" s="701"/>
      <c r="FOX4" s="701"/>
      <c r="FOY4" s="701"/>
      <c r="FOZ4" s="701"/>
      <c r="FPA4" s="701"/>
      <c r="FPB4" s="701"/>
      <c r="FPC4" s="701"/>
      <c r="FPD4" s="701"/>
      <c r="FPE4" s="701"/>
      <c r="FPF4" s="701"/>
      <c r="FPG4" s="701"/>
      <c r="FPH4" s="701"/>
      <c r="FPI4" s="701"/>
      <c r="FPJ4" s="701"/>
      <c r="FPK4" s="701"/>
      <c r="FPL4" s="701"/>
      <c r="FPM4" s="701"/>
      <c r="FPN4" s="701"/>
      <c r="FPO4" s="701"/>
      <c r="FPP4" s="701"/>
      <c r="FPQ4" s="701"/>
      <c r="FPR4" s="701"/>
      <c r="FPS4" s="701"/>
      <c r="FPT4" s="701"/>
      <c r="FPU4" s="701"/>
      <c r="FPV4" s="701"/>
      <c r="FPW4" s="701"/>
      <c r="FPX4" s="701"/>
      <c r="FPY4" s="701"/>
      <c r="FPZ4" s="701"/>
      <c r="FQA4" s="701"/>
      <c r="FQB4" s="701"/>
      <c r="FQC4" s="701"/>
      <c r="FQD4" s="701"/>
      <c r="FQE4" s="701"/>
      <c r="FQF4" s="701"/>
      <c r="FQG4" s="701"/>
      <c r="FQH4" s="701"/>
      <c r="FQI4" s="701"/>
      <c r="FQJ4" s="701"/>
      <c r="FQK4" s="701"/>
      <c r="FQL4" s="701"/>
      <c r="FQM4" s="701"/>
      <c r="FQN4" s="701"/>
      <c r="FQO4" s="701"/>
      <c r="FQP4" s="701"/>
      <c r="FQQ4" s="701"/>
      <c r="FQR4" s="701"/>
      <c r="FQS4" s="701"/>
      <c r="FQT4" s="701"/>
      <c r="FQU4" s="701"/>
      <c r="FQV4" s="701"/>
      <c r="FQW4" s="701"/>
      <c r="FQX4" s="701"/>
      <c r="FQY4" s="701"/>
      <c r="FQZ4" s="701"/>
      <c r="FRA4" s="701"/>
      <c r="FRB4" s="701"/>
      <c r="FRC4" s="701"/>
      <c r="FRD4" s="701"/>
      <c r="FRE4" s="701"/>
      <c r="FRF4" s="701"/>
      <c r="FRG4" s="701"/>
      <c r="FRH4" s="701"/>
      <c r="FRI4" s="701"/>
      <c r="FRJ4" s="701"/>
      <c r="FRK4" s="701"/>
      <c r="FRL4" s="701"/>
      <c r="FRM4" s="701"/>
      <c r="FRN4" s="701"/>
      <c r="FRO4" s="701"/>
      <c r="FRP4" s="701"/>
      <c r="FRQ4" s="701"/>
      <c r="FRR4" s="701"/>
      <c r="FRS4" s="701"/>
      <c r="FRT4" s="701"/>
      <c r="FRU4" s="701"/>
      <c r="FRV4" s="701"/>
      <c r="FRW4" s="701"/>
      <c r="FRX4" s="701"/>
      <c r="FRY4" s="701"/>
      <c r="FRZ4" s="701"/>
      <c r="FSA4" s="701"/>
      <c r="FSB4" s="701"/>
      <c r="FSC4" s="701"/>
      <c r="FSD4" s="701"/>
      <c r="FSE4" s="701"/>
      <c r="FSF4" s="701"/>
      <c r="FSG4" s="701"/>
      <c r="FSH4" s="701"/>
      <c r="FSI4" s="701"/>
      <c r="FSJ4" s="701"/>
      <c r="FSK4" s="701"/>
      <c r="FSL4" s="701"/>
      <c r="FSM4" s="701"/>
      <c r="FSN4" s="701"/>
      <c r="FSO4" s="701"/>
      <c r="FSP4" s="701"/>
      <c r="FSQ4" s="701"/>
      <c r="FSR4" s="701"/>
      <c r="FSS4" s="701"/>
      <c r="FST4" s="701"/>
      <c r="FSU4" s="701"/>
      <c r="FSV4" s="701"/>
      <c r="FSW4" s="701"/>
      <c r="FSX4" s="701"/>
      <c r="FSY4" s="701"/>
      <c r="FSZ4" s="701"/>
      <c r="FTA4" s="701"/>
      <c r="FTB4" s="701"/>
      <c r="FTC4" s="701"/>
      <c r="FTD4" s="701"/>
      <c r="FTE4" s="701"/>
      <c r="FTF4" s="701"/>
      <c r="FTG4" s="701"/>
      <c r="FTH4" s="701"/>
      <c r="FTI4" s="701"/>
      <c r="FTJ4" s="701"/>
      <c r="FTK4" s="701"/>
      <c r="FTL4" s="701"/>
      <c r="FTM4" s="701"/>
      <c r="FTN4" s="701"/>
      <c r="FTO4" s="701"/>
      <c r="FTP4" s="701"/>
      <c r="FTQ4" s="701"/>
      <c r="FTR4" s="701"/>
      <c r="FTS4" s="701"/>
      <c r="FTT4" s="701"/>
      <c r="FTU4" s="701"/>
      <c r="FTV4" s="701"/>
      <c r="FTW4" s="701"/>
      <c r="FTX4" s="701"/>
      <c r="FTY4" s="701"/>
      <c r="FTZ4" s="701"/>
      <c r="FUA4" s="701"/>
      <c r="FUB4" s="701"/>
      <c r="FUC4" s="701"/>
      <c r="FUD4" s="701"/>
      <c r="FUE4" s="701"/>
      <c r="FUF4" s="701"/>
      <c r="FUG4" s="701"/>
      <c r="FUH4" s="701"/>
      <c r="FUI4" s="701"/>
      <c r="FUJ4" s="701"/>
      <c r="FUK4" s="701"/>
      <c r="FUL4" s="701"/>
      <c r="FUM4" s="701"/>
      <c r="FUN4" s="701"/>
      <c r="FUO4" s="701"/>
      <c r="FUP4" s="701"/>
      <c r="FUQ4" s="701"/>
      <c r="FUR4" s="701"/>
      <c r="FUS4" s="701"/>
      <c r="FUT4" s="701"/>
      <c r="FUU4" s="701"/>
      <c r="FUV4" s="701"/>
      <c r="FUW4" s="701"/>
      <c r="FUX4" s="701"/>
      <c r="FUY4" s="701"/>
      <c r="FUZ4" s="701"/>
      <c r="FVA4" s="701"/>
      <c r="FVB4" s="701"/>
      <c r="FVC4" s="701"/>
      <c r="FVD4" s="701"/>
      <c r="FVE4" s="701"/>
      <c r="FVF4" s="701"/>
      <c r="FVG4" s="701"/>
      <c r="FVH4" s="701"/>
      <c r="FVI4" s="701"/>
      <c r="FVJ4" s="701"/>
      <c r="FVK4" s="701"/>
      <c r="FVL4" s="701"/>
      <c r="FVM4" s="701"/>
      <c r="FVN4" s="701"/>
      <c r="FVO4" s="701"/>
      <c r="FVP4" s="701"/>
      <c r="FVQ4" s="701"/>
      <c r="FVR4" s="701"/>
      <c r="FVS4" s="701"/>
      <c r="FVT4" s="701"/>
      <c r="FVU4" s="701"/>
      <c r="FVV4" s="701"/>
      <c r="FVW4" s="701"/>
      <c r="FVX4" s="701"/>
      <c r="FVY4" s="701"/>
      <c r="FVZ4" s="701"/>
      <c r="FWA4" s="701"/>
      <c r="FWB4" s="701"/>
      <c r="FWC4" s="701"/>
      <c r="FWD4" s="701"/>
      <c r="FWE4" s="701"/>
      <c r="FWF4" s="701"/>
      <c r="FWG4" s="701"/>
      <c r="FWH4" s="701"/>
      <c r="FWI4" s="701"/>
      <c r="FWJ4" s="701"/>
      <c r="FWK4" s="701"/>
      <c r="FWL4" s="701"/>
      <c r="FWM4" s="701"/>
      <c r="FWN4" s="701"/>
      <c r="FWO4" s="701"/>
      <c r="FWP4" s="701"/>
      <c r="FWQ4" s="701"/>
      <c r="FWR4" s="701"/>
      <c r="FWS4" s="701"/>
      <c r="FWT4" s="701"/>
      <c r="FWU4" s="701"/>
      <c r="FWV4" s="701"/>
      <c r="FWW4" s="701"/>
      <c r="FWX4" s="701"/>
      <c r="FWY4" s="701"/>
      <c r="FWZ4" s="701"/>
      <c r="FXA4" s="701"/>
      <c r="FXB4" s="701"/>
      <c r="FXC4" s="701"/>
      <c r="FXD4" s="701"/>
      <c r="FXE4" s="701"/>
      <c r="FXF4" s="701"/>
      <c r="FXG4" s="701"/>
      <c r="FXH4" s="701"/>
      <c r="FXI4" s="701"/>
      <c r="FXJ4" s="701"/>
      <c r="FXK4" s="701"/>
      <c r="FXL4" s="701"/>
      <c r="FXM4" s="701"/>
      <c r="FXN4" s="701"/>
      <c r="FXO4" s="701"/>
      <c r="FXP4" s="701"/>
      <c r="FXQ4" s="701"/>
      <c r="FXR4" s="701"/>
      <c r="FXS4" s="701"/>
      <c r="FXT4" s="701"/>
      <c r="FXU4" s="701"/>
      <c r="FXV4" s="701"/>
      <c r="FXW4" s="701"/>
      <c r="FXX4" s="701"/>
      <c r="FXY4" s="701"/>
      <c r="FXZ4" s="701"/>
      <c r="FYA4" s="701"/>
      <c r="FYB4" s="701"/>
      <c r="FYC4" s="701"/>
      <c r="FYD4" s="701"/>
      <c r="FYE4" s="701"/>
      <c r="FYF4" s="701"/>
      <c r="FYG4" s="701"/>
      <c r="FYH4" s="701"/>
      <c r="FYI4" s="701"/>
      <c r="FYJ4" s="701"/>
      <c r="FYK4" s="701"/>
      <c r="FYL4" s="701"/>
      <c r="FYM4" s="701"/>
      <c r="FYN4" s="701"/>
      <c r="FYO4" s="701"/>
      <c r="FYP4" s="701"/>
      <c r="FYQ4" s="701"/>
      <c r="FYR4" s="701"/>
      <c r="FYS4" s="701"/>
      <c r="FYT4" s="701"/>
      <c r="FYU4" s="701"/>
      <c r="FYV4" s="701"/>
      <c r="FYW4" s="701"/>
      <c r="FYX4" s="701"/>
      <c r="FYY4" s="701"/>
      <c r="FYZ4" s="701"/>
      <c r="FZA4" s="701"/>
      <c r="FZB4" s="701"/>
      <c r="FZC4" s="701"/>
      <c r="FZD4" s="701"/>
      <c r="FZE4" s="701"/>
      <c r="FZF4" s="701"/>
      <c r="FZG4" s="701"/>
      <c r="FZH4" s="701"/>
      <c r="FZI4" s="701"/>
      <c r="FZJ4" s="701"/>
      <c r="FZK4" s="701"/>
      <c r="FZL4" s="701"/>
      <c r="FZM4" s="701"/>
      <c r="FZN4" s="701"/>
      <c r="FZO4" s="701"/>
      <c r="FZP4" s="701"/>
      <c r="FZQ4" s="701"/>
      <c r="FZR4" s="701"/>
      <c r="FZS4" s="701"/>
      <c r="FZT4" s="701"/>
      <c r="FZU4" s="701"/>
      <c r="FZV4" s="701"/>
      <c r="FZW4" s="701"/>
      <c r="FZX4" s="701"/>
      <c r="FZY4" s="701"/>
      <c r="FZZ4" s="701"/>
      <c r="GAA4" s="701"/>
      <c r="GAB4" s="701"/>
      <c r="GAC4" s="701"/>
      <c r="GAD4" s="701"/>
      <c r="GAE4" s="701"/>
      <c r="GAF4" s="701"/>
      <c r="GAG4" s="701"/>
      <c r="GAH4" s="701"/>
      <c r="GAI4" s="701"/>
      <c r="GAJ4" s="701"/>
      <c r="GAK4" s="701"/>
      <c r="GAL4" s="701"/>
      <c r="GAM4" s="701"/>
      <c r="GAN4" s="701"/>
      <c r="GAO4" s="701"/>
      <c r="GAP4" s="701"/>
      <c r="GAQ4" s="701"/>
      <c r="GAR4" s="701"/>
      <c r="GAS4" s="701"/>
      <c r="GAT4" s="701"/>
      <c r="GAU4" s="701"/>
      <c r="GAV4" s="701"/>
      <c r="GAW4" s="701"/>
      <c r="GAX4" s="701"/>
      <c r="GAY4" s="701"/>
      <c r="GAZ4" s="701"/>
      <c r="GBA4" s="701"/>
      <c r="GBB4" s="701"/>
      <c r="GBC4" s="701"/>
      <c r="GBD4" s="701"/>
      <c r="GBE4" s="701"/>
      <c r="GBF4" s="701"/>
      <c r="GBG4" s="701"/>
      <c r="GBH4" s="701"/>
      <c r="GBI4" s="701"/>
      <c r="GBJ4" s="701"/>
      <c r="GBK4" s="701"/>
      <c r="GBL4" s="701"/>
      <c r="GBM4" s="701"/>
      <c r="GBN4" s="701"/>
      <c r="GBO4" s="701"/>
      <c r="GBP4" s="701"/>
      <c r="GBQ4" s="701"/>
      <c r="GBR4" s="701"/>
      <c r="GBS4" s="701"/>
      <c r="GBT4" s="701"/>
      <c r="GBU4" s="701"/>
      <c r="GBV4" s="701"/>
      <c r="GBW4" s="701"/>
      <c r="GBX4" s="701"/>
      <c r="GBY4" s="701"/>
      <c r="GBZ4" s="701"/>
      <c r="GCA4" s="701"/>
      <c r="GCB4" s="701"/>
      <c r="GCC4" s="701"/>
      <c r="GCD4" s="701"/>
      <c r="GCE4" s="701"/>
      <c r="GCF4" s="701"/>
      <c r="GCG4" s="701"/>
      <c r="GCH4" s="701"/>
      <c r="GCI4" s="701"/>
      <c r="GCJ4" s="701"/>
      <c r="GCK4" s="701"/>
      <c r="GCL4" s="701"/>
      <c r="GCM4" s="701"/>
      <c r="GCN4" s="701"/>
      <c r="GCO4" s="701"/>
      <c r="GCP4" s="701"/>
      <c r="GCQ4" s="701"/>
      <c r="GCR4" s="701"/>
      <c r="GCS4" s="701"/>
      <c r="GCT4" s="701"/>
      <c r="GCU4" s="701"/>
      <c r="GCV4" s="701"/>
      <c r="GCW4" s="701"/>
      <c r="GCX4" s="701"/>
      <c r="GCY4" s="701"/>
      <c r="GCZ4" s="701"/>
      <c r="GDA4" s="701"/>
      <c r="GDB4" s="701"/>
      <c r="GDC4" s="701"/>
      <c r="GDD4" s="701"/>
      <c r="GDE4" s="701"/>
      <c r="GDF4" s="701"/>
      <c r="GDG4" s="701"/>
      <c r="GDH4" s="701"/>
      <c r="GDI4" s="701"/>
      <c r="GDJ4" s="701"/>
      <c r="GDK4" s="701"/>
      <c r="GDL4" s="701"/>
      <c r="GDM4" s="701"/>
      <c r="GDN4" s="701"/>
      <c r="GDO4" s="701"/>
      <c r="GDP4" s="701"/>
      <c r="GDQ4" s="701"/>
      <c r="GDR4" s="701"/>
      <c r="GDS4" s="701"/>
      <c r="GDT4" s="701"/>
      <c r="GDU4" s="701"/>
      <c r="GDV4" s="701"/>
      <c r="GDW4" s="701"/>
      <c r="GDX4" s="701"/>
      <c r="GDY4" s="701"/>
      <c r="GDZ4" s="701"/>
      <c r="GEA4" s="701"/>
      <c r="GEB4" s="701"/>
      <c r="GEC4" s="701"/>
      <c r="GED4" s="701"/>
      <c r="GEE4" s="701"/>
      <c r="GEF4" s="701"/>
      <c r="GEG4" s="701"/>
      <c r="GEH4" s="701"/>
      <c r="GEI4" s="701"/>
      <c r="GEJ4" s="701"/>
      <c r="GEK4" s="701"/>
      <c r="GEL4" s="701"/>
      <c r="GEM4" s="701"/>
      <c r="GEN4" s="701"/>
      <c r="GEO4" s="701"/>
      <c r="GEP4" s="701"/>
      <c r="GEQ4" s="701"/>
      <c r="GER4" s="701"/>
      <c r="GES4" s="701"/>
      <c r="GET4" s="701"/>
      <c r="GEU4" s="701"/>
      <c r="GEV4" s="701"/>
      <c r="GEW4" s="701"/>
      <c r="GEX4" s="701"/>
      <c r="GEY4" s="701"/>
      <c r="GEZ4" s="701"/>
      <c r="GFA4" s="701"/>
      <c r="GFB4" s="701"/>
      <c r="GFC4" s="701"/>
      <c r="GFD4" s="701"/>
      <c r="GFE4" s="701"/>
      <c r="GFF4" s="701"/>
      <c r="GFG4" s="701"/>
      <c r="GFH4" s="701"/>
      <c r="GFI4" s="701"/>
      <c r="GFJ4" s="701"/>
      <c r="GFK4" s="701"/>
      <c r="GFL4" s="701"/>
      <c r="GFM4" s="701"/>
      <c r="GFN4" s="701"/>
      <c r="GFO4" s="701"/>
      <c r="GFP4" s="701"/>
      <c r="GFQ4" s="701"/>
      <c r="GFR4" s="701"/>
      <c r="GFS4" s="701"/>
      <c r="GFT4" s="701"/>
      <c r="GFU4" s="701"/>
      <c r="GFV4" s="701"/>
      <c r="GFW4" s="701"/>
      <c r="GFX4" s="701"/>
      <c r="GFY4" s="701"/>
      <c r="GFZ4" s="701"/>
      <c r="GGA4" s="701"/>
      <c r="GGB4" s="701"/>
      <c r="GGC4" s="701"/>
      <c r="GGD4" s="701"/>
      <c r="GGE4" s="701"/>
      <c r="GGF4" s="701"/>
      <c r="GGG4" s="701"/>
      <c r="GGH4" s="701"/>
      <c r="GGI4" s="701"/>
      <c r="GGJ4" s="701"/>
      <c r="GGK4" s="701"/>
      <c r="GGL4" s="701"/>
      <c r="GGM4" s="701"/>
      <c r="GGN4" s="701"/>
      <c r="GGO4" s="701"/>
      <c r="GGP4" s="701"/>
      <c r="GGQ4" s="701"/>
      <c r="GGR4" s="701"/>
      <c r="GGS4" s="701"/>
      <c r="GGT4" s="701"/>
      <c r="GGU4" s="701"/>
      <c r="GGV4" s="701"/>
      <c r="GGW4" s="701"/>
      <c r="GGX4" s="701"/>
      <c r="GGY4" s="701"/>
      <c r="GGZ4" s="701"/>
      <c r="GHA4" s="701"/>
      <c r="GHB4" s="701"/>
      <c r="GHC4" s="701"/>
      <c r="GHD4" s="701"/>
      <c r="GHE4" s="701"/>
      <c r="GHF4" s="701"/>
      <c r="GHG4" s="701"/>
      <c r="GHH4" s="701"/>
      <c r="GHI4" s="701"/>
      <c r="GHJ4" s="701"/>
      <c r="GHK4" s="701"/>
      <c r="GHL4" s="701"/>
      <c r="GHM4" s="701"/>
      <c r="GHN4" s="701"/>
      <c r="GHO4" s="701"/>
      <c r="GHP4" s="701"/>
      <c r="GHQ4" s="701"/>
      <c r="GHR4" s="701"/>
      <c r="GHS4" s="701"/>
      <c r="GHT4" s="701"/>
      <c r="GHU4" s="701"/>
      <c r="GHV4" s="701"/>
      <c r="GHW4" s="701"/>
      <c r="GHX4" s="701"/>
      <c r="GHY4" s="701"/>
      <c r="GHZ4" s="701"/>
      <c r="GIA4" s="701"/>
      <c r="GIB4" s="701"/>
      <c r="GIC4" s="701"/>
      <c r="GID4" s="701"/>
      <c r="GIE4" s="701"/>
      <c r="GIF4" s="701"/>
      <c r="GIG4" s="701"/>
      <c r="GIH4" s="701"/>
      <c r="GII4" s="701"/>
      <c r="GIJ4" s="701"/>
      <c r="GIK4" s="701"/>
      <c r="GIL4" s="701"/>
      <c r="GIM4" s="701"/>
      <c r="GIN4" s="701"/>
      <c r="GIO4" s="701"/>
      <c r="GIP4" s="701"/>
      <c r="GIQ4" s="701"/>
      <c r="GIR4" s="701"/>
      <c r="GIS4" s="701"/>
      <c r="GIT4" s="701"/>
      <c r="GIU4" s="701"/>
      <c r="GIV4" s="701"/>
      <c r="GIW4" s="701"/>
      <c r="GIX4" s="701"/>
      <c r="GIY4" s="701"/>
      <c r="GIZ4" s="701"/>
      <c r="GJA4" s="701"/>
      <c r="GJB4" s="701"/>
      <c r="GJC4" s="701"/>
      <c r="GJD4" s="701"/>
      <c r="GJE4" s="701"/>
      <c r="GJF4" s="701"/>
      <c r="GJG4" s="701"/>
      <c r="GJH4" s="701"/>
      <c r="GJI4" s="701"/>
      <c r="GJJ4" s="701"/>
      <c r="GJK4" s="701"/>
      <c r="GJL4" s="701"/>
      <c r="GJM4" s="701"/>
      <c r="GJN4" s="701"/>
      <c r="GJO4" s="701"/>
      <c r="GJP4" s="701"/>
      <c r="GJQ4" s="701"/>
      <c r="GJR4" s="701"/>
      <c r="GJS4" s="701"/>
      <c r="GJT4" s="701"/>
      <c r="GJU4" s="701"/>
      <c r="GJV4" s="701"/>
      <c r="GJW4" s="701"/>
      <c r="GJX4" s="701"/>
      <c r="GJY4" s="701"/>
      <c r="GJZ4" s="701"/>
      <c r="GKA4" s="701"/>
      <c r="GKB4" s="701"/>
      <c r="GKC4" s="701"/>
      <c r="GKD4" s="701"/>
      <c r="GKE4" s="701"/>
      <c r="GKF4" s="701"/>
      <c r="GKG4" s="701"/>
      <c r="GKH4" s="701"/>
      <c r="GKI4" s="701"/>
      <c r="GKJ4" s="701"/>
      <c r="GKK4" s="701"/>
      <c r="GKL4" s="701"/>
      <c r="GKM4" s="701"/>
      <c r="GKN4" s="701"/>
      <c r="GKO4" s="701"/>
      <c r="GKP4" s="701"/>
      <c r="GKQ4" s="701"/>
      <c r="GKR4" s="701"/>
      <c r="GKS4" s="701"/>
      <c r="GKT4" s="701"/>
      <c r="GKU4" s="701"/>
      <c r="GKV4" s="701"/>
      <c r="GKW4" s="701"/>
      <c r="GKX4" s="701"/>
      <c r="GKY4" s="701"/>
      <c r="GKZ4" s="701"/>
      <c r="GLA4" s="701"/>
      <c r="GLB4" s="701"/>
      <c r="GLC4" s="701"/>
      <c r="GLD4" s="701"/>
      <c r="GLE4" s="701"/>
      <c r="GLF4" s="701"/>
      <c r="GLG4" s="701"/>
      <c r="GLH4" s="701"/>
      <c r="GLI4" s="701"/>
      <c r="GLJ4" s="701"/>
      <c r="GLK4" s="701"/>
      <c r="GLL4" s="701"/>
      <c r="GLM4" s="701"/>
      <c r="GLN4" s="701"/>
      <c r="GLO4" s="701"/>
      <c r="GLP4" s="701"/>
      <c r="GLQ4" s="701"/>
      <c r="GLR4" s="701"/>
      <c r="GLS4" s="701"/>
      <c r="GLT4" s="701"/>
      <c r="GLU4" s="701"/>
      <c r="GLV4" s="701"/>
      <c r="GLW4" s="701"/>
      <c r="GLX4" s="701"/>
      <c r="GLY4" s="701"/>
      <c r="GLZ4" s="701"/>
      <c r="GMA4" s="701"/>
      <c r="GMB4" s="701"/>
      <c r="GMC4" s="701"/>
      <c r="GMD4" s="701"/>
      <c r="GME4" s="701"/>
      <c r="GMF4" s="701"/>
      <c r="GMG4" s="701"/>
      <c r="GMH4" s="701"/>
      <c r="GMI4" s="701"/>
      <c r="GMJ4" s="701"/>
      <c r="GMK4" s="701"/>
      <c r="GML4" s="701"/>
      <c r="GMM4" s="701"/>
      <c r="GMN4" s="701"/>
      <c r="GMO4" s="701"/>
      <c r="GMP4" s="701"/>
      <c r="GMQ4" s="701"/>
      <c r="GMR4" s="701"/>
      <c r="GMS4" s="701"/>
      <c r="GMT4" s="701"/>
      <c r="GMU4" s="701"/>
      <c r="GMV4" s="701"/>
      <c r="GMW4" s="701"/>
      <c r="GMX4" s="701"/>
      <c r="GMY4" s="701"/>
      <c r="GMZ4" s="701"/>
      <c r="GNA4" s="701"/>
      <c r="GNB4" s="701"/>
      <c r="GNC4" s="701"/>
      <c r="GND4" s="701"/>
      <c r="GNE4" s="701"/>
      <c r="GNF4" s="701"/>
      <c r="GNG4" s="701"/>
      <c r="GNH4" s="701"/>
      <c r="GNI4" s="701"/>
      <c r="GNJ4" s="701"/>
      <c r="GNK4" s="701"/>
      <c r="GNL4" s="701"/>
      <c r="GNM4" s="701"/>
      <c r="GNN4" s="701"/>
      <c r="GNO4" s="701"/>
      <c r="GNP4" s="701"/>
      <c r="GNQ4" s="701"/>
      <c r="GNR4" s="701"/>
      <c r="GNS4" s="701"/>
      <c r="GNT4" s="701"/>
      <c r="GNU4" s="701"/>
      <c r="GNV4" s="701"/>
      <c r="GNW4" s="701"/>
      <c r="GNX4" s="701"/>
      <c r="GNY4" s="701"/>
      <c r="GNZ4" s="701"/>
      <c r="GOA4" s="701"/>
      <c r="GOB4" s="701"/>
      <c r="GOC4" s="701"/>
      <c r="GOD4" s="701"/>
      <c r="GOE4" s="701"/>
      <c r="GOF4" s="701"/>
      <c r="GOG4" s="701"/>
      <c r="GOH4" s="701"/>
      <c r="GOI4" s="701"/>
      <c r="GOJ4" s="701"/>
      <c r="GOK4" s="701"/>
      <c r="GOL4" s="701"/>
      <c r="GOM4" s="701"/>
      <c r="GON4" s="701"/>
      <c r="GOO4" s="701"/>
      <c r="GOP4" s="701"/>
      <c r="GOQ4" s="701"/>
      <c r="GOR4" s="701"/>
      <c r="GOS4" s="701"/>
      <c r="GOT4" s="701"/>
      <c r="GOU4" s="701"/>
      <c r="GOV4" s="701"/>
      <c r="GOW4" s="701"/>
      <c r="GOX4" s="701"/>
      <c r="GOY4" s="701"/>
      <c r="GOZ4" s="701"/>
      <c r="GPA4" s="701"/>
      <c r="GPB4" s="701"/>
      <c r="GPC4" s="701"/>
      <c r="GPD4" s="701"/>
      <c r="GPE4" s="701"/>
      <c r="GPF4" s="701"/>
      <c r="GPG4" s="701"/>
      <c r="GPH4" s="701"/>
      <c r="GPI4" s="701"/>
      <c r="GPJ4" s="701"/>
      <c r="GPK4" s="701"/>
      <c r="GPL4" s="701"/>
      <c r="GPM4" s="701"/>
      <c r="GPN4" s="701"/>
      <c r="GPO4" s="701"/>
      <c r="GPP4" s="701"/>
      <c r="GPQ4" s="701"/>
      <c r="GPR4" s="701"/>
      <c r="GPS4" s="701"/>
      <c r="GPT4" s="701"/>
      <c r="GPU4" s="701"/>
      <c r="GPV4" s="701"/>
      <c r="GPW4" s="701"/>
      <c r="GPX4" s="701"/>
      <c r="GPY4" s="701"/>
      <c r="GPZ4" s="701"/>
      <c r="GQA4" s="701"/>
      <c r="GQB4" s="701"/>
      <c r="GQC4" s="701"/>
      <c r="GQD4" s="701"/>
      <c r="GQE4" s="701"/>
      <c r="GQF4" s="701"/>
      <c r="GQG4" s="701"/>
      <c r="GQH4" s="701"/>
      <c r="GQI4" s="701"/>
      <c r="GQJ4" s="701"/>
      <c r="GQK4" s="701"/>
      <c r="GQL4" s="701"/>
      <c r="GQM4" s="701"/>
      <c r="GQN4" s="701"/>
      <c r="GQO4" s="701"/>
      <c r="GQP4" s="701"/>
      <c r="GQQ4" s="701"/>
      <c r="GQR4" s="701"/>
      <c r="GQS4" s="701"/>
      <c r="GQT4" s="701"/>
      <c r="GQU4" s="701"/>
      <c r="GQV4" s="701"/>
      <c r="GQW4" s="701"/>
      <c r="GQX4" s="701"/>
      <c r="GQY4" s="701"/>
      <c r="GQZ4" s="701"/>
      <c r="GRA4" s="701"/>
      <c r="GRB4" s="701"/>
      <c r="GRC4" s="701"/>
      <c r="GRD4" s="701"/>
      <c r="GRE4" s="701"/>
      <c r="GRF4" s="701"/>
      <c r="GRG4" s="701"/>
      <c r="GRH4" s="701"/>
      <c r="GRI4" s="701"/>
      <c r="GRJ4" s="701"/>
      <c r="GRK4" s="701"/>
      <c r="GRL4" s="701"/>
      <c r="GRM4" s="701"/>
      <c r="GRN4" s="701"/>
      <c r="GRO4" s="701"/>
      <c r="GRP4" s="701"/>
      <c r="GRQ4" s="701"/>
      <c r="GRR4" s="701"/>
      <c r="GRS4" s="701"/>
      <c r="GRT4" s="701"/>
      <c r="GRU4" s="701"/>
      <c r="GRV4" s="701"/>
      <c r="GRW4" s="701"/>
      <c r="GRX4" s="701"/>
      <c r="GRY4" s="701"/>
      <c r="GRZ4" s="701"/>
      <c r="GSA4" s="701"/>
      <c r="GSB4" s="701"/>
      <c r="GSC4" s="701"/>
      <c r="GSD4" s="701"/>
      <c r="GSE4" s="701"/>
      <c r="GSF4" s="701"/>
      <c r="GSG4" s="701"/>
      <c r="GSH4" s="701"/>
      <c r="GSI4" s="701"/>
      <c r="GSJ4" s="701"/>
      <c r="GSK4" s="701"/>
      <c r="GSL4" s="701"/>
      <c r="GSM4" s="701"/>
      <c r="GSN4" s="701"/>
      <c r="GSO4" s="701"/>
      <c r="GSP4" s="701"/>
      <c r="GSQ4" s="701"/>
      <c r="GSR4" s="701"/>
      <c r="GSS4" s="701"/>
      <c r="GST4" s="701"/>
      <c r="GSU4" s="701"/>
      <c r="GSV4" s="701"/>
      <c r="GSW4" s="701"/>
      <c r="GSX4" s="701"/>
      <c r="GSY4" s="701"/>
      <c r="GSZ4" s="701"/>
      <c r="GTA4" s="701"/>
      <c r="GTB4" s="701"/>
      <c r="GTC4" s="701"/>
      <c r="GTD4" s="701"/>
      <c r="GTE4" s="701"/>
      <c r="GTF4" s="701"/>
      <c r="GTG4" s="701"/>
      <c r="GTH4" s="701"/>
      <c r="GTI4" s="701"/>
      <c r="GTJ4" s="701"/>
      <c r="GTK4" s="701"/>
      <c r="GTL4" s="701"/>
      <c r="GTM4" s="701"/>
      <c r="GTN4" s="701"/>
      <c r="GTO4" s="701"/>
      <c r="GTP4" s="701"/>
      <c r="GTQ4" s="701"/>
      <c r="GTR4" s="701"/>
      <c r="GTS4" s="701"/>
      <c r="GTT4" s="701"/>
      <c r="GTU4" s="701"/>
      <c r="GTV4" s="701"/>
      <c r="GTW4" s="701"/>
      <c r="GTX4" s="701"/>
      <c r="GTY4" s="701"/>
      <c r="GTZ4" s="701"/>
      <c r="GUA4" s="701"/>
      <c r="GUB4" s="701"/>
      <c r="GUC4" s="701"/>
      <c r="GUD4" s="701"/>
      <c r="GUE4" s="701"/>
      <c r="GUF4" s="701"/>
      <c r="GUG4" s="701"/>
      <c r="GUH4" s="701"/>
      <c r="GUI4" s="701"/>
      <c r="GUJ4" s="701"/>
      <c r="GUK4" s="701"/>
      <c r="GUL4" s="701"/>
      <c r="GUM4" s="701"/>
      <c r="GUN4" s="701"/>
      <c r="GUO4" s="701"/>
      <c r="GUP4" s="701"/>
      <c r="GUQ4" s="701"/>
      <c r="GUR4" s="701"/>
      <c r="GUS4" s="701"/>
      <c r="GUT4" s="701"/>
      <c r="GUU4" s="701"/>
      <c r="GUV4" s="701"/>
      <c r="GUW4" s="701"/>
      <c r="GUX4" s="701"/>
      <c r="GUY4" s="701"/>
      <c r="GUZ4" s="701"/>
      <c r="GVA4" s="701"/>
      <c r="GVB4" s="701"/>
      <c r="GVC4" s="701"/>
      <c r="GVD4" s="701"/>
      <c r="GVE4" s="701"/>
      <c r="GVF4" s="701"/>
      <c r="GVG4" s="701"/>
      <c r="GVH4" s="701"/>
      <c r="GVI4" s="701"/>
      <c r="GVJ4" s="701"/>
      <c r="GVK4" s="701"/>
      <c r="GVL4" s="701"/>
      <c r="GVM4" s="701"/>
      <c r="GVN4" s="701"/>
      <c r="GVO4" s="701"/>
      <c r="GVP4" s="701"/>
      <c r="GVQ4" s="701"/>
      <c r="GVR4" s="701"/>
      <c r="GVS4" s="701"/>
      <c r="GVT4" s="701"/>
      <c r="GVU4" s="701"/>
      <c r="GVV4" s="701"/>
      <c r="GVW4" s="701"/>
      <c r="GVX4" s="701"/>
      <c r="GVY4" s="701"/>
      <c r="GVZ4" s="701"/>
      <c r="GWA4" s="701"/>
      <c r="GWB4" s="701"/>
      <c r="GWC4" s="701"/>
      <c r="GWD4" s="701"/>
      <c r="GWE4" s="701"/>
      <c r="GWF4" s="701"/>
      <c r="GWG4" s="701"/>
      <c r="GWH4" s="701"/>
      <c r="GWI4" s="701"/>
      <c r="GWJ4" s="701"/>
      <c r="GWK4" s="701"/>
      <c r="GWL4" s="701"/>
      <c r="GWM4" s="701"/>
      <c r="GWN4" s="701"/>
      <c r="GWO4" s="701"/>
      <c r="GWP4" s="701"/>
      <c r="GWQ4" s="701"/>
      <c r="GWR4" s="701"/>
      <c r="GWS4" s="701"/>
      <c r="GWT4" s="701"/>
      <c r="GWU4" s="701"/>
      <c r="GWV4" s="701"/>
      <c r="GWW4" s="701"/>
      <c r="GWX4" s="701"/>
      <c r="GWY4" s="701"/>
      <c r="GWZ4" s="701"/>
      <c r="GXA4" s="701"/>
      <c r="GXB4" s="701"/>
      <c r="GXC4" s="701"/>
      <c r="GXD4" s="701"/>
      <c r="GXE4" s="701"/>
      <c r="GXF4" s="701"/>
      <c r="GXG4" s="701"/>
      <c r="GXH4" s="701"/>
      <c r="GXI4" s="701"/>
      <c r="GXJ4" s="701"/>
      <c r="GXK4" s="701"/>
      <c r="GXL4" s="701"/>
      <c r="GXM4" s="701"/>
      <c r="GXN4" s="701"/>
      <c r="GXO4" s="701"/>
      <c r="GXP4" s="701"/>
      <c r="GXQ4" s="701"/>
      <c r="GXR4" s="701"/>
      <c r="GXS4" s="701"/>
      <c r="GXT4" s="701"/>
      <c r="GXU4" s="701"/>
      <c r="GXV4" s="701"/>
      <c r="GXW4" s="701"/>
      <c r="GXX4" s="701"/>
      <c r="GXY4" s="701"/>
      <c r="GXZ4" s="701"/>
      <c r="GYA4" s="701"/>
      <c r="GYB4" s="701"/>
      <c r="GYC4" s="701"/>
      <c r="GYD4" s="701"/>
      <c r="GYE4" s="701"/>
      <c r="GYF4" s="701"/>
      <c r="GYG4" s="701"/>
      <c r="GYH4" s="701"/>
      <c r="GYI4" s="701"/>
      <c r="GYJ4" s="701"/>
      <c r="GYK4" s="701"/>
      <c r="GYL4" s="701"/>
      <c r="GYM4" s="701"/>
      <c r="GYN4" s="701"/>
      <c r="GYO4" s="701"/>
      <c r="GYP4" s="701"/>
      <c r="GYQ4" s="701"/>
      <c r="GYR4" s="701"/>
      <c r="GYS4" s="701"/>
      <c r="GYT4" s="701"/>
      <c r="GYU4" s="701"/>
      <c r="GYV4" s="701"/>
      <c r="GYW4" s="701"/>
      <c r="GYX4" s="701"/>
      <c r="GYY4" s="701"/>
      <c r="GYZ4" s="701"/>
      <c r="GZA4" s="701"/>
      <c r="GZB4" s="701"/>
      <c r="GZC4" s="701"/>
      <c r="GZD4" s="701"/>
      <c r="GZE4" s="701"/>
      <c r="GZF4" s="701"/>
      <c r="GZG4" s="701"/>
      <c r="GZH4" s="701"/>
      <c r="GZI4" s="701"/>
      <c r="GZJ4" s="701"/>
      <c r="GZK4" s="701"/>
      <c r="GZL4" s="701"/>
      <c r="GZM4" s="701"/>
      <c r="GZN4" s="701"/>
      <c r="GZO4" s="701"/>
      <c r="GZP4" s="701"/>
      <c r="GZQ4" s="701"/>
      <c r="GZR4" s="701"/>
      <c r="GZS4" s="701"/>
      <c r="GZT4" s="701"/>
      <c r="GZU4" s="701"/>
      <c r="GZV4" s="701"/>
      <c r="GZW4" s="701"/>
      <c r="GZX4" s="701"/>
      <c r="GZY4" s="701"/>
      <c r="GZZ4" s="701"/>
      <c r="HAA4" s="701"/>
      <c r="HAB4" s="701"/>
      <c r="HAC4" s="701"/>
      <c r="HAD4" s="701"/>
      <c r="HAE4" s="701"/>
      <c r="HAF4" s="701"/>
      <c r="HAG4" s="701"/>
      <c r="HAH4" s="701"/>
      <c r="HAI4" s="701"/>
      <c r="HAJ4" s="701"/>
      <c r="HAK4" s="701"/>
      <c r="HAL4" s="701"/>
      <c r="HAM4" s="701"/>
      <c r="HAN4" s="701"/>
      <c r="HAO4" s="701"/>
      <c r="HAP4" s="701"/>
      <c r="HAQ4" s="701"/>
      <c r="HAR4" s="701"/>
      <c r="HAS4" s="701"/>
      <c r="HAT4" s="701"/>
      <c r="HAU4" s="701"/>
      <c r="HAV4" s="701"/>
      <c r="HAW4" s="701"/>
      <c r="HAX4" s="701"/>
      <c r="HAY4" s="701"/>
      <c r="HAZ4" s="701"/>
      <c r="HBA4" s="701"/>
      <c r="HBB4" s="701"/>
      <c r="HBC4" s="701"/>
      <c r="HBD4" s="701"/>
      <c r="HBE4" s="701"/>
      <c r="HBF4" s="701"/>
      <c r="HBG4" s="701"/>
      <c r="HBH4" s="701"/>
      <c r="HBI4" s="701"/>
      <c r="HBJ4" s="701"/>
      <c r="HBK4" s="701"/>
      <c r="HBL4" s="701"/>
      <c r="HBM4" s="701"/>
      <c r="HBN4" s="701"/>
      <c r="HBO4" s="701"/>
      <c r="HBP4" s="701"/>
      <c r="HBQ4" s="701"/>
      <c r="HBR4" s="701"/>
      <c r="HBS4" s="701"/>
      <c r="HBT4" s="701"/>
      <c r="HBU4" s="701"/>
      <c r="HBV4" s="701"/>
      <c r="HBW4" s="701"/>
      <c r="HBX4" s="701"/>
      <c r="HBY4" s="701"/>
      <c r="HBZ4" s="701"/>
      <c r="HCA4" s="701"/>
      <c r="HCB4" s="701"/>
      <c r="HCC4" s="701"/>
      <c r="HCD4" s="701"/>
      <c r="HCE4" s="701"/>
      <c r="HCF4" s="701"/>
      <c r="HCG4" s="701"/>
      <c r="HCH4" s="701"/>
      <c r="HCI4" s="701"/>
      <c r="HCJ4" s="701"/>
      <c r="HCK4" s="701"/>
      <c r="HCL4" s="701"/>
      <c r="HCM4" s="701"/>
      <c r="HCN4" s="701"/>
      <c r="HCO4" s="701"/>
      <c r="HCP4" s="701"/>
      <c r="HCQ4" s="701"/>
      <c r="HCR4" s="701"/>
      <c r="HCS4" s="701"/>
      <c r="HCT4" s="701"/>
      <c r="HCU4" s="701"/>
      <c r="HCV4" s="701"/>
      <c r="HCW4" s="701"/>
      <c r="HCX4" s="701"/>
      <c r="HCY4" s="701"/>
      <c r="HCZ4" s="701"/>
      <c r="HDA4" s="701"/>
      <c r="HDB4" s="701"/>
      <c r="HDC4" s="701"/>
      <c r="HDD4" s="701"/>
      <c r="HDE4" s="701"/>
      <c r="HDF4" s="701"/>
      <c r="HDG4" s="701"/>
      <c r="HDH4" s="701"/>
      <c r="HDI4" s="701"/>
      <c r="HDJ4" s="701"/>
      <c r="HDK4" s="701"/>
      <c r="HDL4" s="701"/>
      <c r="HDM4" s="701"/>
      <c r="HDN4" s="701"/>
      <c r="HDO4" s="701"/>
      <c r="HDP4" s="701"/>
      <c r="HDQ4" s="701"/>
      <c r="HDR4" s="701"/>
      <c r="HDS4" s="701"/>
      <c r="HDT4" s="701"/>
      <c r="HDU4" s="701"/>
      <c r="HDV4" s="701"/>
      <c r="HDW4" s="701"/>
      <c r="HDX4" s="701"/>
      <c r="HDY4" s="701"/>
      <c r="HDZ4" s="701"/>
      <c r="HEA4" s="701"/>
      <c r="HEB4" s="701"/>
      <c r="HEC4" s="701"/>
      <c r="HED4" s="701"/>
      <c r="HEE4" s="701"/>
      <c r="HEF4" s="701"/>
      <c r="HEG4" s="701"/>
      <c r="HEH4" s="701"/>
      <c r="HEI4" s="701"/>
      <c r="HEJ4" s="701"/>
      <c r="HEK4" s="701"/>
      <c r="HEL4" s="701"/>
      <c r="HEM4" s="701"/>
      <c r="HEN4" s="701"/>
      <c r="HEO4" s="701"/>
      <c r="HEP4" s="701"/>
      <c r="HEQ4" s="701"/>
      <c r="HER4" s="701"/>
      <c r="HES4" s="701"/>
      <c r="HET4" s="701"/>
      <c r="HEU4" s="701"/>
      <c r="HEV4" s="701"/>
      <c r="HEW4" s="701"/>
      <c r="HEX4" s="701"/>
      <c r="HEY4" s="701"/>
      <c r="HEZ4" s="701"/>
      <c r="HFA4" s="701"/>
      <c r="HFB4" s="701"/>
      <c r="HFC4" s="701"/>
      <c r="HFD4" s="701"/>
      <c r="HFE4" s="701"/>
      <c r="HFF4" s="701"/>
      <c r="HFG4" s="701"/>
      <c r="HFH4" s="701"/>
      <c r="HFI4" s="701"/>
      <c r="HFJ4" s="701"/>
      <c r="HFK4" s="701"/>
      <c r="HFL4" s="701"/>
      <c r="HFM4" s="701"/>
      <c r="HFN4" s="701"/>
      <c r="HFO4" s="701"/>
      <c r="HFP4" s="701"/>
      <c r="HFQ4" s="701"/>
      <c r="HFR4" s="701"/>
      <c r="HFS4" s="701"/>
      <c r="HFT4" s="701"/>
      <c r="HFU4" s="701"/>
      <c r="HFV4" s="701"/>
      <c r="HFW4" s="701"/>
      <c r="HFX4" s="701"/>
      <c r="HFY4" s="701"/>
      <c r="HFZ4" s="701"/>
      <c r="HGA4" s="701"/>
      <c r="HGB4" s="701"/>
      <c r="HGC4" s="701"/>
      <c r="HGD4" s="701"/>
      <c r="HGE4" s="701"/>
      <c r="HGF4" s="701"/>
      <c r="HGG4" s="701"/>
      <c r="HGH4" s="701"/>
      <c r="HGI4" s="701"/>
      <c r="HGJ4" s="701"/>
      <c r="HGK4" s="701"/>
      <c r="HGL4" s="701"/>
      <c r="HGM4" s="701"/>
      <c r="HGN4" s="701"/>
      <c r="HGO4" s="701"/>
      <c r="HGP4" s="701"/>
      <c r="HGQ4" s="701"/>
      <c r="HGR4" s="701"/>
      <c r="HGS4" s="701"/>
      <c r="HGT4" s="701"/>
      <c r="HGU4" s="701"/>
      <c r="HGV4" s="701"/>
      <c r="HGW4" s="701"/>
      <c r="HGX4" s="701"/>
      <c r="HGY4" s="701"/>
      <c r="HGZ4" s="701"/>
      <c r="HHA4" s="701"/>
      <c r="HHB4" s="701"/>
      <c r="HHC4" s="701"/>
      <c r="HHD4" s="701"/>
      <c r="HHE4" s="701"/>
      <c r="HHF4" s="701"/>
      <c r="HHG4" s="701"/>
      <c r="HHH4" s="701"/>
      <c r="HHI4" s="701"/>
      <c r="HHJ4" s="701"/>
      <c r="HHK4" s="701"/>
      <c r="HHL4" s="701"/>
      <c r="HHM4" s="701"/>
      <c r="HHN4" s="701"/>
      <c r="HHO4" s="701"/>
      <c r="HHP4" s="701"/>
      <c r="HHQ4" s="701"/>
      <c r="HHR4" s="701"/>
      <c r="HHS4" s="701"/>
      <c r="HHT4" s="701"/>
      <c r="HHU4" s="701"/>
      <c r="HHV4" s="701"/>
      <c r="HHW4" s="701"/>
      <c r="HHX4" s="701"/>
      <c r="HHY4" s="701"/>
      <c r="HHZ4" s="701"/>
      <c r="HIA4" s="701"/>
      <c r="HIB4" s="701"/>
      <c r="HIC4" s="701"/>
      <c r="HID4" s="701"/>
      <c r="HIE4" s="701"/>
      <c r="HIF4" s="701"/>
      <c r="HIG4" s="701"/>
      <c r="HIH4" s="701"/>
      <c r="HII4" s="701"/>
      <c r="HIJ4" s="701"/>
      <c r="HIK4" s="701"/>
      <c r="HIL4" s="701"/>
      <c r="HIM4" s="701"/>
      <c r="HIN4" s="701"/>
      <c r="HIO4" s="701"/>
      <c r="HIP4" s="701"/>
      <c r="HIQ4" s="701"/>
      <c r="HIR4" s="701"/>
      <c r="HIS4" s="701"/>
      <c r="HIT4" s="701"/>
      <c r="HIU4" s="701"/>
      <c r="HIV4" s="701"/>
      <c r="HIW4" s="701"/>
      <c r="HIX4" s="701"/>
      <c r="HIY4" s="701"/>
      <c r="HIZ4" s="701"/>
      <c r="HJA4" s="701"/>
      <c r="HJB4" s="701"/>
      <c r="HJC4" s="701"/>
      <c r="HJD4" s="701"/>
      <c r="HJE4" s="701"/>
      <c r="HJF4" s="701"/>
      <c r="HJG4" s="701"/>
      <c r="HJH4" s="701"/>
      <c r="HJI4" s="701"/>
      <c r="HJJ4" s="701"/>
      <c r="HJK4" s="701"/>
      <c r="HJL4" s="701"/>
      <c r="HJM4" s="701"/>
      <c r="HJN4" s="701"/>
      <c r="HJO4" s="701"/>
      <c r="HJP4" s="701"/>
      <c r="HJQ4" s="701"/>
      <c r="HJR4" s="701"/>
      <c r="HJS4" s="701"/>
      <c r="HJT4" s="701"/>
      <c r="HJU4" s="701"/>
      <c r="HJV4" s="701"/>
      <c r="HJW4" s="701"/>
      <c r="HJX4" s="701"/>
      <c r="HJY4" s="701"/>
      <c r="HJZ4" s="701"/>
      <c r="HKA4" s="701"/>
      <c r="HKB4" s="701"/>
      <c r="HKC4" s="701"/>
      <c r="HKD4" s="701"/>
      <c r="HKE4" s="701"/>
      <c r="HKF4" s="701"/>
      <c r="HKG4" s="701"/>
      <c r="HKH4" s="701"/>
      <c r="HKI4" s="701"/>
      <c r="HKJ4" s="701"/>
      <c r="HKK4" s="701"/>
      <c r="HKL4" s="701"/>
      <c r="HKM4" s="701"/>
      <c r="HKN4" s="701"/>
      <c r="HKO4" s="701"/>
      <c r="HKP4" s="701"/>
      <c r="HKQ4" s="701"/>
      <c r="HKR4" s="701"/>
      <c r="HKS4" s="701"/>
      <c r="HKT4" s="701"/>
      <c r="HKU4" s="701"/>
      <c r="HKV4" s="701"/>
      <c r="HKW4" s="701"/>
      <c r="HKX4" s="701"/>
      <c r="HKY4" s="701"/>
      <c r="HKZ4" s="701"/>
      <c r="HLA4" s="701"/>
      <c r="HLB4" s="701"/>
      <c r="HLC4" s="701"/>
      <c r="HLD4" s="701"/>
      <c r="HLE4" s="701"/>
      <c r="HLF4" s="701"/>
      <c r="HLG4" s="701"/>
      <c r="HLH4" s="701"/>
      <c r="HLI4" s="701"/>
      <c r="HLJ4" s="701"/>
      <c r="HLK4" s="701"/>
      <c r="HLL4" s="701"/>
      <c r="HLM4" s="701"/>
      <c r="HLN4" s="701"/>
      <c r="HLO4" s="701"/>
      <c r="HLP4" s="701"/>
      <c r="HLQ4" s="701"/>
      <c r="HLR4" s="701"/>
      <c r="HLS4" s="701"/>
      <c r="HLT4" s="701"/>
      <c r="HLU4" s="701"/>
      <c r="HLV4" s="701"/>
      <c r="HLW4" s="701"/>
      <c r="HLX4" s="701"/>
      <c r="HLY4" s="701"/>
      <c r="HLZ4" s="701"/>
      <c r="HMA4" s="701"/>
      <c r="HMB4" s="701"/>
      <c r="HMC4" s="701"/>
      <c r="HMD4" s="701"/>
      <c r="HME4" s="701"/>
      <c r="HMF4" s="701"/>
      <c r="HMG4" s="701"/>
      <c r="HMH4" s="701"/>
      <c r="HMI4" s="701"/>
      <c r="HMJ4" s="701"/>
      <c r="HMK4" s="701"/>
      <c r="HML4" s="701"/>
      <c r="HMM4" s="701"/>
      <c r="HMN4" s="701"/>
      <c r="HMO4" s="701"/>
      <c r="HMP4" s="701"/>
      <c r="HMQ4" s="701"/>
      <c r="HMR4" s="701"/>
      <c r="HMS4" s="701"/>
      <c r="HMT4" s="701"/>
      <c r="HMU4" s="701"/>
      <c r="HMV4" s="701"/>
      <c r="HMW4" s="701"/>
      <c r="HMX4" s="701"/>
      <c r="HMY4" s="701"/>
      <c r="HMZ4" s="701"/>
      <c r="HNA4" s="701"/>
      <c r="HNB4" s="701"/>
      <c r="HNC4" s="701"/>
      <c r="HND4" s="701"/>
      <c r="HNE4" s="701"/>
      <c r="HNF4" s="701"/>
      <c r="HNG4" s="701"/>
      <c r="HNH4" s="701"/>
      <c r="HNI4" s="701"/>
      <c r="HNJ4" s="701"/>
      <c r="HNK4" s="701"/>
      <c r="HNL4" s="701"/>
      <c r="HNM4" s="701"/>
      <c r="HNN4" s="701"/>
      <c r="HNO4" s="701"/>
      <c r="HNP4" s="701"/>
      <c r="HNQ4" s="701"/>
      <c r="HNR4" s="701"/>
      <c r="HNS4" s="701"/>
      <c r="HNT4" s="701"/>
      <c r="HNU4" s="701"/>
      <c r="HNV4" s="701"/>
      <c r="HNW4" s="701"/>
      <c r="HNX4" s="701"/>
      <c r="HNY4" s="701"/>
      <c r="HNZ4" s="701"/>
      <c r="HOA4" s="701"/>
      <c r="HOB4" s="701"/>
      <c r="HOC4" s="701"/>
      <c r="HOD4" s="701"/>
      <c r="HOE4" s="701"/>
      <c r="HOF4" s="701"/>
      <c r="HOG4" s="701"/>
      <c r="HOH4" s="701"/>
      <c r="HOI4" s="701"/>
      <c r="HOJ4" s="701"/>
      <c r="HOK4" s="701"/>
      <c r="HOL4" s="701"/>
      <c r="HOM4" s="701"/>
      <c r="HON4" s="701"/>
      <c r="HOO4" s="701"/>
      <c r="HOP4" s="701"/>
      <c r="HOQ4" s="701"/>
      <c r="HOR4" s="701"/>
      <c r="HOS4" s="701"/>
      <c r="HOT4" s="701"/>
      <c r="HOU4" s="701"/>
      <c r="HOV4" s="701"/>
      <c r="HOW4" s="701"/>
      <c r="HOX4" s="701"/>
      <c r="HOY4" s="701"/>
      <c r="HOZ4" s="701"/>
      <c r="HPA4" s="701"/>
      <c r="HPB4" s="701"/>
      <c r="HPC4" s="701"/>
      <c r="HPD4" s="701"/>
      <c r="HPE4" s="701"/>
      <c r="HPF4" s="701"/>
      <c r="HPG4" s="701"/>
      <c r="HPH4" s="701"/>
      <c r="HPI4" s="701"/>
      <c r="HPJ4" s="701"/>
      <c r="HPK4" s="701"/>
      <c r="HPL4" s="701"/>
      <c r="HPM4" s="701"/>
      <c r="HPN4" s="701"/>
      <c r="HPO4" s="701"/>
      <c r="HPP4" s="701"/>
      <c r="HPQ4" s="701"/>
      <c r="HPR4" s="701"/>
      <c r="HPS4" s="701"/>
      <c r="HPT4" s="701"/>
      <c r="HPU4" s="701"/>
      <c r="HPV4" s="701"/>
      <c r="HPW4" s="701"/>
      <c r="HPX4" s="701"/>
      <c r="HPY4" s="701"/>
      <c r="HPZ4" s="701"/>
      <c r="HQA4" s="701"/>
      <c r="HQB4" s="701"/>
      <c r="HQC4" s="701"/>
      <c r="HQD4" s="701"/>
      <c r="HQE4" s="701"/>
      <c r="HQF4" s="701"/>
      <c r="HQG4" s="701"/>
      <c r="HQH4" s="701"/>
      <c r="HQI4" s="701"/>
      <c r="HQJ4" s="701"/>
      <c r="HQK4" s="701"/>
      <c r="HQL4" s="701"/>
      <c r="HQM4" s="701"/>
      <c r="HQN4" s="701"/>
      <c r="HQO4" s="701"/>
      <c r="HQP4" s="701"/>
      <c r="HQQ4" s="701"/>
      <c r="HQR4" s="701"/>
      <c r="HQS4" s="701"/>
      <c r="HQT4" s="701"/>
      <c r="HQU4" s="701"/>
      <c r="HQV4" s="701"/>
      <c r="HQW4" s="701"/>
      <c r="HQX4" s="701"/>
      <c r="HQY4" s="701"/>
      <c r="HQZ4" s="701"/>
      <c r="HRA4" s="701"/>
      <c r="HRB4" s="701"/>
      <c r="HRC4" s="701"/>
      <c r="HRD4" s="701"/>
      <c r="HRE4" s="701"/>
      <c r="HRF4" s="701"/>
      <c r="HRG4" s="701"/>
      <c r="HRH4" s="701"/>
      <c r="HRI4" s="701"/>
      <c r="HRJ4" s="701"/>
      <c r="HRK4" s="701"/>
      <c r="HRL4" s="701"/>
      <c r="HRM4" s="701"/>
      <c r="HRN4" s="701"/>
      <c r="HRO4" s="701"/>
      <c r="HRP4" s="701"/>
      <c r="HRQ4" s="701"/>
      <c r="HRR4" s="701"/>
      <c r="HRS4" s="701"/>
      <c r="HRT4" s="701"/>
      <c r="HRU4" s="701"/>
      <c r="HRV4" s="701"/>
      <c r="HRW4" s="701"/>
      <c r="HRX4" s="701"/>
      <c r="HRY4" s="701"/>
      <c r="HRZ4" s="701"/>
      <c r="HSA4" s="701"/>
      <c r="HSB4" s="701"/>
      <c r="HSC4" s="701"/>
      <c r="HSD4" s="701"/>
      <c r="HSE4" s="701"/>
      <c r="HSF4" s="701"/>
      <c r="HSG4" s="701"/>
      <c r="HSH4" s="701"/>
      <c r="HSI4" s="701"/>
      <c r="HSJ4" s="701"/>
      <c r="HSK4" s="701"/>
      <c r="HSL4" s="701"/>
      <c r="HSM4" s="701"/>
      <c r="HSN4" s="701"/>
      <c r="HSO4" s="701"/>
      <c r="HSP4" s="701"/>
      <c r="HSQ4" s="701"/>
      <c r="HSR4" s="701"/>
      <c r="HSS4" s="701"/>
      <c r="HST4" s="701"/>
      <c r="HSU4" s="701"/>
      <c r="HSV4" s="701"/>
      <c r="HSW4" s="701"/>
      <c r="HSX4" s="701"/>
      <c r="HSY4" s="701"/>
      <c r="HSZ4" s="701"/>
      <c r="HTA4" s="701"/>
      <c r="HTB4" s="701"/>
      <c r="HTC4" s="701"/>
      <c r="HTD4" s="701"/>
      <c r="HTE4" s="701"/>
      <c r="HTF4" s="701"/>
      <c r="HTG4" s="701"/>
      <c r="HTH4" s="701"/>
      <c r="HTI4" s="701"/>
      <c r="HTJ4" s="701"/>
      <c r="HTK4" s="701"/>
      <c r="HTL4" s="701"/>
      <c r="HTM4" s="701"/>
      <c r="HTN4" s="701"/>
      <c r="HTO4" s="701"/>
      <c r="HTP4" s="701"/>
      <c r="HTQ4" s="701"/>
      <c r="HTR4" s="701"/>
      <c r="HTS4" s="701"/>
      <c r="HTT4" s="701"/>
      <c r="HTU4" s="701"/>
      <c r="HTV4" s="701"/>
      <c r="HTW4" s="701"/>
      <c r="HTX4" s="701"/>
      <c r="HTY4" s="701"/>
      <c r="HTZ4" s="701"/>
      <c r="HUA4" s="701"/>
      <c r="HUB4" s="701"/>
      <c r="HUC4" s="701"/>
      <c r="HUD4" s="701"/>
      <c r="HUE4" s="701"/>
      <c r="HUF4" s="701"/>
      <c r="HUG4" s="701"/>
      <c r="HUH4" s="701"/>
      <c r="HUI4" s="701"/>
      <c r="HUJ4" s="701"/>
      <c r="HUK4" s="701"/>
      <c r="HUL4" s="701"/>
      <c r="HUM4" s="701"/>
      <c r="HUN4" s="701"/>
      <c r="HUO4" s="701"/>
      <c r="HUP4" s="701"/>
      <c r="HUQ4" s="701"/>
      <c r="HUR4" s="701"/>
      <c r="HUS4" s="701"/>
      <c r="HUT4" s="701"/>
      <c r="HUU4" s="701"/>
      <c r="HUV4" s="701"/>
      <c r="HUW4" s="701"/>
      <c r="HUX4" s="701"/>
      <c r="HUY4" s="701"/>
      <c r="HUZ4" s="701"/>
      <c r="HVA4" s="701"/>
      <c r="HVB4" s="701"/>
      <c r="HVC4" s="701"/>
      <c r="HVD4" s="701"/>
      <c r="HVE4" s="701"/>
      <c r="HVF4" s="701"/>
      <c r="HVG4" s="701"/>
      <c r="HVH4" s="701"/>
      <c r="HVI4" s="701"/>
      <c r="HVJ4" s="701"/>
      <c r="HVK4" s="701"/>
      <c r="HVL4" s="701"/>
      <c r="HVM4" s="701"/>
      <c r="HVN4" s="701"/>
      <c r="HVO4" s="701"/>
      <c r="HVP4" s="701"/>
      <c r="HVQ4" s="701"/>
      <c r="HVR4" s="701"/>
      <c r="HVS4" s="701"/>
      <c r="HVT4" s="701"/>
      <c r="HVU4" s="701"/>
      <c r="HVV4" s="701"/>
      <c r="HVW4" s="701"/>
      <c r="HVX4" s="701"/>
      <c r="HVY4" s="701"/>
      <c r="HVZ4" s="701"/>
      <c r="HWA4" s="701"/>
      <c r="HWB4" s="701"/>
      <c r="HWC4" s="701"/>
      <c r="HWD4" s="701"/>
      <c r="HWE4" s="701"/>
      <c r="HWF4" s="701"/>
      <c r="HWG4" s="701"/>
      <c r="HWH4" s="701"/>
      <c r="HWI4" s="701"/>
      <c r="HWJ4" s="701"/>
      <c r="HWK4" s="701"/>
      <c r="HWL4" s="701"/>
      <c r="HWM4" s="701"/>
      <c r="HWN4" s="701"/>
      <c r="HWO4" s="701"/>
      <c r="HWP4" s="701"/>
      <c r="HWQ4" s="701"/>
      <c r="HWR4" s="701"/>
      <c r="HWS4" s="701"/>
      <c r="HWT4" s="701"/>
      <c r="HWU4" s="701"/>
      <c r="HWV4" s="701"/>
      <c r="HWW4" s="701"/>
      <c r="HWX4" s="701"/>
      <c r="HWY4" s="701"/>
      <c r="HWZ4" s="701"/>
      <c r="HXA4" s="701"/>
      <c r="HXB4" s="701"/>
      <c r="HXC4" s="701"/>
      <c r="HXD4" s="701"/>
      <c r="HXE4" s="701"/>
      <c r="HXF4" s="701"/>
      <c r="HXG4" s="701"/>
      <c r="HXH4" s="701"/>
      <c r="HXI4" s="701"/>
      <c r="HXJ4" s="701"/>
      <c r="HXK4" s="701"/>
      <c r="HXL4" s="701"/>
      <c r="HXM4" s="701"/>
      <c r="HXN4" s="701"/>
      <c r="HXO4" s="701"/>
      <c r="HXP4" s="701"/>
      <c r="HXQ4" s="701"/>
      <c r="HXR4" s="701"/>
      <c r="HXS4" s="701"/>
      <c r="HXT4" s="701"/>
      <c r="HXU4" s="701"/>
      <c r="HXV4" s="701"/>
      <c r="HXW4" s="701"/>
      <c r="HXX4" s="701"/>
      <c r="HXY4" s="701"/>
      <c r="HXZ4" s="701"/>
      <c r="HYA4" s="701"/>
      <c r="HYB4" s="701"/>
      <c r="HYC4" s="701"/>
      <c r="HYD4" s="701"/>
      <c r="HYE4" s="701"/>
      <c r="HYF4" s="701"/>
      <c r="HYG4" s="701"/>
      <c r="HYH4" s="701"/>
      <c r="HYI4" s="701"/>
      <c r="HYJ4" s="701"/>
      <c r="HYK4" s="701"/>
      <c r="HYL4" s="701"/>
      <c r="HYM4" s="701"/>
      <c r="HYN4" s="701"/>
      <c r="HYO4" s="701"/>
      <c r="HYP4" s="701"/>
      <c r="HYQ4" s="701"/>
      <c r="HYR4" s="701"/>
      <c r="HYS4" s="701"/>
      <c r="HYT4" s="701"/>
      <c r="HYU4" s="701"/>
      <c r="HYV4" s="701"/>
      <c r="HYW4" s="701"/>
      <c r="HYX4" s="701"/>
      <c r="HYY4" s="701"/>
      <c r="HYZ4" s="701"/>
      <c r="HZA4" s="701"/>
      <c r="HZB4" s="701"/>
      <c r="HZC4" s="701"/>
      <c r="HZD4" s="701"/>
      <c r="HZE4" s="701"/>
      <c r="HZF4" s="701"/>
      <c r="HZG4" s="701"/>
      <c r="HZH4" s="701"/>
      <c r="HZI4" s="701"/>
      <c r="HZJ4" s="701"/>
      <c r="HZK4" s="701"/>
      <c r="HZL4" s="701"/>
      <c r="HZM4" s="701"/>
      <c r="HZN4" s="701"/>
      <c r="HZO4" s="701"/>
      <c r="HZP4" s="701"/>
      <c r="HZQ4" s="701"/>
      <c r="HZR4" s="701"/>
      <c r="HZS4" s="701"/>
      <c r="HZT4" s="701"/>
      <c r="HZU4" s="701"/>
      <c r="HZV4" s="701"/>
      <c r="HZW4" s="701"/>
      <c r="HZX4" s="701"/>
      <c r="HZY4" s="701"/>
      <c r="HZZ4" s="701"/>
      <c r="IAA4" s="701"/>
      <c r="IAB4" s="701"/>
      <c r="IAC4" s="701"/>
      <c r="IAD4" s="701"/>
      <c r="IAE4" s="701"/>
      <c r="IAF4" s="701"/>
      <c r="IAG4" s="701"/>
      <c r="IAH4" s="701"/>
      <c r="IAI4" s="701"/>
      <c r="IAJ4" s="701"/>
      <c r="IAK4" s="701"/>
      <c r="IAL4" s="701"/>
      <c r="IAM4" s="701"/>
      <c r="IAN4" s="701"/>
      <c r="IAO4" s="701"/>
      <c r="IAP4" s="701"/>
      <c r="IAQ4" s="701"/>
      <c r="IAR4" s="701"/>
      <c r="IAS4" s="701"/>
      <c r="IAT4" s="701"/>
      <c r="IAU4" s="701"/>
      <c r="IAV4" s="701"/>
      <c r="IAW4" s="701"/>
      <c r="IAX4" s="701"/>
      <c r="IAY4" s="701"/>
      <c r="IAZ4" s="701"/>
      <c r="IBA4" s="701"/>
      <c r="IBB4" s="701"/>
      <c r="IBC4" s="701"/>
      <c r="IBD4" s="701"/>
      <c r="IBE4" s="701"/>
      <c r="IBF4" s="701"/>
      <c r="IBG4" s="701"/>
      <c r="IBH4" s="701"/>
      <c r="IBI4" s="701"/>
      <c r="IBJ4" s="701"/>
      <c r="IBK4" s="701"/>
      <c r="IBL4" s="701"/>
      <c r="IBM4" s="701"/>
      <c r="IBN4" s="701"/>
      <c r="IBO4" s="701"/>
      <c r="IBP4" s="701"/>
      <c r="IBQ4" s="701"/>
      <c r="IBR4" s="701"/>
      <c r="IBS4" s="701"/>
      <c r="IBT4" s="701"/>
      <c r="IBU4" s="701"/>
      <c r="IBV4" s="701"/>
      <c r="IBW4" s="701"/>
      <c r="IBX4" s="701"/>
      <c r="IBY4" s="701"/>
      <c r="IBZ4" s="701"/>
      <c r="ICA4" s="701"/>
      <c r="ICB4" s="701"/>
      <c r="ICC4" s="701"/>
      <c r="ICD4" s="701"/>
      <c r="ICE4" s="701"/>
      <c r="ICF4" s="701"/>
      <c r="ICG4" s="701"/>
      <c r="ICH4" s="701"/>
      <c r="ICI4" s="701"/>
      <c r="ICJ4" s="701"/>
      <c r="ICK4" s="701"/>
      <c r="ICL4" s="701"/>
      <c r="ICM4" s="701"/>
      <c r="ICN4" s="701"/>
      <c r="ICO4" s="701"/>
      <c r="ICP4" s="701"/>
      <c r="ICQ4" s="701"/>
      <c r="ICR4" s="701"/>
      <c r="ICS4" s="701"/>
      <c r="ICT4" s="701"/>
      <c r="ICU4" s="701"/>
      <c r="ICV4" s="701"/>
      <c r="ICW4" s="701"/>
      <c r="ICX4" s="701"/>
      <c r="ICY4" s="701"/>
      <c r="ICZ4" s="701"/>
      <c r="IDA4" s="701"/>
      <c r="IDB4" s="701"/>
      <c r="IDC4" s="701"/>
      <c r="IDD4" s="701"/>
      <c r="IDE4" s="701"/>
      <c r="IDF4" s="701"/>
      <c r="IDG4" s="701"/>
      <c r="IDH4" s="701"/>
      <c r="IDI4" s="701"/>
      <c r="IDJ4" s="701"/>
      <c r="IDK4" s="701"/>
      <c r="IDL4" s="701"/>
      <c r="IDM4" s="701"/>
      <c r="IDN4" s="701"/>
      <c r="IDO4" s="701"/>
      <c r="IDP4" s="701"/>
      <c r="IDQ4" s="701"/>
      <c r="IDR4" s="701"/>
      <c r="IDS4" s="701"/>
      <c r="IDT4" s="701"/>
      <c r="IDU4" s="701"/>
      <c r="IDV4" s="701"/>
      <c r="IDW4" s="701"/>
      <c r="IDX4" s="701"/>
      <c r="IDY4" s="701"/>
      <c r="IDZ4" s="701"/>
      <c r="IEA4" s="701"/>
      <c r="IEB4" s="701"/>
      <c r="IEC4" s="701"/>
      <c r="IED4" s="701"/>
      <c r="IEE4" s="701"/>
      <c r="IEF4" s="701"/>
      <c r="IEG4" s="701"/>
      <c r="IEH4" s="701"/>
      <c r="IEI4" s="701"/>
      <c r="IEJ4" s="701"/>
      <c r="IEK4" s="701"/>
      <c r="IEL4" s="701"/>
      <c r="IEM4" s="701"/>
      <c r="IEN4" s="701"/>
      <c r="IEO4" s="701"/>
      <c r="IEP4" s="701"/>
      <c r="IEQ4" s="701"/>
      <c r="IER4" s="701"/>
      <c r="IES4" s="701"/>
      <c r="IET4" s="701"/>
      <c r="IEU4" s="701"/>
      <c r="IEV4" s="701"/>
      <c r="IEW4" s="701"/>
      <c r="IEX4" s="701"/>
      <c r="IEY4" s="701"/>
      <c r="IEZ4" s="701"/>
      <c r="IFA4" s="701"/>
      <c r="IFB4" s="701"/>
      <c r="IFC4" s="701"/>
      <c r="IFD4" s="701"/>
      <c r="IFE4" s="701"/>
      <c r="IFF4" s="701"/>
      <c r="IFG4" s="701"/>
      <c r="IFH4" s="701"/>
      <c r="IFI4" s="701"/>
      <c r="IFJ4" s="701"/>
      <c r="IFK4" s="701"/>
      <c r="IFL4" s="701"/>
      <c r="IFM4" s="701"/>
      <c r="IFN4" s="701"/>
      <c r="IFO4" s="701"/>
      <c r="IFP4" s="701"/>
      <c r="IFQ4" s="701"/>
      <c r="IFR4" s="701"/>
      <c r="IFS4" s="701"/>
      <c r="IFT4" s="701"/>
      <c r="IFU4" s="701"/>
      <c r="IFV4" s="701"/>
      <c r="IFW4" s="701"/>
      <c r="IFX4" s="701"/>
      <c r="IFY4" s="701"/>
      <c r="IFZ4" s="701"/>
      <c r="IGA4" s="701"/>
      <c r="IGB4" s="701"/>
      <c r="IGC4" s="701"/>
      <c r="IGD4" s="701"/>
      <c r="IGE4" s="701"/>
      <c r="IGF4" s="701"/>
      <c r="IGG4" s="701"/>
      <c r="IGH4" s="701"/>
      <c r="IGI4" s="701"/>
      <c r="IGJ4" s="701"/>
      <c r="IGK4" s="701"/>
      <c r="IGL4" s="701"/>
      <c r="IGM4" s="701"/>
      <c r="IGN4" s="701"/>
      <c r="IGO4" s="701"/>
      <c r="IGP4" s="701"/>
      <c r="IGQ4" s="701"/>
      <c r="IGR4" s="701"/>
      <c r="IGS4" s="701"/>
      <c r="IGT4" s="701"/>
      <c r="IGU4" s="701"/>
      <c r="IGV4" s="701"/>
      <c r="IGW4" s="701"/>
      <c r="IGX4" s="701"/>
      <c r="IGY4" s="701"/>
      <c r="IGZ4" s="701"/>
      <c r="IHA4" s="701"/>
      <c r="IHB4" s="701"/>
      <c r="IHC4" s="701"/>
      <c r="IHD4" s="701"/>
      <c r="IHE4" s="701"/>
      <c r="IHF4" s="701"/>
      <c r="IHG4" s="701"/>
      <c r="IHH4" s="701"/>
      <c r="IHI4" s="701"/>
      <c r="IHJ4" s="701"/>
      <c r="IHK4" s="701"/>
      <c r="IHL4" s="701"/>
      <c r="IHM4" s="701"/>
      <c r="IHN4" s="701"/>
      <c r="IHO4" s="701"/>
      <c r="IHP4" s="701"/>
      <c r="IHQ4" s="701"/>
      <c r="IHR4" s="701"/>
      <c r="IHS4" s="701"/>
      <c r="IHT4" s="701"/>
      <c r="IHU4" s="701"/>
      <c r="IHV4" s="701"/>
      <c r="IHW4" s="701"/>
      <c r="IHX4" s="701"/>
      <c r="IHY4" s="701"/>
      <c r="IHZ4" s="701"/>
      <c r="IIA4" s="701"/>
      <c r="IIB4" s="701"/>
      <c r="IIC4" s="701"/>
      <c r="IID4" s="701"/>
      <c r="IIE4" s="701"/>
      <c r="IIF4" s="701"/>
      <c r="IIG4" s="701"/>
      <c r="IIH4" s="701"/>
      <c r="III4" s="701"/>
      <c r="IIJ4" s="701"/>
      <c r="IIK4" s="701"/>
      <c r="IIL4" s="701"/>
      <c r="IIM4" s="701"/>
      <c r="IIN4" s="701"/>
      <c r="IIO4" s="701"/>
      <c r="IIP4" s="701"/>
      <c r="IIQ4" s="701"/>
      <c r="IIR4" s="701"/>
      <c r="IIS4" s="701"/>
      <c r="IIT4" s="701"/>
      <c r="IIU4" s="701"/>
      <c r="IIV4" s="701"/>
      <c r="IIW4" s="701"/>
      <c r="IIX4" s="701"/>
      <c r="IIY4" s="701"/>
      <c r="IIZ4" s="701"/>
      <c r="IJA4" s="701"/>
      <c r="IJB4" s="701"/>
      <c r="IJC4" s="701"/>
      <c r="IJD4" s="701"/>
      <c r="IJE4" s="701"/>
      <c r="IJF4" s="701"/>
      <c r="IJG4" s="701"/>
      <c r="IJH4" s="701"/>
      <c r="IJI4" s="701"/>
      <c r="IJJ4" s="701"/>
      <c r="IJK4" s="701"/>
      <c r="IJL4" s="701"/>
      <c r="IJM4" s="701"/>
      <c r="IJN4" s="701"/>
      <c r="IJO4" s="701"/>
      <c r="IJP4" s="701"/>
      <c r="IJQ4" s="701"/>
      <c r="IJR4" s="701"/>
      <c r="IJS4" s="701"/>
      <c r="IJT4" s="701"/>
      <c r="IJU4" s="701"/>
      <c r="IJV4" s="701"/>
      <c r="IJW4" s="701"/>
      <c r="IJX4" s="701"/>
      <c r="IJY4" s="701"/>
      <c r="IJZ4" s="701"/>
      <c r="IKA4" s="701"/>
      <c r="IKB4" s="701"/>
      <c r="IKC4" s="701"/>
      <c r="IKD4" s="701"/>
      <c r="IKE4" s="701"/>
      <c r="IKF4" s="701"/>
      <c r="IKG4" s="701"/>
      <c r="IKH4" s="701"/>
      <c r="IKI4" s="701"/>
      <c r="IKJ4" s="701"/>
      <c r="IKK4" s="701"/>
      <c r="IKL4" s="701"/>
      <c r="IKM4" s="701"/>
      <c r="IKN4" s="701"/>
      <c r="IKO4" s="701"/>
      <c r="IKP4" s="701"/>
      <c r="IKQ4" s="701"/>
      <c r="IKR4" s="701"/>
      <c r="IKS4" s="701"/>
      <c r="IKT4" s="701"/>
      <c r="IKU4" s="701"/>
      <c r="IKV4" s="701"/>
      <c r="IKW4" s="701"/>
      <c r="IKX4" s="701"/>
      <c r="IKY4" s="701"/>
      <c r="IKZ4" s="701"/>
      <c r="ILA4" s="701"/>
      <c r="ILB4" s="701"/>
      <c r="ILC4" s="701"/>
      <c r="ILD4" s="701"/>
      <c r="ILE4" s="701"/>
      <c r="ILF4" s="701"/>
      <c r="ILG4" s="701"/>
      <c r="ILH4" s="701"/>
      <c r="ILI4" s="701"/>
      <c r="ILJ4" s="701"/>
      <c r="ILK4" s="701"/>
      <c r="ILL4" s="701"/>
      <c r="ILM4" s="701"/>
      <c r="ILN4" s="701"/>
      <c r="ILO4" s="701"/>
      <c r="ILP4" s="701"/>
      <c r="ILQ4" s="701"/>
      <c r="ILR4" s="701"/>
      <c r="ILS4" s="701"/>
      <c r="ILT4" s="701"/>
      <c r="ILU4" s="701"/>
      <c r="ILV4" s="701"/>
      <c r="ILW4" s="701"/>
      <c r="ILX4" s="701"/>
      <c r="ILY4" s="701"/>
      <c r="ILZ4" s="701"/>
      <c r="IMA4" s="701"/>
      <c r="IMB4" s="701"/>
      <c r="IMC4" s="701"/>
      <c r="IMD4" s="701"/>
      <c r="IME4" s="701"/>
      <c r="IMF4" s="701"/>
      <c r="IMG4" s="701"/>
      <c r="IMH4" s="701"/>
      <c r="IMI4" s="701"/>
      <c r="IMJ4" s="701"/>
      <c r="IMK4" s="701"/>
      <c r="IML4" s="701"/>
      <c r="IMM4" s="701"/>
      <c r="IMN4" s="701"/>
      <c r="IMO4" s="701"/>
      <c r="IMP4" s="701"/>
      <c r="IMQ4" s="701"/>
      <c r="IMR4" s="701"/>
      <c r="IMS4" s="701"/>
      <c r="IMT4" s="701"/>
      <c r="IMU4" s="701"/>
      <c r="IMV4" s="701"/>
      <c r="IMW4" s="701"/>
      <c r="IMX4" s="701"/>
      <c r="IMY4" s="701"/>
      <c r="IMZ4" s="701"/>
      <c r="INA4" s="701"/>
      <c r="INB4" s="701"/>
      <c r="INC4" s="701"/>
      <c r="IND4" s="701"/>
      <c r="INE4" s="701"/>
      <c r="INF4" s="701"/>
      <c r="ING4" s="701"/>
      <c r="INH4" s="701"/>
      <c r="INI4" s="701"/>
      <c r="INJ4" s="701"/>
      <c r="INK4" s="701"/>
      <c r="INL4" s="701"/>
      <c r="INM4" s="701"/>
      <c r="INN4" s="701"/>
      <c r="INO4" s="701"/>
      <c r="INP4" s="701"/>
      <c r="INQ4" s="701"/>
      <c r="INR4" s="701"/>
      <c r="INS4" s="701"/>
      <c r="INT4" s="701"/>
      <c r="INU4" s="701"/>
      <c r="INV4" s="701"/>
      <c r="INW4" s="701"/>
      <c r="INX4" s="701"/>
      <c r="INY4" s="701"/>
      <c r="INZ4" s="701"/>
      <c r="IOA4" s="701"/>
      <c r="IOB4" s="701"/>
      <c r="IOC4" s="701"/>
      <c r="IOD4" s="701"/>
      <c r="IOE4" s="701"/>
      <c r="IOF4" s="701"/>
      <c r="IOG4" s="701"/>
      <c r="IOH4" s="701"/>
      <c r="IOI4" s="701"/>
      <c r="IOJ4" s="701"/>
      <c r="IOK4" s="701"/>
      <c r="IOL4" s="701"/>
      <c r="IOM4" s="701"/>
      <c r="ION4" s="701"/>
      <c r="IOO4" s="701"/>
      <c r="IOP4" s="701"/>
      <c r="IOQ4" s="701"/>
      <c r="IOR4" s="701"/>
      <c r="IOS4" s="701"/>
      <c r="IOT4" s="701"/>
      <c r="IOU4" s="701"/>
      <c r="IOV4" s="701"/>
      <c r="IOW4" s="701"/>
      <c r="IOX4" s="701"/>
      <c r="IOY4" s="701"/>
      <c r="IOZ4" s="701"/>
      <c r="IPA4" s="701"/>
      <c r="IPB4" s="701"/>
      <c r="IPC4" s="701"/>
      <c r="IPD4" s="701"/>
      <c r="IPE4" s="701"/>
      <c r="IPF4" s="701"/>
      <c r="IPG4" s="701"/>
      <c r="IPH4" s="701"/>
      <c r="IPI4" s="701"/>
      <c r="IPJ4" s="701"/>
      <c r="IPK4" s="701"/>
      <c r="IPL4" s="701"/>
      <c r="IPM4" s="701"/>
      <c r="IPN4" s="701"/>
      <c r="IPO4" s="701"/>
      <c r="IPP4" s="701"/>
      <c r="IPQ4" s="701"/>
      <c r="IPR4" s="701"/>
      <c r="IPS4" s="701"/>
      <c r="IPT4" s="701"/>
      <c r="IPU4" s="701"/>
      <c r="IPV4" s="701"/>
      <c r="IPW4" s="701"/>
      <c r="IPX4" s="701"/>
      <c r="IPY4" s="701"/>
      <c r="IPZ4" s="701"/>
      <c r="IQA4" s="701"/>
      <c r="IQB4" s="701"/>
      <c r="IQC4" s="701"/>
      <c r="IQD4" s="701"/>
      <c r="IQE4" s="701"/>
      <c r="IQF4" s="701"/>
      <c r="IQG4" s="701"/>
      <c r="IQH4" s="701"/>
      <c r="IQI4" s="701"/>
      <c r="IQJ4" s="701"/>
      <c r="IQK4" s="701"/>
      <c r="IQL4" s="701"/>
      <c r="IQM4" s="701"/>
      <c r="IQN4" s="701"/>
      <c r="IQO4" s="701"/>
      <c r="IQP4" s="701"/>
      <c r="IQQ4" s="701"/>
      <c r="IQR4" s="701"/>
      <c r="IQS4" s="701"/>
      <c r="IQT4" s="701"/>
      <c r="IQU4" s="701"/>
      <c r="IQV4" s="701"/>
      <c r="IQW4" s="701"/>
      <c r="IQX4" s="701"/>
      <c r="IQY4" s="701"/>
      <c r="IQZ4" s="701"/>
      <c r="IRA4" s="701"/>
      <c r="IRB4" s="701"/>
      <c r="IRC4" s="701"/>
      <c r="IRD4" s="701"/>
      <c r="IRE4" s="701"/>
      <c r="IRF4" s="701"/>
      <c r="IRG4" s="701"/>
      <c r="IRH4" s="701"/>
      <c r="IRI4" s="701"/>
      <c r="IRJ4" s="701"/>
      <c r="IRK4" s="701"/>
      <c r="IRL4" s="701"/>
      <c r="IRM4" s="701"/>
      <c r="IRN4" s="701"/>
      <c r="IRO4" s="701"/>
      <c r="IRP4" s="701"/>
      <c r="IRQ4" s="701"/>
      <c r="IRR4" s="701"/>
      <c r="IRS4" s="701"/>
      <c r="IRT4" s="701"/>
      <c r="IRU4" s="701"/>
      <c r="IRV4" s="701"/>
      <c r="IRW4" s="701"/>
      <c r="IRX4" s="701"/>
      <c r="IRY4" s="701"/>
      <c r="IRZ4" s="701"/>
      <c r="ISA4" s="701"/>
      <c r="ISB4" s="701"/>
      <c r="ISC4" s="701"/>
      <c r="ISD4" s="701"/>
      <c r="ISE4" s="701"/>
      <c r="ISF4" s="701"/>
      <c r="ISG4" s="701"/>
      <c r="ISH4" s="701"/>
      <c r="ISI4" s="701"/>
      <c r="ISJ4" s="701"/>
      <c r="ISK4" s="701"/>
      <c r="ISL4" s="701"/>
      <c r="ISM4" s="701"/>
      <c r="ISN4" s="701"/>
      <c r="ISO4" s="701"/>
      <c r="ISP4" s="701"/>
      <c r="ISQ4" s="701"/>
      <c r="ISR4" s="701"/>
      <c r="ISS4" s="701"/>
      <c r="IST4" s="701"/>
      <c r="ISU4" s="701"/>
      <c r="ISV4" s="701"/>
      <c r="ISW4" s="701"/>
      <c r="ISX4" s="701"/>
      <c r="ISY4" s="701"/>
      <c r="ISZ4" s="701"/>
      <c r="ITA4" s="701"/>
      <c r="ITB4" s="701"/>
      <c r="ITC4" s="701"/>
      <c r="ITD4" s="701"/>
      <c r="ITE4" s="701"/>
      <c r="ITF4" s="701"/>
      <c r="ITG4" s="701"/>
      <c r="ITH4" s="701"/>
      <c r="ITI4" s="701"/>
      <c r="ITJ4" s="701"/>
      <c r="ITK4" s="701"/>
      <c r="ITL4" s="701"/>
      <c r="ITM4" s="701"/>
      <c r="ITN4" s="701"/>
      <c r="ITO4" s="701"/>
      <c r="ITP4" s="701"/>
      <c r="ITQ4" s="701"/>
      <c r="ITR4" s="701"/>
      <c r="ITS4" s="701"/>
      <c r="ITT4" s="701"/>
      <c r="ITU4" s="701"/>
      <c r="ITV4" s="701"/>
      <c r="ITW4" s="701"/>
      <c r="ITX4" s="701"/>
      <c r="ITY4" s="701"/>
      <c r="ITZ4" s="701"/>
      <c r="IUA4" s="701"/>
      <c r="IUB4" s="701"/>
      <c r="IUC4" s="701"/>
      <c r="IUD4" s="701"/>
      <c r="IUE4" s="701"/>
      <c r="IUF4" s="701"/>
      <c r="IUG4" s="701"/>
      <c r="IUH4" s="701"/>
      <c r="IUI4" s="701"/>
      <c r="IUJ4" s="701"/>
      <c r="IUK4" s="701"/>
      <c r="IUL4" s="701"/>
      <c r="IUM4" s="701"/>
      <c r="IUN4" s="701"/>
      <c r="IUO4" s="701"/>
      <c r="IUP4" s="701"/>
      <c r="IUQ4" s="701"/>
      <c r="IUR4" s="701"/>
      <c r="IUS4" s="701"/>
      <c r="IUT4" s="701"/>
      <c r="IUU4" s="701"/>
      <c r="IUV4" s="701"/>
      <c r="IUW4" s="701"/>
      <c r="IUX4" s="701"/>
      <c r="IUY4" s="701"/>
      <c r="IUZ4" s="701"/>
      <c r="IVA4" s="701"/>
      <c r="IVB4" s="701"/>
      <c r="IVC4" s="701"/>
      <c r="IVD4" s="701"/>
      <c r="IVE4" s="701"/>
      <c r="IVF4" s="701"/>
      <c r="IVG4" s="701"/>
      <c r="IVH4" s="701"/>
      <c r="IVI4" s="701"/>
      <c r="IVJ4" s="701"/>
      <c r="IVK4" s="701"/>
      <c r="IVL4" s="701"/>
      <c r="IVM4" s="701"/>
      <c r="IVN4" s="701"/>
      <c r="IVO4" s="701"/>
      <c r="IVP4" s="701"/>
      <c r="IVQ4" s="701"/>
      <c r="IVR4" s="701"/>
      <c r="IVS4" s="701"/>
      <c r="IVT4" s="701"/>
      <c r="IVU4" s="701"/>
      <c r="IVV4" s="701"/>
      <c r="IVW4" s="701"/>
      <c r="IVX4" s="701"/>
      <c r="IVY4" s="701"/>
      <c r="IVZ4" s="701"/>
      <c r="IWA4" s="701"/>
      <c r="IWB4" s="701"/>
      <c r="IWC4" s="701"/>
      <c r="IWD4" s="701"/>
      <c r="IWE4" s="701"/>
      <c r="IWF4" s="701"/>
      <c r="IWG4" s="701"/>
      <c r="IWH4" s="701"/>
      <c r="IWI4" s="701"/>
      <c r="IWJ4" s="701"/>
      <c r="IWK4" s="701"/>
      <c r="IWL4" s="701"/>
      <c r="IWM4" s="701"/>
      <c r="IWN4" s="701"/>
      <c r="IWO4" s="701"/>
      <c r="IWP4" s="701"/>
      <c r="IWQ4" s="701"/>
      <c r="IWR4" s="701"/>
      <c r="IWS4" s="701"/>
      <c r="IWT4" s="701"/>
      <c r="IWU4" s="701"/>
      <c r="IWV4" s="701"/>
      <c r="IWW4" s="701"/>
      <c r="IWX4" s="701"/>
      <c r="IWY4" s="701"/>
      <c r="IWZ4" s="701"/>
      <c r="IXA4" s="701"/>
      <c r="IXB4" s="701"/>
      <c r="IXC4" s="701"/>
      <c r="IXD4" s="701"/>
      <c r="IXE4" s="701"/>
      <c r="IXF4" s="701"/>
      <c r="IXG4" s="701"/>
      <c r="IXH4" s="701"/>
      <c r="IXI4" s="701"/>
      <c r="IXJ4" s="701"/>
      <c r="IXK4" s="701"/>
      <c r="IXL4" s="701"/>
      <c r="IXM4" s="701"/>
      <c r="IXN4" s="701"/>
      <c r="IXO4" s="701"/>
      <c r="IXP4" s="701"/>
      <c r="IXQ4" s="701"/>
      <c r="IXR4" s="701"/>
      <c r="IXS4" s="701"/>
      <c r="IXT4" s="701"/>
      <c r="IXU4" s="701"/>
      <c r="IXV4" s="701"/>
      <c r="IXW4" s="701"/>
      <c r="IXX4" s="701"/>
      <c r="IXY4" s="701"/>
      <c r="IXZ4" s="701"/>
      <c r="IYA4" s="701"/>
      <c r="IYB4" s="701"/>
      <c r="IYC4" s="701"/>
      <c r="IYD4" s="701"/>
      <c r="IYE4" s="701"/>
      <c r="IYF4" s="701"/>
      <c r="IYG4" s="701"/>
      <c r="IYH4" s="701"/>
      <c r="IYI4" s="701"/>
      <c r="IYJ4" s="701"/>
      <c r="IYK4" s="701"/>
      <c r="IYL4" s="701"/>
      <c r="IYM4" s="701"/>
      <c r="IYN4" s="701"/>
      <c r="IYO4" s="701"/>
      <c r="IYP4" s="701"/>
      <c r="IYQ4" s="701"/>
      <c r="IYR4" s="701"/>
      <c r="IYS4" s="701"/>
      <c r="IYT4" s="701"/>
      <c r="IYU4" s="701"/>
      <c r="IYV4" s="701"/>
      <c r="IYW4" s="701"/>
      <c r="IYX4" s="701"/>
      <c r="IYY4" s="701"/>
      <c r="IYZ4" s="701"/>
      <c r="IZA4" s="701"/>
      <c r="IZB4" s="701"/>
      <c r="IZC4" s="701"/>
      <c r="IZD4" s="701"/>
      <c r="IZE4" s="701"/>
      <c r="IZF4" s="701"/>
      <c r="IZG4" s="701"/>
      <c r="IZH4" s="701"/>
      <c r="IZI4" s="701"/>
      <c r="IZJ4" s="701"/>
      <c r="IZK4" s="701"/>
      <c r="IZL4" s="701"/>
      <c r="IZM4" s="701"/>
      <c r="IZN4" s="701"/>
      <c r="IZO4" s="701"/>
      <c r="IZP4" s="701"/>
      <c r="IZQ4" s="701"/>
      <c r="IZR4" s="701"/>
      <c r="IZS4" s="701"/>
      <c r="IZT4" s="701"/>
      <c r="IZU4" s="701"/>
      <c r="IZV4" s="701"/>
      <c r="IZW4" s="701"/>
      <c r="IZX4" s="701"/>
      <c r="IZY4" s="701"/>
      <c r="IZZ4" s="701"/>
      <c r="JAA4" s="701"/>
      <c r="JAB4" s="701"/>
      <c r="JAC4" s="701"/>
      <c r="JAD4" s="701"/>
      <c r="JAE4" s="701"/>
      <c r="JAF4" s="701"/>
      <c r="JAG4" s="701"/>
      <c r="JAH4" s="701"/>
      <c r="JAI4" s="701"/>
      <c r="JAJ4" s="701"/>
      <c r="JAK4" s="701"/>
      <c r="JAL4" s="701"/>
      <c r="JAM4" s="701"/>
      <c r="JAN4" s="701"/>
      <c r="JAO4" s="701"/>
      <c r="JAP4" s="701"/>
      <c r="JAQ4" s="701"/>
      <c r="JAR4" s="701"/>
      <c r="JAS4" s="701"/>
      <c r="JAT4" s="701"/>
      <c r="JAU4" s="701"/>
      <c r="JAV4" s="701"/>
      <c r="JAW4" s="701"/>
      <c r="JAX4" s="701"/>
      <c r="JAY4" s="701"/>
      <c r="JAZ4" s="701"/>
      <c r="JBA4" s="701"/>
      <c r="JBB4" s="701"/>
      <c r="JBC4" s="701"/>
      <c r="JBD4" s="701"/>
      <c r="JBE4" s="701"/>
      <c r="JBF4" s="701"/>
      <c r="JBG4" s="701"/>
      <c r="JBH4" s="701"/>
      <c r="JBI4" s="701"/>
      <c r="JBJ4" s="701"/>
      <c r="JBK4" s="701"/>
      <c r="JBL4" s="701"/>
      <c r="JBM4" s="701"/>
      <c r="JBN4" s="701"/>
      <c r="JBO4" s="701"/>
      <c r="JBP4" s="701"/>
      <c r="JBQ4" s="701"/>
      <c r="JBR4" s="701"/>
      <c r="JBS4" s="701"/>
      <c r="JBT4" s="701"/>
      <c r="JBU4" s="701"/>
      <c r="JBV4" s="701"/>
      <c r="JBW4" s="701"/>
      <c r="JBX4" s="701"/>
      <c r="JBY4" s="701"/>
      <c r="JBZ4" s="701"/>
      <c r="JCA4" s="701"/>
      <c r="JCB4" s="701"/>
      <c r="JCC4" s="701"/>
      <c r="JCD4" s="701"/>
      <c r="JCE4" s="701"/>
      <c r="JCF4" s="701"/>
      <c r="JCG4" s="701"/>
      <c r="JCH4" s="701"/>
      <c r="JCI4" s="701"/>
      <c r="JCJ4" s="701"/>
      <c r="JCK4" s="701"/>
      <c r="JCL4" s="701"/>
      <c r="JCM4" s="701"/>
      <c r="JCN4" s="701"/>
      <c r="JCO4" s="701"/>
      <c r="JCP4" s="701"/>
      <c r="JCQ4" s="701"/>
      <c r="JCR4" s="701"/>
      <c r="JCS4" s="701"/>
      <c r="JCT4" s="701"/>
      <c r="JCU4" s="701"/>
      <c r="JCV4" s="701"/>
      <c r="JCW4" s="701"/>
      <c r="JCX4" s="701"/>
      <c r="JCY4" s="701"/>
      <c r="JCZ4" s="701"/>
      <c r="JDA4" s="701"/>
      <c r="JDB4" s="701"/>
      <c r="JDC4" s="701"/>
      <c r="JDD4" s="701"/>
      <c r="JDE4" s="701"/>
      <c r="JDF4" s="701"/>
      <c r="JDG4" s="701"/>
      <c r="JDH4" s="701"/>
      <c r="JDI4" s="701"/>
      <c r="JDJ4" s="701"/>
      <c r="JDK4" s="701"/>
      <c r="JDL4" s="701"/>
      <c r="JDM4" s="701"/>
      <c r="JDN4" s="701"/>
      <c r="JDO4" s="701"/>
      <c r="JDP4" s="701"/>
      <c r="JDQ4" s="701"/>
      <c r="JDR4" s="701"/>
      <c r="JDS4" s="701"/>
      <c r="JDT4" s="701"/>
      <c r="JDU4" s="701"/>
      <c r="JDV4" s="701"/>
      <c r="JDW4" s="701"/>
      <c r="JDX4" s="701"/>
      <c r="JDY4" s="701"/>
      <c r="JDZ4" s="701"/>
      <c r="JEA4" s="701"/>
      <c r="JEB4" s="701"/>
      <c r="JEC4" s="701"/>
      <c r="JED4" s="701"/>
      <c r="JEE4" s="701"/>
      <c r="JEF4" s="701"/>
      <c r="JEG4" s="701"/>
      <c r="JEH4" s="701"/>
      <c r="JEI4" s="701"/>
      <c r="JEJ4" s="701"/>
      <c r="JEK4" s="701"/>
      <c r="JEL4" s="701"/>
      <c r="JEM4" s="701"/>
      <c r="JEN4" s="701"/>
      <c r="JEO4" s="701"/>
      <c r="JEP4" s="701"/>
      <c r="JEQ4" s="701"/>
      <c r="JER4" s="701"/>
      <c r="JES4" s="701"/>
      <c r="JET4" s="701"/>
      <c r="JEU4" s="701"/>
      <c r="JEV4" s="701"/>
      <c r="JEW4" s="701"/>
      <c r="JEX4" s="701"/>
      <c r="JEY4" s="701"/>
      <c r="JEZ4" s="701"/>
      <c r="JFA4" s="701"/>
      <c r="JFB4" s="701"/>
      <c r="JFC4" s="701"/>
      <c r="JFD4" s="701"/>
      <c r="JFE4" s="701"/>
      <c r="JFF4" s="701"/>
      <c r="JFG4" s="701"/>
      <c r="JFH4" s="701"/>
      <c r="JFI4" s="701"/>
      <c r="JFJ4" s="701"/>
      <c r="JFK4" s="701"/>
      <c r="JFL4" s="701"/>
      <c r="JFM4" s="701"/>
      <c r="JFN4" s="701"/>
      <c r="JFO4" s="701"/>
      <c r="JFP4" s="701"/>
      <c r="JFQ4" s="701"/>
      <c r="JFR4" s="701"/>
      <c r="JFS4" s="701"/>
      <c r="JFT4" s="701"/>
      <c r="JFU4" s="701"/>
      <c r="JFV4" s="701"/>
      <c r="JFW4" s="701"/>
      <c r="JFX4" s="701"/>
      <c r="JFY4" s="701"/>
      <c r="JFZ4" s="701"/>
      <c r="JGA4" s="701"/>
      <c r="JGB4" s="701"/>
      <c r="JGC4" s="701"/>
      <c r="JGD4" s="701"/>
      <c r="JGE4" s="701"/>
      <c r="JGF4" s="701"/>
      <c r="JGG4" s="701"/>
      <c r="JGH4" s="701"/>
      <c r="JGI4" s="701"/>
      <c r="JGJ4" s="701"/>
      <c r="JGK4" s="701"/>
      <c r="JGL4" s="701"/>
      <c r="JGM4" s="701"/>
      <c r="JGN4" s="701"/>
      <c r="JGO4" s="701"/>
      <c r="JGP4" s="701"/>
      <c r="JGQ4" s="701"/>
      <c r="JGR4" s="701"/>
      <c r="JGS4" s="701"/>
      <c r="JGT4" s="701"/>
      <c r="JGU4" s="701"/>
      <c r="JGV4" s="701"/>
      <c r="JGW4" s="701"/>
      <c r="JGX4" s="701"/>
      <c r="JGY4" s="701"/>
      <c r="JGZ4" s="701"/>
      <c r="JHA4" s="701"/>
      <c r="JHB4" s="701"/>
      <c r="JHC4" s="701"/>
      <c r="JHD4" s="701"/>
      <c r="JHE4" s="701"/>
      <c r="JHF4" s="701"/>
      <c r="JHG4" s="701"/>
      <c r="JHH4" s="701"/>
      <c r="JHI4" s="701"/>
      <c r="JHJ4" s="701"/>
      <c r="JHK4" s="701"/>
      <c r="JHL4" s="701"/>
      <c r="JHM4" s="701"/>
      <c r="JHN4" s="701"/>
      <c r="JHO4" s="701"/>
      <c r="JHP4" s="701"/>
      <c r="JHQ4" s="701"/>
      <c r="JHR4" s="701"/>
      <c r="JHS4" s="701"/>
      <c r="JHT4" s="701"/>
      <c r="JHU4" s="701"/>
      <c r="JHV4" s="701"/>
      <c r="JHW4" s="701"/>
      <c r="JHX4" s="701"/>
      <c r="JHY4" s="701"/>
      <c r="JHZ4" s="701"/>
      <c r="JIA4" s="701"/>
      <c r="JIB4" s="701"/>
      <c r="JIC4" s="701"/>
      <c r="JID4" s="701"/>
      <c r="JIE4" s="701"/>
      <c r="JIF4" s="701"/>
      <c r="JIG4" s="701"/>
      <c r="JIH4" s="701"/>
      <c r="JII4" s="701"/>
      <c r="JIJ4" s="701"/>
      <c r="JIK4" s="701"/>
      <c r="JIL4" s="701"/>
      <c r="JIM4" s="701"/>
      <c r="JIN4" s="701"/>
      <c r="JIO4" s="701"/>
      <c r="JIP4" s="701"/>
      <c r="JIQ4" s="701"/>
      <c r="JIR4" s="701"/>
      <c r="JIS4" s="701"/>
      <c r="JIT4" s="701"/>
      <c r="JIU4" s="701"/>
      <c r="JIV4" s="701"/>
      <c r="JIW4" s="701"/>
      <c r="JIX4" s="701"/>
      <c r="JIY4" s="701"/>
      <c r="JIZ4" s="701"/>
      <c r="JJA4" s="701"/>
      <c r="JJB4" s="701"/>
      <c r="JJC4" s="701"/>
      <c r="JJD4" s="701"/>
      <c r="JJE4" s="701"/>
      <c r="JJF4" s="701"/>
      <c r="JJG4" s="701"/>
      <c r="JJH4" s="701"/>
      <c r="JJI4" s="701"/>
      <c r="JJJ4" s="701"/>
      <c r="JJK4" s="701"/>
      <c r="JJL4" s="701"/>
      <c r="JJM4" s="701"/>
      <c r="JJN4" s="701"/>
      <c r="JJO4" s="701"/>
      <c r="JJP4" s="701"/>
      <c r="JJQ4" s="701"/>
      <c r="JJR4" s="701"/>
      <c r="JJS4" s="701"/>
      <c r="JJT4" s="701"/>
      <c r="JJU4" s="701"/>
      <c r="JJV4" s="701"/>
      <c r="JJW4" s="701"/>
      <c r="JJX4" s="701"/>
      <c r="JJY4" s="701"/>
      <c r="JJZ4" s="701"/>
      <c r="JKA4" s="701"/>
      <c r="JKB4" s="701"/>
      <c r="JKC4" s="701"/>
      <c r="JKD4" s="701"/>
      <c r="JKE4" s="701"/>
      <c r="JKF4" s="701"/>
      <c r="JKG4" s="701"/>
      <c r="JKH4" s="701"/>
      <c r="JKI4" s="701"/>
      <c r="JKJ4" s="701"/>
      <c r="JKK4" s="701"/>
      <c r="JKL4" s="701"/>
      <c r="JKM4" s="701"/>
      <c r="JKN4" s="701"/>
      <c r="JKO4" s="701"/>
      <c r="JKP4" s="701"/>
      <c r="JKQ4" s="701"/>
      <c r="JKR4" s="701"/>
      <c r="JKS4" s="701"/>
      <c r="JKT4" s="701"/>
      <c r="JKU4" s="701"/>
      <c r="JKV4" s="701"/>
      <c r="JKW4" s="701"/>
      <c r="JKX4" s="701"/>
      <c r="JKY4" s="701"/>
      <c r="JKZ4" s="701"/>
      <c r="JLA4" s="701"/>
      <c r="JLB4" s="701"/>
      <c r="JLC4" s="701"/>
      <c r="JLD4" s="701"/>
      <c r="JLE4" s="701"/>
      <c r="JLF4" s="701"/>
      <c r="JLG4" s="701"/>
      <c r="JLH4" s="701"/>
      <c r="JLI4" s="701"/>
      <c r="JLJ4" s="701"/>
      <c r="JLK4" s="701"/>
      <c r="JLL4" s="701"/>
      <c r="JLM4" s="701"/>
      <c r="JLN4" s="701"/>
      <c r="JLO4" s="701"/>
      <c r="JLP4" s="701"/>
      <c r="JLQ4" s="701"/>
      <c r="JLR4" s="701"/>
      <c r="JLS4" s="701"/>
      <c r="JLT4" s="701"/>
      <c r="JLU4" s="701"/>
      <c r="JLV4" s="701"/>
      <c r="JLW4" s="701"/>
      <c r="JLX4" s="701"/>
      <c r="JLY4" s="701"/>
      <c r="JLZ4" s="701"/>
      <c r="JMA4" s="701"/>
      <c r="JMB4" s="701"/>
      <c r="JMC4" s="701"/>
      <c r="JMD4" s="701"/>
      <c r="JME4" s="701"/>
      <c r="JMF4" s="701"/>
      <c r="JMG4" s="701"/>
      <c r="JMH4" s="701"/>
      <c r="JMI4" s="701"/>
      <c r="JMJ4" s="701"/>
      <c r="JMK4" s="701"/>
      <c r="JML4" s="701"/>
      <c r="JMM4" s="701"/>
      <c r="JMN4" s="701"/>
      <c r="JMO4" s="701"/>
      <c r="JMP4" s="701"/>
      <c r="JMQ4" s="701"/>
      <c r="JMR4" s="701"/>
      <c r="JMS4" s="701"/>
      <c r="JMT4" s="701"/>
      <c r="JMU4" s="701"/>
      <c r="JMV4" s="701"/>
      <c r="JMW4" s="701"/>
      <c r="JMX4" s="701"/>
      <c r="JMY4" s="701"/>
      <c r="JMZ4" s="701"/>
      <c r="JNA4" s="701"/>
      <c r="JNB4" s="701"/>
      <c r="JNC4" s="701"/>
      <c r="JND4" s="701"/>
      <c r="JNE4" s="701"/>
      <c r="JNF4" s="701"/>
      <c r="JNG4" s="701"/>
      <c r="JNH4" s="701"/>
      <c r="JNI4" s="701"/>
      <c r="JNJ4" s="701"/>
      <c r="JNK4" s="701"/>
      <c r="JNL4" s="701"/>
      <c r="JNM4" s="701"/>
      <c r="JNN4" s="701"/>
      <c r="JNO4" s="701"/>
      <c r="JNP4" s="701"/>
      <c r="JNQ4" s="701"/>
      <c r="JNR4" s="701"/>
      <c r="JNS4" s="701"/>
      <c r="JNT4" s="701"/>
      <c r="JNU4" s="701"/>
      <c r="JNV4" s="701"/>
      <c r="JNW4" s="701"/>
      <c r="JNX4" s="701"/>
      <c r="JNY4" s="701"/>
      <c r="JNZ4" s="701"/>
      <c r="JOA4" s="701"/>
      <c r="JOB4" s="701"/>
      <c r="JOC4" s="701"/>
      <c r="JOD4" s="701"/>
      <c r="JOE4" s="701"/>
      <c r="JOF4" s="701"/>
      <c r="JOG4" s="701"/>
      <c r="JOH4" s="701"/>
      <c r="JOI4" s="701"/>
      <c r="JOJ4" s="701"/>
      <c r="JOK4" s="701"/>
      <c r="JOL4" s="701"/>
      <c r="JOM4" s="701"/>
      <c r="JON4" s="701"/>
      <c r="JOO4" s="701"/>
      <c r="JOP4" s="701"/>
      <c r="JOQ4" s="701"/>
      <c r="JOR4" s="701"/>
      <c r="JOS4" s="701"/>
      <c r="JOT4" s="701"/>
      <c r="JOU4" s="701"/>
      <c r="JOV4" s="701"/>
      <c r="JOW4" s="701"/>
      <c r="JOX4" s="701"/>
      <c r="JOY4" s="701"/>
      <c r="JOZ4" s="701"/>
      <c r="JPA4" s="701"/>
      <c r="JPB4" s="701"/>
      <c r="JPC4" s="701"/>
      <c r="JPD4" s="701"/>
      <c r="JPE4" s="701"/>
      <c r="JPF4" s="701"/>
      <c r="JPG4" s="701"/>
      <c r="JPH4" s="701"/>
      <c r="JPI4" s="701"/>
      <c r="JPJ4" s="701"/>
      <c r="JPK4" s="701"/>
      <c r="JPL4" s="701"/>
      <c r="JPM4" s="701"/>
      <c r="JPN4" s="701"/>
      <c r="JPO4" s="701"/>
      <c r="JPP4" s="701"/>
      <c r="JPQ4" s="701"/>
      <c r="JPR4" s="701"/>
      <c r="JPS4" s="701"/>
      <c r="JPT4" s="701"/>
      <c r="JPU4" s="701"/>
      <c r="JPV4" s="701"/>
      <c r="JPW4" s="701"/>
      <c r="JPX4" s="701"/>
      <c r="JPY4" s="701"/>
      <c r="JPZ4" s="701"/>
      <c r="JQA4" s="701"/>
      <c r="JQB4" s="701"/>
      <c r="JQC4" s="701"/>
      <c r="JQD4" s="701"/>
      <c r="JQE4" s="701"/>
      <c r="JQF4" s="701"/>
      <c r="JQG4" s="701"/>
      <c r="JQH4" s="701"/>
      <c r="JQI4" s="701"/>
      <c r="JQJ4" s="701"/>
      <c r="JQK4" s="701"/>
      <c r="JQL4" s="701"/>
      <c r="JQM4" s="701"/>
      <c r="JQN4" s="701"/>
      <c r="JQO4" s="701"/>
      <c r="JQP4" s="701"/>
      <c r="JQQ4" s="701"/>
      <c r="JQR4" s="701"/>
      <c r="JQS4" s="701"/>
      <c r="JQT4" s="701"/>
      <c r="JQU4" s="701"/>
      <c r="JQV4" s="701"/>
      <c r="JQW4" s="701"/>
      <c r="JQX4" s="701"/>
      <c r="JQY4" s="701"/>
      <c r="JQZ4" s="701"/>
      <c r="JRA4" s="701"/>
      <c r="JRB4" s="701"/>
      <c r="JRC4" s="701"/>
      <c r="JRD4" s="701"/>
      <c r="JRE4" s="701"/>
      <c r="JRF4" s="701"/>
      <c r="JRG4" s="701"/>
      <c r="JRH4" s="701"/>
      <c r="JRI4" s="701"/>
      <c r="JRJ4" s="701"/>
      <c r="JRK4" s="701"/>
      <c r="JRL4" s="701"/>
      <c r="JRM4" s="701"/>
      <c r="JRN4" s="701"/>
      <c r="JRO4" s="701"/>
      <c r="JRP4" s="701"/>
      <c r="JRQ4" s="701"/>
      <c r="JRR4" s="701"/>
      <c r="JRS4" s="701"/>
      <c r="JRT4" s="701"/>
      <c r="JRU4" s="701"/>
      <c r="JRV4" s="701"/>
      <c r="JRW4" s="701"/>
      <c r="JRX4" s="701"/>
      <c r="JRY4" s="701"/>
      <c r="JRZ4" s="701"/>
      <c r="JSA4" s="701"/>
      <c r="JSB4" s="701"/>
      <c r="JSC4" s="701"/>
      <c r="JSD4" s="701"/>
      <c r="JSE4" s="701"/>
      <c r="JSF4" s="701"/>
      <c r="JSG4" s="701"/>
      <c r="JSH4" s="701"/>
      <c r="JSI4" s="701"/>
      <c r="JSJ4" s="701"/>
      <c r="JSK4" s="701"/>
      <c r="JSL4" s="701"/>
      <c r="JSM4" s="701"/>
      <c r="JSN4" s="701"/>
      <c r="JSO4" s="701"/>
      <c r="JSP4" s="701"/>
      <c r="JSQ4" s="701"/>
      <c r="JSR4" s="701"/>
      <c r="JSS4" s="701"/>
      <c r="JST4" s="701"/>
      <c r="JSU4" s="701"/>
      <c r="JSV4" s="701"/>
      <c r="JSW4" s="701"/>
      <c r="JSX4" s="701"/>
      <c r="JSY4" s="701"/>
      <c r="JSZ4" s="701"/>
      <c r="JTA4" s="701"/>
      <c r="JTB4" s="701"/>
      <c r="JTC4" s="701"/>
      <c r="JTD4" s="701"/>
      <c r="JTE4" s="701"/>
      <c r="JTF4" s="701"/>
      <c r="JTG4" s="701"/>
      <c r="JTH4" s="701"/>
      <c r="JTI4" s="701"/>
      <c r="JTJ4" s="701"/>
      <c r="JTK4" s="701"/>
      <c r="JTL4" s="701"/>
      <c r="JTM4" s="701"/>
      <c r="JTN4" s="701"/>
      <c r="JTO4" s="701"/>
      <c r="JTP4" s="701"/>
      <c r="JTQ4" s="701"/>
      <c r="JTR4" s="701"/>
      <c r="JTS4" s="701"/>
      <c r="JTT4" s="701"/>
      <c r="JTU4" s="701"/>
      <c r="JTV4" s="701"/>
      <c r="JTW4" s="701"/>
      <c r="JTX4" s="701"/>
      <c r="JTY4" s="701"/>
      <c r="JTZ4" s="701"/>
      <c r="JUA4" s="701"/>
      <c r="JUB4" s="701"/>
      <c r="JUC4" s="701"/>
      <c r="JUD4" s="701"/>
      <c r="JUE4" s="701"/>
      <c r="JUF4" s="701"/>
      <c r="JUG4" s="701"/>
      <c r="JUH4" s="701"/>
      <c r="JUI4" s="701"/>
      <c r="JUJ4" s="701"/>
      <c r="JUK4" s="701"/>
      <c r="JUL4" s="701"/>
      <c r="JUM4" s="701"/>
      <c r="JUN4" s="701"/>
      <c r="JUO4" s="701"/>
      <c r="JUP4" s="701"/>
      <c r="JUQ4" s="701"/>
      <c r="JUR4" s="701"/>
      <c r="JUS4" s="701"/>
      <c r="JUT4" s="701"/>
      <c r="JUU4" s="701"/>
      <c r="JUV4" s="701"/>
      <c r="JUW4" s="701"/>
      <c r="JUX4" s="701"/>
      <c r="JUY4" s="701"/>
      <c r="JUZ4" s="701"/>
      <c r="JVA4" s="701"/>
      <c r="JVB4" s="701"/>
      <c r="JVC4" s="701"/>
      <c r="JVD4" s="701"/>
      <c r="JVE4" s="701"/>
      <c r="JVF4" s="701"/>
      <c r="JVG4" s="701"/>
      <c r="JVH4" s="701"/>
      <c r="JVI4" s="701"/>
      <c r="JVJ4" s="701"/>
      <c r="JVK4" s="701"/>
      <c r="JVL4" s="701"/>
      <c r="JVM4" s="701"/>
      <c r="JVN4" s="701"/>
      <c r="JVO4" s="701"/>
      <c r="JVP4" s="701"/>
      <c r="JVQ4" s="701"/>
      <c r="JVR4" s="701"/>
      <c r="JVS4" s="701"/>
      <c r="JVT4" s="701"/>
      <c r="JVU4" s="701"/>
      <c r="JVV4" s="701"/>
      <c r="JVW4" s="701"/>
      <c r="JVX4" s="701"/>
      <c r="JVY4" s="701"/>
      <c r="JVZ4" s="701"/>
      <c r="JWA4" s="701"/>
      <c r="JWB4" s="701"/>
      <c r="JWC4" s="701"/>
      <c r="JWD4" s="701"/>
      <c r="JWE4" s="701"/>
      <c r="JWF4" s="701"/>
      <c r="JWG4" s="701"/>
      <c r="JWH4" s="701"/>
      <c r="JWI4" s="701"/>
      <c r="JWJ4" s="701"/>
      <c r="JWK4" s="701"/>
      <c r="JWL4" s="701"/>
      <c r="JWM4" s="701"/>
      <c r="JWN4" s="701"/>
      <c r="JWO4" s="701"/>
      <c r="JWP4" s="701"/>
      <c r="JWQ4" s="701"/>
      <c r="JWR4" s="701"/>
      <c r="JWS4" s="701"/>
      <c r="JWT4" s="701"/>
      <c r="JWU4" s="701"/>
      <c r="JWV4" s="701"/>
      <c r="JWW4" s="701"/>
      <c r="JWX4" s="701"/>
      <c r="JWY4" s="701"/>
      <c r="JWZ4" s="701"/>
      <c r="JXA4" s="701"/>
      <c r="JXB4" s="701"/>
      <c r="JXC4" s="701"/>
      <c r="JXD4" s="701"/>
      <c r="JXE4" s="701"/>
      <c r="JXF4" s="701"/>
      <c r="JXG4" s="701"/>
      <c r="JXH4" s="701"/>
      <c r="JXI4" s="701"/>
      <c r="JXJ4" s="701"/>
      <c r="JXK4" s="701"/>
      <c r="JXL4" s="701"/>
      <c r="JXM4" s="701"/>
      <c r="JXN4" s="701"/>
      <c r="JXO4" s="701"/>
      <c r="JXP4" s="701"/>
      <c r="JXQ4" s="701"/>
      <c r="JXR4" s="701"/>
      <c r="JXS4" s="701"/>
      <c r="JXT4" s="701"/>
      <c r="JXU4" s="701"/>
      <c r="JXV4" s="701"/>
      <c r="JXW4" s="701"/>
      <c r="JXX4" s="701"/>
      <c r="JXY4" s="701"/>
      <c r="JXZ4" s="701"/>
      <c r="JYA4" s="701"/>
      <c r="JYB4" s="701"/>
      <c r="JYC4" s="701"/>
      <c r="JYD4" s="701"/>
      <c r="JYE4" s="701"/>
      <c r="JYF4" s="701"/>
      <c r="JYG4" s="701"/>
      <c r="JYH4" s="701"/>
      <c r="JYI4" s="701"/>
      <c r="JYJ4" s="701"/>
      <c r="JYK4" s="701"/>
      <c r="JYL4" s="701"/>
      <c r="JYM4" s="701"/>
      <c r="JYN4" s="701"/>
      <c r="JYO4" s="701"/>
      <c r="JYP4" s="701"/>
      <c r="JYQ4" s="701"/>
      <c r="JYR4" s="701"/>
      <c r="JYS4" s="701"/>
      <c r="JYT4" s="701"/>
      <c r="JYU4" s="701"/>
      <c r="JYV4" s="701"/>
      <c r="JYW4" s="701"/>
      <c r="JYX4" s="701"/>
      <c r="JYY4" s="701"/>
      <c r="JYZ4" s="701"/>
      <c r="JZA4" s="701"/>
      <c r="JZB4" s="701"/>
      <c r="JZC4" s="701"/>
      <c r="JZD4" s="701"/>
      <c r="JZE4" s="701"/>
      <c r="JZF4" s="701"/>
      <c r="JZG4" s="701"/>
      <c r="JZH4" s="701"/>
      <c r="JZI4" s="701"/>
      <c r="JZJ4" s="701"/>
      <c r="JZK4" s="701"/>
      <c r="JZL4" s="701"/>
      <c r="JZM4" s="701"/>
      <c r="JZN4" s="701"/>
      <c r="JZO4" s="701"/>
      <c r="JZP4" s="701"/>
      <c r="JZQ4" s="701"/>
      <c r="JZR4" s="701"/>
      <c r="JZS4" s="701"/>
      <c r="JZT4" s="701"/>
      <c r="JZU4" s="701"/>
      <c r="JZV4" s="701"/>
      <c r="JZW4" s="701"/>
      <c r="JZX4" s="701"/>
      <c r="JZY4" s="701"/>
      <c r="JZZ4" s="701"/>
      <c r="KAA4" s="701"/>
      <c r="KAB4" s="701"/>
      <c r="KAC4" s="701"/>
      <c r="KAD4" s="701"/>
      <c r="KAE4" s="701"/>
      <c r="KAF4" s="701"/>
      <c r="KAG4" s="701"/>
      <c r="KAH4" s="701"/>
      <c r="KAI4" s="701"/>
      <c r="KAJ4" s="701"/>
      <c r="KAK4" s="701"/>
      <c r="KAL4" s="701"/>
      <c r="KAM4" s="701"/>
      <c r="KAN4" s="701"/>
      <c r="KAO4" s="701"/>
      <c r="KAP4" s="701"/>
      <c r="KAQ4" s="701"/>
      <c r="KAR4" s="701"/>
      <c r="KAS4" s="701"/>
      <c r="KAT4" s="701"/>
      <c r="KAU4" s="701"/>
      <c r="KAV4" s="701"/>
      <c r="KAW4" s="701"/>
      <c r="KAX4" s="701"/>
      <c r="KAY4" s="701"/>
      <c r="KAZ4" s="701"/>
      <c r="KBA4" s="701"/>
      <c r="KBB4" s="701"/>
      <c r="KBC4" s="701"/>
      <c r="KBD4" s="701"/>
      <c r="KBE4" s="701"/>
      <c r="KBF4" s="701"/>
      <c r="KBG4" s="701"/>
      <c r="KBH4" s="701"/>
      <c r="KBI4" s="701"/>
      <c r="KBJ4" s="701"/>
      <c r="KBK4" s="701"/>
      <c r="KBL4" s="701"/>
      <c r="KBM4" s="701"/>
      <c r="KBN4" s="701"/>
      <c r="KBO4" s="701"/>
      <c r="KBP4" s="701"/>
      <c r="KBQ4" s="701"/>
      <c r="KBR4" s="701"/>
      <c r="KBS4" s="701"/>
      <c r="KBT4" s="701"/>
      <c r="KBU4" s="701"/>
      <c r="KBV4" s="701"/>
      <c r="KBW4" s="701"/>
      <c r="KBX4" s="701"/>
      <c r="KBY4" s="701"/>
      <c r="KBZ4" s="701"/>
      <c r="KCA4" s="701"/>
      <c r="KCB4" s="701"/>
      <c r="KCC4" s="701"/>
      <c r="KCD4" s="701"/>
      <c r="KCE4" s="701"/>
      <c r="KCF4" s="701"/>
      <c r="KCG4" s="701"/>
      <c r="KCH4" s="701"/>
      <c r="KCI4" s="701"/>
      <c r="KCJ4" s="701"/>
      <c r="KCK4" s="701"/>
      <c r="KCL4" s="701"/>
      <c r="KCM4" s="701"/>
      <c r="KCN4" s="701"/>
      <c r="KCO4" s="701"/>
      <c r="KCP4" s="701"/>
      <c r="KCQ4" s="701"/>
      <c r="KCR4" s="701"/>
      <c r="KCS4" s="701"/>
      <c r="KCT4" s="701"/>
      <c r="KCU4" s="701"/>
      <c r="KCV4" s="701"/>
      <c r="KCW4" s="701"/>
      <c r="KCX4" s="701"/>
      <c r="KCY4" s="701"/>
      <c r="KCZ4" s="701"/>
      <c r="KDA4" s="701"/>
      <c r="KDB4" s="701"/>
      <c r="KDC4" s="701"/>
      <c r="KDD4" s="701"/>
      <c r="KDE4" s="701"/>
      <c r="KDF4" s="701"/>
      <c r="KDG4" s="701"/>
      <c r="KDH4" s="701"/>
      <c r="KDI4" s="701"/>
      <c r="KDJ4" s="701"/>
      <c r="KDK4" s="701"/>
      <c r="KDL4" s="701"/>
      <c r="KDM4" s="701"/>
      <c r="KDN4" s="701"/>
      <c r="KDO4" s="701"/>
      <c r="KDP4" s="701"/>
      <c r="KDQ4" s="701"/>
      <c r="KDR4" s="701"/>
      <c r="KDS4" s="701"/>
      <c r="KDT4" s="701"/>
      <c r="KDU4" s="701"/>
      <c r="KDV4" s="701"/>
      <c r="KDW4" s="701"/>
      <c r="KDX4" s="701"/>
      <c r="KDY4" s="701"/>
      <c r="KDZ4" s="701"/>
      <c r="KEA4" s="701"/>
      <c r="KEB4" s="701"/>
      <c r="KEC4" s="701"/>
      <c r="KED4" s="701"/>
      <c r="KEE4" s="701"/>
      <c r="KEF4" s="701"/>
      <c r="KEG4" s="701"/>
      <c r="KEH4" s="701"/>
      <c r="KEI4" s="701"/>
      <c r="KEJ4" s="701"/>
      <c r="KEK4" s="701"/>
      <c r="KEL4" s="701"/>
      <c r="KEM4" s="701"/>
      <c r="KEN4" s="701"/>
      <c r="KEO4" s="701"/>
      <c r="KEP4" s="701"/>
      <c r="KEQ4" s="701"/>
      <c r="KER4" s="701"/>
      <c r="KES4" s="701"/>
      <c r="KET4" s="701"/>
      <c r="KEU4" s="701"/>
      <c r="KEV4" s="701"/>
      <c r="KEW4" s="701"/>
      <c r="KEX4" s="701"/>
      <c r="KEY4" s="701"/>
      <c r="KEZ4" s="701"/>
      <c r="KFA4" s="701"/>
      <c r="KFB4" s="701"/>
      <c r="KFC4" s="701"/>
      <c r="KFD4" s="701"/>
      <c r="KFE4" s="701"/>
      <c r="KFF4" s="701"/>
      <c r="KFG4" s="701"/>
      <c r="KFH4" s="701"/>
      <c r="KFI4" s="701"/>
      <c r="KFJ4" s="701"/>
      <c r="KFK4" s="701"/>
      <c r="KFL4" s="701"/>
      <c r="KFM4" s="701"/>
      <c r="KFN4" s="701"/>
      <c r="KFO4" s="701"/>
      <c r="KFP4" s="701"/>
      <c r="KFQ4" s="701"/>
      <c r="KFR4" s="701"/>
      <c r="KFS4" s="701"/>
      <c r="KFT4" s="701"/>
      <c r="KFU4" s="701"/>
      <c r="KFV4" s="701"/>
      <c r="KFW4" s="701"/>
      <c r="KFX4" s="701"/>
      <c r="KFY4" s="701"/>
      <c r="KFZ4" s="701"/>
      <c r="KGA4" s="701"/>
      <c r="KGB4" s="701"/>
      <c r="KGC4" s="701"/>
      <c r="KGD4" s="701"/>
      <c r="KGE4" s="701"/>
      <c r="KGF4" s="701"/>
      <c r="KGG4" s="701"/>
      <c r="KGH4" s="701"/>
      <c r="KGI4" s="701"/>
      <c r="KGJ4" s="701"/>
      <c r="KGK4" s="701"/>
      <c r="KGL4" s="701"/>
      <c r="KGM4" s="701"/>
      <c r="KGN4" s="701"/>
      <c r="KGO4" s="701"/>
      <c r="KGP4" s="701"/>
      <c r="KGQ4" s="701"/>
      <c r="KGR4" s="701"/>
      <c r="KGS4" s="701"/>
      <c r="KGT4" s="701"/>
      <c r="KGU4" s="701"/>
      <c r="KGV4" s="701"/>
      <c r="KGW4" s="701"/>
      <c r="KGX4" s="701"/>
      <c r="KGY4" s="701"/>
      <c r="KGZ4" s="701"/>
      <c r="KHA4" s="701"/>
      <c r="KHB4" s="701"/>
      <c r="KHC4" s="701"/>
      <c r="KHD4" s="701"/>
      <c r="KHE4" s="701"/>
      <c r="KHF4" s="701"/>
      <c r="KHG4" s="701"/>
      <c r="KHH4" s="701"/>
      <c r="KHI4" s="701"/>
      <c r="KHJ4" s="701"/>
      <c r="KHK4" s="701"/>
      <c r="KHL4" s="701"/>
      <c r="KHM4" s="701"/>
      <c r="KHN4" s="701"/>
      <c r="KHO4" s="701"/>
      <c r="KHP4" s="701"/>
      <c r="KHQ4" s="701"/>
      <c r="KHR4" s="701"/>
      <c r="KHS4" s="701"/>
      <c r="KHT4" s="701"/>
      <c r="KHU4" s="701"/>
      <c r="KHV4" s="701"/>
      <c r="KHW4" s="701"/>
      <c r="KHX4" s="701"/>
      <c r="KHY4" s="701"/>
      <c r="KHZ4" s="701"/>
      <c r="KIA4" s="701"/>
      <c r="KIB4" s="701"/>
      <c r="KIC4" s="701"/>
      <c r="KID4" s="701"/>
      <c r="KIE4" s="701"/>
      <c r="KIF4" s="701"/>
      <c r="KIG4" s="701"/>
      <c r="KIH4" s="701"/>
      <c r="KII4" s="701"/>
      <c r="KIJ4" s="701"/>
      <c r="KIK4" s="701"/>
      <c r="KIL4" s="701"/>
      <c r="KIM4" s="701"/>
      <c r="KIN4" s="701"/>
      <c r="KIO4" s="701"/>
      <c r="KIP4" s="701"/>
      <c r="KIQ4" s="701"/>
      <c r="KIR4" s="701"/>
      <c r="KIS4" s="701"/>
      <c r="KIT4" s="701"/>
      <c r="KIU4" s="701"/>
      <c r="KIV4" s="701"/>
      <c r="KIW4" s="701"/>
      <c r="KIX4" s="701"/>
      <c r="KIY4" s="701"/>
      <c r="KIZ4" s="701"/>
      <c r="KJA4" s="701"/>
      <c r="KJB4" s="701"/>
      <c r="KJC4" s="701"/>
      <c r="KJD4" s="701"/>
      <c r="KJE4" s="701"/>
      <c r="KJF4" s="701"/>
      <c r="KJG4" s="701"/>
      <c r="KJH4" s="701"/>
      <c r="KJI4" s="701"/>
      <c r="KJJ4" s="701"/>
      <c r="KJK4" s="701"/>
      <c r="KJL4" s="701"/>
      <c r="KJM4" s="701"/>
      <c r="KJN4" s="701"/>
      <c r="KJO4" s="701"/>
      <c r="KJP4" s="701"/>
      <c r="KJQ4" s="701"/>
      <c r="KJR4" s="701"/>
      <c r="KJS4" s="701"/>
      <c r="KJT4" s="701"/>
      <c r="KJU4" s="701"/>
      <c r="KJV4" s="701"/>
      <c r="KJW4" s="701"/>
      <c r="KJX4" s="701"/>
      <c r="KJY4" s="701"/>
      <c r="KJZ4" s="701"/>
      <c r="KKA4" s="701"/>
      <c r="KKB4" s="701"/>
      <c r="KKC4" s="701"/>
      <c r="KKD4" s="701"/>
      <c r="KKE4" s="701"/>
      <c r="KKF4" s="701"/>
      <c r="KKG4" s="701"/>
      <c r="KKH4" s="701"/>
      <c r="KKI4" s="701"/>
      <c r="KKJ4" s="701"/>
      <c r="KKK4" s="701"/>
      <c r="KKL4" s="701"/>
      <c r="KKM4" s="701"/>
      <c r="KKN4" s="701"/>
      <c r="KKO4" s="701"/>
      <c r="KKP4" s="701"/>
      <c r="KKQ4" s="701"/>
      <c r="KKR4" s="701"/>
      <c r="KKS4" s="701"/>
      <c r="KKT4" s="701"/>
      <c r="KKU4" s="701"/>
      <c r="KKV4" s="701"/>
      <c r="KKW4" s="701"/>
      <c r="KKX4" s="701"/>
      <c r="KKY4" s="701"/>
      <c r="KKZ4" s="701"/>
      <c r="KLA4" s="701"/>
      <c r="KLB4" s="701"/>
      <c r="KLC4" s="701"/>
      <c r="KLD4" s="701"/>
      <c r="KLE4" s="701"/>
      <c r="KLF4" s="701"/>
      <c r="KLG4" s="701"/>
      <c r="KLH4" s="701"/>
      <c r="KLI4" s="701"/>
      <c r="KLJ4" s="701"/>
      <c r="KLK4" s="701"/>
      <c r="KLL4" s="701"/>
      <c r="KLM4" s="701"/>
      <c r="KLN4" s="701"/>
      <c r="KLO4" s="701"/>
      <c r="KLP4" s="701"/>
      <c r="KLQ4" s="701"/>
      <c r="KLR4" s="701"/>
      <c r="KLS4" s="701"/>
      <c r="KLT4" s="701"/>
      <c r="KLU4" s="701"/>
      <c r="KLV4" s="701"/>
      <c r="KLW4" s="701"/>
      <c r="KLX4" s="701"/>
      <c r="KLY4" s="701"/>
      <c r="KLZ4" s="701"/>
      <c r="KMA4" s="701"/>
      <c r="KMB4" s="701"/>
      <c r="KMC4" s="701"/>
      <c r="KMD4" s="701"/>
      <c r="KME4" s="701"/>
      <c r="KMF4" s="701"/>
      <c r="KMG4" s="701"/>
      <c r="KMH4" s="701"/>
      <c r="KMI4" s="701"/>
      <c r="KMJ4" s="701"/>
      <c r="KMK4" s="701"/>
      <c r="KML4" s="701"/>
      <c r="KMM4" s="701"/>
      <c r="KMN4" s="701"/>
      <c r="KMO4" s="701"/>
      <c r="KMP4" s="701"/>
      <c r="KMQ4" s="701"/>
      <c r="KMR4" s="701"/>
      <c r="KMS4" s="701"/>
      <c r="KMT4" s="701"/>
      <c r="KMU4" s="701"/>
      <c r="KMV4" s="701"/>
      <c r="KMW4" s="701"/>
      <c r="KMX4" s="701"/>
      <c r="KMY4" s="701"/>
      <c r="KMZ4" s="701"/>
      <c r="KNA4" s="701"/>
      <c r="KNB4" s="701"/>
      <c r="KNC4" s="701"/>
      <c r="KND4" s="701"/>
      <c r="KNE4" s="701"/>
      <c r="KNF4" s="701"/>
      <c r="KNG4" s="701"/>
      <c r="KNH4" s="701"/>
      <c r="KNI4" s="701"/>
      <c r="KNJ4" s="701"/>
      <c r="KNK4" s="701"/>
      <c r="KNL4" s="701"/>
      <c r="KNM4" s="701"/>
      <c r="KNN4" s="701"/>
      <c r="KNO4" s="701"/>
      <c r="KNP4" s="701"/>
      <c r="KNQ4" s="701"/>
      <c r="KNR4" s="701"/>
      <c r="KNS4" s="701"/>
      <c r="KNT4" s="701"/>
      <c r="KNU4" s="701"/>
      <c r="KNV4" s="701"/>
      <c r="KNW4" s="701"/>
      <c r="KNX4" s="701"/>
      <c r="KNY4" s="701"/>
      <c r="KNZ4" s="701"/>
      <c r="KOA4" s="701"/>
      <c r="KOB4" s="701"/>
      <c r="KOC4" s="701"/>
      <c r="KOD4" s="701"/>
      <c r="KOE4" s="701"/>
      <c r="KOF4" s="701"/>
      <c r="KOG4" s="701"/>
      <c r="KOH4" s="701"/>
      <c r="KOI4" s="701"/>
      <c r="KOJ4" s="701"/>
      <c r="KOK4" s="701"/>
      <c r="KOL4" s="701"/>
      <c r="KOM4" s="701"/>
      <c r="KON4" s="701"/>
      <c r="KOO4" s="701"/>
      <c r="KOP4" s="701"/>
      <c r="KOQ4" s="701"/>
      <c r="KOR4" s="701"/>
      <c r="KOS4" s="701"/>
      <c r="KOT4" s="701"/>
      <c r="KOU4" s="701"/>
      <c r="KOV4" s="701"/>
      <c r="KOW4" s="701"/>
      <c r="KOX4" s="701"/>
      <c r="KOY4" s="701"/>
      <c r="KOZ4" s="701"/>
      <c r="KPA4" s="701"/>
      <c r="KPB4" s="701"/>
      <c r="KPC4" s="701"/>
      <c r="KPD4" s="701"/>
      <c r="KPE4" s="701"/>
      <c r="KPF4" s="701"/>
      <c r="KPG4" s="701"/>
      <c r="KPH4" s="701"/>
      <c r="KPI4" s="701"/>
      <c r="KPJ4" s="701"/>
      <c r="KPK4" s="701"/>
      <c r="KPL4" s="701"/>
      <c r="KPM4" s="701"/>
      <c r="KPN4" s="701"/>
      <c r="KPO4" s="701"/>
      <c r="KPP4" s="701"/>
      <c r="KPQ4" s="701"/>
      <c r="KPR4" s="701"/>
      <c r="KPS4" s="701"/>
      <c r="KPT4" s="701"/>
      <c r="KPU4" s="701"/>
      <c r="KPV4" s="701"/>
      <c r="KPW4" s="701"/>
      <c r="KPX4" s="701"/>
      <c r="KPY4" s="701"/>
      <c r="KPZ4" s="701"/>
      <c r="KQA4" s="701"/>
      <c r="KQB4" s="701"/>
      <c r="KQC4" s="701"/>
      <c r="KQD4" s="701"/>
      <c r="KQE4" s="701"/>
      <c r="KQF4" s="701"/>
      <c r="KQG4" s="701"/>
      <c r="KQH4" s="701"/>
      <c r="KQI4" s="701"/>
      <c r="KQJ4" s="701"/>
      <c r="KQK4" s="701"/>
      <c r="KQL4" s="701"/>
      <c r="KQM4" s="701"/>
      <c r="KQN4" s="701"/>
      <c r="KQO4" s="701"/>
      <c r="KQP4" s="701"/>
      <c r="KQQ4" s="701"/>
      <c r="KQR4" s="701"/>
      <c r="KQS4" s="701"/>
      <c r="KQT4" s="701"/>
      <c r="KQU4" s="701"/>
      <c r="KQV4" s="701"/>
      <c r="KQW4" s="701"/>
      <c r="KQX4" s="701"/>
      <c r="KQY4" s="701"/>
      <c r="KQZ4" s="701"/>
      <c r="KRA4" s="701"/>
      <c r="KRB4" s="701"/>
      <c r="KRC4" s="701"/>
      <c r="KRD4" s="701"/>
      <c r="KRE4" s="701"/>
      <c r="KRF4" s="701"/>
      <c r="KRG4" s="701"/>
      <c r="KRH4" s="701"/>
      <c r="KRI4" s="701"/>
      <c r="KRJ4" s="701"/>
      <c r="KRK4" s="701"/>
      <c r="KRL4" s="701"/>
      <c r="KRM4" s="701"/>
      <c r="KRN4" s="701"/>
      <c r="KRO4" s="701"/>
      <c r="KRP4" s="701"/>
      <c r="KRQ4" s="701"/>
      <c r="KRR4" s="701"/>
      <c r="KRS4" s="701"/>
      <c r="KRT4" s="701"/>
      <c r="KRU4" s="701"/>
      <c r="KRV4" s="701"/>
      <c r="KRW4" s="701"/>
      <c r="KRX4" s="701"/>
      <c r="KRY4" s="701"/>
      <c r="KRZ4" s="701"/>
      <c r="KSA4" s="701"/>
      <c r="KSB4" s="701"/>
      <c r="KSC4" s="701"/>
      <c r="KSD4" s="701"/>
      <c r="KSE4" s="701"/>
      <c r="KSF4" s="701"/>
      <c r="KSG4" s="701"/>
      <c r="KSH4" s="701"/>
      <c r="KSI4" s="701"/>
      <c r="KSJ4" s="701"/>
      <c r="KSK4" s="701"/>
      <c r="KSL4" s="701"/>
      <c r="KSM4" s="701"/>
      <c r="KSN4" s="701"/>
      <c r="KSO4" s="701"/>
      <c r="KSP4" s="701"/>
      <c r="KSQ4" s="701"/>
      <c r="KSR4" s="701"/>
      <c r="KSS4" s="701"/>
      <c r="KST4" s="701"/>
      <c r="KSU4" s="701"/>
      <c r="KSV4" s="701"/>
      <c r="KSW4" s="701"/>
      <c r="KSX4" s="701"/>
      <c r="KSY4" s="701"/>
      <c r="KSZ4" s="701"/>
      <c r="KTA4" s="701"/>
      <c r="KTB4" s="701"/>
      <c r="KTC4" s="701"/>
      <c r="KTD4" s="701"/>
      <c r="KTE4" s="701"/>
      <c r="KTF4" s="701"/>
      <c r="KTG4" s="701"/>
      <c r="KTH4" s="701"/>
      <c r="KTI4" s="701"/>
      <c r="KTJ4" s="701"/>
      <c r="KTK4" s="701"/>
      <c r="KTL4" s="701"/>
      <c r="KTM4" s="701"/>
      <c r="KTN4" s="701"/>
      <c r="KTO4" s="701"/>
      <c r="KTP4" s="701"/>
      <c r="KTQ4" s="701"/>
      <c r="KTR4" s="701"/>
      <c r="KTS4" s="701"/>
      <c r="KTT4" s="701"/>
      <c r="KTU4" s="701"/>
      <c r="KTV4" s="701"/>
      <c r="KTW4" s="701"/>
      <c r="KTX4" s="701"/>
      <c r="KTY4" s="701"/>
      <c r="KTZ4" s="701"/>
      <c r="KUA4" s="701"/>
      <c r="KUB4" s="701"/>
      <c r="KUC4" s="701"/>
      <c r="KUD4" s="701"/>
      <c r="KUE4" s="701"/>
      <c r="KUF4" s="701"/>
      <c r="KUG4" s="701"/>
      <c r="KUH4" s="701"/>
      <c r="KUI4" s="701"/>
      <c r="KUJ4" s="701"/>
      <c r="KUK4" s="701"/>
      <c r="KUL4" s="701"/>
      <c r="KUM4" s="701"/>
      <c r="KUN4" s="701"/>
      <c r="KUO4" s="701"/>
      <c r="KUP4" s="701"/>
      <c r="KUQ4" s="701"/>
      <c r="KUR4" s="701"/>
      <c r="KUS4" s="701"/>
      <c r="KUT4" s="701"/>
      <c r="KUU4" s="701"/>
      <c r="KUV4" s="701"/>
      <c r="KUW4" s="701"/>
      <c r="KUX4" s="701"/>
      <c r="KUY4" s="701"/>
      <c r="KUZ4" s="701"/>
      <c r="KVA4" s="701"/>
      <c r="KVB4" s="701"/>
      <c r="KVC4" s="701"/>
      <c r="KVD4" s="701"/>
      <c r="KVE4" s="701"/>
      <c r="KVF4" s="701"/>
      <c r="KVG4" s="701"/>
      <c r="KVH4" s="701"/>
      <c r="KVI4" s="701"/>
      <c r="KVJ4" s="701"/>
      <c r="KVK4" s="701"/>
      <c r="KVL4" s="701"/>
      <c r="KVM4" s="701"/>
      <c r="KVN4" s="701"/>
      <c r="KVO4" s="701"/>
      <c r="KVP4" s="701"/>
      <c r="KVQ4" s="701"/>
      <c r="KVR4" s="701"/>
      <c r="KVS4" s="701"/>
      <c r="KVT4" s="701"/>
      <c r="KVU4" s="701"/>
      <c r="KVV4" s="701"/>
      <c r="KVW4" s="701"/>
      <c r="KVX4" s="701"/>
      <c r="KVY4" s="701"/>
      <c r="KVZ4" s="701"/>
      <c r="KWA4" s="701"/>
      <c r="KWB4" s="701"/>
      <c r="KWC4" s="701"/>
      <c r="KWD4" s="701"/>
      <c r="KWE4" s="701"/>
      <c r="KWF4" s="701"/>
      <c r="KWG4" s="701"/>
      <c r="KWH4" s="701"/>
      <c r="KWI4" s="701"/>
      <c r="KWJ4" s="701"/>
      <c r="KWK4" s="701"/>
      <c r="KWL4" s="701"/>
      <c r="KWM4" s="701"/>
      <c r="KWN4" s="701"/>
      <c r="KWO4" s="701"/>
      <c r="KWP4" s="701"/>
      <c r="KWQ4" s="701"/>
      <c r="KWR4" s="701"/>
      <c r="KWS4" s="701"/>
      <c r="KWT4" s="701"/>
      <c r="KWU4" s="701"/>
      <c r="KWV4" s="701"/>
      <c r="KWW4" s="701"/>
      <c r="KWX4" s="701"/>
      <c r="KWY4" s="701"/>
      <c r="KWZ4" s="701"/>
      <c r="KXA4" s="701"/>
      <c r="KXB4" s="701"/>
      <c r="KXC4" s="701"/>
      <c r="KXD4" s="701"/>
      <c r="KXE4" s="701"/>
      <c r="KXF4" s="701"/>
      <c r="KXG4" s="701"/>
      <c r="KXH4" s="701"/>
      <c r="KXI4" s="701"/>
      <c r="KXJ4" s="701"/>
      <c r="KXK4" s="701"/>
      <c r="KXL4" s="701"/>
      <c r="KXM4" s="701"/>
      <c r="KXN4" s="701"/>
      <c r="KXO4" s="701"/>
      <c r="KXP4" s="701"/>
      <c r="KXQ4" s="701"/>
      <c r="KXR4" s="701"/>
      <c r="KXS4" s="701"/>
      <c r="KXT4" s="701"/>
      <c r="KXU4" s="701"/>
      <c r="KXV4" s="701"/>
      <c r="KXW4" s="701"/>
      <c r="KXX4" s="701"/>
      <c r="KXY4" s="701"/>
      <c r="KXZ4" s="701"/>
      <c r="KYA4" s="701"/>
      <c r="KYB4" s="701"/>
      <c r="KYC4" s="701"/>
      <c r="KYD4" s="701"/>
      <c r="KYE4" s="701"/>
      <c r="KYF4" s="701"/>
      <c r="KYG4" s="701"/>
      <c r="KYH4" s="701"/>
      <c r="KYI4" s="701"/>
      <c r="KYJ4" s="701"/>
      <c r="KYK4" s="701"/>
      <c r="KYL4" s="701"/>
      <c r="KYM4" s="701"/>
      <c r="KYN4" s="701"/>
      <c r="KYO4" s="701"/>
      <c r="KYP4" s="701"/>
      <c r="KYQ4" s="701"/>
      <c r="KYR4" s="701"/>
      <c r="KYS4" s="701"/>
      <c r="KYT4" s="701"/>
      <c r="KYU4" s="701"/>
      <c r="KYV4" s="701"/>
      <c r="KYW4" s="701"/>
      <c r="KYX4" s="701"/>
      <c r="KYY4" s="701"/>
      <c r="KYZ4" s="701"/>
      <c r="KZA4" s="701"/>
      <c r="KZB4" s="701"/>
      <c r="KZC4" s="701"/>
      <c r="KZD4" s="701"/>
      <c r="KZE4" s="701"/>
      <c r="KZF4" s="701"/>
      <c r="KZG4" s="701"/>
      <c r="KZH4" s="701"/>
      <c r="KZI4" s="701"/>
      <c r="KZJ4" s="701"/>
      <c r="KZK4" s="701"/>
      <c r="KZL4" s="701"/>
      <c r="KZM4" s="701"/>
      <c r="KZN4" s="701"/>
      <c r="KZO4" s="701"/>
      <c r="KZP4" s="701"/>
      <c r="KZQ4" s="701"/>
      <c r="KZR4" s="701"/>
      <c r="KZS4" s="701"/>
      <c r="KZT4" s="701"/>
      <c r="KZU4" s="701"/>
      <c r="KZV4" s="701"/>
      <c r="KZW4" s="701"/>
      <c r="KZX4" s="701"/>
      <c r="KZY4" s="701"/>
      <c r="KZZ4" s="701"/>
      <c r="LAA4" s="701"/>
      <c r="LAB4" s="701"/>
      <c r="LAC4" s="701"/>
      <c r="LAD4" s="701"/>
      <c r="LAE4" s="701"/>
      <c r="LAF4" s="701"/>
      <c r="LAG4" s="701"/>
      <c r="LAH4" s="701"/>
      <c r="LAI4" s="701"/>
      <c r="LAJ4" s="701"/>
      <c r="LAK4" s="701"/>
      <c r="LAL4" s="701"/>
      <c r="LAM4" s="701"/>
      <c r="LAN4" s="701"/>
      <c r="LAO4" s="701"/>
      <c r="LAP4" s="701"/>
      <c r="LAQ4" s="701"/>
      <c r="LAR4" s="701"/>
      <c r="LAS4" s="701"/>
      <c r="LAT4" s="701"/>
      <c r="LAU4" s="701"/>
      <c r="LAV4" s="701"/>
      <c r="LAW4" s="701"/>
      <c r="LAX4" s="701"/>
      <c r="LAY4" s="701"/>
      <c r="LAZ4" s="701"/>
      <c r="LBA4" s="701"/>
      <c r="LBB4" s="701"/>
      <c r="LBC4" s="701"/>
      <c r="LBD4" s="701"/>
      <c r="LBE4" s="701"/>
      <c r="LBF4" s="701"/>
      <c r="LBG4" s="701"/>
      <c r="LBH4" s="701"/>
      <c r="LBI4" s="701"/>
      <c r="LBJ4" s="701"/>
      <c r="LBK4" s="701"/>
      <c r="LBL4" s="701"/>
      <c r="LBM4" s="701"/>
      <c r="LBN4" s="701"/>
      <c r="LBO4" s="701"/>
      <c r="LBP4" s="701"/>
      <c r="LBQ4" s="701"/>
      <c r="LBR4" s="701"/>
      <c r="LBS4" s="701"/>
      <c r="LBT4" s="701"/>
      <c r="LBU4" s="701"/>
      <c r="LBV4" s="701"/>
      <c r="LBW4" s="701"/>
      <c r="LBX4" s="701"/>
      <c r="LBY4" s="701"/>
      <c r="LBZ4" s="701"/>
      <c r="LCA4" s="701"/>
      <c r="LCB4" s="701"/>
      <c r="LCC4" s="701"/>
      <c r="LCD4" s="701"/>
      <c r="LCE4" s="701"/>
      <c r="LCF4" s="701"/>
      <c r="LCG4" s="701"/>
      <c r="LCH4" s="701"/>
      <c r="LCI4" s="701"/>
      <c r="LCJ4" s="701"/>
      <c r="LCK4" s="701"/>
      <c r="LCL4" s="701"/>
      <c r="LCM4" s="701"/>
      <c r="LCN4" s="701"/>
      <c r="LCO4" s="701"/>
      <c r="LCP4" s="701"/>
      <c r="LCQ4" s="701"/>
      <c r="LCR4" s="701"/>
      <c r="LCS4" s="701"/>
      <c r="LCT4" s="701"/>
      <c r="LCU4" s="701"/>
      <c r="LCV4" s="701"/>
      <c r="LCW4" s="701"/>
      <c r="LCX4" s="701"/>
      <c r="LCY4" s="701"/>
      <c r="LCZ4" s="701"/>
      <c r="LDA4" s="701"/>
      <c r="LDB4" s="701"/>
      <c r="LDC4" s="701"/>
      <c r="LDD4" s="701"/>
      <c r="LDE4" s="701"/>
      <c r="LDF4" s="701"/>
      <c r="LDG4" s="701"/>
      <c r="LDH4" s="701"/>
      <c r="LDI4" s="701"/>
      <c r="LDJ4" s="701"/>
      <c r="LDK4" s="701"/>
      <c r="LDL4" s="701"/>
      <c r="LDM4" s="701"/>
      <c r="LDN4" s="701"/>
      <c r="LDO4" s="701"/>
      <c r="LDP4" s="701"/>
      <c r="LDQ4" s="701"/>
      <c r="LDR4" s="701"/>
      <c r="LDS4" s="701"/>
      <c r="LDT4" s="701"/>
      <c r="LDU4" s="701"/>
      <c r="LDV4" s="701"/>
      <c r="LDW4" s="701"/>
      <c r="LDX4" s="701"/>
      <c r="LDY4" s="701"/>
      <c r="LDZ4" s="701"/>
      <c r="LEA4" s="701"/>
      <c r="LEB4" s="701"/>
      <c r="LEC4" s="701"/>
      <c r="LED4" s="701"/>
      <c r="LEE4" s="701"/>
      <c r="LEF4" s="701"/>
      <c r="LEG4" s="701"/>
      <c r="LEH4" s="701"/>
      <c r="LEI4" s="701"/>
      <c r="LEJ4" s="701"/>
      <c r="LEK4" s="701"/>
      <c r="LEL4" s="701"/>
      <c r="LEM4" s="701"/>
      <c r="LEN4" s="701"/>
      <c r="LEO4" s="701"/>
      <c r="LEP4" s="701"/>
      <c r="LEQ4" s="701"/>
      <c r="LER4" s="701"/>
      <c r="LES4" s="701"/>
      <c r="LET4" s="701"/>
      <c r="LEU4" s="701"/>
      <c r="LEV4" s="701"/>
      <c r="LEW4" s="701"/>
      <c r="LEX4" s="701"/>
      <c r="LEY4" s="701"/>
      <c r="LEZ4" s="701"/>
      <c r="LFA4" s="701"/>
      <c r="LFB4" s="701"/>
      <c r="LFC4" s="701"/>
      <c r="LFD4" s="701"/>
      <c r="LFE4" s="701"/>
      <c r="LFF4" s="701"/>
      <c r="LFG4" s="701"/>
      <c r="LFH4" s="701"/>
      <c r="LFI4" s="701"/>
      <c r="LFJ4" s="701"/>
      <c r="LFK4" s="701"/>
      <c r="LFL4" s="701"/>
      <c r="LFM4" s="701"/>
      <c r="LFN4" s="701"/>
      <c r="LFO4" s="701"/>
      <c r="LFP4" s="701"/>
      <c r="LFQ4" s="701"/>
      <c r="LFR4" s="701"/>
      <c r="LFS4" s="701"/>
      <c r="LFT4" s="701"/>
      <c r="LFU4" s="701"/>
      <c r="LFV4" s="701"/>
      <c r="LFW4" s="701"/>
      <c r="LFX4" s="701"/>
      <c r="LFY4" s="701"/>
      <c r="LFZ4" s="701"/>
      <c r="LGA4" s="701"/>
      <c r="LGB4" s="701"/>
      <c r="LGC4" s="701"/>
      <c r="LGD4" s="701"/>
      <c r="LGE4" s="701"/>
      <c r="LGF4" s="701"/>
      <c r="LGG4" s="701"/>
      <c r="LGH4" s="701"/>
      <c r="LGI4" s="701"/>
      <c r="LGJ4" s="701"/>
      <c r="LGK4" s="701"/>
      <c r="LGL4" s="701"/>
      <c r="LGM4" s="701"/>
      <c r="LGN4" s="701"/>
      <c r="LGO4" s="701"/>
      <c r="LGP4" s="701"/>
      <c r="LGQ4" s="701"/>
      <c r="LGR4" s="701"/>
      <c r="LGS4" s="701"/>
      <c r="LGT4" s="701"/>
      <c r="LGU4" s="701"/>
      <c r="LGV4" s="701"/>
      <c r="LGW4" s="701"/>
      <c r="LGX4" s="701"/>
      <c r="LGY4" s="701"/>
      <c r="LGZ4" s="701"/>
      <c r="LHA4" s="701"/>
      <c r="LHB4" s="701"/>
      <c r="LHC4" s="701"/>
      <c r="LHD4" s="701"/>
      <c r="LHE4" s="701"/>
      <c r="LHF4" s="701"/>
      <c r="LHG4" s="701"/>
      <c r="LHH4" s="701"/>
      <c r="LHI4" s="701"/>
      <c r="LHJ4" s="701"/>
      <c r="LHK4" s="701"/>
      <c r="LHL4" s="701"/>
      <c r="LHM4" s="701"/>
      <c r="LHN4" s="701"/>
      <c r="LHO4" s="701"/>
      <c r="LHP4" s="701"/>
      <c r="LHQ4" s="701"/>
      <c r="LHR4" s="701"/>
      <c r="LHS4" s="701"/>
      <c r="LHT4" s="701"/>
      <c r="LHU4" s="701"/>
      <c r="LHV4" s="701"/>
      <c r="LHW4" s="701"/>
      <c r="LHX4" s="701"/>
      <c r="LHY4" s="701"/>
      <c r="LHZ4" s="701"/>
      <c r="LIA4" s="701"/>
      <c r="LIB4" s="701"/>
      <c r="LIC4" s="701"/>
      <c r="LID4" s="701"/>
      <c r="LIE4" s="701"/>
      <c r="LIF4" s="701"/>
      <c r="LIG4" s="701"/>
      <c r="LIH4" s="701"/>
      <c r="LII4" s="701"/>
      <c r="LIJ4" s="701"/>
      <c r="LIK4" s="701"/>
      <c r="LIL4" s="701"/>
      <c r="LIM4" s="701"/>
      <c r="LIN4" s="701"/>
      <c r="LIO4" s="701"/>
      <c r="LIP4" s="701"/>
      <c r="LIQ4" s="701"/>
      <c r="LIR4" s="701"/>
      <c r="LIS4" s="701"/>
      <c r="LIT4" s="701"/>
      <c r="LIU4" s="701"/>
      <c r="LIV4" s="701"/>
      <c r="LIW4" s="701"/>
      <c r="LIX4" s="701"/>
      <c r="LIY4" s="701"/>
      <c r="LIZ4" s="701"/>
      <c r="LJA4" s="701"/>
      <c r="LJB4" s="701"/>
      <c r="LJC4" s="701"/>
      <c r="LJD4" s="701"/>
      <c r="LJE4" s="701"/>
      <c r="LJF4" s="701"/>
      <c r="LJG4" s="701"/>
      <c r="LJH4" s="701"/>
      <c r="LJI4" s="701"/>
      <c r="LJJ4" s="701"/>
      <c r="LJK4" s="701"/>
      <c r="LJL4" s="701"/>
      <c r="LJM4" s="701"/>
      <c r="LJN4" s="701"/>
      <c r="LJO4" s="701"/>
      <c r="LJP4" s="701"/>
      <c r="LJQ4" s="701"/>
      <c r="LJR4" s="701"/>
      <c r="LJS4" s="701"/>
      <c r="LJT4" s="701"/>
      <c r="LJU4" s="701"/>
      <c r="LJV4" s="701"/>
      <c r="LJW4" s="701"/>
      <c r="LJX4" s="701"/>
      <c r="LJY4" s="701"/>
      <c r="LJZ4" s="701"/>
      <c r="LKA4" s="701"/>
      <c r="LKB4" s="701"/>
      <c r="LKC4" s="701"/>
      <c r="LKD4" s="701"/>
      <c r="LKE4" s="701"/>
      <c r="LKF4" s="701"/>
      <c r="LKG4" s="701"/>
      <c r="LKH4" s="701"/>
      <c r="LKI4" s="701"/>
      <c r="LKJ4" s="701"/>
      <c r="LKK4" s="701"/>
      <c r="LKL4" s="701"/>
      <c r="LKM4" s="701"/>
      <c r="LKN4" s="701"/>
      <c r="LKO4" s="701"/>
      <c r="LKP4" s="701"/>
      <c r="LKQ4" s="701"/>
      <c r="LKR4" s="701"/>
      <c r="LKS4" s="701"/>
      <c r="LKT4" s="701"/>
      <c r="LKU4" s="701"/>
      <c r="LKV4" s="701"/>
      <c r="LKW4" s="701"/>
      <c r="LKX4" s="701"/>
      <c r="LKY4" s="701"/>
      <c r="LKZ4" s="701"/>
      <c r="LLA4" s="701"/>
      <c r="LLB4" s="701"/>
      <c r="LLC4" s="701"/>
      <c r="LLD4" s="701"/>
      <c r="LLE4" s="701"/>
      <c r="LLF4" s="701"/>
      <c r="LLG4" s="701"/>
      <c r="LLH4" s="701"/>
      <c r="LLI4" s="701"/>
      <c r="LLJ4" s="701"/>
      <c r="LLK4" s="701"/>
      <c r="LLL4" s="701"/>
      <c r="LLM4" s="701"/>
      <c r="LLN4" s="701"/>
      <c r="LLO4" s="701"/>
      <c r="LLP4" s="701"/>
      <c r="LLQ4" s="701"/>
      <c r="LLR4" s="701"/>
      <c r="LLS4" s="701"/>
      <c r="LLT4" s="701"/>
      <c r="LLU4" s="701"/>
      <c r="LLV4" s="701"/>
      <c r="LLW4" s="701"/>
      <c r="LLX4" s="701"/>
      <c r="LLY4" s="701"/>
      <c r="LLZ4" s="701"/>
      <c r="LMA4" s="701"/>
      <c r="LMB4" s="701"/>
      <c r="LMC4" s="701"/>
      <c r="LMD4" s="701"/>
      <c r="LME4" s="701"/>
      <c r="LMF4" s="701"/>
      <c r="LMG4" s="701"/>
      <c r="LMH4" s="701"/>
      <c r="LMI4" s="701"/>
      <c r="LMJ4" s="701"/>
      <c r="LMK4" s="701"/>
      <c r="LML4" s="701"/>
      <c r="LMM4" s="701"/>
      <c r="LMN4" s="701"/>
      <c r="LMO4" s="701"/>
      <c r="LMP4" s="701"/>
      <c r="LMQ4" s="701"/>
      <c r="LMR4" s="701"/>
      <c r="LMS4" s="701"/>
      <c r="LMT4" s="701"/>
      <c r="LMU4" s="701"/>
      <c r="LMV4" s="701"/>
      <c r="LMW4" s="701"/>
      <c r="LMX4" s="701"/>
      <c r="LMY4" s="701"/>
      <c r="LMZ4" s="701"/>
      <c r="LNA4" s="701"/>
      <c r="LNB4" s="701"/>
      <c r="LNC4" s="701"/>
      <c r="LND4" s="701"/>
      <c r="LNE4" s="701"/>
      <c r="LNF4" s="701"/>
      <c r="LNG4" s="701"/>
      <c r="LNH4" s="701"/>
      <c r="LNI4" s="701"/>
      <c r="LNJ4" s="701"/>
      <c r="LNK4" s="701"/>
      <c r="LNL4" s="701"/>
      <c r="LNM4" s="701"/>
      <c r="LNN4" s="701"/>
      <c r="LNO4" s="701"/>
      <c r="LNP4" s="701"/>
      <c r="LNQ4" s="701"/>
      <c r="LNR4" s="701"/>
      <c r="LNS4" s="701"/>
      <c r="LNT4" s="701"/>
      <c r="LNU4" s="701"/>
      <c r="LNV4" s="701"/>
      <c r="LNW4" s="701"/>
      <c r="LNX4" s="701"/>
      <c r="LNY4" s="701"/>
      <c r="LNZ4" s="701"/>
      <c r="LOA4" s="701"/>
      <c r="LOB4" s="701"/>
      <c r="LOC4" s="701"/>
      <c r="LOD4" s="701"/>
      <c r="LOE4" s="701"/>
      <c r="LOF4" s="701"/>
      <c r="LOG4" s="701"/>
      <c r="LOH4" s="701"/>
      <c r="LOI4" s="701"/>
      <c r="LOJ4" s="701"/>
      <c r="LOK4" s="701"/>
      <c r="LOL4" s="701"/>
      <c r="LOM4" s="701"/>
      <c r="LON4" s="701"/>
      <c r="LOO4" s="701"/>
      <c r="LOP4" s="701"/>
      <c r="LOQ4" s="701"/>
      <c r="LOR4" s="701"/>
      <c r="LOS4" s="701"/>
      <c r="LOT4" s="701"/>
      <c r="LOU4" s="701"/>
      <c r="LOV4" s="701"/>
      <c r="LOW4" s="701"/>
      <c r="LOX4" s="701"/>
      <c r="LOY4" s="701"/>
      <c r="LOZ4" s="701"/>
      <c r="LPA4" s="701"/>
      <c r="LPB4" s="701"/>
      <c r="LPC4" s="701"/>
      <c r="LPD4" s="701"/>
      <c r="LPE4" s="701"/>
      <c r="LPF4" s="701"/>
      <c r="LPG4" s="701"/>
      <c r="LPH4" s="701"/>
      <c r="LPI4" s="701"/>
      <c r="LPJ4" s="701"/>
      <c r="LPK4" s="701"/>
      <c r="LPL4" s="701"/>
      <c r="LPM4" s="701"/>
      <c r="LPN4" s="701"/>
      <c r="LPO4" s="701"/>
      <c r="LPP4" s="701"/>
      <c r="LPQ4" s="701"/>
      <c r="LPR4" s="701"/>
      <c r="LPS4" s="701"/>
      <c r="LPT4" s="701"/>
      <c r="LPU4" s="701"/>
      <c r="LPV4" s="701"/>
      <c r="LPW4" s="701"/>
      <c r="LPX4" s="701"/>
      <c r="LPY4" s="701"/>
      <c r="LPZ4" s="701"/>
      <c r="LQA4" s="701"/>
      <c r="LQB4" s="701"/>
      <c r="LQC4" s="701"/>
      <c r="LQD4" s="701"/>
      <c r="LQE4" s="701"/>
      <c r="LQF4" s="701"/>
      <c r="LQG4" s="701"/>
      <c r="LQH4" s="701"/>
      <c r="LQI4" s="701"/>
      <c r="LQJ4" s="701"/>
      <c r="LQK4" s="701"/>
      <c r="LQL4" s="701"/>
      <c r="LQM4" s="701"/>
      <c r="LQN4" s="701"/>
      <c r="LQO4" s="701"/>
      <c r="LQP4" s="701"/>
      <c r="LQQ4" s="701"/>
      <c r="LQR4" s="701"/>
      <c r="LQS4" s="701"/>
      <c r="LQT4" s="701"/>
      <c r="LQU4" s="701"/>
      <c r="LQV4" s="701"/>
      <c r="LQW4" s="701"/>
      <c r="LQX4" s="701"/>
      <c r="LQY4" s="701"/>
      <c r="LQZ4" s="701"/>
      <c r="LRA4" s="701"/>
      <c r="LRB4" s="701"/>
      <c r="LRC4" s="701"/>
      <c r="LRD4" s="701"/>
      <c r="LRE4" s="701"/>
      <c r="LRF4" s="701"/>
      <c r="LRG4" s="701"/>
      <c r="LRH4" s="701"/>
      <c r="LRI4" s="701"/>
      <c r="LRJ4" s="701"/>
      <c r="LRK4" s="701"/>
      <c r="LRL4" s="701"/>
      <c r="LRM4" s="701"/>
      <c r="LRN4" s="701"/>
      <c r="LRO4" s="701"/>
      <c r="LRP4" s="701"/>
      <c r="LRQ4" s="701"/>
      <c r="LRR4" s="701"/>
      <c r="LRS4" s="701"/>
      <c r="LRT4" s="701"/>
      <c r="LRU4" s="701"/>
      <c r="LRV4" s="701"/>
      <c r="LRW4" s="701"/>
      <c r="LRX4" s="701"/>
      <c r="LRY4" s="701"/>
      <c r="LRZ4" s="701"/>
      <c r="LSA4" s="701"/>
      <c r="LSB4" s="701"/>
      <c r="LSC4" s="701"/>
      <c r="LSD4" s="701"/>
      <c r="LSE4" s="701"/>
      <c r="LSF4" s="701"/>
      <c r="LSG4" s="701"/>
      <c r="LSH4" s="701"/>
      <c r="LSI4" s="701"/>
      <c r="LSJ4" s="701"/>
      <c r="LSK4" s="701"/>
      <c r="LSL4" s="701"/>
      <c r="LSM4" s="701"/>
      <c r="LSN4" s="701"/>
      <c r="LSO4" s="701"/>
      <c r="LSP4" s="701"/>
      <c r="LSQ4" s="701"/>
      <c r="LSR4" s="701"/>
      <c r="LSS4" s="701"/>
      <c r="LST4" s="701"/>
      <c r="LSU4" s="701"/>
      <c r="LSV4" s="701"/>
      <c r="LSW4" s="701"/>
      <c r="LSX4" s="701"/>
      <c r="LSY4" s="701"/>
      <c r="LSZ4" s="701"/>
      <c r="LTA4" s="701"/>
      <c r="LTB4" s="701"/>
      <c r="LTC4" s="701"/>
      <c r="LTD4" s="701"/>
      <c r="LTE4" s="701"/>
      <c r="LTF4" s="701"/>
      <c r="LTG4" s="701"/>
      <c r="LTH4" s="701"/>
      <c r="LTI4" s="701"/>
      <c r="LTJ4" s="701"/>
      <c r="LTK4" s="701"/>
      <c r="LTL4" s="701"/>
      <c r="LTM4" s="701"/>
      <c r="LTN4" s="701"/>
      <c r="LTO4" s="701"/>
      <c r="LTP4" s="701"/>
      <c r="LTQ4" s="701"/>
      <c r="LTR4" s="701"/>
      <c r="LTS4" s="701"/>
      <c r="LTT4" s="701"/>
      <c r="LTU4" s="701"/>
      <c r="LTV4" s="701"/>
      <c r="LTW4" s="701"/>
      <c r="LTX4" s="701"/>
      <c r="LTY4" s="701"/>
      <c r="LTZ4" s="701"/>
      <c r="LUA4" s="701"/>
      <c r="LUB4" s="701"/>
      <c r="LUC4" s="701"/>
      <c r="LUD4" s="701"/>
      <c r="LUE4" s="701"/>
      <c r="LUF4" s="701"/>
      <c r="LUG4" s="701"/>
      <c r="LUH4" s="701"/>
      <c r="LUI4" s="701"/>
      <c r="LUJ4" s="701"/>
      <c r="LUK4" s="701"/>
      <c r="LUL4" s="701"/>
      <c r="LUM4" s="701"/>
      <c r="LUN4" s="701"/>
      <c r="LUO4" s="701"/>
      <c r="LUP4" s="701"/>
      <c r="LUQ4" s="701"/>
      <c r="LUR4" s="701"/>
      <c r="LUS4" s="701"/>
      <c r="LUT4" s="701"/>
      <c r="LUU4" s="701"/>
      <c r="LUV4" s="701"/>
      <c r="LUW4" s="701"/>
      <c r="LUX4" s="701"/>
      <c r="LUY4" s="701"/>
      <c r="LUZ4" s="701"/>
      <c r="LVA4" s="701"/>
      <c r="LVB4" s="701"/>
      <c r="LVC4" s="701"/>
      <c r="LVD4" s="701"/>
      <c r="LVE4" s="701"/>
      <c r="LVF4" s="701"/>
      <c r="LVG4" s="701"/>
      <c r="LVH4" s="701"/>
      <c r="LVI4" s="701"/>
      <c r="LVJ4" s="701"/>
      <c r="LVK4" s="701"/>
      <c r="LVL4" s="701"/>
      <c r="LVM4" s="701"/>
      <c r="LVN4" s="701"/>
      <c r="LVO4" s="701"/>
      <c r="LVP4" s="701"/>
      <c r="LVQ4" s="701"/>
      <c r="LVR4" s="701"/>
      <c r="LVS4" s="701"/>
      <c r="LVT4" s="701"/>
      <c r="LVU4" s="701"/>
      <c r="LVV4" s="701"/>
      <c r="LVW4" s="701"/>
      <c r="LVX4" s="701"/>
      <c r="LVY4" s="701"/>
      <c r="LVZ4" s="701"/>
      <c r="LWA4" s="701"/>
      <c r="LWB4" s="701"/>
      <c r="LWC4" s="701"/>
      <c r="LWD4" s="701"/>
      <c r="LWE4" s="701"/>
      <c r="LWF4" s="701"/>
      <c r="LWG4" s="701"/>
      <c r="LWH4" s="701"/>
      <c r="LWI4" s="701"/>
      <c r="LWJ4" s="701"/>
      <c r="LWK4" s="701"/>
      <c r="LWL4" s="701"/>
      <c r="LWM4" s="701"/>
      <c r="LWN4" s="701"/>
      <c r="LWO4" s="701"/>
      <c r="LWP4" s="701"/>
      <c r="LWQ4" s="701"/>
      <c r="LWR4" s="701"/>
      <c r="LWS4" s="701"/>
      <c r="LWT4" s="701"/>
      <c r="LWU4" s="701"/>
      <c r="LWV4" s="701"/>
      <c r="LWW4" s="701"/>
      <c r="LWX4" s="701"/>
      <c r="LWY4" s="701"/>
      <c r="LWZ4" s="701"/>
      <c r="LXA4" s="701"/>
      <c r="LXB4" s="701"/>
      <c r="LXC4" s="701"/>
      <c r="LXD4" s="701"/>
      <c r="LXE4" s="701"/>
      <c r="LXF4" s="701"/>
      <c r="LXG4" s="701"/>
      <c r="LXH4" s="701"/>
      <c r="LXI4" s="701"/>
      <c r="LXJ4" s="701"/>
      <c r="LXK4" s="701"/>
      <c r="LXL4" s="701"/>
      <c r="LXM4" s="701"/>
      <c r="LXN4" s="701"/>
      <c r="LXO4" s="701"/>
      <c r="LXP4" s="701"/>
      <c r="LXQ4" s="701"/>
      <c r="LXR4" s="701"/>
      <c r="LXS4" s="701"/>
      <c r="LXT4" s="701"/>
      <c r="LXU4" s="701"/>
      <c r="LXV4" s="701"/>
      <c r="LXW4" s="701"/>
      <c r="LXX4" s="701"/>
      <c r="LXY4" s="701"/>
      <c r="LXZ4" s="701"/>
      <c r="LYA4" s="701"/>
      <c r="LYB4" s="701"/>
      <c r="LYC4" s="701"/>
      <c r="LYD4" s="701"/>
      <c r="LYE4" s="701"/>
      <c r="LYF4" s="701"/>
      <c r="LYG4" s="701"/>
      <c r="LYH4" s="701"/>
      <c r="LYI4" s="701"/>
      <c r="LYJ4" s="701"/>
      <c r="LYK4" s="701"/>
      <c r="LYL4" s="701"/>
      <c r="LYM4" s="701"/>
      <c r="LYN4" s="701"/>
      <c r="LYO4" s="701"/>
      <c r="LYP4" s="701"/>
      <c r="LYQ4" s="701"/>
      <c r="LYR4" s="701"/>
      <c r="LYS4" s="701"/>
      <c r="LYT4" s="701"/>
      <c r="LYU4" s="701"/>
      <c r="LYV4" s="701"/>
      <c r="LYW4" s="701"/>
      <c r="LYX4" s="701"/>
      <c r="LYY4" s="701"/>
      <c r="LYZ4" s="701"/>
      <c r="LZA4" s="701"/>
      <c r="LZB4" s="701"/>
      <c r="LZC4" s="701"/>
      <c r="LZD4" s="701"/>
      <c r="LZE4" s="701"/>
      <c r="LZF4" s="701"/>
      <c r="LZG4" s="701"/>
      <c r="LZH4" s="701"/>
      <c r="LZI4" s="701"/>
      <c r="LZJ4" s="701"/>
      <c r="LZK4" s="701"/>
      <c r="LZL4" s="701"/>
      <c r="LZM4" s="701"/>
      <c r="LZN4" s="701"/>
      <c r="LZO4" s="701"/>
      <c r="LZP4" s="701"/>
      <c r="LZQ4" s="701"/>
      <c r="LZR4" s="701"/>
      <c r="LZS4" s="701"/>
      <c r="LZT4" s="701"/>
      <c r="LZU4" s="701"/>
      <c r="LZV4" s="701"/>
      <c r="LZW4" s="701"/>
      <c r="LZX4" s="701"/>
      <c r="LZY4" s="701"/>
      <c r="LZZ4" s="701"/>
      <c r="MAA4" s="701"/>
      <c r="MAB4" s="701"/>
      <c r="MAC4" s="701"/>
      <c r="MAD4" s="701"/>
      <c r="MAE4" s="701"/>
      <c r="MAF4" s="701"/>
      <c r="MAG4" s="701"/>
      <c r="MAH4" s="701"/>
      <c r="MAI4" s="701"/>
      <c r="MAJ4" s="701"/>
      <c r="MAK4" s="701"/>
      <c r="MAL4" s="701"/>
      <c r="MAM4" s="701"/>
      <c r="MAN4" s="701"/>
      <c r="MAO4" s="701"/>
      <c r="MAP4" s="701"/>
      <c r="MAQ4" s="701"/>
      <c r="MAR4" s="701"/>
      <c r="MAS4" s="701"/>
      <c r="MAT4" s="701"/>
      <c r="MAU4" s="701"/>
      <c r="MAV4" s="701"/>
      <c r="MAW4" s="701"/>
      <c r="MAX4" s="701"/>
      <c r="MAY4" s="701"/>
      <c r="MAZ4" s="701"/>
      <c r="MBA4" s="701"/>
      <c r="MBB4" s="701"/>
      <c r="MBC4" s="701"/>
      <c r="MBD4" s="701"/>
      <c r="MBE4" s="701"/>
      <c r="MBF4" s="701"/>
      <c r="MBG4" s="701"/>
      <c r="MBH4" s="701"/>
      <c r="MBI4" s="701"/>
      <c r="MBJ4" s="701"/>
      <c r="MBK4" s="701"/>
      <c r="MBL4" s="701"/>
      <c r="MBM4" s="701"/>
      <c r="MBN4" s="701"/>
      <c r="MBO4" s="701"/>
      <c r="MBP4" s="701"/>
      <c r="MBQ4" s="701"/>
      <c r="MBR4" s="701"/>
      <c r="MBS4" s="701"/>
      <c r="MBT4" s="701"/>
      <c r="MBU4" s="701"/>
      <c r="MBV4" s="701"/>
      <c r="MBW4" s="701"/>
      <c r="MBX4" s="701"/>
      <c r="MBY4" s="701"/>
      <c r="MBZ4" s="701"/>
      <c r="MCA4" s="701"/>
      <c r="MCB4" s="701"/>
      <c r="MCC4" s="701"/>
      <c r="MCD4" s="701"/>
      <c r="MCE4" s="701"/>
      <c r="MCF4" s="701"/>
      <c r="MCG4" s="701"/>
      <c r="MCH4" s="701"/>
      <c r="MCI4" s="701"/>
      <c r="MCJ4" s="701"/>
      <c r="MCK4" s="701"/>
      <c r="MCL4" s="701"/>
      <c r="MCM4" s="701"/>
      <c r="MCN4" s="701"/>
      <c r="MCO4" s="701"/>
      <c r="MCP4" s="701"/>
      <c r="MCQ4" s="701"/>
      <c r="MCR4" s="701"/>
      <c r="MCS4" s="701"/>
      <c r="MCT4" s="701"/>
      <c r="MCU4" s="701"/>
      <c r="MCV4" s="701"/>
      <c r="MCW4" s="701"/>
      <c r="MCX4" s="701"/>
      <c r="MCY4" s="701"/>
      <c r="MCZ4" s="701"/>
      <c r="MDA4" s="701"/>
      <c r="MDB4" s="701"/>
      <c r="MDC4" s="701"/>
      <c r="MDD4" s="701"/>
      <c r="MDE4" s="701"/>
      <c r="MDF4" s="701"/>
      <c r="MDG4" s="701"/>
      <c r="MDH4" s="701"/>
      <c r="MDI4" s="701"/>
      <c r="MDJ4" s="701"/>
      <c r="MDK4" s="701"/>
      <c r="MDL4" s="701"/>
      <c r="MDM4" s="701"/>
      <c r="MDN4" s="701"/>
      <c r="MDO4" s="701"/>
      <c r="MDP4" s="701"/>
      <c r="MDQ4" s="701"/>
      <c r="MDR4" s="701"/>
      <c r="MDS4" s="701"/>
      <c r="MDT4" s="701"/>
      <c r="MDU4" s="701"/>
      <c r="MDV4" s="701"/>
      <c r="MDW4" s="701"/>
      <c r="MDX4" s="701"/>
      <c r="MDY4" s="701"/>
      <c r="MDZ4" s="701"/>
      <c r="MEA4" s="701"/>
      <c r="MEB4" s="701"/>
      <c r="MEC4" s="701"/>
      <c r="MED4" s="701"/>
      <c r="MEE4" s="701"/>
      <c r="MEF4" s="701"/>
      <c r="MEG4" s="701"/>
      <c r="MEH4" s="701"/>
      <c r="MEI4" s="701"/>
      <c r="MEJ4" s="701"/>
      <c r="MEK4" s="701"/>
      <c r="MEL4" s="701"/>
      <c r="MEM4" s="701"/>
      <c r="MEN4" s="701"/>
      <c r="MEO4" s="701"/>
      <c r="MEP4" s="701"/>
      <c r="MEQ4" s="701"/>
      <c r="MER4" s="701"/>
      <c r="MES4" s="701"/>
      <c r="MET4" s="701"/>
      <c r="MEU4" s="701"/>
      <c r="MEV4" s="701"/>
      <c r="MEW4" s="701"/>
      <c r="MEX4" s="701"/>
      <c r="MEY4" s="701"/>
      <c r="MEZ4" s="701"/>
      <c r="MFA4" s="701"/>
      <c r="MFB4" s="701"/>
      <c r="MFC4" s="701"/>
      <c r="MFD4" s="701"/>
      <c r="MFE4" s="701"/>
      <c r="MFF4" s="701"/>
      <c r="MFG4" s="701"/>
      <c r="MFH4" s="701"/>
      <c r="MFI4" s="701"/>
      <c r="MFJ4" s="701"/>
      <c r="MFK4" s="701"/>
      <c r="MFL4" s="701"/>
      <c r="MFM4" s="701"/>
      <c r="MFN4" s="701"/>
      <c r="MFO4" s="701"/>
      <c r="MFP4" s="701"/>
      <c r="MFQ4" s="701"/>
      <c r="MFR4" s="701"/>
      <c r="MFS4" s="701"/>
      <c r="MFT4" s="701"/>
      <c r="MFU4" s="701"/>
      <c r="MFV4" s="701"/>
      <c r="MFW4" s="701"/>
      <c r="MFX4" s="701"/>
      <c r="MFY4" s="701"/>
      <c r="MFZ4" s="701"/>
      <c r="MGA4" s="701"/>
      <c r="MGB4" s="701"/>
      <c r="MGC4" s="701"/>
      <c r="MGD4" s="701"/>
      <c r="MGE4" s="701"/>
      <c r="MGF4" s="701"/>
      <c r="MGG4" s="701"/>
      <c r="MGH4" s="701"/>
      <c r="MGI4" s="701"/>
      <c r="MGJ4" s="701"/>
      <c r="MGK4" s="701"/>
      <c r="MGL4" s="701"/>
      <c r="MGM4" s="701"/>
      <c r="MGN4" s="701"/>
      <c r="MGO4" s="701"/>
      <c r="MGP4" s="701"/>
      <c r="MGQ4" s="701"/>
      <c r="MGR4" s="701"/>
      <c r="MGS4" s="701"/>
      <c r="MGT4" s="701"/>
      <c r="MGU4" s="701"/>
      <c r="MGV4" s="701"/>
      <c r="MGW4" s="701"/>
      <c r="MGX4" s="701"/>
      <c r="MGY4" s="701"/>
      <c r="MGZ4" s="701"/>
      <c r="MHA4" s="701"/>
      <c r="MHB4" s="701"/>
      <c r="MHC4" s="701"/>
      <c r="MHD4" s="701"/>
      <c r="MHE4" s="701"/>
      <c r="MHF4" s="701"/>
      <c r="MHG4" s="701"/>
      <c r="MHH4" s="701"/>
      <c r="MHI4" s="701"/>
      <c r="MHJ4" s="701"/>
      <c r="MHK4" s="701"/>
      <c r="MHL4" s="701"/>
      <c r="MHM4" s="701"/>
      <c r="MHN4" s="701"/>
      <c r="MHO4" s="701"/>
      <c r="MHP4" s="701"/>
      <c r="MHQ4" s="701"/>
      <c r="MHR4" s="701"/>
      <c r="MHS4" s="701"/>
      <c r="MHT4" s="701"/>
      <c r="MHU4" s="701"/>
      <c r="MHV4" s="701"/>
      <c r="MHW4" s="701"/>
      <c r="MHX4" s="701"/>
      <c r="MHY4" s="701"/>
      <c r="MHZ4" s="701"/>
      <c r="MIA4" s="701"/>
      <c r="MIB4" s="701"/>
      <c r="MIC4" s="701"/>
      <c r="MID4" s="701"/>
      <c r="MIE4" s="701"/>
      <c r="MIF4" s="701"/>
      <c r="MIG4" s="701"/>
      <c r="MIH4" s="701"/>
      <c r="MII4" s="701"/>
      <c r="MIJ4" s="701"/>
      <c r="MIK4" s="701"/>
      <c r="MIL4" s="701"/>
      <c r="MIM4" s="701"/>
      <c r="MIN4" s="701"/>
      <c r="MIO4" s="701"/>
      <c r="MIP4" s="701"/>
      <c r="MIQ4" s="701"/>
      <c r="MIR4" s="701"/>
      <c r="MIS4" s="701"/>
      <c r="MIT4" s="701"/>
      <c r="MIU4" s="701"/>
      <c r="MIV4" s="701"/>
      <c r="MIW4" s="701"/>
      <c r="MIX4" s="701"/>
      <c r="MIY4" s="701"/>
      <c r="MIZ4" s="701"/>
      <c r="MJA4" s="701"/>
      <c r="MJB4" s="701"/>
      <c r="MJC4" s="701"/>
      <c r="MJD4" s="701"/>
      <c r="MJE4" s="701"/>
      <c r="MJF4" s="701"/>
      <c r="MJG4" s="701"/>
      <c r="MJH4" s="701"/>
      <c r="MJI4" s="701"/>
      <c r="MJJ4" s="701"/>
      <c r="MJK4" s="701"/>
      <c r="MJL4" s="701"/>
      <c r="MJM4" s="701"/>
      <c r="MJN4" s="701"/>
      <c r="MJO4" s="701"/>
      <c r="MJP4" s="701"/>
      <c r="MJQ4" s="701"/>
      <c r="MJR4" s="701"/>
      <c r="MJS4" s="701"/>
      <c r="MJT4" s="701"/>
      <c r="MJU4" s="701"/>
      <c r="MJV4" s="701"/>
      <c r="MJW4" s="701"/>
      <c r="MJX4" s="701"/>
      <c r="MJY4" s="701"/>
      <c r="MJZ4" s="701"/>
      <c r="MKA4" s="701"/>
      <c r="MKB4" s="701"/>
      <c r="MKC4" s="701"/>
      <c r="MKD4" s="701"/>
      <c r="MKE4" s="701"/>
      <c r="MKF4" s="701"/>
      <c r="MKG4" s="701"/>
      <c r="MKH4" s="701"/>
      <c r="MKI4" s="701"/>
      <c r="MKJ4" s="701"/>
      <c r="MKK4" s="701"/>
      <c r="MKL4" s="701"/>
      <c r="MKM4" s="701"/>
      <c r="MKN4" s="701"/>
      <c r="MKO4" s="701"/>
      <c r="MKP4" s="701"/>
      <c r="MKQ4" s="701"/>
      <c r="MKR4" s="701"/>
      <c r="MKS4" s="701"/>
      <c r="MKT4" s="701"/>
      <c r="MKU4" s="701"/>
      <c r="MKV4" s="701"/>
      <c r="MKW4" s="701"/>
      <c r="MKX4" s="701"/>
      <c r="MKY4" s="701"/>
      <c r="MKZ4" s="701"/>
      <c r="MLA4" s="701"/>
      <c r="MLB4" s="701"/>
      <c r="MLC4" s="701"/>
      <c r="MLD4" s="701"/>
      <c r="MLE4" s="701"/>
      <c r="MLF4" s="701"/>
      <c r="MLG4" s="701"/>
      <c r="MLH4" s="701"/>
      <c r="MLI4" s="701"/>
      <c r="MLJ4" s="701"/>
      <c r="MLK4" s="701"/>
      <c r="MLL4" s="701"/>
      <c r="MLM4" s="701"/>
      <c r="MLN4" s="701"/>
      <c r="MLO4" s="701"/>
      <c r="MLP4" s="701"/>
      <c r="MLQ4" s="701"/>
      <c r="MLR4" s="701"/>
      <c r="MLS4" s="701"/>
      <c r="MLT4" s="701"/>
      <c r="MLU4" s="701"/>
      <c r="MLV4" s="701"/>
      <c r="MLW4" s="701"/>
      <c r="MLX4" s="701"/>
      <c r="MLY4" s="701"/>
      <c r="MLZ4" s="701"/>
      <c r="MMA4" s="701"/>
      <c r="MMB4" s="701"/>
      <c r="MMC4" s="701"/>
      <c r="MMD4" s="701"/>
      <c r="MME4" s="701"/>
      <c r="MMF4" s="701"/>
      <c r="MMG4" s="701"/>
      <c r="MMH4" s="701"/>
      <c r="MMI4" s="701"/>
      <c r="MMJ4" s="701"/>
      <c r="MMK4" s="701"/>
      <c r="MML4" s="701"/>
      <c r="MMM4" s="701"/>
      <c r="MMN4" s="701"/>
      <c r="MMO4" s="701"/>
      <c r="MMP4" s="701"/>
      <c r="MMQ4" s="701"/>
      <c r="MMR4" s="701"/>
      <c r="MMS4" s="701"/>
      <c r="MMT4" s="701"/>
      <c r="MMU4" s="701"/>
      <c r="MMV4" s="701"/>
      <c r="MMW4" s="701"/>
      <c r="MMX4" s="701"/>
      <c r="MMY4" s="701"/>
      <c r="MMZ4" s="701"/>
      <c r="MNA4" s="701"/>
      <c r="MNB4" s="701"/>
      <c r="MNC4" s="701"/>
      <c r="MND4" s="701"/>
      <c r="MNE4" s="701"/>
      <c r="MNF4" s="701"/>
      <c r="MNG4" s="701"/>
      <c r="MNH4" s="701"/>
      <c r="MNI4" s="701"/>
      <c r="MNJ4" s="701"/>
      <c r="MNK4" s="701"/>
      <c r="MNL4" s="701"/>
      <c r="MNM4" s="701"/>
      <c r="MNN4" s="701"/>
      <c r="MNO4" s="701"/>
      <c r="MNP4" s="701"/>
      <c r="MNQ4" s="701"/>
      <c r="MNR4" s="701"/>
      <c r="MNS4" s="701"/>
      <c r="MNT4" s="701"/>
      <c r="MNU4" s="701"/>
      <c r="MNV4" s="701"/>
      <c r="MNW4" s="701"/>
      <c r="MNX4" s="701"/>
      <c r="MNY4" s="701"/>
      <c r="MNZ4" s="701"/>
      <c r="MOA4" s="701"/>
      <c r="MOB4" s="701"/>
      <c r="MOC4" s="701"/>
      <c r="MOD4" s="701"/>
      <c r="MOE4" s="701"/>
      <c r="MOF4" s="701"/>
      <c r="MOG4" s="701"/>
      <c r="MOH4" s="701"/>
      <c r="MOI4" s="701"/>
      <c r="MOJ4" s="701"/>
      <c r="MOK4" s="701"/>
      <c r="MOL4" s="701"/>
      <c r="MOM4" s="701"/>
      <c r="MON4" s="701"/>
      <c r="MOO4" s="701"/>
      <c r="MOP4" s="701"/>
      <c r="MOQ4" s="701"/>
      <c r="MOR4" s="701"/>
      <c r="MOS4" s="701"/>
      <c r="MOT4" s="701"/>
      <c r="MOU4" s="701"/>
      <c r="MOV4" s="701"/>
      <c r="MOW4" s="701"/>
      <c r="MOX4" s="701"/>
      <c r="MOY4" s="701"/>
      <c r="MOZ4" s="701"/>
      <c r="MPA4" s="701"/>
      <c r="MPB4" s="701"/>
      <c r="MPC4" s="701"/>
      <c r="MPD4" s="701"/>
      <c r="MPE4" s="701"/>
      <c r="MPF4" s="701"/>
      <c r="MPG4" s="701"/>
      <c r="MPH4" s="701"/>
      <c r="MPI4" s="701"/>
      <c r="MPJ4" s="701"/>
      <c r="MPK4" s="701"/>
      <c r="MPL4" s="701"/>
      <c r="MPM4" s="701"/>
      <c r="MPN4" s="701"/>
      <c r="MPO4" s="701"/>
      <c r="MPP4" s="701"/>
      <c r="MPQ4" s="701"/>
      <c r="MPR4" s="701"/>
      <c r="MPS4" s="701"/>
      <c r="MPT4" s="701"/>
      <c r="MPU4" s="701"/>
      <c r="MPV4" s="701"/>
      <c r="MPW4" s="701"/>
      <c r="MPX4" s="701"/>
      <c r="MPY4" s="701"/>
      <c r="MPZ4" s="701"/>
      <c r="MQA4" s="701"/>
      <c r="MQB4" s="701"/>
      <c r="MQC4" s="701"/>
      <c r="MQD4" s="701"/>
      <c r="MQE4" s="701"/>
      <c r="MQF4" s="701"/>
      <c r="MQG4" s="701"/>
      <c r="MQH4" s="701"/>
      <c r="MQI4" s="701"/>
      <c r="MQJ4" s="701"/>
      <c r="MQK4" s="701"/>
      <c r="MQL4" s="701"/>
      <c r="MQM4" s="701"/>
      <c r="MQN4" s="701"/>
      <c r="MQO4" s="701"/>
      <c r="MQP4" s="701"/>
      <c r="MQQ4" s="701"/>
      <c r="MQR4" s="701"/>
      <c r="MQS4" s="701"/>
      <c r="MQT4" s="701"/>
      <c r="MQU4" s="701"/>
      <c r="MQV4" s="701"/>
      <c r="MQW4" s="701"/>
      <c r="MQX4" s="701"/>
      <c r="MQY4" s="701"/>
      <c r="MQZ4" s="701"/>
      <c r="MRA4" s="701"/>
      <c r="MRB4" s="701"/>
      <c r="MRC4" s="701"/>
      <c r="MRD4" s="701"/>
      <c r="MRE4" s="701"/>
      <c r="MRF4" s="701"/>
      <c r="MRG4" s="701"/>
      <c r="MRH4" s="701"/>
      <c r="MRI4" s="701"/>
      <c r="MRJ4" s="701"/>
      <c r="MRK4" s="701"/>
      <c r="MRL4" s="701"/>
      <c r="MRM4" s="701"/>
      <c r="MRN4" s="701"/>
      <c r="MRO4" s="701"/>
      <c r="MRP4" s="701"/>
      <c r="MRQ4" s="701"/>
      <c r="MRR4" s="701"/>
      <c r="MRS4" s="701"/>
      <c r="MRT4" s="701"/>
      <c r="MRU4" s="701"/>
      <c r="MRV4" s="701"/>
      <c r="MRW4" s="701"/>
      <c r="MRX4" s="701"/>
      <c r="MRY4" s="701"/>
      <c r="MRZ4" s="701"/>
      <c r="MSA4" s="701"/>
      <c r="MSB4" s="701"/>
      <c r="MSC4" s="701"/>
      <c r="MSD4" s="701"/>
      <c r="MSE4" s="701"/>
      <c r="MSF4" s="701"/>
      <c r="MSG4" s="701"/>
      <c r="MSH4" s="701"/>
      <c r="MSI4" s="701"/>
      <c r="MSJ4" s="701"/>
      <c r="MSK4" s="701"/>
      <c r="MSL4" s="701"/>
      <c r="MSM4" s="701"/>
      <c r="MSN4" s="701"/>
      <c r="MSO4" s="701"/>
      <c r="MSP4" s="701"/>
      <c r="MSQ4" s="701"/>
      <c r="MSR4" s="701"/>
      <c r="MSS4" s="701"/>
      <c r="MST4" s="701"/>
      <c r="MSU4" s="701"/>
      <c r="MSV4" s="701"/>
      <c r="MSW4" s="701"/>
      <c r="MSX4" s="701"/>
      <c r="MSY4" s="701"/>
      <c r="MSZ4" s="701"/>
      <c r="MTA4" s="701"/>
      <c r="MTB4" s="701"/>
      <c r="MTC4" s="701"/>
      <c r="MTD4" s="701"/>
      <c r="MTE4" s="701"/>
      <c r="MTF4" s="701"/>
      <c r="MTG4" s="701"/>
      <c r="MTH4" s="701"/>
      <c r="MTI4" s="701"/>
      <c r="MTJ4" s="701"/>
      <c r="MTK4" s="701"/>
      <c r="MTL4" s="701"/>
      <c r="MTM4" s="701"/>
      <c r="MTN4" s="701"/>
      <c r="MTO4" s="701"/>
      <c r="MTP4" s="701"/>
      <c r="MTQ4" s="701"/>
      <c r="MTR4" s="701"/>
      <c r="MTS4" s="701"/>
      <c r="MTT4" s="701"/>
      <c r="MTU4" s="701"/>
      <c r="MTV4" s="701"/>
      <c r="MTW4" s="701"/>
      <c r="MTX4" s="701"/>
      <c r="MTY4" s="701"/>
      <c r="MTZ4" s="701"/>
      <c r="MUA4" s="701"/>
      <c r="MUB4" s="701"/>
      <c r="MUC4" s="701"/>
      <c r="MUD4" s="701"/>
      <c r="MUE4" s="701"/>
      <c r="MUF4" s="701"/>
      <c r="MUG4" s="701"/>
      <c r="MUH4" s="701"/>
      <c r="MUI4" s="701"/>
      <c r="MUJ4" s="701"/>
      <c r="MUK4" s="701"/>
      <c r="MUL4" s="701"/>
      <c r="MUM4" s="701"/>
      <c r="MUN4" s="701"/>
      <c r="MUO4" s="701"/>
      <c r="MUP4" s="701"/>
      <c r="MUQ4" s="701"/>
      <c r="MUR4" s="701"/>
      <c r="MUS4" s="701"/>
      <c r="MUT4" s="701"/>
      <c r="MUU4" s="701"/>
      <c r="MUV4" s="701"/>
      <c r="MUW4" s="701"/>
      <c r="MUX4" s="701"/>
      <c r="MUY4" s="701"/>
      <c r="MUZ4" s="701"/>
      <c r="MVA4" s="701"/>
      <c r="MVB4" s="701"/>
      <c r="MVC4" s="701"/>
      <c r="MVD4" s="701"/>
      <c r="MVE4" s="701"/>
      <c r="MVF4" s="701"/>
      <c r="MVG4" s="701"/>
      <c r="MVH4" s="701"/>
      <c r="MVI4" s="701"/>
      <c r="MVJ4" s="701"/>
      <c r="MVK4" s="701"/>
      <c r="MVL4" s="701"/>
      <c r="MVM4" s="701"/>
      <c r="MVN4" s="701"/>
      <c r="MVO4" s="701"/>
      <c r="MVP4" s="701"/>
      <c r="MVQ4" s="701"/>
      <c r="MVR4" s="701"/>
      <c r="MVS4" s="701"/>
      <c r="MVT4" s="701"/>
      <c r="MVU4" s="701"/>
      <c r="MVV4" s="701"/>
      <c r="MVW4" s="701"/>
      <c r="MVX4" s="701"/>
      <c r="MVY4" s="701"/>
      <c r="MVZ4" s="701"/>
      <c r="MWA4" s="701"/>
      <c r="MWB4" s="701"/>
      <c r="MWC4" s="701"/>
      <c r="MWD4" s="701"/>
      <c r="MWE4" s="701"/>
      <c r="MWF4" s="701"/>
      <c r="MWG4" s="701"/>
      <c r="MWH4" s="701"/>
      <c r="MWI4" s="701"/>
      <c r="MWJ4" s="701"/>
      <c r="MWK4" s="701"/>
      <c r="MWL4" s="701"/>
      <c r="MWM4" s="701"/>
      <c r="MWN4" s="701"/>
      <c r="MWO4" s="701"/>
      <c r="MWP4" s="701"/>
      <c r="MWQ4" s="701"/>
      <c r="MWR4" s="701"/>
      <c r="MWS4" s="701"/>
      <c r="MWT4" s="701"/>
      <c r="MWU4" s="701"/>
      <c r="MWV4" s="701"/>
      <c r="MWW4" s="701"/>
      <c r="MWX4" s="701"/>
      <c r="MWY4" s="701"/>
      <c r="MWZ4" s="701"/>
      <c r="MXA4" s="701"/>
      <c r="MXB4" s="701"/>
      <c r="MXC4" s="701"/>
      <c r="MXD4" s="701"/>
      <c r="MXE4" s="701"/>
      <c r="MXF4" s="701"/>
      <c r="MXG4" s="701"/>
      <c r="MXH4" s="701"/>
      <c r="MXI4" s="701"/>
      <c r="MXJ4" s="701"/>
      <c r="MXK4" s="701"/>
      <c r="MXL4" s="701"/>
      <c r="MXM4" s="701"/>
      <c r="MXN4" s="701"/>
      <c r="MXO4" s="701"/>
      <c r="MXP4" s="701"/>
      <c r="MXQ4" s="701"/>
      <c r="MXR4" s="701"/>
      <c r="MXS4" s="701"/>
      <c r="MXT4" s="701"/>
      <c r="MXU4" s="701"/>
      <c r="MXV4" s="701"/>
      <c r="MXW4" s="701"/>
      <c r="MXX4" s="701"/>
      <c r="MXY4" s="701"/>
      <c r="MXZ4" s="701"/>
      <c r="MYA4" s="701"/>
      <c r="MYB4" s="701"/>
      <c r="MYC4" s="701"/>
      <c r="MYD4" s="701"/>
      <c r="MYE4" s="701"/>
      <c r="MYF4" s="701"/>
      <c r="MYG4" s="701"/>
      <c r="MYH4" s="701"/>
      <c r="MYI4" s="701"/>
      <c r="MYJ4" s="701"/>
      <c r="MYK4" s="701"/>
      <c r="MYL4" s="701"/>
      <c r="MYM4" s="701"/>
      <c r="MYN4" s="701"/>
      <c r="MYO4" s="701"/>
      <c r="MYP4" s="701"/>
      <c r="MYQ4" s="701"/>
      <c r="MYR4" s="701"/>
      <c r="MYS4" s="701"/>
      <c r="MYT4" s="701"/>
      <c r="MYU4" s="701"/>
      <c r="MYV4" s="701"/>
      <c r="MYW4" s="701"/>
      <c r="MYX4" s="701"/>
      <c r="MYY4" s="701"/>
      <c r="MYZ4" s="701"/>
      <c r="MZA4" s="701"/>
      <c r="MZB4" s="701"/>
      <c r="MZC4" s="701"/>
      <c r="MZD4" s="701"/>
      <c r="MZE4" s="701"/>
      <c r="MZF4" s="701"/>
      <c r="MZG4" s="701"/>
      <c r="MZH4" s="701"/>
      <c r="MZI4" s="701"/>
      <c r="MZJ4" s="701"/>
      <c r="MZK4" s="701"/>
      <c r="MZL4" s="701"/>
      <c r="MZM4" s="701"/>
      <c r="MZN4" s="701"/>
      <c r="MZO4" s="701"/>
      <c r="MZP4" s="701"/>
      <c r="MZQ4" s="701"/>
      <c r="MZR4" s="701"/>
      <c r="MZS4" s="701"/>
      <c r="MZT4" s="701"/>
      <c r="MZU4" s="701"/>
      <c r="MZV4" s="701"/>
      <c r="MZW4" s="701"/>
      <c r="MZX4" s="701"/>
      <c r="MZY4" s="701"/>
      <c r="MZZ4" s="701"/>
      <c r="NAA4" s="701"/>
      <c r="NAB4" s="701"/>
      <c r="NAC4" s="701"/>
      <c r="NAD4" s="701"/>
      <c r="NAE4" s="701"/>
      <c r="NAF4" s="701"/>
      <c r="NAG4" s="701"/>
      <c r="NAH4" s="701"/>
      <c r="NAI4" s="701"/>
      <c r="NAJ4" s="701"/>
      <c r="NAK4" s="701"/>
      <c r="NAL4" s="701"/>
      <c r="NAM4" s="701"/>
      <c r="NAN4" s="701"/>
      <c r="NAO4" s="701"/>
      <c r="NAP4" s="701"/>
      <c r="NAQ4" s="701"/>
      <c r="NAR4" s="701"/>
      <c r="NAS4" s="701"/>
      <c r="NAT4" s="701"/>
      <c r="NAU4" s="701"/>
      <c r="NAV4" s="701"/>
      <c r="NAW4" s="701"/>
      <c r="NAX4" s="701"/>
      <c r="NAY4" s="701"/>
      <c r="NAZ4" s="701"/>
      <c r="NBA4" s="701"/>
      <c r="NBB4" s="701"/>
      <c r="NBC4" s="701"/>
      <c r="NBD4" s="701"/>
      <c r="NBE4" s="701"/>
      <c r="NBF4" s="701"/>
      <c r="NBG4" s="701"/>
      <c r="NBH4" s="701"/>
      <c r="NBI4" s="701"/>
      <c r="NBJ4" s="701"/>
      <c r="NBK4" s="701"/>
      <c r="NBL4" s="701"/>
      <c r="NBM4" s="701"/>
      <c r="NBN4" s="701"/>
      <c r="NBO4" s="701"/>
      <c r="NBP4" s="701"/>
      <c r="NBQ4" s="701"/>
      <c r="NBR4" s="701"/>
      <c r="NBS4" s="701"/>
      <c r="NBT4" s="701"/>
      <c r="NBU4" s="701"/>
      <c r="NBV4" s="701"/>
      <c r="NBW4" s="701"/>
      <c r="NBX4" s="701"/>
      <c r="NBY4" s="701"/>
      <c r="NBZ4" s="701"/>
      <c r="NCA4" s="701"/>
      <c r="NCB4" s="701"/>
      <c r="NCC4" s="701"/>
      <c r="NCD4" s="701"/>
      <c r="NCE4" s="701"/>
      <c r="NCF4" s="701"/>
      <c r="NCG4" s="701"/>
      <c r="NCH4" s="701"/>
      <c r="NCI4" s="701"/>
      <c r="NCJ4" s="701"/>
      <c r="NCK4" s="701"/>
      <c r="NCL4" s="701"/>
      <c r="NCM4" s="701"/>
      <c r="NCN4" s="701"/>
      <c r="NCO4" s="701"/>
      <c r="NCP4" s="701"/>
      <c r="NCQ4" s="701"/>
      <c r="NCR4" s="701"/>
      <c r="NCS4" s="701"/>
      <c r="NCT4" s="701"/>
      <c r="NCU4" s="701"/>
      <c r="NCV4" s="701"/>
      <c r="NCW4" s="701"/>
      <c r="NCX4" s="701"/>
      <c r="NCY4" s="701"/>
      <c r="NCZ4" s="701"/>
      <c r="NDA4" s="701"/>
      <c r="NDB4" s="701"/>
      <c r="NDC4" s="701"/>
      <c r="NDD4" s="701"/>
      <c r="NDE4" s="701"/>
      <c r="NDF4" s="701"/>
      <c r="NDG4" s="701"/>
      <c r="NDH4" s="701"/>
      <c r="NDI4" s="701"/>
      <c r="NDJ4" s="701"/>
      <c r="NDK4" s="701"/>
      <c r="NDL4" s="701"/>
      <c r="NDM4" s="701"/>
      <c r="NDN4" s="701"/>
      <c r="NDO4" s="701"/>
      <c r="NDP4" s="701"/>
      <c r="NDQ4" s="701"/>
      <c r="NDR4" s="701"/>
      <c r="NDS4" s="701"/>
      <c r="NDT4" s="701"/>
      <c r="NDU4" s="701"/>
      <c r="NDV4" s="701"/>
      <c r="NDW4" s="701"/>
      <c r="NDX4" s="701"/>
      <c r="NDY4" s="701"/>
      <c r="NDZ4" s="701"/>
      <c r="NEA4" s="701"/>
      <c r="NEB4" s="701"/>
      <c r="NEC4" s="701"/>
      <c r="NED4" s="701"/>
      <c r="NEE4" s="701"/>
      <c r="NEF4" s="701"/>
      <c r="NEG4" s="701"/>
      <c r="NEH4" s="701"/>
      <c r="NEI4" s="701"/>
      <c r="NEJ4" s="701"/>
      <c r="NEK4" s="701"/>
      <c r="NEL4" s="701"/>
      <c r="NEM4" s="701"/>
      <c r="NEN4" s="701"/>
      <c r="NEO4" s="701"/>
      <c r="NEP4" s="701"/>
      <c r="NEQ4" s="701"/>
      <c r="NER4" s="701"/>
      <c r="NES4" s="701"/>
      <c r="NET4" s="701"/>
      <c r="NEU4" s="701"/>
      <c r="NEV4" s="701"/>
      <c r="NEW4" s="701"/>
      <c r="NEX4" s="701"/>
      <c r="NEY4" s="701"/>
      <c r="NEZ4" s="701"/>
      <c r="NFA4" s="701"/>
      <c r="NFB4" s="701"/>
      <c r="NFC4" s="701"/>
      <c r="NFD4" s="701"/>
      <c r="NFE4" s="701"/>
      <c r="NFF4" s="701"/>
      <c r="NFG4" s="701"/>
      <c r="NFH4" s="701"/>
      <c r="NFI4" s="701"/>
      <c r="NFJ4" s="701"/>
      <c r="NFK4" s="701"/>
      <c r="NFL4" s="701"/>
      <c r="NFM4" s="701"/>
      <c r="NFN4" s="701"/>
      <c r="NFO4" s="701"/>
      <c r="NFP4" s="701"/>
      <c r="NFQ4" s="701"/>
      <c r="NFR4" s="701"/>
      <c r="NFS4" s="701"/>
      <c r="NFT4" s="701"/>
      <c r="NFU4" s="701"/>
      <c r="NFV4" s="701"/>
      <c r="NFW4" s="701"/>
      <c r="NFX4" s="701"/>
      <c r="NFY4" s="701"/>
      <c r="NFZ4" s="701"/>
      <c r="NGA4" s="701"/>
      <c r="NGB4" s="701"/>
      <c r="NGC4" s="701"/>
      <c r="NGD4" s="701"/>
      <c r="NGE4" s="701"/>
      <c r="NGF4" s="701"/>
      <c r="NGG4" s="701"/>
      <c r="NGH4" s="701"/>
      <c r="NGI4" s="701"/>
      <c r="NGJ4" s="701"/>
      <c r="NGK4" s="701"/>
      <c r="NGL4" s="701"/>
      <c r="NGM4" s="701"/>
      <c r="NGN4" s="701"/>
      <c r="NGO4" s="701"/>
      <c r="NGP4" s="701"/>
      <c r="NGQ4" s="701"/>
      <c r="NGR4" s="701"/>
      <c r="NGS4" s="701"/>
      <c r="NGT4" s="701"/>
      <c r="NGU4" s="701"/>
      <c r="NGV4" s="701"/>
      <c r="NGW4" s="701"/>
      <c r="NGX4" s="701"/>
      <c r="NGY4" s="701"/>
      <c r="NGZ4" s="701"/>
      <c r="NHA4" s="701"/>
      <c r="NHB4" s="701"/>
      <c r="NHC4" s="701"/>
      <c r="NHD4" s="701"/>
      <c r="NHE4" s="701"/>
      <c r="NHF4" s="701"/>
      <c r="NHG4" s="701"/>
      <c r="NHH4" s="701"/>
      <c r="NHI4" s="701"/>
      <c r="NHJ4" s="701"/>
      <c r="NHK4" s="701"/>
      <c r="NHL4" s="701"/>
      <c r="NHM4" s="701"/>
      <c r="NHN4" s="701"/>
      <c r="NHO4" s="701"/>
      <c r="NHP4" s="701"/>
      <c r="NHQ4" s="701"/>
      <c r="NHR4" s="701"/>
      <c r="NHS4" s="701"/>
      <c r="NHT4" s="701"/>
      <c r="NHU4" s="701"/>
      <c r="NHV4" s="701"/>
      <c r="NHW4" s="701"/>
      <c r="NHX4" s="701"/>
      <c r="NHY4" s="701"/>
      <c r="NHZ4" s="701"/>
      <c r="NIA4" s="701"/>
      <c r="NIB4" s="701"/>
      <c r="NIC4" s="701"/>
      <c r="NID4" s="701"/>
      <c r="NIE4" s="701"/>
      <c r="NIF4" s="701"/>
      <c r="NIG4" s="701"/>
      <c r="NIH4" s="701"/>
      <c r="NII4" s="701"/>
      <c r="NIJ4" s="701"/>
      <c r="NIK4" s="701"/>
      <c r="NIL4" s="701"/>
      <c r="NIM4" s="701"/>
      <c r="NIN4" s="701"/>
      <c r="NIO4" s="701"/>
      <c r="NIP4" s="701"/>
      <c r="NIQ4" s="701"/>
      <c r="NIR4" s="701"/>
      <c r="NIS4" s="701"/>
      <c r="NIT4" s="701"/>
      <c r="NIU4" s="701"/>
      <c r="NIV4" s="701"/>
      <c r="NIW4" s="701"/>
      <c r="NIX4" s="701"/>
      <c r="NIY4" s="701"/>
      <c r="NIZ4" s="701"/>
      <c r="NJA4" s="701"/>
      <c r="NJB4" s="701"/>
      <c r="NJC4" s="701"/>
      <c r="NJD4" s="701"/>
      <c r="NJE4" s="701"/>
      <c r="NJF4" s="701"/>
      <c r="NJG4" s="701"/>
      <c r="NJH4" s="701"/>
      <c r="NJI4" s="701"/>
      <c r="NJJ4" s="701"/>
      <c r="NJK4" s="701"/>
      <c r="NJL4" s="701"/>
      <c r="NJM4" s="701"/>
      <c r="NJN4" s="701"/>
      <c r="NJO4" s="701"/>
      <c r="NJP4" s="701"/>
      <c r="NJQ4" s="701"/>
      <c r="NJR4" s="701"/>
      <c r="NJS4" s="701"/>
      <c r="NJT4" s="701"/>
      <c r="NJU4" s="701"/>
      <c r="NJV4" s="701"/>
      <c r="NJW4" s="701"/>
      <c r="NJX4" s="701"/>
      <c r="NJY4" s="701"/>
      <c r="NJZ4" s="701"/>
      <c r="NKA4" s="701"/>
      <c r="NKB4" s="701"/>
      <c r="NKC4" s="701"/>
      <c r="NKD4" s="701"/>
      <c r="NKE4" s="701"/>
      <c r="NKF4" s="701"/>
      <c r="NKG4" s="701"/>
      <c r="NKH4" s="701"/>
      <c r="NKI4" s="701"/>
      <c r="NKJ4" s="701"/>
      <c r="NKK4" s="701"/>
      <c r="NKL4" s="701"/>
      <c r="NKM4" s="701"/>
      <c r="NKN4" s="701"/>
      <c r="NKO4" s="701"/>
      <c r="NKP4" s="701"/>
      <c r="NKQ4" s="701"/>
      <c r="NKR4" s="701"/>
      <c r="NKS4" s="701"/>
      <c r="NKT4" s="701"/>
      <c r="NKU4" s="701"/>
      <c r="NKV4" s="701"/>
      <c r="NKW4" s="701"/>
      <c r="NKX4" s="701"/>
      <c r="NKY4" s="701"/>
      <c r="NKZ4" s="701"/>
      <c r="NLA4" s="701"/>
      <c r="NLB4" s="701"/>
      <c r="NLC4" s="701"/>
      <c r="NLD4" s="701"/>
      <c r="NLE4" s="701"/>
      <c r="NLF4" s="701"/>
      <c r="NLG4" s="701"/>
      <c r="NLH4" s="701"/>
      <c r="NLI4" s="701"/>
      <c r="NLJ4" s="701"/>
      <c r="NLK4" s="701"/>
      <c r="NLL4" s="701"/>
      <c r="NLM4" s="701"/>
      <c r="NLN4" s="701"/>
      <c r="NLO4" s="701"/>
      <c r="NLP4" s="701"/>
      <c r="NLQ4" s="701"/>
      <c r="NLR4" s="701"/>
      <c r="NLS4" s="701"/>
      <c r="NLT4" s="701"/>
      <c r="NLU4" s="701"/>
      <c r="NLV4" s="701"/>
      <c r="NLW4" s="701"/>
      <c r="NLX4" s="701"/>
      <c r="NLY4" s="701"/>
      <c r="NLZ4" s="701"/>
      <c r="NMA4" s="701"/>
      <c r="NMB4" s="701"/>
      <c r="NMC4" s="701"/>
      <c r="NMD4" s="701"/>
      <c r="NME4" s="701"/>
      <c r="NMF4" s="701"/>
      <c r="NMG4" s="701"/>
      <c r="NMH4" s="701"/>
      <c r="NMI4" s="701"/>
      <c r="NMJ4" s="701"/>
      <c r="NMK4" s="701"/>
      <c r="NML4" s="701"/>
      <c r="NMM4" s="701"/>
      <c r="NMN4" s="701"/>
      <c r="NMO4" s="701"/>
      <c r="NMP4" s="701"/>
      <c r="NMQ4" s="701"/>
      <c r="NMR4" s="701"/>
      <c r="NMS4" s="701"/>
      <c r="NMT4" s="701"/>
      <c r="NMU4" s="701"/>
      <c r="NMV4" s="701"/>
      <c r="NMW4" s="701"/>
      <c r="NMX4" s="701"/>
      <c r="NMY4" s="701"/>
      <c r="NMZ4" s="701"/>
      <c r="NNA4" s="701"/>
      <c r="NNB4" s="701"/>
      <c r="NNC4" s="701"/>
      <c r="NND4" s="701"/>
      <c r="NNE4" s="701"/>
      <c r="NNF4" s="701"/>
      <c r="NNG4" s="701"/>
      <c r="NNH4" s="701"/>
      <c r="NNI4" s="701"/>
      <c r="NNJ4" s="701"/>
      <c r="NNK4" s="701"/>
      <c r="NNL4" s="701"/>
      <c r="NNM4" s="701"/>
      <c r="NNN4" s="701"/>
      <c r="NNO4" s="701"/>
      <c r="NNP4" s="701"/>
      <c r="NNQ4" s="701"/>
      <c r="NNR4" s="701"/>
      <c r="NNS4" s="701"/>
      <c r="NNT4" s="701"/>
      <c r="NNU4" s="701"/>
      <c r="NNV4" s="701"/>
      <c r="NNW4" s="701"/>
      <c r="NNX4" s="701"/>
      <c r="NNY4" s="701"/>
      <c r="NNZ4" s="701"/>
      <c r="NOA4" s="701"/>
      <c r="NOB4" s="701"/>
      <c r="NOC4" s="701"/>
      <c r="NOD4" s="701"/>
      <c r="NOE4" s="701"/>
      <c r="NOF4" s="701"/>
      <c r="NOG4" s="701"/>
      <c r="NOH4" s="701"/>
      <c r="NOI4" s="701"/>
      <c r="NOJ4" s="701"/>
      <c r="NOK4" s="701"/>
      <c r="NOL4" s="701"/>
      <c r="NOM4" s="701"/>
      <c r="NON4" s="701"/>
      <c r="NOO4" s="701"/>
      <c r="NOP4" s="701"/>
      <c r="NOQ4" s="701"/>
      <c r="NOR4" s="701"/>
      <c r="NOS4" s="701"/>
      <c r="NOT4" s="701"/>
      <c r="NOU4" s="701"/>
      <c r="NOV4" s="701"/>
      <c r="NOW4" s="701"/>
      <c r="NOX4" s="701"/>
      <c r="NOY4" s="701"/>
      <c r="NOZ4" s="701"/>
      <c r="NPA4" s="701"/>
      <c r="NPB4" s="701"/>
      <c r="NPC4" s="701"/>
      <c r="NPD4" s="701"/>
      <c r="NPE4" s="701"/>
      <c r="NPF4" s="701"/>
      <c r="NPG4" s="701"/>
      <c r="NPH4" s="701"/>
      <c r="NPI4" s="701"/>
      <c r="NPJ4" s="701"/>
      <c r="NPK4" s="701"/>
      <c r="NPL4" s="701"/>
      <c r="NPM4" s="701"/>
      <c r="NPN4" s="701"/>
      <c r="NPO4" s="701"/>
      <c r="NPP4" s="701"/>
      <c r="NPQ4" s="701"/>
      <c r="NPR4" s="701"/>
      <c r="NPS4" s="701"/>
      <c r="NPT4" s="701"/>
      <c r="NPU4" s="701"/>
      <c r="NPV4" s="701"/>
      <c r="NPW4" s="701"/>
      <c r="NPX4" s="701"/>
      <c r="NPY4" s="701"/>
      <c r="NPZ4" s="701"/>
      <c r="NQA4" s="701"/>
      <c r="NQB4" s="701"/>
      <c r="NQC4" s="701"/>
      <c r="NQD4" s="701"/>
      <c r="NQE4" s="701"/>
      <c r="NQF4" s="701"/>
      <c r="NQG4" s="701"/>
      <c r="NQH4" s="701"/>
      <c r="NQI4" s="701"/>
      <c r="NQJ4" s="701"/>
      <c r="NQK4" s="701"/>
      <c r="NQL4" s="701"/>
      <c r="NQM4" s="701"/>
      <c r="NQN4" s="701"/>
      <c r="NQO4" s="701"/>
      <c r="NQP4" s="701"/>
      <c r="NQQ4" s="701"/>
      <c r="NQR4" s="701"/>
      <c r="NQS4" s="701"/>
      <c r="NQT4" s="701"/>
      <c r="NQU4" s="701"/>
      <c r="NQV4" s="701"/>
      <c r="NQW4" s="701"/>
      <c r="NQX4" s="701"/>
      <c r="NQY4" s="701"/>
      <c r="NQZ4" s="701"/>
      <c r="NRA4" s="701"/>
      <c r="NRB4" s="701"/>
      <c r="NRC4" s="701"/>
      <c r="NRD4" s="701"/>
      <c r="NRE4" s="701"/>
      <c r="NRF4" s="701"/>
      <c r="NRG4" s="701"/>
      <c r="NRH4" s="701"/>
      <c r="NRI4" s="701"/>
      <c r="NRJ4" s="701"/>
      <c r="NRK4" s="701"/>
      <c r="NRL4" s="701"/>
      <c r="NRM4" s="701"/>
      <c r="NRN4" s="701"/>
      <c r="NRO4" s="701"/>
      <c r="NRP4" s="701"/>
      <c r="NRQ4" s="701"/>
      <c r="NRR4" s="701"/>
      <c r="NRS4" s="701"/>
      <c r="NRT4" s="701"/>
      <c r="NRU4" s="701"/>
      <c r="NRV4" s="701"/>
      <c r="NRW4" s="701"/>
      <c r="NRX4" s="701"/>
      <c r="NRY4" s="701"/>
      <c r="NRZ4" s="701"/>
      <c r="NSA4" s="701"/>
      <c r="NSB4" s="701"/>
      <c r="NSC4" s="701"/>
      <c r="NSD4" s="701"/>
      <c r="NSE4" s="701"/>
      <c r="NSF4" s="701"/>
      <c r="NSG4" s="701"/>
      <c r="NSH4" s="701"/>
      <c r="NSI4" s="701"/>
      <c r="NSJ4" s="701"/>
      <c r="NSK4" s="701"/>
      <c r="NSL4" s="701"/>
      <c r="NSM4" s="701"/>
      <c r="NSN4" s="701"/>
      <c r="NSO4" s="701"/>
      <c r="NSP4" s="701"/>
      <c r="NSQ4" s="701"/>
      <c r="NSR4" s="701"/>
      <c r="NSS4" s="701"/>
      <c r="NST4" s="701"/>
      <c r="NSU4" s="701"/>
      <c r="NSV4" s="701"/>
      <c r="NSW4" s="701"/>
      <c r="NSX4" s="701"/>
      <c r="NSY4" s="701"/>
      <c r="NSZ4" s="701"/>
      <c r="NTA4" s="701"/>
      <c r="NTB4" s="701"/>
      <c r="NTC4" s="701"/>
      <c r="NTD4" s="701"/>
      <c r="NTE4" s="701"/>
      <c r="NTF4" s="701"/>
      <c r="NTG4" s="701"/>
      <c r="NTH4" s="701"/>
      <c r="NTI4" s="701"/>
      <c r="NTJ4" s="701"/>
      <c r="NTK4" s="701"/>
      <c r="NTL4" s="701"/>
      <c r="NTM4" s="701"/>
      <c r="NTN4" s="701"/>
      <c r="NTO4" s="701"/>
      <c r="NTP4" s="701"/>
      <c r="NTQ4" s="701"/>
      <c r="NTR4" s="701"/>
      <c r="NTS4" s="701"/>
      <c r="NTT4" s="701"/>
      <c r="NTU4" s="701"/>
      <c r="NTV4" s="701"/>
      <c r="NTW4" s="701"/>
      <c r="NTX4" s="701"/>
      <c r="NTY4" s="701"/>
      <c r="NTZ4" s="701"/>
      <c r="NUA4" s="701"/>
      <c r="NUB4" s="701"/>
      <c r="NUC4" s="701"/>
      <c r="NUD4" s="701"/>
      <c r="NUE4" s="701"/>
      <c r="NUF4" s="701"/>
      <c r="NUG4" s="701"/>
      <c r="NUH4" s="701"/>
      <c r="NUI4" s="701"/>
      <c r="NUJ4" s="701"/>
      <c r="NUK4" s="701"/>
      <c r="NUL4" s="701"/>
      <c r="NUM4" s="701"/>
      <c r="NUN4" s="701"/>
      <c r="NUO4" s="701"/>
      <c r="NUP4" s="701"/>
      <c r="NUQ4" s="701"/>
      <c r="NUR4" s="701"/>
      <c r="NUS4" s="701"/>
      <c r="NUT4" s="701"/>
      <c r="NUU4" s="701"/>
      <c r="NUV4" s="701"/>
      <c r="NUW4" s="701"/>
      <c r="NUX4" s="701"/>
      <c r="NUY4" s="701"/>
      <c r="NUZ4" s="701"/>
      <c r="NVA4" s="701"/>
      <c r="NVB4" s="701"/>
      <c r="NVC4" s="701"/>
      <c r="NVD4" s="701"/>
      <c r="NVE4" s="701"/>
      <c r="NVF4" s="701"/>
      <c r="NVG4" s="701"/>
      <c r="NVH4" s="701"/>
      <c r="NVI4" s="701"/>
      <c r="NVJ4" s="701"/>
      <c r="NVK4" s="701"/>
      <c r="NVL4" s="701"/>
      <c r="NVM4" s="701"/>
      <c r="NVN4" s="701"/>
      <c r="NVO4" s="701"/>
      <c r="NVP4" s="701"/>
      <c r="NVQ4" s="701"/>
      <c r="NVR4" s="701"/>
      <c r="NVS4" s="701"/>
      <c r="NVT4" s="701"/>
      <c r="NVU4" s="701"/>
      <c r="NVV4" s="701"/>
      <c r="NVW4" s="701"/>
      <c r="NVX4" s="701"/>
      <c r="NVY4" s="701"/>
      <c r="NVZ4" s="701"/>
      <c r="NWA4" s="701"/>
      <c r="NWB4" s="701"/>
      <c r="NWC4" s="701"/>
      <c r="NWD4" s="701"/>
      <c r="NWE4" s="701"/>
      <c r="NWF4" s="701"/>
      <c r="NWG4" s="701"/>
      <c r="NWH4" s="701"/>
      <c r="NWI4" s="701"/>
      <c r="NWJ4" s="701"/>
      <c r="NWK4" s="701"/>
      <c r="NWL4" s="701"/>
      <c r="NWM4" s="701"/>
      <c r="NWN4" s="701"/>
      <c r="NWO4" s="701"/>
      <c r="NWP4" s="701"/>
      <c r="NWQ4" s="701"/>
      <c r="NWR4" s="701"/>
      <c r="NWS4" s="701"/>
      <c r="NWT4" s="701"/>
      <c r="NWU4" s="701"/>
      <c r="NWV4" s="701"/>
      <c r="NWW4" s="701"/>
      <c r="NWX4" s="701"/>
      <c r="NWY4" s="701"/>
      <c r="NWZ4" s="701"/>
      <c r="NXA4" s="701"/>
      <c r="NXB4" s="701"/>
      <c r="NXC4" s="701"/>
      <c r="NXD4" s="701"/>
      <c r="NXE4" s="701"/>
      <c r="NXF4" s="701"/>
      <c r="NXG4" s="701"/>
      <c r="NXH4" s="701"/>
      <c r="NXI4" s="701"/>
      <c r="NXJ4" s="701"/>
      <c r="NXK4" s="701"/>
      <c r="NXL4" s="701"/>
      <c r="NXM4" s="701"/>
      <c r="NXN4" s="701"/>
      <c r="NXO4" s="701"/>
      <c r="NXP4" s="701"/>
      <c r="NXQ4" s="701"/>
      <c r="NXR4" s="701"/>
      <c r="NXS4" s="701"/>
      <c r="NXT4" s="701"/>
      <c r="NXU4" s="701"/>
      <c r="NXV4" s="701"/>
      <c r="NXW4" s="701"/>
      <c r="NXX4" s="701"/>
      <c r="NXY4" s="701"/>
      <c r="NXZ4" s="701"/>
      <c r="NYA4" s="701"/>
      <c r="NYB4" s="701"/>
      <c r="NYC4" s="701"/>
      <c r="NYD4" s="701"/>
      <c r="NYE4" s="701"/>
      <c r="NYF4" s="701"/>
      <c r="NYG4" s="701"/>
      <c r="NYH4" s="701"/>
      <c r="NYI4" s="701"/>
      <c r="NYJ4" s="701"/>
      <c r="NYK4" s="701"/>
      <c r="NYL4" s="701"/>
      <c r="NYM4" s="701"/>
      <c r="NYN4" s="701"/>
      <c r="NYO4" s="701"/>
      <c r="NYP4" s="701"/>
      <c r="NYQ4" s="701"/>
      <c r="NYR4" s="701"/>
      <c r="NYS4" s="701"/>
      <c r="NYT4" s="701"/>
      <c r="NYU4" s="701"/>
      <c r="NYV4" s="701"/>
      <c r="NYW4" s="701"/>
      <c r="NYX4" s="701"/>
      <c r="NYY4" s="701"/>
      <c r="NYZ4" s="701"/>
      <c r="NZA4" s="701"/>
      <c r="NZB4" s="701"/>
      <c r="NZC4" s="701"/>
      <c r="NZD4" s="701"/>
      <c r="NZE4" s="701"/>
      <c r="NZF4" s="701"/>
      <c r="NZG4" s="701"/>
      <c r="NZH4" s="701"/>
      <c r="NZI4" s="701"/>
      <c r="NZJ4" s="701"/>
      <c r="NZK4" s="701"/>
      <c r="NZL4" s="701"/>
      <c r="NZM4" s="701"/>
      <c r="NZN4" s="701"/>
      <c r="NZO4" s="701"/>
      <c r="NZP4" s="701"/>
      <c r="NZQ4" s="701"/>
      <c r="NZR4" s="701"/>
      <c r="NZS4" s="701"/>
      <c r="NZT4" s="701"/>
      <c r="NZU4" s="701"/>
      <c r="NZV4" s="701"/>
      <c r="NZW4" s="701"/>
      <c r="NZX4" s="701"/>
      <c r="NZY4" s="701"/>
      <c r="NZZ4" s="701"/>
      <c r="OAA4" s="701"/>
      <c r="OAB4" s="701"/>
      <c r="OAC4" s="701"/>
      <c r="OAD4" s="701"/>
      <c r="OAE4" s="701"/>
      <c r="OAF4" s="701"/>
      <c r="OAG4" s="701"/>
      <c r="OAH4" s="701"/>
      <c r="OAI4" s="701"/>
      <c r="OAJ4" s="701"/>
      <c r="OAK4" s="701"/>
      <c r="OAL4" s="701"/>
      <c r="OAM4" s="701"/>
      <c r="OAN4" s="701"/>
      <c r="OAO4" s="701"/>
      <c r="OAP4" s="701"/>
      <c r="OAQ4" s="701"/>
      <c r="OAR4" s="701"/>
      <c r="OAS4" s="701"/>
      <c r="OAT4" s="701"/>
      <c r="OAU4" s="701"/>
      <c r="OAV4" s="701"/>
      <c r="OAW4" s="701"/>
      <c r="OAX4" s="701"/>
      <c r="OAY4" s="701"/>
      <c r="OAZ4" s="701"/>
      <c r="OBA4" s="701"/>
      <c r="OBB4" s="701"/>
      <c r="OBC4" s="701"/>
      <c r="OBD4" s="701"/>
      <c r="OBE4" s="701"/>
      <c r="OBF4" s="701"/>
      <c r="OBG4" s="701"/>
      <c r="OBH4" s="701"/>
      <c r="OBI4" s="701"/>
      <c r="OBJ4" s="701"/>
      <c r="OBK4" s="701"/>
      <c r="OBL4" s="701"/>
      <c r="OBM4" s="701"/>
      <c r="OBN4" s="701"/>
      <c r="OBO4" s="701"/>
      <c r="OBP4" s="701"/>
      <c r="OBQ4" s="701"/>
      <c r="OBR4" s="701"/>
      <c r="OBS4" s="701"/>
      <c r="OBT4" s="701"/>
      <c r="OBU4" s="701"/>
      <c r="OBV4" s="701"/>
      <c r="OBW4" s="701"/>
      <c r="OBX4" s="701"/>
      <c r="OBY4" s="701"/>
      <c r="OBZ4" s="701"/>
      <c r="OCA4" s="701"/>
      <c r="OCB4" s="701"/>
      <c r="OCC4" s="701"/>
      <c r="OCD4" s="701"/>
      <c r="OCE4" s="701"/>
      <c r="OCF4" s="701"/>
      <c r="OCG4" s="701"/>
      <c r="OCH4" s="701"/>
      <c r="OCI4" s="701"/>
      <c r="OCJ4" s="701"/>
      <c r="OCK4" s="701"/>
      <c r="OCL4" s="701"/>
      <c r="OCM4" s="701"/>
      <c r="OCN4" s="701"/>
      <c r="OCO4" s="701"/>
      <c r="OCP4" s="701"/>
      <c r="OCQ4" s="701"/>
      <c r="OCR4" s="701"/>
      <c r="OCS4" s="701"/>
      <c r="OCT4" s="701"/>
      <c r="OCU4" s="701"/>
      <c r="OCV4" s="701"/>
      <c r="OCW4" s="701"/>
      <c r="OCX4" s="701"/>
      <c r="OCY4" s="701"/>
      <c r="OCZ4" s="701"/>
      <c r="ODA4" s="701"/>
      <c r="ODB4" s="701"/>
      <c r="ODC4" s="701"/>
      <c r="ODD4" s="701"/>
      <c r="ODE4" s="701"/>
      <c r="ODF4" s="701"/>
      <c r="ODG4" s="701"/>
      <c r="ODH4" s="701"/>
      <c r="ODI4" s="701"/>
      <c r="ODJ4" s="701"/>
      <c r="ODK4" s="701"/>
      <c r="ODL4" s="701"/>
      <c r="ODM4" s="701"/>
      <c r="ODN4" s="701"/>
      <c r="ODO4" s="701"/>
      <c r="ODP4" s="701"/>
      <c r="ODQ4" s="701"/>
      <c r="ODR4" s="701"/>
      <c r="ODS4" s="701"/>
      <c r="ODT4" s="701"/>
      <c r="ODU4" s="701"/>
      <c r="ODV4" s="701"/>
      <c r="ODW4" s="701"/>
      <c r="ODX4" s="701"/>
      <c r="ODY4" s="701"/>
      <c r="ODZ4" s="701"/>
      <c r="OEA4" s="701"/>
      <c r="OEB4" s="701"/>
      <c r="OEC4" s="701"/>
      <c r="OED4" s="701"/>
      <c r="OEE4" s="701"/>
      <c r="OEF4" s="701"/>
      <c r="OEG4" s="701"/>
      <c r="OEH4" s="701"/>
      <c r="OEI4" s="701"/>
      <c r="OEJ4" s="701"/>
      <c r="OEK4" s="701"/>
      <c r="OEL4" s="701"/>
      <c r="OEM4" s="701"/>
      <c r="OEN4" s="701"/>
      <c r="OEO4" s="701"/>
      <c r="OEP4" s="701"/>
      <c r="OEQ4" s="701"/>
      <c r="OER4" s="701"/>
      <c r="OES4" s="701"/>
      <c r="OET4" s="701"/>
      <c r="OEU4" s="701"/>
      <c r="OEV4" s="701"/>
      <c r="OEW4" s="701"/>
      <c r="OEX4" s="701"/>
      <c r="OEY4" s="701"/>
      <c r="OEZ4" s="701"/>
      <c r="OFA4" s="701"/>
      <c r="OFB4" s="701"/>
      <c r="OFC4" s="701"/>
      <c r="OFD4" s="701"/>
      <c r="OFE4" s="701"/>
      <c r="OFF4" s="701"/>
      <c r="OFG4" s="701"/>
      <c r="OFH4" s="701"/>
      <c r="OFI4" s="701"/>
      <c r="OFJ4" s="701"/>
      <c r="OFK4" s="701"/>
      <c r="OFL4" s="701"/>
      <c r="OFM4" s="701"/>
      <c r="OFN4" s="701"/>
      <c r="OFO4" s="701"/>
      <c r="OFP4" s="701"/>
      <c r="OFQ4" s="701"/>
      <c r="OFR4" s="701"/>
      <c r="OFS4" s="701"/>
      <c r="OFT4" s="701"/>
      <c r="OFU4" s="701"/>
      <c r="OFV4" s="701"/>
      <c r="OFW4" s="701"/>
      <c r="OFX4" s="701"/>
      <c r="OFY4" s="701"/>
      <c r="OFZ4" s="701"/>
      <c r="OGA4" s="701"/>
      <c r="OGB4" s="701"/>
      <c r="OGC4" s="701"/>
      <c r="OGD4" s="701"/>
      <c r="OGE4" s="701"/>
      <c r="OGF4" s="701"/>
      <c r="OGG4" s="701"/>
      <c r="OGH4" s="701"/>
      <c r="OGI4" s="701"/>
      <c r="OGJ4" s="701"/>
      <c r="OGK4" s="701"/>
      <c r="OGL4" s="701"/>
      <c r="OGM4" s="701"/>
      <c r="OGN4" s="701"/>
      <c r="OGO4" s="701"/>
      <c r="OGP4" s="701"/>
      <c r="OGQ4" s="701"/>
      <c r="OGR4" s="701"/>
      <c r="OGS4" s="701"/>
      <c r="OGT4" s="701"/>
      <c r="OGU4" s="701"/>
      <c r="OGV4" s="701"/>
      <c r="OGW4" s="701"/>
      <c r="OGX4" s="701"/>
      <c r="OGY4" s="701"/>
      <c r="OGZ4" s="701"/>
      <c r="OHA4" s="701"/>
      <c r="OHB4" s="701"/>
      <c r="OHC4" s="701"/>
      <c r="OHD4" s="701"/>
      <c r="OHE4" s="701"/>
      <c r="OHF4" s="701"/>
      <c r="OHG4" s="701"/>
      <c r="OHH4" s="701"/>
      <c r="OHI4" s="701"/>
      <c r="OHJ4" s="701"/>
      <c r="OHK4" s="701"/>
      <c r="OHL4" s="701"/>
      <c r="OHM4" s="701"/>
      <c r="OHN4" s="701"/>
      <c r="OHO4" s="701"/>
      <c r="OHP4" s="701"/>
      <c r="OHQ4" s="701"/>
      <c r="OHR4" s="701"/>
      <c r="OHS4" s="701"/>
      <c r="OHT4" s="701"/>
      <c r="OHU4" s="701"/>
      <c r="OHV4" s="701"/>
      <c r="OHW4" s="701"/>
      <c r="OHX4" s="701"/>
      <c r="OHY4" s="701"/>
      <c r="OHZ4" s="701"/>
      <c r="OIA4" s="701"/>
      <c r="OIB4" s="701"/>
      <c r="OIC4" s="701"/>
      <c r="OID4" s="701"/>
      <c r="OIE4" s="701"/>
      <c r="OIF4" s="701"/>
      <c r="OIG4" s="701"/>
      <c r="OIH4" s="701"/>
      <c r="OII4" s="701"/>
      <c r="OIJ4" s="701"/>
      <c r="OIK4" s="701"/>
      <c r="OIL4" s="701"/>
      <c r="OIM4" s="701"/>
      <c r="OIN4" s="701"/>
      <c r="OIO4" s="701"/>
      <c r="OIP4" s="701"/>
      <c r="OIQ4" s="701"/>
      <c r="OIR4" s="701"/>
      <c r="OIS4" s="701"/>
      <c r="OIT4" s="701"/>
      <c r="OIU4" s="701"/>
      <c r="OIV4" s="701"/>
      <c r="OIW4" s="701"/>
      <c r="OIX4" s="701"/>
      <c r="OIY4" s="701"/>
      <c r="OIZ4" s="701"/>
      <c r="OJA4" s="701"/>
      <c r="OJB4" s="701"/>
      <c r="OJC4" s="701"/>
      <c r="OJD4" s="701"/>
      <c r="OJE4" s="701"/>
      <c r="OJF4" s="701"/>
      <c r="OJG4" s="701"/>
      <c r="OJH4" s="701"/>
      <c r="OJI4" s="701"/>
      <c r="OJJ4" s="701"/>
      <c r="OJK4" s="701"/>
      <c r="OJL4" s="701"/>
      <c r="OJM4" s="701"/>
      <c r="OJN4" s="701"/>
      <c r="OJO4" s="701"/>
      <c r="OJP4" s="701"/>
      <c r="OJQ4" s="701"/>
      <c r="OJR4" s="701"/>
      <c r="OJS4" s="701"/>
      <c r="OJT4" s="701"/>
      <c r="OJU4" s="701"/>
      <c r="OJV4" s="701"/>
      <c r="OJW4" s="701"/>
      <c r="OJX4" s="701"/>
      <c r="OJY4" s="701"/>
      <c r="OJZ4" s="701"/>
      <c r="OKA4" s="701"/>
      <c r="OKB4" s="701"/>
      <c r="OKC4" s="701"/>
      <c r="OKD4" s="701"/>
      <c r="OKE4" s="701"/>
      <c r="OKF4" s="701"/>
      <c r="OKG4" s="701"/>
      <c r="OKH4" s="701"/>
      <c r="OKI4" s="701"/>
      <c r="OKJ4" s="701"/>
      <c r="OKK4" s="701"/>
      <c r="OKL4" s="701"/>
      <c r="OKM4" s="701"/>
      <c r="OKN4" s="701"/>
      <c r="OKO4" s="701"/>
      <c r="OKP4" s="701"/>
      <c r="OKQ4" s="701"/>
      <c r="OKR4" s="701"/>
      <c r="OKS4" s="701"/>
      <c r="OKT4" s="701"/>
      <c r="OKU4" s="701"/>
      <c r="OKV4" s="701"/>
      <c r="OKW4" s="701"/>
      <c r="OKX4" s="701"/>
      <c r="OKY4" s="701"/>
      <c r="OKZ4" s="701"/>
      <c r="OLA4" s="701"/>
      <c r="OLB4" s="701"/>
      <c r="OLC4" s="701"/>
      <c r="OLD4" s="701"/>
      <c r="OLE4" s="701"/>
      <c r="OLF4" s="701"/>
      <c r="OLG4" s="701"/>
      <c r="OLH4" s="701"/>
      <c r="OLI4" s="701"/>
      <c r="OLJ4" s="701"/>
      <c r="OLK4" s="701"/>
      <c r="OLL4" s="701"/>
      <c r="OLM4" s="701"/>
      <c r="OLN4" s="701"/>
      <c r="OLO4" s="701"/>
      <c r="OLP4" s="701"/>
      <c r="OLQ4" s="701"/>
      <c r="OLR4" s="701"/>
      <c r="OLS4" s="701"/>
      <c r="OLT4" s="701"/>
      <c r="OLU4" s="701"/>
      <c r="OLV4" s="701"/>
      <c r="OLW4" s="701"/>
      <c r="OLX4" s="701"/>
      <c r="OLY4" s="701"/>
      <c r="OLZ4" s="701"/>
      <c r="OMA4" s="701"/>
      <c r="OMB4" s="701"/>
      <c r="OMC4" s="701"/>
      <c r="OMD4" s="701"/>
      <c r="OME4" s="701"/>
      <c r="OMF4" s="701"/>
      <c r="OMG4" s="701"/>
      <c r="OMH4" s="701"/>
      <c r="OMI4" s="701"/>
      <c r="OMJ4" s="701"/>
      <c r="OMK4" s="701"/>
      <c r="OML4" s="701"/>
      <c r="OMM4" s="701"/>
      <c r="OMN4" s="701"/>
      <c r="OMO4" s="701"/>
      <c r="OMP4" s="701"/>
      <c r="OMQ4" s="701"/>
      <c r="OMR4" s="701"/>
      <c r="OMS4" s="701"/>
      <c r="OMT4" s="701"/>
      <c r="OMU4" s="701"/>
      <c r="OMV4" s="701"/>
      <c r="OMW4" s="701"/>
      <c r="OMX4" s="701"/>
      <c r="OMY4" s="701"/>
      <c r="OMZ4" s="701"/>
      <c r="ONA4" s="701"/>
      <c r="ONB4" s="701"/>
      <c r="ONC4" s="701"/>
      <c r="OND4" s="701"/>
      <c r="ONE4" s="701"/>
      <c r="ONF4" s="701"/>
      <c r="ONG4" s="701"/>
      <c r="ONH4" s="701"/>
      <c r="ONI4" s="701"/>
      <c r="ONJ4" s="701"/>
      <c r="ONK4" s="701"/>
      <c r="ONL4" s="701"/>
      <c r="ONM4" s="701"/>
      <c r="ONN4" s="701"/>
      <c r="ONO4" s="701"/>
      <c r="ONP4" s="701"/>
      <c r="ONQ4" s="701"/>
      <c r="ONR4" s="701"/>
      <c r="ONS4" s="701"/>
      <c r="ONT4" s="701"/>
      <c r="ONU4" s="701"/>
      <c r="ONV4" s="701"/>
      <c r="ONW4" s="701"/>
      <c r="ONX4" s="701"/>
      <c r="ONY4" s="701"/>
      <c r="ONZ4" s="701"/>
      <c r="OOA4" s="701"/>
      <c r="OOB4" s="701"/>
      <c r="OOC4" s="701"/>
      <c r="OOD4" s="701"/>
      <c r="OOE4" s="701"/>
      <c r="OOF4" s="701"/>
      <c r="OOG4" s="701"/>
      <c r="OOH4" s="701"/>
      <c r="OOI4" s="701"/>
      <c r="OOJ4" s="701"/>
      <c r="OOK4" s="701"/>
      <c r="OOL4" s="701"/>
      <c r="OOM4" s="701"/>
      <c r="OON4" s="701"/>
      <c r="OOO4" s="701"/>
      <c r="OOP4" s="701"/>
      <c r="OOQ4" s="701"/>
      <c r="OOR4" s="701"/>
      <c r="OOS4" s="701"/>
      <c r="OOT4" s="701"/>
      <c r="OOU4" s="701"/>
      <c r="OOV4" s="701"/>
      <c r="OOW4" s="701"/>
      <c r="OOX4" s="701"/>
      <c r="OOY4" s="701"/>
      <c r="OOZ4" s="701"/>
      <c r="OPA4" s="701"/>
      <c r="OPB4" s="701"/>
      <c r="OPC4" s="701"/>
      <c r="OPD4" s="701"/>
      <c r="OPE4" s="701"/>
      <c r="OPF4" s="701"/>
      <c r="OPG4" s="701"/>
      <c r="OPH4" s="701"/>
      <c r="OPI4" s="701"/>
      <c r="OPJ4" s="701"/>
      <c r="OPK4" s="701"/>
      <c r="OPL4" s="701"/>
      <c r="OPM4" s="701"/>
      <c r="OPN4" s="701"/>
      <c r="OPO4" s="701"/>
      <c r="OPP4" s="701"/>
      <c r="OPQ4" s="701"/>
      <c r="OPR4" s="701"/>
      <c r="OPS4" s="701"/>
      <c r="OPT4" s="701"/>
      <c r="OPU4" s="701"/>
      <c r="OPV4" s="701"/>
      <c r="OPW4" s="701"/>
      <c r="OPX4" s="701"/>
      <c r="OPY4" s="701"/>
      <c r="OPZ4" s="701"/>
      <c r="OQA4" s="701"/>
      <c r="OQB4" s="701"/>
      <c r="OQC4" s="701"/>
      <c r="OQD4" s="701"/>
      <c r="OQE4" s="701"/>
      <c r="OQF4" s="701"/>
      <c r="OQG4" s="701"/>
      <c r="OQH4" s="701"/>
      <c r="OQI4" s="701"/>
      <c r="OQJ4" s="701"/>
      <c r="OQK4" s="701"/>
      <c r="OQL4" s="701"/>
      <c r="OQM4" s="701"/>
      <c r="OQN4" s="701"/>
      <c r="OQO4" s="701"/>
      <c r="OQP4" s="701"/>
      <c r="OQQ4" s="701"/>
      <c r="OQR4" s="701"/>
      <c r="OQS4" s="701"/>
      <c r="OQT4" s="701"/>
      <c r="OQU4" s="701"/>
      <c r="OQV4" s="701"/>
      <c r="OQW4" s="701"/>
      <c r="OQX4" s="701"/>
      <c r="OQY4" s="701"/>
      <c r="OQZ4" s="701"/>
      <c r="ORA4" s="701"/>
      <c r="ORB4" s="701"/>
      <c r="ORC4" s="701"/>
      <c r="ORD4" s="701"/>
      <c r="ORE4" s="701"/>
      <c r="ORF4" s="701"/>
      <c r="ORG4" s="701"/>
      <c r="ORH4" s="701"/>
      <c r="ORI4" s="701"/>
      <c r="ORJ4" s="701"/>
      <c r="ORK4" s="701"/>
      <c r="ORL4" s="701"/>
      <c r="ORM4" s="701"/>
      <c r="ORN4" s="701"/>
      <c r="ORO4" s="701"/>
      <c r="ORP4" s="701"/>
      <c r="ORQ4" s="701"/>
      <c r="ORR4" s="701"/>
      <c r="ORS4" s="701"/>
      <c r="ORT4" s="701"/>
      <c r="ORU4" s="701"/>
      <c r="ORV4" s="701"/>
      <c r="ORW4" s="701"/>
      <c r="ORX4" s="701"/>
      <c r="ORY4" s="701"/>
      <c r="ORZ4" s="701"/>
      <c r="OSA4" s="701"/>
      <c r="OSB4" s="701"/>
      <c r="OSC4" s="701"/>
      <c r="OSD4" s="701"/>
      <c r="OSE4" s="701"/>
      <c r="OSF4" s="701"/>
      <c r="OSG4" s="701"/>
      <c r="OSH4" s="701"/>
      <c r="OSI4" s="701"/>
      <c r="OSJ4" s="701"/>
      <c r="OSK4" s="701"/>
      <c r="OSL4" s="701"/>
      <c r="OSM4" s="701"/>
      <c r="OSN4" s="701"/>
      <c r="OSO4" s="701"/>
      <c r="OSP4" s="701"/>
      <c r="OSQ4" s="701"/>
      <c r="OSR4" s="701"/>
      <c r="OSS4" s="701"/>
      <c r="OST4" s="701"/>
      <c r="OSU4" s="701"/>
      <c r="OSV4" s="701"/>
      <c r="OSW4" s="701"/>
      <c r="OSX4" s="701"/>
      <c r="OSY4" s="701"/>
      <c r="OSZ4" s="701"/>
      <c r="OTA4" s="701"/>
      <c r="OTB4" s="701"/>
      <c r="OTC4" s="701"/>
      <c r="OTD4" s="701"/>
      <c r="OTE4" s="701"/>
      <c r="OTF4" s="701"/>
      <c r="OTG4" s="701"/>
      <c r="OTH4" s="701"/>
      <c r="OTI4" s="701"/>
      <c r="OTJ4" s="701"/>
      <c r="OTK4" s="701"/>
      <c r="OTL4" s="701"/>
      <c r="OTM4" s="701"/>
      <c r="OTN4" s="701"/>
      <c r="OTO4" s="701"/>
      <c r="OTP4" s="701"/>
      <c r="OTQ4" s="701"/>
      <c r="OTR4" s="701"/>
      <c r="OTS4" s="701"/>
      <c r="OTT4" s="701"/>
      <c r="OTU4" s="701"/>
      <c r="OTV4" s="701"/>
      <c r="OTW4" s="701"/>
      <c r="OTX4" s="701"/>
      <c r="OTY4" s="701"/>
      <c r="OTZ4" s="701"/>
      <c r="OUA4" s="701"/>
      <c r="OUB4" s="701"/>
      <c r="OUC4" s="701"/>
      <c r="OUD4" s="701"/>
      <c r="OUE4" s="701"/>
      <c r="OUF4" s="701"/>
      <c r="OUG4" s="701"/>
      <c r="OUH4" s="701"/>
      <c r="OUI4" s="701"/>
      <c r="OUJ4" s="701"/>
      <c r="OUK4" s="701"/>
      <c r="OUL4" s="701"/>
      <c r="OUM4" s="701"/>
      <c r="OUN4" s="701"/>
      <c r="OUO4" s="701"/>
      <c r="OUP4" s="701"/>
      <c r="OUQ4" s="701"/>
      <c r="OUR4" s="701"/>
      <c r="OUS4" s="701"/>
      <c r="OUT4" s="701"/>
      <c r="OUU4" s="701"/>
      <c r="OUV4" s="701"/>
      <c r="OUW4" s="701"/>
      <c r="OUX4" s="701"/>
      <c r="OUY4" s="701"/>
      <c r="OUZ4" s="701"/>
      <c r="OVA4" s="701"/>
      <c r="OVB4" s="701"/>
      <c r="OVC4" s="701"/>
      <c r="OVD4" s="701"/>
      <c r="OVE4" s="701"/>
      <c r="OVF4" s="701"/>
      <c r="OVG4" s="701"/>
      <c r="OVH4" s="701"/>
      <c r="OVI4" s="701"/>
      <c r="OVJ4" s="701"/>
      <c r="OVK4" s="701"/>
      <c r="OVL4" s="701"/>
      <c r="OVM4" s="701"/>
      <c r="OVN4" s="701"/>
      <c r="OVO4" s="701"/>
      <c r="OVP4" s="701"/>
      <c r="OVQ4" s="701"/>
      <c r="OVR4" s="701"/>
      <c r="OVS4" s="701"/>
      <c r="OVT4" s="701"/>
      <c r="OVU4" s="701"/>
      <c r="OVV4" s="701"/>
      <c r="OVW4" s="701"/>
      <c r="OVX4" s="701"/>
      <c r="OVY4" s="701"/>
      <c r="OVZ4" s="701"/>
      <c r="OWA4" s="701"/>
      <c r="OWB4" s="701"/>
      <c r="OWC4" s="701"/>
      <c r="OWD4" s="701"/>
      <c r="OWE4" s="701"/>
      <c r="OWF4" s="701"/>
      <c r="OWG4" s="701"/>
      <c r="OWH4" s="701"/>
      <c r="OWI4" s="701"/>
      <c r="OWJ4" s="701"/>
      <c r="OWK4" s="701"/>
      <c r="OWL4" s="701"/>
      <c r="OWM4" s="701"/>
      <c r="OWN4" s="701"/>
      <c r="OWO4" s="701"/>
      <c r="OWP4" s="701"/>
      <c r="OWQ4" s="701"/>
      <c r="OWR4" s="701"/>
      <c r="OWS4" s="701"/>
      <c r="OWT4" s="701"/>
      <c r="OWU4" s="701"/>
      <c r="OWV4" s="701"/>
      <c r="OWW4" s="701"/>
      <c r="OWX4" s="701"/>
      <c r="OWY4" s="701"/>
      <c r="OWZ4" s="701"/>
      <c r="OXA4" s="701"/>
      <c r="OXB4" s="701"/>
      <c r="OXC4" s="701"/>
      <c r="OXD4" s="701"/>
      <c r="OXE4" s="701"/>
      <c r="OXF4" s="701"/>
      <c r="OXG4" s="701"/>
      <c r="OXH4" s="701"/>
      <c r="OXI4" s="701"/>
      <c r="OXJ4" s="701"/>
      <c r="OXK4" s="701"/>
      <c r="OXL4" s="701"/>
      <c r="OXM4" s="701"/>
      <c r="OXN4" s="701"/>
      <c r="OXO4" s="701"/>
      <c r="OXP4" s="701"/>
      <c r="OXQ4" s="701"/>
      <c r="OXR4" s="701"/>
      <c r="OXS4" s="701"/>
      <c r="OXT4" s="701"/>
      <c r="OXU4" s="701"/>
      <c r="OXV4" s="701"/>
      <c r="OXW4" s="701"/>
      <c r="OXX4" s="701"/>
      <c r="OXY4" s="701"/>
      <c r="OXZ4" s="701"/>
      <c r="OYA4" s="701"/>
      <c r="OYB4" s="701"/>
      <c r="OYC4" s="701"/>
      <c r="OYD4" s="701"/>
      <c r="OYE4" s="701"/>
      <c r="OYF4" s="701"/>
      <c r="OYG4" s="701"/>
      <c r="OYH4" s="701"/>
      <c r="OYI4" s="701"/>
      <c r="OYJ4" s="701"/>
      <c r="OYK4" s="701"/>
      <c r="OYL4" s="701"/>
      <c r="OYM4" s="701"/>
      <c r="OYN4" s="701"/>
      <c r="OYO4" s="701"/>
      <c r="OYP4" s="701"/>
      <c r="OYQ4" s="701"/>
      <c r="OYR4" s="701"/>
      <c r="OYS4" s="701"/>
      <c r="OYT4" s="701"/>
      <c r="OYU4" s="701"/>
      <c r="OYV4" s="701"/>
      <c r="OYW4" s="701"/>
      <c r="OYX4" s="701"/>
      <c r="OYY4" s="701"/>
      <c r="OYZ4" s="701"/>
      <c r="OZA4" s="701"/>
      <c r="OZB4" s="701"/>
      <c r="OZC4" s="701"/>
      <c r="OZD4" s="701"/>
      <c r="OZE4" s="701"/>
      <c r="OZF4" s="701"/>
      <c r="OZG4" s="701"/>
      <c r="OZH4" s="701"/>
      <c r="OZI4" s="701"/>
      <c r="OZJ4" s="701"/>
      <c r="OZK4" s="701"/>
      <c r="OZL4" s="701"/>
      <c r="OZM4" s="701"/>
      <c r="OZN4" s="701"/>
      <c r="OZO4" s="701"/>
      <c r="OZP4" s="701"/>
      <c r="OZQ4" s="701"/>
      <c r="OZR4" s="701"/>
      <c r="OZS4" s="701"/>
      <c r="OZT4" s="701"/>
      <c r="OZU4" s="701"/>
      <c r="OZV4" s="701"/>
      <c r="OZW4" s="701"/>
      <c r="OZX4" s="701"/>
      <c r="OZY4" s="701"/>
      <c r="OZZ4" s="701"/>
      <c r="PAA4" s="701"/>
      <c r="PAB4" s="701"/>
      <c r="PAC4" s="701"/>
      <c r="PAD4" s="701"/>
      <c r="PAE4" s="701"/>
      <c r="PAF4" s="701"/>
      <c r="PAG4" s="701"/>
      <c r="PAH4" s="701"/>
      <c r="PAI4" s="701"/>
      <c r="PAJ4" s="701"/>
      <c r="PAK4" s="701"/>
      <c r="PAL4" s="701"/>
      <c r="PAM4" s="701"/>
      <c r="PAN4" s="701"/>
      <c r="PAO4" s="701"/>
      <c r="PAP4" s="701"/>
      <c r="PAQ4" s="701"/>
      <c r="PAR4" s="701"/>
      <c r="PAS4" s="701"/>
      <c r="PAT4" s="701"/>
      <c r="PAU4" s="701"/>
      <c r="PAV4" s="701"/>
      <c r="PAW4" s="701"/>
      <c r="PAX4" s="701"/>
      <c r="PAY4" s="701"/>
      <c r="PAZ4" s="701"/>
      <c r="PBA4" s="701"/>
      <c r="PBB4" s="701"/>
      <c r="PBC4" s="701"/>
      <c r="PBD4" s="701"/>
      <c r="PBE4" s="701"/>
      <c r="PBF4" s="701"/>
      <c r="PBG4" s="701"/>
      <c r="PBH4" s="701"/>
      <c r="PBI4" s="701"/>
      <c r="PBJ4" s="701"/>
      <c r="PBK4" s="701"/>
      <c r="PBL4" s="701"/>
      <c r="PBM4" s="701"/>
      <c r="PBN4" s="701"/>
      <c r="PBO4" s="701"/>
      <c r="PBP4" s="701"/>
      <c r="PBQ4" s="701"/>
      <c r="PBR4" s="701"/>
      <c r="PBS4" s="701"/>
      <c r="PBT4" s="701"/>
      <c r="PBU4" s="701"/>
      <c r="PBV4" s="701"/>
      <c r="PBW4" s="701"/>
      <c r="PBX4" s="701"/>
      <c r="PBY4" s="701"/>
      <c r="PBZ4" s="701"/>
      <c r="PCA4" s="701"/>
      <c r="PCB4" s="701"/>
      <c r="PCC4" s="701"/>
      <c r="PCD4" s="701"/>
      <c r="PCE4" s="701"/>
      <c r="PCF4" s="701"/>
      <c r="PCG4" s="701"/>
      <c r="PCH4" s="701"/>
      <c r="PCI4" s="701"/>
      <c r="PCJ4" s="701"/>
      <c r="PCK4" s="701"/>
      <c r="PCL4" s="701"/>
      <c r="PCM4" s="701"/>
      <c r="PCN4" s="701"/>
      <c r="PCO4" s="701"/>
      <c r="PCP4" s="701"/>
      <c r="PCQ4" s="701"/>
      <c r="PCR4" s="701"/>
      <c r="PCS4" s="701"/>
      <c r="PCT4" s="701"/>
      <c r="PCU4" s="701"/>
      <c r="PCV4" s="701"/>
      <c r="PCW4" s="701"/>
      <c r="PCX4" s="701"/>
      <c r="PCY4" s="701"/>
      <c r="PCZ4" s="701"/>
      <c r="PDA4" s="701"/>
      <c r="PDB4" s="701"/>
      <c r="PDC4" s="701"/>
      <c r="PDD4" s="701"/>
      <c r="PDE4" s="701"/>
      <c r="PDF4" s="701"/>
      <c r="PDG4" s="701"/>
      <c r="PDH4" s="701"/>
      <c r="PDI4" s="701"/>
      <c r="PDJ4" s="701"/>
      <c r="PDK4" s="701"/>
      <c r="PDL4" s="701"/>
      <c r="PDM4" s="701"/>
      <c r="PDN4" s="701"/>
      <c r="PDO4" s="701"/>
      <c r="PDP4" s="701"/>
      <c r="PDQ4" s="701"/>
      <c r="PDR4" s="701"/>
      <c r="PDS4" s="701"/>
      <c r="PDT4" s="701"/>
      <c r="PDU4" s="701"/>
      <c r="PDV4" s="701"/>
      <c r="PDW4" s="701"/>
      <c r="PDX4" s="701"/>
      <c r="PDY4" s="701"/>
      <c r="PDZ4" s="701"/>
      <c r="PEA4" s="701"/>
      <c r="PEB4" s="701"/>
      <c r="PEC4" s="701"/>
      <c r="PED4" s="701"/>
      <c r="PEE4" s="701"/>
      <c r="PEF4" s="701"/>
      <c r="PEG4" s="701"/>
      <c r="PEH4" s="701"/>
      <c r="PEI4" s="701"/>
      <c r="PEJ4" s="701"/>
      <c r="PEK4" s="701"/>
      <c r="PEL4" s="701"/>
      <c r="PEM4" s="701"/>
      <c r="PEN4" s="701"/>
      <c r="PEO4" s="701"/>
      <c r="PEP4" s="701"/>
      <c r="PEQ4" s="701"/>
      <c r="PER4" s="701"/>
      <c r="PES4" s="701"/>
      <c r="PET4" s="701"/>
      <c r="PEU4" s="701"/>
      <c r="PEV4" s="701"/>
      <c r="PEW4" s="701"/>
      <c r="PEX4" s="701"/>
      <c r="PEY4" s="701"/>
      <c r="PEZ4" s="701"/>
      <c r="PFA4" s="701"/>
      <c r="PFB4" s="701"/>
      <c r="PFC4" s="701"/>
      <c r="PFD4" s="701"/>
      <c r="PFE4" s="701"/>
      <c r="PFF4" s="701"/>
      <c r="PFG4" s="701"/>
      <c r="PFH4" s="701"/>
      <c r="PFI4" s="701"/>
      <c r="PFJ4" s="701"/>
      <c r="PFK4" s="701"/>
      <c r="PFL4" s="701"/>
      <c r="PFM4" s="701"/>
      <c r="PFN4" s="701"/>
      <c r="PFO4" s="701"/>
      <c r="PFP4" s="701"/>
      <c r="PFQ4" s="701"/>
      <c r="PFR4" s="701"/>
      <c r="PFS4" s="701"/>
      <c r="PFT4" s="701"/>
      <c r="PFU4" s="701"/>
      <c r="PFV4" s="701"/>
      <c r="PFW4" s="701"/>
      <c r="PFX4" s="701"/>
      <c r="PFY4" s="701"/>
      <c r="PFZ4" s="701"/>
      <c r="PGA4" s="701"/>
      <c r="PGB4" s="701"/>
      <c r="PGC4" s="701"/>
      <c r="PGD4" s="701"/>
      <c r="PGE4" s="701"/>
      <c r="PGF4" s="701"/>
      <c r="PGG4" s="701"/>
      <c r="PGH4" s="701"/>
      <c r="PGI4" s="701"/>
      <c r="PGJ4" s="701"/>
      <c r="PGK4" s="701"/>
      <c r="PGL4" s="701"/>
      <c r="PGM4" s="701"/>
      <c r="PGN4" s="701"/>
      <c r="PGO4" s="701"/>
      <c r="PGP4" s="701"/>
      <c r="PGQ4" s="701"/>
      <c r="PGR4" s="701"/>
      <c r="PGS4" s="701"/>
      <c r="PGT4" s="701"/>
      <c r="PGU4" s="701"/>
      <c r="PGV4" s="701"/>
      <c r="PGW4" s="701"/>
      <c r="PGX4" s="701"/>
      <c r="PGY4" s="701"/>
      <c r="PGZ4" s="701"/>
      <c r="PHA4" s="701"/>
      <c r="PHB4" s="701"/>
      <c r="PHC4" s="701"/>
      <c r="PHD4" s="701"/>
      <c r="PHE4" s="701"/>
      <c r="PHF4" s="701"/>
      <c r="PHG4" s="701"/>
      <c r="PHH4" s="701"/>
      <c r="PHI4" s="701"/>
      <c r="PHJ4" s="701"/>
      <c r="PHK4" s="701"/>
      <c r="PHL4" s="701"/>
      <c r="PHM4" s="701"/>
      <c r="PHN4" s="701"/>
      <c r="PHO4" s="701"/>
      <c r="PHP4" s="701"/>
      <c r="PHQ4" s="701"/>
      <c r="PHR4" s="701"/>
      <c r="PHS4" s="701"/>
      <c r="PHT4" s="701"/>
      <c r="PHU4" s="701"/>
      <c r="PHV4" s="701"/>
      <c r="PHW4" s="701"/>
      <c r="PHX4" s="701"/>
      <c r="PHY4" s="701"/>
      <c r="PHZ4" s="701"/>
      <c r="PIA4" s="701"/>
      <c r="PIB4" s="701"/>
      <c r="PIC4" s="701"/>
      <c r="PID4" s="701"/>
      <c r="PIE4" s="701"/>
      <c r="PIF4" s="701"/>
      <c r="PIG4" s="701"/>
      <c r="PIH4" s="701"/>
      <c r="PII4" s="701"/>
      <c r="PIJ4" s="701"/>
      <c r="PIK4" s="701"/>
      <c r="PIL4" s="701"/>
      <c r="PIM4" s="701"/>
      <c r="PIN4" s="701"/>
      <c r="PIO4" s="701"/>
      <c r="PIP4" s="701"/>
      <c r="PIQ4" s="701"/>
      <c r="PIR4" s="701"/>
      <c r="PIS4" s="701"/>
      <c r="PIT4" s="701"/>
      <c r="PIU4" s="701"/>
      <c r="PIV4" s="701"/>
      <c r="PIW4" s="701"/>
      <c r="PIX4" s="701"/>
      <c r="PIY4" s="701"/>
      <c r="PIZ4" s="701"/>
      <c r="PJA4" s="701"/>
      <c r="PJB4" s="701"/>
      <c r="PJC4" s="701"/>
      <c r="PJD4" s="701"/>
      <c r="PJE4" s="701"/>
      <c r="PJF4" s="701"/>
      <c r="PJG4" s="701"/>
      <c r="PJH4" s="701"/>
      <c r="PJI4" s="701"/>
      <c r="PJJ4" s="701"/>
      <c r="PJK4" s="701"/>
      <c r="PJL4" s="701"/>
      <c r="PJM4" s="701"/>
      <c r="PJN4" s="701"/>
      <c r="PJO4" s="701"/>
      <c r="PJP4" s="701"/>
      <c r="PJQ4" s="701"/>
      <c r="PJR4" s="701"/>
      <c r="PJS4" s="701"/>
      <c r="PJT4" s="701"/>
      <c r="PJU4" s="701"/>
      <c r="PJV4" s="701"/>
      <c r="PJW4" s="701"/>
      <c r="PJX4" s="701"/>
      <c r="PJY4" s="701"/>
      <c r="PJZ4" s="701"/>
      <c r="PKA4" s="701"/>
      <c r="PKB4" s="701"/>
      <c r="PKC4" s="701"/>
      <c r="PKD4" s="701"/>
      <c r="PKE4" s="701"/>
      <c r="PKF4" s="701"/>
      <c r="PKG4" s="701"/>
      <c r="PKH4" s="701"/>
      <c r="PKI4" s="701"/>
      <c r="PKJ4" s="701"/>
      <c r="PKK4" s="701"/>
      <c r="PKL4" s="701"/>
      <c r="PKM4" s="701"/>
      <c r="PKN4" s="701"/>
      <c r="PKO4" s="701"/>
      <c r="PKP4" s="701"/>
      <c r="PKQ4" s="701"/>
      <c r="PKR4" s="701"/>
      <c r="PKS4" s="701"/>
      <c r="PKT4" s="701"/>
      <c r="PKU4" s="701"/>
      <c r="PKV4" s="701"/>
      <c r="PKW4" s="701"/>
      <c r="PKX4" s="701"/>
      <c r="PKY4" s="701"/>
      <c r="PKZ4" s="701"/>
      <c r="PLA4" s="701"/>
      <c r="PLB4" s="701"/>
      <c r="PLC4" s="701"/>
      <c r="PLD4" s="701"/>
      <c r="PLE4" s="701"/>
      <c r="PLF4" s="701"/>
      <c r="PLG4" s="701"/>
      <c r="PLH4" s="701"/>
      <c r="PLI4" s="701"/>
      <c r="PLJ4" s="701"/>
      <c r="PLK4" s="701"/>
      <c r="PLL4" s="701"/>
      <c r="PLM4" s="701"/>
      <c r="PLN4" s="701"/>
      <c r="PLO4" s="701"/>
      <c r="PLP4" s="701"/>
      <c r="PLQ4" s="701"/>
      <c r="PLR4" s="701"/>
      <c r="PLS4" s="701"/>
      <c r="PLT4" s="701"/>
      <c r="PLU4" s="701"/>
      <c r="PLV4" s="701"/>
      <c r="PLW4" s="701"/>
      <c r="PLX4" s="701"/>
      <c r="PLY4" s="701"/>
      <c r="PLZ4" s="701"/>
      <c r="PMA4" s="701"/>
      <c r="PMB4" s="701"/>
      <c r="PMC4" s="701"/>
      <c r="PMD4" s="701"/>
      <c r="PME4" s="701"/>
      <c r="PMF4" s="701"/>
      <c r="PMG4" s="701"/>
      <c r="PMH4" s="701"/>
      <c r="PMI4" s="701"/>
      <c r="PMJ4" s="701"/>
      <c r="PMK4" s="701"/>
      <c r="PML4" s="701"/>
      <c r="PMM4" s="701"/>
      <c r="PMN4" s="701"/>
      <c r="PMO4" s="701"/>
      <c r="PMP4" s="701"/>
      <c r="PMQ4" s="701"/>
      <c r="PMR4" s="701"/>
      <c r="PMS4" s="701"/>
      <c r="PMT4" s="701"/>
      <c r="PMU4" s="701"/>
      <c r="PMV4" s="701"/>
      <c r="PMW4" s="701"/>
      <c r="PMX4" s="701"/>
      <c r="PMY4" s="701"/>
      <c r="PMZ4" s="701"/>
      <c r="PNA4" s="701"/>
      <c r="PNB4" s="701"/>
      <c r="PNC4" s="701"/>
      <c r="PND4" s="701"/>
      <c r="PNE4" s="701"/>
      <c r="PNF4" s="701"/>
      <c r="PNG4" s="701"/>
      <c r="PNH4" s="701"/>
      <c r="PNI4" s="701"/>
      <c r="PNJ4" s="701"/>
      <c r="PNK4" s="701"/>
      <c r="PNL4" s="701"/>
      <c r="PNM4" s="701"/>
      <c r="PNN4" s="701"/>
      <c r="PNO4" s="701"/>
      <c r="PNP4" s="701"/>
      <c r="PNQ4" s="701"/>
      <c r="PNR4" s="701"/>
      <c r="PNS4" s="701"/>
      <c r="PNT4" s="701"/>
      <c r="PNU4" s="701"/>
      <c r="PNV4" s="701"/>
      <c r="PNW4" s="701"/>
      <c r="PNX4" s="701"/>
      <c r="PNY4" s="701"/>
      <c r="PNZ4" s="701"/>
      <c r="POA4" s="701"/>
      <c r="POB4" s="701"/>
      <c r="POC4" s="701"/>
      <c r="POD4" s="701"/>
      <c r="POE4" s="701"/>
      <c r="POF4" s="701"/>
      <c r="POG4" s="701"/>
      <c r="POH4" s="701"/>
      <c r="POI4" s="701"/>
      <c r="POJ4" s="701"/>
      <c r="POK4" s="701"/>
      <c r="POL4" s="701"/>
      <c r="POM4" s="701"/>
      <c r="PON4" s="701"/>
      <c r="POO4" s="701"/>
      <c r="POP4" s="701"/>
      <c r="POQ4" s="701"/>
      <c r="POR4" s="701"/>
      <c r="POS4" s="701"/>
      <c r="POT4" s="701"/>
      <c r="POU4" s="701"/>
      <c r="POV4" s="701"/>
      <c r="POW4" s="701"/>
      <c r="POX4" s="701"/>
      <c r="POY4" s="701"/>
      <c r="POZ4" s="701"/>
      <c r="PPA4" s="701"/>
      <c r="PPB4" s="701"/>
      <c r="PPC4" s="701"/>
      <c r="PPD4" s="701"/>
      <c r="PPE4" s="701"/>
      <c r="PPF4" s="701"/>
      <c r="PPG4" s="701"/>
      <c r="PPH4" s="701"/>
      <c r="PPI4" s="701"/>
      <c r="PPJ4" s="701"/>
      <c r="PPK4" s="701"/>
      <c r="PPL4" s="701"/>
      <c r="PPM4" s="701"/>
      <c r="PPN4" s="701"/>
      <c r="PPO4" s="701"/>
      <c r="PPP4" s="701"/>
      <c r="PPQ4" s="701"/>
      <c r="PPR4" s="701"/>
      <c r="PPS4" s="701"/>
      <c r="PPT4" s="701"/>
      <c r="PPU4" s="701"/>
      <c r="PPV4" s="701"/>
      <c r="PPW4" s="701"/>
      <c r="PPX4" s="701"/>
      <c r="PPY4" s="701"/>
      <c r="PPZ4" s="701"/>
      <c r="PQA4" s="701"/>
      <c r="PQB4" s="701"/>
      <c r="PQC4" s="701"/>
      <c r="PQD4" s="701"/>
      <c r="PQE4" s="701"/>
      <c r="PQF4" s="701"/>
      <c r="PQG4" s="701"/>
      <c r="PQH4" s="701"/>
      <c r="PQI4" s="701"/>
      <c r="PQJ4" s="701"/>
      <c r="PQK4" s="701"/>
      <c r="PQL4" s="701"/>
      <c r="PQM4" s="701"/>
      <c r="PQN4" s="701"/>
      <c r="PQO4" s="701"/>
      <c r="PQP4" s="701"/>
      <c r="PQQ4" s="701"/>
      <c r="PQR4" s="701"/>
      <c r="PQS4" s="701"/>
      <c r="PQT4" s="701"/>
      <c r="PQU4" s="701"/>
      <c r="PQV4" s="701"/>
      <c r="PQW4" s="701"/>
      <c r="PQX4" s="701"/>
      <c r="PQY4" s="701"/>
      <c r="PQZ4" s="701"/>
      <c r="PRA4" s="701"/>
      <c r="PRB4" s="701"/>
      <c r="PRC4" s="701"/>
      <c r="PRD4" s="701"/>
      <c r="PRE4" s="701"/>
      <c r="PRF4" s="701"/>
      <c r="PRG4" s="701"/>
      <c r="PRH4" s="701"/>
      <c r="PRI4" s="701"/>
      <c r="PRJ4" s="701"/>
      <c r="PRK4" s="701"/>
      <c r="PRL4" s="701"/>
      <c r="PRM4" s="701"/>
      <c r="PRN4" s="701"/>
      <c r="PRO4" s="701"/>
      <c r="PRP4" s="701"/>
      <c r="PRQ4" s="701"/>
      <c r="PRR4" s="701"/>
      <c r="PRS4" s="701"/>
      <c r="PRT4" s="701"/>
      <c r="PRU4" s="701"/>
      <c r="PRV4" s="701"/>
      <c r="PRW4" s="701"/>
      <c r="PRX4" s="701"/>
      <c r="PRY4" s="701"/>
      <c r="PRZ4" s="701"/>
      <c r="PSA4" s="701"/>
      <c r="PSB4" s="701"/>
      <c r="PSC4" s="701"/>
      <c r="PSD4" s="701"/>
      <c r="PSE4" s="701"/>
      <c r="PSF4" s="701"/>
      <c r="PSG4" s="701"/>
      <c r="PSH4" s="701"/>
      <c r="PSI4" s="701"/>
      <c r="PSJ4" s="701"/>
      <c r="PSK4" s="701"/>
      <c r="PSL4" s="701"/>
      <c r="PSM4" s="701"/>
      <c r="PSN4" s="701"/>
      <c r="PSO4" s="701"/>
      <c r="PSP4" s="701"/>
      <c r="PSQ4" s="701"/>
      <c r="PSR4" s="701"/>
      <c r="PSS4" s="701"/>
      <c r="PST4" s="701"/>
      <c r="PSU4" s="701"/>
      <c r="PSV4" s="701"/>
      <c r="PSW4" s="701"/>
      <c r="PSX4" s="701"/>
      <c r="PSY4" s="701"/>
      <c r="PSZ4" s="701"/>
      <c r="PTA4" s="701"/>
      <c r="PTB4" s="701"/>
      <c r="PTC4" s="701"/>
      <c r="PTD4" s="701"/>
      <c r="PTE4" s="701"/>
      <c r="PTF4" s="701"/>
      <c r="PTG4" s="701"/>
      <c r="PTH4" s="701"/>
      <c r="PTI4" s="701"/>
      <c r="PTJ4" s="701"/>
      <c r="PTK4" s="701"/>
      <c r="PTL4" s="701"/>
      <c r="PTM4" s="701"/>
      <c r="PTN4" s="701"/>
      <c r="PTO4" s="701"/>
      <c r="PTP4" s="701"/>
      <c r="PTQ4" s="701"/>
      <c r="PTR4" s="701"/>
      <c r="PTS4" s="701"/>
      <c r="PTT4" s="701"/>
      <c r="PTU4" s="701"/>
      <c r="PTV4" s="701"/>
      <c r="PTW4" s="701"/>
      <c r="PTX4" s="701"/>
      <c r="PTY4" s="701"/>
      <c r="PTZ4" s="701"/>
      <c r="PUA4" s="701"/>
      <c r="PUB4" s="701"/>
      <c r="PUC4" s="701"/>
      <c r="PUD4" s="701"/>
      <c r="PUE4" s="701"/>
      <c r="PUF4" s="701"/>
      <c r="PUG4" s="701"/>
      <c r="PUH4" s="701"/>
      <c r="PUI4" s="701"/>
      <c r="PUJ4" s="701"/>
      <c r="PUK4" s="701"/>
      <c r="PUL4" s="701"/>
      <c r="PUM4" s="701"/>
      <c r="PUN4" s="701"/>
      <c r="PUO4" s="701"/>
      <c r="PUP4" s="701"/>
      <c r="PUQ4" s="701"/>
      <c r="PUR4" s="701"/>
      <c r="PUS4" s="701"/>
      <c r="PUT4" s="701"/>
      <c r="PUU4" s="701"/>
      <c r="PUV4" s="701"/>
      <c r="PUW4" s="701"/>
      <c r="PUX4" s="701"/>
      <c r="PUY4" s="701"/>
      <c r="PUZ4" s="701"/>
      <c r="PVA4" s="701"/>
      <c r="PVB4" s="701"/>
      <c r="PVC4" s="701"/>
      <c r="PVD4" s="701"/>
      <c r="PVE4" s="701"/>
      <c r="PVF4" s="701"/>
      <c r="PVG4" s="701"/>
      <c r="PVH4" s="701"/>
      <c r="PVI4" s="701"/>
      <c r="PVJ4" s="701"/>
      <c r="PVK4" s="701"/>
      <c r="PVL4" s="701"/>
      <c r="PVM4" s="701"/>
      <c r="PVN4" s="701"/>
      <c r="PVO4" s="701"/>
      <c r="PVP4" s="701"/>
      <c r="PVQ4" s="701"/>
      <c r="PVR4" s="701"/>
      <c r="PVS4" s="701"/>
      <c r="PVT4" s="701"/>
      <c r="PVU4" s="701"/>
      <c r="PVV4" s="701"/>
      <c r="PVW4" s="701"/>
      <c r="PVX4" s="701"/>
      <c r="PVY4" s="701"/>
      <c r="PVZ4" s="701"/>
      <c r="PWA4" s="701"/>
      <c r="PWB4" s="701"/>
      <c r="PWC4" s="701"/>
      <c r="PWD4" s="701"/>
      <c r="PWE4" s="701"/>
      <c r="PWF4" s="701"/>
      <c r="PWG4" s="701"/>
      <c r="PWH4" s="701"/>
      <c r="PWI4" s="701"/>
      <c r="PWJ4" s="701"/>
      <c r="PWK4" s="701"/>
      <c r="PWL4" s="701"/>
      <c r="PWM4" s="701"/>
      <c r="PWN4" s="701"/>
      <c r="PWO4" s="701"/>
      <c r="PWP4" s="701"/>
      <c r="PWQ4" s="701"/>
      <c r="PWR4" s="701"/>
      <c r="PWS4" s="701"/>
      <c r="PWT4" s="701"/>
      <c r="PWU4" s="701"/>
      <c r="PWV4" s="701"/>
      <c r="PWW4" s="701"/>
      <c r="PWX4" s="701"/>
      <c r="PWY4" s="701"/>
      <c r="PWZ4" s="701"/>
      <c r="PXA4" s="701"/>
      <c r="PXB4" s="701"/>
      <c r="PXC4" s="701"/>
      <c r="PXD4" s="701"/>
      <c r="PXE4" s="701"/>
      <c r="PXF4" s="701"/>
      <c r="PXG4" s="701"/>
      <c r="PXH4" s="701"/>
      <c r="PXI4" s="701"/>
      <c r="PXJ4" s="701"/>
      <c r="PXK4" s="701"/>
      <c r="PXL4" s="701"/>
      <c r="PXM4" s="701"/>
      <c r="PXN4" s="701"/>
      <c r="PXO4" s="701"/>
      <c r="PXP4" s="701"/>
      <c r="PXQ4" s="701"/>
      <c r="PXR4" s="701"/>
      <c r="PXS4" s="701"/>
      <c r="PXT4" s="701"/>
      <c r="PXU4" s="701"/>
      <c r="PXV4" s="701"/>
      <c r="PXW4" s="701"/>
      <c r="PXX4" s="701"/>
      <c r="PXY4" s="701"/>
      <c r="PXZ4" s="701"/>
      <c r="PYA4" s="701"/>
      <c r="PYB4" s="701"/>
      <c r="PYC4" s="701"/>
      <c r="PYD4" s="701"/>
      <c r="PYE4" s="701"/>
      <c r="PYF4" s="701"/>
      <c r="PYG4" s="701"/>
      <c r="PYH4" s="701"/>
      <c r="PYI4" s="701"/>
      <c r="PYJ4" s="701"/>
      <c r="PYK4" s="701"/>
      <c r="PYL4" s="701"/>
      <c r="PYM4" s="701"/>
      <c r="PYN4" s="701"/>
      <c r="PYO4" s="701"/>
      <c r="PYP4" s="701"/>
      <c r="PYQ4" s="701"/>
      <c r="PYR4" s="701"/>
      <c r="PYS4" s="701"/>
      <c r="PYT4" s="701"/>
      <c r="PYU4" s="701"/>
      <c r="PYV4" s="701"/>
      <c r="PYW4" s="701"/>
      <c r="PYX4" s="701"/>
      <c r="PYY4" s="701"/>
      <c r="PYZ4" s="701"/>
      <c r="PZA4" s="701"/>
      <c r="PZB4" s="701"/>
      <c r="PZC4" s="701"/>
      <c r="PZD4" s="701"/>
      <c r="PZE4" s="701"/>
      <c r="PZF4" s="701"/>
      <c r="PZG4" s="701"/>
      <c r="PZH4" s="701"/>
      <c r="PZI4" s="701"/>
      <c r="PZJ4" s="701"/>
      <c r="PZK4" s="701"/>
      <c r="PZL4" s="701"/>
      <c r="PZM4" s="701"/>
      <c r="PZN4" s="701"/>
      <c r="PZO4" s="701"/>
      <c r="PZP4" s="701"/>
      <c r="PZQ4" s="701"/>
      <c r="PZR4" s="701"/>
      <c r="PZS4" s="701"/>
      <c r="PZT4" s="701"/>
      <c r="PZU4" s="701"/>
      <c r="PZV4" s="701"/>
      <c r="PZW4" s="701"/>
      <c r="PZX4" s="701"/>
      <c r="PZY4" s="701"/>
      <c r="PZZ4" s="701"/>
      <c r="QAA4" s="701"/>
      <c r="QAB4" s="701"/>
      <c r="QAC4" s="701"/>
      <c r="QAD4" s="701"/>
      <c r="QAE4" s="701"/>
      <c r="QAF4" s="701"/>
      <c r="QAG4" s="701"/>
      <c r="QAH4" s="701"/>
      <c r="QAI4" s="701"/>
      <c r="QAJ4" s="701"/>
      <c r="QAK4" s="701"/>
      <c r="QAL4" s="701"/>
      <c r="QAM4" s="701"/>
      <c r="QAN4" s="701"/>
      <c r="QAO4" s="701"/>
      <c r="QAP4" s="701"/>
      <c r="QAQ4" s="701"/>
      <c r="QAR4" s="701"/>
      <c r="QAS4" s="701"/>
      <c r="QAT4" s="701"/>
      <c r="QAU4" s="701"/>
      <c r="QAV4" s="701"/>
      <c r="QAW4" s="701"/>
      <c r="QAX4" s="701"/>
      <c r="QAY4" s="701"/>
      <c r="QAZ4" s="701"/>
      <c r="QBA4" s="701"/>
      <c r="QBB4" s="701"/>
      <c r="QBC4" s="701"/>
      <c r="QBD4" s="701"/>
      <c r="QBE4" s="701"/>
      <c r="QBF4" s="701"/>
      <c r="QBG4" s="701"/>
      <c r="QBH4" s="701"/>
      <c r="QBI4" s="701"/>
      <c r="QBJ4" s="701"/>
      <c r="QBK4" s="701"/>
      <c r="QBL4" s="701"/>
      <c r="QBM4" s="701"/>
      <c r="QBN4" s="701"/>
      <c r="QBO4" s="701"/>
      <c r="QBP4" s="701"/>
      <c r="QBQ4" s="701"/>
      <c r="QBR4" s="701"/>
      <c r="QBS4" s="701"/>
      <c r="QBT4" s="701"/>
      <c r="QBU4" s="701"/>
      <c r="QBV4" s="701"/>
      <c r="QBW4" s="701"/>
      <c r="QBX4" s="701"/>
      <c r="QBY4" s="701"/>
      <c r="QBZ4" s="701"/>
      <c r="QCA4" s="701"/>
      <c r="QCB4" s="701"/>
      <c r="QCC4" s="701"/>
      <c r="QCD4" s="701"/>
      <c r="QCE4" s="701"/>
      <c r="QCF4" s="701"/>
      <c r="QCG4" s="701"/>
      <c r="QCH4" s="701"/>
      <c r="QCI4" s="701"/>
      <c r="QCJ4" s="701"/>
      <c r="QCK4" s="701"/>
      <c r="QCL4" s="701"/>
      <c r="QCM4" s="701"/>
      <c r="QCN4" s="701"/>
      <c r="QCO4" s="701"/>
      <c r="QCP4" s="701"/>
      <c r="QCQ4" s="701"/>
      <c r="QCR4" s="701"/>
      <c r="QCS4" s="701"/>
      <c r="QCT4" s="701"/>
      <c r="QCU4" s="701"/>
      <c r="QCV4" s="701"/>
      <c r="QCW4" s="701"/>
      <c r="QCX4" s="701"/>
      <c r="QCY4" s="701"/>
      <c r="QCZ4" s="701"/>
      <c r="QDA4" s="701"/>
      <c r="QDB4" s="701"/>
      <c r="QDC4" s="701"/>
      <c r="QDD4" s="701"/>
      <c r="QDE4" s="701"/>
      <c r="QDF4" s="701"/>
      <c r="QDG4" s="701"/>
      <c r="QDH4" s="701"/>
      <c r="QDI4" s="701"/>
      <c r="QDJ4" s="701"/>
      <c r="QDK4" s="701"/>
      <c r="QDL4" s="701"/>
      <c r="QDM4" s="701"/>
      <c r="QDN4" s="701"/>
      <c r="QDO4" s="701"/>
      <c r="QDP4" s="701"/>
      <c r="QDQ4" s="701"/>
      <c r="QDR4" s="701"/>
      <c r="QDS4" s="701"/>
      <c r="QDT4" s="701"/>
      <c r="QDU4" s="701"/>
      <c r="QDV4" s="701"/>
      <c r="QDW4" s="701"/>
      <c r="QDX4" s="701"/>
      <c r="QDY4" s="701"/>
      <c r="QDZ4" s="701"/>
      <c r="QEA4" s="701"/>
      <c r="QEB4" s="701"/>
      <c r="QEC4" s="701"/>
      <c r="QED4" s="701"/>
      <c r="QEE4" s="701"/>
      <c r="QEF4" s="701"/>
      <c r="QEG4" s="701"/>
      <c r="QEH4" s="701"/>
      <c r="QEI4" s="701"/>
      <c r="QEJ4" s="701"/>
      <c r="QEK4" s="701"/>
      <c r="QEL4" s="701"/>
      <c r="QEM4" s="701"/>
      <c r="QEN4" s="701"/>
      <c r="QEO4" s="701"/>
      <c r="QEP4" s="701"/>
      <c r="QEQ4" s="701"/>
      <c r="QER4" s="701"/>
      <c r="QES4" s="701"/>
      <c r="QET4" s="701"/>
      <c r="QEU4" s="701"/>
      <c r="QEV4" s="701"/>
      <c r="QEW4" s="701"/>
      <c r="QEX4" s="701"/>
      <c r="QEY4" s="701"/>
      <c r="QEZ4" s="701"/>
      <c r="QFA4" s="701"/>
      <c r="QFB4" s="701"/>
      <c r="QFC4" s="701"/>
      <c r="QFD4" s="701"/>
      <c r="QFE4" s="701"/>
      <c r="QFF4" s="701"/>
      <c r="QFG4" s="701"/>
      <c r="QFH4" s="701"/>
      <c r="QFI4" s="701"/>
      <c r="QFJ4" s="701"/>
      <c r="QFK4" s="701"/>
      <c r="QFL4" s="701"/>
      <c r="QFM4" s="701"/>
      <c r="QFN4" s="701"/>
      <c r="QFO4" s="701"/>
      <c r="QFP4" s="701"/>
      <c r="QFQ4" s="701"/>
      <c r="QFR4" s="701"/>
      <c r="QFS4" s="701"/>
      <c r="QFT4" s="701"/>
      <c r="QFU4" s="701"/>
      <c r="QFV4" s="701"/>
      <c r="QFW4" s="701"/>
      <c r="QFX4" s="701"/>
      <c r="QFY4" s="701"/>
      <c r="QFZ4" s="701"/>
      <c r="QGA4" s="701"/>
      <c r="QGB4" s="701"/>
      <c r="QGC4" s="701"/>
      <c r="QGD4" s="701"/>
      <c r="QGE4" s="701"/>
      <c r="QGF4" s="701"/>
      <c r="QGG4" s="701"/>
      <c r="QGH4" s="701"/>
      <c r="QGI4" s="701"/>
      <c r="QGJ4" s="701"/>
      <c r="QGK4" s="701"/>
      <c r="QGL4" s="701"/>
      <c r="QGM4" s="701"/>
      <c r="QGN4" s="701"/>
      <c r="QGO4" s="701"/>
      <c r="QGP4" s="701"/>
      <c r="QGQ4" s="701"/>
      <c r="QGR4" s="701"/>
      <c r="QGS4" s="701"/>
      <c r="QGT4" s="701"/>
      <c r="QGU4" s="701"/>
      <c r="QGV4" s="701"/>
      <c r="QGW4" s="701"/>
      <c r="QGX4" s="701"/>
      <c r="QGY4" s="701"/>
      <c r="QGZ4" s="701"/>
      <c r="QHA4" s="701"/>
      <c r="QHB4" s="701"/>
      <c r="QHC4" s="701"/>
      <c r="QHD4" s="701"/>
      <c r="QHE4" s="701"/>
      <c r="QHF4" s="701"/>
      <c r="QHG4" s="701"/>
      <c r="QHH4" s="701"/>
      <c r="QHI4" s="701"/>
      <c r="QHJ4" s="701"/>
      <c r="QHK4" s="701"/>
      <c r="QHL4" s="701"/>
      <c r="QHM4" s="701"/>
      <c r="QHN4" s="701"/>
      <c r="QHO4" s="701"/>
      <c r="QHP4" s="701"/>
      <c r="QHQ4" s="701"/>
      <c r="QHR4" s="701"/>
      <c r="QHS4" s="701"/>
      <c r="QHT4" s="701"/>
      <c r="QHU4" s="701"/>
      <c r="QHV4" s="701"/>
      <c r="QHW4" s="701"/>
      <c r="QHX4" s="701"/>
      <c r="QHY4" s="701"/>
      <c r="QHZ4" s="701"/>
      <c r="QIA4" s="701"/>
      <c r="QIB4" s="701"/>
      <c r="QIC4" s="701"/>
      <c r="QID4" s="701"/>
      <c r="QIE4" s="701"/>
      <c r="QIF4" s="701"/>
      <c r="QIG4" s="701"/>
      <c r="QIH4" s="701"/>
      <c r="QII4" s="701"/>
      <c r="QIJ4" s="701"/>
      <c r="QIK4" s="701"/>
      <c r="QIL4" s="701"/>
      <c r="QIM4" s="701"/>
      <c r="QIN4" s="701"/>
      <c r="QIO4" s="701"/>
      <c r="QIP4" s="701"/>
      <c r="QIQ4" s="701"/>
      <c r="QIR4" s="701"/>
      <c r="QIS4" s="701"/>
      <c r="QIT4" s="701"/>
      <c r="QIU4" s="701"/>
      <c r="QIV4" s="701"/>
      <c r="QIW4" s="701"/>
      <c r="QIX4" s="701"/>
      <c r="QIY4" s="701"/>
      <c r="QIZ4" s="701"/>
      <c r="QJA4" s="701"/>
      <c r="QJB4" s="701"/>
      <c r="QJC4" s="701"/>
      <c r="QJD4" s="701"/>
      <c r="QJE4" s="701"/>
      <c r="QJF4" s="701"/>
      <c r="QJG4" s="701"/>
      <c r="QJH4" s="701"/>
      <c r="QJI4" s="701"/>
      <c r="QJJ4" s="701"/>
      <c r="QJK4" s="701"/>
      <c r="QJL4" s="701"/>
      <c r="QJM4" s="701"/>
      <c r="QJN4" s="701"/>
      <c r="QJO4" s="701"/>
      <c r="QJP4" s="701"/>
      <c r="QJQ4" s="701"/>
      <c r="QJR4" s="701"/>
      <c r="QJS4" s="701"/>
      <c r="QJT4" s="701"/>
      <c r="QJU4" s="701"/>
      <c r="QJV4" s="701"/>
      <c r="QJW4" s="701"/>
      <c r="QJX4" s="701"/>
      <c r="QJY4" s="701"/>
      <c r="QJZ4" s="701"/>
      <c r="QKA4" s="701"/>
      <c r="QKB4" s="701"/>
      <c r="QKC4" s="701"/>
      <c r="QKD4" s="701"/>
      <c r="QKE4" s="701"/>
      <c r="QKF4" s="701"/>
      <c r="QKG4" s="701"/>
      <c r="QKH4" s="701"/>
      <c r="QKI4" s="701"/>
      <c r="QKJ4" s="701"/>
      <c r="QKK4" s="701"/>
      <c r="QKL4" s="701"/>
      <c r="QKM4" s="701"/>
      <c r="QKN4" s="701"/>
      <c r="QKO4" s="701"/>
      <c r="QKP4" s="701"/>
      <c r="QKQ4" s="701"/>
      <c r="QKR4" s="701"/>
      <c r="QKS4" s="701"/>
      <c r="QKT4" s="701"/>
      <c r="QKU4" s="701"/>
      <c r="QKV4" s="701"/>
      <c r="QKW4" s="701"/>
      <c r="QKX4" s="701"/>
      <c r="QKY4" s="701"/>
      <c r="QKZ4" s="701"/>
      <c r="QLA4" s="701"/>
      <c r="QLB4" s="701"/>
      <c r="QLC4" s="701"/>
      <c r="QLD4" s="701"/>
      <c r="QLE4" s="701"/>
      <c r="QLF4" s="701"/>
      <c r="QLG4" s="701"/>
      <c r="QLH4" s="701"/>
      <c r="QLI4" s="701"/>
      <c r="QLJ4" s="701"/>
      <c r="QLK4" s="701"/>
      <c r="QLL4" s="701"/>
      <c r="QLM4" s="701"/>
      <c r="QLN4" s="701"/>
      <c r="QLO4" s="701"/>
      <c r="QLP4" s="701"/>
      <c r="QLQ4" s="701"/>
      <c r="QLR4" s="701"/>
      <c r="QLS4" s="701"/>
      <c r="QLT4" s="701"/>
      <c r="QLU4" s="701"/>
      <c r="QLV4" s="701"/>
      <c r="QLW4" s="701"/>
      <c r="QLX4" s="701"/>
      <c r="QLY4" s="701"/>
      <c r="QLZ4" s="701"/>
      <c r="QMA4" s="701"/>
      <c r="QMB4" s="701"/>
      <c r="QMC4" s="701"/>
      <c r="QMD4" s="701"/>
      <c r="QME4" s="701"/>
      <c r="QMF4" s="701"/>
      <c r="QMG4" s="701"/>
      <c r="QMH4" s="701"/>
      <c r="QMI4" s="701"/>
      <c r="QMJ4" s="701"/>
      <c r="QMK4" s="701"/>
      <c r="QML4" s="701"/>
      <c r="QMM4" s="701"/>
      <c r="QMN4" s="701"/>
      <c r="QMO4" s="701"/>
      <c r="QMP4" s="701"/>
      <c r="QMQ4" s="701"/>
      <c r="QMR4" s="701"/>
      <c r="QMS4" s="701"/>
      <c r="QMT4" s="701"/>
      <c r="QMU4" s="701"/>
      <c r="QMV4" s="701"/>
      <c r="QMW4" s="701"/>
      <c r="QMX4" s="701"/>
      <c r="QMY4" s="701"/>
      <c r="QMZ4" s="701"/>
      <c r="QNA4" s="701"/>
      <c r="QNB4" s="701"/>
      <c r="QNC4" s="701"/>
      <c r="QND4" s="701"/>
      <c r="QNE4" s="701"/>
      <c r="QNF4" s="701"/>
      <c r="QNG4" s="701"/>
      <c r="QNH4" s="701"/>
      <c r="QNI4" s="701"/>
      <c r="QNJ4" s="701"/>
      <c r="QNK4" s="701"/>
      <c r="QNL4" s="701"/>
      <c r="QNM4" s="701"/>
      <c r="QNN4" s="701"/>
      <c r="QNO4" s="701"/>
      <c r="QNP4" s="701"/>
      <c r="QNQ4" s="701"/>
      <c r="QNR4" s="701"/>
      <c r="QNS4" s="701"/>
      <c r="QNT4" s="701"/>
      <c r="QNU4" s="701"/>
      <c r="QNV4" s="701"/>
      <c r="QNW4" s="701"/>
      <c r="QNX4" s="701"/>
      <c r="QNY4" s="701"/>
      <c r="QNZ4" s="701"/>
      <c r="QOA4" s="701"/>
      <c r="QOB4" s="701"/>
      <c r="QOC4" s="701"/>
      <c r="QOD4" s="701"/>
      <c r="QOE4" s="701"/>
      <c r="QOF4" s="701"/>
      <c r="QOG4" s="701"/>
      <c r="QOH4" s="701"/>
      <c r="QOI4" s="701"/>
      <c r="QOJ4" s="701"/>
      <c r="QOK4" s="701"/>
      <c r="QOL4" s="701"/>
      <c r="QOM4" s="701"/>
      <c r="QON4" s="701"/>
      <c r="QOO4" s="701"/>
      <c r="QOP4" s="701"/>
      <c r="QOQ4" s="701"/>
      <c r="QOR4" s="701"/>
      <c r="QOS4" s="701"/>
      <c r="QOT4" s="701"/>
      <c r="QOU4" s="701"/>
      <c r="QOV4" s="701"/>
      <c r="QOW4" s="701"/>
      <c r="QOX4" s="701"/>
      <c r="QOY4" s="701"/>
      <c r="QOZ4" s="701"/>
      <c r="QPA4" s="701"/>
      <c r="QPB4" s="701"/>
      <c r="QPC4" s="701"/>
      <c r="QPD4" s="701"/>
      <c r="QPE4" s="701"/>
      <c r="QPF4" s="701"/>
      <c r="QPG4" s="701"/>
      <c r="QPH4" s="701"/>
      <c r="QPI4" s="701"/>
      <c r="QPJ4" s="701"/>
      <c r="QPK4" s="701"/>
      <c r="QPL4" s="701"/>
      <c r="QPM4" s="701"/>
      <c r="QPN4" s="701"/>
      <c r="QPO4" s="701"/>
      <c r="QPP4" s="701"/>
      <c r="QPQ4" s="701"/>
      <c r="QPR4" s="701"/>
      <c r="QPS4" s="701"/>
      <c r="QPT4" s="701"/>
      <c r="QPU4" s="701"/>
      <c r="QPV4" s="701"/>
      <c r="QPW4" s="701"/>
      <c r="QPX4" s="701"/>
      <c r="QPY4" s="701"/>
      <c r="QPZ4" s="701"/>
      <c r="QQA4" s="701"/>
      <c r="QQB4" s="701"/>
      <c r="QQC4" s="701"/>
      <c r="QQD4" s="701"/>
      <c r="QQE4" s="701"/>
      <c r="QQF4" s="701"/>
      <c r="QQG4" s="701"/>
      <c r="QQH4" s="701"/>
      <c r="QQI4" s="701"/>
      <c r="QQJ4" s="701"/>
      <c r="QQK4" s="701"/>
      <c r="QQL4" s="701"/>
      <c r="QQM4" s="701"/>
      <c r="QQN4" s="701"/>
      <c r="QQO4" s="701"/>
      <c r="QQP4" s="701"/>
      <c r="QQQ4" s="701"/>
      <c r="QQR4" s="701"/>
      <c r="QQS4" s="701"/>
      <c r="QQT4" s="701"/>
      <c r="QQU4" s="701"/>
      <c r="QQV4" s="701"/>
      <c r="QQW4" s="701"/>
      <c r="QQX4" s="701"/>
      <c r="QQY4" s="701"/>
      <c r="QQZ4" s="701"/>
      <c r="QRA4" s="701"/>
      <c r="QRB4" s="701"/>
      <c r="QRC4" s="701"/>
      <c r="QRD4" s="701"/>
      <c r="QRE4" s="701"/>
      <c r="QRF4" s="701"/>
      <c r="QRG4" s="701"/>
      <c r="QRH4" s="701"/>
      <c r="QRI4" s="701"/>
      <c r="QRJ4" s="701"/>
      <c r="QRK4" s="701"/>
      <c r="QRL4" s="701"/>
      <c r="QRM4" s="701"/>
      <c r="QRN4" s="701"/>
      <c r="QRO4" s="701"/>
      <c r="QRP4" s="701"/>
      <c r="QRQ4" s="701"/>
      <c r="QRR4" s="701"/>
      <c r="QRS4" s="701"/>
      <c r="QRT4" s="701"/>
      <c r="QRU4" s="701"/>
      <c r="QRV4" s="701"/>
      <c r="QRW4" s="701"/>
      <c r="QRX4" s="701"/>
      <c r="QRY4" s="701"/>
      <c r="QRZ4" s="701"/>
      <c r="QSA4" s="701"/>
      <c r="QSB4" s="701"/>
      <c r="QSC4" s="701"/>
      <c r="QSD4" s="701"/>
      <c r="QSE4" s="701"/>
      <c r="QSF4" s="701"/>
      <c r="QSG4" s="701"/>
      <c r="QSH4" s="701"/>
      <c r="QSI4" s="701"/>
      <c r="QSJ4" s="701"/>
      <c r="QSK4" s="701"/>
      <c r="QSL4" s="701"/>
      <c r="QSM4" s="701"/>
      <c r="QSN4" s="701"/>
      <c r="QSO4" s="701"/>
      <c r="QSP4" s="701"/>
      <c r="QSQ4" s="701"/>
      <c r="QSR4" s="701"/>
      <c r="QSS4" s="701"/>
      <c r="QST4" s="701"/>
      <c r="QSU4" s="701"/>
      <c r="QSV4" s="701"/>
      <c r="QSW4" s="701"/>
      <c r="QSX4" s="701"/>
      <c r="QSY4" s="701"/>
      <c r="QSZ4" s="701"/>
      <c r="QTA4" s="701"/>
      <c r="QTB4" s="701"/>
      <c r="QTC4" s="701"/>
      <c r="QTD4" s="701"/>
      <c r="QTE4" s="701"/>
      <c r="QTF4" s="701"/>
      <c r="QTG4" s="701"/>
      <c r="QTH4" s="701"/>
      <c r="QTI4" s="701"/>
      <c r="QTJ4" s="701"/>
      <c r="QTK4" s="701"/>
      <c r="QTL4" s="701"/>
      <c r="QTM4" s="701"/>
      <c r="QTN4" s="701"/>
      <c r="QTO4" s="701"/>
      <c r="QTP4" s="701"/>
      <c r="QTQ4" s="701"/>
      <c r="QTR4" s="701"/>
      <c r="QTS4" s="701"/>
      <c r="QTT4" s="701"/>
      <c r="QTU4" s="701"/>
      <c r="QTV4" s="701"/>
      <c r="QTW4" s="701"/>
      <c r="QTX4" s="701"/>
      <c r="QTY4" s="701"/>
      <c r="QTZ4" s="701"/>
      <c r="QUA4" s="701"/>
      <c r="QUB4" s="701"/>
      <c r="QUC4" s="701"/>
      <c r="QUD4" s="701"/>
      <c r="QUE4" s="701"/>
      <c r="QUF4" s="701"/>
      <c r="QUG4" s="701"/>
      <c r="QUH4" s="701"/>
      <c r="QUI4" s="701"/>
      <c r="QUJ4" s="701"/>
      <c r="QUK4" s="701"/>
      <c r="QUL4" s="701"/>
      <c r="QUM4" s="701"/>
      <c r="QUN4" s="701"/>
      <c r="QUO4" s="701"/>
      <c r="QUP4" s="701"/>
      <c r="QUQ4" s="701"/>
      <c r="QUR4" s="701"/>
      <c r="QUS4" s="701"/>
      <c r="QUT4" s="701"/>
      <c r="QUU4" s="701"/>
      <c r="QUV4" s="701"/>
      <c r="QUW4" s="701"/>
      <c r="QUX4" s="701"/>
      <c r="QUY4" s="701"/>
      <c r="QUZ4" s="701"/>
      <c r="QVA4" s="701"/>
      <c r="QVB4" s="701"/>
      <c r="QVC4" s="701"/>
      <c r="QVD4" s="701"/>
      <c r="QVE4" s="701"/>
      <c r="QVF4" s="701"/>
      <c r="QVG4" s="701"/>
      <c r="QVH4" s="701"/>
      <c r="QVI4" s="701"/>
      <c r="QVJ4" s="701"/>
      <c r="QVK4" s="701"/>
      <c r="QVL4" s="701"/>
      <c r="QVM4" s="701"/>
      <c r="QVN4" s="701"/>
      <c r="QVO4" s="701"/>
      <c r="QVP4" s="701"/>
      <c r="QVQ4" s="701"/>
      <c r="QVR4" s="701"/>
      <c r="QVS4" s="701"/>
      <c r="QVT4" s="701"/>
      <c r="QVU4" s="701"/>
      <c r="QVV4" s="701"/>
      <c r="QVW4" s="701"/>
      <c r="QVX4" s="701"/>
      <c r="QVY4" s="701"/>
      <c r="QVZ4" s="701"/>
      <c r="QWA4" s="701"/>
      <c r="QWB4" s="701"/>
      <c r="QWC4" s="701"/>
      <c r="QWD4" s="701"/>
      <c r="QWE4" s="701"/>
      <c r="QWF4" s="701"/>
      <c r="QWG4" s="701"/>
      <c r="QWH4" s="701"/>
      <c r="QWI4" s="701"/>
      <c r="QWJ4" s="701"/>
      <c r="QWK4" s="701"/>
      <c r="QWL4" s="701"/>
      <c r="QWM4" s="701"/>
      <c r="QWN4" s="701"/>
      <c r="QWO4" s="701"/>
      <c r="QWP4" s="701"/>
      <c r="QWQ4" s="701"/>
      <c r="QWR4" s="701"/>
      <c r="QWS4" s="701"/>
      <c r="QWT4" s="701"/>
      <c r="QWU4" s="701"/>
      <c r="QWV4" s="701"/>
      <c r="QWW4" s="701"/>
      <c r="QWX4" s="701"/>
      <c r="QWY4" s="701"/>
      <c r="QWZ4" s="701"/>
      <c r="QXA4" s="701"/>
      <c r="QXB4" s="701"/>
      <c r="QXC4" s="701"/>
      <c r="QXD4" s="701"/>
      <c r="QXE4" s="701"/>
      <c r="QXF4" s="701"/>
      <c r="QXG4" s="701"/>
      <c r="QXH4" s="701"/>
      <c r="QXI4" s="701"/>
      <c r="QXJ4" s="701"/>
      <c r="QXK4" s="701"/>
      <c r="QXL4" s="701"/>
      <c r="QXM4" s="701"/>
      <c r="QXN4" s="701"/>
      <c r="QXO4" s="701"/>
      <c r="QXP4" s="701"/>
      <c r="QXQ4" s="701"/>
      <c r="QXR4" s="701"/>
      <c r="QXS4" s="701"/>
      <c r="QXT4" s="701"/>
      <c r="QXU4" s="701"/>
      <c r="QXV4" s="701"/>
      <c r="QXW4" s="701"/>
      <c r="QXX4" s="701"/>
      <c r="QXY4" s="701"/>
      <c r="QXZ4" s="701"/>
      <c r="QYA4" s="701"/>
      <c r="QYB4" s="701"/>
      <c r="QYC4" s="701"/>
      <c r="QYD4" s="701"/>
      <c r="QYE4" s="701"/>
      <c r="QYF4" s="701"/>
      <c r="QYG4" s="701"/>
      <c r="QYH4" s="701"/>
      <c r="QYI4" s="701"/>
      <c r="QYJ4" s="701"/>
      <c r="QYK4" s="701"/>
      <c r="QYL4" s="701"/>
      <c r="QYM4" s="701"/>
      <c r="QYN4" s="701"/>
      <c r="QYO4" s="701"/>
      <c r="QYP4" s="701"/>
      <c r="QYQ4" s="701"/>
      <c r="QYR4" s="701"/>
      <c r="QYS4" s="701"/>
      <c r="QYT4" s="701"/>
      <c r="QYU4" s="701"/>
      <c r="QYV4" s="701"/>
      <c r="QYW4" s="701"/>
      <c r="QYX4" s="701"/>
      <c r="QYY4" s="701"/>
      <c r="QYZ4" s="701"/>
      <c r="QZA4" s="701"/>
      <c r="QZB4" s="701"/>
      <c r="QZC4" s="701"/>
      <c r="QZD4" s="701"/>
      <c r="QZE4" s="701"/>
      <c r="QZF4" s="701"/>
      <c r="QZG4" s="701"/>
      <c r="QZH4" s="701"/>
      <c r="QZI4" s="701"/>
      <c r="QZJ4" s="701"/>
      <c r="QZK4" s="701"/>
      <c r="QZL4" s="701"/>
      <c r="QZM4" s="701"/>
      <c r="QZN4" s="701"/>
      <c r="QZO4" s="701"/>
      <c r="QZP4" s="701"/>
      <c r="QZQ4" s="701"/>
      <c r="QZR4" s="701"/>
      <c r="QZS4" s="701"/>
      <c r="QZT4" s="701"/>
      <c r="QZU4" s="701"/>
      <c r="QZV4" s="701"/>
      <c r="QZW4" s="701"/>
      <c r="QZX4" s="701"/>
      <c r="QZY4" s="701"/>
      <c r="QZZ4" s="701"/>
      <c r="RAA4" s="701"/>
      <c r="RAB4" s="701"/>
      <c r="RAC4" s="701"/>
      <c r="RAD4" s="701"/>
      <c r="RAE4" s="701"/>
      <c r="RAF4" s="701"/>
      <c r="RAG4" s="701"/>
      <c r="RAH4" s="701"/>
      <c r="RAI4" s="701"/>
      <c r="RAJ4" s="701"/>
      <c r="RAK4" s="701"/>
      <c r="RAL4" s="701"/>
      <c r="RAM4" s="701"/>
      <c r="RAN4" s="701"/>
      <c r="RAO4" s="701"/>
      <c r="RAP4" s="701"/>
      <c r="RAQ4" s="701"/>
      <c r="RAR4" s="701"/>
      <c r="RAS4" s="701"/>
      <c r="RAT4" s="701"/>
      <c r="RAU4" s="701"/>
      <c r="RAV4" s="701"/>
      <c r="RAW4" s="701"/>
      <c r="RAX4" s="701"/>
      <c r="RAY4" s="701"/>
      <c r="RAZ4" s="701"/>
      <c r="RBA4" s="701"/>
      <c r="RBB4" s="701"/>
      <c r="RBC4" s="701"/>
      <c r="RBD4" s="701"/>
      <c r="RBE4" s="701"/>
      <c r="RBF4" s="701"/>
      <c r="RBG4" s="701"/>
      <c r="RBH4" s="701"/>
      <c r="RBI4" s="701"/>
      <c r="RBJ4" s="701"/>
      <c r="RBK4" s="701"/>
      <c r="RBL4" s="701"/>
      <c r="RBM4" s="701"/>
      <c r="RBN4" s="701"/>
      <c r="RBO4" s="701"/>
      <c r="RBP4" s="701"/>
      <c r="RBQ4" s="701"/>
      <c r="RBR4" s="701"/>
      <c r="RBS4" s="701"/>
      <c r="RBT4" s="701"/>
      <c r="RBU4" s="701"/>
      <c r="RBV4" s="701"/>
      <c r="RBW4" s="701"/>
      <c r="RBX4" s="701"/>
      <c r="RBY4" s="701"/>
      <c r="RBZ4" s="701"/>
      <c r="RCA4" s="701"/>
      <c r="RCB4" s="701"/>
      <c r="RCC4" s="701"/>
      <c r="RCD4" s="701"/>
      <c r="RCE4" s="701"/>
      <c r="RCF4" s="701"/>
      <c r="RCG4" s="701"/>
      <c r="RCH4" s="701"/>
      <c r="RCI4" s="701"/>
      <c r="RCJ4" s="701"/>
      <c r="RCK4" s="701"/>
      <c r="RCL4" s="701"/>
      <c r="RCM4" s="701"/>
      <c r="RCN4" s="701"/>
      <c r="RCO4" s="701"/>
      <c r="RCP4" s="701"/>
      <c r="RCQ4" s="701"/>
      <c r="RCR4" s="701"/>
      <c r="RCS4" s="701"/>
      <c r="RCT4" s="701"/>
      <c r="RCU4" s="701"/>
      <c r="RCV4" s="701"/>
      <c r="RCW4" s="701"/>
      <c r="RCX4" s="701"/>
      <c r="RCY4" s="701"/>
      <c r="RCZ4" s="701"/>
      <c r="RDA4" s="701"/>
      <c r="RDB4" s="701"/>
      <c r="RDC4" s="701"/>
      <c r="RDD4" s="701"/>
      <c r="RDE4" s="701"/>
      <c r="RDF4" s="701"/>
      <c r="RDG4" s="701"/>
      <c r="RDH4" s="701"/>
      <c r="RDI4" s="701"/>
      <c r="RDJ4" s="701"/>
      <c r="RDK4" s="701"/>
      <c r="RDL4" s="701"/>
      <c r="RDM4" s="701"/>
      <c r="RDN4" s="701"/>
      <c r="RDO4" s="701"/>
      <c r="RDP4" s="701"/>
      <c r="RDQ4" s="701"/>
      <c r="RDR4" s="701"/>
      <c r="RDS4" s="701"/>
      <c r="RDT4" s="701"/>
      <c r="RDU4" s="701"/>
      <c r="RDV4" s="701"/>
      <c r="RDW4" s="701"/>
      <c r="RDX4" s="701"/>
      <c r="RDY4" s="701"/>
      <c r="RDZ4" s="701"/>
      <c r="REA4" s="701"/>
      <c r="REB4" s="701"/>
      <c r="REC4" s="701"/>
      <c r="RED4" s="701"/>
      <c r="REE4" s="701"/>
      <c r="REF4" s="701"/>
      <c r="REG4" s="701"/>
      <c r="REH4" s="701"/>
      <c r="REI4" s="701"/>
      <c r="REJ4" s="701"/>
      <c r="REK4" s="701"/>
      <c r="REL4" s="701"/>
      <c r="REM4" s="701"/>
      <c r="REN4" s="701"/>
      <c r="REO4" s="701"/>
      <c r="REP4" s="701"/>
      <c r="REQ4" s="701"/>
      <c r="RER4" s="701"/>
      <c r="RES4" s="701"/>
      <c r="RET4" s="701"/>
      <c r="REU4" s="701"/>
      <c r="REV4" s="701"/>
      <c r="REW4" s="701"/>
      <c r="REX4" s="701"/>
      <c r="REY4" s="701"/>
      <c r="REZ4" s="701"/>
      <c r="RFA4" s="701"/>
      <c r="RFB4" s="701"/>
      <c r="RFC4" s="701"/>
      <c r="RFD4" s="701"/>
      <c r="RFE4" s="701"/>
      <c r="RFF4" s="701"/>
      <c r="RFG4" s="701"/>
      <c r="RFH4" s="701"/>
      <c r="RFI4" s="701"/>
      <c r="RFJ4" s="701"/>
      <c r="RFK4" s="701"/>
      <c r="RFL4" s="701"/>
      <c r="RFM4" s="701"/>
      <c r="RFN4" s="701"/>
      <c r="RFO4" s="701"/>
      <c r="RFP4" s="701"/>
      <c r="RFQ4" s="701"/>
      <c r="RFR4" s="701"/>
      <c r="RFS4" s="701"/>
      <c r="RFT4" s="701"/>
      <c r="RFU4" s="701"/>
      <c r="RFV4" s="701"/>
      <c r="RFW4" s="701"/>
      <c r="RFX4" s="701"/>
      <c r="RFY4" s="701"/>
      <c r="RFZ4" s="701"/>
      <c r="RGA4" s="701"/>
      <c r="RGB4" s="701"/>
      <c r="RGC4" s="701"/>
      <c r="RGD4" s="701"/>
      <c r="RGE4" s="701"/>
      <c r="RGF4" s="701"/>
      <c r="RGG4" s="701"/>
      <c r="RGH4" s="701"/>
      <c r="RGI4" s="701"/>
      <c r="RGJ4" s="701"/>
      <c r="RGK4" s="701"/>
      <c r="RGL4" s="701"/>
      <c r="RGM4" s="701"/>
      <c r="RGN4" s="701"/>
      <c r="RGO4" s="701"/>
      <c r="RGP4" s="701"/>
      <c r="RGQ4" s="701"/>
      <c r="RGR4" s="701"/>
      <c r="RGS4" s="701"/>
      <c r="RGT4" s="701"/>
      <c r="RGU4" s="701"/>
      <c r="RGV4" s="701"/>
      <c r="RGW4" s="701"/>
      <c r="RGX4" s="701"/>
      <c r="RGY4" s="701"/>
      <c r="RGZ4" s="701"/>
      <c r="RHA4" s="701"/>
      <c r="RHB4" s="701"/>
      <c r="RHC4" s="701"/>
      <c r="RHD4" s="701"/>
      <c r="RHE4" s="701"/>
      <c r="RHF4" s="701"/>
      <c r="RHG4" s="701"/>
      <c r="RHH4" s="701"/>
      <c r="RHI4" s="701"/>
      <c r="RHJ4" s="701"/>
      <c r="RHK4" s="701"/>
      <c r="RHL4" s="701"/>
      <c r="RHM4" s="701"/>
      <c r="RHN4" s="701"/>
      <c r="RHO4" s="701"/>
      <c r="RHP4" s="701"/>
      <c r="RHQ4" s="701"/>
      <c r="RHR4" s="701"/>
      <c r="RHS4" s="701"/>
      <c r="RHT4" s="701"/>
      <c r="RHU4" s="701"/>
      <c r="RHV4" s="701"/>
      <c r="RHW4" s="701"/>
      <c r="RHX4" s="701"/>
      <c r="RHY4" s="701"/>
      <c r="RHZ4" s="701"/>
      <c r="RIA4" s="701"/>
      <c r="RIB4" s="701"/>
      <c r="RIC4" s="701"/>
      <c r="RID4" s="701"/>
      <c r="RIE4" s="701"/>
      <c r="RIF4" s="701"/>
      <c r="RIG4" s="701"/>
      <c r="RIH4" s="701"/>
      <c r="RII4" s="701"/>
      <c r="RIJ4" s="701"/>
      <c r="RIK4" s="701"/>
      <c r="RIL4" s="701"/>
      <c r="RIM4" s="701"/>
      <c r="RIN4" s="701"/>
      <c r="RIO4" s="701"/>
      <c r="RIP4" s="701"/>
      <c r="RIQ4" s="701"/>
      <c r="RIR4" s="701"/>
      <c r="RIS4" s="701"/>
      <c r="RIT4" s="701"/>
      <c r="RIU4" s="701"/>
      <c r="RIV4" s="701"/>
      <c r="RIW4" s="701"/>
      <c r="RIX4" s="701"/>
      <c r="RIY4" s="701"/>
      <c r="RIZ4" s="701"/>
      <c r="RJA4" s="701"/>
      <c r="RJB4" s="701"/>
      <c r="RJC4" s="701"/>
      <c r="RJD4" s="701"/>
      <c r="RJE4" s="701"/>
      <c r="RJF4" s="701"/>
      <c r="RJG4" s="701"/>
      <c r="RJH4" s="701"/>
      <c r="RJI4" s="701"/>
      <c r="RJJ4" s="701"/>
      <c r="RJK4" s="701"/>
      <c r="RJL4" s="701"/>
      <c r="RJM4" s="701"/>
      <c r="RJN4" s="701"/>
      <c r="RJO4" s="701"/>
      <c r="RJP4" s="701"/>
      <c r="RJQ4" s="701"/>
      <c r="RJR4" s="701"/>
      <c r="RJS4" s="701"/>
      <c r="RJT4" s="701"/>
      <c r="RJU4" s="701"/>
      <c r="RJV4" s="701"/>
      <c r="RJW4" s="701"/>
      <c r="RJX4" s="701"/>
      <c r="RJY4" s="701"/>
      <c r="RJZ4" s="701"/>
      <c r="RKA4" s="701"/>
      <c r="RKB4" s="701"/>
      <c r="RKC4" s="701"/>
      <c r="RKD4" s="701"/>
      <c r="RKE4" s="701"/>
      <c r="RKF4" s="701"/>
      <c r="RKG4" s="701"/>
      <c r="RKH4" s="701"/>
      <c r="RKI4" s="701"/>
      <c r="RKJ4" s="701"/>
      <c r="RKK4" s="701"/>
      <c r="RKL4" s="701"/>
      <c r="RKM4" s="701"/>
      <c r="RKN4" s="701"/>
      <c r="RKO4" s="701"/>
      <c r="RKP4" s="701"/>
      <c r="RKQ4" s="701"/>
      <c r="RKR4" s="701"/>
      <c r="RKS4" s="701"/>
      <c r="RKT4" s="701"/>
      <c r="RKU4" s="701"/>
      <c r="RKV4" s="701"/>
      <c r="RKW4" s="701"/>
      <c r="RKX4" s="701"/>
      <c r="RKY4" s="701"/>
      <c r="RKZ4" s="701"/>
      <c r="RLA4" s="701"/>
      <c r="RLB4" s="701"/>
      <c r="RLC4" s="701"/>
      <c r="RLD4" s="701"/>
      <c r="RLE4" s="701"/>
      <c r="RLF4" s="701"/>
      <c r="RLG4" s="701"/>
      <c r="RLH4" s="701"/>
      <c r="RLI4" s="701"/>
      <c r="RLJ4" s="701"/>
      <c r="RLK4" s="701"/>
      <c r="RLL4" s="701"/>
      <c r="RLM4" s="701"/>
      <c r="RLN4" s="701"/>
      <c r="RLO4" s="701"/>
      <c r="RLP4" s="701"/>
      <c r="RLQ4" s="701"/>
      <c r="RLR4" s="701"/>
      <c r="RLS4" s="701"/>
      <c r="RLT4" s="701"/>
      <c r="RLU4" s="701"/>
      <c r="RLV4" s="701"/>
      <c r="RLW4" s="701"/>
      <c r="RLX4" s="701"/>
      <c r="RLY4" s="701"/>
      <c r="RLZ4" s="701"/>
      <c r="RMA4" s="701"/>
      <c r="RMB4" s="701"/>
      <c r="RMC4" s="701"/>
      <c r="RMD4" s="701"/>
      <c r="RME4" s="701"/>
      <c r="RMF4" s="701"/>
      <c r="RMG4" s="701"/>
      <c r="RMH4" s="701"/>
      <c r="RMI4" s="701"/>
      <c r="RMJ4" s="701"/>
      <c r="RMK4" s="701"/>
      <c r="RML4" s="701"/>
      <c r="RMM4" s="701"/>
      <c r="RMN4" s="701"/>
      <c r="RMO4" s="701"/>
      <c r="RMP4" s="701"/>
      <c r="RMQ4" s="701"/>
      <c r="RMR4" s="701"/>
      <c r="RMS4" s="701"/>
      <c r="RMT4" s="701"/>
      <c r="RMU4" s="701"/>
      <c r="RMV4" s="701"/>
      <c r="RMW4" s="701"/>
      <c r="RMX4" s="701"/>
      <c r="RMY4" s="701"/>
      <c r="RMZ4" s="701"/>
      <c r="RNA4" s="701"/>
      <c r="RNB4" s="701"/>
      <c r="RNC4" s="701"/>
      <c r="RND4" s="701"/>
      <c r="RNE4" s="701"/>
      <c r="RNF4" s="701"/>
      <c r="RNG4" s="701"/>
      <c r="RNH4" s="701"/>
      <c r="RNI4" s="701"/>
      <c r="RNJ4" s="701"/>
      <c r="RNK4" s="701"/>
      <c r="RNL4" s="701"/>
      <c r="RNM4" s="701"/>
      <c r="RNN4" s="701"/>
      <c r="RNO4" s="701"/>
      <c r="RNP4" s="701"/>
      <c r="RNQ4" s="701"/>
      <c r="RNR4" s="701"/>
      <c r="RNS4" s="701"/>
      <c r="RNT4" s="701"/>
      <c r="RNU4" s="701"/>
      <c r="RNV4" s="701"/>
      <c r="RNW4" s="701"/>
      <c r="RNX4" s="701"/>
      <c r="RNY4" s="701"/>
      <c r="RNZ4" s="701"/>
      <c r="ROA4" s="701"/>
      <c r="ROB4" s="701"/>
      <c r="ROC4" s="701"/>
      <c r="ROD4" s="701"/>
      <c r="ROE4" s="701"/>
      <c r="ROF4" s="701"/>
      <c r="ROG4" s="701"/>
      <c r="ROH4" s="701"/>
      <c r="ROI4" s="701"/>
      <c r="ROJ4" s="701"/>
      <c r="ROK4" s="701"/>
      <c r="ROL4" s="701"/>
      <c r="ROM4" s="701"/>
      <c r="RON4" s="701"/>
      <c r="ROO4" s="701"/>
      <c r="ROP4" s="701"/>
      <c r="ROQ4" s="701"/>
      <c r="ROR4" s="701"/>
      <c r="ROS4" s="701"/>
      <c r="ROT4" s="701"/>
      <c r="ROU4" s="701"/>
      <c r="ROV4" s="701"/>
      <c r="ROW4" s="701"/>
      <c r="ROX4" s="701"/>
      <c r="ROY4" s="701"/>
      <c r="ROZ4" s="701"/>
      <c r="RPA4" s="701"/>
      <c r="RPB4" s="701"/>
      <c r="RPC4" s="701"/>
      <c r="RPD4" s="701"/>
      <c r="RPE4" s="701"/>
      <c r="RPF4" s="701"/>
      <c r="RPG4" s="701"/>
      <c r="RPH4" s="701"/>
      <c r="RPI4" s="701"/>
      <c r="RPJ4" s="701"/>
      <c r="RPK4" s="701"/>
      <c r="RPL4" s="701"/>
      <c r="RPM4" s="701"/>
      <c r="RPN4" s="701"/>
      <c r="RPO4" s="701"/>
      <c r="RPP4" s="701"/>
      <c r="RPQ4" s="701"/>
      <c r="RPR4" s="701"/>
      <c r="RPS4" s="701"/>
      <c r="RPT4" s="701"/>
      <c r="RPU4" s="701"/>
      <c r="RPV4" s="701"/>
      <c r="RPW4" s="701"/>
      <c r="RPX4" s="701"/>
      <c r="RPY4" s="701"/>
      <c r="RPZ4" s="701"/>
      <c r="RQA4" s="701"/>
      <c r="RQB4" s="701"/>
      <c r="RQC4" s="701"/>
      <c r="RQD4" s="701"/>
      <c r="RQE4" s="701"/>
      <c r="RQF4" s="701"/>
      <c r="RQG4" s="701"/>
      <c r="RQH4" s="701"/>
      <c r="RQI4" s="701"/>
      <c r="RQJ4" s="701"/>
      <c r="RQK4" s="701"/>
      <c r="RQL4" s="701"/>
      <c r="RQM4" s="701"/>
      <c r="RQN4" s="701"/>
      <c r="RQO4" s="701"/>
      <c r="RQP4" s="701"/>
      <c r="RQQ4" s="701"/>
      <c r="RQR4" s="701"/>
      <c r="RQS4" s="701"/>
      <c r="RQT4" s="701"/>
      <c r="RQU4" s="701"/>
      <c r="RQV4" s="701"/>
      <c r="RQW4" s="701"/>
      <c r="RQX4" s="701"/>
      <c r="RQY4" s="701"/>
      <c r="RQZ4" s="701"/>
      <c r="RRA4" s="701"/>
      <c r="RRB4" s="701"/>
      <c r="RRC4" s="701"/>
      <c r="RRD4" s="701"/>
      <c r="RRE4" s="701"/>
      <c r="RRF4" s="701"/>
      <c r="RRG4" s="701"/>
      <c r="RRH4" s="701"/>
      <c r="RRI4" s="701"/>
      <c r="RRJ4" s="701"/>
      <c r="RRK4" s="701"/>
      <c r="RRL4" s="701"/>
      <c r="RRM4" s="701"/>
      <c r="RRN4" s="701"/>
      <c r="RRO4" s="701"/>
      <c r="RRP4" s="701"/>
      <c r="RRQ4" s="701"/>
      <c r="RRR4" s="701"/>
      <c r="RRS4" s="701"/>
      <c r="RRT4" s="701"/>
      <c r="RRU4" s="701"/>
      <c r="RRV4" s="701"/>
      <c r="RRW4" s="701"/>
      <c r="RRX4" s="701"/>
      <c r="RRY4" s="701"/>
      <c r="RRZ4" s="701"/>
      <c r="RSA4" s="701"/>
      <c r="RSB4" s="701"/>
      <c r="RSC4" s="701"/>
      <c r="RSD4" s="701"/>
      <c r="RSE4" s="701"/>
      <c r="RSF4" s="701"/>
      <c r="RSG4" s="701"/>
      <c r="RSH4" s="701"/>
      <c r="RSI4" s="701"/>
      <c r="RSJ4" s="701"/>
      <c r="RSK4" s="701"/>
      <c r="RSL4" s="701"/>
      <c r="RSM4" s="701"/>
      <c r="RSN4" s="701"/>
      <c r="RSO4" s="701"/>
      <c r="RSP4" s="701"/>
      <c r="RSQ4" s="701"/>
      <c r="RSR4" s="701"/>
      <c r="RSS4" s="701"/>
      <c r="RST4" s="701"/>
      <c r="RSU4" s="701"/>
      <c r="RSV4" s="701"/>
      <c r="RSW4" s="701"/>
      <c r="RSX4" s="701"/>
      <c r="RSY4" s="701"/>
      <c r="RSZ4" s="701"/>
      <c r="RTA4" s="701"/>
      <c r="RTB4" s="701"/>
      <c r="RTC4" s="701"/>
      <c r="RTD4" s="701"/>
      <c r="RTE4" s="701"/>
      <c r="RTF4" s="701"/>
      <c r="RTG4" s="701"/>
      <c r="RTH4" s="701"/>
      <c r="RTI4" s="701"/>
      <c r="RTJ4" s="701"/>
      <c r="RTK4" s="701"/>
      <c r="RTL4" s="701"/>
      <c r="RTM4" s="701"/>
      <c r="RTN4" s="701"/>
      <c r="RTO4" s="701"/>
      <c r="RTP4" s="701"/>
      <c r="RTQ4" s="701"/>
      <c r="RTR4" s="701"/>
      <c r="RTS4" s="701"/>
      <c r="RTT4" s="701"/>
      <c r="RTU4" s="701"/>
      <c r="RTV4" s="701"/>
      <c r="RTW4" s="701"/>
      <c r="RTX4" s="701"/>
      <c r="RTY4" s="701"/>
      <c r="RTZ4" s="701"/>
      <c r="RUA4" s="701"/>
      <c r="RUB4" s="701"/>
      <c r="RUC4" s="701"/>
      <c r="RUD4" s="701"/>
      <c r="RUE4" s="701"/>
      <c r="RUF4" s="701"/>
      <c r="RUG4" s="701"/>
      <c r="RUH4" s="701"/>
      <c r="RUI4" s="701"/>
      <c r="RUJ4" s="701"/>
      <c r="RUK4" s="701"/>
      <c r="RUL4" s="701"/>
      <c r="RUM4" s="701"/>
      <c r="RUN4" s="701"/>
      <c r="RUO4" s="701"/>
      <c r="RUP4" s="701"/>
      <c r="RUQ4" s="701"/>
      <c r="RUR4" s="701"/>
      <c r="RUS4" s="701"/>
      <c r="RUT4" s="701"/>
      <c r="RUU4" s="701"/>
      <c r="RUV4" s="701"/>
      <c r="RUW4" s="701"/>
      <c r="RUX4" s="701"/>
      <c r="RUY4" s="701"/>
      <c r="RUZ4" s="701"/>
      <c r="RVA4" s="701"/>
      <c r="RVB4" s="701"/>
      <c r="RVC4" s="701"/>
      <c r="RVD4" s="701"/>
      <c r="RVE4" s="701"/>
      <c r="RVF4" s="701"/>
      <c r="RVG4" s="701"/>
      <c r="RVH4" s="701"/>
      <c r="RVI4" s="701"/>
      <c r="RVJ4" s="701"/>
      <c r="RVK4" s="701"/>
      <c r="RVL4" s="701"/>
      <c r="RVM4" s="701"/>
      <c r="RVN4" s="701"/>
      <c r="RVO4" s="701"/>
      <c r="RVP4" s="701"/>
      <c r="RVQ4" s="701"/>
      <c r="RVR4" s="701"/>
      <c r="RVS4" s="701"/>
      <c r="RVT4" s="701"/>
      <c r="RVU4" s="701"/>
      <c r="RVV4" s="701"/>
      <c r="RVW4" s="701"/>
      <c r="RVX4" s="701"/>
      <c r="RVY4" s="701"/>
      <c r="RVZ4" s="701"/>
      <c r="RWA4" s="701"/>
      <c r="RWB4" s="701"/>
      <c r="RWC4" s="701"/>
      <c r="RWD4" s="701"/>
      <c r="RWE4" s="701"/>
      <c r="RWF4" s="701"/>
      <c r="RWG4" s="701"/>
      <c r="RWH4" s="701"/>
      <c r="RWI4" s="701"/>
      <c r="RWJ4" s="701"/>
      <c r="RWK4" s="701"/>
      <c r="RWL4" s="701"/>
      <c r="RWM4" s="701"/>
      <c r="RWN4" s="701"/>
      <c r="RWO4" s="701"/>
      <c r="RWP4" s="701"/>
      <c r="RWQ4" s="701"/>
      <c r="RWR4" s="701"/>
      <c r="RWS4" s="701"/>
      <c r="RWT4" s="701"/>
      <c r="RWU4" s="701"/>
      <c r="RWV4" s="701"/>
      <c r="RWW4" s="701"/>
      <c r="RWX4" s="701"/>
      <c r="RWY4" s="701"/>
      <c r="RWZ4" s="701"/>
      <c r="RXA4" s="701"/>
      <c r="RXB4" s="701"/>
      <c r="RXC4" s="701"/>
      <c r="RXD4" s="701"/>
      <c r="RXE4" s="701"/>
      <c r="RXF4" s="701"/>
      <c r="RXG4" s="701"/>
      <c r="RXH4" s="701"/>
      <c r="RXI4" s="701"/>
      <c r="RXJ4" s="701"/>
      <c r="RXK4" s="701"/>
      <c r="RXL4" s="701"/>
      <c r="RXM4" s="701"/>
      <c r="RXN4" s="701"/>
      <c r="RXO4" s="701"/>
      <c r="RXP4" s="701"/>
      <c r="RXQ4" s="701"/>
      <c r="RXR4" s="701"/>
      <c r="RXS4" s="701"/>
      <c r="RXT4" s="701"/>
      <c r="RXU4" s="701"/>
      <c r="RXV4" s="701"/>
      <c r="RXW4" s="701"/>
      <c r="RXX4" s="701"/>
      <c r="RXY4" s="701"/>
      <c r="RXZ4" s="701"/>
      <c r="RYA4" s="701"/>
      <c r="RYB4" s="701"/>
      <c r="RYC4" s="701"/>
      <c r="RYD4" s="701"/>
      <c r="RYE4" s="701"/>
      <c r="RYF4" s="701"/>
      <c r="RYG4" s="701"/>
      <c r="RYH4" s="701"/>
      <c r="RYI4" s="701"/>
      <c r="RYJ4" s="701"/>
      <c r="RYK4" s="701"/>
      <c r="RYL4" s="701"/>
      <c r="RYM4" s="701"/>
      <c r="RYN4" s="701"/>
      <c r="RYO4" s="701"/>
      <c r="RYP4" s="701"/>
      <c r="RYQ4" s="701"/>
      <c r="RYR4" s="701"/>
      <c r="RYS4" s="701"/>
      <c r="RYT4" s="701"/>
      <c r="RYU4" s="701"/>
      <c r="RYV4" s="701"/>
      <c r="RYW4" s="701"/>
      <c r="RYX4" s="701"/>
      <c r="RYY4" s="701"/>
      <c r="RYZ4" s="701"/>
      <c r="RZA4" s="701"/>
      <c r="RZB4" s="701"/>
      <c r="RZC4" s="701"/>
      <c r="RZD4" s="701"/>
      <c r="RZE4" s="701"/>
      <c r="RZF4" s="701"/>
      <c r="RZG4" s="701"/>
      <c r="RZH4" s="701"/>
      <c r="RZI4" s="701"/>
      <c r="RZJ4" s="701"/>
      <c r="RZK4" s="701"/>
      <c r="RZL4" s="701"/>
      <c r="RZM4" s="701"/>
      <c r="RZN4" s="701"/>
      <c r="RZO4" s="701"/>
      <c r="RZP4" s="701"/>
      <c r="RZQ4" s="701"/>
      <c r="RZR4" s="701"/>
      <c r="RZS4" s="701"/>
      <c r="RZT4" s="701"/>
      <c r="RZU4" s="701"/>
      <c r="RZV4" s="701"/>
      <c r="RZW4" s="701"/>
      <c r="RZX4" s="701"/>
      <c r="RZY4" s="701"/>
      <c r="RZZ4" s="701"/>
      <c r="SAA4" s="701"/>
      <c r="SAB4" s="701"/>
      <c r="SAC4" s="701"/>
      <c r="SAD4" s="701"/>
      <c r="SAE4" s="701"/>
      <c r="SAF4" s="701"/>
      <c r="SAG4" s="701"/>
      <c r="SAH4" s="701"/>
      <c r="SAI4" s="701"/>
      <c r="SAJ4" s="701"/>
      <c r="SAK4" s="701"/>
      <c r="SAL4" s="701"/>
      <c r="SAM4" s="701"/>
      <c r="SAN4" s="701"/>
      <c r="SAO4" s="701"/>
      <c r="SAP4" s="701"/>
      <c r="SAQ4" s="701"/>
      <c r="SAR4" s="701"/>
      <c r="SAS4" s="701"/>
      <c r="SAT4" s="701"/>
      <c r="SAU4" s="701"/>
      <c r="SAV4" s="701"/>
      <c r="SAW4" s="701"/>
      <c r="SAX4" s="701"/>
      <c r="SAY4" s="701"/>
      <c r="SAZ4" s="701"/>
      <c r="SBA4" s="701"/>
      <c r="SBB4" s="701"/>
      <c r="SBC4" s="701"/>
      <c r="SBD4" s="701"/>
      <c r="SBE4" s="701"/>
      <c r="SBF4" s="701"/>
      <c r="SBG4" s="701"/>
      <c r="SBH4" s="701"/>
      <c r="SBI4" s="701"/>
      <c r="SBJ4" s="701"/>
      <c r="SBK4" s="701"/>
      <c r="SBL4" s="701"/>
      <c r="SBM4" s="701"/>
      <c r="SBN4" s="701"/>
      <c r="SBO4" s="701"/>
      <c r="SBP4" s="701"/>
      <c r="SBQ4" s="701"/>
      <c r="SBR4" s="701"/>
      <c r="SBS4" s="701"/>
      <c r="SBT4" s="701"/>
      <c r="SBU4" s="701"/>
      <c r="SBV4" s="701"/>
      <c r="SBW4" s="701"/>
      <c r="SBX4" s="701"/>
      <c r="SBY4" s="701"/>
      <c r="SBZ4" s="701"/>
      <c r="SCA4" s="701"/>
      <c r="SCB4" s="701"/>
      <c r="SCC4" s="701"/>
      <c r="SCD4" s="701"/>
      <c r="SCE4" s="701"/>
      <c r="SCF4" s="701"/>
      <c r="SCG4" s="701"/>
      <c r="SCH4" s="701"/>
      <c r="SCI4" s="701"/>
      <c r="SCJ4" s="701"/>
      <c r="SCK4" s="701"/>
      <c r="SCL4" s="701"/>
      <c r="SCM4" s="701"/>
      <c r="SCN4" s="701"/>
      <c r="SCO4" s="701"/>
      <c r="SCP4" s="701"/>
      <c r="SCQ4" s="701"/>
      <c r="SCR4" s="701"/>
      <c r="SCS4" s="701"/>
      <c r="SCT4" s="701"/>
      <c r="SCU4" s="701"/>
      <c r="SCV4" s="701"/>
      <c r="SCW4" s="701"/>
      <c r="SCX4" s="701"/>
      <c r="SCY4" s="701"/>
      <c r="SCZ4" s="701"/>
      <c r="SDA4" s="701"/>
      <c r="SDB4" s="701"/>
      <c r="SDC4" s="701"/>
      <c r="SDD4" s="701"/>
      <c r="SDE4" s="701"/>
      <c r="SDF4" s="701"/>
      <c r="SDG4" s="701"/>
      <c r="SDH4" s="701"/>
      <c r="SDI4" s="701"/>
      <c r="SDJ4" s="701"/>
      <c r="SDK4" s="701"/>
      <c r="SDL4" s="701"/>
      <c r="SDM4" s="701"/>
      <c r="SDN4" s="701"/>
      <c r="SDO4" s="701"/>
      <c r="SDP4" s="701"/>
      <c r="SDQ4" s="701"/>
      <c r="SDR4" s="701"/>
      <c r="SDS4" s="701"/>
      <c r="SDT4" s="701"/>
      <c r="SDU4" s="701"/>
      <c r="SDV4" s="701"/>
      <c r="SDW4" s="701"/>
      <c r="SDX4" s="701"/>
      <c r="SDY4" s="701"/>
      <c r="SDZ4" s="701"/>
      <c r="SEA4" s="701"/>
      <c r="SEB4" s="701"/>
      <c r="SEC4" s="701"/>
      <c r="SED4" s="701"/>
      <c r="SEE4" s="701"/>
      <c r="SEF4" s="701"/>
      <c r="SEG4" s="701"/>
      <c r="SEH4" s="701"/>
      <c r="SEI4" s="701"/>
      <c r="SEJ4" s="701"/>
      <c r="SEK4" s="701"/>
      <c r="SEL4" s="701"/>
      <c r="SEM4" s="701"/>
      <c r="SEN4" s="701"/>
      <c r="SEO4" s="701"/>
      <c r="SEP4" s="701"/>
      <c r="SEQ4" s="701"/>
      <c r="SER4" s="701"/>
      <c r="SES4" s="701"/>
      <c r="SET4" s="701"/>
      <c r="SEU4" s="701"/>
      <c r="SEV4" s="701"/>
      <c r="SEW4" s="701"/>
      <c r="SEX4" s="701"/>
      <c r="SEY4" s="701"/>
      <c r="SEZ4" s="701"/>
      <c r="SFA4" s="701"/>
      <c r="SFB4" s="701"/>
      <c r="SFC4" s="701"/>
      <c r="SFD4" s="701"/>
      <c r="SFE4" s="701"/>
      <c r="SFF4" s="701"/>
      <c r="SFG4" s="701"/>
      <c r="SFH4" s="701"/>
      <c r="SFI4" s="701"/>
      <c r="SFJ4" s="701"/>
      <c r="SFK4" s="701"/>
      <c r="SFL4" s="701"/>
      <c r="SFM4" s="701"/>
      <c r="SFN4" s="701"/>
      <c r="SFO4" s="701"/>
      <c r="SFP4" s="701"/>
      <c r="SFQ4" s="701"/>
      <c r="SFR4" s="701"/>
      <c r="SFS4" s="701"/>
      <c r="SFT4" s="701"/>
      <c r="SFU4" s="701"/>
      <c r="SFV4" s="701"/>
      <c r="SFW4" s="701"/>
      <c r="SFX4" s="701"/>
      <c r="SFY4" s="701"/>
      <c r="SFZ4" s="701"/>
      <c r="SGA4" s="701"/>
      <c r="SGB4" s="701"/>
      <c r="SGC4" s="701"/>
      <c r="SGD4" s="701"/>
      <c r="SGE4" s="701"/>
      <c r="SGF4" s="701"/>
      <c r="SGG4" s="701"/>
      <c r="SGH4" s="701"/>
      <c r="SGI4" s="701"/>
      <c r="SGJ4" s="701"/>
      <c r="SGK4" s="701"/>
      <c r="SGL4" s="701"/>
      <c r="SGM4" s="701"/>
      <c r="SGN4" s="701"/>
      <c r="SGO4" s="701"/>
      <c r="SGP4" s="701"/>
      <c r="SGQ4" s="701"/>
      <c r="SGR4" s="701"/>
      <c r="SGS4" s="701"/>
      <c r="SGT4" s="701"/>
      <c r="SGU4" s="701"/>
      <c r="SGV4" s="701"/>
      <c r="SGW4" s="701"/>
      <c r="SGX4" s="701"/>
      <c r="SGY4" s="701"/>
      <c r="SGZ4" s="701"/>
      <c r="SHA4" s="701"/>
      <c r="SHB4" s="701"/>
      <c r="SHC4" s="701"/>
      <c r="SHD4" s="701"/>
      <c r="SHE4" s="701"/>
      <c r="SHF4" s="701"/>
      <c r="SHG4" s="701"/>
      <c r="SHH4" s="701"/>
      <c r="SHI4" s="701"/>
      <c r="SHJ4" s="701"/>
      <c r="SHK4" s="701"/>
      <c r="SHL4" s="701"/>
      <c r="SHM4" s="701"/>
      <c r="SHN4" s="701"/>
      <c r="SHO4" s="701"/>
      <c r="SHP4" s="701"/>
      <c r="SHQ4" s="701"/>
      <c r="SHR4" s="701"/>
      <c r="SHS4" s="701"/>
      <c r="SHT4" s="701"/>
      <c r="SHU4" s="701"/>
      <c r="SHV4" s="701"/>
      <c r="SHW4" s="701"/>
      <c r="SHX4" s="701"/>
      <c r="SHY4" s="701"/>
      <c r="SHZ4" s="701"/>
      <c r="SIA4" s="701"/>
      <c r="SIB4" s="701"/>
      <c r="SIC4" s="701"/>
      <c r="SID4" s="701"/>
      <c r="SIE4" s="701"/>
      <c r="SIF4" s="701"/>
      <c r="SIG4" s="701"/>
      <c r="SIH4" s="701"/>
      <c r="SII4" s="701"/>
      <c r="SIJ4" s="701"/>
      <c r="SIK4" s="701"/>
      <c r="SIL4" s="701"/>
      <c r="SIM4" s="701"/>
      <c r="SIN4" s="701"/>
      <c r="SIO4" s="701"/>
      <c r="SIP4" s="701"/>
      <c r="SIQ4" s="701"/>
      <c r="SIR4" s="701"/>
      <c r="SIS4" s="701"/>
      <c r="SIT4" s="701"/>
      <c r="SIU4" s="701"/>
      <c r="SIV4" s="701"/>
      <c r="SIW4" s="701"/>
      <c r="SIX4" s="701"/>
      <c r="SIY4" s="701"/>
      <c r="SIZ4" s="701"/>
      <c r="SJA4" s="701"/>
      <c r="SJB4" s="701"/>
      <c r="SJC4" s="701"/>
      <c r="SJD4" s="701"/>
      <c r="SJE4" s="701"/>
      <c r="SJF4" s="701"/>
      <c r="SJG4" s="701"/>
      <c r="SJH4" s="701"/>
      <c r="SJI4" s="701"/>
      <c r="SJJ4" s="701"/>
      <c r="SJK4" s="701"/>
      <c r="SJL4" s="701"/>
      <c r="SJM4" s="701"/>
      <c r="SJN4" s="701"/>
      <c r="SJO4" s="701"/>
      <c r="SJP4" s="701"/>
      <c r="SJQ4" s="701"/>
      <c r="SJR4" s="701"/>
      <c r="SJS4" s="701"/>
      <c r="SJT4" s="701"/>
      <c r="SJU4" s="701"/>
      <c r="SJV4" s="701"/>
      <c r="SJW4" s="701"/>
      <c r="SJX4" s="701"/>
      <c r="SJY4" s="701"/>
      <c r="SJZ4" s="701"/>
      <c r="SKA4" s="701"/>
      <c r="SKB4" s="701"/>
      <c r="SKC4" s="701"/>
      <c r="SKD4" s="701"/>
      <c r="SKE4" s="701"/>
      <c r="SKF4" s="701"/>
      <c r="SKG4" s="701"/>
      <c r="SKH4" s="701"/>
      <c r="SKI4" s="701"/>
      <c r="SKJ4" s="701"/>
      <c r="SKK4" s="701"/>
      <c r="SKL4" s="701"/>
      <c r="SKM4" s="701"/>
      <c r="SKN4" s="701"/>
      <c r="SKO4" s="701"/>
      <c r="SKP4" s="701"/>
      <c r="SKQ4" s="701"/>
      <c r="SKR4" s="701"/>
      <c r="SKS4" s="701"/>
      <c r="SKT4" s="701"/>
      <c r="SKU4" s="701"/>
      <c r="SKV4" s="701"/>
      <c r="SKW4" s="701"/>
      <c r="SKX4" s="701"/>
      <c r="SKY4" s="701"/>
      <c r="SKZ4" s="701"/>
      <c r="SLA4" s="701"/>
      <c r="SLB4" s="701"/>
      <c r="SLC4" s="701"/>
      <c r="SLD4" s="701"/>
      <c r="SLE4" s="701"/>
      <c r="SLF4" s="701"/>
      <c r="SLG4" s="701"/>
      <c r="SLH4" s="701"/>
      <c r="SLI4" s="701"/>
      <c r="SLJ4" s="701"/>
      <c r="SLK4" s="701"/>
      <c r="SLL4" s="701"/>
      <c r="SLM4" s="701"/>
      <c r="SLN4" s="701"/>
      <c r="SLO4" s="701"/>
      <c r="SLP4" s="701"/>
      <c r="SLQ4" s="701"/>
      <c r="SLR4" s="701"/>
      <c r="SLS4" s="701"/>
      <c r="SLT4" s="701"/>
      <c r="SLU4" s="701"/>
      <c r="SLV4" s="701"/>
      <c r="SLW4" s="701"/>
      <c r="SLX4" s="701"/>
      <c r="SLY4" s="701"/>
      <c r="SLZ4" s="701"/>
      <c r="SMA4" s="701"/>
      <c r="SMB4" s="701"/>
      <c r="SMC4" s="701"/>
      <c r="SMD4" s="701"/>
      <c r="SME4" s="701"/>
      <c r="SMF4" s="701"/>
      <c r="SMG4" s="701"/>
      <c r="SMH4" s="701"/>
      <c r="SMI4" s="701"/>
      <c r="SMJ4" s="701"/>
      <c r="SMK4" s="701"/>
      <c r="SML4" s="701"/>
      <c r="SMM4" s="701"/>
      <c r="SMN4" s="701"/>
      <c r="SMO4" s="701"/>
      <c r="SMP4" s="701"/>
      <c r="SMQ4" s="701"/>
      <c r="SMR4" s="701"/>
      <c r="SMS4" s="701"/>
      <c r="SMT4" s="701"/>
      <c r="SMU4" s="701"/>
      <c r="SMV4" s="701"/>
      <c r="SMW4" s="701"/>
      <c r="SMX4" s="701"/>
      <c r="SMY4" s="701"/>
      <c r="SMZ4" s="701"/>
      <c r="SNA4" s="701"/>
      <c r="SNB4" s="701"/>
      <c r="SNC4" s="701"/>
      <c r="SND4" s="701"/>
      <c r="SNE4" s="701"/>
      <c r="SNF4" s="701"/>
      <c r="SNG4" s="701"/>
      <c r="SNH4" s="701"/>
      <c r="SNI4" s="701"/>
      <c r="SNJ4" s="701"/>
      <c r="SNK4" s="701"/>
      <c r="SNL4" s="701"/>
      <c r="SNM4" s="701"/>
      <c r="SNN4" s="701"/>
      <c r="SNO4" s="701"/>
      <c r="SNP4" s="701"/>
      <c r="SNQ4" s="701"/>
      <c r="SNR4" s="701"/>
      <c r="SNS4" s="701"/>
      <c r="SNT4" s="701"/>
      <c r="SNU4" s="701"/>
      <c r="SNV4" s="701"/>
      <c r="SNW4" s="701"/>
      <c r="SNX4" s="701"/>
      <c r="SNY4" s="701"/>
      <c r="SNZ4" s="701"/>
      <c r="SOA4" s="701"/>
      <c r="SOB4" s="701"/>
      <c r="SOC4" s="701"/>
      <c r="SOD4" s="701"/>
      <c r="SOE4" s="701"/>
      <c r="SOF4" s="701"/>
      <c r="SOG4" s="701"/>
      <c r="SOH4" s="701"/>
      <c r="SOI4" s="701"/>
      <c r="SOJ4" s="701"/>
      <c r="SOK4" s="701"/>
      <c r="SOL4" s="701"/>
      <c r="SOM4" s="701"/>
      <c r="SON4" s="701"/>
      <c r="SOO4" s="701"/>
      <c r="SOP4" s="701"/>
      <c r="SOQ4" s="701"/>
      <c r="SOR4" s="701"/>
      <c r="SOS4" s="701"/>
      <c r="SOT4" s="701"/>
      <c r="SOU4" s="701"/>
      <c r="SOV4" s="701"/>
      <c r="SOW4" s="701"/>
      <c r="SOX4" s="701"/>
      <c r="SOY4" s="701"/>
      <c r="SOZ4" s="701"/>
      <c r="SPA4" s="701"/>
      <c r="SPB4" s="701"/>
      <c r="SPC4" s="701"/>
      <c r="SPD4" s="701"/>
      <c r="SPE4" s="701"/>
      <c r="SPF4" s="701"/>
      <c r="SPG4" s="701"/>
      <c r="SPH4" s="701"/>
      <c r="SPI4" s="701"/>
      <c r="SPJ4" s="701"/>
      <c r="SPK4" s="701"/>
      <c r="SPL4" s="701"/>
      <c r="SPM4" s="701"/>
      <c r="SPN4" s="701"/>
      <c r="SPO4" s="701"/>
      <c r="SPP4" s="701"/>
      <c r="SPQ4" s="701"/>
      <c r="SPR4" s="701"/>
      <c r="SPS4" s="701"/>
      <c r="SPT4" s="701"/>
      <c r="SPU4" s="701"/>
      <c r="SPV4" s="701"/>
      <c r="SPW4" s="701"/>
      <c r="SPX4" s="701"/>
      <c r="SPY4" s="701"/>
      <c r="SPZ4" s="701"/>
      <c r="SQA4" s="701"/>
      <c r="SQB4" s="701"/>
      <c r="SQC4" s="701"/>
      <c r="SQD4" s="701"/>
      <c r="SQE4" s="701"/>
      <c r="SQF4" s="701"/>
      <c r="SQG4" s="701"/>
      <c r="SQH4" s="701"/>
      <c r="SQI4" s="701"/>
      <c r="SQJ4" s="701"/>
      <c r="SQK4" s="701"/>
      <c r="SQL4" s="701"/>
      <c r="SQM4" s="701"/>
      <c r="SQN4" s="701"/>
      <c r="SQO4" s="701"/>
      <c r="SQP4" s="701"/>
      <c r="SQQ4" s="701"/>
      <c r="SQR4" s="701"/>
      <c r="SQS4" s="701"/>
      <c r="SQT4" s="701"/>
      <c r="SQU4" s="701"/>
      <c r="SQV4" s="701"/>
      <c r="SQW4" s="701"/>
      <c r="SQX4" s="701"/>
      <c r="SQY4" s="701"/>
      <c r="SQZ4" s="701"/>
      <c r="SRA4" s="701"/>
      <c r="SRB4" s="701"/>
      <c r="SRC4" s="701"/>
      <c r="SRD4" s="701"/>
      <c r="SRE4" s="701"/>
      <c r="SRF4" s="701"/>
      <c r="SRG4" s="701"/>
      <c r="SRH4" s="701"/>
      <c r="SRI4" s="701"/>
      <c r="SRJ4" s="701"/>
      <c r="SRK4" s="701"/>
      <c r="SRL4" s="701"/>
      <c r="SRM4" s="701"/>
      <c r="SRN4" s="701"/>
      <c r="SRO4" s="701"/>
      <c r="SRP4" s="701"/>
      <c r="SRQ4" s="701"/>
      <c r="SRR4" s="701"/>
      <c r="SRS4" s="701"/>
      <c r="SRT4" s="701"/>
      <c r="SRU4" s="701"/>
      <c r="SRV4" s="701"/>
      <c r="SRW4" s="701"/>
      <c r="SRX4" s="701"/>
      <c r="SRY4" s="701"/>
      <c r="SRZ4" s="701"/>
      <c r="SSA4" s="701"/>
      <c r="SSB4" s="701"/>
      <c r="SSC4" s="701"/>
      <c r="SSD4" s="701"/>
      <c r="SSE4" s="701"/>
      <c r="SSF4" s="701"/>
      <c r="SSG4" s="701"/>
      <c r="SSH4" s="701"/>
      <c r="SSI4" s="701"/>
      <c r="SSJ4" s="701"/>
      <c r="SSK4" s="701"/>
      <c r="SSL4" s="701"/>
      <c r="SSM4" s="701"/>
      <c r="SSN4" s="701"/>
      <c r="SSO4" s="701"/>
      <c r="SSP4" s="701"/>
      <c r="SSQ4" s="701"/>
      <c r="SSR4" s="701"/>
      <c r="SSS4" s="701"/>
      <c r="SST4" s="701"/>
      <c r="SSU4" s="701"/>
      <c r="SSV4" s="701"/>
      <c r="SSW4" s="701"/>
      <c r="SSX4" s="701"/>
      <c r="SSY4" s="701"/>
      <c r="SSZ4" s="701"/>
      <c r="STA4" s="701"/>
      <c r="STB4" s="701"/>
      <c r="STC4" s="701"/>
      <c r="STD4" s="701"/>
      <c r="STE4" s="701"/>
      <c r="STF4" s="701"/>
      <c r="STG4" s="701"/>
      <c r="STH4" s="701"/>
      <c r="STI4" s="701"/>
      <c r="STJ4" s="701"/>
      <c r="STK4" s="701"/>
      <c r="STL4" s="701"/>
      <c r="STM4" s="701"/>
      <c r="STN4" s="701"/>
      <c r="STO4" s="701"/>
      <c r="STP4" s="701"/>
      <c r="STQ4" s="701"/>
      <c r="STR4" s="701"/>
      <c r="STS4" s="701"/>
      <c r="STT4" s="701"/>
      <c r="STU4" s="701"/>
      <c r="STV4" s="701"/>
      <c r="STW4" s="701"/>
      <c r="STX4" s="701"/>
      <c r="STY4" s="701"/>
      <c r="STZ4" s="701"/>
      <c r="SUA4" s="701"/>
      <c r="SUB4" s="701"/>
      <c r="SUC4" s="701"/>
      <c r="SUD4" s="701"/>
      <c r="SUE4" s="701"/>
      <c r="SUF4" s="701"/>
      <c r="SUG4" s="701"/>
      <c r="SUH4" s="701"/>
      <c r="SUI4" s="701"/>
      <c r="SUJ4" s="701"/>
      <c r="SUK4" s="701"/>
      <c r="SUL4" s="701"/>
      <c r="SUM4" s="701"/>
      <c r="SUN4" s="701"/>
      <c r="SUO4" s="701"/>
      <c r="SUP4" s="701"/>
      <c r="SUQ4" s="701"/>
      <c r="SUR4" s="701"/>
      <c r="SUS4" s="701"/>
      <c r="SUT4" s="701"/>
      <c r="SUU4" s="701"/>
      <c r="SUV4" s="701"/>
      <c r="SUW4" s="701"/>
      <c r="SUX4" s="701"/>
      <c r="SUY4" s="701"/>
      <c r="SUZ4" s="701"/>
      <c r="SVA4" s="701"/>
      <c r="SVB4" s="701"/>
      <c r="SVC4" s="701"/>
      <c r="SVD4" s="701"/>
      <c r="SVE4" s="701"/>
      <c r="SVF4" s="701"/>
      <c r="SVG4" s="701"/>
      <c r="SVH4" s="701"/>
      <c r="SVI4" s="701"/>
      <c r="SVJ4" s="701"/>
      <c r="SVK4" s="701"/>
      <c r="SVL4" s="701"/>
      <c r="SVM4" s="701"/>
      <c r="SVN4" s="701"/>
      <c r="SVO4" s="701"/>
      <c r="SVP4" s="701"/>
      <c r="SVQ4" s="701"/>
      <c r="SVR4" s="701"/>
      <c r="SVS4" s="701"/>
      <c r="SVT4" s="701"/>
      <c r="SVU4" s="701"/>
      <c r="SVV4" s="701"/>
      <c r="SVW4" s="701"/>
      <c r="SVX4" s="701"/>
      <c r="SVY4" s="701"/>
      <c r="SVZ4" s="701"/>
      <c r="SWA4" s="701"/>
      <c r="SWB4" s="701"/>
      <c r="SWC4" s="701"/>
      <c r="SWD4" s="701"/>
      <c r="SWE4" s="701"/>
      <c r="SWF4" s="701"/>
      <c r="SWG4" s="701"/>
      <c r="SWH4" s="701"/>
      <c r="SWI4" s="701"/>
      <c r="SWJ4" s="701"/>
      <c r="SWK4" s="701"/>
      <c r="SWL4" s="701"/>
      <c r="SWM4" s="701"/>
      <c r="SWN4" s="701"/>
      <c r="SWO4" s="701"/>
      <c r="SWP4" s="701"/>
      <c r="SWQ4" s="701"/>
      <c r="SWR4" s="701"/>
      <c r="SWS4" s="701"/>
      <c r="SWT4" s="701"/>
      <c r="SWU4" s="701"/>
      <c r="SWV4" s="701"/>
      <c r="SWW4" s="701"/>
      <c r="SWX4" s="701"/>
      <c r="SWY4" s="701"/>
      <c r="SWZ4" s="701"/>
      <c r="SXA4" s="701"/>
      <c r="SXB4" s="701"/>
      <c r="SXC4" s="701"/>
      <c r="SXD4" s="701"/>
      <c r="SXE4" s="701"/>
      <c r="SXF4" s="701"/>
      <c r="SXG4" s="701"/>
      <c r="SXH4" s="701"/>
      <c r="SXI4" s="701"/>
      <c r="SXJ4" s="701"/>
      <c r="SXK4" s="701"/>
      <c r="SXL4" s="701"/>
      <c r="SXM4" s="701"/>
      <c r="SXN4" s="701"/>
      <c r="SXO4" s="701"/>
      <c r="SXP4" s="701"/>
      <c r="SXQ4" s="701"/>
      <c r="SXR4" s="701"/>
      <c r="SXS4" s="701"/>
      <c r="SXT4" s="701"/>
      <c r="SXU4" s="701"/>
      <c r="SXV4" s="701"/>
      <c r="SXW4" s="701"/>
      <c r="SXX4" s="701"/>
      <c r="SXY4" s="701"/>
      <c r="SXZ4" s="701"/>
      <c r="SYA4" s="701"/>
      <c r="SYB4" s="701"/>
      <c r="SYC4" s="701"/>
      <c r="SYD4" s="701"/>
      <c r="SYE4" s="701"/>
      <c r="SYF4" s="701"/>
      <c r="SYG4" s="701"/>
      <c r="SYH4" s="701"/>
      <c r="SYI4" s="701"/>
      <c r="SYJ4" s="701"/>
      <c r="SYK4" s="701"/>
      <c r="SYL4" s="701"/>
      <c r="SYM4" s="701"/>
      <c r="SYN4" s="701"/>
      <c r="SYO4" s="701"/>
      <c r="SYP4" s="701"/>
      <c r="SYQ4" s="701"/>
      <c r="SYR4" s="701"/>
      <c r="SYS4" s="701"/>
      <c r="SYT4" s="701"/>
      <c r="SYU4" s="701"/>
      <c r="SYV4" s="701"/>
      <c r="SYW4" s="701"/>
      <c r="SYX4" s="701"/>
      <c r="SYY4" s="701"/>
      <c r="SYZ4" s="701"/>
      <c r="SZA4" s="701"/>
      <c r="SZB4" s="701"/>
      <c r="SZC4" s="701"/>
      <c r="SZD4" s="701"/>
      <c r="SZE4" s="701"/>
      <c r="SZF4" s="701"/>
      <c r="SZG4" s="701"/>
      <c r="SZH4" s="701"/>
      <c r="SZI4" s="701"/>
      <c r="SZJ4" s="701"/>
      <c r="SZK4" s="701"/>
      <c r="SZL4" s="701"/>
      <c r="SZM4" s="701"/>
      <c r="SZN4" s="701"/>
      <c r="SZO4" s="701"/>
      <c r="SZP4" s="701"/>
      <c r="SZQ4" s="701"/>
      <c r="SZR4" s="701"/>
      <c r="SZS4" s="701"/>
      <c r="SZT4" s="701"/>
      <c r="SZU4" s="701"/>
      <c r="SZV4" s="701"/>
      <c r="SZW4" s="701"/>
      <c r="SZX4" s="701"/>
      <c r="SZY4" s="701"/>
      <c r="SZZ4" s="701"/>
      <c r="TAA4" s="701"/>
      <c r="TAB4" s="701"/>
      <c r="TAC4" s="701"/>
      <c r="TAD4" s="701"/>
      <c r="TAE4" s="701"/>
      <c r="TAF4" s="701"/>
      <c r="TAG4" s="701"/>
      <c r="TAH4" s="701"/>
      <c r="TAI4" s="701"/>
      <c r="TAJ4" s="701"/>
      <c r="TAK4" s="701"/>
      <c r="TAL4" s="701"/>
      <c r="TAM4" s="701"/>
      <c r="TAN4" s="701"/>
      <c r="TAO4" s="701"/>
      <c r="TAP4" s="701"/>
      <c r="TAQ4" s="701"/>
      <c r="TAR4" s="701"/>
      <c r="TAS4" s="701"/>
      <c r="TAT4" s="701"/>
      <c r="TAU4" s="701"/>
      <c r="TAV4" s="701"/>
      <c r="TAW4" s="701"/>
      <c r="TAX4" s="701"/>
      <c r="TAY4" s="701"/>
      <c r="TAZ4" s="701"/>
      <c r="TBA4" s="701"/>
      <c r="TBB4" s="701"/>
      <c r="TBC4" s="701"/>
      <c r="TBD4" s="701"/>
      <c r="TBE4" s="701"/>
      <c r="TBF4" s="701"/>
      <c r="TBG4" s="701"/>
      <c r="TBH4" s="701"/>
      <c r="TBI4" s="701"/>
      <c r="TBJ4" s="701"/>
      <c r="TBK4" s="701"/>
      <c r="TBL4" s="701"/>
      <c r="TBM4" s="701"/>
      <c r="TBN4" s="701"/>
      <c r="TBO4" s="701"/>
      <c r="TBP4" s="701"/>
      <c r="TBQ4" s="701"/>
      <c r="TBR4" s="701"/>
      <c r="TBS4" s="701"/>
      <c r="TBT4" s="701"/>
      <c r="TBU4" s="701"/>
      <c r="TBV4" s="701"/>
      <c r="TBW4" s="701"/>
      <c r="TBX4" s="701"/>
      <c r="TBY4" s="701"/>
      <c r="TBZ4" s="701"/>
      <c r="TCA4" s="701"/>
      <c r="TCB4" s="701"/>
      <c r="TCC4" s="701"/>
      <c r="TCD4" s="701"/>
      <c r="TCE4" s="701"/>
      <c r="TCF4" s="701"/>
      <c r="TCG4" s="701"/>
      <c r="TCH4" s="701"/>
      <c r="TCI4" s="701"/>
      <c r="TCJ4" s="701"/>
      <c r="TCK4" s="701"/>
      <c r="TCL4" s="701"/>
      <c r="TCM4" s="701"/>
      <c r="TCN4" s="701"/>
      <c r="TCO4" s="701"/>
      <c r="TCP4" s="701"/>
      <c r="TCQ4" s="701"/>
      <c r="TCR4" s="701"/>
      <c r="TCS4" s="701"/>
      <c r="TCT4" s="701"/>
      <c r="TCU4" s="701"/>
      <c r="TCV4" s="701"/>
      <c r="TCW4" s="701"/>
      <c r="TCX4" s="701"/>
      <c r="TCY4" s="701"/>
      <c r="TCZ4" s="701"/>
      <c r="TDA4" s="701"/>
      <c r="TDB4" s="701"/>
      <c r="TDC4" s="701"/>
      <c r="TDD4" s="701"/>
      <c r="TDE4" s="701"/>
      <c r="TDF4" s="701"/>
      <c r="TDG4" s="701"/>
      <c r="TDH4" s="701"/>
      <c r="TDI4" s="701"/>
      <c r="TDJ4" s="701"/>
      <c r="TDK4" s="701"/>
      <c r="TDL4" s="701"/>
      <c r="TDM4" s="701"/>
      <c r="TDN4" s="701"/>
      <c r="TDO4" s="701"/>
      <c r="TDP4" s="701"/>
      <c r="TDQ4" s="701"/>
      <c r="TDR4" s="701"/>
      <c r="TDS4" s="701"/>
      <c r="TDT4" s="701"/>
      <c r="TDU4" s="701"/>
      <c r="TDV4" s="701"/>
      <c r="TDW4" s="701"/>
      <c r="TDX4" s="701"/>
      <c r="TDY4" s="701"/>
      <c r="TDZ4" s="701"/>
      <c r="TEA4" s="701"/>
      <c r="TEB4" s="701"/>
      <c r="TEC4" s="701"/>
      <c r="TED4" s="701"/>
      <c r="TEE4" s="701"/>
      <c r="TEF4" s="701"/>
      <c r="TEG4" s="701"/>
      <c r="TEH4" s="701"/>
      <c r="TEI4" s="701"/>
      <c r="TEJ4" s="701"/>
      <c r="TEK4" s="701"/>
      <c r="TEL4" s="701"/>
      <c r="TEM4" s="701"/>
      <c r="TEN4" s="701"/>
      <c r="TEO4" s="701"/>
      <c r="TEP4" s="701"/>
      <c r="TEQ4" s="701"/>
      <c r="TER4" s="701"/>
      <c r="TES4" s="701"/>
      <c r="TET4" s="701"/>
      <c r="TEU4" s="701"/>
      <c r="TEV4" s="701"/>
      <c r="TEW4" s="701"/>
      <c r="TEX4" s="701"/>
      <c r="TEY4" s="701"/>
      <c r="TEZ4" s="701"/>
      <c r="TFA4" s="701"/>
      <c r="TFB4" s="701"/>
      <c r="TFC4" s="701"/>
      <c r="TFD4" s="701"/>
      <c r="TFE4" s="701"/>
      <c r="TFF4" s="701"/>
      <c r="TFG4" s="701"/>
      <c r="TFH4" s="701"/>
      <c r="TFI4" s="701"/>
      <c r="TFJ4" s="701"/>
      <c r="TFK4" s="701"/>
      <c r="TFL4" s="701"/>
      <c r="TFM4" s="701"/>
      <c r="TFN4" s="701"/>
      <c r="TFO4" s="701"/>
      <c r="TFP4" s="701"/>
      <c r="TFQ4" s="701"/>
      <c r="TFR4" s="701"/>
      <c r="TFS4" s="701"/>
      <c r="TFT4" s="701"/>
      <c r="TFU4" s="701"/>
      <c r="TFV4" s="701"/>
      <c r="TFW4" s="701"/>
      <c r="TFX4" s="701"/>
      <c r="TFY4" s="701"/>
      <c r="TFZ4" s="701"/>
      <c r="TGA4" s="701"/>
      <c r="TGB4" s="701"/>
      <c r="TGC4" s="701"/>
      <c r="TGD4" s="701"/>
      <c r="TGE4" s="701"/>
      <c r="TGF4" s="701"/>
      <c r="TGG4" s="701"/>
      <c r="TGH4" s="701"/>
      <c r="TGI4" s="701"/>
      <c r="TGJ4" s="701"/>
      <c r="TGK4" s="701"/>
      <c r="TGL4" s="701"/>
      <c r="TGM4" s="701"/>
      <c r="TGN4" s="701"/>
      <c r="TGO4" s="701"/>
      <c r="TGP4" s="701"/>
      <c r="TGQ4" s="701"/>
      <c r="TGR4" s="701"/>
      <c r="TGS4" s="701"/>
      <c r="TGT4" s="701"/>
      <c r="TGU4" s="701"/>
      <c r="TGV4" s="701"/>
      <c r="TGW4" s="701"/>
      <c r="TGX4" s="701"/>
      <c r="TGY4" s="701"/>
      <c r="TGZ4" s="701"/>
      <c r="THA4" s="701"/>
      <c r="THB4" s="701"/>
      <c r="THC4" s="701"/>
      <c r="THD4" s="701"/>
      <c r="THE4" s="701"/>
      <c r="THF4" s="701"/>
      <c r="THG4" s="701"/>
      <c r="THH4" s="701"/>
      <c r="THI4" s="701"/>
      <c r="THJ4" s="701"/>
      <c r="THK4" s="701"/>
      <c r="THL4" s="701"/>
      <c r="THM4" s="701"/>
      <c r="THN4" s="701"/>
      <c r="THO4" s="701"/>
      <c r="THP4" s="701"/>
      <c r="THQ4" s="701"/>
      <c r="THR4" s="701"/>
      <c r="THS4" s="701"/>
      <c r="THT4" s="701"/>
      <c r="THU4" s="701"/>
      <c r="THV4" s="701"/>
      <c r="THW4" s="701"/>
      <c r="THX4" s="701"/>
      <c r="THY4" s="701"/>
      <c r="THZ4" s="701"/>
      <c r="TIA4" s="701"/>
      <c r="TIB4" s="701"/>
      <c r="TIC4" s="701"/>
      <c r="TID4" s="701"/>
      <c r="TIE4" s="701"/>
      <c r="TIF4" s="701"/>
      <c r="TIG4" s="701"/>
      <c r="TIH4" s="701"/>
      <c r="TII4" s="701"/>
      <c r="TIJ4" s="701"/>
      <c r="TIK4" s="701"/>
      <c r="TIL4" s="701"/>
      <c r="TIM4" s="701"/>
      <c r="TIN4" s="701"/>
      <c r="TIO4" s="701"/>
      <c r="TIP4" s="701"/>
      <c r="TIQ4" s="701"/>
      <c r="TIR4" s="701"/>
      <c r="TIS4" s="701"/>
      <c r="TIT4" s="701"/>
      <c r="TIU4" s="701"/>
      <c r="TIV4" s="701"/>
      <c r="TIW4" s="701"/>
      <c r="TIX4" s="701"/>
      <c r="TIY4" s="701"/>
      <c r="TIZ4" s="701"/>
      <c r="TJA4" s="701"/>
      <c r="TJB4" s="701"/>
      <c r="TJC4" s="701"/>
      <c r="TJD4" s="701"/>
      <c r="TJE4" s="701"/>
      <c r="TJF4" s="701"/>
      <c r="TJG4" s="701"/>
      <c r="TJH4" s="701"/>
      <c r="TJI4" s="701"/>
      <c r="TJJ4" s="701"/>
      <c r="TJK4" s="701"/>
      <c r="TJL4" s="701"/>
      <c r="TJM4" s="701"/>
      <c r="TJN4" s="701"/>
      <c r="TJO4" s="701"/>
      <c r="TJP4" s="701"/>
      <c r="TJQ4" s="701"/>
      <c r="TJR4" s="701"/>
      <c r="TJS4" s="701"/>
      <c r="TJT4" s="701"/>
      <c r="TJU4" s="701"/>
      <c r="TJV4" s="701"/>
      <c r="TJW4" s="701"/>
      <c r="TJX4" s="701"/>
      <c r="TJY4" s="701"/>
      <c r="TJZ4" s="701"/>
      <c r="TKA4" s="701"/>
      <c r="TKB4" s="701"/>
      <c r="TKC4" s="701"/>
      <c r="TKD4" s="701"/>
      <c r="TKE4" s="701"/>
      <c r="TKF4" s="701"/>
      <c r="TKG4" s="701"/>
      <c r="TKH4" s="701"/>
      <c r="TKI4" s="701"/>
      <c r="TKJ4" s="701"/>
      <c r="TKK4" s="701"/>
      <c r="TKL4" s="701"/>
      <c r="TKM4" s="701"/>
      <c r="TKN4" s="701"/>
      <c r="TKO4" s="701"/>
      <c r="TKP4" s="701"/>
      <c r="TKQ4" s="701"/>
      <c r="TKR4" s="701"/>
      <c r="TKS4" s="701"/>
      <c r="TKT4" s="701"/>
      <c r="TKU4" s="701"/>
      <c r="TKV4" s="701"/>
      <c r="TKW4" s="701"/>
      <c r="TKX4" s="701"/>
      <c r="TKY4" s="701"/>
      <c r="TKZ4" s="701"/>
      <c r="TLA4" s="701"/>
      <c r="TLB4" s="701"/>
      <c r="TLC4" s="701"/>
      <c r="TLD4" s="701"/>
      <c r="TLE4" s="701"/>
      <c r="TLF4" s="701"/>
      <c r="TLG4" s="701"/>
      <c r="TLH4" s="701"/>
      <c r="TLI4" s="701"/>
      <c r="TLJ4" s="701"/>
      <c r="TLK4" s="701"/>
      <c r="TLL4" s="701"/>
      <c r="TLM4" s="701"/>
      <c r="TLN4" s="701"/>
      <c r="TLO4" s="701"/>
      <c r="TLP4" s="701"/>
      <c r="TLQ4" s="701"/>
      <c r="TLR4" s="701"/>
      <c r="TLS4" s="701"/>
      <c r="TLT4" s="701"/>
      <c r="TLU4" s="701"/>
      <c r="TLV4" s="701"/>
      <c r="TLW4" s="701"/>
      <c r="TLX4" s="701"/>
      <c r="TLY4" s="701"/>
      <c r="TLZ4" s="701"/>
      <c r="TMA4" s="701"/>
      <c r="TMB4" s="701"/>
      <c r="TMC4" s="701"/>
      <c r="TMD4" s="701"/>
      <c r="TME4" s="701"/>
      <c r="TMF4" s="701"/>
      <c r="TMG4" s="701"/>
      <c r="TMH4" s="701"/>
      <c r="TMI4" s="701"/>
      <c r="TMJ4" s="701"/>
      <c r="TMK4" s="701"/>
      <c r="TML4" s="701"/>
      <c r="TMM4" s="701"/>
      <c r="TMN4" s="701"/>
      <c r="TMO4" s="701"/>
      <c r="TMP4" s="701"/>
      <c r="TMQ4" s="701"/>
      <c r="TMR4" s="701"/>
      <c r="TMS4" s="701"/>
      <c r="TMT4" s="701"/>
      <c r="TMU4" s="701"/>
      <c r="TMV4" s="701"/>
      <c r="TMW4" s="701"/>
      <c r="TMX4" s="701"/>
      <c r="TMY4" s="701"/>
      <c r="TMZ4" s="701"/>
      <c r="TNA4" s="701"/>
      <c r="TNB4" s="701"/>
      <c r="TNC4" s="701"/>
      <c r="TND4" s="701"/>
      <c r="TNE4" s="701"/>
      <c r="TNF4" s="701"/>
      <c r="TNG4" s="701"/>
      <c r="TNH4" s="701"/>
      <c r="TNI4" s="701"/>
      <c r="TNJ4" s="701"/>
      <c r="TNK4" s="701"/>
      <c r="TNL4" s="701"/>
      <c r="TNM4" s="701"/>
      <c r="TNN4" s="701"/>
      <c r="TNO4" s="701"/>
      <c r="TNP4" s="701"/>
      <c r="TNQ4" s="701"/>
      <c r="TNR4" s="701"/>
      <c r="TNS4" s="701"/>
      <c r="TNT4" s="701"/>
      <c r="TNU4" s="701"/>
      <c r="TNV4" s="701"/>
      <c r="TNW4" s="701"/>
      <c r="TNX4" s="701"/>
      <c r="TNY4" s="701"/>
      <c r="TNZ4" s="701"/>
      <c r="TOA4" s="701"/>
      <c r="TOB4" s="701"/>
      <c r="TOC4" s="701"/>
      <c r="TOD4" s="701"/>
      <c r="TOE4" s="701"/>
      <c r="TOF4" s="701"/>
      <c r="TOG4" s="701"/>
      <c r="TOH4" s="701"/>
      <c r="TOI4" s="701"/>
      <c r="TOJ4" s="701"/>
      <c r="TOK4" s="701"/>
      <c r="TOL4" s="701"/>
      <c r="TOM4" s="701"/>
      <c r="TON4" s="701"/>
      <c r="TOO4" s="701"/>
      <c r="TOP4" s="701"/>
      <c r="TOQ4" s="701"/>
      <c r="TOR4" s="701"/>
      <c r="TOS4" s="701"/>
      <c r="TOT4" s="701"/>
      <c r="TOU4" s="701"/>
      <c r="TOV4" s="701"/>
      <c r="TOW4" s="701"/>
      <c r="TOX4" s="701"/>
      <c r="TOY4" s="701"/>
      <c r="TOZ4" s="701"/>
      <c r="TPA4" s="701"/>
      <c r="TPB4" s="701"/>
      <c r="TPC4" s="701"/>
      <c r="TPD4" s="701"/>
      <c r="TPE4" s="701"/>
      <c r="TPF4" s="701"/>
      <c r="TPG4" s="701"/>
      <c r="TPH4" s="701"/>
      <c r="TPI4" s="701"/>
      <c r="TPJ4" s="701"/>
      <c r="TPK4" s="701"/>
      <c r="TPL4" s="701"/>
      <c r="TPM4" s="701"/>
      <c r="TPN4" s="701"/>
      <c r="TPO4" s="701"/>
      <c r="TPP4" s="701"/>
      <c r="TPQ4" s="701"/>
      <c r="TPR4" s="701"/>
      <c r="TPS4" s="701"/>
      <c r="TPT4" s="701"/>
      <c r="TPU4" s="701"/>
      <c r="TPV4" s="701"/>
      <c r="TPW4" s="701"/>
      <c r="TPX4" s="701"/>
      <c r="TPY4" s="701"/>
      <c r="TPZ4" s="701"/>
      <c r="TQA4" s="701"/>
      <c r="TQB4" s="701"/>
      <c r="TQC4" s="701"/>
      <c r="TQD4" s="701"/>
      <c r="TQE4" s="701"/>
      <c r="TQF4" s="701"/>
      <c r="TQG4" s="701"/>
      <c r="TQH4" s="701"/>
      <c r="TQI4" s="701"/>
      <c r="TQJ4" s="701"/>
      <c r="TQK4" s="701"/>
      <c r="TQL4" s="701"/>
      <c r="TQM4" s="701"/>
      <c r="TQN4" s="701"/>
      <c r="TQO4" s="701"/>
      <c r="TQP4" s="701"/>
      <c r="TQQ4" s="701"/>
      <c r="TQR4" s="701"/>
      <c r="TQS4" s="701"/>
      <c r="TQT4" s="701"/>
      <c r="TQU4" s="701"/>
      <c r="TQV4" s="701"/>
      <c r="TQW4" s="701"/>
      <c r="TQX4" s="701"/>
      <c r="TQY4" s="701"/>
      <c r="TQZ4" s="701"/>
      <c r="TRA4" s="701"/>
      <c r="TRB4" s="701"/>
      <c r="TRC4" s="701"/>
      <c r="TRD4" s="701"/>
      <c r="TRE4" s="701"/>
      <c r="TRF4" s="701"/>
      <c r="TRG4" s="701"/>
      <c r="TRH4" s="701"/>
      <c r="TRI4" s="701"/>
      <c r="TRJ4" s="701"/>
      <c r="TRK4" s="701"/>
      <c r="TRL4" s="701"/>
      <c r="TRM4" s="701"/>
      <c r="TRN4" s="701"/>
      <c r="TRO4" s="701"/>
      <c r="TRP4" s="701"/>
      <c r="TRQ4" s="701"/>
      <c r="TRR4" s="701"/>
      <c r="TRS4" s="701"/>
      <c r="TRT4" s="701"/>
      <c r="TRU4" s="701"/>
      <c r="TRV4" s="701"/>
      <c r="TRW4" s="701"/>
      <c r="TRX4" s="701"/>
      <c r="TRY4" s="701"/>
      <c r="TRZ4" s="701"/>
      <c r="TSA4" s="701"/>
      <c r="TSB4" s="701"/>
      <c r="TSC4" s="701"/>
      <c r="TSD4" s="701"/>
      <c r="TSE4" s="701"/>
      <c r="TSF4" s="701"/>
      <c r="TSG4" s="701"/>
      <c r="TSH4" s="701"/>
      <c r="TSI4" s="701"/>
      <c r="TSJ4" s="701"/>
      <c r="TSK4" s="701"/>
      <c r="TSL4" s="701"/>
      <c r="TSM4" s="701"/>
      <c r="TSN4" s="701"/>
      <c r="TSO4" s="701"/>
      <c r="TSP4" s="701"/>
      <c r="TSQ4" s="701"/>
      <c r="TSR4" s="701"/>
      <c r="TSS4" s="701"/>
      <c r="TST4" s="701"/>
      <c r="TSU4" s="701"/>
      <c r="TSV4" s="701"/>
      <c r="TSW4" s="701"/>
      <c r="TSX4" s="701"/>
      <c r="TSY4" s="701"/>
      <c r="TSZ4" s="701"/>
      <c r="TTA4" s="701"/>
      <c r="TTB4" s="701"/>
      <c r="TTC4" s="701"/>
      <c r="TTD4" s="701"/>
      <c r="TTE4" s="701"/>
      <c r="TTF4" s="701"/>
      <c r="TTG4" s="701"/>
      <c r="TTH4" s="701"/>
      <c r="TTI4" s="701"/>
      <c r="TTJ4" s="701"/>
      <c r="TTK4" s="701"/>
      <c r="TTL4" s="701"/>
      <c r="TTM4" s="701"/>
      <c r="TTN4" s="701"/>
      <c r="TTO4" s="701"/>
      <c r="TTP4" s="701"/>
      <c r="TTQ4" s="701"/>
      <c r="TTR4" s="701"/>
      <c r="TTS4" s="701"/>
      <c r="TTT4" s="701"/>
      <c r="TTU4" s="701"/>
      <c r="TTV4" s="701"/>
      <c r="TTW4" s="701"/>
      <c r="TTX4" s="701"/>
      <c r="TTY4" s="701"/>
      <c r="TTZ4" s="701"/>
      <c r="TUA4" s="701"/>
      <c r="TUB4" s="701"/>
      <c r="TUC4" s="701"/>
      <c r="TUD4" s="701"/>
      <c r="TUE4" s="701"/>
      <c r="TUF4" s="701"/>
      <c r="TUG4" s="701"/>
      <c r="TUH4" s="701"/>
      <c r="TUI4" s="701"/>
      <c r="TUJ4" s="701"/>
      <c r="TUK4" s="701"/>
      <c r="TUL4" s="701"/>
      <c r="TUM4" s="701"/>
      <c r="TUN4" s="701"/>
      <c r="TUO4" s="701"/>
      <c r="TUP4" s="701"/>
      <c r="TUQ4" s="701"/>
      <c r="TUR4" s="701"/>
      <c r="TUS4" s="701"/>
      <c r="TUT4" s="701"/>
      <c r="TUU4" s="701"/>
      <c r="TUV4" s="701"/>
      <c r="TUW4" s="701"/>
      <c r="TUX4" s="701"/>
      <c r="TUY4" s="701"/>
      <c r="TUZ4" s="701"/>
      <c r="TVA4" s="701"/>
      <c r="TVB4" s="701"/>
      <c r="TVC4" s="701"/>
      <c r="TVD4" s="701"/>
      <c r="TVE4" s="701"/>
      <c r="TVF4" s="701"/>
      <c r="TVG4" s="701"/>
      <c r="TVH4" s="701"/>
      <c r="TVI4" s="701"/>
      <c r="TVJ4" s="701"/>
      <c r="TVK4" s="701"/>
      <c r="TVL4" s="701"/>
      <c r="TVM4" s="701"/>
      <c r="TVN4" s="701"/>
      <c r="TVO4" s="701"/>
      <c r="TVP4" s="701"/>
      <c r="TVQ4" s="701"/>
      <c r="TVR4" s="701"/>
      <c r="TVS4" s="701"/>
      <c r="TVT4" s="701"/>
      <c r="TVU4" s="701"/>
      <c r="TVV4" s="701"/>
      <c r="TVW4" s="701"/>
      <c r="TVX4" s="701"/>
      <c r="TVY4" s="701"/>
      <c r="TVZ4" s="701"/>
      <c r="TWA4" s="701"/>
      <c r="TWB4" s="701"/>
      <c r="TWC4" s="701"/>
      <c r="TWD4" s="701"/>
      <c r="TWE4" s="701"/>
      <c r="TWF4" s="701"/>
      <c r="TWG4" s="701"/>
      <c r="TWH4" s="701"/>
      <c r="TWI4" s="701"/>
      <c r="TWJ4" s="701"/>
      <c r="TWK4" s="701"/>
      <c r="TWL4" s="701"/>
      <c r="TWM4" s="701"/>
      <c r="TWN4" s="701"/>
      <c r="TWO4" s="701"/>
      <c r="TWP4" s="701"/>
      <c r="TWQ4" s="701"/>
      <c r="TWR4" s="701"/>
      <c r="TWS4" s="701"/>
      <c r="TWT4" s="701"/>
      <c r="TWU4" s="701"/>
      <c r="TWV4" s="701"/>
      <c r="TWW4" s="701"/>
      <c r="TWX4" s="701"/>
      <c r="TWY4" s="701"/>
      <c r="TWZ4" s="701"/>
      <c r="TXA4" s="701"/>
      <c r="TXB4" s="701"/>
      <c r="TXC4" s="701"/>
      <c r="TXD4" s="701"/>
      <c r="TXE4" s="701"/>
      <c r="TXF4" s="701"/>
      <c r="TXG4" s="701"/>
      <c r="TXH4" s="701"/>
      <c r="TXI4" s="701"/>
      <c r="TXJ4" s="701"/>
      <c r="TXK4" s="701"/>
      <c r="TXL4" s="701"/>
      <c r="TXM4" s="701"/>
      <c r="TXN4" s="701"/>
      <c r="TXO4" s="701"/>
      <c r="TXP4" s="701"/>
      <c r="TXQ4" s="701"/>
      <c r="TXR4" s="701"/>
      <c r="TXS4" s="701"/>
      <c r="TXT4" s="701"/>
      <c r="TXU4" s="701"/>
      <c r="TXV4" s="701"/>
      <c r="TXW4" s="701"/>
      <c r="TXX4" s="701"/>
      <c r="TXY4" s="701"/>
      <c r="TXZ4" s="701"/>
      <c r="TYA4" s="701"/>
      <c r="TYB4" s="701"/>
      <c r="TYC4" s="701"/>
      <c r="TYD4" s="701"/>
      <c r="TYE4" s="701"/>
      <c r="TYF4" s="701"/>
      <c r="TYG4" s="701"/>
      <c r="TYH4" s="701"/>
      <c r="TYI4" s="701"/>
      <c r="TYJ4" s="701"/>
      <c r="TYK4" s="701"/>
      <c r="TYL4" s="701"/>
      <c r="TYM4" s="701"/>
      <c r="TYN4" s="701"/>
      <c r="TYO4" s="701"/>
      <c r="TYP4" s="701"/>
      <c r="TYQ4" s="701"/>
      <c r="TYR4" s="701"/>
      <c r="TYS4" s="701"/>
      <c r="TYT4" s="701"/>
      <c r="TYU4" s="701"/>
      <c r="TYV4" s="701"/>
      <c r="TYW4" s="701"/>
      <c r="TYX4" s="701"/>
      <c r="TYY4" s="701"/>
      <c r="TYZ4" s="701"/>
      <c r="TZA4" s="701"/>
      <c r="TZB4" s="701"/>
      <c r="TZC4" s="701"/>
      <c r="TZD4" s="701"/>
      <c r="TZE4" s="701"/>
      <c r="TZF4" s="701"/>
      <c r="TZG4" s="701"/>
      <c r="TZH4" s="701"/>
      <c r="TZI4" s="701"/>
      <c r="TZJ4" s="701"/>
      <c r="TZK4" s="701"/>
      <c r="TZL4" s="701"/>
      <c r="TZM4" s="701"/>
      <c r="TZN4" s="701"/>
      <c r="TZO4" s="701"/>
      <c r="TZP4" s="701"/>
      <c r="TZQ4" s="701"/>
      <c r="TZR4" s="701"/>
      <c r="TZS4" s="701"/>
      <c r="TZT4" s="701"/>
      <c r="TZU4" s="701"/>
      <c r="TZV4" s="701"/>
      <c r="TZW4" s="701"/>
      <c r="TZX4" s="701"/>
      <c r="TZY4" s="701"/>
      <c r="TZZ4" s="701"/>
      <c r="UAA4" s="701"/>
      <c r="UAB4" s="701"/>
      <c r="UAC4" s="701"/>
      <c r="UAD4" s="701"/>
      <c r="UAE4" s="701"/>
      <c r="UAF4" s="701"/>
      <c r="UAG4" s="701"/>
      <c r="UAH4" s="701"/>
      <c r="UAI4" s="701"/>
      <c r="UAJ4" s="701"/>
      <c r="UAK4" s="701"/>
      <c r="UAL4" s="701"/>
      <c r="UAM4" s="701"/>
      <c r="UAN4" s="701"/>
      <c r="UAO4" s="701"/>
      <c r="UAP4" s="701"/>
      <c r="UAQ4" s="701"/>
      <c r="UAR4" s="701"/>
      <c r="UAS4" s="701"/>
      <c r="UAT4" s="701"/>
      <c r="UAU4" s="701"/>
      <c r="UAV4" s="701"/>
      <c r="UAW4" s="701"/>
      <c r="UAX4" s="701"/>
      <c r="UAY4" s="701"/>
      <c r="UAZ4" s="701"/>
      <c r="UBA4" s="701"/>
      <c r="UBB4" s="701"/>
      <c r="UBC4" s="701"/>
      <c r="UBD4" s="701"/>
      <c r="UBE4" s="701"/>
      <c r="UBF4" s="701"/>
      <c r="UBG4" s="701"/>
      <c r="UBH4" s="701"/>
      <c r="UBI4" s="701"/>
      <c r="UBJ4" s="701"/>
      <c r="UBK4" s="701"/>
      <c r="UBL4" s="701"/>
      <c r="UBM4" s="701"/>
      <c r="UBN4" s="701"/>
      <c r="UBO4" s="701"/>
      <c r="UBP4" s="701"/>
      <c r="UBQ4" s="701"/>
      <c r="UBR4" s="701"/>
      <c r="UBS4" s="701"/>
      <c r="UBT4" s="701"/>
      <c r="UBU4" s="701"/>
      <c r="UBV4" s="701"/>
      <c r="UBW4" s="701"/>
      <c r="UBX4" s="701"/>
      <c r="UBY4" s="701"/>
      <c r="UBZ4" s="701"/>
      <c r="UCA4" s="701"/>
      <c r="UCB4" s="701"/>
      <c r="UCC4" s="701"/>
      <c r="UCD4" s="701"/>
      <c r="UCE4" s="701"/>
      <c r="UCF4" s="701"/>
      <c r="UCG4" s="701"/>
      <c r="UCH4" s="701"/>
      <c r="UCI4" s="701"/>
      <c r="UCJ4" s="701"/>
      <c r="UCK4" s="701"/>
      <c r="UCL4" s="701"/>
      <c r="UCM4" s="701"/>
      <c r="UCN4" s="701"/>
      <c r="UCO4" s="701"/>
      <c r="UCP4" s="701"/>
      <c r="UCQ4" s="701"/>
      <c r="UCR4" s="701"/>
      <c r="UCS4" s="701"/>
      <c r="UCT4" s="701"/>
      <c r="UCU4" s="701"/>
      <c r="UCV4" s="701"/>
      <c r="UCW4" s="701"/>
      <c r="UCX4" s="701"/>
      <c r="UCY4" s="701"/>
      <c r="UCZ4" s="701"/>
      <c r="UDA4" s="701"/>
      <c r="UDB4" s="701"/>
      <c r="UDC4" s="701"/>
      <c r="UDD4" s="701"/>
      <c r="UDE4" s="701"/>
      <c r="UDF4" s="701"/>
      <c r="UDG4" s="701"/>
      <c r="UDH4" s="701"/>
      <c r="UDI4" s="701"/>
      <c r="UDJ4" s="701"/>
      <c r="UDK4" s="701"/>
      <c r="UDL4" s="701"/>
      <c r="UDM4" s="701"/>
      <c r="UDN4" s="701"/>
      <c r="UDO4" s="701"/>
      <c r="UDP4" s="701"/>
      <c r="UDQ4" s="701"/>
      <c r="UDR4" s="701"/>
      <c r="UDS4" s="701"/>
      <c r="UDT4" s="701"/>
      <c r="UDU4" s="701"/>
      <c r="UDV4" s="701"/>
      <c r="UDW4" s="701"/>
      <c r="UDX4" s="701"/>
      <c r="UDY4" s="701"/>
      <c r="UDZ4" s="701"/>
      <c r="UEA4" s="701"/>
      <c r="UEB4" s="701"/>
      <c r="UEC4" s="701"/>
      <c r="UED4" s="701"/>
      <c r="UEE4" s="701"/>
      <c r="UEF4" s="701"/>
      <c r="UEG4" s="701"/>
      <c r="UEH4" s="701"/>
      <c r="UEI4" s="701"/>
      <c r="UEJ4" s="701"/>
      <c r="UEK4" s="701"/>
      <c r="UEL4" s="701"/>
      <c r="UEM4" s="701"/>
      <c r="UEN4" s="701"/>
      <c r="UEO4" s="701"/>
      <c r="UEP4" s="701"/>
      <c r="UEQ4" s="701"/>
      <c r="UER4" s="701"/>
      <c r="UES4" s="701"/>
      <c r="UET4" s="701"/>
      <c r="UEU4" s="701"/>
      <c r="UEV4" s="701"/>
      <c r="UEW4" s="701"/>
      <c r="UEX4" s="701"/>
      <c r="UEY4" s="701"/>
      <c r="UEZ4" s="701"/>
      <c r="UFA4" s="701"/>
      <c r="UFB4" s="701"/>
      <c r="UFC4" s="701"/>
      <c r="UFD4" s="701"/>
      <c r="UFE4" s="701"/>
      <c r="UFF4" s="701"/>
      <c r="UFG4" s="701"/>
      <c r="UFH4" s="701"/>
      <c r="UFI4" s="701"/>
      <c r="UFJ4" s="701"/>
      <c r="UFK4" s="701"/>
      <c r="UFL4" s="701"/>
      <c r="UFM4" s="701"/>
      <c r="UFN4" s="701"/>
      <c r="UFO4" s="701"/>
      <c r="UFP4" s="701"/>
      <c r="UFQ4" s="701"/>
      <c r="UFR4" s="701"/>
      <c r="UFS4" s="701"/>
      <c r="UFT4" s="701"/>
      <c r="UFU4" s="701"/>
      <c r="UFV4" s="701"/>
      <c r="UFW4" s="701"/>
      <c r="UFX4" s="701"/>
      <c r="UFY4" s="701"/>
      <c r="UFZ4" s="701"/>
      <c r="UGA4" s="701"/>
      <c r="UGB4" s="701"/>
      <c r="UGC4" s="701"/>
      <c r="UGD4" s="701"/>
      <c r="UGE4" s="701"/>
      <c r="UGF4" s="701"/>
      <c r="UGG4" s="701"/>
      <c r="UGH4" s="701"/>
      <c r="UGI4" s="701"/>
      <c r="UGJ4" s="701"/>
      <c r="UGK4" s="701"/>
      <c r="UGL4" s="701"/>
      <c r="UGM4" s="701"/>
      <c r="UGN4" s="701"/>
      <c r="UGO4" s="701"/>
      <c r="UGP4" s="701"/>
      <c r="UGQ4" s="701"/>
      <c r="UGR4" s="701"/>
      <c r="UGS4" s="701"/>
      <c r="UGT4" s="701"/>
      <c r="UGU4" s="701"/>
      <c r="UGV4" s="701"/>
      <c r="UGW4" s="701"/>
      <c r="UGX4" s="701"/>
      <c r="UGY4" s="701"/>
      <c r="UGZ4" s="701"/>
      <c r="UHA4" s="701"/>
      <c r="UHB4" s="701"/>
      <c r="UHC4" s="701"/>
      <c r="UHD4" s="701"/>
      <c r="UHE4" s="701"/>
      <c r="UHF4" s="701"/>
      <c r="UHG4" s="701"/>
      <c r="UHH4" s="701"/>
      <c r="UHI4" s="701"/>
      <c r="UHJ4" s="701"/>
      <c r="UHK4" s="701"/>
      <c r="UHL4" s="701"/>
      <c r="UHM4" s="701"/>
      <c r="UHN4" s="701"/>
      <c r="UHO4" s="701"/>
      <c r="UHP4" s="701"/>
      <c r="UHQ4" s="701"/>
      <c r="UHR4" s="701"/>
      <c r="UHS4" s="701"/>
      <c r="UHT4" s="701"/>
      <c r="UHU4" s="701"/>
      <c r="UHV4" s="701"/>
      <c r="UHW4" s="701"/>
      <c r="UHX4" s="701"/>
      <c r="UHY4" s="701"/>
      <c r="UHZ4" s="701"/>
      <c r="UIA4" s="701"/>
      <c r="UIB4" s="701"/>
      <c r="UIC4" s="701"/>
      <c r="UID4" s="701"/>
      <c r="UIE4" s="701"/>
      <c r="UIF4" s="701"/>
      <c r="UIG4" s="701"/>
      <c r="UIH4" s="701"/>
      <c r="UII4" s="701"/>
      <c r="UIJ4" s="701"/>
      <c r="UIK4" s="701"/>
      <c r="UIL4" s="701"/>
      <c r="UIM4" s="701"/>
      <c r="UIN4" s="701"/>
      <c r="UIO4" s="701"/>
      <c r="UIP4" s="701"/>
      <c r="UIQ4" s="701"/>
      <c r="UIR4" s="701"/>
      <c r="UIS4" s="701"/>
      <c r="UIT4" s="701"/>
      <c r="UIU4" s="701"/>
      <c r="UIV4" s="701"/>
      <c r="UIW4" s="701"/>
      <c r="UIX4" s="701"/>
      <c r="UIY4" s="701"/>
      <c r="UIZ4" s="701"/>
      <c r="UJA4" s="701"/>
      <c r="UJB4" s="701"/>
      <c r="UJC4" s="701"/>
      <c r="UJD4" s="701"/>
      <c r="UJE4" s="701"/>
      <c r="UJF4" s="701"/>
      <c r="UJG4" s="701"/>
      <c r="UJH4" s="701"/>
      <c r="UJI4" s="701"/>
      <c r="UJJ4" s="701"/>
      <c r="UJK4" s="701"/>
      <c r="UJL4" s="701"/>
      <c r="UJM4" s="701"/>
      <c r="UJN4" s="701"/>
      <c r="UJO4" s="701"/>
      <c r="UJP4" s="701"/>
      <c r="UJQ4" s="701"/>
      <c r="UJR4" s="701"/>
      <c r="UJS4" s="701"/>
      <c r="UJT4" s="701"/>
      <c r="UJU4" s="701"/>
      <c r="UJV4" s="701"/>
      <c r="UJW4" s="701"/>
      <c r="UJX4" s="701"/>
      <c r="UJY4" s="701"/>
      <c r="UJZ4" s="701"/>
      <c r="UKA4" s="701"/>
      <c r="UKB4" s="701"/>
      <c r="UKC4" s="701"/>
      <c r="UKD4" s="701"/>
      <c r="UKE4" s="701"/>
      <c r="UKF4" s="701"/>
      <c r="UKG4" s="701"/>
      <c r="UKH4" s="701"/>
      <c r="UKI4" s="701"/>
      <c r="UKJ4" s="701"/>
      <c r="UKK4" s="701"/>
      <c r="UKL4" s="701"/>
      <c r="UKM4" s="701"/>
      <c r="UKN4" s="701"/>
      <c r="UKO4" s="701"/>
      <c r="UKP4" s="701"/>
      <c r="UKQ4" s="701"/>
      <c r="UKR4" s="701"/>
      <c r="UKS4" s="701"/>
      <c r="UKT4" s="701"/>
      <c r="UKU4" s="701"/>
      <c r="UKV4" s="701"/>
      <c r="UKW4" s="701"/>
      <c r="UKX4" s="701"/>
      <c r="UKY4" s="701"/>
      <c r="UKZ4" s="701"/>
      <c r="ULA4" s="701"/>
      <c r="ULB4" s="701"/>
      <c r="ULC4" s="701"/>
      <c r="ULD4" s="701"/>
      <c r="ULE4" s="701"/>
      <c r="ULF4" s="701"/>
      <c r="ULG4" s="701"/>
      <c r="ULH4" s="701"/>
      <c r="ULI4" s="701"/>
      <c r="ULJ4" s="701"/>
      <c r="ULK4" s="701"/>
      <c r="ULL4" s="701"/>
      <c r="ULM4" s="701"/>
      <c r="ULN4" s="701"/>
      <c r="ULO4" s="701"/>
      <c r="ULP4" s="701"/>
      <c r="ULQ4" s="701"/>
      <c r="ULR4" s="701"/>
      <c r="ULS4" s="701"/>
      <c r="ULT4" s="701"/>
      <c r="ULU4" s="701"/>
      <c r="ULV4" s="701"/>
      <c r="ULW4" s="701"/>
      <c r="ULX4" s="701"/>
      <c r="ULY4" s="701"/>
      <c r="ULZ4" s="701"/>
      <c r="UMA4" s="701"/>
      <c r="UMB4" s="701"/>
      <c r="UMC4" s="701"/>
      <c r="UMD4" s="701"/>
      <c r="UME4" s="701"/>
      <c r="UMF4" s="701"/>
      <c r="UMG4" s="701"/>
      <c r="UMH4" s="701"/>
      <c r="UMI4" s="701"/>
      <c r="UMJ4" s="701"/>
      <c r="UMK4" s="701"/>
      <c r="UML4" s="701"/>
      <c r="UMM4" s="701"/>
      <c r="UMN4" s="701"/>
      <c r="UMO4" s="701"/>
      <c r="UMP4" s="701"/>
      <c r="UMQ4" s="701"/>
      <c r="UMR4" s="701"/>
      <c r="UMS4" s="701"/>
      <c r="UMT4" s="701"/>
      <c r="UMU4" s="701"/>
      <c r="UMV4" s="701"/>
      <c r="UMW4" s="701"/>
      <c r="UMX4" s="701"/>
      <c r="UMY4" s="701"/>
      <c r="UMZ4" s="701"/>
      <c r="UNA4" s="701"/>
      <c r="UNB4" s="701"/>
      <c r="UNC4" s="701"/>
      <c r="UND4" s="701"/>
      <c r="UNE4" s="701"/>
      <c r="UNF4" s="701"/>
      <c r="UNG4" s="701"/>
      <c r="UNH4" s="701"/>
      <c r="UNI4" s="701"/>
      <c r="UNJ4" s="701"/>
      <c r="UNK4" s="701"/>
      <c r="UNL4" s="701"/>
      <c r="UNM4" s="701"/>
      <c r="UNN4" s="701"/>
      <c r="UNO4" s="701"/>
      <c r="UNP4" s="701"/>
      <c r="UNQ4" s="701"/>
      <c r="UNR4" s="701"/>
      <c r="UNS4" s="701"/>
      <c r="UNT4" s="701"/>
      <c r="UNU4" s="701"/>
      <c r="UNV4" s="701"/>
      <c r="UNW4" s="701"/>
      <c r="UNX4" s="701"/>
      <c r="UNY4" s="701"/>
      <c r="UNZ4" s="701"/>
      <c r="UOA4" s="701"/>
      <c r="UOB4" s="701"/>
      <c r="UOC4" s="701"/>
      <c r="UOD4" s="701"/>
      <c r="UOE4" s="701"/>
      <c r="UOF4" s="701"/>
      <c r="UOG4" s="701"/>
      <c r="UOH4" s="701"/>
      <c r="UOI4" s="701"/>
      <c r="UOJ4" s="701"/>
      <c r="UOK4" s="701"/>
      <c r="UOL4" s="701"/>
      <c r="UOM4" s="701"/>
      <c r="UON4" s="701"/>
      <c r="UOO4" s="701"/>
      <c r="UOP4" s="701"/>
      <c r="UOQ4" s="701"/>
      <c r="UOR4" s="701"/>
      <c r="UOS4" s="701"/>
      <c r="UOT4" s="701"/>
      <c r="UOU4" s="701"/>
      <c r="UOV4" s="701"/>
      <c r="UOW4" s="701"/>
      <c r="UOX4" s="701"/>
      <c r="UOY4" s="701"/>
      <c r="UOZ4" s="701"/>
      <c r="UPA4" s="701"/>
      <c r="UPB4" s="701"/>
      <c r="UPC4" s="701"/>
      <c r="UPD4" s="701"/>
      <c r="UPE4" s="701"/>
      <c r="UPF4" s="701"/>
      <c r="UPG4" s="701"/>
      <c r="UPH4" s="701"/>
      <c r="UPI4" s="701"/>
      <c r="UPJ4" s="701"/>
      <c r="UPK4" s="701"/>
      <c r="UPL4" s="701"/>
      <c r="UPM4" s="701"/>
      <c r="UPN4" s="701"/>
      <c r="UPO4" s="701"/>
      <c r="UPP4" s="701"/>
      <c r="UPQ4" s="701"/>
      <c r="UPR4" s="701"/>
      <c r="UPS4" s="701"/>
      <c r="UPT4" s="701"/>
      <c r="UPU4" s="701"/>
      <c r="UPV4" s="701"/>
      <c r="UPW4" s="701"/>
      <c r="UPX4" s="701"/>
      <c r="UPY4" s="701"/>
      <c r="UPZ4" s="701"/>
      <c r="UQA4" s="701"/>
      <c r="UQB4" s="701"/>
      <c r="UQC4" s="701"/>
      <c r="UQD4" s="701"/>
      <c r="UQE4" s="701"/>
      <c r="UQF4" s="701"/>
      <c r="UQG4" s="701"/>
      <c r="UQH4" s="701"/>
      <c r="UQI4" s="701"/>
      <c r="UQJ4" s="701"/>
      <c r="UQK4" s="701"/>
      <c r="UQL4" s="701"/>
      <c r="UQM4" s="701"/>
      <c r="UQN4" s="701"/>
      <c r="UQO4" s="701"/>
      <c r="UQP4" s="701"/>
      <c r="UQQ4" s="701"/>
      <c r="UQR4" s="701"/>
      <c r="UQS4" s="701"/>
      <c r="UQT4" s="701"/>
      <c r="UQU4" s="701"/>
      <c r="UQV4" s="701"/>
      <c r="UQW4" s="701"/>
      <c r="UQX4" s="701"/>
      <c r="UQY4" s="701"/>
      <c r="UQZ4" s="701"/>
      <c r="URA4" s="701"/>
      <c r="URB4" s="701"/>
      <c r="URC4" s="701"/>
      <c r="URD4" s="701"/>
      <c r="URE4" s="701"/>
      <c r="URF4" s="701"/>
      <c r="URG4" s="701"/>
      <c r="URH4" s="701"/>
      <c r="URI4" s="701"/>
      <c r="URJ4" s="701"/>
      <c r="URK4" s="701"/>
      <c r="URL4" s="701"/>
      <c r="URM4" s="701"/>
      <c r="URN4" s="701"/>
      <c r="URO4" s="701"/>
      <c r="URP4" s="701"/>
      <c r="URQ4" s="701"/>
      <c r="URR4" s="701"/>
      <c r="URS4" s="701"/>
      <c r="URT4" s="701"/>
      <c r="URU4" s="701"/>
      <c r="URV4" s="701"/>
      <c r="URW4" s="701"/>
      <c r="URX4" s="701"/>
      <c r="URY4" s="701"/>
      <c r="URZ4" s="701"/>
      <c r="USA4" s="701"/>
      <c r="USB4" s="701"/>
      <c r="USC4" s="701"/>
      <c r="USD4" s="701"/>
      <c r="USE4" s="701"/>
      <c r="USF4" s="701"/>
      <c r="USG4" s="701"/>
      <c r="USH4" s="701"/>
      <c r="USI4" s="701"/>
      <c r="USJ4" s="701"/>
      <c r="USK4" s="701"/>
      <c r="USL4" s="701"/>
      <c r="USM4" s="701"/>
      <c r="USN4" s="701"/>
      <c r="USO4" s="701"/>
      <c r="USP4" s="701"/>
      <c r="USQ4" s="701"/>
      <c r="USR4" s="701"/>
      <c r="USS4" s="701"/>
      <c r="UST4" s="701"/>
      <c r="USU4" s="701"/>
      <c r="USV4" s="701"/>
      <c r="USW4" s="701"/>
      <c r="USX4" s="701"/>
      <c r="USY4" s="701"/>
      <c r="USZ4" s="701"/>
      <c r="UTA4" s="701"/>
      <c r="UTB4" s="701"/>
      <c r="UTC4" s="701"/>
      <c r="UTD4" s="701"/>
      <c r="UTE4" s="701"/>
      <c r="UTF4" s="701"/>
      <c r="UTG4" s="701"/>
      <c r="UTH4" s="701"/>
      <c r="UTI4" s="701"/>
      <c r="UTJ4" s="701"/>
      <c r="UTK4" s="701"/>
      <c r="UTL4" s="701"/>
      <c r="UTM4" s="701"/>
      <c r="UTN4" s="701"/>
      <c r="UTO4" s="701"/>
      <c r="UTP4" s="701"/>
      <c r="UTQ4" s="701"/>
      <c r="UTR4" s="701"/>
      <c r="UTS4" s="701"/>
      <c r="UTT4" s="701"/>
      <c r="UTU4" s="701"/>
      <c r="UTV4" s="701"/>
      <c r="UTW4" s="701"/>
      <c r="UTX4" s="701"/>
      <c r="UTY4" s="701"/>
      <c r="UTZ4" s="701"/>
      <c r="UUA4" s="701"/>
      <c r="UUB4" s="701"/>
      <c r="UUC4" s="701"/>
      <c r="UUD4" s="701"/>
      <c r="UUE4" s="701"/>
      <c r="UUF4" s="701"/>
      <c r="UUG4" s="701"/>
      <c r="UUH4" s="701"/>
      <c r="UUI4" s="701"/>
      <c r="UUJ4" s="701"/>
      <c r="UUK4" s="701"/>
      <c r="UUL4" s="701"/>
      <c r="UUM4" s="701"/>
      <c r="UUN4" s="701"/>
      <c r="UUO4" s="701"/>
      <c r="UUP4" s="701"/>
      <c r="UUQ4" s="701"/>
      <c r="UUR4" s="701"/>
      <c r="UUS4" s="701"/>
      <c r="UUT4" s="701"/>
      <c r="UUU4" s="701"/>
      <c r="UUV4" s="701"/>
      <c r="UUW4" s="701"/>
      <c r="UUX4" s="701"/>
      <c r="UUY4" s="701"/>
      <c r="UUZ4" s="701"/>
      <c r="UVA4" s="701"/>
      <c r="UVB4" s="701"/>
      <c r="UVC4" s="701"/>
      <c r="UVD4" s="701"/>
      <c r="UVE4" s="701"/>
      <c r="UVF4" s="701"/>
      <c r="UVG4" s="701"/>
      <c r="UVH4" s="701"/>
      <c r="UVI4" s="701"/>
      <c r="UVJ4" s="701"/>
      <c r="UVK4" s="701"/>
      <c r="UVL4" s="701"/>
      <c r="UVM4" s="701"/>
      <c r="UVN4" s="701"/>
      <c r="UVO4" s="701"/>
      <c r="UVP4" s="701"/>
      <c r="UVQ4" s="701"/>
      <c r="UVR4" s="701"/>
      <c r="UVS4" s="701"/>
      <c r="UVT4" s="701"/>
      <c r="UVU4" s="701"/>
      <c r="UVV4" s="701"/>
      <c r="UVW4" s="701"/>
      <c r="UVX4" s="701"/>
      <c r="UVY4" s="701"/>
      <c r="UVZ4" s="701"/>
      <c r="UWA4" s="701"/>
      <c r="UWB4" s="701"/>
      <c r="UWC4" s="701"/>
      <c r="UWD4" s="701"/>
      <c r="UWE4" s="701"/>
      <c r="UWF4" s="701"/>
      <c r="UWG4" s="701"/>
      <c r="UWH4" s="701"/>
      <c r="UWI4" s="701"/>
      <c r="UWJ4" s="701"/>
      <c r="UWK4" s="701"/>
      <c r="UWL4" s="701"/>
      <c r="UWM4" s="701"/>
      <c r="UWN4" s="701"/>
      <c r="UWO4" s="701"/>
      <c r="UWP4" s="701"/>
      <c r="UWQ4" s="701"/>
      <c r="UWR4" s="701"/>
      <c r="UWS4" s="701"/>
      <c r="UWT4" s="701"/>
      <c r="UWU4" s="701"/>
      <c r="UWV4" s="701"/>
      <c r="UWW4" s="701"/>
      <c r="UWX4" s="701"/>
      <c r="UWY4" s="701"/>
      <c r="UWZ4" s="701"/>
      <c r="UXA4" s="701"/>
      <c r="UXB4" s="701"/>
      <c r="UXC4" s="701"/>
      <c r="UXD4" s="701"/>
      <c r="UXE4" s="701"/>
      <c r="UXF4" s="701"/>
      <c r="UXG4" s="701"/>
      <c r="UXH4" s="701"/>
      <c r="UXI4" s="701"/>
      <c r="UXJ4" s="701"/>
      <c r="UXK4" s="701"/>
      <c r="UXL4" s="701"/>
      <c r="UXM4" s="701"/>
      <c r="UXN4" s="701"/>
      <c r="UXO4" s="701"/>
      <c r="UXP4" s="701"/>
      <c r="UXQ4" s="701"/>
      <c r="UXR4" s="701"/>
      <c r="UXS4" s="701"/>
      <c r="UXT4" s="701"/>
      <c r="UXU4" s="701"/>
      <c r="UXV4" s="701"/>
      <c r="UXW4" s="701"/>
      <c r="UXX4" s="701"/>
      <c r="UXY4" s="701"/>
      <c r="UXZ4" s="701"/>
      <c r="UYA4" s="701"/>
      <c r="UYB4" s="701"/>
      <c r="UYC4" s="701"/>
      <c r="UYD4" s="701"/>
      <c r="UYE4" s="701"/>
      <c r="UYF4" s="701"/>
      <c r="UYG4" s="701"/>
      <c r="UYH4" s="701"/>
      <c r="UYI4" s="701"/>
      <c r="UYJ4" s="701"/>
      <c r="UYK4" s="701"/>
      <c r="UYL4" s="701"/>
      <c r="UYM4" s="701"/>
      <c r="UYN4" s="701"/>
      <c r="UYO4" s="701"/>
      <c r="UYP4" s="701"/>
      <c r="UYQ4" s="701"/>
      <c r="UYR4" s="701"/>
      <c r="UYS4" s="701"/>
      <c r="UYT4" s="701"/>
      <c r="UYU4" s="701"/>
      <c r="UYV4" s="701"/>
      <c r="UYW4" s="701"/>
      <c r="UYX4" s="701"/>
      <c r="UYY4" s="701"/>
      <c r="UYZ4" s="701"/>
      <c r="UZA4" s="701"/>
      <c r="UZB4" s="701"/>
      <c r="UZC4" s="701"/>
      <c r="UZD4" s="701"/>
      <c r="UZE4" s="701"/>
      <c r="UZF4" s="701"/>
      <c r="UZG4" s="701"/>
      <c r="UZH4" s="701"/>
      <c r="UZI4" s="701"/>
      <c r="UZJ4" s="701"/>
      <c r="UZK4" s="701"/>
      <c r="UZL4" s="701"/>
      <c r="UZM4" s="701"/>
      <c r="UZN4" s="701"/>
      <c r="UZO4" s="701"/>
      <c r="UZP4" s="701"/>
      <c r="UZQ4" s="701"/>
      <c r="UZR4" s="701"/>
      <c r="UZS4" s="701"/>
      <c r="UZT4" s="701"/>
      <c r="UZU4" s="701"/>
      <c r="UZV4" s="701"/>
      <c r="UZW4" s="701"/>
      <c r="UZX4" s="701"/>
      <c r="UZY4" s="701"/>
      <c r="UZZ4" s="701"/>
      <c r="VAA4" s="701"/>
      <c r="VAB4" s="701"/>
      <c r="VAC4" s="701"/>
      <c r="VAD4" s="701"/>
      <c r="VAE4" s="701"/>
      <c r="VAF4" s="701"/>
      <c r="VAG4" s="701"/>
      <c r="VAH4" s="701"/>
      <c r="VAI4" s="701"/>
      <c r="VAJ4" s="701"/>
      <c r="VAK4" s="701"/>
      <c r="VAL4" s="701"/>
      <c r="VAM4" s="701"/>
      <c r="VAN4" s="701"/>
      <c r="VAO4" s="701"/>
      <c r="VAP4" s="701"/>
      <c r="VAQ4" s="701"/>
      <c r="VAR4" s="701"/>
      <c r="VAS4" s="701"/>
      <c r="VAT4" s="701"/>
      <c r="VAU4" s="701"/>
      <c r="VAV4" s="701"/>
      <c r="VAW4" s="701"/>
      <c r="VAX4" s="701"/>
      <c r="VAY4" s="701"/>
      <c r="VAZ4" s="701"/>
      <c r="VBA4" s="701"/>
      <c r="VBB4" s="701"/>
      <c r="VBC4" s="701"/>
      <c r="VBD4" s="701"/>
      <c r="VBE4" s="701"/>
      <c r="VBF4" s="701"/>
      <c r="VBG4" s="701"/>
      <c r="VBH4" s="701"/>
      <c r="VBI4" s="701"/>
      <c r="VBJ4" s="701"/>
      <c r="VBK4" s="701"/>
      <c r="VBL4" s="701"/>
      <c r="VBM4" s="701"/>
      <c r="VBN4" s="701"/>
      <c r="VBO4" s="701"/>
      <c r="VBP4" s="701"/>
      <c r="VBQ4" s="701"/>
      <c r="VBR4" s="701"/>
      <c r="VBS4" s="701"/>
      <c r="VBT4" s="701"/>
      <c r="VBU4" s="701"/>
      <c r="VBV4" s="701"/>
      <c r="VBW4" s="701"/>
      <c r="VBX4" s="701"/>
      <c r="VBY4" s="701"/>
      <c r="VBZ4" s="701"/>
      <c r="VCA4" s="701"/>
      <c r="VCB4" s="701"/>
      <c r="VCC4" s="701"/>
      <c r="VCD4" s="701"/>
      <c r="VCE4" s="701"/>
      <c r="VCF4" s="701"/>
      <c r="VCG4" s="701"/>
      <c r="VCH4" s="701"/>
      <c r="VCI4" s="701"/>
      <c r="VCJ4" s="701"/>
      <c r="VCK4" s="701"/>
      <c r="VCL4" s="701"/>
      <c r="VCM4" s="701"/>
      <c r="VCN4" s="701"/>
      <c r="VCO4" s="701"/>
      <c r="VCP4" s="701"/>
      <c r="VCQ4" s="701"/>
      <c r="VCR4" s="701"/>
      <c r="VCS4" s="701"/>
      <c r="VCT4" s="701"/>
      <c r="VCU4" s="701"/>
      <c r="VCV4" s="701"/>
      <c r="VCW4" s="701"/>
      <c r="VCX4" s="701"/>
      <c r="VCY4" s="701"/>
      <c r="VCZ4" s="701"/>
      <c r="VDA4" s="701"/>
      <c r="VDB4" s="701"/>
      <c r="VDC4" s="701"/>
      <c r="VDD4" s="701"/>
      <c r="VDE4" s="701"/>
      <c r="VDF4" s="701"/>
      <c r="VDG4" s="701"/>
      <c r="VDH4" s="701"/>
      <c r="VDI4" s="701"/>
      <c r="VDJ4" s="701"/>
      <c r="VDK4" s="701"/>
      <c r="VDL4" s="701"/>
      <c r="VDM4" s="701"/>
      <c r="VDN4" s="701"/>
      <c r="VDO4" s="701"/>
      <c r="VDP4" s="701"/>
      <c r="VDQ4" s="701"/>
      <c r="VDR4" s="701"/>
      <c r="VDS4" s="701"/>
      <c r="VDT4" s="701"/>
      <c r="VDU4" s="701"/>
      <c r="VDV4" s="701"/>
      <c r="VDW4" s="701"/>
      <c r="VDX4" s="701"/>
      <c r="VDY4" s="701"/>
      <c r="VDZ4" s="701"/>
      <c r="VEA4" s="701"/>
      <c r="VEB4" s="701"/>
      <c r="VEC4" s="701"/>
      <c r="VED4" s="701"/>
      <c r="VEE4" s="701"/>
      <c r="VEF4" s="701"/>
      <c r="VEG4" s="701"/>
      <c r="VEH4" s="701"/>
      <c r="VEI4" s="701"/>
      <c r="VEJ4" s="701"/>
      <c r="VEK4" s="701"/>
      <c r="VEL4" s="701"/>
      <c r="VEM4" s="701"/>
      <c r="VEN4" s="701"/>
      <c r="VEO4" s="701"/>
      <c r="VEP4" s="701"/>
      <c r="VEQ4" s="701"/>
      <c r="VER4" s="701"/>
      <c r="VES4" s="701"/>
      <c r="VET4" s="701"/>
      <c r="VEU4" s="701"/>
      <c r="VEV4" s="701"/>
      <c r="VEW4" s="701"/>
      <c r="VEX4" s="701"/>
      <c r="VEY4" s="701"/>
      <c r="VEZ4" s="701"/>
      <c r="VFA4" s="701"/>
      <c r="VFB4" s="701"/>
      <c r="VFC4" s="701"/>
      <c r="VFD4" s="701"/>
      <c r="VFE4" s="701"/>
      <c r="VFF4" s="701"/>
      <c r="VFG4" s="701"/>
      <c r="VFH4" s="701"/>
      <c r="VFI4" s="701"/>
      <c r="VFJ4" s="701"/>
      <c r="VFK4" s="701"/>
      <c r="VFL4" s="701"/>
      <c r="VFM4" s="701"/>
      <c r="VFN4" s="701"/>
      <c r="VFO4" s="701"/>
      <c r="VFP4" s="701"/>
      <c r="VFQ4" s="701"/>
      <c r="VFR4" s="701"/>
      <c r="VFS4" s="701"/>
      <c r="VFT4" s="701"/>
      <c r="VFU4" s="701"/>
      <c r="VFV4" s="701"/>
      <c r="VFW4" s="701"/>
      <c r="VFX4" s="701"/>
      <c r="VFY4" s="701"/>
      <c r="VFZ4" s="701"/>
      <c r="VGA4" s="701"/>
      <c r="VGB4" s="701"/>
      <c r="VGC4" s="701"/>
      <c r="VGD4" s="701"/>
      <c r="VGE4" s="701"/>
      <c r="VGF4" s="701"/>
      <c r="VGG4" s="701"/>
      <c r="VGH4" s="701"/>
      <c r="VGI4" s="701"/>
      <c r="VGJ4" s="701"/>
      <c r="VGK4" s="701"/>
      <c r="VGL4" s="701"/>
      <c r="VGM4" s="701"/>
      <c r="VGN4" s="701"/>
      <c r="VGO4" s="701"/>
      <c r="VGP4" s="701"/>
      <c r="VGQ4" s="701"/>
      <c r="VGR4" s="701"/>
      <c r="VGS4" s="701"/>
      <c r="VGT4" s="701"/>
      <c r="VGU4" s="701"/>
      <c r="VGV4" s="701"/>
      <c r="VGW4" s="701"/>
      <c r="VGX4" s="701"/>
      <c r="VGY4" s="701"/>
      <c r="VGZ4" s="701"/>
      <c r="VHA4" s="701"/>
      <c r="VHB4" s="701"/>
      <c r="VHC4" s="701"/>
      <c r="VHD4" s="701"/>
      <c r="VHE4" s="701"/>
      <c r="VHF4" s="701"/>
      <c r="VHG4" s="701"/>
      <c r="VHH4" s="701"/>
      <c r="VHI4" s="701"/>
      <c r="VHJ4" s="701"/>
      <c r="VHK4" s="701"/>
      <c r="VHL4" s="701"/>
      <c r="VHM4" s="701"/>
      <c r="VHN4" s="701"/>
      <c r="VHO4" s="701"/>
      <c r="VHP4" s="701"/>
      <c r="VHQ4" s="701"/>
      <c r="VHR4" s="701"/>
      <c r="VHS4" s="701"/>
      <c r="VHT4" s="701"/>
      <c r="VHU4" s="701"/>
      <c r="VHV4" s="701"/>
      <c r="VHW4" s="701"/>
      <c r="VHX4" s="701"/>
      <c r="VHY4" s="701"/>
      <c r="VHZ4" s="701"/>
      <c r="VIA4" s="701"/>
      <c r="VIB4" s="701"/>
      <c r="VIC4" s="701"/>
      <c r="VID4" s="701"/>
      <c r="VIE4" s="701"/>
      <c r="VIF4" s="701"/>
      <c r="VIG4" s="701"/>
      <c r="VIH4" s="701"/>
      <c r="VII4" s="701"/>
      <c r="VIJ4" s="701"/>
      <c r="VIK4" s="701"/>
      <c r="VIL4" s="701"/>
      <c r="VIM4" s="701"/>
      <c r="VIN4" s="701"/>
      <c r="VIO4" s="701"/>
      <c r="VIP4" s="701"/>
      <c r="VIQ4" s="701"/>
      <c r="VIR4" s="701"/>
      <c r="VIS4" s="701"/>
      <c r="VIT4" s="701"/>
      <c r="VIU4" s="701"/>
      <c r="VIV4" s="701"/>
      <c r="VIW4" s="701"/>
      <c r="VIX4" s="701"/>
      <c r="VIY4" s="701"/>
      <c r="VIZ4" s="701"/>
      <c r="VJA4" s="701"/>
      <c r="VJB4" s="701"/>
      <c r="VJC4" s="701"/>
      <c r="VJD4" s="701"/>
      <c r="VJE4" s="701"/>
      <c r="VJF4" s="701"/>
      <c r="VJG4" s="701"/>
      <c r="VJH4" s="701"/>
      <c r="VJI4" s="701"/>
      <c r="VJJ4" s="701"/>
      <c r="VJK4" s="701"/>
      <c r="VJL4" s="701"/>
      <c r="VJM4" s="701"/>
      <c r="VJN4" s="701"/>
      <c r="VJO4" s="701"/>
      <c r="VJP4" s="701"/>
      <c r="VJQ4" s="701"/>
      <c r="VJR4" s="701"/>
      <c r="VJS4" s="701"/>
      <c r="VJT4" s="701"/>
      <c r="VJU4" s="701"/>
      <c r="VJV4" s="701"/>
      <c r="VJW4" s="701"/>
      <c r="VJX4" s="701"/>
      <c r="VJY4" s="701"/>
      <c r="VJZ4" s="701"/>
      <c r="VKA4" s="701"/>
      <c r="VKB4" s="701"/>
      <c r="VKC4" s="701"/>
      <c r="VKD4" s="701"/>
      <c r="VKE4" s="701"/>
      <c r="VKF4" s="701"/>
      <c r="VKG4" s="701"/>
      <c r="VKH4" s="701"/>
      <c r="VKI4" s="701"/>
      <c r="VKJ4" s="701"/>
      <c r="VKK4" s="701"/>
      <c r="VKL4" s="701"/>
      <c r="VKM4" s="701"/>
      <c r="VKN4" s="701"/>
      <c r="VKO4" s="701"/>
      <c r="VKP4" s="701"/>
      <c r="VKQ4" s="701"/>
      <c r="VKR4" s="701"/>
      <c r="VKS4" s="701"/>
      <c r="VKT4" s="701"/>
      <c r="VKU4" s="701"/>
      <c r="VKV4" s="701"/>
      <c r="VKW4" s="701"/>
      <c r="VKX4" s="701"/>
      <c r="VKY4" s="701"/>
      <c r="VKZ4" s="701"/>
      <c r="VLA4" s="701"/>
      <c r="VLB4" s="701"/>
      <c r="VLC4" s="701"/>
      <c r="VLD4" s="701"/>
      <c r="VLE4" s="701"/>
      <c r="VLF4" s="701"/>
      <c r="VLG4" s="701"/>
      <c r="VLH4" s="701"/>
      <c r="VLI4" s="701"/>
      <c r="VLJ4" s="701"/>
      <c r="VLK4" s="701"/>
      <c r="VLL4" s="701"/>
      <c r="VLM4" s="701"/>
      <c r="VLN4" s="701"/>
      <c r="VLO4" s="701"/>
      <c r="VLP4" s="701"/>
      <c r="VLQ4" s="701"/>
      <c r="VLR4" s="701"/>
      <c r="VLS4" s="701"/>
      <c r="VLT4" s="701"/>
      <c r="VLU4" s="701"/>
      <c r="VLV4" s="701"/>
      <c r="VLW4" s="701"/>
      <c r="VLX4" s="701"/>
      <c r="VLY4" s="701"/>
      <c r="VLZ4" s="701"/>
      <c r="VMA4" s="701"/>
      <c r="VMB4" s="701"/>
      <c r="VMC4" s="701"/>
      <c r="VMD4" s="701"/>
      <c r="VME4" s="701"/>
      <c r="VMF4" s="701"/>
      <c r="VMG4" s="701"/>
      <c r="VMH4" s="701"/>
      <c r="VMI4" s="701"/>
      <c r="VMJ4" s="701"/>
      <c r="VMK4" s="701"/>
      <c r="VML4" s="701"/>
      <c r="VMM4" s="701"/>
      <c r="VMN4" s="701"/>
      <c r="VMO4" s="701"/>
      <c r="VMP4" s="701"/>
      <c r="VMQ4" s="701"/>
      <c r="VMR4" s="701"/>
      <c r="VMS4" s="701"/>
      <c r="VMT4" s="701"/>
      <c r="VMU4" s="701"/>
      <c r="VMV4" s="701"/>
      <c r="VMW4" s="701"/>
      <c r="VMX4" s="701"/>
      <c r="VMY4" s="701"/>
      <c r="VMZ4" s="701"/>
      <c r="VNA4" s="701"/>
      <c r="VNB4" s="701"/>
      <c r="VNC4" s="701"/>
      <c r="VND4" s="701"/>
      <c r="VNE4" s="701"/>
      <c r="VNF4" s="701"/>
      <c r="VNG4" s="701"/>
      <c r="VNH4" s="701"/>
      <c r="VNI4" s="701"/>
      <c r="VNJ4" s="701"/>
      <c r="VNK4" s="701"/>
      <c r="VNL4" s="701"/>
      <c r="VNM4" s="701"/>
      <c r="VNN4" s="701"/>
      <c r="VNO4" s="701"/>
      <c r="VNP4" s="701"/>
      <c r="VNQ4" s="701"/>
      <c r="VNR4" s="701"/>
      <c r="VNS4" s="701"/>
      <c r="VNT4" s="701"/>
      <c r="VNU4" s="701"/>
      <c r="VNV4" s="701"/>
      <c r="VNW4" s="701"/>
      <c r="VNX4" s="701"/>
      <c r="VNY4" s="701"/>
      <c r="VNZ4" s="701"/>
      <c r="VOA4" s="701"/>
      <c r="VOB4" s="701"/>
      <c r="VOC4" s="701"/>
      <c r="VOD4" s="701"/>
      <c r="VOE4" s="701"/>
      <c r="VOF4" s="701"/>
      <c r="VOG4" s="701"/>
      <c r="VOH4" s="701"/>
      <c r="VOI4" s="701"/>
      <c r="VOJ4" s="701"/>
      <c r="VOK4" s="701"/>
      <c r="VOL4" s="701"/>
      <c r="VOM4" s="701"/>
      <c r="VON4" s="701"/>
      <c r="VOO4" s="701"/>
      <c r="VOP4" s="701"/>
      <c r="VOQ4" s="701"/>
      <c r="VOR4" s="701"/>
      <c r="VOS4" s="701"/>
      <c r="VOT4" s="701"/>
      <c r="VOU4" s="701"/>
      <c r="VOV4" s="701"/>
      <c r="VOW4" s="701"/>
      <c r="VOX4" s="701"/>
      <c r="VOY4" s="701"/>
      <c r="VOZ4" s="701"/>
      <c r="VPA4" s="701"/>
      <c r="VPB4" s="701"/>
      <c r="VPC4" s="701"/>
      <c r="VPD4" s="701"/>
      <c r="VPE4" s="701"/>
      <c r="VPF4" s="701"/>
      <c r="VPG4" s="701"/>
      <c r="VPH4" s="701"/>
      <c r="VPI4" s="701"/>
      <c r="VPJ4" s="701"/>
      <c r="VPK4" s="701"/>
      <c r="VPL4" s="701"/>
      <c r="VPM4" s="701"/>
      <c r="VPN4" s="701"/>
      <c r="VPO4" s="701"/>
      <c r="VPP4" s="701"/>
      <c r="VPQ4" s="701"/>
      <c r="VPR4" s="701"/>
      <c r="VPS4" s="701"/>
      <c r="VPT4" s="701"/>
      <c r="VPU4" s="701"/>
      <c r="VPV4" s="701"/>
      <c r="VPW4" s="701"/>
      <c r="VPX4" s="701"/>
      <c r="VPY4" s="701"/>
      <c r="VPZ4" s="701"/>
      <c r="VQA4" s="701"/>
      <c r="VQB4" s="701"/>
      <c r="VQC4" s="701"/>
      <c r="VQD4" s="701"/>
      <c r="VQE4" s="701"/>
      <c r="VQF4" s="701"/>
      <c r="VQG4" s="701"/>
      <c r="VQH4" s="701"/>
      <c r="VQI4" s="701"/>
      <c r="VQJ4" s="701"/>
      <c r="VQK4" s="701"/>
      <c r="VQL4" s="701"/>
      <c r="VQM4" s="701"/>
      <c r="VQN4" s="701"/>
      <c r="VQO4" s="701"/>
      <c r="VQP4" s="701"/>
      <c r="VQQ4" s="701"/>
      <c r="VQR4" s="701"/>
      <c r="VQS4" s="701"/>
      <c r="VQT4" s="701"/>
      <c r="VQU4" s="701"/>
      <c r="VQV4" s="701"/>
      <c r="VQW4" s="701"/>
      <c r="VQX4" s="701"/>
      <c r="VQY4" s="701"/>
      <c r="VQZ4" s="701"/>
      <c r="VRA4" s="701"/>
      <c r="VRB4" s="701"/>
      <c r="VRC4" s="701"/>
      <c r="VRD4" s="701"/>
      <c r="VRE4" s="701"/>
      <c r="VRF4" s="701"/>
      <c r="VRG4" s="701"/>
      <c r="VRH4" s="701"/>
      <c r="VRI4" s="701"/>
      <c r="VRJ4" s="701"/>
      <c r="VRK4" s="701"/>
      <c r="VRL4" s="701"/>
      <c r="VRM4" s="701"/>
      <c r="VRN4" s="701"/>
      <c r="VRO4" s="701"/>
      <c r="VRP4" s="701"/>
      <c r="VRQ4" s="701"/>
      <c r="VRR4" s="701"/>
      <c r="VRS4" s="701"/>
      <c r="VRT4" s="701"/>
      <c r="VRU4" s="701"/>
      <c r="VRV4" s="701"/>
      <c r="VRW4" s="701"/>
      <c r="VRX4" s="701"/>
      <c r="VRY4" s="701"/>
      <c r="VRZ4" s="701"/>
      <c r="VSA4" s="701"/>
      <c r="VSB4" s="701"/>
      <c r="VSC4" s="701"/>
      <c r="VSD4" s="701"/>
      <c r="VSE4" s="701"/>
      <c r="VSF4" s="701"/>
      <c r="VSG4" s="701"/>
      <c r="VSH4" s="701"/>
      <c r="VSI4" s="701"/>
      <c r="VSJ4" s="701"/>
      <c r="VSK4" s="701"/>
      <c r="VSL4" s="701"/>
      <c r="VSM4" s="701"/>
      <c r="VSN4" s="701"/>
      <c r="VSO4" s="701"/>
      <c r="VSP4" s="701"/>
      <c r="VSQ4" s="701"/>
      <c r="VSR4" s="701"/>
      <c r="VSS4" s="701"/>
      <c r="VST4" s="701"/>
      <c r="VSU4" s="701"/>
      <c r="VSV4" s="701"/>
      <c r="VSW4" s="701"/>
      <c r="VSX4" s="701"/>
      <c r="VSY4" s="701"/>
      <c r="VSZ4" s="701"/>
      <c r="VTA4" s="701"/>
      <c r="VTB4" s="701"/>
      <c r="VTC4" s="701"/>
      <c r="VTD4" s="701"/>
      <c r="VTE4" s="701"/>
      <c r="VTF4" s="701"/>
      <c r="VTG4" s="701"/>
      <c r="VTH4" s="701"/>
      <c r="VTI4" s="701"/>
      <c r="VTJ4" s="701"/>
      <c r="VTK4" s="701"/>
      <c r="VTL4" s="701"/>
      <c r="VTM4" s="701"/>
      <c r="VTN4" s="701"/>
      <c r="VTO4" s="701"/>
      <c r="VTP4" s="701"/>
      <c r="VTQ4" s="701"/>
      <c r="VTR4" s="701"/>
      <c r="VTS4" s="701"/>
      <c r="VTT4" s="701"/>
      <c r="VTU4" s="701"/>
      <c r="VTV4" s="701"/>
      <c r="VTW4" s="701"/>
      <c r="VTX4" s="701"/>
      <c r="VTY4" s="701"/>
      <c r="VTZ4" s="701"/>
      <c r="VUA4" s="701"/>
      <c r="VUB4" s="701"/>
      <c r="VUC4" s="701"/>
      <c r="VUD4" s="701"/>
      <c r="VUE4" s="701"/>
      <c r="VUF4" s="701"/>
      <c r="VUG4" s="701"/>
      <c r="VUH4" s="701"/>
      <c r="VUI4" s="701"/>
      <c r="VUJ4" s="701"/>
      <c r="VUK4" s="701"/>
      <c r="VUL4" s="701"/>
      <c r="VUM4" s="701"/>
      <c r="VUN4" s="701"/>
      <c r="VUO4" s="701"/>
      <c r="VUP4" s="701"/>
      <c r="VUQ4" s="701"/>
      <c r="VUR4" s="701"/>
      <c r="VUS4" s="701"/>
      <c r="VUT4" s="701"/>
      <c r="VUU4" s="701"/>
      <c r="VUV4" s="701"/>
      <c r="VUW4" s="701"/>
      <c r="VUX4" s="701"/>
      <c r="VUY4" s="701"/>
      <c r="VUZ4" s="701"/>
      <c r="VVA4" s="701"/>
      <c r="VVB4" s="701"/>
      <c r="VVC4" s="701"/>
      <c r="VVD4" s="701"/>
      <c r="VVE4" s="701"/>
      <c r="VVF4" s="701"/>
      <c r="VVG4" s="701"/>
      <c r="VVH4" s="701"/>
      <c r="VVI4" s="701"/>
      <c r="VVJ4" s="701"/>
      <c r="VVK4" s="701"/>
      <c r="VVL4" s="701"/>
      <c r="VVM4" s="701"/>
      <c r="VVN4" s="701"/>
      <c r="VVO4" s="701"/>
      <c r="VVP4" s="701"/>
      <c r="VVQ4" s="701"/>
      <c r="VVR4" s="701"/>
      <c r="VVS4" s="701"/>
      <c r="VVT4" s="701"/>
      <c r="VVU4" s="701"/>
      <c r="VVV4" s="701"/>
      <c r="VVW4" s="701"/>
      <c r="VVX4" s="701"/>
      <c r="VVY4" s="701"/>
      <c r="VVZ4" s="701"/>
      <c r="VWA4" s="701"/>
      <c r="VWB4" s="701"/>
      <c r="VWC4" s="701"/>
      <c r="VWD4" s="701"/>
      <c r="VWE4" s="701"/>
      <c r="VWF4" s="701"/>
      <c r="VWG4" s="701"/>
      <c r="VWH4" s="701"/>
      <c r="VWI4" s="701"/>
      <c r="VWJ4" s="701"/>
      <c r="VWK4" s="701"/>
      <c r="VWL4" s="701"/>
      <c r="VWM4" s="701"/>
      <c r="VWN4" s="701"/>
      <c r="VWO4" s="701"/>
      <c r="VWP4" s="701"/>
      <c r="VWQ4" s="701"/>
      <c r="VWR4" s="701"/>
      <c r="VWS4" s="701"/>
      <c r="VWT4" s="701"/>
      <c r="VWU4" s="701"/>
      <c r="VWV4" s="701"/>
      <c r="VWW4" s="701"/>
      <c r="VWX4" s="701"/>
      <c r="VWY4" s="701"/>
      <c r="VWZ4" s="701"/>
      <c r="VXA4" s="701"/>
      <c r="VXB4" s="701"/>
      <c r="VXC4" s="701"/>
      <c r="VXD4" s="701"/>
      <c r="VXE4" s="701"/>
      <c r="VXF4" s="701"/>
      <c r="VXG4" s="701"/>
      <c r="VXH4" s="701"/>
      <c r="VXI4" s="701"/>
      <c r="VXJ4" s="701"/>
      <c r="VXK4" s="701"/>
      <c r="VXL4" s="701"/>
      <c r="VXM4" s="701"/>
      <c r="VXN4" s="701"/>
      <c r="VXO4" s="701"/>
      <c r="VXP4" s="701"/>
      <c r="VXQ4" s="701"/>
      <c r="VXR4" s="701"/>
      <c r="VXS4" s="701"/>
      <c r="VXT4" s="701"/>
      <c r="VXU4" s="701"/>
      <c r="VXV4" s="701"/>
      <c r="VXW4" s="701"/>
      <c r="VXX4" s="701"/>
      <c r="VXY4" s="701"/>
      <c r="VXZ4" s="701"/>
      <c r="VYA4" s="701"/>
      <c r="VYB4" s="701"/>
      <c r="VYC4" s="701"/>
      <c r="VYD4" s="701"/>
      <c r="VYE4" s="701"/>
      <c r="VYF4" s="701"/>
      <c r="VYG4" s="701"/>
      <c r="VYH4" s="701"/>
      <c r="VYI4" s="701"/>
      <c r="VYJ4" s="701"/>
      <c r="VYK4" s="701"/>
      <c r="VYL4" s="701"/>
      <c r="VYM4" s="701"/>
      <c r="VYN4" s="701"/>
      <c r="VYO4" s="701"/>
      <c r="VYP4" s="701"/>
      <c r="VYQ4" s="701"/>
      <c r="VYR4" s="701"/>
      <c r="VYS4" s="701"/>
      <c r="VYT4" s="701"/>
      <c r="VYU4" s="701"/>
      <c r="VYV4" s="701"/>
      <c r="VYW4" s="701"/>
      <c r="VYX4" s="701"/>
      <c r="VYY4" s="701"/>
      <c r="VYZ4" s="701"/>
      <c r="VZA4" s="701"/>
      <c r="VZB4" s="701"/>
      <c r="VZC4" s="701"/>
      <c r="VZD4" s="701"/>
      <c r="VZE4" s="701"/>
      <c r="VZF4" s="701"/>
      <c r="VZG4" s="701"/>
      <c r="VZH4" s="701"/>
      <c r="VZI4" s="701"/>
      <c r="VZJ4" s="701"/>
      <c r="VZK4" s="701"/>
      <c r="VZL4" s="701"/>
      <c r="VZM4" s="701"/>
      <c r="VZN4" s="701"/>
      <c r="VZO4" s="701"/>
      <c r="VZP4" s="701"/>
      <c r="VZQ4" s="701"/>
      <c r="VZR4" s="701"/>
      <c r="VZS4" s="701"/>
      <c r="VZT4" s="701"/>
      <c r="VZU4" s="701"/>
      <c r="VZV4" s="701"/>
      <c r="VZW4" s="701"/>
      <c r="VZX4" s="701"/>
      <c r="VZY4" s="701"/>
      <c r="VZZ4" s="701"/>
      <c r="WAA4" s="701"/>
      <c r="WAB4" s="701"/>
      <c r="WAC4" s="701"/>
      <c r="WAD4" s="701"/>
      <c r="WAE4" s="701"/>
      <c r="WAF4" s="701"/>
      <c r="WAG4" s="701"/>
      <c r="WAH4" s="701"/>
      <c r="WAI4" s="701"/>
      <c r="WAJ4" s="701"/>
      <c r="WAK4" s="701"/>
      <c r="WAL4" s="701"/>
      <c r="WAM4" s="701"/>
      <c r="WAN4" s="701"/>
      <c r="WAO4" s="701"/>
      <c r="WAP4" s="701"/>
      <c r="WAQ4" s="701"/>
      <c r="WAR4" s="701"/>
      <c r="WAS4" s="701"/>
      <c r="WAT4" s="701"/>
      <c r="WAU4" s="701"/>
      <c r="WAV4" s="701"/>
      <c r="WAW4" s="701"/>
      <c r="WAX4" s="701"/>
      <c r="WAY4" s="701"/>
      <c r="WAZ4" s="701"/>
      <c r="WBA4" s="701"/>
      <c r="WBB4" s="701"/>
      <c r="WBC4" s="701"/>
      <c r="WBD4" s="701"/>
      <c r="WBE4" s="701"/>
      <c r="WBF4" s="701"/>
      <c r="WBG4" s="701"/>
      <c r="WBH4" s="701"/>
      <c r="WBI4" s="701"/>
      <c r="WBJ4" s="701"/>
      <c r="WBK4" s="701"/>
      <c r="WBL4" s="701"/>
      <c r="WBM4" s="701"/>
      <c r="WBN4" s="701"/>
      <c r="WBO4" s="701"/>
      <c r="WBP4" s="701"/>
      <c r="WBQ4" s="701"/>
      <c r="WBR4" s="701"/>
      <c r="WBS4" s="701"/>
      <c r="WBT4" s="701"/>
      <c r="WBU4" s="701"/>
      <c r="WBV4" s="701"/>
      <c r="WBW4" s="701"/>
      <c r="WBX4" s="701"/>
      <c r="WBY4" s="701"/>
      <c r="WBZ4" s="701"/>
      <c r="WCA4" s="701"/>
      <c r="WCB4" s="701"/>
      <c r="WCC4" s="701"/>
      <c r="WCD4" s="701"/>
      <c r="WCE4" s="701"/>
      <c r="WCF4" s="701"/>
      <c r="WCG4" s="701"/>
      <c r="WCH4" s="701"/>
      <c r="WCI4" s="701"/>
      <c r="WCJ4" s="701"/>
      <c r="WCK4" s="701"/>
      <c r="WCL4" s="701"/>
      <c r="WCM4" s="701"/>
      <c r="WCN4" s="701"/>
      <c r="WCO4" s="701"/>
      <c r="WCP4" s="701"/>
      <c r="WCQ4" s="701"/>
      <c r="WCR4" s="701"/>
      <c r="WCS4" s="701"/>
      <c r="WCT4" s="701"/>
      <c r="WCU4" s="701"/>
      <c r="WCV4" s="701"/>
      <c r="WCW4" s="701"/>
      <c r="WCX4" s="701"/>
      <c r="WCY4" s="701"/>
      <c r="WCZ4" s="701"/>
      <c r="WDA4" s="701"/>
      <c r="WDB4" s="701"/>
      <c r="WDC4" s="701"/>
      <c r="WDD4" s="701"/>
      <c r="WDE4" s="701"/>
      <c r="WDF4" s="701"/>
      <c r="WDG4" s="701"/>
      <c r="WDH4" s="701"/>
      <c r="WDI4" s="701"/>
      <c r="WDJ4" s="701"/>
      <c r="WDK4" s="701"/>
      <c r="WDL4" s="701"/>
      <c r="WDM4" s="701"/>
      <c r="WDN4" s="701"/>
      <c r="WDO4" s="701"/>
      <c r="WDP4" s="701"/>
      <c r="WDQ4" s="701"/>
      <c r="WDR4" s="701"/>
      <c r="WDS4" s="701"/>
      <c r="WDT4" s="701"/>
      <c r="WDU4" s="701"/>
      <c r="WDV4" s="701"/>
      <c r="WDW4" s="701"/>
      <c r="WDX4" s="701"/>
      <c r="WDY4" s="701"/>
      <c r="WDZ4" s="701"/>
      <c r="WEA4" s="701"/>
      <c r="WEB4" s="701"/>
      <c r="WEC4" s="701"/>
      <c r="WED4" s="701"/>
      <c r="WEE4" s="701"/>
      <c r="WEF4" s="701"/>
      <c r="WEG4" s="701"/>
      <c r="WEH4" s="701"/>
      <c r="WEI4" s="701"/>
      <c r="WEJ4" s="701"/>
      <c r="WEK4" s="701"/>
      <c r="WEL4" s="701"/>
      <c r="WEM4" s="701"/>
      <c r="WEN4" s="701"/>
      <c r="WEO4" s="701"/>
      <c r="WEP4" s="701"/>
      <c r="WEQ4" s="701"/>
      <c r="WER4" s="701"/>
      <c r="WES4" s="701"/>
      <c r="WET4" s="701"/>
      <c r="WEU4" s="701"/>
      <c r="WEV4" s="701"/>
      <c r="WEW4" s="701"/>
      <c r="WEX4" s="701"/>
      <c r="WEY4" s="701"/>
      <c r="WEZ4" s="701"/>
      <c r="WFA4" s="701"/>
      <c r="WFB4" s="701"/>
      <c r="WFC4" s="701"/>
      <c r="WFD4" s="701"/>
      <c r="WFE4" s="701"/>
      <c r="WFF4" s="701"/>
      <c r="WFG4" s="701"/>
      <c r="WFH4" s="701"/>
      <c r="WFI4" s="701"/>
      <c r="WFJ4" s="701"/>
      <c r="WFK4" s="701"/>
      <c r="WFL4" s="701"/>
      <c r="WFM4" s="701"/>
      <c r="WFN4" s="701"/>
      <c r="WFO4" s="701"/>
      <c r="WFP4" s="701"/>
      <c r="WFQ4" s="701"/>
      <c r="WFR4" s="701"/>
      <c r="WFS4" s="701"/>
      <c r="WFT4" s="701"/>
      <c r="WFU4" s="701"/>
      <c r="WFV4" s="701"/>
      <c r="WFW4" s="701"/>
      <c r="WFX4" s="701"/>
      <c r="WFY4" s="701"/>
      <c r="WFZ4" s="701"/>
      <c r="WGA4" s="701"/>
      <c r="WGB4" s="701"/>
      <c r="WGC4" s="701"/>
      <c r="WGD4" s="701"/>
      <c r="WGE4" s="701"/>
      <c r="WGF4" s="701"/>
      <c r="WGG4" s="701"/>
      <c r="WGH4" s="701"/>
      <c r="WGI4" s="701"/>
      <c r="WGJ4" s="701"/>
      <c r="WGK4" s="701"/>
      <c r="WGL4" s="701"/>
      <c r="WGM4" s="701"/>
      <c r="WGN4" s="701"/>
      <c r="WGO4" s="701"/>
      <c r="WGP4" s="701"/>
      <c r="WGQ4" s="701"/>
      <c r="WGR4" s="701"/>
      <c r="WGS4" s="701"/>
      <c r="WGT4" s="701"/>
      <c r="WGU4" s="701"/>
      <c r="WGV4" s="701"/>
      <c r="WGW4" s="701"/>
      <c r="WGX4" s="701"/>
      <c r="WGY4" s="701"/>
      <c r="WGZ4" s="701"/>
      <c r="WHA4" s="701"/>
      <c r="WHB4" s="701"/>
      <c r="WHC4" s="701"/>
      <c r="WHD4" s="701"/>
      <c r="WHE4" s="701"/>
      <c r="WHF4" s="701"/>
      <c r="WHG4" s="701"/>
      <c r="WHH4" s="701"/>
      <c r="WHI4" s="701"/>
      <c r="WHJ4" s="701"/>
      <c r="WHK4" s="701"/>
      <c r="WHL4" s="701"/>
      <c r="WHM4" s="701"/>
      <c r="WHN4" s="701"/>
      <c r="WHO4" s="701"/>
      <c r="WHP4" s="701"/>
      <c r="WHQ4" s="701"/>
      <c r="WHR4" s="701"/>
      <c r="WHS4" s="701"/>
      <c r="WHT4" s="701"/>
      <c r="WHU4" s="701"/>
      <c r="WHV4" s="701"/>
      <c r="WHW4" s="701"/>
      <c r="WHX4" s="701"/>
      <c r="WHY4" s="701"/>
      <c r="WHZ4" s="701"/>
      <c r="WIA4" s="701"/>
      <c r="WIB4" s="701"/>
      <c r="WIC4" s="701"/>
      <c r="WID4" s="701"/>
      <c r="WIE4" s="701"/>
      <c r="WIF4" s="701"/>
      <c r="WIG4" s="701"/>
      <c r="WIH4" s="701"/>
      <c r="WII4" s="701"/>
      <c r="WIJ4" s="701"/>
      <c r="WIK4" s="701"/>
      <c r="WIL4" s="701"/>
      <c r="WIM4" s="701"/>
      <c r="WIN4" s="701"/>
      <c r="WIO4" s="701"/>
      <c r="WIP4" s="701"/>
      <c r="WIQ4" s="701"/>
      <c r="WIR4" s="701"/>
      <c r="WIS4" s="701"/>
      <c r="WIT4" s="701"/>
      <c r="WIU4" s="701"/>
      <c r="WIV4" s="701"/>
      <c r="WIW4" s="701"/>
      <c r="WIX4" s="701"/>
      <c r="WIY4" s="701"/>
      <c r="WIZ4" s="701"/>
      <c r="WJA4" s="701"/>
      <c r="WJB4" s="701"/>
      <c r="WJC4" s="701"/>
      <c r="WJD4" s="701"/>
      <c r="WJE4" s="701"/>
      <c r="WJF4" s="701"/>
      <c r="WJG4" s="701"/>
      <c r="WJH4" s="701"/>
      <c r="WJI4" s="701"/>
      <c r="WJJ4" s="701"/>
      <c r="WJK4" s="701"/>
      <c r="WJL4" s="701"/>
      <c r="WJM4" s="701"/>
      <c r="WJN4" s="701"/>
      <c r="WJO4" s="701"/>
      <c r="WJP4" s="701"/>
      <c r="WJQ4" s="701"/>
      <c r="WJR4" s="701"/>
      <c r="WJS4" s="701"/>
      <c r="WJT4" s="701"/>
      <c r="WJU4" s="701"/>
      <c r="WJV4" s="701"/>
      <c r="WJW4" s="701"/>
      <c r="WJX4" s="701"/>
      <c r="WJY4" s="701"/>
      <c r="WJZ4" s="701"/>
      <c r="WKA4" s="701"/>
      <c r="WKB4" s="701"/>
      <c r="WKC4" s="701"/>
      <c r="WKD4" s="701"/>
      <c r="WKE4" s="701"/>
      <c r="WKF4" s="701"/>
      <c r="WKG4" s="701"/>
      <c r="WKH4" s="701"/>
      <c r="WKI4" s="701"/>
      <c r="WKJ4" s="701"/>
      <c r="WKK4" s="701"/>
      <c r="WKL4" s="701"/>
      <c r="WKM4" s="701"/>
      <c r="WKN4" s="701"/>
      <c r="WKO4" s="701"/>
      <c r="WKP4" s="701"/>
      <c r="WKQ4" s="701"/>
      <c r="WKR4" s="701"/>
      <c r="WKS4" s="701"/>
      <c r="WKT4" s="701"/>
      <c r="WKU4" s="701"/>
      <c r="WKV4" s="701"/>
      <c r="WKW4" s="701"/>
      <c r="WKX4" s="701"/>
      <c r="WKY4" s="701"/>
      <c r="WKZ4" s="701"/>
      <c r="WLA4" s="701"/>
      <c r="WLB4" s="701"/>
      <c r="WLC4" s="701"/>
      <c r="WLD4" s="701"/>
      <c r="WLE4" s="701"/>
      <c r="WLF4" s="701"/>
      <c r="WLG4" s="701"/>
      <c r="WLH4" s="701"/>
      <c r="WLI4" s="701"/>
      <c r="WLJ4" s="701"/>
      <c r="WLK4" s="701"/>
      <c r="WLL4" s="701"/>
      <c r="WLM4" s="701"/>
      <c r="WLN4" s="701"/>
      <c r="WLO4" s="701"/>
      <c r="WLP4" s="701"/>
      <c r="WLQ4" s="701"/>
      <c r="WLR4" s="701"/>
      <c r="WLS4" s="701"/>
      <c r="WLT4" s="701"/>
      <c r="WLU4" s="701"/>
      <c r="WLV4" s="701"/>
      <c r="WLW4" s="701"/>
      <c r="WLX4" s="701"/>
      <c r="WLY4" s="701"/>
      <c r="WLZ4" s="701"/>
      <c r="WMA4" s="701"/>
      <c r="WMB4" s="701"/>
      <c r="WMC4" s="701"/>
      <c r="WMD4" s="701"/>
      <c r="WME4" s="701"/>
      <c r="WMF4" s="701"/>
      <c r="WMG4" s="701"/>
      <c r="WMH4" s="701"/>
      <c r="WMI4" s="701"/>
      <c r="WMJ4" s="701"/>
      <c r="WMK4" s="701"/>
      <c r="WML4" s="701"/>
      <c r="WMM4" s="701"/>
      <c r="WMN4" s="701"/>
      <c r="WMO4" s="701"/>
      <c r="WMP4" s="701"/>
      <c r="WMQ4" s="701"/>
      <c r="WMR4" s="701"/>
      <c r="WMS4" s="701"/>
      <c r="WMT4" s="701"/>
      <c r="WMU4" s="701"/>
      <c r="WMV4" s="701"/>
      <c r="WMW4" s="701"/>
      <c r="WMX4" s="701"/>
      <c r="WMY4" s="701"/>
      <c r="WMZ4" s="701"/>
      <c r="WNA4" s="701"/>
      <c r="WNB4" s="701"/>
      <c r="WNC4" s="701"/>
      <c r="WND4" s="701"/>
      <c r="WNE4" s="701"/>
      <c r="WNF4" s="701"/>
      <c r="WNG4" s="701"/>
      <c r="WNH4" s="701"/>
      <c r="WNI4" s="701"/>
      <c r="WNJ4" s="701"/>
      <c r="WNK4" s="701"/>
      <c r="WNL4" s="701"/>
      <c r="WNM4" s="701"/>
      <c r="WNN4" s="701"/>
      <c r="WNO4" s="701"/>
      <c r="WNP4" s="701"/>
      <c r="WNQ4" s="701"/>
      <c r="WNR4" s="701"/>
      <c r="WNS4" s="701"/>
      <c r="WNT4" s="701"/>
      <c r="WNU4" s="701"/>
      <c r="WNV4" s="701"/>
      <c r="WNW4" s="701"/>
      <c r="WNX4" s="701"/>
      <c r="WNY4" s="701"/>
      <c r="WNZ4" s="701"/>
      <c r="WOA4" s="701"/>
      <c r="WOB4" s="701"/>
      <c r="WOC4" s="701"/>
      <c r="WOD4" s="701"/>
      <c r="WOE4" s="701"/>
      <c r="WOF4" s="701"/>
      <c r="WOG4" s="701"/>
      <c r="WOH4" s="701"/>
      <c r="WOI4" s="701"/>
      <c r="WOJ4" s="701"/>
      <c r="WOK4" s="701"/>
      <c r="WOL4" s="701"/>
      <c r="WOM4" s="701"/>
      <c r="WON4" s="701"/>
      <c r="WOO4" s="701"/>
      <c r="WOP4" s="701"/>
      <c r="WOQ4" s="701"/>
      <c r="WOR4" s="701"/>
      <c r="WOS4" s="701"/>
      <c r="WOT4" s="701"/>
      <c r="WOU4" s="701"/>
      <c r="WOV4" s="701"/>
      <c r="WOW4" s="701"/>
      <c r="WOX4" s="701"/>
      <c r="WOY4" s="701"/>
      <c r="WOZ4" s="701"/>
      <c r="WPA4" s="701"/>
      <c r="WPB4" s="701"/>
      <c r="WPC4" s="701"/>
      <c r="WPD4" s="701"/>
      <c r="WPE4" s="701"/>
      <c r="WPF4" s="701"/>
      <c r="WPG4" s="701"/>
      <c r="WPH4" s="701"/>
      <c r="WPI4" s="701"/>
      <c r="WPJ4" s="701"/>
      <c r="WPK4" s="701"/>
      <c r="WPL4" s="701"/>
      <c r="WPM4" s="701"/>
      <c r="WPN4" s="701"/>
      <c r="WPO4" s="701"/>
      <c r="WPP4" s="701"/>
      <c r="WPQ4" s="701"/>
      <c r="WPR4" s="701"/>
      <c r="WPS4" s="701"/>
      <c r="WPT4" s="701"/>
      <c r="WPU4" s="701"/>
      <c r="WPV4" s="701"/>
      <c r="WPW4" s="701"/>
      <c r="WPX4" s="701"/>
      <c r="WPY4" s="701"/>
      <c r="WPZ4" s="701"/>
      <c r="WQA4" s="701"/>
      <c r="WQB4" s="701"/>
      <c r="WQC4" s="701"/>
      <c r="WQD4" s="701"/>
      <c r="WQE4" s="701"/>
      <c r="WQF4" s="701"/>
      <c r="WQG4" s="701"/>
      <c r="WQH4" s="701"/>
      <c r="WQI4" s="701"/>
      <c r="WQJ4" s="701"/>
      <c r="WQK4" s="701"/>
      <c r="WQL4" s="701"/>
      <c r="WQM4" s="701"/>
      <c r="WQN4" s="701"/>
      <c r="WQO4" s="701"/>
      <c r="WQP4" s="701"/>
      <c r="WQQ4" s="701"/>
      <c r="WQR4" s="701"/>
      <c r="WQS4" s="701"/>
      <c r="WQT4" s="701"/>
      <c r="WQU4" s="701"/>
      <c r="WQV4" s="701"/>
      <c r="WQW4" s="701"/>
      <c r="WQX4" s="701"/>
      <c r="WQY4" s="701"/>
      <c r="WQZ4" s="701"/>
      <c r="WRA4" s="701"/>
      <c r="WRB4" s="701"/>
      <c r="WRC4" s="701"/>
      <c r="WRD4" s="701"/>
      <c r="WRE4" s="701"/>
      <c r="WRF4" s="701"/>
      <c r="WRG4" s="701"/>
      <c r="WRH4" s="701"/>
      <c r="WRI4" s="701"/>
      <c r="WRJ4" s="701"/>
      <c r="WRK4" s="701"/>
      <c r="WRL4" s="701"/>
      <c r="WRM4" s="701"/>
      <c r="WRN4" s="701"/>
      <c r="WRO4" s="701"/>
      <c r="WRP4" s="701"/>
      <c r="WRQ4" s="701"/>
      <c r="WRR4" s="701"/>
      <c r="WRS4" s="701"/>
      <c r="WRT4" s="701"/>
      <c r="WRU4" s="701"/>
      <c r="WRV4" s="701"/>
      <c r="WRW4" s="701"/>
      <c r="WRX4" s="701"/>
      <c r="WRY4" s="701"/>
      <c r="WRZ4" s="701"/>
      <c r="WSA4" s="701"/>
      <c r="WSB4" s="701"/>
      <c r="WSC4" s="701"/>
      <c r="WSD4" s="701"/>
      <c r="WSE4" s="701"/>
      <c r="WSF4" s="701"/>
      <c r="WSG4" s="701"/>
      <c r="WSH4" s="701"/>
      <c r="WSI4" s="701"/>
      <c r="WSJ4" s="701"/>
      <c r="WSK4" s="701"/>
      <c r="WSL4" s="701"/>
      <c r="WSM4" s="701"/>
      <c r="WSN4" s="701"/>
      <c r="WSO4" s="701"/>
      <c r="WSP4" s="701"/>
      <c r="WSQ4" s="701"/>
      <c r="WSR4" s="701"/>
      <c r="WSS4" s="701"/>
      <c r="WST4" s="701"/>
      <c r="WSU4" s="701"/>
      <c r="WSV4" s="701"/>
      <c r="WSW4" s="701"/>
      <c r="WSX4" s="701"/>
      <c r="WSY4" s="701"/>
      <c r="WSZ4" s="701"/>
      <c r="WTA4" s="701"/>
      <c r="WTB4" s="701"/>
      <c r="WTC4" s="701"/>
      <c r="WTD4" s="701"/>
      <c r="WTE4" s="701"/>
      <c r="WTF4" s="701"/>
      <c r="WTG4" s="701"/>
      <c r="WTH4" s="701"/>
      <c r="WTI4" s="701"/>
      <c r="WTJ4" s="701"/>
      <c r="WTK4" s="701"/>
      <c r="WTL4" s="701"/>
      <c r="WTM4" s="701"/>
      <c r="WTN4" s="701"/>
      <c r="WTO4" s="701"/>
      <c r="WTP4" s="701"/>
      <c r="WTQ4" s="701"/>
      <c r="WTR4" s="701"/>
      <c r="WTS4" s="701"/>
      <c r="WTT4" s="701"/>
      <c r="WTU4" s="701"/>
      <c r="WTV4" s="701"/>
      <c r="WTW4" s="701"/>
      <c r="WTX4" s="701"/>
      <c r="WTY4" s="701"/>
      <c r="WTZ4" s="701"/>
      <c r="WUA4" s="701"/>
      <c r="WUB4" s="701"/>
      <c r="WUC4" s="701"/>
      <c r="WUD4" s="701"/>
      <c r="WUE4" s="701"/>
      <c r="WUF4" s="701"/>
      <c r="WUG4" s="701"/>
      <c r="WUH4" s="701"/>
      <c r="WUI4" s="701"/>
      <c r="WUJ4" s="701"/>
      <c r="WUK4" s="701"/>
      <c r="WUL4" s="701"/>
      <c r="WUM4" s="701"/>
      <c r="WUN4" s="701"/>
      <c r="WUO4" s="701"/>
      <c r="WUP4" s="701"/>
      <c r="WUQ4" s="701"/>
      <c r="WUR4" s="701"/>
      <c r="WUS4" s="701"/>
      <c r="WUT4" s="701"/>
      <c r="WUU4" s="701"/>
      <c r="WUV4" s="701"/>
      <c r="WUW4" s="701"/>
      <c r="WUX4" s="701"/>
      <c r="WUY4" s="701"/>
      <c r="WUZ4" s="701"/>
      <c r="WVA4" s="701"/>
      <c r="WVB4" s="701"/>
      <c r="WVC4" s="701"/>
      <c r="WVD4" s="701"/>
      <c r="WVE4" s="701"/>
      <c r="WVF4" s="701"/>
      <c r="WVG4" s="701"/>
      <c r="WVH4" s="701"/>
      <c r="WVI4" s="701"/>
      <c r="WVJ4" s="701"/>
      <c r="WVK4" s="701"/>
      <c r="WVL4" s="701"/>
      <c r="WVM4" s="701"/>
      <c r="WVN4" s="701"/>
      <c r="WVO4" s="701"/>
      <c r="WVP4" s="701"/>
      <c r="WVQ4" s="701"/>
      <c r="WVR4" s="701"/>
      <c r="WVS4" s="701"/>
      <c r="WVT4" s="701"/>
      <c r="WVU4" s="701"/>
      <c r="WVV4" s="701"/>
      <c r="WVW4" s="701"/>
      <c r="WVX4" s="701"/>
      <c r="WVY4" s="701"/>
      <c r="WVZ4" s="701"/>
      <c r="WWA4" s="701"/>
      <c r="WWB4" s="701"/>
      <c r="WWC4" s="701"/>
      <c r="WWD4" s="701"/>
      <c r="WWE4" s="701"/>
      <c r="WWF4" s="701"/>
      <c r="WWG4" s="701"/>
      <c r="WWH4" s="701"/>
      <c r="WWI4" s="701"/>
      <c r="WWJ4" s="701"/>
      <c r="WWK4" s="701"/>
      <c r="WWL4" s="701"/>
      <c r="WWM4" s="701"/>
      <c r="WWN4" s="701"/>
      <c r="WWO4" s="701"/>
      <c r="WWP4" s="701"/>
      <c r="WWQ4" s="701"/>
      <c r="WWR4" s="701"/>
      <c r="WWS4" s="701"/>
      <c r="WWT4" s="701"/>
      <c r="WWU4" s="701"/>
      <c r="WWV4" s="701"/>
      <c r="WWW4" s="701"/>
      <c r="WWX4" s="701"/>
      <c r="WWY4" s="701"/>
      <c r="WWZ4" s="701"/>
      <c r="WXA4" s="701"/>
      <c r="WXB4" s="701"/>
      <c r="WXC4" s="701"/>
      <c r="WXD4" s="701"/>
      <c r="WXE4" s="701"/>
      <c r="WXF4" s="701"/>
      <c r="WXG4" s="701"/>
      <c r="WXH4" s="701"/>
      <c r="WXI4" s="701"/>
      <c r="WXJ4" s="701"/>
      <c r="WXK4" s="701"/>
      <c r="WXL4" s="701"/>
      <c r="WXM4" s="701"/>
      <c r="WXN4" s="701"/>
      <c r="WXO4" s="701"/>
      <c r="WXP4" s="701"/>
      <c r="WXQ4" s="701"/>
      <c r="WXR4" s="701"/>
      <c r="WXS4" s="701"/>
      <c r="WXT4" s="701"/>
      <c r="WXU4" s="701"/>
      <c r="WXV4" s="701"/>
      <c r="WXW4" s="701"/>
      <c r="WXX4" s="701"/>
      <c r="WXY4" s="701"/>
      <c r="WXZ4" s="701"/>
      <c r="WYA4" s="701"/>
      <c r="WYB4" s="701"/>
      <c r="WYC4" s="701"/>
      <c r="WYD4" s="701"/>
      <c r="WYE4" s="701"/>
      <c r="WYF4" s="701"/>
      <c r="WYG4" s="701"/>
      <c r="WYH4" s="701"/>
      <c r="WYI4" s="701"/>
      <c r="WYJ4" s="701"/>
      <c r="WYK4" s="701"/>
      <c r="WYL4" s="701"/>
      <c r="WYM4" s="701"/>
      <c r="WYN4" s="701"/>
      <c r="WYO4" s="701"/>
      <c r="WYP4" s="701"/>
      <c r="WYQ4" s="701"/>
      <c r="WYR4" s="701"/>
      <c r="WYS4" s="701"/>
      <c r="WYT4" s="701"/>
      <c r="WYU4" s="701"/>
      <c r="WYV4" s="701"/>
      <c r="WYW4" s="701"/>
      <c r="WYX4" s="701"/>
      <c r="WYY4" s="701"/>
      <c r="WYZ4" s="701"/>
      <c r="WZA4" s="701"/>
      <c r="WZB4" s="701"/>
      <c r="WZC4" s="701"/>
      <c r="WZD4" s="701"/>
      <c r="WZE4" s="701"/>
      <c r="WZF4" s="701"/>
      <c r="WZG4" s="701"/>
      <c r="WZH4" s="701"/>
      <c r="WZI4" s="701"/>
      <c r="WZJ4" s="701"/>
      <c r="WZK4" s="701"/>
      <c r="WZL4" s="701"/>
      <c r="WZM4" s="701"/>
      <c r="WZN4" s="701"/>
      <c r="WZO4" s="701"/>
      <c r="WZP4" s="701"/>
      <c r="WZQ4" s="701"/>
      <c r="WZR4" s="701"/>
      <c r="WZS4" s="701"/>
      <c r="WZT4" s="701"/>
      <c r="WZU4" s="701"/>
      <c r="WZV4" s="701"/>
      <c r="WZW4" s="701"/>
      <c r="WZX4" s="701"/>
      <c r="WZY4" s="701"/>
      <c r="WZZ4" s="701"/>
      <c r="XAA4" s="701"/>
      <c r="XAB4" s="701"/>
      <c r="XAC4" s="701"/>
      <c r="XAD4" s="701"/>
      <c r="XAE4" s="701"/>
      <c r="XAF4" s="701"/>
      <c r="XAG4" s="701"/>
      <c r="XAH4" s="701"/>
      <c r="XAI4" s="701"/>
      <c r="XAJ4" s="701"/>
      <c r="XAK4" s="701"/>
      <c r="XAL4" s="701"/>
      <c r="XAM4" s="701"/>
      <c r="XAN4" s="701"/>
      <c r="XAO4" s="701"/>
      <c r="XAP4" s="701"/>
      <c r="XAQ4" s="701"/>
      <c r="XAR4" s="701"/>
      <c r="XAS4" s="701"/>
      <c r="XAT4" s="701"/>
      <c r="XAU4" s="701"/>
      <c r="XAV4" s="701"/>
      <c r="XAW4" s="701"/>
      <c r="XAX4" s="701"/>
      <c r="XAY4" s="701"/>
      <c r="XAZ4" s="701"/>
      <c r="XBA4" s="701"/>
      <c r="XBB4" s="701"/>
      <c r="XBC4" s="701"/>
      <c r="XBD4" s="701"/>
      <c r="XBE4" s="701"/>
      <c r="XBF4" s="701"/>
      <c r="XBG4" s="701"/>
      <c r="XBH4" s="701"/>
      <c r="XBI4" s="701"/>
      <c r="XBJ4" s="701"/>
      <c r="XBK4" s="701"/>
      <c r="XBL4" s="701"/>
      <c r="XBM4" s="701"/>
      <c r="XBN4" s="701"/>
      <c r="XBO4" s="701"/>
      <c r="XBP4" s="701"/>
      <c r="XBQ4" s="701"/>
      <c r="XBR4" s="701"/>
      <c r="XBS4" s="701"/>
      <c r="XBT4" s="701"/>
      <c r="XBU4" s="701"/>
      <c r="XBV4" s="701"/>
      <c r="XBW4" s="701"/>
      <c r="XBX4" s="701"/>
      <c r="XBY4" s="701"/>
      <c r="XBZ4" s="701"/>
      <c r="XCA4" s="701"/>
      <c r="XCB4" s="701"/>
      <c r="XCC4" s="701"/>
      <c r="XCD4" s="701"/>
      <c r="XCE4" s="701"/>
      <c r="XCF4" s="701"/>
      <c r="XCG4" s="701"/>
      <c r="XCH4" s="701"/>
      <c r="XCI4" s="701"/>
      <c r="XCJ4" s="701"/>
      <c r="XCK4" s="701"/>
      <c r="XCL4" s="701"/>
      <c r="XCM4" s="701"/>
      <c r="XCN4" s="701"/>
      <c r="XCO4" s="701"/>
      <c r="XCP4" s="701"/>
      <c r="XCQ4" s="701"/>
      <c r="XCR4" s="701"/>
      <c r="XCS4" s="701"/>
      <c r="XCT4" s="701"/>
      <c r="XCU4" s="701"/>
      <c r="XCV4" s="701"/>
      <c r="XCW4" s="701"/>
      <c r="XCX4" s="701"/>
      <c r="XCY4" s="701"/>
      <c r="XCZ4" s="701"/>
      <c r="XDA4" s="701"/>
      <c r="XDB4" s="701"/>
      <c r="XDC4" s="701"/>
      <c r="XDD4" s="701"/>
      <c r="XDE4" s="701"/>
      <c r="XDF4" s="701"/>
      <c r="XDG4" s="701"/>
      <c r="XDH4" s="701"/>
      <c r="XDI4" s="701"/>
      <c r="XDJ4" s="701"/>
      <c r="XDK4" s="701"/>
      <c r="XDL4" s="701"/>
      <c r="XDM4" s="701"/>
      <c r="XDN4" s="701"/>
      <c r="XDO4" s="701"/>
      <c r="XDP4" s="701"/>
      <c r="XDQ4" s="701"/>
      <c r="XDR4" s="701"/>
      <c r="XDS4" s="701"/>
      <c r="XDT4" s="701"/>
      <c r="XDU4" s="701"/>
      <c r="XDV4" s="701"/>
      <c r="XDW4" s="701"/>
      <c r="XDX4" s="701"/>
      <c r="XDY4" s="701"/>
      <c r="XDZ4" s="701"/>
      <c r="XEA4" s="701"/>
      <c r="XEB4" s="701"/>
      <c r="XEC4" s="701"/>
      <c r="XED4" s="701"/>
      <c r="XEE4" s="701"/>
      <c r="XEF4" s="701"/>
      <c r="XEG4" s="701"/>
      <c r="XEH4" s="701"/>
      <c r="XEI4" s="701"/>
      <c r="XEJ4" s="701"/>
      <c r="XEK4" s="701"/>
      <c r="XEL4" s="701"/>
      <c r="XEM4" s="701"/>
      <c r="XEN4" s="701"/>
      <c r="XEO4" s="701"/>
      <c r="XEP4" s="701"/>
      <c r="XEQ4" s="701"/>
      <c r="XER4" s="701"/>
      <c r="XES4" s="701"/>
      <c r="XET4" s="701"/>
      <c r="XEU4" s="701"/>
      <c r="XEV4" s="701"/>
      <c r="XEW4" s="701"/>
      <c r="XEX4" s="701"/>
      <c r="XEY4" s="701"/>
      <c r="XEZ4" s="701"/>
      <c r="XFA4" s="701"/>
      <c r="XFB4" s="701"/>
      <c r="XFC4" s="701"/>
      <c r="XFD4" s="701"/>
    </row>
    <row r="5" spans="1:16384" s="12" customFormat="1">
      <c r="A5" s="92"/>
      <c r="B5" s="64"/>
      <c r="C5" s="124"/>
      <c r="D5" s="39"/>
      <c r="E5" s="32"/>
    </row>
    <row r="6" spans="1:16384" s="12" customFormat="1">
      <c r="A6" s="701" t="s">
        <v>251</v>
      </c>
      <c r="B6" s="701"/>
      <c r="C6" s="701"/>
      <c r="D6" s="701"/>
      <c r="E6" s="701"/>
      <c r="F6" s="701"/>
      <c r="G6" s="701"/>
      <c r="H6" s="701"/>
      <c r="I6" s="701"/>
      <c r="J6" s="701"/>
      <c r="K6" s="701"/>
      <c r="L6" s="701"/>
      <c r="M6" s="701"/>
      <c r="N6" s="701"/>
      <c r="O6" s="701"/>
      <c r="P6" s="701"/>
      <c r="Q6" s="701"/>
      <c r="R6" s="701"/>
      <c r="S6" s="701"/>
      <c r="T6" s="701"/>
      <c r="U6" s="701"/>
      <c r="V6" s="701"/>
      <c r="W6" s="701"/>
      <c r="X6" s="701"/>
    </row>
    <row r="7" spans="1:16384" s="12" customFormat="1">
      <c r="C7" s="33"/>
    </row>
    <row r="8" spans="1:16384" s="26" customFormat="1">
      <c r="C8" s="27"/>
    </row>
    <row r="9" spans="1:16384">
      <c r="A9" s="701"/>
      <c r="B9" s="701"/>
      <c r="C9" s="701"/>
      <c r="D9" s="701"/>
      <c r="E9" s="701"/>
      <c r="F9" s="701"/>
      <c r="G9" s="12"/>
      <c r="H9" s="12"/>
      <c r="I9" s="12"/>
      <c r="J9" s="12"/>
      <c r="K9" s="12"/>
      <c r="L9" s="12"/>
      <c r="M9" s="12"/>
      <c r="N9" s="12"/>
      <c r="O9" s="12"/>
      <c r="P9" s="12"/>
      <c r="Q9" s="12"/>
      <c r="R9" s="12"/>
      <c r="S9" s="12"/>
      <c r="T9" s="12"/>
      <c r="U9" s="12"/>
      <c r="V9" s="12"/>
      <c r="W9" s="12"/>
      <c r="X9" s="125" t="s">
        <v>2210</v>
      </c>
    </row>
    <row r="10" spans="1:16384" ht="19.3" thickBot="1">
      <c r="A10" s="127"/>
      <c r="B10" s="127"/>
      <c r="C10" s="128"/>
      <c r="D10" s="127"/>
      <c r="E10" s="127"/>
      <c r="F10" s="127"/>
      <c r="G10" s="127"/>
      <c r="H10" s="127"/>
      <c r="I10" s="127"/>
      <c r="J10" s="127"/>
      <c r="K10" s="127"/>
      <c r="L10" s="127"/>
      <c r="M10" s="127"/>
      <c r="N10" s="127"/>
      <c r="O10" s="127"/>
      <c r="P10" s="127"/>
      <c r="Q10" s="129"/>
      <c r="R10" s="129"/>
      <c r="S10" s="130"/>
      <c r="T10" s="129"/>
      <c r="U10" s="129"/>
      <c r="V10" s="127"/>
      <c r="W10" s="127"/>
      <c r="X10" s="127"/>
    </row>
    <row r="11" spans="1:16384" ht="19.95" thickTop="1" thickBot="1">
      <c r="A11" s="734" t="s">
        <v>252</v>
      </c>
      <c r="B11" s="734" t="s">
        <v>203</v>
      </c>
      <c r="C11" s="739" t="s">
        <v>253</v>
      </c>
      <c r="D11" s="739"/>
      <c r="E11" s="739"/>
      <c r="F11" s="739"/>
      <c r="G11" s="739"/>
      <c r="H11" s="739"/>
      <c r="I11" s="739"/>
      <c r="J11" s="739"/>
      <c r="K11" s="740"/>
      <c r="L11" s="731" t="s">
        <v>254</v>
      </c>
      <c r="M11" s="732"/>
      <c r="N11" s="732"/>
      <c r="O11" s="732"/>
      <c r="P11" s="732"/>
      <c r="Q11" s="732"/>
      <c r="R11" s="732"/>
      <c r="S11" s="732"/>
      <c r="T11" s="732"/>
      <c r="U11" s="732"/>
      <c r="V11" s="732"/>
      <c r="W11" s="732"/>
      <c r="X11" s="733"/>
    </row>
    <row r="12" spans="1:16384" ht="75.900000000000006" thickTop="1" thickBot="1">
      <c r="A12" s="735"/>
      <c r="B12" s="735"/>
      <c r="C12" s="131" t="s">
        <v>2552</v>
      </c>
      <c r="D12" s="737" t="s">
        <v>2102</v>
      </c>
      <c r="E12" s="738"/>
      <c r="F12" s="737" t="s">
        <v>2553</v>
      </c>
      <c r="G12" s="738"/>
      <c r="H12" s="132" t="s">
        <v>255</v>
      </c>
      <c r="I12" s="133" t="s">
        <v>256</v>
      </c>
      <c r="J12" s="741" t="s">
        <v>2313</v>
      </c>
      <c r="K12" s="742"/>
      <c r="L12" s="134" t="s">
        <v>2314</v>
      </c>
      <c r="M12" s="134" t="s">
        <v>257</v>
      </c>
      <c r="N12" s="134" t="s">
        <v>2103</v>
      </c>
      <c r="O12" s="134" t="s">
        <v>258</v>
      </c>
      <c r="P12" s="134" t="s">
        <v>2104</v>
      </c>
      <c r="Q12" s="134" t="s">
        <v>259</v>
      </c>
      <c r="R12" s="134" t="s">
        <v>460</v>
      </c>
      <c r="S12" s="134" t="s">
        <v>260</v>
      </c>
      <c r="T12" s="134" t="s">
        <v>2105</v>
      </c>
      <c r="U12" s="134" t="s">
        <v>262</v>
      </c>
      <c r="V12" s="134" t="s">
        <v>2315</v>
      </c>
      <c r="W12" s="134" t="s">
        <v>263</v>
      </c>
      <c r="X12" s="134" t="s">
        <v>2316</v>
      </c>
    </row>
    <row r="13" spans="1:16384" ht="19.95" thickTop="1" thickBot="1">
      <c r="A13" s="736"/>
      <c r="B13" s="736"/>
      <c r="C13" s="135">
        <v>1</v>
      </c>
      <c r="D13" s="136" t="s">
        <v>470</v>
      </c>
      <c r="E13" s="136" t="s">
        <v>265</v>
      </c>
      <c r="F13" s="136" t="s">
        <v>2317</v>
      </c>
      <c r="G13" s="136" t="s">
        <v>267</v>
      </c>
      <c r="H13" s="136">
        <v>13</v>
      </c>
      <c r="I13" s="136">
        <v>23</v>
      </c>
      <c r="J13" s="136" t="s">
        <v>2106</v>
      </c>
      <c r="K13" s="136" t="s">
        <v>269</v>
      </c>
      <c r="L13" s="136">
        <v>7</v>
      </c>
      <c r="M13" s="136">
        <v>3</v>
      </c>
      <c r="N13" s="136">
        <v>4</v>
      </c>
      <c r="O13" s="136">
        <v>18</v>
      </c>
      <c r="P13" s="136">
        <v>13</v>
      </c>
      <c r="Q13" s="136">
        <v>12</v>
      </c>
      <c r="R13" s="136">
        <v>14</v>
      </c>
      <c r="S13" s="136">
        <v>15</v>
      </c>
      <c r="T13" s="136">
        <v>20</v>
      </c>
      <c r="U13" s="136">
        <v>22</v>
      </c>
      <c r="V13" s="136">
        <v>31</v>
      </c>
      <c r="W13" s="136">
        <v>43</v>
      </c>
      <c r="X13" s="136">
        <v>44</v>
      </c>
    </row>
    <row r="14" spans="1:16384" ht="19.3" thickTop="1">
      <c r="A14" s="729" t="s">
        <v>471</v>
      </c>
      <c r="B14" s="730"/>
      <c r="C14" s="730"/>
      <c r="D14" s="730"/>
      <c r="E14" s="730"/>
      <c r="F14" s="730"/>
      <c r="G14" s="730"/>
      <c r="H14" s="730"/>
      <c r="I14" s="730"/>
      <c r="J14" s="730"/>
      <c r="K14" s="730"/>
      <c r="L14" s="730"/>
      <c r="M14" s="730"/>
      <c r="N14" s="730"/>
      <c r="O14" s="730"/>
      <c r="P14" s="730"/>
      <c r="Q14" s="730"/>
      <c r="R14" s="730"/>
      <c r="S14" s="730"/>
      <c r="T14" s="730"/>
      <c r="U14" s="730"/>
      <c r="V14" s="730"/>
      <c r="W14" s="730"/>
      <c r="X14" s="730"/>
    </row>
    <row r="15" spans="1:16384">
      <c r="A15" s="118" t="s">
        <v>2107</v>
      </c>
      <c r="B15" s="49" t="s">
        <v>271</v>
      </c>
      <c r="C15" s="21">
        <v>19055.02</v>
      </c>
      <c r="D15" s="21">
        <v>0</v>
      </c>
      <c r="E15" s="21">
        <v>30349.56</v>
      </c>
      <c r="F15" s="21">
        <v>3252.6</v>
      </c>
      <c r="G15" s="21">
        <v>8560.5400000000009</v>
      </c>
      <c r="H15" s="21">
        <v>0</v>
      </c>
      <c r="I15" s="21">
        <v>0</v>
      </c>
      <c r="J15" s="21">
        <v>0</v>
      </c>
      <c r="K15" s="21">
        <v>79000</v>
      </c>
      <c r="L15" s="49" t="s">
        <v>272</v>
      </c>
      <c r="M15" s="21">
        <v>40</v>
      </c>
      <c r="N15" s="21">
        <v>6</v>
      </c>
      <c r="O15" s="21">
        <v>20</v>
      </c>
      <c r="P15" s="49" t="s">
        <v>2108</v>
      </c>
      <c r="Q15" s="49" t="s">
        <v>274</v>
      </c>
      <c r="R15" s="49" t="s">
        <v>2109</v>
      </c>
      <c r="S15" s="49" t="s">
        <v>276</v>
      </c>
      <c r="T15" s="49" t="s">
        <v>277</v>
      </c>
      <c r="U15" s="49" t="s">
        <v>278</v>
      </c>
      <c r="V15" s="49" t="s">
        <v>279</v>
      </c>
      <c r="W15" s="49" t="s">
        <v>280</v>
      </c>
      <c r="X15" s="49" t="s">
        <v>2110</v>
      </c>
    </row>
    <row r="16" spans="1:16384">
      <c r="A16" s="118" t="s">
        <v>2111</v>
      </c>
      <c r="B16" s="49" t="s">
        <v>282</v>
      </c>
      <c r="C16" s="21">
        <v>7857.4</v>
      </c>
      <c r="D16" s="21">
        <v>0</v>
      </c>
      <c r="E16" s="21">
        <v>17712.34</v>
      </c>
      <c r="F16" s="21">
        <v>1109.58</v>
      </c>
      <c r="G16" s="21">
        <v>4010.32</v>
      </c>
      <c r="H16" s="21">
        <v>3000</v>
      </c>
      <c r="I16" s="21">
        <v>0</v>
      </c>
      <c r="J16" s="21">
        <v>0</v>
      </c>
      <c r="K16" s="21">
        <v>51000</v>
      </c>
      <c r="L16" s="49" t="s">
        <v>2112</v>
      </c>
      <c r="M16" s="21">
        <v>40</v>
      </c>
      <c r="N16" s="21">
        <v>6</v>
      </c>
      <c r="O16" s="21">
        <v>20</v>
      </c>
      <c r="P16" s="49" t="s">
        <v>273</v>
      </c>
      <c r="Q16" s="49" t="s">
        <v>274</v>
      </c>
      <c r="R16" s="49" t="s">
        <v>2109</v>
      </c>
      <c r="S16" s="49" t="s">
        <v>276</v>
      </c>
      <c r="T16" s="49" t="s">
        <v>277</v>
      </c>
      <c r="U16" s="49" t="s">
        <v>278</v>
      </c>
      <c r="V16" s="49" t="s">
        <v>279</v>
      </c>
      <c r="W16" s="49" t="s">
        <v>280</v>
      </c>
      <c r="X16" s="49" t="s">
        <v>2110</v>
      </c>
    </row>
    <row r="17" spans="1:24">
      <c r="A17" s="118" t="s">
        <v>2554</v>
      </c>
      <c r="B17" s="49" t="s">
        <v>283</v>
      </c>
      <c r="C17" s="21">
        <v>7857.4</v>
      </c>
      <c r="D17" s="21">
        <v>0</v>
      </c>
      <c r="E17" s="21">
        <v>17712.36</v>
      </c>
      <c r="F17" s="21">
        <v>1109.58</v>
      </c>
      <c r="G17" s="21">
        <v>4010.32</v>
      </c>
      <c r="H17" s="21">
        <v>3000</v>
      </c>
      <c r="I17" s="21">
        <v>0</v>
      </c>
      <c r="J17" s="21">
        <v>0</v>
      </c>
      <c r="K17" s="21">
        <v>27000</v>
      </c>
      <c r="L17" s="49" t="s">
        <v>272</v>
      </c>
      <c r="M17" s="21">
        <v>40</v>
      </c>
      <c r="N17" s="21">
        <v>6</v>
      </c>
      <c r="O17" s="21">
        <v>20</v>
      </c>
      <c r="P17" s="49" t="s">
        <v>273</v>
      </c>
      <c r="Q17" s="49" t="s">
        <v>274</v>
      </c>
      <c r="R17" s="49" t="s">
        <v>2109</v>
      </c>
      <c r="S17" s="49" t="s">
        <v>276</v>
      </c>
      <c r="T17" s="49" t="s">
        <v>277</v>
      </c>
      <c r="U17" s="49" t="s">
        <v>278</v>
      </c>
      <c r="V17" s="49" t="s">
        <v>279</v>
      </c>
      <c r="W17" s="49" t="s">
        <v>280</v>
      </c>
      <c r="X17" s="49" t="s">
        <v>2110</v>
      </c>
    </row>
    <row r="18" spans="1:24">
      <c r="A18" s="118" t="s">
        <v>2555</v>
      </c>
      <c r="B18" s="49" t="s">
        <v>284</v>
      </c>
      <c r="C18" s="21">
        <v>7857.4</v>
      </c>
      <c r="D18" s="21">
        <v>0</v>
      </c>
      <c r="E18" s="21">
        <v>17712.36</v>
      </c>
      <c r="F18" s="21">
        <v>1109.58</v>
      </c>
      <c r="G18" s="21">
        <v>4010.32</v>
      </c>
      <c r="H18" s="21">
        <v>3000</v>
      </c>
      <c r="I18" s="21">
        <v>0</v>
      </c>
      <c r="J18" s="21">
        <v>0</v>
      </c>
      <c r="K18" s="21">
        <v>27000</v>
      </c>
      <c r="L18" s="49" t="s">
        <v>2112</v>
      </c>
      <c r="M18" s="21">
        <v>40</v>
      </c>
      <c r="N18" s="21">
        <v>6</v>
      </c>
      <c r="O18" s="21">
        <v>20</v>
      </c>
      <c r="P18" s="49" t="s">
        <v>273</v>
      </c>
      <c r="Q18" s="49" t="s">
        <v>274</v>
      </c>
      <c r="R18" s="49" t="s">
        <v>2109</v>
      </c>
      <c r="S18" s="49" t="s">
        <v>276</v>
      </c>
      <c r="T18" s="49" t="s">
        <v>277</v>
      </c>
      <c r="U18" s="49" t="s">
        <v>278</v>
      </c>
      <c r="V18" s="49" t="s">
        <v>279</v>
      </c>
      <c r="W18" s="49" t="s">
        <v>280</v>
      </c>
      <c r="X18" s="49" t="s">
        <v>2110</v>
      </c>
    </row>
    <row r="19" spans="1:24">
      <c r="A19" s="118" t="s">
        <v>2113</v>
      </c>
      <c r="B19" s="49" t="s">
        <v>285</v>
      </c>
      <c r="C19" s="21">
        <v>7857.4</v>
      </c>
      <c r="D19" s="21">
        <v>0</v>
      </c>
      <c r="E19" s="21">
        <v>17712.36</v>
      </c>
      <c r="F19" s="21">
        <v>1109.58</v>
      </c>
      <c r="G19" s="21">
        <v>4010.32</v>
      </c>
      <c r="H19" s="21">
        <v>3000</v>
      </c>
      <c r="I19" s="21">
        <v>0</v>
      </c>
      <c r="J19" s="21">
        <v>0</v>
      </c>
      <c r="K19" s="21">
        <v>27000</v>
      </c>
      <c r="L19" s="49" t="s">
        <v>272</v>
      </c>
      <c r="M19" s="21">
        <v>40</v>
      </c>
      <c r="N19" s="21">
        <v>6</v>
      </c>
      <c r="O19" s="21">
        <v>20</v>
      </c>
      <c r="P19" s="49" t="s">
        <v>273</v>
      </c>
      <c r="Q19" s="49" t="s">
        <v>274</v>
      </c>
      <c r="R19" s="49" t="s">
        <v>2109</v>
      </c>
      <c r="S19" s="49" t="s">
        <v>276</v>
      </c>
      <c r="T19" s="49" t="s">
        <v>277</v>
      </c>
      <c r="U19" s="49" t="s">
        <v>278</v>
      </c>
      <c r="V19" s="49" t="s">
        <v>279</v>
      </c>
      <c r="W19" s="49" t="s">
        <v>280</v>
      </c>
      <c r="X19" s="49" t="s">
        <v>2110</v>
      </c>
    </row>
    <row r="20" spans="1:24">
      <c r="A20" s="118" t="s">
        <v>482</v>
      </c>
      <c r="B20" s="49" t="s">
        <v>286</v>
      </c>
      <c r="C20" s="21">
        <v>7857.4</v>
      </c>
      <c r="D20" s="21">
        <v>0</v>
      </c>
      <c r="E20" s="21">
        <v>17712.36</v>
      </c>
      <c r="F20" s="21">
        <v>1109.58</v>
      </c>
      <c r="G20" s="21">
        <v>4010.32</v>
      </c>
      <c r="H20" s="21">
        <v>3000</v>
      </c>
      <c r="I20" s="21">
        <v>0</v>
      </c>
      <c r="J20" s="21">
        <v>0</v>
      </c>
      <c r="K20" s="21">
        <v>0</v>
      </c>
      <c r="L20" s="49" t="s">
        <v>2112</v>
      </c>
      <c r="M20" s="21">
        <v>40</v>
      </c>
      <c r="N20" s="21">
        <v>6</v>
      </c>
      <c r="O20" s="21">
        <v>20</v>
      </c>
      <c r="P20" s="49" t="s">
        <v>273</v>
      </c>
      <c r="Q20" s="49" t="s">
        <v>274</v>
      </c>
      <c r="R20" s="49" t="s">
        <v>2109</v>
      </c>
      <c r="S20" s="49" t="s">
        <v>276</v>
      </c>
      <c r="T20" s="49" t="s">
        <v>277</v>
      </c>
      <c r="U20" s="49" t="s">
        <v>278</v>
      </c>
      <c r="V20" s="49" t="s">
        <v>279</v>
      </c>
      <c r="W20" s="49" t="s">
        <v>280</v>
      </c>
      <c r="X20" s="49" t="s">
        <v>2110</v>
      </c>
    </row>
    <row r="21" spans="1:24">
      <c r="A21" s="729" t="s">
        <v>483</v>
      </c>
      <c r="B21" s="730"/>
      <c r="C21" s="730"/>
      <c r="D21" s="730"/>
      <c r="E21" s="730"/>
      <c r="F21" s="730"/>
      <c r="G21" s="730"/>
      <c r="H21" s="730"/>
      <c r="I21" s="730"/>
      <c r="J21" s="730"/>
      <c r="K21" s="730"/>
      <c r="L21" s="730"/>
      <c r="M21" s="730"/>
      <c r="N21" s="730"/>
      <c r="O21" s="730"/>
      <c r="P21" s="730"/>
      <c r="Q21" s="730"/>
      <c r="R21" s="730"/>
      <c r="S21" s="730"/>
      <c r="T21" s="730"/>
      <c r="U21" s="730"/>
      <c r="V21" s="730"/>
      <c r="W21" s="730"/>
      <c r="X21" s="730"/>
    </row>
    <row r="22" spans="1:24">
      <c r="A22" s="118" t="s">
        <v>1916</v>
      </c>
      <c r="B22" s="49" t="s">
        <v>2556</v>
      </c>
      <c r="C22" s="21">
        <v>8558.98</v>
      </c>
      <c r="D22" s="21">
        <v>0</v>
      </c>
      <c r="E22" s="21">
        <v>15332.38</v>
      </c>
      <c r="F22" s="21">
        <v>1167.5403989508229</v>
      </c>
      <c r="G22" s="21">
        <v>3678.52</v>
      </c>
      <c r="H22" s="21">
        <v>3000</v>
      </c>
      <c r="I22" s="21">
        <v>0</v>
      </c>
      <c r="J22" s="21">
        <v>0</v>
      </c>
      <c r="K22" s="21">
        <v>0</v>
      </c>
      <c r="L22" s="49" t="s">
        <v>2112</v>
      </c>
      <c r="M22" s="21">
        <v>40</v>
      </c>
      <c r="N22" s="21">
        <v>6</v>
      </c>
      <c r="O22" s="21">
        <v>20</v>
      </c>
      <c r="P22" s="49" t="s">
        <v>273</v>
      </c>
      <c r="Q22" s="49" t="s">
        <v>274</v>
      </c>
      <c r="R22" s="49" t="s">
        <v>2109</v>
      </c>
      <c r="S22" s="49" t="s">
        <v>276</v>
      </c>
      <c r="T22" s="49" t="s">
        <v>277</v>
      </c>
      <c r="U22" s="49" t="s">
        <v>278</v>
      </c>
      <c r="V22" s="49" t="s">
        <v>279</v>
      </c>
      <c r="W22" s="49" t="s">
        <v>280</v>
      </c>
      <c r="X22" s="49" t="s">
        <v>2110</v>
      </c>
    </row>
    <row r="23" spans="1:24">
      <c r="A23" s="118" t="s">
        <v>2114</v>
      </c>
      <c r="B23" s="49" t="s">
        <v>2557</v>
      </c>
      <c r="C23" s="21">
        <v>7117.22</v>
      </c>
      <c r="D23" s="21">
        <v>0</v>
      </c>
      <c r="E23" s="21">
        <v>12279.01</v>
      </c>
      <c r="F23" s="21">
        <v>1006.71</v>
      </c>
      <c r="G23" s="21">
        <v>3017.66</v>
      </c>
      <c r="H23" s="21">
        <v>3000</v>
      </c>
      <c r="I23" s="21">
        <v>0</v>
      </c>
      <c r="J23" s="21">
        <v>0</v>
      </c>
      <c r="K23" s="21">
        <v>0</v>
      </c>
      <c r="L23" s="49" t="s">
        <v>272</v>
      </c>
      <c r="M23" s="21">
        <v>40</v>
      </c>
      <c r="N23" s="21">
        <v>6</v>
      </c>
      <c r="O23" s="21">
        <v>20</v>
      </c>
      <c r="P23" s="49" t="s">
        <v>273</v>
      </c>
      <c r="Q23" s="49" t="s">
        <v>274</v>
      </c>
      <c r="R23" s="49" t="s">
        <v>2109</v>
      </c>
      <c r="S23" s="49" t="s">
        <v>276</v>
      </c>
      <c r="T23" s="49" t="s">
        <v>277</v>
      </c>
      <c r="U23" s="49" t="s">
        <v>278</v>
      </c>
      <c r="V23" s="49" t="s">
        <v>279</v>
      </c>
      <c r="W23" s="49" t="s">
        <v>280</v>
      </c>
      <c r="X23" s="49" t="s">
        <v>2110</v>
      </c>
    </row>
    <row r="24" spans="1:24">
      <c r="A24" s="118" t="s">
        <v>2288</v>
      </c>
      <c r="B24" s="49" t="s">
        <v>287</v>
      </c>
      <c r="C24" s="21">
        <v>7210.5</v>
      </c>
      <c r="D24" s="21">
        <v>0</v>
      </c>
      <c r="E24" s="21">
        <v>9638.9</v>
      </c>
      <c r="F24" s="21">
        <v>989.75</v>
      </c>
      <c r="G24" s="21">
        <v>2522.2399999999998</v>
      </c>
      <c r="H24" s="21">
        <v>3000</v>
      </c>
      <c r="I24" s="21">
        <v>0</v>
      </c>
      <c r="J24" s="21">
        <v>0</v>
      </c>
      <c r="K24" s="21">
        <v>0</v>
      </c>
      <c r="L24" s="49" t="s">
        <v>2112</v>
      </c>
      <c r="M24" s="21">
        <v>40</v>
      </c>
      <c r="N24" s="21">
        <v>6</v>
      </c>
      <c r="O24" s="21">
        <v>20</v>
      </c>
      <c r="P24" s="49" t="s">
        <v>273</v>
      </c>
      <c r="Q24" s="49" t="s">
        <v>274</v>
      </c>
      <c r="R24" s="49" t="s">
        <v>2109</v>
      </c>
      <c r="S24" s="49" t="s">
        <v>276</v>
      </c>
      <c r="T24" s="49" t="s">
        <v>277</v>
      </c>
      <c r="U24" s="49" t="s">
        <v>278</v>
      </c>
      <c r="V24" s="49" t="s">
        <v>279</v>
      </c>
      <c r="W24" s="49" t="s">
        <v>280</v>
      </c>
      <c r="X24" s="49" t="s">
        <v>2110</v>
      </c>
    </row>
    <row r="25" spans="1:24">
      <c r="A25" s="118" t="s">
        <v>497</v>
      </c>
      <c r="B25" s="49" t="s">
        <v>288</v>
      </c>
      <c r="C25" s="21">
        <v>7000.5</v>
      </c>
      <c r="D25" s="21">
        <v>0</v>
      </c>
      <c r="E25" s="21">
        <v>8657.86</v>
      </c>
      <c r="F25" s="21">
        <v>989.75</v>
      </c>
      <c r="G25" s="21">
        <v>2407.66</v>
      </c>
      <c r="H25" s="21">
        <v>3000</v>
      </c>
      <c r="I25" s="21">
        <v>0</v>
      </c>
      <c r="J25" s="21">
        <v>0</v>
      </c>
      <c r="K25" s="21">
        <v>0</v>
      </c>
      <c r="L25" s="49" t="s">
        <v>272</v>
      </c>
      <c r="M25" s="21">
        <v>40</v>
      </c>
      <c r="N25" s="21">
        <v>6</v>
      </c>
      <c r="O25" s="21">
        <v>20</v>
      </c>
      <c r="P25" s="49" t="s">
        <v>273</v>
      </c>
      <c r="Q25" s="49" t="s">
        <v>274</v>
      </c>
      <c r="R25" s="49" t="s">
        <v>2109</v>
      </c>
      <c r="S25" s="49" t="s">
        <v>276</v>
      </c>
      <c r="T25" s="49" t="s">
        <v>277</v>
      </c>
      <c r="U25" s="49" t="s">
        <v>278</v>
      </c>
      <c r="V25" s="49" t="s">
        <v>279</v>
      </c>
      <c r="W25" s="49" t="s">
        <v>280</v>
      </c>
      <c r="X25" s="49" t="s">
        <v>2110</v>
      </c>
    </row>
    <row r="26" spans="1:24">
      <c r="A26" s="118" t="s">
        <v>498</v>
      </c>
      <c r="B26" s="49" t="s">
        <v>289</v>
      </c>
      <c r="C26" s="21">
        <v>7199.06</v>
      </c>
      <c r="D26" s="21">
        <v>0</v>
      </c>
      <c r="E26" s="21">
        <v>8183.26</v>
      </c>
      <c r="F26" s="21">
        <v>989.75</v>
      </c>
      <c r="G26" s="21">
        <v>2292.92</v>
      </c>
      <c r="H26" s="21">
        <v>3000</v>
      </c>
      <c r="I26" s="21">
        <v>0</v>
      </c>
      <c r="J26" s="21">
        <v>0</v>
      </c>
      <c r="K26" s="21">
        <v>0</v>
      </c>
      <c r="L26" s="49" t="s">
        <v>2112</v>
      </c>
      <c r="M26" s="21">
        <v>40</v>
      </c>
      <c r="N26" s="21">
        <v>6</v>
      </c>
      <c r="O26" s="21">
        <v>20</v>
      </c>
      <c r="P26" s="49" t="s">
        <v>273</v>
      </c>
      <c r="Q26" s="49" t="s">
        <v>274</v>
      </c>
      <c r="R26" s="49" t="s">
        <v>2109</v>
      </c>
      <c r="S26" s="49" t="s">
        <v>276</v>
      </c>
      <c r="T26" s="49" t="s">
        <v>277</v>
      </c>
      <c r="U26" s="49" t="s">
        <v>278</v>
      </c>
      <c r="V26" s="49" t="s">
        <v>279</v>
      </c>
      <c r="W26" s="49" t="s">
        <v>280</v>
      </c>
      <c r="X26" s="49" t="s">
        <v>2110</v>
      </c>
    </row>
    <row r="27" spans="1:24">
      <c r="A27" s="729" t="s">
        <v>499</v>
      </c>
      <c r="B27" s="730"/>
      <c r="C27" s="730"/>
      <c r="D27" s="730"/>
      <c r="E27" s="730"/>
      <c r="F27" s="730"/>
      <c r="G27" s="730"/>
      <c r="H27" s="730"/>
      <c r="I27" s="730"/>
      <c r="J27" s="730"/>
      <c r="K27" s="730"/>
      <c r="L27" s="730"/>
      <c r="M27" s="730"/>
      <c r="N27" s="730"/>
      <c r="O27" s="730"/>
      <c r="P27" s="730"/>
      <c r="Q27" s="730"/>
      <c r="R27" s="730"/>
      <c r="S27" s="730"/>
      <c r="T27" s="730"/>
      <c r="U27" s="730"/>
      <c r="V27" s="730"/>
      <c r="W27" s="730"/>
      <c r="X27" s="730"/>
    </row>
    <row r="28" spans="1:24" ht="37.299999999999997">
      <c r="A28" s="118" t="s">
        <v>2558</v>
      </c>
      <c r="B28" s="49" t="s">
        <v>2116</v>
      </c>
      <c r="C28" s="21">
        <v>10603.446</v>
      </c>
      <c r="D28" s="21">
        <v>0</v>
      </c>
      <c r="E28" s="21">
        <v>1710.0468189000003</v>
      </c>
      <c r="F28" s="21">
        <v>1155.19</v>
      </c>
      <c r="G28" s="21">
        <v>1375.06</v>
      </c>
      <c r="H28" s="21">
        <v>2900</v>
      </c>
      <c r="I28" s="21">
        <v>250.0531</v>
      </c>
      <c r="J28" s="21">
        <v>0</v>
      </c>
      <c r="K28" s="21">
        <v>0</v>
      </c>
      <c r="L28" s="49" t="s">
        <v>2112</v>
      </c>
      <c r="M28" s="21">
        <v>42</v>
      </c>
      <c r="N28" s="21" t="s">
        <v>2117</v>
      </c>
      <c r="O28" s="21">
        <v>21</v>
      </c>
      <c r="P28" s="49" t="s">
        <v>273</v>
      </c>
      <c r="Q28" s="49" t="s">
        <v>274</v>
      </c>
      <c r="R28" s="49" t="s">
        <v>275</v>
      </c>
      <c r="S28" s="49" t="s">
        <v>276</v>
      </c>
      <c r="T28" s="49" t="s">
        <v>277</v>
      </c>
      <c r="U28" s="49" t="s">
        <v>278</v>
      </c>
      <c r="V28" s="49" t="s">
        <v>279</v>
      </c>
      <c r="W28" s="49" t="s">
        <v>280</v>
      </c>
      <c r="X28" s="49" t="s">
        <v>2110</v>
      </c>
    </row>
    <row r="29" spans="1:24" ht="37.299999999999997">
      <c r="A29" s="118" t="s">
        <v>2559</v>
      </c>
      <c r="B29" s="49" t="s">
        <v>72</v>
      </c>
      <c r="C29" s="21">
        <v>10337.985715050001</v>
      </c>
      <c r="D29" s="21">
        <v>0</v>
      </c>
      <c r="E29" s="21">
        <v>6923.3850000000002</v>
      </c>
      <c r="F29" s="21">
        <v>1218.82</v>
      </c>
      <c r="G29" s="21">
        <v>2180.04</v>
      </c>
      <c r="H29" s="21">
        <v>2900</v>
      </c>
      <c r="I29" s="21">
        <v>400.25815649819998</v>
      </c>
      <c r="J29" s="21">
        <v>0</v>
      </c>
      <c r="K29" s="21">
        <v>0</v>
      </c>
      <c r="L29" s="49" t="s">
        <v>272</v>
      </c>
      <c r="M29" s="21">
        <v>42</v>
      </c>
      <c r="N29" s="21" t="s">
        <v>2117</v>
      </c>
      <c r="O29" s="21">
        <v>21</v>
      </c>
      <c r="P29" s="49" t="s">
        <v>273</v>
      </c>
      <c r="Q29" s="49" t="s">
        <v>274</v>
      </c>
      <c r="R29" s="49" t="s">
        <v>275</v>
      </c>
      <c r="S29" s="49" t="s">
        <v>276</v>
      </c>
      <c r="T29" s="49" t="s">
        <v>277</v>
      </c>
      <c r="U29" s="49" t="s">
        <v>278</v>
      </c>
      <c r="V29" s="49" t="s">
        <v>279</v>
      </c>
      <c r="W29" s="49" t="s">
        <v>280</v>
      </c>
      <c r="X29" s="49" t="s">
        <v>2110</v>
      </c>
    </row>
    <row r="30" spans="1:24">
      <c r="A30" s="118" t="s">
        <v>2560</v>
      </c>
      <c r="B30" s="49" t="s">
        <v>71</v>
      </c>
      <c r="C30" s="21">
        <v>9317.6370000000006</v>
      </c>
      <c r="D30" s="21">
        <v>0</v>
      </c>
      <c r="E30" s="21">
        <v>6368.9525266500004</v>
      </c>
      <c r="F30" s="21">
        <v>1060.0833299125318</v>
      </c>
      <c r="G30" s="21">
        <v>1944.34</v>
      </c>
      <c r="H30" s="21">
        <v>2900</v>
      </c>
      <c r="I30" s="21">
        <v>652.96519206200651</v>
      </c>
      <c r="J30" s="21">
        <v>0</v>
      </c>
      <c r="K30" s="21">
        <v>0</v>
      </c>
      <c r="L30" s="49" t="s">
        <v>2112</v>
      </c>
      <c r="M30" s="21">
        <v>42</v>
      </c>
      <c r="N30" s="21" t="s">
        <v>2117</v>
      </c>
      <c r="O30" s="21">
        <v>21</v>
      </c>
      <c r="P30" s="49" t="s">
        <v>273</v>
      </c>
      <c r="Q30" s="49" t="s">
        <v>274</v>
      </c>
      <c r="R30" s="49" t="s">
        <v>275</v>
      </c>
      <c r="S30" s="49" t="s">
        <v>276</v>
      </c>
      <c r="T30" s="49" t="s">
        <v>277</v>
      </c>
      <c r="U30" s="49" t="s">
        <v>278</v>
      </c>
      <c r="V30" s="49" t="s">
        <v>279</v>
      </c>
      <c r="W30" s="49" t="s">
        <v>280</v>
      </c>
      <c r="X30" s="49" t="s">
        <v>281</v>
      </c>
    </row>
    <row r="31" spans="1:24">
      <c r="A31" s="118" t="s">
        <v>2561</v>
      </c>
      <c r="B31" s="49" t="s">
        <v>58</v>
      </c>
      <c r="C31" s="21">
        <v>7998.0248990249993</v>
      </c>
      <c r="D31" s="21">
        <v>0</v>
      </c>
      <c r="E31" s="21">
        <v>5801.3985495375</v>
      </c>
      <c r="F31" s="21">
        <v>911.77520973090293</v>
      </c>
      <c r="G31" s="21">
        <v>1717.2634178473077</v>
      </c>
      <c r="H31" s="21">
        <v>2900</v>
      </c>
      <c r="I31" s="21">
        <v>1106.44</v>
      </c>
      <c r="J31" s="21">
        <v>0</v>
      </c>
      <c r="K31" s="21">
        <v>0</v>
      </c>
      <c r="L31" s="49" t="s">
        <v>272</v>
      </c>
      <c r="M31" s="21">
        <v>42</v>
      </c>
      <c r="N31" s="21" t="s">
        <v>2117</v>
      </c>
      <c r="O31" s="21">
        <v>21</v>
      </c>
      <c r="P31" s="49" t="s">
        <v>273</v>
      </c>
      <c r="Q31" s="49" t="s">
        <v>274</v>
      </c>
      <c r="R31" s="49" t="s">
        <v>275</v>
      </c>
      <c r="S31" s="49" t="s">
        <v>276</v>
      </c>
      <c r="T31" s="49" t="s">
        <v>277</v>
      </c>
      <c r="U31" s="49" t="s">
        <v>278</v>
      </c>
      <c r="V31" s="49" t="s">
        <v>279</v>
      </c>
      <c r="W31" s="49" t="s">
        <v>280</v>
      </c>
      <c r="X31" s="49" t="s">
        <v>281</v>
      </c>
    </row>
    <row r="32" spans="1:24">
      <c r="A32" s="118" t="s">
        <v>2562</v>
      </c>
      <c r="B32" s="49" t="s">
        <v>56</v>
      </c>
      <c r="C32" s="21">
        <v>7374.4606026000001</v>
      </c>
      <c r="D32" s="21">
        <v>0</v>
      </c>
      <c r="E32" s="21">
        <v>5361.5240406000003</v>
      </c>
      <c r="F32" s="21">
        <v>824.07</v>
      </c>
      <c r="G32" s="21">
        <v>1550.7518068259881</v>
      </c>
      <c r="H32" s="21">
        <v>2900</v>
      </c>
      <c r="I32" s="21">
        <v>1312.75</v>
      </c>
      <c r="J32" s="21">
        <v>0</v>
      </c>
      <c r="K32" s="21">
        <v>0</v>
      </c>
      <c r="L32" s="49" t="s">
        <v>2112</v>
      </c>
      <c r="M32" s="21">
        <v>42</v>
      </c>
      <c r="N32" s="21" t="s">
        <v>2117</v>
      </c>
      <c r="O32" s="21">
        <v>21</v>
      </c>
      <c r="P32" s="49" t="s">
        <v>273</v>
      </c>
      <c r="Q32" s="49" t="s">
        <v>274</v>
      </c>
      <c r="R32" s="49" t="s">
        <v>275</v>
      </c>
      <c r="S32" s="49" t="s">
        <v>276</v>
      </c>
      <c r="T32" s="49" t="s">
        <v>277</v>
      </c>
      <c r="U32" s="49" t="s">
        <v>278</v>
      </c>
      <c r="V32" s="49" t="s">
        <v>279</v>
      </c>
      <c r="W32" s="49" t="s">
        <v>280</v>
      </c>
      <c r="X32" s="49" t="s">
        <v>281</v>
      </c>
    </row>
    <row r="33" spans="1:24">
      <c r="A33" s="118" t="s">
        <v>2562</v>
      </c>
      <c r="B33" s="49" t="s">
        <v>55</v>
      </c>
      <c r="C33" s="21">
        <v>6901.482</v>
      </c>
      <c r="D33" s="21">
        <v>0</v>
      </c>
      <c r="E33" s="21">
        <v>4802.701339799999</v>
      </c>
      <c r="F33" s="21">
        <v>813.52280033308011</v>
      </c>
      <c r="G33" s="21">
        <v>1464.4715870604575</v>
      </c>
      <c r="H33" s="21">
        <v>2900</v>
      </c>
      <c r="I33" s="21">
        <v>1415.8398838209564</v>
      </c>
      <c r="J33" s="21">
        <v>0</v>
      </c>
      <c r="K33" s="21">
        <v>0</v>
      </c>
      <c r="L33" s="49" t="s">
        <v>272</v>
      </c>
      <c r="M33" s="21">
        <v>42</v>
      </c>
      <c r="N33" s="21" t="s">
        <v>2117</v>
      </c>
      <c r="O33" s="21">
        <v>21</v>
      </c>
      <c r="P33" s="49" t="s">
        <v>273</v>
      </c>
      <c r="Q33" s="49" t="s">
        <v>274</v>
      </c>
      <c r="R33" s="49" t="s">
        <v>275</v>
      </c>
      <c r="S33" s="49" t="s">
        <v>276</v>
      </c>
      <c r="T33" s="49" t="s">
        <v>277</v>
      </c>
      <c r="U33" s="49" t="s">
        <v>278</v>
      </c>
      <c r="V33" s="49" t="s">
        <v>279</v>
      </c>
      <c r="W33" s="49" t="s">
        <v>280</v>
      </c>
      <c r="X33" s="49" t="s">
        <v>281</v>
      </c>
    </row>
    <row r="34" spans="1:24">
      <c r="A34" s="118" t="s">
        <v>2563</v>
      </c>
      <c r="B34" s="49" t="s">
        <v>54</v>
      </c>
      <c r="C34" s="21">
        <v>6640.846430399999</v>
      </c>
      <c r="D34" s="21">
        <v>0</v>
      </c>
      <c r="E34" s="21">
        <v>4258.7804258999995</v>
      </c>
      <c r="F34" s="21">
        <v>815.46496915999762</v>
      </c>
      <c r="G34" s="21">
        <v>1387.244308852964</v>
      </c>
      <c r="H34" s="21">
        <v>2900</v>
      </c>
      <c r="I34" s="21">
        <v>1463.1378737366028</v>
      </c>
      <c r="J34" s="21">
        <v>0</v>
      </c>
      <c r="K34" s="21">
        <v>0</v>
      </c>
      <c r="L34" s="49" t="s">
        <v>2112</v>
      </c>
      <c r="M34" s="21">
        <v>42</v>
      </c>
      <c r="N34" s="21" t="s">
        <v>2117</v>
      </c>
      <c r="O34" s="21">
        <v>21</v>
      </c>
      <c r="P34" s="49" t="s">
        <v>273</v>
      </c>
      <c r="Q34" s="49" t="s">
        <v>274</v>
      </c>
      <c r="R34" s="49" t="s">
        <v>275</v>
      </c>
      <c r="S34" s="49" t="s">
        <v>276</v>
      </c>
      <c r="T34" s="49" t="s">
        <v>277</v>
      </c>
      <c r="U34" s="49" t="s">
        <v>278</v>
      </c>
      <c r="V34" s="49" t="s">
        <v>279</v>
      </c>
      <c r="W34" s="49" t="s">
        <v>280</v>
      </c>
      <c r="X34" s="49" t="s">
        <v>281</v>
      </c>
    </row>
    <row r="35" spans="1:24">
      <c r="A35" s="118" t="s">
        <v>2563</v>
      </c>
      <c r="B35" s="49" t="s">
        <v>48</v>
      </c>
      <c r="C35" s="21">
        <v>6370.4547899999998</v>
      </c>
      <c r="D35" s="21">
        <v>0</v>
      </c>
      <c r="E35" s="21">
        <v>3721.7649538125002</v>
      </c>
      <c r="F35" s="21">
        <v>757.4</v>
      </c>
      <c r="G35" s="21">
        <v>1252.3104819637924</v>
      </c>
      <c r="H35" s="21">
        <v>2900</v>
      </c>
      <c r="I35" s="21">
        <v>1509.48</v>
      </c>
      <c r="J35" s="21">
        <v>0</v>
      </c>
      <c r="K35" s="21">
        <v>0</v>
      </c>
      <c r="L35" s="49" t="s">
        <v>272</v>
      </c>
      <c r="M35" s="21">
        <v>42</v>
      </c>
      <c r="N35" s="21" t="s">
        <v>2117</v>
      </c>
      <c r="O35" s="21">
        <v>21</v>
      </c>
      <c r="P35" s="49" t="s">
        <v>273</v>
      </c>
      <c r="Q35" s="49" t="s">
        <v>274</v>
      </c>
      <c r="R35" s="49" t="s">
        <v>275</v>
      </c>
      <c r="S35" s="49" t="s">
        <v>276</v>
      </c>
      <c r="T35" s="49" t="s">
        <v>277</v>
      </c>
      <c r="U35" s="49" t="s">
        <v>278</v>
      </c>
      <c r="V35" s="49" t="s">
        <v>279</v>
      </c>
      <c r="W35" s="49" t="s">
        <v>280</v>
      </c>
      <c r="X35" s="49" t="s">
        <v>281</v>
      </c>
    </row>
    <row r="36" spans="1:24">
      <c r="A36" s="118" t="s">
        <v>2564</v>
      </c>
      <c r="B36" s="49" t="s">
        <v>46</v>
      </c>
      <c r="C36" s="21">
        <v>6070.2914999999994</v>
      </c>
      <c r="D36" s="21">
        <v>0</v>
      </c>
      <c r="E36" s="21">
        <v>3183.4179798750001</v>
      </c>
      <c r="F36" s="21">
        <v>706.385349071257</v>
      </c>
      <c r="G36" s="21">
        <v>1121.7668296513839</v>
      </c>
      <c r="H36" s="21">
        <v>2900</v>
      </c>
      <c r="I36" s="21">
        <v>1537.5715223718114</v>
      </c>
      <c r="J36" s="21">
        <v>0</v>
      </c>
      <c r="K36" s="21">
        <v>0</v>
      </c>
      <c r="L36" s="49" t="s">
        <v>2112</v>
      </c>
      <c r="M36" s="21">
        <v>42</v>
      </c>
      <c r="N36" s="21" t="s">
        <v>2117</v>
      </c>
      <c r="O36" s="21">
        <v>21</v>
      </c>
      <c r="P36" s="49" t="s">
        <v>273</v>
      </c>
      <c r="Q36" s="49" t="s">
        <v>274</v>
      </c>
      <c r="R36" s="49" t="s">
        <v>275</v>
      </c>
      <c r="S36" s="49" t="s">
        <v>276</v>
      </c>
      <c r="T36" s="49" t="s">
        <v>277</v>
      </c>
      <c r="U36" s="49" t="s">
        <v>278</v>
      </c>
      <c r="V36" s="49" t="s">
        <v>279</v>
      </c>
      <c r="W36" s="49" t="s">
        <v>280</v>
      </c>
      <c r="X36" s="49" t="s">
        <v>281</v>
      </c>
    </row>
    <row r="37" spans="1:24">
      <c r="A37" s="118" t="s">
        <v>2564</v>
      </c>
      <c r="B37" s="49" t="s">
        <v>28</v>
      </c>
      <c r="C37" s="21">
        <v>5505.7382572500001</v>
      </c>
      <c r="D37" s="21">
        <v>0</v>
      </c>
      <c r="E37" s="21">
        <v>2585.8764225</v>
      </c>
      <c r="F37" s="21">
        <v>638.17999999999995</v>
      </c>
      <c r="G37" s="21">
        <v>975.5834601987425</v>
      </c>
      <c r="H37" s="21">
        <v>2900</v>
      </c>
      <c r="I37" s="21">
        <v>1554.7255224220817</v>
      </c>
      <c r="J37" s="21">
        <v>0</v>
      </c>
      <c r="K37" s="21">
        <v>0</v>
      </c>
      <c r="L37" s="49" t="s">
        <v>272</v>
      </c>
      <c r="M37" s="21">
        <v>42</v>
      </c>
      <c r="N37" s="21" t="s">
        <v>2117</v>
      </c>
      <c r="O37" s="21">
        <v>21</v>
      </c>
      <c r="P37" s="49" t="s">
        <v>273</v>
      </c>
      <c r="Q37" s="49" t="s">
        <v>274</v>
      </c>
      <c r="R37" s="49" t="s">
        <v>275</v>
      </c>
      <c r="S37" s="49" t="s">
        <v>276</v>
      </c>
      <c r="T37" s="49" t="s">
        <v>277</v>
      </c>
      <c r="U37" s="49" t="s">
        <v>278</v>
      </c>
      <c r="V37" s="49" t="s">
        <v>279</v>
      </c>
      <c r="W37" s="49" t="s">
        <v>280</v>
      </c>
      <c r="X37" s="49" t="s">
        <v>281</v>
      </c>
    </row>
    <row r="38" spans="1:24">
      <c r="A38" s="729" t="s">
        <v>2120</v>
      </c>
      <c r="B38" s="730"/>
      <c r="C38" s="730"/>
      <c r="D38" s="730"/>
      <c r="E38" s="730"/>
      <c r="F38" s="730"/>
      <c r="G38" s="730"/>
      <c r="H38" s="730"/>
      <c r="I38" s="730"/>
      <c r="J38" s="730"/>
      <c r="K38" s="730"/>
      <c r="L38" s="730"/>
      <c r="M38" s="730"/>
      <c r="N38" s="730"/>
      <c r="O38" s="730"/>
      <c r="P38" s="730"/>
      <c r="Q38" s="730"/>
      <c r="R38" s="730"/>
      <c r="S38" s="730"/>
      <c r="T38" s="730"/>
      <c r="U38" s="730"/>
      <c r="V38" s="730"/>
      <c r="W38" s="730"/>
      <c r="X38" s="730"/>
    </row>
    <row r="39" spans="1:24" ht="37.299999999999997">
      <c r="A39" s="118" t="s">
        <v>2115</v>
      </c>
      <c r="B39" s="49" t="s">
        <v>291</v>
      </c>
      <c r="C39" s="21">
        <v>8417.6200000000008</v>
      </c>
      <c r="D39" s="21">
        <v>0</v>
      </c>
      <c r="E39" s="21">
        <v>1357.52</v>
      </c>
      <c r="F39" s="21">
        <v>1168.822304</v>
      </c>
      <c r="G39" s="21">
        <v>1388.66</v>
      </c>
      <c r="H39" s="21">
        <v>1700</v>
      </c>
      <c r="I39" s="21">
        <v>242.77</v>
      </c>
      <c r="J39" s="21">
        <v>0</v>
      </c>
      <c r="K39" s="21">
        <v>0</v>
      </c>
      <c r="L39" s="49" t="s">
        <v>2112</v>
      </c>
      <c r="M39" s="21">
        <v>42</v>
      </c>
      <c r="N39" s="21" t="s">
        <v>2117</v>
      </c>
      <c r="O39" s="21">
        <v>21</v>
      </c>
      <c r="P39" s="49" t="s">
        <v>273</v>
      </c>
      <c r="Q39" s="49" t="s">
        <v>274</v>
      </c>
      <c r="R39" s="49" t="s">
        <v>275</v>
      </c>
      <c r="S39" s="49" t="s">
        <v>276</v>
      </c>
      <c r="T39" s="49" t="s">
        <v>277</v>
      </c>
      <c r="U39" s="49" t="s">
        <v>278</v>
      </c>
      <c r="V39" s="49" t="s">
        <v>279</v>
      </c>
      <c r="W39" s="49" t="s">
        <v>280</v>
      </c>
      <c r="X39" s="49" t="s">
        <v>2110</v>
      </c>
    </row>
    <row r="40" spans="1:24">
      <c r="A40" s="118" t="s">
        <v>2565</v>
      </c>
      <c r="B40" s="49" t="s">
        <v>292</v>
      </c>
      <c r="C40" s="21">
        <v>8144.82</v>
      </c>
      <c r="D40" s="21">
        <v>0</v>
      </c>
      <c r="E40" s="21">
        <v>5454.5993250000001</v>
      </c>
      <c r="F40" s="21">
        <v>1223.4864392440529</v>
      </c>
      <c r="G40" s="21">
        <v>2177.4844708011151</v>
      </c>
      <c r="H40" s="21">
        <v>1700</v>
      </c>
      <c r="I40" s="21">
        <v>385.66</v>
      </c>
      <c r="J40" s="21">
        <v>0</v>
      </c>
      <c r="K40" s="21">
        <v>0</v>
      </c>
      <c r="L40" s="49" t="s">
        <v>272</v>
      </c>
      <c r="M40" s="21">
        <v>42</v>
      </c>
      <c r="N40" s="21" t="s">
        <v>2117</v>
      </c>
      <c r="O40" s="21">
        <v>21</v>
      </c>
      <c r="P40" s="49" t="s">
        <v>273</v>
      </c>
      <c r="Q40" s="49" t="s">
        <v>274</v>
      </c>
      <c r="R40" s="49" t="s">
        <v>275</v>
      </c>
      <c r="S40" s="49" t="s">
        <v>276</v>
      </c>
      <c r="T40" s="49" t="s">
        <v>277</v>
      </c>
      <c r="U40" s="49" t="s">
        <v>278</v>
      </c>
      <c r="V40" s="49" t="s">
        <v>279</v>
      </c>
      <c r="W40" s="49" t="s">
        <v>280</v>
      </c>
      <c r="X40" s="49" t="s">
        <v>2110</v>
      </c>
    </row>
    <row r="41" spans="1:24">
      <c r="A41" s="118" t="s">
        <v>508</v>
      </c>
      <c r="B41" s="49" t="s">
        <v>293</v>
      </c>
      <c r="C41" s="21">
        <v>7327.065165</v>
      </c>
      <c r="D41" s="21">
        <v>0</v>
      </c>
      <c r="E41" s="21">
        <v>5008.3183499999996</v>
      </c>
      <c r="F41" s="21">
        <v>1062.1434761066239</v>
      </c>
      <c r="G41" s="21">
        <v>1938.0871232635627</v>
      </c>
      <c r="H41" s="21">
        <v>1700</v>
      </c>
      <c r="I41" s="21">
        <v>627.96615833037504</v>
      </c>
      <c r="J41" s="21">
        <v>0</v>
      </c>
      <c r="K41" s="21">
        <v>0</v>
      </c>
      <c r="L41" s="49" t="s">
        <v>2112</v>
      </c>
      <c r="M41" s="21">
        <v>42</v>
      </c>
      <c r="N41" s="21" t="s">
        <v>2117</v>
      </c>
      <c r="O41" s="21">
        <v>21</v>
      </c>
      <c r="P41" s="49" t="s">
        <v>273</v>
      </c>
      <c r="Q41" s="49" t="s">
        <v>274</v>
      </c>
      <c r="R41" s="49" t="s">
        <v>275</v>
      </c>
      <c r="S41" s="49" t="s">
        <v>276</v>
      </c>
      <c r="T41" s="49" t="s">
        <v>277</v>
      </c>
      <c r="U41" s="49" t="s">
        <v>278</v>
      </c>
      <c r="V41" s="49" t="s">
        <v>279</v>
      </c>
      <c r="W41" s="49" t="s">
        <v>280</v>
      </c>
      <c r="X41" s="49" t="s">
        <v>281</v>
      </c>
    </row>
    <row r="42" spans="1:24">
      <c r="A42" s="118" t="s">
        <v>509</v>
      </c>
      <c r="B42" s="49" t="s">
        <v>294</v>
      </c>
      <c r="C42" s="21">
        <v>6289.3875450000005</v>
      </c>
      <c r="D42" s="21">
        <v>0</v>
      </c>
      <c r="E42" s="21">
        <v>4562.0373750000008</v>
      </c>
      <c r="F42" s="21">
        <v>913.5435918085592</v>
      </c>
      <c r="G42" s="21">
        <v>1711.4328545653748</v>
      </c>
      <c r="H42" s="21">
        <v>1700</v>
      </c>
      <c r="I42" s="21">
        <v>1064.08</v>
      </c>
      <c r="J42" s="21">
        <v>0</v>
      </c>
      <c r="K42" s="21">
        <v>0</v>
      </c>
      <c r="L42" s="49" t="s">
        <v>272</v>
      </c>
      <c r="M42" s="21">
        <v>42</v>
      </c>
      <c r="N42" s="21" t="s">
        <v>2117</v>
      </c>
      <c r="O42" s="21">
        <v>21</v>
      </c>
      <c r="P42" s="49" t="s">
        <v>273</v>
      </c>
      <c r="Q42" s="49" t="s">
        <v>274</v>
      </c>
      <c r="R42" s="49" t="s">
        <v>275</v>
      </c>
      <c r="S42" s="49" t="s">
        <v>276</v>
      </c>
      <c r="T42" s="49" t="s">
        <v>277</v>
      </c>
      <c r="U42" s="49" t="s">
        <v>278</v>
      </c>
      <c r="V42" s="49" t="s">
        <v>279</v>
      </c>
      <c r="W42" s="49" t="s">
        <v>280</v>
      </c>
      <c r="X42" s="49" t="s">
        <v>281</v>
      </c>
    </row>
    <row r="43" spans="1:24">
      <c r="A43" s="118" t="s">
        <v>2118</v>
      </c>
      <c r="B43" s="49" t="s">
        <v>295</v>
      </c>
      <c r="C43" s="21">
        <v>5660.9495250000009</v>
      </c>
      <c r="D43" s="21">
        <v>0</v>
      </c>
      <c r="E43" s="21">
        <v>4115.73477</v>
      </c>
      <c r="F43" s="21">
        <v>827.57321186472507</v>
      </c>
      <c r="G43" s="21">
        <v>1547.4080902214173</v>
      </c>
      <c r="H43" s="21">
        <v>1700</v>
      </c>
      <c r="I43" s="21">
        <v>1262.48514352293</v>
      </c>
      <c r="J43" s="21">
        <v>0</v>
      </c>
      <c r="K43" s="21">
        <v>0</v>
      </c>
      <c r="L43" s="49" t="s">
        <v>2112</v>
      </c>
      <c r="M43" s="21">
        <v>42</v>
      </c>
      <c r="N43" s="21" t="s">
        <v>2117</v>
      </c>
      <c r="O43" s="21">
        <v>21</v>
      </c>
      <c r="P43" s="49" t="s">
        <v>273</v>
      </c>
      <c r="Q43" s="49" t="s">
        <v>274</v>
      </c>
      <c r="R43" s="49" t="s">
        <v>275</v>
      </c>
      <c r="S43" s="49" t="s">
        <v>276</v>
      </c>
      <c r="T43" s="49" t="s">
        <v>277</v>
      </c>
      <c r="U43" s="49" t="s">
        <v>278</v>
      </c>
      <c r="V43" s="49" t="s">
        <v>279</v>
      </c>
      <c r="W43" s="49" t="s">
        <v>280</v>
      </c>
      <c r="X43" s="49" t="s">
        <v>281</v>
      </c>
    </row>
    <row r="44" spans="1:24">
      <c r="A44" s="118" t="s">
        <v>2118</v>
      </c>
      <c r="B44" s="49" t="s">
        <v>296</v>
      </c>
      <c r="C44" s="21">
        <v>5273.0046600000005</v>
      </c>
      <c r="D44" s="21">
        <v>0</v>
      </c>
      <c r="E44" s="21">
        <v>3669.4429800000003</v>
      </c>
      <c r="F44" s="21">
        <v>813.81839585183229</v>
      </c>
      <c r="G44" s="21">
        <v>1455.5988898084017</v>
      </c>
      <c r="H44" s="21">
        <v>1700</v>
      </c>
      <c r="I44" s="21">
        <v>1355.2412398122151</v>
      </c>
      <c r="J44" s="21">
        <v>0</v>
      </c>
      <c r="K44" s="21">
        <v>0</v>
      </c>
      <c r="L44" s="49" t="s">
        <v>272</v>
      </c>
      <c r="M44" s="21">
        <v>42</v>
      </c>
      <c r="N44" s="21" t="s">
        <v>2117</v>
      </c>
      <c r="O44" s="21">
        <v>21</v>
      </c>
      <c r="P44" s="49" t="s">
        <v>273</v>
      </c>
      <c r="Q44" s="49" t="s">
        <v>274</v>
      </c>
      <c r="R44" s="49" t="s">
        <v>275</v>
      </c>
      <c r="S44" s="49" t="s">
        <v>276</v>
      </c>
      <c r="T44" s="49" t="s">
        <v>277</v>
      </c>
      <c r="U44" s="49" t="s">
        <v>278</v>
      </c>
      <c r="V44" s="49" t="s">
        <v>279</v>
      </c>
      <c r="W44" s="49" t="s">
        <v>280</v>
      </c>
      <c r="X44" s="49" t="s">
        <v>281</v>
      </c>
    </row>
    <row r="45" spans="1:24">
      <c r="A45" s="118" t="s">
        <v>511</v>
      </c>
      <c r="B45" s="49" t="s">
        <v>297</v>
      </c>
      <c r="C45" s="21">
        <v>5026.0116900000003</v>
      </c>
      <c r="D45" s="21">
        <v>0</v>
      </c>
      <c r="E45" s="21">
        <v>3223.1836350000003</v>
      </c>
      <c r="F45" s="21">
        <v>815.74671899034627</v>
      </c>
      <c r="G45" s="21">
        <v>1379.4728285467922</v>
      </c>
      <c r="H45" s="21">
        <v>1700</v>
      </c>
      <c r="I45" s="21">
        <v>1400.52</v>
      </c>
      <c r="J45" s="21">
        <v>0</v>
      </c>
      <c r="K45" s="21">
        <v>0</v>
      </c>
      <c r="L45" s="49" t="s">
        <v>2112</v>
      </c>
      <c r="M45" s="21">
        <v>42</v>
      </c>
      <c r="N45" s="21" t="s">
        <v>2117</v>
      </c>
      <c r="O45" s="21">
        <v>21</v>
      </c>
      <c r="P45" s="49" t="s">
        <v>273</v>
      </c>
      <c r="Q45" s="49" t="s">
        <v>274</v>
      </c>
      <c r="R45" s="49" t="s">
        <v>275</v>
      </c>
      <c r="S45" s="49" t="s">
        <v>276</v>
      </c>
      <c r="T45" s="49" t="s">
        <v>277</v>
      </c>
      <c r="U45" s="49" t="s">
        <v>278</v>
      </c>
      <c r="V45" s="49" t="s">
        <v>279</v>
      </c>
      <c r="W45" s="49" t="s">
        <v>280</v>
      </c>
      <c r="X45" s="49" t="s">
        <v>281</v>
      </c>
    </row>
    <row r="46" spans="1:24">
      <c r="A46" s="118" t="s">
        <v>2119</v>
      </c>
      <c r="B46" s="49" t="s">
        <v>298</v>
      </c>
      <c r="C46" s="21">
        <v>4753.1276100000005</v>
      </c>
      <c r="D46" s="21">
        <v>0</v>
      </c>
      <c r="E46" s="21">
        <v>2776.9026600000002</v>
      </c>
      <c r="F46" s="21">
        <v>751.03823028492729</v>
      </c>
      <c r="G46" s="21">
        <v>1236.70995544125</v>
      </c>
      <c r="H46" s="21">
        <v>1700</v>
      </c>
      <c r="I46" s="21">
        <v>1438.115111163615</v>
      </c>
      <c r="J46" s="21">
        <v>0</v>
      </c>
      <c r="K46" s="21">
        <v>0</v>
      </c>
      <c r="L46" s="49" t="s">
        <v>272</v>
      </c>
      <c r="M46" s="21">
        <v>42</v>
      </c>
      <c r="N46" s="21" t="s">
        <v>2117</v>
      </c>
      <c r="O46" s="21">
        <v>21</v>
      </c>
      <c r="P46" s="49" t="s">
        <v>273</v>
      </c>
      <c r="Q46" s="49" t="s">
        <v>274</v>
      </c>
      <c r="R46" s="49" t="s">
        <v>275</v>
      </c>
      <c r="S46" s="49" t="s">
        <v>276</v>
      </c>
      <c r="T46" s="49" t="s">
        <v>277</v>
      </c>
      <c r="U46" s="49" t="s">
        <v>278</v>
      </c>
      <c r="V46" s="49" t="s">
        <v>279</v>
      </c>
      <c r="W46" s="49" t="s">
        <v>280</v>
      </c>
      <c r="X46" s="49" t="s">
        <v>281</v>
      </c>
    </row>
    <row r="47" spans="1:24">
      <c r="A47" s="118" t="s">
        <v>2534</v>
      </c>
      <c r="B47" s="49" t="s">
        <v>299</v>
      </c>
      <c r="C47" s="21">
        <v>4444.0998</v>
      </c>
      <c r="D47" s="21">
        <v>0</v>
      </c>
      <c r="E47" s="21">
        <v>2330.6108700000004</v>
      </c>
      <c r="F47" s="21">
        <v>700.44854252304879</v>
      </c>
      <c r="G47" s="21">
        <v>1108.0658832792478</v>
      </c>
      <c r="H47" s="21">
        <v>1700</v>
      </c>
      <c r="I47" s="21">
        <v>1464.885308493245</v>
      </c>
      <c r="J47" s="21">
        <v>0</v>
      </c>
      <c r="K47" s="21">
        <v>0</v>
      </c>
      <c r="L47" s="49" t="s">
        <v>2112</v>
      </c>
      <c r="M47" s="21">
        <v>42</v>
      </c>
      <c r="N47" s="21" t="s">
        <v>2117</v>
      </c>
      <c r="O47" s="21">
        <v>21</v>
      </c>
      <c r="P47" s="49" t="s">
        <v>273</v>
      </c>
      <c r="Q47" s="49" t="s">
        <v>274</v>
      </c>
      <c r="R47" s="49" t="s">
        <v>275</v>
      </c>
      <c r="S47" s="49" t="s">
        <v>276</v>
      </c>
      <c r="T47" s="49" t="s">
        <v>277</v>
      </c>
      <c r="U47" s="49" t="s">
        <v>278</v>
      </c>
      <c r="V47" s="49" t="s">
        <v>279</v>
      </c>
      <c r="W47" s="49" t="s">
        <v>280</v>
      </c>
      <c r="X47" s="49" t="s">
        <v>281</v>
      </c>
    </row>
    <row r="48" spans="1:24">
      <c r="A48" s="118" t="s">
        <v>512</v>
      </c>
      <c r="B48" s="49" t="s">
        <v>300</v>
      </c>
      <c r="C48" s="21">
        <v>4012.0405500000002</v>
      </c>
      <c r="D48" s="21">
        <v>0</v>
      </c>
      <c r="E48" s="21">
        <v>1884.31908</v>
      </c>
      <c r="F48" s="21">
        <v>641.2715068495163</v>
      </c>
      <c r="G48" s="21">
        <v>970.83446320559233</v>
      </c>
      <c r="H48" s="21">
        <v>1700</v>
      </c>
      <c r="I48" s="21">
        <v>1474.33894652805</v>
      </c>
      <c r="J48" s="21">
        <v>0</v>
      </c>
      <c r="K48" s="21">
        <v>0</v>
      </c>
      <c r="L48" s="49" t="s">
        <v>272</v>
      </c>
      <c r="M48" s="21">
        <v>42</v>
      </c>
      <c r="N48" s="21" t="s">
        <v>2117</v>
      </c>
      <c r="O48" s="21">
        <v>21</v>
      </c>
      <c r="P48" s="49" t="s">
        <v>273</v>
      </c>
      <c r="Q48" s="49" t="s">
        <v>274</v>
      </c>
      <c r="R48" s="49" t="s">
        <v>275</v>
      </c>
      <c r="S48" s="49" t="s">
        <v>276</v>
      </c>
      <c r="T48" s="49" t="s">
        <v>277</v>
      </c>
      <c r="U48" s="49" t="s">
        <v>278</v>
      </c>
      <c r="V48" s="49" t="s">
        <v>279</v>
      </c>
      <c r="W48" s="49" t="s">
        <v>280</v>
      </c>
      <c r="X48" s="49" t="s">
        <v>281</v>
      </c>
    </row>
    <row r="49" spans="1:24">
      <c r="A49" s="118" t="s">
        <v>2534</v>
      </c>
      <c r="B49" s="49" t="s">
        <v>301</v>
      </c>
      <c r="C49" s="21">
        <v>3798.9526050000004</v>
      </c>
      <c r="D49" s="21">
        <v>0</v>
      </c>
      <c r="E49" s="21">
        <v>1438.0272900000002</v>
      </c>
      <c r="F49" s="21">
        <v>621.90477842555822</v>
      </c>
      <c r="G49" s="21">
        <v>873.4133503815109</v>
      </c>
      <c r="H49" s="21">
        <v>1700</v>
      </c>
      <c r="I49" s="21">
        <v>1404.13233002672</v>
      </c>
      <c r="J49" s="21">
        <v>0</v>
      </c>
      <c r="K49" s="21">
        <v>0</v>
      </c>
      <c r="L49" s="49" t="s">
        <v>2112</v>
      </c>
      <c r="M49" s="21">
        <v>42</v>
      </c>
      <c r="N49" s="21" t="s">
        <v>2117</v>
      </c>
      <c r="O49" s="21">
        <v>21</v>
      </c>
      <c r="P49" s="49" t="s">
        <v>273</v>
      </c>
      <c r="Q49" s="49" t="s">
        <v>274</v>
      </c>
      <c r="R49" s="49" t="s">
        <v>275</v>
      </c>
      <c r="S49" s="49" t="s">
        <v>276</v>
      </c>
      <c r="T49" s="49" t="s">
        <v>277</v>
      </c>
      <c r="U49" s="49" t="s">
        <v>278</v>
      </c>
      <c r="V49" s="49" t="s">
        <v>279</v>
      </c>
      <c r="W49" s="49" t="s">
        <v>280</v>
      </c>
      <c r="X49" s="49" t="s">
        <v>281</v>
      </c>
    </row>
    <row r="50" spans="1:24">
      <c r="A50" s="729" t="s">
        <v>537</v>
      </c>
      <c r="B50" s="730"/>
      <c r="C50" s="730"/>
      <c r="D50" s="730"/>
      <c r="E50" s="730"/>
      <c r="F50" s="730"/>
      <c r="G50" s="730"/>
      <c r="H50" s="730"/>
      <c r="I50" s="730"/>
      <c r="J50" s="730"/>
      <c r="K50" s="730"/>
      <c r="L50" s="730"/>
      <c r="M50" s="730"/>
      <c r="N50" s="730"/>
      <c r="O50" s="730"/>
      <c r="P50" s="730"/>
      <c r="Q50" s="730"/>
      <c r="R50" s="730"/>
      <c r="S50" s="730"/>
      <c r="T50" s="730"/>
      <c r="U50" s="730"/>
      <c r="V50" s="730"/>
      <c r="W50" s="730"/>
      <c r="X50" s="730"/>
    </row>
    <row r="51" spans="1:24">
      <c r="A51" s="118" t="s">
        <v>2114</v>
      </c>
      <c r="B51" s="49" t="s">
        <v>545</v>
      </c>
      <c r="C51" s="21">
        <v>6638.06</v>
      </c>
      <c r="D51" s="21">
        <v>0</v>
      </c>
      <c r="E51" s="21">
        <v>12279.01</v>
      </c>
      <c r="F51" s="21">
        <v>938.58</v>
      </c>
      <c r="G51" s="21">
        <v>2949.52</v>
      </c>
      <c r="H51" s="21">
        <v>3000</v>
      </c>
      <c r="I51" s="21">
        <v>0</v>
      </c>
      <c r="J51" s="21">
        <v>0</v>
      </c>
      <c r="K51" s="21">
        <v>0</v>
      </c>
      <c r="L51" s="49" t="s">
        <v>2112</v>
      </c>
      <c r="M51" s="21">
        <v>40</v>
      </c>
      <c r="N51" s="21" t="s">
        <v>2117</v>
      </c>
      <c r="O51" s="21">
        <v>20</v>
      </c>
      <c r="P51" s="49" t="s">
        <v>273</v>
      </c>
      <c r="Q51" s="49" t="s">
        <v>274</v>
      </c>
      <c r="R51" s="49" t="s">
        <v>275</v>
      </c>
      <c r="S51" s="49" t="s">
        <v>276</v>
      </c>
      <c r="T51" s="49" t="s">
        <v>277</v>
      </c>
      <c r="U51" s="49" t="s">
        <v>278</v>
      </c>
      <c r="V51" s="49" t="s">
        <v>279</v>
      </c>
      <c r="W51" s="49" t="s">
        <v>280</v>
      </c>
      <c r="X51" s="49" t="s">
        <v>281</v>
      </c>
    </row>
    <row r="52" spans="1:24">
      <c r="A52" s="118" t="s">
        <v>2288</v>
      </c>
      <c r="B52" s="49" t="s">
        <v>424</v>
      </c>
      <c r="C52" s="21">
        <v>6113.78</v>
      </c>
      <c r="D52" s="21">
        <v>0</v>
      </c>
      <c r="E52" s="21">
        <v>9638.9</v>
      </c>
      <c r="F52" s="21">
        <v>989.75</v>
      </c>
      <c r="G52" s="21">
        <v>2522.2399999999998</v>
      </c>
      <c r="H52" s="21">
        <v>3000</v>
      </c>
      <c r="I52" s="21">
        <v>0</v>
      </c>
      <c r="J52" s="21">
        <v>0</v>
      </c>
      <c r="K52" s="21">
        <v>0</v>
      </c>
      <c r="L52" s="49" t="s">
        <v>2112</v>
      </c>
      <c r="M52" s="21">
        <v>40</v>
      </c>
      <c r="N52" s="21" t="s">
        <v>2117</v>
      </c>
      <c r="O52" s="21">
        <v>20</v>
      </c>
      <c r="P52" s="49" t="s">
        <v>273</v>
      </c>
      <c r="Q52" s="49" t="s">
        <v>274</v>
      </c>
      <c r="R52" s="49" t="s">
        <v>2109</v>
      </c>
      <c r="S52" s="49" t="s">
        <v>276</v>
      </c>
      <c r="T52" s="49" t="s">
        <v>277</v>
      </c>
      <c r="U52" s="49" t="s">
        <v>278</v>
      </c>
      <c r="V52" s="49" t="s">
        <v>279</v>
      </c>
      <c r="W52" s="49" t="s">
        <v>280</v>
      </c>
      <c r="X52" s="49" t="s">
        <v>2110</v>
      </c>
    </row>
    <row r="53" spans="1:24">
      <c r="A53" s="118" t="s">
        <v>2121</v>
      </c>
      <c r="B53" s="49" t="s">
        <v>302</v>
      </c>
      <c r="C53" s="21">
        <v>6780.96</v>
      </c>
      <c r="D53" s="21">
        <v>0</v>
      </c>
      <c r="E53" s="21">
        <v>8264.2800000000007</v>
      </c>
      <c r="F53" s="21">
        <v>922.71</v>
      </c>
      <c r="G53" s="21">
        <v>2225.92</v>
      </c>
      <c r="H53" s="21">
        <v>3000</v>
      </c>
      <c r="I53" s="21">
        <v>0</v>
      </c>
      <c r="J53" s="21">
        <v>0</v>
      </c>
      <c r="K53" s="21">
        <v>0</v>
      </c>
      <c r="L53" s="49" t="s">
        <v>272</v>
      </c>
      <c r="M53" s="21">
        <v>42</v>
      </c>
      <c r="N53" s="21" t="s">
        <v>2117</v>
      </c>
      <c r="O53" s="21">
        <v>21</v>
      </c>
      <c r="P53" s="49" t="s">
        <v>273</v>
      </c>
      <c r="Q53" s="49" t="s">
        <v>274</v>
      </c>
      <c r="R53" s="49" t="s">
        <v>275</v>
      </c>
      <c r="S53" s="49" t="s">
        <v>276</v>
      </c>
      <c r="T53" s="49" t="s">
        <v>277</v>
      </c>
      <c r="U53" s="49" t="s">
        <v>278</v>
      </c>
      <c r="V53" s="49" t="s">
        <v>279</v>
      </c>
      <c r="W53" s="49" t="s">
        <v>280</v>
      </c>
      <c r="X53" s="49" t="s">
        <v>281</v>
      </c>
    </row>
    <row r="54" spans="1:24">
      <c r="A54" s="118" t="s">
        <v>2565</v>
      </c>
      <c r="B54" s="49" t="s">
        <v>303</v>
      </c>
      <c r="C54" s="21">
        <v>8512.84</v>
      </c>
      <c r="D54" s="21">
        <v>0</v>
      </c>
      <c r="E54" s="21">
        <v>6170.24</v>
      </c>
      <c r="F54" s="21">
        <v>1126.99</v>
      </c>
      <c r="G54" s="21">
        <v>2080.98</v>
      </c>
      <c r="H54" s="21">
        <v>3000</v>
      </c>
      <c r="I54" s="21">
        <v>388.6</v>
      </c>
      <c r="J54" s="21">
        <v>0</v>
      </c>
      <c r="K54" s="21">
        <v>0</v>
      </c>
      <c r="L54" s="49" t="s">
        <v>2112</v>
      </c>
      <c r="M54" s="21">
        <v>42</v>
      </c>
      <c r="N54" s="21" t="s">
        <v>2117</v>
      </c>
      <c r="O54" s="21">
        <v>21</v>
      </c>
      <c r="P54" s="49" t="s">
        <v>273</v>
      </c>
      <c r="Q54" s="49" t="s">
        <v>274</v>
      </c>
      <c r="R54" s="49" t="s">
        <v>275</v>
      </c>
      <c r="S54" s="49" t="s">
        <v>276</v>
      </c>
      <c r="T54" s="49" t="s">
        <v>277</v>
      </c>
      <c r="U54" s="49" t="s">
        <v>278</v>
      </c>
      <c r="V54" s="49" t="s">
        <v>279</v>
      </c>
      <c r="W54" s="49" t="s">
        <v>280</v>
      </c>
      <c r="X54" s="49" t="s">
        <v>281</v>
      </c>
    </row>
    <row r="55" spans="1:24">
      <c r="A55" s="118" t="s">
        <v>508</v>
      </c>
      <c r="B55" s="49" t="s">
        <v>304</v>
      </c>
      <c r="C55" s="21">
        <v>8095.48</v>
      </c>
      <c r="D55" s="21">
        <v>0</v>
      </c>
      <c r="E55" s="21">
        <v>5932.36</v>
      </c>
      <c r="F55" s="21">
        <v>1031.27</v>
      </c>
      <c r="G55" s="21">
        <v>1907.2</v>
      </c>
      <c r="H55" s="21">
        <v>3000</v>
      </c>
      <c r="I55" s="21">
        <v>627.97</v>
      </c>
      <c r="J55" s="21">
        <v>0</v>
      </c>
      <c r="K55" s="21">
        <v>0</v>
      </c>
      <c r="L55" s="49" t="s">
        <v>272</v>
      </c>
      <c r="M55" s="21">
        <v>42</v>
      </c>
      <c r="N55" s="21" t="s">
        <v>2117</v>
      </c>
      <c r="O55" s="21">
        <v>21</v>
      </c>
      <c r="P55" s="49" t="s">
        <v>273</v>
      </c>
      <c r="Q55" s="49" t="s">
        <v>274</v>
      </c>
      <c r="R55" s="49" t="s">
        <v>275</v>
      </c>
      <c r="S55" s="49" t="s">
        <v>276</v>
      </c>
      <c r="T55" s="49" t="s">
        <v>277</v>
      </c>
      <c r="U55" s="49" t="s">
        <v>278</v>
      </c>
      <c r="V55" s="49" t="s">
        <v>279</v>
      </c>
      <c r="W55" s="49" t="s">
        <v>280</v>
      </c>
      <c r="X55" s="49" t="s">
        <v>281</v>
      </c>
    </row>
    <row r="56" spans="1:24">
      <c r="A56" s="118" t="s">
        <v>509</v>
      </c>
      <c r="B56" s="49" t="s">
        <v>305</v>
      </c>
      <c r="C56" s="21">
        <v>7077.98</v>
      </c>
      <c r="D56" s="21">
        <v>0</v>
      </c>
      <c r="E56" s="21">
        <v>5508.66</v>
      </c>
      <c r="F56" s="21">
        <v>851.6</v>
      </c>
      <c r="G56" s="21">
        <v>1649.48</v>
      </c>
      <c r="H56" s="21">
        <v>3000</v>
      </c>
      <c r="I56" s="21">
        <v>1064.08</v>
      </c>
      <c r="J56" s="21">
        <v>0</v>
      </c>
      <c r="K56" s="21">
        <v>0</v>
      </c>
      <c r="L56" s="49" t="s">
        <v>2112</v>
      </c>
      <c r="M56" s="21">
        <v>42</v>
      </c>
      <c r="N56" s="21" t="s">
        <v>2117</v>
      </c>
      <c r="O56" s="21">
        <v>21</v>
      </c>
      <c r="P56" s="49" t="s">
        <v>273</v>
      </c>
      <c r="Q56" s="49" t="s">
        <v>274</v>
      </c>
      <c r="R56" s="49" t="s">
        <v>275</v>
      </c>
      <c r="S56" s="49" t="s">
        <v>276</v>
      </c>
      <c r="T56" s="49" t="s">
        <v>277</v>
      </c>
      <c r="U56" s="49" t="s">
        <v>278</v>
      </c>
      <c r="V56" s="49" t="s">
        <v>279</v>
      </c>
      <c r="W56" s="49" t="s">
        <v>280</v>
      </c>
      <c r="X56" s="49" t="s">
        <v>281</v>
      </c>
    </row>
    <row r="57" spans="1:24">
      <c r="A57" s="118" t="s">
        <v>2118</v>
      </c>
      <c r="B57" s="49" t="s">
        <v>306</v>
      </c>
      <c r="C57" s="21">
        <v>6949.46</v>
      </c>
      <c r="D57" s="21">
        <v>0</v>
      </c>
      <c r="E57" s="21">
        <v>5403.96</v>
      </c>
      <c r="F57" s="21">
        <v>816.31265150000002</v>
      </c>
      <c r="G57" s="21">
        <v>1536.12</v>
      </c>
      <c r="H57" s="21">
        <v>3000</v>
      </c>
      <c r="I57" s="21">
        <v>1262.49</v>
      </c>
      <c r="J57" s="21">
        <v>0</v>
      </c>
      <c r="K57" s="21">
        <v>0</v>
      </c>
      <c r="L57" s="49" t="s">
        <v>272</v>
      </c>
      <c r="M57" s="21">
        <v>42</v>
      </c>
      <c r="N57" s="21" t="s">
        <v>2117</v>
      </c>
      <c r="O57" s="21">
        <v>21</v>
      </c>
      <c r="P57" s="49" t="s">
        <v>273</v>
      </c>
      <c r="Q57" s="49" t="s">
        <v>274</v>
      </c>
      <c r="R57" s="49" t="s">
        <v>275</v>
      </c>
      <c r="S57" s="49" t="s">
        <v>276</v>
      </c>
      <c r="T57" s="49" t="s">
        <v>277</v>
      </c>
      <c r="U57" s="49" t="s">
        <v>278</v>
      </c>
      <c r="V57" s="49" t="s">
        <v>279</v>
      </c>
      <c r="W57" s="49" t="s">
        <v>280</v>
      </c>
      <c r="X57" s="49" t="s">
        <v>281</v>
      </c>
    </row>
    <row r="58" spans="1:24">
      <c r="A58" s="118" t="s">
        <v>2118</v>
      </c>
      <c r="B58" s="49" t="s">
        <v>307</v>
      </c>
      <c r="C58" s="21">
        <v>6601.42</v>
      </c>
      <c r="D58" s="21">
        <v>0</v>
      </c>
      <c r="E58" s="21">
        <v>4913.3999999999996</v>
      </c>
      <c r="F58" s="21">
        <v>792.77</v>
      </c>
      <c r="G58" s="21">
        <v>1434.52</v>
      </c>
      <c r="H58" s="21">
        <v>3000</v>
      </c>
      <c r="I58" s="21">
        <v>1355.24</v>
      </c>
      <c r="J58" s="21">
        <v>0</v>
      </c>
      <c r="K58" s="21">
        <v>0</v>
      </c>
      <c r="L58" s="49" t="s">
        <v>2112</v>
      </c>
      <c r="M58" s="21">
        <v>42</v>
      </c>
      <c r="N58" s="21" t="s">
        <v>2117</v>
      </c>
      <c r="O58" s="21">
        <v>21</v>
      </c>
      <c r="P58" s="49" t="s">
        <v>273</v>
      </c>
      <c r="Q58" s="49" t="s">
        <v>274</v>
      </c>
      <c r="R58" s="49" t="s">
        <v>275</v>
      </c>
      <c r="S58" s="49" t="s">
        <v>276</v>
      </c>
      <c r="T58" s="49" t="s">
        <v>277</v>
      </c>
      <c r="U58" s="49" t="s">
        <v>278</v>
      </c>
      <c r="V58" s="49" t="s">
        <v>279</v>
      </c>
      <c r="W58" s="49" t="s">
        <v>280</v>
      </c>
      <c r="X58" s="49" t="s">
        <v>281</v>
      </c>
    </row>
    <row r="59" spans="1:24">
      <c r="A59" s="118" t="s">
        <v>511</v>
      </c>
      <c r="B59" s="49" t="s">
        <v>308</v>
      </c>
      <c r="C59" s="21">
        <v>6292.2</v>
      </c>
      <c r="D59" s="21">
        <v>0</v>
      </c>
      <c r="E59" s="21">
        <v>4315.84</v>
      </c>
      <c r="F59" s="21">
        <v>742.21</v>
      </c>
      <c r="G59" s="21">
        <v>1305.92</v>
      </c>
      <c r="H59" s="21">
        <v>3000</v>
      </c>
      <c r="I59" s="21">
        <v>1400.52</v>
      </c>
      <c r="J59" s="21">
        <v>0</v>
      </c>
      <c r="K59" s="21">
        <v>0</v>
      </c>
      <c r="L59" s="49" t="s">
        <v>272</v>
      </c>
      <c r="M59" s="21">
        <v>42</v>
      </c>
      <c r="N59" s="21" t="s">
        <v>2117</v>
      </c>
      <c r="O59" s="21">
        <v>21</v>
      </c>
      <c r="P59" s="49" t="s">
        <v>273</v>
      </c>
      <c r="Q59" s="49" t="s">
        <v>274</v>
      </c>
      <c r="R59" s="49" t="s">
        <v>275</v>
      </c>
      <c r="S59" s="49" t="s">
        <v>276</v>
      </c>
      <c r="T59" s="49" t="s">
        <v>277</v>
      </c>
      <c r="U59" s="49" t="s">
        <v>278</v>
      </c>
      <c r="V59" s="49" t="s">
        <v>279</v>
      </c>
      <c r="W59" s="49" t="s">
        <v>280</v>
      </c>
      <c r="X59" s="49" t="s">
        <v>281</v>
      </c>
    </row>
    <row r="60" spans="1:24">
      <c r="A60" s="118" t="s">
        <v>2119</v>
      </c>
      <c r="B60" s="49" t="s">
        <v>309</v>
      </c>
      <c r="C60" s="21">
        <v>5950.02</v>
      </c>
      <c r="D60" s="21">
        <v>0</v>
      </c>
      <c r="E60" s="21">
        <v>3718.28</v>
      </c>
      <c r="F60" s="21">
        <v>700.24467700000014</v>
      </c>
      <c r="G60" s="21">
        <v>1185.9100000000001</v>
      </c>
      <c r="H60" s="21">
        <v>3000</v>
      </c>
      <c r="I60" s="21">
        <v>1438.12</v>
      </c>
      <c r="J60" s="21">
        <v>0</v>
      </c>
      <c r="K60" s="21">
        <v>0</v>
      </c>
      <c r="L60" s="49" t="s">
        <v>2112</v>
      </c>
      <c r="M60" s="21">
        <v>42</v>
      </c>
      <c r="N60" s="21" t="s">
        <v>2117</v>
      </c>
      <c r="O60" s="21">
        <v>21</v>
      </c>
      <c r="P60" s="49" t="s">
        <v>273</v>
      </c>
      <c r="Q60" s="49" t="s">
        <v>274</v>
      </c>
      <c r="R60" s="49" t="s">
        <v>275</v>
      </c>
      <c r="S60" s="49" t="s">
        <v>276</v>
      </c>
      <c r="T60" s="49" t="s">
        <v>277</v>
      </c>
      <c r="U60" s="49" t="s">
        <v>278</v>
      </c>
      <c r="V60" s="49" t="s">
        <v>279</v>
      </c>
      <c r="W60" s="49" t="s">
        <v>280</v>
      </c>
      <c r="X60" s="49" t="s">
        <v>281</v>
      </c>
    </row>
    <row r="61" spans="1:24">
      <c r="A61" s="118" t="s">
        <v>2534</v>
      </c>
      <c r="B61" s="49" t="s">
        <v>310</v>
      </c>
      <c r="C61" s="21">
        <v>5563.68</v>
      </c>
      <c r="D61" s="21">
        <v>0</v>
      </c>
      <c r="E61" s="21">
        <v>3120.68</v>
      </c>
      <c r="F61" s="21">
        <v>653.16999999999996</v>
      </c>
      <c r="G61" s="21">
        <v>1060.8</v>
      </c>
      <c r="H61" s="21">
        <v>3000</v>
      </c>
      <c r="I61" s="21">
        <v>1464.89</v>
      </c>
      <c r="J61" s="21">
        <v>0</v>
      </c>
      <c r="K61" s="21">
        <v>0</v>
      </c>
      <c r="L61" s="49" t="s">
        <v>272</v>
      </c>
      <c r="M61" s="21">
        <v>42</v>
      </c>
      <c r="N61" s="21" t="s">
        <v>2117</v>
      </c>
      <c r="O61" s="21">
        <v>21</v>
      </c>
      <c r="P61" s="49" t="s">
        <v>273</v>
      </c>
      <c r="Q61" s="49" t="s">
        <v>274</v>
      </c>
      <c r="R61" s="49" t="s">
        <v>275</v>
      </c>
      <c r="S61" s="49" t="s">
        <v>276</v>
      </c>
      <c r="T61" s="49" t="s">
        <v>277</v>
      </c>
      <c r="U61" s="49" t="s">
        <v>278</v>
      </c>
      <c r="V61" s="49" t="s">
        <v>279</v>
      </c>
      <c r="W61" s="49" t="s">
        <v>280</v>
      </c>
      <c r="X61" s="49" t="s">
        <v>281</v>
      </c>
    </row>
    <row r="62" spans="1:24">
      <c r="A62" s="118" t="s">
        <v>512</v>
      </c>
      <c r="B62" s="49" t="s">
        <v>311</v>
      </c>
      <c r="C62" s="21">
        <v>5022.8</v>
      </c>
      <c r="D62" s="21">
        <v>0</v>
      </c>
      <c r="E62" s="21">
        <v>2523.12</v>
      </c>
      <c r="F62" s="21">
        <v>614.06017199999997</v>
      </c>
      <c r="G62" s="21">
        <v>943.6</v>
      </c>
      <c r="H62" s="21">
        <v>3000</v>
      </c>
      <c r="I62" s="21">
        <v>1474.34</v>
      </c>
      <c r="J62" s="21">
        <v>0</v>
      </c>
      <c r="K62" s="21">
        <v>0</v>
      </c>
      <c r="L62" s="49" t="s">
        <v>2112</v>
      </c>
      <c r="M62" s="21">
        <v>42</v>
      </c>
      <c r="N62" s="21" t="s">
        <v>2117</v>
      </c>
      <c r="O62" s="21">
        <v>21</v>
      </c>
      <c r="P62" s="49" t="s">
        <v>273</v>
      </c>
      <c r="Q62" s="49" t="s">
        <v>274</v>
      </c>
      <c r="R62" s="49" t="s">
        <v>275</v>
      </c>
      <c r="S62" s="49" t="s">
        <v>276</v>
      </c>
      <c r="T62" s="49" t="s">
        <v>277</v>
      </c>
      <c r="U62" s="49" t="s">
        <v>278</v>
      </c>
      <c r="V62" s="49" t="s">
        <v>279</v>
      </c>
      <c r="W62" s="49" t="s">
        <v>280</v>
      </c>
      <c r="X62" s="49" t="s">
        <v>281</v>
      </c>
    </row>
    <row r="63" spans="1:24">
      <c r="A63" s="118" t="s">
        <v>2534</v>
      </c>
      <c r="B63" s="49" t="s">
        <v>312</v>
      </c>
      <c r="C63" s="21">
        <v>4756</v>
      </c>
      <c r="D63" s="21">
        <v>0</v>
      </c>
      <c r="E63" s="21">
        <v>1925.52</v>
      </c>
      <c r="F63" s="21">
        <v>581.30481099999997</v>
      </c>
      <c r="G63" s="21">
        <v>832.8</v>
      </c>
      <c r="H63" s="21">
        <v>3000</v>
      </c>
      <c r="I63" s="21">
        <v>1404.13</v>
      </c>
      <c r="J63" s="21">
        <v>0</v>
      </c>
      <c r="K63" s="21">
        <v>0</v>
      </c>
      <c r="L63" s="49" t="s">
        <v>272</v>
      </c>
      <c r="M63" s="21">
        <v>42</v>
      </c>
      <c r="N63" s="21" t="s">
        <v>2117</v>
      </c>
      <c r="O63" s="21">
        <v>21</v>
      </c>
      <c r="P63" s="49" t="s">
        <v>273</v>
      </c>
      <c r="Q63" s="49" t="s">
        <v>274</v>
      </c>
      <c r="R63" s="49" t="s">
        <v>275</v>
      </c>
      <c r="S63" s="49" t="s">
        <v>276</v>
      </c>
      <c r="T63" s="49" t="s">
        <v>277</v>
      </c>
      <c r="U63" s="49" t="s">
        <v>278</v>
      </c>
      <c r="V63" s="49" t="s">
        <v>279</v>
      </c>
      <c r="W63" s="49" t="s">
        <v>280</v>
      </c>
      <c r="X63" s="49" t="s">
        <v>281</v>
      </c>
    </row>
    <row r="64" spans="1:24">
      <c r="A64" s="729" t="s">
        <v>2122</v>
      </c>
      <c r="B64" s="730"/>
      <c r="C64" s="730"/>
      <c r="D64" s="730"/>
      <c r="E64" s="730"/>
      <c r="F64" s="730"/>
      <c r="G64" s="730"/>
      <c r="H64" s="730"/>
      <c r="I64" s="730"/>
      <c r="J64" s="730"/>
      <c r="K64" s="730"/>
      <c r="L64" s="730"/>
      <c r="M64" s="730"/>
      <c r="N64" s="730"/>
      <c r="O64" s="730"/>
      <c r="P64" s="730"/>
      <c r="Q64" s="730"/>
      <c r="R64" s="730"/>
      <c r="S64" s="730"/>
      <c r="T64" s="730"/>
      <c r="U64" s="730"/>
      <c r="V64" s="730"/>
      <c r="W64" s="730"/>
      <c r="X64" s="730"/>
    </row>
    <row r="65" spans="1:24">
      <c r="A65" s="118" t="s">
        <v>2123</v>
      </c>
      <c r="B65" s="49" t="s">
        <v>313</v>
      </c>
      <c r="C65" s="21">
        <v>8558.98</v>
      </c>
      <c r="D65" s="21">
        <v>0</v>
      </c>
      <c r="E65" s="21">
        <v>13033.18</v>
      </c>
      <c r="F65" s="21">
        <v>1167.5403989508229</v>
      </c>
      <c r="G65" s="21">
        <v>3301.98</v>
      </c>
      <c r="H65" s="21">
        <v>3000</v>
      </c>
      <c r="I65" s="21">
        <v>0</v>
      </c>
      <c r="J65" s="21">
        <v>0</v>
      </c>
      <c r="K65" s="21">
        <v>30700</v>
      </c>
      <c r="L65" s="49" t="s">
        <v>272</v>
      </c>
      <c r="M65" s="21">
        <v>40</v>
      </c>
      <c r="N65" s="21">
        <v>6</v>
      </c>
      <c r="O65" s="21">
        <v>20</v>
      </c>
      <c r="P65" s="49" t="s">
        <v>273</v>
      </c>
      <c r="Q65" s="49" t="s">
        <v>274</v>
      </c>
      <c r="R65" s="49" t="s">
        <v>275</v>
      </c>
      <c r="S65" s="49" t="s">
        <v>276</v>
      </c>
      <c r="T65" s="49" t="s">
        <v>277</v>
      </c>
      <c r="U65" s="49" t="s">
        <v>278</v>
      </c>
      <c r="V65" s="49" t="s">
        <v>279</v>
      </c>
      <c r="W65" s="49" t="s">
        <v>280</v>
      </c>
      <c r="X65" s="49" t="s">
        <v>281</v>
      </c>
    </row>
    <row r="66" spans="1:24">
      <c r="A66" s="118" t="s">
        <v>527</v>
      </c>
      <c r="B66" s="49" t="s">
        <v>314</v>
      </c>
      <c r="C66" s="21">
        <v>8134.2</v>
      </c>
      <c r="D66" s="21">
        <v>0</v>
      </c>
      <c r="E66" s="21">
        <v>13457.96</v>
      </c>
      <c r="F66" s="21">
        <v>1004.1</v>
      </c>
      <c r="G66" s="21">
        <v>2927.64</v>
      </c>
      <c r="H66" s="21">
        <v>2730.96</v>
      </c>
      <c r="I66" s="21">
        <v>0</v>
      </c>
      <c r="J66" s="21">
        <v>0</v>
      </c>
      <c r="K66" s="21">
        <v>10000</v>
      </c>
      <c r="L66" s="49" t="s">
        <v>2112</v>
      </c>
      <c r="M66" s="21">
        <v>40</v>
      </c>
      <c r="N66" s="21" t="s">
        <v>2117</v>
      </c>
      <c r="O66" s="21">
        <v>20</v>
      </c>
      <c r="P66" s="49" t="s">
        <v>273</v>
      </c>
      <c r="Q66" s="49" t="s">
        <v>274</v>
      </c>
      <c r="R66" s="49" t="s">
        <v>275</v>
      </c>
      <c r="S66" s="49" t="s">
        <v>276</v>
      </c>
      <c r="T66" s="49" t="s">
        <v>277</v>
      </c>
      <c r="U66" s="49" t="s">
        <v>278</v>
      </c>
      <c r="V66" s="49" t="s">
        <v>279</v>
      </c>
      <c r="W66" s="49" t="s">
        <v>280</v>
      </c>
      <c r="X66" s="49" t="s">
        <v>281</v>
      </c>
    </row>
    <row r="67" spans="1:24">
      <c r="A67" s="118" t="s">
        <v>2124</v>
      </c>
      <c r="B67" s="49" t="s">
        <v>315</v>
      </c>
      <c r="C67" s="21">
        <v>6410.88</v>
      </c>
      <c r="D67" s="21">
        <v>0</v>
      </c>
      <c r="E67" s="21">
        <v>13092.9</v>
      </c>
      <c r="F67" s="21">
        <v>770.78</v>
      </c>
      <c r="G67" s="21">
        <v>2555.2199999999998</v>
      </c>
      <c r="H67" s="21">
        <v>2580</v>
      </c>
      <c r="I67" s="21">
        <v>0</v>
      </c>
      <c r="J67" s="21">
        <v>0</v>
      </c>
      <c r="K67" s="21">
        <v>0</v>
      </c>
      <c r="L67" s="49" t="s">
        <v>272</v>
      </c>
      <c r="M67" s="21">
        <v>40</v>
      </c>
      <c r="N67" s="21" t="s">
        <v>2117</v>
      </c>
      <c r="O67" s="21">
        <v>20</v>
      </c>
      <c r="P67" s="49" t="s">
        <v>273</v>
      </c>
      <c r="Q67" s="49" t="s">
        <v>274</v>
      </c>
      <c r="R67" s="49" t="s">
        <v>275</v>
      </c>
      <c r="S67" s="49" t="s">
        <v>276</v>
      </c>
      <c r="T67" s="49" t="s">
        <v>277</v>
      </c>
      <c r="U67" s="49" t="s">
        <v>278</v>
      </c>
      <c r="V67" s="49" t="s">
        <v>279</v>
      </c>
      <c r="W67" s="49" t="s">
        <v>280</v>
      </c>
      <c r="X67" s="49" t="s">
        <v>281</v>
      </c>
    </row>
    <row r="68" spans="1:24">
      <c r="A68" s="118" t="s">
        <v>2125</v>
      </c>
      <c r="B68" s="49" t="s">
        <v>316</v>
      </c>
      <c r="C68" s="21">
        <v>6410.88</v>
      </c>
      <c r="D68" s="21">
        <v>0</v>
      </c>
      <c r="E68" s="21">
        <v>10287.9</v>
      </c>
      <c r="F68" s="21">
        <v>770.78</v>
      </c>
      <c r="G68" s="21">
        <v>2172.9372820248382</v>
      </c>
      <c r="H68" s="21">
        <v>2580</v>
      </c>
      <c r="I68" s="21">
        <v>0</v>
      </c>
      <c r="J68" s="21">
        <v>0</v>
      </c>
      <c r="K68" s="21">
        <v>10000</v>
      </c>
      <c r="L68" s="49" t="s">
        <v>2112</v>
      </c>
      <c r="M68" s="21">
        <v>40</v>
      </c>
      <c r="N68" s="21" t="s">
        <v>2117</v>
      </c>
      <c r="O68" s="21">
        <v>20</v>
      </c>
      <c r="P68" s="49" t="s">
        <v>273</v>
      </c>
      <c r="Q68" s="49" t="s">
        <v>274</v>
      </c>
      <c r="R68" s="49" t="s">
        <v>275</v>
      </c>
      <c r="S68" s="49" t="s">
        <v>276</v>
      </c>
      <c r="T68" s="49" t="s">
        <v>277</v>
      </c>
      <c r="U68" s="49" t="s">
        <v>278</v>
      </c>
      <c r="V68" s="49" t="s">
        <v>279</v>
      </c>
      <c r="W68" s="49" t="s">
        <v>280</v>
      </c>
      <c r="X68" s="49" t="s">
        <v>281</v>
      </c>
    </row>
    <row r="69" spans="1:24">
      <c r="A69" s="118" t="s">
        <v>2318</v>
      </c>
      <c r="B69" s="49" t="s">
        <v>317</v>
      </c>
      <c r="C69" s="21">
        <v>8315.4</v>
      </c>
      <c r="D69" s="21">
        <v>0</v>
      </c>
      <c r="E69" s="21">
        <v>20641.2</v>
      </c>
      <c r="F69" s="21">
        <v>1134.7266863860143</v>
      </c>
      <c r="G69" s="21">
        <v>4416.4799999999996</v>
      </c>
      <c r="H69" s="21">
        <v>3000</v>
      </c>
      <c r="I69" s="21">
        <v>0</v>
      </c>
      <c r="J69" s="21">
        <v>0</v>
      </c>
      <c r="K69" s="21">
        <v>0</v>
      </c>
      <c r="L69" s="49" t="s">
        <v>272</v>
      </c>
      <c r="M69" s="21">
        <v>40</v>
      </c>
      <c r="N69" s="21">
        <v>6</v>
      </c>
      <c r="O69" s="21">
        <v>20</v>
      </c>
      <c r="P69" s="49" t="s">
        <v>273</v>
      </c>
      <c r="Q69" s="49" t="s">
        <v>274</v>
      </c>
      <c r="R69" s="49" t="s">
        <v>275</v>
      </c>
      <c r="S69" s="49" t="s">
        <v>276</v>
      </c>
      <c r="T69" s="49" t="s">
        <v>277</v>
      </c>
      <c r="U69" s="49" t="s">
        <v>278</v>
      </c>
      <c r="V69" s="49" t="s">
        <v>279</v>
      </c>
      <c r="W69" s="49" t="s">
        <v>280</v>
      </c>
      <c r="X69" s="49" t="s">
        <v>281</v>
      </c>
    </row>
    <row r="70" spans="1:24">
      <c r="A70" s="118" t="s">
        <v>2126</v>
      </c>
      <c r="B70" s="49" t="s">
        <v>318</v>
      </c>
      <c r="C70" s="21">
        <v>9146.94</v>
      </c>
      <c r="D70" s="21">
        <v>0</v>
      </c>
      <c r="E70" s="21">
        <v>14109.6</v>
      </c>
      <c r="F70" s="21">
        <v>1134.72668638601</v>
      </c>
      <c r="G70" s="21">
        <v>3174.14</v>
      </c>
      <c r="H70" s="21">
        <v>3000</v>
      </c>
      <c r="I70" s="21">
        <v>0</v>
      </c>
      <c r="J70" s="21">
        <v>0</v>
      </c>
      <c r="K70" s="21">
        <v>0</v>
      </c>
      <c r="L70" s="49" t="s">
        <v>2112</v>
      </c>
      <c r="M70" s="21">
        <v>40</v>
      </c>
      <c r="N70" s="21">
        <v>6</v>
      </c>
      <c r="O70" s="21">
        <v>20</v>
      </c>
      <c r="P70" s="49" t="s">
        <v>273</v>
      </c>
      <c r="Q70" s="49" t="s">
        <v>274</v>
      </c>
      <c r="R70" s="49" t="s">
        <v>275</v>
      </c>
      <c r="S70" s="49" t="s">
        <v>276</v>
      </c>
      <c r="T70" s="49" t="s">
        <v>277</v>
      </c>
      <c r="U70" s="49" t="s">
        <v>278</v>
      </c>
      <c r="V70" s="49" t="s">
        <v>279</v>
      </c>
      <c r="W70" s="49" t="s">
        <v>280</v>
      </c>
      <c r="X70" s="49" t="s">
        <v>281</v>
      </c>
    </row>
    <row r="71" spans="1:24" ht="37.299999999999997">
      <c r="A71" s="118" t="s">
        <v>2115</v>
      </c>
      <c r="B71" s="49" t="s">
        <v>290</v>
      </c>
      <c r="C71" s="21">
        <v>10404.16</v>
      </c>
      <c r="D71" s="21">
        <v>0</v>
      </c>
      <c r="E71" s="21">
        <v>1677.9</v>
      </c>
      <c r="F71" s="21">
        <v>1168.82</v>
      </c>
      <c r="G71" s="21">
        <v>1388.64</v>
      </c>
      <c r="H71" s="21">
        <v>3000</v>
      </c>
      <c r="I71" s="21">
        <v>242.77214051999999</v>
      </c>
      <c r="J71" s="21">
        <v>0</v>
      </c>
      <c r="K71" s="21">
        <v>0</v>
      </c>
      <c r="L71" s="49" t="s">
        <v>272</v>
      </c>
      <c r="M71" s="21">
        <v>42</v>
      </c>
      <c r="N71" s="21" t="s">
        <v>2117</v>
      </c>
      <c r="O71" s="21">
        <v>21</v>
      </c>
      <c r="P71" s="49" t="s">
        <v>273</v>
      </c>
      <c r="Q71" s="49" t="s">
        <v>274</v>
      </c>
      <c r="R71" s="49" t="s">
        <v>275</v>
      </c>
      <c r="S71" s="49" t="s">
        <v>276</v>
      </c>
      <c r="T71" s="49" t="s">
        <v>277</v>
      </c>
      <c r="U71" s="49" t="s">
        <v>278</v>
      </c>
      <c r="V71" s="49" t="s">
        <v>279</v>
      </c>
      <c r="W71" s="49" t="s">
        <v>280</v>
      </c>
      <c r="X71" s="49" t="s">
        <v>281</v>
      </c>
    </row>
    <row r="72" spans="1:24">
      <c r="A72" s="118" t="s">
        <v>2127</v>
      </c>
      <c r="B72" s="49" t="s">
        <v>319</v>
      </c>
      <c r="C72" s="21">
        <v>7787.34</v>
      </c>
      <c r="D72" s="21">
        <v>0</v>
      </c>
      <c r="E72" s="21">
        <v>8851.9599999999991</v>
      </c>
      <c r="F72" s="21">
        <v>989.75</v>
      </c>
      <c r="G72" s="21">
        <v>2292.86</v>
      </c>
      <c r="H72" s="21">
        <v>3000</v>
      </c>
      <c r="I72" s="21">
        <v>0</v>
      </c>
      <c r="J72" s="21">
        <v>0</v>
      </c>
      <c r="K72" s="21">
        <v>0</v>
      </c>
      <c r="L72" s="49" t="s">
        <v>2112</v>
      </c>
      <c r="M72" s="21">
        <v>40</v>
      </c>
      <c r="N72" s="21">
        <v>6</v>
      </c>
      <c r="O72" s="21">
        <v>20</v>
      </c>
      <c r="P72" s="49" t="s">
        <v>273</v>
      </c>
      <c r="Q72" s="49" t="s">
        <v>274</v>
      </c>
      <c r="R72" s="49" t="s">
        <v>275</v>
      </c>
      <c r="S72" s="49" t="s">
        <v>276</v>
      </c>
      <c r="T72" s="49" t="s">
        <v>277</v>
      </c>
      <c r="U72" s="49" t="s">
        <v>278</v>
      </c>
      <c r="V72" s="49" t="s">
        <v>279</v>
      </c>
      <c r="W72" s="49" t="s">
        <v>280</v>
      </c>
      <c r="X72" s="49" t="s">
        <v>281</v>
      </c>
    </row>
    <row r="73" spans="1:24">
      <c r="A73" s="118" t="s">
        <v>2128</v>
      </c>
      <c r="B73" s="49" t="s">
        <v>320</v>
      </c>
      <c r="C73" s="21">
        <v>5008.28</v>
      </c>
      <c r="D73" s="21">
        <v>0</v>
      </c>
      <c r="E73" s="21">
        <v>9412.02</v>
      </c>
      <c r="F73" s="21">
        <v>615.28968821848753</v>
      </c>
      <c r="G73" s="21">
        <v>1902.12</v>
      </c>
      <c r="H73" s="21">
        <v>2580</v>
      </c>
      <c r="I73" s="21">
        <v>0</v>
      </c>
      <c r="J73" s="21">
        <v>0</v>
      </c>
      <c r="K73" s="21">
        <v>0</v>
      </c>
      <c r="L73" s="49" t="s">
        <v>272</v>
      </c>
      <c r="M73" s="21">
        <v>40</v>
      </c>
      <c r="N73" s="21">
        <v>6</v>
      </c>
      <c r="O73" s="21">
        <v>20</v>
      </c>
      <c r="P73" s="49" t="s">
        <v>273</v>
      </c>
      <c r="Q73" s="49" t="s">
        <v>274</v>
      </c>
      <c r="R73" s="49" t="s">
        <v>275</v>
      </c>
      <c r="S73" s="49" t="s">
        <v>276</v>
      </c>
      <c r="T73" s="49" t="s">
        <v>277</v>
      </c>
      <c r="U73" s="49" t="s">
        <v>278</v>
      </c>
      <c r="V73" s="49" t="s">
        <v>279</v>
      </c>
      <c r="W73" s="49" t="s">
        <v>280</v>
      </c>
      <c r="X73" s="49" t="s">
        <v>281</v>
      </c>
    </row>
    <row r="74" spans="1:24">
      <c r="A74" s="119" t="s">
        <v>2129</v>
      </c>
      <c r="B74" s="120" t="s">
        <v>321</v>
      </c>
      <c r="C74" s="121">
        <v>5829.06</v>
      </c>
      <c r="D74" s="121">
        <v>0</v>
      </c>
      <c r="E74" s="121">
        <v>14209.54</v>
      </c>
      <c r="F74" s="121">
        <v>760.06756350255773</v>
      </c>
      <c r="G74" s="121">
        <v>2851.86</v>
      </c>
      <c r="H74" s="121">
        <v>2730.96</v>
      </c>
      <c r="I74" s="121">
        <v>0</v>
      </c>
      <c r="J74" s="121">
        <v>0</v>
      </c>
      <c r="K74" s="121">
        <v>0</v>
      </c>
      <c r="L74" s="120" t="s">
        <v>2112</v>
      </c>
      <c r="M74" s="121">
        <v>40</v>
      </c>
      <c r="N74" s="121">
        <v>6</v>
      </c>
      <c r="O74" s="121">
        <v>20</v>
      </c>
      <c r="P74" s="120" t="s">
        <v>273</v>
      </c>
      <c r="Q74" s="120" t="s">
        <v>274</v>
      </c>
      <c r="R74" s="120" t="s">
        <v>275</v>
      </c>
      <c r="S74" s="120" t="s">
        <v>276</v>
      </c>
      <c r="T74" s="120" t="s">
        <v>277</v>
      </c>
      <c r="U74" s="120" t="s">
        <v>278</v>
      </c>
      <c r="V74" s="120" t="s">
        <v>279</v>
      </c>
      <c r="W74" s="120" t="s">
        <v>280</v>
      </c>
      <c r="X74" s="120" t="s">
        <v>281</v>
      </c>
    </row>
    <row r="75" spans="1:24">
      <c r="A75" s="729" t="s">
        <v>2130</v>
      </c>
      <c r="B75" s="730"/>
      <c r="C75" s="730"/>
      <c r="D75" s="730"/>
      <c r="E75" s="730"/>
      <c r="F75" s="730"/>
      <c r="G75" s="730"/>
      <c r="H75" s="730"/>
      <c r="I75" s="730"/>
      <c r="J75" s="730"/>
      <c r="K75" s="730"/>
      <c r="L75" s="730"/>
      <c r="M75" s="730"/>
      <c r="N75" s="730"/>
      <c r="O75" s="730"/>
      <c r="P75" s="730"/>
      <c r="Q75" s="730"/>
      <c r="R75" s="730"/>
      <c r="S75" s="730"/>
      <c r="T75" s="730"/>
      <c r="U75" s="730"/>
      <c r="V75" s="730"/>
      <c r="W75" s="730"/>
      <c r="X75" s="730"/>
    </row>
    <row r="76" spans="1:24">
      <c r="A76" s="122" t="s">
        <v>527</v>
      </c>
      <c r="B76" s="104" t="s">
        <v>2131</v>
      </c>
      <c r="C76" s="69">
        <v>7586.58</v>
      </c>
      <c r="D76" s="69">
        <v>0</v>
      </c>
      <c r="E76" s="69">
        <v>13457.96</v>
      </c>
      <c r="F76" s="69">
        <v>936.15</v>
      </c>
      <c r="G76" s="69">
        <v>2859.7</v>
      </c>
      <c r="H76" s="69">
        <v>2730.96</v>
      </c>
      <c r="I76" s="69">
        <v>0</v>
      </c>
      <c r="J76" s="69">
        <v>0</v>
      </c>
      <c r="K76" s="69">
        <v>0</v>
      </c>
      <c r="L76" s="104" t="s">
        <v>2112</v>
      </c>
      <c r="M76" s="69">
        <v>40</v>
      </c>
      <c r="N76" s="69" t="s">
        <v>2117</v>
      </c>
      <c r="O76" s="69">
        <v>20</v>
      </c>
      <c r="P76" s="104" t="s">
        <v>273</v>
      </c>
      <c r="Q76" s="104" t="s">
        <v>274</v>
      </c>
      <c r="R76" s="104" t="s">
        <v>275</v>
      </c>
      <c r="S76" s="104" t="s">
        <v>276</v>
      </c>
      <c r="T76" s="104" t="s">
        <v>277</v>
      </c>
      <c r="U76" s="104" t="s">
        <v>278</v>
      </c>
      <c r="V76" s="104" t="s">
        <v>279</v>
      </c>
      <c r="W76" s="104" t="s">
        <v>280</v>
      </c>
      <c r="X76" s="104" t="s">
        <v>281</v>
      </c>
    </row>
    <row r="77" spans="1:24">
      <c r="A77" s="118" t="s">
        <v>2125</v>
      </c>
      <c r="B77" s="49" t="s">
        <v>322</v>
      </c>
      <c r="C77" s="21">
        <v>5934.83</v>
      </c>
      <c r="D77" s="21">
        <v>0</v>
      </c>
      <c r="E77" s="21">
        <v>13092.9</v>
      </c>
      <c r="F77" s="21">
        <v>716.55267333984375</v>
      </c>
      <c r="G77" s="21">
        <v>2500.9805328398438</v>
      </c>
      <c r="H77" s="21">
        <v>2580</v>
      </c>
      <c r="I77" s="21">
        <v>0</v>
      </c>
      <c r="J77" s="21">
        <v>0</v>
      </c>
      <c r="K77" s="21">
        <v>0</v>
      </c>
      <c r="L77" s="49" t="s">
        <v>2112</v>
      </c>
      <c r="M77" s="21">
        <v>40</v>
      </c>
      <c r="N77" s="21" t="s">
        <v>2117</v>
      </c>
      <c r="O77" s="21">
        <v>20</v>
      </c>
      <c r="P77" s="49" t="s">
        <v>273</v>
      </c>
      <c r="Q77" s="49" t="s">
        <v>274</v>
      </c>
      <c r="R77" s="49" t="s">
        <v>275</v>
      </c>
      <c r="S77" s="49" t="s">
        <v>276</v>
      </c>
      <c r="T77" s="49" t="s">
        <v>277</v>
      </c>
      <c r="U77" s="49" t="s">
        <v>278</v>
      </c>
      <c r="V77" s="49" t="s">
        <v>279</v>
      </c>
      <c r="W77" s="49" t="s">
        <v>280</v>
      </c>
      <c r="X77" s="49" t="s">
        <v>281</v>
      </c>
    </row>
    <row r="78" spans="1:24">
      <c r="A78" s="118" t="s">
        <v>2125</v>
      </c>
      <c r="B78" s="49" t="s">
        <v>323</v>
      </c>
      <c r="C78" s="21">
        <v>5934.84</v>
      </c>
      <c r="D78" s="21">
        <v>0</v>
      </c>
      <c r="E78" s="21">
        <v>10287.9</v>
      </c>
      <c r="F78" s="21">
        <v>716.55267333984375</v>
      </c>
      <c r="G78" s="21">
        <v>2118.6999999999998</v>
      </c>
      <c r="H78" s="21">
        <v>2580</v>
      </c>
      <c r="I78" s="21">
        <v>0</v>
      </c>
      <c r="J78" s="21">
        <v>0</v>
      </c>
      <c r="K78" s="21">
        <v>0</v>
      </c>
      <c r="L78" s="49" t="s">
        <v>272</v>
      </c>
      <c r="M78" s="21">
        <v>40</v>
      </c>
      <c r="N78" s="21" t="s">
        <v>2117</v>
      </c>
      <c r="O78" s="21">
        <v>20</v>
      </c>
      <c r="P78" s="49" t="s">
        <v>273</v>
      </c>
      <c r="Q78" s="49" t="s">
        <v>274</v>
      </c>
      <c r="R78" s="49" t="s">
        <v>275</v>
      </c>
      <c r="S78" s="49" t="s">
        <v>276</v>
      </c>
      <c r="T78" s="49" t="s">
        <v>277</v>
      </c>
      <c r="U78" s="49" t="s">
        <v>278</v>
      </c>
      <c r="V78" s="49" t="s">
        <v>279</v>
      </c>
      <c r="W78" s="49" t="s">
        <v>280</v>
      </c>
      <c r="X78" s="49" t="s">
        <v>281</v>
      </c>
    </row>
    <row r="79" spans="1:24">
      <c r="A79" s="118" t="s">
        <v>2126</v>
      </c>
      <c r="B79" s="49" t="s">
        <v>324</v>
      </c>
      <c r="C79" s="21">
        <v>8514.98</v>
      </c>
      <c r="D79" s="21">
        <v>0</v>
      </c>
      <c r="E79" s="21">
        <v>14109.6</v>
      </c>
      <c r="F79" s="21">
        <v>1055.7867431640625</v>
      </c>
      <c r="G79" s="21">
        <v>3095.2</v>
      </c>
      <c r="H79" s="21">
        <v>3000</v>
      </c>
      <c r="I79" s="21">
        <v>0</v>
      </c>
      <c r="J79" s="21">
        <v>0</v>
      </c>
      <c r="K79" s="21">
        <v>0</v>
      </c>
      <c r="L79" s="49" t="s">
        <v>2112</v>
      </c>
      <c r="M79" s="21">
        <v>40</v>
      </c>
      <c r="N79" s="21">
        <v>6</v>
      </c>
      <c r="O79" s="21">
        <v>20</v>
      </c>
      <c r="P79" s="49" t="s">
        <v>273</v>
      </c>
      <c r="Q79" s="49" t="s">
        <v>274</v>
      </c>
      <c r="R79" s="49" t="s">
        <v>275</v>
      </c>
      <c r="S79" s="49" t="s">
        <v>276</v>
      </c>
      <c r="T79" s="49" t="s">
        <v>277</v>
      </c>
      <c r="U79" s="49" t="s">
        <v>278</v>
      </c>
      <c r="V79" s="49" t="s">
        <v>279</v>
      </c>
      <c r="W79" s="49" t="s">
        <v>280</v>
      </c>
      <c r="X79" s="49" t="s">
        <v>281</v>
      </c>
    </row>
    <row r="80" spans="1:24" ht="37.299999999999997">
      <c r="A80" s="118" t="s">
        <v>2115</v>
      </c>
      <c r="B80" s="49" t="s">
        <v>325</v>
      </c>
      <c r="C80" s="21">
        <v>9613.0400000000009</v>
      </c>
      <c r="D80" s="21">
        <v>0</v>
      </c>
      <c r="E80" s="21">
        <v>1677.9</v>
      </c>
      <c r="F80" s="21">
        <v>1042.72</v>
      </c>
      <c r="G80" s="21">
        <v>1262.54</v>
      </c>
      <c r="H80" s="21">
        <v>3000</v>
      </c>
      <c r="I80" s="21">
        <v>242.77214051999999</v>
      </c>
      <c r="J80" s="21">
        <v>0</v>
      </c>
      <c r="K80" s="21">
        <v>0</v>
      </c>
      <c r="L80" s="49" t="s">
        <v>272</v>
      </c>
      <c r="M80" s="21">
        <v>42</v>
      </c>
      <c r="N80" s="21" t="s">
        <v>2117</v>
      </c>
      <c r="O80" s="21">
        <v>21</v>
      </c>
      <c r="P80" s="49" t="s">
        <v>273</v>
      </c>
      <c r="Q80" s="49" t="s">
        <v>274</v>
      </c>
      <c r="R80" s="49" t="s">
        <v>275</v>
      </c>
      <c r="S80" s="49" t="s">
        <v>276</v>
      </c>
      <c r="T80" s="49" t="s">
        <v>277</v>
      </c>
      <c r="U80" s="49" t="s">
        <v>278</v>
      </c>
      <c r="V80" s="49" t="s">
        <v>279</v>
      </c>
      <c r="W80" s="49" t="s">
        <v>280</v>
      </c>
      <c r="X80" s="49" t="s">
        <v>281</v>
      </c>
    </row>
    <row r="81" spans="1:24">
      <c r="A81" s="118" t="s">
        <v>2128</v>
      </c>
      <c r="B81" s="49" t="s">
        <v>326</v>
      </c>
      <c r="C81" s="21">
        <v>4645.96</v>
      </c>
      <c r="D81" s="21">
        <v>0</v>
      </c>
      <c r="E81" s="21">
        <v>9412.02</v>
      </c>
      <c r="F81" s="21">
        <v>580.684814453125</v>
      </c>
      <c r="G81" s="21">
        <v>1867.5</v>
      </c>
      <c r="H81" s="21">
        <v>2580</v>
      </c>
      <c r="I81" s="21">
        <v>0</v>
      </c>
      <c r="J81" s="21">
        <v>0</v>
      </c>
      <c r="K81" s="21">
        <v>0</v>
      </c>
      <c r="L81" s="49" t="s">
        <v>2112</v>
      </c>
      <c r="M81" s="21">
        <v>40</v>
      </c>
      <c r="N81" s="21">
        <v>6</v>
      </c>
      <c r="O81" s="21">
        <v>20</v>
      </c>
      <c r="P81" s="49" t="s">
        <v>273</v>
      </c>
      <c r="Q81" s="49" t="s">
        <v>274</v>
      </c>
      <c r="R81" s="49" t="s">
        <v>275</v>
      </c>
      <c r="S81" s="49" t="s">
        <v>276</v>
      </c>
      <c r="T81" s="49" t="s">
        <v>277</v>
      </c>
      <c r="U81" s="49" t="s">
        <v>278</v>
      </c>
      <c r="V81" s="49" t="s">
        <v>279</v>
      </c>
      <c r="W81" s="49" t="s">
        <v>280</v>
      </c>
      <c r="X81" s="49" t="s">
        <v>281</v>
      </c>
    </row>
    <row r="82" spans="1:24">
      <c r="A82" s="118" t="s">
        <v>2129</v>
      </c>
      <c r="B82" s="49" t="s">
        <v>327</v>
      </c>
      <c r="C82" s="21">
        <v>5389.02</v>
      </c>
      <c r="D82" s="21">
        <v>0</v>
      </c>
      <c r="E82" s="21">
        <v>14209.54</v>
      </c>
      <c r="F82" s="21">
        <v>734.12847900390625</v>
      </c>
      <c r="G82" s="21">
        <v>2825.92</v>
      </c>
      <c r="H82" s="21">
        <v>2730.96</v>
      </c>
      <c r="I82" s="21">
        <v>0</v>
      </c>
      <c r="J82" s="21">
        <v>0</v>
      </c>
      <c r="K82" s="21">
        <v>0</v>
      </c>
      <c r="L82" s="49" t="s">
        <v>272</v>
      </c>
      <c r="M82" s="21">
        <v>40</v>
      </c>
      <c r="N82" s="21">
        <v>6</v>
      </c>
      <c r="O82" s="21">
        <v>20</v>
      </c>
      <c r="P82" s="49" t="s">
        <v>273</v>
      </c>
      <c r="Q82" s="49" t="s">
        <v>274</v>
      </c>
      <c r="R82" s="49" t="s">
        <v>275</v>
      </c>
      <c r="S82" s="49" t="s">
        <v>276</v>
      </c>
      <c r="T82" s="49" t="s">
        <v>277</v>
      </c>
      <c r="U82" s="49" t="s">
        <v>278</v>
      </c>
      <c r="V82" s="49" t="s">
        <v>279</v>
      </c>
      <c r="W82" s="49" t="s">
        <v>280</v>
      </c>
      <c r="X82" s="49" t="s">
        <v>281</v>
      </c>
    </row>
    <row r="83" spans="1:24">
      <c r="A83" s="118" t="s">
        <v>2132</v>
      </c>
      <c r="B83" s="49" t="s">
        <v>328</v>
      </c>
      <c r="C83" s="21">
        <v>8746.66</v>
      </c>
      <c r="D83" s="21">
        <v>0</v>
      </c>
      <c r="E83" s="21">
        <v>4592.26</v>
      </c>
      <c r="F83" s="21">
        <v>0</v>
      </c>
      <c r="G83" s="21">
        <v>0</v>
      </c>
      <c r="H83" s="21">
        <v>0</v>
      </c>
      <c r="I83" s="21">
        <v>0</v>
      </c>
      <c r="J83" s="21">
        <v>0</v>
      </c>
      <c r="K83" s="21">
        <v>0</v>
      </c>
      <c r="L83" s="49" t="s">
        <v>2112</v>
      </c>
      <c r="M83" s="21">
        <v>20</v>
      </c>
      <c r="N83" s="21">
        <v>10</v>
      </c>
      <c r="O83" s="21"/>
      <c r="P83" s="49" t="s">
        <v>273</v>
      </c>
      <c r="Q83" s="49" t="s">
        <v>274</v>
      </c>
      <c r="R83" s="49" t="s">
        <v>275</v>
      </c>
      <c r="S83" s="49" t="s">
        <v>276</v>
      </c>
      <c r="T83" s="49" t="s">
        <v>277</v>
      </c>
      <c r="U83" s="49" t="s">
        <v>278</v>
      </c>
      <c r="V83" s="49" t="s">
        <v>279</v>
      </c>
      <c r="W83" s="49" t="s">
        <v>280</v>
      </c>
      <c r="X83" s="49" t="s">
        <v>281</v>
      </c>
    </row>
    <row r="85" spans="1:24" ht="38.6" customHeight="1">
      <c r="A85" s="123" t="s">
        <v>329</v>
      </c>
      <c r="B85" s="728" t="s">
        <v>2566</v>
      </c>
      <c r="C85" s="728"/>
      <c r="D85" s="728"/>
      <c r="E85" s="728"/>
      <c r="F85" s="728"/>
      <c r="G85" s="728"/>
      <c r="H85" s="728"/>
      <c r="I85" s="728"/>
      <c r="J85" s="728"/>
      <c r="K85" s="728"/>
      <c r="L85" s="728"/>
      <c r="M85" s="728"/>
      <c r="N85" s="728"/>
      <c r="O85" s="728"/>
      <c r="P85" s="728"/>
      <c r="Q85" s="728"/>
      <c r="R85" s="728"/>
      <c r="S85" s="728"/>
      <c r="T85" s="728"/>
      <c r="U85" s="728"/>
      <c r="V85" s="728"/>
      <c r="W85" s="728"/>
      <c r="X85" s="728"/>
    </row>
    <row r="86" spans="1:24" ht="38.6" customHeight="1">
      <c r="A86" s="123" t="s">
        <v>330</v>
      </c>
      <c r="B86" s="726" t="s">
        <v>562</v>
      </c>
      <c r="C86" s="726"/>
      <c r="D86" s="727" t="s">
        <v>2567</v>
      </c>
      <c r="E86" s="727"/>
      <c r="F86" s="727"/>
      <c r="G86" s="727"/>
      <c r="H86" s="727"/>
      <c r="I86" s="727"/>
      <c r="J86" s="727"/>
      <c r="K86" s="727"/>
      <c r="L86" s="727"/>
      <c r="M86" s="727"/>
      <c r="N86" s="727"/>
      <c r="O86" s="727"/>
      <c r="P86" s="727"/>
      <c r="Q86" s="727"/>
      <c r="R86" s="727"/>
      <c r="S86" s="727"/>
      <c r="T86" s="727"/>
      <c r="U86" s="727"/>
      <c r="V86" s="727"/>
      <c r="W86" s="727"/>
      <c r="X86" s="727"/>
    </row>
    <row r="87" spans="1:24" ht="38.6" customHeight="1">
      <c r="A87" s="123" t="s">
        <v>331</v>
      </c>
      <c r="B87" s="726" t="s">
        <v>564</v>
      </c>
      <c r="C87" s="726"/>
      <c r="D87" s="728" t="s">
        <v>2133</v>
      </c>
      <c r="E87" s="728"/>
      <c r="F87" s="728"/>
      <c r="G87" s="728"/>
      <c r="H87" s="728"/>
      <c r="I87" s="728"/>
      <c r="J87" s="728"/>
      <c r="K87" s="728"/>
      <c r="L87" s="728"/>
      <c r="M87" s="728"/>
      <c r="N87" s="728"/>
      <c r="O87" s="728"/>
      <c r="P87" s="728"/>
      <c r="Q87" s="728"/>
      <c r="R87" s="728"/>
      <c r="S87" s="728"/>
      <c r="T87" s="728"/>
      <c r="U87" s="728"/>
      <c r="V87" s="728"/>
      <c r="W87" s="728"/>
      <c r="X87" s="728"/>
    </row>
    <row r="88" spans="1:24" ht="38.6" customHeight="1">
      <c r="A88" s="123" t="s">
        <v>332</v>
      </c>
      <c r="B88" s="726" t="s">
        <v>566</v>
      </c>
      <c r="C88" s="726"/>
      <c r="D88" s="728" t="s">
        <v>333</v>
      </c>
      <c r="E88" s="728"/>
      <c r="F88" s="728"/>
      <c r="G88" s="728"/>
      <c r="H88" s="728"/>
      <c r="I88" s="728"/>
      <c r="J88" s="728"/>
      <c r="K88" s="728"/>
      <c r="L88" s="728"/>
      <c r="M88" s="728"/>
      <c r="N88" s="728"/>
      <c r="O88" s="728"/>
      <c r="P88" s="728"/>
      <c r="Q88" s="728"/>
      <c r="R88" s="728"/>
      <c r="S88" s="728"/>
      <c r="T88" s="728"/>
      <c r="U88" s="728"/>
      <c r="V88" s="728"/>
      <c r="W88" s="728"/>
      <c r="X88" s="728"/>
    </row>
    <row r="89" spans="1:24" ht="38.6" customHeight="1">
      <c r="A89" s="123" t="s">
        <v>334</v>
      </c>
      <c r="B89" s="726" t="s">
        <v>2319</v>
      </c>
      <c r="C89" s="726"/>
      <c r="D89" s="728" t="s">
        <v>336</v>
      </c>
      <c r="E89" s="728"/>
      <c r="F89" s="728"/>
      <c r="G89" s="728"/>
      <c r="H89" s="728"/>
      <c r="I89" s="728"/>
      <c r="J89" s="728"/>
      <c r="K89" s="728"/>
      <c r="L89" s="728"/>
      <c r="M89" s="728"/>
      <c r="N89" s="728"/>
      <c r="O89" s="728"/>
      <c r="P89" s="728"/>
      <c r="Q89" s="728"/>
      <c r="R89" s="728"/>
      <c r="S89" s="728"/>
      <c r="T89" s="728"/>
      <c r="U89" s="728"/>
      <c r="V89" s="728"/>
      <c r="W89" s="728"/>
      <c r="X89" s="728"/>
    </row>
    <row r="90" spans="1:24" ht="38.6" customHeight="1">
      <c r="A90" s="123" t="s">
        <v>272</v>
      </c>
      <c r="B90" s="726" t="s">
        <v>568</v>
      </c>
      <c r="C90" s="726"/>
      <c r="D90" s="728" t="s">
        <v>337</v>
      </c>
      <c r="E90" s="728"/>
      <c r="F90" s="728"/>
      <c r="G90" s="728"/>
      <c r="H90" s="728"/>
      <c r="I90" s="728"/>
      <c r="J90" s="728"/>
      <c r="K90" s="728"/>
      <c r="L90" s="728"/>
      <c r="M90" s="728"/>
      <c r="N90" s="728"/>
      <c r="O90" s="728"/>
      <c r="P90" s="728"/>
      <c r="Q90" s="728"/>
      <c r="R90" s="728"/>
      <c r="S90" s="728"/>
      <c r="T90" s="728"/>
      <c r="U90" s="728"/>
      <c r="V90" s="728"/>
      <c r="W90" s="728"/>
      <c r="X90" s="728"/>
    </row>
    <row r="91" spans="1:24" ht="38.6" customHeight="1">
      <c r="A91" s="123" t="s">
        <v>273</v>
      </c>
      <c r="B91" s="726" t="s">
        <v>1870</v>
      </c>
      <c r="C91" s="726"/>
      <c r="D91" s="728" t="s">
        <v>2568</v>
      </c>
      <c r="E91" s="728"/>
      <c r="F91" s="728"/>
      <c r="G91" s="728"/>
      <c r="H91" s="728"/>
      <c r="I91" s="728"/>
      <c r="J91" s="728"/>
      <c r="K91" s="728"/>
      <c r="L91" s="728"/>
      <c r="M91" s="728"/>
      <c r="N91" s="728"/>
      <c r="O91" s="728"/>
      <c r="P91" s="728"/>
      <c r="Q91" s="728"/>
      <c r="R91" s="728"/>
      <c r="S91" s="728"/>
      <c r="T91" s="728"/>
      <c r="U91" s="728"/>
      <c r="V91" s="728"/>
      <c r="W91" s="728"/>
      <c r="X91" s="728"/>
    </row>
    <row r="92" spans="1:24" ht="38.6" customHeight="1">
      <c r="A92" s="123" t="s">
        <v>274</v>
      </c>
      <c r="B92" s="726" t="s">
        <v>2134</v>
      </c>
      <c r="C92" s="726"/>
      <c r="D92" s="728" t="s">
        <v>2569</v>
      </c>
      <c r="E92" s="728"/>
      <c r="F92" s="728"/>
      <c r="G92" s="728"/>
      <c r="H92" s="728"/>
      <c r="I92" s="728"/>
      <c r="J92" s="728"/>
      <c r="K92" s="728"/>
      <c r="L92" s="728"/>
      <c r="M92" s="728"/>
      <c r="N92" s="728"/>
      <c r="O92" s="728"/>
      <c r="P92" s="728"/>
      <c r="Q92" s="728"/>
      <c r="R92" s="728"/>
      <c r="S92" s="728"/>
      <c r="T92" s="728"/>
      <c r="U92" s="728"/>
      <c r="V92" s="728"/>
      <c r="W92" s="728"/>
      <c r="X92" s="728"/>
    </row>
    <row r="93" spans="1:24" ht="38.6" customHeight="1">
      <c r="A93" s="123" t="s">
        <v>275</v>
      </c>
      <c r="B93" s="726" t="s">
        <v>575</v>
      </c>
      <c r="C93" s="726"/>
      <c r="D93" s="728" t="s">
        <v>2570</v>
      </c>
      <c r="E93" s="728"/>
      <c r="F93" s="728"/>
      <c r="G93" s="728"/>
      <c r="H93" s="728"/>
      <c r="I93" s="728"/>
      <c r="J93" s="728"/>
      <c r="K93" s="728"/>
      <c r="L93" s="728"/>
      <c r="M93" s="728"/>
      <c r="N93" s="728"/>
      <c r="O93" s="728"/>
      <c r="P93" s="728"/>
      <c r="Q93" s="728"/>
      <c r="R93" s="728"/>
      <c r="S93" s="728"/>
      <c r="T93" s="728"/>
      <c r="U93" s="728"/>
      <c r="V93" s="728"/>
      <c r="W93" s="728"/>
      <c r="X93" s="728"/>
    </row>
    <row r="94" spans="1:24" ht="38.6" customHeight="1">
      <c r="A94" s="123" t="s">
        <v>276</v>
      </c>
      <c r="B94" s="726" t="s">
        <v>338</v>
      </c>
      <c r="C94" s="726"/>
      <c r="D94" s="728" t="s">
        <v>2320</v>
      </c>
      <c r="E94" s="728"/>
      <c r="F94" s="728"/>
      <c r="G94" s="728"/>
      <c r="H94" s="728"/>
      <c r="I94" s="728"/>
      <c r="J94" s="728"/>
      <c r="K94" s="728"/>
      <c r="L94" s="728"/>
      <c r="M94" s="728"/>
      <c r="N94" s="728"/>
      <c r="O94" s="728"/>
      <c r="P94" s="728"/>
      <c r="Q94" s="728"/>
      <c r="R94" s="728"/>
      <c r="S94" s="728"/>
      <c r="T94" s="728"/>
      <c r="U94" s="728"/>
      <c r="V94" s="728"/>
      <c r="W94" s="728"/>
      <c r="X94" s="728"/>
    </row>
    <row r="95" spans="1:24" ht="38.6" customHeight="1">
      <c r="A95" s="123" t="s">
        <v>339</v>
      </c>
      <c r="B95" s="726" t="s">
        <v>577</v>
      </c>
      <c r="C95" s="726"/>
      <c r="D95" s="728" t="s">
        <v>2571</v>
      </c>
      <c r="E95" s="728"/>
      <c r="F95" s="728"/>
      <c r="G95" s="728"/>
      <c r="H95" s="728"/>
      <c r="I95" s="728"/>
      <c r="J95" s="728"/>
      <c r="K95" s="728"/>
      <c r="L95" s="728"/>
      <c r="M95" s="728"/>
      <c r="N95" s="728"/>
      <c r="O95" s="728"/>
      <c r="P95" s="728"/>
      <c r="Q95" s="728"/>
      <c r="R95" s="728"/>
      <c r="S95" s="728"/>
      <c r="T95" s="728"/>
      <c r="U95" s="728"/>
      <c r="V95" s="728"/>
      <c r="W95" s="728"/>
      <c r="X95" s="728"/>
    </row>
    <row r="96" spans="1:24" ht="38.6" customHeight="1">
      <c r="A96" s="123" t="s">
        <v>277</v>
      </c>
      <c r="B96" s="726" t="s">
        <v>340</v>
      </c>
      <c r="C96" s="726"/>
      <c r="D96" s="728" t="s">
        <v>2572</v>
      </c>
      <c r="E96" s="728"/>
      <c r="F96" s="728"/>
      <c r="G96" s="728"/>
      <c r="H96" s="728"/>
      <c r="I96" s="728"/>
      <c r="J96" s="728"/>
      <c r="K96" s="728"/>
      <c r="L96" s="728"/>
      <c r="M96" s="728"/>
      <c r="N96" s="728"/>
      <c r="O96" s="728"/>
      <c r="P96" s="728"/>
      <c r="Q96" s="728"/>
      <c r="R96" s="728"/>
      <c r="S96" s="728"/>
      <c r="T96" s="728"/>
      <c r="U96" s="728"/>
      <c r="V96" s="728"/>
      <c r="W96" s="728"/>
      <c r="X96" s="728"/>
    </row>
    <row r="97" spans="1:24" ht="38.6" customHeight="1">
      <c r="A97" s="123" t="s">
        <v>278</v>
      </c>
      <c r="B97" s="726" t="s">
        <v>341</v>
      </c>
      <c r="C97" s="726"/>
      <c r="D97" s="728" t="s">
        <v>579</v>
      </c>
      <c r="E97" s="728"/>
      <c r="F97" s="728"/>
      <c r="G97" s="728"/>
      <c r="H97" s="728"/>
      <c r="I97" s="728"/>
      <c r="J97" s="728"/>
      <c r="K97" s="728"/>
      <c r="L97" s="728"/>
      <c r="M97" s="728"/>
      <c r="N97" s="728"/>
      <c r="O97" s="728"/>
      <c r="P97" s="728"/>
      <c r="Q97" s="728"/>
      <c r="R97" s="728"/>
      <c r="S97" s="728"/>
      <c r="T97" s="728"/>
      <c r="U97" s="728"/>
      <c r="V97" s="728"/>
      <c r="W97" s="728"/>
      <c r="X97" s="728"/>
    </row>
    <row r="98" spans="1:24" ht="38.6" customHeight="1">
      <c r="A98" s="123" t="s">
        <v>279</v>
      </c>
      <c r="B98" s="726" t="s">
        <v>585</v>
      </c>
      <c r="C98" s="726"/>
      <c r="D98" s="728" t="s">
        <v>2573</v>
      </c>
      <c r="E98" s="728"/>
      <c r="F98" s="728"/>
      <c r="G98" s="728"/>
      <c r="H98" s="728"/>
      <c r="I98" s="728"/>
      <c r="J98" s="728"/>
      <c r="K98" s="728"/>
      <c r="L98" s="728"/>
      <c r="M98" s="728"/>
      <c r="N98" s="728"/>
      <c r="O98" s="728"/>
      <c r="P98" s="728"/>
      <c r="Q98" s="728"/>
      <c r="R98" s="728"/>
      <c r="S98" s="728"/>
      <c r="T98" s="728"/>
      <c r="U98" s="728"/>
      <c r="V98" s="728"/>
      <c r="W98" s="728"/>
      <c r="X98" s="728"/>
    </row>
    <row r="99" spans="1:24" ht="38.6" customHeight="1">
      <c r="A99" s="123" t="s">
        <v>280</v>
      </c>
      <c r="B99" s="726" t="s">
        <v>342</v>
      </c>
      <c r="C99" s="726"/>
      <c r="D99" s="728" t="s">
        <v>343</v>
      </c>
      <c r="E99" s="728"/>
      <c r="F99" s="728"/>
      <c r="G99" s="728"/>
      <c r="H99" s="728"/>
      <c r="I99" s="728"/>
      <c r="J99" s="728"/>
      <c r="K99" s="728"/>
      <c r="L99" s="728"/>
      <c r="M99" s="728"/>
      <c r="N99" s="728"/>
      <c r="O99" s="728"/>
      <c r="P99" s="728"/>
      <c r="Q99" s="728"/>
      <c r="R99" s="728"/>
      <c r="S99" s="728"/>
      <c r="T99" s="728"/>
      <c r="U99" s="728"/>
      <c r="V99" s="728"/>
      <c r="W99" s="728"/>
      <c r="X99" s="728"/>
    </row>
    <row r="100" spans="1:24" ht="38.6" customHeight="1">
      <c r="A100" s="123" t="s">
        <v>281</v>
      </c>
      <c r="B100" s="726" t="s">
        <v>344</v>
      </c>
      <c r="C100" s="726"/>
      <c r="D100" s="728" t="s">
        <v>2135</v>
      </c>
      <c r="E100" s="728"/>
      <c r="F100" s="728"/>
      <c r="G100" s="728"/>
      <c r="H100" s="728"/>
      <c r="I100" s="728"/>
      <c r="J100" s="728"/>
      <c r="K100" s="728"/>
      <c r="L100" s="728"/>
      <c r="M100" s="728"/>
      <c r="N100" s="728"/>
      <c r="O100" s="728"/>
      <c r="P100" s="728"/>
      <c r="Q100" s="728"/>
      <c r="R100" s="728"/>
      <c r="S100" s="728"/>
      <c r="T100" s="728"/>
      <c r="U100" s="728"/>
      <c r="V100" s="728"/>
      <c r="W100" s="728"/>
      <c r="X100" s="728"/>
    </row>
    <row r="101" spans="1:24" ht="38.6" customHeight="1">
      <c r="A101" s="123" t="s">
        <v>345</v>
      </c>
      <c r="B101" s="726" t="s">
        <v>2136</v>
      </c>
      <c r="C101" s="726"/>
      <c r="D101" s="743" t="s">
        <v>2137</v>
      </c>
      <c r="E101" s="743"/>
      <c r="F101" s="743"/>
      <c r="G101" s="743"/>
      <c r="H101" s="743"/>
      <c r="I101" s="743"/>
      <c r="J101" s="743"/>
      <c r="K101" s="743"/>
      <c r="L101" s="743"/>
      <c r="M101" s="743"/>
      <c r="N101" s="743"/>
      <c r="O101" s="743"/>
      <c r="P101" s="743"/>
      <c r="Q101" s="743"/>
      <c r="R101" s="743"/>
      <c r="S101" s="743"/>
      <c r="T101" s="743"/>
      <c r="U101" s="743"/>
      <c r="V101" s="743"/>
      <c r="W101" s="743"/>
      <c r="X101" s="743"/>
    </row>
  </sheetData>
  <mergeCells count="2781">
    <mergeCell ref="WPU1:WQR1"/>
    <mergeCell ref="WQS1:WRP1"/>
    <mergeCell ref="WRQ1:WSN1"/>
    <mergeCell ref="WSO1:WTL1"/>
    <mergeCell ref="WTM1:WUJ1"/>
    <mergeCell ref="WUK1:WVH1"/>
    <mergeCell ref="WVI1:WWF1"/>
    <mergeCell ref="WWG1:WXD1"/>
    <mergeCell ref="WXE1:WYB1"/>
    <mergeCell ref="WYC1:WYZ1"/>
    <mergeCell ref="WZA1:WZX1"/>
    <mergeCell ref="WZY1:XAV1"/>
    <mergeCell ref="XAW1:XBT1"/>
    <mergeCell ref="XBU1:XCR1"/>
    <mergeCell ref="XCS1:XDP1"/>
    <mergeCell ref="XDQ1:XEN1"/>
    <mergeCell ref="XEO1:XFD1"/>
    <mergeCell ref="WAC1:WAZ1"/>
    <mergeCell ref="WBA1:WBX1"/>
    <mergeCell ref="WBY1:WCV1"/>
    <mergeCell ref="WCW1:WDT1"/>
    <mergeCell ref="WDU1:WER1"/>
    <mergeCell ref="WES1:WFP1"/>
    <mergeCell ref="WFQ1:WGN1"/>
    <mergeCell ref="WGO1:WHL1"/>
    <mergeCell ref="WHM1:WIJ1"/>
    <mergeCell ref="WIK1:WJH1"/>
    <mergeCell ref="WJI1:WKF1"/>
    <mergeCell ref="WKG1:WLD1"/>
    <mergeCell ref="WLE1:WMB1"/>
    <mergeCell ref="WMC1:WMZ1"/>
    <mergeCell ref="WNA1:WNX1"/>
    <mergeCell ref="WNY1:WOV1"/>
    <mergeCell ref="WOW1:WPT1"/>
    <mergeCell ref="VKK1:VLH1"/>
    <mergeCell ref="VLI1:VMF1"/>
    <mergeCell ref="VMG1:VND1"/>
    <mergeCell ref="VNE1:VOB1"/>
    <mergeCell ref="VOC1:VOZ1"/>
    <mergeCell ref="VPA1:VPX1"/>
    <mergeCell ref="VPY1:VQV1"/>
    <mergeCell ref="VQW1:VRT1"/>
    <mergeCell ref="VRU1:VSR1"/>
    <mergeCell ref="VSS1:VTP1"/>
    <mergeCell ref="VTQ1:VUN1"/>
    <mergeCell ref="VUO1:VVL1"/>
    <mergeCell ref="VVM1:VWJ1"/>
    <mergeCell ref="VWK1:VXH1"/>
    <mergeCell ref="VXI1:VYF1"/>
    <mergeCell ref="VYG1:VZD1"/>
    <mergeCell ref="VZE1:WAB1"/>
    <mergeCell ref="UUS1:UVP1"/>
    <mergeCell ref="UVQ1:UWN1"/>
    <mergeCell ref="UWO1:UXL1"/>
    <mergeCell ref="UXM1:UYJ1"/>
    <mergeCell ref="UYK1:UZH1"/>
    <mergeCell ref="UZI1:VAF1"/>
    <mergeCell ref="VAG1:VBD1"/>
    <mergeCell ref="VBE1:VCB1"/>
    <mergeCell ref="VCC1:VCZ1"/>
    <mergeCell ref="VDA1:VDX1"/>
    <mergeCell ref="VDY1:VEV1"/>
    <mergeCell ref="VEW1:VFT1"/>
    <mergeCell ref="VFU1:VGR1"/>
    <mergeCell ref="VGS1:VHP1"/>
    <mergeCell ref="VHQ1:VIN1"/>
    <mergeCell ref="VIO1:VJL1"/>
    <mergeCell ref="VJM1:VKJ1"/>
    <mergeCell ref="UFA1:UFX1"/>
    <mergeCell ref="UFY1:UGV1"/>
    <mergeCell ref="UGW1:UHT1"/>
    <mergeCell ref="UHU1:UIR1"/>
    <mergeCell ref="UIS1:UJP1"/>
    <mergeCell ref="UJQ1:UKN1"/>
    <mergeCell ref="UKO1:ULL1"/>
    <mergeCell ref="ULM1:UMJ1"/>
    <mergeCell ref="UMK1:UNH1"/>
    <mergeCell ref="UNI1:UOF1"/>
    <mergeCell ref="UOG1:UPD1"/>
    <mergeCell ref="UPE1:UQB1"/>
    <mergeCell ref="UQC1:UQZ1"/>
    <mergeCell ref="URA1:URX1"/>
    <mergeCell ref="URY1:USV1"/>
    <mergeCell ref="USW1:UTT1"/>
    <mergeCell ref="UTU1:UUR1"/>
    <mergeCell ref="TPI1:TQF1"/>
    <mergeCell ref="TQG1:TRD1"/>
    <mergeCell ref="TRE1:TSB1"/>
    <mergeCell ref="TSC1:TSZ1"/>
    <mergeCell ref="TTA1:TTX1"/>
    <mergeCell ref="TTY1:TUV1"/>
    <mergeCell ref="TUW1:TVT1"/>
    <mergeCell ref="TVU1:TWR1"/>
    <mergeCell ref="TWS1:TXP1"/>
    <mergeCell ref="TXQ1:TYN1"/>
    <mergeCell ref="TYO1:TZL1"/>
    <mergeCell ref="TZM1:UAJ1"/>
    <mergeCell ref="UAK1:UBH1"/>
    <mergeCell ref="UBI1:UCF1"/>
    <mergeCell ref="UCG1:UDD1"/>
    <mergeCell ref="UDE1:UEB1"/>
    <mergeCell ref="UEC1:UEZ1"/>
    <mergeCell ref="SZQ1:TAN1"/>
    <mergeCell ref="TAO1:TBL1"/>
    <mergeCell ref="TBM1:TCJ1"/>
    <mergeCell ref="TCK1:TDH1"/>
    <mergeCell ref="TDI1:TEF1"/>
    <mergeCell ref="TEG1:TFD1"/>
    <mergeCell ref="TFE1:TGB1"/>
    <mergeCell ref="TGC1:TGZ1"/>
    <mergeCell ref="THA1:THX1"/>
    <mergeCell ref="THY1:TIV1"/>
    <mergeCell ref="TIW1:TJT1"/>
    <mergeCell ref="TJU1:TKR1"/>
    <mergeCell ref="TKS1:TLP1"/>
    <mergeCell ref="TLQ1:TMN1"/>
    <mergeCell ref="TMO1:TNL1"/>
    <mergeCell ref="TNM1:TOJ1"/>
    <mergeCell ref="TOK1:TPH1"/>
    <mergeCell ref="SJY1:SKV1"/>
    <mergeCell ref="SKW1:SLT1"/>
    <mergeCell ref="SLU1:SMR1"/>
    <mergeCell ref="SMS1:SNP1"/>
    <mergeCell ref="SNQ1:SON1"/>
    <mergeCell ref="SOO1:SPL1"/>
    <mergeCell ref="SPM1:SQJ1"/>
    <mergeCell ref="SQK1:SRH1"/>
    <mergeCell ref="SRI1:SSF1"/>
    <mergeCell ref="SSG1:STD1"/>
    <mergeCell ref="STE1:SUB1"/>
    <mergeCell ref="SUC1:SUZ1"/>
    <mergeCell ref="SVA1:SVX1"/>
    <mergeCell ref="SVY1:SWV1"/>
    <mergeCell ref="SWW1:SXT1"/>
    <mergeCell ref="SXU1:SYR1"/>
    <mergeCell ref="SYS1:SZP1"/>
    <mergeCell ref="RUG1:RVD1"/>
    <mergeCell ref="RVE1:RWB1"/>
    <mergeCell ref="RWC1:RWZ1"/>
    <mergeCell ref="RXA1:RXX1"/>
    <mergeCell ref="RXY1:RYV1"/>
    <mergeCell ref="RYW1:RZT1"/>
    <mergeCell ref="RZU1:SAR1"/>
    <mergeCell ref="SAS1:SBP1"/>
    <mergeCell ref="SBQ1:SCN1"/>
    <mergeCell ref="SCO1:SDL1"/>
    <mergeCell ref="SDM1:SEJ1"/>
    <mergeCell ref="SEK1:SFH1"/>
    <mergeCell ref="SFI1:SGF1"/>
    <mergeCell ref="SGG1:SHD1"/>
    <mergeCell ref="SHE1:SIB1"/>
    <mergeCell ref="SIC1:SIZ1"/>
    <mergeCell ref="SJA1:SJX1"/>
    <mergeCell ref="REO1:RFL1"/>
    <mergeCell ref="RFM1:RGJ1"/>
    <mergeCell ref="RGK1:RHH1"/>
    <mergeCell ref="RHI1:RIF1"/>
    <mergeCell ref="RIG1:RJD1"/>
    <mergeCell ref="RJE1:RKB1"/>
    <mergeCell ref="RKC1:RKZ1"/>
    <mergeCell ref="RLA1:RLX1"/>
    <mergeCell ref="RLY1:RMV1"/>
    <mergeCell ref="RMW1:RNT1"/>
    <mergeCell ref="RNU1:ROR1"/>
    <mergeCell ref="ROS1:RPP1"/>
    <mergeCell ref="RPQ1:RQN1"/>
    <mergeCell ref="RQO1:RRL1"/>
    <mergeCell ref="RRM1:RSJ1"/>
    <mergeCell ref="RSK1:RTH1"/>
    <mergeCell ref="RTI1:RUF1"/>
    <mergeCell ref="QOW1:QPT1"/>
    <mergeCell ref="QPU1:QQR1"/>
    <mergeCell ref="QQS1:QRP1"/>
    <mergeCell ref="QRQ1:QSN1"/>
    <mergeCell ref="QSO1:QTL1"/>
    <mergeCell ref="QTM1:QUJ1"/>
    <mergeCell ref="QUK1:QVH1"/>
    <mergeCell ref="QVI1:QWF1"/>
    <mergeCell ref="QWG1:QXD1"/>
    <mergeCell ref="QXE1:QYB1"/>
    <mergeCell ref="QYC1:QYZ1"/>
    <mergeCell ref="QZA1:QZX1"/>
    <mergeCell ref="QZY1:RAV1"/>
    <mergeCell ref="RAW1:RBT1"/>
    <mergeCell ref="RBU1:RCR1"/>
    <mergeCell ref="RCS1:RDP1"/>
    <mergeCell ref="RDQ1:REN1"/>
    <mergeCell ref="PZE1:QAB1"/>
    <mergeCell ref="QAC1:QAZ1"/>
    <mergeCell ref="QBA1:QBX1"/>
    <mergeCell ref="QBY1:QCV1"/>
    <mergeCell ref="QCW1:QDT1"/>
    <mergeCell ref="QDU1:QER1"/>
    <mergeCell ref="QES1:QFP1"/>
    <mergeCell ref="QFQ1:QGN1"/>
    <mergeCell ref="QGO1:QHL1"/>
    <mergeCell ref="QHM1:QIJ1"/>
    <mergeCell ref="QIK1:QJH1"/>
    <mergeCell ref="QJI1:QKF1"/>
    <mergeCell ref="QKG1:QLD1"/>
    <mergeCell ref="QLE1:QMB1"/>
    <mergeCell ref="QMC1:QMZ1"/>
    <mergeCell ref="QNA1:QNX1"/>
    <mergeCell ref="QNY1:QOV1"/>
    <mergeCell ref="PJM1:PKJ1"/>
    <mergeCell ref="PKK1:PLH1"/>
    <mergeCell ref="PLI1:PMF1"/>
    <mergeCell ref="PMG1:PND1"/>
    <mergeCell ref="PNE1:POB1"/>
    <mergeCell ref="POC1:POZ1"/>
    <mergeCell ref="PPA1:PPX1"/>
    <mergeCell ref="PPY1:PQV1"/>
    <mergeCell ref="PQW1:PRT1"/>
    <mergeCell ref="PRU1:PSR1"/>
    <mergeCell ref="PSS1:PTP1"/>
    <mergeCell ref="PTQ1:PUN1"/>
    <mergeCell ref="PUO1:PVL1"/>
    <mergeCell ref="PVM1:PWJ1"/>
    <mergeCell ref="PWK1:PXH1"/>
    <mergeCell ref="PXI1:PYF1"/>
    <mergeCell ref="PYG1:PZD1"/>
    <mergeCell ref="OTU1:OUR1"/>
    <mergeCell ref="OUS1:OVP1"/>
    <mergeCell ref="OVQ1:OWN1"/>
    <mergeCell ref="OWO1:OXL1"/>
    <mergeCell ref="OXM1:OYJ1"/>
    <mergeCell ref="OYK1:OZH1"/>
    <mergeCell ref="OZI1:PAF1"/>
    <mergeCell ref="PAG1:PBD1"/>
    <mergeCell ref="PBE1:PCB1"/>
    <mergeCell ref="PCC1:PCZ1"/>
    <mergeCell ref="PDA1:PDX1"/>
    <mergeCell ref="PDY1:PEV1"/>
    <mergeCell ref="PEW1:PFT1"/>
    <mergeCell ref="PFU1:PGR1"/>
    <mergeCell ref="PGS1:PHP1"/>
    <mergeCell ref="PHQ1:PIN1"/>
    <mergeCell ref="PIO1:PJL1"/>
    <mergeCell ref="OEC1:OEZ1"/>
    <mergeCell ref="OFA1:OFX1"/>
    <mergeCell ref="OFY1:OGV1"/>
    <mergeCell ref="OGW1:OHT1"/>
    <mergeCell ref="OHU1:OIR1"/>
    <mergeCell ref="OIS1:OJP1"/>
    <mergeCell ref="OJQ1:OKN1"/>
    <mergeCell ref="OKO1:OLL1"/>
    <mergeCell ref="OLM1:OMJ1"/>
    <mergeCell ref="OMK1:ONH1"/>
    <mergeCell ref="ONI1:OOF1"/>
    <mergeCell ref="OOG1:OPD1"/>
    <mergeCell ref="OPE1:OQB1"/>
    <mergeCell ref="OQC1:OQZ1"/>
    <mergeCell ref="ORA1:ORX1"/>
    <mergeCell ref="ORY1:OSV1"/>
    <mergeCell ref="OSW1:OTT1"/>
    <mergeCell ref="NOK1:NPH1"/>
    <mergeCell ref="NPI1:NQF1"/>
    <mergeCell ref="NQG1:NRD1"/>
    <mergeCell ref="NRE1:NSB1"/>
    <mergeCell ref="NSC1:NSZ1"/>
    <mergeCell ref="NTA1:NTX1"/>
    <mergeCell ref="NTY1:NUV1"/>
    <mergeCell ref="NUW1:NVT1"/>
    <mergeCell ref="NVU1:NWR1"/>
    <mergeCell ref="NWS1:NXP1"/>
    <mergeCell ref="NXQ1:NYN1"/>
    <mergeCell ref="NYO1:NZL1"/>
    <mergeCell ref="NZM1:OAJ1"/>
    <mergeCell ref="OAK1:OBH1"/>
    <mergeCell ref="OBI1:OCF1"/>
    <mergeCell ref="OCG1:ODD1"/>
    <mergeCell ref="ODE1:OEB1"/>
    <mergeCell ref="MYS1:MZP1"/>
    <mergeCell ref="MZQ1:NAN1"/>
    <mergeCell ref="NAO1:NBL1"/>
    <mergeCell ref="NBM1:NCJ1"/>
    <mergeCell ref="NCK1:NDH1"/>
    <mergeCell ref="NDI1:NEF1"/>
    <mergeCell ref="NEG1:NFD1"/>
    <mergeCell ref="NFE1:NGB1"/>
    <mergeCell ref="NGC1:NGZ1"/>
    <mergeCell ref="NHA1:NHX1"/>
    <mergeCell ref="NHY1:NIV1"/>
    <mergeCell ref="NIW1:NJT1"/>
    <mergeCell ref="NJU1:NKR1"/>
    <mergeCell ref="NKS1:NLP1"/>
    <mergeCell ref="NLQ1:NMN1"/>
    <mergeCell ref="NMO1:NNL1"/>
    <mergeCell ref="NNM1:NOJ1"/>
    <mergeCell ref="MJA1:MJX1"/>
    <mergeCell ref="MJY1:MKV1"/>
    <mergeCell ref="MKW1:MLT1"/>
    <mergeCell ref="MLU1:MMR1"/>
    <mergeCell ref="MMS1:MNP1"/>
    <mergeCell ref="MNQ1:MON1"/>
    <mergeCell ref="MOO1:MPL1"/>
    <mergeCell ref="MPM1:MQJ1"/>
    <mergeCell ref="MQK1:MRH1"/>
    <mergeCell ref="MRI1:MSF1"/>
    <mergeCell ref="MSG1:MTD1"/>
    <mergeCell ref="MTE1:MUB1"/>
    <mergeCell ref="MUC1:MUZ1"/>
    <mergeCell ref="MVA1:MVX1"/>
    <mergeCell ref="MVY1:MWV1"/>
    <mergeCell ref="MWW1:MXT1"/>
    <mergeCell ref="MXU1:MYR1"/>
    <mergeCell ref="LTI1:LUF1"/>
    <mergeCell ref="LUG1:LVD1"/>
    <mergeCell ref="LVE1:LWB1"/>
    <mergeCell ref="LWC1:LWZ1"/>
    <mergeCell ref="LXA1:LXX1"/>
    <mergeCell ref="LXY1:LYV1"/>
    <mergeCell ref="LYW1:LZT1"/>
    <mergeCell ref="LZU1:MAR1"/>
    <mergeCell ref="MAS1:MBP1"/>
    <mergeCell ref="MBQ1:MCN1"/>
    <mergeCell ref="MCO1:MDL1"/>
    <mergeCell ref="MDM1:MEJ1"/>
    <mergeCell ref="MEK1:MFH1"/>
    <mergeCell ref="MFI1:MGF1"/>
    <mergeCell ref="MGG1:MHD1"/>
    <mergeCell ref="MHE1:MIB1"/>
    <mergeCell ref="MIC1:MIZ1"/>
    <mergeCell ref="LDQ1:LEN1"/>
    <mergeCell ref="LEO1:LFL1"/>
    <mergeCell ref="LFM1:LGJ1"/>
    <mergeCell ref="LGK1:LHH1"/>
    <mergeCell ref="LHI1:LIF1"/>
    <mergeCell ref="LIG1:LJD1"/>
    <mergeCell ref="LJE1:LKB1"/>
    <mergeCell ref="LKC1:LKZ1"/>
    <mergeCell ref="LLA1:LLX1"/>
    <mergeCell ref="LLY1:LMV1"/>
    <mergeCell ref="LMW1:LNT1"/>
    <mergeCell ref="LNU1:LOR1"/>
    <mergeCell ref="LOS1:LPP1"/>
    <mergeCell ref="LPQ1:LQN1"/>
    <mergeCell ref="LQO1:LRL1"/>
    <mergeCell ref="LRM1:LSJ1"/>
    <mergeCell ref="LSK1:LTH1"/>
    <mergeCell ref="KNY1:KOV1"/>
    <mergeCell ref="KOW1:KPT1"/>
    <mergeCell ref="KPU1:KQR1"/>
    <mergeCell ref="KQS1:KRP1"/>
    <mergeCell ref="KRQ1:KSN1"/>
    <mergeCell ref="KSO1:KTL1"/>
    <mergeCell ref="KTM1:KUJ1"/>
    <mergeCell ref="KUK1:KVH1"/>
    <mergeCell ref="KVI1:KWF1"/>
    <mergeCell ref="KWG1:KXD1"/>
    <mergeCell ref="KXE1:KYB1"/>
    <mergeCell ref="KYC1:KYZ1"/>
    <mergeCell ref="KZA1:KZX1"/>
    <mergeCell ref="KZY1:LAV1"/>
    <mergeCell ref="LAW1:LBT1"/>
    <mergeCell ref="LBU1:LCR1"/>
    <mergeCell ref="LCS1:LDP1"/>
    <mergeCell ref="JYG1:JZD1"/>
    <mergeCell ref="JZE1:KAB1"/>
    <mergeCell ref="KAC1:KAZ1"/>
    <mergeCell ref="KBA1:KBX1"/>
    <mergeCell ref="KBY1:KCV1"/>
    <mergeCell ref="KCW1:KDT1"/>
    <mergeCell ref="KDU1:KER1"/>
    <mergeCell ref="KES1:KFP1"/>
    <mergeCell ref="KFQ1:KGN1"/>
    <mergeCell ref="KGO1:KHL1"/>
    <mergeCell ref="KHM1:KIJ1"/>
    <mergeCell ref="KIK1:KJH1"/>
    <mergeCell ref="KJI1:KKF1"/>
    <mergeCell ref="KKG1:KLD1"/>
    <mergeCell ref="KLE1:KMB1"/>
    <mergeCell ref="KMC1:KMZ1"/>
    <mergeCell ref="KNA1:KNX1"/>
    <mergeCell ref="JIO1:JJL1"/>
    <mergeCell ref="JJM1:JKJ1"/>
    <mergeCell ref="JKK1:JLH1"/>
    <mergeCell ref="JLI1:JMF1"/>
    <mergeCell ref="JMG1:JND1"/>
    <mergeCell ref="JNE1:JOB1"/>
    <mergeCell ref="JOC1:JOZ1"/>
    <mergeCell ref="JPA1:JPX1"/>
    <mergeCell ref="JPY1:JQV1"/>
    <mergeCell ref="JQW1:JRT1"/>
    <mergeCell ref="JRU1:JSR1"/>
    <mergeCell ref="JSS1:JTP1"/>
    <mergeCell ref="JTQ1:JUN1"/>
    <mergeCell ref="JUO1:JVL1"/>
    <mergeCell ref="JVM1:JWJ1"/>
    <mergeCell ref="JWK1:JXH1"/>
    <mergeCell ref="JXI1:JYF1"/>
    <mergeCell ref="ISW1:ITT1"/>
    <mergeCell ref="ITU1:IUR1"/>
    <mergeCell ref="IUS1:IVP1"/>
    <mergeCell ref="IVQ1:IWN1"/>
    <mergeCell ref="IWO1:IXL1"/>
    <mergeCell ref="IXM1:IYJ1"/>
    <mergeCell ref="IYK1:IZH1"/>
    <mergeCell ref="IZI1:JAF1"/>
    <mergeCell ref="JAG1:JBD1"/>
    <mergeCell ref="JBE1:JCB1"/>
    <mergeCell ref="JCC1:JCZ1"/>
    <mergeCell ref="JDA1:JDX1"/>
    <mergeCell ref="JDY1:JEV1"/>
    <mergeCell ref="JEW1:JFT1"/>
    <mergeCell ref="JFU1:JGR1"/>
    <mergeCell ref="JGS1:JHP1"/>
    <mergeCell ref="JHQ1:JIN1"/>
    <mergeCell ref="IDE1:IEB1"/>
    <mergeCell ref="IEC1:IEZ1"/>
    <mergeCell ref="IFA1:IFX1"/>
    <mergeCell ref="IFY1:IGV1"/>
    <mergeCell ref="IGW1:IHT1"/>
    <mergeCell ref="IHU1:IIR1"/>
    <mergeCell ref="IIS1:IJP1"/>
    <mergeCell ref="IJQ1:IKN1"/>
    <mergeCell ref="IKO1:ILL1"/>
    <mergeCell ref="ILM1:IMJ1"/>
    <mergeCell ref="IMK1:INH1"/>
    <mergeCell ref="INI1:IOF1"/>
    <mergeCell ref="IOG1:IPD1"/>
    <mergeCell ref="IPE1:IQB1"/>
    <mergeCell ref="IQC1:IQZ1"/>
    <mergeCell ref="IRA1:IRX1"/>
    <mergeCell ref="IRY1:ISV1"/>
    <mergeCell ref="HNM1:HOJ1"/>
    <mergeCell ref="HOK1:HPH1"/>
    <mergeCell ref="HPI1:HQF1"/>
    <mergeCell ref="HQG1:HRD1"/>
    <mergeCell ref="HRE1:HSB1"/>
    <mergeCell ref="HSC1:HSZ1"/>
    <mergeCell ref="HTA1:HTX1"/>
    <mergeCell ref="HTY1:HUV1"/>
    <mergeCell ref="HUW1:HVT1"/>
    <mergeCell ref="HVU1:HWR1"/>
    <mergeCell ref="HWS1:HXP1"/>
    <mergeCell ref="HXQ1:HYN1"/>
    <mergeCell ref="HYO1:HZL1"/>
    <mergeCell ref="HZM1:IAJ1"/>
    <mergeCell ref="IAK1:IBH1"/>
    <mergeCell ref="IBI1:ICF1"/>
    <mergeCell ref="ICG1:IDD1"/>
    <mergeCell ref="GXU1:GYR1"/>
    <mergeCell ref="GYS1:GZP1"/>
    <mergeCell ref="GZQ1:HAN1"/>
    <mergeCell ref="HAO1:HBL1"/>
    <mergeCell ref="HBM1:HCJ1"/>
    <mergeCell ref="HCK1:HDH1"/>
    <mergeCell ref="HDI1:HEF1"/>
    <mergeCell ref="HEG1:HFD1"/>
    <mergeCell ref="HFE1:HGB1"/>
    <mergeCell ref="HGC1:HGZ1"/>
    <mergeCell ref="HHA1:HHX1"/>
    <mergeCell ref="HHY1:HIV1"/>
    <mergeCell ref="HIW1:HJT1"/>
    <mergeCell ref="HJU1:HKR1"/>
    <mergeCell ref="HKS1:HLP1"/>
    <mergeCell ref="HLQ1:HMN1"/>
    <mergeCell ref="HMO1:HNL1"/>
    <mergeCell ref="GIC1:GIZ1"/>
    <mergeCell ref="GJA1:GJX1"/>
    <mergeCell ref="GJY1:GKV1"/>
    <mergeCell ref="GKW1:GLT1"/>
    <mergeCell ref="GLU1:GMR1"/>
    <mergeCell ref="GMS1:GNP1"/>
    <mergeCell ref="GNQ1:GON1"/>
    <mergeCell ref="GOO1:GPL1"/>
    <mergeCell ref="GPM1:GQJ1"/>
    <mergeCell ref="GQK1:GRH1"/>
    <mergeCell ref="GRI1:GSF1"/>
    <mergeCell ref="GSG1:GTD1"/>
    <mergeCell ref="GTE1:GUB1"/>
    <mergeCell ref="GUC1:GUZ1"/>
    <mergeCell ref="GVA1:GVX1"/>
    <mergeCell ref="GVY1:GWV1"/>
    <mergeCell ref="GWW1:GXT1"/>
    <mergeCell ref="FSK1:FTH1"/>
    <mergeCell ref="FTI1:FUF1"/>
    <mergeCell ref="FUG1:FVD1"/>
    <mergeCell ref="FVE1:FWB1"/>
    <mergeCell ref="FWC1:FWZ1"/>
    <mergeCell ref="FXA1:FXX1"/>
    <mergeCell ref="FXY1:FYV1"/>
    <mergeCell ref="FYW1:FZT1"/>
    <mergeCell ref="FZU1:GAR1"/>
    <mergeCell ref="GAS1:GBP1"/>
    <mergeCell ref="GBQ1:GCN1"/>
    <mergeCell ref="GCO1:GDL1"/>
    <mergeCell ref="GDM1:GEJ1"/>
    <mergeCell ref="GEK1:GFH1"/>
    <mergeCell ref="GFI1:GGF1"/>
    <mergeCell ref="GGG1:GHD1"/>
    <mergeCell ref="GHE1:GIB1"/>
    <mergeCell ref="FCS1:FDP1"/>
    <mergeCell ref="FDQ1:FEN1"/>
    <mergeCell ref="FEO1:FFL1"/>
    <mergeCell ref="FFM1:FGJ1"/>
    <mergeCell ref="FGK1:FHH1"/>
    <mergeCell ref="FHI1:FIF1"/>
    <mergeCell ref="FIG1:FJD1"/>
    <mergeCell ref="FJE1:FKB1"/>
    <mergeCell ref="FKC1:FKZ1"/>
    <mergeCell ref="FLA1:FLX1"/>
    <mergeCell ref="FLY1:FMV1"/>
    <mergeCell ref="FMW1:FNT1"/>
    <mergeCell ref="FNU1:FOR1"/>
    <mergeCell ref="FOS1:FPP1"/>
    <mergeCell ref="FPQ1:FQN1"/>
    <mergeCell ref="FQO1:FRL1"/>
    <mergeCell ref="FRM1:FSJ1"/>
    <mergeCell ref="ENA1:ENX1"/>
    <mergeCell ref="ENY1:EOV1"/>
    <mergeCell ref="EOW1:EPT1"/>
    <mergeCell ref="EPU1:EQR1"/>
    <mergeCell ref="EQS1:ERP1"/>
    <mergeCell ref="ERQ1:ESN1"/>
    <mergeCell ref="ESO1:ETL1"/>
    <mergeCell ref="ETM1:EUJ1"/>
    <mergeCell ref="EUK1:EVH1"/>
    <mergeCell ref="EVI1:EWF1"/>
    <mergeCell ref="EWG1:EXD1"/>
    <mergeCell ref="EXE1:EYB1"/>
    <mergeCell ref="EYC1:EYZ1"/>
    <mergeCell ref="EZA1:EZX1"/>
    <mergeCell ref="EZY1:FAV1"/>
    <mergeCell ref="FAW1:FBT1"/>
    <mergeCell ref="FBU1:FCR1"/>
    <mergeCell ref="DXI1:DYF1"/>
    <mergeCell ref="DYG1:DZD1"/>
    <mergeCell ref="DZE1:EAB1"/>
    <mergeCell ref="EAC1:EAZ1"/>
    <mergeCell ref="EBA1:EBX1"/>
    <mergeCell ref="EBY1:ECV1"/>
    <mergeCell ref="ECW1:EDT1"/>
    <mergeCell ref="EDU1:EER1"/>
    <mergeCell ref="EES1:EFP1"/>
    <mergeCell ref="EFQ1:EGN1"/>
    <mergeCell ref="EGO1:EHL1"/>
    <mergeCell ref="EHM1:EIJ1"/>
    <mergeCell ref="EIK1:EJH1"/>
    <mergeCell ref="EJI1:EKF1"/>
    <mergeCell ref="EKG1:ELD1"/>
    <mergeCell ref="ELE1:EMB1"/>
    <mergeCell ref="EMC1:EMZ1"/>
    <mergeCell ref="DHQ1:DIN1"/>
    <mergeCell ref="DIO1:DJL1"/>
    <mergeCell ref="DJM1:DKJ1"/>
    <mergeCell ref="DKK1:DLH1"/>
    <mergeCell ref="DLI1:DMF1"/>
    <mergeCell ref="DMG1:DND1"/>
    <mergeCell ref="DNE1:DOB1"/>
    <mergeCell ref="DOC1:DOZ1"/>
    <mergeCell ref="DPA1:DPX1"/>
    <mergeCell ref="DPY1:DQV1"/>
    <mergeCell ref="DQW1:DRT1"/>
    <mergeCell ref="DRU1:DSR1"/>
    <mergeCell ref="DSS1:DTP1"/>
    <mergeCell ref="DTQ1:DUN1"/>
    <mergeCell ref="DUO1:DVL1"/>
    <mergeCell ref="DVM1:DWJ1"/>
    <mergeCell ref="DWK1:DXH1"/>
    <mergeCell ref="CRY1:CSV1"/>
    <mergeCell ref="CSW1:CTT1"/>
    <mergeCell ref="CTU1:CUR1"/>
    <mergeCell ref="CUS1:CVP1"/>
    <mergeCell ref="CVQ1:CWN1"/>
    <mergeCell ref="CWO1:CXL1"/>
    <mergeCell ref="CXM1:CYJ1"/>
    <mergeCell ref="CYK1:CZH1"/>
    <mergeCell ref="CZI1:DAF1"/>
    <mergeCell ref="DAG1:DBD1"/>
    <mergeCell ref="DBE1:DCB1"/>
    <mergeCell ref="DCC1:DCZ1"/>
    <mergeCell ref="DDA1:DDX1"/>
    <mergeCell ref="DDY1:DEV1"/>
    <mergeCell ref="DEW1:DFT1"/>
    <mergeCell ref="DFU1:DGR1"/>
    <mergeCell ref="DGS1:DHP1"/>
    <mergeCell ref="CCG1:CDD1"/>
    <mergeCell ref="CDE1:CEB1"/>
    <mergeCell ref="CEC1:CEZ1"/>
    <mergeCell ref="CFA1:CFX1"/>
    <mergeCell ref="CFY1:CGV1"/>
    <mergeCell ref="CGW1:CHT1"/>
    <mergeCell ref="CHU1:CIR1"/>
    <mergeCell ref="CIS1:CJP1"/>
    <mergeCell ref="CJQ1:CKN1"/>
    <mergeCell ref="CKO1:CLL1"/>
    <mergeCell ref="CLM1:CMJ1"/>
    <mergeCell ref="CMK1:CNH1"/>
    <mergeCell ref="CNI1:COF1"/>
    <mergeCell ref="COG1:CPD1"/>
    <mergeCell ref="CPE1:CQB1"/>
    <mergeCell ref="CQC1:CQZ1"/>
    <mergeCell ref="CRA1:CRX1"/>
    <mergeCell ref="BMO1:BNL1"/>
    <mergeCell ref="BNM1:BOJ1"/>
    <mergeCell ref="BOK1:BPH1"/>
    <mergeCell ref="BPI1:BQF1"/>
    <mergeCell ref="BQG1:BRD1"/>
    <mergeCell ref="BRE1:BSB1"/>
    <mergeCell ref="BSC1:BSZ1"/>
    <mergeCell ref="BTA1:BTX1"/>
    <mergeCell ref="BTY1:BUV1"/>
    <mergeCell ref="BUW1:BVT1"/>
    <mergeCell ref="BVU1:BWR1"/>
    <mergeCell ref="BWS1:BXP1"/>
    <mergeCell ref="BXQ1:BYN1"/>
    <mergeCell ref="BYO1:BZL1"/>
    <mergeCell ref="BZM1:CAJ1"/>
    <mergeCell ref="CAK1:CBH1"/>
    <mergeCell ref="CBI1:CCF1"/>
    <mergeCell ref="AWW1:AXT1"/>
    <mergeCell ref="AXU1:AYR1"/>
    <mergeCell ref="AYS1:AZP1"/>
    <mergeCell ref="AZQ1:BAN1"/>
    <mergeCell ref="BAO1:BBL1"/>
    <mergeCell ref="BBM1:BCJ1"/>
    <mergeCell ref="BCK1:BDH1"/>
    <mergeCell ref="BDI1:BEF1"/>
    <mergeCell ref="BEG1:BFD1"/>
    <mergeCell ref="BFE1:BGB1"/>
    <mergeCell ref="BGC1:BGZ1"/>
    <mergeCell ref="BHA1:BHX1"/>
    <mergeCell ref="BHY1:BIV1"/>
    <mergeCell ref="BIW1:BJT1"/>
    <mergeCell ref="BJU1:BKR1"/>
    <mergeCell ref="BKS1:BLP1"/>
    <mergeCell ref="BLQ1:BMN1"/>
    <mergeCell ref="AHE1:AIB1"/>
    <mergeCell ref="AIC1:AIZ1"/>
    <mergeCell ref="AJA1:AJX1"/>
    <mergeCell ref="AJY1:AKV1"/>
    <mergeCell ref="AKW1:ALT1"/>
    <mergeCell ref="ALU1:AMR1"/>
    <mergeCell ref="AMS1:ANP1"/>
    <mergeCell ref="ANQ1:AON1"/>
    <mergeCell ref="AOO1:APL1"/>
    <mergeCell ref="APM1:AQJ1"/>
    <mergeCell ref="AQK1:ARH1"/>
    <mergeCell ref="ARI1:ASF1"/>
    <mergeCell ref="ASG1:ATD1"/>
    <mergeCell ref="ATE1:AUB1"/>
    <mergeCell ref="AUC1:AUZ1"/>
    <mergeCell ref="AVA1:AVX1"/>
    <mergeCell ref="AVY1:AWV1"/>
    <mergeCell ref="RM1:SJ1"/>
    <mergeCell ref="SK1:TH1"/>
    <mergeCell ref="TI1:UF1"/>
    <mergeCell ref="UG1:VD1"/>
    <mergeCell ref="VE1:WB1"/>
    <mergeCell ref="WC1:WZ1"/>
    <mergeCell ref="XA1:XX1"/>
    <mergeCell ref="XY1:YV1"/>
    <mergeCell ref="YW1:ZT1"/>
    <mergeCell ref="ZU1:AAR1"/>
    <mergeCell ref="AAS1:ABP1"/>
    <mergeCell ref="ABQ1:ACN1"/>
    <mergeCell ref="ACO1:ADL1"/>
    <mergeCell ref="ADM1:AEJ1"/>
    <mergeCell ref="AEK1:AFH1"/>
    <mergeCell ref="AFI1:AGF1"/>
    <mergeCell ref="AGG1:AHD1"/>
    <mergeCell ref="WUK2:WVH2"/>
    <mergeCell ref="WVI2:WWF2"/>
    <mergeCell ref="WWG2:WXD2"/>
    <mergeCell ref="WXE2:WYB2"/>
    <mergeCell ref="WYC2:WYZ2"/>
    <mergeCell ref="WZA2:WZX2"/>
    <mergeCell ref="WZY2:XAV2"/>
    <mergeCell ref="XAW2:XBT2"/>
    <mergeCell ref="XBU2:XCR2"/>
    <mergeCell ref="XCS2:XDP2"/>
    <mergeCell ref="XDQ2:XEN2"/>
    <mergeCell ref="XEO2:XFD2"/>
    <mergeCell ref="A1:X1"/>
    <mergeCell ref="Y1:AV1"/>
    <mergeCell ref="AW1:BT1"/>
    <mergeCell ref="BU1:CR1"/>
    <mergeCell ref="CS1:DP1"/>
    <mergeCell ref="DQ1:EN1"/>
    <mergeCell ref="EO1:FL1"/>
    <mergeCell ref="FM1:GJ1"/>
    <mergeCell ref="GK1:HH1"/>
    <mergeCell ref="HI1:IF1"/>
    <mergeCell ref="IG1:JD1"/>
    <mergeCell ref="JE1:KB1"/>
    <mergeCell ref="KC1:KZ1"/>
    <mergeCell ref="LA1:LX1"/>
    <mergeCell ref="LY1:MV1"/>
    <mergeCell ref="MW1:NT1"/>
    <mergeCell ref="NU1:OR1"/>
    <mergeCell ref="OS1:PP1"/>
    <mergeCell ref="PQ1:QN1"/>
    <mergeCell ref="QO1:RL1"/>
    <mergeCell ref="WES2:WFP2"/>
    <mergeCell ref="WFQ2:WGN2"/>
    <mergeCell ref="WGO2:WHL2"/>
    <mergeCell ref="WHM2:WIJ2"/>
    <mergeCell ref="WIK2:WJH2"/>
    <mergeCell ref="WJI2:WKF2"/>
    <mergeCell ref="WKG2:WLD2"/>
    <mergeCell ref="WLE2:WMB2"/>
    <mergeCell ref="WMC2:WMZ2"/>
    <mergeCell ref="WNA2:WNX2"/>
    <mergeCell ref="WNY2:WOV2"/>
    <mergeCell ref="WOW2:WPT2"/>
    <mergeCell ref="WPU2:WQR2"/>
    <mergeCell ref="WQS2:WRP2"/>
    <mergeCell ref="WRQ2:WSN2"/>
    <mergeCell ref="WSO2:WTL2"/>
    <mergeCell ref="WTM2:WUJ2"/>
    <mergeCell ref="VPA2:VPX2"/>
    <mergeCell ref="VPY2:VQV2"/>
    <mergeCell ref="VQW2:VRT2"/>
    <mergeCell ref="VRU2:VSR2"/>
    <mergeCell ref="VSS2:VTP2"/>
    <mergeCell ref="VTQ2:VUN2"/>
    <mergeCell ref="VUO2:VVL2"/>
    <mergeCell ref="VVM2:VWJ2"/>
    <mergeCell ref="VWK2:VXH2"/>
    <mergeCell ref="VXI2:VYF2"/>
    <mergeCell ref="VYG2:VZD2"/>
    <mergeCell ref="VZE2:WAB2"/>
    <mergeCell ref="WAC2:WAZ2"/>
    <mergeCell ref="WBA2:WBX2"/>
    <mergeCell ref="WBY2:WCV2"/>
    <mergeCell ref="WCW2:WDT2"/>
    <mergeCell ref="WDU2:WER2"/>
    <mergeCell ref="UZI2:VAF2"/>
    <mergeCell ref="VAG2:VBD2"/>
    <mergeCell ref="VBE2:VCB2"/>
    <mergeCell ref="VCC2:VCZ2"/>
    <mergeCell ref="VDA2:VDX2"/>
    <mergeCell ref="VDY2:VEV2"/>
    <mergeCell ref="VEW2:VFT2"/>
    <mergeCell ref="VFU2:VGR2"/>
    <mergeCell ref="VGS2:VHP2"/>
    <mergeCell ref="VHQ2:VIN2"/>
    <mergeCell ref="VIO2:VJL2"/>
    <mergeCell ref="VJM2:VKJ2"/>
    <mergeCell ref="VKK2:VLH2"/>
    <mergeCell ref="VLI2:VMF2"/>
    <mergeCell ref="VMG2:VND2"/>
    <mergeCell ref="VNE2:VOB2"/>
    <mergeCell ref="VOC2:VOZ2"/>
    <mergeCell ref="UJQ2:UKN2"/>
    <mergeCell ref="UKO2:ULL2"/>
    <mergeCell ref="ULM2:UMJ2"/>
    <mergeCell ref="UMK2:UNH2"/>
    <mergeCell ref="UNI2:UOF2"/>
    <mergeCell ref="UOG2:UPD2"/>
    <mergeCell ref="UPE2:UQB2"/>
    <mergeCell ref="UQC2:UQZ2"/>
    <mergeCell ref="URA2:URX2"/>
    <mergeCell ref="URY2:USV2"/>
    <mergeCell ref="USW2:UTT2"/>
    <mergeCell ref="UTU2:UUR2"/>
    <mergeCell ref="UUS2:UVP2"/>
    <mergeCell ref="UVQ2:UWN2"/>
    <mergeCell ref="UWO2:UXL2"/>
    <mergeCell ref="UXM2:UYJ2"/>
    <mergeCell ref="UYK2:UZH2"/>
    <mergeCell ref="TTY2:TUV2"/>
    <mergeCell ref="TUW2:TVT2"/>
    <mergeCell ref="TVU2:TWR2"/>
    <mergeCell ref="TWS2:TXP2"/>
    <mergeCell ref="TXQ2:TYN2"/>
    <mergeCell ref="TYO2:TZL2"/>
    <mergeCell ref="TZM2:UAJ2"/>
    <mergeCell ref="UAK2:UBH2"/>
    <mergeCell ref="UBI2:UCF2"/>
    <mergeCell ref="UCG2:UDD2"/>
    <mergeCell ref="UDE2:UEB2"/>
    <mergeCell ref="UEC2:UEZ2"/>
    <mergeCell ref="UFA2:UFX2"/>
    <mergeCell ref="UFY2:UGV2"/>
    <mergeCell ref="UGW2:UHT2"/>
    <mergeCell ref="UHU2:UIR2"/>
    <mergeCell ref="UIS2:UJP2"/>
    <mergeCell ref="TEG2:TFD2"/>
    <mergeCell ref="TFE2:TGB2"/>
    <mergeCell ref="TGC2:TGZ2"/>
    <mergeCell ref="THA2:THX2"/>
    <mergeCell ref="THY2:TIV2"/>
    <mergeCell ref="TIW2:TJT2"/>
    <mergeCell ref="TJU2:TKR2"/>
    <mergeCell ref="TKS2:TLP2"/>
    <mergeCell ref="TLQ2:TMN2"/>
    <mergeCell ref="TMO2:TNL2"/>
    <mergeCell ref="TNM2:TOJ2"/>
    <mergeCell ref="TOK2:TPH2"/>
    <mergeCell ref="TPI2:TQF2"/>
    <mergeCell ref="TQG2:TRD2"/>
    <mergeCell ref="TRE2:TSB2"/>
    <mergeCell ref="TSC2:TSZ2"/>
    <mergeCell ref="TTA2:TTX2"/>
    <mergeCell ref="SOO2:SPL2"/>
    <mergeCell ref="SPM2:SQJ2"/>
    <mergeCell ref="SQK2:SRH2"/>
    <mergeCell ref="SRI2:SSF2"/>
    <mergeCell ref="SSG2:STD2"/>
    <mergeCell ref="STE2:SUB2"/>
    <mergeCell ref="SUC2:SUZ2"/>
    <mergeCell ref="SVA2:SVX2"/>
    <mergeCell ref="SVY2:SWV2"/>
    <mergeCell ref="SWW2:SXT2"/>
    <mergeCell ref="SXU2:SYR2"/>
    <mergeCell ref="SYS2:SZP2"/>
    <mergeCell ref="SZQ2:TAN2"/>
    <mergeCell ref="TAO2:TBL2"/>
    <mergeCell ref="TBM2:TCJ2"/>
    <mergeCell ref="TCK2:TDH2"/>
    <mergeCell ref="TDI2:TEF2"/>
    <mergeCell ref="RYW2:RZT2"/>
    <mergeCell ref="RZU2:SAR2"/>
    <mergeCell ref="SAS2:SBP2"/>
    <mergeCell ref="SBQ2:SCN2"/>
    <mergeCell ref="SCO2:SDL2"/>
    <mergeCell ref="SDM2:SEJ2"/>
    <mergeCell ref="SEK2:SFH2"/>
    <mergeCell ref="SFI2:SGF2"/>
    <mergeCell ref="SGG2:SHD2"/>
    <mergeCell ref="SHE2:SIB2"/>
    <mergeCell ref="SIC2:SIZ2"/>
    <mergeCell ref="SJA2:SJX2"/>
    <mergeCell ref="SJY2:SKV2"/>
    <mergeCell ref="SKW2:SLT2"/>
    <mergeCell ref="SLU2:SMR2"/>
    <mergeCell ref="SMS2:SNP2"/>
    <mergeCell ref="SNQ2:SON2"/>
    <mergeCell ref="RJE2:RKB2"/>
    <mergeCell ref="RKC2:RKZ2"/>
    <mergeCell ref="RLA2:RLX2"/>
    <mergeCell ref="RLY2:RMV2"/>
    <mergeCell ref="RMW2:RNT2"/>
    <mergeCell ref="RNU2:ROR2"/>
    <mergeCell ref="ROS2:RPP2"/>
    <mergeCell ref="RPQ2:RQN2"/>
    <mergeCell ref="RQO2:RRL2"/>
    <mergeCell ref="RRM2:RSJ2"/>
    <mergeCell ref="RSK2:RTH2"/>
    <mergeCell ref="RTI2:RUF2"/>
    <mergeCell ref="RUG2:RVD2"/>
    <mergeCell ref="RVE2:RWB2"/>
    <mergeCell ref="RWC2:RWZ2"/>
    <mergeCell ref="RXA2:RXX2"/>
    <mergeCell ref="RXY2:RYV2"/>
    <mergeCell ref="QTM2:QUJ2"/>
    <mergeCell ref="QUK2:QVH2"/>
    <mergeCell ref="QVI2:QWF2"/>
    <mergeCell ref="QWG2:QXD2"/>
    <mergeCell ref="QXE2:QYB2"/>
    <mergeCell ref="QYC2:QYZ2"/>
    <mergeCell ref="QZA2:QZX2"/>
    <mergeCell ref="QZY2:RAV2"/>
    <mergeCell ref="RAW2:RBT2"/>
    <mergeCell ref="RBU2:RCR2"/>
    <mergeCell ref="RCS2:RDP2"/>
    <mergeCell ref="RDQ2:REN2"/>
    <mergeCell ref="REO2:RFL2"/>
    <mergeCell ref="RFM2:RGJ2"/>
    <mergeCell ref="RGK2:RHH2"/>
    <mergeCell ref="RHI2:RIF2"/>
    <mergeCell ref="RIG2:RJD2"/>
    <mergeCell ref="QDU2:QER2"/>
    <mergeCell ref="QES2:QFP2"/>
    <mergeCell ref="QFQ2:QGN2"/>
    <mergeCell ref="QGO2:QHL2"/>
    <mergeCell ref="QHM2:QIJ2"/>
    <mergeCell ref="QIK2:QJH2"/>
    <mergeCell ref="QJI2:QKF2"/>
    <mergeCell ref="QKG2:QLD2"/>
    <mergeCell ref="QLE2:QMB2"/>
    <mergeCell ref="QMC2:QMZ2"/>
    <mergeCell ref="QNA2:QNX2"/>
    <mergeCell ref="QNY2:QOV2"/>
    <mergeCell ref="QOW2:QPT2"/>
    <mergeCell ref="QPU2:QQR2"/>
    <mergeCell ref="QQS2:QRP2"/>
    <mergeCell ref="QRQ2:QSN2"/>
    <mergeCell ref="QSO2:QTL2"/>
    <mergeCell ref="POC2:POZ2"/>
    <mergeCell ref="PPA2:PPX2"/>
    <mergeCell ref="PPY2:PQV2"/>
    <mergeCell ref="PQW2:PRT2"/>
    <mergeCell ref="PRU2:PSR2"/>
    <mergeCell ref="PSS2:PTP2"/>
    <mergeCell ref="PTQ2:PUN2"/>
    <mergeCell ref="PUO2:PVL2"/>
    <mergeCell ref="PVM2:PWJ2"/>
    <mergeCell ref="PWK2:PXH2"/>
    <mergeCell ref="PXI2:PYF2"/>
    <mergeCell ref="PYG2:PZD2"/>
    <mergeCell ref="PZE2:QAB2"/>
    <mergeCell ref="QAC2:QAZ2"/>
    <mergeCell ref="QBA2:QBX2"/>
    <mergeCell ref="QBY2:QCV2"/>
    <mergeCell ref="QCW2:QDT2"/>
    <mergeCell ref="OYK2:OZH2"/>
    <mergeCell ref="OZI2:PAF2"/>
    <mergeCell ref="PAG2:PBD2"/>
    <mergeCell ref="PBE2:PCB2"/>
    <mergeCell ref="PCC2:PCZ2"/>
    <mergeCell ref="PDA2:PDX2"/>
    <mergeCell ref="PDY2:PEV2"/>
    <mergeCell ref="PEW2:PFT2"/>
    <mergeCell ref="PFU2:PGR2"/>
    <mergeCell ref="PGS2:PHP2"/>
    <mergeCell ref="PHQ2:PIN2"/>
    <mergeCell ref="PIO2:PJL2"/>
    <mergeCell ref="PJM2:PKJ2"/>
    <mergeCell ref="PKK2:PLH2"/>
    <mergeCell ref="PLI2:PMF2"/>
    <mergeCell ref="PMG2:PND2"/>
    <mergeCell ref="PNE2:POB2"/>
    <mergeCell ref="OIS2:OJP2"/>
    <mergeCell ref="OJQ2:OKN2"/>
    <mergeCell ref="OKO2:OLL2"/>
    <mergeCell ref="OLM2:OMJ2"/>
    <mergeCell ref="OMK2:ONH2"/>
    <mergeCell ref="ONI2:OOF2"/>
    <mergeCell ref="OOG2:OPD2"/>
    <mergeCell ref="OPE2:OQB2"/>
    <mergeCell ref="OQC2:OQZ2"/>
    <mergeCell ref="ORA2:ORX2"/>
    <mergeCell ref="ORY2:OSV2"/>
    <mergeCell ref="OSW2:OTT2"/>
    <mergeCell ref="OTU2:OUR2"/>
    <mergeCell ref="OUS2:OVP2"/>
    <mergeCell ref="OVQ2:OWN2"/>
    <mergeCell ref="OWO2:OXL2"/>
    <mergeCell ref="OXM2:OYJ2"/>
    <mergeCell ref="NTA2:NTX2"/>
    <mergeCell ref="NTY2:NUV2"/>
    <mergeCell ref="NUW2:NVT2"/>
    <mergeCell ref="NVU2:NWR2"/>
    <mergeCell ref="NWS2:NXP2"/>
    <mergeCell ref="NXQ2:NYN2"/>
    <mergeCell ref="NYO2:NZL2"/>
    <mergeCell ref="NZM2:OAJ2"/>
    <mergeCell ref="OAK2:OBH2"/>
    <mergeCell ref="OBI2:OCF2"/>
    <mergeCell ref="OCG2:ODD2"/>
    <mergeCell ref="ODE2:OEB2"/>
    <mergeCell ref="OEC2:OEZ2"/>
    <mergeCell ref="OFA2:OFX2"/>
    <mergeCell ref="OFY2:OGV2"/>
    <mergeCell ref="OGW2:OHT2"/>
    <mergeCell ref="OHU2:OIR2"/>
    <mergeCell ref="NDI2:NEF2"/>
    <mergeCell ref="NEG2:NFD2"/>
    <mergeCell ref="NFE2:NGB2"/>
    <mergeCell ref="NGC2:NGZ2"/>
    <mergeCell ref="NHA2:NHX2"/>
    <mergeCell ref="NHY2:NIV2"/>
    <mergeCell ref="NIW2:NJT2"/>
    <mergeCell ref="NJU2:NKR2"/>
    <mergeCell ref="NKS2:NLP2"/>
    <mergeCell ref="NLQ2:NMN2"/>
    <mergeCell ref="NMO2:NNL2"/>
    <mergeCell ref="NNM2:NOJ2"/>
    <mergeCell ref="NOK2:NPH2"/>
    <mergeCell ref="NPI2:NQF2"/>
    <mergeCell ref="NQG2:NRD2"/>
    <mergeCell ref="NRE2:NSB2"/>
    <mergeCell ref="NSC2:NSZ2"/>
    <mergeCell ref="MNQ2:MON2"/>
    <mergeCell ref="MOO2:MPL2"/>
    <mergeCell ref="MPM2:MQJ2"/>
    <mergeCell ref="MQK2:MRH2"/>
    <mergeCell ref="MRI2:MSF2"/>
    <mergeCell ref="MSG2:MTD2"/>
    <mergeCell ref="MTE2:MUB2"/>
    <mergeCell ref="MUC2:MUZ2"/>
    <mergeCell ref="MVA2:MVX2"/>
    <mergeCell ref="MVY2:MWV2"/>
    <mergeCell ref="MWW2:MXT2"/>
    <mergeCell ref="MXU2:MYR2"/>
    <mergeCell ref="MYS2:MZP2"/>
    <mergeCell ref="MZQ2:NAN2"/>
    <mergeCell ref="NAO2:NBL2"/>
    <mergeCell ref="NBM2:NCJ2"/>
    <mergeCell ref="NCK2:NDH2"/>
    <mergeCell ref="LXY2:LYV2"/>
    <mergeCell ref="LYW2:LZT2"/>
    <mergeCell ref="LZU2:MAR2"/>
    <mergeCell ref="MAS2:MBP2"/>
    <mergeCell ref="MBQ2:MCN2"/>
    <mergeCell ref="MCO2:MDL2"/>
    <mergeCell ref="MDM2:MEJ2"/>
    <mergeCell ref="MEK2:MFH2"/>
    <mergeCell ref="MFI2:MGF2"/>
    <mergeCell ref="MGG2:MHD2"/>
    <mergeCell ref="MHE2:MIB2"/>
    <mergeCell ref="MIC2:MIZ2"/>
    <mergeCell ref="MJA2:MJX2"/>
    <mergeCell ref="MJY2:MKV2"/>
    <mergeCell ref="MKW2:MLT2"/>
    <mergeCell ref="MLU2:MMR2"/>
    <mergeCell ref="MMS2:MNP2"/>
    <mergeCell ref="LIG2:LJD2"/>
    <mergeCell ref="LJE2:LKB2"/>
    <mergeCell ref="LKC2:LKZ2"/>
    <mergeCell ref="LLA2:LLX2"/>
    <mergeCell ref="LLY2:LMV2"/>
    <mergeCell ref="LMW2:LNT2"/>
    <mergeCell ref="LNU2:LOR2"/>
    <mergeCell ref="LOS2:LPP2"/>
    <mergeCell ref="LPQ2:LQN2"/>
    <mergeCell ref="LQO2:LRL2"/>
    <mergeCell ref="LRM2:LSJ2"/>
    <mergeCell ref="LSK2:LTH2"/>
    <mergeCell ref="LTI2:LUF2"/>
    <mergeCell ref="LUG2:LVD2"/>
    <mergeCell ref="LVE2:LWB2"/>
    <mergeCell ref="LWC2:LWZ2"/>
    <mergeCell ref="LXA2:LXX2"/>
    <mergeCell ref="KSO2:KTL2"/>
    <mergeCell ref="KTM2:KUJ2"/>
    <mergeCell ref="KUK2:KVH2"/>
    <mergeCell ref="KVI2:KWF2"/>
    <mergeCell ref="KWG2:KXD2"/>
    <mergeCell ref="KXE2:KYB2"/>
    <mergeCell ref="KYC2:KYZ2"/>
    <mergeCell ref="KZA2:KZX2"/>
    <mergeCell ref="KZY2:LAV2"/>
    <mergeCell ref="LAW2:LBT2"/>
    <mergeCell ref="LBU2:LCR2"/>
    <mergeCell ref="LCS2:LDP2"/>
    <mergeCell ref="LDQ2:LEN2"/>
    <mergeCell ref="LEO2:LFL2"/>
    <mergeCell ref="LFM2:LGJ2"/>
    <mergeCell ref="LGK2:LHH2"/>
    <mergeCell ref="LHI2:LIF2"/>
    <mergeCell ref="KCW2:KDT2"/>
    <mergeCell ref="KDU2:KER2"/>
    <mergeCell ref="KES2:KFP2"/>
    <mergeCell ref="KFQ2:KGN2"/>
    <mergeCell ref="KGO2:KHL2"/>
    <mergeCell ref="KHM2:KIJ2"/>
    <mergeCell ref="KIK2:KJH2"/>
    <mergeCell ref="KJI2:KKF2"/>
    <mergeCell ref="KKG2:KLD2"/>
    <mergeCell ref="KLE2:KMB2"/>
    <mergeCell ref="KMC2:KMZ2"/>
    <mergeCell ref="KNA2:KNX2"/>
    <mergeCell ref="KNY2:KOV2"/>
    <mergeCell ref="KOW2:KPT2"/>
    <mergeCell ref="KPU2:KQR2"/>
    <mergeCell ref="KQS2:KRP2"/>
    <mergeCell ref="KRQ2:KSN2"/>
    <mergeCell ref="JNE2:JOB2"/>
    <mergeCell ref="JOC2:JOZ2"/>
    <mergeCell ref="JPA2:JPX2"/>
    <mergeCell ref="JPY2:JQV2"/>
    <mergeCell ref="JQW2:JRT2"/>
    <mergeCell ref="JRU2:JSR2"/>
    <mergeCell ref="JSS2:JTP2"/>
    <mergeCell ref="JTQ2:JUN2"/>
    <mergeCell ref="JUO2:JVL2"/>
    <mergeCell ref="JVM2:JWJ2"/>
    <mergeCell ref="JWK2:JXH2"/>
    <mergeCell ref="JXI2:JYF2"/>
    <mergeCell ref="JYG2:JZD2"/>
    <mergeCell ref="JZE2:KAB2"/>
    <mergeCell ref="KAC2:KAZ2"/>
    <mergeCell ref="KBA2:KBX2"/>
    <mergeCell ref="KBY2:KCV2"/>
    <mergeCell ref="IXM2:IYJ2"/>
    <mergeCell ref="IYK2:IZH2"/>
    <mergeCell ref="IZI2:JAF2"/>
    <mergeCell ref="JAG2:JBD2"/>
    <mergeCell ref="JBE2:JCB2"/>
    <mergeCell ref="JCC2:JCZ2"/>
    <mergeCell ref="JDA2:JDX2"/>
    <mergeCell ref="JDY2:JEV2"/>
    <mergeCell ref="JEW2:JFT2"/>
    <mergeCell ref="JFU2:JGR2"/>
    <mergeCell ref="JGS2:JHP2"/>
    <mergeCell ref="JHQ2:JIN2"/>
    <mergeCell ref="JIO2:JJL2"/>
    <mergeCell ref="JJM2:JKJ2"/>
    <mergeCell ref="JKK2:JLH2"/>
    <mergeCell ref="JLI2:JMF2"/>
    <mergeCell ref="JMG2:JND2"/>
    <mergeCell ref="IHU2:IIR2"/>
    <mergeCell ref="IIS2:IJP2"/>
    <mergeCell ref="IJQ2:IKN2"/>
    <mergeCell ref="IKO2:ILL2"/>
    <mergeCell ref="ILM2:IMJ2"/>
    <mergeCell ref="IMK2:INH2"/>
    <mergeCell ref="INI2:IOF2"/>
    <mergeCell ref="IOG2:IPD2"/>
    <mergeCell ref="IPE2:IQB2"/>
    <mergeCell ref="IQC2:IQZ2"/>
    <mergeCell ref="IRA2:IRX2"/>
    <mergeCell ref="IRY2:ISV2"/>
    <mergeCell ref="ISW2:ITT2"/>
    <mergeCell ref="ITU2:IUR2"/>
    <mergeCell ref="IUS2:IVP2"/>
    <mergeCell ref="IVQ2:IWN2"/>
    <mergeCell ref="IWO2:IXL2"/>
    <mergeCell ref="HSC2:HSZ2"/>
    <mergeCell ref="HTA2:HTX2"/>
    <mergeCell ref="HTY2:HUV2"/>
    <mergeCell ref="HUW2:HVT2"/>
    <mergeCell ref="HVU2:HWR2"/>
    <mergeCell ref="HWS2:HXP2"/>
    <mergeCell ref="HXQ2:HYN2"/>
    <mergeCell ref="HYO2:HZL2"/>
    <mergeCell ref="HZM2:IAJ2"/>
    <mergeCell ref="IAK2:IBH2"/>
    <mergeCell ref="IBI2:ICF2"/>
    <mergeCell ref="ICG2:IDD2"/>
    <mergeCell ref="IDE2:IEB2"/>
    <mergeCell ref="IEC2:IEZ2"/>
    <mergeCell ref="IFA2:IFX2"/>
    <mergeCell ref="IFY2:IGV2"/>
    <mergeCell ref="IGW2:IHT2"/>
    <mergeCell ref="HCK2:HDH2"/>
    <mergeCell ref="HDI2:HEF2"/>
    <mergeCell ref="HEG2:HFD2"/>
    <mergeCell ref="HFE2:HGB2"/>
    <mergeCell ref="HGC2:HGZ2"/>
    <mergeCell ref="HHA2:HHX2"/>
    <mergeCell ref="HHY2:HIV2"/>
    <mergeCell ref="HIW2:HJT2"/>
    <mergeCell ref="HJU2:HKR2"/>
    <mergeCell ref="HKS2:HLP2"/>
    <mergeCell ref="HLQ2:HMN2"/>
    <mergeCell ref="HMO2:HNL2"/>
    <mergeCell ref="HNM2:HOJ2"/>
    <mergeCell ref="HOK2:HPH2"/>
    <mergeCell ref="HPI2:HQF2"/>
    <mergeCell ref="HQG2:HRD2"/>
    <mergeCell ref="HRE2:HSB2"/>
    <mergeCell ref="GMS2:GNP2"/>
    <mergeCell ref="GNQ2:GON2"/>
    <mergeCell ref="GOO2:GPL2"/>
    <mergeCell ref="GPM2:GQJ2"/>
    <mergeCell ref="GQK2:GRH2"/>
    <mergeCell ref="GRI2:GSF2"/>
    <mergeCell ref="GSG2:GTD2"/>
    <mergeCell ref="GTE2:GUB2"/>
    <mergeCell ref="GUC2:GUZ2"/>
    <mergeCell ref="GVA2:GVX2"/>
    <mergeCell ref="GVY2:GWV2"/>
    <mergeCell ref="GWW2:GXT2"/>
    <mergeCell ref="GXU2:GYR2"/>
    <mergeCell ref="GYS2:GZP2"/>
    <mergeCell ref="GZQ2:HAN2"/>
    <mergeCell ref="HAO2:HBL2"/>
    <mergeCell ref="HBM2:HCJ2"/>
    <mergeCell ref="FXA2:FXX2"/>
    <mergeCell ref="FXY2:FYV2"/>
    <mergeCell ref="FYW2:FZT2"/>
    <mergeCell ref="FZU2:GAR2"/>
    <mergeCell ref="GAS2:GBP2"/>
    <mergeCell ref="GBQ2:GCN2"/>
    <mergeCell ref="GCO2:GDL2"/>
    <mergeCell ref="GDM2:GEJ2"/>
    <mergeCell ref="GEK2:GFH2"/>
    <mergeCell ref="GFI2:GGF2"/>
    <mergeCell ref="GGG2:GHD2"/>
    <mergeCell ref="GHE2:GIB2"/>
    <mergeCell ref="GIC2:GIZ2"/>
    <mergeCell ref="GJA2:GJX2"/>
    <mergeCell ref="GJY2:GKV2"/>
    <mergeCell ref="GKW2:GLT2"/>
    <mergeCell ref="GLU2:GMR2"/>
    <mergeCell ref="FHI2:FIF2"/>
    <mergeCell ref="FIG2:FJD2"/>
    <mergeCell ref="FJE2:FKB2"/>
    <mergeCell ref="FKC2:FKZ2"/>
    <mergeCell ref="FLA2:FLX2"/>
    <mergeCell ref="FLY2:FMV2"/>
    <mergeCell ref="FMW2:FNT2"/>
    <mergeCell ref="FNU2:FOR2"/>
    <mergeCell ref="FOS2:FPP2"/>
    <mergeCell ref="FPQ2:FQN2"/>
    <mergeCell ref="FQO2:FRL2"/>
    <mergeCell ref="FRM2:FSJ2"/>
    <mergeCell ref="FSK2:FTH2"/>
    <mergeCell ref="FTI2:FUF2"/>
    <mergeCell ref="FUG2:FVD2"/>
    <mergeCell ref="FVE2:FWB2"/>
    <mergeCell ref="FWC2:FWZ2"/>
    <mergeCell ref="ERQ2:ESN2"/>
    <mergeCell ref="ESO2:ETL2"/>
    <mergeCell ref="ETM2:EUJ2"/>
    <mergeCell ref="EUK2:EVH2"/>
    <mergeCell ref="EVI2:EWF2"/>
    <mergeCell ref="EWG2:EXD2"/>
    <mergeCell ref="EXE2:EYB2"/>
    <mergeCell ref="EYC2:EYZ2"/>
    <mergeCell ref="EZA2:EZX2"/>
    <mergeCell ref="EZY2:FAV2"/>
    <mergeCell ref="FAW2:FBT2"/>
    <mergeCell ref="FBU2:FCR2"/>
    <mergeCell ref="FCS2:FDP2"/>
    <mergeCell ref="FDQ2:FEN2"/>
    <mergeCell ref="FEO2:FFL2"/>
    <mergeCell ref="FFM2:FGJ2"/>
    <mergeCell ref="FGK2:FHH2"/>
    <mergeCell ref="EBY2:ECV2"/>
    <mergeCell ref="ECW2:EDT2"/>
    <mergeCell ref="EDU2:EER2"/>
    <mergeCell ref="EES2:EFP2"/>
    <mergeCell ref="EFQ2:EGN2"/>
    <mergeCell ref="EGO2:EHL2"/>
    <mergeCell ref="EHM2:EIJ2"/>
    <mergeCell ref="EIK2:EJH2"/>
    <mergeCell ref="EJI2:EKF2"/>
    <mergeCell ref="EKG2:ELD2"/>
    <mergeCell ref="ELE2:EMB2"/>
    <mergeCell ref="EMC2:EMZ2"/>
    <mergeCell ref="ENA2:ENX2"/>
    <mergeCell ref="ENY2:EOV2"/>
    <mergeCell ref="EOW2:EPT2"/>
    <mergeCell ref="EPU2:EQR2"/>
    <mergeCell ref="EQS2:ERP2"/>
    <mergeCell ref="DMG2:DND2"/>
    <mergeCell ref="DNE2:DOB2"/>
    <mergeCell ref="DOC2:DOZ2"/>
    <mergeCell ref="DPA2:DPX2"/>
    <mergeCell ref="DPY2:DQV2"/>
    <mergeCell ref="DQW2:DRT2"/>
    <mergeCell ref="DRU2:DSR2"/>
    <mergeCell ref="DSS2:DTP2"/>
    <mergeCell ref="DTQ2:DUN2"/>
    <mergeCell ref="DUO2:DVL2"/>
    <mergeCell ref="DVM2:DWJ2"/>
    <mergeCell ref="DWK2:DXH2"/>
    <mergeCell ref="DXI2:DYF2"/>
    <mergeCell ref="DYG2:DZD2"/>
    <mergeCell ref="DZE2:EAB2"/>
    <mergeCell ref="EAC2:EAZ2"/>
    <mergeCell ref="EBA2:EBX2"/>
    <mergeCell ref="CWO2:CXL2"/>
    <mergeCell ref="CXM2:CYJ2"/>
    <mergeCell ref="CYK2:CZH2"/>
    <mergeCell ref="CZI2:DAF2"/>
    <mergeCell ref="DAG2:DBD2"/>
    <mergeCell ref="DBE2:DCB2"/>
    <mergeCell ref="DCC2:DCZ2"/>
    <mergeCell ref="DDA2:DDX2"/>
    <mergeCell ref="DDY2:DEV2"/>
    <mergeCell ref="DEW2:DFT2"/>
    <mergeCell ref="DFU2:DGR2"/>
    <mergeCell ref="DGS2:DHP2"/>
    <mergeCell ref="DHQ2:DIN2"/>
    <mergeCell ref="DIO2:DJL2"/>
    <mergeCell ref="DJM2:DKJ2"/>
    <mergeCell ref="DKK2:DLH2"/>
    <mergeCell ref="DLI2:DMF2"/>
    <mergeCell ref="CGW2:CHT2"/>
    <mergeCell ref="CHU2:CIR2"/>
    <mergeCell ref="CIS2:CJP2"/>
    <mergeCell ref="CJQ2:CKN2"/>
    <mergeCell ref="CKO2:CLL2"/>
    <mergeCell ref="CLM2:CMJ2"/>
    <mergeCell ref="CMK2:CNH2"/>
    <mergeCell ref="CNI2:COF2"/>
    <mergeCell ref="COG2:CPD2"/>
    <mergeCell ref="CPE2:CQB2"/>
    <mergeCell ref="CQC2:CQZ2"/>
    <mergeCell ref="CRA2:CRX2"/>
    <mergeCell ref="CRY2:CSV2"/>
    <mergeCell ref="CSW2:CTT2"/>
    <mergeCell ref="CTU2:CUR2"/>
    <mergeCell ref="CUS2:CVP2"/>
    <mergeCell ref="CVQ2:CWN2"/>
    <mergeCell ref="BRE2:BSB2"/>
    <mergeCell ref="BSC2:BSZ2"/>
    <mergeCell ref="BTA2:BTX2"/>
    <mergeCell ref="BTY2:BUV2"/>
    <mergeCell ref="BUW2:BVT2"/>
    <mergeCell ref="BVU2:BWR2"/>
    <mergeCell ref="BWS2:BXP2"/>
    <mergeCell ref="BXQ2:BYN2"/>
    <mergeCell ref="BYO2:BZL2"/>
    <mergeCell ref="BZM2:CAJ2"/>
    <mergeCell ref="CAK2:CBH2"/>
    <mergeCell ref="CBI2:CCF2"/>
    <mergeCell ref="CCG2:CDD2"/>
    <mergeCell ref="CDE2:CEB2"/>
    <mergeCell ref="CEC2:CEZ2"/>
    <mergeCell ref="CFA2:CFX2"/>
    <mergeCell ref="CFY2:CGV2"/>
    <mergeCell ref="BBM2:BCJ2"/>
    <mergeCell ref="BCK2:BDH2"/>
    <mergeCell ref="BDI2:BEF2"/>
    <mergeCell ref="BEG2:BFD2"/>
    <mergeCell ref="BFE2:BGB2"/>
    <mergeCell ref="BGC2:BGZ2"/>
    <mergeCell ref="BHA2:BHX2"/>
    <mergeCell ref="BHY2:BIV2"/>
    <mergeCell ref="BIW2:BJT2"/>
    <mergeCell ref="BJU2:BKR2"/>
    <mergeCell ref="BKS2:BLP2"/>
    <mergeCell ref="BLQ2:BMN2"/>
    <mergeCell ref="BMO2:BNL2"/>
    <mergeCell ref="BNM2:BOJ2"/>
    <mergeCell ref="BOK2:BPH2"/>
    <mergeCell ref="BPI2:BQF2"/>
    <mergeCell ref="BQG2:BRD2"/>
    <mergeCell ref="ALU2:AMR2"/>
    <mergeCell ref="AMS2:ANP2"/>
    <mergeCell ref="ANQ2:AON2"/>
    <mergeCell ref="AOO2:APL2"/>
    <mergeCell ref="APM2:AQJ2"/>
    <mergeCell ref="AQK2:ARH2"/>
    <mergeCell ref="ARI2:ASF2"/>
    <mergeCell ref="ASG2:ATD2"/>
    <mergeCell ref="ATE2:AUB2"/>
    <mergeCell ref="AUC2:AUZ2"/>
    <mergeCell ref="AVA2:AVX2"/>
    <mergeCell ref="AVY2:AWV2"/>
    <mergeCell ref="AWW2:AXT2"/>
    <mergeCell ref="AXU2:AYR2"/>
    <mergeCell ref="AYS2:AZP2"/>
    <mergeCell ref="AZQ2:BAN2"/>
    <mergeCell ref="BAO2:BBL2"/>
    <mergeCell ref="WC2:WZ2"/>
    <mergeCell ref="XA2:XX2"/>
    <mergeCell ref="XY2:YV2"/>
    <mergeCell ref="YW2:ZT2"/>
    <mergeCell ref="ZU2:AAR2"/>
    <mergeCell ref="AAS2:ABP2"/>
    <mergeCell ref="ABQ2:ACN2"/>
    <mergeCell ref="ACO2:ADL2"/>
    <mergeCell ref="ADM2:AEJ2"/>
    <mergeCell ref="AEK2:AFH2"/>
    <mergeCell ref="AFI2:AGF2"/>
    <mergeCell ref="AGG2:AHD2"/>
    <mergeCell ref="AHE2:AIB2"/>
    <mergeCell ref="AIC2:AIZ2"/>
    <mergeCell ref="AJA2:AJX2"/>
    <mergeCell ref="AJY2:AKV2"/>
    <mergeCell ref="AKW2:ALT2"/>
    <mergeCell ref="WZA3:WZX3"/>
    <mergeCell ref="WZY3:XAV3"/>
    <mergeCell ref="XAW3:XBT3"/>
    <mergeCell ref="XBU3:XCR3"/>
    <mergeCell ref="XCS3:XDP3"/>
    <mergeCell ref="XDQ3:XEN3"/>
    <mergeCell ref="XEO3:XFD3"/>
    <mergeCell ref="A2:X2"/>
    <mergeCell ref="Y2:AV2"/>
    <mergeCell ref="AW2:BT2"/>
    <mergeCell ref="BU2:CR2"/>
    <mergeCell ref="CS2:DP2"/>
    <mergeCell ref="DQ2:EN2"/>
    <mergeCell ref="EO2:FL2"/>
    <mergeCell ref="FM2:GJ2"/>
    <mergeCell ref="GK2:HH2"/>
    <mergeCell ref="HI2:IF2"/>
    <mergeCell ref="IG2:JD2"/>
    <mergeCell ref="JE2:KB2"/>
    <mergeCell ref="KC2:KZ2"/>
    <mergeCell ref="LA2:LX2"/>
    <mergeCell ref="LY2:MV2"/>
    <mergeCell ref="MW2:NT2"/>
    <mergeCell ref="NU2:OR2"/>
    <mergeCell ref="OS2:PP2"/>
    <mergeCell ref="PQ2:QN2"/>
    <mergeCell ref="QO2:RL2"/>
    <mergeCell ref="RM2:SJ2"/>
    <mergeCell ref="SK2:TH2"/>
    <mergeCell ref="TI2:UF2"/>
    <mergeCell ref="UG2:VD2"/>
    <mergeCell ref="VE2:WB2"/>
    <mergeCell ref="WJI3:WKF3"/>
    <mergeCell ref="WKG3:WLD3"/>
    <mergeCell ref="WLE3:WMB3"/>
    <mergeCell ref="WMC3:WMZ3"/>
    <mergeCell ref="WNA3:WNX3"/>
    <mergeCell ref="WNY3:WOV3"/>
    <mergeCell ref="WOW3:WPT3"/>
    <mergeCell ref="WPU3:WQR3"/>
    <mergeCell ref="WQS3:WRP3"/>
    <mergeCell ref="WRQ3:WSN3"/>
    <mergeCell ref="WSO3:WTL3"/>
    <mergeCell ref="WTM3:WUJ3"/>
    <mergeCell ref="WUK3:WVH3"/>
    <mergeCell ref="WVI3:WWF3"/>
    <mergeCell ref="WWG3:WXD3"/>
    <mergeCell ref="WXE3:WYB3"/>
    <mergeCell ref="WYC3:WYZ3"/>
    <mergeCell ref="VTQ3:VUN3"/>
    <mergeCell ref="VUO3:VVL3"/>
    <mergeCell ref="VVM3:VWJ3"/>
    <mergeCell ref="VWK3:VXH3"/>
    <mergeCell ref="VXI3:VYF3"/>
    <mergeCell ref="VYG3:VZD3"/>
    <mergeCell ref="VZE3:WAB3"/>
    <mergeCell ref="WAC3:WAZ3"/>
    <mergeCell ref="WBA3:WBX3"/>
    <mergeCell ref="WBY3:WCV3"/>
    <mergeCell ref="WCW3:WDT3"/>
    <mergeCell ref="WDU3:WER3"/>
    <mergeCell ref="WES3:WFP3"/>
    <mergeCell ref="WFQ3:WGN3"/>
    <mergeCell ref="WGO3:WHL3"/>
    <mergeCell ref="WHM3:WIJ3"/>
    <mergeCell ref="WIK3:WJH3"/>
    <mergeCell ref="VDY3:VEV3"/>
    <mergeCell ref="VEW3:VFT3"/>
    <mergeCell ref="VFU3:VGR3"/>
    <mergeCell ref="VGS3:VHP3"/>
    <mergeCell ref="VHQ3:VIN3"/>
    <mergeCell ref="VIO3:VJL3"/>
    <mergeCell ref="VJM3:VKJ3"/>
    <mergeCell ref="VKK3:VLH3"/>
    <mergeCell ref="VLI3:VMF3"/>
    <mergeCell ref="VMG3:VND3"/>
    <mergeCell ref="VNE3:VOB3"/>
    <mergeCell ref="VOC3:VOZ3"/>
    <mergeCell ref="VPA3:VPX3"/>
    <mergeCell ref="VPY3:VQV3"/>
    <mergeCell ref="VQW3:VRT3"/>
    <mergeCell ref="VRU3:VSR3"/>
    <mergeCell ref="VSS3:VTP3"/>
    <mergeCell ref="UOG3:UPD3"/>
    <mergeCell ref="UPE3:UQB3"/>
    <mergeCell ref="UQC3:UQZ3"/>
    <mergeCell ref="URA3:URX3"/>
    <mergeCell ref="URY3:USV3"/>
    <mergeCell ref="USW3:UTT3"/>
    <mergeCell ref="UTU3:UUR3"/>
    <mergeCell ref="UUS3:UVP3"/>
    <mergeCell ref="UVQ3:UWN3"/>
    <mergeCell ref="UWO3:UXL3"/>
    <mergeCell ref="UXM3:UYJ3"/>
    <mergeCell ref="UYK3:UZH3"/>
    <mergeCell ref="UZI3:VAF3"/>
    <mergeCell ref="VAG3:VBD3"/>
    <mergeCell ref="VBE3:VCB3"/>
    <mergeCell ref="VCC3:VCZ3"/>
    <mergeCell ref="VDA3:VDX3"/>
    <mergeCell ref="TYO3:TZL3"/>
    <mergeCell ref="TZM3:UAJ3"/>
    <mergeCell ref="UAK3:UBH3"/>
    <mergeCell ref="UBI3:UCF3"/>
    <mergeCell ref="UCG3:UDD3"/>
    <mergeCell ref="UDE3:UEB3"/>
    <mergeCell ref="UEC3:UEZ3"/>
    <mergeCell ref="UFA3:UFX3"/>
    <mergeCell ref="UFY3:UGV3"/>
    <mergeCell ref="UGW3:UHT3"/>
    <mergeCell ref="UHU3:UIR3"/>
    <mergeCell ref="UIS3:UJP3"/>
    <mergeCell ref="UJQ3:UKN3"/>
    <mergeCell ref="UKO3:ULL3"/>
    <mergeCell ref="ULM3:UMJ3"/>
    <mergeCell ref="UMK3:UNH3"/>
    <mergeCell ref="UNI3:UOF3"/>
    <mergeCell ref="TIW3:TJT3"/>
    <mergeCell ref="TJU3:TKR3"/>
    <mergeCell ref="TKS3:TLP3"/>
    <mergeCell ref="TLQ3:TMN3"/>
    <mergeCell ref="TMO3:TNL3"/>
    <mergeCell ref="TNM3:TOJ3"/>
    <mergeCell ref="TOK3:TPH3"/>
    <mergeCell ref="TPI3:TQF3"/>
    <mergeCell ref="TQG3:TRD3"/>
    <mergeCell ref="TRE3:TSB3"/>
    <mergeCell ref="TSC3:TSZ3"/>
    <mergeCell ref="TTA3:TTX3"/>
    <mergeCell ref="TTY3:TUV3"/>
    <mergeCell ref="TUW3:TVT3"/>
    <mergeCell ref="TVU3:TWR3"/>
    <mergeCell ref="TWS3:TXP3"/>
    <mergeCell ref="TXQ3:TYN3"/>
    <mergeCell ref="STE3:SUB3"/>
    <mergeCell ref="SUC3:SUZ3"/>
    <mergeCell ref="SVA3:SVX3"/>
    <mergeCell ref="SVY3:SWV3"/>
    <mergeCell ref="SWW3:SXT3"/>
    <mergeCell ref="SXU3:SYR3"/>
    <mergeCell ref="SYS3:SZP3"/>
    <mergeCell ref="SZQ3:TAN3"/>
    <mergeCell ref="TAO3:TBL3"/>
    <mergeCell ref="TBM3:TCJ3"/>
    <mergeCell ref="TCK3:TDH3"/>
    <mergeCell ref="TDI3:TEF3"/>
    <mergeCell ref="TEG3:TFD3"/>
    <mergeCell ref="TFE3:TGB3"/>
    <mergeCell ref="TGC3:TGZ3"/>
    <mergeCell ref="THA3:THX3"/>
    <mergeCell ref="THY3:TIV3"/>
    <mergeCell ref="SDM3:SEJ3"/>
    <mergeCell ref="SEK3:SFH3"/>
    <mergeCell ref="SFI3:SGF3"/>
    <mergeCell ref="SGG3:SHD3"/>
    <mergeCell ref="SHE3:SIB3"/>
    <mergeCell ref="SIC3:SIZ3"/>
    <mergeCell ref="SJA3:SJX3"/>
    <mergeCell ref="SJY3:SKV3"/>
    <mergeCell ref="SKW3:SLT3"/>
    <mergeCell ref="SLU3:SMR3"/>
    <mergeCell ref="SMS3:SNP3"/>
    <mergeCell ref="SNQ3:SON3"/>
    <mergeCell ref="SOO3:SPL3"/>
    <mergeCell ref="SPM3:SQJ3"/>
    <mergeCell ref="SQK3:SRH3"/>
    <mergeCell ref="SRI3:SSF3"/>
    <mergeCell ref="SSG3:STD3"/>
    <mergeCell ref="RNU3:ROR3"/>
    <mergeCell ref="ROS3:RPP3"/>
    <mergeCell ref="RPQ3:RQN3"/>
    <mergeCell ref="RQO3:RRL3"/>
    <mergeCell ref="RRM3:RSJ3"/>
    <mergeCell ref="RSK3:RTH3"/>
    <mergeCell ref="RTI3:RUF3"/>
    <mergeCell ref="RUG3:RVD3"/>
    <mergeCell ref="RVE3:RWB3"/>
    <mergeCell ref="RWC3:RWZ3"/>
    <mergeCell ref="RXA3:RXX3"/>
    <mergeCell ref="RXY3:RYV3"/>
    <mergeCell ref="RYW3:RZT3"/>
    <mergeCell ref="RZU3:SAR3"/>
    <mergeCell ref="SAS3:SBP3"/>
    <mergeCell ref="SBQ3:SCN3"/>
    <mergeCell ref="SCO3:SDL3"/>
    <mergeCell ref="QYC3:QYZ3"/>
    <mergeCell ref="QZA3:QZX3"/>
    <mergeCell ref="QZY3:RAV3"/>
    <mergeCell ref="RAW3:RBT3"/>
    <mergeCell ref="RBU3:RCR3"/>
    <mergeCell ref="RCS3:RDP3"/>
    <mergeCell ref="RDQ3:REN3"/>
    <mergeCell ref="REO3:RFL3"/>
    <mergeCell ref="RFM3:RGJ3"/>
    <mergeCell ref="RGK3:RHH3"/>
    <mergeCell ref="RHI3:RIF3"/>
    <mergeCell ref="RIG3:RJD3"/>
    <mergeCell ref="RJE3:RKB3"/>
    <mergeCell ref="RKC3:RKZ3"/>
    <mergeCell ref="RLA3:RLX3"/>
    <mergeCell ref="RLY3:RMV3"/>
    <mergeCell ref="RMW3:RNT3"/>
    <mergeCell ref="QIK3:QJH3"/>
    <mergeCell ref="QJI3:QKF3"/>
    <mergeCell ref="QKG3:QLD3"/>
    <mergeCell ref="QLE3:QMB3"/>
    <mergeCell ref="QMC3:QMZ3"/>
    <mergeCell ref="QNA3:QNX3"/>
    <mergeCell ref="QNY3:QOV3"/>
    <mergeCell ref="QOW3:QPT3"/>
    <mergeCell ref="QPU3:QQR3"/>
    <mergeCell ref="QQS3:QRP3"/>
    <mergeCell ref="QRQ3:QSN3"/>
    <mergeCell ref="QSO3:QTL3"/>
    <mergeCell ref="QTM3:QUJ3"/>
    <mergeCell ref="QUK3:QVH3"/>
    <mergeCell ref="QVI3:QWF3"/>
    <mergeCell ref="QWG3:QXD3"/>
    <mergeCell ref="QXE3:QYB3"/>
    <mergeCell ref="PSS3:PTP3"/>
    <mergeCell ref="PTQ3:PUN3"/>
    <mergeCell ref="PUO3:PVL3"/>
    <mergeCell ref="PVM3:PWJ3"/>
    <mergeCell ref="PWK3:PXH3"/>
    <mergeCell ref="PXI3:PYF3"/>
    <mergeCell ref="PYG3:PZD3"/>
    <mergeCell ref="PZE3:QAB3"/>
    <mergeCell ref="QAC3:QAZ3"/>
    <mergeCell ref="QBA3:QBX3"/>
    <mergeCell ref="QBY3:QCV3"/>
    <mergeCell ref="QCW3:QDT3"/>
    <mergeCell ref="QDU3:QER3"/>
    <mergeCell ref="QES3:QFP3"/>
    <mergeCell ref="QFQ3:QGN3"/>
    <mergeCell ref="QGO3:QHL3"/>
    <mergeCell ref="QHM3:QIJ3"/>
    <mergeCell ref="PDA3:PDX3"/>
    <mergeCell ref="PDY3:PEV3"/>
    <mergeCell ref="PEW3:PFT3"/>
    <mergeCell ref="PFU3:PGR3"/>
    <mergeCell ref="PGS3:PHP3"/>
    <mergeCell ref="PHQ3:PIN3"/>
    <mergeCell ref="PIO3:PJL3"/>
    <mergeCell ref="PJM3:PKJ3"/>
    <mergeCell ref="PKK3:PLH3"/>
    <mergeCell ref="PLI3:PMF3"/>
    <mergeCell ref="PMG3:PND3"/>
    <mergeCell ref="PNE3:POB3"/>
    <mergeCell ref="POC3:POZ3"/>
    <mergeCell ref="PPA3:PPX3"/>
    <mergeCell ref="PPY3:PQV3"/>
    <mergeCell ref="PQW3:PRT3"/>
    <mergeCell ref="PRU3:PSR3"/>
    <mergeCell ref="ONI3:OOF3"/>
    <mergeCell ref="OOG3:OPD3"/>
    <mergeCell ref="OPE3:OQB3"/>
    <mergeCell ref="OQC3:OQZ3"/>
    <mergeCell ref="ORA3:ORX3"/>
    <mergeCell ref="ORY3:OSV3"/>
    <mergeCell ref="OSW3:OTT3"/>
    <mergeCell ref="OTU3:OUR3"/>
    <mergeCell ref="OUS3:OVP3"/>
    <mergeCell ref="OVQ3:OWN3"/>
    <mergeCell ref="OWO3:OXL3"/>
    <mergeCell ref="OXM3:OYJ3"/>
    <mergeCell ref="OYK3:OZH3"/>
    <mergeCell ref="OZI3:PAF3"/>
    <mergeCell ref="PAG3:PBD3"/>
    <mergeCell ref="PBE3:PCB3"/>
    <mergeCell ref="PCC3:PCZ3"/>
    <mergeCell ref="NXQ3:NYN3"/>
    <mergeCell ref="NYO3:NZL3"/>
    <mergeCell ref="NZM3:OAJ3"/>
    <mergeCell ref="OAK3:OBH3"/>
    <mergeCell ref="OBI3:OCF3"/>
    <mergeCell ref="OCG3:ODD3"/>
    <mergeCell ref="ODE3:OEB3"/>
    <mergeCell ref="OEC3:OEZ3"/>
    <mergeCell ref="OFA3:OFX3"/>
    <mergeCell ref="OFY3:OGV3"/>
    <mergeCell ref="OGW3:OHT3"/>
    <mergeCell ref="OHU3:OIR3"/>
    <mergeCell ref="OIS3:OJP3"/>
    <mergeCell ref="OJQ3:OKN3"/>
    <mergeCell ref="OKO3:OLL3"/>
    <mergeCell ref="OLM3:OMJ3"/>
    <mergeCell ref="OMK3:ONH3"/>
    <mergeCell ref="NHY3:NIV3"/>
    <mergeCell ref="NIW3:NJT3"/>
    <mergeCell ref="NJU3:NKR3"/>
    <mergeCell ref="NKS3:NLP3"/>
    <mergeCell ref="NLQ3:NMN3"/>
    <mergeCell ref="NMO3:NNL3"/>
    <mergeCell ref="NNM3:NOJ3"/>
    <mergeCell ref="NOK3:NPH3"/>
    <mergeCell ref="NPI3:NQF3"/>
    <mergeCell ref="NQG3:NRD3"/>
    <mergeCell ref="NRE3:NSB3"/>
    <mergeCell ref="NSC3:NSZ3"/>
    <mergeCell ref="NTA3:NTX3"/>
    <mergeCell ref="NTY3:NUV3"/>
    <mergeCell ref="NUW3:NVT3"/>
    <mergeCell ref="NVU3:NWR3"/>
    <mergeCell ref="NWS3:NXP3"/>
    <mergeCell ref="MSG3:MTD3"/>
    <mergeCell ref="MTE3:MUB3"/>
    <mergeCell ref="MUC3:MUZ3"/>
    <mergeCell ref="MVA3:MVX3"/>
    <mergeCell ref="MVY3:MWV3"/>
    <mergeCell ref="MWW3:MXT3"/>
    <mergeCell ref="MXU3:MYR3"/>
    <mergeCell ref="MYS3:MZP3"/>
    <mergeCell ref="MZQ3:NAN3"/>
    <mergeCell ref="NAO3:NBL3"/>
    <mergeCell ref="NBM3:NCJ3"/>
    <mergeCell ref="NCK3:NDH3"/>
    <mergeCell ref="NDI3:NEF3"/>
    <mergeCell ref="NEG3:NFD3"/>
    <mergeCell ref="NFE3:NGB3"/>
    <mergeCell ref="NGC3:NGZ3"/>
    <mergeCell ref="NHA3:NHX3"/>
    <mergeCell ref="MCO3:MDL3"/>
    <mergeCell ref="MDM3:MEJ3"/>
    <mergeCell ref="MEK3:MFH3"/>
    <mergeCell ref="MFI3:MGF3"/>
    <mergeCell ref="MGG3:MHD3"/>
    <mergeCell ref="MHE3:MIB3"/>
    <mergeCell ref="MIC3:MIZ3"/>
    <mergeCell ref="MJA3:MJX3"/>
    <mergeCell ref="MJY3:MKV3"/>
    <mergeCell ref="MKW3:MLT3"/>
    <mergeCell ref="MLU3:MMR3"/>
    <mergeCell ref="MMS3:MNP3"/>
    <mergeCell ref="MNQ3:MON3"/>
    <mergeCell ref="MOO3:MPL3"/>
    <mergeCell ref="MPM3:MQJ3"/>
    <mergeCell ref="MQK3:MRH3"/>
    <mergeCell ref="MRI3:MSF3"/>
    <mergeCell ref="LMW3:LNT3"/>
    <mergeCell ref="LNU3:LOR3"/>
    <mergeCell ref="LOS3:LPP3"/>
    <mergeCell ref="LPQ3:LQN3"/>
    <mergeCell ref="LQO3:LRL3"/>
    <mergeCell ref="LRM3:LSJ3"/>
    <mergeCell ref="LSK3:LTH3"/>
    <mergeCell ref="LTI3:LUF3"/>
    <mergeCell ref="LUG3:LVD3"/>
    <mergeCell ref="LVE3:LWB3"/>
    <mergeCell ref="LWC3:LWZ3"/>
    <mergeCell ref="LXA3:LXX3"/>
    <mergeCell ref="LXY3:LYV3"/>
    <mergeCell ref="LYW3:LZT3"/>
    <mergeCell ref="LZU3:MAR3"/>
    <mergeCell ref="MAS3:MBP3"/>
    <mergeCell ref="MBQ3:MCN3"/>
    <mergeCell ref="KXE3:KYB3"/>
    <mergeCell ref="KYC3:KYZ3"/>
    <mergeCell ref="KZA3:KZX3"/>
    <mergeCell ref="KZY3:LAV3"/>
    <mergeCell ref="LAW3:LBT3"/>
    <mergeCell ref="LBU3:LCR3"/>
    <mergeCell ref="LCS3:LDP3"/>
    <mergeCell ref="LDQ3:LEN3"/>
    <mergeCell ref="LEO3:LFL3"/>
    <mergeCell ref="LFM3:LGJ3"/>
    <mergeCell ref="LGK3:LHH3"/>
    <mergeCell ref="LHI3:LIF3"/>
    <mergeCell ref="LIG3:LJD3"/>
    <mergeCell ref="LJE3:LKB3"/>
    <mergeCell ref="LKC3:LKZ3"/>
    <mergeCell ref="LLA3:LLX3"/>
    <mergeCell ref="LLY3:LMV3"/>
    <mergeCell ref="KHM3:KIJ3"/>
    <mergeCell ref="KIK3:KJH3"/>
    <mergeCell ref="KJI3:KKF3"/>
    <mergeCell ref="KKG3:KLD3"/>
    <mergeCell ref="KLE3:KMB3"/>
    <mergeCell ref="KMC3:KMZ3"/>
    <mergeCell ref="KNA3:KNX3"/>
    <mergeCell ref="KNY3:KOV3"/>
    <mergeCell ref="KOW3:KPT3"/>
    <mergeCell ref="KPU3:KQR3"/>
    <mergeCell ref="KQS3:KRP3"/>
    <mergeCell ref="KRQ3:KSN3"/>
    <mergeCell ref="KSO3:KTL3"/>
    <mergeCell ref="KTM3:KUJ3"/>
    <mergeCell ref="KUK3:KVH3"/>
    <mergeCell ref="KVI3:KWF3"/>
    <mergeCell ref="KWG3:KXD3"/>
    <mergeCell ref="JRU3:JSR3"/>
    <mergeCell ref="JSS3:JTP3"/>
    <mergeCell ref="JTQ3:JUN3"/>
    <mergeCell ref="JUO3:JVL3"/>
    <mergeCell ref="JVM3:JWJ3"/>
    <mergeCell ref="JWK3:JXH3"/>
    <mergeCell ref="JXI3:JYF3"/>
    <mergeCell ref="JYG3:JZD3"/>
    <mergeCell ref="JZE3:KAB3"/>
    <mergeCell ref="KAC3:KAZ3"/>
    <mergeCell ref="KBA3:KBX3"/>
    <mergeCell ref="KBY3:KCV3"/>
    <mergeCell ref="KCW3:KDT3"/>
    <mergeCell ref="KDU3:KER3"/>
    <mergeCell ref="KES3:KFP3"/>
    <mergeCell ref="KFQ3:KGN3"/>
    <mergeCell ref="KGO3:KHL3"/>
    <mergeCell ref="JCC3:JCZ3"/>
    <mergeCell ref="JDA3:JDX3"/>
    <mergeCell ref="JDY3:JEV3"/>
    <mergeCell ref="JEW3:JFT3"/>
    <mergeCell ref="JFU3:JGR3"/>
    <mergeCell ref="JGS3:JHP3"/>
    <mergeCell ref="JHQ3:JIN3"/>
    <mergeCell ref="JIO3:JJL3"/>
    <mergeCell ref="JJM3:JKJ3"/>
    <mergeCell ref="JKK3:JLH3"/>
    <mergeCell ref="JLI3:JMF3"/>
    <mergeCell ref="JMG3:JND3"/>
    <mergeCell ref="JNE3:JOB3"/>
    <mergeCell ref="JOC3:JOZ3"/>
    <mergeCell ref="JPA3:JPX3"/>
    <mergeCell ref="JPY3:JQV3"/>
    <mergeCell ref="JQW3:JRT3"/>
    <mergeCell ref="IMK3:INH3"/>
    <mergeCell ref="INI3:IOF3"/>
    <mergeCell ref="IOG3:IPD3"/>
    <mergeCell ref="IPE3:IQB3"/>
    <mergeCell ref="IQC3:IQZ3"/>
    <mergeCell ref="IRA3:IRX3"/>
    <mergeCell ref="IRY3:ISV3"/>
    <mergeCell ref="ISW3:ITT3"/>
    <mergeCell ref="ITU3:IUR3"/>
    <mergeCell ref="IUS3:IVP3"/>
    <mergeCell ref="IVQ3:IWN3"/>
    <mergeCell ref="IWO3:IXL3"/>
    <mergeCell ref="IXM3:IYJ3"/>
    <mergeCell ref="IYK3:IZH3"/>
    <mergeCell ref="IZI3:JAF3"/>
    <mergeCell ref="JAG3:JBD3"/>
    <mergeCell ref="JBE3:JCB3"/>
    <mergeCell ref="HWS3:HXP3"/>
    <mergeCell ref="HXQ3:HYN3"/>
    <mergeCell ref="HYO3:HZL3"/>
    <mergeCell ref="HZM3:IAJ3"/>
    <mergeCell ref="IAK3:IBH3"/>
    <mergeCell ref="IBI3:ICF3"/>
    <mergeCell ref="ICG3:IDD3"/>
    <mergeCell ref="IDE3:IEB3"/>
    <mergeCell ref="IEC3:IEZ3"/>
    <mergeCell ref="IFA3:IFX3"/>
    <mergeCell ref="IFY3:IGV3"/>
    <mergeCell ref="IGW3:IHT3"/>
    <mergeCell ref="IHU3:IIR3"/>
    <mergeCell ref="IIS3:IJP3"/>
    <mergeCell ref="IJQ3:IKN3"/>
    <mergeCell ref="IKO3:ILL3"/>
    <mergeCell ref="ILM3:IMJ3"/>
    <mergeCell ref="HHA3:HHX3"/>
    <mergeCell ref="HHY3:HIV3"/>
    <mergeCell ref="HIW3:HJT3"/>
    <mergeCell ref="HJU3:HKR3"/>
    <mergeCell ref="HKS3:HLP3"/>
    <mergeCell ref="HLQ3:HMN3"/>
    <mergeCell ref="HMO3:HNL3"/>
    <mergeCell ref="HNM3:HOJ3"/>
    <mergeCell ref="HOK3:HPH3"/>
    <mergeCell ref="HPI3:HQF3"/>
    <mergeCell ref="HQG3:HRD3"/>
    <mergeCell ref="HRE3:HSB3"/>
    <mergeCell ref="HSC3:HSZ3"/>
    <mergeCell ref="HTA3:HTX3"/>
    <mergeCell ref="HTY3:HUV3"/>
    <mergeCell ref="HUW3:HVT3"/>
    <mergeCell ref="HVU3:HWR3"/>
    <mergeCell ref="GRI3:GSF3"/>
    <mergeCell ref="GSG3:GTD3"/>
    <mergeCell ref="GTE3:GUB3"/>
    <mergeCell ref="GUC3:GUZ3"/>
    <mergeCell ref="GVA3:GVX3"/>
    <mergeCell ref="GVY3:GWV3"/>
    <mergeCell ref="GWW3:GXT3"/>
    <mergeCell ref="GXU3:GYR3"/>
    <mergeCell ref="GYS3:GZP3"/>
    <mergeCell ref="GZQ3:HAN3"/>
    <mergeCell ref="HAO3:HBL3"/>
    <mergeCell ref="HBM3:HCJ3"/>
    <mergeCell ref="HCK3:HDH3"/>
    <mergeCell ref="HDI3:HEF3"/>
    <mergeCell ref="HEG3:HFD3"/>
    <mergeCell ref="HFE3:HGB3"/>
    <mergeCell ref="HGC3:HGZ3"/>
    <mergeCell ref="GBQ3:GCN3"/>
    <mergeCell ref="GCO3:GDL3"/>
    <mergeCell ref="GDM3:GEJ3"/>
    <mergeCell ref="GEK3:GFH3"/>
    <mergeCell ref="GFI3:GGF3"/>
    <mergeCell ref="GGG3:GHD3"/>
    <mergeCell ref="GHE3:GIB3"/>
    <mergeCell ref="GIC3:GIZ3"/>
    <mergeCell ref="GJA3:GJX3"/>
    <mergeCell ref="GJY3:GKV3"/>
    <mergeCell ref="GKW3:GLT3"/>
    <mergeCell ref="GLU3:GMR3"/>
    <mergeCell ref="GMS3:GNP3"/>
    <mergeCell ref="GNQ3:GON3"/>
    <mergeCell ref="GOO3:GPL3"/>
    <mergeCell ref="GPM3:GQJ3"/>
    <mergeCell ref="GQK3:GRH3"/>
    <mergeCell ref="FLY3:FMV3"/>
    <mergeCell ref="FMW3:FNT3"/>
    <mergeCell ref="FNU3:FOR3"/>
    <mergeCell ref="FOS3:FPP3"/>
    <mergeCell ref="FPQ3:FQN3"/>
    <mergeCell ref="FQO3:FRL3"/>
    <mergeCell ref="FRM3:FSJ3"/>
    <mergeCell ref="FSK3:FTH3"/>
    <mergeCell ref="FTI3:FUF3"/>
    <mergeCell ref="FUG3:FVD3"/>
    <mergeCell ref="FVE3:FWB3"/>
    <mergeCell ref="FWC3:FWZ3"/>
    <mergeCell ref="FXA3:FXX3"/>
    <mergeCell ref="FXY3:FYV3"/>
    <mergeCell ref="FYW3:FZT3"/>
    <mergeCell ref="FZU3:GAR3"/>
    <mergeCell ref="GAS3:GBP3"/>
    <mergeCell ref="EWG3:EXD3"/>
    <mergeCell ref="EXE3:EYB3"/>
    <mergeCell ref="EYC3:EYZ3"/>
    <mergeCell ref="EZA3:EZX3"/>
    <mergeCell ref="EZY3:FAV3"/>
    <mergeCell ref="FAW3:FBT3"/>
    <mergeCell ref="FBU3:FCR3"/>
    <mergeCell ref="FCS3:FDP3"/>
    <mergeCell ref="FDQ3:FEN3"/>
    <mergeCell ref="FEO3:FFL3"/>
    <mergeCell ref="FFM3:FGJ3"/>
    <mergeCell ref="FGK3:FHH3"/>
    <mergeCell ref="FHI3:FIF3"/>
    <mergeCell ref="FIG3:FJD3"/>
    <mergeCell ref="FJE3:FKB3"/>
    <mergeCell ref="FKC3:FKZ3"/>
    <mergeCell ref="FLA3:FLX3"/>
    <mergeCell ref="EGO3:EHL3"/>
    <mergeCell ref="EHM3:EIJ3"/>
    <mergeCell ref="EIK3:EJH3"/>
    <mergeCell ref="EJI3:EKF3"/>
    <mergeCell ref="EKG3:ELD3"/>
    <mergeCell ref="ELE3:EMB3"/>
    <mergeCell ref="EMC3:EMZ3"/>
    <mergeCell ref="ENA3:ENX3"/>
    <mergeCell ref="ENY3:EOV3"/>
    <mergeCell ref="EOW3:EPT3"/>
    <mergeCell ref="EPU3:EQR3"/>
    <mergeCell ref="EQS3:ERP3"/>
    <mergeCell ref="ERQ3:ESN3"/>
    <mergeCell ref="ESO3:ETL3"/>
    <mergeCell ref="ETM3:EUJ3"/>
    <mergeCell ref="EUK3:EVH3"/>
    <mergeCell ref="EVI3:EWF3"/>
    <mergeCell ref="DQW3:DRT3"/>
    <mergeCell ref="DRU3:DSR3"/>
    <mergeCell ref="DSS3:DTP3"/>
    <mergeCell ref="DTQ3:DUN3"/>
    <mergeCell ref="DUO3:DVL3"/>
    <mergeCell ref="DVM3:DWJ3"/>
    <mergeCell ref="DWK3:DXH3"/>
    <mergeCell ref="DXI3:DYF3"/>
    <mergeCell ref="DYG3:DZD3"/>
    <mergeCell ref="DZE3:EAB3"/>
    <mergeCell ref="EAC3:EAZ3"/>
    <mergeCell ref="EBA3:EBX3"/>
    <mergeCell ref="EBY3:ECV3"/>
    <mergeCell ref="ECW3:EDT3"/>
    <mergeCell ref="EDU3:EER3"/>
    <mergeCell ref="EES3:EFP3"/>
    <mergeCell ref="EFQ3:EGN3"/>
    <mergeCell ref="DBE3:DCB3"/>
    <mergeCell ref="DCC3:DCZ3"/>
    <mergeCell ref="DDA3:DDX3"/>
    <mergeCell ref="DDY3:DEV3"/>
    <mergeCell ref="DEW3:DFT3"/>
    <mergeCell ref="DFU3:DGR3"/>
    <mergeCell ref="DGS3:DHP3"/>
    <mergeCell ref="DHQ3:DIN3"/>
    <mergeCell ref="DIO3:DJL3"/>
    <mergeCell ref="DJM3:DKJ3"/>
    <mergeCell ref="DKK3:DLH3"/>
    <mergeCell ref="DLI3:DMF3"/>
    <mergeCell ref="DMG3:DND3"/>
    <mergeCell ref="DNE3:DOB3"/>
    <mergeCell ref="DOC3:DOZ3"/>
    <mergeCell ref="DPA3:DPX3"/>
    <mergeCell ref="DPY3:DQV3"/>
    <mergeCell ref="CLM3:CMJ3"/>
    <mergeCell ref="CMK3:CNH3"/>
    <mergeCell ref="CNI3:COF3"/>
    <mergeCell ref="COG3:CPD3"/>
    <mergeCell ref="CPE3:CQB3"/>
    <mergeCell ref="CQC3:CQZ3"/>
    <mergeCell ref="CRA3:CRX3"/>
    <mergeCell ref="CRY3:CSV3"/>
    <mergeCell ref="CSW3:CTT3"/>
    <mergeCell ref="CTU3:CUR3"/>
    <mergeCell ref="CUS3:CVP3"/>
    <mergeCell ref="CVQ3:CWN3"/>
    <mergeCell ref="CWO3:CXL3"/>
    <mergeCell ref="CXM3:CYJ3"/>
    <mergeCell ref="CYK3:CZH3"/>
    <mergeCell ref="CZI3:DAF3"/>
    <mergeCell ref="DAG3:DBD3"/>
    <mergeCell ref="BVU3:BWR3"/>
    <mergeCell ref="BWS3:BXP3"/>
    <mergeCell ref="BXQ3:BYN3"/>
    <mergeCell ref="BYO3:BZL3"/>
    <mergeCell ref="BZM3:CAJ3"/>
    <mergeCell ref="CAK3:CBH3"/>
    <mergeCell ref="CBI3:CCF3"/>
    <mergeCell ref="CCG3:CDD3"/>
    <mergeCell ref="CDE3:CEB3"/>
    <mergeCell ref="CEC3:CEZ3"/>
    <mergeCell ref="CFA3:CFX3"/>
    <mergeCell ref="CFY3:CGV3"/>
    <mergeCell ref="CGW3:CHT3"/>
    <mergeCell ref="CHU3:CIR3"/>
    <mergeCell ref="CIS3:CJP3"/>
    <mergeCell ref="CJQ3:CKN3"/>
    <mergeCell ref="CKO3:CLL3"/>
    <mergeCell ref="BGC3:BGZ3"/>
    <mergeCell ref="BHA3:BHX3"/>
    <mergeCell ref="BHY3:BIV3"/>
    <mergeCell ref="BIW3:BJT3"/>
    <mergeCell ref="BJU3:BKR3"/>
    <mergeCell ref="BKS3:BLP3"/>
    <mergeCell ref="BLQ3:BMN3"/>
    <mergeCell ref="BMO3:BNL3"/>
    <mergeCell ref="BNM3:BOJ3"/>
    <mergeCell ref="BOK3:BPH3"/>
    <mergeCell ref="BPI3:BQF3"/>
    <mergeCell ref="BQG3:BRD3"/>
    <mergeCell ref="BRE3:BSB3"/>
    <mergeCell ref="BSC3:BSZ3"/>
    <mergeCell ref="BTA3:BTX3"/>
    <mergeCell ref="BTY3:BUV3"/>
    <mergeCell ref="BUW3:BVT3"/>
    <mergeCell ref="AQK3:ARH3"/>
    <mergeCell ref="ARI3:ASF3"/>
    <mergeCell ref="ASG3:ATD3"/>
    <mergeCell ref="ATE3:AUB3"/>
    <mergeCell ref="AUC3:AUZ3"/>
    <mergeCell ref="AVA3:AVX3"/>
    <mergeCell ref="AVY3:AWV3"/>
    <mergeCell ref="AWW3:AXT3"/>
    <mergeCell ref="AXU3:AYR3"/>
    <mergeCell ref="AYS3:AZP3"/>
    <mergeCell ref="AZQ3:BAN3"/>
    <mergeCell ref="BAO3:BBL3"/>
    <mergeCell ref="BBM3:BCJ3"/>
    <mergeCell ref="BCK3:BDH3"/>
    <mergeCell ref="BDI3:BEF3"/>
    <mergeCell ref="BEG3:BFD3"/>
    <mergeCell ref="BFE3:BGB3"/>
    <mergeCell ref="AAS3:ABP3"/>
    <mergeCell ref="ABQ3:ACN3"/>
    <mergeCell ref="ACO3:ADL3"/>
    <mergeCell ref="ADM3:AEJ3"/>
    <mergeCell ref="AEK3:AFH3"/>
    <mergeCell ref="AFI3:AGF3"/>
    <mergeCell ref="AGG3:AHD3"/>
    <mergeCell ref="AHE3:AIB3"/>
    <mergeCell ref="AIC3:AIZ3"/>
    <mergeCell ref="AJA3:AJX3"/>
    <mergeCell ref="AJY3:AKV3"/>
    <mergeCell ref="AKW3:ALT3"/>
    <mergeCell ref="ALU3:AMR3"/>
    <mergeCell ref="AMS3:ANP3"/>
    <mergeCell ref="ANQ3:AON3"/>
    <mergeCell ref="AOO3:APL3"/>
    <mergeCell ref="APM3:AQJ3"/>
    <mergeCell ref="XDQ4:XEN4"/>
    <mergeCell ref="XEO4:XFD4"/>
    <mergeCell ref="A3:X3"/>
    <mergeCell ref="Y3:AV3"/>
    <mergeCell ref="AW3:BT3"/>
    <mergeCell ref="BU3:CR3"/>
    <mergeCell ref="CS3:DP3"/>
    <mergeCell ref="DQ3:EN3"/>
    <mergeCell ref="EO3:FL3"/>
    <mergeCell ref="FM3:GJ3"/>
    <mergeCell ref="GK3:HH3"/>
    <mergeCell ref="HI3:IF3"/>
    <mergeCell ref="IG3:JD3"/>
    <mergeCell ref="JE3:KB3"/>
    <mergeCell ref="KC3:KZ3"/>
    <mergeCell ref="LA3:LX3"/>
    <mergeCell ref="LY3:MV3"/>
    <mergeCell ref="MW3:NT3"/>
    <mergeCell ref="NU3:OR3"/>
    <mergeCell ref="OS3:PP3"/>
    <mergeCell ref="PQ3:QN3"/>
    <mergeCell ref="QO3:RL3"/>
    <mergeCell ref="RM3:SJ3"/>
    <mergeCell ref="SK3:TH3"/>
    <mergeCell ref="TI3:UF3"/>
    <mergeCell ref="UG3:VD3"/>
    <mergeCell ref="VE3:WB3"/>
    <mergeCell ref="WC3:WZ3"/>
    <mergeCell ref="XA3:XX3"/>
    <mergeCell ref="XY3:YV3"/>
    <mergeCell ref="YW3:ZT3"/>
    <mergeCell ref="ZU3:AAR3"/>
    <mergeCell ref="WNY4:WOV4"/>
    <mergeCell ref="WOW4:WPT4"/>
    <mergeCell ref="WPU4:WQR4"/>
    <mergeCell ref="WQS4:WRP4"/>
    <mergeCell ref="WRQ4:WSN4"/>
    <mergeCell ref="WSO4:WTL4"/>
    <mergeCell ref="WTM4:WUJ4"/>
    <mergeCell ref="WUK4:WVH4"/>
    <mergeCell ref="WVI4:WWF4"/>
    <mergeCell ref="WWG4:WXD4"/>
    <mergeCell ref="WXE4:WYB4"/>
    <mergeCell ref="WYC4:WYZ4"/>
    <mergeCell ref="WZA4:WZX4"/>
    <mergeCell ref="WZY4:XAV4"/>
    <mergeCell ref="XAW4:XBT4"/>
    <mergeCell ref="XBU4:XCR4"/>
    <mergeCell ref="XCS4:XDP4"/>
    <mergeCell ref="VYG4:VZD4"/>
    <mergeCell ref="VZE4:WAB4"/>
    <mergeCell ref="WAC4:WAZ4"/>
    <mergeCell ref="WBA4:WBX4"/>
    <mergeCell ref="WBY4:WCV4"/>
    <mergeCell ref="WCW4:WDT4"/>
    <mergeCell ref="WDU4:WER4"/>
    <mergeCell ref="WES4:WFP4"/>
    <mergeCell ref="WFQ4:WGN4"/>
    <mergeCell ref="WGO4:WHL4"/>
    <mergeCell ref="WHM4:WIJ4"/>
    <mergeCell ref="WIK4:WJH4"/>
    <mergeCell ref="WJI4:WKF4"/>
    <mergeCell ref="WKG4:WLD4"/>
    <mergeCell ref="WLE4:WMB4"/>
    <mergeCell ref="WMC4:WMZ4"/>
    <mergeCell ref="WNA4:WNX4"/>
    <mergeCell ref="VIO4:VJL4"/>
    <mergeCell ref="VJM4:VKJ4"/>
    <mergeCell ref="VKK4:VLH4"/>
    <mergeCell ref="VLI4:VMF4"/>
    <mergeCell ref="VMG4:VND4"/>
    <mergeCell ref="VNE4:VOB4"/>
    <mergeCell ref="VOC4:VOZ4"/>
    <mergeCell ref="VPA4:VPX4"/>
    <mergeCell ref="VPY4:VQV4"/>
    <mergeCell ref="VQW4:VRT4"/>
    <mergeCell ref="VRU4:VSR4"/>
    <mergeCell ref="VSS4:VTP4"/>
    <mergeCell ref="VTQ4:VUN4"/>
    <mergeCell ref="VUO4:VVL4"/>
    <mergeCell ref="VVM4:VWJ4"/>
    <mergeCell ref="VWK4:VXH4"/>
    <mergeCell ref="VXI4:VYF4"/>
    <mergeCell ref="USW4:UTT4"/>
    <mergeCell ref="UTU4:UUR4"/>
    <mergeCell ref="UUS4:UVP4"/>
    <mergeCell ref="UVQ4:UWN4"/>
    <mergeCell ref="UWO4:UXL4"/>
    <mergeCell ref="UXM4:UYJ4"/>
    <mergeCell ref="UYK4:UZH4"/>
    <mergeCell ref="UZI4:VAF4"/>
    <mergeCell ref="VAG4:VBD4"/>
    <mergeCell ref="VBE4:VCB4"/>
    <mergeCell ref="VCC4:VCZ4"/>
    <mergeCell ref="VDA4:VDX4"/>
    <mergeCell ref="VDY4:VEV4"/>
    <mergeCell ref="VEW4:VFT4"/>
    <mergeCell ref="VFU4:VGR4"/>
    <mergeCell ref="VGS4:VHP4"/>
    <mergeCell ref="VHQ4:VIN4"/>
    <mergeCell ref="UDE4:UEB4"/>
    <mergeCell ref="UEC4:UEZ4"/>
    <mergeCell ref="UFA4:UFX4"/>
    <mergeCell ref="UFY4:UGV4"/>
    <mergeCell ref="UGW4:UHT4"/>
    <mergeCell ref="UHU4:UIR4"/>
    <mergeCell ref="UIS4:UJP4"/>
    <mergeCell ref="UJQ4:UKN4"/>
    <mergeCell ref="UKO4:ULL4"/>
    <mergeCell ref="ULM4:UMJ4"/>
    <mergeCell ref="UMK4:UNH4"/>
    <mergeCell ref="UNI4:UOF4"/>
    <mergeCell ref="UOG4:UPD4"/>
    <mergeCell ref="UPE4:UQB4"/>
    <mergeCell ref="UQC4:UQZ4"/>
    <mergeCell ref="URA4:URX4"/>
    <mergeCell ref="URY4:USV4"/>
    <mergeCell ref="TNM4:TOJ4"/>
    <mergeCell ref="TOK4:TPH4"/>
    <mergeCell ref="TPI4:TQF4"/>
    <mergeCell ref="TQG4:TRD4"/>
    <mergeCell ref="TRE4:TSB4"/>
    <mergeCell ref="TSC4:TSZ4"/>
    <mergeCell ref="TTA4:TTX4"/>
    <mergeCell ref="TTY4:TUV4"/>
    <mergeCell ref="TUW4:TVT4"/>
    <mergeCell ref="TVU4:TWR4"/>
    <mergeCell ref="TWS4:TXP4"/>
    <mergeCell ref="TXQ4:TYN4"/>
    <mergeCell ref="TYO4:TZL4"/>
    <mergeCell ref="TZM4:UAJ4"/>
    <mergeCell ref="UAK4:UBH4"/>
    <mergeCell ref="UBI4:UCF4"/>
    <mergeCell ref="UCG4:UDD4"/>
    <mergeCell ref="SXU4:SYR4"/>
    <mergeCell ref="SYS4:SZP4"/>
    <mergeCell ref="SZQ4:TAN4"/>
    <mergeCell ref="TAO4:TBL4"/>
    <mergeCell ref="TBM4:TCJ4"/>
    <mergeCell ref="TCK4:TDH4"/>
    <mergeCell ref="TDI4:TEF4"/>
    <mergeCell ref="TEG4:TFD4"/>
    <mergeCell ref="TFE4:TGB4"/>
    <mergeCell ref="TGC4:TGZ4"/>
    <mergeCell ref="THA4:THX4"/>
    <mergeCell ref="THY4:TIV4"/>
    <mergeCell ref="TIW4:TJT4"/>
    <mergeCell ref="TJU4:TKR4"/>
    <mergeCell ref="TKS4:TLP4"/>
    <mergeCell ref="TLQ4:TMN4"/>
    <mergeCell ref="TMO4:TNL4"/>
    <mergeCell ref="SIC4:SIZ4"/>
    <mergeCell ref="SJA4:SJX4"/>
    <mergeCell ref="SJY4:SKV4"/>
    <mergeCell ref="SKW4:SLT4"/>
    <mergeCell ref="SLU4:SMR4"/>
    <mergeCell ref="SMS4:SNP4"/>
    <mergeCell ref="SNQ4:SON4"/>
    <mergeCell ref="SOO4:SPL4"/>
    <mergeCell ref="SPM4:SQJ4"/>
    <mergeCell ref="SQK4:SRH4"/>
    <mergeCell ref="SRI4:SSF4"/>
    <mergeCell ref="SSG4:STD4"/>
    <mergeCell ref="STE4:SUB4"/>
    <mergeCell ref="SUC4:SUZ4"/>
    <mergeCell ref="SVA4:SVX4"/>
    <mergeCell ref="SVY4:SWV4"/>
    <mergeCell ref="SWW4:SXT4"/>
    <mergeCell ref="RSK4:RTH4"/>
    <mergeCell ref="RTI4:RUF4"/>
    <mergeCell ref="RUG4:RVD4"/>
    <mergeCell ref="RVE4:RWB4"/>
    <mergeCell ref="RWC4:RWZ4"/>
    <mergeCell ref="RXA4:RXX4"/>
    <mergeCell ref="RXY4:RYV4"/>
    <mergeCell ref="RYW4:RZT4"/>
    <mergeCell ref="RZU4:SAR4"/>
    <mergeCell ref="SAS4:SBP4"/>
    <mergeCell ref="SBQ4:SCN4"/>
    <mergeCell ref="SCO4:SDL4"/>
    <mergeCell ref="SDM4:SEJ4"/>
    <mergeCell ref="SEK4:SFH4"/>
    <mergeCell ref="SFI4:SGF4"/>
    <mergeCell ref="SGG4:SHD4"/>
    <mergeCell ref="SHE4:SIB4"/>
    <mergeCell ref="RCS4:RDP4"/>
    <mergeCell ref="RDQ4:REN4"/>
    <mergeCell ref="REO4:RFL4"/>
    <mergeCell ref="RFM4:RGJ4"/>
    <mergeCell ref="RGK4:RHH4"/>
    <mergeCell ref="RHI4:RIF4"/>
    <mergeCell ref="RIG4:RJD4"/>
    <mergeCell ref="RJE4:RKB4"/>
    <mergeCell ref="RKC4:RKZ4"/>
    <mergeCell ref="RLA4:RLX4"/>
    <mergeCell ref="RLY4:RMV4"/>
    <mergeCell ref="RMW4:RNT4"/>
    <mergeCell ref="RNU4:ROR4"/>
    <mergeCell ref="ROS4:RPP4"/>
    <mergeCell ref="RPQ4:RQN4"/>
    <mergeCell ref="RQO4:RRL4"/>
    <mergeCell ref="RRM4:RSJ4"/>
    <mergeCell ref="QNA4:QNX4"/>
    <mergeCell ref="QNY4:QOV4"/>
    <mergeCell ref="QOW4:QPT4"/>
    <mergeCell ref="QPU4:QQR4"/>
    <mergeCell ref="QQS4:QRP4"/>
    <mergeCell ref="QRQ4:QSN4"/>
    <mergeCell ref="QSO4:QTL4"/>
    <mergeCell ref="QTM4:QUJ4"/>
    <mergeCell ref="QUK4:QVH4"/>
    <mergeCell ref="QVI4:QWF4"/>
    <mergeCell ref="QWG4:QXD4"/>
    <mergeCell ref="QXE4:QYB4"/>
    <mergeCell ref="QYC4:QYZ4"/>
    <mergeCell ref="QZA4:QZX4"/>
    <mergeCell ref="QZY4:RAV4"/>
    <mergeCell ref="RAW4:RBT4"/>
    <mergeCell ref="RBU4:RCR4"/>
    <mergeCell ref="PXI4:PYF4"/>
    <mergeCell ref="PYG4:PZD4"/>
    <mergeCell ref="PZE4:QAB4"/>
    <mergeCell ref="QAC4:QAZ4"/>
    <mergeCell ref="QBA4:QBX4"/>
    <mergeCell ref="QBY4:QCV4"/>
    <mergeCell ref="QCW4:QDT4"/>
    <mergeCell ref="QDU4:QER4"/>
    <mergeCell ref="QES4:QFP4"/>
    <mergeCell ref="QFQ4:QGN4"/>
    <mergeCell ref="QGO4:QHL4"/>
    <mergeCell ref="QHM4:QIJ4"/>
    <mergeCell ref="QIK4:QJH4"/>
    <mergeCell ref="QJI4:QKF4"/>
    <mergeCell ref="QKG4:QLD4"/>
    <mergeCell ref="QLE4:QMB4"/>
    <mergeCell ref="QMC4:QMZ4"/>
    <mergeCell ref="PHQ4:PIN4"/>
    <mergeCell ref="PIO4:PJL4"/>
    <mergeCell ref="PJM4:PKJ4"/>
    <mergeCell ref="PKK4:PLH4"/>
    <mergeCell ref="PLI4:PMF4"/>
    <mergeCell ref="PMG4:PND4"/>
    <mergeCell ref="PNE4:POB4"/>
    <mergeCell ref="POC4:POZ4"/>
    <mergeCell ref="PPA4:PPX4"/>
    <mergeCell ref="PPY4:PQV4"/>
    <mergeCell ref="PQW4:PRT4"/>
    <mergeCell ref="PRU4:PSR4"/>
    <mergeCell ref="PSS4:PTP4"/>
    <mergeCell ref="PTQ4:PUN4"/>
    <mergeCell ref="PUO4:PVL4"/>
    <mergeCell ref="PVM4:PWJ4"/>
    <mergeCell ref="PWK4:PXH4"/>
    <mergeCell ref="ORY4:OSV4"/>
    <mergeCell ref="OSW4:OTT4"/>
    <mergeCell ref="OTU4:OUR4"/>
    <mergeCell ref="OUS4:OVP4"/>
    <mergeCell ref="OVQ4:OWN4"/>
    <mergeCell ref="OWO4:OXL4"/>
    <mergeCell ref="OXM4:OYJ4"/>
    <mergeCell ref="OYK4:OZH4"/>
    <mergeCell ref="OZI4:PAF4"/>
    <mergeCell ref="PAG4:PBD4"/>
    <mergeCell ref="PBE4:PCB4"/>
    <mergeCell ref="PCC4:PCZ4"/>
    <mergeCell ref="PDA4:PDX4"/>
    <mergeCell ref="PDY4:PEV4"/>
    <mergeCell ref="PEW4:PFT4"/>
    <mergeCell ref="PFU4:PGR4"/>
    <mergeCell ref="PGS4:PHP4"/>
    <mergeCell ref="OCG4:ODD4"/>
    <mergeCell ref="ODE4:OEB4"/>
    <mergeCell ref="OEC4:OEZ4"/>
    <mergeCell ref="OFA4:OFX4"/>
    <mergeCell ref="OFY4:OGV4"/>
    <mergeCell ref="OGW4:OHT4"/>
    <mergeCell ref="OHU4:OIR4"/>
    <mergeCell ref="OIS4:OJP4"/>
    <mergeCell ref="OJQ4:OKN4"/>
    <mergeCell ref="OKO4:OLL4"/>
    <mergeCell ref="OLM4:OMJ4"/>
    <mergeCell ref="OMK4:ONH4"/>
    <mergeCell ref="ONI4:OOF4"/>
    <mergeCell ref="OOG4:OPD4"/>
    <mergeCell ref="OPE4:OQB4"/>
    <mergeCell ref="OQC4:OQZ4"/>
    <mergeCell ref="ORA4:ORX4"/>
    <mergeCell ref="NMO4:NNL4"/>
    <mergeCell ref="NNM4:NOJ4"/>
    <mergeCell ref="NOK4:NPH4"/>
    <mergeCell ref="NPI4:NQF4"/>
    <mergeCell ref="NQG4:NRD4"/>
    <mergeCell ref="NRE4:NSB4"/>
    <mergeCell ref="NSC4:NSZ4"/>
    <mergeCell ref="NTA4:NTX4"/>
    <mergeCell ref="NTY4:NUV4"/>
    <mergeCell ref="NUW4:NVT4"/>
    <mergeCell ref="NVU4:NWR4"/>
    <mergeCell ref="NWS4:NXP4"/>
    <mergeCell ref="NXQ4:NYN4"/>
    <mergeCell ref="NYO4:NZL4"/>
    <mergeCell ref="NZM4:OAJ4"/>
    <mergeCell ref="OAK4:OBH4"/>
    <mergeCell ref="OBI4:OCF4"/>
    <mergeCell ref="MWW4:MXT4"/>
    <mergeCell ref="MXU4:MYR4"/>
    <mergeCell ref="MYS4:MZP4"/>
    <mergeCell ref="MZQ4:NAN4"/>
    <mergeCell ref="NAO4:NBL4"/>
    <mergeCell ref="NBM4:NCJ4"/>
    <mergeCell ref="NCK4:NDH4"/>
    <mergeCell ref="NDI4:NEF4"/>
    <mergeCell ref="NEG4:NFD4"/>
    <mergeCell ref="NFE4:NGB4"/>
    <mergeCell ref="NGC4:NGZ4"/>
    <mergeCell ref="NHA4:NHX4"/>
    <mergeCell ref="NHY4:NIV4"/>
    <mergeCell ref="NIW4:NJT4"/>
    <mergeCell ref="NJU4:NKR4"/>
    <mergeCell ref="NKS4:NLP4"/>
    <mergeCell ref="NLQ4:NMN4"/>
    <mergeCell ref="MHE4:MIB4"/>
    <mergeCell ref="MIC4:MIZ4"/>
    <mergeCell ref="MJA4:MJX4"/>
    <mergeCell ref="MJY4:MKV4"/>
    <mergeCell ref="MKW4:MLT4"/>
    <mergeCell ref="MLU4:MMR4"/>
    <mergeCell ref="MMS4:MNP4"/>
    <mergeCell ref="MNQ4:MON4"/>
    <mergeCell ref="MOO4:MPL4"/>
    <mergeCell ref="MPM4:MQJ4"/>
    <mergeCell ref="MQK4:MRH4"/>
    <mergeCell ref="MRI4:MSF4"/>
    <mergeCell ref="MSG4:MTD4"/>
    <mergeCell ref="MTE4:MUB4"/>
    <mergeCell ref="MUC4:MUZ4"/>
    <mergeCell ref="MVA4:MVX4"/>
    <mergeCell ref="MVY4:MWV4"/>
    <mergeCell ref="LRM4:LSJ4"/>
    <mergeCell ref="LSK4:LTH4"/>
    <mergeCell ref="LTI4:LUF4"/>
    <mergeCell ref="LUG4:LVD4"/>
    <mergeCell ref="LVE4:LWB4"/>
    <mergeCell ref="LWC4:LWZ4"/>
    <mergeCell ref="LXA4:LXX4"/>
    <mergeCell ref="LXY4:LYV4"/>
    <mergeCell ref="LYW4:LZT4"/>
    <mergeCell ref="LZU4:MAR4"/>
    <mergeCell ref="MAS4:MBP4"/>
    <mergeCell ref="MBQ4:MCN4"/>
    <mergeCell ref="MCO4:MDL4"/>
    <mergeCell ref="MDM4:MEJ4"/>
    <mergeCell ref="MEK4:MFH4"/>
    <mergeCell ref="MFI4:MGF4"/>
    <mergeCell ref="MGG4:MHD4"/>
    <mergeCell ref="LBU4:LCR4"/>
    <mergeCell ref="LCS4:LDP4"/>
    <mergeCell ref="LDQ4:LEN4"/>
    <mergeCell ref="LEO4:LFL4"/>
    <mergeCell ref="LFM4:LGJ4"/>
    <mergeCell ref="LGK4:LHH4"/>
    <mergeCell ref="LHI4:LIF4"/>
    <mergeCell ref="LIG4:LJD4"/>
    <mergeCell ref="LJE4:LKB4"/>
    <mergeCell ref="LKC4:LKZ4"/>
    <mergeCell ref="LLA4:LLX4"/>
    <mergeCell ref="LLY4:LMV4"/>
    <mergeCell ref="LMW4:LNT4"/>
    <mergeCell ref="LNU4:LOR4"/>
    <mergeCell ref="LOS4:LPP4"/>
    <mergeCell ref="LPQ4:LQN4"/>
    <mergeCell ref="LQO4:LRL4"/>
    <mergeCell ref="KMC4:KMZ4"/>
    <mergeCell ref="KNA4:KNX4"/>
    <mergeCell ref="KNY4:KOV4"/>
    <mergeCell ref="KOW4:KPT4"/>
    <mergeCell ref="KPU4:KQR4"/>
    <mergeCell ref="KQS4:KRP4"/>
    <mergeCell ref="KRQ4:KSN4"/>
    <mergeCell ref="KSO4:KTL4"/>
    <mergeCell ref="KTM4:KUJ4"/>
    <mergeCell ref="KUK4:KVH4"/>
    <mergeCell ref="KVI4:KWF4"/>
    <mergeCell ref="KWG4:KXD4"/>
    <mergeCell ref="KXE4:KYB4"/>
    <mergeCell ref="KYC4:KYZ4"/>
    <mergeCell ref="KZA4:KZX4"/>
    <mergeCell ref="KZY4:LAV4"/>
    <mergeCell ref="LAW4:LBT4"/>
    <mergeCell ref="JWK4:JXH4"/>
    <mergeCell ref="JXI4:JYF4"/>
    <mergeCell ref="JYG4:JZD4"/>
    <mergeCell ref="JZE4:KAB4"/>
    <mergeCell ref="KAC4:KAZ4"/>
    <mergeCell ref="KBA4:KBX4"/>
    <mergeCell ref="KBY4:KCV4"/>
    <mergeCell ref="KCW4:KDT4"/>
    <mergeCell ref="KDU4:KER4"/>
    <mergeCell ref="KES4:KFP4"/>
    <mergeCell ref="KFQ4:KGN4"/>
    <mergeCell ref="KGO4:KHL4"/>
    <mergeCell ref="KHM4:KIJ4"/>
    <mergeCell ref="KIK4:KJH4"/>
    <mergeCell ref="KJI4:KKF4"/>
    <mergeCell ref="KKG4:KLD4"/>
    <mergeCell ref="KLE4:KMB4"/>
    <mergeCell ref="JGS4:JHP4"/>
    <mergeCell ref="JHQ4:JIN4"/>
    <mergeCell ref="JIO4:JJL4"/>
    <mergeCell ref="JJM4:JKJ4"/>
    <mergeCell ref="JKK4:JLH4"/>
    <mergeCell ref="JLI4:JMF4"/>
    <mergeCell ref="JMG4:JND4"/>
    <mergeCell ref="JNE4:JOB4"/>
    <mergeCell ref="JOC4:JOZ4"/>
    <mergeCell ref="JPA4:JPX4"/>
    <mergeCell ref="JPY4:JQV4"/>
    <mergeCell ref="JQW4:JRT4"/>
    <mergeCell ref="JRU4:JSR4"/>
    <mergeCell ref="JSS4:JTP4"/>
    <mergeCell ref="JTQ4:JUN4"/>
    <mergeCell ref="JUO4:JVL4"/>
    <mergeCell ref="JVM4:JWJ4"/>
    <mergeCell ref="IRA4:IRX4"/>
    <mergeCell ref="IRY4:ISV4"/>
    <mergeCell ref="ISW4:ITT4"/>
    <mergeCell ref="ITU4:IUR4"/>
    <mergeCell ref="IUS4:IVP4"/>
    <mergeCell ref="IVQ4:IWN4"/>
    <mergeCell ref="IWO4:IXL4"/>
    <mergeCell ref="IXM4:IYJ4"/>
    <mergeCell ref="IYK4:IZH4"/>
    <mergeCell ref="IZI4:JAF4"/>
    <mergeCell ref="JAG4:JBD4"/>
    <mergeCell ref="JBE4:JCB4"/>
    <mergeCell ref="JCC4:JCZ4"/>
    <mergeCell ref="JDA4:JDX4"/>
    <mergeCell ref="JDY4:JEV4"/>
    <mergeCell ref="JEW4:JFT4"/>
    <mergeCell ref="JFU4:JGR4"/>
    <mergeCell ref="IBI4:ICF4"/>
    <mergeCell ref="ICG4:IDD4"/>
    <mergeCell ref="IDE4:IEB4"/>
    <mergeCell ref="IEC4:IEZ4"/>
    <mergeCell ref="IFA4:IFX4"/>
    <mergeCell ref="IFY4:IGV4"/>
    <mergeCell ref="IGW4:IHT4"/>
    <mergeCell ref="IHU4:IIR4"/>
    <mergeCell ref="IIS4:IJP4"/>
    <mergeCell ref="IJQ4:IKN4"/>
    <mergeCell ref="IKO4:ILL4"/>
    <mergeCell ref="ILM4:IMJ4"/>
    <mergeCell ref="IMK4:INH4"/>
    <mergeCell ref="INI4:IOF4"/>
    <mergeCell ref="IOG4:IPD4"/>
    <mergeCell ref="IPE4:IQB4"/>
    <mergeCell ref="IQC4:IQZ4"/>
    <mergeCell ref="HLQ4:HMN4"/>
    <mergeCell ref="HMO4:HNL4"/>
    <mergeCell ref="HNM4:HOJ4"/>
    <mergeCell ref="HOK4:HPH4"/>
    <mergeCell ref="HPI4:HQF4"/>
    <mergeCell ref="HQG4:HRD4"/>
    <mergeCell ref="HRE4:HSB4"/>
    <mergeCell ref="HSC4:HSZ4"/>
    <mergeCell ref="HTA4:HTX4"/>
    <mergeCell ref="HTY4:HUV4"/>
    <mergeCell ref="HUW4:HVT4"/>
    <mergeCell ref="HVU4:HWR4"/>
    <mergeCell ref="HWS4:HXP4"/>
    <mergeCell ref="HXQ4:HYN4"/>
    <mergeCell ref="HYO4:HZL4"/>
    <mergeCell ref="HZM4:IAJ4"/>
    <mergeCell ref="IAK4:IBH4"/>
    <mergeCell ref="GVY4:GWV4"/>
    <mergeCell ref="GWW4:GXT4"/>
    <mergeCell ref="GXU4:GYR4"/>
    <mergeCell ref="GYS4:GZP4"/>
    <mergeCell ref="GZQ4:HAN4"/>
    <mergeCell ref="HAO4:HBL4"/>
    <mergeCell ref="HBM4:HCJ4"/>
    <mergeCell ref="HCK4:HDH4"/>
    <mergeCell ref="HDI4:HEF4"/>
    <mergeCell ref="HEG4:HFD4"/>
    <mergeCell ref="HFE4:HGB4"/>
    <mergeCell ref="HGC4:HGZ4"/>
    <mergeCell ref="HHA4:HHX4"/>
    <mergeCell ref="HHY4:HIV4"/>
    <mergeCell ref="HIW4:HJT4"/>
    <mergeCell ref="HJU4:HKR4"/>
    <mergeCell ref="HKS4:HLP4"/>
    <mergeCell ref="GGG4:GHD4"/>
    <mergeCell ref="GHE4:GIB4"/>
    <mergeCell ref="GIC4:GIZ4"/>
    <mergeCell ref="GJA4:GJX4"/>
    <mergeCell ref="GJY4:GKV4"/>
    <mergeCell ref="GKW4:GLT4"/>
    <mergeCell ref="GLU4:GMR4"/>
    <mergeCell ref="GMS4:GNP4"/>
    <mergeCell ref="GNQ4:GON4"/>
    <mergeCell ref="GOO4:GPL4"/>
    <mergeCell ref="GPM4:GQJ4"/>
    <mergeCell ref="GQK4:GRH4"/>
    <mergeCell ref="GRI4:GSF4"/>
    <mergeCell ref="GSG4:GTD4"/>
    <mergeCell ref="GTE4:GUB4"/>
    <mergeCell ref="GUC4:GUZ4"/>
    <mergeCell ref="GVA4:GVX4"/>
    <mergeCell ref="FQO4:FRL4"/>
    <mergeCell ref="FRM4:FSJ4"/>
    <mergeCell ref="FSK4:FTH4"/>
    <mergeCell ref="FTI4:FUF4"/>
    <mergeCell ref="FUG4:FVD4"/>
    <mergeCell ref="FVE4:FWB4"/>
    <mergeCell ref="FWC4:FWZ4"/>
    <mergeCell ref="FXA4:FXX4"/>
    <mergeCell ref="FXY4:FYV4"/>
    <mergeCell ref="FYW4:FZT4"/>
    <mergeCell ref="FZU4:GAR4"/>
    <mergeCell ref="GAS4:GBP4"/>
    <mergeCell ref="GBQ4:GCN4"/>
    <mergeCell ref="GCO4:GDL4"/>
    <mergeCell ref="GDM4:GEJ4"/>
    <mergeCell ref="GEK4:GFH4"/>
    <mergeCell ref="GFI4:GGF4"/>
    <mergeCell ref="FAW4:FBT4"/>
    <mergeCell ref="FBU4:FCR4"/>
    <mergeCell ref="FCS4:FDP4"/>
    <mergeCell ref="FDQ4:FEN4"/>
    <mergeCell ref="FEO4:FFL4"/>
    <mergeCell ref="FFM4:FGJ4"/>
    <mergeCell ref="FGK4:FHH4"/>
    <mergeCell ref="FHI4:FIF4"/>
    <mergeCell ref="FIG4:FJD4"/>
    <mergeCell ref="FJE4:FKB4"/>
    <mergeCell ref="FKC4:FKZ4"/>
    <mergeCell ref="FLA4:FLX4"/>
    <mergeCell ref="FLY4:FMV4"/>
    <mergeCell ref="FMW4:FNT4"/>
    <mergeCell ref="FNU4:FOR4"/>
    <mergeCell ref="FOS4:FPP4"/>
    <mergeCell ref="FPQ4:FQN4"/>
    <mergeCell ref="ELE4:EMB4"/>
    <mergeCell ref="EMC4:EMZ4"/>
    <mergeCell ref="ENA4:ENX4"/>
    <mergeCell ref="ENY4:EOV4"/>
    <mergeCell ref="EOW4:EPT4"/>
    <mergeCell ref="EPU4:EQR4"/>
    <mergeCell ref="EQS4:ERP4"/>
    <mergeCell ref="ERQ4:ESN4"/>
    <mergeCell ref="ESO4:ETL4"/>
    <mergeCell ref="ETM4:EUJ4"/>
    <mergeCell ref="EUK4:EVH4"/>
    <mergeCell ref="EVI4:EWF4"/>
    <mergeCell ref="EWG4:EXD4"/>
    <mergeCell ref="EXE4:EYB4"/>
    <mergeCell ref="EYC4:EYZ4"/>
    <mergeCell ref="EZA4:EZX4"/>
    <mergeCell ref="EZY4:FAV4"/>
    <mergeCell ref="DVM4:DWJ4"/>
    <mergeCell ref="DWK4:DXH4"/>
    <mergeCell ref="DXI4:DYF4"/>
    <mergeCell ref="DYG4:DZD4"/>
    <mergeCell ref="DZE4:EAB4"/>
    <mergeCell ref="EAC4:EAZ4"/>
    <mergeCell ref="EBA4:EBX4"/>
    <mergeCell ref="EBY4:ECV4"/>
    <mergeCell ref="ECW4:EDT4"/>
    <mergeCell ref="EDU4:EER4"/>
    <mergeCell ref="EES4:EFP4"/>
    <mergeCell ref="EFQ4:EGN4"/>
    <mergeCell ref="EGO4:EHL4"/>
    <mergeCell ref="EHM4:EIJ4"/>
    <mergeCell ref="EIK4:EJH4"/>
    <mergeCell ref="EJI4:EKF4"/>
    <mergeCell ref="EKG4:ELD4"/>
    <mergeCell ref="DFU4:DGR4"/>
    <mergeCell ref="DGS4:DHP4"/>
    <mergeCell ref="DHQ4:DIN4"/>
    <mergeCell ref="DIO4:DJL4"/>
    <mergeCell ref="DJM4:DKJ4"/>
    <mergeCell ref="DKK4:DLH4"/>
    <mergeCell ref="DLI4:DMF4"/>
    <mergeCell ref="DMG4:DND4"/>
    <mergeCell ref="DNE4:DOB4"/>
    <mergeCell ref="DOC4:DOZ4"/>
    <mergeCell ref="DPA4:DPX4"/>
    <mergeCell ref="DPY4:DQV4"/>
    <mergeCell ref="DQW4:DRT4"/>
    <mergeCell ref="DRU4:DSR4"/>
    <mergeCell ref="DSS4:DTP4"/>
    <mergeCell ref="DTQ4:DUN4"/>
    <mergeCell ref="DUO4:DVL4"/>
    <mergeCell ref="CQC4:CQZ4"/>
    <mergeCell ref="CRA4:CRX4"/>
    <mergeCell ref="CRY4:CSV4"/>
    <mergeCell ref="CSW4:CTT4"/>
    <mergeCell ref="CTU4:CUR4"/>
    <mergeCell ref="CUS4:CVP4"/>
    <mergeCell ref="CVQ4:CWN4"/>
    <mergeCell ref="CWO4:CXL4"/>
    <mergeCell ref="CXM4:CYJ4"/>
    <mergeCell ref="CYK4:CZH4"/>
    <mergeCell ref="CZI4:DAF4"/>
    <mergeCell ref="DAG4:DBD4"/>
    <mergeCell ref="DBE4:DCB4"/>
    <mergeCell ref="DCC4:DCZ4"/>
    <mergeCell ref="DDA4:DDX4"/>
    <mergeCell ref="DDY4:DEV4"/>
    <mergeCell ref="DEW4:DFT4"/>
    <mergeCell ref="CAK4:CBH4"/>
    <mergeCell ref="CBI4:CCF4"/>
    <mergeCell ref="CCG4:CDD4"/>
    <mergeCell ref="CDE4:CEB4"/>
    <mergeCell ref="CEC4:CEZ4"/>
    <mergeCell ref="CFA4:CFX4"/>
    <mergeCell ref="CFY4:CGV4"/>
    <mergeCell ref="CGW4:CHT4"/>
    <mergeCell ref="CHU4:CIR4"/>
    <mergeCell ref="CIS4:CJP4"/>
    <mergeCell ref="CJQ4:CKN4"/>
    <mergeCell ref="CKO4:CLL4"/>
    <mergeCell ref="CLM4:CMJ4"/>
    <mergeCell ref="CMK4:CNH4"/>
    <mergeCell ref="CNI4:COF4"/>
    <mergeCell ref="COG4:CPD4"/>
    <mergeCell ref="CPE4:CQB4"/>
    <mergeCell ref="BKS4:BLP4"/>
    <mergeCell ref="BLQ4:BMN4"/>
    <mergeCell ref="BMO4:BNL4"/>
    <mergeCell ref="BNM4:BOJ4"/>
    <mergeCell ref="BOK4:BPH4"/>
    <mergeCell ref="BPI4:BQF4"/>
    <mergeCell ref="BQG4:BRD4"/>
    <mergeCell ref="BRE4:BSB4"/>
    <mergeCell ref="BSC4:BSZ4"/>
    <mergeCell ref="BTA4:BTX4"/>
    <mergeCell ref="BTY4:BUV4"/>
    <mergeCell ref="BUW4:BVT4"/>
    <mergeCell ref="BVU4:BWR4"/>
    <mergeCell ref="BWS4:BXP4"/>
    <mergeCell ref="BXQ4:BYN4"/>
    <mergeCell ref="BYO4:BZL4"/>
    <mergeCell ref="BZM4:CAJ4"/>
    <mergeCell ref="AVA4:AVX4"/>
    <mergeCell ref="AVY4:AWV4"/>
    <mergeCell ref="AWW4:AXT4"/>
    <mergeCell ref="AXU4:AYR4"/>
    <mergeCell ref="AYS4:AZP4"/>
    <mergeCell ref="AZQ4:BAN4"/>
    <mergeCell ref="BAO4:BBL4"/>
    <mergeCell ref="BBM4:BCJ4"/>
    <mergeCell ref="BCK4:BDH4"/>
    <mergeCell ref="BDI4:BEF4"/>
    <mergeCell ref="BEG4:BFD4"/>
    <mergeCell ref="BFE4:BGB4"/>
    <mergeCell ref="BGC4:BGZ4"/>
    <mergeCell ref="BHA4:BHX4"/>
    <mergeCell ref="BHY4:BIV4"/>
    <mergeCell ref="BIW4:BJT4"/>
    <mergeCell ref="BJU4:BKR4"/>
    <mergeCell ref="AFI4:AGF4"/>
    <mergeCell ref="AGG4:AHD4"/>
    <mergeCell ref="AHE4:AIB4"/>
    <mergeCell ref="AIC4:AIZ4"/>
    <mergeCell ref="AJA4:AJX4"/>
    <mergeCell ref="AJY4:AKV4"/>
    <mergeCell ref="AKW4:ALT4"/>
    <mergeCell ref="ALU4:AMR4"/>
    <mergeCell ref="AMS4:ANP4"/>
    <mergeCell ref="ANQ4:AON4"/>
    <mergeCell ref="AOO4:APL4"/>
    <mergeCell ref="APM4:AQJ4"/>
    <mergeCell ref="AQK4:ARH4"/>
    <mergeCell ref="ARI4:ASF4"/>
    <mergeCell ref="ASG4:ATD4"/>
    <mergeCell ref="ATE4:AUB4"/>
    <mergeCell ref="AUC4:AUZ4"/>
    <mergeCell ref="PQ4:QN4"/>
    <mergeCell ref="QO4:RL4"/>
    <mergeCell ref="RM4:SJ4"/>
    <mergeCell ref="SK4:TH4"/>
    <mergeCell ref="TI4:UF4"/>
    <mergeCell ref="UG4:VD4"/>
    <mergeCell ref="VE4:WB4"/>
    <mergeCell ref="WC4:WZ4"/>
    <mergeCell ref="XA4:XX4"/>
    <mergeCell ref="XY4:YV4"/>
    <mergeCell ref="YW4:ZT4"/>
    <mergeCell ref="ZU4:AAR4"/>
    <mergeCell ref="AAS4:ABP4"/>
    <mergeCell ref="ABQ4:ACN4"/>
    <mergeCell ref="ACO4:ADL4"/>
    <mergeCell ref="ADM4:AEJ4"/>
    <mergeCell ref="AEK4:AFH4"/>
    <mergeCell ref="Y4:AV4"/>
    <mergeCell ref="AW4:BT4"/>
    <mergeCell ref="BU4:CR4"/>
    <mergeCell ref="CS4:DP4"/>
    <mergeCell ref="DQ4:EN4"/>
    <mergeCell ref="EO4:FL4"/>
    <mergeCell ref="FM4:GJ4"/>
    <mergeCell ref="GK4:HH4"/>
    <mergeCell ref="HI4:IF4"/>
    <mergeCell ref="IG4:JD4"/>
    <mergeCell ref="JE4:KB4"/>
    <mergeCell ref="KC4:KZ4"/>
    <mergeCell ref="LA4:LX4"/>
    <mergeCell ref="LY4:MV4"/>
    <mergeCell ref="MW4:NT4"/>
    <mergeCell ref="NU4:OR4"/>
    <mergeCell ref="OS4:PP4"/>
    <mergeCell ref="B93:C93"/>
    <mergeCell ref="D93:X93"/>
    <mergeCell ref="B94:C94"/>
    <mergeCell ref="D94:X94"/>
    <mergeCell ref="B95:C95"/>
    <mergeCell ref="D95:X95"/>
    <mergeCell ref="B96:C96"/>
    <mergeCell ref="D96:X96"/>
    <mergeCell ref="B97:C97"/>
    <mergeCell ref="D97:X97"/>
    <mergeCell ref="B98:C98"/>
    <mergeCell ref="D98:X98"/>
    <mergeCell ref="B99:C99"/>
    <mergeCell ref="D99:X99"/>
    <mergeCell ref="B100:C100"/>
    <mergeCell ref="D100:X100"/>
    <mergeCell ref="B101:C101"/>
    <mergeCell ref="D101:X101"/>
    <mergeCell ref="A4:X4"/>
    <mergeCell ref="B86:C86"/>
    <mergeCell ref="D86:X86"/>
    <mergeCell ref="B87:C87"/>
    <mergeCell ref="D87:X87"/>
    <mergeCell ref="B88:C88"/>
    <mergeCell ref="D88:X88"/>
    <mergeCell ref="B89:C89"/>
    <mergeCell ref="D89:X89"/>
    <mergeCell ref="B90:C90"/>
    <mergeCell ref="D90:X90"/>
    <mergeCell ref="B91:C91"/>
    <mergeCell ref="D91:X91"/>
    <mergeCell ref="B92:C92"/>
    <mergeCell ref="D92:X92"/>
    <mergeCell ref="B85:X85"/>
    <mergeCell ref="A75:X75"/>
    <mergeCell ref="A64:X64"/>
    <mergeCell ref="A50:X50"/>
    <mergeCell ref="A38:X38"/>
    <mergeCell ref="A27:X27"/>
    <mergeCell ref="A21:X21"/>
    <mergeCell ref="A14:X14"/>
    <mergeCell ref="L11:X11"/>
    <mergeCell ref="A9:F9"/>
    <mergeCell ref="A11:A13"/>
    <mergeCell ref="B11:B13"/>
    <mergeCell ref="D12:E12"/>
    <mergeCell ref="F12:G12"/>
    <mergeCell ref="C11:K11"/>
    <mergeCell ref="J12:K12"/>
    <mergeCell ref="A6:X6"/>
  </mergeCells>
  <printOptions horizontalCentered="1"/>
  <pageMargins left="0.59055118110236227" right="1.3779527559055118" top="0.98425196850393704" bottom="0.98425196850393704" header="0.31496062992125984" footer="0.31496062992125984"/>
  <pageSetup scale="24" fitToHeight="100" orientation="landscape" r:id="rId1"/>
  <rowBreaks count="1" manualBreakCount="1">
    <brk id="84" max="2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Z55"/>
  <sheetViews>
    <sheetView topLeftCell="L1" zoomScale="60" zoomScaleNormal="60" zoomScaleSheetLayoutView="40" workbookViewId="0">
      <selection activeCell="B16" sqref="B16:C16"/>
    </sheetView>
  </sheetViews>
  <sheetFormatPr baseColWidth="10" defaultColWidth="12.5546875" defaultRowHeight="18.649999999999999"/>
  <cols>
    <col min="1" max="1" width="24.44140625" style="143" customWidth="1"/>
    <col min="2" max="2" width="8.33203125" style="145" customWidth="1"/>
    <col min="3" max="3" width="11.33203125" style="145" customWidth="1"/>
    <col min="4" max="5" width="23.44140625" style="145" customWidth="1"/>
    <col min="6" max="25" width="23.44140625" style="143" customWidth="1"/>
    <col min="26" max="26" width="21" style="143" customWidth="1"/>
    <col min="27" max="16384" width="12.5546875" style="143"/>
  </cols>
  <sheetData>
    <row r="1" spans="1:26" s="12" customFormat="1">
      <c r="A1" s="701" t="s">
        <v>0</v>
      </c>
      <c r="B1" s="701"/>
      <c r="C1" s="701"/>
      <c r="D1" s="701"/>
      <c r="E1" s="701"/>
      <c r="F1" s="701"/>
      <c r="G1" s="701"/>
      <c r="H1" s="701"/>
      <c r="I1" s="701"/>
      <c r="J1" s="701"/>
      <c r="K1" s="701"/>
      <c r="L1" s="701"/>
      <c r="M1" s="701"/>
      <c r="N1" s="701"/>
      <c r="O1" s="701"/>
      <c r="P1" s="701"/>
      <c r="Q1" s="701"/>
      <c r="R1" s="701"/>
      <c r="S1" s="701"/>
      <c r="T1" s="701"/>
      <c r="U1" s="701"/>
      <c r="V1" s="701"/>
      <c r="W1" s="701"/>
      <c r="X1" s="701"/>
      <c r="Y1" s="701"/>
    </row>
    <row r="2" spans="1:26" s="12" customFormat="1">
      <c r="A2" s="701" t="s">
        <v>1</v>
      </c>
      <c r="B2" s="701"/>
      <c r="C2" s="701"/>
      <c r="D2" s="701"/>
      <c r="E2" s="701"/>
      <c r="F2" s="701"/>
      <c r="G2" s="701"/>
      <c r="H2" s="701"/>
      <c r="I2" s="701"/>
      <c r="J2" s="701"/>
      <c r="K2" s="701"/>
      <c r="L2" s="701"/>
      <c r="M2" s="701"/>
      <c r="N2" s="701"/>
      <c r="O2" s="701"/>
      <c r="P2" s="701"/>
      <c r="Q2" s="701"/>
      <c r="R2" s="701"/>
      <c r="S2" s="701"/>
      <c r="T2" s="701"/>
      <c r="U2" s="701"/>
      <c r="V2" s="701"/>
      <c r="W2" s="701"/>
      <c r="X2" s="701"/>
      <c r="Y2" s="701"/>
    </row>
    <row r="3" spans="1:26" s="12" customFormat="1">
      <c r="A3" s="701" t="s">
        <v>17</v>
      </c>
      <c r="B3" s="701"/>
      <c r="C3" s="701"/>
      <c r="D3" s="701"/>
      <c r="E3" s="701"/>
      <c r="F3" s="701"/>
      <c r="G3" s="701"/>
      <c r="H3" s="701"/>
      <c r="I3" s="701"/>
      <c r="J3" s="701"/>
      <c r="K3" s="701"/>
      <c r="L3" s="701"/>
      <c r="M3" s="701"/>
      <c r="N3" s="701"/>
      <c r="O3" s="701"/>
      <c r="P3" s="701"/>
      <c r="Q3" s="701"/>
      <c r="R3" s="701"/>
      <c r="S3" s="701"/>
      <c r="T3" s="701"/>
      <c r="U3" s="701"/>
      <c r="V3" s="701"/>
      <c r="W3" s="701"/>
      <c r="X3" s="701"/>
      <c r="Y3" s="701"/>
    </row>
    <row r="4" spans="1:26" s="12" customFormat="1">
      <c r="A4" s="701" t="s">
        <v>2</v>
      </c>
      <c r="B4" s="701"/>
      <c r="C4" s="701"/>
      <c r="D4" s="701"/>
      <c r="E4" s="701"/>
      <c r="F4" s="701"/>
      <c r="G4" s="701"/>
      <c r="H4" s="701"/>
      <c r="I4" s="701"/>
      <c r="J4" s="701"/>
      <c r="K4" s="701"/>
      <c r="L4" s="701"/>
      <c r="M4" s="701"/>
      <c r="N4" s="701"/>
      <c r="O4" s="701"/>
      <c r="P4" s="701"/>
      <c r="Q4" s="701"/>
      <c r="R4" s="701"/>
      <c r="S4" s="701"/>
      <c r="T4" s="701"/>
      <c r="U4" s="701"/>
      <c r="V4" s="701"/>
      <c r="W4" s="701"/>
      <c r="X4" s="701"/>
      <c r="Y4" s="701"/>
    </row>
    <row r="5" spans="1:26" s="12" customFormat="1">
      <c r="A5" s="92"/>
      <c r="B5" s="64"/>
      <c r="C5" s="39"/>
      <c r="D5" s="39"/>
      <c r="E5" s="32"/>
    </row>
    <row r="6" spans="1:26" s="12" customFormat="1">
      <c r="A6" s="701" t="s">
        <v>346</v>
      </c>
      <c r="B6" s="701"/>
      <c r="C6" s="701"/>
      <c r="D6" s="701"/>
      <c r="E6" s="701"/>
      <c r="F6" s="701"/>
      <c r="G6" s="701"/>
      <c r="H6" s="701"/>
      <c r="I6" s="701"/>
      <c r="J6" s="701"/>
      <c r="K6" s="701"/>
      <c r="L6" s="701"/>
      <c r="M6" s="701"/>
      <c r="N6" s="701"/>
      <c r="O6" s="701"/>
      <c r="P6" s="701"/>
      <c r="Q6" s="701"/>
      <c r="R6" s="701"/>
      <c r="S6" s="701"/>
      <c r="T6" s="701"/>
      <c r="U6" s="701"/>
      <c r="V6" s="701"/>
      <c r="W6" s="701"/>
      <c r="X6" s="701"/>
      <c r="Y6" s="701"/>
    </row>
    <row r="7" spans="1:26" s="12" customFormat="1">
      <c r="A7" s="701"/>
      <c r="B7" s="701"/>
      <c r="C7" s="701"/>
      <c r="D7" s="701"/>
      <c r="E7" s="701"/>
      <c r="F7" s="701"/>
    </row>
    <row r="8" spans="1:26" s="141" customFormat="1">
      <c r="A8" s="139"/>
      <c r="B8" s="139"/>
      <c r="C8" s="139"/>
      <c r="D8" s="139"/>
      <c r="E8" s="139"/>
      <c r="F8" s="139"/>
      <c r="G8" s="139"/>
      <c r="H8" s="139"/>
      <c r="I8" s="139"/>
      <c r="J8" s="139"/>
      <c r="K8" s="139"/>
      <c r="L8" s="139"/>
      <c r="M8" s="139"/>
      <c r="N8" s="139"/>
      <c r="O8" s="139"/>
      <c r="P8" s="139"/>
      <c r="Q8" s="140"/>
      <c r="R8" s="140"/>
      <c r="T8" s="140"/>
      <c r="U8" s="140"/>
      <c r="V8" s="139"/>
      <c r="W8" s="39"/>
      <c r="X8" s="39"/>
      <c r="Y8" s="142" t="s">
        <v>2211</v>
      </c>
    </row>
    <row r="9" spans="1:26" ht="21.7" customHeight="1" thickBot="1">
      <c r="A9" s="747" t="s">
        <v>2577</v>
      </c>
      <c r="B9" s="748"/>
      <c r="C9" s="748"/>
      <c r="D9" s="748"/>
      <c r="E9" s="748"/>
      <c r="F9" s="748"/>
      <c r="G9" s="748"/>
      <c r="H9" s="748"/>
      <c r="I9" s="748"/>
      <c r="J9" s="748"/>
      <c r="K9" s="748"/>
      <c r="L9" s="748"/>
      <c r="M9" s="748"/>
      <c r="N9" s="748"/>
      <c r="O9" s="748"/>
      <c r="P9" s="748"/>
      <c r="Q9" s="748"/>
      <c r="R9" s="748"/>
      <c r="S9" s="748"/>
      <c r="T9" s="748"/>
      <c r="U9" s="748"/>
      <c r="V9" s="748"/>
      <c r="W9" s="748"/>
      <c r="X9" s="748"/>
      <c r="Y9" s="748"/>
    </row>
    <row r="10" spans="1:26" s="141" customFormat="1" ht="72.8" customHeight="1" thickTop="1" thickBot="1">
      <c r="A10" s="744" t="s">
        <v>20</v>
      </c>
      <c r="B10" s="744"/>
      <c r="C10" s="144" t="s">
        <v>1855</v>
      </c>
      <c r="D10" s="144" t="s">
        <v>347</v>
      </c>
      <c r="E10" s="144" t="s">
        <v>348</v>
      </c>
      <c r="F10" s="144" t="s">
        <v>349</v>
      </c>
      <c r="G10" s="144" t="s">
        <v>350</v>
      </c>
      <c r="H10" s="144" t="s">
        <v>145</v>
      </c>
      <c r="I10" s="144" t="s">
        <v>351</v>
      </c>
      <c r="J10" s="144" t="s">
        <v>21</v>
      </c>
      <c r="K10" s="144" t="s">
        <v>352</v>
      </c>
      <c r="L10" s="144" t="s">
        <v>353</v>
      </c>
      <c r="M10" s="134" t="s">
        <v>354</v>
      </c>
      <c r="N10" s="134" t="s">
        <v>355</v>
      </c>
      <c r="O10" s="134" t="s">
        <v>356</v>
      </c>
      <c r="P10" s="134" t="s">
        <v>357</v>
      </c>
      <c r="Q10" s="134" t="s">
        <v>358</v>
      </c>
      <c r="R10" s="134" t="s">
        <v>359</v>
      </c>
      <c r="S10" s="134" t="s">
        <v>360</v>
      </c>
      <c r="T10" s="134" t="s">
        <v>361</v>
      </c>
      <c r="U10" s="134" t="s">
        <v>362</v>
      </c>
      <c r="V10" s="134" t="s">
        <v>362</v>
      </c>
      <c r="W10" s="134" t="s">
        <v>363</v>
      </c>
      <c r="X10" s="134" t="s">
        <v>364</v>
      </c>
      <c r="Y10" s="134" t="s">
        <v>2574</v>
      </c>
      <c r="Z10" s="143"/>
    </row>
    <row r="11" spans="1:26" ht="23.3" customHeight="1" thickTop="1">
      <c r="A11" s="118" t="s">
        <v>1853</v>
      </c>
      <c r="B11" s="118" t="s">
        <v>370</v>
      </c>
      <c r="C11" s="138">
        <v>1</v>
      </c>
      <c r="D11" s="21">
        <v>12231.7335</v>
      </c>
      <c r="E11" s="21">
        <v>2358.88</v>
      </c>
      <c r="F11" s="21">
        <v>3792.1379999999999</v>
      </c>
      <c r="G11" s="21">
        <v>3150</v>
      </c>
      <c r="H11" s="21">
        <v>3423.4724999999999</v>
      </c>
      <c r="I11" s="21">
        <v>1030</v>
      </c>
      <c r="J11" s="21">
        <v>804.18</v>
      </c>
      <c r="K11" s="21">
        <v>6074.8412416019992</v>
      </c>
      <c r="L11" s="21">
        <v>2599.8000000000002</v>
      </c>
      <c r="M11" s="21">
        <v>4960.2</v>
      </c>
      <c r="N11" s="21">
        <v>2597.7000000000003</v>
      </c>
      <c r="O11" s="21">
        <v>376.42</v>
      </c>
      <c r="P11" s="21">
        <v>0</v>
      </c>
      <c r="Q11" s="21">
        <v>6931.3156499999996</v>
      </c>
      <c r="R11" s="21">
        <v>1500</v>
      </c>
      <c r="S11" s="21">
        <v>2854.0711499999998</v>
      </c>
      <c r="T11" s="21">
        <v>4807.1614499999996</v>
      </c>
      <c r="U11" s="21">
        <v>3204.7743</v>
      </c>
      <c r="V11" s="21">
        <v>3204.7743</v>
      </c>
      <c r="W11" s="21">
        <v>22433.420099999999</v>
      </c>
      <c r="X11" s="21">
        <v>11216.71005</v>
      </c>
      <c r="Y11" s="21">
        <v>99551.592241601975</v>
      </c>
    </row>
    <row r="12" spans="1:26" ht="23.3" customHeight="1">
      <c r="A12" s="118" t="s">
        <v>1559</v>
      </c>
      <c r="B12" s="118" t="s">
        <v>371</v>
      </c>
      <c r="C12" s="138">
        <v>2</v>
      </c>
      <c r="D12" s="21">
        <v>24463.467000000001</v>
      </c>
      <c r="E12" s="21">
        <v>4717.76</v>
      </c>
      <c r="F12" s="21">
        <v>7584.2759999999998</v>
      </c>
      <c r="G12" s="21">
        <v>6300</v>
      </c>
      <c r="H12" s="21">
        <v>6846.9449999999997</v>
      </c>
      <c r="I12" s="21">
        <v>2060</v>
      </c>
      <c r="J12" s="21">
        <v>2144.56</v>
      </c>
      <c r="K12" s="21">
        <v>12149.682483203998</v>
      </c>
      <c r="L12" s="21">
        <v>5241.6000000000004</v>
      </c>
      <c r="M12" s="21">
        <v>10038</v>
      </c>
      <c r="N12" s="21">
        <v>5254.2</v>
      </c>
      <c r="O12" s="21">
        <v>752.84</v>
      </c>
      <c r="P12" s="21">
        <v>0</v>
      </c>
      <c r="Q12" s="21">
        <v>13862.631299999999</v>
      </c>
      <c r="R12" s="21">
        <v>3000</v>
      </c>
      <c r="S12" s="21">
        <v>5708.1422999999995</v>
      </c>
      <c r="T12" s="21">
        <v>9614.3228999999992</v>
      </c>
      <c r="U12" s="21">
        <v>6409.5486000000001</v>
      </c>
      <c r="V12" s="21">
        <v>6409.5486000000001</v>
      </c>
      <c r="W12" s="21">
        <v>44866.840199999999</v>
      </c>
      <c r="X12" s="21">
        <v>22433.420099999999</v>
      </c>
      <c r="Y12" s="21">
        <v>199857.78448320396</v>
      </c>
    </row>
    <row r="13" spans="1:26" ht="23.3" customHeight="1">
      <c r="A13" s="118" t="s">
        <v>1854</v>
      </c>
      <c r="B13" s="118" t="s">
        <v>232</v>
      </c>
      <c r="C13" s="138">
        <v>1</v>
      </c>
      <c r="D13" s="21">
        <v>6425.37</v>
      </c>
      <c r="E13" s="21">
        <v>838.88</v>
      </c>
      <c r="F13" s="21">
        <v>590.45700000000011</v>
      </c>
      <c r="G13" s="21">
        <v>3150</v>
      </c>
      <c r="H13" s="21">
        <v>3725.6940000000004</v>
      </c>
      <c r="I13" s="21">
        <v>630</v>
      </c>
      <c r="J13" s="21">
        <v>1072.28</v>
      </c>
      <c r="K13" s="21">
        <v>2736.1859666400005</v>
      </c>
      <c r="L13" s="21">
        <v>1738.8000000000002</v>
      </c>
      <c r="M13" s="21">
        <v>2841.3</v>
      </c>
      <c r="N13" s="21">
        <v>1487.8500000000001</v>
      </c>
      <c r="O13" s="21">
        <v>60.98</v>
      </c>
      <c r="P13" s="21">
        <v>0</v>
      </c>
      <c r="Q13" s="21">
        <v>3641.0430000000001</v>
      </c>
      <c r="R13" s="21">
        <v>1500</v>
      </c>
      <c r="S13" s="21">
        <v>1499.2529999999999</v>
      </c>
      <c r="T13" s="21">
        <v>2104.7481000000002</v>
      </c>
      <c r="U13" s="21">
        <v>1403.1654000000001</v>
      </c>
      <c r="V13" s="21">
        <v>1403.1654000000001</v>
      </c>
      <c r="W13" s="21">
        <v>9822.1578000000009</v>
      </c>
      <c r="X13" s="21">
        <v>4911.0789000000004</v>
      </c>
      <c r="Y13" s="21">
        <v>51582.408566639999</v>
      </c>
    </row>
    <row r="14" spans="1:26">
      <c r="B14" s="21"/>
      <c r="C14" s="21"/>
      <c r="D14" s="21"/>
      <c r="E14" s="21"/>
      <c r="F14" s="21"/>
      <c r="G14" s="21"/>
      <c r="H14" s="21"/>
      <c r="I14" s="21"/>
      <c r="J14" s="21"/>
      <c r="K14" s="21"/>
      <c r="L14" s="21"/>
      <c r="M14" s="21"/>
      <c r="N14" s="21"/>
      <c r="O14" s="21"/>
      <c r="P14" s="21"/>
      <c r="Q14" s="21"/>
      <c r="R14" s="21"/>
      <c r="S14" s="21"/>
      <c r="T14" s="21"/>
      <c r="U14" s="21"/>
      <c r="V14" s="21"/>
      <c r="W14" s="21"/>
      <c r="X14" s="21"/>
      <c r="Y14" s="21"/>
    </row>
    <row r="16" spans="1:26" ht="27" customHeight="1" thickBot="1">
      <c r="A16" s="747" t="s">
        <v>2576</v>
      </c>
      <c r="B16" s="748"/>
      <c r="C16" s="748"/>
      <c r="D16" s="748"/>
      <c r="E16" s="748"/>
      <c r="F16" s="748"/>
      <c r="G16" s="748"/>
      <c r="H16" s="748"/>
      <c r="I16" s="748"/>
      <c r="J16" s="748"/>
      <c r="K16" s="748"/>
      <c r="L16" s="748"/>
      <c r="M16" s="748"/>
      <c r="N16" s="748"/>
      <c r="O16" s="748"/>
      <c r="P16" s="748"/>
      <c r="Q16" s="748"/>
      <c r="R16" s="748"/>
      <c r="S16" s="748"/>
      <c r="T16" s="748"/>
      <c r="U16" s="748"/>
      <c r="V16" s="748"/>
    </row>
    <row r="17" spans="1:22" ht="94.2" customHeight="1" thickTop="1" thickBot="1">
      <c r="A17" s="744" t="s">
        <v>20</v>
      </c>
      <c r="B17" s="744"/>
      <c r="C17" s="744" t="s">
        <v>1855</v>
      </c>
      <c r="D17" s="744" t="s">
        <v>347</v>
      </c>
      <c r="E17" s="744" t="s">
        <v>348</v>
      </c>
      <c r="F17" s="744" t="s">
        <v>349</v>
      </c>
      <c r="G17" s="744" t="s">
        <v>350</v>
      </c>
      <c r="H17" s="744" t="s">
        <v>145</v>
      </c>
      <c r="I17" s="744" t="s">
        <v>351</v>
      </c>
      <c r="J17" s="744" t="s">
        <v>352</v>
      </c>
      <c r="K17" s="744" t="s">
        <v>353</v>
      </c>
      <c r="L17" s="744" t="s">
        <v>354</v>
      </c>
      <c r="M17" s="744" t="s">
        <v>355</v>
      </c>
      <c r="N17" s="744" t="s">
        <v>356</v>
      </c>
      <c r="O17" s="134" t="s">
        <v>359</v>
      </c>
      <c r="P17" s="134" t="s">
        <v>360</v>
      </c>
      <c r="Q17" s="134" t="s">
        <v>361</v>
      </c>
      <c r="R17" s="134" t="s">
        <v>362</v>
      </c>
      <c r="S17" s="134" t="s">
        <v>362</v>
      </c>
      <c r="T17" s="134" t="s">
        <v>363</v>
      </c>
      <c r="U17" s="134" t="s">
        <v>364</v>
      </c>
      <c r="V17" s="744" t="s">
        <v>2574</v>
      </c>
    </row>
    <row r="18" spans="1:22" ht="21.7" customHeight="1" thickTop="1" thickBot="1">
      <c r="A18" s="745"/>
      <c r="B18" s="745"/>
      <c r="C18" s="745"/>
      <c r="D18" s="745"/>
      <c r="E18" s="745"/>
      <c r="F18" s="745"/>
      <c r="G18" s="745"/>
      <c r="H18" s="745"/>
      <c r="I18" s="745"/>
      <c r="J18" s="745"/>
      <c r="K18" s="745"/>
      <c r="L18" s="745"/>
      <c r="M18" s="745"/>
      <c r="N18" s="745"/>
      <c r="O18" s="146" t="s">
        <v>2308</v>
      </c>
      <c r="P18" s="146" t="s">
        <v>366</v>
      </c>
      <c r="Q18" s="146" t="s">
        <v>366</v>
      </c>
      <c r="R18" s="146" t="s">
        <v>367</v>
      </c>
      <c r="S18" s="146" t="s">
        <v>366</v>
      </c>
      <c r="T18" s="146" t="s">
        <v>366</v>
      </c>
      <c r="U18" s="146" t="s">
        <v>368</v>
      </c>
      <c r="V18" s="745"/>
    </row>
    <row r="19" spans="1:22" ht="21.7" customHeight="1" thickTop="1" thickBot="1">
      <c r="A19" s="746"/>
      <c r="B19" s="746"/>
      <c r="C19" s="746"/>
      <c r="D19" s="746"/>
      <c r="E19" s="746"/>
      <c r="F19" s="746"/>
      <c r="G19" s="746"/>
      <c r="H19" s="746"/>
      <c r="I19" s="746"/>
      <c r="J19" s="746"/>
      <c r="K19" s="746"/>
      <c r="L19" s="746"/>
      <c r="M19" s="746"/>
      <c r="N19" s="746"/>
      <c r="O19" s="134" t="s">
        <v>2309</v>
      </c>
      <c r="P19" s="134" t="s">
        <v>369</v>
      </c>
      <c r="Q19" s="134" t="s">
        <v>369</v>
      </c>
      <c r="R19" s="134"/>
      <c r="S19" s="134"/>
      <c r="T19" s="134"/>
      <c r="U19" s="134" t="s">
        <v>369</v>
      </c>
      <c r="V19" s="746"/>
    </row>
    <row r="20" spans="1:22" ht="25.55" customHeight="1" thickTop="1">
      <c r="A20" s="118" t="s">
        <v>1857</v>
      </c>
      <c r="B20" s="118" t="s">
        <v>372</v>
      </c>
      <c r="C20" s="138">
        <v>1</v>
      </c>
      <c r="D20" s="21">
        <v>64767.244500000001</v>
      </c>
      <c r="E20" s="21">
        <v>15265.51</v>
      </c>
      <c r="F20" s="21">
        <v>51713.97</v>
      </c>
      <c r="G20" s="21">
        <v>3150</v>
      </c>
      <c r="H20" s="21">
        <v>6825</v>
      </c>
      <c r="I20" s="21">
        <v>2576</v>
      </c>
      <c r="J20" s="21">
        <v>16274</v>
      </c>
      <c r="K20" s="21">
        <v>7721.7000000000007</v>
      </c>
      <c r="L20" s="21">
        <v>17579.100000000002</v>
      </c>
      <c r="M20" s="21">
        <v>9206.4</v>
      </c>
      <c r="N20" s="21">
        <v>1951.66</v>
      </c>
      <c r="O20" s="21">
        <v>0</v>
      </c>
      <c r="P20" s="21">
        <v>15112.357050000002</v>
      </c>
      <c r="Q20" s="21">
        <v>0</v>
      </c>
      <c r="R20" s="21">
        <v>17472.182175000002</v>
      </c>
      <c r="S20" s="21">
        <v>17472.182175000002</v>
      </c>
      <c r="T20" s="21">
        <v>163073.7003</v>
      </c>
      <c r="U20" s="21">
        <v>81536.850149999998</v>
      </c>
      <c r="V20" s="21">
        <v>491697.85635000002</v>
      </c>
    </row>
    <row r="21" spans="1:22" ht="25.55" customHeight="1">
      <c r="A21" s="118" t="s">
        <v>1857</v>
      </c>
      <c r="B21" s="118" t="s">
        <v>373</v>
      </c>
      <c r="C21" s="138">
        <v>2</v>
      </c>
      <c r="D21" s="21">
        <v>108534.489</v>
      </c>
      <c r="E21" s="21">
        <v>30531.02</v>
      </c>
      <c r="F21" s="21">
        <v>103427.94</v>
      </c>
      <c r="G21" s="21">
        <v>6300</v>
      </c>
      <c r="H21" s="21">
        <v>13650</v>
      </c>
      <c r="I21" s="21">
        <v>5152</v>
      </c>
      <c r="J21" s="21">
        <v>16274</v>
      </c>
      <c r="K21" s="21">
        <v>15443.400000000001</v>
      </c>
      <c r="L21" s="21">
        <v>35158.200000000004</v>
      </c>
      <c r="M21" s="21">
        <v>18412.8</v>
      </c>
      <c r="N21" s="21">
        <v>3903.32</v>
      </c>
      <c r="O21" s="21">
        <v>0</v>
      </c>
      <c r="P21" s="21">
        <v>25324.714100000001</v>
      </c>
      <c r="Q21" s="21">
        <v>0</v>
      </c>
      <c r="R21" s="21">
        <v>42392.485800000002</v>
      </c>
      <c r="S21" s="21">
        <v>42392.485800000002</v>
      </c>
      <c r="T21" s="21">
        <v>296747.40059999999</v>
      </c>
      <c r="U21" s="21">
        <v>148373.7003</v>
      </c>
      <c r="V21" s="21">
        <v>912017.9556000001</v>
      </c>
    </row>
    <row r="22" spans="1:22" ht="25.55" customHeight="1">
      <c r="A22" s="118" t="s">
        <v>1858</v>
      </c>
      <c r="B22" s="118" t="s">
        <v>374</v>
      </c>
      <c r="C22" s="138">
        <v>1</v>
      </c>
      <c r="D22" s="21">
        <v>19559.977500000001</v>
      </c>
      <c r="E22" s="21">
        <v>5068.68</v>
      </c>
      <c r="F22" s="21">
        <v>15921.150000000001</v>
      </c>
      <c r="G22" s="21">
        <v>3150</v>
      </c>
      <c r="H22" s="21">
        <v>3255</v>
      </c>
      <c r="I22" s="21">
        <v>1860</v>
      </c>
      <c r="J22" s="21">
        <v>10332.147703525199</v>
      </c>
      <c r="K22" s="21">
        <v>4374.3</v>
      </c>
      <c r="L22" s="21">
        <v>9334.5</v>
      </c>
      <c r="M22" s="21">
        <v>4888.8</v>
      </c>
      <c r="N22" s="21">
        <v>509.44</v>
      </c>
      <c r="O22" s="21">
        <v>0</v>
      </c>
      <c r="P22" s="21">
        <v>4563.9947500000007</v>
      </c>
      <c r="Q22" s="21">
        <v>10644.338250000001</v>
      </c>
      <c r="R22" s="21">
        <v>7096.2255000000005</v>
      </c>
      <c r="S22" s="21">
        <v>7096.2255000000005</v>
      </c>
      <c r="T22" s="21">
        <v>49673.578500000003</v>
      </c>
      <c r="U22" s="21">
        <v>24836.789250000002</v>
      </c>
      <c r="V22" s="21">
        <v>182165.14695352523</v>
      </c>
    </row>
    <row r="23" spans="1:22" ht="25.55" customHeight="1">
      <c r="A23" s="118" t="s">
        <v>1859</v>
      </c>
      <c r="B23" s="118" t="s">
        <v>375</v>
      </c>
      <c r="C23" s="138">
        <v>1</v>
      </c>
      <c r="D23" s="21">
        <v>19559.977500000001</v>
      </c>
      <c r="E23" s="21">
        <v>5068.68</v>
      </c>
      <c r="F23" s="21">
        <v>15921.150000000001</v>
      </c>
      <c r="G23" s="21">
        <v>3150</v>
      </c>
      <c r="H23" s="21">
        <v>3255</v>
      </c>
      <c r="I23" s="21">
        <v>1860</v>
      </c>
      <c r="J23" s="21">
        <v>12915.1846294065</v>
      </c>
      <c r="K23" s="21">
        <v>4342.8</v>
      </c>
      <c r="L23" s="21">
        <v>9254.7000000000007</v>
      </c>
      <c r="M23" s="21">
        <v>4888.8</v>
      </c>
      <c r="N23" s="21">
        <v>509.44</v>
      </c>
      <c r="O23" s="21">
        <v>0</v>
      </c>
      <c r="P23" s="21">
        <v>4563.9947500000007</v>
      </c>
      <c r="Q23" s="21">
        <v>10644.338250000001</v>
      </c>
      <c r="R23" s="21">
        <v>7096.2255000000005</v>
      </c>
      <c r="S23" s="21">
        <v>7096.2255000000005</v>
      </c>
      <c r="T23" s="21">
        <v>49673.578500000003</v>
      </c>
      <c r="U23" s="21">
        <v>24836.789250000002</v>
      </c>
      <c r="V23" s="21">
        <v>184636.88387940652</v>
      </c>
    </row>
    <row r="24" spans="1:22" ht="25.55" customHeight="1">
      <c r="A24" s="118" t="s">
        <v>1860</v>
      </c>
      <c r="B24" s="118" t="s">
        <v>376</v>
      </c>
      <c r="C24" s="138">
        <v>2</v>
      </c>
      <c r="D24" s="21">
        <v>26012.826000000001</v>
      </c>
      <c r="E24" s="21">
        <v>7438.2</v>
      </c>
      <c r="F24" s="21">
        <v>21396.69</v>
      </c>
      <c r="G24" s="21">
        <v>6300</v>
      </c>
      <c r="H24" s="21">
        <v>6510</v>
      </c>
      <c r="I24" s="21">
        <v>2400</v>
      </c>
      <c r="J24" s="21">
        <v>8624.1753970217997</v>
      </c>
      <c r="K24" s="21">
        <v>6396.6</v>
      </c>
      <c r="L24" s="21">
        <v>12877.2</v>
      </c>
      <c r="M24" s="21">
        <v>6791.4000000000005</v>
      </c>
      <c r="N24" s="21">
        <v>724.08</v>
      </c>
      <c r="O24" s="21">
        <v>3000</v>
      </c>
      <c r="P24" s="21">
        <v>6069.6594000000005</v>
      </c>
      <c r="Q24" s="21">
        <v>14222.854800000001</v>
      </c>
      <c r="R24" s="21">
        <v>9481.9032000000007</v>
      </c>
      <c r="S24" s="21">
        <v>9481.9032000000007</v>
      </c>
      <c r="T24" s="21">
        <v>66373.322400000005</v>
      </c>
      <c r="U24" s="21">
        <v>33186.661200000002</v>
      </c>
      <c r="V24" s="21">
        <v>247287.47559702181</v>
      </c>
    </row>
    <row r="25" spans="1:22" ht="25.55" customHeight="1">
      <c r="A25" s="118" t="s">
        <v>1861</v>
      </c>
      <c r="B25" s="118" t="s">
        <v>377</v>
      </c>
      <c r="C25" s="138">
        <v>1</v>
      </c>
      <c r="D25" s="21">
        <v>13006.413</v>
      </c>
      <c r="E25" s="21">
        <v>3719.1</v>
      </c>
      <c r="F25" s="21">
        <v>10698.344999999999</v>
      </c>
      <c r="G25" s="21">
        <v>3150</v>
      </c>
      <c r="H25" s="21">
        <v>3255</v>
      </c>
      <c r="I25" s="21">
        <v>1200</v>
      </c>
      <c r="J25" s="21">
        <v>8624.1753970217997</v>
      </c>
      <c r="K25" s="21">
        <v>3198.3</v>
      </c>
      <c r="L25" s="21">
        <v>6438.6</v>
      </c>
      <c r="M25" s="21">
        <v>3395.7000000000003</v>
      </c>
      <c r="N25" s="21">
        <v>362.04</v>
      </c>
      <c r="O25" s="21">
        <v>1500</v>
      </c>
      <c r="P25" s="21">
        <v>3034.8297000000002</v>
      </c>
      <c r="Q25" s="21">
        <v>7111.4274000000005</v>
      </c>
      <c r="R25" s="21">
        <v>4740.9516000000003</v>
      </c>
      <c r="S25" s="21">
        <v>4740.9516000000003</v>
      </c>
      <c r="T25" s="21">
        <v>33186.661200000002</v>
      </c>
      <c r="U25" s="21">
        <v>16593.330600000001</v>
      </c>
      <c r="V25" s="21">
        <v>127955.8254970218</v>
      </c>
    </row>
    <row r="26" spans="1:22" ht="25.55" customHeight="1">
      <c r="A26" s="118" t="s">
        <v>2575</v>
      </c>
      <c r="B26" s="118" t="s">
        <v>378</v>
      </c>
      <c r="C26" s="138">
        <v>1</v>
      </c>
      <c r="D26" s="21">
        <v>13006.413</v>
      </c>
      <c r="E26" s="21">
        <v>3719.1</v>
      </c>
      <c r="F26" s="21">
        <v>10698.344999999999</v>
      </c>
      <c r="G26" s="21">
        <v>3150</v>
      </c>
      <c r="H26" s="21">
        <v>3255</v>
      </c>
      <c r="I26" s="21">
        <v>1200</v>
      </c>
      <c r="J26" s="21">
        <v>0</v>
      </c>
      <c r="K26" s="21">
        <v>3189.9</v>
      </c>
      <c r="L26" s="21">
        <v>6438.6</v>
      </c>
      <c r="M26" s="21">
        <v>3395.7000000000003</v>
      </c>
      <c r="N26" s="21">
        <v>362.04</v>
      </c>
      <c r="O26" s="21">
        <v>1500</v>
      </c>
      <c r="P26" s="21">
        <v>3034.8297000000002</v>
      </c>
      <c r="Q26" s="21">
        <v>7111.4274000000005</v>
      </c>
      <c r="R26" s="21">
        <v>3555.7137000000002</v>
      </c>
      <c r="S26" s="21">
        <v>3555.7137000000002</v>
      </c>
      <c r="T26" s="21">
        <v>33186.661200000002</v>
      </c>
      <c r="U26" s="21">
        <v>16593.330600000001</v>
      </c>
      <c r="V26" s="21">
        <v>116952.7743</v>
      </c>
    </row>
    <row r="27" spans="1:22" ht="25.55" customHeight="1">
      <c r="A27" s="118" t="s">
        <v>1853</v>
      </c>
      <c r="B27" s="118" t="s">
        <v>370</v>
      </c>
      <c r="C27" s="138">
        <v>2</v>
      </c>
      <c r="D27" s="21">
        <v>24463.467000000001</v>
      </c>
      <c r="E27" s="21">
        <v>4717.76</v>
      </c>
      <c r="F27" s="21">
        <v>7584.2759999999998</v>
      </c>
      <c r="G27" s="21">
        <v>6300</v>
      </c>
      <c r="H27" s="21">
        <v>6846.9449999999997</v>
      </c>
      <c r="I27" s="21">
        <v>2076</v>
      </c>
      <c r="J27" s="21">
        <v>0</v>
      </c>
      <c r="K27" s="21">
        <v>4951.8</v>
      </c>
      <c r="L27" s="21">
        <v>9311.4</v>
      </c>
      <c r="M27" s="21">
        <v>4876.2</v>
      </c>
      <c r="N27" s="21">
        <v>752.84</v>
      </c>
      <c r="O27" s="21">
        <v>3000</v>
      </c>
      <c r="P27" s="21">
        <v>5708.1422999999995</v>
      </c>
      <c r="Q27" s="21">
        <v>9614.3228999999992</v>
      </c>
      <c r="R27" s="21">
        <v>6409.5486000000001</v>
      </c>
      <c r="S27" s="21">
        <v>6409.5486000000001</v>
      </c>
      <c r="T27" s="21">
        <v>44866.840199999999</v>
      </c>
      <c r="U27" s="21">
        <v>22433.420099999999</v>
      </c>
      <c r="V27" s="21">
        <v>170322.51069999998</v>
      </c>
    </row>
    <row r="28" spans="1:22" ht="25.55" customHeight="1">
      <c r="A28" s="118" t="s">
        <v>1862</v>
      </c>
      <c r="B28" s="118" t="s">
        <v>379</v>
      </c>
      <c r="C28" s="138">
        <v>0</v>
      </c>
      <c r="D28" s="21">
        <v>0</v>
      </c>
      <c r="E28" s="21">
        <v>0</v>
      </c>
      <c r="F28" s="21">
        <v>0</v>
      </c>
      <c r="G28" s="21">
        <v>0</v>
      </c>
      <c r="H28" s="21">
        <v>0</v>
      </c>
      <c r="I28" s="21">
        <v>0</v>
      </c>
      <c r="J28" s="21">
        <v>0</v>
      </c>
      <c r="K28" s="21">
        <v>0</v>
      </c>
      <c r="L28" s="21">
        <v>0</v>
      </c>
      <c r="M28" s="21">
        <v>0</v>
      </c>
      <c r="N28" s="21">
        <v>0</v>
      </c>
      <c r="O28" s="21">
        <v>0</v>
      </c>
      <c r="P28" s="21">
        <v>0</v>
      </c>
      <c r="Q28" s="21">
        <v>0</v>
      </c>
      <c r="R28" s="21">
        <v>0</v>
      </c>
      <c r="S28" s="21">
        <v>0</v>
      </c>
      <c r="T28" s="21">
        <v>0</v>
      </c>
      <c r="U28" s="21">
        <v>0</v>
      </c>
      <c r="V28" s="21">
        <v>0</v>
      </c>
    </row>
    <row r="29" spans="1:22" ht="25.55" customHeight="1">
      <c r="A29" s="118" t="s">
        <v>1559</v>
      </c>
      <c r="B29" s="118" t="s">
        <v>371</v>
      </c>
      <c r="C29" s="138">
        <v>1</v>
      </c>
      <c r="D29" s="21">
        <v>12231.7335</v>
      </c>
      <c r="E29" s="21">
        <v>2358.88</v>
      </c>
      <c r="F29" s="21">
        <v>3792.1379999999999</v>
      </c>
      <c r="G29" s="21">
        <v>3150</v>
      </c>
      <c r="H29" s="21">
        <v>3423.4724999999999</v>
      </c>
      <c r="I29" s="21">
        <v>1038</v>
      </c>
      <c r="J29" s="21">
        <v>0</v>
      </c>
      <c r="K29" s="21">
        <v>2475.9</v>
      </c>
      <c r="L29" s="21">
        <v>5014.8</v>
      </c>
      <c r="M29" s="21">
        <v>2627.1</v>
      </c>
      <c r="N29" s="21">
        <v>376.42</v>
      </c>
      <c r="O29" s="21">
        <v>1500</v>
      </c>
      <c r="P29" s="21">
        <v>2854.0711499999998</v>
      </c>
      <c r="Q29" s="21">
        <v>4807.1614499999996</v>
      </c>
      <c r="R29" s="21">
        <v>3204.7743</v>
      </c>
      <c r="S29" s="21">
        <v>3204.7743</v>
      </c>
      <c r="T29" s="21">
        <v>22433.420099999999</v>
      </c>
      <c r="U29" s="21">
        <v>11216.71005</v>
      </c>
      <c r="V29" s="21">
        <v>85709.355349999983</v>
      </c>
    </row>
    <row r="30" spans="1:22" ht="25.55" customHeight="1">
      <c r="A30" s="118" t="s">
        <v>1863</v>
      </c>
      <c r="B30" s="118" t="s">
        <v>380</v>
      </c>
      <c r="C30" s="138">
        <v>1</v>
      </c>
      <c r="D30" s="21">
        <v>12598.74</v>
      </c>
      <c r="E30" s="21">
        <v>2358.88</v>
      </c>
      <c r="F30" s="21">
        <v>590.43600000000004</v>
      </c>
      <c r="G30" s="21">
        <v>3150</v>
      </c>
      <c r="H30" s="21">
        <v>3494.6730000000002</v>
      </c>
      <c r="I30" s="21">
        <v>830</v>
      </c>
      <c r="J30" s="21">
        <v>0</v>
      </c>
      <c r="K30" s="21">
        <v>2211.3000000000002</v>
      </c>
      <c r="L30" s="21">
        <v>3977.4</v>
      </c>
      <c r="M30" s="21">
        <v>2083.2000000000003</v>
      </c>
      <c r="N30" s="21">
        <v>376.42</v>
      </c>
      <c r="O30" s="21">
        <v>1500</v>
      </c>
      <c r="P30" s="21">
        <v>2939.7059999999997</v>
      </c>
      <c r="Q30" s="21">
        <v>3956.7527999999998</v>
      </c>
      <c r="R30" s="21">
        <v>1978.3763999999999</v>
      </c>
      <c r="S30" s="21">
        <v>1978.3763999999999</v>
      </c>
      <c r="T30" s="21">
        <v>18464.846399999999</v>
      </c>
      <c r="U30" s="21">
        <v>9232.4231999999993</v>
      </c>
      <c r="V30" s="21">
        <v>71721.530200000008</v>
      </c>
    </row>
    <row r="31" spans="1:22" ht="25.55" customHeight="1">
      <c r="A31" s="118" t="s">
        <v>1864</v>
      </c>
      <c r="B31" s="118" t="s">
        <v>381</v>
      </c>
      <c r="C31" s="138">
        <v>6</v>
      </c>
      <c r="D31" s="21">
        <v>45388.35</v>
      </c>
      <c r="E31" s="21">
        <v>5725.68</v>
      </c>
      <c r="F31" s="21">
        <v>3542.6160000000004</v>
      </c>
      <c r="G31" s="21">
        <v>18900</v>
      </c>
      <c r="H31" s="21">
        <v>31381.182000000001</v>
      </c>
      <c r="I31" s="21">
        <v>4020</v>
      </c>
      <c r="J31" s="21">
        <v>5920.6897511999996</v>
      </c>
      <c r="K31" s="21">
        <v>11100.6</v>
      </c>
      <c r="L31" s="21">
        <v>18685.8</v>
      </c>
      <c r="M31" s="21">
        <v>9790.2000000000007</v>
      </c>
      <c r="N31" s="21">
        <v>1016.28</v>
      </c>
      <c r="O31" s="21">
        <v>9000</v>
      </c>
      <c r="P31" s="21">
        <v>10590.615</v>
      </c>
      <c r="Q31" s="21">
        <v>14679.2898</v>
      </c>
      <c r="R31" s="21">
        <v>9786.1932000000015</v>
      </c>
      <c r="S31" s="21">
        <v>9786.1932000000015</v>
      </c>
      <c r="T31" s="21">
        <v>68503.352400000003</v>
      </c>
      <c r="U31" s="21">
        <v>34251.676200000002</v>
      </c>
      <c r="V31" s="21">
        <v>312068.71755120001</v>
      </c>
    </row>
    <row r="32" spans="1:22" ht="25.55" customHeight="1">
      <c r="A32" s="118" t="s">
        <v>1865</v>
      </c>
      <c r="B32" s="118" t="s">
        <v>382</v>
      </c>
      <c r="C32" s="138">
        <v>0</v>
      </c>
      <c r="D32" s="21">
        <v>0</v>
      </c>
      <c r="E32" s="21">
        <v>0</v>
      </c>
      <c r="F32" s="21">
        <v>0</v>
      </c>
      <c r="G32" s="21">
        <v>0</v>
      </c>
      <c r="H32" s="21">
        <v>0</v>
      </c>
      <c r="I32" s="21">
        <v>0</v>
      </c>
      <c r="J32" s="21">
        <v>0</v>
      </c>
      <c r="K32" s="21">
        <v>0</v>
      </c>
      <c r="L32" s="21">
        <v>0</v>
      </c>
      <c r="M32" s="21">
        <v>0</v>
      </c>
      <c r="N32" s="21">
        <v>0</v>
      </c>
      <c r="O32" s="21">
        <v>0</v>
      </c>
      <c r="P32" s="21">
        <v>0</v>
      </c>
      <c r="Q32" s="21">
        <v>0</v>
      </c>
      <c r="R32" s="21">
        <v>0</v>
      </c>
      <c r="S32" s="21">
        <v>0</v>
      </c>
      <c r="T32" s="21">
        <v>0</v>
      </c>
      <c r="U32" s="21">
        <v>0</v>
      </c>
      <c r="V32" s="21">
        <v>0</v>
      </c>
    </row>
    <row r="33" spans="1:22" ht="25.55" customHeight="1">
      <c r="A33" s="118" t="s">
        <v>1866</v>
      </c>
      <c r="B33" s="118" t="s">
        <v>383</v>
      </c>
      <c r="C33" s="138">
        <v>1</v>
      </c>
      <c r="D33" s="21">
        <v>4320.2250000000004</v>
      </c>
      <c r="E33" s="21">
        <v>838.88</v>
      </c>
      <c r="F33" s="21">
        <v>590.43600000000004</v>
      </c>
      <c r="G33" s="21">
        <v>3150</v>
      </c>
      <c r="H33" s="21">
        <v>1590.75</v>
      </c>
      <c r="I33" s="21">
        <v>630</v>
      </c>
      <c r="J33" s="21">
        <v>0</v>
      </c>
      <c r="K33" s="21">
        <v>1348.2</v>
      </c>
      <c r="L33" s="21">
        <v>1606.5</v>
      </c>
      <c r="M33" s="21">
        <v>951.30000000000007</v>
      </c>
      <c r="N33" s="21">
        <v>84.69</v>
      </c>
      <c r="O33" s="21">
        <v>1500</v>
      </c>
      <c r="P33" s="21">
        <v>1008.0525000000001</v>
      </c>
      <c r="Q33" s="21">
        <v>1473.1983</v>
      </c>
      <c r="R33" s="21">
        <v>982.13220000000001</v>
      </c>
      <c r="S33" s="21">
        <v>982.13220000000001</v>
      </c>
      <c r="T33" s="21">
        <v>6874.9254000000001</v>
      </c>
      <c r="U33" s="21">
        <v>3437.4627</v>
      </c>
      <c r="V33" s="21">
        <v>31368.884300000002</v>
      </c>
    </row>
    <row r="34" spans="1:22" ht="25.55" customHeight="1">
      <c r="A34" s="118" t="s">
        <v>1867</v>
      </c>
      <c r="B34" s="118" t="s">
        <v>384</v>
      </c>
      <c r="C34" s="138">
        <v>0</v>
      </c>
      <c r="D34" s="21">
        <v>0</v>
      </c>
      <c r="E34" s="21">
        <v>0</v>
      </c>
      <c r="F34" s="21">
        <v>0</v>
      </c>
      <c r="G34" s="21">
        <v>0</v>
      </c>
      <c r="H34" s="21">
        <v>0</v>
      </c>
      <c r="I34" s="21">
        <v>0</v>
      </c>
      <c r="J34" s="21">
        <v>0</v>
      </c>
      <c r="K34" s="21">
        <v>0</v>
      </c>
      <c r="L34" s="21">
        <v>0</v>
      </c>
      <c r="M34" s="21">
        <v>0</v>
      </c>
      <c r="N34" s="21">
        <v>0</v>
      </c>
      <c r="O34" s="21">
        <v>0</v>
      </c>
      <c r="P34" s="21">
        <v>0</v>
      </c>
      <c r="Q34" s="21">
        <v>0</v>
      </c>
      <c r="R34" s="21">
        <v>0</v>
      </c>
      <c r="S34" s="21">
        <v>0</v>
      </c>
      <c r="T34" s="21">
        <v>0</v>
      </c>
      <c r="U34" s="21">
        <v>0</v>
      </c>
      <c r="V34" s="21">
        <v>0</v>
      </c>
    </row>
    <row r="35" spans="1:22" ht="25.55" customHeight="1">
      <c r="A35" s="118" t="s">
        <v>1854</v>
      </c>
      <c r="B35" s="118" t="s">
        <v>232</v>
      </c>
      <c r="C35" s="138">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row>
    <row r="37" spans="1:22" ht="27" customHeight="1" thickBot="1">
      <c r="A37" s="747" t="s">
        <v>2581</v>
      </c>
      <c r="B37" s="748"/>
      <c r="C37" s="748"/>
      <c r="D37" s="748"/>
      <c r="E37" s="748"/>
      <c r="F37" s="748"/>
      <c r="G37" s="748"/>
      <c r="H37" s="748"/>
      <c r="I37" s="748"/>
      <c r="J37" s="748"/>
      <c r="K37" s="748"/>
      <c r="L37" s="748"/>
      <c r="M37" s="748"/>
      <c r="N37" s="748"/>
      <c r="O37" s="748"/>
      <c r="P37" s="748"/>
      <c r="Q37" s="748"/>
      <c r="R37" s="748"/>
      <c r="S37" s="748"/>
      <c r="T37" s="748"/>
      <c r="U37" s="748"/>
      <c r="V37" s="748"/>
    </row>
    <row r="38" spans="1:22" ht="62.2" customHeight="1" thickTop="1" thickBot="1">
      <c r="A38" s="744" t="s">
        <v>20</v>
      </c>
      <c r="B38" s="744"/>
      <c r="C38" s="744" t="s">
        <v>1855</v>
      </c>
      <c r="D38" s="744" t="s">
        <v>347</v>
      </c>
      <c r="E38" s="744" t="s">
        <v>348</v>
      </c>
      <c r="F38" s="744" t="s">
        <v>349</v>
      </c>
      <c r="G38" s="744" t="s">
        <v>350</v>
      </c>
      <c r="H38" s="744" t="s">
        <v>145</v>
      </c>
      <c r="I38" s="744" t="s">
        <v>351</v>
      </c>
      <c r="J38" s="744" t="s">
        <v>352</v>
      </c>
      <c r="K38" s="744" t="s">
        <v>353</v>
      </c>
      <c r="L38" s="744" t="s">
        <v>354</v>
      </c>
      <c r="M38" s="744" t="s">
        <v>355</v>
      </c>
      <c r="N38" s="744" t="s">
        <v>356</v>
      </c>
      <c r="O38" s="134" t="s">
        <v>359</v>
      </c>
      <c r="P38" s="134" t="s">
        <v>360</v>
      </c>
      <c r="Q38" s="134" t="s">
        <v>361</v>
      </c>
      <c r="R38" s="134" t="s">
        <v>362</v>
      </c>
      <c r="S38" s="134" t="s">
        <v>362</v>
      </c>
      <c r="T38" s="134" t="s">
        <v>363</v>
      </c>
      <c r="U38" s="134" t="s">
        <v>364</v>
      </c>
      <c r="V38" s="744" t="s">
        <v>2574</v>
      </c>
    </row>
    <row r="39" spans="1:22" ht="21.7" customHeight="1" thickTop="1" thickBot="1">
      <c r="A39" s="745"/>
      <c r="B39" s="745"/>
      <c r="C39" s="745"/>
      <c r="D39" s="745"/>
      <c r="E39" s="745"/>
      <c r="F39" s="745"/>
      <c r="G39" s="745"/>
      <c r="H39" s="745"/>
      <c r="I39" s="745"/>
      <c r="J39" s="745"/>
      <c r="K39" s="745"/>
      <c r="L39" s="745"/>
      <c r="M39" s="745"/>
      <c r="N39" s="745"/>
      <c r="O39" s="146" t="s">
        <v>365</v>
      </c>
      <c r="P39" s="146" t="s">
        <v>366</v>
      </c>
      <c r="Q39" s="146" t="s">
        <v>366</v>
      </c>
      <c r="R39" s="146" t="s">
        <v>367</v>
      </c>
      <c r="S39" s="146" t="s">
        <v>366</v>
      </c>
      <c r="T39" s="146" t="s">
        <v>366</v>
      </c>
      <c r="U39" s="146" t="s">
        <v>368</v>
      </c>
      <c r="V39" s="745"/>
    </row>
    <row r="40" spans="1:22" ht="21.7" customHeight="1" thickTop="1" thickBot="1">
      <c r="A40" s="746"/>
      <c r="B40" s="746"/>
      <c r="C40" s="746"/>
      <c r="D40" s="746"/>
      <c r="E40" s="746"/>
      <c r="F40" s="746"/>
      <c r="G40" s="746"/>
      <c r="H40" s="746"/>
      <c r="I40" s="746"/>
      <c r="J40" s="746"/>
      <c r="K40" s="746"/>
      <c r="L40" s="746"/>
      <c r="M40" s="746"/>
      <c r="N40" s="746"/>
      <c r="O40" s="134"/>
      <c r="P40" s="134" t="s">
        <v>369</v>
      </c>
      <c r="Q40" s="134" t="s">
        <v>369</v>
      </c>
      <c r="R40" s="134"/>
      <c r="S40" s="134"/>
      <c r="T40" s="134"/>
      <c r="U40" s="134" t="s">
        <v>369</v>
      </c>
      <c r="V40" s="746"/>
    </row>
    <row r="41" spans="1:22" ht="19.3" thickTop="1"/>
    <row r="42" spans="1:22" ht="25.55" customHeight="1">
      <c r="A42" s="118" t="s">
        <v>1858</v>
      </c>
      <c r="B42" s="118" t="s">
        <v>374</v>
      </c>
      <c r="C42" s="138">
        <v>0</v>
      </c>
      <c r="D42" s="21">
        <v>0</v>
      </c>
      <c r="E42" s="21">
        <v>0</v>
      </c>
      <c r="F42" s="21">
        <v>0</v>
      </c>
      <c r="G42" s="21">
        <v>0</v>
      </c>
      <c r="H42" s="21">
        <v>0</v>
      </c>
      <c r="I42" s="21">
        <v>0</v>
      </c>
      <c r="J42" s="21">
        <v>0</v>
      </c>
      <c r="K42" s="21">
        <v>0</v>
      </c>
      <c r="L42" s="21">
        <v>0</v>
      </c>
      <c r="M42" s="21">
        <v>0</v>
      </c>
      <c r="N42" s="21">
        <v>0</v>
      </c>
      <c r="O42" s="21">
        <v>0</v>
      </c>
      <c r="P42" s="21">
        <v>0</v>
      </c>
      <c r="Q42" s="21">
        <v>0</v>
      </c>
      <c r="R42" s="21">
        <v>0</v>
      </c>
      <c r="S42" s="21">
        <v>0</v>
      </c>
      <c r="T42" s="21">
        <v>0</v>
      </c>
      <c r="U42" s="21">
        <v>0</v>
      </c>
      <c r="V42" s="21">
        <v>0</v>
      </c>
    </row>
    <row r="43" spans="1:22" ht="25.55" customHeight="1">
      <c r="A43" s="118" t="s">
        <v>1859</v>
      </c>
      <c r="B43" s="118" t="s">
        <v>375</v>
      </c>
      <c r="C43" s="138">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row>
    <row r="44" spans="1:22" ht="25.55" customHeight="1">
      <c r="A44" s="118" t="s">
        <v>2578</v>
      </c>
      <c r="B44" s="118" t="s">
        <v>376</v>
      </c>
      <c r="C44" s="138">
        <v>1</v>
      </c>
      <c r="D44" s="21">
        <v>13006.413</v>
      </c>
      <c r="E44" s="21">
        <v>3719.1</v>
      </c>
      <c r="F44" s="21">
        <v>10698.344999999999</v>
      </c>
      <c r="G44" s="21">
        <v>3150</v>
      </c>
      <c r="H44" s="21">
        <v>3255</v>
      </c>
      <c r="I44" s="21">
        <v>1200</v>
      </c>
      <c r="J44" s="21">
        <v>0</v>
      </c>
      <c r="K44" s="21">
        <v>3198.3</v>
      </c>
      <c r="L44" s="21">
        <v>6438.6</v>
      </c>
      <c r="M44" s="21">
        <v>3395.7000000000003</v>
      </c>
      <c r="N44" s="21">
        <v>362.04</v>
      </c>
      <c r="O44" s="21">
        <v>1500</v>
      </c>
      <c r="P44" s="21">
        <v>3034.8297000000002</v>
      </c>
      <c r="Q44" s="21">
        <v>7111.4274000000005</v>
      </c>
      <c r="R44" s="21">
        <v>4740.9516000000003</v>
      </c>
      <c r="S44" s="21">
        <v>4740.9516000000003</v>
      </c>
      <c r="T44" s="21">
        <v>33186.661200000002</v>
      </c>
      <c r="U44" s="21">
        <v>16593.330600000001</v>
      </c>
      <c r="V44" s="21">
        <v>119331.65010000001</v>
      </c>
    </row>
    <row r="45" spans="1:22" ht="25.55" customHeight="1">
      <c r="A45" s="118" t="s">
        <v>2579</v>
      </c>
      <c r="B45" s="118" t="s">
        <v>377</v>
      </c>
      <c r="C45" s="138">
        <v>3</v>
      </c>
      <c r="D45" s="21">
        <v>39019.239000000001</v>
      </c>
      <c r="E45" s="21">
        <v>11157.3</v>
      </c>
      <c r="F45" s="21">
        <v>32095.035</v>
      </c>
      <c r="G45" s="21">
        <v>9450</v>
      </c>
      <c r="H45" s="21">
        <v>9765</v>
      </c>
      <c r="I45" s="21">
        <v>3600</v>
      </c>
      <c r="J45" s="21">
        <v>0</v>
      </c>
      <c r="K45" s="21">
        <v>9594.9</v>
      </c>
      <c r="L45" s="21">
        <v>19315.8</v>
      </c>
      <c r="M45" s="21">
        <v>10187.1</v>
      </c>
      <c r="N45" s="21">
        <v>1086.1200000000001</v>
      </c>
      <c r="O45" s="21">
        <v>4500</v>
      </c>
      <c r="P45" s="21">
        <v>9104.4891000000007</v>
      </c>
      <c r="Q45" s="21">
        <v>21334.282200000001</v>
      </c>
      <c r="R45" s="21">
        <v>14222.854800000001</v>
      </c>
      <c r="S45" s="21">
        <v>14222.854800000001</v>
      </c>
      <c r="T45" s="21">
        <v>99559.983600000007</v>
      </c>
      <c r="U45" s="21">
        <v>49779.991800000003</v>
      </c>
      <c r="V45" s="21">
        <v>357994.95030000008</v>
      </c>
    </row>
    <row r="46" spans="1:22" ht="25.55" customHeight="1">
      <c r="A46" s="118" t="s">
        <v>2580</v>
      </c>
      <c r="B46" s="118" t="s">
        <v>378</v>
      </c>
      <c r="C46" s="138">
        <v>0</v>
      </c>
      <c r="D46" s="21">
        <v>0</v>
      </c>
      <c r="E46" s="21">
        <v>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row>
    <row r="47" spans="1:22" ht="25.55" customHeight="1">
      <c r="A47" s="118" t="s">
        <v>1853</v>
      </c>
      <c r="B47" s="118" t="s">
        <v>370</v>
      </c>
      <c r="C47" s="138">
        <v>10</v>
      </c>
      <c r="D47" s="21">
        <v>122317.33500000002</v>
      </c>
      <c r="E47" s="21">
        <v>23588.800000000003</v>
      </c>
      <c r="F47" s="21">
        <v>37921.379999999997</v>
      </c>
      <c r="G47" s="21">
        <v>31500</v>
      </c>
      <c r="H47" s="21">
        <v>34234.724999999999</v>
      </c>
      <c r="I47" s="21">
        <v>10380</v>
      </c>
      <c r="J47" s="21">
        <v>0</v>
      </c>
      <c r="K47" s="21">
        <v>24759</v>
      </c>
      <c r="L47" s="21">
        <v>46557</v>
      </c>
      <c r="M47" s="21">
        <v>24381</v>
      </c>
      <c r="N47" s="21">
        <v>3764.2000000000003</v>
      </c>
      <c r="O47" s="21">
        <v>15000</v>
      </c>
      <c r="P47" s="21">
        <v>28540.711500000005</v>
      </c>
      <c r="Q47" s="21">
        <v>48071.614500000011</v>
      </c>
      <c r="R47" s="21">
        <v>32047.743000000006</v>
      </c>
      <c r="S47" s="21">
        <v>32047.743000000006</v>
      </c>
      <c r="T47" s="21">
        <v>224334.20100000003</v>
      </c>
      <c r="U47" s="21">
        <v>112167.10050000002</v>
      </c>
      <c r="V47" s="21">
        <v>851612.55350000015</v>
      </c>
    </row>
    <row r="48" spans="1:22" ht="25.55" customHeight="1">
      <c r="A48" s="118" t="s">
        <v>1862</v>
      </c>
      <c r="B48" s="118" t="s">
        <v>379</v>
      </c>
      <c r="C48" s="138">
        <v>0</v>
      </c>
      <c r="D48" s="21">
        <v>0</v>
      </c>
      <c r="E48" s="21">
        <v>0</v>
      </c>
      <c r="F48" s="21">
        <v>0</v>
      </c>
      <c r="G48" s="21">
        <v>0</v>
      </c>
      <c r="H48" s="21">
        <v>0</v>
      </c>
      <c r="I48" s="21">
        <v>0</v>
      </c>
      <c r="J48" s="21">
        <v>0</v>
      </c>
      <c r="K48" s="21">
        <v>0</v>
      </c>
      <c r="L48" s="21">
        <v>0</v>
      </c>
      <c r="M48" s="21">
        <v>0</v>
      </c>
      <c r="N48" s="21">
        <v>0</v>
      </c>
      <c r="O48" s="21">
        <v>0</v>
      </c>
      <c r="P48" s="21">
        <v>0</v>
      </c>
      <c r="Q48" s="21">
        <v>0</v>
      </c>
      <c r="R48" s="21">
        <v>0</v>
      </c>
      <c r="S48" s="21">
        <v>0</v>
      </c>
      <c r="T48" s="21">
        <v>0</v>
      </c>
      <c r="U48" s="21">
        <v>0</v>
      </c>
      <c r="V48" s="21">
        <v>0</v>
      </c>
    </row>
    <row r="49" spans="1:22" ht="25.55" customHeight="1">
      <c r="A49" s="118" t="s">
        <v>1559</v>
      </c>
      <c r="B49" s="118" t="s">
        <v>371</v>
      </c>
      <c r="C49" s="138">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row>
    <row r="50" spans="1:22" ht="25.55" customHeight="1">
      <c r="A50" s="118" t="s">
        <v>1863</v>
      </c>
      <c r="B50" s="118" t="s">
        <v>380</v>
      </c>
      <c r="C50" s="138">
        <v>0</v>
      </c>
      <c r="D50" s="21">
        <v>0</v>
      </c>
      <c r="E50" s="21">
        <v>0</v>
      </c>
      <c r="F50" s="21">
        <v>0</v>
      </c>
      <c r="G50" s="21">
        <v>0</v>
      </c>
      <c r="H50" s="21">
        <v>0</v>
      </c>
      <c r="I50" s="21">
        <v>0</v>
      </c>
      <c r="J50" s="21">
        <v>0</v>
      </c>
      <c r="K50" s="21">
        <v>0</v>
      </c>
      <c r="L50" s="21">
        <v>0</v>
      </c>
      <c r="M50" s="21">
        <v>0</v>
      </c>
      <c r="N50" s="21">
        <v>0</v>
      </c>
      <c r="O50" s="21">
        <v>0</v>
      </c>
      <c r="P50" s="21">
        <v>0</v>
      </c>
      <c r="Q50" s="21">
        <v>0</v>
      </c>
      <c r="R50" s="21">
        <v>0</v>
      </c>
      <c r="S50" s="21">
        <v>0</v>
      </c>
      <c r="T50" s="21">
        <v>0</v>
      </c>
      <c r="U50" s="21">
        <v>0</v>
      </c>
      <c r="V50" s="21">
        <v>0</v>
      </c>
    </row>
    <row r="51" spans="1:22" ht="25.55" customHeight="1">
      <c r="A51" s="118" t="s">
        <v>1864</v>
      </c>
      <c r="B51" s="118" t="s">
        <v>381</v>
      </c>
      <c r="C51" s="138">
        <v>21</v>
      </c>
      <c r="D51" s="21">
        <v>158859.22500000001</v>
      </c>
      <c r="E51" s="21">
        <v>20039.88</v>
      </c>
      <c r="F51" s="21">
        <v>12399.156000000001</v>
      </c>
      <c r="G51" s="21">
        <v>66150</v>
      </c>
      <c r="H51" s="21">
        <v>109834.137</v>
      </c>
      <c r="I51" s="21">
        <v>14070</v>
      </c>
      <c r="J51" s="21">
        <v>0</v>
      </c>
      <c r="K51" s="21">
        <v>38852.1</v>
      </c>
      <c r="L51" s="21">
        <v>65400.3</v>
      </c>
      <c r="M51" s="21">
        <v>34265.700000000004</v>
      </c>
      <c r="N51" s="21">
        <v>3556.98</v>
      </c>
      <c r="O51" s="21">
        <v>31500</v>
      </c>
      <c r="P51" s="21">
        <v>37067.152499999997</v>
      </c>
      <c r="Q51" s="21">
        <v>51377.514299999995</v>
      </c>
      <c r="R51" s="21">
        <v>34251.676200000002</v>
      </c>
      <c r="S51" s="21">
        <v>34251.676200000002</v>
      </c>
      <c r="T51" s="21">
        <v>239761.7334</v>
      </c>
      <c r="U51" s="21">
        <v>119880.8667</v>
      </c>
      <c r="V51" s="21">
        <v>1071518.0972999998</v>
      </c>
    </row>
    <row r="52" spans="1:22" ht="25.55" customHeight="1">
      <c r="A52" s="118" t="s">
        <v>1865</v>
      </c>
      <c r="B52" s="118" t="s">
        <v>382</v>
      </c>
      <c r="C52" s="138">
        <v>3</v>
      </c>
      <c r="D52" s="21">
        <v>22694.017499999998</v>
      </c>
      <c r="E52" s="21">
        <v>2862.84</v>
      </c>
      <c r="F52" s="21">
        <v>1771.3080000000002</v>
      </c>
      <c r="G52" s="21">
        <v>9450</v>
      </c>
      <c r="H52" s="21">
        <v>4772.25</v>
      </c>
      <c r="I52" s="21">
        <v>2010</v>
      </c>
      <c r="J52" s="21">
        <v>0</v>
      </c>
      <c r="K52" s="21">
        <v>4668.3</v>
      </c>
      <c r="L52" s="21">
        <v>6526.8</v>
      </c>
      <c r="M52" s="21">
        <v>3761.1000000000004</v>
      </c>
      <c r="N52" s="21">
        <v>508.14</v>
      </c>
      <c r="O52" s="21">
        <v>4500</v>
      </c>
      <c r="P52" s="21">
        <v>5295.2707499999997</v>
      </c>
      <c r="Q52" s="21">
        <v>7339.5976499999997</v>
      </c>
      <c r="R52" s="21">
        <v>3669.7988249999999</v>
      </c>
      <c r="S52" s="21">
        <v>3669.7988249999999</v>
      </c>
      <c r="T52" s="21">
        <v>34251.455699999999</v>
      </c>
      <c r="U52" s="21">
        <v>17125.727849999999</v>
      </c>
      <c r="V52" s="21">
        <v>134876.4051</v>
      </c>
    </row>
    <row r="53" spans="1:22" ht="25.55" customHeight="1">
      <c r="A53" s="118" t="s">
        <v>1866</v>
      </c>
      <c r="B53" s="118" t="s">
        <v>383</v>
      </c>
      <c r="C53" s="138">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row>
    <row r="54" spans="1:22" ht="25.55" customHeight="1">
      <c r="A54" s="118" t="s">
        <v>1867</v>
      </c>
      <c r="B54" s="118" t="s">
        <v>384</v>
      </c>
      <c r="C54" s="138">
        <v>0</v>
      </c>
      <c r="D54" s="21">
        <v>0</v>
      </c>
      <c r="E54" s="21">
        <v>0</v>
      </c>
      <c r="F54" s="21">
        <v>0</v>
      </c>
      <c r="G54" s="21">
        <v>0</v>
      </c>
      <c r="H54" s="21">
        <v>0</v>
      </c>
      <c r="I54" s="21">
        <v>0</v>
      </c>
      <c r="J54" s="21">
        <v>0</v>
      </c>
      <c r="K54" s="21">
        <v>0</v>
      </c>
      <c r="L54" s="21">
        <v>0</v>
      </c>
      <c r="M54" s="21">
        <v>0</v>
      </c>
      <c r="N54" s="21">
        <v>0</v>
      </c>
      <c r="O54" s="21">
        <v>0</v>
      </c>
      <c r="P54" s="21">
        <v>0</v>
      </c>
      <c r="Q54" s="21">
        <v>0</v>
      </c>
      <c r="R54" s="21">
        <v>0</v>
      </c>
      <c r="S54" s="21">
        <v>0</v>
      </c>
      <c r="T54" s="21">
        <v>0</v>
      </c>
      <c r="U54" s="21">
        <v>0</v>
      </c>
      <c r="V54" s="21">
        <v>0</v>
      </c>
    </row>
    <row r="55" spans="1:22" ht="25.55" customHeight="1">
      <c r="A55" s="118" t="s">
        <v>1854</v>
      </c>
      <c r="B55" s="118" t="s">
        <v>232</v>
      </c>
      <c r="C55" s="138">
        <v>0</v>
      </c>
      <c r="D55" s="21">
        <v>0</v>
      </c>
      <c r="E55" s="21">
        <v>0</v>
      </c>
      <c r="F55" s="21">
        <v>0</v>
      </c>
      <c r="G55" s="21">
        <v>0</v>
      </c>
      <c r="H55" s="21">
        <v>0</v>
      </c>
      <c r="I55" s="21">
        <v>0</v>
      </c>
      <c r="J55" s="21">
        <v>0</v>
      </c>
      <c r="K55" s="21">
        <v>0</v>
      </c>
      <c r="L55" s="21">
        <v>0</v>
      </c>
      <c r="M55" s="21">
        <v>0</v>
      </c>
      <c r="N55" s="21">
        <v>0</v>
      </c>
      <c r="O55" s="21">
        <v>0</v>
      </c>
      <c r="P55" s="21">
        <v>0</v>
      </c>
      <c r="Q55" s="21">
        <v>0</v>
      </c>
      <c r="R55" s="21">
        <v>0</v>
      </c>
      <c r="S55" s="21">
        <v>0</v>
      </c>
      <c r="T55" s="21">
        <v>0</v>
      </c>
      <c r="U55" s="21">
        <v>0</v>
      </c>
      <c r="V55" s="21">
        <v>0</v>
      </c>
    </row>
  </sheetData>
  <mergeCells count="38">
    <mergeCell ref="A16:V16"/>
    <mergeCell ref="A10:B10"/>
    <mergeCell ref="A7:F7"/>
    <mergeCell ref="A1:Y1"/>
    <mergeCell ref="A2:Y2"/>
    <mergeCell ref="A3:Y3"/>
    <mergeCell ref="A4:Y4"/>
    <mergeCell ref="A6:Y6"/>
    <mergeCell ref="A9:Y9"/>
    <mergeCell ref="A37:V37"/>
    <mergeCell ref="A38:B40"/>
    <mergeCell ref="A17:B19"/>
    <mergeCell ref="C17:C19"/>
    <mergeCell ref="G17:G19"/>
    <mergeCell ref="F17:F19"/>
    <mergeCell ref="E17:E19"/>
    <mergeCell ref="D17:D19"/>
    <mergeCell ref="H17:H19"/>
    <mergeCell ref="I17:I19"/>
    <mergeCell ref="J17:J19"/>
    <mergeCell ref="K17:K19"/>
    <mergeCell ref="L17:L19"/>
    <mergeCell ref="M17:M19"/>
    <mergeCell ref="N17:N19"/>
    <mergeCell ref="V17:V19"/>
    <mergeCell ref="C38:C40"/>
    <mergeCell ref="D38:D40"/>
    <mergeCell ref="E38:E40"/>
    <mergeCell ref="F38:F40"/>
    <mergeCell ref="G38:G40"/>
    <mergeCell ref="M38:M40"/>
    <mergeCell ref="N38:N40"/>
    <mergeCell ref="V38:V40"/>
    <mergeCell ref="H38:H40"/>
    <mergeCell ref="I38:I40"/>
    <mergeCell ref="J38:J40"/>
    <mergeCell ref="K38:K40"/>
    <mergeCell ref="L38:L40"/>
  </mergeCells>
  <printOptions horizontalCentered="1"/>
  <pageMargins left="0.59055118110236227" right="1.3779527559055118" top="0.98425196850393704" bottom="0.98425196850393704" header="0.31496062992125984" footer="0.31496062992125984"/>
  <pageSetup scale="19" fitToHeight="10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S37"/>
  <sheetViews>
    <sheetView topLeftCell="F1" zoomScale="60" zoomScaleNormal="60" zoomScaleSheetLayoutView="55" zoomScalePageLayoutView="80" workbookViewId="0">
      <selection activeCell="B16" sqref="B16:C16"/>
    </sheetView>
  </sheetViews>
  <sheetFormatPr baseColWidth="10" defaultColWidth="12.5546875" defaultRowHeight="21.7" customHeight="1"/>
  <cols>
    <col min="1" max="1" width="60.5546875" style="158" customWidth="1"/>
    <col min="2" max="2" width="19.109375" style="151" customWidth="1"/>
    <col min="3" max="11" width="22.33203125" style="156" customWidth="1"/>
    <col min="12" max="19" width="22.33203125" style="151" customWidth="1"/>
    <col min="20" max="16384" width="12.5546875" style="151"/>
  </cols>
  <sheetData>
    <row r="1" spans="1:19" s="12" customFormat="1" ht="21.7" customHeight="1">
      <c r="A1" s="701" t="s">
        <v>0</v>
      </c>
      <c r="B1" s="701"/>
      <c r="C1" s="701"/>
      <c r="D1" s="701"/>
      <c r="E1" s="701"/>
      <c r="F1" s="701"/>
      <c r="G1" s="701"/>
      <c r="H1" s="701"/>
      <c r="I1" s="701"/>
      <c r="J1" s="701"/>
      <c r="K1" s="701"/>
      <c r="L1" s="701"/>
      <c r="M1" s="701"/>
      <c r="N1" s="701"/>
      <c r="O1" s="701"/>
      <c r="P1" s="701"/>
      <c r="Q1" s="701"/>
      <c r="R1" s="701"/>
      <c r="S1" s="13"/>
    </row>
    <row r="2" spans="1:19" s="12" customFormat="1" ht="21.7" customHeight="1">
      <c r="A2" s="701" t="s">
        <v>1</v>
      </c>
      <c r="B2" s="701"/>
      <c r="C2" s="701"/>
      <c r="D2" s="701"/>
      <c r="E2" s="701"/>
      <c r="F2" s="701"/>
      <c r="G2" s="701"/>
      <c r="H2" s="701"/>
      <c r="I2" s="701"/>
      <c r="J2" s="701"/>
      <c r="K2" s="701"/>
      <c r="L2" s="701"/>
      <c r="M2" s="701"/>
      <c r="N2" s="701"/>
      <c r="O2" s="701"/>
      <c r="P2" s="701"/>
      <c r="Q2" s="701"/>
      <c r="R2" s="701"/>
      <c r="S2" s="13"/>
    </row>
    <row r="3" spans="1:19" s="12" customFormat="1" ht="21.7" customHeight="1">
      <c r="A3" s="701" t="s">
        <v>17</v>
      </c>
      <c r="B3" s="701"/>
      <c r="C3" s="701"/>
      <c r="D3" s="701"/>
      <c r="E3" s="701"/>
      <c r="F3" s="701"/>
      <c r="G3" s="701"/>
      <c r="H3" s="701"/>
      <c r="I3" s="701"/>
      <c r="J3" s="701"/>
      <c r="K3" s="701"/>
      <c r="L3" s="701"/>
      <c r="M3" s="701"/>
      <c r="N3" s="701"/>
      <c r="O3" s="701"/>
      <c r="P3" s="701"/>
      <c r="Q3" s="701"/>
      <c r="R3" s="701"/>
      <c r="S3" s="13"/>
    </row>
    <row r="4" spans="1:19" s="12" customFormat="1" ht="21.7" customHeight="1">
      <c r="A4" s="701" t="s">
        <v>2</v>
      </c>
      <c r="B4" s="701"/>
      <c r="C4" s="701"/>
      <c r="D4" s="701"/>
      <c r="E4" s="701"/>
      <c r="F4" s="701"/>
      <c r="G4" s="701"/>
      <c r="H4" s="701"/>
      <c r="I4" s="701"/>
      <c r="J4" s="701"/>
      <c r="K4" s="701"/>
      <c r="L4" s="701"/>
      <c r="M4" s="701"/>
      <c r="N4" s="701"/>
      <c r="O4" s="701"/>
      <c r="P4" s="701"/>
      <c r="Q4" s="701"/>
      <c r="R4" s="701"/>
      <c r="S4" s="13"/>
    </row>
    <row r="5" spans="1:19" s="12" customFormat="1" ht="21.7" customHeight="1">
      <c r="A5" s="92"/>
      <c r="B5" s="64"/>
      <c r="C5" s="39"/>
      <c r="D5" s="39"/>
      <c r="E5" s="32"/>
    </row>
    <row r="6" spans="1:19" s="12" customFormat="1" ht="21.7" customHeight="1">
      <c r="A6" s="701" t="s">
        <v>385</v>
      </c>
      <c r="B6" s="701"/>
      <c r="C6" s="701"/>
      <c r="D6" s="701"/>
      <c r="E6" s="701"/>
      <c r="F6" s="701"/>
      <c r="G6" s="701"/>
      <c r="H6" s="701"/>
      <c r="I6" s="701"/>
      <c r="J6" s="701"/>
      <c r="K6" s="701"/>
      <c r="L6" s="701"/>
      <c r="M6" s="701"/>
      <c r="N6" s="701"/>
      <c r="O6" s="701"/>
      <c r="P6" s="701"/>
      <c r="Q6" s="701"/>
      <c r="R6" s="701"/>
      <c r="S6" s="13"/>
    </row>
    <row r="7" spans="1:19" s="12" customFormat="1" ht="21.7" customHeight="1">
      <c r="A7" s="13"/>
      <c r="B7" s="13"/>
      <c r="C7" s="13"/>
      <c r="D7" s="13"/>
      <c r="E7" s="13"/>
      <c r="F7" s="13"/>
      <c r="G7" s="13"/>
      <c r="H7" s="13"/>
      <c r="I7" s="13"/>
      <c r="J7" s="13"/>
      <c r="K7" s="13"/>
    </row>
    <row r="8" spans="1:19" s="12" customFormat="1" ht="21.7" customHeight="1" thickBot="1">
      <c r="A8" s="147"/>
      <c r="B8" s="147"/>
      <c r="C8" s="147"/>
      <c r="D8" s="147"/>
      <c r="E8" s="147"/>
      <c r="F8" s="147"/>
      <c r="G8" s="109"/>
      <c r="H8" s="109"/>
      <c r="I8" s="109"/>
      <c r="J8" s="109"/>
      <c r="K8" s="148"/>
      <c r="L8" s="109"/>
      <c r="M8" s="109"/>
      <c r="N8" s="109"/>
      <c r="O8" s="109"/>
      <c r="P8" s="109"/>
      <c r="Q8" s="109"/>
      <c r="R8" s="109"/>
      <c r="S8" s="159" t="s">
        <v>2212</v>
      </c>
    </row>
    <row r="9" spans="1:19" s="143" customFormat="1" ht="21.7" customHeight="1" thickTop="1" thickBot="1">
      <c r="A9" s="744" t="s">
        <v>1936</v>
      </c>
      <c r="B9" s="749" t="s">
        <v>2582</v>
      </c>
      <c r="C9" s="749"/>
      <c r="D9" s="749"/>
      <c r="E9" s="749"/>
      <c r="F9" s="749"/>
      <c r="G9" s="749"/>
      <c r="H9" s="749"/>
      <c r="I9" s="749"/>
      <c r="J9" s="749"/>
      <c r="K9" s="749"/>
      <c r="L9" s="749"/>
      <c r="M9" s="749"/>
      <c r="N9" s="749"/>
      <c r="O9" s="749" t="s">
        <v>2583</v>
      </c>
      <c r="P9" s="749"/>
      <c r="Q9" s="749"/>
      <c r="R9" s="749"/>
      <c r="S9" s="749"/>
    </row>
    <row r="10" spans="1:19" s="149" customFormat="1" ht="57.25" thickTop="1" thickBot="1">
      <c r="A10" s="746"/>
      <c r="B10" s="16" t="s">
        <v>20</v>
      </c>
      <c r="C10" s="16" t="s">
        <v>452</v>
      </c>
      <c r="D10" s="750" t="s">
        <v>453</v>
      </c>
      <c r="E10" s="750"/>
      <c r="F10" s="750" t="s">
        <v>454</v>
      </c>
      <c r="G10" s="750"/>
      <c r="H10" s="16" t="s">
        <v>386</v>
      </c>
      <c r="I10" s="16" t="s">
        <v>256</v>
      </c>
      <c r="J10" s="751" t="s">
        <v>2584</v>
      </c>
      <c r="K10" s="751"/>
      <c r="L10" s="16" t="s">
        <v>387</v>
      </c>
      <c r="M10" s="16" t="s">
        <v>1937</v>
      </c>
      <c r="N10" s="16" t="s">
        <v>388</v>
      </c>
      <c r="O10" s="16" t="s">
        <v>389</v>
      </c>
      <c r="P10" s="16" t="s">
        <v>2585</v>
      </c>
      <c r="Q10" s="16" t="s">
        <v>2586</v>
      </c>
      <c r="R10" s="16" t="s">
        <v>1938</v>
      </c>
      <c r="S10" s="16" t="s">
        <v>21</v>
      </c>
    </row>
    <row r="11" spans="1:19" ht="32.950000000000003" customHeight="1" thickTop="1">
      <c r="A11" s="118" t="s">
        <v>481</v>
      </c>
      <c r="B11" s="49" t="s">
        <v>390</v>
      </c>
      <c r="C11" s="150">
        <v>9050.66</v>
      </c>
      <c r="D11" s="21">
        <v>0</v>
      </c>
      <c r="E11" s="21">
        <v>14218.29</v>
      </c>
      <c r="F11" s="21">
        <v>1598.84998</v>
      </c>
      <c r="G11" s="150">
        <v>4038.20777589</v>
      </c>
      <c r="H11" s="21">
        <v>3000</v>
      </c>
      <c r="I11" s="150">
        <v>0</v>
      </c>
      <c r="J11" s="21">
        <v>0</v>
      </c>
      <c r="K11" s="21">
        <v>50000</v>
      </c>
      <c r="L11" s="91">
        <v>40</v>
      </c>
      <c r="M11" s="91">
        <v>6</v>
      </c>
      <c r="N11" s="91">
        <v>20</v>
      </c>
      <c r="O11" s="21"/>
      <c r="P11" s="21" t="s">
        <v>2587</v>
      </c>
      <c r="Q11" s="21"/>
      <c r="R11" s="21"/>
      <c r="S11" s="21"/>
    </row>
    <row r="12" spans="1:19" ht="32.950000000000003" customHeight="1">
      <c r="A12" s="118" t="s">
        <v>486</v>
      </c>
      <c r="B12" s="49" t="s">
        <v>412</v>
      </c>
      <c r="C12" s="150">
        <v>8169.92</v>
      </c>
      <c r="D12" s="21">
        <v>0</v>
      </c>
      <c r="E12" s="21">
        <v>14635.46</v>
      </c>
      <c r="F12" s="21">
        <v>1167.5400400000001</v>
      </c>
      <c r="G12" s="150">
        <v>3678.4686497900002</v>
      </c>
      <c r="H12" s="21">
        <v>3000</v>
      </c>
      <c r="I12" s="150">
        <v>0</v>
      </c>
      <c r="J12" s="21">
        <v>0</v>
      </c>
      <c r="K12" s="21">
        <v>45000</v>
      </c>
      <c r="L12" s="91">
        <v>40</v>
      </c>
      <c r="M12" s="91">
        <v>6</v>
      </c>
      <c r="N12" s="91">
        <v>20</v>
      </c>
      <c r="O12" s="21"/>
      <c r="P12" s="21" t="s">
        <v>2587</v>
      </c>
      <c r="Q12" s="21"/>
      <c r="R12" s="21"/>
      <c r="S12" s="21"/>
    </row>
    <row r="13" spans="1:19" ht="32.950000000000003" customHeight="1">
      <c r="A13" s="118" t="s">
        <v>486</v>
      </c>
      <c r="B13" s="49" t="s">
        <v>412</v>
      </c>
      <c r="C13" s="150">
        <v>8169.92</v>
      </c>
      <c r="D13" s="21">
        <v>0</v>
      </c>
      <c r="E13" s="21">
        <v>14635.46</v>
      </c>
      <c r="F13" s="21">
        <v>1167.5400400000001</v>
      </c>
      <c r="G13" s="150">
        <v>3678.4686497900002</v>
      </c>
      <c r="H13" s="21">
        <v>3000</v>
      </c>
      <c r="I13" s="150">
        <v>0</v>
      </c>
      <c r="J13" s="21">
        <v>0</v>
      </c>
      <c r="K13" s="21">
        <v>45000</v>
      </c>
      <c r="L13" s="91">
        <v>40</v>
      </c>
      <c r="M13" s="91">
        <v>6</v>
      </c>
      <c r="N13" s="91">
        <v>20</v>
      </c>
      <c r="O13" s="21"/>
      <c r="P13" s="21" t="s">
        <v>2587</v>
      </c>
      <c r="Q13" s="21"/>
      <c r="R13" s="21"/>
      <c r="S13" s="21"/>
    </row>
    <row r="14" spans="1:19" ht="32.950000000000003" customHeight="1">
      <c r="A14" s="118" t="s">
        <v>486</v>
      </c>
      <c r="B14" s="49" t="s">
        <v>412</v>
      </c>
      <c r="C14" s="150">
        <v>8169.92</v>
      </c>
      <c r="D14" s="21">
        <v>0</v>
      </c>
      <c r="E14" s="21">
        <v>14635.46</v>
      </c>
      <c r="F14" s="21">
        <v>1167.5400400000001</v>
      </c>
      <c r="G14" s="150">
        <v>3678.4686497900002</v>
      </c>
      <c r="H14" s="21">
        <v>3000</v>
      </c>
      <c r="I14" s="150">
        <v>0</v>
      </c>
      <c r="J14" s="21">
        <v>0</v>
      </c>
      <c r="K14" s="21">
        <v>45000</v>
      </c>
      <c r="L14" s="91">
        <v>40</v>
      </c>
      <c r="M14" s="91">
        <v>6</v>
      </c>
      <c r="N14" s="91">
        <v>20</v>
      </c>
      <c r="O14" s="21"/>
      <c r="P14" s="21" t="s">
        <v>2587</v>
      </c>
      <c r="Q14" s="21"/>
      <c r="R14" s="21"/>
      <c r="S14" s="21"/>
    </row>
    <row r="15" spans="1:19" ht="32.950000000000003" customHeight="1">
      <c r="A15" s="118" t="s">
        <v>1939</v>
      </c>
      <c r="B15" s="49" t="s">
        <v>1940</v>
      </c>
      <c r="C15" s="150">
        <v>6793.7</v>
      </c>
      <c r="D15" s="21">
        <v>0</v>
      </c>
      <c r="E15" s="21">
        <v>1326.31</v>
      </c>
      <c r="F15" s="21">
        <v>1006.71</v>
      </c>
      <c r="G15" s="150">
        <v>3361.66</v>
      </c>
      <c r="H15" s="21">
        <v>3000</v>
      </c>
      <c r="I15" s="150">
        <v>0</v>
      </c>
      <c r="J15" s="21">
        <v>0</v>
      </c>
      <c r="K15" s="21">
        <v>40000</v>
      </c>
      <c r="L15" s="91">
        <v>40</v>
      </c>
      <c r="M15" s="91">
        <v>6</v>
      </c>
      <c r="N15" s="91">
        <v>20</v>
      </c>
      <c r="O15" s="21"/>
      <c r="P15" s="21" t="s">
        <v>2587</v>
      </c>
      <c r="Q15" s="21"/>
      <c r="R15" s="21"/>
      <c r="S15" s="21"/>
    </row>
    <row r="16" spans="1:19" ht="32.950000000000003" customHeight="1">
      <c r="A16" s="118" t="s">
        <v>496</v>
      </c>
      <c r="B16" s="49" t="s">
        <v>287</v>
      </c>
      <c r="C16" s="150">
        <v>68882.75</v>
      </c>
      <c r="D16" s="21">
        <v>0</v>
      </c>
      <c r="E16" s="21">
        <v>9200.77</v>
      </c>
      <c r="F16" s="21">
        <v>989.75</v>
      </c>
      <c r="G16" s="150">
        <v>2522.2485643139999</v>
      </c>
      <c r="H16" s="21">
        <v>3000</v>
      </c>
      <c r="I16" s="150">
        <v>0</v>
      </c>
      <c r="J16" s="21">
        <v>0</v>
      </c>
      <c r="K16" s="21">
        <v>40000</v>
      </c>
      <c r="L16" s="91">
        <v>40</v>
      </c>
      <c r="M16" s="91">
        <v>6</v>
      </c>
      <c r="N16" s="91">
        <v>20</v>
      </c>
      <c r="O16" s="21"/>
      <c r="P16" s="21" t="s">
        <v>2587</v>
      </c>
      <c r="Q16" s="21"/>
      <c r="R16" s="21"/>
      <c r="S16" s="21"/>
    </row>
    <row r="17" spans="1:19" ht="32.950000000000003" customHeight="1">
      <c r="A17" s="118" t="s">
        <v>496</v>
      </c>
      <c r="B17" s="49" t="s">
        <v>287</v>
      </c>
      <c r="C17" s="150">
        <v>68882.75</v>
      </c>
      <c r="D17" s="21">
        <v>0</v>
      </c>
      <c r="E17" s="21">
        <v>9200.77</v>
      </c>
      <c r="F17" s="21">
        <v>989.75</v>
      </c>
      <c r="G17" s="150">
        <v>2522.2485643139999</v>
      </c>
      <c r="H17" s="21">
        <v>3000</v>
      </c>
      <c r="I17" s="150">
        <v>0</v>
      </c>
      <c r="J17" s="21">
        <v>0</v>
      </c>
      <c r="K17" s="21">
        <v>40000</v>
      </c>
      <c r="L17" s="91">
        <v>40</v>
      </c>
      <c r="M17" s="91">
        <v>6</v>
      </c>
      <c r="N17" s="91">
        <v>20</v>
      </c>
      <c r="O17" s="21"/>
      <c r="P17" s="21" t="s">
        <v>2587</v>
      </c>
      <c r="Q17" s="21"/>
      <c r="R17" s="21"/>
      <c r="S17" s="21"/>
    </row>
    <row r="18" spans="1:19" ht="32.950000000000003" customHeight="1">
      <c r="A18" s="118" t="s">
        <v>498</v>
      </c>
      <c r="B18" s="49" t="s">
        <v>289</v>
      </c>
      <c r="C18" s="150">
        <v>6682.28</v>
      </c>
      <c r="D18" s="21">
        <v>0</v>
      </c>
      <c r="E18" s="21">
        <v>7595.84</v>
      </c>
      <c r="F18" s="21">
        <v>989.75</v>
      </c>
      <c r="G18" s="150">
        <v>2292.9278805900003</v>
      </c>
      <c r="H18" s="21">
        <v>3000</v>
      </c>
      <c r="I18" s="150">
        <v>0</v>
      </c>
      <c r="J18" s="21">
        <v>0</v>
      </c>
      <c r="K18" s="21">
        <v>26000</v>
      </c>
      <c r="L18" s="91">
        <v>40</v>
      </c>
      <c r="M18" s="91">
        <v>6</v>
      </c>
      <c r="N18" s="91">
        <v>20</v>
      </c>
      <c r="O18" s="21"/>
      <c r="P18" s="21" t="s">
        <v>2587</v>
      </c>
      <c r="Q18" s="21"/>
      <c r="R18" s="21"/>
      <c r="S18" s="21"/>
    </row>
    <row r="19" spans="1:19" ht="32.950000000000003" customHeight="1">
      <c r="A19" s="118" t="s">
        <v>500</v>
      </c>
      <c r="B19" s="49" t="s">
        <v>72</v>
      </c>
      <c r="C19" s="150">
        <v>10337.98</v>
      </c>
      <c r="D19" s="21">
        <v>0</v>
      </c>
      <c r="E19" s="21">
        <v>6593.68</v>
      </c>
      <c r="F19" s="21">
        <v>1218.81006</v>
      </c>
      <c r="G19" s="150">
        <v>2180.01474087</v>
      </c>
      <c r="H19" s="21">
        <v>2900</v>
      </c>
      <c r="I19" s="150">
        <v>400.26</v>
      </c>
      <c r="J19" s="21" t="s">
        <v>2588</v>
      </c>
      <c r="K19" s="21"/>
      <c r="L19" s="91">
        <v>42</v>
      </c>
      <c r="M19" s="91">
        <v>4</v>
      </c>
      <c r="N19" s="91">
        <v>21</v>
      </c>
      <c r="O19" s="21" t="s">
        <v>15</v>
      </c>
      <c r="P19" s="21" t="s">
        <v>2587</v>
      </c>
      <c r="Q19" s="21" t="s">
        <v>2589</v>
      </c>
      <c r="R19" s="21" t="s">
        <v>15</v>
      </c>
      <c r="S19" s="21" t="s">
        <v>15</v>
      </c>
    </row>
    <row r="20" spans="1:19" ht="32.950000000000003" customHeight="1">
      <c r="A20" s="118" t="s">
        <v>1941</v>
      </c>
      <c r="B20" s="49" t="s">
        <v>303</v>
      </c>
      <c r="C20" s="150">
        <v>7525.49</v>
      </c>
      <c r="D20" s="21">
        <v>0</v>
      </c>
      <c r="E20" s="21">
        <v>5454.6</v>
      </c>
      <c r="F20" s="21">
        <v>1126.99</v>
      </c>
      <c r="G20" s="150">
        <v>2080.9499999999998</v>
      </c>
      <c r="H20" s="21">
        <v>1585</v>
      </c>
      <c r="I20" s="150">
        <v>388.6</v>
      </c>
      <c r="J20" s="21" t="s">
        <v>2588</v>
      </c>
      <c r="K20" s="21"/>
      <c r="L20" s="91">
        <v>42</v>
      </c>
      <c r="M20" s="91">
        <v>4</v>
      </c>
      <c r="N20" s="91">
        <v>21</v>
      </c>
      <c r="O20" s="21"/>
      <c r="P20" s="21" t="s">
        <v>2587</v>
      </c>
      <c r="Q20" s="21"/>
      <c r="R20" s="21"/>
      <c r="S20" s="21"/>
    </row>
    <row r="21" spans="1:19" ht="32.950000000000003" customHeight="1">
      <c r="A21" s="118" t="s">
        <v>503</v>
      </c>
      <c r="B21" s="49" t="s">
        <v>2590</v>
      </c>
      <c r="C21" s="150">
        <v>7998.01</v>
      </c>
      <c r="D21" s="21">
        <v>0</v>
      </c>
      <c r="E21" s="21">
        <v>5801.41</v>
      </c>
      <c r="F21" s="21">
        <v>911.78</v>
      </c>
      <c r="G21" s="150">
        <v>1717.21</v>
      </c>
      <c r="H21" s="21">
        <v>2900</v>
      </c>
      <c r="I21" s="150">
        <v>1106.44</v>
      </c>
      <c r="J21" s="21" t="s">
        <v>2588</v>
      </c>
      <c r="K21" s="21"/>
      <c r="L21" s="91">
        <v>42</v>
      </c>
      <c r="M21" s="91">
        <v>4</v>
      </c>
      <c r="N21" s="91">
        <v>21</v>
      </c>
      <c r="O21" s="21" t="s">
        <v>15</v>
      </c>
      <c r="P21" s="21" t="s">
        <v>2587</v>
      </c>
      <c r="Q21" s="21" t="s">
        <v>2589</v>
      </c>
      <c r="R21" s="21" t="s">
        <v>15</v>
      </c>
      <c r="S21" s="21" t="s">
        <v>15</v>
      </c>
    </row>
    <row r="22" spans="1:19" ht="32.950000000000003" customHeight="1">
      <c r="A22" s="118" t="s">
        <v>505</v>
      </c>
      <c r="B22" s="49" t="s">
        <v>46</v>
      </c>
      <c r="C22" s="150">
        <v>6070.28</v>
      </c>
      <c r="D22" s="21">
        <v>0</v>
      </c>
      <c r="E22" s="21">
        <v>3183.41</v>
      </c>
      <c r="F22" s="21">
        <v>706.38000999999997</v>
      </c>
      <c r="G22" s="150">
        <v>1121.7342864</v>
      </c>
      <c r="H22" s="21">
        <v>2900</v>
      </c>
      <c r="I22" s="150">
        <v>1537.57</v>
      </c>
      <c r="J22" s="21" t="s">
        <v>2588</v>
      </c>
      <c r="K22" s="21"/>
      <c r="L22" s="91">
        <v>42</v>
      </c>
      <c r="M22" s="91">
        <v>4</v>
      </c>
      <c r="N22" s="91">
        <v>21</v>
      </c>
      <c r="O22" s="21" t="s">
        <v>15</v>
      </c>
      <c r="P22" s="21" t="s">
        <v>2587</v>
      </c>
      <c r="Q22" s="21" t="s">
        <v>2589</v>
      </c>
      <c r="R22" s="21" t="s">
        <v>15</v>
      </c>
      <c r="S22" s="21" t="s">
        <v>15</v>
      </c>
    </row>
    <row r="23" spans="1:19" ht="32.950000000000003" customHeight="1">
      <c r="A23" s="118" t="s">
        <v>505</v>
      </c>
      <c r="B23" s="49" t="s">
        <v>28</v>
      </c>
      <c r="C23" s="150">
        <v>5505.73</v>
      </c>
      <c r="D23" s="21">
        <v>0</v>
      </c>
      <c r="E23" s="21">
        <v>2578.87</v>
      </c>
      <c r="F23" s="21">
        <v>638.16999999999996</v>
      </c>
      <c r="G23" s="150">
        <v>975.55</v>
      </c>
      <c r="H23" s="21">
        <v>2900</v>
      </c>
      <c r="I23" s="150">
        <v>1554.72</v>
      </c>
      <c r="J23" s="21" t="s">
        <v>2588</v>
      </c>
      <c r="K23" s="21"/>
      <c r="L23" s="91">
        <v>42</v>
      </c>
      <c r="M23" s="91">
        <v>4</v>
      </c>
      <c r="N23" s="91">
        <v>21</v>
      </c>
      <c r="O23" s="21" t="s">
        <v>15</v>
      </c>
      <c r="P23" s="21" t="s">
        <v>2587</v>
      </c>
      <c r="Q23" s="21" t="s">
        <v>2589</v>
      </c>
      <c r="R23" s="21" t="s">
        <v>15</v>
      </c>
      <c r="S23" s="21" t="s">
        <v>15</v>
      </c>
    </row>
    <row r="24" spans="1:19" ht="32.950000000000003" customHeight="1">
      <c r="A24" s="118"/>
      <c r="B24" s="49"/>
      <c r="C24" s="150"/>
      <c r="D24" s="21"/>
      <c r="E24" s="21"/>
      <c r="F24" s="21"/>
      <c r="G24" s="150"/>
      <c r="H24" s="21"/>
      <c r="I24" s="150"/>
      <c r="J24" s="21"/>
      <c r="K24" s="21"/>
      <c r="L24" s="91"/>
      <c r="M24" s="91"/>
      <c r="N24" s="91"/>
      <c r="O24" s="21"/>
      <c r="P24" s="21" t="s">
        <v>2587</v>
      </c>
      <c r="Q24" s="21"/>
      <c r="R24" s="21"/>
      <c r="S24" s="21"/>
    </row>
    <row r="25" spans="1:19" ht="40.5" customHeight="1">
      <c r="A25" s="118" t="s">
        <v>2703</v>
      </c>
      <c r="B25" s="49"/>
      <c r="C25" s="150"/>
      <c r="D25" s="21"/>
      <c r="E25" s="21"/>
      <c r="F25" s="21"/>
      <c r="G25" s="150"/>
      <c r="H25" s="21"/>
      <c r="I25" s="150"/>
      <c r="J25" s="21"/>
      <c r="K25" s="21"/>
      <c r="L25" s="91"/>
      <c r="M25" s="91"/>
      <c r="N25" s="91"/>
      <c r="O25" s="21"/>
      <c r="P25" s="21" t="s">
        <v>2587</v>
      </c>
      <c r="Q25" s="21"/>
      <c r="R25" s="21"/>
      <c r="S25" s="21"/>
    </row>
    <row r="26" spans="1:19" ht="32.950000000000003" customHeight="1">
      <c r="A26" s="118" t="s">
        <v>1942</v>
      </c>
      <c r="B26" s="49" t="s">
        <v>412</v>
      </c>
      <c r="C26" s="150">
        <v>8169.92</v>
      </c>
      <c r="D26" s="21">
        <v>0</v>
      </c>
      <c r="E26" s="21">
        <v>14635.46</v>
      </c>
      <c r="F26" s="21">
        <v>1167.5400400000001</v>
      </c>
      <c r="G26" s="150">
        <v>3678.4686497900002</v>
      </c>
      <c r="H26" s="21">
        <v>3000</v>
      </c>
      <c r="I26" s="150">
        <v>0</v>
      </c>
      <c r="J26" s="21">
        <v>0</v>
      </c>
      <c r="K26" s="21">
        <v>45000</v>
      </c>
      <c r="L26" s="91">
        <v>40</v>
      </c>
      <c r="M26" s="91">
        <v>6</v>
      </c>
      <c r="N26" s="91">
        <v>20</v>
      </c>
      <c r="O26" s="21"/>
      <c r="P26" s="21" t="s">
        <v>2587</v>
      </c>
      <c r="Q26" s="21"/>
      <c r="R26" s="21"/>
      <c r="S26" s="21"/>
    </row>
    <row r="27" spans="1:19" ht="32.950000000000003" customHeight="1">
      <c r="A27" s="118" t="s">
        <v>486</v>
      </c>
      <c r="B27" s="49" t="s">
        <v>412</v>
      </c>
      <c r="C27" s="150">
        <v>8169.92</v>
      </c>
      <c r="D27" s="21">
        <v>0</v>
      </c>
      <c r="E27" s="21">
        <v>14635.46</v>
      </c>
      <c r="F27" s="21">
        <v>1167.5400400000001</v>
      </c>
      <c r="G27" s="150">
        <v>3678.4686497900002</v>
      </c>
      <c r="H27" s="21">
        <v>3000</v>
      </c>
      <c r="I27" s="150">
        <v>0</v>
      </c>
      <c r="J27" s="21">
        <v>0</v>
      </c>
      <c r="K27" s="21">
        <v>45000</v>
      </c>
      <c r="L27" s="91">
        <v>40</v>
      </c>
      <c r="M27" s="91">
        <v>6</v>
      </c>
      <c r="N27" s="91">
        <v>20</v>
      </c>
      <c r="O27" s="21"/>
      <c r="P27" s="21" t="s">
        <v>2587</v>
      </c>
      <c r="Q27" s="21"/>
      <c r="R27" s="21"/>
      <c r="S27" s="21"/>
    </row>
    <row r="28" spans="1:19" ht="21.7" customHeight="1">
      <c r="A28" s="26"/>
      <c r="B28" s="26"/>
      <c r="C28" s="26"/>
      <c r="D28" s="26"/>
      <c r="E28" s="26"/>
      <c r="F28" s="26"/>
      <c r="G28" s="26"/>
      <c r="H28" s="26"/>
      <c r="I28" s="26"/>
      <c r="J28" s="26"/>
      <c r="K28" s="26"/>
      <c r="L28" s="26"/>
      <c r="M28" s="26"/>
      <c r="N28" s="26"/>
      <c r="O28" s="26"/>
      <c r="P28" s="26"/>
      <c r="Q28" s="26"/>
      <c r="R28" s="26"/>
      <c r="S28" s="26"/>
    </row>
    <row r="29" spans="1:19" ht="21.7" customHeight="1">
      <c r="A29" s="152" t="s">
        <v>1943</v>
      </c>
      <c r="B29" s="26"/>
      <c r="C29" s="26"/>
      <c r="D29" s="26"/>
      <c r="E29" s="26"/>
      <c r="F29" s="26"/>
      <c r="G29" s="26"/>
      <c r="H29" s="26"/>
      <c r="I29" s="26"/>
      <c r="J29" s="26"/>
      <c r="K29" s="26"/>
      <c r="L29" s="26"/>
      <c r="M29" s="26"/>
      <c r="N29" s="26"/>
      <c r="O29" s="26"/>
      <c r="P29" s="26"/>
      <c r="Q29" s="26"/>
      <c r="R29" s="26"/>
      <c r="S29" s="26"/>
    </row>
    <row r="30" spans="1:19" ht="21.7" customHeight="1">
      <c r="A30" s="26"/>
      <c r="B30" s="26"/>
      <c r="C30" s="26"/>
      <c r="D30" s="26"/>
      <c r="E30" s="26"/>
      <c r="F30" s="26"/>
      <c r="G30" s="26"/>
      <c r="H30" s="26"/>
      <c r="I30" s="26"/>
      <c r="J30" s="26"/>
      <c r="K30" s="26"/>
      <c r="L30" s="26"/>
      <c r="M30" s="26"/>
      <c r="N30" s="26"/>
      <c r="O30" s="26"/>
      <c r="P30" s="26"/>
      <c r="Q30" s="26"/>
      <c r="R30" s="26"/>
      <c r="S30" s="26"/>
    </row>
    <row r="31" spans="1:19" ht="21.7" customHeight="1">
      <c r="A31" s="153"/>
      <c r="B31" s="154"/>
      <c r="C31" s="155"/>
    </row>
    <row r="32" spans="1:19" ht="21.7" customHeight="1">
      <c r="A32" s="153"/>
      <c r="B32" s="154"/>
      <c r="C32" s="155"/>
    </row>
    <row r="33" spans="1:3" ht="21.7" customHeight="1">
      <c r="A33" s="153"/>
      <c r="B33" s="154"/>
      <c r="C33" s="155"/>
    </row>
    <row r="34" spans="1:3" ht="21.7" customHeight="1">
      <c r="A34" s="157"/>
      <c r="B34" s="154"/>
      <c r="C34" s="155"/>
    </row>
    <row r="35" spans="1:3" ht="21.7" customHeight="1">
      <c r="A35" s="153"/>
      <c r="B35" s="154"/>
      <c r="C35" s="155"/>
    </row>
    <row r="36" spans="1:3" ht="21.7" customHeight="1">
      <c r="A36" s="157"/>
      <c r="B36" s="154"/>
      <c r="C36" s="155"/>
    </row>
    <row r="37" spans="1:3" ht="21.7" customHeight="1">
      <c r="A37" s="157"/>
      <c r="B37" s="154"/>
      <c r="C37" s="155"/>
    </row>
  </sheetData>
  <mergeCells count="11">
    <mergeCell ref="A1:R1"/>
    <mergeCell ref="A2:R2"/>
    <mergeCell ref="A3:R3"/>
    <mergeCell ref="A4:R4"/>
    <mergeCell ref="A6:R6"/>
    <mergeCell ref="A9:A10"/>
    <mergeCell ref="B9:N9"/>
    <mergeCell ref="O9:S9"/>
    <mergeCell ref="D10:E10"/>
    <mergeCell ref="F10:G10"/>
    <mergeCell ref="J10:K10"/>
  </mergeCells>
  <printOptions horizontalCentered="1"/>
  <pageMargins left="0.59055118110236227" right="1.3779527559055118" top="0.98425196850393704" bottom="0.98425196850393704" header="0.31496062992125984" footer="0.31496062992125984"/>
  <pageSetup scale="2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M35"/>
  <sheetViews>
    <sheetView zoomScale="71" zoomScaleNormal="71" workbookViewId="0">
      <selection activeCell="B16" sqref="B16:C16"/>
    </sheetView>
  </sheetViews>
  <sheetFormatPr baseColWidth="10" defaultColWidth="11.44140625" defaultRowHeight="18.649999999999999"/>
  <cols>
    <col min="1" max="1" width="21.5546875" style="163" customWidth="1"/>
    <col min="2" max="2" width="53.6640625" style="164" customWidth="1"/>
    <col min="3" max="3" width="15.109375" style="162" customWidth="1"/>
    <col min="4" max="4" width="15" style="162" customWidth="1"/>
    <col min="5" max="5" width="18" style="162" customWidth="1"/>
    <col min="6" max="6" width="24.109375" style="162" customWidth="1"/>
    <col min="7" max="7" width="25.6640625" style="162" customWidth="1"/>
    <col min="8" max="8" width="25.44140625" style="162" customWidth="1"/>
    <col min="9" max="10" width="21.44140625" style="162" customWidth="1"/>
    <col min="11" max="11" width="25" style="162" customWidth="1"/>
    <col min="12" max="12" width="29.5546875" style="162" customWidth="1"/>
    <col min="13" max="13" width="21.44140625" style="162" customWidth="1"/>
    <col min="14" max="16384" width="11.44140625" style="162"/>
  </cols>
  <sheetData>
    <row r="1" spans="1:13" s="12" customFormat="1">
      <c r="A1" s="701" t="s">
        <v>0</v>
      </c>
      <c r="B1" s="701"/>
      <c r="C1" s="701"/>
      <c r="D1" s="701"/>
      <c r="E1" s="701"/>
      <c r="F1" s="701"/>
      <c r="G1" s="701"/>
      <c r="H1" s="701"/>
      <c r="I1" s="701"/>
      <c r="J1" s="701"/>
      <c r="K1" s="701"/>
      <c r="L1" s="701"/>
    </row>
    <row r="2" spans="1:13" s="12" customFormat="1">
      <c r="A2" s="701" t="s">
        <v>1</v>
      </c>
      <c r="B2" s="701"/>
      <c r="C2" s="701"/>
      <c r="D2" s="701"/>
      <c r="E2" s="701"/>
      <c r="F2" s="701"/>
      <c r="G2" s="701"/>
      <c r="H2" s="701"/>
      <c r="I2" s="701"/>
      <c r="J2" s="701"/>
      <c r="K2" s="701"/>
      <c r="L2" s="701"/>
    </row>
    <row r="3" spans="1:13" s="12" customFormat="1">
      <c r="A3" s="701" t="s">
        <v>17</v>
      </c>
      <c r="B3" s="701"/>
      <c r="C3" s="701"/>
      <c r="D3" s="701"/>
      <c r="E3" s="701"/>
      <c r="F3" s="701"/>
      <c r="G3" s="701"/>
      <c r="H3" s="701"/>
      <c r="I3" s="701"/>
      <c r="J3" s="701"/>
      <c r="K3" s="701"/>
      <c r="L3" s="701"/>
    </row>
    <row r="4" spans="1:13" s="12" customFormat="1">
      <c r="A4" s="701" t="s">
        <v>2</v>
      </c>
      <c r="B4" s="701"/>
      <c r="C4" s="701"/>
      <c r="D4" s="701"/>
      <c r="E4" s="701"/>
      <c r="F4" s="701"/>
      <c r="G4" s="701"/>
      <c r="H4" s="701"/>
      <c r="I4" s="701"/>
      <c r="J4" s="701"/>
      <c r="K4" s="701"/>
      <c r="L4" s="701"/>
    </row>
    <row r="5" spans="1:13" s="12" customFormat="1">
      <c r="A5" s="92"/>
      <c r="B5" s="35"/>
      <c r="C5" s="39"/>
      <c r="D5" s="32"/>
    </row>
    <row r="6" spans="1:13" s="12" customFormat="1">
      <c r="A6" s="701" t="s">
        <v>391</v>
      </c>
      <c r="B6" s="701"/>
      <c r="C6" s="701"/>
      <c r="D6" s="701"/>
      <c r="E6" s="701"/>
      <c r="F6" s="701"/>
      <c r="G6" s="701"/>
      <c r="H6" s="701"/>
      <c r="I6" s="701"/>
      <c r="J6" s="701"/>
      <c r="K6" s="701"/>
      <c r="L6" s="701"/>
    </row>
    <row r="7" spans="1:13" s="12" customFormat="1">
      <c r="A7" s="13"/>
      <c r="B7" s="160"/>
      <c r="C7" s="13"/>
      <c r="D7" s="13"/>
      <c r="E7" s="13"/>
      <c r="F7" s="13"/>
      <c r="G7" s="13"/>
      <c r="H7" s="13"/>
      <c r="I7" s="13"/>
      <c r="J7" s="13"/>
    </row>
    <row r="8" spans="1:13" s="12" customFormat="1" ht="19.3" thickBot="1">
      <c r="A8" s="701"/>
      <c r="B8" s="701"/>
      <c r="C8" s="701"/>
      <c r="D8" s="701"/>
      <c r="E8" s="701"/>
      <c r="L8" s="82"/>
      <c r="M8" s="125" t="s">
        <v>2213</v>
      </c>
    </row>
    <row r="9" spans="1:13" ht="56.6" thickBot="1">
      <c r="A9" s="16" t="s">
        <v>207</v>
      </c>
      <c r="B9" s="161" t="s">
        <v>2591</v>
      </c>
      <c r="C9" s="16" t="s">
        <v>224</v>
      </c>
      <c r="D9" s="16" t="s">
        <v>225</v>
      </c>
      <c r="E9" s="16" t="s">
        <v>226</v>
      </c>
      <c r="F9" s="16" t="s">
        <v>227</v>
      </c>
      <c r="G9" s="16" t="s">
        <v>392</v>
      </c>
      <c r="H9" s="16" t="s">
        <v>229</v>
      </c>
      <c r="I9" s="16" t="s">
        <v>1944</v>
      </c>
      <c r="J9" s="16" t="s">
        <v>220</v>
      </c>
      <c r="K9" s="16" t="s">
        <v>167</v>
      </c>
      <c r="L9" s="16" t="s">
        <v>222</v>
      </c>
      <c r="M9" s="16" t="s">
        <v>223</v>
      </c>
    </row>
    <row r="10" spans="1:13" ht="19.3" thickTop="1">
      <c r="A10" s="118" t="s">
        <v>372</v>
      </c>
      <c r="B10" s="118" t="s">
        <v>250</v>
      </c>
      <c r="C10" s="150">
        <v>46955.101120007952</v>
      </c>
      <c r="D10" s="21">
        <v>8974.9572480000006</v>
      </c>
      <c r="E10" s="21">
        <v>2600</v>
      </c>
      <c r="F10" s="21">
        <v>49415.357863954894</v>
      </c>
      <c r="G10" s="150">
        <v>6976</v>
      </c>
      <c r="H10" s="150">
        <v>8449</v>
      </c>
      <c r="I10" s="21">
        <v>28911.14</v>
      </c>
      <c r="J10" s="150">
        <v>134918.64000000001</v>
      </c>
      <c r="K10" s="21">
        <v>67459.320000000007</v>
      </c>
      <c r="L10" s="21">
        <v>19274.09</v>
      </c>
      <c r="M10" s="21">
        <v>18735.02</v>
      </c>
    </row>
    <row r="11" spans="1:13">
      <c r="A11" s="118" t="s">
        <v>373</v>
      </c>
      <c r="B11" s="118" t="s">
        <v>1856</v>
      </c>
      <c r="C11" s="150">
        <v>46471.426076229014</v>
      </c>
      <c r="D11" s="21">
        <v>8974.9572480000006</v>
      </c>
      <c r="E11" s="21">
        <v>2600</v>
      </c>
      <c r="F11" s="21">
        <v>46469.243433035597</v>
      </c>
      <c r="G11" s="150">
        <v>6914.34</v>
      </c>
      <c r="H11" s="150">
        <v>7938.68</v>
      </c>
      <c r="I11" s="21">
        <v>27882.2</v>
      </c>
      <c r="J11" s="150">
        <v>130116.94</v>
      </c>
      <c r="K11" s="21">
        <v>65058.47</v>
      </c>
      <c r="L11" s="21">
        <v>18588.13</v>
      </c>
      <c r="M11" s="21">
        <v>18054.64</v>
      </c>
    </row>
    <row r="12" spans="1:13">
      <c r="A12" s="118" t="s">
        <v>374</v>
      </c>
      <c r="B12" s="118" t="s">
        <v>247</v>
      </c>
      <c r="C12" s="150">
        <v>18418.475861999999</v>
      </c>
      <c r="D12" s="21">
        <v>2300</v>
      </c>
      <c r="E12" s="21">
        <v>2600</v>
      </c>
      <c r="F12" s="21">
        <v>10566.51</v>
      </c>
      <c r="G12" s="150">
        <v>11157.3</v>
      </c>
      <c r="H12" s="150">
        <v>3125.0124000000001</v>
      </c>
      <c r="I12" s="21">
        <v>8695.5</v>
      </c>
      <c r="J12" s="150">
        <v>40578.980000000003</v>
      </c>
      <c r="K12" s="21">
        <v>20289.490000000002</v>
      </c>
      <c r="L12" s="21">
        <v>5797</v>
      </c>
      <c r="M12" s="21">
        <v>5585.58</v>
      </c>
    </row>
    <row r="13" spans="1:13">
      <c r="A13" s="118" t="s">
        <v>168</v>
      </c>
      <c r="B13" s="118" t="s">
        <v>241</v>
      </c>
      <c r="C13" s="150">
        <v>18418.284900000002</v>
      </c>
      <c r="D13" s="21">
        <v>1000</v>
      </c>
      <c r="E13" s="21">
        <v>2600</v>
      </c>
      <c r="F13" s="21">
        <v>15163</v>
      </c>
      <c r="G13" s="150">
        <v>6861</v>
      </c>
      <c r="H13" s="150">
        <v>3125</v>
      </c>
      <c r="I13" s="21">
        <v>10074.39</v>
      </c>
      <c r="J13" s="150">
        <v>47013.8</v>
      </c>
      <c r="K13" s="21">
        <v>23506.9</v>
      </c>
      <c r="L13" s="21">
        <v>6716.26</v>
      </c>
      <c r="M13" s="21">
        <v>6504.84</v>
      </c>
    </row>
    <row r="14" spans="1:13">
      <c r="A14" s="118" t="s">
        <v>245</v>
      </c>
      <c r="B14" s="118" t="s">
        <v>1945</v>
      </c>
      <c r="C14" s="150">
        <v>18418.284900000002</v>
      </c>
      <c r="D14" s="21">
        <v>2000</v>
      </c>
      <c r="E14" s="21">
        <v>2600</v>
      </c>
      <c r="F14" s="21">
        <v>15163</v>
      </c>
      <c r="G14" s="150">
        <v>6861</v>
      </c>
      <c r="H14" s="150">
        <v>1125</v>
      </c>
      <c r="I14" s="21">
        <v>10074.39</v>
      </c>
      <c r="J14" s="150">
        <v>47013.8</v>
      </c>
      <c r="K14" s="21">
        <v>23506.9</v>
      </c>
      <c r="L14" s="21">
        <v>6716.26</v>
      </c>
      <c r="M14" s="21">
        <v>6504.84</v>
      </c>
    </row>
    <row r="15" spans="1:13">
      <c r="A15" s="118" t="s">
        <v>377</v>
      </c>
      <c r="B15" s="118" t="s">
        <v>240</v>
      </c>
      <c r="C15" s="150">
        <v>17915.418300000001</v>
      </c>
      <c r="D15" s="21">
        <v>4000</v>
      </c>
      <c r="E15" s="21">
        <v>2600</v>
      </c>
      <c r="F15" s="21">
        <v>10188.9</v>
      </c>
      <c r="G15" s="150">
        <v>3719.1</v>
      </c>
      <c r="H15" s="150">
        <v>0</v>
      </c>
      <c r="I15" s="21">
        <v>8431.2999999999993</v>
      </c>
      <c r="J15" s="150">
        <v>39346.050000000003</v>
      </c>
      <c r="K15" s="21">
        <v>19673.02</v>
      </c>
      <c r="L15" s="21">
        <v>5620.86</v>
      </c>
      <c r="M15" s="21">
        <v>4515.1899999999996</v>
      </c>
    </row>
    <row r="16" spans="1:13">
      <c r="A16" s="118" t="s">
        <v>393</v>
      </c>
      <c r="B16" s="118" t="s">
        <v>1946</v>
      </c>
      <c r="C16" s="150">
        <v>15646.280508</v>
      </c>
      <c r="D16" s="21">
        <v>3500</v>
      </c>
      <c r="E16" s="21">
        <v>2600</v>
      </c>
      <c r="F16" s="21">
        <v>1791.88</v>
      </c>
      <c r="G16" s="150">
        <v>2500</v>
      </c>
      <c r="H16" s="150">
        <v>0</v>
      </c>
      <c r="I16" s="21">
        <v>5231.45</v>
      </c>
      <c r="J16" s="150">
        <v>24413.42</v>
      </c>
      <c r="K16" s="21">
        <v>12206.71</v>
      </c>
      <c r="L16" s="21">
        <v>3487.63</v>
      </c>
      <c r="M16" s="21">
        <v>2618.08</v>
      </c>
    </row>
    <row r="17" spans="1:13">
      <c r="A17" s="118" t="s">
        <v>394</v>
      </c>
      <c r="B17" s="118" t="s">
        <v>1947</v>
      </c>
      <c r="C17" s="150">
        <v>17915.418300000001</v>
      </c>
      <c r="D17" s="21">
        <v>4000</v>
      </c>
      <c r="E17" s="21">
        <v>2600</v>
      </c>
      <c r="F17" s="21">
        <v>10188.9</v>
      </c>
      <c r="G17" s="150">
        <v>3719.1</v>
      </c>
      <c r="H17" s="150">
        <v>0</v>
      </c>
      <c r="I17" s="21">
        <v>8431.2999999999993</v>
      </c>
      <c r="J17" s="150">
        <v>39346.050000000003</v>
      </c>
      <c r="K17" s="21">
        <v>19673.02</v>
      </c>
      <c r="L17" s="21">
        <v>5620.86</v>
      </c>
      <c r="M17" s="21">
        <v>4515.1919999999991</v>
      </c>
    </row>
    <row r="18" spans="1:13">
      <c r="A18" s="118" t="s">
        <v>395</v>
      </c>
      <c r="B18" s="118" t="s">
        <v>1948</v>
      </c>
      <c r="C18" s="150">
        <v>14638.425508</v>
      </c>
      <c r="D18" s="21">
        <v>3500</v>
      </c>
      <c r="E18" s="21">
        <v>2600</v>
      </c>
      <c r="F18" s="21">
        <v>1791.88</v>
      </c>
      <c r="G18" s="150">
        <v>2500</v>
      </c>
      <c r="H18" s="150">
        <v>0</v>
      </c>
      <c r="I18" s="21">
        <v>4949.09</v>
      </c>
      <c r="J18" s="150">
        <v>23002.43</v>
      </c>
      <c r="K18" s="21">
        <v>11501.21</v>
      </c>
      <c r="L18" s="21">
        <v>3286.06</v>
      </c>
      <c r="M18" s="21">
        <v>2618.0840000000003</v>
      </c>
    </row>
    <row r="19" spans="1:13">
      <c r="A19" s="118" t="s">
        <v>396</v>
      </c>
      <c r="B19" s="118" t="s">
        <v>1949</v>
      </c>
      <c r="C19" s="150">
        <v>18383.466162000001</v>
      </c>
      <c r="D19" s="21">
        <v>3500</v>
      </c>
      <c r="E19" s="21">
        <v>2600</v>
      </c>
      <c r="F19" s="21">
        <v>10163</v>
      </c>
      <c r="G19" s="150">
        <v>5068.68</v>
      </c>
      <c r="H19" s="150">
        <v>3353.14</v>
      </c>
      <c r="I19" s="21">
        <v>8563.94</v>
      </c>
      <c r="J19" s="150">
        <v>39965.050000000003</v>
      </c>
      <c r="K19" s="21">
        <v>19982.53</v>
      </c>
      <c r="L19" s="21">
        <v>5709.29</v>
      </c>
      <c r="M19" s="21">
        <v>6298.3099999999995</v>
      </c>
    </row>
    <row r="20" spans="1:13">
      <c r="A20" s="118" t="s">
        <v>397</v>
      </c>
      <c r="B20" s="118" t="s">
        <v>1950</v>
      </c>
      <c r="C20" s="150">
        <v>15201.158695</v>
      </c>
      <c r="D20" s="21">
        <v>1500</v>
      </c>
      <c r="E20" s="21">
        <v>2600</v>
      </c>
      <c r="F20" s="21">
        <v>9262.6299999999992</v>
      </c>
      <c r="G20" s="150">
        <v>5068.68</v>
      </c>
      <c r="H20" s="150">
        <v>3353.14</v>
      </c>
      <c r="I20" s="21">
        <v>7339.14</v>
      </c>
      <c r="J20" s="150">
        <v>34249.300000000003</v>
      </c>
      <c r="K20" s="21">
        <v>17124.650000000001</v>
      </c>
      <c r="L20" s="21">
        <v>4892.76</v>
      </c>
      <c r="M20" s="21">
        <v>6298.3099999999995</v>
      </c>
    </row>
    <row r="21" spans="1:13">
      <c r="A21" s="118" t="s">
        <v>398</v>
      </c>
      <c r="B21" s="118" t="s">
        <v>1951</v>
      </c>
      <c r="C21" s="150">
        <v>10778.871308</v>
      </c>
      <c r="D21" s="21">
        <v>2260</v>
      </c>
      <c r="E21" s="21">
        <v>2600</v>
      </c>
      <c r="F21" s="21">
        <v>2970</v>
      </c>
      <c r="G21" s="150">
        <v>2358.88</v>
      </c>
      <c r="H21" s="150">
        <v>0</v>
      </c>
      <c r="I21" s="21">
        <v>4124.66</v>
      </c>
      <c r="J21" s="150">
        <v>19248.419999999998</v>
      </c>
      <c r="K21" s="21">
        <v>9624.2099999999991</v>
      </c>
      <c r="L21" s="21">
        <v>2749.77</v>
      </c>
      <c r="M21" s="21">
        <v>3323.886</v>
      </c>
    </row>
    <row r="22" spans="1:13">
      <c r="A22" s="118" t="s">
        <v>399</v>
      </c>
      <c r="B22" s="118" t="s">
        <v>1952</v>
      </c>
      <c r="C22" s="150">
        <v>10778.871308</v>
      </c>
      <c r="D22" s="21">
        <v>2260</v>
      </c>
      <c r="E22" s="21">
        <v>2600</v>
      </c>
      <c r="F22" s="21">
        <v>2970</v>
      </c>
      <c r="G22" s="150">
        <v>2358.88</v>
      </c>
      <c r="H22" s="150">
        <v>0</v>
      </c>
      <c r="I22" s="21">
        <v>4124.66</v>
      </c>
      <c r="J22" s="150">
        <v>19248.419999999998</v>
      </c>
      <c r="K22" s="21">
        <v>9624.2099999999991</v>
      </c>
      <c r="L22" s="21">
        <v>2749.77</v>
      </c>
      <c r="M22" s="21">
        <v>3323.886</v>
      </c>
    </row>
    <row r="23" spans="1:13">
      <c r="A23" s="118" t="s">
        <v>400</v>
      </c>
      <c r="B23" s="118" t="s">
        <v>1953</v>
      </c>
      <c r="C23" s="150">
        <v>10778.871308</v>
      </c>
      <c r="D23" s="21">
        <v>2260</v>
      </c>
      <c r="E23" s="21">
        <v>2600</v>
      </c>
      <c r="F23" s="21">
        <v>2970</v>
      </c>
      <c r="G23" s="150">
        <v>2358.88</v>
      </c>
      <c r="H23" s="150">
        <v>0</v>
      </c>
      <c r="I23" s="21">
        <v>4124.66</v>
      </c>
      <c r="J23" s="150">
        <v>19248.419999999998</v>
      </c>
      <c r="K23" s="21">
        <v>9624.2099999999991</v>
      </c>
      <c r="L23" s="21">
        <v>2749.77</v>
      </c>
      <c r="M23" s="21">
        <v>3323.886</v>
      </c>
    </row>
    <row r="24" spans="1:13">
      <c r="A24" s="118" t="s">
        <v>238</v>
      </c>
      <c r="B24" s="118" t="s">
        <v>239</v>
      </c>
      <c r="C24" s="150">
        <v>10419.538355015753</v>
      </c>
      <c r="D24" s="21">
        <v>2144.15148319437</v>
      </c>
      <c r="E24" s="21">
        <v>2600</v>
      </c>
      <c r="F24" s="21">
        <v>6569.7272317518</v>
      </c>
      <c r="G24" s="150">
        <v>1130.71</v>
      </c>
      <c r="H24" s="150"/>
      <c r="I24" s="21">
        <v>5096.78</v>
      </c>
      <c r="J24" s="150">
        <v>23784.97</v>
      </c>
      <c r="K24" s="21">
        <v>11892.49</v>
      </c>
      <c r="L24" s="21">
        <v>3397.85</v>
      </c>
      <c r="M24" s="21">
        <v>2944.2862920503721</v>
      </c>
    </row>
    <row r="25" spans="1:13">
      <c r="A25" s="118" t="s">
        <v>401</v>
      </c>
      <c r="B25" s="118" t="s">
        <v>1954</v>
      </c>
      <c r="C25" s="150">
        <v>15541.410543000002</v>
      </c>
      <c r="D25" s="21">
        <v>4000</v>
      </c>
      <c r="E25" s="21">
        <v>2600</v>
      </c>
      <c r="F25" s="21">
        <v>6800</v>
      </c>
      <c r="G25" s="150">
        <v>2358.73</v>
      </c>
      <c r="H25" s="150"/>
      <c r="I25" s="21">
        <v>5534.78</v>
      </c>
      <c r="J25" s="150">
        <v>31277.97</v>
      </c>
      <c r="K25" s="21">
        <v>12914.49</v>
      </c>
      <c r="L25" s="21">
        <v>3689.85</v>
      </c>
      <c r="M25" s="21">
        <v>3689.8540000000003</v>
      </c>
    </row>
    <row r="26" spans="1:13">
      <c r="A26" s="118" t="s">
        <v>402</v>
      </c>
      <c r="B26" s="118" t="s">
        <v>1935</v>
      </c>
      <c r="C26" s="150">
        <v>9606.6873840156495</v>
      </c>
      <c r="D26" s="21">
        <v>3144.15148319437</v>
      </c>
      <c r="E26" s="21">
        <v>2600</v>
      </c>
      <c r="F26" s="21">
        <v>1569.7272317518</v>
      </c>
      <c r="G26" s="150">
        <v>1630.9</v>
      </c>
      <c r="H26" s="150"/>
      <c r="I26" s="21">
        <v>3352.92</v>
      </c>
      <c r="J26" s="150">
        <v>15646.98</v>
      </c>
      <c r="K26" s="21">
        <v>7823.49</v>
      </c>
      <c r="L26" s="21">
        <v>2235.2800000000002</v>
      </c>
      <c r="M26" s="21">
        <v>2944.2862920503721</v>
      </c>
    </row>
    <row r="27" spans="1:13">
      <c r="A27" s="118" t="s">
        <v>403</v>
      </c>
      <c r="B27" s="118" t="s">
        <v>1955</v>
      </c>
      <c r="C27" s="150">
        <v>6186.4965832429853</v>
      </c>
      <c r="D27" s="21">
        <v>1322.5858392264654</v>
      </c>
      <c r="E27" s="21">
        <v>2600</v>
      </c>
      <c r="F27" s="21">
        <v>6600.5472070849601</v>
      </c>
      <c r="G27" s="150">
        <v>786.5</v>
      </c>
      <c r="H27" s="150"/>
      <c r="I27" s="21">
        <v>1376.19</v>
      </c>
      <c r="J27" s="150">
        <v>17901.86</v>
      </c>
      <c r="K27" s="21">
        <v>8950.93</v>
      </c>
      <c r="L27" s="21">
        <v>2557.41</v>
      </c>
      <c r="M27" s="21">
        <v>2237.5667156639493</v>
      </c>
    </row>
    <row r="28" spans="1:13">
      <c r="A28" s="118" t="s">
        <v>404</v>
      </c>
      <c r="B28" s="118" t="s">
        <v>1956</v>
      </c>
      <c r="C28" s="150">
        <v>7587.24301601565</v>
      </c>
      <c r="D28" s="21">
        <v>1144.15148319437</v>
      </c>
      <c r="E28" s="21">
        <v>2600</v>
      </c>
      <c r="F28" s="21">
        <v>3710.2472317518</v>
      </c>
      <c r="G28" s="150">
        <v>1630.9</v>
      </c>
      <c r="H28" s="150"/>
      <c r="I28" s="21">
        <v>3389.25</v>
      </c>
      <c r="J28" s="150">
        <v>15816.49</v>
      </c>
      <c r="K28" s="21">
        <v>7908.24</v>
      </c>
      <c r="L28" s="21">
        <v>2259.5</v>
      </c>
      <c r="M28" s="21">
        <v>2944.2862920503721</v>
      </c>
    </row>
    <row r="29" spans="1:13">
      <c r="A29" s="118" t="s">
        <v>405</v>
      </c>
      <c r="B29" s="118" t="s">
        <v>1957</v>
      </c>
      <c r="C29" s="150">
        <v>6988.4521112429857</v>
      </c>
      <c r="D29" s="21">
        <v>2322.5858392264699</v>
      </c>
      <c r="E29" s="21">
        <v>2600</v>
      </c>
      <c r="F29" s="21">
        <v>7400.12720708496</v>
      </c>
      <c r="G29" s="150">
        <v>786</v>
      </c>
      <c r="H29" s="150"/>
      <c r="I29" s="21">
        <v>3596.31</v>
      </c>
      <c r="J29" s="150">
        <v>20144.009999999998</v>
      </c>
      <c r="K29" s="21">
        <v>10072.01</v>
      </c>
      <c r="L29" s="21">
        <v>2877.72</v>
      </c>
      <c r="M29" s="21">
        <v>2877.72</v>
      </c>
    </row>
    <row r="30" spans="1:13">
      <c r="A30" s="118" t="s">
        <v>406</v>
      </c>
      <c r="B30" s="118" t="s">
        <v>1958</v>
      </c>
      <c r="C30" s="150">
        <v>14638.425508</v>
      </c>
      <c r="D30" s="21">
        <v>3500</v>
      </c>
      <c r="E30" s="21">
        <v>2600</v>
      </c>
      <c r="F30" s="21">
        <v>1791.88</v>
      </c>
      <c r="G30" s="150">
        <v>2500</v>
      </c>
      <c r="H30" s="150">
        <v>0</v>
      </c>
      <c r="I30" s="21">
        <v>4949.09</v>
      </c>
      <c r="J30" s="150">
        <v>23002.43</v>
      </c>
      <c r="K30" s="21">
        <v>11501.21</v>
      </c>
      <c r="L30" s="21">
        <v>3286.06</v>
      </c>
      <c r="M30" s="21">
        <v>2618.0840000000003</v>
      </c>
    </row>
    <row r="31" spans="1:13">
      <c r="A31" s="118" t="s">
        <v>2284</v>
      </c>
      <c r="B31" s="118" t="s">
        <v>1959</v>
      </c>
      <c r="C31" s="150">
        <v>14638.425508</v>
      </c>
      <c r="D31" s="21">
        <v>3500</v>
      </c>
      <c r="E31" s="21">
        <v>2600</v>
      </c>
      <c r="F31" s="21">
        <v>1791.88</v>
      </c>
      <c r="G31" s="150">
        <v>2500</v>
      </c>
      <c r="H31" s="150">
        <v>0</v>
      </c>
      <c r="I31" s="21">
        <v>4929.09</v>
      </c>
      <c r="J31" s="150">
        <v>23002.43</v>
      </c>
      <c r="K31" s="21">
        <v>11501.21</v>
      </c>
      <c r="L31" s="21">
        <v>3286.06</v>
      </c>
      <c r="M31" s="21">
        <v>2618.08</v>
      </c>
    </row>
    <row r="32" spans="1:13">
      <c r="A32" s="118" t="s">
        <v>2285</v>
      </c>
      <c r="B32" s="118" t="s">
        <v>2592</v>
      </c>
      <c r="C32" s="150">
        <v>14638.425508</v>
      </c>
      <c r="D32" s="21">
        <v>3500</v>
      </c>
      <c r="E32" s="21">
        <v>2600</v>
      </c>
      <c r="F32" s="21">
        <v>1791.88</v>
      </c>
      <c r="G32" s="150">
        <v>2500</v>
      </c>
      <c r="H32" s="150">
        <v>0</v>
      </c>
      <c r="I32" s="21">
        <v>4929.09</v>
      </c>
      <c r="J32" s="150">
        <v>23002.43</v>
      </c>
      <c r="K32" s="21">
        <v>11501.21</v>
      </c>
      <c r="L32" s="21">
        <v>3286.06</v>
      </c>
      <c r="M32" s="21">
        <v>2618.08</v>
      </c>
    </row>
    <row r="33" spans="1:13" ht="37.299999999999997">
      <c r="A33" s="118" t="s">
        <v>407</v>
      </c>
      <c r="B33" s="118" t="s">
        <v>1960</v>
      </c>
      <c r="C33" s="150">
        <v>6186.4965832429853</v>
      </c>
      <c r="D33" s="21">
        <v>1322.5858392264654</v>
      </c>
      <c r="E33" s="21">
        <v>2600</v>
      </c>
      <c r="F33" s="21">
        <v>6600.5472070849601</v>
      </c>
      <c r="G33" s="150">
        <v>786.5</v>
      </c>
      <c r="H33" s="150"/>
      <c r="I33" s="21">
        <v>1376.19</v>
      </c>
      <c r="J33" s="150">
        <v>17901.86</v>
      </c>
      <c r="K33" s="21">
        <v>8950.93</v>
      </c>
      <c r="L33" s="21">
        <v>2557.41</v>
      </c>
      <c r="M33" s="21">
        <v>2237.5667156639493</v>
      </c>
    </row>
    <row r="34" spans="1:13" ht="37.299999999999997">
      <c r="A34" s="118" t="s">
        <v>408</v>
      </c>
      <c r="B34" s="118" t="s">
        <v>1961</v>
      </c>
      <c r="C34" s="150">
        <v>5878.5742080000009</v>
      </c>
      <c r="D34" s="21">
        <v>2840.22</v>
      </c>
      <c r="E34" s="21">
        <v>2600</v>
      </c>
      <c r="F34" s="21">
        <v>3279.78</v>
      </c>
      <c r="G34" s="150">
        <v>838.88</v>
      </c>
      <c r="H34" s="150"/>
      <c r="I34" s="21">
        <v>1602.34</v>
      </c>
      <c r="J34" s="150">
        <v>12821.7</v>
      </c>
      <c r="K34" s="21">
        <v>6410.85</v>
      </c>
      <c r="L34" s="21">
        <v>1831.67</v>
      </c>
      <c r="M34" s="21">
        <v>1524.18</v>
      </c>
    </row>
    <row r="35" spans="1:13">
      <c r="A35" s="118" t="s">
        <v>232</v>
      </c>
      <c r="B35" s="118" t="s">
        <v>233</v>
      </c>
      <c r="C35" s="150">
        <v>5878.5742080000009</v>
      </c>
      <c r="D35" s="21">
        <v>1332.1500323343205</v>
      </c>
      <c r="E35" s="21">
        <v>2600</v>
      </c>
      <c r="F35" s="21">
        <v>2342.69</v>
      </c>
      <c r="G35" s="150">
        <v>561.04</v>
      </c>
      <c r="H35" s="150"/>
      <c r="I35" s="21">
        <v>916.86</v>
      </c>
      <c r="J35" s="150">
        <v>11509.77</v>
      </c>
      <c r="K35" s="21">
        <v>5754.88</v>
      </c>
      <c r="L35" s="21">
        <v>1644.25</v>
      </c>
      <c r="M35" s="21">
        <v>1490.9781573828341</v>
      </c>
    </row>
  </sheetData>
  <mergeCells count="6">
    <mergeCell ref="A8:E8"/>
    <mergeCell ref="A1:L1"/>
    <mergeCell ref="A2:L2"/>
    <mergeCell ref="A3:L3"/>
    <mergeCell ref="A4:L4"/>
    <mergeCell ref="A6:L6"/>
  </mergeCells>
  <printOptions horizontalCentered="1"/>
  <pageMargins left="0.59055118110236227" right="1.3779527559055118" top="0.98425196850393704" bottom="0.98425196850393704" header="0.31496062992125984" footer="0.31496062992125984"/>
  <pageSetup scale="36" fitToHeight="10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985"/>
  <sheetViews>
    <sheetView showGridLines="0" view="pageBreakPreview" topLeftCell="A39" zoomScale="62" zoomScaleNormal="85" zoomScaleSheetLayoutView="62" workbookViewId="0">
      <selection activeCell="B16" sqref="B16:C16"/>
    </sheetView>
  </sheetViews>
  <sheetFormatPr baseColWidth="10" defaultColWidth="11.44140625" defaultRowHeight="18.8" customHeight="1"/>
  <cols>
    <col min="1" max="1" width="7.44140625" style="26" customWidth="1"/>
    <col min="2" max="2" width="9.6640625" style="26" customWidth="1"/>
    <col min="3" max="3" width="54.6640625" style="26" customWidth="1"/>
    <col min="4" max="4" width="26.88671875" style="176" customWidth="1"/>
    <col min="5" max="5" width="8.6640625" style="26" customWidth="1"/>
    <col min="6" max="16384" width="11.44140625" style="26"/>
  </cols>
  <sheetData>
    <row r="1" spans="1:8" ht="18.8" customHeight="1">
      <c r="B1" s="758" t="s">
        <v>0</v>
      </c>
      <c r="C1" s="758"/>
      <c r="D1" s="758"/>
    </row>
    <row r="2" spans="1:8" ht="18.8" customHeight="1">
      <c r="B2" s="759" t="s">
        <v>1</v>
      </c>
      <c r="C2" s="759"/>
      <c r="D2" s="759"/>
    </row>
    <row r="3" spans="1:8" ht="18.8" customHeight="1">
      <c r="B3" s="758" t="s">
        <v>17</v>
      </c>
      <c r="C3" s="758"/>
      <c r="D3" s="758"/>
      <c r="H3" s="177"/>
    </row>
    <row r="4" spans="1:8" ht="18.8" customHeight="1">
      <c r="B4" s="758" t="s">
        <v>2</v>
      </c>
      <c r="C4" s="758"/>
      <c r="D4" s="758"/>
    </row>
    <row r="5" spans="1:8" ht="18.8" customHeight="1">
      <c r="B5" s="172"/>
      <c r="C5" s="10"/>
      <c r="D5" s="173"/>
    </row>
    <row r="6" spans="1:8" ht="18.8" customHeight="1">
      <c r="B6" s="758" t="s">
        <v>2706</v>
      </c>
      <c r="C6" s="758"/>
      <c r="D6" s="758"/>
    </row>
    <row r="7" spans="1:8" ht="18.8" customHeight="1">
      <c r="B7" s="174"/>
      <c r="C7" s="167"/>
      <c r="D7" s="175"/>
    </row>
    <row r="8" spans="1:8" ht="18.8" customHeight="1" thickBot="1">
      <c r="D8" s="757" t="s">
        <v>2214</v>
      </c>
      <c r="E8" s="757"/>
    </row>
    <row r="9" spans="1:8" ht="19.3" thickBot="1">
      <c r="A9" s="755" t="s">
        <v>10</v>
      </c>
      <c r="B9" s="755"/>
      <c r="C9" s="161" t="s">
        <v>409</v>
      </c>
      <c r="D9" s="755" t="s">
        <v>410</v>
      </c>
      <c r="E9" s="755"/>
    </row>
    <row r="10" spans="1:8" ht="18.8" customHeight="1" thickTop="1">
      <c r="B10" s="165"/>
      <c r="C10" s="165"/>
      <c r="D10" s="165"/>
    </row>
    <row r="11" spans="1:8" ht="18.8" customHeight="1">
      <c r="A11" s="754" t="s">
        <v>2429</v>
      </c>
      <c r="B11" s="754"/>
      <c r="C11" s="754"/>
      <c r="D11" s="178">
        <f>+D13+D520</f>
        <v>9648</v>
      </c>
      <c r="E11" s="178"/>
      <c r="F11" s="179"/>
    </row>
    <row r="12" spans="1:8" ht="18.8" customHeight="1">
      <c r="B12" s="165"/>
      <c r="C12" s="165"/>
      <c r="D12" s="165"/>
    </row>
    <row r="13" spans="1:8" ht="18.8" customHeight="1">
      <c r="A13" s="754" t="s">
        <v>2704</v>
      </c>
      <c r="B13" s="754"/>
      <c r="C13" s="754"/>
      <c r="D13" s="178">
        <f>+D15+D45+D84+D123+D180+D213+D235+D261+D285+D318+D329+D354+D382+D408+D433+D456+D478+D503</f>
        <v>7842</v>
      </c>
      <c r="E13" s="178"/>
    </row>
    <row r="14" spans="1:8" ht="18.8" customHeight="1">
      <c r="C14" s="166"/>
      <c r="D14" s="167"/>
    </row>
    <row r="15" spans="1:8" ht="18.649999999999999">
      <c r="B15" s="752" t="s">
        <v>2369</v>
      </c>
      <c r="C15" s="753"/>
      <c r="D15" s="168">
        <v>193</v>
      </c>
    </row>
    <row r="16" spans="1:8" ht="18.649999999999999">
      <c r="B16" s="168"/>
      <c r="C16" s="169" t="s">
        <v>312</v>
      </c>
      <c r="D16" s="169">
        <v>1</v>
      </c>
    </row>
    <row r="17" spans="2:4" ht="18.649999999999999">
      <c r="B17" s="168"/>
      <c r="C17" s="169" t="s">
        <v>28</v>
      </c>
      <c r="D17" s="169">
        <v>8</v>
      </c>
    </row>
    <row r="18" spans="2:4" ht="18.649999999999999">
      <c r="B18" s="168"/>
      <c r="C18" s="169" t="s">
        <v>311</v>
      </c>
      <c r="D18" s="169">
        <v>1</v>
      </c>
    </row>
    <row r="19" spans="2:4" ht="18.649999999999999">
      <c r="B19" s="168"/>
      <c r="C19" s="169" t="s">
        <v>46</v>
      </c>
      <c r="D19" s="169">
        <v>2</v>
      </c>
    </row>
    <row r="20" spans="2:4" ht="18.649999999999999">
      <c r="B20" s="168"/>
      <c r="C20" s="169" t="s">
        <v>48</v>
      </c>
      <c r="D20" s="169">
        <v>3</v>
      </c>
    </row>
    <row r="21" spans="2:4" ht="18.649999999999999">
      <c r="B21" s="168"/>
      <c r="C21" s="169" t="s">
        <v>309</v>
      </c>
      <c r="D21" s="169">
        <v>3</v>
      </c>
    </row>
    <row r="22" spans="2:4" ht="18.649999999999999">
      <c r="B22" s="168"/>
      <c r="C22" s="169" t="s">
        <v>54</v>
      </c>
      <c r="D22" s="169">
        <v>4</v>
      </c>
    </row>
    <row r="23" spans="2:4" ht="18.649999999999999">
      <c r="B23" s="168"/>
      <c r="C23" s="169" t="s">
        <v>308</v>
      </c>
      <c r="D23" s="169">
        <v>5</v>
      </c>
    </row>
    <row r="24" spans="2:4" ht="18.649999999999999">
      <c r="B24" s="168"/>
      <c r="C24" s="169" t="s">
        <v>55</v>
      </c>
      <c r="D24" s="169">
        <v>1</v>
      </c>
    </row>
    <row r="25" spans="2:4" s="167" customFormat="1" ht="18.649999999999999">
      <c r="B25" s="168"/>
      <c r="C25" s="169" t="s">
        <v>307</v>
      </c>
      <c r="D25" s="169">
        <v>1</v>
      </c>
    </row>
    <row r="26" spans="2:4" ht="18.649999999999999">
      <c r="B26" s="168"/>
      <c r="C26" s="169" t="s">
        <v>56</v>
      </c>
      <c r="D26" s="169">
        <v>10</v>
      </c>
    </row>
    <row r="27" spans="2:4" ht="18.649999999999999">
      <c r="B27" s="168"/>
      <c r="C27" s="169" t="s">
        <v>411</v>
      </c>
      <c r="D27" s="169">
        <v>3</v>
      </c>
    </row>
    <row r="28" spans="2:4" ht="18.649999999999999">
      <c r="B28" s="168"/>
      <c r="C28" s="169" t="s">
        <v>418</v>
      </c>
      <c r="D28" s="169">
        <v>1</v>
      </c>
    </row>
    <row r="29" spans="2:4" ht="18.649999999999999">
      <c r="B29" s="168"/>
      <c r="C29" s="169" t="s">
        <v>412</v>
      </c>
      <c r="D29" s="169">
        <v>17</v>
      </c>
    </row>
    <row r="30" spans="2:4" ht="18.649999999999999">
      <c r="B30" s="168"/>
      <c r="C30" s="169" t="s">
        <v>413</v>
      </c>
      <c r="D30" s="169">
        <v>4</v>
      </c>
    </row>
    <row r="31" spans="2:4" ht="18.649999999999999">
      <c r="B31" s="168"/>
      <c r="C31" s="169" t="s">
        <v>414</v>
      </c>
      <c r="D31" s="169">
        <v>1</v>
      </c>
    </row>
    <row r="32" spans="2:4" ht="18.649999999999999">
      <c r="B32" s="168"/>
      <c r="C32" s="169" t="s">
        <v>287</v>
      </c>
      <c r="D32" s="169">
        <v>11</v>
      </c>
    </row>
    <row r="33" spans="2:4" ht="18.649999999999999">
      <c r="B33" s="168"/>
      <c r="C33" s="169" t="s">
        <v>288</v>
      </c>
      <c r="D33" s="169">
        <v>2</v>
      </c>
    </row>
    <row r="34" spans="2:4" ht="18.649999999999999">
      <c r="B34" s="168"/>
      <c r="C34" s="169" t="s">
        <v>415</v>
      </c>
      <c r="D34" s="169">
        <v>2</v>
      </c>
    </row>
    <row r="35" spans="2:4" ht="18.649999999999999">
      <c r="B35" s="168"/>
      <c r="C35" s="169" t="s">
        <v>286</v>
      </c>
      <c r="D35" s="169">
        <v>2</v>
      </c>
    </row>
    <row r="36" spans="2:4" ht="18.649999999999999">
      <c r="B36" s="168"/>
      <c r="C36" s="169" t="s">
        <v>289</v>
      </c>
      <c r="D36" s="169">
        <v>12</v>
      </c>
    </row>
    <row r="37" spans="2:4" ht="18.649999999999999">
      <c r="B37" s="168"/>
      <c r="C37" s="169" t="s">
        <v>72</v>
      </c>
      <c r="D37" s="169">
        <v>56</v>
      </c>
    </row>
    <row r="38" spans="2:4" ht="18.649999999999999">
      <c r="B38" s="168"/>
      <c r="C38" s="169" t="s">
        <v>303</v>
      </c>
      <c r="D38" s="169">
        <v>13</v>
      </c>
    </row>
    <row r="39" spans="2:4" ht="18.649999999999999">
      <c r="B39" s="168"/>
      <c r="C39" s="169" t="s">
        <v>292</v>
      </c>
      <c r="D39" s="169">
        <v>1</v>
      </c>
    </row>
    <row r="40" spans="2:4" ht="18.649999999999999">
      <c r="B40" s="168"/>
      <c r="C40" s="169" t="s">
        <v>58</v>
      </c>
      <c r="D40" s="169">
        <v>14</v>
      </c>
    </row>
    <row r="41" spans="2:4" ht="18.649999999999999">
      <c r="B41" s="168"/>
      <c r="C41" s="169" t="s">
        <v>305</v>
      </c>
      <c r="D41" s="169">
        <v>1</v>
      </c>
    </row>
    <row r="42" spans="2:4" ht="18.649999999999999">
      <c r="B42" s="168"/>
      <c r="C42" s="169" t="s">
        <v>71</v>
      </c>
      <c r="D42" s="169">
        <v>11</v>
      </c>
    </row>
    <row r="43" spans="2:4" ht="18.649999999999999">
      <c r="B43" s="168"/>
      <c r="C43" s="169" t="s">
        <v>304</v>
      </c>
      <c r="D43" s="169">
        <v>3</v>
      </c>
    </row>
    <row r="44" spans="2:4" ht="18.649999999999999">
      <c r="B44" s="168"/>
      <c r="C44" s="169"/>
      <c r="D44" s="169"/>
    </row>
    <row r="45" spans="2:4" ht="18.649999999999999">
      <c r="B45" s="752" t="s">
        <v>2370</v>
      </c>
      <c r="C45" s="753"/>
      <c r="D45" s="168">
        <f>SUM(D46:D82)</f>
        <v>336</v>
      </c>
    </row>
    <row r="46" spans="2:4" ht="18.649999999999999">
      <c r="B46" s="168"/>
      <c r="C46" s="169" t="s">
        <v>312</v>
      </c>
      <c r="D46" s="169">
        <v>5</v>
      </c>
    </row>
    <row r="47" spans="2:4" ht="18.649999999999999">
      <c r="B47" s="168"/>
      <c r="C47" s="169" t="s">
        <v>28</v>
      </c>
      <c r="D47" s="169">
        <v>9</v>
      </c>
    </row>
    <row r="48" spans="2:4" ht="18.649999999999999">
      <c r="B48" s="168"/>
      <c r="C48" s="169" t="s">
        <v>46</v>
      </c>
      <c r="D48" s="169">
        <v>6</v>
      </c>
    </row>
    <row r="49" spans="2:4" ht="18.649999999999999">
      <c r="B49" s="168"/>
      <c r="C49" s="169" t="s">
        <v>310</v>
      </c>
      <c r="D49" s="169">
        <v>3</v>
      </c>
    </row>
    <row r="50" spans="2:4" ht="18.649999999999999">
      <c r="B50" s="168"/>
      <c r="C50" s="169" t="s">
        <v>48</v>
      </c>
      <c r="D50" s="169">
        <v>2</v>
      </c>
    </row>
    <row r="51" spans="2:4" ht="18.649999999999999">
      <c r="B51" s="168"/>
      <c r="C51" s="169" t="s">
        <v>309</v>
      </c>
      <c r="D51" s="169">
        <v>5</v>
      </c>
    </row>
    <row r="52" spans="2:4" ht="18.649999999999999">
      <c r="B52" s="168"/>
      <c r="C52" s="169" t="s">
        <v>54</v>
      </c>
      <c r="D52" s="169">
        <v>7</v>
      </c>
    </row>
    <row r="53" spans="2:4" ht="18.649999999999999">
      <c r="B53" s="168"/>
      <c r="C53" s="169" t="s">
        <v>308</v>
      </c>
      <c r="D53" s="169">
        <v>3</v>
      </c>
    </row>
    <row r="54" spans="2:4" ht="18.649999999999999">
      <c r="B54" s="168"/>
      <c r="C54" s="169" t="s">
        <v>55</v>
      </c>
      <c r="D54" s="169">
        <v>2</v>
      </c>
    </row>
    <row r="55" spans="2:4" ht="18.649999999999999">
      <c r="B55" s="168"/>
      <c r="C55" s="169" t="s">
        <v>307</v>
      </c>
      <c r="D55" s="169">
        <v>1</v>
      </c>
    </row>
    <row r="56" spans="2:4" ht="18.649999999999999">
      <c r="B56" s="168"/>
      <c r="C56" s="169" t="s">
        <v>56</v>
      </c>
      <c r="D56" s="169">
        <v>9</v>
      </c>
    </row>
    <row r="57" spans="2:4" ht="18.649999999999999">
      <c r="B57" s="168"/>
      <c r="C57" s="169" t="s">
        <v>295</v>
      </c>
      <c r="D57" s="169">
        <v>1</v>
      </c>
    </row>
    <row r="58" spans="2:4" ht="18.649999999999999">
      <c r="B58" s="168"/>
      <c r="C58" s="169" t="s">
        <v>417</v>
      </c>
      <c r="D58" s="169">
        <v>1</v>
      </c>
    </row>
    <row r="59" spans="2:4" ht="18.649999999999999">
      <c r="B59" s="168"/>
      <c r="C59" s="169" t="s">
        <v>411</v>
      </c>
      <c r="D59" s="169">
        <v>1</v>
      </c>
    </row>
    <row r="60" spans="2:4" ht="18.649999999999999">
      <c r="B60" s="168"/>
      <c r="C60" s="169" t="s">
        <v>418</v>
      </c>
      <c r="D60" s="169">
        <v>1</v>
      </c>
    </row>
    <row r="61" spans="2:4" ht="18.649999999999999">
      <c r="B61" s="168"/>
      <c r="C61" s="169" t="s">
        <v>419</v>
      </c>
      <c r="D61" s="169">
        <v>28</v>
      </c>
    </row>
    <row r="62" spans="2:4" ht="18.649999999999999">
      <c r="B62" s="168"/>
      <c r="C62" s="169" t="s">
        <v>420</v>
      </c>
      <c r="D62" s="169">
        <v>4</v>
      </c>
    </row>
    <row r="63" spans="2:4" ht="18.649999999999999">
      <c r="B63" s="168"/>
      <c r="C63" s="169" t="s">
        <v>412</v>
      </c>
      <c r="D63" s="169">
        <v>34</v>
      </c>
    </row>
    <row r="64" spans="2:4" ht="18.649999999999999">
      <c r="B64" s="168"/>
      <c r="C64" s="169" t="s">
        <v>413</v>
      </c>
      <c r="D64" s="169">
        <v>1</v>
      </c>
    </row>
    <row r="65" spans="2:4" ht="18.649999999999999">
      <c r="B65" s="168"/>
      <c r="C65" s="169" t="s">
        <v>421</v>
      </c>
      <c r="D65" s="169">
        <v>1</v>
      </c>
    </row>
    <row r="66" spans="2:4" ht="18.649999999999999">
      <c r="B66" s="168"/>
      <c r="C66" s="169" t="s">
        <v>287</v>
      </c>
      <c r="D66" s="169">
        <v>20</v>
      </c>
    </row>
    <row r="67" spans="2:4" ht="18.649999999999999">
      <c r="B67" s="168"/>
      <c r="C67" s="169" t="s">
        <v>422</v>
      </c>
      <c r="D67" s="169">
        <v>4</v>
      </c>
    </row>
    <row r="68" spans="2:4" ht="18.649999999999999">
      <c r="B68" s="168"/>
      <c r="C68" s="169" t="s">
        <v>288</v>
      </c>
      <c r="D68" s="169">
        <v>12</v>
      </c>
    </row>
    <row r="69" spans="2:4" ht="18.649999999999999">
      <c r="B69" s="168"/>
      <c r="C69" s="169" t="s">
        <v>108</v>
      </c>
      <c r="D69" s="169">
        <v>1</v>
      </c>
    </row>
    <row r="70" spans="2:4" ht="18.649999999999999">
      <c r="B70" s="168"/>
      <c r="C70" s="169" t="s">
        <v>416</v>
      </c>
      <c r="D70" s="169">
        <v>12</v>
      </c>
    </row>
    <row r="71" spans="2:4" ht="18.649999999999999">
      <c r="B71" s="168"/>
      <c r="C71" s="169" t="s">
        <v>423</v>
      </c>
      <c r="D71" s="169">
        <v>3</v>
      </c>
    </row>
    <row r="72" spans="2:4" ht="18.649999999999999">
      <c r="B72" s="168"/>
      <c r="C72" s="169" t="s">
        <v>286</v>
      </c>
      <c r="D72" s="169">
        <v>4</v>
      </c>
    </row>
    <row r="73" spans="2:4" ht="18.649999999999999">
      <c r="B73" s="168"/>
      <c r="C73" s="169" t="s">
        <v>289</v>
      </c>
      <c r="D73" s="169">
        <v>21</v>
      </c>
    </row>
    <row r="74" spans="2:4" ht="18.649999999999999">
      <c r="B74" s="168"/>
      <c r="C74" s="169" t="s">
        <v>72</v>
      </c>
      <c r="D74" s="169">
        <v>83</v>
      </c>
    </row>
    <row r="75" spans="2:4" ht="18.649999999999999">
      <c r="B75" s="168"/>
      <c r="C75" s="169" t="s">
        <v>303</v>
      </c>
      <c r="D75" s="169">
        <v>14</v>
      </c>
    </row>
    <row r="76" spans="2:4" ht="18.649999999999999">
      <c r="B76" s="168"/>
      <c r="C76" s="169" t="s">
        <v>292</v>
      </c>
      <c r="D76" s="169">
        <v>3</v>
      </c>
    </row>
    <row r="77" spans="2:4" ht="18.649999999999999">
      <c r="B77" s="168"/>
      <c r="C77" s="169" t="s">
        <v>58</v>
      </c>
      <c r="D77" s="169">
        <v>16</v>
      </c>
    </row>
    <row r="78" spans="2:4" ht="18.649999999999999">
      <c r="B78" s="168"/>
      <c r="C78" s="169" t="s">
        <v>305</v>
      </c>
      <c r="D78" s="169">
        <v>1</v>
      </c>
    </row>
    <row r="79" spans="2:4" ht="18.649999999999999">
      <c r="B79" s="168"/>
      <c r="C79" s="169" t="s">
        <v>294</v>
      </c>
      <c r="D79" s="169">
        <v>1</v>
      </c>
    </row>
    <row r="80" spans="2:4" ht="18.649999999999999">
      <c r="B80" s="168"/>
      <c r="C80" s="169" t="s">
        <v>71</v>
      </c>
      <c r="D80" s="169">
        <v>15</v>
      </c>
    </row>
    <row r="81" spans="2:4" ht="18.649999999999999">
      <c r="B81" s="168"/>
      <c r="C81" s="169" t="s">
        <v>304</v>
      </c>
      <c r="D81" s="169">
        <v>1</v>
      </c>
    </row>
    <row r="82" spans="2:4" ht="18.649999999999999">
      <c r="B82" s="168"/>
      <c r="C82" s="169" t="s">
        <v>293</v>
      </c>
      <c r="D82" s="169">
        <v>1</v>
      </c>
    </row>
    <row r="83" spans="2:4" ht="18.649999999999999">
      <c r="B83" s="168"/>
      <c r="C83" s="169"/>
      <c r="D83" s="169"/>
    </row>
    <row r="84" spans="2:4" ht="18.649999999999999">
      <c r="B84" s="752" t="s">
        <v>2371</v>
      </c>
      <c r="C84" s="753"/>
      <c r="D84" s="168">
        <f>SUM(D85:D121)</f>
        <v>928</v>
      </c>
    </row>
    <row r="85" spans="2:4" s="167" customFormat="1" ht="18.649999999999999">
      <c r="B85" s="169"/>
      <c r="C85" s="169" t="s">
        <v>27</v>
      </c>
      <c r="D85" s="169">
        <v>1</v>
      </c>
    </row>
    <row r="86" spans="2:4" ht="18.649999999999999">
      <c r="B86" s="169"/>
      <c r="C86" s="169" t="s">
        <v>312</v>
      </c>
      <c r="D86" s="169">
        <v>134</v>
      </c>
    </row>
    <row r="87" spans="2:4" ht="18.649999999999999">
      <c r="B87" s="169"/>
      <c r="C87" s="169" t="s">
        <v>301</v>
      </c>
      <c r="D87" s="169">
        <v>4</v>
      </c>
    </row>
    <row r="88" spans="2:4" ht="18.649999999999999">
      <c r="B88" s="169"/>
      <c r="C88" s="169" t="s">
        <v>28</v>
      </c>
      <c r="D88" s="169">
        <v>194</v>
      </c>
    </row>
    <row r="89" spans="2:4" ht="18.649999999999999">
      <c r="B89" s="169"/>
      <c r="C89" s="169" t="s">
        <v>311</v>
      </c>
      <c r="D89" s="169">
        <v>7</v>
      </c>
    </row>
    <row r="90" spans="2:4" ht="18.649999999999999">
      <c r="B90" s="169"/>
      <c r="C90" s="169" t="s">
        <v>46</v>
      </c>
      <c r="D90" s="169">
        <v>22</v>
      </c>
    </row>
    <row r="91" spans="2:4" ht="18.649999999999999">
      <c r="B91" s="169"/>
      <c r="C91" s="169" t="s">
        <v>310</v>
      </c>
      <c r="D91" s="169">
        <v>2</v>
      </c>
    </row>
    <row r="92" spans="2:4" ht="18.649999999999999">
      <c r="B92" s="169"/>
      <c r="C92" s="169" t="s">
        <v>48</v>
      </c>
      <c r="D92" s="169">
        <v>62</v>
      </c>
    </row>
    <row r="93" spans="2:4" ht="18.649999999999999">
      <c r="B93" s="169"/>
      <c r="C93" s="169" t="s">
        <v>309</v>
      </c>
      <c r="D93" s="169">
        <v>12</v>
      </c>
    </row>
    <row r="94" spans="2:4" ht="18.649999999999999">
      <c r="B94" s="169"/>
      <c r="C94" s="169" t="s">
        <v>298</v>
      </c>
      <c r="D94" s="169">
        <v>1</v>
      </c>
    </row>
    <row r="95" spans="2:4" ht="18.649999999999999">
      <c r="B95" s="169"/>
      <c r="C95" s="169" t="s">
        <v>54</v>
      </c>
      <c r="D95" s="169">
        <v>38</v>
      </c>
    </row>
    <row r="96" spans="2:4" ht="18.649999999999999">
      <c r="B96" s="169"/>
      <c r="C96" s="169" t="s">
        <v>308</v>
      </c>
      <c r="D96" s="169">
        <v>5</v>
      </c>
    </row>
    <row r="97" spans="2:4" ht="18.649999999999999">
      <c r="B97" s="169"/>
      <c r="C97" s="169" t="s">
        <v>297</v>
      </c>
      <c r="D97" s="169">
        <v>1</v>
      </c>
    </row>
    <row r="98" spans="2:4" ht="18.649999999999999">
      <c r="B98" s="169"/>
      <c r="C98" s="169" t="s">
        <v>55</v>
      </c>
      <c r="D98" s="169">
        <v>14</v>
      </c>
    </row>
    <row r="99" spans="2:4" ht="18.649999999999999">
      <c r="B99" s="169"/>
      <c r="C99" s="169" t="s">
        <v>307</v>
      </c>
      <c r="D99" s="169">
        <v>4</v>
      </c>
    </row>
    <row r="100" spans="2:4" ht="18.649999999999999">
      <c r="B100" s="169"/>
      <c r="C100" s="169" t="s">
        <v>296</v>
      </c>
      <c r="D100" s="169">
        <v>1</v>
      </c>
    </row>
    <row r="101" spans="2:4" ht="18.649999999999999">
      <c r="B101" s="169"/>
      <c r="C101" s="169" t="s">
        <v>56</v>
      </c>
      <c r="D101" s="169">
        <v>28</v>
      </c>
    </row>
    <row r="102" spans="2:4" ht="18.649999999999999">
      <c r="B102" s="169"/>
      <c r="C102" s="169" t="s">
        <v>306</v>
      </c>
      <c r="D102" s="169">
        <v>9</v>
      </c>
    </row>
    <row r="103" spans="2:4" ht="18.649999999999999">
      <c r="B103" s="169"/>
      <c r="C103" s="169" t="s">
        <v>295</v>
      </c>
      <c r="D103" s="169">
        <v>1</v>
      </c>
    </row>
    <row r="104" spans="2:4" ht="18.649999999999999">
      <c r="B104" s="169"/>
      <c r="C104" s="169" t="s">
        <v>412</v>
      </c>
      <c r="D104" s="169">
        <v>19</v>
      </c>
    </row>
    <row r="105" spans="2:4" ht="18.649999999999999">
      <c r="B105" s="169"/>
      <c r="C105" s="169" t="s">
        <v>413</v>
      </c>
      <c r="D105" s="169">
        <v>1</v>
      </c>
    </row>
    <row r="106" spans="2:4" ht="18.649999999999999">
      <c r="B106" s="169"/>
      <c r="C106" s="169" t="s">
        <v>287</v>
      </c>
      <c r="D106" s="169">
        <v>33</v>
      </c>
    </row>
    <row r="107" spans="2:4" ht="18.649999999999999">
      <c r="B107" s="169"/>
      <c r="C107" s="169" t="s">
        <v>424</v>
      </c>
      <c r="D107" s="169">
        <v>1</v>
      </c>
    </row>
    <row r="108" spans="2:4" ht="18.649999999999999">
      <c r="B108" s="169"/>
      <c r="C108" s="169" t="s">
        <v>288</v>
      </c>
      <c r="D108" s="169">
        <v>42</v>
      </c>
    </row>
    <row r="109" spans="2:4" ht="18.649999999999999">
      <c r="B109" s="169"/>
      <c r="C109" s="169" t="s">
        <v>425</v>
      </c>
      <c r="D109" s="169">
        <v>3</v>
      </c>
    </row>
    <row r="110" spans="2:4" ht="18.649999999999999">
      <c r="B110" s="169"/>
      <c r="C110" s="169" t="s">
        <v>415</v>
      </c>
      <c r="D110" s="169">
        <v>1</v>
      </c>
    </row>
    <row r="111" spans="2:4" ht="18.649999999999999">
      <c r="B111" s="169"/>
      <c r="C111" s="169" t="s">
        <v>416</v>
      </c>
      <c r="D111" s="169">
        <v>8</v>
      </c>
    </row>
    <row r="112" spans="2:4" ht="18.649999999999999">
      <c r="B112" s="169"/>
      <c r="C112" s="169" t="s">
        <v>286</v>
      </c>
      <c r="D112" s="169">
        <v>3</v>
      </c>
    </row>
    <row r="113" spans="2:4" ht="18.649999999999999">
      <c r="B113" s="169"/>
      <c r="C113" s="169" t="s">
        <v>289</v>
      </c>
      <c r="D113" s="169">
        <v>57</v>
      </c>
    </row>
    <row r="114" spans="2:4" ht="18.649999999999999">
      <c r="B114" s="169"/>
      <c r="C114" s="169" t="s">
        <v>302</v>
      </c>
      <c r="D114" s="169">
        <v>8</v>
      </c>
    </row>
    <row r="115" spans="2:4" ht="18.649999999999999">
      <c r="B115" s="169"/>
      <c r="C115" s="169" t="s">
        <v>72</v>
      </c>
      <c r="D115" s="169">
        <v>140</v>
      </c>
    </row>
    <row r="116" spans="2:4" ht="18.649999999999999">
      <c r="B116" s="169"/>
      <c r="C116" s="169" t="s">
        <v>303</v>
      </c>
      <c r="D116" s="169">
        <v>17</v>
      </c>
    </row>
    <row r="117" spans="2:4" ht="18.649999999999999">
      <c r="B117" s="169"/>
      <c r="C117" s="169" t="s">
        <v>292</v>
      </c>
      <c r="D117" s="169">
        <v>3</v>
      </c>
    </row>
    <row r="118" spans="2:4" ht="18.649999999999999">
      <c r="B118" s="169"/>
      <c r="C118" s="169" t="s">
        <v>58</v>
      </c>
      <c r="D118" s="169">
        <v>18</v>
      </c>
    </row>
    <row r="119" spans="2:4" ht="18.649999999999999">
      <c r="B119" s="169"/>
      <c r="C119" s="169" t="s">
        <v>305</v>
      </c>
      <c r="D119" s="169">
        <v>3</v>
      </c>
    </row>
    <row r="120" spans="2:4" ht="18.649999999999999">
      <c r="B120" s="169"/>
      <c r="C120" s="169" t="s">
        <v>71</v>
      </c>
      <c r="D120" s="169">
        <v>29</v>
      </c>
    </row>
    <row r="121" spans="2:4" ht="18.649999999999999">
      <c r="B121" s="169"/>
      <c r="C121" s="169" t="s">
        <v>304</v>
      </c>
      <c r="D121" s="169">
        <v>2</v>
      </c>
    </row>
    <row r="122" spans="2:4" ht="18.649999999999999">
      <c r="B122" s="169"/>
      <c r="C122" s="169"/>
      <c r="D122" s="169"/>
    </row>
    <row r="123" spans="2:4" ht="18.649999999999999">
      <c r="B123" s="752" t="s">
        <v>2372</v>
      </c>
      <c r="C123" s="753"/>
      <c r="D123" s="170">
        <f>SUM(D124:D178)</f>
        <v>3242</v>
      </c>
    </row>
    <row r="124" spans="2:4" ht="18.649999999999999">
      <c r="B124" s="168"/>
      <c r="C124" s="26" t="s">
        <v>312</v>
      </c>
      <c r="D124" s="26">
        <v>9</v>
      </c>
    </row>
    <row r="125" spans="2:4" ht="18.649999999999999">
      <c r="B125" s="168"/>
      <c r="C125" s="26" t="s">
        <v>28</v>
      </c>
      <c r="D125" s="26">
        <v>20</v>
      </c>
    </row>
    <row r="126" spans="2:4" ht="18.649999999999999">
      <c r="B126" s="168"/>
      <c r="C126" s="26" t="s">
        <v>311</v>
      </c>
      <c r="D126" s="26">
        <v>7</v>
      </c>
    </row>
    <row r="127" spans="2:4" ht="18.649999999999999">
      <c r="B127" s="168"/>
      <c r="C127" s="26" t="s">
        <v>46</v>
      </c>
      <c r="D127" s="26">
        <v>12</v>
      </c>
    </row>
    <row r="128" spans="2:4" ht="18.649999999999999">
      <c r="B128" s="168"/>
      <c r="C128" s="26" t="s">
        <v>310</v>
      </c>
      <c r="D128" s="26">
        <v>20</v>
      </c>
    </row>
    <row r="129" spans="2:4" ht="18.649999999999999">
      <c r="B129" s="168"/>
      <c r="C129" s="26" t="s">
        <v>48</v>
      </c>
      <c r="D129" s="26">
        <v>16</v>
      </c>
    </row>
    <row r="130" spans="2:4" ht="18.649999999999999">
      <c r="B130" s="168"/>
      <c r="C130" s="26" t="s">
        <v>309</v>
      </c>
      <c r="D130" s="26">
        <v>8</v>
      </c>
    </row>
    <row r="131" spans="2:4" ht="18.649999999999999">
      <c r="B131" s="168"/>
      <c r="C131" s="26" t="s">
        <v>54</v>
      </c>
      <c r="D131" s="26">
        <v>8</v>
      </c>
    </row>
    <row r="132" spans="2:4" ht="18.649999999999999">
      <c r="B132" s="168"/>
      <c r="C132" s="26" t="s">
        <v>308</v>
      </c>
      <c r="D132" s="26">
        <v>15</v>
      </c>
    </row>
    <row r="133" spans="2:4" ht="18.649999999999999">
      <c r="B133" s="168"/>
      <c r="C133" s="26" t="s">
        <v>55</v>
      </c>
      <c r="D133" s="26">
        <v>14</v>
      </c>
    </row>
    <row r="134" spans="2:4" ht="18.649999999999999">
      <c r="B134" s="168"/>
      <c r="C134" s="26" t="s">
        <v>307</v>
      </c>
      <c r="D134" s="26">
        <v>5</v>
      </c>
    </row>
    <row r="135" spans="2:4" ht="18.649999999999999">
      <c r="B135" s="168"/>
      <c r="C135" s="26" t="s">
        <v>56</v>
      </c>
      <c r="D135" s="26">
        <v>20</v>
      </c>
    </row>
    <row r="136" spans="2:4" ht="18.649999999999999">
      <c r="B136" s="168"/>
      <c r="C136" s="26" t="s">
        <v>2276</v>
      </c>
      <c r="D136" s="26">
        <v>1</v>
      </c>
    </row>
    <row r="137" spans="2:4" ht="18.649999999999999">
      <c r="B137" s="168"/>
      <c r="C137" s="26" t="s">
        <v>426</v>
      </c>
      <c r="D137" s="26">
        <v>15</v>
      </c>
    </row>
    <row r="138" spans="2:4" ht="18.649999999999999">
      <c r="B138" s="168"/>
      <c r="C138" s="26" t="s">
        <v>427</v>
      </c>
      <c r="D138" s="26">
        <v>253</v>
      </c>
    </row>
    <row r="139" spans="2:4" ht="18.649999999999999">
      <c r="B139" s="168"/>
      <c r="C139" s="26" t="s">
        <v>428</v>
      </c>
      <c r="D139" s="26">
        <v>198</v>
      </c>
    </row>
    <row r="140" spans="2:4" ht="18.649999999999999">
      <c r="B140" s="168"/>
      <c r="C140" s="26" t="s">
        <v>412</v>
      </c>
      <c r="D140" s="26">
        <v>28</v>
      </c>
    </row>
    <row r="141" spans="2:4" ht="18.649999999999999">
      <c r="B141" s="168"/>
      <c r="C141" s="26" t="s">
        <v>413</v>
      </c>
      <c r="D141" s="26">
        <v>1</v>
      </c>
    </row>
    <row r="142" spans="2:4" ht="18.649999999999999">
      <c r="B142" s="168"/>
      <c r="C142" s="26" t="s">
        <v>421</v>
      </c>
      <c r="D142" s="26">
        <v>1</v>
      </c>
    </row>
    <row r="143" spans="2:4" ht="18.649999999999999">
      <c r="B143" s="168"/>
      <c r="C143" s="26" t="s">
        <v>390</v>
      </c>
      <c r="D143" s="26">
        <v>1</v>
      </c>
    </row>
    <row r="144" spans="2:4" ht="18.649999999999999">
      <c r="B144" s="168"/>
      <c r="C144" s="26" t="s">
        <v>429</v>
      </c>
      <c r="D144" s="26">
        <v>40</v>
      </c>
    </row>
    <row r="145" spans="2:4" ht="18.649999999999999">
      <c r="B145" s="168"/>
      <c r="C145" s="26" t="s">
        <v>430</v>
      </c>
      <c r="D145" s="26">
        <v>9</v>
      </c>
    </row>
    <row r="146" spans="2:4" ht="18.649999999999999">
      <c r="B146" s="168"/>
      <c r="C146" s="26" t="s">
        <v>431</v>
      </c>
      <c r="D146" s="26">
        <v>13</v>
      </c>
    </row>
    <row r="147" spans="2:4" ht="18.649999999999999">
      <c r="B147" s="168"/>
      <c r="C147" s="26" t="s">
        <v>287</v>
      </c>
      <c r="D147" s="26">
        <v>25</v>
      </c>
    </row>
    <row r="148" spans="2:4" ht="18.649999999999999">
      <c r="B148" s="168"/>
      <c r="C148" s="26" t="s">
        <v>432</v>
      </c>
      <c r="D148" s="26">
        <v>17</v>
      </c>
    </row>
    <row r="149" spans="2:4" ht="18.649999999999999">
      <c r="B149" s="168"/>
      <c r="C149" s="26" t="s">
        <v>433</v>
      </c>
      <c r="D149" s="26">
        <v>71</v>
      </c>
    </row>
    <row r="150" spans="2:4" ht="18.649999999999999">
      <c r="B150" s="168"/>
      <c r="C150" s="26" t="s">
        <v>434</v>
      </c>
      <c r="D150" s="26">
        <v>1</v>
      </c>
    </row>
    <row r="151" spans="2:4" ht="18.649999999999999">
      <c r="B151" s="168"/>
      <c r="C151" s="26" t="s">
        <v>435</v>
      </c>
      <c r="D151" s="26">
        <v>8</v>
      </c>
    </row>
    <row r="152" spans="2:4" ht="18.649999999999999">
      <c r="B152" s="168"/>
      <c r="C152" s="26" t="s">
        <v>436</v>
      </c>
      <c r="D152" s="26">
        <v>547</v>
      </c>
    </row>
    <row r="153" spans="2:4" ht="18.649999999999999">
      <c r="B153" s="168"/>
      <c r="C153" s="26" t="s">
        <v>437</v>
      </c>
      <c r="D153" s="26">
        <v>1</v>
      </c>
    </row>
    <row r="154" spans="2:4" ht="18.649999999999999">
      <c r="B154" s="168"/>
      <c r="C154" s="26" t="s">
        <v>438</v>
      </c>
      <c r="D154" s="26">
        <v>23</v>
      </c>
    </row>
    <row r="155" spans="2:4" ht="18.649999999999999">
      <c r="B155" s="168"/>
      <c r="C155" s="26" t="s">
        <v>439</v>
      </c>
      <c r="D155" s="26">
        <v>1</v>
      </c>
    </row>
    <row r="156" spans="2:4" ht="18.649999999999999">
      <c r="B156" s="168"/>
      <c r="C156" s="26" t="s">
        <v>440</v>
      </c>
      <c r="D156" s="26">
        <v>213</v>
      </c>
    </row>
    <row r="157" spans="2:4" ht="18.649999999999999">
      <c r="B157" s="168"/>
      <c r="C157" s="26" t="s">
        <v>422</v>
      </c>
      <c r="D157" s="26">
        <v>1</v>
      </c>
    </row>
    <row r="158" spans="2:4" ht="18.649999999999999">
      <c r="B158" s="168"/>
      <c r="C158" s="26" t="s">
        <v>288</v>
      </c>
      <c r="D158" s="26">
        <v>52</v>
      </c>
    </row>
    <row r="159" spans="2:4" ht="18.649999999999999">
      <c r="B159" s="168"/>
      <c r="C159" s="26" t="s">
        <v>108</v>
      </c>
      <c r="D159" s="26">
        <v>1</v>
      </c>
    </row>
    <row r="160" spans="2:4" ht="18.649999999999999">
      <c r="B160" s="168"/>
      <c r="C160" s="26" t="s">
        <v>416</v>
      </c>
      <c r="D160" s="26">
        <v>16</v>
      </c>
    </row>
    <row r="161" spans="2:4" ht="18.649999999999999">
      <c r="B161" s="168"/>
      <c r="C161" s="26" t="s">
        <v>441</v>
      </c>
      <c r="D161" s="26">
        <v>62</v>
      </c>
    </row>
    <row r="162" spans="2:4" ht="18.649999999999999">
      <c r="B162" s="168"/>
      <c r="C162" s="26" t="s">
        <v>442</v>
      </c>
      <c r="D162" s="26">
        <v>539</v>
      </c>
    </row>
    <row r="163" spans="2:4" ht="18.649999999999999">
      <c r="B163" s="168"/>
      <c r="C163" s="26" t="s">
        <v>286</v>
      </c>
      <c r="D163" s="26">
        <v>2</v>
      </c>
    </row>
    <row r="164" spans="2:4" ht="18.649999999999999">
      <c r="B164" s="168"/>
      <c r="C164" s="26" t="s">
        <v>289</v>
      </c>
      <c r="D164" s="26">
        <v>201</v>
      </c>
    </row>
    <row r="165" spans="2:4" ht="18.649999999999999">
      <c r="B165" s="168"/>
      <c r="C165" s="26" t="s">
        <v>302</v>
      </c>
      <c r="D165" s="26">
        <v>8</v>
      </c>
    </row>
    <row r="166" spans="2:4" ht="18.649999999999999">
      <c r="B166" s="168"/>
      <c r="C166" s="26" t="s">
        <v>72</v>
      </c>
      <c r="D166" s="26">
        <v>156</v>
      </c>
    </row>
    <row r="167" spans="2:4" ht="18.649999999999999">
      <c r="B167" s="168"/>
      <c r="C167" s="26" t="s">
        <v>303</v>
      </c>
      <c r="D167" s="26">
        <v>49</v>
      </c>
    </row>
    <row r="168" spans="2:4" ht="18.649999999999999">
      <c r="B168" s="168"/>
      <c r="C168" s="26" t="s">
        <v>292</v>
      </c>
      <c r="D168" s="26">
        <v>2</v>
      </c>
    </row>
    <row r="169" spans="2:4" ht="18.649999999999999">
      <c r="B169" s="168"/>
      <c r="C169" s="26" t="s">
        <v>2277</v>
      </c>
      <c r="D169" s="26">
        <v>25</v>
      </c>
    </row>
    <row r="170" spans="2:4" ht="18.649999999999999">
      <c r="B170" s="168"/>
      <c r="C170" s="26" t="s">
        <v>58</v>
      </c>
      <c r="D170" s="26">
        <v>37</v>
      </c>
    </row>
    <row r="171" spans="2:4" ht="18.649999999999999">
      <c r="B171" s="168"/>
      <c r="C171" s="26" t="s">
        <v>305</v>
      </c>
      <c r="D171" s="26">
        <v>22</v>
      </c>
    </row>
    <row r="172" spans="2:4" ht="18.649999999999999">
      <c r="B172" s="168"/>
      <c r="C172" s="26" t="s">
        <v>294</v>
      </c>
      <c r="D172" s="26">
        <v>1</v>
      </c>
    </row>
    <row r="173" spans="2:4" ht="18.649999999999999">
      <c r="B173" s="168"/>
      <c r="C173" s="26" t="s">
        <v>71</v>
      </c>
      <c r="D173" s="26">
        <v>19</v>
      </c>
    </row>
    <row r="174" spans="2:4" ht="18.649999999999999">
      <c r="B174" s="168"/>
      <c r="C174" s="26" t="s">
        <v>304</v>
      </c>
      <c r="D174" s="26">
        <v>26</v>
      </c>
    </row>
    <row r="175" spans="2:4" ht="18.649999999999999">
      <c r="B175" s="168"/>
      <c r="C175" s="26" t="s">
        <v>443</v>
      </c>
      <c r="D175" s="26">
        <v>47</v>
      </c>
    </row>
    <row r="176" spans="2:4" ht="18.649999999999999">
      <c r="B176" s="168"/>
      <c r="C176" s="26" t="s">
        <v>444</v>
      </c>
      <c r="D176" s="26">
        <v>235</v>
      </c>
    </row>
    <row r="177" spans="2:4" ht="18.649999999999999">
      <c r="B177" s="168"/>
      <c r="C177" s="26" t="s">
        <v>445</v>
      </c>
      <c r="D177" s="26">
        <v>23</v>
      </c>
    </row>
    <row r="178" spans="2:4" ht="18.649999999999999">
      <c r="B178" s="168"/>
      <c r="C178" s="26" t="s">
        <v>446</v>
      </c>
      <c r="D178" s="26">
        <v>97</v>
      </c>
    </row>
    <row r="179" spans="2:4" ht="18.649999999999999">
      <c r="B179" s="168"/>
      <c r="C179" s="169"/>
      <c r="D179" s="169"/>
    </row>
    <row r="180" spans="2:4" ht="18.649999999999999">
      <c r="B180" s="752" t="s">
        <v>2373</v>
      </c>
      <c r="C180" s="753"/>
      <c r="D180" s="168">
        <f>SUM(D181:D211)</f>
        <v>482</v>
      </c>
    </row>
    <row r="181" spans="2:4" ht="18.649999999999999">
      <c r="B181" s="169"/>
      <c r="C181" s="169" t="s">
        <v>312</v>
      </c>
      <c r="D181" s="169">
        <v>5</v>
      </c>
    </row>
    <row r="182" spans="2:4" ht="18.649999999999999">
      <c r="B182" s="169"/>
      <c r="C182" s="169" t="s">
        <v>28</v>
      </c>
      <c r="D182" s="169">
        <v>16</v>
      </c>
    </row>
    <row r="183" spans="2:4" ht="18.649999999999999">
      <c r="B183" s="169"/>
      <c r="C183" s="169" t="s">
        <v>311</v>
      </c>
      <c r="D183" s="169">
        <v>5</v>
      </c>
    </row>
    <row r="184" spans="2:4" ht="18.649999999999999">
      <c r="B184" s="169"/>
      <c r="C184" s="169" t="s">
        <v>46</v>
      </c>
      <c r="D184" s="169">
        <v>15</v>
      </c>
    </row>
    <row r="185" spans="2:4" ht="18.649999999999999">
      <c r="B185" s="169"/>
      <c r="C185" s="169" t="s">
        <v>310</v>
      </c>
      <c r="D185" s="169">
        <v>3</v>
      </c>
    </row>
    <row r="186" spans="2:4" ht="18.649999999999999">
      <c r="B186" s="169"/>
      <c r="C186" s="169" t="s">
        <v>48</v>
      </c>
      <c r="D186" s="169">
        <v>12</v>
      </c>
    </row>
    <row r="187" spans="2:4" ht="18.649999999999999">
      <c r="B187" s="169"/>
      <c r="C187" s="169" t="s">
        <v>309</v>
      </c>
      <c r="D187" s="169">
        <v>7</v>
      </c>
    </row>
    <row r="188" spans="2:4" ht="18.649999999999999">
      <c r="B188" s="169"/>
      <c r="C188" s="169" t="s">
        <v>54</v>
      </c>
      <c r="D188" s="169">
        <v>14</v>
      </c>
    </row>
    <row r="189" spans="2:4" ht="18.649999999999999">
      <c r="B189" s="169"/>
      <c r="C189" s="169" t="s">
        <v>308</v>
      </c>
      <c r="D189" s="169">
        <v>4</v>
      </c>
    </row>
    <row r="190" spans="2:4" ht="18.649999999999999">
      <c r="B190" s="169"/>
      <c r="C190" s="169" t="s">
        <v>55</v>
      </c>
      <c r="D190" s="169">
        <v>16</v>
      </c>
    </row>
    <row r="191" spans="2:4" ht="18.649999999999999">
      <c r="B191" s="169"/>
      <c r="C191" s="169" t="s">
        <v>307</v>
      </c>
      <c r="D191" s="169">
        <v>2</v>
      </c>
    </row>
    <row r="192" spans="2:4" ht="18.649999999999999">
      <c r="B192" s="169"/>
      <c r="C192" s="169" t="s">
        <v>56</v>
      </c>
      <c r="D192" s="169">
        <v>17</v>
      </c>
    </row>
    <row r="193" spans="2:4" ht="18.649999999999999">
      <c r="B193" s="169"/>
      <c r="C193" s="169" t="s">
        <v>306</v>
      </c>
      <c r="D193" s="169">
        <v>1</v>
      </c>
    </row>
    <row r="194" spans="2:4" ht="18.649999999999999">
      <c r="B194" s="169"/>
      <c r="C194" s="169" t="s">
        <v>418</v>
      </c>
      <c r="D194" s="169">
        <v>1</v>
      </c>
    </row>
    <row r="195" spans="2:4" ht="18.649999999999999">
      <c r="B195" s="169"/>
      <c r="C195" s="169" t="s">
        <v>412</v>
      </c>
      <c r="D195" s="169">
        <v>4</v>
      </c>
    </row>
    <row r="196" spans="2:4" ht="18.649999999999999">
      <c r="B196" s="169"/>
      <c r="C196" s="169" t="s">
        <v>447</v>
      </c>
      <c r="D196" s="169">
        <v>1</v>
      </c>
    </row>
    <row r="197" spans="2:4" ht="18.649999999999999">
      <c r="B197" s="169"/>
      <c r="C197" s="169" t="s">
        <v>413</v>
      </c>
      <c r="D197" s="169">
        <v>7</v>
      </c>
    </row>
    <row r="198" spans="2:4" ht="18.649999999999999">
      <c r="B198" s="169"/>
      <c r="C198" s="169" t="s">
        <v>287</v>
      </c>
      <c r="D198" s="169">
        <v>27</v>
      </c>
    </row>
    <row r="199" spans="2:4" ht="18.649999999999999">
      <c r="B199" s="169"/>
      <c r="C199" s="169" t="s">
        <v>288</v>
      </c>
      <c r="D199" s="169">
        <v>6</v>
      </c>
    </row>
    <row r="200" spans="2:4" ht="18.649999999999999">
      <c r="B200" s="169"/>
      <c r="C200" s="169" t="s">
        <v>415</v>
      </c>
      <c r="D200" s="169">
        <v>1</v>
      </c>
    </row>
    <row r="201" spans="2:4" ht="18.649999999999999">
      <c r="B201" s="169"/>
      <c r="C201" s="169" t="s">
        <v>416</v>
      </c>
      <c r="D201" s="169">
        <v>14</v>
      </c>
    </row>
    <row r="202" spans="2:4" ht="18.649999999999999">
      <c r="B202" s="169"/>
      <c r="C202" s="169" t="s">
        <v>423</v>
      </c>
      <c r="D202" s="169">
        <v>5</v>
      </c>
    </row>
    <row r="203" spans="2:4" ht="18.649999999999999">
      <c r="B203" s="169"/>
      <c r="C203" s="169" t="s">
        <v>286</v>
      </c>
      <c r="D203" s="169">
        <v>1</v>
      </c>
    </row>
    <row r="204" spans="2:4" ht="18.649999999999999">
      <c r="B204" s="169"/>
      <c r="C204" s="169" t="s">
        <v>289</v>
      </c>
      <c r="D204" s="169">
        <v>15</v>
      </c>
    </row>
    <row r="205" spans="2:4" ht="18.649999999999999">
      <c r="B205" s="169"/>
      <c r="C205" s="169" t="s">
        <v>72</v>
      </c>
      <c r="D205" s="169">
        <v>146</v>
      </c>
    </row>
    <row r="206" spans="2:4" ht="18.649999999999999">
      <c r="B206" s="169"/>
      <c r="C206" s="169" t="s">
        <v>303</v>
      </c>
      <c r="D206" s="169">
        <v>15</v>
      </c>
    </row>
    <row r="207" spans="2:4" ht="18.649999999999999">
      <c r="B207" s="169"/>
      <c r="C207" s="169" t="s">
        <v>292</v>
      </c>
      <c r="D207" s="169">
        <v>44</v>
      </c>
    </row>
    <row r="208" spans="2:4" ht="18.649999999999999">
      <c r="B208" s="169"/>
      <c r="C208" s="169" t="s">
        <v>58</v>
      </c>
      <c r="D208" s="169">
        <v>26</v>
      </c>
    </row>
    <row r="209" spans="2:4" ht="18.649999999999999">
      <c r="B209" s="169"/>
      <c r="C209" s="169" t="s">
        <v>305</v>
      </c>
      <c r="D209" s="169">
        <v>8</v>
      </c>
    </row>
    <row r="210" spans="2:4" ht="18.649999999999999">
      <c r="B210" s="169"/>
      <c r="C210" s="169" t="s">
        <v>71</v>
      </c>
      <c r="D210" s="169">
        <v>36</v>
      </c>
    </row>
    <row r="211" spans="2:4" ht="18.649999999999999">
      <c r="B211" s="169"/>
      <c r="C211" s="169" t="s">
        <v>304</v>
      </c>
      <c r="D211" s="169">
        <v>8</v>
      </c>
    </row>
    <row r="212" spans="2:4" ht="18.649999999999999">
      <c r="B212" s="169"/>
      <c r="C212" s="169"/>
      <c r="D212" s="169"/>
    </row>
    <row r="213" spans="2:4" ht="18.649999999999999">
      <c r="B213" s="752" t="s">
        <v>2374</v>
      </c>
      <c r="C213" s="753"/>
      <c r="D213" s="168">
        <f>SUM(D214:D233)</f>
        <v>255</v>
      </c>
    </row>
    <row r="214" spans="2:4" ht="18.649999999999999" customHeight="1">
      <c r="B214" s="169"/>
      <c r="C214" s="169" t="s">
        <v>28</v>
      </c>
      <c r="D214" s="169">
        <v>3</v>
      </c>
    </row>
    <row r="215" spans="2:4" ht="18.649999999999999" customHeight="1">
      <c r="B215" s="169"/>
      <c r="C215" s="169" t="s">
        <v>308</v>
      </c>
      <c r="D215" s="169">
        <v>1</v>
      </c>
    </row>
    <row r="216" spans="2:4" ht="18.649999999999999" customHeight="1">
      <c r="B216" s="169"/>
      <c r="C216" s="169" t="s">
        <v>307</v>
      </c>
      <c r="D216" s="169">
        <v>9</v>
      </c>
    </row>
    <row r="217" spans="2:4" ht="18.649999999999999" customHeight="1">
      <c r="B217" s="169"/>
      <c r="C217" s="169" t="s">
        <v>56</v>
      </c>
      <c r="D217" s="169">
        <v>1</v>
      </c>
    </row>
    <row r="218" spans="2:4" ht="18.649999999999999" customHeight="1">
      <c r="B218" s="169"/>
      <c r="C218" s="169" t="s">
        <v>306</v>
      </c>
      <c r="D218" s="169">
        <v>11</v>
      </c>
    </row>
    <row r="219" spans="2:4" ht="18.649999999999999" customHeight="1">
      <c r="B219" s="169"/>
      <c r="C219" s="169" t="s">
        <v>412</v>
      </c>
      <c r="D219" s="169">
        <v>31</v>
      </c>
    </row>
    <row r="220" spans="2:4" ht="18.649999999999999" customHeight="1">
      <c r="B220" s="169"/>
      <c r="C220" s="169" t="s">
        <v>287</v>
      </c>
      <c r="D220" s="169">
        <v>54</v>
      </c>
    </row>
    <row r="221" spans="2:4" ht="18.649999999999999" customHeight="1">
      <c r="B221" s="169"/>
      <c r="C221" s="169" t="s">
        <v>424</v>
      </c>
      <c r="D221" s="169">
        <v>2</v>
      </c>
    </row>
    <row r="222" spans="2:4" ht="18.649999999999999" customHeight="1">
      <c r="B222" s="169"/>
      <c r="C222" s="169" t="s">
        <v>288</v>
      </c>
      <c r="D222" s="169">
        <v>7</v>
      </c>
    </row>
    <row r="223" spans="2:4" ht="18.649999999999999" customHeight="1">
      <c r="B223" s="169"/>
      <c r="C223" s="169" t="s">
        <v>415</v>
      </c>
      <c r="D223" s="169">
        <v>1</v>
      </c>
    </row>
    <row r="224" spans="2:4" ht="18.649999999999999" customHeight="1">
      <c r="B224" s="169"/>
      <c r="C224" s="169" t="s">
        <v>416</v>
      </c>
      <c r="D224" s="169">
        <v>5</v>
      </c>
    </row>
    <row r="225" spans="2:4" ht="18.649999999999999" customHeight="1">
      <c r="B225" s="169"/>
      <c r="C225" s="169" t="s">
        <v>286</v>
      </c>
      <c r="D225" s="169">
        <v>2</v>
      </c>
    </row>
    <row r="226" spans="2:4" ht="18.649999999999999" customHeight="1">
      <c r="B226" s="169"/>
      <c r="C226" s="169" t="s">
        <v>289</v>
      </c>
      <c r="D226" s="169">
        <v>12</v>
      </c>
    </row>
    <row r="227" spans="2:4" ht="18.649999999999999" customHeight="1">
      <c r="B227" s="169"/>
      <c r="C227" s="169" t="s">
        <v>72</v>
      </c>
      <c r="D227" s="169">
        <v>33</v>
      </c>
    </row>
    <row r="228" spans="2:4" ht="18.649999999999999" customHeight="1">
      <c r="B228" s="169"/>
      <c r="C228" s="169" t="s">
        <v>303</v>
      </c>
      <c r="D228" s="169">
        <v>7</v>
      </c>
    </row>
    <row r="229" spans="2:4" ht="18.649999999999999" customHeight="1">
      <c r="B229" s="169"/>
      <c r="C229" s="169" t="s">
        <v>292</v>
      </c>
      <c r="D229" s="169">
        <v>2</v>
      </c>
    </row>
    <row r="230" spans="2:4" ht="18.649999999999999" customHeight="1">
      <c r="B230" s="169"/>
      <c r="C230" s="169" t="s">
        <v>58</v>
      </c>
      <c r="D230" s="169">
        <v>6</v>
      </c>
    </row>
    <row r="231" spans="2:4" ht="18.649999999999999" customHeight="1">
      <c r="B231" s="169"/>
      <c r="C231" s="169" t="s">
        <v>305</v>
      </c>
      <c r="D231" s="169">
        <v>12</v>
      </c>
    </row>
    <row r="232" spans="2:4" ht="18.649999999999999" customHeight="1">
      <c r="B232" s="169"/>
      <c r="C232" s="169" t="s">
        <v>71</v>
      </c>
      <c r="D232" s="169">
        <v>51</v>
      </c>
    </row>
    <row r="233" spans="2:4" ht="18.649999999999999" customHeight="1">
      <c r="B233" s="169"/>
      <c r="C233" s="169" t="s">
        <v>304</v>
      </c>
      <c r="D233" s="169">
        <v>5</v>
      </c>
    </row>
    <row r="234" spans="2:4" ht="18.649999999999999" customHeight="1">
      <c r="B234" s="169"/>
      <c r="C234" s="169"/>
      <c r="D234" s="169"/>
    </row>
    <row r="235" spans="2:4" ht="18.649999999999999">
      <c r="B235" s="752" t="s">
        <v>2375</v>
      </c>
      <c r="C235" s="753"/>
      <c r="D235" s="168">
        <f>SUM(D236:D259)</f>
        <v>188</v>
      </c>
    </row>
    <row r="236" spans="2:4" ht="18.649999999999999">
      <c r="B236" s="169"/>
      <c r="C236" s="169" t="s">
        <v>312</v>
      </c>
      <c r="D236" s="169">
        <v>2</v>
      </c>
    </row>
    <row r="237" spans="2:4" ht="18.649999999999999">
      <c r="B237" s="169"/>
      <c r="C237" s="169" t="s">
        <v>28</v>
      </c>
      <c r="D237" s="169">
        <v>16</v>
      </c>
    </row>
    <row r="238" spans="2:4" ht="18.649999999999999">
      <c r="B238" s="169"/>
      <c r="C238" s="169" t="s">
        <v>46</v>
      </c>
      <c r="D238" s="169">
        <v>5</v>
      </c>
    </row>
    <row r="239" spans="2:4" ht="18.649999999999999">
      <c r="B239" s="169"/>
      <c r="C239" s="169" t="s">
        <v>310</v>
      </c>
      <c r="D239" s="169">
        <v>1</v>
      </c>
    </row>
    <row r="240" spans="2:4" ht="18.649999999999999">
      <c r="B240" s="169"/>
      <c r="C240" s="169" t="s">
        <v>48</v>
      </c>
      <c r="D240" s="169">
        <v>8</v>
      </c>
    </row>
    <row r="241" spans="2:4" ht="18.649999999999999">
      <c r="B241" s="169"/>
      <c r="C241" s="169" t="s">
        <v>54</v>
      </c>
      <c r="D241" s="169">
        <v>7</v>
      </c>
    </row>
    <row r="242" spans="2:4" ht="18.649999999999999">
      <c r="B242" s="169"/>
      <c r="C242" s="169" t="s">
        <v>55</v>
      </c>
      <c r="D242" s="169">
        <v>6</v>
      </c>
    </row>
    <row r="243" spans="2:4" ht="18.649999999999999">
      <c r="B243" s="169"/>
      <c r="C243" s="169" t="s">
        <v>307</v>
      </c>
      <c r="D243" s="169">
        <v>1</v>
      </c>
    </row>
    <row r="244" spans="2:4" ht="18.649999999999999">
      <c r="B244" s="169"/>
      <c r="C244" s="169" t="s">
        <v>56</v>
      </c>
      <c r="D244" s="169">
        <v>6</v>
      </c>
    </row>
    <row r="245" spans="2:4" ht="18.649999999999999">
      <c r="B245" s="169"/>
      <c r="C245" s="169" t="s">
        <v>412</v>
      </c>
      <c r="D245" s="169">
        <v>21</v>
      </c>
    </row>
    <row r="246" spans="2:4" ht="18.649999999999999">
      <c r="B246" s="169"/>
      <c r="C246" s="169" t="s">
        <v>413</v>
      </c>
      <c r="D246" s="169">
        <v>1</v>
      </c>
    </row>
    <row r="247" spans="2:4" ht="18.649999999999999">
      <c r="B247" s="169"/>
      <c r="C247" s="169" t="s">
        <v>287</v>
      </c>
      <c r="D247" s="169">
        <v>18</v>
      </c>
    </row>
    <row r="248" spans="2:4" ht="18.649999999999999">
      <c r="B248" s="169"/>
      <c r="C248" s="169" t="s">
        <v>288</v>
      </c>
      <c r="D248" s="169">
        <v>3</v>
      </c>
    </row>
    <row r="249" spans="2:4" ht="18.649999999999999">
      <c r="B249" s="169"/>
      <c r="C249" s="169" t="s">
        <v>415</v>
      </c>
      <c r="D249" s="169">
        <v>1</v>
      </c>
    </row>
    <row r="250" spans="2:4" ht="18.649999999999999">
      <c r="B250" s="169"/>
      <c r="C250" s="169" t="s">
        <v>416</v>
      </c>
      <c r="D250" s="169">
        <v>7</v>
      </c>
    </row>
    <row r="251" spans="2:4" ht="18.649999999999999">
      <c r="B251" s="169"/>
      <c r="C251" s="169" t="s">
        <v>286</v>
      </c>
      <c r="D251" s="169">
        <v>4</v>
      </c>
    </row>
    <row r="252" spans="2:4" ht="18.649999999999999">
      <c r="B252" s="169"/>
      <c r="C252" s="169" t="s">
        <v>289</v>
      </c>
      <c r="D252" s="169">
        <v>4</v>
      </c>
    </row>
    <row r="253" spans="2:4" ht="18.649999999999999">
      <c r="B253" s="169"/>
      <c r="C253" s="169" t="s">
        <v>72</v>
      </c>
      <c r="D253" s="169">
        <v>40</v>
      </c>
    </row>
    <row r="254" spans="2:4" ht="18.649999999999999">
      <c r="B254" s="169"/>
      <c r="C254" s="169" t="s">
        <v>303</v>
      </c>
      <c r="D254" s="169">
        <v>2</v>
      </c>
    </row>
    <row r="255" spans="2:4" ht="18.649999999999999">
      <c r="B255" s="169"/>
      <c r="C255" s="169" t="s">
        <v>292</v>
      </c>
      <c r="D255" s="169">
        <v>1</v>
      </c>
    </row>
    <row r="256" spans="2:4" ht="18.649999999999999">
      <c r="B256" s="169"/>
      <c r="C256" s="169" t="s">
        <v>58</v>
      </c>
      <c r="D256" s="169">
        <v>13</v>
      </c>
    </row>
    <row r="257" spans="2:4" ht="18.649999999999999">
      <c r="B257" s="169"/>
      <c r="C257" s="169" t="s">
        <v>294</v>
      </c>
      <c r="D257" s="169">
        <v>1</v>
      </c>
    </row>
    <row r="258" spans="2:4" ht="18.649999999999999">
      <c r="B258" s="169"/>
      <c r="C258" s="169" t="s">
        <v>71</v>
      </c>
      <c r="D258" s="169">
        <v>19</v>
      </c>
    </row>
    <row r="259" spans="2:4" ht="18.649999999999999">
      <c r="B259" s="169"/>
      <c r="C259" s="169" t="s">
        <v>304</v>
      </c>
      <c r="D259" s="169">
        <v>1</v>
      </c>
    </row>
    <row r="260" spans="2:4" ht="18.649999999999999">
      <c r="B260" s="169"/>
      <c r="C260" s="169"/>
      <c r="D260" s="169"/>
    </row>
    <row r="261" spans="2:4" ht="18.649999999999999">
      <c r="B261" s="752" t="s">
        <v>2376</v>
      </c>
      <c r="C261" s="753"/>
      <c r="D261" s="168">
        <f>SUM(D262:D283)</f>
        <v>113</v>
      </c>
    </row>
    <row r="262" spans="2:4" ht="18.649999999999999">
      <c r="B262" s="168"/>
      <c r="C262" s="169" t="s">
        <v>312</v>
      </c>
      <c r="D262" s="169">
        <v>2</v>
      </c>
    </row>
    <row r="263" spans="2:4" ht="18.649999999999999">
      <c r="B263" s="168"/>
      <c r="C263" s="169" t="s">
        <v>28</v>
      </c>
      <c r="D263" s="169">
        <v>2</v>
      </c>
    </row>
    <row r="264" spans="2:4" ht="18.649999999999999">
      <c r="B264" s="168"/>
      <c r="C264" s="169" t="s">
        <v>46</v>
      </c>
      <c r="D264" s="169">
        <v>3</v>
      </c>
    </row>
    <row r="265" spans="2:4" ht="18.649999999999999">
      <c r="B265" s="168"/>
      <c r="C265" s="169" t="s">
        <v>310</v>
      </c>
      <c r="D265" s="169">
        <v>1</v>
      </c>
    </row>
    <row r="266" spans="2:4" ht="18.649999999999999">
      <c r="B266" s="168"/>
      <c r="C266" s="169" t="s">
        <v>48</v>
      </c>
      <c r="D266" s="169">
        <v>5</v>
      </c>
    </row>
    <row r="267" spans="2:4" ht="18.649999999999999">
      <c r="B267" s="168"/>
      <c r="C267" s="169" t="s">
        <v>54</v>
      </c>
      <c r="D267" s="169">
        <v>1</v>
      </c>
    </row>
    <row r="268" spans="2:4" ht="18.649999999999999">
      <c r="B268" s="168"/>
      <c r="C268" s="169" t="s">
        <v>308</v>
      </c>
      <c r="D268" s="169">
        <v>1</v>
      </c>
    </row>
    <row r="269" spans="2:4" ht="18.649999999999999">
      <c r="B269" s="168"/>
      <c r="C269" s="169" t="s">
        <v>55</v>
      </c>
      <c r="D269" s="169">
        <v>2</v>
      </c>
    </row>
    <row r="270" spans="2:4" ht="18.649999999999999">
      <c r="B270" s="168"/>
      <c r="C270" s="169" t="s">
        <v>56</v>
      </c>
      <c r="D270" s="169">
        <v>6</v>
      </c>
    </row>
    <row r="271" spans="2:4" ht="18.649999999999999">
      <c r="B271" s="168"/>
      <c r="C271" s="169" t="s">
        <v>306</v>
      </c>
      <c r="D271" s="169">
        <v>2</v>
      </c>
    </row>
    <row r="272" spans="2:4" ht="18.649999999999999">
      <c r="B272" s="168"/>
      <c r="C272" s="169" t="s">
        <v>412</v>
      </c>
      <c r="D272" s="169">
        <v>8</v>
      </c>
    </row>
    <row r="273" spans="2:4" ht="18.649999999999999">
      <c r="B273" s="168"/>
      <c r="C273" s="169" t="s">
        <v>287</v>
      </c>
      <c r="D273" s="169">
        <v>14</v>
      </c>
    </row>
    <row r="274" spans="2:4" ht="18.649999999999999">
      <c r="B274" s="168"/>
      <c r="C274" s="169" t="s">
        <v>288</v>
      </c>
      <c r="D274" s="169">
        <v>3</v>
      </c>
    </row>
    <row r="275" spans="2:4" ht="18.649999999999999">
      <c r="B275" s="168"/>
      <c r="C275" s="169" t="s">
        <v>415</v>
      </c>
      <c r="D275" s="169">
        <v>1</v>
      </c>
    </row>
    <row r="276" spans="2:4" ht="18.649999999999999">
      <c r="B276" s="168"/>
      <c r="C276" s="169" t="s">
        <v>416</v>
      </c>
      <c r="D276" s="169">
        <v>1</v>
      </c>
    </row>
    <row r="277" spans="2:4" ht="18.649999999999999">
      <c r="B277" s="168"/>
      <c r="C277" s="169" t="s">
        <v>286</v>
      </c>
      <c r="D277" s="169">
        <v>2</v>
      </c>
    </row>
    <row r="278" spans="2:4" ht="18.649999999999999">
      <c r="B278" s="168"/>
      <c r="C278" s="169" t="s">
        <v>289</v>
      </c>
      <c r="D278" s="169">
        <v>3</v>
      </c>
    </row>
    <row r="279" spans="2:4" ht="18.649999999999999">
      <c r="B279" s="168"/>
      <c r="C279" s="169" t="s">
        <v>72</v>
      </c>
      <c r="D279" s="169">
        <v>32</v>
      </c>
    </row>
    <row r="280" spans="2:4" ht="18.649999999999999">
      <c r="B280" s="168"/>
      <c r="C280" s="169" t="s">
        <v>58</v>
      </c>
      <c r="D280" s="169">
        <v>11</v>
      </c>
    </row>
    <row r="281" spans="2:4" ht="18.649999999999999">
      <c r="B281" s="168"/>
      <c r="C281" s="169" t="s">
        <v>305</v>
      </c>
      <c r="D281" s="169">
        <v>1</v>
      </c>
    </row>
    <row r="282" spans="2:4" ht="18.649999999999999">
      <c r="B282" s="168"/>
      <c r="C282" s="169" t="s">
        <v>71</v>
      </c>
      <c r="D282" s="169">
        <v>10</v>
      </c>
    </row>
    <row r="283" spans="2:4" ht="18.649999999999999">
      <c r="B283" s="168"/>
      <c r="C283" s="169" t="s">
        <v>304</v>
      </c>
      <c r="D283" s="169">
        <v>2</v>
      </c>
    </row>
    <row r="284" spans="2:4" ht="18.649999999999999">
      <c r="B284" s="168"/>
      <c r="C284" s="169"/>
      <c r="D284" s="169"/>
    </row>
    <row r="285" spans="2:4" ht="18.649999999999999">
      <c r="B285" s="752" t="s">
        <v>2377</v>
      </c>
      <c r="C285" s="753"/>
      <c r="D285" s="168">
        <f>SUM(D286:D316)</f>
        <v>821</v>
      </c>
    </row>
    <row r="286" spans="2:4" ht="18.649999999999999">
      <c r="B286" s="168"/>
      <c r="C286" s="169" t="s">
        <v>312</v>
      </c>
      <c r="D286" s="169">
        <v>34</v>
      </c>
    </row>
    <row r="287" spans="2:4" ht="18.649999999999999">
      <c r="B287" s="168"/>
      <c r="C287" s="169" t="s">
        <v>28</v>
      </c>
      <c r="D287" s="169">
        <v>54</v>
      </c>
    </row>
    <row r="288" spans="2:4" ht="18.649999999999999">
      <c r="B288" s="168"/>
      <c r="C288" s="169" t="s">
        <v>311</v>
      </c>
      <c r="D288" s="169">
        <v>60</v>
      </c>
    </row>
    <row r="289" spans="2:4" ht="18.649999999999999">
      <c r="B289" s="168"/>
      <c r="C289" s="169" t="s">
        <v>46</v>
      </c>
      <c r="D289" s="169">
        <v>29</v>
      </c>
    </row>
    <row r="290" spans="2:4" ht="18.649999999999999">
      <c r="B290" s="168"/>
      <c r="C290" s="169" t="s">
        <v>310</v>
      </c>
      <c r="D290" s="169">
        <v>16</v>
      </c>
    </row>
    <row r="291" spans="2:4" ht="18.649999999999999">
      <c r="B291" s="168"/>
      <c r="C291" s="169" t="s">
        <v>299</v>
      </c>
      <c r="D291" s="169">
        <v>1</v>
      </c>
    </row>
    <row r="292" spans="2:4" ht="18.649999999999999">
      <c r="B292" s="168"/>
      <c r="C292" s="169" t="s">
        <v>48</v>
      </c>
      <c r="D292" s="169">
        <v>9</v>
      </c>
    </row>
    <row r="293" spans="2:4" ht="18.649999999999999">
      <c r="B293" s="168"/>
      <c r="C293" s="169" t="s">
        <v>309</v>
      </c>
      <c r="D293" s="169">
        <v>13</v>
      </c>
    </row>
    <row r="294" spans="2:4" ht="18.649999999999999">
      <c r="B294" s="168"/>
      <c r="C294" s="169" t="s">
        <v>54</v>
      </c>
      <c r="D294" s="169">
        <v>23</v>
      </c>
    </row>
    <row r="295" spans="2:4" ht="18.649999999999999">
      <c r="B295" s="168"/>
      <c r="C295" s="169" t="s">
        <v>308</v>
      </c>
      <c r="D295" s="169">
        <v>16</v>
      </c>
    </row>
    <row r="296" spans="2:4" ht="18.649999999999999">
      <c r="B296" s="168"/>
      <c r="C296" s="169" t="s">
        <v>297</v>
      </c>
      <c r="D296" s="169">
        <v>1</v>
      </c>
    </row>
    <row r="297" spans="2:4" ht="18.649999999999999">
      <c r="B297" s="168"/>
      <c r="C297" s="169" t="s">
        <v>55</v>
      </c>
      <c r="D297" s="169">
        <v>34</v>
      </c>
    </row>
    <row r="298" spans="2:4" ht="18.649999999999999">
      <c r="B298" s="168"/>
      <c r="C298" s="169" t="s">
        <v>307</v>
      </c>
      <c r="D298" s="169">
        <v>9</v>
      </c>
    </row>
    <row r="299" spans="2:4" ht="18.649999999999999">
      <c r="B299" s="168"/>
      <c r="C299" s="169" t="s">
        <v>296</v>
      </c>
      <c r="D299" s="169">
        <v>1</v>
      </c>
    </row>
    <row r="300" spans="2:4" ht="18.649999999999999">
      <c r="B300" s="168"/>
      <c r="C300" s="169" t="s">
        <v>56</v>
      </c>
      <c r="D300" s="169">
        <v>68</v>
      </c>
    </row>
    <row r="301" spans="2:4" ht="18.649999999999999">
      <c r="B301" s="168"/>
      <c r="C301" s="169" t="s">
        <v>306</v>
      </c>
      <c r="D301" s="169">
        <v>8</v>
      </c>
    </row>
    <row r="302" spans="2:4" ht="18.649999999999999">
      <c r="B302" s="168"/>
      <c r="C302" s="169" t="s">
        <v>412</v>
      </c>
      <c r="D302" s="169">
        <v>16</v>
      </c>
    </row>
    <row r="303" spans="2:4" ht="18.649999999999999">
      <c r="B303" s="168"/>
      <c r="C303" s="169" t="s">
        <v>413</v>
      </c>
      <c r="D303" s="169">
        <v>1</v>
      </c>
    </row>
    <row r="304" spans="2:4" ht="18.649999999999999">
      <c r="B304" s="168"/>
      <c r="C304" s="169" t="s">
        <v>287</v>
      </c>
      <c r="D304" s="169">
        <v>47</v>
      </c>
    </row>
    <row r="305" spans="2:4" ht="18.649999999999999">
      <c r="B305" s="168"/>
      <c r="C305" s="169" t="s">
        <v>288</v>
      </c>
      <c r="D305" s="169">
        <v>12</v>
      </c>
    </row>
    <row r="306" spans="2:4" ht="18.649999999999999">
      <c r="B306" s="168"/>
      <c r="C306" s="169" t="s">
        <v>415</v>
      </c>
      <c r="D306" s="169">
        <v>1</v>
      </c>
    </row>
    <row r="307" spans="2:4" ht="18.649999999999999">
      <c r="B307" s="168"/>
      <c r="C307" s="169" t="s">
        <v>416</v>
      </c>
      <c r="D307" s="169">
        <v>14</v>
      </c>
    </row>
    <row r="308" spans="2:4" ht="18.649999999999999">
      <c r="B308" s="168"/>
      <c r="C308" s="169" t="s">
        <v>286</v>
      </c>
      <c r="D308" s="169">
        <v>5</v>
      </c>
    </row>
    <row r="309" spans="2:4" ht="18.649999999999999">
      <c r="B309" s="168"/>
      <c r="C309" s="169" t="s">
        <v>289</v>
      </c>
      <c r="D309" s="169">
        <v>1</v>
      </c>
    </row>
    <row r="310" spans="2:4" ht="18.649999999999999">
      <c r="B310" s="168"/>
      <c r="C310" s="169" t="s">
        <v>72</v>
      </c>
      <c r="D310" s="169">
        <v>153</v>
      </c>
    </row>
    <row r="311" spans="2:4" ht="18.649999999999999">
      <c r="B311" s="168"/>
      <c r="C311" s="169" t="s">
        <v>303</v>
      </c>
      <c r="D311" s="169">
        <v>32</v>
      </c>
    </row>
    <row r="312" spans="2:4" ht="18.649999999999999">
      <c r="B312" s="168"/>
      <c r="C312" s="169" t="s">
        <v>292</v>
      </c>
      <c r="D312" s="169">
        <v>1</v>
      </c>
    </row>
    <row r="313" spans="2:4" ht="18.649999999999999">
      <c r="B313" s="168"/>
      <c r="C313" s="169" t="s">
        <v>58</v>
      </c>
      <c r="D313" s="169">
        <v>89</v>
      </c>
    </row>
    <row r="314" spans="2:4" ht="18.649999999999999">
      <c r="B314" s="168"/>
      <c r="C314" s="169" t="s">
        <v>305</v>
      </c>
      <c r="D314" s="169">
        <v>13</v>
      </c>
    </row>
    <row r="315" spans="2:4" ht="18.649999999999999">
      <c r="B315" s="168"/>
      <c r="C315" s="169" t="s">
        <v>71</v>
      </c>
      <c r="D315" s="169">
        <v>50</v>
      </c>
    </row>
    <row r="316" spans="2:4" ht="18.649999999999999">
      <c r="B316" s="168"/>
      <c r="C316" s="169" t="s">
        <v>304</v>
      </c>
      <c r="D316" s="169">
        <v>10</v>
      </c>
    </row>
    <row r="317" spans="2:4" ht="18.649999999999999">
      <c r="B317" s="168"/>
      <c r="C317" s="169"/>
      <c r="D317" s="169"/>
    </row>
    <row r="318" spans="2:4" ht="18.649999999999999">
      <c r="B318" s="752" t="s">
        <v>2378</v>
      </c>
      <c r="C318" s="753"/>
      <c r="D318" s="168">
        <f>SUM(D319:D327)</f>
        <v>20</v>
      </c>
    </row>
    <row r="319" spans="2:4" ht="18.649999999999999" customHeight="1">
      <c r="B319" s="169"/>
      <c r="C319" s="169" t="s">
        <v>28</v>
      </c>
      <c r="D319" s="169">
        <v>1</v>
      </c>
    </row>
    <row r="320" spans="2:4" ht="18.649999999999999" customHeight="1">
      <c r="B320" s="169"/>
      <c r="C320" s="169" t="s">
        <v>412</v>
      </c>
      <c r="D320" s="169">
        <v>4</v>
      </c>
    </row>
    <row r="321" spans="2:4" ht="18.649999999999999" customHeight="1">
      <c r="B321" s="169"/>
      <c r="C321" s="169" t="s">
        <v>413</v>
      </c>
      <c r="D321" s="169">
        <v>3</v>
      </c>
    </row>
    <row r="322" spans="2:4" ht="18.649999999999999" customHeight="1">
      <c r="B322" s="169"/>
      <c r="C322" s="169" t="s">
        <v>287</v>
      </c>
      <c r="D322" s="169">
        <v>1</v>
      </c>
    </row>
    <row r="323" spans="2:4" ht="18.649999999999999" customHeight="1">
      <c r="B323" s="169"/>
      <c r="C323" s="169" t="s">
        <v>415</v>
      </c>
      <c r="D323" s="169">
        <v>1</v>
      </c>
    </row>
    <row r="324" spans="2:4" ht="18.649999999999999" customHeight="1">
      <c r="B324" s="169"/>
      <c r="C324" s="169" t="s">
        <v>286</v>
      </c>
      <c r="D324" s="169">
        <v>3</v>
      </c>
    </row>
    <row r="325" spans="2:4" ht="18.649999999999999" customHeight="1">
      <c r="B325" s="169"/>
      <c r="C325" s="169" t="s">
        <v>289</v>
      </c>
      <c r="D325" s="169">
        <v>4</v>
      </c>
    </row>
    <row r="326" spans="2:4" ht="18.649999999999999" customHeight="1">
      <c r="B326" s="169"/>
      <c r="C326" s="169" t="s">
        <v>72</v>
      </c>
      <c r="D326" s="169">
        <v>2</v>
      </c>
    </row>
    <row r="327" spans="2:4" ht="18.649999999999999" customHeight="1">
      <c r="B327" s="169"/>
      <c r="C327" s="169" t="s">
        <v>304</v>
      </c>
      <c r="D327" s="169">
        <v>1</v>
      </c>
    </row>
    <row r="328" spans="2:4" ht="18.649999999999999" customHeight="1">
      <c r="B328" s="169"/>
      <c r="C328" s="169"/>
      <c r="D328" s="169"/>
    </row>
    <row r="329" spans="2:4" ht="18.649999999999999">
      <c r="B329" s="752" t="s">
        <v>2379</v>
      </c>
      <c r="C329" s="753"/>
      <c r="D329" s="168">
        <f>SUM(D330:D352)</f>
        <v>208</v>
      </c>
    </row>
    <row r="330" spans="2:4" ht="18.649999999999999" customHeight="1">
      <c r="B330" s="169"/>
      <c r="C330" s="169" t="s">
        <v>28</v>
      </c>
      <c r="D330" s="169">
        <v>6</v>
      </c>
    </row>
    <row r="331" spans="2:4" ht="18.649999999999999" customHeight="1">
      <c r="B331" s="169"/>
      <c r="C331" s="169" t="s">
        <v>311</v>
      </c>
      <c r="D331" s="169">
        <v>8</v>
      </c>
    </row>
    <row r="332" spans="2:4" ht="18.649999999999999" customHeight="1">
      <c r="B332" s="169"/>
      <c r="C332" s="169" t="s">
        <v>48</v>
      </c>
      <c r="D332" s="169">
        <v>4</v>
      </c>
    </row>
    <row r="333" spans="2:4" ht="18.649999999999999" customHeight="1">
      <c r="B333" s="169"/>
      <c r="C333" s="169" t="s">
        <v>309</v>
      </c>
      <c r="D333" s="169">
        <v>12</v>
      </c>
    </row>
    <row r="334" spans="2:4" ht="18.649999999999999" customHeight="1">
      <c r="B334" s="169"/>
      <c r="C334" s="169" t="s">
        <v>54</v>
      </c>
      <c r="D334" s="169">
        <v>1</v>
      </c>
    </row>
    <row r="335" spans="2:4" ht="18.649999999999999" customHeight="1">
      <c r="B335" s="169"/>
      <c r="C335" s="169" t="s">
        <v>308</v>
      </c>
      <c r="D335" s="169">
        <v>2</v>
      </c>
    </row>
    <row r="336" spans="2:4" ht="18.649999999999999" customHeight="1">
      <c r="B336" s="169"/>
      <c r="C336" s="169" t="s">
        <v>55</v>
      </c>
      <c r="D336" s="169">
        <v>2</v>
      </c>
    </row>
    <row r="337" spans="2:4" ht="18.649999999999999" customHeight="1">
      <c r="B337" s="169"/>
      <c r="C337" s="169" t="s">
        <v>307</v>
      </c>
      <c r="D337" s="169">
        <v>4</v>
      </c>
    </row>
    <row r="338" spans="2:4" ht="18.649999999999999" customHeight="1">
      <c r="B338" s="169"/>
      <c r="C338" s="169" t="s">
        <v>56</v>
      </c>
      <c r="D338" s="169">
        <v>1</v>
      </c>
    </row>
    <row r="339" spans="2:4" ht="18.649999999999999" customHeight="1">
      <c r="B339" s="169"/>
      <c r="C339" s="169" t="s">
        <v>306</v>
      </c>
      <c r="D339" s="169">
        <v>1</v>
      </c>
    </row>
    <row r="340" spans="2:4" ht="18.649999999999999" customHeight="1">
      <c r="B340" s="169"/>
      <c r="C340" s="169" t="s">
        <v>411</v>
      </c>
      <c r="D340" s="169">
        <v>1</v>
      </c>
    </row>
    <row r="341" spans="2:4" ht="18.649999999999999" customHeight="1">
      <c r="B341" s="169"/>
      <c r="C341" s="169" t="s">
        <v>412</v>
      </c>
      <c r="D341" s="169">
        <v>14</v>
      </c>
    </row>
    <row r="342" spans="2:4" ht="18.649999999999999" customHeight="1">
      <c r="B342" s="169"/>
      <c r="C342" s="169" t="s">
        <v>287</v>
      </c>
      <c r="D342" s="169">
        <v>12</v>
      </c>
    </row>
    <row r="343" spans="2:4" ht="18.649999999999999" customHeight="1">
      <c r="B343" s="169"/>
      <c r="C343" s="169" t="s">
        <v>415</v>
      </c>
      <c r="D343" s="169">
        <v>1</v>
      </c>
    </row>
    <row r="344" spans="2:4" ht="18.649999999999999" customHeight="1">
      <c r="B344" s="169"/>
      <c r="C344" s="169" t="s">
        <v>416</v>
      </c>
      <c r="D344" s="169">
        <v>27</v>
      </c>
    </row>
    <row r="345" spans="2:4" ht="18.649999999999999" customHeight="1">
      <c r="B345" s="169"/>
      <c r="C345" s="169" t="s">
        <v>286</v>
      </c>
      <c r="D345" s="169">
        <v>2</v>
      </c>
    </row>
    <row r="346" spans="2:4" ht="18.649999999999999" customHeight="1">
      <c r="B346" s="169"/>
      <c r="C346" s="169" t="s">
        <v>289</v>
      </c>
      <c r="D346" s="169">
        <v>7</v>
      </c>
    </row>
    <row r="347" spans="2:4" ht="18.649999999999999" customHeight="1">
      <c r="B347" s="169"/>
      <c r="C347" s="169" t="s">
        <v>72</v>
      </c>
      <c r="D347" s="169">
        <v>69</v>
      </c>
    </row>
    <row r="348" spans="2:4" ht="18.649999999999999" customHeight="1">
      <c r="B348" s="169"/>
      <c r="C348" s="169" t="s">
        <v>303</v>
      </c>
      <c r="D348" s="169">
        <v>16</v>
      </c>
    </row>
    <row r="349" spans="2:4" ht="18.649999999999999" customHeight="1">
      <c r="B349" s="169"/>
      <c r="C349" s="169" t="s">
        <v>58</v>
      </c>
      <c r="D349" s="169">
        <v>10</v>
      </c>
    </row>
    <row r="350" spans="2:4" ht="18.649999999999999" customHeight="1">
      <c r="B350" s="169"/>
      <c r="C350" s="169" t="s">
        <v>305</v>
      </c>
      <c r="D350" s="169">
        <v>1</v>
      </c>
    </row>
    <row r="351" spans="2:4" ht="18.649999999999999" customHeight="1">
      <c r="B351" s="169"/>
      <c r="C351" s="169" t="s">
        <v>71</v>
      </c>
      <c r="D351" s="169">
        <v>6</v>
      </c>
    </row>
    <row r="352" spans="2:4" ht="18.649999999999999" customHeight="1">
      <c r="B352" s="169"/>
      <c r="C352" s="169" t="s">
        <v>304</v>
      </c>
      <c r="D352" s="169">
        <v>1</v>
      </c>
    </row>
    <row r="353" spans="2:4" ht="18.649999999999999" customHeight="1">
      <c r="B353" s="169"/>
      <c r="C353" s="169"/>
      <c r="D353" s="169"/>
    </row>
    <row r="354" spans="2:4" ht="41.8" customHeight="1">
      <c r="B354" s="752" t="s">
        <v>2380</v>
      </c>
      <c r="C354" s="753"/>
      <c r="D354" s="168">
        <f>SUM(D355:D380)</f>
        <v>200</v>
      </c>
    </row>
    <row r="355" spans="2:4" ht="18.649999999999999" customHeight="1">
      <c r="B355" s="169"/>
      <c r="C355" s="169" t="s">
        <v>312</v>
      </c>
      <c r="D355" s="169">
        <v>1</v>
      </c>
    </row>
    <row r="356" spans="2:4" ht="18.649999999999999" customHeight="1">
      <c r="B356" s="169"/>
      <c r="C356" s="169" t="s">
        <v>28</v>
      </c>
      <c r="D356" s="169">
        <v>9</v>
      </c>
    </row>
    <row r="357" spans="2:4" ht="18.649999999999999" customHeight="1">
      <c r="B357" s="169"/>
      <c r="C357" s="169" t="s">
        <v>311</v>
      </c>
      <c r="D357" s="169">
        <v>3</v>
      </c>
    </row>
    <row r="358" spans="2:4" ht="18.649999999999999" customHeight="1">
      <c r="B358" s="169"/>
      <c r="C358" s="169" t="s">
        <v>46</v>
      </c>
      <c r="D358" s="169">
        <v>13</v>
      </c>
    </row>
    <row r="359" spans="2:4" ht="18.649999999999999" customHeight="1">
      <c r="B359" s="169"/>
      <c r="C359" s="169" t="s">
        <v>310</v>
      </c>
      <c r="D359" s="169">
        <v>7</v>
      </c>
    </row>
    <row r="360" spans="2:4" ht="18.649999999999999" customHeight="1">
      <c r="B360" s="169"/>
      <c r="C360" s="169" t="s">
        <v>48</v>
      </c>
      <c r="D360" s="169">
        <v>1</v>
      </c>
    </row>
    <row r="361" spans="2:4" ht="18.649999999999999" customHeight="1">
      <c r="B361" s="169"/>
      <c r="C361" s="169" t="s">
        <v>309</v>
      </c>
      <c r="D361" s="169">
        <v>15</v>
      </c>
    </row>
    <row r="362" spans="2:4" ht="18.649999999999999" customHeight="1">
      <c r="B362" s="169"/>
      <c r="C362" s="169" t="s">
        <v>308</v>
      </c>
      <c r="D362" s="169">
        <v>2</v>
      </c>
    </row>
    <row r="363" spans="2:4" ht="18.649999999999999" customHeight="1">
      <c r="B363" s="169"/>
      <c r="C363" s="169" t="s">
        <v>55</v>
      </c>
      <c r="D363" s="169">
        <v>6</v>
      </c>
    </row>
    <row r="364" spans="2:4" ht="18.649999999999999" customHeight="1">
      <c r="B364" s="169"/>
      <c r="C364" s="169" t="s">
        <v>307</v>
      </c>
      <c r="D364" s="169">
        <v>2</v>
      </c>
    </row>
    <row r="365" spans="2:4" ht="18.649999999999999" customHeight="1">
      <c r="B365" s="169"/>
      <c r="C365" s="169" t="s">
        <v>56</v>
      </c>
      <c r="D365" s="169">
        <v>3</v>
      </c>
    </row>
    <row r="366" spans="2:4" ht="18.649999999999999" customHeight="1">
      <c r="B366" s="169"/>
      <c r="C366" s="169" t="s">
        <v>306</v>
      </c>
      <c r="D366" s="169">
        <v>2</v>
      </c>
    </row>
    <row r="367" spans="2:4" ht="18.649999999999999" customHeight="1">
      <c r="B367" s="169"/>
      <c r="C367" s="169" t="s">
        <v>412</v>
      </c>
      <c r="D367" s="169">
        <v>14</v>
      </c>
    </row>
    <row r="368" spans="2:4" ht="18.649999999999999" customHeight="1">
      <c r="B368" s="169"/>
      <c r="C368" s="169" t="s">
        <v>413</v>
      </c>
      <c r="D368" s="169">
        <v>1</v>
      </c>
    </row>
    <row r="369" spans="2:4" ht="18.649999999999999" customHeight="1">
      <c r="B369" s="169"/>
      <c r="C369" s="169" t="s">
        <v>287</v>
      </c>
      <c r="D369" s="169">
        <v>20</v>
      </c>
    </row>
    <row r="370" spans="2:4" ht="18.649999999999999" customHeight="1">
      <c r="B370" s="169"/>
      <c r="C370" s="169" t="s">
        <v>424</v>
      </c>
      <c r="D370" s="169">
        <v>3</v>
      </c>
    </row>
    <row r="371" spans="2:4" ht="18.649999999999999" customHeight="1">
      <c r="B371" s="169"/>
      <c r="C371" s="169" t="s">
        <v>288</v>
      </c>
      <c r="D371" s="169">
        <v>2</v>
      </c>
    </row>
    <row r="372" spans="2:4" ht="18.649999999999999" customHeight="1">
      <c r="B372" s="169"/>
      <c r="C372" s="169" t="s">
        <v>415</v>
      </c>
      <c r="D372" s="169">
        <v>1</v>
      </c>
    </row>
    <row r="373" spans="2:4" ht="18.649999999999999" customHeight="1">
      <c r="B373" s="169"/>
      <c r="C373" s="169" t="s">
        <v>416</v>
      </c>
      <c r="D373" s="169">
        <v>5</v>
      </c>
    </row>
    <row r="374" spans="2:4" ht="18.649999999999999" customHeight="1">
      <c r="B374" s="169"/>
      <c r="C374" s="169" t="s">
        <v>286</v>
      </c>
      <c r="D374" s="169">
        <v>2</v>
      </c>
    </row>
    <row r="375" spans="2:4" ht="18.649999999999999" customHeight="1">
      <c r="B375" s="169"/>
      <c r="C375" s="169" t="s">
        <v>289</v>
      </c>
      <c r="D375" s="169">
        <v>9</v>
      </c>
    </row>
    <row r="376" spans="2:4" ht="18.649999999999999" customHeight="1">
      <c r="B376" s="169"/>
      <c r="C376" s="169" t="s">
        <v>72</v>
      </c>
      <c r="D376" s="169">
        <v>48</v>
      </c>
    </row>
    <row r="377" spans="2:4" ht="18.649999999999999" customHeight="1">
      <c r="B377" s="169"/>
      <c r="C377" s="169" t="s">
        <v>303</v>
      </c>
      <c r="D377" s="169">
        <v>16</v>
      </c>
    </row>
    <row r="378" spans="2:4" ht="18.649999999999999" customHeight="1">
      <c r="B378" s="169"/>
      <c r="C378" s="169" t="s">
        <v>58</v>
      </c>
      <c r="D378" s="169">
        <v>6</v>
      </c>
    </row>
    <row r="379" spans="2:4" ht="18.649999999999999" customHeight="1">
      <c r="B379" s="169"/>
      <c r="C379" s="169" t="s">
        <v>71</v>
      </c>
      <c r="D379" s="169">
        <v>5</v>
      </c>
    </row>
    <row r="380" spans="2:4" ht="18.649999999999999" customHeight="1">
      <c r="B380" s="169"/>
      <c r="C380" s="169" t="s">
        <v>304</v>
      </c>
      <c r="D380" s="169">
        <v>4</v>
      </c>
    </row>
    <row r="381" spans="2:4" ht="18.649999999999999" customHeight="1">
      <c r="B381" s="169"/>
      <c r="C381" s="169"/>
      <c r="D381" s="169"/>
    </row>
    <row r="382" spans="2:4" ht="18.649999999999999">
      <c r="B382" s="752" t="s">
        <v>2381</v>
      </c>
      <c r="C382" s="753"/>
      <c r="D382" s="168">
        <f>SUM(D383:D406)</f>
        <v>220</v>
      </c>
    </row>
    <row r="383" spans="2:4" ht="18.649999999999999">
      <c r="B383" s="168"/>
      <c r="C383" s="26" t="s">
        <v>28</v>
      </c>
      <c r="D383" s="26">
        <v>8</v>
      </c>
    </row>
    <row r="384" spans="2:4" ht="18.649999999999999">
      <c r="B384" s="168"/>
      <c r="C384" s="26" t="s">
        <v>311</v>
      </c>
      <c r="D384" s="26">
        <v>6</v>
      </c>
    </row>
    <row r="385" spans="2:4" ht="18.649999999999999">
      <c r="B385" s="168"/>
      <c r="C385" s="26" t="s">
        <v>46</v>
      </c>
      <c r="D385" s="26">
        <v>11</v>
      </c>
    </row>
    <row r="386" spans="2:4" ht="18.649999999999999">
      <c r="B386" s="168"/>
      <c r="C386" s="26" t="s">
        <v>310</v>
      </c>
      <c r="D386" s="26">
        <v>6</v>
      </c>
    </row>
    <row r="387" spans="2:4" ht="18.649999999999999">
      <c r="B387" s="168"/>
      <c r="C387" s="26" t="s">
        <v>48</v>
      </c>
      <c r="D387" s="26">
        <v>5</v>
      </c>
    </row>
    <row r="388" spans="2:4" ht="18.649999999999999">
      <c r="B388" s="168"/>
      <c r="C388" s="26" t="s">
        <v>309</v>
      </c>
      <c r="D388" s="26">
        <v>1</v>
      </c>
    </row>
    <row r="389" spans="2:4" ht="18.649999999999999">
      <c r="B389" s="168"/>
      <c r="C389" s="26" t="s">
        <v>54</v>
      </c>
      <c r="D389" s="26">
        <v>7</v>
      </c>
    </row>
    <row r="390" spans="2:4" ht="18.649999999999999">
      <c r="B390" s="168"/>
      <c r="C390" s="26" t="s">
        <v>308</v>
      </c>
      <c r="D390" s="26">
        <v>4</v>
      </c>
    </row>
    <row r="391" spans="2:4" ht="18.649999999999999">
      <c r="B391" s="168"/>
      <c r="C391" s="26" t="s">
        <v>55</v>
      </c>
      <c r="D391" s="26">
        <v>8</v>
      </c>
    </row>
    <row r="392" spans="2:4" ht="18.649999999999999">
      <c r="B392" s="168"/>
      <c r="C392" s="26" t="s">
        <v>307</v>
      </c>
      <c r="D392" s="26">
        <v>3</v>
      </c>
    </row>
    <row r="393" spans="2:4" ht="18.649999999999999">
      <c r="B393" s="168"/>
      <c r="C393" s="26" t="s">
        <v>56</v>
      </c>
      <c r="D393" s="26">
        <v>10</v>
      </c>
    </row>
    <row r="394" spans="2:4" ht="18.649999999999999">
      <c r="B394" s="168"/>
      <c r="C394" s="26" t="s">
        <v>412</v>
      </c>
      <c r="D394" s="26">
        <v>14</v>
      </c>
    </row>
    <row r="395" spans="2:4" ht="18.649999999999999">
      <c r="B395" s="168"/>
      <c r="C395" s="26" t="s">
        <v>447</v>
      </c>
      <c r="D395" s="26">
        <v>1</v>
      </c>
    </row>
    <row r="396" spans="2:4" ht="18.649999999999999">
      <c r="B396" s="168"/>
      <c r="C396" s="26" t="s">
        <v>287</v>
      </c>
      <c r="D396" s="26">
        <v>25</v>
      </c>
    </row>
    <row r="397" spans="2:4" ht="18.649999999999999">
      <c r="B397" s="168"/>
      <c r="C397" s="26" t="s">
        <v>288</v>
      </c>
      <c r="D397" s="26">
        <v>2</v>
      </c>
    </row>
    <row r="398" spans="2:4" ht="18.649999999999999">
      <c r="B398" s="168"/>
      <c r="C398" s="26" t="s">
        <v>415</v>
      </c>
      <c r="D398" s="26">
        <v>1</v>
      </c>
    </row>
    <row r="399" spans="2:4" ht="18.649999999999999">
      <c r="B399" s="168"/>
      <c r="C399" s="26" t="s">
        <v>416</v>
      </c>
      <c r="D399" s="26">
        <v>3</v>
      </c>
    </row>
    <row r="400" spans="2:4" ht="18.649999999999999">
      <c r="B400" s="168"/>
      <c r="C400" s="26" t="s">
        <v>286</v>
      </c>
      <c r="D400" s="26">
        <v>2</v>
      </c>
    </row>
    <row r="401" spans="2:4" ht="18.649999999999999">
      <c r="B401" s="168"/>
      <c r="C401" s="26" t="s">
        <v>289</v>
      </c>
      <c r="D401" s="26">
        <v>1</v>
      </c>
    </row>
    <row r="402" spans="2:4" ht="18.649999999999999">
      <c r="B402" s="168"/>
      <c r="C402" s="26" t="s">
        <v>72</v>
      </c>
      <c r="D402" s="26">
        <v>50</v>
      </c>
    </row>
    <row r="403" spans="2:4" ht="18.649999999999999">
      <c r="B403" s="168"/>
      <c r="C403" s="26" t="s">
        <v>303</v>
      </c>
      <c r="D403" s="26">
        <v>18</v>
      </c>
    </row>
    <row r="404" spans="2:4" ht="18.649999999999999">
      <c r="B404" s="168"/>
      <c r="C404" s="26" t="s">
        <v>58</v>
      </c>
      <c r="D404" s="26">
        <v>20</v>
      </c>
    </row>
    <row r="405" spans="2:4" ht="18.649999999999999">
      <c r="B405" s="168"/>
      <c r="C405" s="26" t="s">
        <v>305</v>
      </c>
      <c r="D405" s="26">
        <v>8</v>
      </c>
    </row>
    <row r="406" spans="2:4" ht="18.649999999999999">
      <c r="B406" s="168"/>
      <c r="C406" s="26" t="s">
        <v>71</v>
      </c>
      <c r="D406" s="26">
        <v>6</v>
      </c>
    </row>
    <row r="407" spans="2:4" ht="18.649999999999999">
      <c r="B407" s="168"/>
      <c r="C407" s="169"/>
      <c r="D407" s="169"/>
    </row>
    <row r="408" spans="2:4" ht="18.649999999999999">
      <c r="B408" s="752" t="s">
        <v>2382</v>
      </c>
      <c r="C408" s="753"/>
      <c r="D408" s="168">
        <f>SUM(D409:D431)</f>
        <v>314</v>
      </c>
    </row>
    <row r="409" spans="2:4" ht="18.649999999999999">
      <c r="B409" s="168"/>
      <c r="C409" s="169" t="s">
        <v>312</v>
      </c>
      <c r="D409" s="169">
        <v>15</v>
      </c>
    </row>
    <row r="410" spans="2:4" ht="18.649999999999999">
      <c r="B410" s="168"/>
      <c r="C410" s="169" t="s">
        <v>28</v>
      </c>
      <c r="D410" s="169">
        <v>14</v>
      </c>
    </row>
    <row r="411" spans="2:4" ht="18.649999999999999">
      <c r="B411" s="168"/>
      <c r="C411" s="169" t="s">
        <v>311</v>
      </c>
      <c r="D411" s="169">
        <v>3</v>
      </c>
    </row>
    <row r="412" spans="2:4" ht="18.649999999999999">
      <c r="B412" s="168"/>
      <c r="C412" s="169" t="s">
        <v>46</v>
      </c>
      <c r="D412" s="169">
        <v>28</v>
      </c>
    </row>
    <row r="413" spans="2:4" ht="18.649999999999999">
      <c r="B413" s="168"/>
      <c r="C413" s="169" t="s">
        <v>310</v>
      </c>
      <c r="D413" s="169">
        <v>14</v>
      </c>
    </row>
    <row r="414" spans="2:4" ht="18.649999999999999">
      <c r="B414" s="168"/>
      <c r="C414" s="169" t="s">
        <v>299</v>
      </c>
      <c r="D414" s="169">
        <v>2</v>
      </c>
    </row>
    <row r="415" spans="2:4" ht="18.649999999999999">
      <c r="B415" s="168"/>
      <c r="C415" s="169" t="s">
        <v>48</v>
      </c>
      <c r="D415" s="169">
        <v>3</v>
      </c>
    </row>
    <row r="416" spans="2:4" ht="18.649999999999999">
      <c r="B416" s="168"/>
      <c r="C416" s="169" t="s">
        <v>309</v>
      </c>
      <c r="D416" s="169">
        <v>1</v>
      </c>
    </row>
    <row r="417" spans="2:4" ht="18.649999999999999">
      <c r="B417" s="168"/>
      <c r="C417" s="169" t="s">
        <v>54</v>
      </c>
      <c r="D417" s="169">
        <v>1</v>
      </c>
    </row>
    <row r="418" spans="2:4" ht="18.649999999999999">
      <c r="B418" s="168"/>
      <c r="C418" s="169" t="s">
        <v>55</v>
      </c>
      <c r="D418" s="169">
        <v>46</v>
      </c>
    </row>
    <row r="419" spans="2:4" ht="18.649999999999999">
      <c r="B419" s="168"/>
      <c r="C419" s="169" t="s">
        <v>307</v>
      </c>
      <c r="D419" s="169">
        <v>11</v>
      </c>
    </row>
    <row r="420" spans="2:4" ht="18.649999999999999">
      <c r="B420" s="168"/>
      <c r="C420" s="169" t="s">
        <v>56</v>
      </c>
      <c r="D420" s="169">
        <v>4</v>
      </c>
    </row>
    <row r="421" spans="2:4" ht="18.649999999999999">
      <c r="B421" s="168"/>
      <c r="C421" s="169" t="s">
        <v>412</v>
      </c>
      <c r="D421" s="169">
        <v>19</v>
      </c>
    </row>
    <row r="422" spans="2:4" ht="18.649999999999999">
      <c r="B422" s="168"/>
      <c r="C422" s="169" t="s">
        <v>287</v>
      </c>
      <c r="D422" s="169">
        <v>16</v>
      </c>
    </row>
    <row r="423" spans="2:4" ht="18.649999999999999">
      <c r="B423" s="168"/>
      <c r="C423" s="169" t="s">
        <v>288</v>
      </c>
      <c r="D423" s="169">
        <v>8</v>
      </c>
    </row>
    <row r="424" spans="2:4" ht="18.649999999999999">
      <c r="B424" s="168"/>
      <c r="C424" s="169" t="s">
        <v>415</v>
      </c>
      <c r="D424" s="169">
        <v>1</v>
      </c>
    </row>
    <row r="425" spans="2:4" ht="18.649999999999999">
      <c r="B425" s="168"/>
      <c r="C425" s="169" t="s">
        <v>286</v>
      </c>
      <c r="D425" s="169">
        <v>4</v>
      </c>
    </row>
    <row r="426" spans="2:4" ht="18.649999999999999">
      <c r="B426" s="168"/>
      <c r="C426" s="169" t="s">
        <v>289</v>
      </c>
      <c r="D426" s="169">
        <v>7</v>
      </c>
    </row>
    <row r="427" spans="2:4" ht="18.649999999999999">
      <c r="B427" s="168"/>
      <c r="C427" s="169" t="s">
        <v>72</v>
      </c>
      <c r="D427" s="169">
        <v>87</v>
      </c>
    </row>
    <row r="428" spans="2:4" ht="18.649999999999999">
      <c r="B428" s="168"/>
      <c r="C428" s="169" t="s">
        <v>303</v>
      </c>
      <c r="D428" s="169">
        <v>15</v>
      </c>
    </row>
    <row r="429" spans="2:4" ht="18.649999999999999">
      <c r="B429" s="168"/>
      <c r="C429" s="169" t="s">
        <v>58</v>
      </c>
      <c r="D429" s="169">
        <v>9</v>
      </c>
    </row>
    <row r="430" spans="2:4" ht="18.649999999999999">
      <c r="B430" s="168"/>
      <c r="C430" s="169" t="s">
        <v>305</v>
      </c>
      <c r="D430" s="169">
        <v>4</v>
      </c>
    </row>
    <row r="431" spans="2:4" ht="18.649999999999999">
      <c r="B431" s="168"/>
      <c r="C431" s="169" t="s">
        <v>71</v>
      </c>
      <c r="D431" s="169">
        <v>2</v>
      </c>
    </row>
    <row r="432" spans="2:4" ht="18.649999999999999">
      <c r="B432" s="168"/>
      <c r="C432" s="169"/>
      <c r="D432" s="169"/>
    </row>
    <row r="433" spans="2:4" ht="18.649999999999999">
      <c r="B433" s="752" t="s">
        <v>2383</v>
      </c>
      <c r="C433" s="753"/>
      <c r="D433" s="168">
        <f>SUM(D434:D454)</f>
        <v>92</v>
      </c>
    </row>
    <row r="434" spans="2:4" ht="18.649999999999999" customHeight="1">
      <c r="B434" s="169"/>
      <c r="C434" s="169" t="s">
        <v>312</v>
      </c>
      <c r="D434" s="169">
        <v>3</v>
      </c>
    </row>
    <row r="435" spans="2:4" ht="18.649999999999999" customHeight="1">
      <c r="B435" s="169"/>
      <c r="C435" s="169" t="s">
        <v>28</v>
      </c>
      <c r="D435" s="169">
        <v>3</v>
      </c>
    </row>
    <row r="436" spans="2:4" ht="18.649999999999999" customHeight="1">
      <c r="B436" s="169"/>
      <c r="C436" s="169" t="s">
        <v>48</v>
      </c>
      <c r="D436" s="169">
        <v>1</v>
      </c>
    </row>
    <row r="437" spans="2:4" ht="18.649999999999999" customHeight="1">
      <c r="B437" s="169"/>
      <c r="C437" s="169" t="s">
        <v>54</v>
      </c>
      <c r="D437" s="169">
        <v>1</v>
      </c>
    </row>
    <row r="438" spans="2:4" ht="18.649999999999999" customHeight="1">
      <c r="B438" s="169"/>
      <c r="C438" s="169" t="s">
        <v>308</v>
      </c>
      <c r="D438" s="169">
        <v>1</v>
      </c>
    </row>
    <row r="439" spans="2:4" ht="18.649999999999999" customHeight="1">
      <c r="B439" s="169"/>
      <c r="C439" s="169" t="s">
        <v>55</v>
      </c>
      <c r="D439" s="169">
        <v>4</v>
      </c>
    </row>
    <row r="440" spans="2:4" ht="18.649999999999999" customHeight="1">
      <c r="B440" s="169"/>
      <c r="C440" s="169" t="s">
        <v>307</v>
      </c>
      <c r="D440" s="169">
        <v>2</v>
      </c>
    </row>
    <row r="441" spans="2:4" ht="18.649999999999999" customHeight="1">
      <c r="B441" s="169"/>
      <c r="C441" s="169" t="s">
        <v>56</v>
      </c>
      <c r="D441" s="169">
        <v>4</v>
      </c>
    </row>
    <row r="442" spans="2:4" ht="18.649999999999999" customHeight="1">
      <c r="B442" s="169"/>
      <c r="C442" s="169" t="s">
        <v>412</v>
      </c>
      <c r="D442" s="169">
        <v>10</v>
      </c>
    </row>
    <row r="443" spans="2:4" ht="18.649999999999999" customHeight="1">
      <c r="B443" s="169"/>
      <c r="C443" s="169" t="s">
        <v>287</v>
      </c>
      <c r="D443" s="169">
        <v>12</v>
      </c>
    </row>
    <row r="444" spans="2:4" ht="18.649999999999999" customHeight="1">
      <c r="B444" s="169"/>
      <c r="C444" s="169" t="s">
        <v>424</v>
      </c>
      <c r="D444" s="169">
        <v>1</v>
      </c>
    </row>
    <row r="445" spans="2:4" ht="18.649999999999999" customHeight="1">
      <c r="B445" s="169"/>
      <c r="C445" s="169" t="s">
        <v>288</v>
      </c>
      <c r="D445" s="169">
        <v>1</v>
      </c>
    </row>
    <row r="446" spans="2:4" ht="18.649999999999999" customHeight="1">
      <c r="B446" s="169"/>
      <c r="C446" s="169" t="s">
        <v>415</v>
      </c>
      <c r="D446" s="169">
        <v>1</v>
      </c>
    </row>
    <row r="447" spans="2:4" ht="18.649999999999999" customHeight="1">
      <c r="B447" s="169"/>
      <c r="C447" s="169" t="s">
        <v>416</v>
      </c>
      <c r="D447" s="169">
        <v>2</v>
      </c>
    </row>
    <row r="448" spans="2:4" ht="18.649999999999999" customHeight="1">
      <c r="B448" s="169"/>
      <c r="C448" s="169" t="s">
        <v>286</v>
      </c>
      <c r="D448" s="169">
        <v>2</v>
      </c>
    </row>
    <row r="449" spans="2:4" ht="18.649999999999999" customHeight="1">
      <c r="B449" s="169"/>
      <c r="C449" s="169" t="s">
        <v>289</v>
      </c>
      <c r="D449" s="169">
        <v>1</v>
      </c>
    </row>
    <row r="450" spans="2:4" ht="18.649999999999999" customHeight="1">
      <c r="B450" s="169"/>
      <c r="C450" s="169" t="s">
        <v>72</v>
      </c>
      <c r="D450" s="169">
        <v>21</v>
      </c>
    </row>
    <row r="451" spans="2:4" ht="18.649999999999999" customHeight="1">
      <c r="B451" s="169"/>
      <c r="C451" s="169" t="s">
        <v>303</v>
      </c>
      <c r="D451" s="169">
        <v>9</v>
      </c>
    </row>
    <row r="452" spans="2:4" ht="18.649999999999999" customHeight="1">
      <c r="B452" s="169"/>
      <c r="C452" s="169" t="s">
        <v>58</v>
      </c>
      <c r="D452" s="169">
        <v>1</v>
      </c>
    </row>
    <row r="453" spans="2:4" ht="18.649999999999999" customHeight="1">
      <c r="B453" s="169"/>
      <c r="C453" s="169" t="s">
        <v>71</v>
      </c>
      <c r="D453" s="169">
        <v>9</v>
      </c>
    </row>
    <row r="454" spans="2:4" ht="18.649999999999999" customHeight="1">
      <c r="B454" s="169"/>
      <c r="C454" s="169" t="s">
        <v>304</v>
      </c>
      <c r="D454" s="169">
        <v>3</v>
      </c>
    </row>
    <row r="455" spans="2:4" ht="18.649999999999999" customHeight="1">
      <c r="B455" s="169"/>
      <c r="C455" s="169"/>
      <c r="D455" s="169"/>
    </row>
    <row r="456" spans="2:4" ht="18.649999999999999">
      <c r="B456" s="752" t="s">
        <v>2384</v>
      </c>
      <c r="C456" s="753"/>
      <c r="D456" s="168">
        <f>SUM(D457:D476)</f>
        <v>52</v>
      </c>
    </row>
    <row r="457" spans="2:4" ht="18.649999999999999" customHeight="1">
      <c r="B457" s="168"/>
      <c r="C457" s="169" t="s">
        <v>312</v>
      </c>
      <c r="D457" s="169">
        <v>2</v>
      </c>
    </row>
    <row r="458" spans="2:4" ht="18.649999999999999" customHeight="1">
      <c r="B458" s="168"/>
      <c r="C458" s="169" t="s">
        <v>28</v>
      </c>
      <c r="D458" s="169">
        <v>1</v>
      </c>
    </row>
    <row r="459" spans="2:4" ht="18.649999999999999" customHeight="1">
      <c r="B459" s="168"/>
      <c r="C459" s="169" t="s">
        <v>311</v>
      </c>
      <c r="D459" s="169">
        <v>4</v>
      </c>
    </row>
    <row r="460" spans="2:4" ht="18.649999999999999" customHeight="1">
      <c r="B460" s="168"/>
      <c r="C460" s="169" t="s">
        <v>310</v>
      </c>
      <c r="D460" s="169">
        <v>3</v>
      </c>
    </row>
    <row r="461" spans="2:4" ht="18.649999999999999" customHeight="1">
      <c r="B461" s="168"/>
      <c r="C461" s="169" t="s">
        <v>309</v>
      </c>
      <c r="D461" s="169">
        <v>1</v>
      </c>
    </row>
    <row r="462" spans="2:4" ht="18.649999999999999" customHeight="1">
      <c r="B462" s="168"/>
      <c r="C462" s="169" t="s">
        <v>54</v>
      </c>
      <c r="D462" s="169">
        <v>1</v>
      </c>
    </row>
    <row r="463" spans="2:4" ht="18.649999999999999" customHeight="1">
      <c r="B463" s="168"/>
      <c r="C463" s="169" t="s">
        <v>308</v>
      </c>
      <c r="D463" s="169">
        <v>1</v>
      </c>
    </row>
    <row r="464" spans="2:4" ht="18.649999999999999" customHeight="1">
      <c r="B464" s="168"/>
      <c r="C464" s="169" t="s">
        <v>55</v>
      </c>
      <c r="D464" s="169">
        <v>3</v>
      </c>
    </row>
    <row r="465" spans="2:4" ht="18.649999999999999" customHeight="1">
      <c r="B465" s="168"/>
      <c r="C465" s="169" t="s">
        <v>307</v>
      </c>
      <c r="D465" s="169">
        <v>5</v>
      </c>
    </row>
    <row r="466" spans="2:4" ht="18.649999999999999" customHeight="1">
      <c r="B466" s="168"/>
      <c r="C466" s="169" t="s">
        <v>56</v>
      </c>
      <c r="D466" s="169">
        <v>1</v>
      </c>
    </row>
    <row r="467" spans="2:4" ht="18.649999999999999" customHeight="1">
      <c r="B467" s="168"/>
      <c r="C467" s="169" t="s">
        <v>306</v>
      </c>
      <c r="D467" s="169">
        <v>2</v>
      </c>
    </row>
    <row r="468" spans="2:4" ht="18.649999999999999" customHeight="1">
      <c r="B468" s="168"/>
      <c r="C468" s="169" t="s">
        <v>412</v>
      </c>
      <c r="D468" s="169">
        <v>13</v>
      </c>
    </row>
    <row r="469" spans="2:4" ht="18.649999999999999" customHeight="1">
      <c r="B469" s="168"/>
      <c r="C469" s="169" t="s">
        <v>287</v>
      </c>
      <c r="D469" s="169">
        <v>3</v>
      </c>
    </row>
    <row r="470" spans="2:4" ht="18.649999999999999" customHeight="1">
      <c r="B470" s="168"/>
      <c r="C470" s="169" t="s">
        <v>415</v>
      </c>
      <c r="D470" s="169">
        <v>1</v>
      </c>
    </row>
    <row r="471" spans="2:4" ht="18.649999999999999" customHeight="1">
      <c r="B471" s="168"/>
      <c r="C471" s="169" t="s">
        <v>289</v>
      </c>
      <c r="D471" s="169">
        <v>1</v>
      </c>
    </row>
    <row r="472" spans="2:4" ht="18.649999999999999" customHeight="1">
      <c r="B472" s="168"/>
      <c r="C472" s="169" t="s">
        <v>72</v>
      </c>
      <c r="D472" s="169">
        <v>6</v>
      </c>
    </row>
    <row r="473" spans="2:4" ht="18.649999999999999" customHeight="1">
      <c r="B473" s="168"/>
      <c r="C473" s="169" t="s">
        <v>58</v>
      </c>
      <c r="D473" s="169">
        <v>1</v>
      </c>
    </row>
    <row r="474" spans="2:4" ht="18.649999999999999" customHeight="1">
      <c r="B474" s="168"/>
      <c r="C474" s="169" t="s">
        <v>71</v>
      </c>
      <c r="D474" s="169">
        <v>1</v>
      </c>
    </row>
    <row r="475" spans="2:4" ht="18.649999999999999" customHeight="1">
      <c r="B475" s="168"/>
      <c r="C475" s="169" t="s">
        <v>304</v>
      </c>
      <c r="D475" s="169">
        <v>1</v>
      </c>
    </row>
    <row r="476" spans="2:4" ht="18.649999999999999" customHeight="1">
      <c r="B476" s="168"/>
      <c r="C476" s="169" t="s">
        <v>293</v>
      </c>
      <c r="D476" s="169">
        <v>1</v>
      </c>
    </row>
    <row r="477" spans="2:4" ht="18.649999999999999" customHeight="1">
      <c r="B477" s="168"/>
      <c r="C477" s="169"/>
      <c r="D477" s="169"/>
    </row>
    <row r="478" spans="2:4" ht="18.649999999999999">
      <c r="B478" s="752" t="s">
        <v>2385</v>
      </c>
      <c r="C478" s="753"/>
      <c r="D478" s="168">
        <v>111</v>
      </c>
    </row>
    <row r="479" spans="2:4" ht="18.649999999999999" customHeight="1">
      <c r="B479" s="168"/>
      <c r="C479" s="169" t="s">
        <v>312</v>
      </c>
      <c r="D479" s="169">
        <v>2</v>
      </c>
    </row>
    <row r="480" spans="2:4" ht="18.649999999999999" customHeight="1">
      <c r="B480" s="168"/>
      <c r="C480" s="169" t="s">
        <v>28</v>
      </c>
      <c r="D480" s="169">
        <v>3</v>
      </c>
    </row>
    <row r="481" spans="2:4" ht="18.649999999999999" customHeight="1">
      <c r="B481" s="168"/>
      <c r="C481" s="169" t="s">
        <v>311</v>
      </c>
      <c r="D481" s="169">
        <v>1</v>
      </c>
    </row>
    <row r="482" spans="2:4" ht="18.649999999999999" customHeight="1">
      <c r="B482" s="168"/>
      <c r="C482" s="169" t="s">
        <v>46</v>
      </c>
      <c r="D482" s="169">
        <v>2</v>
      </c>
    </row>
    <row r="483" spans="2:4" ht="18.649999999999999" customHeight="1">
      <c r="B483" s="168"/>
      <c r="C483" s="169" t="s">
        <v>310</v>
      </c>
      <c r="D483" s="169">
        <v>1</v>
      </c>
    </row>
    <row r="484" spans="2:4" ht="18.649999999999999" customHeight="1">
      <c r="B484" s="168"/>
      <c r="C484" s="169" t="s">
        <v>48</v>
      </c>
      <c r="D484" s="169">
        <v>1</v>
      </c>
    </row>
    <row r="485" spans="2:4" ht="18.649999999999999" customHeight="1">
      <c r="B485" s="168"/>
      <c r="C485" s="169" t="s">
        <v>309</v>
      </c>
      <c r="D485" s="169">
        <v>3</v>
      </c>
    </row>
    <row r="486" spans="2:4" ht="18.649999999999999" customHeight="1">
      <c r="B486" s="168"/>
      <c r="C486" s="169" t="s">
        <v>54</v>
      </c>
      <c r="D486" s="169">
        <v>1</v>
      </c>
    </row>
    <row r="487" spans="2:4" ht="18.649999999999999" customHeight="1">
      <c r="B487" s="168"/>
      <c r="C487" s="169" t="s">
        <v>55</v>
      </c>
      <c r="D487" s="169">
        <v>3</v>
      </c>
    </row>
    <row r="488" spans="2:4" ht="18.649999999999999" customHeight="1">
      <c r="B488" s="168"/>
      <c r="C488" s="169" t="s">
        <v>307</v>
      </c>
      <c r="D488" s="169">
        <v>1</v>
      </c>
    </row>
    <row r="489" spans="2:4" ht="18.649999999999999" customHeight="1">
      <c r="B489" s="168"/>
      <c r="C489" s="169" t="s">
        <v>56</v>
      </c>
      <c r="D489" s="169">
        <v>2</v>
      </c>
    </row>
    <row r="490" spans="2:4" ht="18.649999999999999" customHeight="1">
      <c r="B490" s="168"/>
      <c r="C490" s="169" t="s">
        <v>412</v>
      </c>
      <c r="D490" s="169">
        <v>7</v>
      </c>
    </row>
    <row r="491" spans="2:4" ht="18.649999999999999" customHeight="1">
      <c r="B491" s="168"/>
      <c r="C491" s="169" t="s">
        <v>287</v>
      </c>
      <c r="D491" s="169">
        <v>19</v>
      </c>
    </row>
    <row r="492" spans="2:4" ht="18.649999999999999" customHeight="1">
      <c r="B492" s="168"/>
      <c r="C492" s="169" t="s">
        <v>288</v>
      </c>
      <c r="D492" s="169">
        <v>1</v>
      </c>
    </row>
    <row r="493" spans="2:4" ht="18.649999999999999" customHeight="1">
      <c r="B493" s="168"/>
      <c r="C493" s="169" t="s">
        <v>415</v>
      </c>
      <c r="D493" s="169">
        <v>1</v>
      </c>
    </row>
    <row r="494" spans="2:4" ht="18.649999999999999" customHeight="1">
      <c r="B494" s="168"/>
      <c r="C494" s="169" t="s">
        <v>416</v>
      </c>
      <c r="D494" s="169">
        <v>7</v>
      </c>
    </row>
    <row r="495" spans="2:4" ht="18.649999999999999" customHeight="1">
      <c r="B495" s="168"/>
      <c r="C495" s="169" t="s">
        <v>289</v>
      </c>
      <c r="D495" s="169">
        <v>1</v>
      </c>
    </row>
    <row r="496" spans="2:4" ht="18.649999999999999" customHeight="1">
      <c r="B496" s="168"/>
      <c r="C496" s="169" t="s">
        <v>302</v>
      </c>
      <c r="D496" s="169">
        <v>1</v>
      </c>
    </row>
    <row r="497" spans="2:4" ht="18.649999999999999" customHeight="1">
      <c r="B497" s="168"/>
      <c r="C497" s="169" t="s">
        <v>72</v>
      </c>
      <c r="D497" s="169">
        <v>27</v>
      </c>
    </row>
    <row r="498" spans="2:4" ht="18.649999999999999" customHeight="1">
      <c r="B498" s="168"/>
      <c r="C498" s="169" t="s">
        <v>303</v>
      </c>
      <c r="D498" s="169">
        <v>14</v>
      </c>
    </row>
    <row r="499" spans="2:4" ht="18.649999999999999" customHeight="1">
      <c r="B499" s="168"/>
      <c r="C499" s="169" t="s">
        <v>58</v>
      </c>
      <c r="D499" s="169">
        <v>2</v>
      </c>
    </row>
    <row r="500" spans="2:4" ht="18.649999999999999" customHeight="1">
      <c r="B500" s="168"/>
      <c r="C500" s="169" t="s">
        <v>305</v>
      </c>
      <c r="D500" s="169">
        <v>4</v>
      </c>
    </row>
    <row r="501" spans="2:4" ht="18.649999999999999" customHeight="1">
      <c r="B501" s="168"/>
      <c r="C501" s="169" t="s">
        <v>71</v>
      </c>
      <c r="D501" s="169">
        <v>7</v>
      </c>
    </row>
    <row r="502" spans="2:4" ht="18.649999999999999" customHeight="1">
      <c r="B502" s="168"/>
      <c r="C502" s="169"/>
      <c r="D502" s="169"/>
    </row>
    <row r="503" spans="2:4" ht="18.649999999999999">
      <c r="B503" s="752" t="s">
        <v>2386</v>
      </c>
      <c r="C503" s="753"/>
      <c r="D503" s="168">
        <v>67</v>
      </c>
    </row>
    <row r="504" spans="2:4" ht="18.649999999999999" customHeight="1">
      <c r="B504" s="168"/>
      <c r="C504" s="169" t="s">
        <v>28</v>
      </c>
      <c r="D504" s="169">
        <v>1</v>
      </c>
    </row>
    <row r="505" spans="2:4" ht="18.649999999999999" customHeight="1">
      <c r="B505" s="168"/>
      <c r="C505" s="169" t="s">
        <v>308</v>
      </c>
      <c r="D505" s="169">
        <v>2</v>
      </c>
    </row>
    <row r="506" spans="2:4" ht="18.649999999999999" customHeight="1">
      <c r="B506" s="168"/>
      <c r="C506" s="169" t="s">
        <v>412</v>
      </c>
      <c r="D506" s="169">
        <v>13</v>
      </c>
    </row>
    <row r="507" spans="2:4" ht="18.649999999999999" customHeight="1">
      <c r="B507" s="168"/>
      <c r="C507" s="169" t="s">
        <v>287</v>
      </c>
      <c r="D507" s="169">
        <v>3</v>
      </c>
    </row>
    <row r="508" spans="2:4" ht="18.649999999999999" customHeight="1">
      <c r="B508" s="168"/>
      <c r="C508" s="169" t="s">
        <v>424</v>
      </c>
      <c r="D508" s="169">
        <v>1</v>
      </c>
    </row>
    <row r="509" spans="2:4" ht="18.649999999999999" customHeight="1">
      <c r="B509" s="168"/>
      <c r="C509" s="169" t="s">
        <v>288</v>
      </c>
      <c r="D509" s="169">
        <v>1</v>
      </c>
    </row>
    <row r="510" spans="2:4" ht="18.649999999999999" customHeight="1">
      <c r="B510" s="168"/>
      <c r="C510" s="169" t="s">
        <v>415</v>
      </c>
      <c r="D510" s="169">
        <v>1</v>
      </c>
    </row>
    <row r="511" spans="2:4" ht="18.649999999999999" customHeight="1">
      <c r="B511" s="168"/>
      <c r="C511" s="169" t="s">
        <v>416</v>
      </c>
      <c r="D511" s="169">
        <v>4</v>
      </c>
    </row>
    <row r="512" spans="2:4" ht="18.649999999999999" customHeight="1">
      <c r="B512" s="168"/>
      <c r="C512" s="169" t="s">
        <v>289</v>
      </c>
      <c r="D512" s="169">
        <v>5</v>
      </c>
    </row>
    <row r="513" spans="1:5" ht="18.649999999999999" customHeight="1">
      <c r="B513" s="168"/>
      <c r="C513" s="169" t="s">
        <v>72</v>
      </c>
      <c r="D513" s="169">
        <v>26</v>
      </c>
    </row>
    <row r="514" spans="1:5" ht="18.649999999999999" customHeight="1">
      <c r="B514" s="168"/>
      <c r="C514" s="169" t="s">
        <v>303</v>
      </c>
      <c r="D514" s="169">
        <v>3</v>
      </c>
    </row>
    <row r="515" spans="1:5" ht="18.649999999999999" customHeight="1">
      <c r="B515" s="168"/>
      <c r="C515" s="169" t="s">
        <v>58</v>
      </c>
      <c r="D515" s="169">
        <v>1</v>
      </c>
    </row>
    <row r="516" spans="1:5" ht="18.649999999999999" customHeight="1">
      <c r="B516" s="168"/>
      <c r="C516" s="169" t="s">
        <v>305</v>
      </c>
      <c r="D516" s="169">
        <v>1</v>
      </c>
    </row>
    <row r="517" spans="1:5" ht="18.649999999999999" customHeight="1">
      <c r="B517" s="168"/>
      <c r="C517" s="169" t="s">
        <v>71</v>
      </c>
      <c r="D517" s="169">
        <v>3</v>
      </c>
    </row>
    <row r="518" spans="1:5" ht="18.649999999999999" customHeight="1">
      <c r="B518" s="168"/>
      <c r="C518" s="169" t="s">
        <v>304</v>
      </c>
      <c r="D518" s="169">
        <v>2</v>
      </c>
    </row>
    <row r="519" spans="1:5" ht="18.649999999999999" customHeight="1">
      <c r="B519" s="180"/>
      <c r="C519" s="181"/>
      <c r="D519" s="181"/>
    </row>
    <row r="520" spans="1:5" ht="18.649999999999999" customHeight="1">
      <c r="A520" s="754" t="s">
        <v>2705</v>
      </c>
      <c r="B520" s="754"/>
      <c r="C520" s="754"/>
      <c r="D520" s="178">
        <f>+D522++D551+D562+D582+D606+D631+D654+D690+D715+D729+D745+D762+D771+D778</f>
        <v>1806</v>
      </c>
      <c r="E520" s="178"/>
    </row>
    <row r="521" spans="1:5" ht="18.649999999999999" customHeight="1">
      <c r="B521" s="167"/>
      <c r="D521" s="26"/>
    </row>
    <row r="522" spans="1:5" ht="41.8" customHeight="1">
      <c r="B522" s="756" t="s">
        <v>2387</v>
      </c>
      <c r="C522" s="756"/>
      <c r="D522" s="167">
        <f>SUM(D523:D549)</f>
        <v>748</v>
      </c>
    </row>
    <row r="523" spans="1:5" ht="18.649999999999999">
      <c r="B523" s="167"/>
      <c r="C523" s="169" t="s">
        <v>312</v>
      </c>
      <c r="D523" s="169">
        <v>55</v>
      </c>
    </row>
    <row r="524" spans="1:5" ht="18.649999999999999" customHeight="1">
      <c r="B524" s="167"/>
      <c r="C524" s="169" t="s">
        <v>301</v>
      </c>
      <c r="D524" s="169">
        <v>1</v>
      </c>
    </row>
    <row r="525" spans="1:5" ht="18.649999999999999" customHeight="1">
      <c r="B525" s="167"/>
      <c r="C525" s="169" t="s">
        <v>28</v>
      </c>
      <c r="D525" s="169">
        <v>287</v>
      </c>
    </row>
    <row r="526" spans="1:5" ht="18.649999999999999" customHeight="1">
      <c r="B526" s="167"/>
      <c r="C526" s="169" t="s">
        <v>311</v>
      </c>
      <c r="D526" s="169">
        <v>9</v>
      </c>
    </row>
    <row r="527" spans="1:5" ht="18.649999999999999" customHeight="1">
      <c r="B527" s="167"/>
      <c r="C527" s="169" t="s">
        <v>46</v>
      </c>
      <c r="D527" s="169">
        <v>29</v>
      </c>
    </row>
    <row r="528" spans="1:5" ht="18.649999999999999" customHeight="1">
      <c r="B528" s="167"/>
      <c r="C528" s="169" t="s">
        <v>310</v>
      </c>
      <c r="D528" s="169">
        <v>36</v>
      </c>
    </row>
    <row r="529" spans="2:4" ht="18.649999999999999" customHeight="1">
      <c r="B529" s="167"/>
      <c r="C529" s="169" t="s">
        <v>299</v>
      </c>
      <c r="D529" s="169">
        <v>1</v>
      </c>
    </row>
    <row r="530" spans="2:4" ht="18.649999999999999" customHeight="1">
      <c r="B530" s="167"/>
      <c r="C530" s="169" t="s">
        <v>48</v>
      </c>
      <c r="D530" s="169">
        <v>20</v>
      </c>
    </row>
    <row r="531" spans="2:4" ht="18.649999999999999" customHeight="1">
      <c r="B531" s="167"/>
      <c r="C531" s="169" t="s">
        <v>309</v>
      </c>
      <c r="D531" s="169">
        <v>8</v>
      </c>
    </row>
    <row r="532" spans="2:4" ht="18.649999999999999" customHeight="1">
      <c r="B532" s="167"/>
      <c r="C532" s="169" t="s">
        <v>54</v>
      </c>
      <c r="D532" s="169">
        <v>31</v>
      </c>
    </row>
    <row r="533" spans="2:4" ht="18.649999999999999" customHeight="1">
      <c r="B533" s="167"/>
      <c r="C533" s="169" t="s">
        <v>308</v>
      </c>
      <c r="D533" s="169">
        <v>9</v>
      </c>
    </row>
    <row r="534" spans="2:4" ht="18.649999999999999" customHeight="1">
      <c r="B534" s="167"/>
      <c r="C534" s="169" t="s">
        <v>55</v>
      </c>
      <c r="D534" s="169">
        <v>32</v>
      </c>
    </row>
    <row r="535" spans="2:4" ht="18.649999999999999" customHeight="1">
      <c r="B535" s="167"/>
      <c r="C535" s="169" t="s">
        <v>307</v>
      </c>
      <c r="D535" s="169">
        <v>4</v>
      </c>
    </row>
    <row r="536" spans="2:4" ht="18.649999999999999" customHeight="1">
      <c r="B536" s="167"/>
      <c r="C536" s="169" t="s">
        <v>56</v>
      </c>
      <c r="D536" s="169">
        <v>17</v>
      </c>
    </row>
    <row r="537" spans="2:4" ht="18.649999999999999" customHeight="1">
      <c r="B537" s="167"/>
      <c r="C537" s="169" t="s">
        <v>306</v>
      </c>
      <c r="D537" s="169">
        <v>5</v>
      </c>
    </row>
    <row r="538" spans="2:4" ht="18.649999999999999" customHeight="1">
      <c r="B538" s="167"/>
      <c r="C538" s="169" t="s">
        <v>412</v>
      </c>
      <c r="D538" s="169">
        <v>2</v>
      </c>
    </row>
    <row r="539" spans="2:4" ht="18.649999999999999" customHeight="1">
      <c r="B539" s="167"/>
      <c r="C539" s="169" t="s">
        <v>421</v>
      </c>
      <c r="D539" s="169">
        <v>1</v>
      </c>
    </row>
    <row r="540" spans="2:4" ht="18.649999999999999" customHeight="1">
      <c r="B540" s="167"/>
      <c r="C540" s="169" t="s">
        <v>287</v>
      </c>
      <c r="D540" s="169">
        <v>15</v>
      </c>
    </row>
    <row r="541" spans="2:4" ht="18.649999999999999" customHeight="1">
      <c r="B541" s="167"/>
      <c r="C541" s="169" t="s">
        <v>288</v>
      </c>
      <c r="D541" s="169">
        <v>4</v>
      </c>
    </row>
    <row r="542" spans="2:4" ht="18.649999999999999" customHeight="1">
      <c r="B542" s="167"/>
      <c r="C542" s="169" t="s">
        <v>416</v>
      </c>
      <c r="D542" s="169">
        <v>21</v>
      </c>
    </row>
    <row r="543" spans="2:4" ht="18.649999999999999" customHeight="1">
      <c r="B543" s="167"/>
      <c r="C543" s="169" t="s">
        <v>72</v>
      </c>
      <c r="D543" s="169">
        <v>90</v>
      </c>
    </row>
    <row r="544" spans="2:4" ht="18.649999999999999" customHeight="1">
      <c r="B544" s="167"/>
      <c r="C544" s="169" t="s">
        <v>303</v>
      </c>
      <c r="D544" s="169">
        <v>21</v>
      </c>
    </row>
    <row r="545" spans="2:4" ht="18.649999999999999" customHeight="1">
      <c r="B545" s="167"/>
      <c r="C545" s="169" t="s">
        <v>292</v>
      </c>
      <c r="D545" s="169">
        <v>3</v>
      </c>
    </row>
    <row r="546" spans="2:4" ht="18.649999999999999" customHeight="1">
      <c r="B546" s="167"/>
      <c r="C546" s="169" t="s">
        <v>58</v>
      </c>
      <c r="D546" s="169">
        <v>20</v>
      </c>
    </row>
    <row r="547" spans="2:4" ht="18.649999999999999" customHeight="1">
      <c r="B547" s="167"/>
      <c r="C547" s="169" t="s">
        <v>305</v>
      </c>
      <c r="D547" s="169">
        <v>2</v>
      </c>
    </row>
    <row r="548" spans="2:4" ht="18.649999999999999" customHeight="1">
      <c r="B548" s="167"/>
      <c r="C548" s="169" t="s">
        <v>71</v>
      </c>
      <c r="D548" s="169">
        <v>24</v>
      </c>
    </row>
    <row r="549" spans="2:4" ht="18.649999999999999" customHeight="1">
      <c r="B549" s="167"/>
      <c r="C549" s="169" t="s">
        <v>304</v>
      </c>
      <c r="D549" s="169">
        <v>1</v>
      </c>
    </row>
    <row r="550" spans="2:4" ht="18.649999999999999" customHeight="1">
      <c r="B550" s="167"/>
      <c r="D550" s="26"/>
    </row>
    <row r="551" spans="2:4" ht="18.649999999999999">
      <c r="B551" s="756" t="s">
        <v>2388</v>
      </c>
      <c r="C551" s="756"/>
      <c r="D551" s="167">
        <f>SUM(D552:D560)</f>
        <v>12</v>
      </c>
    </row>
    <row r="552" spans="2:4" ht="18.649999999999999" customHeight="1">
      <c r="B552" s="167"/>
      <c r="C552" s="169" t="s">
        <v>310</v>
      </c>
      <c r="D552" s="169">
        <v>1</v>
      </c>
    </row>
    <row r="553" spans="2:4" ht="18.649999999999999" customHeight="1">
      <c r="B553" s="167"/>
      <c r="C553" s="169" t="s">
        <v>412</v>
      </c>
      <c r="D553" s="169">
        <v>2</v>
      </c>
    </row>
    <row r="554" spans="2:4" ht="18.649999999999999" customHeight="1">
      <c r="B554" s="167"/>
      <c r="C554" s="169" t="s">
        <v>390</v>
      </c>
      <c r="D554" s="169">
        <v>1</v>
      </c>
    </row>
    <row r="555" spans="2:4" ht="18.649999999999999" customHeight="1">
      <c r="B555" s="167"/>
      <c r="C555" s="169" t="s">
        <v>287</v>
      </c>
      <c r="D555" s="169">
        <v>1</v>
      </c>
    </row>
    <row r="556" spans="2:4" ht="18.649999999999999" customHeight="1">
      <c r="B556" s="167"/>
      <c r="C556" s="169" t="s">
        <v>288</v>
      </c>
      <c r="D556" s="169">
        <v>2</v>
      </c>
    </row>
    <row r="557" spans="2:4" ht="18.649999999999999" customHeight="1">
      <c r="B557" s="167"/>
      <c r="C557" s="169" t="s">
        <v>416</v>
      </c>
      <c r="D557" s="169">
        <v>1</v>
      </c>
    </row>
    <row r="558" spans="2:4" ht="18.649999999999999" customHeight="1">
      <c r="B558" s="167"/>
      <c r="C558" s="169" t="s">
        <v>72</v>
      </c>
      <c r="D558" s="169">
        <v>1</v>
      </c>
    </row>
    <row r="559" spans="2:4" ht="18.649999999999999" customHeight="1">
      <c r="B559" s="167"/>
      <c r="C559" s="169" t="s">
        <v>58</v>
      </c>
      <c r="D559" s="169">
        <v>2</v>
      </c>
    </row>
    <row r="560" spans="2:4" ht="18.649999999999999" customHeight="1">
      <c r="B560" s="167"/>
      <c r="C560" s="169" t="s">
        <v>71</v>
      </c>
      <c r="D560" s="169">
        <v>1</v>
      </c>
    </row>
    <row r="561" spans="2:4" ht="18.649999999999999" customHeight="1">
      <c r="B561" s="167"/>
      <c r="D561" s="26"/>
    </row>
    <row r="562" spans="2:4" ht="41.8" customHeight="1">
      <c r="B562" s="756" t="s">
        <v>2389</v>
      </c>
      <c r="C562" s="756"/>
      <c r="D562" s="167">
        <f>SUM(D563:D580)</f>
        <v>76</v>
      </c>
    </row>
    <row r="563" spans="2:4" ht="18.649999999999999" customHeight="1">
      <c r="B563" s="167"/>
      <c r="C563" s="169" t="s">
        <v>27</v>
      </c>
      <c r="D563" s="169">
        <v>1</v>
      </c>
    </row>
    <row r="564" spans="2:4" ht="18.649999999999999" customHeight="1">
      <c r="B564" s="167"/>
      <c r="C564" s="169" t="s">
        <v>312</v>
      </c>
      <c r="D564" s="169">
        <v>1</v>
      </c>
    </row>
    <row r="565" spans="2:4" ht="18.649999999999999" customHeight="1">
      <c r="B565" s="167"/>
      <c r="C565" s="169" t="s">
        <v>28</v>
      </c>
      <c r="D565" s="169">
        <v>12</v>
      </c>
    </row>
    <row r="566" spans="2:4" ht="18.649999999999999" customHeight="1">
      <c r="B566" s="167"/>
      <c r="C566" s="169" t="s">
        <v>46</v>
      </c>
      <c r="D566" s="169">
        <v>4</v>
      </c>
    </row>
    <row r="567" spans="2:4" ht="18.649999999999999" customHeight="1">
      <c r="B567" s="167"/>
      <c r="C567" s="169" t="s">
        <v>48</v>
      </c>
      <c r="D567" s="169">
        <v>1</v>
      </c>
    </row>
    <row r="568" spans="2:4" ht="18.649999999999999" customHeight="1">
      <c r="B568" s="167"/>
      <c r="C568" s="169" t="s">
        <v>54</v>
      </c>
      <c r="D568" s="169">
        <v>1</v>
      </c>
    </row>
    <row r="569" spans="2:4" ht="18.649999999999999" customHeight="1">
      <c r="B569" s="167"/>
      <c r="C569" s="169" t="s">
        <v>308</v>
      </c>
      <c r="D569" s="169">
        <v>1</v>
      </c>
    </row>
    <row r="570" spans="2:4" ht="18.649999999999999" customHeight="1">
      <c r="B570" s="167"/>
      <c r="C570" s="169" t="s">
        <v>412</v>
      </c>
      <c r="D570" s="169">
        <v>10</v>
      </c>
    </row>
    <row r="571" spans="2:4" ht="18.649999999999999" customHeight="1">
      <c r="B571" s="167"/>
      <c r="C571" s="169" t="s">
        <v>421</v>
      </c>
      <c r="D571" s="169">
        <v>1</v>
      </c>
    </row>
    <row r="572" spans="2:4" ht="18.649999999999999" customHeight="1">
      <c r="B572" s="167"/>
      <c r="C572" s="169" t="s">
        <v>287</v>
      </c>
      <c r="D572" s="169">
        <v>9</v>
      </c>
    </row>
    <row r="573" spans="2:4" ht="18.649999999999999" customHeight="1">
      <c r="B573" s="167"/>
      <c r="C573" s="169" t="s">
        <v>416</v>
      </c>
      <c r="D573" s="169">
        <v>4</v>
      </c>
    </row>
    <row r="574" spans="2:4" ht="18.649999999999999" customHeight="1">
      <c r="B574" s="167"/>
      <c r="C574" s="169" t="s">
        <v>289</v>
      </c>
      <c r="D574" s="169">
        <v>3</v>
      </c>
    </row>
    <row r="575" spans="2:4" ht="18.649999999999999" customHeight="1">
      <c r="B575" s="167"/>
      <c r="C575" s="169" t="s">
        <v>72</v>
      </c>
      <c r="D575" s="169">
        <v>19</v>
      </c>
    </row>
    <row r="576" spans="2:4" ht="18.649999999999999" customHeight="1">
      <c r="B576" s="167"/>
      <c r="C576" s="169" t="s">
        <v>303</v>
      </c>
      <c r="D576" s="169">
        <v>3</v>
      </c>
    </row>
    <row r="577" spans="2:4" ht="18.649999999999999" customHeight="1">
      <c r="B577" s="167"/>
      <c r="C577" s="169" t="s">
        <v>58</v>
      </c>
      <c r="D577" s="169">
        <v>1</v>
      </c>
    </row>
    <row r="578" spans="2:4" ht="18.649999999999999" customHeight="1">
      <c r="B578" s="167"/>
      <c r="C578" s="169" t="s">
        <v>305</v>
      </c>
      <c r="D578" s="169">
        <v>1</v>
      </c>
    </row>
    <row r="579" spans="2:4" ht="18.649999999999999" customHeight="1">
      <c r="B579" s="167"/>
      <c r="C579" s="169" t="s">
        <v>71</v>
      </c>
      <c r="D579" s="169">
        <v>3</v>
      </c>
    </row>
    <row r="580" spans="2:4" ht="18.649999999999999" customHeight="1">
      <c r="B580" s="167"/>
      <c r="C580" s="169" t="s">
        <v>304</v>
      </c>
      <c r="D580" s="169">
        <v>1</v>
      </c>
    </row>
    <row r="581" spans="2:4" ht="18.649999999999999" customHeight="1">
      <c r="B581" s="167"/>
      <c r="D581" s="26"/>
    </row>
    <row r="582" spans="2:4" ht="41.8" customHeight="1">
      <c r="B582" s="756" t="s">
        <v>2390</v>
      </c>
      <c r="C582" s="756"/>
      <c r="D582" s="167">
        <f>SUM(D583:D604)</f>
        <v>134</v>
      </c>
    </row>
    <row r="583" spans="2:4" ht="18.649999999999999" customHeight="1">
      <c r="B583" s="167"/>
      <c r="C583" s="169" t="s">
        <v>28</v>
      </c>
      <c r="D583" s="169">
        <v>3</v>
      </c>
    </row>
    <row r="584" spans="2:4" ht="18.649999999999999" customHeight="1">
      <c r="B584" s="167"/>
      <c r="C584" s="169" t="s">
        <v>46</v>
      </c>
      <c r="D584" s="169">
        <v>3</v>
      </c>
    </row>
    <row r="585" spans="2:4" ht="18.649999999999999" customHeight="1">
      <c r="B585" s="167"/>
      <c r="C585" s="169" t="s">
        <v>310</v>
      </c>
      <c r="D585" s="169">
        <v>1</v>
      </c>
    </row>
    <row r="586" spans="2:4" ht="18.649999999999999" customHeight="1">
      <c r="B586" s="167"/>
      <c r="C586" s="169" t="s">
        <v>54</v>
      </c>
      <c r="D586" s="169">
        <v>1</v>
      </c>
    </row>
    <row r="587" spans="2:4" ht="18.649999999999999" customHeight="1">
      <c r="B587" s="167"/>
      <c r="C587" s="169" t="s">
        <v>55</v>
      </c>
      <c r="D587" s="169">
        <v>1</v>
      </c>
    </row>
    <row r="588" spans="2:4" ht="18.649999999999999" customHeight="1">
      <c r="B588" s="167"/>
      <c r="C588" s="169" t="s">
        <v>56</v>
      </c>
      <c r="D588" s="169">
        <v>1</v>
      </c>
    </row>
    <row r="589" spans="2:4" ht="18.649999999999999" customHeight="1">
      <c r="B589" s="167"/>
      <c r="C589" s="169" t="s">
        <v>412</v>
      </c>
      <c r="D589" s="169">
        <v>1</v>
      </c>
    </row>
    <row r="590" spans="2:4" ht="18.649999999999999" customHeight="1">
      <c r="B590" s="167"/>
      <c r="C590" s="169" t="s">
        <v>390</v>
      </c>
      <c r="D590" s="169">
        <v>1</v>
      </c>
    </row>
    <row r="591" spans="2:4" ht="18.649999999999999" customHeight="1">
      <c r="B591" s="167"/>
      <c r="C591" s="169" t="s">
        <v>448</v>
      </c>
      <c r="D591" s="169">
        <v>60</v>
      </c>
    </row>
    <row r="592" spans="2:4" ht="18.649999999999999" customHeight="1">
      <c r="B592" s="167"/>
      <c r="C592" s="169" t="s">
        <v>559</v>
      </c>
      <c r="D592" s="169">
        <v>1</v>
      </c>
    </row>
    <row r="593" spans="2:4" ht="18.649999999999999" customHeight="1">
      <c r="B593" s="167"/>
      <c r="C593" s="169" t="s">
        <v>287</v>
      </c>
      <c r="D593" s="169">
        <v>5</v>
      </c>
    </row>
    <row r="594" spans="2:4" ht="18.649999999999999" customHeight="1">
      <c r="B594" s="167"/>
      <c r="C594" s="169" t="s">
        <v>424</v>
      </c>
      <c r="D594" s="169">
        <v>1</v>
      </c>
    </row>
    <row r="595" spans="2:4" ht="18.649999999999999" customHeight="1">
      <c r="B595" s="167"/>
      <c r="C595" s="169" t="s">
        <v>449</v>
      </c>
      <c r="D595" s="169">
        <v>2</v>
      </c>
    </row>
    <row r="596" spans="2:4" ht="18.649999999999999" customHeight="1">
      <c r="B596" s="167"/>
      <c r="C596" s="169" t="s">
        <v>416</v>
      </c>
      <c r="D596" s="169">
        <v>2</v>
      </c>
    </row>
    <row r="597" spans="2:4" ht="18.649999999999999" customHeight="1">
      <c r="B597" s="167"/>
      <c r="C597" s="169" t="s">
        <v>289</v>
      </c>
      <c r="D597" s="169">
        <v>6</v>
      </c>
    </row>
    <row r="598" spans="2:4" ht="18.649999999999999" customHeight="1">
      <c r="B598" s="167"/>
      <c r="C598" s="169" t="s">
        <v>72</v>
      </c>
      <c r="D598" s="169">
        <v>15</v>
      </c>
    </row>
    <row r="599" spans="2:4" ht="18.649999999999999" customHeight="1">
      <c r="B599" s="167"/>
      <c r="C599" s="169" t="s">
        <v>303</v>
      </c>
      <c r="D599" s="169">
        <v>18</v>
      </c>
    </row>
    <row r="600" spans="2:4" ht="18.649999999999999" customHeight="1">
      <c r="B600" s="167"/>
      <c r="C600" s="169" t="s">
        <v>292</v>
      </c>
      <c r="D600" s="169">
        <v>3</v>
      </c>
    </row>
    <row r="601" spans="2:4" ht="18.649999999999999" customHeight="1">
      <c r="B601" s="167"/>
      <c r="C601" s="169" t="s">
        <v>58</v>
      </c>
      <c r="D601" s="169">
        <v>1</v>
      </c>
    </row>
    <row r="602" spans="2:4" ht="18.649999999999999" customHeight="1">
      <c r="B602" s="167"/>
      <c r="C602" s="169" t="s">
        <v>305</v>
      </c>
      <c r="D602" s="169">
        <v>2</v>
      </c>
    </row>
    <row r="603" spans="2:4" ht="18.649999999999999" customHeight="1">
      <c r="B603" s="167"/>
      <c r="C603" s="169" t="s">
        <v>71</v>
      </c>
      <c r="D603" s="169">
        <v>1</v>
      </c>
    </row>
    <row r="604" spans="2:4" ht="18.649999999999999" customHeight="1">
      <c r="B604" s="167"/>
      <c r="C604" s="169" t="s">
        <v>304</v>
      </c>
      <c r="D604" s="169">
        <v>5</v>
      </c>
    </row>
    <row r="605" spans="2:4" ht="18.649999999999999" customHeight="1">
      <c r="B605" s="167"/>
      <c r="D605" s="26"/>
    </row>
    <row r="606" spans="2:4" ht="41.8" customHeight="1">
      <c r="B606" s="756" t="s">
        <v>2391</v>
      </c>
      <c r="C606" s="756"/>
      <c r="D606" s="167">
        <f>SUM(D607:D629)</f>
        <v>164</v>
      </c>
    </row>
    <row r="607" spans="2:4" ht="18.649999999999999" customHeight="1">
      <c r="B607" s="167"/>
      <c r="C607" s="169" t="s">
        <v>312</v>
      </c>
      <c r="D607" s="169">
        <v>9</v>
      </c>
    </row>
    <row r="608" spans="2:4" ht="18.649999999999999" customHeight="1">
      <c r="B608" s="167"/>
      <c r="C608" s="169" t="s">
        <v>28</v>
      </c>
      <c r="D608" s="169">
        <v>67</v>
      </c>
    </row>
    <row r="609" spans="2:4" ht="18.649999999999999" customHeight="1">
      <c r="B609" s="167"/>
      <c r="C609" s="169" t="s">
        <v>311</v>
      </c>
      <c r="D609" s="169">
        <v>1</v>
      </c>
    </row>
    <row r="610" spans="2:4" ht="18.649999999999999" customHeight="1">
      <c r="B610" s="167"/>
      <c r="C610" s="169" t="s">
        <v>46</v>
      </c>
      <c r="D610" s="169">
        <v>5</v>
      </c>
    </row>
    <row r="611" spans="2:4" ht="18.649999999999999" customHeight="1">
      <c r="B611" s="167"/>
      <c r="C611" s="169" t="s">
        <v>48</v>
      </c>
      <c r="D611" s="169">
        <v>1</v>
      </c>
    </row>
    <row r="612" spans="2:4" ht="18.649999999999999" customHeight="1">
      <c r="B612" s="167"/>
      <c r="C612" s="169" t="s">
        <v>54</v>
      </c>
      <c r="D612" s="169">
        <v>1</v>
      </c>
    </row>
    <row r="613" spans="2:4" ht="18.649999999999999" customHeight="1">
      <c r="B613" s="167"/>
      <c r="C613" s="169" t="s">
        <v>308</v>
      </c>
      <c r="D613" s="169">
        <v>1</v>
      </c>
    </row>
    <row r="614" spans="2:4" ht="18.649999999999999" customHeight="1">
      <c r="B614" s="167"/>
      <c r="C614" s="169" t="s">
        <v>55</v>
      </c>
      <c r="D614" s="169">
        <v>1</v>
      </c>
    </row>
    <row r="615" spans="2:4" ht="18.649999999999999" customHeight="1">
      <c r="B615" s="167"/>
      <c r="C615" s="169" t="s">
        <v>307</v>
      </c>
      <c r="D615" s="169">
        <v>2</v>
      </c>
    </row>
    <row r="616" spans="2:4" ht="18.649999999999999" customHeight="1">
      <c r="B616" s="167"/>
      <c r="C616" s="169" t="s">
        <v>56</v>
      </c>
      <c r="D616" s="169">
        <v>1</v>
      </c>
    </row>
    <row r="617" spans="2:4" ht="18.649999999999999" customHeight="1">
      <c r="B617" s="167"/>
      <c r="C617" s="169" t="s">
        <v>306</v>
      </c>
      <c r="D617" s="169">
        <v>1</v>
      </c>
    </row>
    <row r="618" spans="2:4" ht="18.649999999999999" customHeight="1">
      <c r="B618" s="167"/>
      <c r="C618" s="169" t="s">
        <v>412</v>
      </c>
      <c r="D618" s="169">
        <v>4</v>
      </c>
    </row>
    <row r="619" spans="2:4" ht="18.649999999999999" customHeight="1">
      <c r="B619" s="167"/>
      <c r="C619" s="169" t="s">
        <v>413</v>
      </c>
      <c r="D619" s="169">
        <v>1</v>
      </c>
    </row>
    <row r="620" spans="2:4" ht="18.649999999999999" customHeight="1">
      <c r="B620" s="167"/>
      <c r="C620" s="169" t="s">
        <v>421</v>
      </c>
      <c r="D620" s="169">
        <v>1</v>
      </c>
    </row>
    <row r="621" spans="2:4" ht="18.649999999999999" customHeight="1">
      <c r="B621" s="167"/>
      <c r="C621" s="169" t="s">
        <v>287</v>
      </c>
      <c r="D621" s="169">
        <v>17</v>
      </c>
    </row>
    <row r="622" spans="2:4" ht="18.649999999999999" customHeight="1">
      <c r="B622" s="167"/>
      <c r="C622" s="169" t="s">
        <v>288</v>
      </c>
      <c r="D622" s="169">
        <v>2</v>
      </c>
    </row>
    <row r="623" spans="2:4" ht="18.649999999999999" customHeight="1">
      <c r="B623" s="167"/>
      <c r="C623" s="169" t="s">
        <v>416</v>
      </c>
      <c r="D623" s="169">
        <v>2</v>
      </c>
    </row>
    <row r="624" spans="2:4" ht="18.649999999999999" customHeight="1">
      <c r="B624" s="167"/>
      <c r="C624" s="169" t="s">
        <v>289</v>
      </c>
      <c r="D624" s="169">
        <v>7</v>
      </c>
    </row>
    <row r="625" spans="2:4" ht="18.649999999999999" customHeight="1">
      <c r="B625" s="167"/>
      <c r="C625" s="169" t="s">
        <v>72</v>
      </c>
      <c r="D625" s="169">
        <v>26</v>
      </c>
    </row>
    <row r="626" spans="2:4" ht="18.649999999999999" customHeight="1">
      <c r="B626" s="167"/>
      <c r="C626" s="169" t="s">
        <v>303</v>
      </c>
      <c r="D626" s="169">
        <v>4</v>
      </c>
    </row>
    <row r="627" spans="2:4" ht="18.649999999999999" customHeight="1">
      <c r="B627" s="167"/>
      <c r="C627" s="169" t="s">
        <v>58</v>
      </c>
      <c r="D627" s="169">
        <v>6</v>
      </c>
    </row>
    <row r="628" spans="2:4" ht="18.649999999999999" customHeight="1">
      <c r="B628" s="167"/>
      <c r="C628" s="169" t="s">
        <v>71</v>
      </c>
      <c r="D628" s="169">
        <v>3</v>
      </c>
    </row>
    <row r="629" spans="2:4" ht="18.649999999999999" customHeight="1">
      <c r="B629" s="167"/>
      <c r="C629" s="169" t="s">
        <v>304</v>
      </c>
      <c r="D629" s="169">
        <v>1</v>
      </c>
    </row>
    <row r="630" spans="2:4" ht="18.649999999999999" customHeight="1">
      <c r="B630" s="167"/>
      <c r="D630" s="26"/>
    </row>
    <row r="631" spans="2:4" ht="18.649999999999999">
      <c r="B631" s="756" t="s">
        <v>2392</v>
      </c>
      <c r="C631" s="756"/>
      <c r="D631" s="167">
        <f>SUM(D632:D652)</f>
        <v>85</v>
      </c>
    </row>
    <row r="632" spans="2:4" ht="18.649999999999999" customHeight="1">
      <c r="B632" s="167"/>
      <c r="C632" s="169" t="s">
        <v>312</v>
      </c>
      <c r="D632" s="169">
        <v>3</v>
      </c>
    </row>
    <row r="633" spans="2:4" ht="18.649999999999999" customHeight="1">
      <c r="B633" s="167"/>
      <c r="C633" s="169" t="s">
        <v>28</v>
      </c>
      <c r="D633" s="169">
        <v>15</v>
      </c>
    </row>
    <row r="634" spans="2:4" ht="18.649999999999999" customHeight="1">
      <c r="B634" s="167"/>
      <c r="C634" s="169" t="s">
        <v>311</v>
      </c>
      <c r="D634" s="169">
        <v>1</v>
      </c>
    </row>
    <row r="635" spans="2:4" ht="18.649999999999999" customHeight="1">
      <c r="B635" s="167"/>
      <c r="C635" s="169" t="s">
        <v>46</v>
      </c>
      <c r="D635" s="169">
        <v>2</v>
      </c>
    </row>
    <row r="636" spans="2:4" ht="18.649999999999999" customHeight="1">
      <c r="B636" s="167"/>
      <c r="C636" s="169" t="s">
        <v>48</v>
      </c>
      <c r="D636" s="169">
        <v>4</v>
      </c>
    </row>
    <row r="637" spans="2:4" ht="18.649999999999999" customHeight="1">
      <c r="B637" s="167"/>
      <c r="C637" s="169" t="s">
        <v>309</v>
      </c>
      <c r="D637" s="169">
        <v>1</v>
      </c>
    </row>
    <row r="638" spans="2:4" ht="18.649999999999999" customHeight="1">
      <c r="B638" s="167"/>
      <c r="C638" s="169" t="s">
        <v>54</v>
      </c>
      <c r="D638" s="169">
        <v>3</v>
      </c>
    </row>
    <row r="639" spans="2:4" ht="18.649999999999999" customHeight="1">
      <c r="B639" s="167"/>
      <c r="C639" s="169" t="s">
        <v>308</v>
      </c>
      <c r="D639" s="169">
        <v>1</v>
      </c>
    </row>
    <row r="640" spans="2:4" ht="18.649999999999999" customHeight="1">
      <c r="B640" s="167"/>
      <c r="C640" s="169" t="s">
        <v>55</v>
      </c>
      <c r="D640" s="169">
        <v>3</v>
      </c>
    </row>
    <row r="641" spans="2:4" ht="18.649999999999999" customHeight="1">
      <c r="B641" s="167"/>
      <c r="C641" s="169" t="s">
        <v>56</v>
      </c>
      <c r="D641" s="169">
        <v>6</v>
      </c>
    </row>
    <row r="642" spans="2:4" ht="18.649999999999999" customHeight="1">
      <c r="B642" s="167"/>
      <c r="C642" s="169" t="s">
        <v>295</v>
      </c>
      <c r="D642" s="169">
        <v>1</v>
      </c>
    </row>
    <row r="643" spans="2:4" ht="18.649999999999999" customHeight="1">
      <c r="B643" s="167"/>
      <c r="C643" s="169" t="s">
        <v>412</v>
      </c>
      <c r="D643" s="169">
        <v>4</v>
      </c>
    </row>
    <row r="644" spans="2:4" ht="18.649999999999999" customHeight="1">
      <c r="B644" s="167"/>
      <c r="C644" s="169" t="s">
        <v>421</v>
      </c>
      <c r="D644" s="169">
        <v>1</v>
      </c>
    </row>
    <row r="645" spans="2:4" ht="18.649999999999999" customHeight="1">
      <c r="B645" s="167"/>
      <c r="C645" s="169" t="s">
        <v>287</v>
      </c>
      <c r="D645" s="169">
        <v>2</v>
      </c>
    </row>
    <row r="646" spans="2:4" ht="18.649999999999999" customHeight="1">
      <c r="B646" s="167"/>
      <c r="C646" s="169" t="s">
        <v>288</v>
      </c>
      <c r="D646" s="169">
        <v>6</v>
      </c>
    </row>
    <row r="647" spans="2:4" ht="18.649999999999999" customHeight="1">
      <c r="B647" s="167"/>
      <c r="C647" s="169" t="s">
        <v>416</v>
      </c>
      <c r="D647" s="169">
        <v>3</v>
      </c>
    </row>
    <row r="648" spans="2:4" ht="18.649999999999999" customHeight="1">
      <c r="B648" s="167"/>
      <c r="C648" s="169" t="s">
        <v>289</v>
      </c>
      <c r="D648" s="169">
        <v>2</v>
      </c>
    </row>
    <row r="649" spans="2:4" ht="18.649999999999999" customHeight="1">
      <c r="B649" s="167"/>
      <c r="C649" s="169" t="s">
        <v>72</v>
      </c>
      <c r="D649" s="169">
        <v>12</v>
      </c>
    </row>
    <row r="650" spans="2:4" ht="18.649999999999999" customHeight="1">
      <c r="B650" s="167"/>
      <c r="C650" s="169" t="s">
        <v>303</v>
      </c>
      <c r="D650" s="169">
        <v>10</v>
      </c>
    </row>
    <row r="651" spans="2:4" ht="18.649999999999999" customHeight="1">
      <c r="B651" s="167"/>
      <c r="C651" s="169" t="s">
        <v>58</v>
      </c>
      <c r="D651" s="169">
        <v>4</v>
      </c>
    </row>
    <row r="652" spans="2:4" ht="18.649999999999999" customHeight="1">
      <c r="B652" s="167"/>
      <c r="C652" s="169" t="s">
        <v>71</v>
      </c>
      <c r="D652" s="169">
        <v>1</v>
      </c>
    </row>
    <row r="653" spans="2:4" ht="18.649999999999999" customHeight="1">
      <c r="B653" s="167"/>
      <c r="D653" s="26"/>
    </row>
    <row r="654" spans="2:4" ht="41.8" customHeight="1">
      <c r="B654" s="756" t="s">
        <v>2436</v>
      </c>
      <c r="C654" s="756"/>
      <c r="D654" s="167">
        <f>SUM(D655:D688)</f>
        <v>342</v>
      </c>
    </row>
    <row r="655" spans="2:4" ht="18.649999999999999" customHeight="1">
      <c r="B655" s="167"/>
      <c r="C655" s="169" t="s">
        <v>301</v>
      </c>
      <c r="D655" s="169">
        <v>1</v>
      </c>
    </row>
    <row r="656" spans="2:4" ht="18.649999999999999" customHeight="1">
      <c r="B656" s="167"/>
      <c r="C656" s="169" t="s">
        <v>28</v>
      </c>
      <c r="D656" s="169">
        <v>6</v>
      </c>
    </row>
    <row r="657" spans="2:4" ht="18.649999999999999" customHeight="1">
      <c r="B657" s="167"/>
      <c r="C657" s="169" t="s">
        <v>311</v>
      </c>
      <c r="D657" s="169">
        <v>2</v>
      </c>
    </row>
    <row r="658" spans="2:4" ht="18.649999999999999" customHeight="1">
      <c r="B658" s="167"/>
      <c r="C658" s="169" t="s">
        <v>46</v>
      </c>
      <c r="D658" s="169">
        <v>17</v>
      </c>
    </row>
    <row r="659" spans="2:4" ht="18.649999999999999" customHeight="1">
      <c r="B659" s="167"/>
      <c r="C659" s="169" t="s">
        <v>299</v>
      </c>
      <c r="D659" s="169">
        <v>27</v>
      </c>
    </row>
    <row r="660" spans="2:4" ht="18.649999999999999" customHeight="1">
      <c r="B660" s="167"/>
      <c r="C660" s="169" t="s">
        <v>48</v>
      </c>
      <c r="D660" s="169">
        <v>38</v>
      </c>
    </row>
    <row r="661" spans="2:4" ht="18.649999999999999" customHeight="1">
      <c r="B661" s="167"/>
      <c r="C661" s="169" t="s">
        <v>309</v>
      </c>
      <c r="D661" s="169">
        <v>7</v>
      </c>
    </row>
    <row r="662" spans="2:4" ht="18.649999999999999" customHeight="1">
      <c r="B662" s="167"/>
      <c r="C662" s="169" t="s">
        <v>298</v>
      </c>
      <c r="D662" s="169">
        <v>1</v>
      </c>
    </row>
    <row r="663" spans="2:4" ht="18.649999999999999" customHeight="1">
      <c r="B663" s="167"/>
      <c r="C663" s="169" t="s">
        <v>54</v>
      </c>
      <c r="D663" s="169">
        <v>14</v>
      </c>
    </row>
    <row r="664" spans="2:4" ht="18.649999999999999" customHeight="1">
      <c r="B664" s="167"/>
      <c r="C664" s="169" t="s">
        <v>308</v>
      </c>
      <c r="D664" s="169">
        <v>15</v>
      </c>
    </row>
    <row r="665" spans="2:4" ht="18.649999999999999" customHeight="1">
      <c r="B665" s="167"/>
      <c r="C665" s="169" t="s">
        <v>297</v>
      </c>
      <c r="D665" s="169">
        <v>5</v>
      </c>
    </row>
    <row r="666" spans="2:4" ht="18.649999999999999" customHeight="1">
      <c r="B666" s="167"/>
      <c r="C666" s="169" t="s">
        <v>55</v>
      </c>
      <c r="D666" s="169">
        <v>20</v>
      </c>
    </row>
    <row r="667" spans="2:4" ht="18.649999999999999" customHeight="1">
      <c r="B667" s="167"/>
      <c r="C667" s="169" t="s">
        <v>307</v>
      </c>
      <c r="D667" s="169">
        <v>3</v>
      </c>
    </row>
    <row r="668" spans="2:4" ht="18.649999999999999" customHeight="1">
      <c r="B668" s="167"/>
      <c r="C668" s="169" t="s">
        <v>296</v>
      </c>
      <c r="D668" s="169">
        <v>1</v>
      </c>
    </row>
    <row r="669" spans="2:4" ht="18.649999999999999" customHeight="1">
      <c r="B669" s="167"/>
      <c r="C669" s="169" t="s">
        <v>56</v>
      </c>
      <c r="D669" s="169">
        <v>17</v>
      </c>
    </row>
    <row r="670" spans="2:4" ht="18.649999999999999" customHeight="1">
      <c r="B670" s="167"/>
      <c r="C670" s="169" t="s">
        <v>306</v>
      </c>
      <c r="D670" s="169">
        <v>2</v>
      </c>
    </row>
    <row r="671" spans="2:4" ht="18.649999999999999" customHeight="1">
      <c r="B671" s="167"/>
      <c r="C671" s="169" t="s">
        <v>295</v>
      </c>
      <c r="D671" s="169">
        <v>10</v>
      </c>
    </row>
    <row r="672" spans="2:4" ht="18.649999999999999" customHeight="1">
      <c r="B672" s="167"/>
      <c r="C672" s="169" t="s">
        <v>412</v>
      </c>
      <c r="D672" s="169">
        <v>17</v>
      </c>
    </row>
    <row r="673" spans="2:4" ht="18.649999999999999" customHeight="1">
      <c r="B673" s="167"/>
      <c r="C673" s="169" t="s">
        <v>413</v>
      </c>
      <c r="D673" s="169">
        <v>1</v>
      </c>
    </row>
    <row r="674" spans="2:4" ht="18.649999999999999" customHeight="1">
      <c r="B674" s="167"/>
      <c r="C674" s="169" t="s">
        <v>421</v>
      </c>
      <c r="D674" s="169">
        <v>1</v>
      </c>
    </row>
    <row r="675" spans="2:4" ht="18.649999999999999" customHeight="1">
      <c r="B675" s="167"/>
      <c r="C675" s="169" t="s">
        <v>287</v>
      </c>
      <c r="D675" s="169">
        <v>11</v>
      </c>
    </row>
    <row r="676" spans="2:4" ht="18.649999999999999" customHeight="1">
      <c r="B676" s="167"/>
      <c r="C676" s="169" t="s">
        <v>288</v>
      </c>
      <c r="D676" s="169">
        <v>3</v>
      </c>
    </row>
    <row r="677" spans="2:4" ht="18.649999999999999" customHeight="1">
      <c r="B677" s="167"/>
      <c r="C677" s="169" t="s">
        <v>416</v>
      </c>
      <c r="D677" s="169">
        <v>13</v>
      </c>
    </row>
    <row r="678" spans="2:4" ht="18.649999999999999" customHeight="1">
      <c r="B678" s="167"/>
      <c r="C678" s="169" t="s">
        <v>423</v>
      </c>
      <c r="D678" s="169">
        <v>1</v>
      </c>
    </row>
    <row r="679" spans="2:4" ht="18.649999999999999" customHeight="1">
      <c r="B679" s="167"/>
      <c r="C679" s="169" t="s">
        <v>289</v>
      </c>
      <c r="D679" s="169">
        <v>3</v>
      </c>
    </row>
    <row r="680" spans="2:4" ht="18.649999999999999" customHeight="1">
      <c r="B680" s="167"/>
      <c r="C680" s="169" t="s">
        <v>302</v>
      </c>
      <c r="D680" s="169">
        <v>1</v>
      </c>
    </row>
    <row r="681" spans="2:4" ht="18.649999999999999" customHeight="1">
      <c r="B681" s="167"/>
      <c r="C681" s="169" t="s">
        <v>72</v>
      </c>
      <c r="D681" s="169">
        <v>39</v>
      </c>
    </row>
    <row r="682" spans="2:4" ht="18.649999999999999" customHeight="1">
      <c r="B682" s="167"/>
      <c r="C682" s="169" t="s">
        <v>303</v>
      </c>
      <c r="D682" s="169">
        <v>4</v>
      </c>
    </row>
    <row r="683" spans="2:4" ht="18.649999999999999" customHeight="1">
      <c r="B683" s="167"/>
      <c r="C683" s="169" t="s">
        <v>292</v>
      </c>
      <c r="D683" s="169">
        <v>5</v>
      </c>
    </row>
    <row r="684" spans="2:4" ht="18.649999999999999" customHeight="1">
      <c r="B684" s="167"/>
      <c r="C684" s="169" t="s">
        <v>58</v>
      </c>
      <c r="D684" s="169">
        <v>20</v>
      </c>
    </row>
    <row r="685" spans="2:4" ht="18.649999999999999" customHeight="1">
      <c r="B685" s="167"/>
      <c r="C685" s="169" t="s">
        <v>305</v>
      </c>
      <c r="D685" s="169">
        <v>1</v>
      </c>
    </row>
    <row r="686" spans="2:4" ht="18.649999999999999" customHeight="1">
      <c r="B686" s="167"/>
      <c r="C686" s="169" t="s">
        <v>294</v>
      </c>
      <c r="D686" s="169">
        <v>2</v>
      </c>
    </row>
    <row r="687" spans="2:4" ht="18.649999999999999" customHeight="1">
      <c r="B687" s="167"/>
      <c r="C687" s="169" t="s">
        <v>71</v>
      </c>
      <c r="D687" s="169">
        <v>25</v>
      </c>
    </row>
    <row r="688" spans="2:4" ht="18.649999999999999" customHeight="1">
      <c r="B688" s="167"/>
      <c r="C688" s="169" t="s">
        <v>293</v>
      </c>
      <c r="D688" s="169">
        <v>9</v>
      </c>
    </row>
    <row r="689" spans="2:4" ht="18.649999999999999" customHeight="1">
      <c r="B689" s="167"/>
      <c r="D689" s="26"/>
    </row>
    <row r="690" spans="2:4" ht="41.8" customHeight="1">
      <c r="B690" s="756" t="s">
        <v>2437</v>
      </c>
      <c r="C690" s="756"/>
      <c r="D690" s="167">
        <f>SUM(D691:D713)</f>
        <v>64</v>
      </c>
    </row>
    <row r="691" spans="2:4" ht="18.649999999999999" customHeight="1">
      <c r="B691" s="167"/>
      <c r="C691" s="169" t="s">
        <v>312</v>
      </c>
      <c r="D691" s="169">
        <v>5</v>
      </c>
    </row>
    <row r="692" spans="2:4" ht="18.649999999999999" customHeight="1">
      <c r="B692" s="167"/>
      <c r="C692" s="169" t="s">
        <v>28</v>
      </c>
      <c r="D692" s="169">
        <v>7</v>
      </c>
    </row>
    <row r="693" spans="2:4" ht="18.649999999999999" customHeight="1">
      <c r="B693" s="167"/>
      <c r="C693" s="169" t="s">
        <v>311</v>
      </c>
      <c r="D693" s="169">
        <v>1</v>
      </c>
    </row>
    <row r="694" spans="2:4" ht="18.649999999999999" customHeight="1">
      <c r="B694" s="167"/>
      <c r="C694" s="169" t="s">
        <v>46</v>
      </c>
      <c r="D694" s="169">
        <v>1</v>
      </c>
    </row>
    <row r="695" spans="2:4" ht="18.649999999999999" customHeight="1">
      <c r="B695" s="167"/>
      <c r="C695" s="169" t="s">
        <v>48</v>
      </c>
      <c r="D695" s="169">
        <v>1</v>
      </c>
    </row>
    <row r="696" spans="2:4" ht="18.649999999999999" customHeight="1">
      <c r="B696" s="167"/>
      <c r="C696" s="169" t="s">
        <v>309</v>
      </c>
      <c r="D696" s="169">
        <v>1</v>
      </c>
    </row>
    <row r="697" spans="2:4" ht="18.649999999999999" customHeight="1">
      <c r="B697" s="167"/>
      <c r="C697" s="169" t="s">
        <v>54</v>
      </c>
      <c r="D697" s="169">
        <v>2</v>
      </c>
    </row>
    <row r="698" spans="2:4" ht="18.649999999999999" customHeight="1">
      <c r="B698" s="167"/>
      <c r="C698" s="169" t="s">
        <v>308</v>
      </c>
      <c r="D698" s="169">
        <v>2</v>
      </c>
    </row>
    <row r="699" spans="2:4" ht="18.649999999999999" customHeight="1">
      <c r="B699" s="167"/>
      <c r="C699" s="169" t="s">
        <v>55</v>
      </c>
      <c r="D699" s="169">
        <v>2</v>
      </c>
    </row>
    <row r="700" spans="2:4" ht="18.649999999999999" customHeight="1">
      <c r="B700" s="167"/>
      <c r="C700" s="169" t="s">
        <v>307</v>
      </c>
      <c r="D700" s="169">
        <v>2</v>
      </c>
    </row>
    <row r="701" spans="2:4" ht="18.649999999999999" customHeight="1">
      <c r="B701" s="167"/>
      <c r="C701" s="169" t="s">
        <v>56</v>
      </c>
      <c r="D701" s="169">
        <v>2</v>
      </c>
    </row>
    <row r="702" spans="2:4" ht="18.649999999999999" customHeight="1">
      <c r="B702" s="167"/>
      <c r="C702" s="169" t="s">
        <v>412</v>
      </c>
      <c r="D702" s="169">
        <v>4</v>
      </c>
    </row>
    <row r="703" spans="2:4" ht="18.649999999999999" customHeight="1">
      <c r="B703" s="167"/>
      <c r="C703" s="169" t="s">
        <v>421</v>
      </c>
      <c r="D703" s="169">
        <v>1</v>
      </c>
    </row>
    <row r="704" spans="2:4" ht="18.649999999999999" customHeight="1">
      <c r="B704" s="167"/>
      <c r="C704" s="169" t="s">
        <v>287</v>
      </c>
      <c r="D704" s="169">
        <v>2</v>
      </c>
    </row>
    <row r="705" spans="2:4" ht="18.649999999999999" customHeight="1">
      <c r="B705" s="167"/>
      <c r="C705" s="169" t="s">
        <v>288</v>
      </c>
      <c r="D705" s="169">
        <v>1</v>
      </c>
    </row>
    <row r="706" spans="2:4" ht="18.649999999999999" customHeight="1">
      <c r="B706" s="167"/>
      <c r="C706" s="169" t="s">
        <v>425</v>
      </c>
      <c r="D706" s="169">
        <v>1</v>
      </c>
    </row>
    <row r="707" spans="2:4" ht="18.649999999999999" customHeight="1">
      <c r="B707" s="167"/>
      <c r="C707" s="169" t="s">
        <v>416</v>
      </c>
      <c r="D707" s="169">
        <v>1</v>
      </c>
    </row>
    <row r="708" spans="2:4" ht="18.649999999999999" customHeight="1">
      <c r="B708" s="167"/>
      <c r="C708" s="169" t="s">
        <v>289</v>
      </c>
      <c r="D708" s="169">
        <v>1</v>
      </c>
    </row>
    <row r="709" spans="2:4" ht="18.649999999999999" customHeight="1">
      <c r="B709" s="167"/>
      <c r="C709" s="169" t="s">
        <v>72</v>
      </c>
      <c r="D709" s="169">
        <v>19</v>
      </c>
    </row>
    <row r="710" spans="2:4" ht="18.649999999999999" customHeight="1">
      <c r="B710" s="167"/>
      <c r="C710" s="169" t="s">
        <v>303</v>
      </c>
      <c r="D710" s="169">
        <v>5</v>
      </c>
    </row>
    <row r="711" spans="2:4" ht="18.649999999999999" customHeight="1">
      <c r="B711" s="167"/>
      <c r="C711" s="169" t="s">
        <v>58</v>
      </c>
      <c r="D711" s="169">
        <v>1</v>
      </c>
    </row>
    <row r="712" spans="2:4" ht="18.649999999999999" customHeight="1">
      <c r="B712" s="167"/>
      <c r="C712" s="169" t="s">
        <v>305</v>
      </c>
      <c r="D712" s="169">
        <v>1</v>
      </c>
    </row>
    <row r="713" spans="2:4" ht="18.649999999999999" customHeight="1">
      <c r="B713" s="167"/>
      <c r="C713" s="169" t="s">
        <v>304</v>
      </c>
      <c r="D713" s="169">
        <v>1</v>
      </c>
    </row>
    <row r="714" spans="2:4" ht="18.649999999999999" customHeight="1">
      <c r="B714" s="167"/>
      <c r="D714" s="26"/>
    </row>
    <row r="715" spans="2:4" ht="41.8" customHeight="1">
      <c r="B715" s="756" t="s">
        <v>2438</v>
      </c>
      <c r="C715" s="756"/>
      <c r="D715" s="167">
        <f>SUM(D716:D727)</f>
        <v>38</v>
      </c>
    </row>
    <row r="716" spans="2:4" ht="18.649999999999999" customHeight="1">
      <c r="B716" s="167"/>
      <c r="C716" s="169" t="s">
        <v>312</v>
      </c>
      <c r="D716" s="169">
        <v>1</v>
      </c>
    </row>
    <row r="717" spans="2:4" ht="18.649999999999999" customHeight="1">
      <c r="B717" s="167"/>
      <c r="C717" s="169" t="s">
        <v>311</v>
      </c>
      <c r="D717" s="169">
        <v>1</v>
      </c>
    </row>
    <row r="718" spans="2:4" ht="18.649999999999999" customHeight="1">
      <c r="B718" s="167"/>
      <c r="C718" s="169" t="s">
        <v>309</v>
      </c>
      <c r="D718" s="169">
        <v>1</v>
      </c>
    </row>
    <row r="719" spans="2:4" ht="18.649999999999999" customHeight="1">
      <c r="B719" s="167"/>
      <c r="C719" s="169" t="s">
        <v>56</v>
      </c>
      <c r="D719" s="169">
        <v>2</v>
      </c>
    </row>
    <row r="720" spans="2:4" ht="18.649999999999999" customHeight="1">
      <c r="B720" s="167"/>
      <c r="C720" s="169" t="s">
        <v>412</v>
      </c>
      <c r="D720" s="169">
        <v>3</v>
      </c>
    </row>
    <row r="721" spans="2:4" ht="18.649999999999999" customHeight="1">
      <c r="B721" s="167"/>
      <c r="C721" s="169" t="s">
        <v>390</v>
      </c>
      <c r="D721" s="169">
        <v>1</v>
      </c>
    </row>
    <row r="722" spans="2:4" ht="18.649999999999999" customHeight="1">
      <c r="B722" s="167"/>
      <c r="C722" s="169" t="s">
        <v>287</v>
      </c>
      <c r="D722" s="169">
        <v>8</v>
      </c>
    </row>
    <row r="723" spans="2:4" ht="18.649999999999999" customHeight="1">
      <c r="B723" s="167"/>
      <c r="C723" s="169" t="s">
        <v>288</v>
      </c>
      <c r="D723" s="169">
        <v>1</v>
      </c>
    </row>
    <row r="724" spans="2:4" ht="18.649999999999999" customHeight="1">
      <c r="B724" s="167"/>
      <c r="C724" s="169" t="s">
        <v>289</v>
      </c>
      <c r="D724" s="169">
        <v>1</v>
      </c>
    </row>
    <row r="725" spans="2:4" ht="18.649999999999999" customHeight="1">
      <c r="B725" s="167"/>
      <c r="C725" s="169" t="s">
        <v>72</v>
      </c>
      <c r="D725" s="169">
        <v>16</v>
      </c>
    </row>
    <row r="726" spans="2:4" ht="18.649999999999999" customHeight="1">
      <c r="B726" s="167"/>
      <c r="C726" s="169" t="s">
        <v>303</v>
      </c>
      <c r="D726" s="169">
        <v>1</v>
      </c>
    </row>
    <row r="727" spans="2:4" ht="18.649999999999999" customHeight="1">
      <c r="B727" s="167"/>
      <c r="C727" s="169" t="s">
        <v>71</v>
      </c>
      <c r="D727" s="169">
        <v>2</v>
      </c>
    </row>
    <row r="728" spans="2:4" ht="18.649999999999999" customHeight="1">
      <c r="B728" s="167"/>
      <c r="D728" s="26"/>
    </row>
    <row r="729" spans="2:4" ht="41.8" customHeight="1">
      <c r="B729" s="756" t="s">
        <v>2439</v>
      </c>
      <c r="C729" s="756"/>
      <c r="D729" s="167">
        <f>SUM(D730:D743)</f>
        <v>40</v>
      </c>
    </row>
    <row r="730" spans="2:4" ht="18.649999999999999" customHeight="1">
      <c r="B730" s="167"/>
      <c r="C730" s="169" t="s">
        <v>28</v>
      </c>
      <c r="D730" s="169">
        <v>2</v>
      </c>
    </row>
    <row r="731" spans="2:4" ht="18.649999999999999" customHeight="1">
      <c r="B731" s="167"/>
      <c r="C731" s="169" t="s">
        <v>54</v>
      </c>
      <c r="D731" s="169">
        <v>1</v>
      </c>
    </row>
    <row r="732" spans="2:4" ht="18.649999999999999" customHeight="1">
      <c r="B732" s="167"/>
      <c r="C732" s="169" t="s">
        <v>308</v>
      </c>
      <c r="D732" s="169">
        <v>1</v>
      </c>
    </row>
    <row r="733" spans="2:4" ht="18.649999999999999" customHeight="1">
      <c r="B733" s="167"/>
      <c r="C733" s="169" t="s">
        <v>55</v>
      </c>
      <c r="D733" s="169">
        <v>2</v>
      </c>
    </row>
    <row r="734" spans="2:4" ht="18.649999999999999" customHeight="1">
      <c r="B734" s="167"/>
      <c r="C734" s="169" t="s">
        <v>56</v>
      </c>
      <c r="D734" s="169">
        <v>2</v>
      </c>
    </row>
    <row r="735" spans="2:4" ht="18.649999999999999" customHeight="1">
      <c r="B735" s="167"/>
      <c r="C735" s="169" t="s">
        <v>306</v>
      </c>
      <c r="D735" s="169">
        <v>1</v>
      </c>
    </row>
    <row r="736" spans="2:4" ht="18.649999999999999" customHeight="1">
      <c r="B736" s="167"/>
      <c r="C736" s="169" t="s">
        <v>412</v>
      </c>
      <c r="D736" s="169">
        <v>6</v>
      </c>
    </row>
    <row r="737" spans="2:4" ht="18.649999999999999" customHeight="1">
      <c r="B737" s="167"/>
      <c r="C737" s="169" t="s">
        <v>421</v>
      </c>
      <c r="D737" s="169">
        <v>1</v>
      </c>
    </row>
    <row r="738" spans="2:4" ht="18.649999999999999" customHeight="1">
      <c r="B738" s="167"/>
      <c r="C738" s="169" t="s">
        <v>287</v>
      </c>
      <c r="D738" s="169">
        <v>7</v>
      </c>
    </row>
    <row r="739" spans="2:4" ht="18.649999999999999" customHeight="1">
      <c r="B739" s="167"/>
      <c r="C739" s="169" t="s">
        <v>289</v>
      </c>
      <c r="D739" s="169">
        <v>1</v>
      </c>
    </row>
    <row r="740" spans="2:4" ht="18.649999999999999" customHeight="1">
      <c r="B740" s="167"/>
      <c r="C740" s="169" t="s">
        <v>72</v>
      </c>
      <c r="D740" s="169">
        <v>8</v>
      </c>
    </row>
    <row r="741" spans="2:4" ht="18.649999999999999" customHeight="1">
      <c r="B741" s="167"/>
      <c r="C741" s="169" t="s">
        <v>303</v>
      </c>
      <c r="D741" s="169">
        <v>1</v>
      </c>
    </row>
    <row r="742" spans="2:4" ht="18.649999999999999" customHeight="1">
      <c r="B742" s="167"/>
      <c r="C742" s="169" t="s">
        <v>58</v>
      </c>
      <c r="D742" s="169">
        <v>3</v>
      </c>
    </row>
    <row r="743" spans="2:4" ht="18.649999999999999" customHeight="1">
      <c r="B743" s="167"/>
      <c r="C743" s="169" t="s">
        <v>71</v>
      </c>
      <c r="D743" s="169">
        <v>4</v>
      </c>
    </row>
    <row r="744" spans="2:4" ht="18.649999999999999" customHeight="1">
      <c r="B744" s="167"/>
      <c r="D744" s="26"/>
    </row>
    <row r="745" spans="2:4" ht="59.8" customHeight="1">
      <c r="B745" s="756" t="s">
        <v>2440</v>
      </c>
      <c r="C745" s="756"/>
      <c r="D745" s="167">
        <f>SUM(D746:D760)</f>
        <v>48</v>
      </c>
    </row>
    <row r="746" spans="2:4" ht="18.649999999999999" customHeight="1">
      <c r="B746" s="167"/>
      <c r="C746" s="169" t="s">
        <v>28</v>
      </c>
      <c r="D746" s="169">
        <v>1</v>
      </c>
    </row>
    <row r="747" spans="2:4" ht="18.649999999999999" customHeight="1">
      <c r="B747" s="167"/>
      <c r="C747" s="169" t="s">
        <v>311</v>
      </c>
      <c r="D747" s="169">
        <v>5</v>
      </c>
    </row>
    <row r="748" spans="2:4" ht="18.649999999999999" customHeight="1">
      <c r="B748" s="167"/>
      <c r="C748" s="169" t="s">
        <v>310</v>
      </c>
      <c r="D748" s="169">
        <v>2</v>
      </c>
    </row>
    <row r="749" spans="2:4" ht="18.649999999999999" customHeight="1">
      <c r="B749" s="167"/>
      <c r="C749" s="169" t="s">
        <v>55</v>
      </c>
      <c r="D749" s="169">
        <v>2</v>
      </c>
    </row>
    <row r="750" spans="2:4" ht="18.649999999999999" customHeight="1">
      <c r="B750" s="167"/>
      <c r="C750" s="169" t="s">
        <v>56</v>
      </c>
      <c r="D750" s="169">
        <v>1</v>
      </c>
    </row>
    <row r="751" spans="2:4" ht="18.649999999999999" customHeight="1">
      <c r="B751" s="167"/>
      <c r="C751" s="169" t="s">
        <v>306</v>
      </c>
      <c r="D751" s="169">
        <v>1</v>
      </c>
    </row>
    <row r="752" spans="2:4" ht="18.649999999999999" customHeight="1">
      <c r="B752" s="167"/>
      <c r="C752" s="169" t="s">
        <v>412</v>
      </c>
      <c r="D752" s="169">
        <v>3</v>
      </c>
    </row>
    <row r="753" spans="2:4" ht="18.649999999999999" customHeight="1">
      <c r="B753" s="167"/>
      <c r="C753" s="169" t="s">
        <v>413</v>
      </c>
      <c r="D753" s="169">
        <v>1</v>
      </c>
    </row>
    <row r="754" spans="2:4" ht="18.649999999999999" customHeight="1">
      <c r="B754" s="167"/>
      <c r="C754" s="169" t="s">
        <v>421</v>
      </c>
      <c r="D754" s="169">
        <v>1</v>
      </c>
    </row>
    <row r="755" spans="2:4" ht="18.649999999999999" customHeight="1">
      <c r="B755" s="167"/>
      <c r="C755" s="169" t="s">
        <v>287</v>
      </c>
      <c r="D755" s="169">
        <v>5</v>
      </c>
    </row>
    <row r="756" spans="2:4" ht="18.649999999999999" customHeight="1">
      <c r="B756" s="167"/>
      <c r="C756" s="169" t="s">
        <v>289</v>
      </c>
      <c r="D756" s="169">
        <v>1</v>
      </c>
    </row>
    <row r="757" spans="2:4" ht="18.649999999999999" customHeight="1">
      <c r="B757" s="167"/>
      <c r="C757" s="169" t="s">
        <v>72</v>
      </c>
      <c r="D757" s="169">
        <v>22</v>
      </c>
    </row>
    <row r="758" spans="2:4" ht="18.649999999999999" customHeight="1">
      <c r="B758" s="167"/>
      <c r="C758" s="169" t="s">
        <v>58</v>
      </c>
      <c r="D758" s="169">
        <v>1</v>
      </c>
    </row>
    <row r="759" spans="2:4" ht="18.649999999999999" customHeight="1">
      <c r="B759" s="167"/>
      <c r="C759" s="169" t="s">
        <v>71</v>
      </c>
      <c r="D759" s="169">
        <v>1</v>
      </c>
    </row>
    <row r="760" spans="2:4" ht="18.649999999999999" customHeight="1">
      <c r="B760" s="167"/>
      <c r="C760" s="169" t="s">
        <v>304</v>
      </c>
      <c r="D760" s="169">
        <v>1</v>
      </c>
    </row>
    <row r="761" spans="2:4" ht="18.649999999999999" customHeight="1">
      <c r="B761" s="167"/>
      <c r="D761" s="26"/>
    </row>
    <row r="762" spans="2:4" ht="41.8" customHeight="1">
      <c r="B762" s="756" t="s">
        <v>2441</v>
      </c>
      <c r="C762" s="756"/>
      <c r="D762" s="167">
        <f>SUM(D763:D769)</f>
        <v>14</v>
      </c>
    </row>
    <row r="763" spans="2:4" ht="18.649999999999999" customHeight="1">
      <c r="B763" s="167"/>
      <c r="C763" s="169" t="s">
        <v>311</v>
      </c>
      <c r="D763" s="169">
        <v>2</v>
      </c>
    </row>
    <row r="764" spans="2:4" ht="18.649999999999999" customHeight="1">
      <c r="B764" s="167"/>
      <c r="C764" s="169" t="s">
        <v>310</v>
      </c>
      <c r="D764" s="169">
        <v>2</v>
      </c>
    </row>
    <row r="765" spans="2:4" ht="18.649999999999999" customHeight="1">
      <c r="B765" s="167"/>
      <c r="C765" s="169" t="s">
        <v>56</v>
      </c>
      <c r="D765" s="169">
        <v>1</v>
      </c>
    </row>
    <row r="766" spans="2:4" ht="18.649999999999999" customHeight="1">
      <c r="B766" s="167"/>
      <c r="C766" s="169" t="s">
        <v>412</v>
      </c>
      <c r="D766" s="169">
        <v>2</v>
      </c>
    </row>
    <row r="767" spans="2:4" ht="18.649999999999999" customHeight="1">
      <c r="B767" s="167"/>
      <c r="C767" s="169" t="s">
        <v>390</v>
      </c>
      <c r="D767" s="169">
        <v>1</v>
      </c>
    </row>
    <row r="768" spans="2:4" ht="18.649999999999999" customHeight="1">
      <c r="B768" s="167"/>
      <c r="C768" s="169" t="s">
        <v>287</v>
      </c>
      <c r="D768" s="169">
        <v>5</v>
      </c>
    </row>
    <row r="769" spans="2:4" ht="18.649999999999999" customHeight="1">
      <c r="B769" s="167"/>
      <c r="C769" s="169" t="s">
        <v>289</v>
      </c>
      <c r="D769" s="169">
        <v>1</v>
      </c>
    </row>
    <row r="770" spans="2:4" ht="18.649999999999999" customHeight="1">
      <c r="B770" s="167"/>
      <c r="D770" s="26"/>
    </row>
    <row r="771" spans="2:4" ht="41.8" customHeight="1">
      <c r="B771" s="756" t="s">
        <v>2442</v>
      </c>
      <c r="C771" s="756"/>
      <c r="D771" s="167">
        <f>SUM(D772:D776)</f>
        <v>13</v>
      </c>
    </row>
    <row r="772" spans="2:4" ht="18.649999999999999" customHeight="1">
      <c r="B772" s="167"/>
      <c r="C772" s="169" t="s">
        <v>412</v>
      </c>
      <c r="D772" s="169">
        <v>4</v>
      </c>
    </row>
    <row r="773" spans="2:4" ht="18.649999999999999" customHeight="1">
      <c r="B773" s="167"/>
      <c r="C773" s="169" t="s">
        <v>421</v>
      </c>
      <c r="D773" s="169">
        <v>1</v>
      </c>
    </row>
    <row r="774" spans="2:4" ht="18.649999999999999" customHeight="1">
      <c r="B774" s="167"/>
      <c r="C774" s="169" t="s">
        <v>287</v>
      </c>
      <c r="D774" s="169">
        <v>1</v>
      </c>
    </row>
    <row r="775" spans="2:4" ht="18.649999999999999" customHeight="1">
      <c r="B775" s="167"/>
      <c r="C775" s="169" t="s">
        <v>288</v>
      </c>
      <c r="D775" s="169">
        <v>3</v>
      </c>
    </row>
    <row r="776" spans="2:4" ht="18.649999999999999" customHeight="1">
      <c r="B776" s="167"/>
      <c r="C776" s="169" t="s">
        <v>289</v>
      </c>
      <c r="D776" s="169">
        <v>4</v>
      </c>
    </row>
    <row r="777" spans="2:4" ht="18.649999999999999" customHeight="1">
      <c r="B777" s="167"/>
      <c r="D777" s="26"/>
    </row>
    <row r="778" spans="2:4" ht="41.8" customHeight="1">
      <c r="B778" s="756" t="s">
        <v>2443</v>
      </c>
      <c r="C778" s="756"/>
      <c r="D778" s="167">
        <f>SUM(D779:D790)</f>
        <v>28</v>
      </c>
    </row>
    <row r="779" spans="2:4" ht="18.8" customHeight="1">
      <c r="B779" s="167"/>
      <c r="C779" s="169" t="s">
        <v>312</v>
      </c>
      <c r="D779" s="169">
        <v>1</v>
      </c>
    </row>
    <row r="780" spans="2:4" ht="18.8" customHeight="1">
      <c r="B780" s="167"/>
      <c r="C780" s="169" t="s">
        <v>309</v>
      </c>
      <c r="D780" s="169">
        <v>1</v>
      </c>
    </row>
    <row r="781" spans="2:4" ht="18.8" customHeight="1">
      <c r="B781" s="167"/>
      <c r="C781" s="169" t="s">
        <v>308</v>
      </c>
      <c r="D781" s="169">
        <v>1</v>
      </c>
    </row>
    <row r="782" spans="2:4" ht="18.8" customHeight="1">
      <c r="B782" s="167"/>
      <c r="C782" s="169" t="s">
        <v>412</v>
      </c>
      <c r="D782" s="169">
        <v>1</v>
      </c>
    </row>
    <row r="783" spans="2:4" ht="18.8" customHeight="1">
      <c r="B783" s="167"/>
      <c r="C783" s="169" t="s">
        <v>421</v>
      </c>
      <c r="D783" s="169">
        <v>1</v>
      </c>
    </row>
    <row r="784" spans="2:4" ht="18.8" customHeight="1">
      <c r="B784" s="167"/>
      <c r="C784" s="169" t="s">
        <v>287</v>
      </c>
      <c r="D784" s="169">
        <v>7</v>
      </c>
    </row>
    <row r="785" spans="2:4" ht="18.8" customHeight="1">
      <c r="B785" s="167"/>
      <c r="C785" s="169" t="s">
        <v>424</v>
      </c>
      <c r="D785" s="169">
        <v>1</v>
      </c>
    </row>
    <row r="786" spans="2:4" ht="18.8" customHeight="1">
      <c r="B786" s="167"/>
      <c r="C786" s="169" t="s">
        <v>416</v>
      </c>
      <c r="D786" s="169">
        <v>5</v>
      </c>
    </row>
    <row r="787" spans="2:4" ht="18.8" customHeight="1">
      <c r="B787" s="167"/>
      <c r="C787" s="169" t="s">
        <v>289</v>
      </c>
      <c r="D787" s="169">
        <v>3</v>
      </c>
    </row>
    <row r="788" spans="2:4" ht="18.8" customHeight="1">
      <c r="B788" s="167"/>
      <c r="C788" s="169" t="s">
        <v>72</v>
      </c>
      <c r="D788" s="169">
        <v>4</v>
      </c>
    </row>
    <row r="789" spans="2:4" ht="18.8" customHeight="1">
      <c r="B789" s="167"/>
      <c r="C789" s="169" t="s">
        <v>303</v>
      </c>
      <c r="D789" s="169">
        <v>2</v>
      </c>
    </row>
    <row r="790" spans="2:4" ht="18.8" customHeight="1">
      <c r="B790" s="167"/>
      <c r="C790" s="169" t="s">
        <v>58</v>
      </c>
      <c r="D790" s="169">
        <v>1</v>
      </c>
    </row>
    <row r="791" spans="2:4" ht="18.8" customHeight="1">
      <c r="B791" s="167"/>
      <c r="D791" s="26"/>
    </row>
    <row r="792" spans="2:4" ht="18.8" customHeight="1">
      <c r="B792" s="167"/>
      <c r="D792" s="26"/>
    </row>
    <row r="793" spans="2:4" ht="18.8" customHeight="1">
      <c r="B793" s="167"/>
      <c r="D793" s="26"/>
    </row>
    <row r="794" spans="2:4" ht="18.8" customHeight="1">
      <c r="B794" s="167"/>
      <c r="D794" s="26"/>
    </row>
    <row r="795" spans="2:4" ht="18.8" customHeight="1">
      <c r="B795" s="167"/>
      <c r="D795" s="26"/>
    </row>
    <row r="796" spans="2:4" ht="18.8" customHeight="1">
      <c r="B796" s="167"/>
      <c r="D796" s="26"/>
    </row>
    <row r="797" spans="2:4" ht="18.8" customHeight="1">
      <c r="B797" s="167"/>
      <c r="D797" s="26"/>
    </row>
    <row r="798" spans="2:4" ht="18.8" customHeight="1">
      <c r="B798" s="167"/>
      <c r="D798" s="26"/>
    </row>
    <row r="799" spans="2:4" ht="18.8" customHeight="1">
      <c r="B799" s="167"/>
      <c r="D799" s="26"/>
    </row>
    <row r="800" spans="2:4" ht="18.8" customHeight="1">
      <c r="B800" s="167"/>
      <c r="D800" s="26"/>
    </row>
    <row r="801" spans="2:4" ht="18.8" customHeight="1">
      <c r="B801" s="167"/>
      <c r="D801" s="26"/>
    </row>
    <row r="802" spans="2:4" ht="18.8" customHeight="1">
      <c r="B802" s="167"/>
      <c r="D802" s="26"/>
    </row>
    <row r="803" spans="2:4" ht="18.8" customHeight="1">
      <c r="B803" s="167"/>
      <c r="D803" s="26"/>
    </row>
    <row r="804" spans="2:4" ht="18.8" customHeight="1">
      <c r="B804" s="167"/>
      <c r="D804" s="26"/>
    </row>
    <row r="805" spans="2:4" ht="18.8" customHeight="1">
      <c r="B805" s="167"/>
      <c r="D805" s="26"/>
    </row>
    <row r="806" spans="2:4" ht="18.8" customHeight="1">
      <c r="B806" s="167"/>
      <c r="D806" s="26"/>
    </row>
    <row r="807" spans="2:4" ht="18.8" customHeight="1">
      <c r="B807" s="167"/>
      <c r="D807" s="26"/>
    </row>
    <row r="808" spans="2:4" ht="18.8" customHeight="1">
      <c r="B808" s="167"/>
      <c r="D808" s="26"/>
    </row>
    <row r="809" spans="2:4" ht="18.8" customHeight="1">
      <c r="B809" s="167"/>
      <c r="D809" s="26"/>
    </row>
    <row r="810" spans="2:4" ht="18.8" customHeight="1">
      <c r="B810" s="167"/>
      <c r="D810" s="26"/>
    </row>
    <row r="811" spans="2:4" ht="18.8" customHeight="1">
      <c r="B811" s="167"/>
      <c r="D811" s="26"/>
    </row>
    <row r="812" spans="2:4" ht="18.8" customHeight="1">
      <c r="B812" s="167"/>
      <c r="D812" s="26"/>
    </row>
    <row r="813" spans="2:4" ht="18.8" customHeight="1">
      <c r="B813" s="167"/>
      <c r="D813" s="26"/>
    </row>
    <row r="814" spans="2:4" ht="18.8" customHeight="1">
      <c r="B814" s="167"/>
      <c r="D814" s="26"/>
    </row>
    <row r="815" spans="2:4" ht="18.8" customHeight="1">
      <c r="B815" s="167"/>
      <c r="D815" s="26"/>
    </row>
    <row r="816" spans="2:4" ht="18.8" customHeight="1">
      <c r="B816" s="167"/>
      <c r="D816" s="26"/>
    </row>
    <row r="817" spans="2:4" ht="18.8" customHeight="1">
      <c r="B817" s="167"/>
      <c r="D817" s="26"/>
    </row>
    <row r="818" spans="2:4" ht="18.8" customHeight="1">
      <c r="B818" s="167"/>
      <c r="D818" s="26"/>
    </row>
    <row r="819" spans="2:4" ht="18.8" customHeight="1">
      <c r="B819" s="167"/>
      <c r="D819" s="26"/>
    </row>
    <row r="820" spans="2:4" ht="18.8" customHeight="1">
      <c r="B820" s="167"/>
      <c r="D820" s="26"/>
    </row>
    <row r="821" spans="2:4" ht="18.8" customHeight="1">
      <c r="B821" s="167"/>
      <c r="D821" s="26"/>
    </row>
    <row r="822" spans="2:4" ht="18.8" customHeight="1">
      <c r="B822" s="167"/>
      <c r="D822" s="26"/>
    </row>
    <row r="823" spans="2:4" ht="18.8" customHeight="1">
      <c r="B823" s="167"/>
      <c r="D823" s="26"/>
    </row>
    <row r="824" spans="2:4" ht="18.8" customHeight="1">
      <c r="B824" s="167"/>
      <c r="D824" s="26"/>
    </row>
    <row r="825" spans="2:4" ht="18.8" customHeight="1">
      <c r="B825" s="167"/>
      <c r="D825" s="26"/>
    </row>
    <row r="826" spans="2:4" ht="18.8" customHeight="1">
      <c r="B826" s="167"/>
      <c r="D826" s="26"/>
    </row>
    <row r="827" spans="2:4" ht="18.8" customHeight="1">
      <c r="B827" s="167"/>
      <c r="D827" s="26"/>
    </row>
    <row r="828" spans="2:4" ht="18.8" customHeight="1">
      <c r="B828" s="167"/>
      <c r="D828" s="26"/>
    </row>
    <row r="829" spans="2:4" ht="18.8" customHeight="1">
      <c r="B829" s="167"/>
      <c r="D829" s="26"/>
    </row>
    <row r="830" spans="2:4" ht="18.8" customHeight="1">
      <c r="B830" s="167"/>
      <c r="D830" s="26"/>
    </row>
    <row r="831" spans="2:4" ht="18.8" customHeight="1">
      <c r="B831" s="167"/>
      <c r="D831" s="26"/>
    </row>
    <row r="832" spans="2:4" ht="18.8" customHeight="1">
      <c r="B832" s="167"/>
      <c r="D832" s="26"/>
    </row>
    <row r="833" spans="2:4" ht="18.8" customHeight="1">
      <c r="B833" s="167"/>
      <c r="D833" s="26"/>
    </row>
    <row r="834" spans="2:4" ht="18.8" customHeight="1">
      <c r="B834" s="167"/>
      <c r="D834" s="26"/>
    </row>
    <row r="835" spans="2:4" ht="18.8" customHeight="1">
      <c r="B835" s="167"/>
      <c r="D835" s="26"/>
    </row>
    <row r="836" spans="2:4" ht="18.8" customHeight="1">
      <c r="B836" s="167"/>
      <c r="D836" s="26"/>
    </row>
    <row r="837" spans="2:4" ht="18.8" customHeight="1">
      <c r="B837" s="167"/>
      <c r="D837" s="26"/>
    </row>
    <row r="838" spans="2:4" ht="18.8" customHeight="1">
      <c r="B838" s="167"/>
      <c r="D838" s="26"/>
    </row>
    <row r="839" spans="2:4" ht="18.8" customHeight="1">
      <c r="B839" s="167"/>
      <c r="D839" s="26"/>
    </row>
    <row r="840" spans="2:4" ht="18.8" customHeight="1">
      <c r="B840" s="167"/>
      <c r="D840" s="26"/>
    </row>
    <row r="841" spans="2:4" ht="18.8" customHeight="1">
      <c r="B841" s="167"/>
      <c r="D841" s="26"/>
    </row>
    <row r="842" spans="2:4" ht="18.8" customHeight="1">
      <c r="B842" s="167"/>
      <c r="D842" s="26"/>
    </row>
    <row r="843" spans="2:4" ht="18.8" customHeight="1">
      <c r="B843" s="167"/>
      <c r="D843" s="26"/>
    </row>
    <row r="844" spans="2:4" ht="18.8" customHeight="1">
      <c r="B844" s="167"/>
      <c r="D844" s="26"/>
    </row>
    <row r="845" spans="2:4" ht="18.8" customHeight="1">
      <c r="B845" s="167"/>
      <c r="D845" s="26"/>
    </row>
    <row r="846" spans="2:4" ht="18.8" customHeight="1">
      <c r="B846" s="167"/>
      <c r="D846" s="26"/>
    </row>
    <row r="847" spans="2:4" ht="18.8" customHeight="1">
      <c r="B847" s="167"/>
      <c r="D847" s="26"/>
    </row>
    <row r="848" spans="2:4" ht="18.8" customHeight="1">
      <c r="B848" s="167"/>
      <c r="D848" s="26"/>
    </row>
    <row r="849" spans="2:4" ht="18.8" customHeight="1">
      <c r="B849" s="167"/>
      <c r="D849" s="26"/>
    </row>
    <row r="850" spans="2:4" ht="18.8" customHeight="1">
      <c r="B850" s="167"/>
      <c r="D850" s="26"/>
    </row>
    <row r="851" spans="2:4" ht="18.8" customHeight="1">
      <c r="B851" s="167"/>
      <c r="D851" s="26"/>
    </row>
    <row r="852" spans="2:4" ht="18.8" customHeight="1">
      <c r="B852" s="167"/>
      <c r="D852" s="26"/>
    </row>
    <row r="853" spans="2:4" ht="18.8" customHeight="1">
      <c r="B853" s="167"/>
      <c r="D853" s="26"/>
    </row>
    <row r="854" spans="2:4" ht="18.8" customHeight="1">
      <c r="B854" s="167"/>
      <c r="D854" s="26"/>
    </row>
    <row r="855" spans="2:4" ht="18.8" customHeight="1">
      <c r="B855" s="167"/>
      <c r="D855" s="26"/>
    </row>
    <row r="856" spans="2:4" ht="18.8" customHeight="1">
      <c r="B856" s="167"/>
      <c r="D856" s="26"/>
    </row>
    <row r="857" spans="2:4" ht="18.8" customHeight="1">
      <c r="B857" s="167"/>
      <c r="D857" s="26"/>
    </row>
    <row r="858" spans="2:4" ht="18.8" customHeight="1">
      <c r="B858" s="167"/>
      <c r="D858" s="26"/>
    </row>
    <row r="859" spans="2:4" ht="18.8" customHeight="1">
      <c r="B859" s="167"/>
      <c r="D859" s="26"/>
    </row>
    <row r="860" spans="2:4" ht="18.8" customHeight="1">
      <c r="B860" s="167"/>
      <c r="D860" s="26"/>
    </row>
    <row r="861" spans="2:4" ht="18.8" customHeight="1">
      <c r="B861" s="167"/>
      <c r="D861" s="26"/>
    </row>
    <row r="862" spans="2:4" ht="18.8" customHeight="1">
      <c r="B862" s="167"/>
      <c r="D862" s="26"/>
    </row>
    <row r="863" spans="2:4" ht="18.8" customHeight="1">
      <c r="B863" s="167"/>
      <c r="D863" s="26"/>
    </row>
    <row r="864" spans="2:4" ht="18.8" customHeight="1">
      <c r="B864" s="167"/>
      <c r="D864" s="26"/>
    </row>
    <row r="865" spans="2:4" ht="18.8" customHeight="1">
      <c r="B865" s="167"/>
      <c r="D865" s="26"/>
    </row>
    <row r="866" spans="2:4" ht="18.8" customHeight="1">
      <c r="B866" s="167"/>
      <c r="D866" s="26"/>
    </row>
    <row r="867" spans="2:4" ht="18.8" customHeight="1">
      <c r="B867" s="167"/>
      <c r="D867" s="26"/>
    </row>
    <row r="868" spans="2:4" ht="18.8" customHeight="1">
      <c r="B868" s="167"/>
      <c r="D868" s="26"/>
    </row>
    <row r="869" spans="2:4" ht="18.8" customHeight="1">
      <c r="B869" s="167"/>
      <c r="D869" s="26"/>
    </row>
    <row r="870" spans="2:4" ht="18.8" customHeight="1">
      <c r="B870" s="167"/>
      <c r="D870" s="26"/>
    </row>
    <row r="871" spans="2:4" ht="18.8" customHeight="1">
      <c r="B871" s="167"/>
      <c r="D871" s="26"/>
    </row>
    <row r="872" spans="2:4" ht="18.8" customHeight="1">
      <c r="B872" s="167"/>
      <c r="D872" s="26"/>
    </row>
    <row r="873" spans="2:4" ht="18.8" customHeight="1">
      <c r="B873" s="167"/>
      <c r="D873" s="26"/>
    </row>
    <row r="874" spans="2:4" ht="18.8" customHeight="1">
      <c r="B874" s="167"/>
      <c r="D874" s="26"/>
    </row>
    <row r="875" spans="2:4" ht="18.8" customHeight="1">
      <c r="B875" s="167"/>
      <c r="D875" s="26"/>
    </row>
    <row r="876" spans="2:4" ht="18.8" customHeight="1">
      <c r="B876" s="167"/>
      <c r="D876" s="26"/>
    </row>
    <row r="877" spans="2:4" ht="18.8" customHeight="1">
      <c r="B877" s="167"/>
      <c r="D877" s="26"/>
    </row>
    <row r="878" spans="2:4" ht="18.8" customHeight="1">
      <c r="B878" s="167"/>
      <c r="D878" s="26"/>
    </row>
    <row r="879" spans="2:4" ht="18.8" customHeight="1">
      <c r="B879" s="167"/>
      <c r="D879" s="26"/>
    </row>
    <row r="880" spans="2:4" ht="18.8" customHeight="1">
      <c r="B880" s="167"/>
      <c r="D880" s="26"/>
    </row>
    <row r="881" spans="2:4" ht="18.8" customHeight="1">
      <c r="B881" s="167"/>
      <c r="D881" s="26"/>
    </row>
    <row r="882" spans="2:4" ht="18.8" customHeight="1">
      <c r="B882" s="167"/>
      <c r="D882" s="26"/>
    </row>
    <row r="883" spans="2:4" ht="18.8" customHeight="1">
      <c r="B883" s="167"/>
      <c r="D883" s="26"/>
    </row>
    <row r="884" spans="2:4" ht="18.8" customHeight="1">
      <c r="B884" s="167"/>
      <c r="D884" s="26"/>
    </row>
    <row r="885" spans="2:4" ht="18.8" customHeight="1">
      <c r="B885" s="167"/>
      <c r="D885" s="26"/>
    </row>
    <row r="886" spans="2:4" ht="18.8" customHeight="1">
      <c r="B886" s="167"/>
      <c r="D886" s="26"/>
    </row>
    <row r="887" spans="2:4" ht="18.8" customHeight="1">
      <c r="B887" s="167"/>
      <c r="D887" s="26"/>
    </row>
    <row r="888" spans="2:4" ht="18.8" customHeight="1">
      <c r="B888" s="167"/>
      <c r="D888" s="26"/>
    </row>
    <row r="889" spans="2:4" ht="18.8" customHeight="1">
      <c r="B889" s="167"/>
      <c r="D889" s="26"/>
    </row>
    <row r="890" spans="2:4" ht="18.8" customHeight="1">
      <c r="B890" s="167"/>
      <c r="D890" s="26"/>
    </row>
    <row r="891" spans="2:4" ht="18.8" customHeight="1">
      <c r="B891" s="167"/>
      <c r="D891" s="26"/>
    </row>
    <row r="892" spans="2:4" ht="18.8" customHeight="1">
      <c r="B892" s="167"/>
      <c r="D892" s="26"/>
    </row>
    <row r="893" spans="2:4" ht="18.8" customHeight="1">
      <c r="B893" s="167"/>
      <c r="D893" s="26"/>
    </row>
    <row r="894" spans="2:4" ht="18.8" customHeight="1">
      <c r="B894" s="167"/>
      <c r="D894" s="26"/>
    </row>
    <row r="895" spans="2:4" ht="18.8" customHeight="1">
      <c r="B895" s="167"/>
      <c r="D895" s="26"/>
    </row>
    <row r="896" spans="2:4" ht="18.8" customHeight="1">
      <c r="B896" s="167"/>
      <c r="D896" s="26"/>
    </row>
    <row r="897" spans="2:4" ht="18.8" customHeight="1">
      <c r="B897" s="167"/>
      <c r="D897" s="26"/>
    </row>
    <row r="898" spans="2:4" ht="18.8" customHeight="1">
      <c r="B898" s="167"/>
      <c r="D898" s="26"/>
    </row>
    <row r="899" spans="2:4" ht="18.8" customHeight="1">
      <c r="B899" s="167"/>
      <c r="D899" s="26"/>
    </row>
    <row r="900" spans="2:4" ht="18.8" customHeight="1">
      <c r="B900" s="167"/>
      <c r="D900" s="26"/>
    </row>
    <row r="901" spans="2:4" ht="18.8" customHeight="1">
      <c r="B901" s="167"/>
      <c r="D901" s="26"/>
    </row>
    <row r="902" spans="2:4" ht="18.8" customHeight="1">
      <c r="B902" s="167"/>
      <c r="D902" s="26"/>
    </row>
    <row r="903" spans="2:4" ht="18.8" customHeight="1">
      <c r="B903" s="167"/>
      <c r="D903" s="26"/>
    </row>
    <row r="904" spans="2:4" ht="18.8" customHeight="1">
      <c r="B904" s="167"/>
      <c r="D904" s="26"/>
    </row>
    <row r="905" spans="2:4" ht="18.8" customHeight="1">
      <c r="B905" s="167"/>
      <c r="D905" s="26"/>
    </row>
    <row r="906" spans="2:4" ht="18.8" customHeight="1">
      <c r="B906" s="167"/>
      <c r="D906" s="26"/>
    </row>
    <row r="907" spans="2:4" ht="18.8" customHeight="1">
      <c r="B907" s="167"/>
      <c r="D907" s="26"/>
    </row>
    <row r="908" spans="2:4" ht="18.8" customHeight="1">
      <c r="B908" s="167"/>
      <c r="D908" s="26"/>
    </row>
    <row r="909" spans="2:4" ht="18.8" customHeight="1">
      <c r="B909" s="167"/>
      <c r="D909" s="26"/>
    </row>
    <row r="910" spans="2:4" ht="18.8" customHeight="1">
      <c r="B910" s="167"/>
      <c r="D910" s="26"/>
    </row>
    <row r="911" spans="2:4" ht="18.8" customHeight="1">
      <c r="B911" s="167"/>
      <c r="D911" s="26"/>
    </row>
    <row r="912" spans="2:4" ht="18.8" customHeight="1">
      <c r="B912" s="167"/>
      <c r="D912" s="26"/>
    </row>
    <row r="913" spans="2:4" ht="18.8" customHeight="1">
      <c r="B913" s="167"/>
      <c r="D913" s="26"/>
    </row>
    <row r="914" spans="2:4" ht="18.8" customHeight="1">
      <c r="B914" s="167"/>
      <c r="D914" s="26"/>
    </row>
    <row r="915" spans="2:4" ht="18.8" customHeight="1">
      <c r="B915" s="167"/>
      <c r="D915" s="26"/>
    </row>
    <row r="916" spans="2:4" ht="18.8" customHeight="1">
      <c r="B916" s="167"/>
      <c r="D916" s="26"/>
    </row>
    <row r="917" spans="2:4" ht="18.8" customHeight="1">
      <c r="B917" s="167"/>
      <c r="D917" s="26"/>
    </row>
    <row r="918" spans="2:4" ht="18.8" customHeight="1">
      <c r="B918" s="167"/>
      <c r="D918" s="26"/>
    </row>
    <row r="919" spans="2:4" ht="18.8" customHeight="1">
      <c r="B919" s="167"/>
      <c r="D919" s="26"/>
    </row>
    <row r="920" spans="2:4" ht="18.8" customHeight="1">
      <c r="B920" s="167"/>
      <c r="D920" s="26"/>
    </row>
    <row r="921" spans="2:4" ht="18.8" customHeight="1">
      <c r="B921" s="167"/>
      <c r="D921" s="26"/>
    </row>
    <row r="922" spans="2:4" ht="18.8" customHeight="1">
      <c r="B922" s="167"/>
      <c r="D922" s="26"/>
    </row>
    <row r="923" spans="2:4" ht="18.8" customHeight="1">
      <c r="B923" s="167"/>
      <c r="D923" s="26"/>
    </row>
    <row r="924" spans="2:4" ht="18.8" customHeight="1">
      <c r="B924" s="167"/>
      <c r="D924" s="26"/>
    </row>
    <row r="925" spans="2:4" ht="18.8" customHeight="1">
      <c r="B925" s="167"/>
      <c r="D925" s="26"/>
    </row>
    <row r="926" spans="2:4" ht="18.8" customHeight="1">
      <c r="B926" s="167"/>
      <c r="D926" s="26"/>
    </row>
    <row r="927" spans="2:4" ht="18.8" customHeight="1">
      <c r="B927" s="167"/>
      <c r="D927" s="26"/>
    </row>
    <row r="928" spans="2:4" ht="18.8" customHeight="1">
      <c r="B928" s="167"/>
      <c r="D928" s="26"/>
    </row>
    <row r="929" spans="2:4" ht="18.8" customHeight="1">
      <c r="B929" s="167"/>
      <c r="D929" s="26"/>
    </row>
    <row r="930" spans="2:4" ht="18.8" customHeight="1">
      <c r="B930" s="167"/>
      <c r="D930" s="26"/>
    </row>
    <row r="931" spans="2:4" ht="18.8" customHeight="1">
      <c r="B931" s="167"/>
      <c r="D931" s="26"/>
    </row>
    <row r="932" spans="2:4" ht="18.8" customHeight="1">
      <c r="B932" s="167"/>
      <c r="D932" s="26"/>
    </row>
    <row r="933" spans="2:4" ht="18.8" customHeight="1">
      <c r="B933" s="167"/>
      <c r="D933" s="26"/>
    </row>
    <row r="934" spans="2:4" ht="18.8" customHeight="1">
      <c r="B934" s="167"/>
      <c r="D934" s="26"/>
    </row>
    <row r="935" spans="2:4" ht="18.8" customHeight="1">
      <c r="B935" s="167"/>
      <c r="D935" s="26"/>
    </row>
    <row r="936" spans="2:4" ht="18.8" customHeight="1">
      <c r="B936" s="167"/>
      <c r="D936" s="26"/>
    </row>
    <row r="937" spans="2:4" ht="18.8" customHeight="1">
      <c r="B937" s="167"/>
      <c r="D937" s="26"/>
    </row>
    <row r="938" spans="2:4" ht="18.8" customHeight="1">
      <c r="B938" s="167"/>
      <c r="D938" s="26"/>
    </row>
    <row r="939" spans="2:4" ht="18.8" customHeight="1">
      <c r="B939" s="167"/>
      <c r="D939" s="26"/>
    </row>
    <row r="940" spans="2:4" ht="18.8" customHeight="1">
      <c r="B940" s="167"/>
      <c r="D940" s="26"/>
    </row>
    <row r="941" spans="2:4" ht="18.8" customHeight="1">
      <c r="B941" s="167"/>
      <c r="D941" s="26"/>
    </row>
    <row r="942" spans="2:4" ht="18.8" customHeight="1">
      <c r="B942" s="167"/>
      <c r="D942" s="26"/>
    </row>
    <row r="943" spans="2:4" ht="18.8" customHeight="1">
      <c r="B943" s="167"/>
      <c r="D943" s="26"/>
    </row>
    <row r="944" spans="2:4" ht="18.8" customHeight="1">
      <c r="B944" s="167"/>
      <c r="D944" s="26"/>
    </row>
    <row r="945" spans="2:4" ht="18.8" customHeight="1">
      <c r="B945" s="167"/>
      <c r="D945" s="26"/>
    </row>
    <row r="946" spans="2:4" ht="18.8" customHeight="1">
      <c r="B946" s="167"/>
      <c r="D946" s="26"/>
    </row>
    <row r="947" spans="2:4" ht="18.8" customHeight="1">
      <c r="B947" s="167"/>
      <c r="D947" s="26"/>
    </row>
    <row r="948" spans="2:4" ht="18.8" customHeight="1">
      <c r="B948" s="167"/>
      <c r="D948" s="26"/>
    </row>
    <row r="949" spans="2:4" ht="18.8" customHeight="1">
      <c r="B949" s="167"/>
      <c r="D949" s="26"/>
    </row>
    <row r="950" spans="2:4" ht="18.8" customHeight="1">
      <c r="B950" s="167"/>
      <c r="D950" s="26"/>
    </row>
    <row r="951" spans="2:4" ht="18.8" customHeight="1">
      <c r="B951" s="167"/>
      <c r="D951" s="26"/>
    </row>
    <row r="952" spans="2:4" ht="18.8" customHeight="1">
      <c r="B952" s="167"/>
      <c r="D952" s="26"/>
    </row>
    <row r="953" spans="2:4" ht="18.8" customHeight="1">
      <c r="B953" s="167"/>
      <c r="D953" s="26"/>
    </row>
    <row r="954" spans="2:4" ht="18.8" customHeight="1">
      <c r="B954" s="167"/>
      <c r="D954" s="26"/>
    </row>
    <row r="955" spans="2:4" ht="18.8" customHeight="1">
      <c r="B955" s="167"/>
      <c r="D955" s="26"/>
    </row>
    <row r="956" spans="2:4" ht="18.8" customHeight="1">
      <c r="B956" s="167"/>
      <c r="D956" s="26"/>
    </row>
    <row r="957" spans="2:4" ht="18.8" customHeight="1">
      <c r="B957" s="167"/>
      <c r="D957" s="26"/>
    </row>
    <row r="958" spans="2:4" ht="18.8" customHeight="1">
      <c r="B958" s="167"/>
      <c r="D958" s="26"/>
    </row>
    <row r="959" spans="2:4" ht="18.8" customHeight="1">
      <c r="B959" s="167"/>
      <c r="D959" s="26"/>
    </row>
    <row r="960" spans="2:4" ht="18.8" customHeight="1">
      <c r="B960" s="167"/>
      <c r="D960" s="26"/>
    </row>
    <row r="961" spans="2:4" ht="18.8" customHeight="1">
      <c r="B961" s="167"/>
      <c r="D961" s="26"/>
    </row>
    <row r="962" spans="2:4" ht="18.8" customHeight="1">
      <c r="B962" s="167"/>
      <c r="D962" s="26"/>
    </row>
    <row r="963" spans="2:4" ht="18.8" customHeight="1">
      <c r="B963" s="167"/>
      <c r="D963" s="26"/>
    </row>
    <row r="964" spans="2:4" ht="18.8" customHeight="1">
      <c r="B964" s="167"/>
      <c r="D964" s="26"/>
    </row>
    <row r="965" spans="2:4" ht="18.8" customHeight="1">
      <c r="B965" s="167"/>
      <c r="D965" s="26"/>
    </row>
    <row r="966" spans="2:4" ht="18.8" customHeight="1">
      <c r="B966" s="167"/>
      <c r="D966" s="26"/>
    </row>
    <row r="967" spans="2:4" ht="18.8" customHeight="1">
      <c r="B967" s="167"/>
      <c r="D967" s="26"/>
    </row>
    <row r="968" spans="2:4" ht="18.8" customHeight="1">
      <c r="B968" s="167"/>
      <c r="D968" s="26"/>
    </row>
    <row r="969" spans="2:4" ht="18.8" customHeight="1">
      <c r="B969" s="167"/>
      <c r="D969" s="26"/>
    </row>
    <row r="970" spans="2:4" ht="18.8" customHeight="1">
      <c r="B970" s="167"/>
      <c r="D970" s="26"/>
    </row>
    <row r="971" spans="2:4" ht="18.8" customHeight="1">
      <c r="B971" s="167"/>
      <c r="D971" s="26"/>
    </row>
    <row r="972" spans="2:4" ht="18.8" customHeight="1">
      <c r="B972" s="167"/>
      <c r="D972" s="26"/>
    </row>
    <row r="973" spans="2:4" ht="18.8" customHeight="1">
      <c r="B973" s="167"/>
      <c r="D973" s="26"/>
    </row>
    <row r="974" spans="2:4" ht="18.8" customHeight="1">
      <c r="B974" s="167"/>
      <c r="D974" s="26"/>
    </row>
    <row r="975" spans="2:4" ht="18.8" customHeight="1">
      <c r="B975" s="167"/>
      <c r="D975" s="26"/>
    </row>
    <row r="976" spans="2:4" ht="18.8" customHeight="1">
      <c r="B976" s="167"/>
      <c r="D976" s="26"/>
    </row>
    <row r="977" spans="2:4" ht="18.8" customHeight="1">
      <c r="B977" s="167"/>
      <c r="D977" s="26"/>
    </row>
    <row r="978" spans="2:4" ht="18.8" customHeight="1">
      <c r="B978" s="167"/>
      <c r="D978" s="26"/>
    </row>
    <row r="979" spans="2:4" ht="18.8" customHeight="1">
      <c r="B979" s="167"/>
      <c r="D979" s="26"/>
    </row>
    <row r="980" spans="2:4" ht="18.8" customHeight="1">
      <c r="B980" s="167"/>
      <c r="D980" s="26"/>
    </row>
    <row r="981" spans="2:4" ht="18.8" customHeight="1">
      <c r="B981" s="167"/>
      <c r="D981" s="26"/>
    </row>
    <row r="982" spans="2:4" ht="18.8" customHeight="1">
      <c r="D982" s="26"/>
    </row>
    <row r="983" spans="2:4" ht="18.8" customHeight="1">
      <c r="D983" s="26"/>
    </row>
    <row r="984" spans="2:4" ht="18.8" customHeight="1">
      <c r="D984" s="26"/>
    </row>
    <row r="985" spans="2:4" ht="18.8" customHeight="1">
      <c r="D985" s="26"/>
    </row>
  </sheetData>
  <mergeCells count="43">
    <mergeCell ref="D8:E8"/>
    <mergeCell ref="B1:D1"/>
    <mergeCell ref="B2:D2"/>
    <mergeCell ref="B3:D3"/>
    <mergeCell ref="B4:D4"/>
    <mergeCell ref="B6:D6"/>
    <mergeCell ref="A520:C520"/>
    <mergeCell ref="B778:C778"/>
    <mergeCell ref="B771:C771"/>
    <mergeCell ref="B762:C762"/>
    <mergeCell ref="B745:C745"/>
    <mergeCell ref="B729:C729"/>
    <mergeCell ref="B715:C715"/>
    <mergeCell ref="B690:C690"/>
    <mergeCell ref="B654:C654"/>
    <mergeCell ref="B631:C631"/>
    <mergeCell ref="B606:C606"/>
    <mergeCell ref="B582:C582"/>
    <mergeCell ref="B562:C562"/>
    <mergeCell ref="B551:C551"/>
    <mergeCell ref="B522:C522"/>
    <mergeCell ref="B503:C503"/>
    <mergeCell ref="B478:C478"/>
    <mergeCell ref="B456:C456"/>
    <mergeCell ref="B433:C433"/>
    <mergeCell ref="B408:C408"/>
    <mergeCell ref="B382:C382"/>
    <mergeCell ref="B354:C354"/>
    <mergeCell ref="B329:C329"/>
    <mergeCell ref="B318:C318"/>
    <mergeCell ref="B285:C285"/>
    <mergeCell ref="B261:C261"/>
    <mergeCell ref="B235:C235"/>
    <mergeCell ref="B213:C213"/>
    <mergeCell ref="B180:C180"/>
    <mergeCell ref="B123:C123"/>
    <mergeCell ref="B84:C84"/>
    <mergeCell ref="B45:C45"/>
    <mergeCell ref="B15:C15"/>
    <mergeCell ref="A13:C13"/>
    <mergeCell ref="D9:E9"/>
    <mergeCell ref="A9:B9"/>
    <mergeCell ref="A11:C11"/>
  </mergeCells>
  <printOptions horizontalCentered="1"/>
  <pageMargins left="0.98425196850393704" right="0.98425196850393704" top="1.3779527559055118" bottom="0.59055118110236227" header="0.31496062992125984" footer="0.31496062992125984"/>
  <pageSetup scale="65" fitToHeight="100" orientation="portrait" r:id="rId1"/>
  <rowBreaks count="15" manualBreakCount="15">
    <brk id="44" max="4" man="1"/>
    <brk id="83" max="4" man="1"/>
    <brk id="122" max="4" man="1"/>
    <brk id="166" max="4" man="1"/>
    <brk id="211" max="4" man="1"/>
    <brk id="259" max="4" man="1"/>
    <brk id="353" max="4" man="1"/>
    <brk id="450" max="4" man="1"/>
    <brk id="501" max="4" man="1"/>
    <brk id="549" max="4" man="1"/>
    <brk id="580" max="4" man="1"/>
    <brk id="629" max="4" man="1"/>
    <brk id="678" max="4" man="1"/>
    <brk id="727" max="4" man="1"/>
    <brk id="769" max="4"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K25"/>
  <sheetViews>
    <sheetView zoomScaleNormal="100" workbookViewId="0">
      <selection activeCell="A17" sqref="A17:XFD17"/>
    </sheetView>
  </sheetViews>
  <sheetFormatPr baseColWidth="10" defaultColWidth="11.44140625" defaultRowHeight="18.649999999999999"/>
  <cols>
    <col min="1" max="1" width="81.109375" style="26" customWidth="1"/>
    <col min="2" max="2" width="11.5546875" style="26" customWidth="1"/>
    <col min="3" max="3" width="6.33203125" style="26" customWidth="1"/>
    <col min="4" max="16384" width="11.44140625" style="26"/>
  </cols>
  <sheetData>
    <row r="1" spans="1:11" ht="15.75" customHeight="1">
      <c r="A1" s="758" t="s">
        <v>0</v>
      </c>
      <c r="B1" s="758"/>
      <c r="C1" s="758"/>
      <c r="E1" s="182"/>
      <c r="F1" s="182"/>
      <c r="G1" s="182"/>
      <c r="J1" s="183"/>
      <c r="K1" s="182"/>
    </row>
    <row r="2" spans="1:11">
      <c r="A2" s="759" t="s">
        <v>1</v>
      </c>
      <c r="B2" s="759"/>
      <c r="C2" s="759"/>
      <c r="E2" s="182"/>
      <c r="F2" s="182"/>
      <c r="G2" s="182"/>
      <c r="I2" s="184"/>
      <c r="J2" s="183"/>
      <c r="K2" s="182"/>
    </row>
    <row r="3" spans="1:11" ht="15.75" customHeight="1">
      <c r="A3" s="758" t="s">
        <v>17</v>
      </c>
      <c r="B3" s="758"/>
      <c r="C3" s="758"/>
      <c r="E3" s="182"/>
      <c r="F3" s="182"/>
      <c r="G3" s="182"/>
      <c r="J3" s="183"/>
      <c r="K3" s="182"/>
    </row>
    <row r="4" spans="1:11" ht="15.75" customHeight="1">
      <c r="A4" s="758" t="s">
        <v>2</v>
      </c>
      <c r="B4" s="758"/>
      <c r="C4" s="758"/>
      <c r="E4" s="182"/>
      <c r="F4" s="182"/>
      <c r="G4" s="182"/>
      <c r="J4" s="183"/>
      <c r="K4" s="182"/>
    </row>
    <row r="5" spans="1:11">
      <c r="B5" s="182"/>
      <c r="C5" s="185"/>
      <c r="D5" s="182"/>
      <c r="E5" s="182"/>
      <c r="F5" s="182"/>
      <c r="G5" s="182"/>
      <c r="H5" s="182"/>
    </row>
    <row r="6" spans="1:11">
      <c r="A6" s="758" t="s">
        <v>2707</v>
      </c>
      <c r="B6" s="758"/>
      <c r="C6" s="758"/>
      <c r="D6" s="182"/>
      <c r="E6" s="182"/>
    </row>
    <row r="7" spans="1:11">
      <c r="A7" s="10"/>
      <c r="B7" s="10"/>
      <c r="C7" s="182"/>
      <c r="D7" s="182"/>
      <c r="E7" s="182"/>
    </row>
    <row r="8" spans="1:11" ht="19.3" thickBot="1">
      <c r="B8" s="186"/>
      <c r="C8" s="174" t="s">
        <v>2215</v>
      </c>
      <c r="E8" s="171"/>
    </row>
    <row r="9" spans="1:11" ht="18.8" customHeight="1" thickBot="1">
      <c r="A9" s="161" t="s">
        <v>409</v>
      </c>
      <c r="B9" s="755" t="s">
        <v>410</v>
      </c>
      <c r="C9" s="755"/>
    </row>
    <row r="10" spans="1:11" ht="18.8" customHeight="1" thickTop="1">
      <c r="A10" s="187"/>
      <c r="B10" s="188"/>
      <c r="C10" s="188"/>
    </row>
    <row r="11" spans="1:11" ht="18.8" customHeight="1">
      <c r="A11" s="190" t="s">
        <v>2704</v>
      </c>
      <c r="B11" s="191">
        <f>SUM(B12:B19)</f>
        <v>124</v>
      </c>
      <c r="C11" s="178"/>
    </row>
    <row r="12" spans="1:11" ht="18.8" customHeight="1">
      <c r="A12" s="166"/>
      <c r="B12" s="186"/>
      <c r="C12" s="188"/>
    </row>
    <row r="13" spans="1:11" ht="18.8" customHeight="1">
      <c r="A13" s="193" t="s">
        <v>2371</v>
      </c>
      <c r="B13" s="95">
        <v>3</v>
      </c>
      <c r="C13" s="11"/>
    </row>
    <row r="14" spans="1:11" ht="18.8" customHeight="1">
      <c r="A14" s="193" t="s">
        <v>2372</v>
      </c>
      <c r="B14" s="95">
        <v>3</v>
      </c>
      <c r="C14" s="11"/>
    </row>
    <row r="15" spans="1:11" ht="18.8" customHeight="1">
      <c r="A15" s="193" t="s">
        <v>2375</v>
      </c>
      <c r="B15" s="95">
        <v>43</v>
      </c>
      <c r="C15" s="11"/>
    </row>
    <row r="16" spans="1:11" ht="18.8" customHeight="1">
      <c r="A16" s="193" t="s">
        <v>2377</v>
      </c>
      <c r="B16" s="95">
        <v>72</v>
      </c>
      <c r="C16" s="11"/>
    </row>
    <row r="17" spans="1:3" ht="18.8" customHeight="1">
      <c r="A17" s="193" t="s">
        <v>2383</v>
      </c>
      <c r="B17" s="95">
        <v>1</v>
      </c>
      <c r="C17" s="11"/>
    </row>
    <row r="18" spans="1:3" ht="18.8" customHeight="1">
      <c r="A18" s="193" t="s">
        <v>2430</v>
      </c>
      <c r="B18" s="95">
        <v>1</v>
      </c>
      <c r="C18" s="11"/>
    </row>
    <row r="19" spans="1:3" ht="18.8" customHeight="1">
      <c r="A19" s="193" t="s">
        <v>2393</v>
      </c>
      <c r="B19" s="95">
        <v>1</v>
      </c>
      <c r="C19" s="11"/>
    </row>
    <row r="20" spans="1:3" ht="18.8" customHeight="1">
      <c r="A20" s="187"/>
      <c r="B20" s="186"/>
      <c r="C20" s="188"/>
    </row>
    <row r="21" spans="1:3" ht="18.8" customHeight="1">
      <c r="A21" s="189" t="s">
        <v>2705</v>
      </c>
      <c r="B21" s="192">
        <f>SUM(B22:B23)</f>
        <v>2</v>
      </c>
      <c r="C21" s="178"/>
    </row>
    <row r="22" spans="1:3" ht="18.8" customHeight="1">
      <c r="A22" s="187"/>
      <c r="B22" s="186"/>
      <c r="C22" s="188"/>
    </row>
    <row r="23" spans="1:3" ht="18.8" customHeight="1">
      <c r="A23" s="193" t="s">
        <v>2387</v>
      </c>
      <c r="B23" s="95">
        <v>2</v>
      </c>
      <c r="C23" s="11"/>
    </row>
    <row r="24" spans="1:3" ht="14.3" customHeight="1"/>
    <row r="25" spans="1:3" s="167" customFormat="1" ht="14.3" customHeight="1">
      <c r="A25" s="26"/>
      <c r="B25" s="26"/>
    </row>
  </sheetData>
  <mergeCells count="6">
    <mergeCell ref="B9:C9"/>
    <mergeCell ref="A1:C1"/>
    <mergeCell ref="A2:C2"/>
    <mergeCell ref="A3:C3"/>
    <mergeCell ref="A4:C4"/>
    <mergeCell ref="A6:C6"/>
  </mergeCells>
  <printOptions horizontalCentered="1"/>
  <pageMargins left="0.98425196850393704" right="0.98425196850393704" top="1.3779527559055118" bottom="0.59055118110236227" header="0.31496062992125984" footer="0.31496062992125984"/>
  <pageSetup scale="8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F185"/>
  <sheetViews>
    <sheetView topLeftCell="L1" zoomScale="80" zoomScaleNormal="80" zoomScaleSheetLayoutView="28" workbookViewId="0">
      <selection activeCell="B16" sqref="B16:C16"/>
    </sheetView>
  </sheetViews>
  <sheetFormatPr baseColWidth="10" defaultColWidth="11.44140625" defaultRowHeight="18.649999999999999"/>
  <cols>
    <col min="1" max="1" width="65.44140625" style="26" bestFit="1" customWidth="1"/>
    <col min="2" max="2" width="14.6640625" style="26" customWidth="1"/>
    <col min="3" max="3" width="15" style="231" customWidth="1"/>
    <col min="4" max="31" width="18.33203125" style="231" customWidth="1"/>
    <col min="32" max="16384" width="11.44140625" style="1"/>
  </cols>
  <sheetData>
    <row r="1" spans="1:31" s="5" customFormat="1" ht="15.75" customHeight="1">
      <c r="A1" s="763" t="s">
        <v>0</v>
      </c>
      <c r="B1" s="763"/>
      <c r="C1" s="763"/>
      <c r="D1" s="763"/>
      <c r="E1" s="763"/>
      <c r="F1" s="763"/>
      <c r="G1" s="763"/>
      <c r="H1" s="763"/>
      <c r="I1" s="763"/>
      <c r="J1" s="763"/>
      <c r="K1" s="763"/>
      <c r="L1" s="763"/>
      <c r="M1" s="763"/>
      <c r="N1" s="763"/>
      <c r="O1" s="763"/>
      <c r="P1" s="763"/>
      <c r="Q1" s="763"/>
      <c r="R1" s="763"/>
      <c r="S1" s="763"/>
      <c r="T1" s="763"/>
      <c r="U1" s="763"/>
      <c r="V1" s="763"/>
      <c r="W1" s="763"/>
      <c r="X1" s="763"/>
      <c r="Y1" s="763"/>
      <c r="Z1" s="763"/>
      <c r="AA1" s="763"/>
      <c r="AB1" s="763"/>
      <c r="AC1" s="763"/>
      <c r="AD1" s="763"/>
      <c r="AE1" s="763"/>
    </row>
    <row r="2" spans="1:31" s="5" customFormat="1">
      <c r="A2" s="763" t="s">
        <v>1</v>
      </c>
      <c r="B2" s="763"/>
      <c r="C2" s="763"/>
      <c r="D2" s="763"/>
      <c r="E2" s="763"/>
      <c r="F2" s="763"/>
      <c r="G2" s="763"/>
      <c r="H2" s="763"/>
      <c r="I2" s="763"/>
      <c r="J2" s="763"/>
      <c r="K2" s="763"/>
      <c r="L2" s="763"/>
      <c r="M2" s="763"/>
      <c r="N2" s="763"/>
      <c r="O2" s="763"/>
      <c r="P2" s="763"/>
      <c r="Q2" s="763"/>
      <c r="R2" s="763"/>
      <c r="S2" s="763"/>
      <c r="T2" s="763"/>
      <c r="U2" s="763"/>
      <c r="V2" s="763"/>
      <c r="W2" s="763"/>
      <c r="X2" s="763"/>
      <c r="Y2" s="763"/>
      <c r="Z2" s="763"/>
      <c r="AA2" s="763"/>
      <c r="AB2" s="763"/>
      <c r="AC2" s="763"/>
      <c r="AD2" s="763"/>
      <c r="AE2" s="763"/>
    </row>
    <row r="3" spans="1:31" s="5" customFormat="1">
      <c r="A3" s="763" t="s">
        <v>17</v>
      </c>
      <c r="B3" s="763"/>
      <c r="C3" s="763"/>
      <c r="D3" s="763"/>
      <c r="E3" s="763"/>
      <c r="F3" s="763"/>
      <c r="G3" s="763"/>
      <c r="H3" s="763"/>
      <c r="I3" s="763"/>
      <c r="J3" s="763"/>
      <c r="K3" s="763"/>
      <c r="L3" s="763"/>
      <c r="M3" s="763"/>
      <c r="N3" s="763"/>
      <c r="O3" s="763"/>
      <c r="P3" s="763"/>
      <c r="Q3" s="763"/>
      <c r="R3" s="763"/>
      <c r="S3" s="763"/>
      <c r="T3" s="763"/>
      <c r="U3" s="763"/>
      <c r="V3" s="763"/>
      <c r="W3" s="763"/>
      <c r="X3" s="763"/>
      <c r="Y3" s="763"/>
      <c r="Z3" s="763"/>
      <c r="AA3" s="763"/>
      <c r="AB3" s="763"/>
      <c r="AC3" s="763"/>
      <c r="AD3" s="763"/>
      <c r="AE3" s="763"/>
    </row>
    <row r="4" spans="1:31" s="5" customFormat="1">
      <c r="A4" s="763" t="s">
        <v>2</v>
      </c>
      <c r="B4" s="763"/>
      <c r="C4" s="763"/>
      <c r="D4" s="763"/>
      <c r="E4" s="763"/>
      <c r="F4" s="763"/>
      <c r="G4" s="763"/>
      <c r="H4" s="763"/>
      <c r="I4" s="763"/>
      <c r="J4" s="763"/>
      <c r="K4" s="763"/>
      <c r="L4" s="763"/>
      <c r="M4" s="763"/>
      <c r="N4" s="763"/>
      <c r="O4" s="763"/>
      <c r="P4" s="763"/>
      <c r="Q4" s="763"/>
      <c r="R4" s="763"/>
      <c r="S4" s="763"/>
      <c r="T4" s="763"/>
      <c r="U4" s="763"/>
      <c r="V4" s="763"/>
      <c r="W4" s="763"/>
      <c r="X4" s="763"/>
      <c r="Y4" s="763"/>
      <c r="Z4" s="763"/>
      <c r="AA4" s="763"/>
      <c r="AB4" s="763"/>
      <c r="AC4" s="763"/>
      <c r="AD4" s="763"/>
      <c r="AE4" s="763"/>
    </row>
    <row r="5" spans="1:31" s="5" customFormat="1">
      <c r="A5" s="194"/>
      <c r="B5" s="195"/>
      <c r="C5" s="19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row>
    <row r="6" spans="1:31" s="5" customFormat="1">
      <c r="A6" s="763" t="s">
        <v>450</v>
      </c>
      <c r="B6" s="763"/>
      <c r="C6" s="763"/>
      <c r="D6" s="763"/>
      <c r="E6" s="763"/>
      <c r="F6" s="763"/>
      <c r="G6" s="763"/>
      <c r="H6" s="763"/>
      <c r="I6" s="763"/>
      <c r="J6" s="763"/>
      <c r="K6" s="763"/>
      <c r="L6" s="763"/>
      <c r="M6" s="763"/>
      <c r="N6" s="763"/>
      <c r="O6" s="763"/>
      <c r="P6" s="763"/>
      <c r="Q6" s="763"/>
      <c r="R6" s="763"/>
      <c r="S6" s="763"/>
      <c r="T6" s="763"/>
      <c r="U6" s="763"/>
      <c r="V6" s="763"/>
      <c r="W6" s="763"/>
      <c r="X6" s="763"/>
      <c r="Y6" s="763"/>
      <c r="Z6" s="763"/>
      <c r="AA6" s="763"/>
      <c r="AB6" s="763"/>
      <c r="AC6" s="763"/>
      <c r="AD6" s="763"/>
      <c r="AE6" s="763"/>
    </row>
    <row r="7" spans="1:31" s="5" customFormat="1">
      <c r="A7" s="197"/>
      <c r="B7" s="197"/>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row>
    <row r="8" spans="1:31" s="4" customFormat="1" ht="19.3" thickBot="1">
      <c r="A8" s="200"/>
      <c r="B8" s="201"/>
      <c r="C8" s="202"/>
      <c r="D8" s="202"/>
      <c r="E8" s="202"/>
      <c r="F8" s="202"/>
      <c r="G8" s="203"/>
      <c r="H8" s="204"/>
      <c r="I8" s="204"/>
      <c r="J8" s="204"/>
      <c r="K8" s="204"/>
      <c r="L8" s="205"/>
      <c r="M8" s="205"/>
      <c r="N8" s="205"/>
      <c r="O8" s="205"/>
      <c r="P8" s="205"/>
      <c r="Q8" s="205"/>
      <c r="R8" s="205"/>
      <c r="S8" s="205"/>
      <c r="T8" s="205"/>
      <c r="U8" s="205"/>
      <c r="V8" s="205"/>
      <c r="W8" s="205"/>
      <c r="X8" s="205"/>
      <c r="Y8" s="205"/>
      <c r="Z8" s="205"/>
      <c r="AA8" s="205"/>
      <c r="AB8" s="205"/>
      <c r="AC8" s="205"/>
      <c r="AD8" s="205"/>
      <c r="AE8" s="244" t="s">
        <v>2216</v>
      </c>
    </row>
    <row r="9" spans="1:31" s="3" customFormat="1" ht="15.75" customHeight="1" thickTop="1" thickBot="1">
      <c r="A9" s="744" t="s">
        <v>252</v>
      </c>
      <c r="B9" s="744" t="s">
        <v>203</v>
      </c>
      <c r="C9" s="762" t="s">
        <v>451</v>
      </c>
      <c r="D9" s="762"/>
      <c r="E9" s="762"/>
      <c r="F9" s="762"/>
      <c r="G9" s="762"/>
      <c r="H9" s="762"/>
      <c r="I9" s="765"/>
      <c r="J9" s="766" t="s">
        <v>254</v>
      </c>
      <c r="K9" s="766"/>
      <c r="L9" s="766"/>
      <c r="M9" s="766"/>
      <c r="N9" s="766"/>
      <c r="O9" s="766"/>
      <c r="P9" s="766"/>
      <c r="Q9" s="766"/>
      <c r="R9" s="766"/>
      <c r="S9" s="766"/>
      <c r="T9" s="766"/>
      <c r="U9" s="766"/>
      <c r="V9" s="766"/>
      <c r="W9" s="766"/>
      <c r="X9" s="766"/>
      <c r="Y9" s="766"/>
      <c r="Z9" s="766"/>
      <c r="AA9" s="766"/>
      <c r="AB9" s="766"/>
      <c r="AC9" s="766"/>
      <c r="AD9" s="766"/>
      <c r="AE9" s="766"/>
    </row>
    <row r="10" spans="1:31" s="3" customFormat="1" ht="70.099999999999994" customHeight="1" thickTop="1" thickBot="1">
      <c r="A10" s="745"/>
      <c r="B10" s="745"/>
      <c r="C10" s="206" t="s">
        <v>452</v>
      </c>
      <c r="D10" s="762" t="s">
        <v>453</v>
      </c>
      <c r="E10" s="762"/>
      <c r="F10" s="762" t="s">
        <v>454</v>
      </c>
      <c r="G10" s="762"/>
      <c r="H10" s="206" t="s">
        <v>386</v>
      </c>
      <c r="I10" s="206" t="s">
        <v>256</v>
      </c>
      <c r="J10" s="762" t="s">
        <v>513</v>
      </c>
      <c r="K10" s="762"/>
      <c r="L10" s="206" t="s">
        <v>514</v>
      </c>
      <c r="M10" s="206" t="s">
        <v>257</v>
      </c>
      <c r="N10" s="206" t="s">
        <v>455</v>
      </c>
      <c r="O10" s="206" t="s">
        <v>456</v>
      </c>
      <c r="P10" s="206" t="s">
        <v>457</v>
      </c>
      <c r="Q10" s="206" t="s">
        <v>458</v>
      </c>
      <c r="R10" s="206" t="s">
        <v>459</v>
      </c>
      <c r="S10" s="206" t="s">
        <v>259</v>
      </c>
      <c r="T10" s="206" t="s">
        <v>460</v>
      </c>
      <c r="U10" s="206" t="s">
        <v>461</v>
      </c>
      <c r="V10" s="206" t="s">
        <v>261</v>
      </c>
      <c r="W10" s="206" t="s">
        <v>462</v>
      </c>
      <c r="X10" s="206" t="s">
        <v>463</v>
      </c>
      <c r="Y10" s="206" t="s">
        <v>464</v>
      </c>
      <c r="Z10" s="206" t="s">
        <v>465</v>
      </c>
      <c r="AA10" s="206" t="s">
        <v>466</v>
      </c>
      <c r="AB10" s="206" t="s">
        <v>467</v>
      </c>
      <c r="AC10" s="206" t="s">
        <v>263</v>
      </c>
      <c r="AD10" s="206" t="s">
        <v>468</v>
      </c>
      <c r="AE10" s="206" t="s">
        <v>469</v>
      </c>
    </row>
    <row r="11" spans="1:31" s="6" customFormat="1" ht="19.95" thickTop="1" thickBot="1">
      <c r="A11" s="764"/>
      <c r="B11" s="764"/>
      <c r="C11" s="207">
        <v>1</v>
      </c>
      <c r="D11" s="207" t="s">
        <v>470</v>
      </c>
      <c r="E11" s="207" t="s">
        <v>265</v>
      </c>
      <c r="F11" s="207" t="s">
        <v>266</v>
      </c>
      <c r="G11" s="207" t="s">
        <v>267</v>
      </c>
      <c r="H11" s="207">
        <v>13</v>
      </c>
      <c r="I11" s="207">
        <v>23</v>
      </c>
      <c r="J11" s="207" t="s">
        <v>268</v>
      </c>
      <c r="K11" s="207" t="s">
        <v>269</v>
      </c>
      <c r="L11" s="207">
        <v>7</v>
      </c>
      <c r="M11" s="207">
        <v>3</v>
      </c>
      <c r="N11" s="207">
        <v>4</v>
      </c>
      <c r="O11" s="207">
        <v>18</v>
      </c>
      <c r="P11" s="207">
        <v>8</v>
      </c>
      <c r="Q11" s="207">
        <v>13</v>
      </c>
      <c r="R11" s="207">
        <v>11</v>
      </c>
      <c r="S11" s="207">
        <v>12</v>
      </c>
      <c r="T11" s="207">
        <v>14</v>
      </c>
      <c r="U11" s="207">
        <v>15</v>
      </c>
      <c r="V11" s="207">
        <v>20</v>
      </c>
      <c r="W11" s="207">
        <v>22</v>
      </c>
      <c r="X11" s="207">
        <v>28</v>
      </c>
      <c r="Y11" s="207">
        <v>29</v>
      </c>
      <c r="Z11" s="207">
        <v>30</v>
      </c>
      <c r="AA11" s="207">
        <v>31</v>
      </c>
      <c r="AB11" s="207">
        <v>33</v>
      </c>
      <c r="AC11" s="207">
        <v>43</v>
      </c>
      <c r="AD11" s="207">
        <v>44</v>
      </c>
      <c r="AE11" s="207">
        <v>21</v>
      </c>
    </row>
    <row r="12" spans="1:31" ht="19.3" thickTop="1">
      <c r="A12" s="208"/>
      <c r="B12" s="208"/>
      <c r="C12" s="209"/>
      <c r="D12" s="210"/>
      <c r="E12" s="210"/>
      <c r="F12" s="210"/>
      <c r="G12" s="210"/>
      <c r="H12" s="210"/>
      <c r="I12" s="210"/>
      <c r="J12" s="210"/>
      <c r="K12" s="210"/>
      <c r="L12" s="154"/>
      <c r="M12" s="154"/>
      <c r="N12" s="211"/>
      <c r="O12" s="154"/>
      <c r="P12" s="154"/>
      <c r="Q12" s="154"/>
      <c r="R12" s="154"/>
      <c r="S12" s="154"/>
      <c r="T12" s="154"/>
      <c r="U12" s="154"/>
      <c r="V12" s="154"/>
      <c r="W12" s="154"/>
      <c r="X12" s="154"/>
      <c r="Y12" s="154"/>
      <c r="Z12" s="154"/>
      <c r="AA12" s="154"/>
      <c r="AB12" s="154"/>
      <c r="AC12" s="154"/>
      <c r="AD12" s="154"/>
      <c r="AE12" s="154"/>
    </row>
    <row r="13" spans="1:31">
      <c r="A13" s="212" t="s">
        <v>471</v>
      </c>
      <c r="B13" s="212"/>
      <c r="C13" s="213"/>
      <c r="D13" s="214"/>
      <c r="E13" s="215"/>
      <c r="F13" s="214"/>
      <c r="G13" s="214"/>
      <c r="H13" s="216"/>
      <c r="I13" s="214"/>
      <c r="J13" s="214"/>
      <c r="K13" s="214"/>
      <c r="L13" s="212"/>
      <c r="M13" s="212"/>
      <c r="N13" s="217"/>
      <c r="O13" s="212"/>
      <c r="P13" s="212"/>
      <c r="Q13" s="212"/>
      <c r="R13" s="212"/>
      <c r="S13" s="218"/>
      <c r="T13" s="212"/>
      <c r="U13" s="212"/>
      <c r="V13" s="212"/>
      <c r="W13" s="212"/>
      <c r="X13" s="212"/>
      <c r="Y13" s="212"/>
      <c r="Z13" s="212"/>
      <c r="AA13" s="212"/>
      <c r="AB13" s="212"/>
      <c r="AC13" s="212"/>
      <c r="AD13" s="212"/>
      <c r="AE13" s="212"/>
    </row>
    <row r="14" spans="1:31" ht="16.55" customHeight="1">
      <c r="A14" s="208" t="s">
        <v>472</v>
      </c>
      <c r="B14" s="154" t="s">
        <v>414</v>
      </c>
      <c r="C14" s="232">
        <v>19425.02</v>
      </c>
      <c r="D14" s="233">
        <v>0</v>
      </c>
      <c r="E14" s="233">
        <v>30938.87</v>
      </c>
      <c r="F14" s="233">
        <v>3252.6001000000001</v>
      </c>
      <c r="G14" s="233">
        <v>8560.6198793700005</v>
      </c>
      <c r="H14" s="233">
        <v>0</v>
      </c>
      <c r="I14" s="233">
        <v>0</v>
      </c>
      <c r="J14" s="233">
        <v>0</v>
      </c>
      <c r="K14" s="233">
        <v>57000</v>
      </c>
      <c r="L14" s="154" t="s">
        <v>272</v>
      </c>
      <c r="M14" s="239">
        <v>40</v>
      </c>
      <c r="N14" s="239">
        <v>6</v>
      </c>
      <c r="O14" s="239">
        <v>20</v>
      </c>
      <c r="P14" s="239" t="s">
        <v>273</v>
      </c>
      <c r="Q14" s="239" t="s">
        <v>274</v>
      </c>
      <c r="R14" s="239" t="s">
        <v>275</v>
      </c>
      <c r="S14" s="239" t="s">
        <v>276</v>
      </c>
      <c r="T14" s="154" t="s">
        <v>339</v>
      </c>
      <c r="U14" s="154" t="s">
        <v>277</v>
      </c>
      <c r="V14" s="154" t="s">
        <v>279</v>
      </c>
      <c r="W14" s="154" t="s">
        <v>280</v>
      </c>
      <c r="X14" s="154" t="s">
        <v>281</v>
      </c>
      <c r="Y14" s="154" t="s">
        <v>345</v>
      </c>
      <c r="Z14" s="154" t="s">
        <v>473</v>
      </c>
      <c r="AA14" s="154" t="s">
        <v>474</v>
      </c>
      <c r="AB14" s="154" t="s">
        <v>475</v>
      </c>
      <c r="AC14" s="154" t="s">
        <v>476</v>
      </c>
      <c r="AD14" s="154" t="s">
        <v>477</v>
      </c>
      <c r="AE14" s="154" t="s">
        <v>478</v>
      </c>
    </row>
    <row r="15" spans="1:31" ht="16.55" customHeight="1">
      <c r="A15" s="208" t="s">
        <v>479</v>
      </c>
      <c r="B15" s="154" t="s">
        <v>108</v>
      </c>
      <c r="C15" s="232">
        <v>18405.48</v>
      </c>
      <c r="D15" s="233">
        <v>0</v>
      </c>
      <c r="E15" s="233">
        <v>28651.09</v>
      </c>
      <c r="F15" s="233">
        <v>1745.16003</v>
      </c>
      <c r="G15" s="233">
        <v>6660.6770352499998</v>
      </c>
      <c r="H15" s="233">
        <v>3000</v>
      </c>
      <c r="I15" s="233">
        <v>0</v>
      </c>
      <c r="J15" s="233">
        <v>0</v>
      </c>
      <c r="K15" s="233">
        <v>55000</v>
      </c>
      <c r="L15" s="154" t="s">
        <v>272</v>
      </c>
      <c r="M15" s="239">
        <v>40</v>
      </c>
      <c r="N15" s="239">
        <v>6</v>
      </c>
      <c r="O15" s="239">
        <v>20</v>
      </c>
      <c r="P15" s="239" t="s">
        <v>273</v>
      </c>
      <c r="Q15" s="239" t="s">
        <v>274</v>
      </c>
      <c r="R15" s="239" t="s">
        <v>275</v>
      </c>
      <c r="S15" s="239" t="s">
        <v>276</v>
      </c>
      <c r="T15" s="154" t="s">
        <v>339</v>
      </c>
      <c r="U15" s="154" t="s">
        <v>277</v>
      </c>
      <c r="V15" s="154" t="s">
        <v>279</v>
      </c>
      <c r="W15" s="154" t="s">
        <v>280</v>
      </c>
      <c r="X15" s="154" t="s">
        <v>281</v>
      </c>
      <c r="Y15" s="154" t="s">
        <v>345</v>
      </c>
      <c r="Z15" s="154" t="s">
        <v>473</v>
      </c>
      <c r="AA15" s="154" t="s">
        <v>474</v>
      </c>
      <c r="AB15" s="154" t="s">
        <v>475</v>
      </c>
      <c r="AC15" s="154" t="s">
        <v>476</v>
      </c>
      <c r="AD15" s="154" t="s">
        <v>477</v>
      </c>
      <c r="AE15" s="154" t="s">
        <v>478</v>
      </c>
    </row>
    <row r="16" spans="1:31" ht="16.55" customHeight="1">
      <c r="A16" s="208" t="s">
        <v>480</v>
      </c>
      <c r="B16" s="154" t="s">
        <v>415</v>
      </c>
      <c r="C16" s="232">
        <v>17319.419999999998</v>
      </c>
      <c r="D16" s="233">
        <v>0</v>
      </c>
      <c r="E16" s="233">
        <v>25807.46</v>
      </c>
      <c r="F16" s="233">
        <v>1598.84998</v>
      </c>
      <c r="G16" s="233">
        <v>6026.5001097899994</v>
      </c>
      <c r="H16" s="233">
        <v>3000</v>
      </c>
      <c r="I16" s="233">
        <v>0</v>
      </c>
      <c r="J16" s="233">
        <v>0</v>
      </c>
      <c r="K16" s="233">
        <v>55000</v>
      </c>
      <c r="L16" s="154" t="s">
        <v>272</v>
      </c>
      <c r="M16" s="239">
        <v>40</v>
      </c>
      <c r="N16" s="239">
        <v>6</v>
      </c>
      <c r="O16" s="239">
        <v>20</v>
      </c>
      <c r="P16" s="239" t="s">
        <v>273</v>
      </c>
      <c r="Q16" s="239" t="s">
        <v>274</v>
      </c>
      <c r="R16" s="239" t="s">
        <v>275</v>
      </c>
      <c r="S16" s="239" t="s">
        <v>276</v>
      </c>
      <c r="T16" s="154" t="s">
        <v>339</v>
      </c>
      <c r="U16" s="154" t="s">
        <v>277</v>
      </c>
      <c r="V16" s="154" t="s">
        <v>279</v>
      </c>
      <c r="W16" s="154" t="s">
        <v>280</v>
      </c>
      <c r="X16" s="154" t="s">
        <v>281</v>
      </c>
      <c r="Y16" s="154" t="s">
        <v>345</v>
      </c>
      <c r="Z16" s="154" t="s">
        <v>473</v>
      </c>
      <c r="AA16" s="154" t="s">
        <v>474</v>
      </c>
      <c r="AB16" s="154" t="s">
        <v>475</v>
      </c>
      <c r="AC16" s="154" t="s">
        <v>476</v>
      </c>
      <c r="AD16" s="154" t="s">
        <v>477</v>
      </c>
      <c r="AE16" s="154" t="s">
        <v>478</v>
      </c>
    </row>
    <row r="17" spans="1:31" ht="16.55" customHeight="1">
      <c r="A17" s="208" t="s">
        <v>481</v>
      </c>
      <c r="B17" s="154" t="s">
        <v>421</v>
      </c>
      <c r="C17" s="232">
        <v>14563.16</v>
      </c>
      <c r="D17" s="233">
        <v>0</v>
      </c>
      <c r="E17" s="233">
        <v>18853.95</v>
      </c>
      <c r="F17" s="233">
        <v>1598.85</v>
      </c>
      <c r="G17" s="233">
        <v>4833.5229280200001</v>
      </c>
      <c r="H17" s="233">
        <v>3000</v>
      </c>
      <c r="I17" s="233">
        <v>0</v>
      </c>
      <c r="J17" s="233">
        <v>0</v>
      </c>
      <c r="K17" s="233">
        <v>55000</v>
      </c>
      <c r="L17" s="154" t="s">
        <v>272</v>
      </c>
      <c r="M17" s="239">
        <v>40</v>
      </c>
      <c r="N17" s="239">
        <v>6</v>
      </c>
      <c r="O17" s="239">
        <v>20</v>
      </c>
      <c r="P17" s="239" t="s">
        <v>273</v>
      </c>
      <c r="Q17" s="239" t="s">
        <v>274</v>
      </c>
      <c r="R17" s="239" t="s">
        <v>275</v>
      </c>
      <c r="S17" s="239" t="s">
        <v>276</v>
      </c>
      <c r="T17" s="154" t="s">
        <v>339</v>
      </c>
      <c r="U17" s="154" t="s">
        <v>277</v>
      </c>
      <c r="V17" s="154" t="s">
        <v>279</v>
      </c>
      <c r="W17" s="154" t="s">
        <v>280</v>
      </c>
      <c r="X17" s="154" t="s">
        <v>281</v>
      </c>
      <c r="Y17" s="154" t="s">
        <v>345</v>
      </c>
      <c r="Z17" s="154" t="s">
        <v>473</v>
      </c>
      <c r="AA17" s="154" t="s">
        <v>474</v>
      </c>
      <c r="AB17" s="154" t="s">
        <v>475</v>
      </c>
      <c r="AC17" s="154" t="s">
        <v>476</v>
      </c>
      <c r="AD17" s="154" t="s">
        <v>477</v>
      </c>
      <c r="AE17" s="154" t="s">
        <v>478</v>
      </c>
    </row>
    <row r="18" spans="1:31" ht="16.55" customHeight="1">
      <c r="A18" s="208" t="s">
        <v>481</v>
      </c>
      <c r="B18" s="154" t="s">
        <v>390</v>
      </c>
      <c r="C18" s="232">
        <v>9050.66</v>
      </c>
      <c r="D18" s="233">
        <v>0</v>
      </c>
      <c r="E18" s="233">
        <v>14218.29</v>
      </c>
      <c r="F18" s="233">
        <v>1598.84998</v>
      </c>
      <c r="G18" s="233">
        <v>4038.20777589</v>
      </c>
      <c r="H18" s="233">
        <v>3000</v>
      </c>
      <c r="I18" s="233">
        <v>0</v>
      </c>
      <c r="J18" s="233">
        <v>0</v>
      </c>
      <c r="K18" s="233">
        <v>50000</v>
      </c>
      <c r="L18" s="154" t="s">
        <v>272</v>
      </c>
      <c r="M18" s="239">
        <v>40</v>
      </c>
      <c r="N18" s="239">
        <v>6</v>
      </c>
      <c r="O18" s="239">
        <v>20</v>
      </c>
      <c r="P18" s="239" t="s">
        <v>273</v>
      </c>
      <c r="Q18" s="239" t="s">
        <v>274</v>
      </c>
      <c r="R18" s="239" t="s">
        <v>275</v>
      </c>
      <c r="S18" s="239" t="s">
        <v>276</v>
      </c>
      <c r="T18" s="154" t="s">
        <v>339</v>
      </c>
      <c r="U18" s="154" t="s">
        <v>277</v>
      </c>
      <c r="V18" s="154" t="s">
        <v>279</v>
      </c>
      <c r="W18" s="154" t="s">
        <v>280</v>
      </c>
      <c r="X18" s="154" t="s">
        <v>281</v>
      </c>
      <c r="Y18" s="154" t="s">
        <v>345</v>
      </c>
      <c r="Z18" s="154" t="s">
        <v>473</v>
      </c>
      <c r="AA18" s="154" t="s">
        <v>474</v>
      </c>
      <c r="AB18" s="154" t="s">
        <v>475</v>
      </c>
      <c r="AC18" s="154" t="s">
        <v>476</v>
      </c>
      <c r="AD18" s="154" t="s">
        <v>477</v>
      </c>
      <c r="AE18" s="154" t="s">
        <v>478</v>
      </c>
    </row>
    <row r="19" spans="1:31" ht="16.55" customHeight="1">
      <c r="A19" s="208" t="s">
        <v>482</v>
      </c>
      <c r="B19" s="154" t="s">
        <v>286</v>
      </c>
      <c r="C19" s="232">
        <v>7500.23</v>
      </c>
      <c r="D19" s="233">
        <v>0</v>
      </c>
      <c r="E19" s="233">
        <v>16907.240000000002</v>
      </c>
      <c r="F19" s="233">
        <v>1109.57996</v>
      </c>
      <c r="G19" s="233">
        <v>4010.2659645899998</v>
      </c>
      <c r="H19" s="233">
        <v>3000</v>
      </c>
      <c r="I19" s="233">
        <v>0</v>
      </c>
      <c r="J19" s="233">
        <v>0</v>
      </c>
      <c r="K19" s="233">
        <v>50000</v>
      </c>
      <c r="L19" s="154" t="s">
        <v>272</v>
      </c>
      <c r="M19" s="239">
        <v>40</v>
      </c>
      <c r="N19" s="239">
        <v>6</v>
      </c>
      <c r="O19" s="239">
        <v>20</v>
      </c>
      <c r="P19" s="239" t="s">
        <v>273</v>
      </c>
      <c r="Q19" s="239" t="s">
        <v>274</v>
      </c>
      <c r="R19" s="239" t="s">
        <v>275</v>
      </c>
      <c r="S19" s="239" t="s">
        <v>276</v>
      </c>
      <c r="T19" s="154" t="s">
        <v>339</v>
      </c>
      <c r="U19" s="154" t="s">
        <v>277</v>
      </c>
      <c r="V19" s="154" t="s">
        <v>279</v>
      </c>
      <c r="W19" s="154" t="s">
        <v>280</v>
      </c>
      <c r="X19" s="154" t="s">
        <v>281</v>
      </c>
      <c r="Y19" s="154" t="s">
        <v>345</v>
      </c>
      <c r="Z19" s="154" t="s">
        <v>473</v>
      </c>
      <c r="AA19" s="154" t="s">
        <v>474</v>
      </c>
      <c r="AB19" s="154" t="s">
        <v>475</v>
      </c>
      <c r="AC19" s="154" t="s">
        <v>476</v>
      </c>
      <c r="AD19" s="154" t="s">
        <v>477</v>
      </c>
      <c r="AE19" s="154" t="s">
        <v>478</v>
      </c>
    </row>
    <row r="20" spans="1:31">
      <c r="A20" s="208"/>
      <c r="B20" s="208"/>
      <c r="C20" s="232"/>
      <c r="D20" s="233"/>
      <c r="E20" s="233"/>
      <c r="F20" s="233"/>
      <c r="G20" s="233"/>
      <c r="H20" s="233"/>
      <c r="I20" s="233"/>
      <c r="J20" s="233"/>
      <c r="K20" s="233"/>
      <c r="L20" s="154"/>
      <c r="M20" s="239"/>
      <c r="N20" s="240"/>
      <c r="O20" s="239"/>
      <c r="P20" s="239"/>
      <c r="Q20" s="239"/>
      <c r="R20" s="239"/>
      <c r="S20" s="239"/>
      <c r="T20" s="154"/>
      <c r="U20" s="154"/>
      <c r="V20" s="154"/>
      <c r="W20" s="154"/>
      <c r="X20" s="154"/>
      <c r="Y20" s="154"/>
      <c r="Z20" s="154"/>
      <c r="AA20" s="154"/>
      <c r="AB20" s="154"/>
      <c r="AC20" s="154"/>
      <c r="AD20" s="154"/>
      <c r="AE20" s="154"/>
    </row>
    <row r="21" spans="1:31">
      <c r="A21" s="212" t="s">
        <v>483</v>
      </c>
      <c r="B21" s="212"/>
      <c r="C21" s="234"/>
      <c r="D21" s="235"/>
      <c r="E21" s="236"/>
      <c r="F21" s="235"/>
      <c r="G21" s="235"/>
      <c r="H21" s="236"/>
      <c r="I21" s="235"/>
      <c r="J21" s="235"/>
      <c r="K21" s="235"/>
      <c r="L21" s="212"/>
      <c r="M21" s="241"/>
      <c r="N21" s="242"/>
      <c r="O21" s="241"/>
      <c r="P21" s="241"/>
      <c r="Q21" s="241"/>
      <c r="R21" s="241"/>
      <c r="S21" s="243"/>
      <c r="T21" s="212"/>
      <c r="U21" s="212"/>
      <c r="V21" s="212"/>
      <c r="W21" s="212"/>
      <c r="X21" s="212"/>
      <c r="Y21" s="212"/>
      <c r="Z21" s="212"/>
      <c r="AA21" s="212"/>
      <c r="AB21" s="212"/>
      <c r="AC21" s="212"/>
      <c r="AD21" s="212"/>
      <c r="AE21" s="212"/>
    </row>
    <row r="22" spans="1:31" ht="16.55" customHeight="1">
      <c r="A22" s="208" t="s">
        <v>484</v>
      </c>
      <c r="B22" s="154" t="s">
        <v>413</v>
      </c>
      <c r="C22" s="232">
        <v>8169.92</v>
      </c>
      <c r="D22" s="233">
        <v>0</v>
      </c>
      <c r="E22" s="233">
        <v>16640.900000000001</v>
      </c>
      <c r="F22" s="233">
        <v>1167.5400400000001</v>
      </c>
      <c r="G22" s="233">
        <v>4022.5327726400001</v>
      </c>
      <c r="H22" s="233">
        <v>3000</v>
      </c>
      <c r="I22" s="233">
        <v>0</v>
      </c>
      <c r="J22" s="233">
        <v>0</v>
      </c>
      <c r="K22" s="233">
        <v>45000</v>
      </c>
      <c r="L22" s="154" t="s">
        <v>272</v>
      </c>
      <c r="M22" s="239">
        <v>40</v>
      </c>
      <c r="N22" s="239">
        <v>6</v>
      </c>
      <c r="O22" s="239">
        <v>20</v>
      </c>
      <c r="P22" s="239" t="s">
        <v>273</v>
      </c>
      <c r="Q22" s="239" t="s">
        <v>274</v>
      </c>
      <c r="R22" s="239" t="s">
        <v>275</v>
      </c>
      <c r="S22" s="239" t="s">
        <v>276</v>
      </c>
      <c r="T22" s="154" t="s">
        <v>339</v>
      </c>
      <c r="U22" s="154" t="s">
        <v>277</v>
      </c>
      <c r="V22" s="154" t="s">
        <v>279</v>
      </c>
      <c r="W22" s="154" t="s">
        <v>280</v>
      </c>
      <c r="X22" s="154" t="s">
        <v>281</v>
      </c>
      <c r="Y22" s="154" t="s">
        <v>345</v>
      </c>
      <c r="Z22" s="154" t="s">
        <v>473</v>
      </c>
      <c r="AA22" s="154" t="s">
        <v>474</v>
      </c>
      <c r="AB22" s="154" t="s">
        <v>475</v>
      </c>
      <c r="AC22" s="154" t="s">
        <v>476</v>
      </c>
      <c r="AD22" s="154" t="s">
        <v>477</v>
      </c>
      <c r="AE22" s="154" t="s">
        <v>478</v>
      </c>
    </row>
    <row r="23" spans="1:31" ht="16.55" customHeight="1">
      <c r="A23" s="208" t="s">
        <v>485</v>
      </c>
      <c r="B23" s="154" t="s">
        <v>447</v>
      </c>
      <c r="C23" s="232">
        <v>8169.92</v>
      </c>
      <c r="D23" s="233">
        <v>0</v>
      </c>
      <c r="E23" s="233">
        <v>15638.16</v>
      </c>
      <c r="F23" s="233">
        <v>1167.5400400000001</v>
      </c>
      <c r="G23" s="233">
        <v>3850.4980090700001</v>
      </c>
      <c r="H23" s="233">
        <v>3000</v>
      </c>
      <c r="I23" s="233">
        <v>0</v>
      </c>
      <c r="J23" s="233">
        <v>0</v>
      </c>
      <c r="K23" s="233">
        <v>45000</v>
      </c>
      <c r="L23" s="154" t="s">
        <v>272</v>
      </c>
      <c r="M23" s="239">
        <v>40</v>
      </c>
      <c r="N23" s="239">
        <v>6</v>
      </c>
      <c r="O23" s="239">
        <v>20</v>
      </c>
      <c r="P23" s="239" t="s">
        <v>273</v>
      </c>
      <c r="Q23" s="239" t="s">
        <v>274</v>
      </c>
      <c r="R23" s="239" t="s">
        <v>275</v>
      </c>
      <c r="S23" s="239" t="s">
        <v>276</v>
      </c>
      <c r="T23" s="154" t="s">
        <v>339</v>
      </c>
      <c r="U23" s="154" t="s">
        <v>277</v>
      </c>
      <c r="V23" s="154" t="s">
        <v>279</v>
      </c>
      <c r="W23" s="154" t="s">
        <v>280</v>
      </c>
      <c r="X23" s="154" t="s">
        <v>281</v>
      </c>
      <c r="Y23" s="154" t="s">
        <v>345</v>
      </c>
      <c r="Z23" s="154" t="s">
        <v>473</v>
      </c>
      <c r="AA23" s="154" t="s">
        <v>474</v>
      </c>
      <c r="AB23" s="154" t="s">
        <v>475</v>
      </c>
      <c r="AC23" s="154" t="s">
        <v>476</v>
      </c>
      <c r="AD23" s="154" t="s">
        <v>477</v>
      </c>
      <c r="AE23" s="154" t="s">
        <v>478</v>
      </c>
    </row>
    <row r="24" spans="1:31" ht="16.55" customHeight="1">
      <c r="A24" s="208" t="s">
        <v>486</v>
      </c>
      <c r="B24" s="154" t="s">
        <v>412</v>
      </c>
      <c r="C24" s="232">
        <v>8169.92</v>
      </c>
      <c r="D24" s="233">
        <v>0</v>
      </c>
      <c r="E24" s="233">
        <v>14635.46</v>
      </c>
      <c r="F24" s="233">
        <v>1167.5400400000001</v>
      </c>
      <c r="G24" s="233">
        <v>3678.4686497900002</v>
      </c>
      <c r="H24" s="233">
        <v>3000</v>
      </c>
      <c r="I24" s="233">
        <v>0</v>
      </c>
      <c r="J24" s="233">
        <v>0</v>
      </c>
      <c r="K24" s="233">
        <v>45000</v>
      </c>
      <c r="L24" s="154" t="s">
        <v>272</v>
      </c>
      <c r="M24" s="239">
        <v>40</v>
      </c>
      <c r="N24" s="239">
        <v>6</v>
      </c>
      <c r="O24" s="239">
        <v>20</v>
      </c>
      <c r="P24" s="239" t="s">
        <v>273</v>
      </c>
      <c r="Q24" s="239" t="s">
        <v>274</v>
      </c>
      <c r="R24" s="239" t="s">
        <v>275</v>
      </c>
      <c r="S24" s="239" t="s">
        <v>276</v>
      </c>
      <c r="T24" s="154" t="s">
        <v>339</v>
      </c>
      <c r="U24" s="154" t="s">
        <v>277</v>
      </c>
      <c r="V24" s="154" t="s">
        <v>279</v>
      </c>
      <c r="W24" s="154" t="s">
        <v>280</v>
      </c>
      <c r="X24" s="154" t="s">
        <v>281</v>
      </c>
      <c r="Y24" s="154" t="s">
        <v>345</v>
      </c>
      <c r="Z24" s="154" t="s">
        <v>473</v>
      </c>
      <c r="AA24" s="154" t="s">
        <v>474</v>
      </c>
      <c r="AB24" s="154" t="s">
        <v>475</v>
      </c>
      <c r="AC24" s="154" t="s">
        <v>476</v>
      </c>
      <c r="AD24" s="154" t="s">
        <v>477</v>
      </c>
      <c r="AE24" s="154" t="s">
        <v>478</v>
      </c>
    </row>
    <row r="25" spans="1:31" ht="16.55" customHeight="1">
      <c r="A25" s="208" t="s">
        <v>487</v>
      </c>
      <c r="B25" s="154" t="s">
        <v>418</v>
      </c>
      <c r="C25" s="232">
        <v>8169.92</v>
      </c>
      <c r="D25" s="233">
        <v>0</v>
      </c>
      <c r="E25" s="233">
        <v>16640.900000000001</v>
      </c>
      <c r="F25" s="233">
        <v>1167.54</v>
      </c>
      <c r="G25" s="233">
        <v>4022.5327326399997</v>
      </c>
      <c r="H25" s="233">
        <v>3000</v>
      </c>
      <c r="I25" s="233">
        <v>0</v>
      </c>
      <c r="J25" s="233">
        <v>0</v>
      </c>
      <c r="K25" s="233">
        <v>41300</v>
      </c>
      <c r="L25" s="154" t="s">
        <v>272</v>
      </c>
      <c r="M25" s="239">
        <v>40</v>
      </c>
      <c r="N25" s="239">
        <v>6</v>
      </c>
      <c r="O25" s="239">
        <v>20</v>
      </c>
      <c r="P25" s="239" t="s">
        <v>273</v>
      </c>
      <c r="Q25" s="239" t="s">
        <v>274</v>
      </c>
      <c r="R25" s="239" t="s">
        <v>275</v>
      </c>
      <c r="S25" s="239" t="s">
        <v>276</v>
      </c>
      <c r="T25" s="154" t="s">
        <v>339</v>
      </c>
      <c r="U25" s="154" t="s">
        <v>277</v>
      </c>
      <c r="V25" s="154" t="s">
        <v>279</v>
      </c>
      <c r="W25" s="154" t="s">
        <v>280</v>
      </c>
      <c r="X25" s="154" t="s">
        <v>281</v>
      </c>
      <c r="Y25" s="154" t="s">
        <v>345</v>
      </c>
      <c r="Z25" s="154" t="s">
        <v>473</v>
      </c>
      <c r="AA25" s="154" t="s">
        <v>474</v>
      </c>
      <c r="AB25" s="154" t="s">
        <v>475</v>
      </c>
      <c r="AC25" s="154" t="s">
        <v>476</v>
      </c>
      <c r="AD25" s="154" t="s">
        <v>477</v>
      </c>
      <c r="AE25" s="154" t="s">
        <v>478</v>
      </c>
    </row>
    <row r="26" spans="1:31" ht="16.55" customHeight="1">
      <c r="A26" s="208" t="s">
        <v>488</v>
      </c>
      <c r="B26" s="154" t="s">
        <v>411</v>
      </c>
      <c r="C26" s="232">
        <v>8169.92</v>
      </c>
      <c r="D26" s="233">
        <v>0</v>
      </c>
      <c r="E26" s="233">
        <v>14635.46</v>
      </c>
      <c r="F26" s="233">
        <v>1167.54</v>
      </c>
      <c r="G26" s="233">
        <v>3678.4686097899998</v>
      </c>
      <c r="H26" s="233">
        <v>3000</v>
      </c>
      <c r="I26" s="233">
        <v>0</v>
      </c>
      <c r="J26" s="233">
        <v>0</v>
      </c>
      <c r="K26" s="233">
        <v>41300</v>
      </c>
      <c r="L26" s="154" t="s">
        <v>272</v>
      </c>
      <c r="M26" s="239">
        <v>40</v>
      </c>
      <c r="N26" s="239">
        <v>6</v>
      </c>
      <c r="O26" s="239">
        <v>20</v>
      </c>
      <c r="P26" s="239" t="s">
        <v>273</v>
      </c>
      <c r="Q26" s="239" t="s">
        <v>274</v>
      </c>
      <c r="R26" s="239" t="s">
        <v>275</v>
      </c>
      <c r="S26" s="239" t="s">
        <v>276</v>
      </c>
      <c r="T26" s="154" t="s">
        <v>339</v>
      </c>
      <c r="U26" s="154" t="s">
        <v>277</v>
      </c>
      <c r="V26" s="154" t="s">
        <v>279</v>
      </c>
      <c r="W26" s="154" t="s">
        <v>280</v>
      </c>
      <c r="X26" s="154" t="s">
        <v>281</v>
      </c>
      <c r="Y26" s="154" t="s">
        <v>345</v>
      </c>
      <c r="Z26" s="154" t="s">
        <v>473</v>
      </c>
      <c r="AA26" s="154" t="s">
        <v>474</v>
      </c>
      <c r="AB26" s="154" t="s">
        <v>475</v>
      </c>
      <c r="AC26" s="154" t="s">
        <v>476</v>
      </c>
      <c r="AD26" s="154" t="s">
        <v>477</v>
      </c>
      <c r="AE26" s="154" t="s">
        <v>478</v>
      </c>
    </row>
    <row r="27" spans="1:31" ht="16.55" customHeight="1">
      <c r="A27" s="208" t="s">
        <v>489</v>
      </c>
      <c r="B27" s="154" t="s">
        <v>417</v>
      </c>
      <c r="C27" s="232">
        <v>6793.7</v>
      </c>
      <c r="D27" s="233">
        <v>0</v>
      </c>
      <c r="E27" s="233">
        <v>13726.31</v>
      </c>
      <c r="F27" s="233">
        <v>1006.71</v>
      </c>
      <c r="G27" s="233">
        <v>3361.66179324</v>
      </c>
      <c r="H27" s="233">
        <v>3000</v>
      </c>
      <c r="I27" s="233">
        <v>0</v>
      </c>
      <c r="J27" s="233">
        <v>0</v>
      </c>
      <c r="K27" s="233">
        <v>41300</v>
      </c>
      <c r="L27" s="154" t="s">
        <v>272</v>
      </c>
      <c r="M27" s="239">
        <v>40</v>
      </c>
      <c r="N27" s="239">
        <v>6</v>
      </c>
      <c r="O27" s="239">
        <v>20</v>
      </c>
      <c r="P27" s="239" t="s">
        <v>273</v>
      </c>
      <c r="Q27" s="239" t="s">
        <v>274</v>
      </c>
      <c r="R27" s="239" t="s">
        <v>275</v>
      </c>
      <c r="S27" s="239" t="s">
        <v>276</v>
      </c>
      <c r="T27" s="154" t="s">
        <v>339</v>
      </c>
      <c r="U27" s="154" t="s">
        <v>277</v>
      </c>
      <c r="V27" s="154" t="s">
        <v>279</v>
      </c>
      <c r="W27" s="154" t="s">
        <v>280</v>
      </c>
      <c r="X27" s="154" t="s">
        <v>281</v>
      </c>
      <c r="Y27" s="154" t="s">
        <v>345</v>
      </c>
      <c r="Z27" s="154" t="s">
        <v>473</v>
      </c>
      <c r="AA27" s="154" t="s">
        <v>474</v>
      </c>
      <c r="AB27" s="154" t="s">
        <v>475</v>
      </c>
      <c r="AC27" s="154" t="s">
        <v>476</v>
      </c>
      <c r="AD27" s="154" t="s">
        <v>477</v>
      </c>
      <c r="AE27" s="154" t="s">
        <v>478</v>
      </c>
    </row>
    <row r="28" spans="1:31" ht="16.55" customHeight="1">
      <c r="A28" s="208" t="s">
        <v>492</v>
      </c>
      <c r="B28" s="154" t="s">
        <v>423</v>
      </c>
      <c r="C28" s="232">
        <v>6793.7</v>
      </c>
      <c r="D28" s="233">
        <v>0</v>
      </c>
      <c r="E28" s="233">
        <v>13726.31</v>
      </c>
      <c r="F28" s="233">
        <v>1006.71002</v>
      </c>
      <c r="G28" s="233">
        <v>3361.6618132399999</v>
      </c>
      <c r="H28" s="233">
        <v>3000</v>
      </c>
      <c r="I28" s="233">
        <v>0</v>
      </c>
      <c r="J28" s="233">
        <v>0</v>
      </c>
      <c r="K28" s="233">
        <v>40000</v>
      </c>
      <c r="L28" s="154" t="s">
        <v>272</v>
      </c>
      <c r="M28" s="239">
        <v>40</v>
      </c>
      <c r="N28" s="239">
        <v>6</v>
      </c>
      <c r="O28" s="239">
        <v>20</v>
      </c>
      <c r="P28" s="239" t="s">
        <v>273</v>
      </c>
      <c r="Q28" s="239" t="s">
        <v>274</v>
      </c>
      <c r="R28" s="239" t="s">
        <v>275</v>
      </c>
      <c r="S28" s="239" t="s">
        <v>276</v>
      </c>
      <c r="T28" s="154" t="s">
        <v>339</v>
      </c>
      <c r="U28" s="154" t="s">
        <v>277</v>
      </c>
      <c r="V28" s="154" t="s">
        <v>279</v>
      </c>
      <c r="W28" s="154" t="s">
        <v>280</v>
      </c>
      <c r="X28" s="154" t="s">
        <v>281</v>
      </c>
      <c r="Y28" s="154" t="s">
        <v>345</v>
      </c>
      <c r="Z28" s="154" t="s">
        <v>473</v>
      </c>
      <c r="AA28" s="154" t="s">
        <v>474</v>
      </c>
      <c r="AB28" s="154" t="s">
        <v>475</v>
      </c>
      <c r="AC28" s="154" t="s">
        <v>476</v>
      </c>
      <c r="AD28" s="154" t="s">
        <v>477</v>
      </c>
      <c r="AE28" s="154" t="s">
        <v>478</v>
      </c>
    </row>
    <row r="29" spans="1:31" ht="16.55" customHeight="1">
      <c r="A29" s="208" t="s">
        <v>493</v>
      </c>
      <c r="B29" s="154" t="s">
        <v>494</v>
      </c>
      <c r="C29" s="232">
        <v>6793.7</v>
      </c>
      <c r="D29" s="233">
        <v>0</v>
      </c>
      <c r="E29" s="233">
        <v>12723.6</v>
      </c>
      <c r="F29" s="233">
        <v>1006.71002</v>
      </c>
      <c r="G29" s="233">
        <v>3189.6306525299997</v>
      </c>
      <c r="H29" s="233">
        <v>3000</v>
      </c>
      <c r="I29" s="233">
        <v>0</v>
      </c>
      <c r="J29" s="233">
        <v>0</v>
      </c>
      <c r="K29" s="233">
        <v>40000</v>
      </c>
      <c r="L29" s="154" t="s">
        <v>272</v>
      </c>
      <c r="M29" s="239">
        <v>40</v>
      </c>
      <c r="N29" s="239">
        <v>6</v>
      </c>
      <c r="O29" s="239">
        <v>20</v>
      </c>
      <c r="P29" s="239" t="s">
        <v>273</v>
      </c>
      <c r="Q29" s="239" t="s">
        <v>274</v>
      </c>
      <c r="R29" s="239" t="s">
        <v>275</v>
      </c>
      <c r="S29" s="239" t="s">
        <v>276</v>
      </c>
      <c r="T29" s="154" t="s">
        <v>339</v>
      </c>
      <c r="U29" s="154" t="s">
        <v>277</v>
      </c>
      <c r="V29" s="154" t="s">
        <v>279</v>
      </c>
      <c r="W29" s="154" t="s">
        <v>280</v>
      </c>
      <c r="X29" s="154" t="s">
        <v>281</v>
      </c>
      <c r="Y29" s="154" t="s">
        <v>345</v>
      </c>
      <c r="Z29" s="154" t="s">
        <v>473</v>
      </c>
      <c r="AA29" s="154" t="s">
        <v>474</v>
      </c>
      <c r="AB29" s="154" t="s">
        <v>475</v>
      </c>
      <c r="AC29" s="154" t="s">
        <v>476</v>
      </c>
      <c r="AD29" s="154" t="s">
        <v>477</v>
      </c>
      <c r="AE29" s="154" t="s">
        <v>478</v>
      </c>
    </row>
    <row r="30" spans="1:31" ht="16.55" customHeight="1">
      <c r="A30" s="208" t="s">
        <v>495</v>
      </c>
      <c r="B30" s="154" t="s">
        <v>416</v>
      </c>
      <c r="C30" s="232">
        <v>6793.7</v>
      </c>
      <c r="D30" s="233">
        <v>0</v>
      </c>
      <c r="E30" s="233">
        <v>11720.87</v>
      </c>
      <c r="F30" s="233">
        <v>1006.71002</v>
      </c>
      <c r="G30" s="233">
        <v>3017.59769039</v>
      </c>
      <c r="H30" s="233">
        <v>3000</v>
      </c>
      <c r="I30" s="233">
        <v>0</v>
      </c>
      <c r="J30" s="233">
        <v>0</v>
      </c>
      <c r="K30" s="233">
        <v>40000</v>
      </c>
      <c r="L30" s="154" t="s">
        <v>272</v>
      </c>
      <c r="M30" s="239">
        <v>40</v>
      </c>
      <c r="N30" s="239">
        <v>6</v>
      </c>
      <c r="O30" s="239">
        <v>20</v>
      </c>
      <c r="P30" s="239" t="s">
        <v>273</v>
      </c>
      <c r="Q30" s="239" t="s">
        <v>274</v>
      </c>
      <c r="R30" s="239" t="s">
        <v>275</v>
      </c>
      <c r="S30" s="239" t="s">
        <v>276</v>
      </c>
      <c r="T30" s="154" t="s">
        <v>339</v>
      </c>
      <c r="U30" s="154" t="s">
        <v>277</v>
      </c>
      <c r="V30" s="154" t="s">
        <v>279</v>
      </c>
      <c r="W30" s="154" t="s">
        <v>280</v>
      </c>
      <c r="X30" s="154" t="s">
        <v>281</v>
      </c>
      <c r="Y30" s="154" t="s">
        <v>345</v>
      </c>
      <c r="Z30" s="154" t="s">
        <v>473</v>
      </c>
      <c r="AA30" s="154" t="s">
        <v>474</v>
      </c>
      <c r="AB30" s="154" t="s">
        <v>475</v>
      </c>
      <c r="AC30" s="154" t="s">
        <v>476</v>
      </c>
      <c r="AD30" s="154" t="s">
        <v>477</v>
      </c>
      <c r="AE30" s="154" t="s">
        <v>478</v>
      </c>
    </row>
    <row r="31" spans="1:31" ht="16.55" customHeight="1">
      <c r="A31" s="208" t="s">
        <v>496</v>
      </c>
      <c r="B31" s="154" t="s">
        <v>287</v>
      </c>
      <c r="C31" s="232">
        <v>6882.75</v>
      </c>
      <c r="D31" s="233">
        <v>0</v>
      </c>
      <c r="E31" s="233">
        <v>9200.77</v>
      </c>
      <c r="F31" s="233">
        <v>989.75</v>
      </c>
      <c r="G31" s="233">
        <v>2522.2485643139999</v>
      </c>
      <c r="H31" s="233">
        <v>3000</v>
      </c>
      <c r="I31" s="233">
        <v>0</v>
      </c>
      <c r="J31" s="233">
        <v>0</v>
      </c>
      <c r="K31" s="233">
        <v>30000</v>
      </c>
      <c r="L31" s="154" t="s">
        <v>272</v>
      </c>
      <c r="M31" s="239">
        <v>40</v>
      </c>
      <c r="N31" s="239">
        <v>6</v>
      </c>
      <c r="O31" s="239">
        <v>20</v>
      </c>
      <c r="P31" s="239" t="s">
        <v>273</v>
      </c>
      <c r="Q31" s="239" t="s">
        <v>274</v>
      </c>
      <c r="R31" s="239" t="s">
        <v>275</v>
      </c>
      <c r="S31" s="239" t="s">
        <v>276</v>
      </c>
      <c r="T31" s="154" t="s">
        <v>339</v>
      </c>
      <c r="U31" s="154" t="s">
        <v>277</v>
      </c>
      <c r="V31" s="154" t="s">
        <v>279</v>
      </c>
      <c r="W31" s="154" t="s">
        <v>280</v>
      </c>
      <c r="X31" s="154" t="s">
        <v>281</v>
      </c>
      <c r="Y31" s="154" t="s">
        <v>345</v>
      </c>
      <c r="Z31" s="154" t="s">
        <v>473</v>
      </c>
      <c r="AA31" s="154" t="s">
        <v>474</v>
      </c>
      <c r="AB31" s="154" t="s">
        <v>475</v>
      </c>
      <c r="AC31" s="154" t="s">
        <v>476</v>
      </c>
      <c r="AD31" s="154" t="s">
        <v>477</v>
      </c>
      <c r="AE31" s="154" t="s">
        <v>478</v>
      </c>
    </row>
    <row r="32" spans="1:31" ht="16.55" customHeight="1">
      <c r="A32" s="208" t="s">
        <v>497</v>
      </c>
      <c r="B32" s="154" t="s">
        <v>288</v>
      </c>
      <c r="C32" s="232">
        <v>6682.28</v>
      </c>
      <c r="D32" s="233">
        <v>0</v>
      </c>
      <c r="E32" s="233">
        <v>8264.31</v>
      </c>
      <c r="F32" s="233">
        <v>989.75</v>
      </c>
      <c r="G32" s="233">
        <v>2407.6141201099999</v>
      </c>
      <c r="H32" s="233">
        <v>3000</v>
      </c>
      <c r="I32" s="233">
        <v>0</v>
      </c>
      <c r="J32" s="233">
        <v>0</v>
      </c>
      <c r="K32" s="233">
        <v>27000</v>
      </c>
      <c r="L32" s="154" t="s">
        <v>272</v>
      </c>
      <c r="M32" s="239">
        <v>40</v>
      </c>
      <c r="N32" s="239">
        <v>6</v>
      </c>
      <c r="O32" s="239">
        <v>20</v>
      </c>
      <c r="P32" s="239" t="s">
        <v>273</v>
      </c>
      <c r="Q32" s="239" t="s">
        <v>274</v>
      </c>
      <c r="R32" s="239" t="s">
        <v>275</v>
      </c>
      <c r="S32" s="239" t="s">
        <v>276</v>
      </c>
      <c r="T32" s="154" t="s">
        <v>339</v>
      </c>
      <c r="U32" s="154" t="s">
        <v>277</v>
      </c>
      <c r="V32" s="154" t="s">
        <v>279</v>
      </c>
      <c r="W32" s="154" t="s">
        <v>280</v>
      </c>
      <c r="X32" s="154" t="s">
        <v>281</v>
      </c>
      <c r="Y32" s="154" t="s">
        <v>345</v>
      </c>
      <c r="Z32" s="154" t="s">
        <v>473</v>
      </c>
      <c r="AA32" s="154" t="s">
        <v>474</v>
      </c>
      <c r="AB32" s="154" t="s">
        <v>475</v>
      </c>
      <c r="AC32" s="154" t="s">
        <v>476</v>
      </c>
      <c r="AD32" s="154" t="s">
        <v>477</v>
      </c>
      <c r="AE32" s="154" t="s">
        <v>478</v>
      </c>
    </row>
    <row r="33" spans="1:31" ht="16.55" customHeight="1">
      <c r="A33" s="208" t="s">
        <v>498</v>
      </c>
      <c r="B33" s="154" t="s">
        <v>289</v>
      </c>
      <c r="C33" s="232">
        <v>6682.28</v>
      </c>
      <c r="D33" s="233">
        <v>0</v>
      </c>
      <c r="E33" s="233">
        <v>7595.84</v>
      </c>
      <c r="F33" s="233">
        <v>989.75</v>
      </c>
      <c r="G33" s="233">
        <v>2292.9278805900003</v>
      </c>
      <c r="H33" s="233">
        <v>3000</v>
      </c>
      <c r="I33" s="233">
        <v>0</v>
      </c>
      <c r="J33" s="233">
        <v>0</v>
      </c>
      <c r="K33" s="233">
        <v>26000</v>
      </c>
      <c r="L33" s="154" t="s">
        <v>272</v>
      </c>
      <c r="M33" s="239">
        <v>40</v>
      </c>
      <c r="N33" s="239">
        <v>6</v>
      </c>
      <c r="O33" s="239">
        <v>20</v>
      </c>
      <c r="P33" s="239" t="s">
        <v>273</v>
      </c>
      <c r="Q33" s="239" t="s">
        <v>274</v>
      </c>
      <c r="R33" s="239" t="s">
        <v>275</v>
      </c>
      <c r="S33" s="239" t="s">
        <v>276</v>
      </c>
      <c r="T33" s="154" t="s">
        <v>339</v>
      </c>
      <c r="U33" s="154" t="s">
        <v>277</v>
      </c>
      <c r="V33" s="154" t="s">
        <v>279</v>
      </c>
      <c r="W33" s="154" t="s">
        <v>280</v>
      </c>
      <c r="X33" s="154" t="s">
        <v>281</v>
      </c>
      <c r="Y33" s="154" t="s">
        <v>345</v>
      </c>
      <c r="Z33" s="154" t="s">
        <v>473</v>
      </c>
      <c r="AA33" s="154" t="s">
        <v>474</v>
      </c>
      <c r="AB33" s="154" t="s">
        <v>475</v>
      </c>
      <c r="AC33" s="154" t="s">
        <v>476</v>
      </c>
      <c r="AD33" s="154" t="s">
        <v>477</v>
      </c>
      <c r="AE33" s="154" t="s">
        <v>478</v>
      </c>
    </row>
    <row r="34" spans="1:31" ht="16.55" customHeight="1">
      <c r="A34" s="154"/>
      <c r="B34" s="154"/>
      <c r="C34" s="232"/>
      <c r="D34" s="233"/>
      <c r="E34" s="233"/>
      <c r="F34" s="233"/>
      <c r="G34" s="233"/>
      <c r="H34" s="233"/>
      <c r="I34" s="233"/>
      <c r="J34" s="233"/>
      <c r="K34" s="233"/>
      <c r="L34" s="154"/>
      <c r="M34" s="239"/>
      <c r="N34" s="240"/>
      <c r="O34" s="239"/>
      <c r="P34" s="239"/>
      <c r="Q34" s="239"/>
      <c r="R34" s="239"/>
      <c r="S34" s="239"/>
      <c r="T34" s="154"/>
      <c r="U34" s="154"/>
      <c r="V34" s="154"/>
      <c r="W34" s="154"/>
      <c r="X34" s="154"/>
      <c r="Y34" s="154"/>
      <c r="Z34" s="154"/>
      <c r="AA34" s="154"/>
      <c r="AB34" s="154"/>
      <c r="AC34" s="154"/>
      <c r="AD34" s="154"/>
      <c r="AE34" s="154"/>
    </row>
    <row r="35" spans="1:31" ht="16.55" customHeight="1">
      <c r="A35" s="212" t="s">
        <v>499</v>
      </c>
      <c r="B35" s="212"/>
      <c r="C35" s="234"/>
      <c r="D35" s="237"/>
      <c r="E35" s="237"/>
      <c r="F35" s="237"/>
      <c r="G35" s="237"/>
      <c r="H35" s="237"/>
      <c r="I35" s="235"/>
      <c r="J35" s="235"/>
      <c r="K35" s="235"/>
      <c r="L35" s="214"/>
      <c r="M35" s="241"/>
      <c r="N35" s="242"/>
      <c r="O35" s="241"/>
      <c r="P35" s="241"/>
      <c r="Q35" s="241"/>
      <c r="R35" s="241"/>
      <c r="S35" s="241"/>
      <c r="T35" s="212"/>
      <c r="U35" s="212"/>
      <c r="V35" s="212"/>
      <c r="W35" s="212"/>
      <c r="X35" s="212"/>
      <c r="Y35" s="212"/>
      <c r="Z35" s="212"/>
      <c r="AA35" s="212"/>
      <c r="AB35" s="212"/>
      <c r="AC35" s="212"/>
      <c r="AD35" s="212"/>
      <c r="AE35" s="212"/>
    </row>
    <row r="36" spans="1:31" ht="16.55" customHeight="1">
      <c r="A36" s="208" t="s">
        <v>500</v>
      </c>
      <c r="B36" s="154" t="s">
        <v>72</v>
      </c>
      <c r="C36" s="232">
        <v>10337.98</v>
      </c>
      <c r="D36" s="233">
        <v>0</v>
      </c>
      <c r="E36" s="233">
        <v>6923.37</v>
      </c>
      <c r="F36" s="233">
        <v>1218.81006</v>
      </c>
      <c r="G36" s="233">
        <v>2180</v>
      </c>
      <c r="H36" s="233">
        <v>2900</v>
      </c>
      <c r="I36" s="233">
        <v>400.25800000000004</v>
      </c>
      <c r="J36" s="233" t="s">
        <v>2321</v>
      </c>
      <c r="K36" s="233"/>
      <c r="L36" s="154" t="s">
        <v>272</v>
      </c>
      <c r="M36" s="239">
        <v>42</v>
      </c>
      <c r="N36" s="239">
        <v>4</v>
      </c>
      <c r="O36" s="239">
        <v>21</v>
      </c>
      <c r="P36" s="239" t="s">
        <v>273</v>
      </c>
      <c r="Q36" s="239" t="s">
        <v>274</v>
      </c>
      <c r="R36" s="239" t="s">
        <v>275</v>
      </c>
      <c r="S36" s="239" t="s">
        <v>276</v>
      </c>
      <c r="T36" s="154" t="s">
        <v>339</v>
      </c>
      <c r="U36" s="154" t="s">
        <v>277</v>
      </c>
      <c r="V36" s="154" t="s">
        <v>279</v>
      </c>
      <c r="W36" s="154" t="s">
        <v>280</v>
      </c>
      <c r="X36" s="154" t="s">
        <v>281</v>
      </c>
      <c r="Y36" s="154" t="s">
        <v>345</v>
      </c>
      <c r="Z36" s="154" t="s">
        <v>473</v>
      </c>
      <c r="AA36" s="154" t="s">
        <v>474</v>
      </c>
      <c r="AB36" s="154" t="s">
        <v>475</v>
      </c>
      <c r="AC36" s="154" t="s">
        <v>476</v>
      </c>
      <c r="AD36" s="154" t="s">
        <v>477</v>
      </c>
      <c r="AE36" s="154" t="s">
        <v>478</v>
      </c>
    </row>
    <row r="37" spans="1:31" ht="16.55" customHeight="1">
      <c r="A37" s="208" t="s">
        <v>501</v>
      </c>
      <c r="B37" s="154" t="s">
        <v>71</v>
      </c>
      <c r="C37" s="232">
        <v>9317.6299999999992</v>
      </c>
      <c r="D37" s="233">
        <v>0</v>
      </c>
      <c r="E37" s="233">
        <v>6368.93</v>
      </c>
      <c r="F37" s="233">
        <v>1060.07996</v>
      </c>
      <c r="G37" s="233">
        <v>1944.3</v>
      </c>
      <c r="H37" s="233">
        <v>2900</v>
      </c>
      <c r="I37" s="233">
        <v>652.96850000000006</v>
      </c>
      <c r="J37" s="233" t="s">
        <v>2321</v>
      </c>
      <c r="K37" s="233"/>
      <c r="L37" s="154" t="s">
        <v>272</v>
      </c>
      <c r="M37" s="239">
        <v>42</v>
      </c>
      <c r="N37" s="239">
        <v>4</v>
      </c>
      <c r="O37" s="239">
        <v>21</v>
      </c>
      <c r="P37" s="239" t="s">
        <v>273</v>
      </c>
      <c r="Q37" s="239" t="s">
        <v>274</v>
      </c>
      <c r="R37" s="239" t="s">
        <v>275</v>
      </c>
      <c r="S37" s="239" t="s">
        <v>276</v>
      </c>
      <c r="T37" s="154" t="s">
        <v>339</v>
      </c>
      <c r="U37" s="154" t="s">
        <v>277</v>
      </c>
      <c r="V37" s="154" t="s">
        <v>279</v>
      </c>
      <c r="W37" s="154" t="s">
        <v>280</v>
      </c>
      <c r="X37" s="154" t="s">
        <v>281</v>
      </c>
      <c r="Y37" s="154" t="s">
        <v>345</v>
      </c>
      <c r="Z37" s="154" t="s">
        <v>473</v>
      </c>
      <c r="AA37" s="154" t="s">
        <v>474</v>
      </c>
      <c r="AB37" s="154" t="s">
        <v>475</v>
      </c>
      <c r="AC37" s="154" t="s">
        <v>476</v>
      </c>
      <c r="AD37" s="154" t="s">
        <v>477</v>
      </c>
      <c r="AE37" s="154" t="s">
        <v>478</v>
      </c>
    </row>
    <row r="38" spans="1:31" ht="16.55" customHeight="1">
      <c r="A38" s="208" t="s">
        <v>502</v>
      </c>
      <c r="B38" s="154" t="s">
        <v>58</v>
      </c>
      <c r="C38" s="232">
        <v>7998.01</v>
      </c>
      <c r="D38" s="233">
        <v>0</v>
      </c>
      <c r="E38" s="233">
        <v>5801.41</v>
      </c>
      <c r="F38" s="233">
        <v>911.78003000000001</v>
      </c>
      <c r="G38" s="233">
        <v>1717.21</v>
      </c>
      <c r="H38" s="233">
        <v>2900</v>
      </c>
      <c r="I38" s="233">
        <v>1106.4363000000001</v>
      </c>
      <c r="J38" s="233" t="s">
        <v>2321</v>
      </c>
      <c r="K38" s="233"/>
      <c r="L38" s="154" t="s">
        <v>272</v>
      </c>
      <c r="M38" s="239">
        <v>42</v>
      </c>
      <c r="N38" s="239">
        <v>4</v>
      </c>
      <c r="O38" s="239">
        <v>21</v>
      </c>
      <c r="P38" s="239" t="s">
        <v>273</v>
      </c>
      <c r="Q38" s="239" t="s">
        <v>274</v>
      </c>
      <c r="R38" s="239" t="s">
        <v>275</v>
      </c>
      <c r="S38" s="239" t="s">
        <v>276</v>
      </c>
      <c r="T38" s="154" t="s">
        <v>339</v>
      </c>
      <c r="U38" s="154" t="s">
        <v>277</v>
      </c>
      <c r="V38" s="154" t="s">
        <v>279</v>
      </c>
      <c r="W38" s="154" t="s">
        <v>280</v>
      </c>
      <c r="X38" s="154" t="s">
        <v>281</v>
      </c>
      <c r="Y38" s="154" t="s">
        <v>345</v>
      </c>
      <c r="Z38" s="154" t="s">
        <v>473</v>
      </c>
      <c r="AA38" s="154" t="s">
        <v>474</v>
      </c>
      <c r="AB38" s="154" t="s">
        <v>475</v>
      </c>
      <c r="AC38" s="154" t="s">
        <v>476</v>
      </c>
      <c r="AD38" s="154" t="s">
        <v>477</v>
      </c>
      <c r="AE38" s="154" t="s">
        <v>478</v>
      </c>
    </row>
    <row r="39" spans="1:31" ht="16.55" customHeight="1">
      <c r="A39" s="208" t="s">
        <v>503</v>
      </c>
      <c r="B39" s="154" t="s">
        <v>56</v>
      </c>
      <c r="C39" s="232">
        <v>7374.45</v>
      </c>
      <c r="D39" s="233">
        <v>0</v>
      </c>
      <c r="E39" s="233">
        <v>5361.53</v>
      </c>
      <c r="F39" s="233">
        <v>824.07001000000002</v>
      </c>
      <c r="G39" s="233">
        <v>1550.7163192</v>
      </c>
      <c r="H39" s="233">
        <v>2900</v>
      </c>
      <c r="I39" s="233">
        <v>1312.7453</v>
      </c>
      <c r="J39" s="233" t="s">
        <v>2321</v>
      </c>
      <c r="K39" s="233"/>
      <c r="L39" s="154" t="s">
        <v>272</v>
      </c>
      <c r="M39" s="239">
        <v>42</v>
      </c>
      <c r="N39" s="239">
        <v>4</v>
      </c>
      <c r="O39" s="239">
        <v>21</v>
      </c>
      <c r="P39" s="239" t="s">
        <v>273</v>
      </c>
      <c r="Q39" s="239" t="s">
        <v>274</v>
      </c>
      <c r="R39" s="239" t="s">
        <v>275</v>
      </c>
      <c r="S39" s="239" t="s">
        <v>276</v>
      </c>
      <c r="T39" s="154" t="s">
        <v>339</v>
      </c>
      <c r="U39" s="154" t="s">
        <v>277</v>
      </c>
      <c r="V39" s="154" t="s">
        <v>279</v>
      </c>
      <c r="W39" s="154" t="s">
        <v>280</v>
      </c>
      <c r="X39" s="154" t="s">
        <v>281</v>
      </c>
      <c r="Y39" s="154" t="s">
        <v>345</v>
      </c>
      <c r="Z39" s="154" t="s">
        <v>473</v>
      </c>
      <c r="AA39" s="154" t="s">
        <v>474</v>
      </c>
      <c r="AB39" s="154" t="s">
        <v>475</v>
      </c>
      <c r="AC39" s="154" t="s">
        <v>476</v>
      </c>
      <c r="AD39" s="154" t="s">
        <v>477</v>
      </c>
      <c r="AE39" s="154" t="s">
        <v>478</v>
      </c>
    </row>
    <row r="40" spans="1:31" ht="16.55" customHeight="1">
      <c r="A40" s="208" t="s">
        <v>503</v>
      </c>
      <c r="B40" s="154" t="s">
        <v>55</v>
      </c>
      <c r="C40" s="232">
        <v>6901.48</v>
      </c>
      <c r="D40" s="233">
        <v>0</v>
      </c>
      <c r="E40" s="233">
        <v>4802.71</v>
      </c>
      <c r="F40" s="233">
        <v>813.52002000000005</v>
      </c>
      <c r="G40" s="233">
        <v>1464.4308037999999</v>
      </c>
      <c r="H40" s="233">
        <v>2900</v>
      </c>
      <c r="I40" s="233">
        <v>1415.838</v>
      </c>
      <c r="J40" s="233" t="s">
        <v>2321</v>
      </c>
      <c r="K40" s="233"/>
      <c r="L40" s="154" t="s">
        <v>272</v>
      </c>
      <c r="M40" s="239">
        <v>42</v>
      </c>
      <c r="N40" s="239">
        <v>4</v>
      </c>
      <c r="O40" s="239">
        <v>21</v>
      </c>
      <c r="P40" s="239" t="s">
        <v>273</v>
      </c>
      <c r="Q40" s="239" t="s">
        <v>274</v>
      </c>
      <c r="R40" s="239" t="s">
        <v>275</v>
      </c>
      <c r="S40" s="239" t="s">
        <v>276</v>
      </c>
      <c r="T40" s="154" t="s">
        <v>339</v>
      </c>
      <c r="U40" s="154" t="s">
        <v>277</v>
      </c>
      <c r="V40" s="154" t="s">
        <v>279</v>
      </c>
      <c r="W40" s="154" t="s">
        <v>280</v>
      </c>
      <c r="X40" s="154" t="s">
        <v>281</v>
      </c>
      <c r="Y40" s="154" t="s">
        <v>345</v>
      </c>
      <c r="Z40" s="154" t="s">
        <v>473</v>
      </c>
      <c r="AA40" s="154" t="s">
        <v>474</v>
      </c>
      <c r="AB40" s="154" t="s">
        <v>475</v>
      </c>
      <c r="AC40" s="154" t="s">
        <v>476</v>
      </c>
      <c r="AD40" s="154" t="s">
        <v>477</v>
      </c>
      <c r="AE40" s="154" t="s">
        <v>478</v>
      </c>
    </row>
    <row r="41" spans="1:31" ht="16.55" customHeight="1">
      <c r="A41" s="208" t="s">
        <v>504</v>
      </c>
      <c r="B41" s="154" t="s">
        <v>54</v>
      </c>
      <c r="C41" s="232">
        <v>6640.85</v>
      </c>
      <c r="D41" s="233">
        <v>0</v>
      </c>
      <c r="E41" s="233">
        <v>4258.78</v>
      </c>
      <c r="F41" s="233">
        <v>815.46996999999999</v>
      </c>
      <c r="G41" s="233">
        <v>1387.2306345000002</v>
      </c>
      <c r="H41" s="233">
        <v>2900</v>
      </c>
      <c r="I41" s="233">
        <v>1463.1356000000001</v>
      </c>
      <c r="J41" s="233" t="s">
        <v>2321</v>
      </c>
      <c r="K41" s="233"/>
      <c r="L41" s="154" t="s">
        <v>272</v>
      </c>
      <c r="M41" s="239">
        <v>42</v>
      </c>
      <c r="N41" s="239">
        <v>4</v>
      </c>
      <c r="O41" s="239">
        <v>21</v>
      </c>
      <c r="P41" s="239" t="s">
        <v>273</v>
      </c>
      <c r="Q41" s="239" t="s">
        <v>274</v>
      </c>
      <c r="R41" s="239" t="s">
        <v>275</v>
      </c>
      <c r="S41" s="239" t="s">
        <v>276</v>
      </c>
      <c r="T41" s="154" t="s">
        <v>339</v>
      </c>
      <c r="U41" s="154" t="s">
        <v>277</v>
      </c>
      <c r="V41" s="154" t="s">
        <v>279</v>
      </c>
      <c r="W41" s="154" t="s">
        <v>280</v>
      </c>
      <c r="X41" s="154" t="s">
        <v>281</v>
      </c>
      <c r="Y41" s="154" t="s">
        <v>345</v>
      </c>
      <c r="Z41" s="154" t="s">
        <v>473</v>
      </c>
      <c r="AA41" s="154" t="s">
        <v>474</v>
      </c>
      <c r="AB41" s="154" t="s">
        <v>475</v>
      </c>
      <c r="AC41" s="154" t="s">
        <v>476</v>
      </c>
      <c r="AD41" s="154" t="s">
        <v>477</v>
      </c>
      <c r="AE41" s="154" t="s">
        <v>478</v>
      </c>
    </row>
    <row r="42" spans="1:31" ht="16.55" customHeight="1">
      <c r="A42" s="208" t="s">
        <v>504</v>
      </c>
      <c r="B42" s="154" t="s">
        <v>48</v>
      </c>
      <c r="C42" s="232">
        <v>6370.44</v>
      </c>
      <c r="D42" s="233">
        <v>0</v>
      </c>
      <c r="E42" s="233">
        <v>3721.76</v>
      </c>
      <c r="F42" s="233">
        <v>757.39002000000005</v>
      </c>
      <c r="G42" s="233">
        <v>1252.29</v>
      </c>
      <c r="H42" s="233">
        <v>2900</v>
      </c>
      <c r="I42" s="233">
        <v>1509.4753000000001</v>
      </c>
      <c r="J42" s="233" t="s">
        <v>2321</v>
      </c>
      <c r="K42" s="233"/>
      <c r="L42" s="154" t="s">
        <v>272</v>
      </c>
      <c r="M42" s="239">
        <v>42</v>
      </c>
      <c r="N42" s="239">
        <v>4</v>
      </c>
      <c r="O42" s="239">
        <v>21</v>
      </c>
      <c r="P42" s="239" t="s">
        <v>273</v>
      </c>
      <c r="Q42" s="239" t="s">
        <v>274</v>
      </c>
      <c r="R42" s="239" t="s">
        <v>275</v>
      </c>
      <c r="S42" s="239" t="s">
        <v>276</v>
      </c>
      <c r="T42" s="154" t="s">
        <v>339</v>
      </c>
      <c r="U42" s="154" t="s">
        <v>277</v>
      </c>
      <c r="V42" s="154" t="s">
        <v>279</v>
      </c>
      <c r="W42" s="154" t="s">
        <v>280</v>
      </c>
      <c r="X42" s="154" t="s">
        <v>281</v>
      </c>
      <c r="Y42" s="154" t="s">
        <v>345</v>
      </c>
      <c r="Z42" s="154" t="s">
        <v>473</v>
      </c>
      <c r="AA42" s="154" t="s">
        <v>474</v>
      </c>
      <c r="AB42" s="154" t="s">
        <v>475</v>
      </c>
      <c r="AC42" s="154" t="s">
        <v>476</v>
      </c>
      <c r="AD42" s="154" t="s">
        <v>477</v>
      </c>
      <c r="AE42" s="154" t="s">
        <v>478</v>
      </c>
    </row>
    <row r="43" spans="1:31" ht="16.55" customHeight="1">
      <c r="A43" s="208" t="s">
        <v>505</v>
      </c>
      <c r="B43" s="154" t="s">
        <v>46</v>
      </c>
      <c r="C43" s="232">
        <v>6070.28</v>
      </c>
      <c r="D43" s="233">
        <v>0</v>
      </c>
      <c r="E43" s="233">
        <v>3183.41</v>
      </c>
      <c r="F43" s="233">
        <v>706.38000999999997</v>
      </c>
      <c r="G43" s="233">
        <v>1121.73</v>
      </c>
      <c r="H43" s="233">
        <v>2900</v>
      </c>
      <c r="I43" s="233">
        <v>1537.5736999999999</v>
      </c>
      <c r="J43" s="233" t="s">
        <v>2321</v>
      </c>
      <c r="K43" s="233"/>
      <c r="L43" s="154" t="s">
        <v>272</v>
      </c>
      <c r="M43" s="239">
        <v>42</v>
      </c>
      <c r="N43" s="239">
        <v>4</v>
      </c>
      <c r="O43" s="239">
        <v>21</v>
      </c>
      <c r="P43" s="239" t="s">
        <v>273</v>
      </c>
      <c r="Q43" s="239" t="s">
        <v>274</v>
      </c>
      <c r="R43" s="239" t="s">
        <v>275</v>
      </c>
      <c r="S43" s="239" t="s">
        <v>276</v>
      </c>
      <c r="T43" s="154" t="s">
        <v>339</v>
      </c>
      <c r="U43" s="154" t="s">
        <v>277</v>
      </c>
      <c r="V43" s="154" t="s">
        <v>279</v>
      </c>
      <c r="W43" s="154" t="s">
        <v>280</v>
      </c>
      <c r="X43" s="154" t="s">
        <v>281</v>
      </c>
      <c r="Y43" s="154" t="s">
        <v>345</v>
      </c>
      <c r="Z43" s="154" t="s">
        <v>473</v>
      </c>
      <c r="AA43" s="154" t="s">
        <v>474</v>
      </c>
      <c r="AB43" s="154" t="s">
        <v>475</v>
      </c>
      <c r="AC43" s="154" t="s">
        <v>476</v>
      </c>
      <c r="AD43" s="154" t="s">
        <v>477</v>
      </c>
      <c r="AE43" s="154" t="s">
        <v>478</v>
      </c>
    </row>
    <row r="44" spans="1:31" ht="16.55" customHeight="1">
      <c r="A44" s="208" t="s">
        <v>505</v>
      </c>
      <c r="B44" s="154" t="s">
        <v>28</v>
      </c>
      <c r="C44" s="232">
        <v>5505.73</v>
      </c>
      <c r="D44" s="233">
        <v>0</v>
      </c>
      <c r="E44" s="233">
        <v>2585.87</v>
      </c>
      <c r="F44" s="233">
        <v>638.16998000000001</v>
      </c>
      <c r="G44" s="233">
        <v>975.55</v>
      </c>
      <c r="H44" s="233">
        <v>2900</v>
      </c>
      <c r="I44" s="233">
        <v>1554.7232000000001</v>
      </c>
      <c r="J44" s="233" t="s">
        <v>2321</v>
      </c>
      <c r="K44" s="233"/>
      <c r="L44" s="154" t="s">
        <v>272</v>
      </c>
      <c r="M44" s="239">
        <v>42</v>
      </c>
      <c r="N44" s="239">
        <v>4</v>
      </c>
      <c r="O44" s="239">
        <v>21</v>
      </c>
      <c r="P44" s="239" t="s">
        <v>273</v>
      </c>
      <c r="Q44" s="239" t="s">
        <v>274</v>
      </c>
      <c r="R44" s="239" t="s">
        <v>275</v>
      </c>
      <c r="S44" s="239" t="s">
        <v>276</v>
      </c>
      <c r="T44" s="154" t="s">
        <v>339</v>
      </c>
      <c r="U44" s="154" t="s">
        <v>277</v>
      </c>
      <c r="V44" s="154" t="s">
        <v>279</v>
      </c>
      <c r="W44" s="154" t="s">
        <v>280</v>
      </c>
      <c r="X44" s="154" t="s">
        <v>281</v>
      </c>
      <c r="Y44" s="154" t="s">
        <v>345</v>
      </c>
      <c r="Z44" s="154" t="s">
        <v>473</v>
      </c>
      <c r="AA44" s="154" t="s">
        <v>474</v>
      </c>
      <c r="AB44" s="154" t="s">
        <v>475</v>
      </c>
      <c r="AC44" s="154" t="s">
        <v>476</v>
      </c>
      <c r="AD44" s="154" t="s">
        <v>477</v>
      </c>
      <c r="AE44" s="154" t="s">
        <v>478</v>
      </c>
    </row>
    <row r="45" spans="1:31" s="7" customFormat="1">
      <c r="A45" s="208"/>
      <c r="B45" s="154"/>
      <c r="C45" s="232"/>
      <c r="D45" s="233"/>
      <c r="E45" s="233"/>
      <c r="F45" s="233"/>
      <c r="G45" s="233"/>
      <c r="H45" s="233"/>
      <c r="I45" s="233"/>
      <c r="J45" s="233"/>
      <c r="K45" s="233"/>
      <c r="L45" s="154"/>
      <c r="M45" s="239"/>
      <c r="N45" s="240"/>
      <c r="O45" s="239"/>
      <c r="P45" s="239"/>
      <c r="Q45" s="239"/>
      <c r="R45" s="239"/>
      <c r="S45" s="239"/>
      <c r="T45" s="154"/>
      <c r="U45" s="154"/>
      <c r="V45" s="154"/>
      <c r="W45" s="154"/>
      <c r="X45" s="154"/>
      <c r="Y45" s="154"/>
      <c r="Z45" s="154"/>
      <c r="AA45" s="154"/>
      <c r="AB45" s="154"/>
      <c r="AC45" s="154"/>
      <c r="AD45" s="154"/>
      <c r="AE45" s="154"/>
    </row>
    <row r="46" spans="1:31" s="7" customFormat="1">
      <c r="A46" s="212" t="s">
        <v>506</v>
      </c>
      <c r="B46" s="212"/>
      <c r="C46" s="234"/>
      <c r="D46" s="235"/>
      <c r="E46" s="237"/>
      <c r="F46" s="237"/>
      <c r="G46" s="237"/>
      <c r="H46" s="237"/>
      <c r="I46" s="235"/>
      <c r="J46" s="235"/>
      <c r="K46" s="235"/>
      <c r="L46" s="212"/>
      <c r="M46" s="241"/>
      <c r="N46" s="242"/>
      <c r="O46" s="241"/>
      <c r="P46" s="241"/>
      <c r="Q46" s="241"/>
      <c r="R46" s="241"/>
      <c r="S46" s="241"/>
      <c r="T46" s="212"/>
      <c r="U46" s="212"/>
      <c r="V46" s="212"/>
      <c r="W46" s="212"/>
      <c r="X46" s="212"/>
      <c r="Y46" s="212"/>
      <c r="Z46" s="212"/>
      <c r="AA46" s="212"/>
      <c r="AB46" s="212"/>
      <c r="AC46" s="212"/>
      <c r="AD46" s="212"/>
      <c r="AE46" s="212"/>
    </row>
    <row r="47" spans="1:31" ht="16.55" customHeight="1">
      <c r="A47" s="208" t="s">
        <v>507</v>
      </c>
      <c r="B47" s="154" t="s">
        <v>292</v>
      </c>
      <c r="C47" s="232">
        <v>8144.8073999999997</v>
      </c>
      <c r="D47" s="233">
        <v>0</v>
      </c>
      <c r="E47" s="233">
        <v>5454.6018999999997</v>
      </c>
      <c r="F47" s="233">
        <v>1223.4799800000001</v>
      </c>
      <c r="G47" s="233">
        <v>2177.435306291</v>
      </c>
      <c r="H47" s="233">
        <v>1700</v>
      </c>
      <c r="I47" s="233">
        <v>385.66</v>
      </c>
      <c r="J47" s="233" t="s">
        <v>2321</v>
      </c>
      <c r="K47" s="233"/>
      <c r="L47" s="154" t="s">
        <v>272</v>
      </c>
      <c r="M47" s="239">
        <v>42</v>
      </c>
      <c r="N47" s="239">
        <v>4</v>
      </c>
      <c r="O47" s="239">
        <v>21</v>
      </c>
      <c r="P47" s="239" t="s">
        <v>273</v>
      </c>
      <c r="Q47" s="239" t="s">
        <v>274</v>
      </c>
      <c r="R47" s="239" t="s">
        <v>275</v>
      </c>
      <c r="S47" s="239" t="s">
        <v>276</v>
      </c>
      <c r="T47" s="154" t="s">
        <v>339</v>
      </c>
      <c r="U47" s="154" t="s">
        <v>277</v>
      </c>
      <c r="V47" s="154" t="s">
        <v>279</v>
      </c>
      <c r="W47" s="154" t="s">
        <v>280</v>
      </c>
      <c r="X47" s="154" t="s">
        <v>281</v>
      </c>
      <c r="Y47" s="154" t="s">
        <v>345</v>
      </c>
      <c r="Z47" s="154" t="s">
        <v>473</v>
      </c>
      <c r="AA47" s="154" t="s">
        <v>474</v>
      </c>
      <c r="AB47" s="154" t="s">
        <v>475</v>
      </c>
      <c r="AC47" s="154" t="s">
        <v>476</v>
      </c>
      <c r="AD47" s="154" t="s">
        <v>477</v>
      </c>
      <c r="AE47" s="154" t="s">
        <v>478</v>
      </c>
    </row>
    <row r="48" spans="1:31" ht="16.55" customHeight="1">
      <c r="A48" s="208" t="s">
        <v>508</v>
      </c>
      <c r="B48" s="154" t="s">
        <v>293</v>
      </c>
      <c r="C48" s="232">
        <v>7327.0698000000002</v>
      </c>
      <c r="D48" s="233">
        <v>0</v>
      </c>
      <c r="E48" s="233">
        <v>5008.3131999999996</v>
      </c>
      <c r="F48" s="233">
        <v>1062.14002</v>
      </c>
      <c r="G48" s="233">
        <v>1938.0439155479999</v>
      </c>
      <c r="H48" s="233">
        <v>1700</v>
      </c>
      <c r="I48" s="233">
        <v>627.97</v>
      </c>
      <c r="J48" s="233" t="s">
        <v>2321</v>
      </c>
      <c r="K48" s="233"/>
      <c r="L48" s="154" t="s">
        <v>272</v>
      </c>
      <c r="M48" s="239">
        <v>42</v>
      </c>
      <c r="N48" s="239">
        <v>4</v>
      </c>
      <c r="O48" s="239">
        <v>21</v>
      </c>
      <c r="P48" s="239" t="s">
        <v>273</v>
      </c>
      <c r="Q48" s="239" t="s">
        <v>274</v>
      </c>
      <c r="R48" s="239" t="s">
        <v>275</v>
      </c>
      <c r="S48" s="239" t="s">
        <v>276</v>
      </c>
      <c r="T48" s="154" t="s">
        <v>339</v>
      </c>
      <c r="U48" s="154" t="s">
        <v>277</v>
      </c>
      <c r="V48" s="154" t="s">
        <v>279</v>
      </c>
      <c r="W48" s="154" t="s">
        <v>280</v>
      </c>
      <c r="X48" s="154" t="s">
        <v>281</v>
      </c>
      <c r="Y48" s="154" t="s">
        <v>345</v>
      </c>
      <c r="Z48" s="154" t="s">
        <v>473</v>
      </c>
      <c r="AA48" s="154" t="s">
        <v>474</v>
      </c>
      <c r="AB48" s="154" t="s">
        <v>475</v>
      </c>
      <c r="AC48" s="154" t="s">
        <v>476</v>
      </c>
      <c r="AD48" s="154" t="s">
        <v>477</v>
      </c>
      <c r="AE48" s="154" t="s">
        <v>478</v>
      </c>
    </row>
    <row r="49" spans="1:31" ht="16.55" customHeight="1">
      <c r="A49" s="208" t="s">
        <v>509</v>
      </c>
      <c r="B49" s="154" t="s">
        <v>294</v>
      </c>
      <c r="C49" s="232">
        <v>6289.3860000000004</v>
      </c>
      <c r="D49" s="233">
        <v>0</v>
      </c>
      <c r="E49" s="233">
        <v>4562.0348000000004</v>
      </c>
      <c r="F49" s="233">
        <v>913.53998000000001</v>
      </c>
      <c r="G49" s="233">
        <v>1711.3942461720001</v>
      </c>
      <c r="H49" s="233">
        <v>1700</v>
      </c>
      <c r="I49" s="233">
        <v>1064.08</v>
      </c>
      <c r="J49" s="233" t="s">
        <v>2321</v>
      </c>
      <c r="K49" s="233"/>
      <c r="L49" s="154" t="s">
        <v>272</v>
      </c>
      <c r="M49" s="239">
        <v>42</v>
      </c>
      <c r="N49" s="239">
        <v>4</v>
      </c>
      <c r="O49" s="239">
        <v>21</v>
      </c>
      <c r="P49" s="239" t="s">
        <v>273</v>
      </c>
      <c r="Q49" s="239" t="s">
        <v>274</v>
      </c>
      <c r="R49" s="239" t="s">
        <v>275</v>
      </c>
      <c r="S49" s="239" t="s">
        <v>276</v>
      </c>
      <c r="T49" s="154" t="s">
        <v>339</v>
      </c>
      <c r="U49" s="154" t="s">
        <v>277</v>
      </c>
      <c r="V49" s="154" t="s">
        <v>279</v>
      </c>
      <c r="W49" s="154" t="s">
        <v>280</v>
      </c>
      <c r="X49" s="154" t="s">
        <v>281</v>
      </c>
      <c r="Y49" s="154" t="s">
        <v>345</v>
      </c>
      <c r="Z49" s="154" t="s">
        <v>473</v>
      </c>
      <c r="AA49" s="154" t="s">
        <v>474</v>
      </c>
      <c r="AB49" s="154" t="s">
        <v>475</v>
      </c>
      <c r="AC49" s="154" t="s">
        <v>476</v>
      </c>
      <c r="AD49" s="154" t="s">
        <v>477</v>
      </c>
      <c r="AE49" s="154" t="s">
        <v>478</v>
      </c>
    </row>
    <row r="50" spans="1:31" ht="16.55" customHeight="1">
      <c r="A50" s="208" t="s">
        <v>510</v>
      </c>
      <c r="B50" s="154" t="s">
        <v>295</v>
      </c>
      <c r="C50" s="232">
        <v>5660.9521000000004</v>
      </c>
      <c r="D50" s="233">
        <v>0</v>
      </c>
      <c r="E50" s="233">
        <v>4115.7358000000004</v>
      </c>
      <c r="F50" s="233">
        <v>827.57001000000002</v>
      </c>
      <c r="G50" s="233">
        <v>1547.371044062</v>
      </c>
      <c r="H50" s="233">
        <v>1700</v>
      </c>
      <c r="I50" s="233">
        <v>1262.49</v>
      </c>
      <c r="J50" s="233" t="s">
        <v>2321</v>
      </c>
      <c r="K50" s="233"/>
      <c r="L50" s="154" t="s">
        <v>272</v>
      </c>
      <c r="M50" s="239">
        <v>42</v>
      </c>
      <c r="N50" s="239">
        <v>4</v>
      </c>
      <c r="O50" s="239">
        <v>21</v>
      </c>
      <c r="P50" s="239" t="s">
        <v>273</v>
      </c>
      <c r="Q50" s="239" t="s">
        <v>274</v>
      </c>
      <c r="R50" s="239" t="s">
        <v>275</v>
      </c>
      <c r="S50" s="239" t="s">
        <v>276</v>
      </c>
      <c r="T50" s="154" t="s">
        <v>339</v>
      </c>
      <c r="U50" s="154" t="s">
        <v>277</v>
      </c>
      <c r="V50" s="154" t="s">
        <v>279</v>
      </c>
      <c r="W50" s="154" t="s">
        <v>280</v>
      </c>
      <c r="X50" s="154" t="s">
        <v>281</v>
      </c>
      <c r="Y50" s="154" t="s">
        <v>345</v>
      </c>
      <c r="Z50" s="154" t="s">
        <v>473</v>
      </c>
      <c r="AA50" s="154" t="s">
        <v>474</v>
      </c>
      <c r="AB50" s="154" t="s">
        <v>475</v>
      </c>
      <c r="AC50" s="154" t="s">
        <v>476</v>
      </c>
      <c r="AD50" s="154" t="s">
        <v>477</v>
      </c>
      <c r="AE50" s="154" t="s">
        <v>478</v>
      </c>
    </row>
    <row r="51" spans="1:31" ht="16.55" customHeight="1">
      <c r="A51" s="208" t="s">
        <v>510</v>
      </c>
      <c r="B51" s="154" t="s">
        <v>296</v>
      </c>
      <c r="C51" s="232">
        <v>5273.0025999999998</v>
      </c>
      <c r="D51" s="233">
        <v>0</v>
      </c>
      <c r="E51" s="233">
        <v>3669.4470999999999</v>
      </c>
      <c r="F51" s="233">
        <v>813.82001000000002</v>
      </c>
      <c r="G51" s="233">
        <v>1455.5696133189999</v>
      </c>
      <c r="H51" s="233">
        <v>1700</v>
      </c>
      <c r="I51" s="233">
        <v>1355.24</v>
      </c>
      <c r="J51" s="233" t="s">
        <v>2321</v>
      </c>
      <c r="K51" s="233"/>
      <c r="L51" s="154" t="s">
        <v>272</v>
      </c>
      <c r="M51" s="239">
        <v>42</v>
      </c>
      <c r="N51" s="239">
        <v>4</v>
      </c>
      <c r="O51" s="239">
        <v>21</v>
      </c>
      <c r="P51" s="239" t="s">
        <v>273</v>
      </c>
      <c r="Q51" s="239" t="s">
        <v>274</v>
      </c>
      <c r="R51" s="239" t="s">
        <v>275</v>
      </c>
      <c r="S51" s="239" t="s">
        <v>276</v>
      </c>
      <c r="T51" s="154" t="s">
        <v>339</v>
      </c>
      <c r="U51" s="154" t="s">
        <v>277</v>
      </c>
      <c r="V51" s="154" t="s">
        <v>279</v>
      </c>
      <c r="W51" s="154" t="s">
        <v>280</v>
      </c>
      <c r="X51" s="154" t="s">
        <v>281</v>
      </c>
      <c r="Y51" s="154" t="s">
        <v>345</v>
      </c>
      <c r="Z51" s="154" t="s">
        <v>473</v>
      </c>
      <c r="AA51" s="154" t="s">
        <v>474</v>
      </c>
      <c r="AB51" s="154" t="s">
        <v>475</v>
      </c>
      <c r="AC51" s="154" t="s">
        <v>476</v>
      </c>
      <c r="AD51" s="154" t="s">
        <v>477</v>
      </c>
      <c r="AE51" s="154" t="s">
        <v>478</v>
      </c>
    </row>
    <row r="52" spans="1:31" ht="16.55" customHeight="1">
      <c r="A52" s="208" t="s">
        <v>511</v>
      </c>
      <c r="B52" s="154" t="s">
        <v>297</v>
      </c>
      <c r="C52" s="232">
        <v>5026.0086000000001</v>
      </c>
      <c r="D52" s="233">
        <v>0</v>
      </c>
      <c r="E52" s="233">
        <v>3223.1790000000001</v>
      </c>
      <c r="F52" s="233">
        <v>815.73999000000003</v>
      </c>
      <c r="G52" s="233">
        <v>1379.4417653099999</v>
      </c>
      <c r="H52" s="233">
        <v>1700</v>
      </c>
      <c r="I52" s="233">
        <v>1400.52</v>
      </c>
      <c r="J52" s="233" t="s">
        <v>2321</v>
      </c>
      <c r="K52" s="233"/>
      <c r="L52" s="154" t="s">
        <v>272</v>
      </c>
      <c r="M52" s="239">
        <v>42</v>
      </c>
      <c r="N52" s="239">
        <v>4</v>
      </c>
      <c r="O52" s="239">
        <v>21</v>
      </c>
      <c r="P52" s="239" t="s">
        <v>273</v>
      </c>
      <c r="Q52" s="239" t="s">
        <v>274</v>
      </c>
      <c r="R52" s="239" t="s">
        <v>275</v>
      </c>
      <c r="S52" s="239" t="s">
        <v>276</v>
      </c>
      <c r="T52" s="154" t="s">
        <v>339</v>
      </c>
      <c r="U52" s="154" t="s">
        <v>277</v>
      </c>
      <c r="V52" s="154" t="s">
        <v>279</v>
      </c>
      <c r="W52" s="154" t="s">
        <v>280</v>
      </c>
      <c r="X52" s="154" t="s">
        <v>281</v>
      </c>
      <c r="Y52" s="154" t="s">
        <v>345</v>
      </c>
      <c r="Z52" s="154" t="s">
        <v>473</v>
      </c>
      <c r="AA52" s="154" t="s">
        <v>474</v>
      </c>
      <c r="AB52" s="154" t="s">
        <v>475</v>
      </c>
      <c r="AC52" s="154" t="s">
        <v>476</v>
      </c>
      <c r="AD52" s="154" t="s">
        <v>477</v>
      </c>
      <c r="AE52" s="154" t="s">
        <v>478</v>
      </c>
    </row>
    <row r="53" spans="1:31" ht="16.55" customHeight="1">
      <c r="A53" s="208" t="s">
        <v>511</v>
      </c>
      <c r="B53" s="154" t="s">
        <v>298</v>
      </c>
      <c r="C53" s="232">
        <v>4753.1306999999997</v>
      </c>
      <c r="D53" s="233">
        <v>0</v>
      </c>
      <c r="E53" s="233">
        <v>2776.9005999999999</v>
      </c>
      <c r="F53" s="233">
        <v>751.03998000000001</v>
      </c>
      <c r="G53" s="233">
        <v>1236.6921259339999</v>
      </c>
      <c r="H53" s="233">
        <v>1700</v>
      </c>
      <c r="I53" s="233">
        <v>1438.12</v>
      </c>
      <c r="J53" s="233" t="s">
        <v>2321</v>
      </c>
      <c r="K53" s="233"/>
      <c r="L53" s="154" t="s">
        <v>272</v>
      </c>
      <c r="M53" s="239">
        <v>42</v>
      </c>
      <c r="N53" s="239">
        <v>4</v>
      </c>
      <c r="O53" s="239">
        <v>21</v>
      </c>
      <c r="P53" s="239" t="s">
        <v>273</v>
      </c>
      <c r="Q53" s="239" t="s">
        <v>274</v>
      </c>
      <c r="R53" s="239" t="s">
        <v>275</v>
      </c>
      <c r="S53" s="239" t="s">
        <v>276</v>
      </c>
      <c r="T53" s="154" t="s">
        <v>339</v>
      </c>
      <c r="U53" s="154" t="s">
        <v>277</v>
      </c>
      <c r="V53" s="154" t="s">
        <v>279</v>
      </c>
      <c r="W53" s="154" t="s">
        <v>280</v>
      </c>
      <c r="X53" s="154" t="s">
        <v>281</v>
      </c>
      <c r="Y53" s="154" t="s">
        <v>345</v>
      </c>
      <c r="Z53" s="154" t="s">
        <v>473</v>
      </c>
      <c r="AA53" s="154" t="s">
        <v>474</v>
      </c>
      <c r="AB53" s="154" t="s">
        <v>475</v>
      </c>
      <c r="AC53" s="154" t="s">
        <v>476</v>
      </c>
      <c r="AD53" s="154" t="s">
        <v>477</v>
      </c>
      <c r="AE53" s="154" t="s">
        <v>478</v>
      </c>
    </row>
    <row r="54" spans="1:31" ht="16.55" customHeight="1">
      <c r="A54" s="208" t="s">
        <v>512</v>
      </c>
      <c r="B54" s="154" t="s">
        <v>299</v>
      </c>
      <c r="C54" s="232">
        <v>4444.0998</v>
      </c>
      <c r="D54" s="233">
        <v>0</v>
      </c>
      <c r="E54" s="233">
        <v>2330.6118999999999</v>
      </c>
      <c r="F54" s="233">
        <v>700.45001000000002</v>
      </c>
      <c r="G54" s="233">
        <v>1108.0507251909999</v>
      </c>
      <c r="H54" s="233">
        <v>1700</v>
      </c>
      <c r="I54" s="233">
        <v>1464.89</v>
      </c>
      <c r="J54" s="233" t="s">
        <v>2321</v>
      </c>
      <c r="K54" s="233"/>
      <c r="L54" s="154" t="s">
        <v>272</v>
      </c>
      <c r="M54" s="239">
        <v>42</v>
      </c>
      <c r="N54" s="239">
        <v>4</v>
      </c>
      <c r="O54" s="239">
        <v>21</v>
      </c>
      <c r="P54" s="239" t="s">
        <v>273</v>
      </c>
      <c r="Q54" s="239" t="s">
        <v>274</v>
      </c>
      <c r="R54" s="239" t="s">
        <v>275</v>
      </c>
      <c r="S54" s="239" t="s">
        <v>276</v>
      </c>
      <c r="T54" s="154" t="s">
        <v>339</v>
      </c>
      <c r="U54" s="154" t="s">
        <v>277</v>
      </c>
      <c r="V54" s="154" t="s">
        <v>279</v>
      </c>
      <c r="W54" s="154" t="s">
        <v>280</v>
      </c>
      <c r="X54" s="154" t="s">
        <v>281</v>
      </c>
      <c r="Y54" s="154" t="s">
        <v>345</v>
      </c>
      <c r="Z54" s="154" t="s">
        <v>473</v>
      </c>
      <c r="AA54" s="154" t="s">
        <v>474</v>
      </c>
      <c r="AB54" s="154" t="s">
        <v>475</v>
      </c>
      <c r="AC54" s="154" t="s">
        <v>476</v>
      </c>
      <c r="AD54" s="154" t="s">
        <v>477</v>
      </c>
      <c r="AE54" s="154" t="s">
        <v>478</v>
      </c>
    </row>
    <row r="55" spans="1:31" ht="16.55" customHeight="1">
      <c r="A55" s="208" t="s">
        <v>512</v>
      </c>
      <c r="B55" s="154" t="s">
        <v>300</v>
      </c>
      <c r="C55" s="232">
        <v>4012.0354000000002</v>
      </c>
      <c r="D55" s="233">
        <v>0</v>
      </c>
      <c r="E55" s="233">
        <v>1884.3232</v>
      </c>
      <c r="F55" s="233">
        <v>641.27002000000005</v>
      </c>
      <c r="G55" s="233">
        <v>970.81930444800003</v>
      </c>
      <c r="H55" s="233">
        <v>1700</v>
      </c>
      <c r="I55" s="233">
        <v>1474.34</v>
      </c>
      <c r="J55" s="233" t="s">
        <v>2321</v>
      </c>
      <c r="K55" s="233"/>
      <c r="L55" s="154" t="s">
        <v>272</v>
      </c>
      <c r="M55" s="239">
        <v>42</v>
      </c>
      <c r="N55" s="239">
        <v>4</v>
      </c>
      <c r="O55" s="239">
        <v>21</v>
      </c>
      <c r="P55" s="239" t="s">
        <v>273</v>
      </c>
      <c r="Q55" s="239" t="s">
        <v>274</v>
      </c>
      <c r="R55" s="239" t="s">
        <v>275</v>
      </c>
      <c r="S55" s="239" t="s">
        <v>276</v>
      </c>
      <c r="T55" s="154" t="s">
        <v>339</v>
      </c>
      <c r="U55" s="154" t="s">
        <v>277</v>
      </c>
      <c r="V55" s="154" t="s">
        <v>279</v>
      </c>
      <c r="W55" s="154" t="s">
        <v>280</v>
      </c>
      <c r="X55" s="154" t="s">
        <v>281</v>
      </c>
      <c r="Y55" s="154" t="s">
        <v>345</v>
      </c>
      <c r="Z55" s="154" t="s">
        <v>473</v>
      </c>
      <c r="AA55" s="154" t="s">
        <v>474</v>
      </c>
      <c r="AB55" s="154" t="s">
        <v>475</v>
      </c>
      <c r="AC55" s="154" t="s">
        <v>476</v>
      </c>
      <c r="AD55" s="154" t="s">
        <v>477</v>
      </c>
      <c r="AE55" s="154" t="s">
        <v>478</v>
      </c>
    </row>
    <row r="56" spans="1:31" ht="16.55" customHeight="1">
      <c r="A56" s="208" t="s">
        <v>512</v>
      </c>
      <c r="B56" s="154" t="s">
        <v>301</v>
      </c>
      <c r="C56" s="232">
        <v>3798.9490000000001</v>
      </c>
      <c r="D56" s="233">
        <v>0</v>
      </c>
      <c r="E56" s="233">
        <v>1438.0242000000001</v>
      </c>
      <c r="F56" s="233">
        <v>621.90002000000004</v>
      </c>
      <c r="G56" s="233">
        <v>873.39607233800007</v>
      </c>
      <c r="H56" s="233">
        <v>1700</v>
      </c>
      <c r="I56" s="233">
        <v>1404.13</v>
      </c>
      <c r="J56" s="233" t="s">
        <v>2321</v>
      </c>
      <c r="K56" s="233"/>
      <c r="L56" s="154" t="s">
        <v>272</v>
      </c>
      <c r="M56" s="239">
        <v>42</v>
      </c>
      <c r="N56" s="239">
        <v>4</v>
      </c>
      <c r="O56" s="239">
        <v>21</v>
      </c>
      <c r="P56" s="239" t="s">
        <v>273</v>
      </c>
      <c r="Q56" s="239" t="s">
        <v>274</v>
      </c>
      <c r="R56" s="239" t="s">
        <v>275</v>
      </c>
      <c r="S56" s="239" t="s">
        <v>276</v>
      </c>
      <c r="T56" s="154" t="s">
        <v>339</v>
      </c>
      <c r="U56" s="154" t="s">
        <v>277</v>
      </c>
      <c r="V56" s="154" t="s">
        <v>279</v>
      </c>
      <c r="W56" s="154" t="s">
        <v>280</v>
      </c>
      <c r="X56" s="154" t="s">
        <v>281</v>
      </c>
      <c r="Y56" s="154" t="s">
        <v>345</v>
      </c>
      <c r="Z56" s="154" t="s">
        <v>473</v>
      </c>
      <c r="AA56" s="154" t="s">
        <v>474</v>
      </c>
      <c r="AB56" s="154" t="s">
        <v>475</v>
      </c>
      <c r="AC56" s="154" t="s">
        <v>476</v>
      </c>
      <c r="AD56" s="154" t="s">
        <v>477</v>
      </c>
      <c r="AE56" s="154" t="s">
        <v>478</v>
      </c>
    </row>
    <row r="57" spans="1:31" s="7" customFormat="1">
      <c r="A57" s="208"/>
      <c r="B57" s="154"/>
      <c r="C57" s="232"/>
      <c r="D57" s="233"/>
      <c r="E57" s="233"/>
      <c r="F57" s="233"/>
      <c r="G57" s="233"/>
      <c r="H57" s="233"/>
      <c r="I57" s="233"/>
      <c r="J57" s="233"/>
      <c r="K57" s="233"/>
      <c r="L57" s="154"/>
      <c r="M57" s="239"/>
      <c r="N57" s="239"/>
      <c r="O57" s="239"/>
      <c r="P57" s="239"/>
      <c r="Q57" s="239"/>
      <c r="R57" s="239"/>
      <c r="S57" s="239"/>
      <c r="T57" s="154"/>
      <c r="U57" s="154"/>
      <c r="V57" s="154"/>
      <c r="W57" s="154"/>
      <c r="X57" s="154"/>
      <c r="Y57" s="154"/>
      <c r="Z57" s="154"/>
      <c r="AA57" s="154"/>
      <c r="AB57" s="154"/>
      <c r="AC57" s="154"/>
      <c r="AD57" s="154"/>
      <c r="AE57" s="154"/>
    </row>
    <row r="58" spans="1:31" s="7" customFormat="1">
      <c r="A58" s="212" t="s">
        <v>515</v>
      </c>
      <c r="B58" s="212"/>
      <c r="C58" s="234"/>
      <c r="D58" s="235"/>
      <c r="E58" s="237"/>
      <c r="F58" s="237"/>
      <c r="G58" s="237"/>
      <c r="H58" s="237"/>
      <c r="I58" s="237"/>
      <c r="J58" s="235"/>
      <c r="K58" s="235"/>
      <c r="L58" s="212"/>
      <c r="M58" s="241"/>
      <c r="N58" s="242"/>
      <c r="O58" s="241"/>
      <c r="P58" s="241"/>
      <c r="Q58" s="241"/>
      <c r="R58" s="241"/>
      <c r="S58" s="241"/>
      <c r="T58" s="212"/>
      <c r="U58" s="212"/>
      <c r="V58" s="212"/>
      <c r="W58" s="212"/>
      <c r="X58" s="212"/>
      <c r="Y58" s="212"/>
      <c r="Z58" s="212"/>
      <c r="AA58" s="212"/>
      <c r="AB58" s="212"/>
      <c r="AC58" s="212"/>
      <c r="AD58" s="212"/>
      <c r="AE58" s="212"/>
    </row>
    <row r="59" spans="1:31" ht="16.55" customHeight="1">
      <c r="A59" s="208" t="s">
        <v>516</v>
      </c>
      <c r="B59" s="154" t="s">
        <v>420</v>
      </c>
      <c r="C59" s="232">
        <v>8658.0563999999995</v>
      </c>
      <c r="D59" s="233">
        <v>0</v>
      </c>
      <c r="E59" s="233">
        <v>3053.93352</v>
      </c>
      <c r="F59" s="233">
        <v>1081.0400400000001</v>
      </c>
      <c r="G59" s="233">
        <v>1526.1203112048001</v>
      </c>
      <c r="H59" s="233">
        <v>1671.15</v>
      </c>
      <c r="I59" s="233">
        <v>169.82</v>
      </c>
      <c r="J59" s="233" t="s">
        <v>334</v>
      </c>
      <c r="K59" s="233"/>
      <c r="L59" s="154" t="s">
        <v>272</v>
      </c>
      <c r="M59" s="239">
        <v>42</v>
      </c>
      <c r="N59" s="239">
        <v>4</v>
      </c>
      <c r="O59" s="239">
        <v>21</v>
      </c>
      <c r="P59" s="239" t="s">
        <v>273</v>
      </c>
      <c r="Q59" s="239" t="s">
        <v>274</v>
      </c>
      <c r="R59" s="239" t="s">
        <v>275</v>
      </c>
      <c r="S59" s="239" t="s">
        <v>276</v>
      </c>
      <c r="T59" s="154" t="s">
        <v>339</v>
      </c>
      <c r="U59" s="154" t="s">
        <v>277</v>
      </c>
      <c r="V59" s="154" t="s">
        <v>279</v>
      </c>
      <c r="W59" s="154" t="s">
        <v>280</v>
      </c>
      <c r="X59" s="154" t="s">
        <v>281</v>
      </c>
      <c r="Y59" s="154" t="s">
        <v>345</v>
      </c>
      <c r="Z59" s="154" t="s">
        <v>473</v>
      </c>
      <c r="AA59" s="154" t="s">
        <v>474</v>
      </c>
      <c r="AB59" s="154" t="s">
        <v>475</v>
      </c>
      <c r="AC59" s="154" t="s">
        <v>476</v>
      </c>
      <c r="AD59" s="154" t="s">
        <v>477</v>
      </c>
      <c r="AE59" s="154" t="s">
        <v>478</v>
      </c>
    </row>
    <row r="60" spans="1:31" ht="16.55" customHeight="1">
      <c r="A60" s="208" t="s">
        <v>517</v>
      </c>
      <c r="B60" s="154" t="s">
        <v>419</v>
      </c>
      <c r="C60" s="232">
        <v>8068.4473200000002</v>
      </c>
      <c r="D60" s="233">
        <v>0</v>
      </c>
      <c r="E60" s="233">
        <v>3014.5792799999999</v>
      </c>
      <c r="F60" s="233">
        <v>1015.96997</v>
      </c>
      <c r="G60" s="233">
        <v>1455.3147542672</v>
      </c>
      <c r="H60" s="233">
        <v>1671.15</v>
      </c>
      <c r="I60" s="233">
        <v>318.01</v>
      </c>
      <c r="J60" s="233" t="s">
        <v>334</v>
      </c>
      <c r="K60" s="233"/>
      <c r="L60" s="154" t="s">
        <v>272</v>
      </c>
      <c r="M60" s="239">
        <v>42</v>
      </c>
      <c r="N60" s="239">
        <v>4</v>
      </c>
      <c r="O60" s="239">
        <v>21</v>
      </c>
      <c r="P60" s="239" t="s">
        <v>273</v>
      </c>
      <c r="Q60" s="239" t="s">
        <v>274</v>
      </c>
      <c r="R60" s="239" t="s">
        <v>275</v>
      </c>
      <c r="S60" s="239" t="s">
        <v>276</v>
      </c>
      <c r="T60" s="154" t="s">
        <v>339</v>
      </c>
      <c r="U60" s="154" t="s">
        <v>277</v>
      </c>
      <c r="V60" s="154" t="s">
        <v>279</v>
      </c>
      <c r="W60" s="154" t="s">
        <v>280</v>
      </c>
      <c r="X60" s="154" t="s">
        <v>281</v>
      </c>
      <c r="Y60" s="154" t="s">
        <v>345</v>
      </c>
      <c r="Z60" s="154" t="s">
        <v>473</v>
      </c>
      <c r="AA60" s="154" t="s">
        <v>474</v>
      </c>
      <c r="AB60" s="154" t="s">
        <v>475</v>
      </c>
      <c r="AC60" s="154" t="s">
        <v>476</v>
      </c>
      <c r="AD60" s="154" t="s">
        <v>477</v>
      </c>
      <c r="AE60" s="154" t="s">
        <v>478</v>
      </c>
    </row>
    <row r="61" spans="1:31" ht="16.55" customHeight="1">
      <c r="A61" s="208" t="s">
        <v>518</v>
      </c>
      <c r="B61" s="154" t="s">
        <v>422</v>
      </c>
      <c r="C61" s="232">
        <v>8068.4473200000002</v>
      </c>
      <c r="D61" s="233">
        <v>0</v>
      </c>
      <c r="E61" s="233">
        <v>3014.5792799999999</v>
      </c>
      <c r="F61" s="233">
        <v>1015.96997</v>
      </c>
      <c r="G61" s="233">
        <v>1455.3147542672</v>
      </c>
      <c r="H61" s="233">
        <v>1671.15</v>
      </c>
      <c r="I61" s="233">
        <v>318.01</v>
      </c>
      <c r="J61" s="233" t="s">
        <v>334</v>
      </c>
      <c r="K61" s="233"/>
      <c r="L61" s="154" t="s">
        <v>272</v>
      </c>
      <c r="M61" s="239">
        <v>40</v>
      </c>
      <c r="N61" s="239">
        <v>4</v>
      </c>
      <c r="O61" s="239">
        <v>20</v>
      </c>
      <c r="P61" s="239" t="s">
        <v>273</v>
      </c>
      <c r="Q61" s="239" t="s">
        <v>274</v>
      </c>
      <c r="R61" s="239" t="s">
        <v>275</v>
      </c>
      <c r="S61" s="239" t="s">
        <v>276</v>
      </c>
      <c r="T61" s="154" t="s">
        <v>339</v>
      </c>
      <c r="U61" s="154" t="s">
        <v>277</v>
      </c>
      <c r="V61" s="154" t="s">
        <v>279</v>
      </c>
      <c r="W61" s="154" t="s">
        <v>280</v>
      </c>
      <c r="X61" s="154" t="s">
        <v>281</v>
      </c>
      <c r="Y61" s="154" t="s">
        <v>345</v>
      </c>
      <c r="Z61" s="154" t="s">
        <v>473</v>
      </c>
      <c r="AA61" s="154" t="s">
        <v>474</v>
      </c>
      <c r="AB61" s="154" t="s">
        <v>475</v>
      </c>
      <c r="AC61" s="154" t="s">
        <v>476</v>
      </c>
      <c r="AD61" s="154" t="s">
        <v>477</v>
      </c>
      <c r="AE61" s="154" t="s">
        <v>478</v>
      </c>
    </row>
    <row r="62" spans="1:31" s="7" customFormat="1">
      <c r="A62" s="154"/>
      <c r="B62" s="154"/>
      <c r="C62" s="232"/>
      <c r="D62" s="233"/>
      <c r="E62" s="233"/>
      <c r="F62" s="233"/>
      <c r="G62" s="233"/>
      <c r="H62" s="233"/>
      <c r="I62" s="233"/>
      <c r="J62" s="233"/>
      <c r="K62" s="233"/>
      <c r="L62" s="154"/>
      <c r="M62" s="239"/>
      <c r="N62" s="239"/>
      <c r="O62" s="239"/>
      <c r="P62" s="239"/>
      <c r="Q62" s="239"/>
      <c r="R62" s="239"/>
      <c r="S62" s="239"/>
      <c r="T62" s="154"/>
      <c r="U62" s="154"/>
      <c r="V62" s="154"/>
      <c r="W62" s="154"/>
      <c r="X62" s="154"/>
      <c r="Y62" s="154"/>
      <c r="Z62" s="154"/>
      <c r="AA62" s="154"/>
      <c r="AB62" s="154"/>
      <c r="AC62" s="154"/>
      <c r="AD62" s="154"/>
      <c r="AE62" s="154"/>
    </row>
    <row r="63" spans="1:31" s="7" customFormat="1">
      <c r="A63" s="212" t="s">
        <v>519</v>
      </c>
      <c r="B63" s="212"/>
      <c r="C63" s="238"/>
      <c r="D63" s="235"/>
      <c r="E63" s="235"/>
      <c r="F63" s="235"/>
      <c r="G63" s="235"/>
      <c r="H63" s="236"/>
      <c r="I63" s="235"/>
      <c r="J63" s="235"/>
      <c r="K63" s="235"/>
      <c r="L63" s="212"/>
      <c r="M63" s="241"/>
      <c r="N63" s="242"/>
      <c r="O63" s="241"/>
      <c r="P63" s="241"/>
      <c r="Q63" s="241"/>
      <c r="R63" s="241"/>
      <c r="S63" s="241"/>
      <c r="T63" s="212"/>
      <c r="U63" s="212"/>
      <c r="V63" s="212"/>
      <c r="W63" s="212"/>
      <c r="X63" s="212"/>
      <c r="Y63" s="212"/>
      <c r="Z63" s="212"/>
      <c r="AA63" s="212"/>
      <c r="AB63" s="212"/>
      <c r="AC63" s="212"/>
      <c r="AD63" s="212"/>
      <c r="AE63" s="212"/>
    </row>
    <row r="64" spans="1:31" ht="16.55" customHeight="1">
      <c r="A64" s="208" t="s">
        <v>520</v>
      </c>
      <c r="B64" s="154" t="s">
        <v>432</v>
      </c>
      <c r="C64" s="232">
        <v>17233.95</v>
      </c>
      <c r="D64" s="233">
        <v>0</v>
      </c>
      <c r="E64" s="233">
        <v>3606.6</v>
      </c>
      <c r="F64" s="233">
        <v>2154.8601100000001</v>
      </c>
      <c r="G64" s="233">
        <v>2728.274856174</v>
      </c>
      <c r="H64" s="233">
        <v>1388.56</v>
      </c>
      <c r="I64" s="233">
        <v>0</v>
      </c>
      <c r="J64" s="233" t="s">
        <v>334</v>
      </c>
      <c r="K64" s="233"/>
      <c r="L64" s="154" t="s">
        <v>272</v>
      </c>
      <c r="M64" s="239">
        <v>40</v>
      </c>
      <c r="N64" s="239">
        <v>4</v>
      </c>
      <c r="O64" s="239">
        <v>20</v>
      </c>
      <c r="P64" s="239" t="s">
        <v>273</v>
      </c>
      <c r="Q64" s="239" t="s">
        <v>274</v>
      </c>
      <c r="R64" s="239" t="s">
        <v>275</v>
      </c>
      <c r="S64" s="239" t="s">
        <v>276</v>
      </c>
      <c r="T64" s="154" t="s">
        <v>339</v>
      </c>
      <c r="U64" s="154" t="s">
        <v>277</v>
      </c>
      <c r="V64" s="154" t="s">
        <v>279</v>
      </c>
      <c r="W64" s="154" t="s">
        <v>280</v>
      </c>
      <c r="X64" s="154" t="s">
        <v>281</v>
      </c>
      <c r="Y64" s="154" t="s">
        <v>345</v>
      </c>
      <c r="Z64" s="154" t="s">
        <v>473</v>
      </c>
      <c r="AA64" s="154" t="s">
        <v>474</v>
      </c>
      <c r="AB64" s="154" t="s">
        <v>475</v>
      </c>
      <c r="AC64" s="154" t="s">
        <v>476</v>
      </c>
      <c r="AD64" s="154" t="s">
        <v>477</v>
      </c>
      <c r="AE64" s="154" t="s">
        <v>478</v>
      </c>
    </row>
    <row r="65" spans="1:32" ht="16.55" customHeight="1">
      <c r="A65" s="208" t="s">
        <v>521</v>
      </c>
      <c r="B65" s="154" t="s">
        <v>426</v>
      </c>
      <c r="C65" s="232">
        <v>15637.56</v>
      </c>
      <c r="D65" s="233">
        <v>0</v>
      </c>
      <c r="E65" s="233">
        <v>1442.63</v>
      </c>
      <c r="F65" s="233">
        <v>1955.2700199999999</v>
      </c>
      <c r="G65" s="233">
        <v>2184.6362787429998</v>
      </c>
      <c r="H65" s="233">
        <v>1388.56</v>
      </c>
      <c r="I65" s="233">
        <v>0</v>
      </c>
      <c r="J65" s="233" t="s">
        <v>334</v>
      </c>
      <c r="K65" s="233"/>
      <c r="L65" s="154" t="s">
        <v>272</v>
      </c>
      <c r="M65" s="239">
        <v>42</v>
      </c>
      <c r="N65" s="239">
        <v>4</v>
      </c>
      <c r="O65" s="239">
        <v>21</v>
      </c>
      <c r="P65" s="239" t="s">
        <v>273</v>
      </c>
      <c r="Q65" s="239" t="s">
        <v>274</v>
      </c>
      <c r="R65" s="239" t="s">
        <v>275</v>
      </c>
      <c r="S65" s="239" t="s">
        <v>276</v>
      </c>
      <c r="T65" s="154" t="s">
        <v>339</v>
      </c>
      <c r="U65" s="154" t="s">
        <v>277</v>
      </c>
      <c r="V65" s="154" t="s">
        <v>279</v>
      </c>
      <c r="W65" s="154" t="s">
        <v>280</v>
      </c>
      <c r="X65" s="154" t="s">
        <v>281</v>
      </c>
      <c r="Y65" s="154" t="s">
        <v>345</v>
      </c>
      <c r="Z65" s="154" t="s">
        <v>473</v>
      </c>
      <c r="AA65" s="154" t="s">
        <v>474</v>
      </c>
      <c r="AB65" s="154" t="s">
        <v>475</v>
      </c>
      <c r="AC65" s="154" t="s">
        <v>476</v>
      </c>
      <c r="AD65" s="154" t="s">
        <v>477</v>
      </c>
      <c r="AE65" s="154" t="s">
        <v>478</v>
      </c>
    </row>
    <row r="66" spans="1:32" ht="16.55" customHeight="1">
      <c r="A66" s="208" t="s">
        <v>522</v>
      </c>
      <c r="B66" s="154" t="s">
        <v>427</v>
      </c>
      <c r="C66" s="232">
        <v>12444.78</v>
      </c>
      <c r="D66" s="233">
        <v>0</v>
      </c>
      <c r="E66" s="233">
        <v>1202.21</v>
      </c>
      <c r="F66" s="233">
        <v>1624.57996</v>
      </c>
      <c r="G66" s="233">
        <v>1815.7194096359999</v>
      </c>
      <c r="H66" s="233">
        <v>1388.56</v>
      </c>
      <c r="I66" s="233">
        <v>0</v>
      </c>
      <c r="J66" s="233" t="s">
        <v>334</v>
      </c>
      <c r="K66" s="233"/>
      <c r="L66" s="154" t="s">
        <v>272</v>
      </c>
      <c r="M66" s="239">
        <v>42</v>
      </c>
      <c r="N66" s="239">
        <v>4</v>
      </c>
      <c r="O66" s="239">
        <v>21</v>
      </c>
      <c r="P66" s="239" t="s">
        <v>273</v>
      </c>
      <c r="Q66" s="239" t="s">
        <v>274</v>
      </c>
      <c r="R66" s="239" t="s">
        <v>275</v>
      </c>
      <c r="S66" s="239" t="s">
        <v>276</v>
      </c>
      <c r="T66" s="154" t="s">
        <v>339</v>
      </c>
      <c r="U66" s="154" t="s">
        <v>277</v>
      </c>
      <c r="V66" s="154" t="s">
        <v>279</v>
      </c>
      <c r="W66" s="154" t="s">
        <v>280</v>
      </c>
      <c r="X66" s="154" t="s">
        <v>281</v>
      </c>
      <c r="Y66" s="154" t="s">
        <v>345</v>
      </c>
      <c r="Z66" s="154" t="s">
        <v>473</v>
      </c>
      <c r="AA66" s="154" t="s">
        <v>474</v>
      </c>
      <c r="AB66" s="154" t="s">
        <v>475</v>
      </c>
      <c r="AC66" s="154" t="s">
        <v>476</v>
      </c>
      <c r="AD66" s="154" t="s">
        <v>477</v>
      </c>
      <c r="AE66" s="154" t="s">
        <v>478</v>
      </c>
    </row>
    <row r="67" spans="1:32" ht="16.55" customHeight="1">
      <c r="A67" s="208"/>
      <c r="B67" s="154"/>
      <c r="C67" s="232"/>
      <c r="D67" s="233"/>
      <c r="E67" s="233"/>
      <c r="F67" s="233"/>
      <c r="G67" s="233"/>
      <c r="H67" s="233"/>
      <c r="I67" s="233"/>
      <c r="J67" s="233"/>
      <c r="K67" s="233"/>
      <c r="L67" s="154"/>
      <c r="M67" s="239"/>
      <c r="N67" s="239"/>
      <c r="O67" s="239"/>
      <c r="P67" s="239"/>
      <c r="Q67" s="239"/>
      <c r="R67" s="239"/>
      <c r="S67" s="239"/>
      <c r="T67" s="154"/>
      <c r="U67" s="154"/>
      <c r="V67" s="154"/>
      <c r="W67" s="154"/>
      <c r="X67" s="154"/>
      <c r="Y67" s="154"/>
      <c r="Z67" s="154"/>
      <c r="AA67" s="154"/>
      <c r="AB67" s="154"/>
      <c r="AC67" s="154"/>
      <c r="AD67" s="154"/>
      <c r="AE67" s="154"/>
    </row>
    <row r="68" spans="1:32" s="3" customFormat="1" ht="24.75" customHeight="1">
      <c r="A68" s="221" t="s">
        <v>523</v>
      </c>
      <c r="B68" s="212"/>
      <c r="C68" s="238"/>
      <c r="D68" s="235"/>
      <c r="E68" s="235"/>
      <c r="F68" s="235"/>
      <c r="G68" s="235"/>
      <c r="H68" s="235"/>
      <c r="I68" s="235"/>
      <c r="J68" s="235"/>
      <c r="K68" s="235"/>
      <c r="L68" s="212"/>
      <c r="M68" s="241"/>
      <c r="N68" s="242"/>
      <c r="O68" s="241"/>
      <c r="P68" s="241"/>
      <c r="Q68" s="241"/>
      <c r="R68" s="241"/>
      <c r="S68" s="241"/>
      <c r="T68" s="212"/>
      <c r="U68" s="212"/>
      <c r="V68" s="212"/>
      <c r="W68" s="212"/>
      <c r="X68" s="212"/>
      <c r="Y68" s="212"/>
      <c r="Z68" s="212"/>
      <c r="AA68" s="212"/>
      <c r="AB68" s="212"/>
      <c r="AC68" s="212"/>
      <c r="AD68" s="212"/>
      <c r="AE68" s="212"/>
    </row>
    <row r="69" spans="1:32" ht="16.55" customHeight="1">
      <c r="A69" s="208" t="s">
        <v>524</v>
      </c>
      <c r="B69" s="154" t="s">
        <v>443</v>
      </c>
      <c r="C69" s="232">
        <v>13139.6</v>
      </c>
      <c r="D69" s="233">
        <v>0</v>
      </c>
      <c r="E69" s="233">
        <v>1719.16</v>
      </c>
      <c r="F69" s="233">
        <v>1568.2299800000001</v>
      </c>
      <c r="G69" s="233">
        <v>1816.7123453470001</v>
      </c>
      <c r="H69" s="233">
        <v>1355.4</v>
      </c>
      <c r="I69" s="233">
        <v>0</v>
      </c>
      <c r="J69" s="233" t="s">
        <v>334</v>
      </c>
      <c r="K69" s="233"/>
      <c r="L69" s="154" t="s">
        <v>272</v>
      </c>
      <c r="M69" s="239">
        <v>42</v>
      </c>
      <c r="N69" s="239">
        <v>4</v>
      </c>
      <c r="O69" s="239">
        <v>21</v>
      </c>
      <c r="P69" s="239" t="s">
        <v>273</v>
      </c>
      <c r="Q69" s="239" t="s">
        <v>274</v>
      </c>
      <c r="R69" s="239" t="s">
        <v>275</v>
      </c>
      <c r="S69" s="239" t="s">
        <v>276</v>
      </c>
      <c r="T69" s="154" t="s">
        <v>339</v>
      </c>
      <c r="U69" s="154" t="s">
        <v>277</v>
      </c>
      <c r="V69" s="154" t="s">
        <v>279</v>
      </c>
      <c r="W69" s="154" t="s">
        <v>280</v>
      </c>
      <c r="X69" s="154" t="s">
        <v>281</v>
      </c>
      <c r="Y69" s="154" t="s">
        <v>345</v>
      </c>
      <c r="Z69" s="154" t="s">
        <v>473</v>
      </c>
      <c r="AA69" s="154" t="s">
        <v>474</v>
      </c>
      <c r="AB69" s="154" t="s">
        <v>475</v>
      </c>
      <c r="AC69" s="154" t="s">
        <v>476</v>
      </c>
      <c r="AD69" s="154" t="s">
        <v>477</v>
      </c>
      <c r="AE69" s="154" t="s">
        <v>478</v>
      </c>
    </row>
    <row r="70" spans="1:32" ht="16.55" customHeight="1">
      <c r="A70" s="208" t="s">
        <v>523</v>
      </c>
      <c r="B70" s="154" t="s">
        <v>444</v>
      </c>
      <c r="C70" s="232">
        <v>10911.7</v>
      </c>
      <c r="D70" s="233">
        <v>0</v>
      </c>
      <c r="E70" s="233">
        <v>1190.19</v>
      </c>
      <c r="F70" s="233">
        <v>1090.57996</v>
      </c>
      <c r="G70" s="233">
        <v>1262.606905766</v>
      </c>
      <c r="H70" s="233">
        <v>1355.4</v>
      </c>
      <c r="I70" s="233">
        <v>167.7</v>
      </c>
      <c r="J70" s="233" t="s">
        <v>334</v>
      </c>
      <c r="K70" s="233"/>
      <c r="L70" s="154" t="s">
        <v>272</v>
      </c>
      <c r="M70" s="239">
        <v>42</v>
      </c>
      <c r="N70" s="239">
        <v>4</v>
      </c>
      <c r="O70" s="239">
        <v>21</v>
      </c>
      <c r="P70" s="239" t="s">
        <v>273</v>
      </c>
      <c r="Q70" s="239" t="s">
        <v>274</v>
      </c>
      <c r="R70" s="239" t="s">
        <v>275</v>
      </c>
      <c r="S70" s="239" t="s">
        <v>276</v>
      </c>
      <c r="T70" s="154" t="s">
        <v>339</v>
      </c>
      <c r="U70" s="154" t="s">
        <v>277</v>
      </c>
      <c r="V70" s="154" t="s">
        <v>279</v>
      </c>
      <c r="W70" s="154" t="s">
        <v>280</v>
      </c>
      <c r="X70" s="154" t="s">
        <v>281</v>
      </c>
      <c r="Y70" s="154" t="s">
        <v>345</v>
      </c>
      <c r="Z70" s="154" t="s">
        <v>473</v>
      </c>
      <c r="AA70" s="154" t="s">
        <v>474</v>
      </c>
      <c r="AB70" s="154" t="s">
        <v>475</v>
      </c>
      <c r="AC70" s="154" t="s">
        <v>476</v>
      </c>
      <c r="AD70" s="154" t="s">
        <v>477</v>
      </c>
      <c r="AE70" s="154" t="s">
        <v>478</v>
      </c>
    </row>
    <row r="71" spans="1:32" s="7" customFormat="1">
      <c r="A71" s="154"/>
      <c r="B71" s="154"/>
      <c r="C71" s="232"/>
      <c r="D71" s="233"/>
      <c r="E71" s="233"/>
      <c r="F71" s="233"/>
      <c r="G71" s="233"/>
      <c r="H71" s="233"/>
      <c r="I71" s="233"/>
      <c r="J71" s="233"/>
      <c r="K71" s="233"/>
      <c r="L71" s="154"/>
      <c r="M71" s="239"/>
      <c r="N71" s="240"/>
      <c r="O71" s="239"/>
      <c r="P71" s="239"/>
      <c r="Q71" s="239"/>
      <c r="R71" s="239"/>
      <c r="S71" s="239"/>
      <c r="T71" s="154"/>
      <c r="U71" s="154"/>
      <c r="V71" s="154"/>
      <c r="W71" s="154"/>
      <c r="X71" s="154"/>
      <c r="Y71" s="154"/>
      <c r="Z71" s="154"/>
      <c r="AA71" s="154"/>
      <c r="AB71" s="154"/>
      <c r="AC71" s="154"/>
      <c r="AD71" s="154"/>
      <c r="AE71" s="154"/>
      <c r="AF71" s="8"/>
    </row>
    <row r="72" spans="1:32" s="7" customFormat="1">
      <c r="A72" s="221" t="s">
        <v>525</v>
      </c>
      <c r="B72" s="212"/>
      <c r="C72" s="238"/>
      <c r="D72" s="235"/>
      <c r="E72" s="235"/>
      <c r="F72" s="235"/>
      <c r="G72" s="235"/>
      <c r="H72" s="235"/>
      <c r="I72" s="235"/>
      <c r="J72" s="235"/>
      <c r="K72" s="235"/>
      <c r="L72" s="212"/>
      <c r="M72" s="241"/>
      <c r="N72" s="242"/>
      <c r="O72" s="241"/>
      <c r="P72" s="241"/>
      <c r="Q72" s="241"/>
      <c r="R72" s="241"/>
      <c r="S72" s="241"/>
      <c r="T72" s="212"/>
      <c r="U72" s="212"/>
      <c r="V72" s="212"/>
      <c r="W72" s="212"/>
      <c r="X72" s="212"/>
      <c r="Y72" s="212"/>
      <c r="Z72" s="212"/>
      <c r="AA72" s="212"/>
      <c r="AB72" s="212"/>
      <c r="AC72" s="212"/>
      <c r="AD72" s="212"/>
      <c r="AE72" s="212"/>
      <c r="AF72" s="8"/>
    </row>
    <row r="73" spans="1:32" ht="16.55" customHeight="1">
      <c r="A73" s="208" t="s">
        <v>2123</v>
      </c>
      <c r="B73" s="154" t="s">
        <v>2276</v>
      </c>
      <c r="C73" s="232">
        <v>14500</v>
      </c>
      <c r="D73" s="233">
        <v>0</v>
      </c>
      <c r="E73" s="233">
        <v>10500</v>
      </c>
      <c r="F73" s="233">
        <v>1683.76</v>
      </c>
      <c r="G73" s="233">
        <v>3709.0225071639998</v>
      </c>
      <c r="H73" s="233">
        <v>1309</v>
      </c>
      <c r="I73" s="233">
        <v>0</v>
      </c>
      <c r="J73" s="233" t="s">
        <v>334</v>
      </c>
      <c r="K73" s="233"/>
      <c r="L73" s="154" t="s">
        <v>272</v>
      </c>
      <c r="M73" s="239">
        <v>40</v>
      </c>
      <c r="N73" s="239">
        <v>6</v>
      </c>
      <c r="O73" s="239">
        <v>20</v>
      </c>
      <c r="P73" s="239" t="s">
        <v>273</v>
      </c>
      <c r="Q73" s="239" t="s">
        <v>274</v>
      </c>
      <c r="R73" s="239" t="s">
        <v>275</v>
      </c>
      <c r="S73" s="239" t="s">
        <v>276</v>
      </c>
      <c r="T73" s="154" t="s">
        <v>339</v>
      </c>
      <c r="U73" s="154" t="s">
        <v>277</v>
      </c>
      <c r="V73" s="154" t="s">
        <v>279</v>
      </c>
      <c r="W73" s="154" t="s">
        <v>280</v>
      </c>
      <c r="X73" s="154" t="s">
        <v>281</v>
      </c>
      <c r="Y73" s="154" t="s">
        <v>345</v>
      </c>
      <c r="Z73" s="154" t="s">
        <v>473</v>
      </c>
      <c r="AA73" s="154" t="s">
        <v>474</v>
      </c>
      <c r="AB73" s="154" t="s">
        <v>475</v>
      </c>
      <c r="AC73" s="154" t="s">
        <v>476</v>
      </c>
      <c r="AD73" s="154" t="s">
        <v>477</v>
      </c>
      <c r="AE73" s="154" t="s">
        <v>478</v>
      </c>
    </row>
    <row r="74" spans="1:32" ht="16.55" customHeight="1">
      <c r="A74" s="208" t="s">
        <v>526</v>
      </c>
      <c r="B74" s="154" t="s">
        <v>430</v>
      </c>
      <c r="C74" s="232">
        <v>13059.5</v>
      </c>
      <c r="D74" s="233">
        <v>0</v>
      </c>
      <c r="E74" s="233">
        <v>12738.23</v>
      </c>
      <c r="F74" s="233">
        <v>1683.76</v>
      </c>
      <c r="G74" s="233">
        <v>3709.0225071639998</v>
      </c>
      <c r="H74" s="233">
        <v>1309</v>
      </c>
      <c r="I74" s="233">
        <v>0</v>
      </c>
      <c r="J74" s="233" t="s">
        <v>334</v>
      </c>
      <c r="K74" s="233"/>
      <c r="L74" s="154" t="s">
        <v>272</v>
      </c>
      <c r="M74" s="239">
        <v>40</v>
      </c>
      <c r="N74" s="239">
        <v>6</v>
      </c>
      <c r="O74" s="239">
        <v>20</v>
      </c>
      <c r="P74" s="239" t="s">
        <v>273</v>
      </c>
      <c r="Q74" s="239" t="s">
        <v>274</v>
      </c>
      <c r="R74" s="239" t="s">
        <v>275</v>
      </c>
      <c r="S74" s="239" t="s">
        <v>276</v>
      </c>
      <c r="T74" s="154" t="s">
        <v>339</v>
      </c>
      <c r="U74" s="154" t="s">
        <v>277</v>
      </c>
      <c r="V74" s="154" t="s">
        <v>279</v>
      </c>
      <c r="W74" s="154" t="s">
        <v>280</v>
      </c>
      <c r="X74" s="154" t="s">
        <v>281</v>
      </c>
      <c r="Y74" s="154" t="s">
        <v>345</v>
      </c>
      <c r="Z74" s="154" t="s">
        <v>473</v>
      </c>
      <c r="AA74" s="154" t="s">
        <v>474</v>
      </c>
      <c r="AB74" s="154" t="s">
        <v>475</v>
      </c>
      <c r="AC74" s="154" t="s">
        <v>476</v>
      </c>
      <c r="AD74" s="154" t="s">
        <v>477</v>
      </c>
      <c r="AE74" s="154" t="s">
        <v>478</v>
      </c>
    </row>
    <row r="75" spans="1:32" ht="16.55" customHeight="1">
      <c r="A75" s="208" t="s">
        <v>527</v>
      </c>
      <c r="B75" s="154" t="s">
        <v>431</v>
      </c>
      <c r="C75" s="232">
        <v>13059.5</v>
      </c>
      <c r="D75" s="233">
        <v>0</v>
      </c>
      <c r="E75" s="233">
        <v>11548.59</v>
      </c>
      <c r="F75" s="233">
        <v>1683.76</v>
      </c>
      <c r="G75" s="233">
        <v>3519.8789721639996</v>
      </c>
      <c r="H75" s="233">
        <v>1309</v>
      </c>
      <c r="I75" s="233">
        <v>0</v>
      </c>
      <c r="J75" s="233" t="s">
        <v>334</v>
      </c>
      <c r="K75" s="233"/>
      <c r="L75" s="154" t="s">
        <v>272</v>
      </c>
      <c r="M75" s="239">
        <v>40</v>
      </c>
      <c r="N75" s="239">
        <v>6</v>
      </c>
      <c r="O75" s="239">
        <v>20</v>
      </c>
      <c r="P75" s="239" t="s">
        <v>273</v>
      </c>
      <c r="Q75" s="239" t="s">
        <v>274</v>
      </c>
      <c r="R75" s="239" t="s">
        <v>275</v>
      </c>
      <c r="S75" s="239" t="s">
        <v>276</v>
      </c>
      <c r="T75" s="154" t="s">
        <v>339</v>
      </c>
      <c r="U75" s="154" t="s">
        <v>277</v>
      </c>
      <c r="V75" s="154" t="s">
        <v>279</v>
      </c>
      <c r="W75" s="154" t="s">
        <v>280</v>
      </c>
      <c r="X75" s="154" t="s">
        <v>281</v>
      </c>
      <c r="Y75" s="154" t="s">
        <v>345</v>
      </c>
      <c r="Z75" s="154" t="s">
        <v>473</v>
      </c>
      <c r="AA75" s="154" t="s">
        <v>474</v>
      </c>
      <c r="AB75" s="154" t="s">
        <v>475</v>
      </c>
      <c r="AC75" s="154" t="s">
        <v>476</v>
      </c>
      <c r="AD75" s="154" t="s">
        <v>477</v>
      </c>
      <c r="AE75" s="154" t="s">
        <v>478</v>
      </c>
    </row>
    <row r="76" spans="1:32" ht="16.55" customHeight="1">
      <c r="A76" s="208" t="s">
        <v>528</v>
      </c>
      <c r="B76" s="154" t="s">
        <v>429</v>
      </c>
      <c r="C76" s="232">
        <v>13059.5</v>
      </c>
      <c r="D76" s="233">
        <v>0</v>
      </c>
      <c r="E76" s="233">
        <v>10338.93</v>
      </c>
      <c r="F76" s="233">
        <v>1683.76001</v>
      </c>
      <c r="G76" s="233">
        <v>3327.5560344089999</v>
      </c>
      <c r="H76" s="233">
        <v>1309</v>
      </c>
      <c r="I76" s="233">
        <v>0</v>
      </c>
      <c r="J76" s="233" t="s">
        <v>334</v>
      </c>
      <c r="K76" s="233"/>
      <c r="L76" s="154" t="s">
        <v>272</v>
      </c>
      <c r="M76" s="239">
        <v>40</v>
      </c>
      <c r="N76" s="239">
        <v>6</v>
      </c>
      <c r="O76" s="239">
        <v>20</v>
      </c>
      <c r="P76" s="239" t="s">
        <v>273</v>
      </c>
      <c r="Q76" s="239" t="s">
        <v>274</v>
      </c>
      <c r="R76" s="239" t="s">
        <v>275</v>
      </c>
      <c r="S76" s="239" t="s">
        <v>276</v>
      </c>
      <c r="T76" s="154" t="s">
        <v>339</v>
      </c>
      <c r="U76" s="154" t="s">
        <v>277</v>
      </c>
      <c r="V76" s="154" t="s">
        <v>279</v>
      </c>
      <c r="W76" s="154" t="s">
        <v>280</v>
      </c>
      <c r="X76" s="154" t="s">
        <v>281</v>
      </c>
      <c r="Y76" s="154" t="s">
        <v>345</v>
      </c>
      <c r="Z76" s="154" t="s">
        <v>473</v>
      </c>
      <c r="AA76" s="154" t="s">
        <v>474</v>
      </c>
      <c r="AB76" s="154" t="s">
        <v>475</v>
      </c>
      <c r="AC76" s="154" t="s">
        <v>476</v>
      </c>
      <c r="AD76" s="154" t="s">
        <v>477</v>
      </c>
      <c r="AE76" s="154" t="s">
        <v>478</v>
      </c>
    </row>
    <row r="77" spans="1:32" ht="16.55" customHeight="1">
      <c r="A77" s="208" t="s">
        <v>529</v>
      </c>
      <c r="B77" s="154" t="s">
        <v>441</v>
      </c>
      <c r="C77" s="232">
        <v>11085.2</v>
      </c>
      <c r="D77" s="233">
        <v>0</v>
      </c>
      <c r="E77" s="233">
        <v>9377.15</v>
      </c>
      <c r="F77" s="233">
        <v>1467.93994</v>
      </c>
      <c r="G77" s="233">
        <v>2958.8233238799994</v>
      </c>
      <c r="H77" s="233">
        <v>1309</v>
      </c>
      <c r="I77" s="233">
        <v>0</v>
      </c>
      <c r="J77" s="233" t="s">
        <v>334</v>
      </c>
      <c r="K77" s="233"/>
      <c r="L77" s="154" t="s">
        <v>272</v>
      </c>
      <c r="M77" s="239">
        <v>40</v>
      </c>
      <c r="N77" s="239">
        <v>4</v>
      </c>
      <c r="O77" s="239">
        <v>20</v>
      </c>
      <c r="P77" s="239" t="s">
        <v>273</v>
      </c>
      <c r="Q77" s="239" t="s">
        <v>274</v>
      </c>
      <c r="R77" s="239" t="s">
        <v>275</v>
      </c>
      <c r="S77" s="239" t="s">
        <v>276</v>
      </c>
      <c r="T77" s="154" t="s">
        <v>339</v>
      </c>
      <c r="U77" s="154" t="s">
        <v>277</v>
      </c>
      <c r="V77" s="154" t="s">
        <v>279</v>
      </c>
      <c r="W77" s="154" t="s">
        <v>280</v>
      </c>
      <c r="X77" s="154" t="s">
        <v>281</v>
      </c>
      <c r="Y77" s="154" t="s">
        <v>345</v>
      </c>
      <c r="Z77" s="154" t="s">
        <v>473</v>
      </c>
      <c r="AA77" s="154" t="s">
        <v>474</v>
      </c>
      <c r="AB77" s="154" t="s">
        <v>475</v>
      </c>
      <c r="AC77" s="154" t="s">
        <v>476</v>
      </c>
      <c r="AD77" s="154" t="s">
        <v>477</v>
      </c>
      <c r="AE77" s="154" t="s">
        <v>478</v>
      </c>
    </row>
    <row r="78" spans="1:32" ht="16.55" customHeight="1">
      <c r="A78" s="208" t="s">
        <v>530</v>
      </c>
      <c r="B78" s="154" t="s">
        <v>433</v>
      </c>
      <c r="C78" s="232">
        <v>10658.57</v>
      </c>
      <c r="D78" s="233">
        <v>0</v>
      </c>
      <c r="E78" s="233">
        <v>7213.2</v>
      </c>
      <c r="F78" s="233">
        <v>1194.65002</v>
      </c>
      <c r="G78" s="233">
        <v>2341.4849164489997</v>
      </c>
      <c r="H78" s="233">
        <v>1309</v>
      </c>
      <c r="I78" s="233">
        <v>0</v>
      </c>
      <c r="J78" s="233" t="s">
        <v>334</v>
      </c>
      <c r="K78" s="233"/>
      <c r="L78" s="154" t="s">
        <v>272</v>
      </c>
      <c r="M78" s="239">
        <v>40</v>
      </c>
      <c r="N78" s="239">
        <v>4</v>
      </c>
      <c r="O78" s="239">
        <v>20</v>
      </c>
      <c r="P78" s="239" t="s">
        <v>273</v>
      </c>
      <c r="Q78" s="239" t="s">
        <v>274</v>
      </c>
      <c r="R78" s="239" t="s">
        <v>275</v>
      </c>
      <c r="S78" s="239" t="s">
        <v>276</v>
      </c>
      <c r="T78" s="154" t="s">
        <v>339</v>
      </c>
      <c r="U78" s="154" t="s">
        <v>277</v>
      </c>
      <c r="V78" s="154" t="s">
        <v>279</v>
      </c>
      <c r="W78" s="154" t="s">
        <v>280</v>
      </c>
      <c r="X78" s="154" t="s">
        <v>281</v>
      </c>
      <c r="Y78" s="154" t="s">
        <v>345</v>
      </c>
      <c r="Z78" s="154" t="s">
        <v>473</v>
      </c>
      <c r="AA78" s="154" t="s">
        <v>474</v>
      </c>
      <c r="AB78" s="154" t="s">
        <v>475</v>
      </c>
      <c r="AC78" s="154" t="s">
        <v>476</v>
      </c>
      <c r="AD78" s="154" t="s">
        <v>477</v>
      </c>
      <c r="AE78" s="154" t="s">
        <v>478</v>
      </c>
    </row>
    <row r="79" spans="1:32" ht="16.55" customHeight="1">
      <c r="A79" s="208" t="s">
        <v>531</v>
      </c>
      <c r="B79" s="154" t="s">
        <v>442</v>
      </c>
      <c r="C79" s="232">
        <v>10658.57</v>
      </c>
      <c r="D79" s="233">
        <v>0</v>
      </c>
      <c r="E79" s="233">
        <v>5734.18</v>
      </c>
      <c r="F79" s="233">
        <v>1194.6500000000001</v>
      </c>
      <c r="G79" s="233">
        <v>2106.3344482689999</v>
      </c>
      <c r="H79" s="233">
        <v>1309</v>
      </c>
      <c r="I79" s="233">
        <v>0</v>
      </c>
      <c r="J79" s="233" t="s">
        <v>334</v>
      </c>
      <c r="K79" s="233"/>
      <c r="L79" s="154" t="s">
        <v>272</v>
      </c>
      <c r="M79" s="239">
        <v>40</v>
      </c>
      <c r="N79" s="239">
        <v>4</v>
      </c>
      <c r="O79" s="239">
        <v>20</v>
      </c>
      <c r="P79" s="239" t="s">
        <v>273</v>
      </c>
      <c r="Q79" s="239" t="s">
        <v>274</v>
      </c>
      <c r="R79" s="239" t="s">
        <v>275</v>
      </c>
      <c r="S79" s="239" t="s">
        <v>276</v>
      </c>
      <c r="T79" s="154" t="s">
        <v>339</v>
      </c>
      <c r="U79" s="154" t="s">
        <v>277</v>
      </c>
      <c r="V79" s="154" t="s">
        <v>279</v>
      </c>
      <c r="W79" s="154" t="s">
        <v>280</v>
      </c>
      <c r="X79" s="154" t="s">
        <v>281</v>
      </c>
      <c r="Y79" s="154" t="s">
        <v>345</v>
      </c>
      <c r="Z79" s="154" t="s">
        <v>473</v>
      </c>
      <c r="AA79" s="154" t="s">
        <v>474</v>
      </c>
      <c r="AB79" s="154" t="s">
        <v>475</v>
      </c>
      <c r="AC79" s="154" t="s">
        <v>476</v>
      </c>
      <c r="AD79" s="154" t="s">
        <v>477</v>
      </c>
      <c r="AE79" s="154" t="s">
        <v>478</v>
      </c>
    </row>
    <row r="80" spans="1:32" ht="16.55" customHeight="1">
      <c r="A80" s="208" t="s">
        <v>532</v>
      </c>
      <c r="B80" s="154" t="s">
        <v>436</v>
      </c>
      <c r="C80" s="232">
        <v>9417.75</v>
      </c>
      <c r="D80" s="233">
        <v>0</v>
      </c>
      <c r="E80" s="233">
        <v>6011</v>
      </c>
      <c r="F80" s="233">
        <v>1042.1099899999999</v>
      </c>
      <c r="G80" s="233">
        <v>1997.803635446</v>
      </c>
      <c r="H80" s="233">
        <v>1309</v>
      </c>
      <c r="I80" s="233">
        <v>0</v>
      </c>
      <c r="J80" s="233" t="s">
        <v>334</v>
      </c>
      <c r="K80" s="233"/>
      <c r="L80" s="154" t="s">
        <v>272</v>
      </c>
      <c r="M80" s="239">
        <v>40</v>
      </c>
      <c r="N80" s="239">
        <v>4</v>
      </c>
      <c r="O80" s="239">
        <v>20</v>
      </c>
      <c r="P80" s="239" t="s">
        <v>273</v>
      </c>
      <c r="Q80" s="239" t="s">
        <v>274</v>
      </c>
      <c r="R80" s="239" t="s">
        <v>275</v>
      </c>
      <c r="S80" s="239" t="s">
        <v>276</v>
      </c>
      <c r="T80" s="154" t="s">
        <v>339</v>
      </c>
      <c r="U80" s="154" t="s">
        <v>277</v>
      </c>
      <c r="V80" s="154" t="s">
        <v>279</v>
      </c>
      <c r="W80" s="154" t="s">
        <v>280</v>
      </c>
      <c r="X80" s="154" t="s">
        <v>281</v>
      </c>
      <c r="Y80" s="154" t="s">
        <v>345</v>
      </c>
      <c r="Z80" s="154" t="s">
        <v>473</v>
      </c>
      <c r="AA80" s="154" t="s">
        <v>474</v>
      </c>
      <c r="AB80" s="154" t="s">
        <v>475</v>
      </c>
      <c r="AC80" s="154" t="s">
        <v>476</v>
      </c>
      <c r="AD80" s="154" t="s">
        <v>477</v>
      </c>
      <c r="AE80" s="154" t="s">
        <v>478</v>
      </c>
    </row>
    <row r="81" spans="1:31" ht="16.55" customHeight="1">
      <c r="A81" s="208"/>
      <c r="B81" s="154"/>
      <c r="C81" s="209"/>
      <c r="D81" s="210"/>
      <c r="E81" s="210"/>
      <c r="F81" s="210"/>
      <c r="G81" s="210"/>
      <c r="H81" s="210"/>
      <c r="I81" s="210"/>
      <c r="J81" s="210"/>
      <c r="K81" s="210"/>
      <c r="L81" s="154"/>
      <c r="M81" s="154"/>
      <c r="N81" s="154"/>
      <c r="O81" s="154"/>
      <c r="P81" s="154"/>
      <c r="Q81" s="154"/>
      <c r="R81" s="154"/>
      <c r="S81" s="154"/>
      <c r="T81" s="154"/>
      <c r="U81" s="154"/>
      <c r="V81" s="154"/>
      <c r="W81" s="154"/>
      <c r="X81" s="154"/>
      <c r="Y81" s="154"/>
      <c r="Z81" s="154"/>
      <c r="AA81" s="154"/>
      <c r="AB81" s="154"/>
      <c r="AC81" s="154"/>
      <c r="AD81" s="154"/>
      <c r="AE81" s="154"/>
    </row>
    <row r="82" spans="1:31" s="7" customFormat="1">
      <c r="A82" s="208"/>
      <c r="B82" s="154"/>
      <c r="C82" s="209"/>
      <c r="D82" s="210"/>
      <c r="E82" s="210"/>
      <c r="F82" s="210"/>
      <c r="G82" s="210"/>
      <c r="H82" s="210"/>
      <c r="I82" s="210"/>
      <c r="J82" s="210"/>
      <c r="K82" s="210"/>
      <c r="L82" s="154"/>
      <c r="M82" s="154"/>
      <c r="N82" s="211"/>
      <c r="O82" s="154"/>
      <c r="P82" s="154"/>
      <c r="Q82" s="154"/>
      <c r="R82" s="154"/>
      <c r="S82" s="154"/>
      <c r="T82" s="154"/>
      <c r="U82" s="154"/>
      <c r="V82" s="154"/>
      <c r="W82" s="154"/>
      <c r="X82" s="154"/>
      <c r="Y82" s="154"/>
      <c r="Z82" s="154"/>
      <c r="AA82" s="154"/>
      <c r="AB82" s="154"/>
      <c r="AC82" s="154"/>
      <c r="AD82" s="154"/>
      <c r="AE82" s="154"/>
    </row>
    <row r="83" spans="1:31" s="7" customFormat="1">
      <c r="A83" s="208"/>
      <c r="B83" s="154"/>
      <c r="C83" s="209"/>
      <c r="D83" s="210"/>
      <c r="E83" s="210"/>
      <c r="F83" s="210"/>
      <c r="G83" s="210"/>
      <c r="H83" s="210"/>
      <c r="I83" s="210"/>
      <c r="J83" s="210"/>
      <c r="K83" s="210"/>
      <c r="L83" s="154"/>
      <c r="M83" s="154"/>
      <c r="N83" s="211"/>
      <c r="O83" s="154"/>
      <c r="P83" s="154"/>
      <c r="Q83" s="154"/>
      <c r="R83" s="154"/>
      <c r="S83" s="154"/>
      <c r="T83" s="154"/>
      <c r="U83" s="154"/>
      <c r="V83" s="154"/>
      <c r="W83" s="154"/>
      <c r="X83" s="154"/>
      <c r="Y83" s="154"/>
      <c r="Z83" s="154"/>
      <c r="AA83" s="154"/>
      <c r="AB83" s="154"/>
      <c r="AC83" s="154"/>
      <c r="AD83" s="154"/>
      <c r="AE83" s="154"/>
    </row>
    <row r="84" spans="1:31" s="7" customFormat="1">
      <c r="A84" s="208"/>
      <c r="B84" s="154"/>
      <c r="C84" s="209"/>
      <c r="D84" s="210"/>
      <c r="E84" s="210"/>
      <c r="F84" s="210"/>
      <c r="G84" s="210"/>
      <c r="H84" s="210"/>
      <c r="I84" s="210"/>
      <c r="J84" s="210"/>
      <c r="K84" s="210"/>
      <c r="L84" s="154"/>
      <c r="M84" s="154"/>
      <c r="N84" s="211"/>
      <c r="O84" s="154"/>
      <c r="P84" s="154"/>
      <c r="Q84" s="154"/>
      <c r="R84" s="154"/>
      <c r="S84" s="154"/>
      <c r="T84" s="154"/>
      <c r="U84" s="154"/>
      <c r="V84" s="154"/>
      <c r="W84" s="154"/>
      <c r="X84" s="154"/>
      <c r="Y84" s="154"/>
      <c r="Z84" s="154"/>
      <c r="AA84" s="154"/>
      <c r="AB84" s="154"/>
      <c r="AC84" s="154"/>
      <c r="AD84" s="154"/>
      <c r="AE84" s="154"/>
    </row>
    <row r="85" spans="1:31" s="7" customFormat="1">
      <c r="A85" s="52"/>
      <c r="B85" s="52"/>
      <c r="C85" s="222"/>
      <c r="D85" s="222"/>
      <c r="E85" s="222"/>
      <c r="F85" s="210"/>
      <c r="G85" s="210"/>
      <c r="H85" s="222"/>
      <c r="I85" s="222"/>
      <c r="J85" s="222"/>
      <c r="K85" s="222"/>
      <c r="L85" s="52"/>
      <c r="M85" s="52"/>
      <c r="N85" s="223"/>
      <c r="O85" s="52"/>
      <c r="P85" s="52"/>
      <c r="Q85" s="52"/>
      <c r="R85" s="52"/>
      <c r="S85" s="52"/>
      <c r="T85" s="52"/>
      <c r="U85" s="52"/>
      <c r="V85" s="52"/>
      <c r="W85" s="52"/>
      <c r="X85" s="52"/>
      <c r="Y85" s="52"/>
      <c r="Z85" s="52"/>
      <c r="AA85" s="52"/>
      <c r="AB85" s="52"/>
      <c r="AC85" s="52"/>
      <c r="AD85" s="52"/>
      <c r="AE85" s="52"/>
    </row>
    <row r="86" spans="1:31" s="7" customFormat="1">
      <c r="A86" s="208"/>
      <c r="B86" s="211"/>
      <c r="C86" s="154"/>
      <c r="D86" s="154"/>
      <c r="E86" s="199"/>
      <c r="F86" s="154"/>
      <c r="G86" s="154"/>
      <c r="H86" s="154"/>
      <c r="I86" s="154"/>
      <c r="J86" s="52"/>
      <c r="K86" s="52"/>
      <c r="L86" s="52"/>
      <c r="M86" s="199"/>
      <c r="N86" s="154"/>
      <c r="O86" s="154"/>
      <c r="P86" s="52"/>
      <c r="Q86" s="154"/>
      <c r="R86" s="154"/>
      <c r="S86" s="154"/>
      <c r="T86" s="154"/>
      <c r="U86" s="154"/>
      <c r="V86" s="154"/>
      <c r="W86" s="154"/>
      <c r="X86" s="154"/>
      <c r="Y86" s="154"/>
      <c r="Z86" s="154"/>
      <c r="AA86" s="154"/>
      <c r="AB86" s="154"/>
      <c r="AC86" s="154"/>
      <c r="AD86" s="154"/>
      <c r="AE86" s="154"/>
    </row>
    <row r="87" spans="1:31" s="7" customFormat="1">
      <c r="A87" s="208"/>
      <c r="B87" s="52"/>
      <c r="C87" s="761"/>
      <c r="D87" s="761"/>
      <c r="E87" s="761"/>
      <c r="F87" s="761"/>
      <c r="G87" s="199"/>
      <c r="H87" s="154"/>
      <c r="I87" s="199"/>
      <c r="J87" s="52"/>
      <c r="K87" s="52"/>
      <c r="L87" s="52"/>
      <c r="M87" s="199"/>
      <c r="N87" s="199"/>
      <c r="O87" s="199"/>
      <c r="P87" s="52"/>
      <c r="Q87" s="154"/>
      <c r="R87" s="154"/>
      <c r="S87" s="761"/>
      <c r="T87" s="761"/>
      <c r="U87" s="761"/>
      <c r="V87" s="761"/>
      <c r="W87" s="199"/>
      <c r="X87" s="154"/>
      <c r="Y87" s="154"/>
      <c r="Z87" s="154"/>
      <c r="AA87" s="154"/>
      <c r="AB87" s="154"/>
      <c r="AC87" s="154"/>
      <c r="AD87" s="154"/>
      <c r="AE87" s="154"/>
    </row>
    <row r="88" spans="1:31" s="7" customFormat="1">
      <c r="A88" s="208"/>
      <c r="B88" s="52"/>
      <c r="C88" s="761"/>
      <c r="D88" s="761"/>
      <c r="E88" s="761"/>
      <c r="F88" s="761"/>
      <c r="G88" s="199"/>
      <c r="H88" s="154"/>
      <c r="I88" s="199"/>
      <c r="J88" s="52"/>
      <c r="K88" s="52"/>
      <c r="L88" s="52"/>
      <c r="M88" s="199"/>
      <c r="N88" s="199"/>
      <c r="O88" s="199"/>
      <c r="P88" s="52"/>
      <c r="Q88" s="154"/>
      <c r="R88" s="761"/>
      <c r="S88" s="761"/>
      <c r="T88" s="761"/>
      <c r="U88" s="761"/>
      <c r="V88" s="761"/>
      <c r="W88" s="761"/>
      <c r="X88" s="154"/>
      <c r="Y88" s="154"/>
      <c r="Z88" s="154"/>
      <c r="AA88" s="224"/>
      <c r="AB88" s="154"/>
      <c r="AC88" s="154"/>
      <c r="AD88" s="154"/>
      <c r="AE88" s="154"/>
    </row>
    <row r="89" spans="1:31" s="7" customFormat="1">
      <c r="A89" s="208"/>
      <c r="B89" s="52"/>
      <c r="C89" s="199"/>
      <c r="D89" s="199"/>
      <c r="E89" s="199"/>
      <c r="F89" s="199"/>
      <c r="G89" s="199"/>
      <c r="H89" s="154"/>
      <c r="I89" s="199"/>
      <c r="J89" s="52"/>
      <c r="K89" s="52"/>
      <c r="L89" s="52"/>
      <c r="M89" s="199"/>
      <c r="N89" s="199"/>
      <c r="O89" s="199"/>
      <c r="P89" s="52"/>
      <c r="Q89" s="154"/>
      <c r="R89" s="199"/>
      <c r="S89" s="199"/>
      <c r="T89" s="199"/>
      <c r="U89" s="199"/>
      <c r="V89" s="199"/>
      <c r="W89" s="199"/>
      <c r="X89" s="154"/>
      <c r="Y89" s="154"/>
      <c r="Z89" s="154"/>
      <c r="AA89" s="224"/>
      <c r="AB89" s="154"/>
      <c r="AC89" s="154"/>
      <c r="AD89" s="154"/>
      <c r="AE89" s="154"/>
    </row>
    <row r="90" spans="1:31" s="7" customFormat="1">
      <c r="A90" s="208"/>
      <c r="B90" s="52"/>
      <c r="C90" s="199"/>
      <c r="D90" s="199"/>
      <c r="E90" s="199"/>
      <c r="F90" s="199"/>
      <c r="G90" s="199"/>
      <c r="H90" s="154"/>
      <c r="I90" s="199"/>
      <c r="J90" s="52"/>
      <c r="K90" s="52"/>
      <c r="L90" s="52"/>
      <c r="M90" s="199"/>
      <c r="N90" s="199"/>
      <c r="O90" s="199"/>
      <c r="P90" s="52"/>
      <c r="Q90" s="154"/>
      <c r="R90" s="154"/>
      <c r="S90" s="199"/>
      <c r="T90" s="199"/>
      <c r="U90" s="199"/>
      <c r="V90" s="199"/>
      <c r="W90" s="199"/>
      <c r="X90" s="154"/>
      <c r="Y90" s="154"/>
      <c r="Z90" s="154"/>
      <c r="AA90" s="224"/>
      <c r="AB90" s="154"/>
      <c r="AC90" s="154"/>
      <c r="AD90" s="154"/>
      <c r="AE90" s="154"/>
    </row>
    <row r="91" spans="1:31" s="7" customFormat="1">
      <c r="A91" s="208"/>
      <c r="B91" s="52"/>
      <c r="C91" s="199"/>
      <c r="D91" s="199"/>
      <c r="E91" s="199"/>
      <c r="F91" s="199"/>
      <c r="G91" s="199"/>
      <c r="H91" s="154"/>
      <c r="I91" s="199"/>
      <c r="J91" s="52"/>
      <c r="K91" s="52"/>
      <c r="L91" s="52"/>
      <c r="M91" s="199"/>
      <c r="N91" s="199"/>
      <c r="O91" s="199"/>
      <c r="P91" s="52"/>
      <c r="Q91" s="154"/>
      <c r="R91" s="154"/>
      <c r="S91" s="199"/>
      <c r="T91" s="199"/>
      <c r="U91" s="199"/>
      <c r="V91" s="199"/>
      <c r="W91" s="199"/>
      <c r="X91" s="154"/>
      <c r="Y91" s="154"/>
      <c r="Z91" s="154"/>
      <c r="AA91" s="224"/>
      <c r="AB91" s="154"/>
      <c r="AC91" s="154"/>
      <c r="AD91" s="154"/>
      <c r="AE91" s="154"/>
    </row>
    <row r="92" spans="1:31" ht="16.55" customHeight="1">
      <c r="A92" s="221" t="s">
        <v>533</v>
      </c>
      <c r="B92" s="212"/>
      <c r="C92" s="220"/>
      <c r="D92" s="214"/>
      <c r="E92" s="214"/>
      <c r="F92" s="214"/>
      <c r="G92" s="214"/>
      <c r="H92" s="214"/>
      <c r="I92" s="214"/>
      <c r="J92" s="214"/>
      <c r="K92" s="214"/>
      <c r="L92" s="212"/>
      <c r="M92" s="212"/>
      <c r="N92" s="217"/>
      <c r="O92" s="212"/>
      <c r="P92" s="212"/>
      <c r="Q92" s="212"/>
      <c r="R92" s="212"/>
      <c r="S92" s="212"/>
      <c r="T92" s="212"/>
      <c r="U92" s="212"/>
      <c r="V92" s="212"/>
      <c r="W92" s="212"/>
      <c r="X92" s="212"/>
      <c r="Y92" s="212"/>
      <c r="Z92" s="212"/>
      <c r="AA92" s="212"/>
      <c r="AB92" s="212"/>
      <c r="AC92" s="212"/>
      <c r="AD92" s="212"/>
      <c r="AE92" s="212"/>
    </row>
    <row r="93" spans="1:31" ht="16.55" customHeight="1">
      <c r="A93" s="208" t="s">
        <v>533</v>
      </c>
      <c r="B93" s="154" t="s">
        <v>438</v>
      </c>
      <c r="C93" s="209">
        <v>7210.5</v>
      </c>
      <c r="D93" s="210">
        <v>0</v>
      </c>
      <c r="E93" s="210">
        <v>8196.27</v>
      </c>
      <c r="F93" s="210">
        <v>989.75</v>
      </c>
      <c r="G93" s="210">
        <v>2292.882305571</v>
      </c>
      <c r="H93" s="210">
        <v>1760</v>
      </c>
      <c r="I93" s="210">
        <v>0</v>
      </c>
      <c r="J93" s="210" t="s">
        <v>334</v>
      </c>
      <c r="K93" s="210"/>
      <c r="L93" s="154" t="s">
        <v>272</v>
      </c>
      <c r="M93" s="154">
        <v>40</v>
      </c>
      <c r="N93" s="154">
        <v>6</v>
      </c>
      <c r="O93" s="154">
        <v>20</v>
      </c>
      <c r="P93" s="154" t="s">
        <v>273</v>
      </c>
      <c r="Q93" s="154" t="s">
        <v>274</v>
      </c>
      <c r="R93" s="154" t="s">
        <v>275</v>
      </c>
      <c r="S93" s="154" t="s">
        <v>276</v>
      </c>
      <c r="T93" s="154" t="s">
        <v>339</v>
      </c>
      <c r="U93" s="154" t="s">
        <v>277</v>
      </c>
      <c r="V93" s="154" t="s">
        <v>279</v>
      </c>
      <c r="W93" s="154" t="s">
        <v>280</v>
      </c>
      <c r="X93" s="154" t="s">
        <v>281</v>
      </c>
      <c r="Y93" s="154" t="s">
        <v>345</v>
      </c>
      <c r="Z93" s="154" t="s">
        <v>473</v>
      </c>
      <c r="AA93" s="154" t="s">
        <v>474</v>
      </c>
      <c r="AB93" s="154" t="s">
        <v>475</v>
      </c>
      <c r="AC93" s="154" t="s">
        <v>476</v>
      </c>
      <c r="AD93" s="154" t="s">
        <v>477</v>
      </c>
      <c r="AE93" s="154" t="s">
        <v>478</v>
      </c>
    </row>
    <row r="94" spans="1:31" s="3" customFormat="1" ht="15.75" customHeight="1">
      <c r="A94" s="208"/>
      <c r="B94" s="52"/>
      <c r="C94" s="199"/>
      <c r="D94" s="199"/>
      <c r="E94" s="199"/>
      <c r="F94" s="199"/>
      <c r="G94" s="199"/>
      <c r="H94" s="154"/>
      <c r="I94" s="199"/>
      <c r="J94" s="52"/>
      <c r="K94" s="52"/>
      <c r="L94" s="52"/>
      <c r="M94" s="199"/>
      <c r="N94" s="199"/>
      <c r="O94" s="199"/>
      <c r="P94" s="52"/>
      <c r="Q94" s="154"/>
      <c r="R94" s="154"/>
      <c r="S94" s="199"/>
      <c r="T94" s="199"/>
      <c r="U94" s="199"/>
      <c r="V94" s="199"/>
      <c r="W94" s="199"/>
      <c r="X94" s="154"/>
      <c r="Y94" s="154"/>
      <c r="Z94" s="154"/>
      <c r="AA94" s="224"/>
      <c r="AB94" s="154"/>
      <c r="AC94" s="154"/>
      <c r="AD94" s="154"/>
      <c r="AE94" s="154"/>
    </row>
    <row r="95" spans="1:31" s="6" customFormat="1">
      <c r="A95" s="221" t="s">
        <v>2322</v>
      </c>
      <c r="B95" s="212"/>
      <c r="C95" s="220"/>
      <c r="D95" s="214"/>
      <c r="E95" s="214"/>
      <c r="F95" s="214"/>
      <c r="G95" s="214"/>
      <c r="H95" s="214"/>
      <c r="I95" s="214"/>
      <c r="J95" s="214"/>
      <c r="K95" s="214"/>
      <c r="L95" s="212"/>
      <c r="M95" s="212"/>
      <c r="N95" s="217"/>
      <c r="O95" s="212"/>
      <c r="P95" s="212"/>
      <c r="Q95" s="212"/>
      <c r="R95" s="212"/>
      <c r="S95" s="212"/>
      <c r="T95" s="212"/>
      <c r="U95" s="212"/>
      <c r="V95" s="212"/>
      <c r="W95" s="212"/>
      <c r="X95" s="212"/>
      <c r="Y95" s="212"/>
      <c r="Z95" s="212"/>
      <c r="AA95" s="212"/>
      <c r="AB95" s="212"/>
      <c r="AC95" s="212"/>
      <c r="AD95" s="212"/>
      <c r="AE95" s="212"/>
    </row>
    <row r="96" spans="1:31" ht="16.55" customHeight="1">
      <c r="A96" s="208" t="s">
        <v>490</v>
      </c>
      <c r="B96" s="154" t="s">
        <v>435</v>
      </c>
      <c r="C96" s="209">
        <v>7780.88</v>
      </c>
      <c r="D96" s="210">
        <v>0</v>
      </c>
      <c r="E96" s="210">
        <v>13938.53</v>
      </c>
      <c r="F96" s="210">
        <v>1167.54</v>
      </c>
      <c r="G96" s="210">
        <v>3678.4686097899998</v>
      </c>
      <c r="H96" s="210">
        <v>1500</v>
      </c>
      <c r="I96" s="210">
        <v>0</v>
      </c>
      <c r="J96" s="210" t="s">
        <v>334</v>
      </c>
      <c r="K96" s="210"/>
      <c r="L96" s="154" t="s">
        <v>272</v>
      </c>
      <c r="M96" s="154">
        <v>40</v>
      </c>
      <c r="N96" s="154">
        <v>6</v>
      </c>
      <c r="O96" s="154">
        <v>20</v>
      </c>
      <c r="P96" s="154" t="s">
        <v>273</v>
      </c>
      <c r="Q96" s="154" t="s">
        <v>274</v>
      </c>
      <c r="R96" s="154" t="s">
        <v>275</v>
      </c>
      <c r="S96" s="154" t="s">
        <v>276</v>
      </c>
      <c r="T96" s="154" t="s">
        <v>339</v>
      </c>
      <c r="U96" s="154" t="s">
        <v>277</v>
      </c>
      <c r="V96" s="154" t="s">
        <v>279</v>
      </c>
      <c r="W96" s="154" t="s">
        <v>280</v>
      </c>
      <c r="X96" s="154" t="s">
        <v>281</v>
      </c>
      <c r="Y96" s="154" t="s">
        <v>345</v>
      </c>
      <c r="Z96" s="154" t="s">
        <v>473</v>
      </c>
      <c r="AA96" s="154" t="s">
        <v>474</v>
      </c>
      <c r="AB96" s="154" t="s">
        <v>475</v>
      </c>
      <c r="AC96" s="154" t="s">
        <v>476</v>
      </c>
      <c r="AD96" s="154" t="s">
        <v>477</v>
      </c>
      <c r="AE96" s="154" t="s">
        <v>478</v>
      </c>
    </row>
    <row r="97" spans="1:31" ht="16.55" customHeight="1">
      <c r="A97" s="208" t="s">
        <v>491</v>
      </c>
      <c r="B97" s="154" t="s">
        <v>434</v>
      </c>
      <c r="C97" s="209">
        <v>6470.19</v>
      </c>
      <c r="D97" s="210">
        <v>0</v>
      </c>
      <c r="E97" s="210">
        <v>11162.73</v>
      </c>
      <c r="F97" s="210">
        <v>1006.71</v>
      </c>
      <c r="G97" s="210">
        <v>3017.5976703899996</v>
      </c>
      <c r="H97" s="210">
        <v>1500</v>
      </c>
      <c r="I97" s="210">
        <v>0</v>
      </c>
      <c r="J97" s="210" t="s">
        <v>334</v>
      </c>
      <c r="K97" s="210"/>
      <c r="L97" s="154" t="s">
        <v>272</v>
      </c>
      <c r="M97" s="154">
        <v>40</v>
      </c>
      <c r="N97" s="154">
        <v>6</v>
      </c>
      <c r="O97" s="154">
        <v>20</v>
      </c>
      <c r="P97" s="154" t="s">
        <v>273</v>
      </c>
      <c r="Q97" s="154" t="s">
        <v>274</v>
      </c>
      <c r="R97" s="154" t="s">
        <v>275</v>
      </c>
      <c r="S97" s="154" t="s">
        <v>276</v>
      </c>
      <c r="T97" s="154" t="s">
        <v>339</v>
      </c>
      <c r="U97" s="154" t="s">
        <v>277</v>
      </c>
      <c r="V97" s="154" t="s">
        <v>279</v>
      </c>
      <c r="W97" s="154" t="s">
        <v>280</v>
      </c>
      <c r="X97" s="154" t="s">
        <v>281</v>
      </c>
      <c r="Y97" s="154" t="s">
        <v>345</v>
      </c>
      <c r="Z97" s="154" t="s">
        <v>473</v>
      </c>
      <c r="AA97" s="154" t="s">
        <v>474</v>
      </c>
      <c r="AB97" s="154" t="s">
        <v>475</v>
      </c>
      <c r="AC97" s="154" t="s">
        <v>476</v>
      </c>
      <c r="AD97" s="154" t="s">
        <v>477</v>
      </c>
      <c r="AE97" s="154" t="s">
        <v>478</v>
      </c>
    </row>
    <row r="98" spans="1:31">
      <c r="A98" s="208"/>
      <c r="B98" s="154"/>
      <c r="C98" s="209"/>
      <c r="D98" s="210"/>
      <c r="E98" s="210"/>
      <c r="F98" s="210"/>
      <c r="G98" s="210"/>
      <c r="H98" s="210"/>
      <c r="I98" s="210"/>
      <c r="J98" s="210"/>
      <c r="K98" s="210"/>
      <c r="L98" s="154"/>
      <c r="M98" s="154"/>
      <c r="N98" s="154"/>
      <c r="O98" s="154"/>
      <c r="P98" s="154"/>
      <c r="Q98" s="154"/>
      <c r="R98" s="154"/>
      <c r="S98" s="154"/>
      <c r="T98" s="154"/>
      <c r="U98" s="154"/>
      <c r="V98" s="154"/>
      <c r="W98" s="154"/>
      <c r="X98" s="154"/>
      <c r="Y98" s="154"/>
      <c r="Z98" s="154"/>
      <c r="AA98" s="154"/>
      <c r="AB98" s="154"/>
      <c r="AC98" s="154"/>
      <c r="AD98" s="154"/>
      <c r="AE98" s="154"/>
    </row>
    <row r="99" spans="1:31">
      <c r="A99" s="221" t="s">
        <v>534</v>
      </c>
      <c r="B99" s="221"/>
      <c r="C99" s="213"/>
      <c r="D99" s="219"/>
      <c r="E99" s="219"/>
      <c r="F99" s="219"/>
      <c r="G99" s="219"/>
      <c r="H99" s="219"/>
      <c r="I99" s="219"/>
      <c r="J99" s="219"/>
      <c r="K99" s="219"/>
      <c r="L99" s="221"/>
      <c r="M99" s="221"/>
      <c r="N99" s="225"/>
      <c r="O99" s="221"/>
      <c r="P99" s="221"/>
      <c r="Q99" s="221"/>
      <c r="R99" s="221"/>
      <c r="S99" s="221"/>
      <c r="T99" s="221"/>
      <c r="U99" s="221"/>
      <c r="V99" s="221"/>
      <c r="W99" s="221"/>
      <c r="X99" s="221"/>
      <c r="Y99" s="221"/>
      <c r="Z99" s="221"/>
      <c r="AA99" s="221"/>
      <c r="AB99" s="221"/>
      <c r="AC99" s="221"/>
      <c r="AD99" s="221"/>
      <c r="AE99" s="221"/>
    </row>
    <row r="100" spans="1:31" ht="16.55" customHeight="1">
      <c r="A100" s="208" t="s">
        <v>535</v>
      </c>
      <c r="B100" s="154" t="s">
        <v>448</v>
      </c>
      <c r="C100" s="209">
        <v>12869.324699999999</v>
      </c>
      <c r="D100" s="210">
        <v>0</v>
      </c>
      <c r="E100" s="210">
        <v>8024.1944000000003</v>
      </c>
      <c r="F100" s="210">
        <v>1772.37</v>
      </c>
      <c r="G100" s="210">
        <v>3175.7213586159996</v>
      </c>
      <c r="H100" s="210">
        <v>1792.04</v>
      </c>
      <c r="I100" s="210">
        <v>0</v>
      </c>
      <c r="J100" s="210" t="s">
        <v>334</v>
      </c>
      <c r="K100" s="210"/>
      <c r="L100" s="154" t="s">
        <v>272</v>
      </c>
      <c r="M100" s="154">
        <v>40</v>
      </c>
      <c r="N100" s="154">
        <v>6</v>
      </c>
      <c r="O100" s="154">
        <v>20</v>
      </c>
      <c r="P100" s="154" t="s">
        <v>273</v>
      </c>
      <c r="Q100" s="154" t="s">
        <v>274</v>
      </c>
      <c r="R100" s="154" t="s">
        <v>275</v>
      </c>
      <c r="S100" s="154" t="s">
        <v>276</v>
      </c>
      <c r="T100" s="154" t="s">
        <v>339</v>
      </c>
      <c r="U100" s="154" t="s">
        <v>277</v>
      </c>
      <c r="V100" s="154" t="s">
        <v>279</v>
      </c>
      <c r="W100" s="154" t="s">
        <v>280</v>
      </c>
      <c r="X100" s="154" t="s">
        <v>281</v>
      </c>
      <c r="Y100" s="154" t="s">
        <v>345</v>
      </c>
      <c r="Z100" s="154" t="s">
        <v>473</v>
      </c>
      <c r="AA100" s="154" t="s">
        <v>474</v>
      </c>
      <c r="AB100" s="154" t="s">
        <v>475</v>
      </c>
      <c r="AC100" s="154" t="s">
        <v>476</v>
      </c>
      <c r="AD100" s="154" t="s">
        <v>477</v>
      </c>
      <c r="AE100" s="154" t="s">
        <v>478</v>
      </c>
    </row>
    <row r="101" spans="1:31" ht="16.55" customHeight="1">
      <c r="A101" s="208" t="s">
        <v>536</v>
      </c>
      <c r="B101" s="154" t="s">
        <v>449</v>
      </c>
      <c r="C101" s="209">
        <v>6470.19</v>
      </c>
      <c r="D101" s="210">
        <v>0</v>
      </c>
      <c r="E101" s="210">
        <v>11162.73</v>
      </c>
      <c r="F101" s="210">
        <v>1006.71002</v>
      </c>
      <c r="G101" s="210">
        <v>3017.59769039</v>
      </c>
      <c r="H101" s="210">
        <v>1500</v>
      </c>
      <c r="I101" s="210">
        <v>0</v>
      </c>
      <c r="J101" s="210" t="s">
        <v>334</v>
      </c>
      <c r="K101" s="210"/>
      <c r="L101" s="154" t="s">
        <v>272</v>
      </c>
      <c r="M101" s="154">
        <v>40</v>
      </c>
      <c r="N101" s="154">
        <v>6</v>
      </c>
      <c r="O101" s="154">
        <v>20</v>
      </c>
      <c r="P101" s="154" t="s">
        <v>273</v>
      </c>
      <c r="Q101" s="154" t="s">
        <v>274</v>
      </c>
      <c r="R101" s="154" t="s">
        <v>275</v>
      </c>
      <c r="S101" s="154" t="s">
        <v>276</v>
      </c>
      <c r="T101" s="154" t="s">
        <v>339</v>
      </c>
      <c r="U101" s="154" t="s">
        <v>277</v>
      </c>
      <c r="V101" s="154" t="s">
        <v>279</v>
      </c>
      <c r="W101" s="154" t="s">
        <v>280</v>
      </c>
      <c r="X101" s="154" t="s">
        <v>281</v>
      </c>
      <c r="Y101" s="154" t="s">
        <v>345</v>
      </c>
      <c r="Z101" s="154" t="s">
        <v>473</v>
      </c>
      <c r="AA101" s="154" t="s">
        <v>474</v>
      </c>
      <c r="AB101" s="154" t="s">
        <v>475</v>
      </c>
      <c r="AC101" s="154" t="s">
        <v>476</v>
      </c>
      <c r="AD101" s="154" t="s">
        <v>477</v>
      </c>
      <c r="AE101" s="154" t="s">
        <v>478</v>
      </c>
    </row>
    <row r="102" spans="1:31">
      <c r="A102" s="208"/>
      <c r="B102" s="154"/>
      <c r="C102" s="209"/>
      <c r="D102" s="210"/>
      <c r="E102" s="210"/>
      <c r="F102" s="210"/>
      <c r="G102" s="210"/>
      <c r="H102" s="210"/>
      <c r="I102" s="210"/>
      <c r="J102" s="210"/>
      <c r="K102" s="210"/>
      <c r="L102" s="154"/>
      <c r="M102" s="154"/>
      <c r="N102" s="211"/>
      <c r="O102" s="154"/>
      <c r="P102" s="154"/>
      <c r="Q102" s="154"/>
      <c r="R102" s="154"/>
      <c r="S102" s="154"/>
      <c r="T102" s="154"/>
      <c r="U102" s="154"/>
      <c r="V102" s="154"/>
      <c r="W102" s="154"/>
      <c r="X102" s="154"/>
      <c r="Y102" s="154"/>
      <c r="Z102" s="154"/>
      <c r="AA102" s="154"/>
      <c r="AB102" s="154"/>
      <c r="AC102" s="154"/>
      <c r="AD102" s="154"/>
      <c r="AE102" s="154"/>
    </row>
    <row r="103" spans="1:31">
      <c r="A103" s="208"/>
      <c r="B103" s="154"/>
      <c r="C103" s="210"/>
      <c r="D103" s="210"/>
      <c r="E103" s="210"/>
      <c r="F103" s="210"/>
      <c r="G103" s="210"/>
      <c r="H103" s="222"/>
      <c r="I103" s="222"/>
      <c r="J103" s="210"/>
      <c r="K103" s="222"/>
      <c r="L103" s="52"/>
      <c r="M103" s="154"/>
      <c r="N103" s="154"/>
      <c r="O103" s="52"/>
      <c r="P103" s="52"/>
      <c r="Q103" s="52"/>
      <c r="R103" s="52"/>
      <c r="S103" s="52"/>
      <c r="T103" s="52"/>
      <c r="U103" s="52"/>
      <c r="V103" s="52"/>
      <c r="W103" s="52"/>
      <c r="X103" s="52"/>
      <c r="Y103" s="52"/>
      <c r="Z103" s="52"/>
      <c r="AA103" s="52"/>
      <c r="AB103" s="52"/>
      <c r="AC103" s="52"/>
      <c r="AD103" s="52"/>
      <c r="AE103" s="52"/>
    </row>
    <row r="104" spans="1:31">
      <c r="A104" s="212" t="s">
        <v>537</v>
      </c>
      <c r="B104" s="212"/>
      <c r="C104" s="213"/>
      <c r="D104" s="214"/>
      <c r="E104" s="219"/>
      <c r="F104" s="219"/>
      <c r="G104" s="219"/>
      <c r="H104" s="219"/>
      <c r="I104" s="214"/>
      <c r="J104" s="214"/>
      <c r="K104" s="214"/>
      <c r="L104" s="212"/>
      <c r="M104" s="212"/>
      <c r="N104" s="217"/>
      <c r="O104" s="212"/>
      <c r="P104" s="212"/>
      <c r="Q104" s="212"/>
      <c r="R104" s="212"/>
      <c r="S104" s="212"/>
      <c r="T104" s="212"/>
      <c r="U104" s="212"/>
      <c r="V104" s="212"/>
      <c r="W104" s="212"/>
      <c r="X104" s="212"/>
      <c r="Y104" s="212"/>
      <c r="Z104" s="212"/>
      <c r="AA104" s="212"/>
      <c r="AB104" s="212"/>
      <c r="AC104" s="212"/>
      <c r="AD104" s="212"/>
      <c r="AE104" s="212"/>
    </row>
    <row r="105" spans="1:31" ht="16.55" customHeight="1">
      <c r="A105" s="208" t="s">
        <v>507</v>
      </c>
      <c r="B105" s="154" t="s">
        <v>303</v>
      </c>
      <c r="C105" s="209">
        <v>7525.4889999999996</v>
      </c>
      <c r="D105" s="210">
        <v>0</v>
      </c>
      <c r="E105" s="210">
        <v>5454.6018999999997</v>
      </c>
      <c r="F105" s="210">
        <v>1126.9919400000001</v>
      </c>
      <c r="G105" s="210">
        <v>2080.9472662910002</v>
      </c>
      <c r="H105" s="210">
        <v>1585</v>
      </c>
      <c r="I105" s="210">
        <v>388.6</v>
      </c>
      <c r="J105" s="210" t="s">
        <v>2321</v>
      </c>
      <c r="K105" s="210"/>
      <c r="L105" s="154" t="s">
        <v>272</v>
      </c>
      <c r="M105" s="154">
        <v>42</v>
      </c>
      <c r="N105" s="154">
        <v>4</v>
      </c>
      <c r="O105" s="154">
        <v>21</v>
      </c>
      <c r="P105" s="154" t="s">
        <v>273</v>
      </c>
      <c r="Q105" s="154" t="s">
        <v>274</v>
      </c>
      <c r="R105" s="154" t="s">
        <v>275</v>
      </c>
      <c r="S105" s="154" t="s">
        <v>276</v>
      </c>
      <c r="T105" s="154" t="s">
        <v>339</v>
      </c>
      <c r="U105" s="154" t="s">
        <v>277</v>
      </c>
      <c r="V105" s="154" t="s">
        <v>279</v>
      </c>
      <c r="W105" s="154" t="s">
        <v>280</v>
      </c>
      <c r="X105" s="154" t="s">
        <v>281</v>
      </c>
      <c r="Y105" s="154" t="s">
        <v>345</v>
      </c>
      <c r="Z105" s="154" t="s">
        <v>473</v>
      </c>
      <c r="AA105" s="154" t="s">
        <v>474</v>
      </c>
      <c r="AB105" s="154" t="s">
        <v>475</v>
      </c>
      <c r="AC105" s="154" t="s">
        <v>476</v>
      </c>
      <c r="AD105" s="154" t="s">
        <v>477</v>
      </c>
      <c r="AE105" s="154" t="s">
        <v>478</v>
      </c>
    </row>
    <row r="106" spans="1:31" ht="16.55" customHeight="1">
      <c r="A106" s="208" t="s">
        <v>508</v>
      </c>
      <c r="B106" s="154" t="s">
        <v>304</v>
      </c>
      <c r="C106" s="209">
        <v>6834.5032000000001</v>
      </c>
      <c r="D106" s="210">
        <v>0</v>
      </c>
      <c r="E106" s="210">
        <v>5008.3131999999996</v>
      </c>
      <c r="F106" s="210">
        <v>1031.27405</v>
      </c>
      <c r="G106" s="210">
        <v>1907.177945548</v>
      </c>
      <c r="H106" s="210">
        <v>1585</v>
      </c>
      <c r="I106" s="210">
        <v>627.97</v>
      </c>
      <c r="J106" s="210" t="s">
        <v>2321</v>
      </c>
      <c r="K106" s="210"/>
      <c r="L106" s="154" t="s">
        <v>272</v>
      </c>
      <c r="M106" s="154">
        <v>42</v>
      </c>
      <c r="N106" s="154">
        <v>4</v>
      </c>
      <c r="O106" s="154">
        <v>21</v>
      </c>
      <c r="P106" s="154" t="s">
        <v>273</v>
      </c>
      <c r="Q106" s="154" t="s">
        <v>274</v>
      </c>
      <c r="R106" s="154" t="s">
        <v>275</v>
      </c>
      <c r="S106" s="154" t="s">
        <v>276</v>
      </c>
      <c r="T106" s="154" t="s">
        <v>339</v>
      </c>
      <c r="U106" s="154" t="s">
        <v>277</v>
      </c>
      <c r="V106" s="154" t="s">
        <v>279</v>
      </c>
      <c r="W106" s="154" t="s">
        <v>280</v>
      </c>
      <c r="X106" s="154" t="s">
        <v>281</v>
      </c>
      <c r="Y106" s="154" t="s">
        <v>345</v>
      </c>
      <c r="Z106" s="154" t="s">
        <v>473</v>
      </c>
      <c r="AA106" s="154" t="s">
        <v>474</v>
      </c>
      <c r="AB106" s="154" t="s">
        <v>475</v>
      </c>
      <c r="AC106" s="154" t="s">
        <v>476</v>
      </c>
      <c r="AD106" s="154" t="s">
        <v>477</v>
      </c>
      <c r="AE106" s="154" t="s">
        <v>478</v>
      </c>
    </row>
    <row r="107" spans="1:31" ht="16.55" customHeight="1">
      <c r="A107" s="208" t="s">
        <v>509</v>
      </c>
      <c r="B107" s="154" t="s">
        <v>305</v>
      </c>
      <c r="C107" s="209">
        <v>5861.6682000000001</v>
      </c>
      <c r="D107" s="210">
        <v>0</v>
      </c>
      <c r="E107" s="210">
        <v>4562.0348000000004</v>
      </c>
      <c r="F107" s="210">
        <v>851.60400000000004</v>
      </c>
      <c r="G107" s="210">
        <v>1649.4582661720001</v>
      </c>
      <c r="H107" s="210">
        <v>1585</v>
      </c>
      <c r="I107" s="210">
        <v>1064.08</v>
      </c>
      <c r="J107" s="210" t="s">
        <v>2321</v>
      </c>
      <c r="K107" s="210"/>
      <c r="L107" s="154" t="s">
        <v>272</v>
      </c>
      <c r="M107" s="154">
        <v>42</v>
      </c>
      <c r="N107" s="154">
        <v>4</v>
      </c>
      <c r="O107" s="154">
        <v>21</v>
      </c>
      <c r="P107" s="154" t="s">
        <v>273</v>
      </c>
      <c r="Q107" s="154" t="s">
        <v>274</v>
      </c>
      <c r="R107" s="154" t="s">
        <v>275</v>
      </c>
      <c r="S107" s="154" t="s">
        <v>276</v>
      </c>
      <c r="T107" s="154" t="s">
        <v>339</v>
      </c>
      <c r="U107" s="154" t="s">
        <v>277</v>
      </c>
      <c r="V107" s="154" t="s">
        <v>279</v>
      </c>
      <c r="W107" s="154" t="s">
        <v>280</v>
      </c>
      <c r="X107" s="154" t="s">
        <v>281</v>
      </c>
      <c r="Y107" s="154" t="s">
        <v>345</v>
      </c>
      <c r="Z107" s="154" t="s">
        <v>473</v>
      </c>
      <c r="AA107" s="154" t="s">
        <v>474</v>
      </c>
      <c r="AB107" s="154" t="s">
        <v>475</v>
      </c>
      <c r="AC107" s="154" t="s">
        <v>476</v>
      </c>
      <c r="AD107" s="154" t="s">
        <v>477</v>
      </c>
      <c r="AE107" s="154" t="s">
        <v>478</v>
      </c>
    </row>
    <row r="108" spans="1:31" ht="16.55" customHeight="1">
      <c r="A108" s="208" t="s">
        <v>510</v>
      </c>
      <c r="B108" s="154" t="s">
        <v>306</v>
      </c>
      <c r="C108" s="209">
        <v>5292.7992000000004</v>
      </c>
      <c r="D108" s="210">
        <v>0</v>
      </c>
      <c r="E108" s="210">
        <v>4115.7358000000004</v>
      </c>
      <c r="F108" s="210">
        <v>816.30602999999996</v>
      </c>
      <c r="G108" s="210">
        <v>1536.1070640620001</v>
      </c>
      <c r="H108" s="210">
        <v>1585</v>
      </c>
      <c r="I108" s="210">
        <v>1262.49</v>
      </c>
      <c r="J108" s="210" t="s">
        <v>2321</v>
      </c>
      <c r="K108" s="210"/>
      <c r="L108" s="154" t="s">
        <v>272</v>
      </c>
      <c r="M108" s="154">
        <v>42</v>
      </c>
      <c r="N108" s="154">
        <v>4</v>
      </c>
      <c r="O108" s="154">
        <v>21</v>
      </c>
      <c r="P108" s="154" t="s">
        <v>273</v>
      </c>
      <c r="Q108" s="154" t="s">
        <v>274</v>
      </c>
      <c r="R108" s="154" t="s">
        <v>275</v>
      </c>
      <c r="S108" s="154" t="s">
        <v>276</v>
      </c>
      <c r="T108" s="154" t="s">
        <v>339</v>
      </c>
      <c r="U108" s="154" t="s">
        <v>277</v>
      </c>
      <c r="V108" s="154" t="s">
        <v>279</v>
      </c>
      <c r="W108" s="154" t="s">
        <v>280</v>
      </c>
      <c r="X108" s="154" t="s">
        <v>281</v>
      </c>
      <c r="Y108" s="154" t="s">
        <v>345</v>
      </c>
      <c r="Z108" s="154" t="s">
        <v>473</v>
      </c>
      <c r="AA108" s="154" t="s">
        <v>474</v>
      </c>
      <c r="AB108" s="154" t="s">
        <v>475</v>
      </c>
      <c r="AC108" s="154" t="s">
        <v>476</v>
      </c>
      <c r="AD108" s="154" t="s">
        <v>477</v>
      </c>
      <c r="AE108" s="154" t="s">
        <v>478</v>
      </c>
    </row>
    <row r="109" spans="1:31" ht="16.55" customHeight="1">
      <c r="A109" s="208" t="s">
        <v>510</v>
      </c>
      <c r="B109" s="154" t="s">
        <v>307</v>
      </c>
      <c r="C109" s="209">
        <v>4930.1053000000002</v>
      </c>
      <c r="D109" s="210">
        <v>0</v>
      </c>
      <c r="E109" s="210">
        <v>3669.4470999999999</v>
      </c>
      <c r="F109" s="210">
        <v>792.77399000000003</v>
      </c>
      <c r="G109" s="210">
        <v>1434.5235933189999</v>
      </c>
      <c r="H109" s="210">
        <v>1585</v>
      </c>
      <c r="I109" s="210">
        <v>1355.24</v>
      </c>
      <c r="J109" s="210" t="s">
        <v>2321</v>
      </c>
      <c r="K109" s="210"/>
      <c r="L109" s="154" t="s">
        <v>272</v>
      </c>
      <c r="M109" s="154">
        <v>42</v>
      </c>
      <c r="N109" s="154">
        <v>4</v>
      </c>
      <c r="O109" s="154">
        <v>21</v>
      </c>
      <c r="P109" s="154" t="s">
        <v>273</v>
      </c>
      <c r="Q109" s="154" t="s">
        <v>274</v>
      </c>
      <c r="R109" s="154" t="s">
        <v>275</v>
      </c>
      <c r="S109" s="154" t="s">
        <v>276</v>
      </c>
      <c r="T109" s="154" t="s">
        <v>339</v>
      </c>
      <c r="U109" s="154" t="s">
        <v>277</v>
      </c>
      <c r="V109" s="154" t="s">
        <v>279</v>
      </c>
      <c r="W109" s="154" t="s">
        <v>280</v>
      </c>
      <c r="X109" s="154" t="s">
        <v>281</v>
      </c>
      <c r="Y109" s="154" t="s">
        <v>345</v>
      </c>
      <c r="Z109" s="154" t="s">
        <v>473</v>
      </c>
      <c r="AA109" s="154" t="s">
        <v>474</v>
      </c>
      <c r="AB109" s="154" t="s">
        <v>475</v>
      </c>
      <c r="AC109" s="154" t="s">
        <v>476</v>
      </c>
      <c r="AD109" s="154" t="s">
        <v>477</v>
      </c>
      <c r="AE109" s="154" t="s">
        <v>478</v>
      </c>
    </row>
    <row r="110" spans="1:31" ht="16.55" customHeight="1">
      <c r="A110" s="208" t="s">
        <v>511</v>
      </c>
      <c r="B110" s="154" t="s">
        <v>308</v>
      </c>
      <c r="C110" s="209">
        <v>4699.1792999999998</v>
      </c>
      <c r="D110" s="210">
        <v>0</v>
      </c>
      <c r="E110" s="210">
        <v>3223.1790000000001</v>
      </c>
      <c r="F110" s="210">
        <v>742.21198000000004</v>
      </c>
      <c r="G110" s="210">
        <v>1305.9137553099999</v>
      </c>
      <c r="H110" s="210">
        <v>1585</v>
      </c>
      <c r="I110" s="210">
        <v>1400.52</v>
      </c>
      <c r="J110" s="210" t="s">
        <v>2321</v>
      </c>
      <c r="K110" s="210"/>
      <c r="L110" s="154" t="s">
        <v>272</v>
      </c>
      <c r="M110" s="154">
        <v>42</v>
      </c>
      <c r="N110" s="154">
        <v>4</v>
      </c>
      <c r="O110" s="154">
        <v>21</v>
      </c>
      <c r="P110" s="154" t="s">
        <v>273</v>
      </c>
      <c r="Q110" s="154" t="s">
        <v>274</v>
      </c>
      <c r="R110" s="154" t="s">
        <v>275</v>
      </c>
      <c r="S110" s="154" t="s">
        <v>276</v>
      </c>
      <c r="T110" s="154" t="s">
        <v>339</v>
      </c>
      <c r="U110" s="154" t="s">
        <v>277</v>
      </c>
      <c r="V110" s="154" t="s">
        <v>279</v>
      </c>
      <c r="W110" s="154" t="s">
        <v>280</v>
      </c>
      <c r="X110" s="154" t="s">
        <v>281</v>
      </c>
      <c r="Y110" s="154" t="s">
        <v>345</v>
      </c>
      <c r="Z110" s="154" t="s">
        <v>473</v>
      </c>
      <c r="AA110" s="154" t="s">
        <v>474</v>
      </c>
      <c r="AB110" s="154" t="s">
        <v>475</v>
      </c>
      <c r="AC110" s="154" t="s">
        <v>476</v>
      </c>
      <c r="AD110" s="154" t="s">
        <v>477</v>
      </c>
      <c r="AE110" s="154" t="s">
        <v>478</v>
      </c>
    </row>
    <row r="111" spans="1:31" ht="16.55" customHeight="1">
      <c r="A111" s="208" t="s">
        <v>511</v>
      </c>
      <c r="B111" s="154" t="s">
        <v>309</v>
      </c>
      <c r="C111" s="209">
        <v>4443.6260000000002</v>
      </c>
      <c r="D111" s="210">
        <v>0</v>
      </c>
      <c r="E111" s="210">
        <v>2776.9005999999999</v>
      </c>
      <c r="F111" s="210">
        <v>700.23602000000005</v>
      </c>
      <c r="G111" s="210">
        <v>1185.888165934</v>
      </c>
      <c r="H111" s="210">
        <v>1585</v>
      </c>
      <c r="I111" s="210">
        <v>1438.12</v>
      </c>
      <c r="J111" s="210" t="s">
        <v>2321</v>
      </c>
      <c r="K111" s="210"/>
      <c r="L111" s="154" t="s">
        <v>272</v>
      </c>
      <c r="M111" s="154">
        <v>42</v>
      </c>
      <c r="N111" s="154">
        <v>4</v>
      </c>
      <c r="O111" s="154">
        <v>21</v>
      </c>
      <c r="P111" s="154" t="s">
        <v>273</v>
      </c>
      <c r="Q111" s="154" t="s">
        <v>274</v>
      </c>
      <c r="R111" s="154" t="s">
        <v>275</v>
      </c>
      <c r="S111" s="154" t="s">
        <v>276</v>
      </c>
      <c r="T111" s="154" t="s">
        <v>339</v>
      </c>
      <c r="U111" s="154" t="s">
        <v>277</v>
      </c>
      <c r="V111" s="154" t="s">
        <v>279</v>
      </c>
      <c r="W111" s="154" t="s">
        <v>280</v>
      </c>
      <c r="X111" s="154" t="s">
        <v>281</v>
      </c>
      <c r="Y111" s="154" t="s">
        <v>345</v>
      </c>
      <c r="Z111" s="154" t="s">
        <v>473</v>
      </c>
      <c r="AA111" s="154" t="s">
        <v>474</v>
      </c>
      <c r="AB111" s="154" t="s">
        <v>475</v>
      </c>
      <c r="AC111" s="154" t="s">
        <v>476</v>
      </c>
      <c r="AD111" s="154" t="s">
        <v>477</v>
      </c>
      <c r="AE111" s="154" t="s">
        <v>478</v>
      </c>
    </row>
    <row r="112" spans="1:31" ht="16.55" customHeight="1">
      <c r="A112" s="208" t="s">
        <v>512</v>
      </c>
      <c r="B112" s="154" t="s">
        <v>310</v>
      </c>
      <c r="C112" s="209">
        <v>4155.1023999999998</v>
      </c>
      <c r="D112" s="210">
        <v>0</v>
      </c>
      <c r="E112" s="210">
        <v>2330.6118999999999</v>
      </c>
      <c r="F112" s="210">
        <v>653.17200000000003</v>
      </c>
      <c r="G112" s="210">
        <v>1060.7727151909999</v>
      </c>
      <c r="H112" s="210">
        <v>1585</v>
      </c>
      <c r="I112" s="210">
        <v>1464.89</v>
      </c>
      <c r="J112" s="210" t="s">
        <v>2321</v>
      </c>
      <c r="K112" s="210"/>
      <c r="L112" s="154" t="s">
        <v>272</v>
      </c>
      <c r="M112" s="154">
        <v>42</v>
      </c>
      <c r="N112" s="154">
        <v>4</v>
      </c>
      <c r="O112" s="154">
        <v>21</v>
      </c>
      <c r="P112" s="154" t="s">
        <v>273</v>
      </c>
      <c r="Q112" s="154" t="s">
        <v>274</v>
      </c>
      <c r="R112" s="154" t="s">
        <v>275</v>
      </c>
      <c r="S112" s="154" t="s">
        <v>276</v>
      </c>
      <c r="T112" s="154" t="s">
        <v>339</v>
      </c>
      <c r="U112" s="154" t="s">
        <v>277</v>
      </c>
      <c r="V112" s="154" t="s">
        <v>279</v>
      </c>
      <c r="W112" s="154" t="s">
        <v>280</v>
      </c>
      <c r="X112" s="154" t="s">
        <v>281</v>
      </c>
      <c r="Y112" s="154" t="s">
        <v>345</v>
      </c>
      <c r="Z112" s="154" t="s">
        <v>473</v>
      </c>
      <c r="AA112" s="154" t="s">
        <v>474</v>
      </c>
      <c r="AB112" s="154" t="s">
        <v>475</v>
      </c>
      <c r="AC112" s="154" t="s">
        <v>476</v>
      </c>
      <c r="AD112" s="154" t="s">
        <v>477</v>
      </c>
      <c r="AE112" s="154" t="s">
        <v>478</v>
      </c>
    </row>
    <row r="113" spans="1:31" ht="16.55" customHeight="1">
      <c r="A113" s="208" t="s">
        <v>512</v>
      </c>
      <c r="B113" s="154" t="s">
        <v>311</v>
      </c>
      <c r="C113" s="209">
        <v>3751.1466999999998</v>
      </c>
      <c r="D113" s="210">
        <v>0</v>
      </c>
      <c r="E113" s="210">
        <v>1884.3232</v>
      </c>
      <c r="F113" s="210">
        <v>614.05798000000004</v>
      </c>
      <c r="G113" s="210">
        <v>943.60726444800002</v>
      </c>
      <c r="H113" s="210">
        <v>1585</v>
      </c>
      <c r="I113" s="210">
        <v>1474.34</v>
      </c>
      <c r="J113" s="210" t="s">
        <v>2321</v>
      </c>
      <c r="K113" s="210"/>
      <c r="L113" s="154" t="s">
        <v>272</v>
      </c>
      <c r="M113" s="154">
        <v>42</v>
      </c>
      <c r="N113" s="154">
        <v>4</v>
      </c>
      <c r="O113" s="154">
        <v>21</v>
      </c>
      <c r="P113" s="154" t="s">
        <v>273</v>
      </c>
      <c r="Q113" s="154" t="s">
        <v>274</v>
      </c>
      <c r="R113" s="154" t="s">
        <v>275</v>
      </c>
      <c r="S113" s="154" t="s">
        <v>276</v>
      </c>
      <c r="T113" s="154" t="s">
        <v>339</v>
      </c>
      <c r="U113" s="154" t="s">
        <v>277</v>
      </c>
      <c r="V113" s="154" t="s">
        <v>279</v>
      </c>
      <c r="W113" s="154" t="s">
        <v>280</v>
      </c>
      <c r="X113" s="154" t="s">
        <v>281</v>
      </c>
      <c r="Y113" s="154" t="s">
        <v>345</v>
      </c>
      <c r="Z113" s="154" t="s">
        <v>473</v>
      </c>
      <c r="AA113" s="154" t="s">
        <v>474</v>
      </c>
      <c r="AB113" s="154" t="s">
        <v>475</v>
      </c>
      <c r="AC113" s="154" t="s">
        <v>476</v>
      </c>
      <c r="AD113" s="154" t="s">
        <v>477</v>
      </c>
      <c r="AE113" s="154" t="s">
        <v>478</v>
      </c>
    </row>
    <row r="114" spans="1:31" ht="16.55" customHeight="1">
      <c r="A114" s="208" t="s">
        <v>512</v>
      </c>
      <c r="B114" s="154" t="s">
        <v>312</v>
      </c>
      <c r="C114" s="209">
        <v>3551.9034999999999</v>
      </c>
      <c r="D114" s="210">
        <v>0</v>
      </c>
      <c r="E114" s="210">
        <v>1438.0242000000001</v>
      </c>
      <c r="F114" s="210">
        <v>581.30402000000004</v>
      </c>
      <c r="G114" s="210">
        <v>832.80007233800006</v>
      </c>
      <c r="H114" s="210">
        <v>1585</v>
      </c>
      <c r="I114" s="210">
        <v>1404.13</v>
      </c>
      <c r="J114" s="210" t="s">
        <v>2321</v>
      </c>
      <c r="K114" s="210"/>
      <c r="L114" s="154" t="s">
        <v>272</v>
      </c>
      <c r="M114" s="154">
        <v>42</v>
      </c>
      <c r="N114" s="154">
        <v>4</v>
      </c>
      <c r="O114" s="154">
        <v>21</v>
      </c>
      <c r="P114" s="154" t="s">
        <v>273</v>
      </c>
      <c r="Q114" s="154" t="s">
        <v>274</v>
      </c>
      <c r="R114" s="154" t="s">
        <v>275</v>
      </c>
      <c r="S114" s="154" t="s">
        <v>276</v>
      </c>
      <c r="T114" s="154" t="s">
        <v>339</v>
      </c>
      <c r="U114" s="154" t="s">
        <v>277</v>
      </c>
      <c r="V114" s="154" t="s">
        <v>279</v>
      </c>
      <c r="W114" s="154" t="s">
        <v>280</v>
      </c>
      <c r="X114" s="154" t="s">
        <v>281</v>
      </c>
      <c r="Y114" s="154" t="s">
        <v>345</v>
      </c>
      <c r="Z114" s="154" t="s">
        <v>473</v>
      </c>
      <c r="AA114" s="154" t="s">
        <v>474</v>
      </c>
      <c r="AB114" s="154" t="s">
        <v>475</v>
      </c>
      <c r="AC114" s="154" t="s">
        <v>476</v>
      </c>
      <c r="AD114" s="154" t="s">
        <v>477</v>
      </c>
      <c r="AE114" s="154" t="s">
        <v>478</v>
      </c>
    </row>
    <row r="115" spans="1:31" s="3" customFormat="1" ht="58.5" customHeight="1">
      <c r="A115" s="226"/>
      <c r="B115" s="226"/>
      <c r="C115" s="227"/>
      <c r="D115" s="228"/>
      <c r="E115" s="229"/>
      <c r="F115" s="229"/>
      <c r="G115" s="229"/>
      <c r="H115" s="229"/>
      <c r="I115" s="228"/>
      <c r="J115" s="228"/>
      <c r="K115" s="228"/>
      <c r="L115" s="226"/>
      <c r="M115" s="226"/>
      <c r="N115" s="230"/>
      <c r="O115" s="226"/>
      <c r="P115" s="226"/>
      <c r="Q115" s="226"/>
      <c r="R115" s="226"/>
      <c r="S115" s="226"/>
      <c r="T115" s="226"/>
      <c r="U115" s="226"/>
      <c r="V115" s="226"/>
      <c r="W115" s="226"/>
      <c r="X115" s="226"/>
      <c r="Y115" s="226"/>
      <c r="Z115" s="226"/>
      <c r="AA115" s="226"/>
      <c r="AB115" s="226"/>
      <c r="AC115" s="226"/>
      <c r="AD115" s="226"/>
      <c r="AE115" s="226"/>
    </row>
    <row r="116" spans="1:31" s="6" customFormat="1">
      <c r="A116" s="212" t="s">
        <v>538</v>
      </c>
      <c r="B116" s="212"/>
      <c r="C116" s="213"/>
      <c r="D116" s="214"/>
      <c r="E116" s="219"/>
      <c r="F116" s="219"/>
      <c r="G116" s="219"/>
      <c r="H116" s="219"/>
      <c r="I116" s="214"/>
      <c r="J116" s="214"/>
      <c r="K116" s="214"/>
      <c r="L116" s="212"/>
      <c r="M116" s="212"/>
      <c r="N116" s="217"/>
      <c r="O116" s="212"/>
      <c r="P116" s="212"/>
      <c r="Q116" s="212"/>
      <c r="R116" s="212"/>
      <c r="S116" s="212"/>
      <c r="T116" s="212"/>
      <c r="U116" s="212"/>
      <c r="V116" s="212"/>
      <c r="W116" s="212"/>
      <c r="X116" s="212"/>
      <c r="Y116" s="212"/>
      <c r="Z116" s="212"/>
      <c r="AA116" s="212"/>
      <c r="AB116" s="212"/>
      <c r="AC116" s="212"/>
      <c r="AD116" s="212"/>
      <c r="AE116" s="212"/>
    </row>
    <row r="117" spans="1:31" ht="16.55" customHeight="1">
      <c r="A117" s="208" t="s">
        <v>482</v>
      </c>
      <c r="B117" s="154" t="s">
        <v>539</v>
      </c>
      <c r="C117" s="209">
        <v>8705.6200000000008</v>
      </c>
      <c r="D117" s="210">
        <v>0</v>
      </c>
      <c r="E117" s="210">
        <v>16907.240000000002</v>
      </c>
      <c r="F117" s="210">
        <v>1032.284423828125</v>
      </c>
      <c r="G117" s="210">
        <v>3932.9704284181248</v>
      </c>
      <c r="H117" s="210">
        <v>3000</v>
      </c>
      <c r="I117" s="210">
        <v>0</v>
      </c>
      <c r="J117" s="210">
        <v>0</v>
      </c>
      <c r="K117" s="210">
        <v>50000</v>
      </c>
      <c r="L117" s="154" t="s">
        <v>272</v>
      </c>
      <c r="M117" s="154">
        <v>40</v>
      </c>
      <c r="N117" s="154">
        <v>6</v>
      </c>
      <c r="O117" s="154">
        <v>20</v>
      </c>
      <c r="P117" s="154" t="s">
        <v>273</v>
      </c>
      <c r="Q117" s="154" t="s">
        <v>274</v>
      </c>
      <c r="R117" s="154" t="s">
        <v>275</v>
      </c>
      <c r="S117" s="154" t="s">
        <v>276</v>
      </c>
      <c r="T117" s="154" t="s">
        <v>339</v>
      </c>
      <c r="U117" s="154" t="s">
        <v>277</v>
      </c>
      <c r="V117" s="154" t="s">
        <v>279</v>
      </c>
      <c r="W117" s="154" t="s">
        <v>280</v>
      </c>
      <c r="X117" s="154" t="s">
        <v>281</v>
      </c>
      <c r="Y117" s="154" t="s">
        <v>345</v>
      </c>
      <c r="Z117" s="154" t="s">
        <v>473</v>
      </c>
      <c r="AA117" s="154" t="s">
        <v>474</v>
      </c>
      <c r="AB117" s="154" t="s">
        <v>475</v>
      </c>
      <c r="AC117" s="154" t="s">
        <v>476</v>
      </c>
      <c r="AD117" s="154" t="s">
        <v>477</v>
      </c>
      <c r="AE117" s="154" t="s">
        <v>478</v>
      </c>
    </row>
    <row r="118" spans="1:31" ht="16.55" customHeight="1">
      <c r="A118" s="208" t="s">
        <v>484</v>
      </c>
      <c r="B118" s="154" t="s">
        <v>540</v>
      </c>
      <c r="C118" s="209">
        <v>7574.97</v>
      </c>
      <c r="D118" s="210">
        <v>0</v>
      </c>
      <c r="E118" s="210">
        <v>16640.900000000001</v>
      </c>
      <c r="F118" s="210">
        <v>1081.1927490234375</v>
      </c>
      <c r="G118" s="210">
        <v>3936.1854816634373</v>
      </c>
      <c r="H118" s="210">
        <v>3000</v>
      </c>
      <c r="I118" s="210">
        <v>0</v>
      </c>
      <c r="J118" s="210">
        <v>0</v>
      </c>
      <c r="K118" s="210">
        <v>45000</v>
      </c>
      <c r="L118" s="154" t="s">
        <v>272</v>
      </c>
      <c r="M118" s="154">
        <v>40</v>
      </c>
      <c r="N118" s="154">
        <v>6</v>
      </c>
      <c r="O118" s="154">
        <v>20</v>
      </c>
      <c r="P118" s="154" t="s">
        <v>273</v>
      </c>
      <c r="Q118" s="154" t="s">
        <v>274</v>
      </c>
      <c r="R118" s="154" t="s">
        <v>275</v>
      </c>
      <c r="S118" s="154" t="s">
        <v>276</v>
      </c>
      <c r="T118" s="154" t="s">
        <v>339</v>
      </c>
      <c r="U118" s="154" t="s">
        <v>277</v>
      </c>
      <c r="V118" s="154" t="s">
        <v>279</v>
      </c>
      <c r="W118" s="154" t="s">
        <v>280</v>
      </c>
      <c r="X118" s="154" t="s">
        <v>281</v>
      </c>
      <c r="Y118" s="154" t="s">
        <v>345</v>
      </c>
      <c r="Z118" s="154" t="s">
        <v>473</v>
      </c>
      <c r="AA118" s="154" t="s">
        <v>474</v>
      </c>
      <c r="AB118" s="154" t="s">
        <v>475</v>
      </c>
      <c r="AC118" s="154" t="s">
        <v>476</v>
      </c>
      <c r="AD118" s="154" t="s">
        <v>477</v>
      </c>
      <c r="AE118" s="154" t="s">
        <v>478</v>
      </c>
    </row>
    <row r="119" spans="1:31" ht="16.55" customHeight="1">
      <c r="A119" s="208" t="s">
        <v>485</v>
      </c>
      <c r="B119" s="154" t="s">
        <v>541</v>
      </c>
      <c r="C119" s="209">
        <v>7574.97</v>
      </c>
      <c r="D119" s="210">
        <v>0</v>
      </c>
      <c r="E119" s="210">
        <v>15638.16</v>
      </c>
      <c r="F119" s="210">
        <v>1081.1927490234375</v>
      </c>
      <c r="G119" s="210">
        <v>3764.1507180934373</v>
      </c>
      <c r="H119" s="210">
        <v>3000</v>
      </c>
      <c r="I119" s="210">
        <v>0</v>
      </c>
      <c r="J119" s="210">
        <v>0</v>
      </c>
      <c r="K119" s="210">
        <v>45000</v>
      </c>
      <c r="L119" s="154" t="s">
        <v>272</v>
      </c>
      <c r="M119" s="154">
        <v>40</v>
      </c>
      <c r="N119" s="154">
        <v>6</v>
      </c>
      <c r="O119" s="154">
        <v>20</v>
      </c>
      <c r="P119" s="154" t="s">
        <v>273</v>
      </c>
      <c r="Q119" s="154" t="s">
        <v>274</v>
      </c>
      <c r="R119" s="154" t="s">
        <v>275</v>
      </c>
      <c r="S119" s="154" t="s">
        <v>276</v>
      </c>
      <c r="T119" s="154" t="s">
        <v>339</v>
      </c>
      <c r="U119" s="154" t="s">
        <v>277</v>
      </c>
      <c r="V119" s="154" t="s">
        <v>279</v>
      </c>
      <c r="W119" s="154" t="s">
        <v>280</v>
      </c>
      <c r="X119" s="154" t="s">
        <v>281</v>
      </c>
      <c r="Y119" s="154" t="s">
        <v>345</v>
      </c>
      <c r="Z119" s="154" t="s">
        <v>473</v>
      </c>
      <c r="AA119" s="154" t="s">
        <v>474</v>
      </c>
      <c r="AB119" s="154" t="s">
        <v>475</v>
      </c>
      <c r="AC119" s="154" t="s">
        <v>476</v>
      </c>
      <c r="AD119" s="154" t="s">
        <v>477</v>
      </c>
      <c r="AE119" s="154" t="s">
        <v>478</v>
      </c>
    </row>
    <row r="120" spans="1:31" ht="16.55" customHeight="1">
      <c r="A120" s="208" t="s">
        <v>486</v>
      </c>
      <c r="B120" s="154" t="s">
        <v>542</v>
      </c>
      <c r="C120" s="209">
        <v>7574.97</v>
      </c>
      <c r="D120" s="210">
        <v>0</v>
      </c>
      <c r="E120" s="210">
        <v>14635.46</v>
      </c>
      <c r="F120" s="210">
        <v>1081.1927490234375</v>
      </c>
      <c r="G120" s="210">
        <v>3592.1213588134374</v>
      </c>
      <c r="H120" s="210">
        <v>3000</v>
      </c>
      <c r="I120" s="210">
        <v>0</v>
      </c>
      <c r="J120" s="210">
        <v>0</v>
      </c>
      <c r="K120" s="210">
        <v>45000</v>
      </c>
      <c r="L120" s="154" t="s">
        <v>272</v>
      </c>
      <c r="M120" s="154">
        <v>40</v>
      </c>
      <c r="N120" s="154">
        <v>6</v>
      </c>
      <c r="O120" s="154">
        <v>20</v>
      </c>
      <c r="P120" s="154" t="s">
        <v>273</v>
      </c>
      <c r="Q120" s="154" t="s">
        <v>274</v>
      </c>
      <c r="R120" s="154" t="s">
        <v>275</v>
      </c>
      <c r="S120" s="154" t="s">
        <v>276</v>
      </c>
      <c r="T120" s="154" t="s">
        <v>339</v>
      </c>
      <c r="U120" s="154" t="s">
        <v>277</v>
      </c>
      <c r="V120" s="154" t="s">
        <v>279</v>
      </c>
      <c r="W120" s="154" t="s">
        <v>280</v>
      </c>
      <c r="X120" s="154" t="s">
        <v>281</v>
      </c>
      <c r="Y120" s="154" t="s">
        <v>345</v>
      </c>
      <c r="Z120" s="154" t="s">
        <v>473</v>
      </c>
      <c r="AA120" s="154" t="s">
        <v>474</v>
      </c>
      <c r="AB120" s="154" t="s">
        <v>475</v>
      </c>
      <c r="AC120" s="154" t="s">
        <v>476</v>
      </c>
      <c r="AD120" s="154" t="s">
        <v>477</v>
      </c>
      <c r="AE120" s="154" t="s">
        <v>478</v>
      </c>
    </row>
    <row r="121" spans="1:31" ht="16.55" customHeight="1">
      <c r="A121" s="208" t="s">
        <v>492</v>
      </c>
      <c r="B121" s="154" t="s">
        <v>543</v>
      </c>
      <c r="C121" s="209">
        <v>6336.33</v>
      </c>
      <c r="D121" s="210">
        <v>0</v>
      </c>
      <c r="E121" s="210">
        <v>13726.31</v>
      </c>
      <c r="F121" s="210">
        <v>938.58447265625</v>
      </c>
      <c r="G121" s="210">
        <v>3293.5362658962499</v>
      </c>
      <c r="H121" s="210">
        <v>3000</v>
      </c>
      <c r="I121" s="210">
        <v>0</v>
      </c>
      <c r="J121" s="210">
        <v>0</v>
      </c>
      <c r="K121" s="210">
        <v>40000</v>
      </c>
      <c r="L121" s="154" t="s">
        <v>272</v>
      </c>
      <c r="M121" s="154">
        <v>40</v>
      </c>
      <c r="N121" s="154">
        <v>6</v>
      </c>
      <c r="O121" s="154">
        <v>20</v>
      </c>
      <c r="P121" s="154" t="s">
        <v>273</v>
      </c>
      <c r="Q121" s="154" t="s">
        <v>274</v>
      </c>
      <c r="R121" s="154" t="s">
        <v>275</v>
      </c>
      <c r="S121" s="154" t="s">
        <v>276</v>
      </c>
      <c r="T121" s="154" t="s">
        <v>339</v>
      </c>
      <c r="U121" s="154" t="s">
        <v>277</v>
      </c>
      <c r="V121" s="154" t="s">
        <v>279</v>
      </c>
      <c r="W121" s="154" t="s">
        <v>280</v>
      </c>
      <c r="X121" s="154" t="s">
        <v>281</v>
      </c>
      <c r="Y121" s="154" t="s">
        <v>345</v>
      </c>
      <c r="Z121" s="154" t="s">
        <v>473</v>
      </c>
      <c r="AA121" s="154" t="s">
        <v>474</v>
      </c>
      <c r="AB121" s="154" t="s">
        <v>475</v>
      </c>
      <c r="AC121" s="154" t="s">
        <v>476</v>
      </c>
      <c r="AD121" s="154" t="s">
        <v>477</v>
      </c>
      <c r="AE121" s="154" t="s">
        <v>478</v>
      </c>
    </row>
    <row r="122" spans="1:31" ht="16.55" customHeight="1">
      <c r="A122" s="208" t="s">
        <v>493</v>
      </c>
      <c r="B122" s="154" t="s">
        <v>544</v>
      </c>
      <c r="C122" s="209">
        <v>6336.33</v>
      </c>
      <c r="D122" s="210">
        <v>0</v>
      </c>
      <c r="E122" s="210">
        <v>12723.6</v>
      </c>
      <c r="F122" s="210">
        <v>938.58447265625</v>
      </c>
      <c r="G122" s="210">
        <v>3121.5051051862497</v>
      </c>
      <c r="H122" s="210">
        <v>3000</v>
      </c>
      <c r="I122" s="210">
        <v>0</v>
      </c>
      <c r="J122" s="210">
        <v>0</v>
      </c>
      <c r="K122" s="210">
        <v>40000</v>
      </c>
      <c r="L122" s="154" t="s">
        <v>272</v>
      </c>
      <c r="M122" s="154">
        <v>40</v>
      </c>
      <c r="N122" s="154">
        <v>6</v>
      </c>
      <c r="O122" s="154">
        <v>20</v>
      </c>
      <c r="P122" s="154" t="s">
        <v>273</v>
      </c>
      <c r="Q122" s="154" t="s">
        <v>274</v>
      </c>
      <c r="R122" s="154" t="s">
        <v>275</v>
      </c>
      <c r="S122" s="154" t="s">
        <v>276</v>
      </c>
      <c r="T122" s="154" t="s">
        <v>339</v>
      </c>
      <c r="U122" s="154" t="s">
        <v>277</v>
      </c>
      <c r="V122" s="154" t="s">
        <v>279</v>
      </c>
      <c r="W122" s="154" t="s">
        <v>280</v>
      </c>
      <c r="X122" s="154" t="s">
        <v>281</v>
      </c>
      <c r="Y122" s="154" t="s">
        <v>345</v>
      </c>
      <c r="Z122" s="154" t="s">
        <v>473</v>
      </c>
      <c r="AA122" s="154" t="s">
        <v>474</v>
      </c>
      <c r="AB122" s="154" t="s">
        <v>475</v>
      </c>
      <c r="AC122" s="154" t="s">
        <v>476</v>
      </c>
      <c r="AD122" s="154" t="s">
        <v>477</v>
      </c>
      <c r="AE122" s="154" t="s">
        <v>478</v>
      </c>
    </row>
    <row r="123" spans="1:31" ht="16.55" customHeight="1">
      <c r="A123" s="208" t="s">
        <v>495</v>
      </c>
      <c r="B123" s="154" t="s">
        <v>545</v>
      </c>
      <c r="C123" s="209">
        <v>6336.33</v>
      </c>
      <c r="D123" s="210">
        <v>0</v>
      </c>
      <c r="E123" s="210">
        <v>11720.87</v>
      </c>
      <c r="F123" s="210">
        <v>938.58447265625</v>
      </c>
      <c r="G123" s="210">
        <v>2949.4721430462496</v>
      </c>
      <c r="H123" s="210">
        <v>3000</v>
      </c>
      <c r="I123" s="210">
        <v>0</v>
      </c>
      <c r="J123" s="210">
        <v>0</v>
      </c>
      <c r="K123" s="210">
        <v>40000</v>
      </c>
      <c r="L123" s="154" t="s">
        <v>272</v>
      </c>
      <c r="M123" s="154">
        <v>40</v>
      </c>
      <c r="N123" s="154">
        <v>6</v>
      </c>
      <c r="O123" s="154">
        <v>20</v>
      </c>
      <c r="P123" s="154" t="s">
        <v>273</v>
      </c>
      <c r="Q123" s="154" t="s">
        <v>274</v>
      </c>
      <c r="R123" s="154" t="s">
        <v>275</v>
      </c>
      <c r="S123" s="154" t="s">
        <v>276</v>
      </c>
      <c r="T123" s="154" t="s">
        <v>339</v>
      </c>
      <c r="U123" s="154" t="s">
        <v>277</v>
      </c>
      <c r="V123" s="154" t="s">
        <v>279</v>
      </c>
      <c r="W123" s="154" t="s">
        <v>280</v>
      </c>
      <c r="X123" s="154" t="s">
        <v>281</v>
      </c>
      <c r="Y123" s="154" t="s">
        <v>345</v>
      </c>
      <c r="Z123" s="154" t="s">
        <v>473</v>
      </c>
      <c r="AA123" s="154" t="s">
        <v>474</v>
      </c>
      <c r="AB123" s="154" t="s">
        <v>475</v>
      </c>
      <c r="AC123" s="154" t="s">
        <v>476</v>
      </c>
      <c r="AD123" s="154" t="s">
        <v>477</v>
      </c>
      <c r="AE123" s="154" t="s">
        <v>478</v>
      </c>
    </row>
    <row r="124" spans="1:31" ht="16.55" customHeight="1">
      <c r="A124" s="208" t="s">
        <v>496</v>
      </c>
      <c r="B124" s="154" t="s">
        <v>424</v>
      </c>
      <c r="C124" s="209">
        <v>6419.47</v>
      </c>
      <c r="D124" s="210">
        <v>0</v>
      </c>
      <c r="E124" s="210">
        <v>9200.77</v>
      </c>
      <c r="F124" s="210">
        <v>922.709716796875</v>
      </c>
      <c r="G124" s="210">
        <v>2455.2082811108749</v>
      </c>
      <c r="H124" s="210">
        <v>3000</v>
      </c>
      <c r="I124" s="210">
        <v>0</v>
      </c>
      <c r="J124" s="210">
        <v>0</v>
      </c>
      <c r="K124" s="210">
        <v>30000</v>
      </c>
      <c r="L124" s="154" t="s">
        <v>272</v>
      </c>
      <c r="M124" s="154">
        <v>40</v>
      </c>
      <c r="N124" s="154">
        <v>6</v>
      </c>
      <c r="O124" s="154">
        <v>20</v>
      </c>
      <c r="P124" s="154" t="s">
        <v>273</v>
      </c>
      <c r="Q124" s="154" t="s">
        <v>274</v>
      </c>
      <c r="R124" s="154" t="s">
        <v>275</v>
      </c>
      <c r="S124" s="154" t="s">
        <v>276</v>
      </c>
      <c r="T124" s="154" t="s">
        <v>339</v>
      </c>
      <c r="U124" s="154" t="s">
        <v>277</v>
      </c>
      <c r="V124" s="154" t="s">
        <v>279</v>
      </c>
      <c r="W124" s="154" t="s">
        <v>280</v>
      </c>
      <c r="X124" s="154" t="s">
        <v>281</v>
      </c>
      <c r="Y124" s="154" t="s">
        <v>345</v>
      </c>
      <c r="Z124" s="154" t="s">
        <v>473</v>
      </c>
      <c r="AA124" s="154" t="s">
        <v>474</v>
      </c>
      <c r="AB124" s="154" t="s">
        <v>475</v>
      </c>
      <c r="AC124" s="154" t="s">
        <v>476</v>
      </c>
      <c r="AD124" s="154" t="s">
        <v>477</v>
      </c>
      <c r="AE124" s="154" t="s">
        <v>478</v>
      </c>
    </row>
    <row r="125" spans="1:31" ht="16.55" customHeight="1">
      <c r="A125" s="208" t="s">
        <v>497</v>
      </c>
      <c r="B125" s="154" t="s">
        <v>425</v>
      </c>
      <c r="C125" s="209">
        <v>6232.5</v>
      </c>
      <c r="D125" s="210">
        <v>0</v>
      </c>
      <c r="E125" s="210">
        <v>8264.31</v>
      </c>
      <c r="F125" s="210">
        <v>922.709716796875</v>
      </c>
      <c r="G125" s="210">
        <v>2340.5738369068749</v>
      </c>
      <c r="H125" s="210">
        <v>3000</v>
      </c>
      <c r="I125" s="210">
        <v>0</v>
      </c>
      <c r="J125" s="210">
        <v>0</v>
      </c>
      <c r="K125" s="210">
        <v>27000</v>
      </c>
      <c r="L125" s="154" t="s">
        <v>272</v>
      </c>
      <c r="M125" s="154">
        <v>40</v>
      </c>
      <c r="N125" s="154">
        <v>6</v>
      </c>
      <c r="O125" s="154">
        <v>20</v>
      </c>
      <c r="P125" s="154" t="s">
        <v>273</v>
      </c>
      <c r="Q125" s="154" t="s">
        <v>274</v>
      </c>
      <c r="R125" s="154" t="s">
        <v>275</v>
      </c>
      <c r="S125" s="154" t="s">
        <v>276</v>
      </c>
      <c r="T125" s="154" t="s">
        <v>339</v>
      </c>
      <c r="U125" s="154" t="s">
        <v>277</v>
      </c>
      <c r="V125" s="154" t="s">
        <v>279</v>
      </c>
      <c r="W125" s="154" t="s">
        <v>280</v>
      </c>
      <c r="X125" s="154" t="s">
        <v>281</v>
      </c>
      <c r="Y125" s="154" t="s">
        <v>345</v>
      </c>
      <c r="Z125" s="154" t="s">
        <v>473</v>
      </c>
      <c r="AA125" s="154" t="s">
        <v>474</v>
      </c>
      <c r="AB125" s="154" t="s">
        <v>475</v>
      </c>
      <c r="AC125" s="154" t="s">
        <v>476</v>
      </c>
      <c r="AD125" s="154" t="s">
        <v>477</v>
      </c>
      <c r="AE125" s="154" t="s">
        <v>478</v>
      </c>
    </row>
    <row r="126" spans="1:31" ht="16.55" customHeight="1">
      <c r="A126" s="208" t="s">
        <v>498</v>
      </c>
      <c r="B126" s="154" t="s">
        <v>302</v>
      </c>
      <c r="C126" s="209">
        <v>6232.5</v>
      </c>
      <c r="D126" s="210">
        <v>0</v>
      </c>
      <c r="E126" s="210">
        <v>7595.84</v>
      </c>
      <c r="F126" s="210">
        <v>922.709716796875</v>
      </c>
      <c r="G126" s="210">
        <v>2225.8875973868753</v>
      </c>
      <c r="H126" s="210">
        <v>3000</v>
      </c>
      <c r="I126" s="210">
        <v>0</v>
      </c>
      <c r="J126" s="210">
        <v>0</v>
      </c>
      <c r="K126" s="210">
        <v>26000</v>
      </c>
      <c r="L126" s="154" t="s">
        <v>272</v>
      </c>
      <c r="M126" s="154">
        <v>40</v>
      </c>
      <c r="N126" s="154">
        <v>6</v>
      </c>
      <c r="O126" s="154">
        <v>20</v>
      </c>
      <c r="P126" s="154" t="s">
        <v>273</v>
      </c>
      <c r="Q126" s="154" t="s">
        <v>274</v>
      </c>
      <c r="R126" s="154" t="s">
        <v>275</v>
      </c>
      <c r="S126" s="154" t="s">
        <v>276</v>
      </c>
      <c r="T126" s="154" t="s">
        <v>339</v>
      </c>
      <c r="U126" s="154" t="s">
        <v>277</v>
      </c>
      <c r="V126" s="154" t="s">
        <v>279</v>
      </c>
      <c r="W126" s="154" t="s">
        <v>280</v>
      </c>
      <c r="X126" s="154" t="s">
        <v>281</v>
      </c>
      <c r="Y126" s="154" t="s">
        <v>345</v>
      </c>
      <c r="Z126" s="154" t="s">
        <v>473</v>
      </c>
      <c r="AA126" s="154" t="s">
        <v>474</v>
      </c>
      <c r="AB126" s="154" t="s">
        <v>475</v>
      </c>
      <c r="AC126" s="154" t="s">
        <v>476</v>
      </c>
      <c r="AD126" s="154" t="s">
        <v>477</v>
      </c>
      <c r="AE126" s="154" t="s">
        <v>478</v>
      </c>
    </row>
    <row r="127" spans="1:31">
      <c r="A127" s="154"/>
      <c r="B127" s="154"/>
      <c r="C127" s="209"/>
      <c r="D127" s="210"/>
      <c r="E127" s="210"/>
      <c r="F127" s="210"/>
      <c r="G127" s="210"/>
      <c r="H127" s="210"/>
      <c r="I127" s="210"/>
      <c r="J127" s="210"/>
      <c r="K127" s="210"/>
      <c r="L127" s="154"/>
      <c r="M127" s="154"/>
      <c r="N127" s="154"/>
      <c r="O127" s="154"/>
      <c r="P127" s="154"/>
      <c r="Q127" s="154"/>
      <c r="R127" s="154"/>
      <c r="S127" s="154"/>
      <c r="T127" s="154"/>
      <c r="U127" s="154"/>
      <c r="V127" s="154"/>
      <c r="W127" s="154"/>
      <c r="X127" s="154"/>
      <c r="Y127" s="154"/>
      <c r="Z127" s="154"/>
      <c r="AA127" s="154"/>
      <c r="AB127" s="154"/>
      <c r="AC127" s="154"/>
      <c r="AD127" s="154"/>
      <c r="AE127" s="154"/>
    </row>
    <row r="128" spans="1:31">
      <c r="A128" s="212" t="s">
        <v>515</v>
      </c>
      <c r="B128" s="212"/>
      <c r="C128" s="213"/>
      <c r="D128" s="214"/>
      <c r="E128" s="219"/>
      <c r="F128" s="219"/>
      <c r="G128" s="219"/>
      <c r="H128" s="219"/>
      <c r="I128" s="214"/>
      <c r="J128" s="214"/>
      <c r="K128" s="214"/>
      <c r="L128" s="212"/>
      <c r="M128" s="212"/>
      <c r="N128" s="217"/>
      <c r="O128" s="212"/>
      <c r="P128" s="212"/>
      <c r="Q128" s="212"/>
      <c r="R128" s="212"/>
      <c r="S128" s="212"/>
      <c r="T128" s="212"/>
      <c r="U128" s="212"/>
      <c r="V128" s="212"/>
      <c r="W128" s="212"/>
      <c r="X128" s="212"/>
      <c r="Y128" s="212"/>
      <c r="Z128" s="212"/>
      <c r="AA128" s="212"/>
      <c r="AB128" s="212"/>
      <c r="AC128" s="212"/>
      <c r="AD128" s="212"/>
      <c r="AE128" s="212"/>
    </row>
    <row r="129" spans="1:31" ht="16.55" customHeight="1">
      <c r="A129" s="208" t="s">
        <v>516</v>
      </c>
      <c r="B129" s="154" t="s">
        <v>546</v>
      </c>
      <c r="C129" s="209">
        <v>8005.9427999999998</v>
      </c>
      <c r="D129" s="210">
        <v>0</v>
      </c>
      <c r="E129" s="210">
        <v>3053.93352</v>
      </c>
      <c r="F129" s="210">
        <v>968.5692138671875</v>
      </c>
      <c r="G129" s="210">
        <v>1413.6494850719876</v>
      </c>
      <c r="H129" s="210">
        <v>1671.15</v>
      </c>
      <c r="I129" s="210">
        <v>169.82</v>
      </c>
      <c r="J129" s="210" t="s">
        <v>334</v>
      </c>
      <c r="K129" s="210"/>
      <c r="L129" s="154" t="s">
        <v>272</v>
      </c>
      <c r="M129" s="154">
        <v>42</v>
      </c>
      <c r="N129" s="154">
        <v>4</v>
      </c>
      <c r="O129" s="154">
        <v>21</v>
      </c>
      <c r="P129" s="154" t="s">
        <v>273</v>
      </c>
      <c r="Q129" s="154" t="s">
        <v>274</v>
      </c>
      <c r="R129" s="154" t="s">
        <v>275</v>
      </c>
      <c r="S129" s="154" t="s">
        <v>276</v>
      </c>
      <c r="T129" s="154" t="s">
        <v>339</v>
      </c>
      <c r="U129" s="154" t="s">
        <v>277</v>
      </c>
      <c r="V129" s="154" t="s">
        <v>279</v>
      </c>
      <c r="W129" s="154" t="s">
        <v>280</v>
      </c>
      <c r="X129" s="154" t="s">
        <v>281</v>
      </c>
      <c r="Y129" s="154" t="s">
        <v>345</v>
      </c>
      <c r="Z129" s="154" t="s">
        <v>473</v>
      </c>
      <c r="AA129" s="154" t="s">
        <v>474</v>
      </c>
      <c r="AB129" s="154" t="s">
        <v>475</v>
      </c>
      <c r="AC129" s="154" t="s">
        <v>476</v>
      </c>
      <c r="AD129" s="154" t="s">
        <v>477</v>
      </c>
      <c r="AE129" s="154" t="s">
        <v>478</v>
      </c>
    </row>
    <row r="130" spans="1:31" ht="16.55" customHeight="1">
      <c r="A130" s="208" t="s">
        <v>517</v>
      </c>
      <c r="B130" s="154" t="s">
        <v>547</v>
      </c>
      <c r="C130" s="209">
        <v>7511.07312</v>
      </c>
      <c r="D130" s="210">
        <v>0</v>
      </c>
      <c r="E130" s="210">
        <v>3014.5792799999999</v>
      </c>
      <c r="F130" s="210">
        <v>945.377685546875</v>
      </c>
      <c r="G130" s="210">
        <v>1384.7224698140749</v>
      </c>
      <c r="H130" s="210">
        <v>1671.15</v>
      </c>
      <c r="I130" s="210">
        <v>318.01</v>
      </c>
      <c r="J130" s="210" t="s">
        <v>334</v>
      </c>
      <c r="K130" s="210"/>
      <c r="L130" s="154" t="s">
        <v>272</v>
      </c>
      <c r="M130" s="154">
        <v>42</v>
      </c>
      <c r="N130" s="154">
        <v>4</v>
      </c>
      <c r="O130" s="154">
        <v>21</v>
      </c>
      <c r="P130" s="154" t="s">
        <v>273</v>
      </c>
      <c r="Q130" s="154" t="s">
        <v>274</v>
      </c>
      <c r="R130" s="154" t="s">
        <v>275</v>
      </c>
      <c r="S130" s="154" t="s">
        <v>276</v>
      </c>
      <c r="T130" s="154" t="s">
        <v>339</v>
      </c>
      <c r="U130" s="154" t="s">
        <v>277</v>
      </c>
      <c r="V130" s="154" t="s">
        <v>279</v>
      </c>
      <c r="W130" s="154" t="s">
        <v>280</v>
      </c>
      <c r="X130" s="154" t="s">
        <v>281</v>
      </c>
      <c r="Y130" s="154" t="s">
        <v>345</v>
      </c>
      <c r="Z130" s="154" t="s">
        <v>473</v>
      </c>
      <c r="AA130" s="154" t="s">
        <v>474</v>
      </c>
      <c r="AB130" s="154" t="s">
        <v>475</v>
      </c>
      <c r="AC130" s="154" t="s">
        <v>476</v>
      </c>
      <c r="AD130" s="154" t="s">
        <v>477</v>
      </c>
      <c r="AE130" s="154" t="s">
        <v>478</v>
      </c>
    </row>
    <row r="131" spans="1:31" ht="16.55" customHeight="1">
      <c r="A131" s="208" t="s">
        <v>518</v>
      </c>
      <c r="B131" s="154" t="s">
        <v>548</v>
      </c>
      <c r="C131" s="209">
        <v>7511.07312</v>
      </c>
      <c r="D131" s="210">
        <v>0</v>
      </c>
      <c r="E131" s="210">
        <v>3014.5792799999999</v>
      </c>
      <c r="F131" s="210">
        <v>945.377685546875</v>
      </c>
      <c r="G131" s="210">
        <v>1384.7224698140749</v>
      </c>
      <c r="H131" s="210">
        <v>1671.15</v>
      </c>
      <c r="I131" s="210">
        <v>318.01</v>
      </c>
      <c r="J131" s="210" t="s">
        <v>334</v>
      </c>
      <c r="K131" s="210"/>
      <c r="L131" s="154" t="s">
        <v>272</v>
      </c>
      <c r="M131" s="154">
        <v>40</v>
      </c>
      <c r="N131" s="154">
        <v>4</v>
      </c>
      <c r="O131" s="154">
        <v>20</v>
      </c>
      <c r="P131" s="154" t="s">
        <v>273</v>
      </c>
      <c r="Q131" s="154" t="s">
        <v>274</v>
      </c>
      <c r="R131" s="154" t="s">
        <v>275</v>
      </c>
      <c r="S131" s="154" t="s">
        <v>276</v>
      </c>
      <c r="T131" s="154" t="s">
        <v>339</v>
      </c>
      <c r="U131" s="154" t="s">
        <v>277</v>
      </c>
      <c r="V131" s="154" t="s">
        <v>279</v>
      </c>
      <c r="W131" s="154" t="s">
        <v>280</v>
      </c>
      <c r="X131" s="154" t="s">
        <v>281</v>
      </c>
      <c r="Y131" s="154" t="s">
        <v>345</v>
      </c>
      <c r="Z131" s="154" t="s">
        <v>473</v>
      </c>
      <c r="AA131" s="154" t="s">
        <v>474</v>
      </c>
      <c r="AB131" s="154" t="s">
        <v>475</v>
      </c>
      <c r="AC131" s="154" t="s">
        <v>476</v>
      </c>
      <c r="AD131" s="154" t="s">
        <v>477</v>
      </c>
      <c r="AE131" s="154" t="s">
        <v>478</v>
      </c>
    </row>
    <row r="132" spans="1:31" ht="16.55" customHeight="1">
      <c r="A132" s="208"/>
      <c r="B132" s="154"/>
      <c r="C132" s="209"/>
      <c r="D132" s="210"/>
      <c r="E132" s="210"/>
      <c r="F132" s="210"/>
      <c r="G132" s="210"/>
      <c r="H132" s="210"/>
      <c r="I132" s="210"/>
      <c r="J132" s="210"/>
      <c r="K132" s="210"/>
      <c r="L132" s="154"/>
      <c r="M132" s="154"/>
      <c r="N132" s="154"/>
      <c r="O132" s="154"/>
      <c r="P132" s="154"/>
      <c r="Q132" s="154"/>
      <c r="R132" s="154"/>
      <c r="S132" s="154"/>
      <c r="T132" s="154"/>
      <c r="U132" s="154"/>
      <c r="V132" s="154"/>
      <c r="W132" s="154"/>
      <c r="X132" s="154"/>
      <c r="Y132" s="154"/>
      <c r="Z132" s="154"/>
      <c r="AA132" s="154"/>
      <c r="AB132" s="154"/>
      <c r="AC132" s="154"/>
      <c r="AD132" s="154"/>
      <c r="AE132" s="154"/>
    </row>
    <row r="133" spans="1:31" s="2" customFormat="1" ht="17.2" customHeight="1">
      <c r="A133" s="212" t="s">
        <v>519</v>
      </c>
      <c r="B133" s="212"/>
      <c r="C133" s="213"/>
      <c r="D133" s="214"/>
      <c r="E133" s="219"/>
      <c r="F133" s="219"/>
      <c r="G133" s="219"/>
      <c r="H133" s="219"/>
      <c r="I133" s="214"/>
      <c r="J133" s="214"/>
      <c r="K133" s="214"/>
      <c r="L133" s="212"/>
      <c r="M133" s="212"/>
      <c r="N133" s="217"/>
      <c r="O133" s="212"/>
      <c r="P133" s="212"/>
      <c r="Q133" s="212"/>
      <c r="R133" s="212"/>
      <c r="S133" s="212"/>
      <c r="T133" s="212"/>
      <c r="U133" s="212"/>
      <c r="V133" s="212"/>
      <c r="W133" s="212"/>
      <c r="X133" s="212"/>
      <c r="Y133" s="212"/>
      <c r="Z133" s="212"/>
      <c r="AA133" s="212"/>
      <c r="AB133" s="212"/>
      <c r="AC133" s="212"/>
      <c r="AD133" s="212"/>
      <c r="AE133" s="212"/>
    </row>
    <row r="134" spans="1:31" ht="16.55" customHeight="1">
      <c r="A134" s="208" t="s">
        <v>520</v>
      </c>
      <c r="B134" s="154" t="s">
        <v>549</v>
      </c>
      <c r="C134" s="209">
        <v>15919.04</v>
      </c>
      <c r="D134" s="210">
        <v>0</v>
      </c>
      <c r="E134" s="210">
        <v>3606.6</v>
      </c>
      <c r="F134" s="210">
        <v>1990.45556640625</v>
      </c>
      <c r="G134" s="210">
        <v>2563.8769406000001</v>
      </c>
      <c r="H134" s="210">
        <v>1388.56</v>
      </c>
      <c r="I134" s="210">
        <v>0</v>
      </c>
      <c r="J134" s="210" t="s">
        <v>334</v>
      </c>
      <c r="K134" s="210"/>
      <c r="L134" s="154" t="s">
        <v>272</v>
      </c>
      <c r="M134" s="154">
        <v>40</v>
      </c>
      <c r="N134" s="154">
        <v>4</v>
      </c>
      <c r="O134" s="154">
        <v>20</v>
      </c>
      <c r="P134" s="154" t="s">
        <v>273</v>
      </c>
      <c r="Q134" s="154" t="s">
        <v>274</v>
      </c>
      <c r="R134" s="154" t="s">
        <v>275</v>
      </c>
      <c r="S134" s="154" t="s">
        <v>276</v>
      </c>
      <c r="T134" s="154" t="s">
        <v>339</v>
      </c>
      <c r="U134" s="154" t="s">
        <v>277</v>
      </c>
      <c r="V134" s="154" t="s">
        <v>279</v>
      </c>
      <c r="W134" s="154" t="s">
        <v>280</v>
      </c>
      <c r="X134" s="154" t="s">
        <v>281</v>
      </c>
      <c r="Y134" s="154" t="s">
        <v>345</v>
      </c>
      <c r="Z134" s="154" t="s">
        <v>473</v>
      </c>
      <c r="AA134" s="154" t="s">
        <v>474</v>
      </c>
      <c r="AB134" s="154" t="s">
        <v>475</v>
      </c>
      <c r="AC134" s="154" t="s">
        <v>476</v>
      </c>
      <c r="AD134" s="154" t="s">
        <v>477</v>
      </c>
      <c r="AE134" s="154" t="s">
        <v>478</v>
      </c>
    </row>
    <row r="135" spans="1:31" ht="16.55" customHeight="1">
      <c r="A135" s="208" t="s">
        <v>521</v>
      </c>
      <c r="B135" s="154" t="s">
        <v>550</v>
      </c>
      <c r="C135" s="209">
        <v>14444.47</v>
      </c>
      <c r="D135" s="210">
        <v>0</v>
      </c>
      <c r="E135" s="210">
        <v>1442.63</v>
      </c>
      <c r="F135" s="210">
        <v>1806.07861328125</v>
      </c>
      <c r="G135" s="210">
        <v>2035.4448720242499</v>
      </c>
      <c r="H135" s="210">
        <v>1388.56</v>
      </c>
      <c r="I135" s="210">
        <v>0</v>
      </c>
      <c r="J135" s="210" t="s">
        <v>334</v>
      </c>
      <c r="K135" s="210"/>
      <c r="L135" s="154" t="s">
        <v>272</v>
      </c>
      <c r="M135" s="154">
        <v>42</v>
      </c>
      <c r="N135" s="154">
        <v>4</v>
      </c>
      <c r="O135" s="154">
        <v>21</v>
      </c>
      <c r="P135" s="154" t="s">
        <v>273</v>
      </c>
      <c r="Q135" s="154" t="s">
        <v>274</v>
      </c>
      <c r="R135" s="154" t="s">
        <v>275</v>
      </c>
      <c r="S135" s="154" t="s">
        <v>276</v>
      </c>
      <c r="T135" s="154" t="s">
        <v>339</v>
      </c>
      <c r="U135" s="154" t="s">
        <v>277</v>
      </c>
      <c r="V135" s="154" t="s">
        <v>279</v>
      </c>
      <c r="W135" s="154" t="s">
        <v>280</v>
      </c>
      <c r="X135" s="154" t="s">
        <v>281</v>
      </c>
      <c r="Y135" s="154" t="s">
        <v>345</v>
      </c>
      <c r="Z135" s="154" t="s">
        <v>473</v>
      </c>
      <c r="AA135" s="154" t="s">
        <v>474</v>
      </c>
      <c r="AB135" s="154" t="s">
        <v>475</v>
      </c>
      <c r="AC135" s="154" t="s">
        <v>476</v>
      </c>
      <c r="AD135" s="154" t="s">
        <v>477</v>
      </c>
      <c r="AE135" s="154" t="s">
        <v>478</v>
      </c>
    </row>
    <row r="136" spans="1:31" ht="16.55" customHeight="1">
      <c r="A136" s="208" t="s">
        <v>522</v>
      </c>
      <c r="B136" s="154" t="s">
        <v>428</v>
      </c>
      <c r="C136" s="209">
        <v>11532.39</v>
      </c>
      <c r="D136" s="210">
        <v>0</v>
      </c>
      <c r="E136" s="210">
        <v>1202.21</v>
      </c>
      <c r="F136" s="210">
        <v>1510.1877400000001</v>
      </c>
      <c r="G136" s="210">
        <v>1701.327189636</v>
      </c>
      <c r="H136" s="210">
        <v>1388.56</v>
      </c>
      <c r="I136" s="210">
        <v>0</v>
      </c>
      <c r="J136" s="210" t="s">
        <v>334</v>
      </c>
      <c r="K136" s="210"/>
      <c r="L136" s="154" t="s">
        <v>272</v>
      </c>
      <c r="M136" s="154">
        <v>42</v>
      </c>
      <c r="N136" s="154">
        <v>4</v>
      </c>
      <c r="O136" s="154">
        <v>21</v>
      </c>
      <c r="P136" s="154" t="s">
        <v>273</v>
      </c>
      <c r="Q136" s="154" t="s">
        <v>274</v>
      </c>
      <c r="R136" s="154" t="s">
        <v>275</v>
      </c>
      <c r="S136" s="154" t="s">
        <v>276</v>
      </c>
      <c r="T136" s="154" t="s">
        <v>339</v>
      </c>
      <c r="U136" s="154" t="s">
        <v>277</v>
      </c>
      <c r="V136" s="154" t="s">
        <v>279</v>
      </c>
      <c r="W136" s="154" t="s">
        <v>280</v>
      </c>
      <c r="X136" s="154" t="s">
        <v>281</v>
      </c>
      <c r="Y136" s="154" t="s">
        <v>345</v>
      </c>
      <c r="Z136" s="154" t="s">
        <v>473</v>
      </c>
      <c r="AA136" s="154" t="s">
        <v>474</v>
      </c>
      <c r="AB136" s="154" t="s">
        <v>475</v>
      </c>
      <c r="AC136" s="154" t="s">
        <v>476</v>
      </c>
      <c r="AD136" s="154" t="s">
        <v>477</v>
      </c>
      <c r="AE136" s="154" t="s">
        <v>478</v>
      </c>
    </row>
    <row r="137" spans="1:31" s="2" customFormat="1" ht="28.45" customHeight="1">
      <c r="A137" s="208"/>
      <c r="B137" s="154"/>
      <c r="C137" s="209"/>
      <c r="D137" s="210"/>
      <c r="E137" s="210"/>
      <c r="F137" s="210"/>
      <c r="G137" s="210"/>
      <c r="H137" s="210"/>
      <c r="I137" s="210"/>
      <c r="J137" s="210"/>
      <c r="K137" s="210"/>
      <c r="L137" s="154"/>
      <c r="M137" s="154"/>
      <c r="N137" s="154"/>
      <c r="O137" s="154"/>
      <c r="P137" s="154"/>
      <c r="Q137" s="154"/>
      <c r="R137" s="154"/>
      <c r="S137" s="154"/>
      <c r="T137" s="154"/>
      <c r="U137" s="154"/>
      <c r="V137" s="154"/>
      <c r="W137" s="154"/>
      <c r="X137" s="154"/>
      <c r="Y137" s="154"/>
      <c r="Z137" s="154"/>
      <c r="AA137" s="154"/>
      <c r="AB137" s="154"/>
      <c r="AC137" s="154"/>
      <c r="AD137" s="154"/>
      <c r="AE137" s="154"/>
    </row>
    <row r="138" spans="1:31" s="2" customFormat="1" ht="28.45" customHeight="1">
      <c r="A138" s="212" t="s">
        <v>523</v>
      </c>
      <c r="B138" s="212"/>
      <c r="C138" s="213"/>
      <c r="D138" s="214"/>
      <c r="E138" s="219"/>
      <c r="F138" s="219"/>
      <c r="G138" s="219"/>
      <c r="H138" s="219"/>
      <c r="I138" s="214"/>
      <c r="J138" s="214"/>
      <c r="K138" s="214"/>
      <c r="L138" s="212"/>
      <c r="M138" s="212"/>
      <c r="N138" s="217"/>
      <c r="O138" s="212"/>
      <c r="P138" s="212"/>
      <c r="Q138" s="212"/>
      <c r="R138" s="212"/>
      <c r="S138" s="212"/>
      <c r="T138" s="212"/>
      <c r="U138" s="212"/>
      <c r="V138" s="212"/>
      <c r="W138" s="212"/>
      <c r="X138" s="212"/>
      <c r="Y138" s="212"/>
      <c r="Z138" s="212"/>
      <c r="AA138" s="212"/>
      <c r="AB138" s="212"/>
      <c r="AC138" s="212"/>
      <c r="AD138" s="212"/>
      <c r="AE138" s="212"/>
    </row>
    <row r="139" spans="1:31" ht="16.55" customHeight="1">
      <c r="A139" s="208" t="s">
        <v>524</v>
      </c>
      <c r="B139" s="154" t="s">
        <v>551</v>
      </c>
      <c r="C139" s="209">
        <v>12179.1</v>
      </c>
      <c r="D139" s="210">
        <v>0</v>
      </c>
      <c r="E139" s="210">
        <v>1719.16</v>
      </c>
      <c r="F139" s="210">
        <v>1456.4825439453125</v>
      </c>
      <c r="G139" s="210">
        <v>1704.9649092923125</v>
      </c>
      <c r="H139" s="210">
        <v>1355.4</v>
      </c>
      <c r="I139" s="210">
        <v>0</v>
      </c>
      <c r="J139" s="210" t="s">
        <v>334</v>
      </c>
      <c r="K139" s="210"/>
      <c r="L139" s="154" t="s">
        <v>272</v>
      </c>
      <c r="M139" s="154">
        <v>42</v>
      </c>
      <c r="N139" s="154">
        <v>4</v>
      </c>
      <c r="O139" s="154">
        <v>21</v>
      </c>
      <c r="P139" s="154" t="s">
        <v>273</v>
      </c>
      <c r="Q139" s="154" t="s">
        <v>274</v>
      </c>
      <c r="R139" s="154" t="s">
        <v>275</v>
      </c>
      <c r="S139" s="154" t="s">
        <v>276</v>
      </c>
      <c r="T139" s="154" t="s">
        <v>339</v>
      </c>
      <c r="U139" s="154" t="s">
        <v>277</v>
      </c>
      <c r="V139" s="154" t="s">
        <v>279</v>
      </c>
      <c r="W139" s="154" t="s">
        <v>280</v>
      </c>
      <c r="X139" s="154" t="s">
        <v>281</v>
      </c>
      <c r="Y139" s="154" t="s">
        <v>345</v>
      </c>
      <c r="Z139" s="154" t="s">
        <v>473</v>
      </c>
      <c r="AA139" s="154" t="s">
        <v>474</v>
      </c>
      <c r="AB139" s="154" t="s">
        <v>475</v>
      </c>
      <c r="AC139" s="154" t="s">
        <v>476</v>
      </c>
      <c r="AD139" s="154" t="s">
        <v>477</v>
      </c>
      <c r="AE139" s="154" t="s">
        <v>478</v>
      </c>
    </row>
    <row r="140" spans="1:31" ht="16.55" customHeight="1">
      <c r="A140" s="208" t="s">
        <v>523</v>
      </c>
      <c r="B140" s="154" t="s">
        <v>445</v>
      </c>
      <c r="C140" s="209">
        <v>10132.299999999999</v>
      </c>
      <c r="D140" s="210">
        <v>0</v>
      </c>
      <c r="E140" s="210">
        <v>1190.19</v>
      </c>
      <c r="F140" s="210">
        <v>1014.65253</v>
      </c>
      <c r="G140" s="210">
        <v>1186.679475766</v>
      </c>
      <c r="H140" s="210">
        <v>1355.4</v>
      </c>
      <c r="I140" s="210">
        <v>167.7</v>
      </c>
      <c r="J140" s="210" t="s">
        <v>334</v>
      </c>
      <c r="K140" s="210"/>
      <c r="L140" s="154" t="s">
        <v>272</v>
      </c>
      <c r="M140" s="154">
        <v>42</v>
      </c>
      <c r="N140" s="154">
        <v>4</v>
      </c>
      <c r="O140" s="154">
        <v>21</v>
      </c>
      <c r="P140" s="154" t="s">
        <v>273</v>
      </c>
      <c r="Q140" s="154" t="s">
        <v>274</v>
      </c>
      <c r="R140" s="154" t="s">
        <v>275</v>
      </c>
      <c r="S140" s="154" t="s">
        <v>276</v>
      </c>
      <c r="T140" s="154" t="s">
        <v>339</v>
      </c>
      <c r="U140" s="154" t="s">
        <v>277</v>
      </c>
      <c r="V140" s="154" t="s">
        <v>279</v>
      </c>
      <c r="W140" s="154" t="s">
        <v>280</v>
      </c>
      <c r="X140" s="154" t="s">
        <v>281</v>
      </c>
      <c r="Y140" s="154" t="s">
        <v>345</v>
      </c>
      <c r="Z140" s="154" t="s">
        <v>473</v>
      </c>
      <c r="AA140" s="154" t="s">
        <v>474</v>
      </c>
      <c r="AB140" s="154" t="s">
        <v>475</v>
      </c>
      <c r="AC140" s="154" t="s">
        <v>476</v>
      </c>
      <c r="AD140" s="154" t="s">
        <v>477</v>
      </c>
      <c r="AE140" s="154" t="s">
        <v>478</v>
      </c>
    </row>
    <row r="141" spans="1:31" ht="16.55" customHeight="1">
      <c r="A141" s="208" t="s">
        <v>552</v>
      </c>
      <c r="B141" s="154" t="s">
        <v>446</v>
      </c>
      <c r="C141" s="209">
        <v>7166.82</v>
      </c>
      <c r="D141" s="210">
        <v>0</v>
      </c>
      <c r="E141" s="210">
        <v>1406.59</v>
      </c>
      <c r="F141" s="210">
        <v>607.42999999999995</v>
      </c>
      <c r="G141" s="210">
        <v>779.45705069999997</v>
      </c>
      <c r="H141" s="210">
        <v>1355.4</v>
      </c>
      <c r="I141" s="210">
        <v>0</v>
      </c>
      <c r="J141" s="210" t="s">
        <v>334</v>
      </c>
      <c r="K141" s="210"/>
      <c r="L141" s="154" t="s">
        <v>272</v>
      </c>
      <c r="M141" s="154">
        <v>40</v>
      </c>
      <c r="N141" s="154">
        <v>4</v>
      </c>
      <c r="O141" s="154">
        <v>20</v>
      </c>
      <c r="P141" s="154" t="s">
        <v>273</v>
      </c>
      <c r="Q141" s="154" t="s">
        <v>274</v>
      </c>
      <c r="R141" s="154" t="s">
        <v>275</v>
      </c>
      <c r="S141" s="154" t="s">
        <v>276</v>
      </c>
      <c r="T141" s="154" t="s">
        <v>339</v>
      </c>
      <c r="U141" s="154" t="s">
        <v>277</v>
      </c>
      <c r="V141" s="154" t="s">
        <v>279</v>
      </c>
      <c r="W141" s="154" t="s">
        <v>280</v>
      </c>
      <c r="X141" s="154" t="s">
        <v>281</v>
      </c>
      <c r="Y141" s="154" t="s">
        <v>345</v>
      </c>
      <c r="Z141" s="154" t="s">
        <v>473</v>
      </c>
      <c r="AA141" s="154" t="s">
        <v>474</v>
      </c>
      <c r="AB141" s="154" t="s">
        <v>475</v>
      </c>
      <c r="AC141" s="154" t="s">
        <v>476</v>
      </c>
      <c r="AD141" s="154" t="s">
        <v>477</v>
      </c>
      <c r="AE141" s="154" t="s">
        <v>478</v>
      </c>
    </row>
    <row r="142" spans="1:31" s="2" customFormat="1" ht="27" customHeight="1">
      <c r="A142" s="154"/>
      <c r="B142" s="154"/>
      <c r="C142" s="209"/>
      <c r="D142" s="210"/>
      <c r="E142" s="210"/>
      <c r="F142" s="210"/>
      <c r="G142" s="210"/>
      <c r="H142" s="210"/>
      <c r="I142" s="210"/>
      <c r="J142" s="210"/>
      <c r="K142" s="210"/>
      <c r="L142" s="154"/>
      <c r="M142" s="154"/>
      <c r="N142" s="154"/>
      <c r="O142" s="154"/>
      <c r="P142" s="154"/>
      <c r="Q142" s="154"/>
      <c r="R142" s="154"/>
      <c r="S142" s="154"/>
      <c r="T142" s="154"/>
      <c r="U142" s="154"/>
      <c r="V142" s="154"/>
      <c r="W142" s="154"/>
      <c r="X142" s="154"/>
      <c r="Y142" s="154"/>
      <c r="Z142" s="154"/>
      <c r="AA142" s="154"/>
      <c r="AB142" s="154"/>
      <c r="AC142" s="154"/>
      <c r="AD142" s="154"/>
      <c r="AE142" s="154"/>
    </row>
    <row r="143" spans="1:31" s="2" customFormat="1" ht="27" customHeight="1">
      <c r="A143" s="212" t="s">
        <v>525</v>
      </c>
      <c r="B143" s="212"/>
      <c r="C143" s="213"/>
      <c r="D143" s="214"/>
      <c r="E143" s="219"/>
      <c r="F143" s="219"/>
      <c r="G143" s="219"/>
      <c r="H143" s="219"/>
      <c r="I143" s="214"/>
      <c r="J143" s="214"/>
      <c r="K143" s="214"/>
      <c r="L143" s="212"/>
      <c r="M143" s="212"/>
      <c r="N143" s="217"/>
      <c r="O143" s="212"/>
      <c r="P143" s="212"/>
      <c r="Q143" s="212"/>
      <c r="R143" s="212"/>
      <c r="S143" s="212"/>
      <c r="T143" s="212"/>
      <c r="U143" s="212"/>
      <c r="V143" s="212"/>
      <c r="W143" s="212"/>
      <c r="X143" s="212"/>
      <c r="Y143" s="212"/>
      <c r="Z143" s="212"/>
      <c r="AA143" s="212"/>
      <c r="AB143" s="212"/>
      <c r="AC143" s="212"/>
      <c r="AD143" s="212"/>
      <c r="AE143" s="212"/>
    </row>
    <row r="144" spans="1:31" ht="16.55" customHeight="1">
      <c r="A144" s="208" t="s">
        <v>528</v>
      </c>
      <c r="B144" s="154" t="s">
        <v>553</v>
      </c>
      <c r="C144" s="209">
        <v>12076.42</v>
      </c>
      <c r="D144" s="210">
        <v>0</v>
      </c>
      <c r="E144" s="210">
        <v>10338.93</v>
      </c>
      <c r="F144" s="210">
        <v>1564.020263671875</v>
      </c>
      <c r="G144" s="210">
        <v>3207.816288080875</v>
      </c>
      <c r="H144" s="210">
        <v>1309</v>
      </c>
      <c r="I144" s="210">
        <v>0</v>
      </c>
      <c r="J144" s="210" t="s">
        <v>334</v>
      </c>
      <c r="K144" s="210"/>
      <c r="L144" s="154" t="s">
        <v>272</v>
      </c>
      <c r="M144" s="154">
        <v>40</v>
      </c>
      <c r="N144" s="154">
        <v>6</v>
      </c>
      <c r="O144" s="154">
        <v>20</v>
      </c>
      <c r="P144" s="154" t="s">
        <v>273</v>
      </c>
      <c r="Q144" s="154" t="s">
        <v>274</v>
      </c>
      <c r="R144" s="154" t="s">
        <v>275</v>
      </c>
      <c r="S144" s="154" t="s">
        <v>276</v>
      </c>
      <c r="T144" s="154" t="s">
        <v>339</v>
      </c>
      <c r="U144" s="154" t="s">
        <v>277</v>
      </c>
      <c r="V144" s="154" t="s">
        <v>279</v>
      </c>
      <c r="W144" s="154" t="s">
        <v>280</v>
      </c>
      <c r="X144" s="154" t="s">
        <v>281</v>
      </c>
      <c r="Y144" s="154" t="s">
        <v>345</v>
      </c>
      <c r="Z144" s="154" t="s">
        <v>473</v>
      </c>
      <c r="AA144" s="154" t="s">
        <v>474</v>
      </c>
      <c r="AB144" s="154" t="s">
        <v>475</v>
      </c>
      <c r="AC144" s="154" t="s">
        <v>476</v>
      </c>
      <c r="AD144" s="154" t="s">
        <v>477</v>
      </c>
      <c r="AE144" s="154" t="s">
        <v>478</v>
      </c>
    </row>
    <row r="145" spans="1:31" ht="16.55" customHeight="1">
      <c r="A145" s="208" t="s">
        <v>529</v>
      </c>
      <c r="B145" s="154" t="s">
        <v>554</v>
      </c>
      <c r="C145" s="209">
        <v>10276.41</v>
      </c>
      <c r="D145" s="210">
        <v>0</v>
      </c>
      <c r="E145" s="210">
        <v>9377.15</v>
      </c>
      <c r="F145" s="210">
        <v>1363.70458984375</v>
      </c>
      <c r="G145" s="210">
        <v>2854.5824556500002</v>
      </c>
      <c r="H145" s="210">
        <v>1309</v>
      </c>
      <c r="I145" s="210">
        <v>0</v>
      </c>
      <c r="J145" s="210" t="s">
        <v>334</v>
      </c>
      <c r="K145" s="210"/>
      <c r="L145" s="154" t="s">
        <v>272</v>
      </c>
      <c r="M145" s="154">
        <v>40</v>
      </c>
      <c r="N145" s="154">
        <v>4</v>
      </c>
      <c r="O145" s="154">
        <v>20</v>
      </c>
      <c r="P145" s="154" t="s">
        <v>273</v>
      </c>
      <c r="Q145" s="154" t="s">
        <v>274</v>
      </c>
      <c r="R145" s="154" t="s">
        <v>275</v>
      </c>
      <c r="S145" s="154" t="s">
        <v>276</v>
      </c>
      <c r="T145" s="154" t="s">
        <v>339</v>
      </c>
      <c r="U145" s="154" t="s">
        <v>277</v>
      </c>
      <c r="V145" s="154" t="s">
        <v>279</v>
      </c>
      <c r="W145" s="154" t="s">
        <v>280</v>
      </c>
      <c r="X145" s="154" t="s">
        <v>281</v>
      </c>
      <c r="Y145" s="154" t="s">
        <v>345</v>
      </c>
      <c r="Z145" s="154" t="s">
        <v>473</v>
      </c>
      <c r="AA145" s="154" t="s">
        <v>474</v>
      </c>
      <c r="AB145" s="154" t="s">
        <v>475</v>
      </c>
      <c r="AC145" s="154" t="s">
        <v>476</v>
      </c>
      <c r="AD145" s="154" t="s">
        <v>477</v>
      </c>
      <c r="AE145" s="154" t="s">
        <v>478</v>
      </c>
    </row>
    <row r="146" spans="1:31" ht="16.55" customHeight="1">
      <c r="A146" s="208" t="s">
        <v>530</v>
      </c>
      <c r="B146" s="154" t="s">
        <v>555</v>
      </c>
      <c r="C146" s="209">
        <v>9890.01</v>
      </c>
      <c r="D146" s="210">
        <v>0</v>
      </c>
      <c r="E146" s="210">
        <v>7213.2</v>
      </c>
      <c r="F146" s="210">
        <v>1113.8697509765625</v>
      </c>
      <c r="G146" s="210">
        <v>2260.7046474255621</v>
      </c>
      <c r="H146" s="210">
        <v>1309</v>
      </c>
      <c r="I146" s="210">
        <v>0</v>
      </c>
      <c r="J146" s="210" t="s">
        <v>334</v>
      </c>
      <c r="K146" s="210"/>
      <c r="L146" s="154" t="s">
        <v>272</v>
      </c>
      <c r="M146" s="154">
        <v>40</v>
      </c>
      <c r="N146" s="154">
        <v>4</v>
      </c>
      <c r="O146" s="154">
        <v>20</v>
      </c>
      <c r="P146" s="154" t="s">
        <v>273</v>
      </c>
      <c r="Q146" s="154" t="s">
        <v>274</v>
      </c>
      <c r="R146" s="154" t="s">
        <v>275</v>
      </c>
      <c r="S146" s="154" t="s">
        <v>276</v>
      </c>
      <c r="T146" s="154" t="s">
        <v>339</v>
      </c>
      <c r="U146" s="154" t="s">
        <v>277</v>
      </c>
      <c r="V146" s="154" t="s">
        <v>279</v>
      </c>
      <c r="W146" s="154" t="s">
        <v>280</v>
      </c>
      <c r="X146" s="154" t="s">
        <v>281</v>
      </c>
      <c r="Y146" s="154" t="s">
        <v>345</v>
      </c>
      <c r="Z146" s="154" t="s">
        <v>473</v>
      </c>
      <c r="AA146" s="154" t="s">
        <v>474</v>
      </c>
      <c r="AB146" s="154" t="s">
        <v>475</v>
      </c>
      <c r="AC146" s="154" t="s">
        <v>476</v>
      </c>
      <c r="AD146" s="154" t="s">
        <v>477</v>
      </c>
      <c r="AE146" s="154" t="s">
        <v>478</v>
      </c>
    </row>
    <row r="147" spans="1:31" ht="16.55" customHeight="1">
      <c r="A147" s="208" t="s">
        <v>531</v>
      </c>
      <c r="B147" s="154" t="s">
        <v>556</v>
      </c>
      <c r="C147" s="209">
        <v>9890.01</v>
      </c>
      <c r="D147" s="210">
        <v>0</v>
      </c>
      <c r="E147" s="210">
        <v>5734.18</v>
      </c>
      <c r="F147" s="210">
        <v>1113.8699999999999</v>
      </c>
      <c r="G147" s="210">
        <v>2025.5544482689997</v>
      </c>
      <c r="H147" s="210">
        <v>1309</v>
      </c>
      <c r="I147" s="210">
        <v>0</v>
      </c>
      <c r="J147" s="210" t="s">
        <v>334</v>
      </c>
      <c r="K147" s="210"/>
      <c r="L147" s="154" t="s">
        <v>272</v>
      </c>
      <c r="M147" s="154">
        <v>40</v>
      </c>
      <c r="N147" s="154">
        <v>4</v>
      </c>
      <c r="O147" s="154">
        <v>20</v>
      </c>
      <c r="P147" s="154" t="s">
        <v>273</v>
      </c>
      <c r="Q147" s="154" t="s">
        <v>274</v>
      </c>
      <c r="R147" s="154" t="s">
        <v>275</v>
      </c>
      <c r="S147" s="154" t="s">
        <v>276</v>
      </c>
      <c r="T147" s="154" t="s">
        <v>339</v>
      </c>
      <c r="U147" s="154" t="s">
        <v>277</v>
      </c>
      <c r="V147" s="154" t="s">
        <v>279</v>
      </c>
      <c r="W147" s="154" t="s">
        <v>280</v>
      </c>
      <c r="X147" s="154" t="s">
        <v>281</v>
      </c>
      <c r="Y147" s="154" t="s">
        <v>345</v>
      </c>
      <c r="Z147" s="154" t="s">
        <v>473</v>
      </c>
      <c r="AA147" s="154" t="s">
        <v>474</v>
      </c>
      <c r="AB147" s="154" t="s">
        <v>475</v>
      </c>
      <c r="AC147" s="154" t="s">
        <v>476</v>
      </c>
      <c r="AD147" s="154" t="s">
        <v>477</v>
      </c>
      <c r="AE147" s="154" t="s">
        <v>478</v>
      </c>
    </row>
    <row r="148" spans="1:31" ht="16.55" customHeight="1">
      <c r="A148" s="208" t="s">
        <v>557</v>
      </c>
      <c r="B148" s="154" t="s">
        <v>440</v>
      </c>
      <c r="C148" s="209">
        <v>9417.75</v>
      </c>
      <c r="D148" s="210">
        <v>0</v>
      </c>
      <c r="E148" s="210">
        <v>5019.09</v>
      </c>
      <c r="F148" s="210">
        <v>1042.1099999999999</v>
      </c>
      <c r="G148" s="210">
        <v>1840.099368697</v>
      </c>
      <c r="H148" s="210">
        <v>1309</v>
      </c>
      <c r="I148" s="210">
        <v>0</v>
      </c>
      <c r="J148" s="210" t="s">
        <v>334</v>
      </c>
      <c r="K148" s="210"/>
      <c r="L148" s="154" t="s">
        <v>272</v>
      </c>
      <c r="M148" s="154">
        <v>40</v>
      </c>
      <c r="N148" s="154">
        <v>4</v>
      </c>
      <c r="O148" s="154">
        <v>20</v>
      </c>
      <c r="P148" s="154" t="s">
        <v>273</v>
      </c>
      <c r="Q148" s="154" t="s">
        <v>274</v>
      </c>
      <c r="R148" s="154" t="s">
        <v>275</v>
      </c>
      <c r="S148" s="154" t="s">
        <v>276</v>
      </c>
      <c r="T148" s="154" t="s">
        <v>339</v>
      </c>
      <c r="U148" s="154" t="s">
        <v>277</v>
      </c>
      <c r="V148" s="154" t="s">
        <v>279</v>
      </c>
      <c r="W148" s="154" t="s">
        <v>280</v>
      </c>
      <c r="X148" s="154" t="s">
        <v>281</v>
      </c>
      <c r="Y148" s="154" t="s">
        <v>345</v>
      </c>
      <c r="Z148" s="154" t="s">
        <v>473</v>
      </c>
      <c r="AA148" s="154" t="s">
        <v>474</v>
      </c>
      <c r="AB148" s="154" t="s">
        <v>475</v>
      </c>
      <c r="AC148" s="154" t="s">
        <v>476</v>
      </c>
      <c r="AD148" s="154" t="s">
        <v>477</v>
      </c>
      <c r="AE148" s="154" t="s">
        <v>478</v>
      </c>
    </row>
    <row r="149" spans="1:31" ht="16.55" customHeight="1">
      <c r="A149" s="208" t="s">
        <v>558</v>
      </c>
      <c r="B149" s="154" t="s">
        <v>437</v>
      </c>
      <c r="C149" s="209">
        <v>8411.6200000000008</v>
      </c>
      <c r="D149" s="210">
        <v>0</v>
      </c>
      <c r="E149" s="210">
        <v>6011</v>
      </c>
      <c r="F149" s="210">
        <v>896.360107421875</v>
      </c>
      <c r="G149" s="210">
        <v>1852.0537528678751</v>
      </c>
      <c r="H149" s="210">
        <v>1309</v>
      </c>
      <c r="I149" s="210">
        <v>0</v>
      </c>
      <c r="J149" s="210" t="s">
        <v>334</v>
      </c>
      <c r="K149" s="210"/>
      <c r="L149" s="154" t="s">
        <v>272</v>
      </c>
      <c r="M149" s="154">
        <v>40</v>
      </c>
      <c r="N149" s="154">
        <v>4</v>
      </c>
      <c r="O149" s="154">
        <v>20</v>
      </c>
      <c r="P149" s="154" t="s">
        <v>273</v>
      </c>
      <c r="Q149" s="154" t="s">
        <v>274</v>
      </c>
      <c r="R149" s="154" t="s">
        <v>275</v>
      </c>
      <c r="S149" s="154" t="s">
        <v>276</v>
      </c>
      <c r="T149" s="154" t="s">
        <v>339</v>
      </c>
      <c r="U149" s="154" t="s">
        <v>277</v>
      </c>
      <c r="V149" s="154" t="s">
        <v>279</v>
      </c>
      <c r="W149" s="154" t="s">
        <v>280</v>
      </c>
      <c r="X149" s="154" t="s">
        <v>281</v>
      </c>
      <c r="Y149" s="154" t="s">
        <v>345</v>
      </c>
      <c r="Z149" s="154" t="s">
        <v>473</v>
      </c>
      <c r="AA149" s="154" t="s">
        <v>474</v>
      </c>
      <c r="AB149" s="154" t="s">
        <v>475</v>
      </c>
      <c r="AC149" s="154" t="s">
        <v>476</v>
      </c>
      <c r="AD149" s="154" t="s">
        <v>477</v>
      </c>
      <c r="AE149" s="154" t="s">
        <v>478</v>
      </c>
    </row>
    <row r="150" spans="1:31" s="2" customFormat="1" ht="22.5" customHeight="1">
      <c r="A150" s="154"/>
      <c r="B150" s="154"/>
      <c r="C150" s="209"/>
      <c r="D150" s="210"/>
      <c r="E150" s="210"/>
      <c r="F150" s="210"/>
      <c r="G150" s="210"/>
      <c r="H150" s="210"/>
      <c r="I150" s="210"/>
      <c r="J150" s="210"/>
      <c r="K150" s="210"/>
      <c r="L150" s="154"/>
      <c r="M150" s="154"/>
      <c r="N150" s="154"/>
      <c r="O150" s="154"/>
      <c r="P150" s="154"/>
      <c r="Q150" s="154"/>
      <c r="R150" s="154"/>
      <c r="S150" s="154"/>
      <c r="T150" s="154"/>
      <c r="U150" s="154"/>
      <c r="V150" s="154"/>
      <c r="W150" s="154"/>
      <c r="X150" s="154"/>
      <c r="Y150" s="154"/>
      <c r="Z150" s="154"/>
      <c r="AA150" s="154"/>
      <c r="AB150" s="154"/>
      <c r="AC150" s="154"/>
      <c r="AD150" s="154"/>
      <c r="AE150" s="154"/>
    </row>
    <row r="151" spans="1:31" s="2" customFormat="1" ht="22.5" customHeight="1">
      <c r="A151" s="212" t="s">
        <v>533</v>
      </c>
      <c r="B151" s="212"/>
      <c r="C151" s="213"/>
      <c r="D151" s="214"/>
      <c r="E151" s="219"/>
      <c r="F151" s="219"/>
      <c r="G151" s="219"/>
      <c r="H151" s="219"/>
      <c r="I151" s="214"/>
      <c r="J151" s="214"/>
      <c r="K151" s="214"/>
      <c r="L151" s="212"/>
      <c r="M151" s="212"/>
      <c r="N151" s="217"/>
      <c r="O151" s="212"/>
      <c r="P151" s="212"/>
      <c r="Q151" s="212"/>
      <c r="R151" s="212"/>
      <c r="S151" s="212"/>
      <c r="T151" s="212"/>
      <c r="U151" s="212"/>
      <c r="V151" s="212"/>
      <c r="W151" s="212"/>
      <c r="X151" s="212"/>
      <c r="Y151" s="212"/>
      <c r="Z151" s="212"/>
      <c r="AA151" s="212"/>
      <c r="AB151" s="212"/>
      <c r="AC151" s="212"/>
      <c r="AD151" s="212"/>
      <c r="AE151" s="212"/>
    </row>
    <row r="152" spans="1:31" ht="16.55" customHeight="1">
      <c r="A152" s="208" t="s">
        <v>533</v>
      </c>
      <c r="B152" s="154" t="s">
        <v>439</v>
      </c>
      <c r="C152" s="209">
        <v>6725.16</v>
      </c>
      <c r="D152" s="210">
        <v>0</v>
      </c>
      <c r="E152" s="210">
        <v>8196.27</v>
      </c>
      <c r="F152" s="210">
        <v>922.71</v>
      </c>
      <c r="G152" s="210">
        <v>2225.842305571</v>
      </c>
      <c r="H152" s="210">
        <v>1760</v>
      </c>
      <c r="I152" s="210">
        <v>0</v>
      </c>
      <c r="J152" s="210" t="s">
        <v>334</v>
      </c>
      <c r="K152" s="210"/>
      <c r="L152" s="154" t="s">
        <v>272</v>
      </c>
      <c r="M152" s="154">
        <v>40</v>
      </c>
      <c r="N152" s="154">
        <v>6</v>
      </c>
      <c r="O152" s="154">
        <v>20</v>
      </c>
      <c r="P152" s="154" t="s">
        <v>273</v>
      </c>
      <c r="Q152" s="154" t="s">
        <v>274</v>
      </c>
      <c r="R152" s="154" t="s">
        <v>275</v>
      </c>
      <c r="S152" s="154" t="s">
        <v>276</v>
      </c>
      <c r="T152" s="154" t="s">
        <v>339</v>
      </c>
      <c r="U152" s="154" t="s">
        <v>277</v>
      </c>
      <c r="V152" s="154" t="s">
        <v>279</v>
      </c>
      <c r="W152" s="154" t="s">
        <v>280</v>
      </c>
      <c r="X152" s="154" t="s">
        <v>281</v>
      </c>
      <c r="Y152" s="154" t="s">
        <v>345</v>
      </c>
      <c r="Z152" s="154" t="s">
        <v>473</v>
      </c>
      <c r="AA152" s="154" t="s">
        <v>474</v>
      </c>
      <c r="AB152" s="154" t="s">
        <v>475</v>
      </c>
      <c r="AC152" s="154" t="s">
        <v>476</v>
      </c>
      <c r="AD152" s="154" t="s">
        <v>477</v>
      </c>
      <c r="AE152" s="154" t="s">
        <v>478</v>
      </c>
    </row>
    <row r="153" spans="1:31" s="2" customFormat="1" ht="27.8" customHeight="1">
      <c r="A153" s="52"/>
      <c r="B153" s="154"/>
      <c r="C153" s="209"/>
      <c r="D153" s="222"/>
      <c r="E153" s="210"/>
      <c r="F153" s="210"/>
      <c r="G153" s="210"/>
      <c r="H153" s="210"/>
      <c r="I153" s="210"/>
      <c r="J153" s="222"/>
      <c r="K153" s="222"/>
      <c r="L153" s="52"/>
      <c r="M153" s="154"/>
      <c r="N153" s="154"/>
      <c r="O153" s="154"/>
      <c r="P153" s="52"/>
      <c r="Q153" s="52"/>
      <c r="R153" s="52"/>
      <c r="S153" s="52"/>
      <c r="T153" s="52"/>
      <c r="U153" s="52"/>
      <c r="V153" s="52"/>
      <c r="W153" s="52"/>
      <c r="X153" s="52"/>
      <c r="Y153" s="52"/>
      <c r="Z153" s="52"/>
      <c r="AA153" s="52"/>
      <c r="AB153" s="52"/>
      <c r="AC153" s="52"/>
      <c r="AD153" s="52"/>
      <c r="AE153" s="52"/>
    </row>
    <row r="154" spans="1:31" s="2" customFormat="1" ht="41.95" customHeight="1">
      <c r="A154" s="221" t="s">
        <v>2323</v>
      </c>
      <c r="B154" s="212"/>
      <c r="C154" s="220"/>
      <c r="D154" s="214"/>
      <c r="E154" s="214"/>
      <c r="F154" s="214"/>
      <c r="G154" s="214"/>
      <c r="H154" s="214"/>
      <c r="I154" s="214"/>
      <c r="J154" s="214"/>
      <c r="K154" s="214"/>
      <c r="L154" s="212"/>
      <c r="M154" s="212"/>
      <c r="N154" s="217"/>
      <c r="O154" s="212"/>
      <c r="P154" s="212"/>
      <c r="Q154" s="212"/>
      <c r="R154" s="212"/>
      <c r="S154" s="212"/>
      <c r="T154" s="212"/>
      <c r="U154" s="212"/>
      <c r="V154" s="212"/>
      <c r="W154" s="212"/>
      <c r="X154" s="212"/>
      <c r="Y154" s="212"/>
      <c r="Z154" s="212"/>
      <c r="AA154" s="212"/>
      <c r="AB154" s="212"/>
      <c r="AC154" s="212"/>
      <c r="AD154" s="212"/>
      <c r="AE154" s="212"/>
    </row>
    <row r="155" spans="1:31" ht="16.55" customHeight="1">
      <c r="A155" s="208" t="s">
        <v>2323</v>
      </c>
      <c r="B155" s="154" t="s">
        <v>2277</v>
      </c>
      <c r="C155" s="209">
        <v>5935.71</v>
      </c>
      <c r="D155" s="210">
        <v>0</v>
      </c>
      <c r="E155" s="210">
        <v>7234.13</v>
      </c>
      <c r="F155" s="210">
        <v>922.709716796875</v>
      </c>
      <c r="G155" s="210">
        <v>2225.8875973868753</v>
      </c>
      <c r="H155" s="210">
        <v>1500</v>
      </c>
      <c r="I155" s="210">
        <v>0</v>
      </c>
      <c r="J155" s="210" t="s">
        <v>334</v>
      </c>
      <c r="K155" s="210"/>
      <c r="L155" s="154" t="s">
        <v>272</v>
      </c>
      <c r="M155" s="154">
        <v>40</v>
      </c>
      <c r="N155" s="154">
        <v>6</v>
      </c>
      <c r="O155" s="154">
        <v>20</v>
      </c>
      <c r="P155" s="154" t="s">
        <v>273</v>
      </c>
      <c r="Q155" s="154" t="s">
        <v>274</v>
      </c>
      <c r="R155" s="154" t="s">
        <v>275</v>
      </c>
      <c r="S155" s="154" t="s">
        <v>276</v>
      </c>
      <c r="T155" s="154" t="s">
        <v>339</v>
      </c>
      <c r="U155" s="154" t="s">
        <v>277</v>
      </c>
      <c r="V155" s="154" t="s">
        <v>279</v>
      </c>
      <c r="W155" s="154" t="s">
        <v>280</v>
      </c>
      <c r="X155" s="154" t="s">
        <v>281</v>
      </c>
      <c r="Y155" s="154" t="s">
        <v>345</v>
      </c>
      <c r="Z155" s="154" t="s">
        <v>473</v>
      </c>
      <c r="AA155" s="154" t="s">
        <v>474</v>
      </c>
      <c r="AB155" s="154" t="s">
        <v>475</v>
      </c>
      <c r="AC155" s="154" t="s">
        <v>476</v>
      </c>
      <c r="AD155" s="154" t="s">
        <v>477</v>
      </c>
      <c r="AE155" s="154" t="s">
        <v>478</v>
      </c>
    </row>
    <row r="156" spans="1:31" s="2" customFormat="1" ht="42.75" customHeight="1">
      <c r="A156" s="154"/>
      <c r="B156" s="154"/>
      <c r="C156" s="209"/>
      <c r="D156" s="210"/>
      <c r="E156" s="210"/>
      <c r="F156" s="210"/>
      <c r="G156" s="210"/>
      <c r="H156" s="210"/>
      <c r="I156" s="210"/>
      <c r="J156" s="210"/>
      <c r="K156" s="210"/>
      <c r="L156" s="154"/>
      <c r="M156" s="154"/>
      <c r="N156" s="154"/>
      <c r="O156" s="154"/>
      <c r="P156" s="154"/>
      <c r="Q156" s="154"/>
      <c r="R156" s="154"/>
      <c r="S156" s="154"/>
      <c r="T156" s="154"/>
      <c r="U156" s="154"/>
      <c r="V156" s="154"/>
      <c r="W156" s="154"/>
      <c r="X156" s="154"/>
      <c r="Y156" s="154"/>
      <c r="Z156" s="154"/>
      <c r="AA156" s="154"/>
      <c r="AB156" s="154"/>
      <c r="AC156" s="154"/>
      <c r="AD156" s="154"/>
      <c r="AE156" s="154"/>
    </row>
    <row r="157" spans="1:31" s="2" customFormat="1" ht="42.75" customHeight="1">
      <c r="A157" s="212" t="s">
        <v>534</v>
      </c>
      <c r="B157" s="212"/>
      <c r="C157" s="213"/>
      <c r="D157" s="214"/>
      <c r="E157" s="219"/>
      <c r="F157" s="219"/>
      <c r="G157" s="219"/>
      <c r="H157" s="219"/>
      <c r="I157" s="214"/>
      <c r="J157" s="214"/>
      <c r="K157" s="214"/>
      <c r="L157" s="212"/>
      <c r="M157" s="212"/>
      <c r="N157" s="217"/>
      <c r="O157" s="212"/>
      <c r="P157" s="212"/>
      <c r="Q157" s="212"/>
      <c r="R157" s="212"/>
      <c r="S157" s="212"/>
      <c r="T157" s="212"/>
      <c r="U157" s="212"/>
      <c r="V157" s="212"/>
      <c r="W157" s="212"/>
      <c r="X157" s="212"/>
      <c r="Y157" s="212"/>
      <c r="Z157" s="212"/>
      <c r="AA157" s="212"/>
      <c r="AB157" s="212"/>
      <c r="AC157" s="212"/>
      <c r="AD157" s="212"/>
      <c r="AE157" s="212"/>
    </row>
    <row r="158" spans="1:31" ht="16.55" customHeight="1">
      <c r="A158" s="208" t="s">
        <v>535</v>
      </c>
      <c r="B158" s="154" t="s">
        <v>559</v>
      </c>
      <c r="C158" s="209">
        <v>11891.071900000001</v>
      </c>
      <c r="D158" s="210">
        <v>0</v>
      </c>
      <c r="E158" s="210">
        <v>8024.1944000000003</v>
      </c>
      <c r="F158" s="210">
        <v>1664.5712890625</v>
      </c>
      <c r="G158" s="210">
        <v>3067.9226476784997</v>
      </c>
      <c r="H158" s="210">
        <v>1792.04</v>
      </c>
      <c r="I158" s="210">
        <v>0</v>
      </c>
      <c r="J158" s="210" t="s">
        <v>334</v>
      </c>
      <c r="K158" s="210"/>
      <c r="L158" s="154" t="s">
        <v>272</v>
      </c>
      <c r="M158" s="154">
        <v>40</v>
      </c>
      <c r="N158" s="154">
        <v>6</v>
      </c>
      <c r="O158" s="154">
        <v>20</v>
      </c>
      <c r="P158" s="154" t="s">
        <v>273</v>
      </c>
      <c r="Q158" s="154" t="s">
        <v>274</v>
      </c>
      <c r="R158" s="154" t="s">
        <v>275</v>
      </c>
      <c r="S158" s="154" t="s">
        <v>276</v>
      </c>
      <c r="T158" s="154" t="s">
        <v>339</v>
      </c>
      <c r="U158" s="154" t="s">
        <v>277</v>
      </c>
      <c r="V158" s="154" t="s">
        <v>279</v>
      </c>
      <c r="W158" s="154" t="s">
        <v>280</v>
      </c>
      <c r="X158" s="154" t="s">
        <v>281</v>
      </c>
      <c r="Y158" s="154" t="s">
        <v>345</v>
      </c>
      <c r="Z158" s="154" t="s">
        <v>473</v>
      </c>
      <c r="AA158" s="154" t="s">
        <v>474</v>
      </c>
      <c r="AB158" s="154" t="s">
        <v>475</v>
      </c>
      <c r="AC158" s="154" t="s">
        <v>476</v>
      </c>
      <c r="AD158" s="154" t="s">
        <v>477</v>
      </c>
      <c r="AE158" s="154" t="s">
        <v>478</v>
      </c>
    </row>
    <row r="159" spans="1:31" ht="26.2" customHeight="1">
      <c r="A159" s="208"/>
      <c r="B159" s="52"/>
      <c r="C159" s="199"/>
      <c r="D159" s="199"/>
      <c r="E159" s="199"/>
      <c r="F159" s="199"/>
      <c r="G159" s="199"/>
      <c r="H159" s="154"/>
      <c r="I159" s="199"/>
      <c r="J159" s="52"/>
      <c r="K159" s="52"/>
      <c r="L159" s="52"/>
      <c r="M159" s="199"/>
      <c r="N159" s="199"/>
      <c r="O159" s="199"/>
      <c r="P159" s="52"/>
      <c r="Q159" s="154"/>
      <c r="R159" s="154"/>
      <c r="S159" s="199"/>
      <c r="T159" s="199"/>
      <c r="U159" s="199"/>
      <c r="V159" s="199"/>
      <c r="W159" s="199"/>
      <c r="X159" s="154"/>
      <c r="Y159" s="154"/>
      <c r="Z159" s="154"/>
      <c r="AA159" s="224"/>
      <c r="AB159" s="154"/>
      <c r="AC159" s="154"/>
      <c r="AD159" s="154"/>
      <c r="AE159" s="154"/>
    </row>
    <row r="160" spans="1:31" ht="26.2" customHeight="1">
      <c r="A160" s="208"/>
      <c r="B160" s="52"/>
      <c r="C160" s="199"/>
      <c r="D160" s="199"/>
      <c r="E160" s="199"/>
      <c r="F160" s="199"/>
      <c r="G160" s="199"/>
      <c r="H160" s="154"/>
      <c r="I160" s="199"/>
      <c r="J160" s="52"/>
      <c r="K160" s="52"/>
      <c r="L160" s="52"/>
      <c r="M160" s="199"/>
      <c r="N160" s="199"/>
      <c r="O160" s="199"/>
      <c r="P160" s="52"/>
      <c r="Q160" s="154"/>
      <c r="R160" s="154"/>
      <c r="S160" s="199"/>
      <c r="T160" s="199"/>
      <c r="U160" s="199"/>
      <c r="V160" s="199"/>
      <c r="W160" s="199"/>
      <c r="X160" s="154"/>
      <c r="Y160" s="154"/>
      <c r="Z160" s="154"/>
      <c r="AA160" s="224"/>
      <c r="AB160" s="154"/>
      <c r="AC160" s="154"/>
      <c r="AD160" s="154"/>
      <c r="AE160" s="154"/>
    </row>
    <row r="161" spans="1:31" ht="26.2" customHeight="1">
      <c r="A161" s="208"/>
      <c r="B161" s="52"/>
      <c r="C161" s="199"/>
      <c r="D161" s="199"/>
      <c r="E161" s="199"/>
      <c r="F161" s="199"/>
      <c r="G161" s="199"/>
      <c r="H161" s="154"/>
      <c r="I161" s="199"/>
      <c r="J161" s="52"/>
      <c r="K161" s="52"/>
      <c r="L161" s="52"/>
      <c r="M161" s="199"/>
      <c r="N161" s="199"/>
      <c r="O161" s="199"/>
      <c r="P161" s="52"/>
      <c r="Q161" s="154"/>
      <c r="R161" s="154"/>
      <c r="S161" s="199"/>
      <c r="T161" s="199"/>
      <c r="U161" s="199"/>
      <c r="V161" s="199"/>
      <c r="W161" s="199"/>
      <c r="X161" s="154"/>
      <c r="Y161" s="154"/>
      <c r="Z161" s="154"/>
      <c r="AA161" s="224"/>
      <c r="AB161" s="154"/>
      <c r="AC161" s="154"/>
      <c r="AD161" s="154"/>
      <c r="AE161" s="154"/>
    </row>
    <row r="162" spans="1:31" ht="48.7" customHeight="1">
      <c r="A162" s="199" t="s">
        <v>560</v>
      </c>
      <c r="B162" s="728" t="s">
        <v>2424</v>
      </c>
      <c r="C162" s="728"/>
      <c r="D162" s="728"/>
      <c r="E162" s="728"/>
      <c r="F162" s="728"/>
      <c r="G162" s="728"/>
      <c r="H162" s="728"/>
      <c r="I162" s="728"/>
      <c r="J162" s="728"/>
      <c r="K162" s="728"/>
      <c r="L162" s="728"/>
      <c r="M162" s="728"/>
      <c r="N162" s="728"/>
      <c r="O162" s="728"/>
      <c r="P162" s="728"/>
      <c r="Q162" s="728"/>
      <c r="R162" s="728"/>
      <c r="S162" s="728"/>
      <c r="T162" s="728"/>
      <c r="U162" s="728"/>
      <c r="V162" s="728"/>
      <c r="W162" s="728"/>
      <c r="X162" s="728"/>
      <c r="Y162" s="728"/>
      <c r="Z162" s="728"/>
      <c r="AA162" s="728"/>
      <c r="AB162" s="728"/>
      <c r="AC162" s="728"/>
      <c r="AD162" s="728"/>
      <c r="AE162" s="728"/>
    </row>
    <row r="163" spans="1:31" ht="48.7" customHeight="1">
      <c r="A163" s="199" t="s">
        <v>561</v>
      </c>
      <c r="B163" s="728" t="s">
        <v>1868</v>
      </c>
      <c r="C163" s="728"/>
      <c r="D163" s="728"/>
      <c r="E163" s="728"/>
      <c r="F163" s="728"/>
      <c r="G163" s="728"/>
      <c r="H163" s="728"/>
      <c r="I163" s="728"/>
      <c r="J163" s="728"/>
      <c r="K163" s="728"/>
      <c r="L163" s="728"/>
      <c r="M163" s="728"/>
      <c r="N163" s="728"/>
      <c r="O163" s="728"/>
      <c r="P163" s="728"/>
      <c r="Q163" s="728"/>
      <c r="R163" s="728"/>
      <c r="S163" s="728"/>
      <c r="T163" s="728"/>
      <c r="U163" s="728"/>
      <c r="V163" s="728"/>
      <c r="W163" s="728"/>
      <c r="X163" s="728"/>
      <c r="Y163" s="728"/>
      <c r="Z163" s="728"/>
      <c r="AA163" s="728"/>
      <c r="AB163" s="728"/>
      <c r="AC163" s="728"/>
      <c r="AD163" s="728"/>
      <c r="AE163" s="728"/>
    </row>
    <row r="164" spans="1:31" ht="46.45" customHeight="1">
      <c r="A164" s="199" t="s">
        <v>330</v>
      </c>
      <c r="B164" s="760" t="s">
        <v>562</v>
      </c>
      <c r="C164" s="760"/>
      <c r="D164" s="728" t="s">
        <v>563</v>
      </c>
      <c r="E164" s="728"/>
      <c r="F164" s="728"/>
      <c r="G164" s="728"/>
      <c r="H164" s="728"/>
      <c r="I164" s="728"/>
      <c r="J164" s="728"/>
      <c r="K164" s="728"/>
      <c r="L164" s="728"/>
      <c r="M164" s="728"/>
      <c r="N164" s="728"/>
      <c r="O164" s="728"/>
      <c r="P164" s="728"/>
      <c r="Q164" s="728"/>
      <c r="R164" s="728"/>
      <c r="S164" s="728"/>
      <c r="T164" s="728"/>
      <c r="U164" s="728"/>
      <c r="V164" s="728"/>
      <c r="W164" s="728"/>
      <c r="X164" s="728"/>
      <c r="Y164" s="728"/>
      <c r="Z164" s="728"/>
      <c r="AA164" s="728"/>
      <c r="AB164" s="728"/>
      <c r="AC164" s="728"/>
      <c r="AD164" s="728"/>
      <c r="AE164" s="728"/>
    </row>
    <row r="165" spans="1:31" ht="46.45" customHeight="1">
      <c r="A165" s="199" t="s">
        <v>331</v>
      </c>
      <c r="B165" s="760" t="s">
        <v>564</v>
      </c>
      <c r="C165" s="760"/>
      <c r="D165" s="728" t="s">
        <v>565</v>
      </c>
      <c r="E165" s="728"/>
      <c r="F165" s="728"/>
      <c r="G165" s="728"/>
      <c r="H165" s="728"/>
      <c r="I165" s="728"/>
      <c r="J165" s="728"/>
      <c r="K165" s="728"/>
      <c r="L165" s="728"/>
      <c r="M165" s="728"/>
      <c r="N165" s="728"/>
      <c r="O165" s="728"/>
      <c r="P165" s="728"/>
      <c r="Q165" s="728"/>
      <c r="R165" s="728"/>
      <c r="S165" s="728"/>
      <c r="T165" s="728"/>
      <c r="U165" s="728"/>
      <c r="V165" s="728"/>
      <c r="W165" s="728"/>
      <c r="X165" s="728"/>
      <c r="Y165" s="728"/>
      <c r="Z165" s="728"/>
      <c r="AA165" s="728"/>
      <c r="AB165" s="728"/>
      <c r="AC165" s="728"/>
      <c r="AD165" s="728"/>
      <c r="AE165" s="728"/>
    </row>
    <row r="166" spans="1:31" ht="46.45" customHeight="1">
      <c r="A166" s="199" t="s">
        <v>332</v>
      </c>
      <c r="B166" s="760" t="s">
        <v>566</v>
      </c>
      <c r="C166" s="760"/>
      <c r="D166" s="728" t="s">
        <v>333</v>
      </c>
      <c r="E166" s="728"/>
      <c r="F166" s="728"/>
      <c r="G166" s="728"/>
      <c r="H166" s="728"/>
      <c r="I166" s="728"/>
      <c r="J166" s="728"/>
      <c r="K166" s="728"/>
      <c r="L166" s="728"/>
      <c r="M166" s="728"/>
      <c r="N166" s="728"/>
      <c r="O166" s="728"/>
      <c r="P166" s="728"/>
      <c r="Q166" s="728"/>
      <c r="R166" s="728"/>
      <c r="S166" s="728"/>
      <c r="T166" s="728"/>
      <c r="U166" s="728"/>
      <c r="V166" s="728"/>
      <c r="W166" s="728"/>
      <c r="X166" s="728"/>
      <c r="Y166" s="728"/>
      <c r="Z166" s="728"/>
      <c r="AA166" s="728"/>
      <c r="AB166" s="728"/>
      <c r="AC166" s="728"/>
      <c r="AD166" s="728"/>
      <c r="AE166" s="728"/>
    </row>
    <row r="167" spans="1:31" ht="46.45" customHeight="1">
      <c r="A167" s="199" t="s">
        <v>334</v>
      </c>
      <c r="B167" s="760" t="s">
        <v>335</v>
      </c>
      <c r="C167" s="760"/>
      <c r="D167" s="728" t="s">
        <v>567</v>
      </c>
      <c r="E167" s="728"/>
      <c r="F167" s="728"/>
      <c r="G167" s="728"/>
      <c r="H167" s="728"/>
      <c r="I167" s="728"/>
      <c r="J167" s="728"/>
      <c r="K167" s="728"/>
      <c r="L167" s="728"/>
      <c r="M167" s="728"/>
      <c r="N167" s="728"/>
      <c r="O167" s="728"/>
      <c r="P167" s="728"/>
      <c r="Q167" s="728"/>
      <c r="R167" s="728"/>
      <c r="S167" s="728"/>
      <c r="T167" s="728"/>
      <c r="U167" s="728"/>
      <c r="V167" s="728"/>
      <c r="W167" s="728"/>
      <c r="X167" s="728"/>
      <c r="Y167" s="728"/>
      <c r="Z167" s="728"/>
      <c r="AA167" s="728"/>
      <c r="AB167" s="728"/>
      <c r="AC167" s="728"/>
      <c r="AD167" s="728"/>
      <c r="AE167" s="728"/>
    </row>
    <row r="168" spans="1:31" ht="46.45" customHeight="1">
      <c r="A168" s="199" t="s">
        <v>272</v>
      </c>
      <c r="B168" s="760" t="s">
        <v>1869</v>
      </c>
      <c r="C168" s="760"/>
      <c r="D168" s="728" t="s">
        <v>569</v>
      </c>
      <c r="E168" s="728"/>
      <c r="F168" s="728"/>
      <c r="G168" s="728"/>
      <c r="H168" s="728"/>
      <c r="I168" s="728"/>
      <c r="J168" s="728"/>
      <c r="K168" s="728"/>
      <c r="L168" s="728"/>
      <c r="M168" s="728"/>
      <c r="N168" s="728"/>
      <c r="O168" s="728"/>
      <c r="P168" s="728"/>
      <c r="Q168" s="728"/>
      <c r="R168" s="728"/>
      <c r="S168" s="728"/>
      <c r="T168" s="728"/>
      <c r="U168" s="728"/>
      <c r="V168" s="728"/>
      <c r="W168" s="728"/>
      <c r="X168" s="728"/>
      <c r="Y168" s="728"/>
      <c r="Z168" s="728"/>
      <c r="AA168" s="728"/>
      <c r="AB168" s="728"/>
      <c r="AC168" s="728"/>
      <c r="AD168" s="728"/>
      <c r="AE168" s="728"/>
    </row>
    <row r="169" spans="1:31" ht="46.45" customHeight="1">
      <c r="A169" s="199" t="s">
        <v>273</v>
      </c>
      <c r="B169" s="760" t="s">
        <v>570</v>
      </c>
      <c r="C169" s="760"/>
      <c r="D169" s="728" t="s">
        <v>571</v>
      </c>
      <c r="E169" s="728"/>
      <c r="F169" s="728"/>
      <c r="G169" s="728"/>
      <c r="H169" s="728"/>
      <c r="I169" s="728"/>
      <c r="J169" s="728"/>
      <c r="K169" s="728"/>
      <c r="L169" s="728"/>
      <c r="M169" s="728"/>
      <c r="N169" s="728"/>
      <c r="O169" s="728"/>
      <c r="P169" s="728"/>
      <c r="Q169" s="728"/>
      <c r="R169" s="728"/>
      <c r="S169" s="728"/>
      <c r="T169" s="728"/>
      <c r="U169" s="728"/>
      <c r="V169" s="728"/>
      <c r="W169" s="728"/>
      <c r="X169" s="728"/>
      <c r="Y169" s="728"/>
      <c r="Z169" s="728"/>
      <c r="AA169" s="728"/>
      <c r="AB169" s="728"/>
      <c r="AC169" s="728"/>
      <c r="AD169" s="728"/>
      <c r="AE169" s="728"/>
    </row>
    <row r="170" spans="1:31" ht="46.45" customHeight="1">
      <c r="A170" s="199" t="s">
        <v>274</v>
      </c>
      <c r="B170" s="760" t="s">
        <v>1870</v>
      </c>
      <c r="C170" s="760"/>
      <c r="D170" s="728" t="s">
        <v>2425</v>
      </c>
      <c r="E170" s="728"/>
      <c r="F170" s="728"/>
      <c r="G170" s="728"/>
      <c r="H170" s="728"/>
      <c r="I170" s="728"/>
      <c r="J170" s="728"/>
      <c r="K170" s="728"/>
      <c r="L170" s="728"/>
      <c r="M170" s="728"/>
      <c r="N170" s="728"/>
      <c r="O170" s="728"/>
      <c r="P170" s="728"/>
      <c r="Q170" s="728"/>
      <c r="R170" s="728"/>
      <c r="S170" s="728"/>
      <c r="T170" s="728"/>
      <c r="U170" s="728"/>
      <c r="V170" s="728"/>
      <c r="W170" s="728"/>
      <c r="X170" s="728"/>
      <c r="Y170" s="728"/>
      <c r="Z170" s="728"/>
      <c r="AA170" s="728"/>
      <c r="AB170" s="728"/>
      <c r="AC170" s="728"/>
      <c r="AD170" s="728"/>
      <c r="AE170" s="728"/>
    </row>
    <row r="171" spans="1:31" ht="46.45" customHeight="1">
      <c r="A171" s="199" t="s">
        <v>275</v>
      </c>
      <c r="B171" s="760" t="s">
        <v>572</v>
      </c>
      <c r="C171" s="760"/>
      <c r="D171" s="728" t="s">
        <v>573</v>
      </c>
      <c r="E171" s="728"/>
      <c r="F171" s="728"/>
      <c r="G171" s="728"/>
      <c r="H171" s="728"/>
      <c r="I171" s="728"/>
      <c r="J171" s="728"/>
      <c r="K171" s="728"/>
      <c r="L171" s="728"/>
      <c r="M171" s="728"/>
      <c r="N171" s="728"/>
      <c r="O171" s="728"/>
      <c r="P171" s="728"/>
      <c r="Q171" s="728"/>
      <c r="R171" s="728"/>
      <c r="S171" s="728"/>
      <c r="T171" s="728"/>
      <c r="U171" s="728"/>
      <c r="V171" s="728"/>
      <c r="W171" s="728"/>
      <c r="X171" s="728"/>
      <c r="Y171" s="728"/>
      <c r="Z171" s="728"/>
      <c r="AA171" s="728"/>
      <c r="AB171" s="728"/>
      <c r="AC171" s="728"/>
      <c r="AD171" s="728"/>
      <c r="AE171" s="728"/>
    </row>
    <row r="172" spans="1:31" ht="46.45" customHeight="1">
      <c r="A172" s="199" t="s">
        <v>276</v>
      </c>
      <c r="B172" s="760" t="s">
        <v>574</v>
      </c>
      <c r="C172" s="760"/>
      <c r="D172" s="728" t="s">
        <v>2426</v>
      </c>
      <c r="E172" s="728"/>
      <c r="F172" s="728"/>
      <c r="G172" s="728"/>
      <c r="H172" s="728"/>
      <c r="I172" s="728"/>
      <c r="J172" s="728"/>
      <c r="K172" s="728"/>
      <c r="L172" s="728"/>
      <c r="M172" s="728"/>
      <c r="N172" s="728"/>
      <c r="O172" s="728"/>
      <c r="P172" s="728"/>
      <c r="Q172" s="728"/>
      <c r="R172" s="728"/>
      <c r="S172" s="728"/>
      <c r="T172" s="728"/>
      <c r="U172" s="728"/>
      <c r="V172" s="728"/>
      <c r="W172" s="728"/>
      <c r="X172" s="728"/>
      <c r="Y172" s="728"/>
      <c r="Z172" s="728"/>
      <c r="AA172" s="728"/>
      <c r="AB172" s="728"/>
      <c r="AC172" s="728"/>
      <c r="AD172" s="728"/>
      <c r="AE172" s="728"/>
    </row>
    <row r="173" spans="1:31" ht="46.45" customHeight="1">
      <c r="A173" s="199" t="s">
        <v>339</v>
      </c>
      <c r="B173" s="760" t="s">
        <v>575</v>
      </c>
      <c r="C173" s="760"/>
      <c r="D173" s="728" t="s">
        <v>576</v>
      </c>
      <c r="E173" s="728"/>
      <c r="F173" s="728"/>
      <c r="G173" s="728"/>
      <c r="H173" s="728"/>
      <c r="I173" s="728"/>
      <c r="J173" s="728"/>
      <c r="K173" s="728"/>
      <c r="L173" s="728"/>
      <c r="M173" s="728"/>
      <c r="N173" s="728"/>
      <c r="O173" s="728"/>
      <c r="P173" s="728"/>
      <c r="Q173" s="728"/>
      <c r="R173" s="728"/>
      <c r="S173" s="728"/>
      <c r="T173" s="728"/>
      <c r="U173" s="728"/>
      <c r="V173" s="728"/>
      <c r="W173" s="728"/>
      <c r="X173" s="728"/>
      <c r="Y173" s="728"/>
      <c r="Z173" s="728"/>
      <c r="AA173" s="728"/>
      <c r="AB173" s="728"/>
      <c r="AC173" s="728"/>
      <c r="AD173" s="728"/>
      <c r="AE173" s="728"/>
    </row>
    <row r="174" spans="1:31" ht="46.45" customHeight="1">
      <c r="A174" s="199" t="s">
        <v>277</v>
      </c>
      <c r="B174" s="760" t="s">
        <v>338</v>
      </c>
      <c r="C174" s="760"/>
      <c r="D174" s="728" t="s">
        <v>2324</v>
      </c>
      <c r="E174" s="728"/>
      <c r="F174" s="728"/>
      <c r="G174" s="728"/>
      <c r="H174" s="728"/>
      <c r="I174" s="728"/>
      <c r="J174" s="728"/>
      <c r="K174" s="728"/>
      <c r="L174" s="728"/>
      <c r="M174" s="728"/>
      <c r="N174" s="728"/>
      <c r="O174" s="728"/>
      <c r="P174" s="728"/>
      <c r="Q174" s="728"/>
      <c r="R174" s="728"/>
      <c r="S174" s="728"/>
      <c r="T174" s="728"/>
      <c r="U174" s="728"/>
      <c r="V174" s="728"/>
      <c r="W174" s="728"/>
      <c r="X174" s="728"/>
      <c r="Y174" s="728"/>
      <c r="Z174" s="728"/>
      <c r="AA174" s="728"/>
      <c r="AB174" s="728"/>
      <c r="AC174" s="728"/>
      <c r="AD174" s="728"/>
      <c r="AE174" s="728"/>
    </row>
    <row r="175" spans="1:31" ht="46.45" customHeight="1">
      <c r="A175" s="199" t="s">
        <v>278</v>
      </c>
      <c r="B175" s="760" t="s">
        <v>577</v>
      </c>
      <c r="C175" s="760"/>
      <c r="D175" s="728" t="s">
        <v>2325</v>
      </c>
      <c r="E175" s="728"/>
      <c r="F175" s="728"/>
      <c r="G175" s="728"/>
      <c r="H175" s="728"/>
      <c r="I175" s="728"/>
      <c r="J175" s="728"/>
      <c r="K175" s="728"/>
      <c r="L175" s="728"/>
      <c r="M175" s="728"/>
      <c r="N175" s="728"/>
      <c r="O175" s="728"/>
      <c r="P175" s="728"/>
      <c r="Q175" s="728"/>
      <c r="R175" s="728"/>
      <c r="S175" s="728"/>
      <c r="T175" s="728"/>
      <c r="U175" s="728"/>
      <c r="V175" s="728"/>
      <c r="W175" s="728"/>
      <c r="X175" s="728"/>
      <c r="Y175" s="728"/>
      <c r="Z175" s="728"/>
      <c r="AA175" s="728"/>
      <c r="AB175" s="728"/>
      <c r="AC175" s="728"/>
      <c r="AD175" s="728"/>
      <c r="AE175" s="728"/>
    </row>
    <row r="176" spans="1:31" ht="46.45" customHeight="1">
      <c r="A176" s="199" t="s">
        <v>279</v>
      </c>
      <c r="B176" s="760" t="s">
        <v>340</v>
      </c>
      <c r="C176" s="760"/>
      <c r="D176" s="728" t="s">
        <v>578</v>
      </c>
      <c r="E176" s="728"/>
      <c r="F176" s="728"/>
      <c r="G176" s="728"/>
      <c r="H176" s="728"/>
      <c r="I176" s="728"/>
      <c r="J176" s="728"/>
      <c r="K176" s="728"/>
      <c r="L176" s="728"/>
      <c r="M176" s="728"/>
      <c r="N176" s="728"/>
      <c r="O176" s="728"/>
      <c r="P176" s="728"/>
      <c r="Q176" s="728"/>
      <c r="R176" s="728"/>
      <c r="S176" s="728"/>
      <c r="T176" s="728"/>
      <c r="U176" s="728"/>
      <c r="V176" s="728"/>
      <c r="W176" s="728"/>
      <c r="X176" s="728"/>
      <c r="Y176" s="728"/>
      <c r="Z176" s="728"/>
      <c r="AA176" s="728"/>
      <c r="AB176" s="728"/>
      <c r="AC176" s="728"/>
      <c r="AD176" s="728"/>
      <c r="AE176" s="728"/>
    </row>
    <row r="177" spans="1:31" ht="46.45" customHeight="1">
      <c r="A177" s="199" t="s">
        <v>280</v>
      </c>
      <c r="B177" s="760" t="s">
        <v>341</v>
      </c>
      <c r="C177" s="760"/>
      <c r="D177" s="728" t="s">
        <v>579</v>
      </c>
      <c r="E177" s="728"/>
      <c r="F177" s="728"/>
      <c r="G177" s="728"/>
      <c r="H177" s="728"/>
      <c r="I177" s="728"/>
      <c r="J177" s="728"/>
      <c r="K177" s="728"/>
      <c r="L177" s="728"/>
      <c r="M177" s="728"/>
      <c r="N177" s="728"/>
      <c r="O177" s="728"/>
      <c r="P177" s="728"/>
      <c r="Q177" s="728"/>
      <c r="R177" s="728"/>
      <c r="S177" s="728"/>
      <c r="T177" s="728"/>
      <c r="U177" s="728"/>
      <c r="V177" s="728"/>
      <c r="W177" s="728"/>
      <c r="X177" s="728"/>
      <c r="Y177" s="728"/>
      <c r="Z177" s="728"/>
      <c r="AA177" s="728"/>
      <c r="AB177" s="728"/>
      <c r="AC177" s="728"/>
      <c r="AD177" s="728"/>
      <c r="AE177" s="728"/>
    </row>
    <row r="178" spans="1:31" ht="46.45" customHeight="1">
      <c r="A178" s="199" t="s">
        <v>281</v>
      </c>
      <c r="B178" s="760" t="s">
        <v>580</v>
      </c>
      <c r="C178" s="760"/>
      <c r="D178" s="728" t="s">
        <v>1871</v>
      </c>
      <c r="E178" s="728"/>
      <c r="F178" s="728"/>
      <c r="G178" s="728"/>
      <c r="H178" s="728"/>
      <c r="I178" s="728"/>
      <c r="J178" s="728"/>
      <c r="K178" s="728"/>
      <c r="L178" s="728"/>
      <c r="M178" s="728"/>
      <c r="N178" s="728"/>
      <c r="O178" s="728"/>
      <c r="P178" s="728"/>
      <c r="Q178" s="728"/>
      <c r="R178" s="728"/>
      <c r="S178" s="728"/>
      <c r="T178" s="728"/>
      <c r="U178" s="728"/>
      <c r="V178" s="728"/>
      <c r="W178" s="728"/>
      <c r="X178" s="728"/>
      <c r="Y178" s="728"/>
      <c r="Z178" s="728"/>
      <c r="AA178" s="728"/>
      <c r="AB178" s="728"/>
      <c r="AC178" s="728"/>
      <c r="AD178" s="728"/>
      <c r="AE178" s="728"/>
    </row>
    <row r="179" spans="1:31" ht="46.45" customHeight="1">
      <c r="A179" s="199" t="s">
        <v>345</v>
      </c>
      <c r="B179" s="760" t="s">
        <v>581</v>
      </c>
      <c r="C179" s="760"/>
      <c r="D179" s="728" t="s">
        <v>582</v>
      </c>
      <c r="E179" s="728"/>
      <c r="F179" s="728"/>
      <c r="G179" s="728"/>
      <c r="H179" s="728"/>
      <c r="I179" s="728"/>
      <c r="J179" s="728"/>
      <c r="K179" s="728"/>
      <c r="L179" s="728"/>
      <c r="M179" s="728"/>
      <c r="N179" s="728"/>
      <c r="O179" s="728"/>
      <c r="P179" s="728"/>
      <c r="Q179" s="728"/>
      <c r="R179" s="728"/>
      <c r="S179" s="728"/>
      <c r="T179" s="728"/>
      <c r="U179" s="728"/>
      <c r="V179" s="728"/>
      <c r="W179" s="728"/>
      <c r="X179" s="728"/>
      <c r="Y179" s="728"/>
      <c r="Z179" s="728"/>
      <c r="AA179" s="728"/>
      <c r="AB179" s="728"/>
      <c r="AC179" s="728"/>
      <c r="AD179" s="728"/>
      <c r="AE179" s="728"/>
    </row>
    <row r="180" spans="1:31" ht="46.45" customHeight="1">
      <c r="A180" s="199" t="s">
        <v>473</v>
      </c>
      <c r="B180" s="760" t="s">
        <v>583</v>
      </c>
      <c r="C180" s="760"/>
      <c r="D180" s="728" t="s">
        <v>584</v>
      </c>
      <c r="E180" s="728"/>
      <c r="F180" s="728"/>
      <c r="G180" s="728"/>
      <c r="H180" s="728"/>
      <c r="I180" s="728"/>
      <c r="J180" s="728"/>
      <c r="K180" s="728"/>
      <c r="L180" s="728"/>
      <c r="M180" s="728"/>
      <c r="N180" s="728"/>
      <c r="O180" s="728"/>
      <c r="P180" s="728"/>
      <c r="Q180" s="728"/>
      <c r="R180" s="728"/>
      <c r="S180" s="728"/>
      <c r="T180" s="728"/>
      <c r="U180" s="728"/>
      <c r="V180" s="728"/>
      <c r="W180" s="728"/>
      <c r="X180" s="728"/>
      <c r="Y180" s="728"/>
      <c r="Z180" s="728"/>
      <c r="AA180" s="728"/>
      <c r="AB180" s="728"/>
      <c r="AC180" s="728"/>
      <c r="AD180" s="728"/>
      <c r="AE180" s="728"/>
    </row>
    <row r="181" spans="1:31" ht="64.45" customHeight="1">
      <c r="A181" s="199" t="s">
        <v>474</v>
      </c>
      <c r="B181" s="760" t="s">
        <v>585</v>
      </c>
      <c r="C181" s="760"/>
      <c r="D181" s="728" t="s">
        <v>586</v>
      </c>
      <c r="E181" s="728"/>
      <c r="F181" s="728"/>
      <c r="G181" s="728"/>
      <c r="H181" s="728"/>
      <c r="I181" s="728"/>
      <c r="J181" s="728"/>
      <c r="K181" s="728"/>
      <c r="L181" s="728"/>
      <c r="M181" s="728"/>
      <c r="N181" s="728"/>
      <c r="O181" s="728"/>
      <c r="P181" s="728"/>
      <c r="Q181" s="728"/>
      <c r="R181" s="728"/>
      <c r="S181" s="728"/>
      <c r="T181" s="728"/>
      <c r="U181" s="728"/>
      <c r="V181" s="728"/>
      <c r="W181" s="728"/>
      <c r="X181" s="728"/>
      <c r="Y181" s="728"/>
      <c r="Z181" s="728"/>
      <c r="AA181" s="728"/>
      <c r="AB181" s="728"/>
      <c r="AC181" s="728"/>
      <c r="AD181" s="728"/>
      <c r="AE181" s="728"/>
    </row>
    <row r="182" spans="1:31" ht="46.45" customHeight="1">
      <c r="A182" s="199" t="s">
        <v>475</v>
      </c>
      <c r="B182" s="760" t="s">
        <v>587</v>
      </c>
      <c r="C182" s="760"/>
      <c r="D182" s="728" t="s">
        <v>2427</v>
      </c>
      <c r="E182" s="728"/>
      <c r="F182" s="728"/>
      <c r="G182" s="728"/>
      <c r="H182" s="728"/>
      <c r="I182" s="728"/>
      <c r="J182" s="728"/>
      <c r="K182" s="728"/>
      <c r="L182" s="728"/>
      <c r="M182" s="728"/>
      <c r="N182" s="728"/>
      <c r="O182" s="728"/>
      <c r="P182" s="728"/>
      <c r="Q182" s="728"/>
      <c r="R182" s="728"/>
      <c r="S182" s="728"/>
      <c r="T182" s="728"/>
      <c r="U182" s="728"/>
      <c r="V182" s="728"/>
      <c r="W182" s="728"/>
      <c r="X182" s="728"/>
      <c r="Y182" s="728"/>
      <c r="Z182" s="728"/>
      <c r="AA182" s="728"/>
      <c r="AB182" s="728"/>
      <c r="AC182" s="728"/>
      <c r="AD182" s="728"/>
      <c r="AE182" s="728"/>
    </row>
    <row r="183" spans="1:31" ht="46.45" customHeight="1">
      <c r="A183" s="199" t="s">
        <v>476</v>
      </c>
      <c r="B183" s="760" t="s">
        <v>342</v>
      </c>
      <c r="C183" s="760"/>
      <c r="D183" s="728" t="s">
        <v>343</v>
      </c>
      <c r="E183" s="728"/>
      <c r="F183" s="728"/>
      <c r="G183" s="728"/>
      <c r="H183" s="728"/>
      <c r="I183" s="728"/>
      <c r="J183" s="728"/>
      <c r="K183" s="728"/>
      <c r="L183" s="728"/>
      <c r="M183" s="728"/>
      <c r="N183" s="728"/>
      <c r="O183" s="728"/>
      <c r="P183" s="728"/>
      <c r="Q183" s="728"/>
      <c r="R183" s="728"/>
      <c r="S183" s="728"/>
      <c r="T183" s="728"/>
      <c r="U183" s="728"/>
      <c r="V183" s="728"/>
      <c r="W183" s="728"/>
      <c r="X183" s="728"/>
      <c r="Y183" s="728"/>
      <c r="Z183" s="728"/>
      <c r="AA183" s="728"/>
      <c r="AB183" s="728"/>
      <c r="AC183" s="728"/>
      <c r="AD183" s="728"/>
      <c r="AE183" s="728"/>
    </row>
    <row r="184" spans="1:31" ht="46.45" customHeight="1">
      <c r="A184" s="199" t="s">
        <v>477</v>
      </c>
      <c r="B184" s="760" t="s">
        <v>344</v>
      </c>
      <c r="C184" s="760"/>
      <c r="D184" s="728" t="s">
        <v>588</v>
      </c>
      <c r="E184" s="728"/>
      <c r="F184" s="728"/>
      <c r="G184" s="728"/>
      <c r="H184" s="728"/>
      <c r="I184" s="728"/>
      <c r="J184" s="728"/>
      <c r="K184" s="728"/>
      <c r="L184" s="728"/>
      <c r="M184" s="728"/>
      <c r="N184" s="728"/>
      <c r="O184" s="728"/>
      <c r="P184" s="728"/>
      <c r="Q184" s="728"/>
      <c r="R184" s="728"/>
      <c r="S184" s="728"/>
      <c r="T184" s="728"/>
      <c r="U184" s="728"/>
      <c r="V184" s="728"/>
      <c r="W184" s="728"/>
      <c r="X184" s="728"/>
      <c r="Y184" s="728"/>
      <c r="Z184" s="728"/>
      <c r="AA184" s="728"/>
      <c r="AB184" s="728"/>
      <c r="AC184" s="728"/>
      <c r="AD184" s="728"/>
      <c r="AE184" s="728"/>
    </row>
    <row r="185" spans="1:31" ht="46.45" customHeight="1">
      <c r="A185" s="199" t="s">
        <v>478</v>
      </c>
      <c r="B185" s="760" t="s">
        <v>589</v>
      </c>
      <c r="C185" s="760"/>
      <c r="D185" s="728" t="s">
        <v>590</v>
      </c>
      <c r="E185" s="728"/>
      <c r="F185" s="728"/>
      <c r="G185" s="728"/>
      <c r="H185" s="728"/>
      <c r="I185" s="728"/>
      <c r="J185" s="728"/>
      <c r="K185" s="728"/>
      <c r="L185" s="728"/>
      <c r="M185" s="728"/>
      <c r="N185" s="728"/>
      <c r="O185" s="728"/>
      <c r="P185" s="728"/>
      <c r="Q185" s="728"/>
      <c r="R185" s="728"/>
      <c r="S185" s="728"/>
      <c r="T185" s="728"/>
      <c r="U185" s="728"/>
      <c r="V185" s="728"/>
      <c r="W185" s="728"/>
      <c r="X185" s="728"/>
      <c r="Y185" s="728"/>
      <c r="Z185" s="728"/>
      <c r="AA185" s="728"/>
      <c r="AB185" s="728"/>
      <c r="AC185" s="728"/>
      <c r="AD185" s="728"/>
      <c r="AE185" s="728"/>
    </row>
  </sheetData>
  <mergeCells count="62">
    <mergeCell ref="F10:G10"/>
    <mergeCell ref="J10:K10"/>
    <mergeCell ref="A1:AE1"/>
    <mergeCell ref="A2:AE2"/>
    <mergeCell ref="A3:AE3"/>
    <mergeCell ref="A4:AE4"/>
    <mergeCell ref="A6:AE6"/>
    <mergeCell ref="A9:A11"/>
    <mergeCell ref="B9:B11"/>
    <mergeCell ref="C9:I9"/>
    <mergeCell ref="J9:AE9"/>
    <mergeCell ref="D10:E10"/>
    <mergeCell ref="B168:C168"/>
    <mergeCell ref="D168:AE168"/>
    <mergeCell ref="B169:C169"/>
    <mergeCell ref="D169:AE169"/>
    <mergeCell ref="C87:F87"/>
    <mergeCell ref="S87:V87"/>
    <mergeCell ref="C88:F88"/>
    <mergeCell ref="R88:W88"/>
    <mergeCell ref="D164:AE164"/>
    <mergeCell ref="B162:AE162"/>
    <mergeCell ref="B163:AE163"/>
    <mergeCell ref="B164:C164"/>
    <mergeCell ref="B165:C165"/>
    <mergeCell ref="D165:AE165"/>
    <mergeCell ref="B166:C166"/>
    <mergeCell ref="D166:AE166"/>
    <mergeCell ref="B167:C167"/>
    <mergeCell ref="D167:AE167"/>
    <mergeCell ref="B178:C178"/>
    <mergeCell ref="D178:AE178"/>
    <mergeCell ref="B179:C179"/>
    <mergeCell ref="D179:AE179"/>
    <mergeCell ref="B170:C170"/>
    <mergeCell ref="D170:AE170"/>
    <mergeCell ref="B171:C171"/>
    <mergeCell ref="D171:AE171"/>
    <mergeCell ref="B172:C172"/>
    <mergeCell ref="D172:AE172"/>
    <mergeCell ref="B173:C173"/>
    <mergeCell ref="D173:AE173"/>
    <mergeCell ref="B174:C174"/>
    <mergeCell ref="D174:AE174"/>
    <mergeCell ref="B175:C175"/>
    <mergeCell ref="D175:AE175"/>
    <mergeCell ref="B176:C176"/>
    <mergeCell ref="D176:AE176"/>
    <mergeCell ref="B177:C177"/>
    <mergeCell ref="D177:AE177"/>
    <mergeCell ref="B185:C185"/>
    <mergeCell ref="D185:AE185"/>
    <mergeCell ref="B180:C180"/>
    <mergeCell ref="D180:AE180"/>
    <mergeCell ref="B181:C181"/>
    <mergeCell ref="D181:AE181"/>
    <mergeCell ref="B182:C182"/>
    <mergeCell ref="D182:AE182"/>
    <mergeCell ref="B183:C183"/>
    <mergeCell ref="D183:AE183"/>
    <mergeCell ref="B184:C184"/>
    <mergeCell ref="D184:AE184"/>
  </mergeCells>
  <printOptions horizontalCentered="1"/>
  <pageMargins left="0.59055118110236227" right="1.3779527559055118" top="0.98425196850393704" bottom="0.98425196850393704" header="0.31496062992125984" footer="0.31496062992125984"/>
  <pageSetup scale="18" fitToHeight="10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A1:J47"/>
  <sheetViews>
    <sheetView view="pageBreakPreview" topLeftCell="A42" zoomScale="60" zoomScaleNormal="90" workbookViewId="0">
      <selection activeCell="A39" sqref="A39"/>
    </sheetView>
  </sheetViews>
  <sheetFormatPr baseColWidth="10" defaultColWidth="11.44140625" defaultRowHeight="18.649999999999999"/>
  <cols>
    <col min="1" max="1" width="18.6640625" style="26" customWidth="1"/>
    <col min="2" max="10" width="18.44140625" style="26" customWidth="1"/>
    <col min="11" max="16384" width="11.44140625" style="26"/>
  </cols>
  <sheetData>
    <row r="1" spans="1:10" s="245" customFormat="1">
      <c r="A1" s="763" t="s">
        <v>0</v>
      </c>
      <c r="B1" s="763"/>
      <c r="C1" s="763"/>
      <c r="D1" s="763"/>
      <c r="E1" s="763"/>
      <c r="F1" s="763"/>
      <c r="G1" s="763"/>
      <c r="H1" s="763"/>
      <c r="I1" s="763"/>
      <c r="J1" s="763"/>
    </row>
    <row r="2" spans="1:10" s="245" customFormat="1">
      <c r="A2" s="763" t="s">
        <v>1</v>
      </c>
      <c r="B2" s="763"/>
      <c r="C2" s="763"/>
      <c r="D2" s="763"/>
      <c r="E2" s="763"/>
      <c r="F2" s="763"/>
      <c r="G2" s="763"/>
      <c r="H2" s="763"/>
      <c r="I2" s="763"/>
      <c r="J2" s="763"/>
    </row>
    <row r="3" spans="1:10" s="245" customFormat="1">
      <c r="A3" s="763" t="s">
        <v>17</v>
      </c>
      <c r="B3" s="763"/>
      <c r="C3" s="763"/>
      <c r="D3" s="763"/>
      <c r="E3" s="763"/>
      <c r="F3" s="763"/>
      <c r="G3" s="763"/>
      <c r="H3" s="763"/>
      <c r="I3" s="763"/>
      <c r="J3" s="763"/>
    </row>
    <row r="4" spans="1:10" s="245" customFormat="1">
      <c r="A4" s="763" t="s">
        <v>2</v>
      </c>
      <c r="B4" s="763"/>
      <c r="C4" s="763"/>
      <c r="D4" s="763"/>
      <c r="E4" s="763"/>
      <c r="F4" s="763"/>
      <c r="G4" s="763"/>
      <c r="H4" s="763"/>
      <c r="I4" s="763"/>
      <c r="J4" s="763"/>
    </row>
    <row r="5" spans="1:10" s="245" customFormat="1">
      <c r="A5" s="195"/>
      <c r="B5" s="195"/>
      <c r="C5" s="195"/>
      <c r="D5" s="195"/>
      <c r="E5" s="195"/>
      <c r="F5" s="195"/>
      <c r="G5" s="195"/>
      <c r="H5" s="195"/>
      <c r="I5" s="195"/>
      <c r="J5" s="195"/>
    </row>
    <row r="6" spans="1:10" s="245" customFormat="1">
      <c r="A6" s="763" t="s">
        <v>591</v>
      </c>
      <c r="B6" s="763"/>
      <c r="C6" s="763"/>
      <c r="D6" s="763"/>
      <c r="E6" s="763"/>
      <c r="F6" s="763"/>
      <c r="G6" s="763"/>
      <c r="H6" s="763"/>
      <c r="I6" s="763"/>
      <c r="J6" s="763"/>
    </row>
    <row r="7" spans="1:10" s="245" customFormat="1">
      <c r="A7" s="197"/>
      <c r="B7" s="197"/>
      <c r="C7" s="197"/>
      <c r="D7" s="197"/>
      <c r="E7" s="197"/>
      <c r="F7" s="197"/>
      <c r="G7" s="197"/>
      <c r="H7" s="197"/>
      <c r="I7" s="197"/>
      <c r="J7" s="197"/>
    </row>
    <row r="8" spans="1:10" s="245" customFormat="1" ht="19.3" thickBot="1">
      <c r="A8" s="200"/>
      <c r="B8" s="201"/>
      <c r="C8" s="246"/>
      <c r="D8" s="246"/>
      <c r="E8" s="246"/>
      <c r="F8" s="246"/>
      <c r="G8" s="247"/>
      <c r="H8" s="200"/>
      <c r="I8" s="200"/>
      <c r="J8" s="248" t="s">
        <v>2217</v>
      </c>
    </row>
    <row r="9" spans="1:10" s="12" customFormat="1" ht="57.25" thickTop="1" thickBot="1">
      <c r="A9" s="767" t="s">
        <v>211</v>
      </c>
      <c r="B9" s="249" t="s">
        <v>592</v>
      </c>
      <c r="C9" s="769" t="s">
        <v>593</v>
      </c>
      <c r="D9" s="769"/>
      <c r="E9" s="250" t="s">
        <v>594</v>
      </c>
      <c r="F9" s="250" t="s">
        <v>1872</v>
      </c>
      <c r="G9" s="250" t="s">
        <v>1873</v>
      </c>
      <c r="H9" s="250" t="s">
        <v>595</v>
      </c>
      <c r="I9" s="250" t="s">
        <v>596</v>
      </c>
      <c r="J9" s="250" t="s">
        <v>167</v>
      </c>
    </row>
    <row r="10" spans="1:10" s="12" customFormat="1" ht="19.95" thickTop="1" thickBot="1">
      <c r="A10" s="768"/>
      <c r="B10" s="251">
        <v>1</v>
      </c>
      <c r="C10" s="251" t="s">
        <v>264</v>
      </c>
      <c r="D10" s="251" t="s">
        <v>265</v>
      </c>
      <c r="E10" s="251">
        <v>13</v>
      </c>
      <c r="F10" s="252">
        <v>3</v>
      </c>
      <c r="G10" s="252">
        <v>4</v>
      </c>
      <c r="H10" s="252">
        <v>7</v>
      </c>
      <c r="I10" s="252">
        <v>8</v>
      </c>
      <c r="J10" s="252">
        <v>18</v>
      </c>
    </row>
    <row r="11" spans="1:10" s="12" customFormat="1" ht="19.3" thickTop="1">
      <c r="A11" s="253" t="s">
        <v>597</v>
      </c>
      <c r="B11" s="258">
        <v>5952.576</v>
      </c>
      <c r="C11" s="258">
        <v>0</v>
      </c>
      <c r="D11" s="258">
        <v>8031.97</v>
      </c>
      <c r="E11" s="258">
        <v>0</v>
      </c>
      <c r="F11" s="255">
        <v>42</v>
      </c>
      <c r="G11" s="255" t="s">
        <v>331</v>
      </c>
      <c r="H11" s="255" t="s">
        <v>332</v>
      </c>
      <c r="I11" s="255" t="s">
        <v>334</v>
      </c>
      <c r="J11" s="255" t="s">
        <v>272</v>
      </c>
    </row>
    <row r="12" spans="1:10" s="12" customFormat="1">
      <c r="A12" s="253" t="s">
        <v>598</v>
      </c>
      <c r="B12" s="258">
        <v>6951.6863000000003</v>
      </c>
      <c r="C12" s="258">
        <v>0</v>
      </c>
      <c r="D12" s="258">
        <v>4686.2837</v>
      </c>
      <c r="E12" s="258">
        <v>0</v>
      </c>
      <c r="F12" s="255">
        <v>42</v>
      </c>
      <c r="G12" s="255" t="s">
        <v>331</v>
      </c>
      <c r="H12" s="255" t="s">
        <v>332</v>
      </c>
      <c r="I12" s="255" t="s">
        <v>334</v>
      </c>
      <c r="J12" s="255" t="s">
        <v>272</v>
      </c>
    </row>
    <row r="13" spans="1:10">
      <c r="A13" s="253" t="s">
        <v>599</v>
      </c>
      <c r="B13" s="258">
        <v>7682.8936000000003</v>
      </c>
      <c r="C13" s="258">
        <v>0</v>
      </c>
      <c r="D13" s="258">
        <v>685.75340000000006</v>
      </c>
      <c r="E13" s="258">
        <v>0</v>
      </c>
      <c r="F13" s="255">
        <v>42</v>
      </c>
      <c r="G13" s="255" t="s">
        <v>331</v>
      </c>
      <c r="H13" s="255" t="s">
        <v>332</v>
      </c>
      <c r="I13" s="255" t="s">
        <v>334</v>
      </c>
      <c r="J13" s="255" t="s">
        <v>272</v>
      </c>
    </row>
    <row r="14" spans="1:10">
      <c r="A14" s="253" t="s">
        <v>600</v>
      </c>
      <c r="B14" s="258">
        <v>7902.5925999999999</v>
      </c>
      <c r="C14" s="258">
        <v>0</v>
      </c>
      <c r="D14" s="258">
        <v>685.75340000000006</v>
      </c>
      <c r="E14" s="258">
        <v>0</v>
      </c>
      <c r="F14" s="255">
        <v>42</v>
      </c>
      <c r="G14" s="255" t="s">
        <v>331</v>
      </c>
      <c r="H14" s="255" t="s">
        <v>332</v>
      </c>
      <c r="I14" s="255" t="s">
        <v>334</v>
      </c>
      <c r="J14" s="255" t="s">
        <v>272</v>
      </c>
    </row>
    <row r="15" spans="1:10">
      <c r="A15" s="253" t="s">
        <v>601</v>
      </c>
      <c r="B15" s="258">
        <v>8153.9228999999996</v>
      </c>
      <c r="C15" s="258">
        <v>0</v>
      </c>
      <c r="D15" s="258">
        <v>741.01289999999995</v>
      </c>
      <c r="E15" s="258">
        <v>0</v>
      </c>
      <c r="F15" s="255">
        <v>42</v>
      </c>
      <c r="G15" s="255" t="s">
        <v>331</v>
      </c>
      <c r="H15" s="255" t="s">
        <v>332</v>
      </c>
      <c r="I15" s="255" t="s">
        <v>334</v>
      </c>
      <c r="J15" s="255" t="s">
        <v>272</v>
      </c>
    </row>
    <row r="16" spans="1:10">
      <c r="A16" s="253" t="s">
        <v>602</v>
      </c>
      <c r="B16" s="258">
        <v>8569.6823999999997</v>
      </c>
      <c r="C16" s="258">
        <v>0</v>
      </c>
      <c r="D16" s="258">
        <v>917.50340000000006</v>
      </c>
      <c r="E16" s="258">
        <v>0</v>
      </c>
      <c r="F16" s="255">
        <v>42</v>
      </c>
      <c r="G16" s="255" t="s">
        <v>331</v>
      </c>
      <c r="H16" s="255" t="s">
        <v>332</v>
      </c>
      <c r="I16" s="255" t="s">
        <v>334</v>
      </c>
      <c r="J16" s="255" t="s">
        <v>272</v>
      </c>
    </row>
    <row r="17" spans="1:10">
      <c r="A17" s="253" t="s">
        <v>603</v>
      </c>
      <c r="B17" s="258">
        <v>8963.2968999999994</v>
      </c>
      <c r="C17" s="258">
        <v>0</v>
      </c>
      <c r="D17" s="258">
        <v>2561.7438999999999</v>
      </c>
      <c r="E17" s="258">
        <v>0</v>
      </c>
      <c r="F17" s="255">
        <v>42</v>
      </c>
      <c r="G17" s="255" t="s">
        <v>331</v>
      </c>
      <c r="H17" s="255" t="s">
        <v>332</v>
      </c>
      <c r="I17" s="255" t="s">
        <v>334</v>
      </c>
      <c r="J17" s="255" t="s">
        <v>272</v>
      </c>
    </row>
    <row r="18" spans="1:10">
      <c r="A18" s="253" t="s">
        <v>604</v>
      </c>
      <c r="B18" s="258">
        <v>9603.7199999999993</v>
      </c>
      <c r="C18" s="258">
        <v>0</v>
      </c>
      <c r="D18" s="258">
        <v>1063.0218</v>
      </c>
      <c r="E18" s="258">
        <v>0</v>
      </c>
      <c r="F18" s="255">
        <v>42</v>
      </c>
      <c r="G18" s="255" t="s">
        <v>331</v>
      </c>
      <c r="H18" s="255" t="s">
        <v>332</v>
      </c>
      <c r="I18" s="255" t="s">
        <v>334</v>
      </c>
      <c r="J18" s="255" t="s">
        <v>272</v>
      </c>
    </row>
    <row r="19" spans="1:10">
      <c r="A19" s="253" t="s">
        <v>605</v>
      </c>
      <c r="B19" s="258">
        <v>9925.3065999999999</v>
      </c>
      <c r="C19" s="258">
        <v>0</v>
      </c>
      <c r="D19" s="258">
        <v>812.49490000000003</v>
      </c>
      <c r="E19" s="258">
        <v>0</v>
      </c>
      <c r="F19" s="255">
        <v>42</v>
      </c>
      <c r="G19" s="255" t="s">
        <v>331</v>
      </c>
      <c r="H19" s="255" t="s">
        <v>332</v>
      </c>
      <c r="I19" s="255" t="s">
        <v>334</v>
      </c>
      <c r="J19" s="255" t="s">
        <v>272</v>
      </c>
    </row>
    <row r="20" spans="1:10">
      <c r="A20" s="253" t="s">
        <v>606</v>
      </c>
      <c r="B20" s="258">
        <v>10057.713100000001</v>
      </c>
      <c r="C20" s="258">
        <v>0</v>
      </c>
      <c r="D20" s="258">
        <v>834.17639999999994</v>
      </c>
      <c r="E20" s="258">
        <v>0</v>
      </c>
      <c r="F20" s="255">
        <v>42</v>
      </c>
      <c r="G20" s="255" t="s">
        <v>331</v>
      </c>
      <c r="H20" s="255" t="s">
        <v>332</v>
      </c>
      <c r="I20" s="255" t="s">
        <v>334</v>
      </c>
      <c r="J20" s="255" t="s">
        <v>272</v>
      </c>
    </row>
    <row r="21" spans="1:10">
      <c r="A21" s="253" t="s">
        <v>607</v>
      </c>
      <c r="B21" s="258">
        <v>10274.456</v>
      </c>
      <c r="C21" s="258">
        <v>0</v>
      </c>
      <c r="D21" s="258">
        <v>1347.3430000000001</v>
      </c>
      <c r="E21" s="258">
        <v>0</v>
      </c>
      <c r="F21" s="255">
        <v>42</v>
      </c>
      <c r="G21" s="255" t="s">
        <v>331</v>
      </c>
      <c r="H21" s="255" t="s">
        <v>332</v>
      </c>
      <c r="I21" s="255" t="s">
        <v>334</v>
      </c>
      <c r="J21" s="255" t="s">
        <v>272</v>
      </c>
    </row>
    <row r="22" spans="1:10">
      <c r="A22" s="253" t="s">
        <v>608</v>
      </c>
      <c r="B22" s="258">
        <v>10890.797699999999</v>
      </c>
      <c r="C22" s="258">
        <v>0</v>
      </c>
      <c r="D22" s="258">
        <v>966.59320000000002</v>
      </c>
      <c r="E22" s="258">
        <v>0</v>
      </c>
      <c r="F22" s="255">
        <v>42</v>
      </c>
      <c r="G22" s="255" t="s">
        <v>331</v>
      </c>
      <c r="H22" s="255" t="s">
        <v>332</v>
      </c>
      <c r="I22" s="255" t="s">
        <v>334</v>
      </c>
      <c r="J22" s="255" t="s">
        <v>272</v>
      </c>
    </row>
    <row r="23" spans="1:10">
      <c r="A23" s="253" t="s">
        <v>609</v>
      </c>
      <c r="B23" s="258">
        <v>11204.5357</v>
      </c>
      <c r="C23" s="258">
        <v>0</v>
      </c>
      <c r="D23" s="258">
        <v>1017.1455999999999</v>
      </c>
      <c r="E23" s="258">
        <v>0</v>
      </c>
      <c r="F23" s="255">
        <v>42</v>
      </c>
      <c r="G23" s="255" t="s">
        <v>331</v>
      </c>
      <c r="H23" s="255" t="s">
        <v>332</v>
      </c>
      <c r="I23" s="255" t="s">
        <v>334</v>
      </c>
      <c r="J23" s="255" t="s">
        <v>272</v>
      </c>
    </row>
    <row r="24" spans="1:10">
      <c r="A24" s="253" t="s">
        <v>610</v>
      </c>
      <c r="B24" s="258">
        <v>11338.940399999999</v>
      </c>
      <c r="C24" s="258">
        <v>0</v>
      </c>
      <c r="D24" s="258">
        <v>2336.2768999999998</v>
      </c>
      <c r="E24" s="258">
        <v>0</v>
      </c>
      <c r="F24" s="255">
        <v>42</v>
      </c>
      <c r="G24" s="255" t="s">
        <v>331</v>
      </c>
      <c r="H24" s="255" t="s">
        <v>332</v>
      </c>
      <c r="I24" s="255" t="s">
        <v>334</v>
      </c>
      <c r="J24" s="255" t="s">
        <v>272</v>
      </c>
    </row>
    <row r="25" spans="1:10">
      <c r="A25" s="253" t="s">
        <v>611</v>
      </c>
      <c r="B25" s="258">
        <v>11524.6494</v>
      </c>
      <c r="C25" s="258">
        <v>0</v>
      </c>
      <c r="D25" s="258">
        <v>1072.4978000000001</v>
      </c>
      <c r="E25" s="258">
        <v>0</v>
      </c>
      <c r="F25" s="255">
        <v>42</v>
      </c>
      <c r="G25" s="255" t="s">
        <v>331</v>
      </c>
      <c r="H25" s="255" t="s">
        <v>332</v>
      </c>
      <c r="I25" s="255" t="s">
        <v>334</v>
      </c>
      <c r="J25" s="255" t="s">
        <v>272</v>
      </c>
    </row>
    <row r="26" spans="1:10">
      <c r="A26" s="253" t="s">
        <v>612</v>
      </c>
      <c r="B26" s="258">
        <v>12037.743899999999</v>
      </c>
      <c r="C26" s="258">
        <v>0</v>
      </c>
      <c r="D26" s="258">
        <v>1163.9824000000001</v>
      </c>
      <c r="E26" s="258">
        <v>0</v>
      </c>
      <c r="F26" s="255">
        <v>42</v>
      </c>
      <c r="G26" s="255" t="s">
        <v>331</v>
      </c>
      <c r="H26" s="255" t="s">
        <v>332</v>
      </c>
      <c r="I26" s="255" t="s">
        <v>334</v>
      </c>
      <c r="J26" s="255" t="s">
        <v>272</v>
      </c>
    </row>
    <row r="27" spans="1:10">
      <c r="A27" s="253" t="s">
        <v>613</v>
      </c>
      <c r="B27" s="258">
        <v>12842.256299999999</v>
      </c>
      <c r="C27" s="258">
        <v>0</v>
      </c>
      <c r="D27" s="258">
        <v>2147.4160999999999</v>
      </c>
      <c r="E27" s="258">
        <v>0</v>
      </c>
      <c r="F27" s="255">
        <v>42</v>
      </c>
      <c r="G27" s="255" t="s">
        <v>331</v>
      </c>
      <c r="H27" s="255" t="s">
        <v>332</v>
      </c>
      <c r="I27" s="255" t="s">
        <v>334</v>
      </c>
      <c r="J27" s="255" t="s">
        <v>272</v>
      </c>
    </row>
    <row r="28" spans="1:10">
      <c r="A28" s="253" t="s">
        <v>614</v>
      </c>
      <c r="B28" s="258">
        <v>13887.6754</v>
      </c>
      <c r="C28" s="258">
        <v>0</v>
      </c>
      <c r="D28" s="258">
        <v>1898.8770999999999</v>
      </c>
      <c r="E28" s="258">
        <v>0</v>
      </c>
      <c r="F28" s="255">
        <v>42</v>
      </c>
      <c r="G28" s="255" t="s">
        <v>331</v>
      </c>
      <c r="H28" s="255" t="s">
        <v>332</v>
      </c>
      <c r="I28" s="255" t="s">
        <v>334</v>
      </c>
      <c r="J28" s="255" t="s">
        <v>272</v>
      </c>
    </row>
    <row r="29" spans="1:10">
      <c r="A29" s="253" t="s">
        <v>615</v>
      </c>
      <c r="B29" s="258">
        <v>14948.9565</v>
      </c>
      <c r="C29" s="258">
        <v>0</v>
      </c>
      <c r="D29" s="258">
        <v>1734.5612000000001</v>
      </c>
      <c r="E29" s="258">
        <v>0</v>
      </c>
      <c r="F29" s="255">
        <v>42</v>
      </c>
      <c r="G29" s="255" t="s">
        <v>331</v>
      </c>
      <c r="H29" s="255" t="s">
        <v>332</v>
      </c>
      <c r="I29" s="255" t="s">
        <v>334</v>
      </c>
      <c r="J29" s="255" t="s">
        <v>272</v>
      </c>
    </row>
    <row r="30" spans="1:10">
      <c r="A30" s="253" t="s">
        <v>616</v>
      </c>
      <c r="B30" s="258">
        <v>16297.380999999999</v>
      </c>
      <c r="C30" s="258">
        <v>0</v>
      </c>
      <c r="D30" s="258">
        <v>3117.3877000000002</v>
      </c>
      <c r="E30" s="258">
        <v>0</v>
      </c>
      <c r="F30" s="255">
        <v>42</v>
      </c>
      <c r="G30" s="255" t="s">
        <v>331</v>
      </c>
      <c r="H30" s="255" t="s">
        <v>332</v>
      </c>
      <c r="I30" s="255" t="s">
        <v>334</v>
      </c>
      <c r="J30" s="255" t="s">
        <v>272</v>
      </c>
    </row>
    <row r="31" spans="1:10">
      <c r="A31" s="253" t="s">
        <v>617</v>
      </c>
      <c r="B31" s="258">
        <v>18540</v>
      </c>
      <c r="C31" s="258">
        <v>0</v>
      </c>
      <c r="D31" s="258">
        <v>7996.5285999999996</v>
      </c>
      <c r="E31" s="258">
        <v>0</v>
      </c>
      <c r="F31" s="255">
        <v>42</v>
      </c>
      <c r="G31" s="255" t="s">
        <v>331</v>
      </c>
      <c r="H31" s="255" t="s">
        <v>332</v>
      </c>
      <c r="I31" s="255" t="s">
        <v>334</v>
      </c>
      <c r="J31" s="255" t="s">
        <v>272</v>
      </c>
    </row>
    <row r="32" spans="1:10">
      <c r="A32" s="253" t="s">
        <v>618</v>
      </c>
      <c r="B32" s="258">
        <v>3762.4</v>
      </c>
      <c r="C32" s="258">
        <v>0</v>
      </c>
      <c r="D32" s="258">
        <v>5045.12</v>
      </c>
      <c r="E32" s="258">
        <v>1000</v>
      </c>
      <c r="F32" s="255">
        <v>40</v>
      </c>
      <c r="G32" s="255" t="s">
        <v>331</v>
      </c>
      <c r="H32" s="255" t="s">
        <v>332</v>
      </c>
      <c r="I32" s="255" t="s">
        <v>334</v>
      </c>
      <c r="J32" s="255" t="s">
        <v>272</v>
      </c>
    </row>
    <row r="33" spans="1:10">
      <c r="A33" s="253" t="s">
        <v>619</v>
      </c>
      <c r="B33" s="258">
        <v>3762.4</v>
      </c>
      <c r="C33" s="258">
        <v>0</v>
      </c>
      <c r="D33" s="258">
        <v>5045.12</v>
      </c>
      <c r="E33" s="258">
        <v>1000</v>
      </c>
      <c r="F33" s="255">
        <v>40</v>
      </c>
      <c r="G33" s="255" t="s">
        <v>331</v>
      </c>
      <c r="H33" s="255" t="s">
        <v>332</v>
      </c>
      <c r="I33" s="255" t="s">
        <v>334</v>
      </c>
      <c r="J33" s="255" t="s">
        <v>272</v>
      </c>
    </row>
    <row r="34" spans="1:10">
      <c r="A34" s="253" t="s">
        <v>620</v>
      </c>
      <c r="B34" s="258">
        <v>3762.4</v>
      </c>
      <c r="C34" s="258">
        <v>0</v>
      </c>
      <c r="D34" s="258">
        <v>5045.12</v>
      </c>
      <c r="E34" s="258">
        <v>1000</v>
      </c>
      <c r="F34" s="255">
        <v>40</v>
      </c>
      <c r="G34" s="255" t="s">
        <v>331</v>
      </c>
      <c r="H34" s="255" t="s">
        <v>332</v>
      </c>
      <c r="I34" s="255" t="s">
        <v>334</v>
      </c>
      <c r="J34" s="255" t="s">
        <v>272</v>
      </c>
    </row>
    <row r="35" spans="1:10">
      <c r="A35" s="253" t="s">
        <v>621</v>
      </c>
      <c r="B35" s="258">
        <v>3762.4</v>
      </c>
      <c r="C35" s="258">
        <v>0</v>
      </c>
      <c r="D35" s="258">
        <v>6000</v>
      </c>
      <c r="E35" s="258">
        <v>1000</v>
      </c>
      <c r="F35" s="255">
        <v>40</v>
      </c>
      <c r="G35" s="255" t="s">
        <v>331</v>
      </c>
      <c r="H35" s="255" t="s">
        <v>332</v>
      </c>
      <c r="I35" s="255" t="s">
        <v>334</v>
      </c>
      <c r="J35" s="255" t="s">
        <v>272</v>
      </c>
    </row>
    <row r="36" spans="1:10">
      <c r="A36" s="253" t="s">
        <v>622</v>
      </c>
      <c r="B36" s="254" t="s">
        <v>273</v>
      </c>
      <c r="C36" s="254"/>
      <c r="D36" s="254"/>
      <c r="E36" s="254"/>
      <c r="F36" s="255"/>
      <c r="G36" s="255"/>
      <c r="H36" s="255"/>
      <c r="I36" s="255"/>
      <c r="J36" s="253"/>
    </row>
    <row r="37" spans="1:10">
      <c r="A37" s="253"/>
      <c r="B37" s="254"/>
      <c r="C37" s="254"/>
      <c r="D37" s="254"/>
      <c r="E37" s="254"/>
      <c r="F37" s="255"/>
      <c r="G37" s="255"/>
      <c r="H37" s="255"/>
      <c r="I37" s="255"/>
      <c r="J37" s="253"/>
    </row>
    <row r="38" spans="1:10">
      <c r="A38" s="253" t="s">
        <v>560</v>
      </c>
      <c r="B38" s="827" t="s">
        <v>2428</v>
      </c>
      <c r="C38" s="827"/>
      <c r="D38" s="827"/>
      <c r="E38" s="827"/>
      <c r="F38" s="827"/>
      <c r="G38" s="827"/>
      <c r="H38" s="827"/>
      <c r="I38" s="827"/>
      <c r="J38" s="827"/>
    </row>
    <row r="39" spans="1:10" ht="37.299999999999997" customHeight="1">
      <c r="A39" s="253" t="s">
        <v>561</v>
      </c>
      <c r="B39" s="770" t="s">
        <v>623</v>
      </c>
      <c r="C39" s="770"/>
      <c r="D39" s="770"/>
      <c r="E39" s="770"/>
      <c r="F39" s="770"/>
      <c r="G39" s="770"/>
      <c r="H39" s="770"/>
      <c r="I39" s="770"/>
      <c r="J39" s="770"/>
    </row>
    <row r="40" spans="1:10" ht="176.8" customHeight="1">
      <c r="A40" s="253" t="s">
        <v>624</v>
      </c>
      <c r="B40" s="770" t="s">
        <v>1874</v>
      </c>
      <c r="C40" s="770"/>
      <c r="D40" s="770"/>
      <c r="E40" s="770"/>
      <c r="F40" s="770"/>
      <c r="G40" s="770"/>
      <c r="H40" s="770"/>
      <c r="I40" s="770"/>
      <c r="J40" s="770"/>
    </row>
    <row r="41" spans="1:10" ht="96.45" customHeight="1">
      <c r="A41" s="253" t="s">
        <v>330</v>
      </c>
      <c r="B41" s="257" t="s">
        <v>562</v>
      </c>
      <c r="C41" s="728" t="s">
        <v>625</v>
      </c>
      <c r="D41" s="728"/>
      <c r="E41" s="728"/>
      <c r="F41" s="728"/>
      <c r="G41" s="728"/>
      <c r="H41" s="728"/>
      <c r="I41" s="728"/>
      <c r="J41" s="728"/>
    </row>
    <row r="42" spans="1:10" ht="119.6" customHeight="1">
      <c r="A42" s="253" t="s">
        <v>331</v>
      </c>
      <c r="B42" s="257" t="s">
        <v>564</v>
      </c>
      <c r="C42" s="728" t="s">
        <v>626</v>
      </c>
      <c r="D42" s="728"/>
      <c r="E42" s="728"/>
      <c r="F42" s="728"/>
      <c r="G42" s="728"/>
      <c r="H42" s="728"/>
      <c r="I42" s="728"/>
      <c r="J42" s="728"/>
    </row>
    <row r="43" spans="1:10" ht="109.3" customHeight="1">
      <c r="A43" s="253" t="s">
        <v>332</v>
      </c>
      <c r="B43" s="257" t="s">
        <v>568</v>
      </c>
      <c r="C43" s="728" t="s">
        <v>627</v>
      </c>
      <c r="D43" s="728"/>
      <c r="E43" s="728"/>
      <c r="F43" s="728"/>
      <c r="G43" s="728"/>
      <c r="H43" s="728"/>
      <c r="I43" s="728"/>
      <c r="J43" s="728"/>
    </row>
    <row r="44" spans="1:10" ht="117.65" customHeight="1">
      <c r="A44" s="253" t="s">
        <v>334</v>
      </c>
      <c r="B44" s="257" t="s">
        <v>628</v>
      </c>
      <c r="C44" s="728" t="s">
        <v>629</v>
      </c>
      <c r="D44" s="728"/>
      <c r="E44" s="728"/>
      <c r="F44" s="728"/>
      <c r="G44" s="728"/>
      <c r="H44" s="728"/>
      <c r="I44" s="728"/>
      <c r="J44" s="728"/>
    </row>
    <row r="45" spans="1:10" ht="127.3" customHeight="1">
      <c r="A45" s="253" t="s">
        <v>272</v>
      </c>
      <c r="B45" s="257" t="s">
        <v>630</v>
      </c>
      <c r="C45" s="728" t="s">
        <v>2326</v>
      </c>
      <c r="D45" s="728"/>
      <c r="E45" s="728"/>
      <c r="F45" s="728"/>
      <c r="G45" s="728"/>
      <c r="H45" s="728"/>
      <c r="I45" s="728"/>
      <c r="J45" s="728"/>
    </row>
    <row r="46" spans="1:10" ht="104.8" customHeight="1">
      <c r="A46" s="253" t="s">
        <v>273</v>
      </c>
      <c r="B46" s="728" t="s">
        <v>631</v>
      </c>
      <c r="C46" s="728"/>
      <c r="D46" s="728"/>
      <c r="E46" s="728"/>
      <c r="F46" s="728"/>
      <c r="G46" s="728"/>
      <c r="H46" s="728"/>
      <c r="I46" s="728"/>
      <c r="J46" s="728"/>
    </row>
    <row r="47" spans="1:10">
      <c r="A47" s="253"/>
      <c r="B47" s="256"/>
      <c r="C47" s="256"/>
      <c r="D47" s="256"/>
      <c r="E47" s="256"/>
      <c r="F47" s="256"/>
      <c r="G47" s="256"/>
      <c r="H47" s="256"/>
      <c r="I47" s="256"/>
      <c r="J47" s="256"/>
    </row>
  </sheetData>
  <mergeCells count="16">
    <mergeCell ref="C42:J42"/>
    <mergeCell ref="B46:J46"/>
    <mergeCell ref="A1:J1"/>
    <mergeCell ref="A2:J2"/>
    <mergeCell ref="A3:J3"/>
    <mergeCell ref="A4:J4"/>
    <mergeCell ref="A6:J6"/>
    <mergeCell ref="C45:J45"/>
    <mergeCell ref="A9:A10"/>
    <mergeCell ref="C9:D9"/>
    <mergeCell ref="C43:J43"/>
    <mergeCell ref="C44:J44"/>
    <mergeCell ref="B38:J38"/>
    <mergeCell ref="B39:J39"/>
    <mergeCell ref="B40:J40"/>
    <mergeCell ref="C41:J41"/>
  </mergeCells>
  <printOptions horizontalCentered="1"/>
  <pageMargins left="0.59055118110236227" right="1.3779527559055118" top="0.98425196850393704" bottom="0.98425196850393704" header="0.31496062992125984" footer="0.31496062992125984"/>
  <pageSetup scale="62" fitToHeight="100" orientation="landscape" r:id="rId1"/>
  <rowBreaks count="1" manualBreakCount="1">
    <brk id="37"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Z3040"/>
  <sheetViews>
    <sheetView view="pageBreakPreview" topLeftCell="H1" zoomScale="60" zoomScaleNormal="90" workbookViewId="0">
      <selection activeCell="B16" sqref="B16:C16"/>
    </sheetView>
  </sheetViews>
  <sheetFormatPr baseColWidth="10" defaultColWidth="10.6640625" defaultRowHeight="18.649999999999999"/>
  <cols>
    <col min="1" max="1" width="14" style="262" customWidth="1"/>
    <col min="2" max="2" width="30.88671875" style="262" bestFit="1" customWidth="1"/>
    <col min="3" max="3" width="6.109375" style="262" customWidth="1"/>
    <col min="4" max="4" width="14.5546875" style="262" bestFit="1" customWidth="1"/>
    <col min="5" max="5" width="14.33203125" style="262" bestFit="1" customWidth="1"/>
    <col min="6" max="6" width="15" style="262" bestFit="1" customWidth="1"/>
    <col min="7" max="7" width="19.88671875" style="262" bestFit="1" customWidth="1"/>
    <col min="8" max="8" width="18.44140625" style="262" bestFit="1" customWidth="1"/>
    <col min="9" max="9" width="20.33203125" style="262" bestFit="1" customWidth="1"/>
    <col min="10" max="10" width="17.44140625" style="262" bestFit="1" customWidth="1"/>
    <col min="11" max="11" width="12.88671875" style="262" bestFit="1" customWidth="1"/>
    <col min="12" max="12" width="14.33203125" style="262" bestFit="1" customWidth="1"/>
    <col min="13" max="13" width="19.6640625" style="262" bestFit="1" customWidth="1"/>
    <col min="14" max="14" width="12.44140625" style="262" bestFit="1" customWidth="1"/>
    <col min="15" max="15" width="12.33203125" style="262" bestFit="1" customWidth="1"/>
    <col min="16" max="16" width="14.33203125" style="262" bestFit="1" customWidth="1"/>
    <col min="17" max="17" width="18.6640625" style="262" bestFit="1" customWidth="1"/>
    <col min="18" max="19" width="18.44140625" style="262" bestFit="1" customWidth="1"/>
    <col min="20" max="20" width="17.6640625" style="262" bestFit="1" customWidth="1"/>
    <col min="21" max="21" width="18.44140625" style="262" bestFit="1" customWidth="1"/>
    <col min="22" max="22" width="18.88671875" style="262" bestFit="1" customWidth="1"/>
    <col min="23" max="23" width="19.88671875" style="262" bestFit="1" customWidth="1"/>
    <col min="24" max="24" width="20.5546875" style="262" customWidth="1"/>
    <col min="25" max="25" width="20.33203125" style="262" bestFit="1" customWidth="1"/>
    <col min="26" max="26" width="14.33203125" style="262" bestFit="1" customWidth="1"/>
    <col min="27" max="256" width="11.44140625" style="262"/>
    <col min="257" max="257" width="9.109375" style="262" customWidth="1"/>
    <col min="258" max="258" width="25.33203125" style="262" customWidth="1"/>
    <col min="259" max="259" width="6.109375" style="262" customWidth="1"/>
    <col min="260" max="261" width="9" style="262" customWidth="1"/>
    <col min="262" max="262" width="8.109375" style="262" customWidth="1"/>
    <col min="263" max="263" width="10.33203125" style="262" customWidth="1"/>
    <col min="264" max="264" width="10.109375" style="262" customWidth="1"/>
    <col min="265" max="265" width="10.88671875" style="262" customWidth="1"/>
    <col min="266" max="266" width="9" style="262" customWidth="1"/>
    <col min="267" max="267" width="6.88671875" style="262" customWidth="1"/>
    <col min="268" max="268" width="7.5546875" style="262" customWidth="1"/>
    <col min="269" max="269" width="10.6640625" style="262" customWidth="1"/>
    <col min="270" max="271" width="7" style="262" customWidth="1"/>
    <col min="272" max="272" width="7.6640625" style="262" customWidth="1"/>
    <col min="273" max="273" width="9.6640625" style="262" customWidth="1"/>
    <col min="274" max="275" width="10.109375" style="262" customWidth="1"/>
    <col min="276" max="276" width="9.44140625" style="262" customWidth="1"/>
    <col min="277" max="277" width="11.33203125" style="262" customWidth="1"/>
    <col min="278" max="278" width="10.33203125" style="262" customWidth="1"/>
    <col min="279" max="279" width="11.33203125" style="262" customWidth="1"/>
    <col min="280" max="280" width="10.6640625" style="262" customWidth="1"/>
    <col min="281" max="281" width="11.33203125" style="262" customWidth="1"/>
    <col min="282" max="512" width="11.44140625" style="262"/>
    <col min="513" max="513" width="9.109375" style="262" customWidth="1"/>
    <col min="514" max="514" width="25.33203125" style="262" customWidth="1"/>
    <col min="515" max="515" width="6.109375" style="262" customWidth="1"/>
    <col min="516" max="517" width="9" style="262" customWidth="1"/>
    <col min="518" max="518" width="8.109375" style="262" customWidth="1"/>
    <col min="519" max="519" width="10.33203125" style="262" customWidth="1"/>
    <col min="520" max="520" width="10.109375" style="262" customWidth="1"/>
    <col min="521" max="521" width="10.88671875" style="262" customWidth="1"/>
    <col min="522" max="522" width="9" style="262" customWidth="1"/>
    <col min="523" max="523" width="6.88671875" style="262" customWidth="1"/>
    <col min="524" max="524" width="7.5546875" style="262" customWidth="1"/>
    <col min="525" max="525" width="10.6640625" style="262" customWidth="1"/>
    <col min="526" max="527" width="7" style="262" customWidth="1"/>
    <col min="528" max="528" width="7.6640625" style="262" customWidth="1"/>
    <col min="529" max="529" width="9.6640625" style="262" customWidth="1"/>
    <col min="530" max="531" width="10.109375" style="262" customWidth="1"/>
    <col min="532" max="532" width="9.44140625" style="262" customWidth="1"/>
    <col min="533" max="533" width="11.33203125" style="262" customWidth="1"/>
    <col min="534" max="534" width="10.33203125" style="262" customWidth="1"/>
    <col min="535" max="535" width="11.33203125" style="262" customWidth="1"/>
    <col min="536" max="536" width="10.6640625" style="262" customWidth="1"/>
    <col min="537" max="537" width="11.33203125" style="262" customWidth="1"/>
    <col min="538" max="768" width="11.44140625" style="262"/>
    <col min="769" max="769" width="9.109375" style="262" customWidth="1"/>
    <col min="770" max="770" width="25.33203125" style="262" customWidth="1"/>
    <col min="771" max="771" width="6.109375" style="262" customWidth="1"/>
    <col min="772" max="773" width="9" style="262" customWidth="1"/>
    <col min="774" max="774" width="8.109375" style="262" customWidth="1"/>
    <col min="775" max="775" width="10.33203125" style="262" customWidth="1"/>
    <col min="776" max="776" width="10.109375" style="262" customWidth="1"/>
    <col min="777" max="777" width="10.88671875" style="262" customWidth="1"/>
    <col min="778" max="778" width="9" style="262" customWidth="1"/>
    <col min="779" max="779" width="6.88671875" style="262" customWidth="1"/>
    <col min="780" max="780" width="7.5546875" style="262" customWidth="1"/>
    <col min="781" max="781" width="10.6640625" style="262" customWidth="1"/>
    <col min="782" max="783" width="7" style="262" customWidth="1"/>
    <col min="784" max="784" width="7.6640625" style="262" customWidth="1"/>
    <col min="785" max="785" width="9.6640625" style="262" customWidth="1"/>
    <col min="786" max="787" width="10.109375" style="262" customWidth="1"/>
    <col min="788" max="788" width="9.44140625" style="262" customWidth="1"/>
    <col min="789" max="789" width="11.33203125" style="262" customWidth="1"/>
    <col min="790" max="790" width="10.33203125" style="262" customWidth="1"/>
    <col min="791" max="791" width="11.33203125" style="262" customWidth="1"/>
    <col min="792" max="792" width="10.6640625" style="262" customWidth="1"/>
    <col min="793" max="793" width="11.33203125" style="262" customWidth="1"/>
    <col min="794" max="1024" width="11.44140625" style="262"/>
    <col min="1025" max="1025" width="9.109375" style="262" customWidth="1"/>
    <col min="1026" max="1026" width="25.33203125" style="262" customWidth="1"/>
    <col min="1027" max="1027" width="6.109375" style="262" customWidth="1"/>
    <col min="1028" max="1029" width="9" style="262" customWidth="1"/>
    <col min="1030" max="1030" width="8.109375" style="262" customWidth="1"/>
    <col min="1031" max="1031" width="10.33203125" style="262" customWidth="1"/>
    <col min="1032" max="1032" width="10.109375" style="262" customWidth="1"/>
    <col min="1033" max="1033" width="10.88671875" style="262" customWidth="1"/>
    <col min="1034" max="1034" width="9" style="262" customWidth="1"/>
    <col min="1035" max="1035" width="6.88671875" style="262" customWidth="1"/>
    <col min="1036" max="1036" width="7.5546875" style="262" customWidth="1"/>
    <col min="1037" max="1037" width="10.6640625" style="262" customWidth="1"/>
    <col min="1038" max="1039" width="7" style="262" customWidth="1"/>
    <col min="1040" max="1040" width="7.6640625" style="262" customWidth="1"/>
    <col min="1041" max="1041" width="9.6640625" style="262" customWidth="1"/>
    <col min="1042" max="1043" width="10.109375" style="262" customWidth="1"/>
    <col min="1044" max="1044" width="9.44140625" style="262" customWidth="1"/>
    <col min="1045" max="1045" width="11.33203125" style="262" customWidth="1"/>
    <col min="1046" max="1046" width="10.33203125" style="262" customWidth="1"/>
    <col min="1047" max="1047" width="11.33203125" style="262" customWidth="1"/>
    <col min="1048" max="1048" width="10.6640625" style="262" customWidth="1"/>
    <col min="1049" max="1049" width="11.33203125" style="262" customWidth="1"/>
    <col min="1050" max="1280" width="11.44140625" style="262"/>
    <col min="1281" max="1281" width="9.109375" style="262" customWidth="1"/>
    <col min="1282" max="1282" width="25.33203125" style="262" customWidth="1"/>
    <col min="1283" max="1283" width="6.109375" style="262" customWidth="1"/>
    <col min="1284" max="1285" width="9" style="262" customWidth="1"/>
    <col min="1286" max="1286" width="8.109375" style="262" customWidth="1"/>
    <col min="1287" max="1287" width="10.33203125" style="262" customWidth="1"/>
    <col min="1288" max="1288" width="10.109375" style="262" customWidth="1"/>
    <col min="1289" max="1289" width="10.88671875" style="262" customWidth="1"/>
    <col min="1290" max="1290" width="9" style="262" customWidth="1"/>
    <col min="1291" max="1291" width="6.88671875" style="262" customWidth="1"/>
    <col min="1292" max="1292" width="7.5546875" style="262" customWidth="1"/>
    <col min="1293" max="1293" width="10.6640625" style="262" customWidth="1"/>
    <col min="1294" max="1295" width="7" style="262" customWidth="1"/>
    <col min="1296" max="1296" width="7.6640625" style="262" customWidth="1"/>
    <col min="1297" max="1297" width="9.6640625" style="262" customWidth="1"/>
    <col min="1298" max="1299" width="10.109375" style="262" customWidth="1"/>
    <col min="1300" max="1300" width="9.44140625" style="262" customWidth="1"/>
    <col min="1301" max="1301" width="11.33203125" style="262" customWidth="1"/>
    <col min="1302" max="1302" width="10.33203125" style="262" customWidth="1"/>
    <col min="1303" max="1303" width="11.33203125" style="262" customWidth="1"/>
    <col min="1304" max="1304" width="10.6640625" style="262" customWidth="1"/>
    <col min="1305" max="1305" width="11.33203125" style="262" customWidth="1"/>
    <col min="1306" max="1536" width="11.44140625" style="262"/>
    <col min="1537" max="1537" width="9.109375" style="262" customWidth="1"/>
    <col min="1538" max="1538" width="25.33203125" style="262" customWidth="1"/>
    <col min="1539" max="1539" width="6.109375" style="262" customWidth="1"/>
    <col min="1540" max="1541" width="9" style="262" customWidth="1"/>
    <col min="1542" max="1542" width="8.109375" style="262" customWidth="1"/>
    <col min="1543" max="1543" width="10.33203125" style="262" customWidth="1"/>
    <col min="1544" max="1544" width="10.109375" style="262" customWidth="1"/>
    <col min="1545" max="1545" width="10.88671875" style="262" customWidth="1"/>
    <col min="1546" max="1546" width="9" style="262" customWidth="1"/>
    <col min="1547" max="1547" width="6.88671875" style="262" customWidth="1"/>
    <col min="1548" max="1548" width="7.5546875" style="262" customWidth="1"/>
    <col min="1549" max="1549" width="10.6640625" style="262" customWidth="1"/>
    <col min="1550" max="1551" width="7" style="262" customWidth="1"/>
    <col min="1552" max="1552" width="7.6640625" style="262" customWidth="1"/>
    <col min="1553" max="1553" width="9.6640625" style="262" customWidth="1"/>
    <col min="1554" max="1555" width="10.109375" style="262" customWidth="1"/>
    <col min="1556" max="1556" width="9.44140625" style="262" customWidth="1"/>
    <col min="1557" max="1557" width="11.33203125" style="262" customWidth="1"/>
    <col min="1558" max="1558" width="10.33203125" style="262" customWidth="1"/>
    <col min="1559" max="1559" width="11.33203125" style="262" customWidth="1"/>
    <col min="1560" max="1560" width="10.6640625" style="262" customWidth="1"/>
    <col min="1561" max="1561" width="11.33203125" style="262" customWidth="1"/>
    <col min="1562" max="1792" width="11.44140625" style="262"/>
    <col min="1793" max="1793" width="9.109375" style="262" customWidth="1"/>
    <col min="1794" max="1794" width="25.33203125" style="262" customWidth="1"/>
    <col min="1795" max="1795" width="6.109375" style="262" customWidth="1"/>
    <col min="1796" max="1797" width="9" style="262" customWidth="1"/>
    <col min="1798" max="1798" width="8.109375" style="262" customWidth="1"/>
    <col min="1799" max="1799" width="10.33203125" style="262" customWidth="1"/>
    <col min="1800" max="1800" width="10.109375" style="262" customWidth="1"/>
    <col min="1801" max="1801" width="10.88671875" style="262" customWidth="1"/>
    <col min="1802" max="1802" width="9" style="262" customWidth="1"/>
    <col min="1803" max="1803" width="6.88671875" style="262" customWidth="1"/>
    <col min="1804" max="1804" width="7.5546875" style="262" customWidth="1"/>
    <col min="1805" max="1805" width="10.6640625" style="262" customWidth="1"/>
    <col min="1806" max="1807" width="7" style="262" customWidth="1"/>
    <col min="1808" max="1808" width="7.6640625" style="262" customWidth="1"/>
    <col min="1809" max="1809" width="9.6640625" style="262" customWidth="1"/>
    <col min="1810" max="1811" width="10.109375" style="262" customWidth="1"/>
    <col min="1812" max="1812" width="9.44140625" style="262" customWidth="1"/>
    <col min="1813" max="1813" width="11.33203125" style="262" customWidth="1"/>
    <col min="1814" max="1814" width="10.33203125" style="262" customWidth="1"/>
    <col min="1815" max="1815" width="11.33203125" style="262" customWidth="1"/>
    <col min="1816" max="1816" width="10.6640625" style="262" customWidth="1"/>
    <col min="1817" max="1817" width="11.33203125" style="262" customWidth="1"/>
    <col min="1818" max="2048" width="11.44140625" style="262"/>
    <col min="2049" max="2049" width="9.109375" style="262" customWidth="1"/>
    <col min="2050" max="2050" width="25.33203125" style="262" customWidth="1"/>
    <col min="2051" max="2051" width="6.109375" style="262" customWidth="1"/>
    <col min="2052" max="2053" width="9" style="262" customWidth="1"/>
    <col min="2054" max="2054" width="8.109375" style="262" customWidth="1"/>
    <col min="2055" max="2055" width="10.33203125" style="262" customWidth="1"/>
    <col min="2056" max="2056" width="10.109375" style="262" customWidth="1"/>
    <col min="2057" max="2057" width="10.88671875" style="262" customWidth="1"/>
    <col min="2058" max="2058" width="9" style="262" customWidth="1"/>
    <col min="2059" max="2059" width="6.88671875" style="262" customWidth="1"/>
    <col min="2060" max="2060" width="7.5546875" style="262" customWidth="1"/>
    <col min="2061" max="2061" width="10.6640625" style="262" customWidth="1"/>
    <col min="2062" max="2063" width="7" style="262" customWidth="1"/>
    <col min="2064" max="2064" width="7.6640625" style="262" customWidth="1"/>
    <col min="2065" max="2065" width="9.6640625" style="262" customWidth="1"/>
    <col min="2066" max="2067" width="10.109375" style="262" customWidth="1"/>
    <col min="2068" max="2068" width="9.44140625" style="262" customWidth="1"/>
    <col min="2069" max="2069" width="11.33203125" style="262" customWidth="1"/>
    <col min="2070" max="2070" width="10.33203125" style="262" customWidth="1"/>
    <col min="2071" max="2071" width="11.33203125" style="262" customWidth="1"/>
    <col min="2072" max="2072" width="10.6640625" style="262" customWidth="1"/>
    <col min="2073" max="2073" width="11.33203125" style="262" customWidth="1"/>
    <col min="2074" max="2304" width="11.44140625" style="262"/>
    <col min="2305" max="2305" width="9.109375" style="262" customWidth="1"/>
    <col min="2306" max="2306" width="25.33203125" style="262" customWidth="1"/>
    <col min="2307" max="2307" width="6.109375" style="262" customWidth="1"/>
    <col min="2308" max="2309" width="9" style="262" customWidth="1"/>
    <col min="2310" max="2310" width="8.109375" style="262" customWidth="1"/>
    <col min="2311" max="2311" width="10.33203125" style="262" customWidth="1"/>
    <col min="2312" max="2312" width="10.109375" style="262" customWidth="1"/>
    <col min="2313" max="2313" width="10.88671875" style="262" customWidth="1"/>
    <col min="2314" max="2314" width="9" style="262" customWidth="1"/>
    <col min="2315" max="2315" width="6.88671875" style="262" customWidth="1"/>
    <col min="2316" max="2316" width="7.5546875" style="262" customWidth="1"/>
    <col min="2317" max="2317" width="10.6640625" style="262" customWidth="1"/>
    <col min="2318" max="2319" width="7" style="262" customWidth="1"/>
    <col min="2320" max="2320" width="7.6640625" style="262" customWidth="1"/>
    <col min="2321" max="2321" width="9.6640625" style="262" customWidth="1"/>
    <col min="2322" max="2323" width="10.109375" style="262" customWidth="1"/>
    <col min="2324" max="2324" width="9.44140625" style="262" customWidth="1"/>
    <col min="2325" max="2325" width="11.33203125" style="262" customWidth="1"/>
    <col min="2326" max="2326" width="10.33203125" style="262" customWidth="1"/>
    <col min="2327" max="2327" width="11.33203125" style="262" customWidth="1"/>
    <col min="2328" max="2328" width="10.6640625" style="262" customWidth="1"/>
    <col min="2329" max="2329" width="11.33203125" style="262" customWidth="1"/>
    <col min="2330" max="2560" width="11.44140625" style="262"/>
    <col min="2561" max="2561" width="9.109375" style="262" customWidth="1"/>
    <col min="2562" max="2562" width="25.33203125" style="262" customWidth="1"/>
    <col min="2563" max="2563" width="6.109375" style="262" customWidth="1"/>
    <col min="2564" max="2565" width="9" style="262" customWidth="1"/>
    <col min="2566" max="2566" width="8.109375" style="262" customWidth="1"/>
    <col min="2567" max="2567" width="10.33203125" style="262" customWidth="1"/>
    <col min="2568" max="2568" width="10.109375" style="262" customWidth="1"/>
    <col min="2569" max="2569" width="10.88671875" style="262" customWidth="1"/>
    <col min="2570" max="2570" width="9" style="262" customWidth="1"/>
    <col min="2571" max="2571" width="6.88671875" style="262" customWidth="1"/>
    <col min="2572" max="2572" width="7.5546875" style="262" customWidth="1"/>
    <col min="2573" max="2573" width="10.6640625" style="262" customWidth="1"/>
    <col min="2574" max="2575" width="7" style="262" customWidth="1"/>
    <col min="2576" max="2576" width="7.6640625" style="262" customWidth="1"/>
    <col min="2577" max="2577" width="9.6640625" style="262" customWidth="1"/>
    <col min="2578" max="2579" width="10.109375" style="262" customWidth="1"/>
    <col min="2580" max="2580" width="9.44140625" style="262" customWidth="1"/>
    <col min="2581" max="2581" width="11.33203125" style="262" customWidth="1"/>
    <col min="2582" max="2582" width="10.33203125" style="262" customWidth="1"/>
    <col min="2583" max="2583" width="11.33203125" style="262" customWidth="1"/>
    <col min="2584" max="2584" width="10.6640625" style="262" customWidth="1"/>
    <col min="2585" max="2585" width="11.33203125" style="262" customWidth="1"/>
    <col min="2586" max="2816" width="11.44140625" style="262"/>
    <col min="2817" max="2817" width="9.109375" style="262" customWidth="1"/>
    <col min="2818" max="2818" width="25.33203125" style="262" customWidth="1"/>
    <col min="2819" max="2819" width="6.109375" style="262" customWidth="1"/>
    <col min="2820" max="2821" width="9" style="262" customWidth="1"/>
    <col min="2822" max="2822" width="8.109375" style="262" customWidth="1"/>
    <col min="2823" max="2823" width="10.33203125" style="262" customWidth="1"/>
    <col min="2824" max="2824" width="10.109375" style="262" customWidth="1"/>
    <col min="2825" max="2825" width="10.88671875" style="262" customWidth="1"/>
    <col min="2826" max="2826" width="9" style="262" customWidth="1"/>
    <col min="2827" max="2827" width="6.88671875" style="262" customWidth="1"/>
    <col min="2828" max="2828" width="7.5546875" style="262" customWidth="1"/>
    <col min="2829" max="2829" width="10.6640625" style="262" customWidth="1"/>
    <col min="2830" max="2831" width="7" style="262" customWidth="1"/>
    <col min="2832" max="2832" width="7.6640625" style="262" customWidth="1"/>
    <col min="2833" max="2833" width="9.6640625" style="262" customWidth="1"/>
    <col min="2834" max="2835" width="10.109375" style="262" customWidth="1"/>
    <col min="2836" max="2836" width="9.44140625" style="262" customWidth="1"/>
    <col min="2837" max="2837" width="11.33203125" style="262" customWidth="1"/>
    <col min="2838" max="2838" width="10.33203125" style="262" customWidth="1"/>
    <col min="2839" max="2839" width="11.33203125" style="262" customWidth="1"/>
    <col min="2840" max="2840" width="10.6640625" style="262" customWidth="1"/>
    <col min="2841" max="2841" width="11.33203125" style="262" customWidth="1"/>
    <col min="2842" max="3072" width="11.44140625" style="262"/>
    <col min="3073" max="3073" width="9.109375" style="262" customWidth="1"/>
    <col min="3074" max="3074" width="25.33203125" style="262" customWidth="1"/>
    <col min="3075" max="3075" width="6.109375" style="262" customWidth="1"/>
    <col min="3076" max="3077" width="9" style="262" customWidth="1"/>
    <col min="3078" max="3078" width="8.109375" style="262" customWidth="1"/>
    <col min="3079" max="3079" width="10.33203125" style="262" customWidth="1"/>
    <col min="3080" max="3080" width="10.109375" style="262" customWidth="1"/>
    <col min="3081" max="3081" width="10.88671875" style="262" customWidth="1"/>
    <col min="3082" max="3082" width="9" style="262" customWidth="1"/>
    <col min="3083" max="3083" width="6.88671875" style="262" customWidth="1"/>
    <col min="3084" max="3084" width="7.5546875" style="262" customWidth="1"/>
    <col min="3085" max="3085" width="10.6640625" style="262" customWidth="1"/>
    <col min="3086" max="3087" width="7" style="262" customWidth="1"/>
    <col min="3088" max="3088" width="7.6640625" style="262" customWidth="1"/>
    <col min="3089" max="3089" width="9.6640625" style="262" customWidth="1"/>
    <col min="3090" max="3091" width="10.109375" style="262" customWidth="1"/>
    <col min="3092" max="3092" width="9.44140625" style="262" customWidth="1"/>
    <col min="3093" max="3093" width="11.33203125" style="262" customWidth="1"/>
    <col min="3094" max="3094" width="10.33203125" style="262" customWidth="1"/>
    <col min="3095" max="3095" width="11.33203125" style="262" customWidth="1"/>
    <col min="3096" max="3096" width="10.6640625" style="262" customWidth="1"/>
    <col min="3097" max="3097" width="11.33203125" style="262" customWidth="1"/>
    <col min="3098" max="3328" width="11.44140625" style="262"/>
    <col min="3329" max="3329" width="9.109375" style="262" customWidth="1"/>
    <col min="3330" max="3330" width="25.33203125" style="262" customWidth="1"/>
    <col min="3331" max="3331" width="6.109375" style="262" customWidth="1"/>
    <col min="3332" max="3333" width="9" style="262" customWidth="1"/>
    <col min="3334" max="3334" width="8.109375" style="262" customWidth="1"/>
    <col min="3335" max="3335" width="10.33203125" style="262" customWidth="1"/>
    <col min="3336" max="3336" width="10.109375" style="262" customWidth="1"/>
    <col min="3337" max="3337" width="10.88671875" style="262" customWidth="1"/>
    <col min="3338" max="3338" width="9" style="262" customWidth="1"/>
    <col min="3339" max="3339" width="6.88671875" style="262" customWidth="1"/>
    <col min="3340" max="3340" width="7.5546875" style="262" customWidth="1"/>
    <col min="3341" max="3341" width="10.6640625" style="262" customWidth="1"/>
    <col min="3342" max="3343" width="7" style="262" customWidth="1"/>
    <col min="3344" max="3344" width="7.6640625" style="262" customWidth="1"/>
    <col min="3345" max="3345" width="9.6640625" style="262" customWidth="1"/>
    <col min="3346" max="3347" width="10.109375" style="262" customWidth="1"/>
    <col min="3348" max="3348" width="9.44140625" style="262" customWidth="1"/>
    <col min="3349" max="3349" width="11.33203125" style="262" customWidth="1"/>
    <col min="3350" max="3350" width="10.33203125" style="262" customWidth="1"/>
    <col min="3351" max="3351" width="11.33203125" style="262" customWidth="1"/>
    <col min="3352" max="3352" width="10.6640625" style="262" customWidth="1"/>
    <col min="3353" max="3353" width="11.33203125" style="262" customWidth="1"/>
    <col min="3354" max="3584" width="11.44140625" style="262"/>
    <col min="3585" max="3585" width="9.109375" style="262" customWidth="1"/>
    <col min="3586" max="3586" width="25.33203125" style="262" customWidth="1"/>
    <col min="3587" max="3587" width="6.109375" style="262" customWidth="1"/>
    <col min="3588" max="3589" width="9" style="262" customWidth="1"/>
    <col min="3590" max="3590" width="8.109375" style="262" customWidth="1"/>
    <col min="3591" max="3591" width="10.33203125" style="262" customWidth="1"/>
    <col min="3592" max="3592" width="10.109375" style="262" customWidth="1"/>
    <col min="3593" max="3593" width="10.88671875" style="262" customWidth="1"/>
    <col min="3594" max="3594" width="9" style="262" customWidth="1"/>
    <col min="3595" max="3595" width="6.88671875" style="262" customWidth="1"/>
    <col min="3596" max="3596" width="7.5546875" style="262" customWidth="1"/>
    <col min="3597" max="3597" width="10.6640625" style="262" customWidth="1"/>
    <col min="3598" max="3599" width="7" style="262" customWidth="1"/>
    <col min="3600" max="3600" width="7.6640625" style="262" customWidth="1"/>
    <col min="3601" max="3601" width="9.6640625" style="262" customWidth="1"/>
    <col min="3602" max="3603" width="10.109375" style="262" customWidth="1"/>
    <col min="3604" max="3604" width="9.44140625" style="262" customWidth="1"/>
    <col min="3605" max="3605" width="11.33203125" style="262" customWidth="1"/>
    <col min="3606" max="3606" width="10.33203125" style="262" customWidth="1"/>
    <col min="3607" max="3607" width="11.33203125" style="262" customWidth="1"/>
    <col min="3608" max="3608" width="10.6640625" style="262" customWidth="1"/>
    <col min="3609" max="3609" width="11.33203125" style="262" customWidth="1"/>
    <col min="3610" max="3840" width="11.44140625" style="262"/>
    <col min="3841" max="3841" width="9.109375" style="262" customWidth="1"/>
    <col min="3842" max="3842" width="25.33203125" style="262" customWidth="1"/>
    <col min="3843" max="3843" width="6.109375" style="262" customWidth="1"/>
    <col min="3844" max="3845" width="9" style="262" customWidth="1"/>
    <col min="3846" max="3846" width="8.109375" style="262" customWidth="1"/>
    <col min="3847" max="3847" width="10.33203125" style="262" customWidth="1"/>
    <col min="3848" max="3848" width="10.109375" style="262" customWidth="1"/>
    <col min="3849" max="3849" width="10.88671875" style="262" customWidth="1"/>
    <col min="3850" max="3850" width="9" style="262" customWidth="1"/>
    <col min="3851" max="3851" width="6.88671875" style="262" customWidth="1"/>
    <col min="3852" max="3852" width="7.5546875" style="262" customWidth="1"/>
    <col min="3853" max="3853" width="10.6640625" style="262" customWidth="1"/>
    <col min="3854" max="3855" width="7" style="262" customWidth="1"/>
    <col min="3856" max="3856" width="7.6640625" style="262" customWidth="1"/>
    <col min="3857" max="3857" width="9.6640625" style="262" customWidth="1"/>
    <col min="3858" max="3859" width="10.109375" style="262" customWidth="1"/>
    <col min="3860" max="3860" width="9.44140625" style="262" customWidth="1"/>
    <col min="3861" max="3861" width="11.33203125" style="262" customWidth="1"/>
    <col min="3862" max="3862" width="10.33203125" style="262" customWidth="1"/>
    <col min="3863" max="3863" width="11.33203125" style="262" customWidth="1"/>
    <col min="3864" max="3864" width="10.6640625" style="262" customWidth="1"/>
    <col min="3865" max="3865" width="11.33203125" style="262" customWidth="1"/>
    <col min="3866" max="4096" width="11.44140625" style="262"/>
    <col min="4097" max="4097" width="9.109375" style="262" customWidth="1"/>
    <col min="4098" max="4098" width="25.33203125" style="262" customWidth="1"/>
    <col min="4099" max="4099" width="6.109375" style="262" customWidth="1"/>
    <col min="4100" max="4101" width="9" style="262" customWidth="1"/>
    <col min="4102" max="4102" width="8.109375" style="262" customWidth="1"/>
    <col min="4103" max="4103" width="10.33203125" style="262" customWidth="1"/>
    <col min="4104" max="4104" width="10.109375" style="262" customWidth="1"/>
    <col min="4105" max="4105" width="10.88671875" style="262" customWidth="1"/>
    <col min="4106" max="4106" width="9" style="262" customWidth="1"/>
    <col min="4107" max="4107" width="6.88671875" style="262" customWidth="1"/>
    <col min="4108" max="4108" width="7.5546875" style="262" customWidth="1"/>
    <col min="4109" max="4109" width="10.6640625" style="262" customWidth="1"/>
    <col min="4110" max="4111" width="7" style="262" customWidth="1"/>
    <col min="4112" max="4112" width="7.6640625" style="262" customWidth="1"/>
    <col min="4113" max="4113" width="9.6640625" style="262" customWidth="1"/>
    <col min="4114" max="4115" width="10.109375" style="262" customWidth="1"/>
    <col min="4116" max="4116" width="9.44140625" style="262" customWidth="1"/>
    <col min="4117" max="4117" width="11.33203125" style="262" customWidth="1"/>
    <col min="4118" max="4118" width="10.33203125" style="262" customWidth="1"/>
    <col min="4119" max="4119" width="11.33203125" style="262" customWidth="1"/>
    <col min="4120" max="4120" width="10.6640625" style="262" customWidth="1"/>
    <col min="4121" max="4121" width="11.33203125" style="262" customWidth="1"/>
    <col min="4122" max="4352" width="11.44140625" style="262"/>
    <col min="4353" max="4353" width="9.109375" style="262" customWidth="1"/>
    <col min="4354" max="4354" width="25.33203125" style="262" customWidth="1"/>
    <col min="4355" max="4355" width="6.109375" style="262" customWidth="1"/>
    <col min="4356" max="4357" width="9" style="262" customWidth="1"/>
    <col min="4358" max="4358" width="8.109375" style="262" customWidth="1"/>
    <col min="4359" max="4359" width="10.33203125" style="262" customWidth="1"/>
    <col min="4360" max="4360" width="10.109375" style="262" customWidth="1"/>
    <col min="4361" max="4361" width="10.88671875" style="262" customWidth="1"/>
    <col min="4362" max="4362" width="9" style="262" customWidth="1"/>
    <col min="4363" max="4363" width="6.88671875" style="262" customWidth="1"/>
    <col min="4364" max="4364" width="7.5546875" style="262" customWidth="1"/>
    <col min="4365" max="4365" width="10.6640625" style="262" customWidth="1"/>
    <col min="4366" max="4367" width="7" style="262" customWidth="1"/>
    <col min="4368" max="4368" width="7.6640625" style="262" customWidth="1"/>
    <col min="4369" max="4369" width="9.6640625" style="262" customWidth="1"/>
    <col min="4370" max="4371" width="10.109375" style="262" customWidth="1"/>
    <col min="4372" max="4372" width="9.44140625" style="262" customWidth="1"/>
    <col min="4373" max="4373" width="11.33203125" style="262" customWidth="1"/>
    <col min="4374" max="4374" width="10.33203125" style="262" customWidth="1"/>
    <col min="4375" max="4375" width="11.33203125" style="262" customWidth="1"/>
    <col min="4376" max="4376" width="10.6640625" style="262" customWidth="1"/>
    <col min="4377" max="4377" width="11.33203125" style="262" customWidth="1"/>
    <col min="4378" max="4608" width="11.44140625" style="262"/>
    <col min="4609" max="4609" width="9.109375" style="262" customWidth="1"/>
    <col min="4610" max="4610" width="25.33203125" style="262" customWidth="1"/>
    <col min="4611" max="4611" width="6.109375" style="262" customWidth="1"/>
    <col min="4612" max="4613" width="9" style="262" customWidth="1"/>
    <col min="4614" max="4614" width="8.109375" style="262" customWidth="1"/>
    <col min="4615" max="4615" width="10.33203125" style="262" customWidth="1"/>
    <col min="4616" max="4616" width="10.109375" style="262" customWidth="1"/>
    <col min="4617" max="4617" width="10.88671875" style="262" customWidth="1"/>
    <col min="4618" max="4618" width="9" style="262" customWidth="1"/>
    <col min="4619" max="4619" width="6.88671875" style="262" customWidth="1"/>
    <col min="4620" max="4620" width="7.5546875" style="262" customWidth="1"/>
    <col min="4621" max="4621" width="10.6640625" style="262" customWidth="1"/>
    <col min="4622" max="4623" width="7" style="262" customWidth="1"/>
    <col min="4624" max="4624" width="7.6640625" style="262" customWidth="1"/>
    <col min="4625" max="4625" width="9.6640625" style="262" customWidth="1"/>
    <col min="4626" max="4627" width="10.109375" style="262" customWidth="1"/>
    <col min="4628" max="4628" width="9.44140625" style="262" customWidth="1"/>
    <col min="4629" max="4629" width="11.33203125" style="262" customWidth="1"/>
    <col min="4630" max="4630" width="10.33203125" style="262" customWidth="1"/>
    <col min="4631" max="4631" width="11.33203125" style="262" customWidth="1"/>
    <col min="4632" max="4632" width="10.6640625" style="262" customWidth="1"/>
    <col min="4633" max="4633" width="11.33203125" style="262" customWidth="1"/>
    <col min="4634" max="4864" width="11.44140625" style="262"/>
    <col min="4865" max="4865" width="9.109375" style="262" customWidth="1"/>
    <col min="4866" max="4866" width="25.33203125" style="262" customWidth="1"/>
    <col min="4867" max="4867" width="6.109375" style="262" customWidth="1"/>
    <col min="4868" max="4869" width="9" style="262" customWidth="1"/>
    <col min="4870" max="4870" width="8.109375" style="262" customWidth="1"/>
    <col min="4871" max="4871" width="10.33203125" style="262" customWidth="1"/>
    <col min="4872" max="4872" width="10.109375" style="262" customWidth="1"/>
    <col min="4873" max="4873" width="10.88671875" style="262" customWidth="1"/>
    <col min="4874" max="4874" width="9" style="262" customWidth="1"/>
    <col min="4875" max="4875" width="6.88671875" style="262" customWidth="1"/>
    <col min="4876" max="4876" width="7.5546875" style="262" customWidth="1"/>
    <col min="4877" max="4877" width="10.6640625" style="262" customWidth="1"/>
    <col min="4878" max="4879" width="7" style="262" customWidth="1"/>
    <col min="4880" max="4880" width="7.6640625" style="262" customWidth="1"/>
    <col min="4881" max="4881" width="9.6640625" style="262" customWidth="1"/>
    <col min="4882" max="4883" width="10.109375" style="262" customWidth="1"/>
    <col min="4884" max="4884" width="9.44140625" style="262" customWidth="1"/>
    <col min="4885" max="4885" width="11.33203125" style="262" customWidth="1"/>
    <col min="4886" max="4886" width="10.33203125" style="262" customWidth="1"/>
    <col min="4887" max="4887" width="11.33203125" style="262" customWidth="1"/>
    <col min="4888" max="4888" width="10.6640625" style="262" customWidth="1"/>
    <col min="4889" max="4889" width="11.33203125" style="262" customWidth="1"/>
    <col min="4890" max="5120" width="11.44140625" style="262"/>
    <col min="5121" max="5121" width="9.109375" style="262" customWidth="1"/>
    <col min="5122" max="5122" width="25.33203125" style="262" customWidth="1"/>
    <col min="5123" max="5123" width="6.109375" style="262" customWidth="1"/>
    <col min="5124" max="5125" width="9" style="262" customWidth="1"/>
    <col min="5126" max="5126" width="8.109375" style="262" customWidth="1"/>
    <col min="5127" max="5127" width="10.33203125" style="262" customWidth="1"/>
    <col min="5128" max="5128" width="10.109375" style="262" customWidth="1"/>
    <col min="5129" max="5129" width="10.88671875" style="262" customWidth="1"/>
    <col min="5130" max="5130" width="9" style="262" customWidth="1"/>
    <col min="5131" max="5131" width="6.88671875" style="262" customWidth="1"/>
    <col min="5132" max="5132" width="7.5546875" style="262" customWidth="1"/>
    <col min="5133" max="5133" width="10.6640625" style="262" customWidth="1"/>
    <col min="5134" max="5135" width="7" style="262" customWidth="1"/>
    <col min="5136" max="5136" width="7.6640625" style="262" customWidth="1"/>
    <col min="5137" max="5137" width="9.6640625" style="262" customWidth="1"/>
    <col min="5138" max="5139" width="10.109375" style="262" customWidth="1"/>
    <col min="5140" max="5140" width="9.44140625" style="262" customWidth="1"/>
    <col min="5141" max="5141" width="11.33203125" style="262" customWidth="1"/>
    <col min="5142" max="5142" width="10.33203125" style="262" customWidth="1"/>
    <col min="5143" max="5143" width="11.33203125" style="262" customWidth="1"/>
    <col min="5144" max="5144" width="10.6640625" style="262" customWidth="1"/>
    <col min="5145" max="5145" width="11.33203125" style="262" customWidth="1"/>
    <col min="5146" max="5376" width="11.44140625" style="262"/>
    <col min="5377" max="5377" width="9.109375" style="262" customWidth="1"/>
    <col min="5378" max="5378" width="25.33203125" style="262" customWidth="1"/>
    <col min="5379" max="5379" width="6.109375" style="262" customWidth="1"/>
    <col min="5380" max="5381" width="9" style="262" customWidth="1"/>
    <col min="5382" max="5382" width="8.109375" style="262" customWidth="1"/>
    <col min="5383" max="5383" width="10.33203125" style="262" customWidth="1"/>
    <col min="5384" max="5384" width="10.109375" style="262" customWidth="1"/>
    <col min="5385" max="5385" width="10.88671875" style="262" customWidth="1"/>
    <col min="5386" max="5386" width="9" style="262" customWidth="1"/>
    <col min="5387" max="5387" width="6.88671875" style="262" customWidth="1"/>
    <col min="5388" max="5388" width="7.5546875" style="262" customWidth="1"/>
    <col min="5389" max="5389" width="10.6640625" style="262" customWidth="1"/>
    <col min="5390" max="5391" width="7" style="262" customWidth="1"/>
    <col min="5392" max="5392" width="7.6640625" style="262" customWidth="1"/>
    <col min="5393" max="5393" width="9.6640625" style="262" customWidth="1"/>
    <col min="5394" max="5395" width="10.109375" style="262" customWidth="1"/>
    <col min="5396" max="5396" width="9.44140625" style="262" customWidth="1"/>
    <col min="5397" max="5397" width="11.33203125" style="262" customWidth="1"/>
    <col min="5398" max="5398" width="10.33203125" style="262" customWidth="1"/>
    <col min="5399" max="5399" width="11.33203125" style="262" customWidth="1"/>
    <col min="5400" max="5400" width="10.6640625" style="262" customWidth="1"/>
    <col min="5401" max="5401" width="11.33203125" style="262" customWidth="1"/>
    <col min="5402" max="5632" width="11.44140625" style="262"/>
    <col min="5633" max="5633" width="9.109375" style="262" customWidth="1"/>
    <col min="5634" max="5634" width="25.33203125" style="262" customWidth="1"/>
    <col min="5635" max="5635" width="6.109375" style="262" customWidth="1"/>
    <col min="5636" max="5637" width="9" style="262" customWidth="1"/>
    <col min="5638" max="5638" width="8.109375" style="262" customWidth="1"/>
    <col min="5639" max="5639" width="10.33203125" style="262" customWidth="1"/>
    <col min="5640" max="5640" width="10.109375" style="262" customWidth="1"/>
    <col min="5641" max="5641" width="10.88671875" style="262" customWidth="1"/>
    <col min="5642" max="5642" width="9" style="262" customWidth="1"/>
    <col min="5643" max="5643" width="6.88671875" style="262" customWidth="1"/>
    <col min="5644" max="5644" width="7.5546875" style="262" customWidth="1"/>
    <col min="5645" max="5645" width="10.6640625" style="262" customWidth="1"/>
    <col min="5646" max="5647" width="7" style="262" customWidth="1"/>
    <col min="5648" max="5648" width="7.6640625" style="262" customWidth="1"/>
    <col min="5649" max="5649" width="9.6640625" style="262" customWidth="1"/>
    <col min="5650" max="5651" width="10.109375" style="262" customWidth="1"/>
    <col min="5652" max="5652" width="9.44140625" style="262" customWidth="1"/>
    <col min="5653" max="5653" width="11.33203125" style="262" customWidth="1"/>
    <col min="5654" max="5654" width="10.33203125" style="262" customWidth="1"/>
    <col min="5655" max="5655" width="11.33203125" style="262" customWidth="1"/>
    <col min="5656" max="5656" width="10.6640625" style="262" customWidth="1"/>
    <col min="5657" max="5657" width="11.33203125" style="262" customWidth="1"/>
    <col min="5658" max="5888" width="11.44140625" style="262"/>
    <col min="5889" max="5889" width="9.109375" style="262" customWidth="1"/>
    <col min="5890" max="5890" width="25.33203125" style="262" customWidth="1"/>
    <col min="5891" max="5891" width="6.109375" style="262" customWidth="1"/>
    <col min="5892" max="5893" width="9" style="262" customWidth="1"/>
    <col min="5894" max="5894" width="8.109375" style="262" customWidth="1"/>
    <col min="5895" max="5895" width="10.33203125" style="262" customWidth="1"/>
    <col min="5896" max="5896" width="10.109375" style="262" customWidth="1"/>
    <col min="5897" max="5897" width="10.88671875" style="262" customWidth="1"/>
    <col min="5898" max="5898" width="9" style="262" customWidth="1"/>
    <col min="5899" max="5899" width="6.88671875" style="262" customWidth="1"/>
    <col min="5900" max="5900" width="7.5546875" style="262" customWidth="1"/>
    <col min="5901" max="5901" width="10.6640625" style="262" customWidth="1"/>
    <col min="5902" max="5903" width="7" style="262" customWidth="1"/>
    <col min="5904" max="5904" width="7.6640625" style="262" customWidth="1"/>
    <col min="5905" max="5905" width="9.6640625" style="262" customWidth="1"/>
    <col min="5906" max="5907" width="10.109375" style="262" customWidth="1"/>
    <col min="5908" max="5908" width="9.44140625" style="262" customWidth="1"/>
    <col min="5909" max="5909" width="11.33203125" style="262" customWidth="1"/>
    <col min="5910" max="5910" width="10.33203125" style="262" customWidth="1"/>
    <col min="5911" max="5911" width="11.33203125" style="262" customWidth="1"/>
    <col min="5912" max="5912" width="10.6640625" style="262" customWidth="1"/>
    <col min="5913" max="5913" width="11.33203125" style="262" customWidth="1"/>
    <col min="5914" max="6144" width="11.44140625" style="262"/>
    <col min="6145" max="6145" width="9.109375" style="262" customWidth="1"/>
    <col min="6146" max="6146" width="25.33203125" style="262" customWidth="1"/>
    <col min="6147" max="6147" width="6.109375" style="262" customWidth="1"/>
    <col min="6148" max="6149" width="9" style="262" customWidth="1"/>
    <col min="6150" max="6150" width="8.109375" style="262" customWidth="1"/>
    <col min="6151" max="6151" width="10.33203125" style="262" customWidth="1"/>
    <col min="6152" max="6152" width="10.109375" style="262" customWidth="1"/>
    <col min="6153" max="6153" width="10.88671875" style="262" customWidth="1"/>
    <col min="6154" max="6154" width="9" style="262" customWidth="1"/>
    <col min="6155" max="6155" width="6.88671875" style="262" customWidth="1"/>
    <col min="6156" max="6156" width="7.5546875" style="262" customWidth="1"/>
    <col min="6157" max="6157" width="10.6640625" style="262" customWidth="1"/>
    <col min="6158" max="6159" width="7" style="262" customWidth="1"/>
    <col min="6160" max="6160" width="7.6640625" style="262" customWidth="1"/>
    <col min="6161" max="6161" width="9.6640625" style="262" customWidth="1"/>
    <col min="6162" max="6163" width="10.109375" style="262" customWidth="1"/>
    <col min="6164" max="6164" width="9.44140625" style="262" customWidth="1"/>
    <col min="6165" max="6165" width="11.33203125" style="262" customWidth="1"/>
    <col min="6166" max="6166" width="10.33203125" style="262" customWidth="1"/>
    <col min="6167" max="6167" width="11.33203125" style="262" customWidth="1"/>
    <col min="6168" max="6168" width="10.6640625" style="262" customWidth="1"/>
    <col min="6169" max="6169" width="11.33203125" style="262" customWidth="1"/>
    <col min="6170" max="6400" width="11.44140625" style="262"/>
    <col min="6401" max="6401" width="9.109375" style="262" customWidth="1"/>
    <col min="6402" max="6402" width="25.33203125" style="262" customWidth="1"/>
    <col min="6403" max="6403" width="6.109375" style="262" customWidth="1"/>
    <col min="6404" max="6405" width="9" style="262" customWidth="1"/>
    <col min="6406" max="6406" width="8.109375" style="262" customWidth="1"/>
    <col min="6407" max="6407" width="10.33203125" style="262" customWidth="1"/>
    <col min="6408" max="6408" width="10.109375" style="262" customWidth="1"/>
    <col min="6409" max="6409" width="10.88671875" style="262" customWidth="1"/>
    <col min="6410" max="6410" width="9" style="262" customWidth="1"/>
    <col min="6411" max="6411" width="6.88671875" style="262" customWidth="1"/>
    <col min="6412" max="6412" width="7.5546875" style="262" customWidth="1"/>
    <col min="6413" max="6413" width="10.6640625" style="262" customWidth="1"/>
    <col min="6414" max="6415" width="7" style="262" customWidth="1"/>
    <col min="6416" max="6416" width="7.6640625" style="262" customWidth="1"/>
    <col min="6417" max="6417" width="9.6640625" style="262" customWidth="1"/>
    <col min="6418" max="6419" width="10.109375" style="262" customWidth="1"/>
    <col min="6420" max="6420" width="9.44140625" style="262" customWidth="1"/>
    <col min="6421" max="6421" width="11.33203125" style="262" customWidth="1"/>
    <col min="6422" max="6422" width="10.33203125" style="262" customWidth="1"/>
    <col min="6423" max="6423" width="11.33203125" style="262" customWidth="1"/>
    <col min="6424" max="6424" width="10.6640625" style="262" customWidth="1"/>
    <col min="6425" max="6425" width="11.33203125" style="262" customWidth="1"/>
    <col min="6426" max="6656" width="11.44140625" style="262"/>
    <col min="6657" max="6657" width="9.109375" style="262" customWidth="1"/>
    <col min="6658" max="6658" width="25.33203125" style="262" customWidth="1"/>
    <col min="6659" max="6659" width="6.109375" style="262" customWidth="1"/>
    <col min="6660" max="6661" width="9" style="262" customWidth="1"/>
    <col min="6662" max="6662" width="8.109375" style="262" customWidth="1"/>
    <col min="6663" max="6663" width="10.33203125" style="262" customWidth="1"/>
    <col min="6664" max="6664" width="10.109375" style="262" customWidth="1"/>
    <col min="6665" max="6665" width="10.88671875" style="262" customWidth="1"/>
    <col min="6666" max="6666" width="9" style="262" customWidth="1"/>
    <col min="6667" max="6667" width="6.88671875" style="262" customWidth="1"/>
    <col min="6668" max="6668" width="7.5546875" style="262" customWidth="1"/>
    <col min="6669" max="6669" width="10.6640625" style="262" customWidth="1"/>
    <col min="6670" max="6671" width="7" style="262" customWidth="1"/>
    <col min="6672" max="6672" width="7.6640625" style="262" customWidth="1"/>
    <col min="6673" max="6673" width="9.6640625" style="262" customWidth="1"/>
    <col min="6674" max="6675" width="10.109375" style="262" customWidth="1"/>
    <col min="6676" max="6676" width="9.44140625" style="262" customWidth="1"/>
    <col min="6677" max="6677" width="11.33203125" style="262" customWidth="1"/>
    <col min="6678" max="6678" width="10.33203125" style="262" customWidth="1"/>
    <col min="6679" max="6679" width="11.33203125" style="262" customWidth="1"/>
    <col min="6680" max="6680" width="10.6640625" style="262" customWidth="1"/>
    <col min="6681" max="6681" width="11.33203125" style="262" customWidth="1"/>
    <col min="6682" max="6912" width="11.44140625" style="262"/>
    <col min="6913" max="6913" width="9.109375" style="262" customWidth="1"/>
    <col min="6914" max="6914" width="25.33203125" style="262" customWidth="1"/>
    <col min="6915" max="6915" width="6.109375" style="262" customWidth="1"/>
    <col min="6916" max="6917" width="9" style="262" customWidth="1"/>
    <col min="6918" max="6918" width="8.109375" style="262" customWidth="1"/>
    <col min="6919" max="6919" width="10.33203125" style="262" customWidth="1"/>
    <col min="6920" max="6920" width="10.109375" style="262" customWidth="1"/>
    <col min="6921" max="6921" width="10.88671875" style="262" customWidth="1"/>
    <col min="6922" max="6922" width="9" style="262" customWidth="1"/>
    <col min="6923" max="6923" width="6.88671875" style="262" customWidth="1"/>
    <col min="6924" max="6924" width="7.5546875" style="262" customWidth="1"/>
    <col min="6925" max="6925" width="10.6640625" style="262" customWidth="1"/>
    <col min="6926" max="6927" width="7" style="262" customWidth="1"/>
    <col min="6928" max="6928" width="7.6640625" style="262" customWidth="1"/>
    <col min="6929" max="6929" width="9.6640625" style="262" customWidth="1"/>
    <col min="6930" max="6931" width="10.109375" style="262" customWidth="1"/>
    <col min="6932" max="6932" width="9.44140625" style="262" customWidth="1"/>
    <col min="6933" max="6933" width="11.33203125" style="262" customWidth="1"/>
    <col min="6934" max="6934" width="10.33203125" style="262" customWidth="1"/>
    <col min="6935" max="6935" width="11.33203125" style="262" customWidth="1"/>
    <col min="6936" max="6936" width="10.6640625" style="262" customWidth="1"/>
    <col min="6937" max="6937" width="11.33203125" style="262" customWidth="1"/>
    <col min="6938" max="7168" width="11.44140625" style="262"/>
    <col min="7169" max="7169" width="9.109375" style="262" customWidth="1"/>
    <col min="7170" max="7170" width="25.33203125" style="262" customWidth="1"/>
    <col min="7171" max="7171" width="6.109375" style="262" customWidth="1"/>
    <col min="7172" max="7173" width="9" style="262" customWidth="1"/>
    <col min="7174" max="7174" width="8.109375" style="262" customWidth="1"/>
    <col min="7175" max="7175" width="10.33203125" style="262" customWidth="1"/>
    <col min="7176" max="7176" width="10.109375" style="262" customWidth="1"/>
    <col min="7177" max="7177" width="10.88671875" style="262" customWidth="1"/>
    <col min="7178" max="7178" width="9" style="262" customWidth="1"/>
    <col min="7179" max="7179" width="6.88671875" style="262" customWidth="1"/>
    <col min="7180" max="7180" width="7.5546875" style="262" customWidth="1"/>
    <col min="7181" max="7181" width="10.6640625" style="262" customWidth="1"/>
    <col min="7182" max="7183" width="7" style="262" customWidth="1"/>
    <col min="7184" max="7184" width="7.6640625" style="262" customWidth="1"/>
    <col min="7185" max="7185" width="9.6640625" style="262" customWidth="1"/>
    <col min="7186" max="7187" width="10.109375" style="262" customWidth="1"/>
    <col min="7188" max="7188" width="9.44140625" style="262" customWidth="1"/>
    <col min="7189" max="7189" width="11.33203125" style="262" customWidth="1"/>
    <col min="7190" max="7190" width="10.33203125" style="262" customWidth="1"/>
    <col min="7191" max="7191" width="11.33203125" style="262" customWidth="1"/>
    <col min="7192" max="7192" width="10.6640625" style="262" customWidth="1"/>
    <col min="7193" max="7193" width="11.33203125" style="262" customWidth="1"/>
    <col min="7194" max="7424" width="11.44140625" style="262"/>
    <col min="7425" max="7425" width="9.109375" style="262" customWidth="1"/>
    <col min="7426" max="7426" width="25.33203125" style="262" customWidth="1"/>
    <col min="7427" max="7427" width="6.109375" style="262" customWidth="1"/>
    <col min="7428" max="7429" width="9" style="262" customWidth="1"/>
    <col min="7430" max="7430" width="8.109375" style="262" customWidth="1"/>
    <col min="7431" max="7431" width="10.33203125" style="262" customWidth="1"/>
    <col min="7432" max="7432" width="10.109375" style="262" customWidth="1"/>
    <col min="7433" max="7433" width="10.88671875" style="262" customWidth="1"/>
    <col min="7434" max="7434" width="9" style="262" customWidth="1"/>
    <col min="7435" max="7435" width="6.88671875" style="262" customWidth="1"/>
    <col min="7436" max="7436" width="7.5546875" style="262" customWidth="1"/>
    <col min="7437" max="7437" width="10.6640625" style="262" customWidth="1"/>
    <col min="7438" max="7439" width="7" style="262" customWidth="1"/>
    <col min="7440" max="7440" width="7.6640625" style="262" customWidth="1"/>
    <col min="7441" max="7441" width="9.6640625" style="262" customWidth="1"/>
    <col min="7442" max="7443" width="10.109375" style="262" customWidth="1"/>
    <col min="7444" max="7444" width="9.44140625" style="262" customWidth="1"/>
    <col min="7445" max="7445" width="11.33203125" style="262" customWidth="1"/>
    <col min="7446" max="7446" width="10.33203125" style="262" customWidth="1"/>
    <col min="7447" max="7447" width="11.33203125" style="262" customWidth="1"/>
    <col min="7448" max="7448" width="10.6640625" style="262" customWidth="1"/>
    <col min="7449" max="7449" width="11.33203125" style="262" customWidth="1"/>
    <col min="7450" max="7680" width="11.44140625" style="262"/>
    <col min="7681" max="7681" width="9.109375" style="262" customWidth="1"/>
    <col min="7682" max="7682" width="25.33203125" style="262" customWidth="1"/>
    <col min="7683" max="7683" width="6.109375" style="262" customWidth="1"/>
    <col min="7684" max="7685" width="9" style="262" customWidth="1"/>
    <col min="7686" max="7686" width="8.109375" style="262" customWidth="1"/>
    <col min="7687" max="7687" width="10.33203125" style="262" customWidth="1"/>
    <col min="7688" max="7688" width="10.109375" style="262" customWidth="1"/>
    <col min="7689" max="7689" width="10.88671875" style="262" customWidth="1"/>
    <col min="7690" max="7690" width="9" style="262" customWidth="1"/>
    <col min="7691" max="7691" width="6.88671875" style="262" customWidth="1"/>
    <col min="7692" max="7692" width="7.5546875" style="262" customWidth="1"/>
    <col min="7693" max="7693" width="10.6640625" style="262" customWidth="1"/>
    <col min="7694" max="7695" width="7" style="262" customWidth="1"/>
    <col min="7696" max="7696" width="7.6640625" style="262" customWidth="1"/>
    <col min="7697" max="7697" width="9.6640625" style="262" customWidth="1"/>
    <col min="7698" max="7699" width="10.109375" style="262" customWidth="1"/>
    <col min="7700" max="7700" width="9.44140625" style="262" customWidth="1"/>
    <col min="7701" max="7701" width="11.33203125" style="262" customWidth="1"/>
    <col min="7702" max="7702" width="10.33203125" style="262" customWidth="1"/>
    <col min="7703" max="7703" width="11.33203125" style="262" customWidth="1"/>
    <col min="7704" max="7704" width="10.6640625" style="262" customWidth="1"/>
    <col min="7705" max="7705" width="11.33203125" style="262" customWidth="1"/>
    <col min="7706" max="7936" width="11.44140625" style="262"/>
    <col min="7937" max="7937" width="9.109375" style="262" customWidth="1"/>
    <col min="7938" max="7938" width="25.33203125" style="262" customWidth="1"/>
    <col min="7939" max="7939" width="6.109375" style="262" customWidth="1"/>
    <col min="7940" max="7941" width="9" style="262" customWidth="1"/>
    <col min="7942" max="7942" width="8.109375" style="262" customWidth="1"/>
    <col min="7943" max="7943" width="10.33203125" style="262" customWidth="1"/>
    <col min="7944" max="7944" width="10.109375" style="262" customWidth="1"/>
    <col min="7945" max="7945" width="10.88671875" style="262" customWidth="1"/>
    <col min="7946" max="7946" width="9" style="262" customWidth="1"/>
    <col min="7947" max="7947" width="6.88671875" style="262" customWidth="1"/>
    <col min="7948" max="7948" width="7.5546875" style="262" customWidth="1"/>
    <col min="7949" max="7949" width="10.6640625" style="262" customWidth="1"/>
    <col min="7950" max="7951" width="7" style="262" customWidth="1"/>
    <col min="7952" max="7952" width="7.6640625" style="262" customWidth="1"/>
    <col min="7953" max="7953" width="9.6640625" style="262" customWidth="1"/>
    <col min="7954" max="7955" width="10.109375" style="262" customWidth="1"/>
    <col min="7956" max="7956" width="9.44140625" style="262" customWidth="1"/>
    <col min="7957" max="7957" width="11.33203125" style="262" customWidth="1"/>
    <col min="7958" max="7958" width="10.33203125" style="262" customWidth="1"/>
    <col min="7959" max="7959" width="11.33203125" style="262" customWidth="1"/>
    <col min="7960" max="7960" width="10.6640625" style="262" customWidth="1"/>
    <col min="7961" max="7961" width="11.33203125" style="262" customWidth="1"/>
    <col min="7962" max="8192" width="11.44140625" style="262"/>
    <col min="8193" max="8193" width="9.109375" style="262" customWidth="1"/>
    <col min="8194" max="8194" width="25.33203125" style="262" customWidth="1"/>
    <col min="8195" max="8195" width="6.109375" style="262" customWidth="1"/>
    <col min="8196" max="8197" width="9" style="262" customWidth="1"/>
    <col min="8198" max="8198" width="8.109375" style="262" customWidth="1"/>
    <col min="8199" max="8199" width="10.33203125" style="262" customWidth="1"/>
    <col min="8200" max="8200" width="10.109375" style="262" customWidth="1"/>
    <col min="8201" max="8201" width="10.88671875" style="262" customWidth="1"/>
    <col min="8202" max="8202" width="9" style="262" customWidth="1"/>
    <col min="8203" max="8203" width="6.88671875" style="262" customWidth="1"/>
    <col min="8204" max="8204" width="7.5546875" style="262" customWidth="1"/>
    <col min="8205" max="8205" width="10.6640625" style="262" customWidth="1"/>
    <col min="8206" max="8207" width="7" style="262" customWidth="1"/>
    <col min="8208" max="8208" width="7.6640625" style="262" customWidth="1"/>
    <col min="8209" max="8209" width="9.6640625" style="262" customWidth="1"/>
    <col min="8210" max="8211" width="10.109375" style="262" customWidth="1"/>
    <col min="8212" max="8212" width="9.44140625" style="262" customWidth="1"/>
    <col min="8213" max="8213" width="11.33203125" style="262" customWidth="1"/>
    <col min="8214" max="8214" width="10.33203125" style="262" customWidth="1"/>
    <col min="8215" max="8215" width="11.33203125" style="262" customWidth="1"/>
    <col min="8216" max="8216" width="10.6640625" style="262" customWidth="1"/>
    <col min="8217" max="8217" width="11.33203125" style="262" customWidth="1"/>
    <col min="8218" max="8448" width="11.44140625" style="262"/>
    <col min="8449" max="8449" width="9.109375" style="262" customWidth="1"/>
    <col min="8450" max="8450" width="25.33203125" style="262" customWidth="1"/>
    <col min="8451" max="8451" width="6.109375" style="262" customWidth="1"/>
    <col min="8452" max="8453" width="9" style="262" customWidth="1"/>
    <col min="8454" max="8454" width="8.109375" style="262" customWidth="1"/>
    <col min="8455" max="8455" width="10.33203125" style="262" customWidth="1"/>
    <col min="8456" max="8456" width="10.109375" style="262" customWidth="1"/>
    <col min="8457" max="8457" width="10.88671875" style="262" customWidth="1"/>
    <col min="8458" max="8458" width="9" style="262" customWidth="1"/>
    <col min="8459" max="8459" width="6.88671875" style="262" customWidth="1"/>
    <col min="8460" max="8460" width="7.5546875" style="262" customWidth="1"/>
    <col min="8461" max="8461" width="10.6640625" style="262" customWidth="1"/>
    <col min="8462" max="8463" width="7" style="262" customWidth="1"/>
    <col min="8464" max="8464" width="7.6640625" style="262" customWidth="1"/>
    <col min="8465" max="8465" width="9.6640625" style="262" customWidth="1"/>
    <col min="8466" max="8467" width="10.109375" style="262" customWidth="1"/>
    <col min="8468" max="8468" width="9.44140625" style="262" customWidth="1"/>
    <col min="8469" max="8469" width="11.33203125" style="262" customWidth="1"/>
    <col min="8470" max="8470" width="10.33203125" style="262" customWidth="1"/>
    <col min="8471" max="8471" width="11.33203125" style="262" customWidth="1"/>
    <col min="8472" max="8472" width="10.6640625" style="262" customWidth="1"/>
    <col min="8473" max="8473" width="11.33203125" style="262" customWidth="1"/>
    <col min="8474" max="8704" width="11.44140625" style="262"/>
    <col min="8705" max="8705" width="9.109375" style="262" customWidth="1"/>
    <col min="8706" max="8706" width="25.33203125" style="262" customWidth="1"/>
    <col min="8707" max="8707" width="6.109375" style="262" customWidth="1"/>
    <col min="8708" max="8709" width="9" style="262" customWidth="1"/>
    <col min="8710" max="8710" width="8.109375" style="262" customWidth="1"/>
    <col min="8711" max="8711" width="10.33203125" style="262" customWidth="1"/>
    <col min="8712" max="8712" width="10.109375" style="262" customWidth="1"/>
    <col min="8713" max="8713" width="10.88671875" style="262" customWidth="1"/>
    <col min="8714" max="8714" width="9" style="262" customWidth="1"/>
    <col min="8715" max="8715" width="6.88671875" style="262" customWidth="1"/>
    <col min="8716" max="8716" width="7.5546875" style="262" customWidth="1"/>
    <col min="8717" max="8717" width="10.6640625" style="262" customWidth="1"/>
    <col min="8718" max="8719" width="7" style="262" customWidth="1"/>
    <col min="8720" max="8720" width="7.6640625" style="262" customWidth="1"/>
    <col min="8721" max="8721" width="9.6640625" style="262" customWidth="1"/>
    <col min="8722" max="8723" width="10.109375" style="262" customWidth="1"/>
    <col min="8724" max="8724" width="9.44140625" style="262" customWidth="1"/>
    <col min="8725" max="8725" width="11.33203125" style="262" customWidth="1"/>
    <col min="8726" max="8726" width="10.33203125" style="262" customWidth="1"/>
    <col min="8727" max="8727" width="11.33203125" style="262" customWidth="1"/>
    <col min="8728" max="8728" width="10.6640625" style="262" customWidth="1"/>
    <col min="8729" max="8729" width="11.33203125" style="262" customWidth="1"/>
    <col min="8730" max="8960" width="11.44140625" style="262"/>
    <col min="8961" max="8961" width="9.109375" style="262" customWidth="1"/>
    <col min="8962" max="8962" width="25.33203125" style="262" customWidth="1"/>
    <col min="8963" max="8963" width="6.109375" style="262" customWidth="1"/>
    <col min="8964" max="8965" width="9" style="262" customWidth="1"/>
    <col min="8966" max="8966" width="8.109375" style="262" customWidth="1"/>
    <col min="8967" max="8967" width="10.33203125" style="262" customWidth="1"/>
    <col min="8968" max="8968" width="10.109375" style="262" customWidth="1"/>
    <col min="8969" max="8969" width="10.88671875" style="262" customWidth="1"/>
    <col min="8970" max="8970" width="9" style="262" customWidth="1"/>
    <col min="8971" max="8971" width="6.88671875" style="262" customWidth="1"/>
    <col min="8972" max="8972" width="7.5546875" style="262" customWidth="1"/>
    <col min="8973" max="8973" width="10.6640625" style="262" customWidth="1"/>
    <col min="8974" max="8975" width="7" style="262" customWidth="1"/>
    <col min="8976" max="8976" width="7.6640625" style="262" customWidth="1"/>
    <col min="8977" max="8977" width="9.6640625" style="262" customWidth="1"/>
    <col min="8978" max="8979" width="10.109375" style="262" customWidth="1"/>
    <col min="8980" max="8980" width="9.44140625" style="262" customWidth="1"/>
    <col min="8981" max="8981" width="11.33203125" style="262" customWidth="1"/>
    <col min="8982" max="8982" width="10.33203125" style="262" customWidth="1"/>
    <col min="8983" max="8983" width="11.33203125" style="262" customWidth="1"/>
    <col min="8984" max="8984" width="10.6640625" style="262" customWidth="1"/>
    <col min="8985" max="8985" width="11.33203125" style="262" customWidth="1"/>
    <col min="8986" max="9216" width="11.44140625" style="262"/>
    <col min="9217" max="9217" width="9.109375" style="262" customWidth="1"/>
    <col min="9218" max="9218" width="25.33203125" style="262" customWidth="1"/>
    <col min="9219" max="9219" width="6.109375" style="262" customWidth="1"/>
    <col min="9220" max="9221" width="9" style="262" customWidth="1"/>
    <col min="9222" max="9222" width="8.109375" style="262" customWidth="1"/>
    <col min="9223" max="9223" width="10.33203125" style="262" customWidth="1"/>
    <col min="9224" max="9224" width="10.109375" style="262" customWidth="1"/>
    <col min="9225" max="9225" width="10.88671875" style="262" customWidth="1"/>
    <col min="9226" max="9226" width="9" style="262" customWidth="1"/>
    <col min="9227" max="9227" width="6.88671875" style="262" customWidth="1"/>
    <col min="9228" max="9228" width="7.5546875" style="262" customWidth="1"/>
    <col min="9229" max="9229" width="10.6640625" style="262" customWidth="1"/>
    <col min="9230" max="9231" width="7" style="262" customWidth="1"/>
    <col min="9232" max="9232" width="7.6640625" style="262" customWidth="1"/>
    <col min="9233" max="9233" width="9.6640625" style="262" customWidth="1"/>
    <col min="9234" max="9235" width="10.109375" style="262" customWidth="1"/>
    <col min="9236" max="9236" width="9.44140625" style="262" customWidth="1"/>
    <col min="9237" max="9237" width="11.33203125" style="262" customWidth="1"/>
    <col min="9238" max="9238" width="10.33203125" style="262" customWidth="1"/>
    <col min="9239" max="9239" width="11.33203125" style="262" customWidth="1"/>
    <col min="9240" max="9240" width="10.6640625" style="262" customWidth="1"/>
    <col min="9241" max="9241" width="11.33203125" style="262" customWidth="1"/>
    <col min="9242" max="9472" width="11.44140625" style="262"/>
    <col min="9473" max="9473" width="9.109375" style="262" customWidth="1"/>
    <col min="9474" max="9474" width="25.33203125" style="262" customWidth="1"/>
    <col min="9475" max="9475" width="6.109375" style="262" customWidth="1"/>
    <col min="9476" max="9477" width="9" style="262" customWidth="1"/>
    <col min="9478" max="9478" width="8.109375" style="262" customWidth="1"/>
    <col min="9479" max="9479" width="10.33203125" style="262" customWidth="1"/>
    <col min="9480" max="9480" width="10.109375" style="262" customWidth="1"/>
    <col min="9481" max="9481" width="10.88671875" style="262" customWidth="1"/>
    <col min="9482" max="9482" width="9" style="262" customWidth="1"/>
    <col min="9483" max="9483" width="6.88671875" style="262" customWidth="1"/>
    <col min="9484" max="9484" width="7.5546875" style="262" customWidth="1"/>
    <col min="9485" max="9485" width="10.6640625" style="262" customWidth="1"/>
    <col min="9486" max="9487" width="7" style="262" customWidth="1"/>
    <col min="9488" max="9488" width="7.6640625" style="262" customWidth="1"/>
    <col min="9489" max="9489" width="9.6640625" style="262" customWidth="1"/>
    <col min="9490" max="9491" width="10.109375" style="262" customWidth="1"/>
    <col min="9492" max="9492" width="9.44140625" style="262" customWidth="1"/>
    <col min="9493" max="9493" width="11.33203125" style="262" customWidth="1"/>
    <col min="9494" max="9494" width="10.33203125" style="262" customWidth="1"/>
    <col min="9495" max="9495" width="11.33203125" style="262" customWidth="1"/>
    <col min="9496" max="9496" width="10.6640625" style="262" customWidth="1"/>
    <col min="9497" max="9497" width="11.33203125" style="262" customWidth="1"/>
    <col min="9498" max="9728" width="11.44140625" style="262"/>
    <col min="9729" max="9729" width="9.109375" style="262" customWidth="1"/>
    <col min="9730" max="9730" width="25.33203125" style="262" customWidth="1"/>
    <col min="9731" max="9731" width="6.109375" style="262" customWidth="1"/>
    <col min="9732" max="9733" width="9" style="262" customWidth="1"/>
    <col min="9734" max="9734" width="8.109375" style="262" customWidth="1"/>
    <col min="9735" max="9735" width="10.33203125" style="262" customWidth="1"/>
    <col min="9736" max="9736" width="10.109375" style="262" customWidth="1"/>
    <col min="9737" max="9737" width="10.88671875" style="262" customWidth="1"/>
    <col min="9738" max="9738" width="9" style="262" customWidth="1"/>
    <col min="9739" max="9739" width="6.88671875" style="262" customWidth="1"/>
    <col min="9740" max="9740" width="7.5546875" style="262" customWidth="1"/>
    <col min="9741" max="9741" width="10.6640625" style="262" customWidth="1"/>
    <col min="9742" max="9743" width="7" style="262" customWidth="1"/>
    <col min="9744" max="9744" width="7.6640625" style="262" customWidth="1"/>
    <col min="9745" max="9745" width="9.6640625" style="262" customWidth="1"/>
    <col min="9746" max="9747" width="10.109375" style="262" customWidth="1"/>
    <col min="9748" max="9748" width="9.44140625" style="262" customWidth="1"/>
    <col min="9749" max="9749" width="11.33203125" style="262" customWidth="1"/>
    <col min="9750" max="9750" width="10.33203125" style="262" customWidth="1"/>
    <col min="9751" max="9751" width="11.33203125" style="262" customWidth="1"/>
    <col min="9752" max="9752" width="10.6640625" style="262" customWidth="1"/>
    <col min="9753" max="9753" width="11.33203125" style="262" customWidth="1"/>
    <col min="9754" max="9984" width="11.44140625" style="262"/>
    <col min="9985" max="9985" width="9.109375" style="262" customWidth="1"/>
    <col min="9986" max="9986" width="25.33203125" style="262" customWidth="1"/>
    <col min="9987" max="9987" width="6.109375" style="262" customWidth="1"/>
    <col min="9988" max="9989" width="9" style="262" customWidth="1"/>
    <col min="9990" max="9990" width="8.109375" style="262" customWidth="1"/>
    <col min="9991" max="9991" width="10.33203125" style="262" customWidth="1"/>
    <col min="9992" max="9992" width="10.109375" style="262" customWidth="1"/>
    <col min="9993" max="9993" width="10.88671875" style="262" customWidth="1"/>
    <col min="9994" max="9994" width="9" style="262" customWidth="1"/>
    <col min="9995" max="9995" width="6.88671875" style="262" customWidth="1"/>
    <col min="9996" max="9996" width="7.5546875" style="262" customWidth="1"/>
    <col min="9997" max="9997" width="10.6640625" style="262" customWidth="1"/>
    <col min="9998" max="9999" width="7" style="262" customWidth="1"/>
    <col min="10000" max="10000" width="7.6640625" style="262" customWidth="1"/>
    <col min="10001" max="10001" width="9.6640625" style="262" customWidth="1"/>
    <col min="10002" max="10003" width="10.109375" style="262" customWidth="1"/>
    <col min="10004" max="10004" width="9.44140625" style="262" customWidth="1"/>
    <col min="10005" max="10005" width="11.33203125" style="262" customWidth="1"/>
    <col min="10006" max="10006" width="10.33203125" style="262" customWidth="1"/>
    <col min="10007" max="10007" width="11.33203125" style="262" customWidth="1"/>
    <col min="10008" max="10008" width="10.6640625" style="262" customWidth="1"/>
    <col min="10009" max="10009" width="11.33203125" style="262" customWidth="1"/>
    <col min="10010" max="10240" width="11.44140625" style="262"/>
    <col min="10241" max="10241" width="9.109375" style="262" customWidth="1"/>
    <col min="10242" max="10242" width="25.33203125" style="262" customWidth="1"/>
    <col min="10243" max="10243" width="6.109375" style="262" customWidth="1"/>
    <col min="10244" max="10245" width="9" style="262" customWidth="1"/>
    <col min="10246" max="10246" width="8.109375" style="262" customWidth="1"/>
    <col min="10247" max="10247" width="10.33203125" style="262" customWidth="1"/>
    <col min="10248" max="10248" width="10.109375" style="262" customWidth="1"/>
    <col min="10249" max="10249" width="10.88671875" style="262" customWidth="1"/>
    <col min="10250" max="10250" width="9" style="262" customWidth="1"/>
    <col min="10251" max="10251" width="6.88671875" style="262" customWidth="1"/>
    <col min="10252" max="10252" width="7.5546875" style="262" customWidth="1"/>
    <col min="10253" max="10253" width="10.6640625" style="262" customWidth="1"/>
    <col min="10254" max="10255" width="7" style="262" customWidth="1"/>
    <col min="10256" max="10256" width="7.6640625" style="262" customWidth="1"/>
    <col min="10257" max="10257" width="9.6640625" style="262" customWidth="1"/>
    <col min="10258" max="10259" width="10.109375" style="262" customWidth="1"/>
    <col min="10260" max="10260" width="9.44140625" style="262" customWidth="1"/>
    <col min="10261" max="10261" width="11.33203125" style="262" customWidth="1"/>
    <col min="10262" max="10262" width="10.33203125" style="262" customWidth="1"/>
    <col min="10263" max="10263" width="11.33203125" style="262" customWidth="1"/>
    <col min="10264" max="10264" width="10.6640625" style="262" customWidth="1"/>
    <col min="10265" max="10265" width="11.33203125" style="262" customWidth="1"/>
    <col min="10266" max="10496" width="11.44140625" style="262"/>
    <col min="10497" max="10497" width="9.109375" style="262" customWidth="1"/>
    <col min="10498" max="10498" width="25.33203125" style="262" customWidth="1"/>
    <col min="10499" max="10499" width="6.109375" style="262" customWidth="1"/>
    <col min="10500" max="10501" width="9" style="262" customWidth="1"/>
    <col min="10502" max="10502" width="8.109375" style="262" customWidth="1"/>
    <col min="10503" max="10503" width="10.33203125" style="262" customWidth="1"/>
    <col min="10504" max="10504" width="10.109375" style="262" customWidth="1"/>
    <col min="10505" max="10505" width="10.88671875" style="262" customWidth="1"/>
    <col min="10506" max="10506" width="9" style="262" customWidth="1"/>
    <col min="10507" max="10507" width="6.88671875" style="262" customWidth="1"/>
    <col min="10508" max="10508" width="7.5546875" style="262" customWidth="1"/>
    <col min="10509" max="10509" width="10.6640625" style="262" customWidth="1"/>
    <col min="10510" max="10511" width="7" style="262" customWidth="1"/>
    <col min="10512" max="10512" width="7.6640625" style="262" customWidth="1"/>
    <col min="10513" max="10513" width="9.6640625" style="262" customWidth="1"/>
    <col min="10514" max="10515" width="10.109375" style="262" customWidth="1"/>
    <col min="10516" max="10516" width="9.44140625" style="262" customWidth="1"/>
    <col min="10517" max="10517" width="11.33203125" style="262" customWidth="1"/>
    <col min="10518" max="10518" width="10.33203125" style="262" customWidth="1"/>
    <col min="10519" max="10519" width="11.33203125" style="262" customWidth="1"/>
    <col min="10520" max="10520" width="10.6640625" style="262" customWidth="1"/>
    <col min="10521" max="10521" width="11.33203125" style="262" customWidth="1"/>
    <col min="10522" max="10752" width="11.44140625" style="262"/>
    <col min="10753" max="10753" width="9.109375" style="262" customWidth="1"/>
    <col min="10754" max="10754" width="25.33203125" style="262" customWidth="1"/>
    <col min="10755" max="10755" width="6.109375" style="262" customWidth="1"/>
    <col min="10756" max="10757" width="9" style="262" customWidth="1"/>
    <col min="10758" max="10758" width="8.109375" style="262" customWidth="1"/>
    <col min="10759" max="10759" width="10.33203125" style="262" customWidth="1"/>
    <col min="10760" max="10760" width="10.109375" style="262" customWidth="1"/>
    <col min="10761" max="10761" width="10.88671875" style="262" customWidth="1"/>
    <col min="10762" max="10762" width="9" style="262" customWidth="1"/>
    <col min="10763" max="10763" width="6.88671875" style="262" customWidth="1"/>
    <col min="10764" max="10764" width="7.5546875" style="262" customWidth="1"/>
    <col min="10765" max="10765" width="10.6640625" style="262" customWidth="1"/>
    <col min="10766" max="10767" width="7" style="262" customWidth="1"/>
    <col min="10768" max="10768" width="7.6640625" style="262" customWidth="1"/>
    <col min="10769" max="10769" width="9.6640625" style="262" customWidth="1"/>
    <col min="10770" max="10771" width="10.109375" style="262" customWidth="1"/>
    <col min="10772" max="10772" width="9.44140625" style="262" customWidth="1"/>
    <col min="10773" max="10773" width="11.33203125" style="262" customWidth="1"/>
    <col min="10774" max="10774" width="10.33203125" style="262" customWidth="1"/>
    <col min="10775" max="10775" width="11.33203125" style="262" customWidth="1"/>
    <col min="10776" max="10776" width="10.6640625" style="262" customWidth="1"/>
    <col min="10777" max="10777" width="11.33203125" style="262" customWidth="1"/>
    <col min="10778" max="11008" width="11.44140625" style="262"/>
    <col min="11009" max="11009" width="9.109375" style="262" customWidth="1"/>
    <col min="11010" max="11010" width="25.33203125" style="262" customWidth="1"/>
    <col min="11011" max="11011" width="6.109375" style="262" customWidth="1"/>
    <col min="11012" max="11013" width="9" style="262" customWidth="1"/>
    <col min="11014" max="11014" width="8.109375" style="262" customWidth="1"/>
    <col min="11015" max="11015" width="10.33203125" style="262" customWidth="1"/>
    <col min="11016" max="11016" width="10.109375" style="262" customWidth="1"/>
    <col min="11017" max="11017" width="10.88671875" style="262" customWidth="1"/>
    <col min="11018" max="11018" width="9" style="262" customWidth="1"/>
    <col min="11019" max="11019" width="6.88671875" style="262" customWidth="1"/>
    <col min="11020" max="11020" width="7.5546875" style="262" customWidth="1"/>
    <col min="11021" max="11021" width="10.6640625" style="262" customWidth="1"/>
    <col min="11022" max="11023" width="7" style="262" customWidth="1"/>
    <col min="11024" max="11024" width="7.6640625" style="262" customWidth="1"/>
    <col min="11025" max="11025" width="9.6640625" style="262" customWidth="1"/>
    <col min="11026" max="11027" width="10.109375" style="262" customWidth="1"/>
    <col min="11028" max="11028" width="9.44140625" style="262" customWidth="1"/>
    <col min="11029" max="11029" width="11.33203125" style="262" customWidth="1"/>
    <col min="11030" max="11030" width="10.33203125" style="262" customWidth="1"/>
    <col min="11031" max="11031" width="11.33203125" style="262" customWidth="1"/>
    <col min="11032" max="11032" width="10.6640625" style="262" customWidth="1"/>
    <col min="11033" max="11033" width="11.33203125" style="262" customWidth="1"/>
    <col min="11034" max="11264" width="11.44140625" style="262"/>
    <col min="11265" max="11265" width="9.109375" style="262" customWidth="1"/>
    <col min="11266" max="11266" width="25.33203125" style="262" customWidth="1"/>
    <col min="11267" max="11267" width="6.109375" style="262" customWidth="1"/>
    <col min="11268" max="11269" width="9" style="262" customWidth="1"/>
    <col min="11270" max="11270" width="8.109375" style="262" customWidth="1"/>
    <col min="11271" max="11271" width="10.33203125" style="262" customWidth="1"/>
    <col min="11272" max="11272" width="10.109375" style="262" customWidth="1"/>
    <col min="11273" max="11273" width="10.88671875" style="262" customWidth="1"/>
    <col min="11274" max="11274" width="9" style="262" customWidth="1"/>
    <col min="11275" max="11275" width="6.88671875" style="262" customWidth="1"/>
    <col min="11276" max="11276" width="7.5546875" style="262" customWidth="1"/>
    <col min="11277" max="11277" width="10.6640625" style="262" customWidth="1"/>
    <col min="11278" max="11279" width="7" style="262" customWidth="1"/>
    <col min="11280" max="11280" width="7.6640625" style="262" customWidth="1"/>
    <col min="11281" max="11281" width="9.6640625" style="262" customWidth="1"/>
    <col min="11282" max="11283" width="10.109375" style="262" customWidth="1"/>
    <col min="11284" max="11284" width="9.44140625" style="262" customWidth="1"/>
    <col min="11285" max="11285" width="11.33203125" style="262" customWidth="1"/>
    <col min="11286" max="11286" width="10.33203125" style="262" customWidth="1"/>
    <col min="11287" max="11287" width="11.33203125" style="262" customWidth="1"/>
    <col min="11288" max="11288" width="10.6640625" style="262" customWidth="1"/>
    <col min="11289" max="11289" width="11.33203125" style="262" customWidth="1"/>
    <col min="11290" max="11520" width="11.44140625" style="262"/>
    <col min="11521" max="11521" width="9.109375" style="262" customWidth="1"/>
    <col min="11522" max="11522" width="25.33203125" style="262" customWidth="1"/>
    <col min="11523" max="11523" width="6.109375" style="262" customWidth="1"/>
    <col min="11524" max="11525" width="9" style="262" customWidth="1"/>
    <col min="11526" max="11526" width="8.109375" style="262" customWidth="1"/>
    <col min="11527" max="11527" width="10.33203125" style="262" customWidth="1"/>
    <col min="11528" max="11528" width="10.109375" style="262" customWidth="1"/>
    <col min="11529" max="11529" width="10.88671875" style="262" customWidth="1"/>
    <col min="11530" max="11530" width="9" style="262" customWidth="1"/>
    <col min="11531" max="11531" width="6.88671875" style="262" customWidth="1"/>
    <col min="11532" max="11532" width="7.5546875" style="262" customWidth="1"/>
    <col min="11533" max="11533" width="10.6640625" style="262" customWidth="1"/>
    <col min="11534" max="11535" width="7" style="262" customWidth="1"/>
    <col min="11536" max="11536" width="7.6640625" style="262" customWidth="1"/>
    <col min="11537" max="11537" width="9.6640625" style="262" customWidth="1"/>
    <col min="11538" max="11539" width="10.109375" style="262" customWidth="1"/>
    <col min="11540" max="11540" width="9.44140625" style="262" customWidth="1"/>
    <col min="11541" max="11541" width="11.33203125" style="262" customWidth="1"/>
    <col min="11542" max="11542" width="10.33203125" style="262" customWidth="1"/>
    <col min="11543" max="11543" width="11.33203125" style="262" customWidth="1"/>
    <col min="11544" max="11544" width="10.6640625" style="262" customWidth="1"/>
    <col min="11545" max="11545" width="11.33203125" style="262" customWidth="1"/>
    <col min="11546" max="11776" width="11.44140625" style="262"/>
    <col min="11777" max="11777" width="9.109375" style="262" customWidth="1"/>
    <col min="11778" max="11778" width="25.33203125" style="262" customWidth="1"/>
    <col min="11779" max="11779" width="6.109375" style="262" customWidth="1"/>
    <col min="11780" max="11781" width="9" style="262" customWidth="1"/>
    <col min="11782" max="11782" width="8.109375" style="262" customWidth="1"/>
    <col min="11783" max="11783" width="10.33203125" style="262" customWidth="1"/>
    <col min="11784" max="11784" width="10.109375" style="262" customWidth="1"/>
    <col min="11785" max="11785" width="10.88671875" style="262" customWidth="1"/>
    <col min="11786" max="11786" width="9" style="262" customWidth="1"/>
    <col min="11787" max="11787" width="6.88671875" style="262" customWidth="1"/>
    <col min="11788" max="11788" width="7.5546875" style="262" customWidth="1"/>
    <col min="11789" max="11789" width="10.6640625" style="262" customWidth="1"/>
    <col min="11790" max="11791" width="7" style="262" customWidth="1"/>
    <col min="11792" max="11792" width="7.6640625" style="262" customWidth="1"/>
    <col min="11793" max="11793" width="9.6640625" style="262" customWidth="1"/>
    <col min="11794" max="11795" width="10.109375" style="262" customWidth="1"/>
    <col min="11796" max="11796" width="9.44140625" style="262" customWidth="1"/>
    <col min="11797" max="11797" width="11.33203125" style="262" customWidth="1"/>
    <col min="11798" max="11798" width="10.33203125" style="262" customWidth="1"/>
    <col min="11799" max="11799" width="11.33203125" style="262" customWidth="1"/>
    <col min="11800" max="11800" width="10.6640625" style="262" customWidth="1"/>
    <col min="11801" max="11801" width="11.33203125" style="262" customWidth="1"/>
    <col min="11802" max="12032" width="11.44140625" style="262"/>
    <col min="12033" max="12033" width="9.109375" style="262" customWidth="1"/>
    <col min="12034" max="12034" width="25.33203125" style="262" customWidth="1"/>
    <col min="12035" max="12035" width="6.109375" style="262" customWidth="1"/>
    <col min="12036" max="12037" width="9" style="262" customWidth="1"/>
    <col min="12038" max="12038" width="8.109375" style="262" customWidth="1"/>
    <col min="12039" max="12039" width="10.33203125" style="262" customWidth="1"/>
    <col min="12040" max="12040" width="10.109375" style="262" customWidth="1"/>
    <col min="12041" max="12041" width="10.88671875" style="262" customWidth="1"/>
    <col min="12042" max="12042" width="9" style="262" customWidth="1"/>
    <col min="12043" max="12043" width="6.88671875" style="262" customWidth="1"/>
    <col min="12044" max="12044" width="7.5546875" style="262" customWidth="1"/>
    <col min="12045" max="12045" width="10.6640625" style="262" customWidth="1"/>
    <col min="12046" max="12047" width="7" style="262" customWidth="1"/>
    <col min="12048" max="12048" width="7.6640625" style="262" customWidth="1"/>
    <col min="12049" max="12049" width="9.6640625" style="262" customWidth="1"/>
    <col min="12050" max="12051" width="10.109375" style="262" customWidth="1"/>
    <col min="12052" max="12052" width="9.44140625" style="262" customWidth="1"/>
    <col min="12053" max="12053" width="11.33203125" style="262" customWidth="1"/>
    <col min="12054" max="12054" width="10.33203125" style="262" customWidth="1"/>
    <col min="12055" max="12055" width="11.33203125" style="262" customWidth="1"/>
    <col min="12056" max="12056" width="10.6640625" style="262" customWidth="1"/>
    <col min="12057" max="12057" width="11.33203125" style="262" customWidth="1"/>
    <col min="12058" max="12288" width="11.44140625" style="262"/>
    <col min="12289" max="12289" width="9.109375" style="262" customWidth="1"/>
    <col min="12290" max="12290" width="25.33203125" style="262" customWidth="1"/>
    <col min="12291" max="12291" width="6.109375" style="262" customWidth="1"/>
    <col min="12292" max="12293" width="9" style="262" customWidth="1"/>
    <col min="12294" max="12294" width="8.109375" style="262" customWidth="1"/>
    <col min="12295" max="12295" width="10.33203125" style="262" customWidth="1"/>
    <col min="12296" max="12296" width="10.109375" style="262" customWidth="1"/>
    <col min="12297" max="12297" width="10.88671875" style="262" customWidth="1"/>
    <col min="12298" max="12298" width="9" style="262" customWidth="1"/>
    <col min="12299" max="12299" width="6.88671875" style="262" customWidth="1"/>
    <col min="12300" max="12300" width="7.5546875" style="262" customWidth="1"/>
    <col min="12301" max="12301" width="10.6640625" style="262" customWidth="1"/>
    <col min="12302" max="12303" width="7" style="262" customWidth="1"/>
    <col min="12304" max="12304" width="7.6640625" style="262" customWidth="1"/>
    <col min="12305" max="12305" width="9.6640625" style="262" customWidth="1"/>
    <col min="12306" max="12307" width="10.109375" style="262" customWidth="1"/>
    <col min="12308" max="12308" width="9.44140625" style="262" customWidth="1"/>
    <col min="12309" max="12309" width="11.33203125" style="262" customWidth="1"/>
    <col min="12310" max="12310" width="10.33203125" style="262" customWidth="1"/>
    <col min="12311" max="12311" width="11.33203125" style="262" customWidth="1"/>
    <col min="12312" max="12312" width="10.6640625" style="262" customWidth="1"/>
    <col min="12313" max="12313" width="11.33203125" style="262" customWidth="1"/>
    <col min="12314" max="12544" width="11.44140625" style="262"/>
    <col min="12545" max="12545" width="9.109375" style="262" customWidth="1"/>
    <col min="12546" max="12546" width="25.33203125" style="262" customWidth="1"/>
    <col min="12547" max="12547" width="6.109375" style="262" customWidth="1"/>
    <col min="12548" max="12549" width="9" style="262" customWidth="1"/>
    <col min="12550" max="12550" width="8.109375" style="262" customWidth="1"/>
    <col min="12551" max="12551" width="10.33203125" style="262" customWidth="1"/>
    <col min="12552" max="12552" width="10.109375" style="262" customWidth="1"/>
    <col min="12553" max="12553" width="10.88671875" style="262" customWidth="1"/>
    <col min="12554" max="12554" width="9" style="262" customWidth="1"/>
    <col min="12555" max="12555" width="6.88671875" style="262" customWidth="1"/>
    <col min="12556" max="12556" width="7.5546875" style="262" customWidth="1"/>
    <col min="12557" max="12557" width="10.6640625" style="262" customWidth="1"/>
    <col min="12558" max="12559" width="7" style="262" customWidth="1"/>
    <col min="12560" max="12560" width="7.6640625" style="262" customWidth="1"/>
    <col min="12561" max="12561" width="9.6640625" style="262" customWidth="1"/>
    <col min="12562" max="12563" width="10.109375" style="262" customWidth="1"/>
    <col min="12564" max="12564" width="9.44140625" style="262" customWidth="1"/>
    <col min="12565" max="12565" width="11.33203125" style="262" customWidth="1"/>
    <col min="12566" max="12566" width="10.33203125" style="262" customWidth="1"/>
    <col min="12567" max="12567" width="11.33203125" style="262" customWidth="1"/>
    <col min="12568" max="12568" width="10.6640625" style="262" customWidth="1"/>
    <col min="12569" max="12569" width="11.33203125" style="262" customWidth="1"/>
    <col min="12570" max="12800" width="11.44140625" style="262"/>
    <col min="12801" max="12801" width="9.109375" style="262" customWidth="1"/>
    <col min="12802" max="12802" width="25.33203125" style="262" customWidth="1"/>
    <col min="12803" max="12803" width="6.109375" style="262" customWidth="1"/>
    <col min="12804" max="12805" width="9" style="262" customWidth="1"/>
    <col min="12806" max="12806" width="8.109375" style="262" customWidth="1"/>
    <col min="12807" max="12807" width="10.33203125" style="262" customWidth="1"/>
    <col min="12808" max="12808" width="10.109375" style="262" customWidth="1"/>
    <col min="12809" max="12809" width="10.88671875" style="262" customWidth="1"/>
    <col min="12810" max="12810" width="9" style="262" customWidth="1"/>
    <col min="12811" max="12811" width="6.88671875" style="262" customWidth="1"/>
    <col min="12812" max="12812" width="7.5546875" style="262" customWidth="1"/>
    <col min="12813" max="12813" width="10.6640625" style="262" customWidth="1"/>
    <col min="12814" max="12815" width="7" style="262" customWidth="1"/>
    <col min="12816" max="12816" width="7.6640625" style="262" customWidth="1"/>
    <col min="12817" max="12817" width="9.6640625" style="262" customWidth="1"/>
    <col min="12818" max="12819" width="10.109375" style="262" customWidth="1"/>
    <col min="12820" max="12820" width="9.44140625" style="262" customWidth="1"/>
    <col min="12821" max="12821" width="11.33203125" style="262" customWidth="1"/>
    <col min="12822" max="12822" width="10.33203125" style="262" customWidth="1"/>
    <col min="12823" max="12823" width="11.33203125" style="262" customWidth="1"/>
    <col min="12824" max="12824" width="10.6640625" style="262" customWidth="1"/>
    <col min="12825" max="12825" width="11.33203125" style="262" customWidth="1"/>
    <col min="12826" max="13056" width="11.44140625" style="262"/>
    <col min="13057" max="13057" width="9.109375" style="262" customWidth="1"/>
    <col min="13058" max="13058" width="25.33203125" style="262" customWidth="1"/>
    <col min="13059" max="13059" width="6.109375" style="262" customWidth="1"/>
    <col min="13060" max="13061" width="9" style="262" customWidth="1"/>
    <col min="13062" max="13062" width="8.109375" style="262" customWidth="1"/>
    <col min="13063" max="13063" width="10.33203125" style="262" customWidth="1"/>
    <col min="13064" max="13064" width="10.109375" style="262" customWidth="1"/>
    <col min="13065" max="13065" width="10.88671875" style="262" customWidth="1"/>
    <col min="13066" max="13066" width="9" style="262" customWidth="1"/>
    <col min="13067" max="13067" width="6.88671875" style="262" customWidth="1"/>
    <col min="13068" max="13068" width="7.5546875" style="262" customWidth="1"/>
    <col min="13069" max="13069" width="10.6640625" style="262" customWidth="1"/>
    <col min="13070" max="13071" width="7" style="262" customWidth="1"/>
    <col min="13072" max="13072" width="7.6640625" style="262" customWidth="1"/>
    <col min="13073" max="13073" width="9.6640625" style="262" customWidth="1"/>
    <col min="13074" max="13075" width="10.109375" style="262" customWidth="1"/>
    <col min="13076" max="13076" width="9.44140625" style="262" customWidth="1"/>
    <col min="13077" max="13077" width="11.33203125" style="262" customWidth="1"/>
    <col min="13078" max="13078" width="10.33203125" style="262" customWidth="1"/>
    <col min="13079" max="13079" width="11.33203125" style="262" customWidth="1"/>
    <col min="13080" max="13080" width="10.6640625" style="262" customWidth="1"/>
    <col min="13081" max="13081" width="11.33203125" style="262" customWidth="1"/>
    <col min="13082" max="13312" width="11.44140625" style="262"/>
    <col min="13313" max="13313" width="9.109375" style="262" customWidth="1"/>
    <col min="13314" max="13314" width="25.33203125" style="262" customWidth="1"/>
    <col min="13315" max="13315" width="6.109375" style="262" customWidth="1"/>
    <col min="13316" max="13317" width="9" style="262" customWidth="1"/>
    <col min="13318" max="13318" width="8.109375" style="262" customWidth="1"/>
    <col min="13319" max="13319" width="10.33203125" style="262" customWidth="1"/>
    <col min="13320" max="13320" width="10.109375" style="262" customWidth="1"/>
    <col min="13321" max="13321" width="10.88671875" style="262" customWidth="1"/>
    <col min="13322" max="13322" width="9" style="262" customWidth="1"/>
    <col min="13323" max="13323" width="6.88671875" style="262" customWidth="1"/>
    <col min="13324" max="13324" width="7.5546875" style="262" customWidth="1"/>
    <col min="13325" max="13325" width="10.6640625" style="262" customWidth="1"/>
    <col min="13326" max="13327" width="7" style="262" customWidth="1"/>
    <col min="13328" max="13328" width="7.6640625" style="262" customWidth="1"/>
    <col min="13329" max="13329" width="9.6640625" style="262" customWidth="1"/>
    <col min="13330" max="13331" width="10.109375" style="262" customWidth="1"/>
    <col min="13332" max="13332" width="9.44140625" style="262" customWidth="1"/>
    <col min="13333" max="13333" width="11.33203125" style="262" customWidth="1"/>
    <col min="13334" max="13334" width="10.33203125" style="262" customWidth="1"/>
    <col min="13335" max="13335" width="11.33203125" style="262" customWidth="1"/>
    <col min="13336" max="13336" width="10.6640625" style="262" customWidth="1"/>
    <col min="13337" max="13337" width="11.33203125" style="262" customWidth="1"/>
    <col min="13338" max="13568" width="11.44140625" style="262"/>
    <col min="13569" max="13569" width="9.109375" style="262" customWidth="1"/>
    <col min="13570" max="13570" width="25.33203125" style="262" customWidth="1"/>
    <col min="13571" max="13571" width="6.109375" style="262" customWidth="1"/>
    <col min="13572" max="13573" width="9" style="262" customWidth="1"/>
    <col min="13574" max="13574" width="8.109375" style="262" customWidth="1"/>
    <col min="13575" max="13575" width="10.33203125" style="262" customWidth="1"/>
    <col min="13576" max="13576" width="10.109375" style="262" customWidth="1"/>
    <col min="13577" max="13577" width="10.88671875" style="262" customWidth="1"/>
    <col min="13578" max="13578" width="9" style="262" customWidth="1"/>
    <col min="13579" max="13579" width="6.88671875" style="262" customWidth="1"/>
    <col min="13580" max="13580" width="7.5546875" style="262" customWidth="1"/>
    <col min="13581" max="13581" width="10.6640625" style="262" customWidth="1"/>
    <col min="13582" max="13583" width="7" style="262" customWidth="1"/>
    <col min="13584" max="13584" width="7.6640625" style="262" customWidth="1"/>
    <col min="13585" max="13585" width="9.6640625" style="262" customWidth="1"/>
    <col min="13586" max="13587" width="10.109375" style="262" customWidth="1"/>
    <col min="13588" max="13588" width="9.44140625" style="262" customWidth="1"/>
    <col min="13589" max="13589" width="11.33203125" style="262" customWidth="1"/>
    <col min="13590" max="13590" width="10.33203125" style="262" customWidth="1"/>
    <col min="13591" max="13591" width="11.33203125" style="262" customWidth="1"/>
    <col min="13592" max="13592" width="10.6640625" style="262" customWidth="1"/>
    <col min="13593" max="13593" width="11.33203125" style="262" customWidth="1"/>
    <col min="13594" max="13824" width="11.44140625" style="262"/>
    <col min="13825" max="13825" width="9.109375" style="262" customWidth="1"/>
    <col min="13826" max="13826" width="25.33203125" style="262" customWidth="1"/>
    <col min="13827" max="13827" width="6.109375" style="262" customWidth="1"/>
    <col min="13828" max="13829" width="9" style="262" customWidth="1"/>
    <col min="13830" max="13830" width="8.109375" style="262" customWidth="1"/>
    <col min="13831" max="13831" width="10.33203125" style="262" customWidth="1"/>
    <col min="13832" max="13832" width="10.109375" style="262" customWidth="1"/>
    <col min="13833" max="13833" width="10.88671875" style="262" customWidth="1"/>
    <col min="13834" max="13834" width="9" style="262" customWidth="1"/>
    <col min="13835" max="13835" width="6.88671875" style="262" customWidth="1"/>
    <col min="13836" max="13836" width="7.5546875" style="262" customWidth="1"/>
    <col min="13837" max="13837" width="10.6640625" style="262" customWidth="1"/>
    <col min="13838" max="13839" width="7" style="262" customWidth="1"/>
    <col min="13840" max="13840" width="7.6640625" style="262" customWidth="1"/>
    <col min="13841" max="13841" width="9.6640625" style="262" customWidth="1"/>
    <col min="13842" max="13843" width="10.109375" style="262" customWidth="1"/>
    <col min="13844" max="13844" width="9.44140625" style="262" customWidth="1"/>
    <col min="13845" max="13845" width="11.33203125" style="262" customWidth="1"/>
    <col min="13846" max="13846" width="10.33203125" style="262" customWidth="1"/>
    <col min="13847" max="13847" width="11.33203125" style="262" customWidth="1"/>
    <col min="13848" max="13848" width="10.6640625" style="262" customWidth="1"/>
    <col min="13849" max="13849" width="11.33203125" style="262" customWidth="1"/>
    <col min="13850" max="14080" width="11.44140625" style="262"/>
    <col min="14081" max="14081" width="9.109375" style="262" customWidth="1"/>
    <col min="14082" max="14082" width="25.33203125" style="262" customWidth="1"/>
    <col min="14083" max="14083" width="6.109375" style="262" customWidth="1"/>
    <col min="14084" max="14085" width="9" style="262" customWidth="1"/>
    <col min="14086" max="14086" width="8.109375" style="262" customWidth="1"/>
    <col min="14087" max="14087" width="10.33203125" style="262" customWidth="1"/>
    <col min="14088" max="14088" width="10.109375" style="262" customWidth="1"/>
    <col min="14089" max="14089" width="10.88671875" style="262" customWidth="1"/>
    <col min="14090" max="14090" width="9" style="262" customWidth="1"/>
    <col min="14091" max="14091" width="6.88671875" style="262" customWidth="1"/>
    <col min="14092" max="14092" width="7.5546875" style="262" customWidth="1"/>
    <col min="14093" max="14093" width="10.6640625" style="262" customWidth="1"/>
    <col min="14094" max="14095" width="7" style="262" customWidth="1"/>
    <col min="14096" max="14096" width="7.6640625" style="262" customWidth="1"/>
    <col min="14097" max="14097" width="9.6640625" style="262" customWidth="1"/>
    <col min="14098" max="14099" width="10.109375" style="262" customWidth="1"/>
    <col min="14100" max="14100" width="9.44140625" style="262" customWidth="1"/>
    <col min="14101" max="14101" width="11.33203125" style="262" customWidth="1"/>
    <col min="14102" max="14102" width="10.33203125" style="262" customWidth="1"/>
    <col min="14103" max="14103" width="11.33203125" style="262" customWidth="1"/>
    <col min="14104" max="14104" width="10.6640625" style="262" customWidth="1"/>
    <col min="14105" max="14105" width="11.33203125" style="262" customWidth="1"/>
    <col min="14106" max="14336" width="11.44140625" style="262"/>
    <col min="14337" max="14337" width="9.109375" style="262" customWidth="1"/>
    <col min="14338" max="14338" width="25.33203125" style="262" customWidth="1"/>
    <col min="14339" max="14339" width="6.109375" style="262" customWidth="1"/>
    <col min="14340" max="14341" width="9" style="262" customWidth="1"/>
    <col min="14342" max="14342" width="8.109375" style="262" customWidth="1"/>
    <col min="14343" max="14343" width="10.33203125" style="262" customWidth="1"/>
    <col min="14344" max="14344" width="10.109375" style="262" customWidth="1"/>
    <col min="14345" max="14345" width="10.88671875" style="262" customWidth="1"/>
    <col min="14346" max="14346" width="9" style="262" customWidth="1"/>
    <col min="14347" max="14347" width="6.88671875" style="262" customWidth="1"/>
    <col min="14348" max="14348" width="7.5546875" style="262" customWidth="1"/>
    <col min="14349" max="14349" width="10.6640625" style="262" customWidth="1"/>
    <col min="14350" max="14351" width="7" style="262" customWidth="1"/>
    <col min="14352" max="14352" width="7.6640625" style="262" customWidth="1"/>
    <col min="14353" max="14353" width="9.6640625" style="262" customWidth="1"/>
    <col min="14354" max="14355" width="10.109375" style="262" customWidth="1"/>
    <col min="14356" max="14356" width="9.44140625" style="262" customWidth="1"/>
    <col min="14357" max="14357" width="11.33203125" style="262" customWidth="1"/>
    <col min="14358" max="14358" width="10.33203125" style="262" customWidth="1"/>
    <col min="14359" max="14359" width="11.33203125" style="262" customWidth="1"/>
    <col min="14360" max="14360" width="10.6640625" style="262" customWidth="1"/>
    <col min="14361" max="14361" width="11.33203125" style="262" customWidth="1"/>
    <col min="14362" max="14592" width="11.44140625" style="262"/>
    <col min="14593" max="14593" width="9.109375" style="262" customWidth="1"/>
    <col min="14594" max="14594" width="25.33203125" style="262" customWidth="1"/>
    <col min="14595" max="14595" width="6.109375" style="262" customWidth="1"/>
    <col min="14596" max="14597" width="9" style="262" customWidth="1"/>
    <col min="14598" max="14598" width="8.109375" style="262" customWidth="1"/>
    <col min="14599" max="14599" width="10.33203125" style="262" customWidth="1"/>
    <col min="14600" max="14600" width="10.109375" style="262" customWidth="1"/>
    <col min="14601" max="14601" width="10.88671875" style="262" customWidth="1"/>
    <col min="14602" max="14602" width="9" style="262" customWidth="1"/>
    <col min="14603" max="14603" width="6.88671875" style="262" customWidth="1"/>
    <col min="14604" max="14604" width="7.5546875" style="262" customWidth="1"/>
    <col min="14605" max="14605" width="10.6640625" style="262" customWidth="1"/>
    <col min="14606" max="14607" width="7" style="262" customWidth="1"/>
    <col min="14608" max="14608" width="7.6640625" style="262" customWidth="1"/>
    <col min="14609" max="14609" width="9.6640625" style="262" customWidth="1"/>
    <col min="14610" max="14611" width="10.109375" style="262" customWidth="1"/>
    <col min="14612" max="14612" width="9.44140625" style="262" customWidth="1"/>
    <col min="14613" max="14613" width="11.33203125" style="262" customWidth="1"/>
    <col min="14614" max="14614" width="10.33203125" style="262" customWidth="1"/>
    <col min="14615" max="14615" width="11.33203125" style="262" customWidth="1"/>
    <col min="14616" max="14616" width="10.6640625" style="262" customWidth="1"/>
    <col min="14617" max="14617" width="11.33203125" style="262" customWidth="1"/>
    <col min="14618" max="14848" width="11.44140625" style="262"/>
    <col min="14849" max="14849" width="9.109375" style="262" customWidth="1"/>
    <col min="14850" max="14850" width="25.33203125" style="262" customWidth="1"/>
    <col min="14851" max="14851" width="6.109375" style="262" customWidth="1"/>
    <col min="14852" max="14853" width="9" style="262" customWidth="1"/>
    <col min="14854" max="14854" width="8.109375" style="262" customWidth="1"/>
    <col min="14855" max="14855" width="10.33203125" style="262" customWidth="1"/>
    <col min="14856" max="14856" width="10.109375" style="262" customWidth="1"/>
    <col min="14857" max="14857" width="10.88671875" style="262" customWidth="1"/>
    <col min="14858" max="14858" width="9" style="262" customWidth="1"/>
    <col min="14859" max="14859" width="6.88671875" style="262" customWidth="1"/>
    <col min="14860" max="14860" width="7.5546875" style="262" customWidth="1"/>
    <col min="14861" max="14861" width="10.6640625" style="262" customWidth="1"/>
    <col min="14862" max="14863" width="7" style="262" customWidth="1"/>
    <col min="14864" max="14864" width="7.6640625" style="262" customWidth="1"/>
    <col min="14865" max="14865" width="9.6640625" style="262" customWidth="1"/>
    <col min="14866" max="14867" width="10.109375" style="262" customWidth="1"/>
    <col min="14868" max="14868" width="9.44140625" style="262" customWidth="1"/>
    <col min="14869" max="14869" width="11.33203125" style="262" customWidth="1"/>
    <col min="14870" max="14870" width="10.33203125" style="262" customWidth="1"/>
    <col min="14871" max="14871" width="11.33203125" style="262" customWidth="1"/>
    <col min="14872" max="14872" width="10.6640625" style="262" customWidth="1"/>
    <col min="14873" max="14873" width="11.33203125" style="262" customWidth="1"/>
    <col min="14874" max="15104" width="11.44140625" style="262"/>
    <col min="15105" max="15105" width="9.109375" style="262" customWidth="1"/>
    <col min="15106" max="15106" width="25.33203125" style="262" customWidth="1"/>
    <col min="15107" max="15107" width="6.109375" style="262" customWidth="1"/>
    <col min="15108" max="15109" width="9" style="262" customWidth="1"/>
    <col min="15110" max="15110" width="8.109375" style="262" customWidth="1"/>
    <col min="15111" max="15111" width="10.33203125" style="262" customWidth="1"/>
    <col min="15112" max="15112" width="10.109375" style="262" customWidth="1"/>
    <col min="15113" max="15113" width="10.88671875" style="262" customWidth="1"/>
    <col min="15114" max="15114" width="9" style="262" customWidth="1"/>
    <col min="15115" max="15115" width="6.88671875" style="262" customWidth="1"/>
    <col min="15116" max="15116" width="7.5546875" style="262" customWidth="1"/>
    <col min="15117" max="15117" width="10.6640625" style="262" customWidth="1"/>
    <col min="15118" max="15119" width="7" style="262" customWidth="1"/>
    <col min="15120" max="15120" width="7.6640625" style="262" customWidth="1"/>
    <col min="15121" max="15121" width="9.6640625" style="262" customWidth="1"/>
    <col min="15122" max="15123" width="10.109375" style="262" customWidth="1"/>
    <col min="15124" max="15124" width="9.44140625" style="262" customWidth="1"/>
    <col min="15125" max="15125" width="11.33203125" style="262" customWidth="1"/>
    <col min="15126" max="15126" width="10.33203125" style="262" customWidth="1"/>
    <col min="15127" max="15127" width="11.33203125" style="262" customWidth="1"/>
    <col min="15128" max="15128" width="10.6640625" style="262" customWidth="1"/>
    <col min="15129" max="15129" width="11.33203125" style="262" customWidth="1"/>
    <col min="15130" max="15360" width="11.44140625" style="262"/>
    <col min="15361" max="15361" width="9.109375" style="262" customWidth="1"/>
    <col min="15362" max="15362" width="25.33203125" style="262" customWidth="1"/>
    <col min="15363" max="15363" width="6.109375" style="262" customWidth="1"/>
    <col min="15364" max="15365" width="9" style="262" customWidth="1"/>
    <col min="15366" max="15366" width="8.109375" style="262" customWidth="1"/>
    <col min="15367" max="15367" width="10.33203125" style="262" customWidth="1"/>
    <col min="15368" max="15368" width="10.109375" style="262" customWidth="1"/>
    <col min="15369" max="15369" width="10.88671875" style="262" customWidth="1"/>
    <col min="15370" max="15370" width="9" style="262" customWidth="1"/>
    <col min="15371" max="15371" width="6.88671875" style="262" customWidth="1"/>
    <col min="15372" max="15372" width="7.5546875" style="262" customWidth="1"/>
    <col min="15373" max="15373" width="10.6640625" style="262" customWidth="1"/>
    <col min="15374" max="15375" width="7" style="262" customWidth="1"/>
    <col min="15376" max="15376" width="7.6640625" style="262" customWidth="1"/>
    <col min="15377" max="15377" width="9.6640625" style="262" customWidth="1"/>
    <col min="15378" max="15379" width="10.109375" style="262" customWidth="1"/>
    <col min="15380" max="15380" width="9.44140625" style="262" customWidth="1"/>
    <col min="15381" max="15381" width="11.33203125" style="262" customWidth="1"/>
    <col min="15382" max="15382" width="10.33203125" style="262" customWidth="1"/>
    <col min="15383" max="15383" width="11.33203125" style="262" customWidth="1"/>
    <col min="15384" max="15384" width="10.6640625" style="262" customWidth="1"/>
    <col min="15385" max="15385" width="11.33203125" style="262" customWidth="1"/>
    <col min="15386" max="15616" width="11.44140625" style="262"/>
    <col min="15617" max="15617" width="9.109375" style="262" customWidth="1"/>
    <col min="15618" max="15618" width="25.33203125" style="262" customWidth="1"/>
    <col min="15619" max="15619" width="6.109375" style="262" customWidth="1"/>
    <col min="15620" max="15621" width="9" style="262" customWidth="1"/>
    <col min="15622" max="15622" width="8.109375" style="262" customWidth="1"/>
    <col min="15623" max="15623" width="10.33203125" style="262" customWidth="1"/>
    <col min="15624" max="15624" width="10.109375" style="262" customWidth="1"/>
    <col min="15625" max="15625" width="10.88671875" style="262" customWidth="1"/>
    <col min="15626" max="15626" width="9" style="262" customWidth="1"/>
    <col min="15627" max="15627" width="6.88671875" style="262" customWidth="1"/>
    <col min="15628" max="15628" width="7.5546875" style="262" customWidth="1"/>
    <col min="15629" max="15629" width="10.6640625" style="262" customWidth="1"/>
    <col min="15630" max="15631" width="7" style="262" customWidth="1"/>
    <col min="15632" max="15632" width="7.6640625" style="262" customWidth="1"/>
    <col min="15633" max="15633" width="9.6640625" style="262" customWidth="1"/>
    <col min="15634" max="15635" width="10.109375" style="262" customWidth="1"/>
    <col min="15636" max="15636" width="9.44140625" style="262" customWidth="1"/>
    <col min="15637" max="15637" width="11.33203125" style="262" customWidth="1"/>
    <col min="15638" max="15638" width="10.33203125" style="262" customWidth="1"/>
    <col min="15639" max="15639" width="11.33203125" style="262" customWidth="1"/>
    <col min="15640" max="15640" width="10.6640625" style="262" customWidth="1"/>
    <col min="15641" max="15641" width="11.33203125" style="262" customWidth="1"/>
    <col min="15642" max="15872" width="11.44140625" style="262"/>
    <col min="15873" max="15873" width="9.109375" style="262" customWidth="1"/>
    <col min="15874" max="15874" width="25.33203125" style="262" customWidth="1"/>
    <col min="15875" max="15875" width="6.109375" style="262" customWidth="1"/>
    <col min="15876" max="15877" width="9" style="262" customWidth="1"/>
    <col min="15878" max="15878" width="8.109375" style="262" customWidth="1"/>
    <col min="15879" max="15879" width="10.33203125" style="262" customWidth="1"/>
    <col min="15880" max="15880" width="10.109375" style="262" customWidth="1"/>
    <col min="15881" max="15881" width="10.88671875" style="262" customWidth="1"/>
    <col min="15882" max="15882" width="9" style="262" customWidth="1"/>
    <col min="15883" max="15883" width="6.88671875" style="262" customWidth="1"/>
    <col min="15884" max="15884" width="7.5546875" style="262" customWidth="1"/>
    <col min="15885" max="15885" width="10.6640625" style="262" customWidth="1"/>
    <col min="15886" max="15887" width="7" style="262" customWidth="1"/>
    <col min="15888" max="15888" width="7.6640625" style="262" customWidth="1"/>
    <col min="15889" max="15889" width="9.6640625" style="262" customWidth="1"/>
    <col min="15890" max="15891" width="10.109375" style="262" customWidth="1"/>
    <col min="15892" max="15892" width="9.44140625" style="262" customWidth="1"/>
    <col min="15893" max="15893" width="11.33203125" style="262" customWidth="1"/>
    <col min="15894" max="15894" width="10.33203125" style="262" customWidth="1"/>
    <col min="15895" max="15895" width="11.33203125" style="262" customWidth="1"/>
    <col min="15896" max="15896" width="10.6640625" style="262" customWidth="1"/>
    <col min="15897" max="15897" width="11.33203125" style="262" customWidth="1"/>
    <col min="15898" max="16128" width="11.44140625" style="262"/>
    <col min="16129" max="16129" width="9.109375" style="262" customWidth="1"/>
    <col min="16130" max="16130" width="25.33203125" style="262" customWidth="1"/>
    <col min="16131" max="16131" width="6.109375" style="262" customWidth="1"/>
    <col min="16132" max="16133" width="9" style="262" customWidth="1"/>
    <col min="16134" max="16134" width="8.109375" style="262" customWidth="1"/>
    <col min="16135" max="16135" width="10.33203125" style="262" customWidth="1"/>
    <col min="16136" max="16136" width="10.109375" style="262" customWidth="1"/>
    <col min="16137" max="16137" width="10.88671875" style="262" customWidth="1"/>
    <col min="16138" max="16138" width="9" style="262" customWidth="1"/>
    <col min="16139" max="16139" width="6.88671875" style="262" customWidth="1"/>
    <col min="16140" max="16140" width="7.5546875" style="262" customWidth="1"/>
    <col min="16141" max="16141" width="10.6640625" style="262" customWidth="1"/>
    <col min="16142" max="16143" width="7" style="262" customWidth="1"/>
    <col min="16144" max="16144" width="7.6640625" style="262" customWidth="1"/>
    <col min="16145" max="16145" width="9.6640625" style="262" customWidth="1"/>
    <col min="16146" max="16147" width="10.109375" style="262" customWidth="1"/>
    <col min="16148" max="16148" width="9.44140625" style="262" customWidth="1"/>
    <col min="16149" max="16149" width="11.33203125" style="262" customWidth="1"/>
    <col min="16150" max="16150" width="10.33203125" style="262" customWidth="1"/>
    <col min="16151" max="16151" width="11.33203125" style="262" customWidth="1"/>
    <col min="16152" max="16152" width="10.6640625" style="262" customWidth="1"/>
    <col min="16153" max="16153" width="11.33203125" style="262" customWidth="1"/>
    <col min="16154" max="16384" width="11.44140625" style="262"/>
  </cols>
  <sheetData>
    <row r="1" spans="1:26" s="26" customFormat="1">
      <c r="A1" s="771" t="s">
        <v>11</v>
      </c>
      <c r="B1" s="771"/>
      <c r="C1" s="771"/>
      <c r="D1" s="771"/>
      <c r="E1" s="771"/>
      <c r="F1" s="771"/>
      <c r="G1" s="771"/>
      <c r="H1" s="771"/>
      <c r="I1" s="771"/>
      <c r="J1" s="771"/>
      <c r="K1" s="771"/>
      <c r="L1" s="771"/>
      <c r="M1" s="771"/>
      <c r="N1" s="771"/>
      <c r="O1" s="771"/>
      <c r="P1" s="771"/>
      <c r="Q1" s="771"/>
      <c r="R1" s="771"/>
      <c r="S1" s="771"/>
      <c r="T1" s="771"/>
      <c r="U1" s="771"/>
      <c r="V1" s="771"/>
      <c r="W1" s="771"/>
      <c r="X1" s="771"/>
      <c r="Y1" s="771"/>
    </row>
    <row r="2" spans="1:26" s="26" customFormat="1">
      <c r="A2" s="771" t="s">
        <v>12</v>
      </c>
      <c r="B2" s="771"/>
      <c r="C2" s="771"/>
      <c r="D2" s="771"/>
      <c r="E2" s="771"/>
      <c r="F2" s="771"/>
      <c r="G2" s="771"/>
      <c r="H2" s="771"/>
      <c r="I2" s="771"/>
      <c r="J2" s="771"/>
      <c r="K2" s="771"/>
      <c r="L2" s="771"/>
      <c r="M2" s="771"/>
      <c r="N2" s="771"/>
      <c r="O2" s="771"/>
      <c r="P2" s="771"/>
      <c r="Q2" s="771"/>
      <c r="R2" s="771"/>
      <c r="S2" s="771"/>
      <c r="T2" s="771"/>
      <c r="U2" s="771"/>
      <c r="V2" s="771"/>
      <c r="W2" s="771"/>
      <c r="X2" s="771"/>
      <c r="Y2" s="771"/>
    </row>
    <row r="3" spans="1:26" s="26" customFormat="1">
      <c r="A3" s="771" t="s">
        <v>632</v>
      </c>
      <c r="B3" s="771"/>
      <c r="C3" s="771"/>
      <c r="D3" s="771"/>
      <c r="E3" s="771"/>
      <c r="F3" s="771"/>
      <c r="G3" s="771"/>
      <c r="H3" s="771"/>
      <c r="I3" s="771"/>
      <c r="J3" s="771"/>
      <c r="K3" s="771"/>
      <c r="L3" s="771"/>
      <c r="M3" s="771"/>
      <c r="N3" s="771"/>
      <c r="O3" s="771"/>
      <c r="P3" s="771"/>
      <c r="Q3" s="771"/>
      <c r="R3" s="771"/>
      <c r="S3" s="771"/>
      <c r="T3" s="771"/>
      <c r="U3" s="771"/>
      <c r="V3" s="771"/>
      <c r="W3" s="771"/>
      <c r="X3" s="771"/>
      <c r="Y3" s="771"/>
    </row>
    <row r="4" spans="1:26" s="26" customFormat="1">
      <c r="A4" s="771" t="s">
        <v>13</v>
      </c>
      <c r="B4" s="771"/>
      <c r="C4" s="771"/>
      <c r="D4" s="771"/>
      <c r="E4" s="771"/>
      <c r="F4" s="771"/>
      <c r="G4" s="771"/>
      <c r="H4" s="771"/>
      <c r="I4" s="771"/>
      <c r="J4" s="771"/>
      <c r="K4" s="771"/>
      <c r="L4" s="771"/>
      <c r="M4" s="771"/>
      <c r="N4" s="771"/>
      <c r="O4" s="771"/>
      <c r="P4" s="771"/>
      <c r="Q4" s="771"/>
      <c r="R4" s="771"/>
      <c r="S4" s="771"/>
      <c r="T4" s="771"/>
      <c r="U4" s="771"/>
      <c r="V4" s="771"/>
      <c r="W4" s="771"/>
      <c r="X4" s="771"/>
      <c r="Y4" s="771"/>
    </row>
    <row r="5" spans="1:26" s="26" customFormat="1">
      <c r="A5" s="44"/>
      <c r="C5" s="44"/>
    </row>
    <row r="6" spans="1:26" s="26" customFormat="1" ht="26.2" customHeight="1">
      <c r="A6" s="771" t="s">
        <v>2708</v>
      </c>
      <c r="B6" s="771"/>
      <c r="C6" s="771"/>
      <c r="D6" s="771"/>
      <c r="E6" s="771"/>
      <c r="F6" s="771"/>
      <c r="G6" s="771"/>
      <c r="H6" s="771"/>
      <c r="I6" s="771"/>
      <c r="J6" s="771"/>
      <c r="K6" s="771"/>
      <c r="L6" s="771"/>
      <c r="M6" s="771"/>
      <c r="N6" s="771"/>
      <c r="O6" s="771"/>
      <c r="P6" s="771"/>
      <c r="Q6" s="771"/>
      <c r="R6" s="771"/>
      <c r="S6" s="771"/>
      <c r="T6" s="771"/>
      <c r="U6" s="771"/>
      <c r="V6" s="771"/>
      <c r="W6" s="771"/>
      <c r="X6" s="771"/>
      <c r="Y6" s="771"/>
    </row>
    <row r="7" spans="1:26" s="26" customFormat="1">
      <c r="A7" s="171"/>
      <c r="B7" s="171"/>
      <c r="C7" s="171"/>
      <c r="D7" s="167"/>
      <c r="E7" s="167"/>
      <c r="F7" s="167"/>
      <c r="G7" s="167"/>
      <c r="H7" s="167"/>
      <c r="I7" s="167"/>
      <c r="J7" s="167"/>
      <c r="K7" s="167"/>
      <c r="L7" s="167"/>
      <c r="M7" s="167"/>
    </row>
    <row r="8" spans="1:26" s="26" customFormat="1" ht="19.3" thickBot="1">
      <c r="A8" s="259"/>
      <c r="B8" s="259"/>
      <c r="C8" s="259"/>
      <c r="D8" s="259"/>
      <c r="E8" s="259"/>
      <c r="F8" s="259"/>
      <c r="G8" s="259"/>
      <c r="H8" s="259"/>
      <c r="I8" s="259"/>
      <c r="J8" s="259"/>
      <c r="K8" s="259"/>
      <c r="L8" s="259"/>
      <c r="M8" s="259"/>
      <c r="N8" s="259"/>
      <c r="O8" s="259"/>
      <c r="P8" s="259"/>
      <c r="Q8" s="259"/>
      <c r="R8" s="259"/>
      <c r="S8" s="259"/>
      <c r="T8" s="259"/>
      <c r="U8" s="259"/>
      <c r="V8" s="259"/>
      <c r="W8" s="259"/>
      <c r="X8" s="259"/>
      <c r="Y8" s="259"/>
      <c r="Z8" s="260" t="s">
        <v>2218</v>
      </c>
    </row>
    <row r="9" spans="1:26" ht="19.95" thickTop="1" thickBot="1">
      <c r="A9" s="261" t="s">
        <v>633</v>
      </c>
      <c r="B9" s="261"/>
      <c r="C9" s="261"/>
      <c r="D9" s="261" t="s">
        <v>634</v>
      </c>
      <c r="E9" s="261" t="s">
        <v>635</v>
      </c>
      <c r="F9" s="261">
        <v>14</v>
      </c>
      <c r="G9" s="261">
        <v>16</v>
      </c>
      <c r="H9" s="261" t="s">
        <v>636</v>
      </c>
      <c r="I9" s="261" t="s">
        <v>637</v>
      </c>
      <c r="J9" s="261">
        <v>36</v>
      </c>
      <c r="K9" s="261">
        <v>18</v>
      </c>
      <c r="L9" s="261">
        <v>22</v>
      </c>
      <c r="M9" s="261">
        <v>17</v>
      </c>
      <c r="N9" s="261">
        <v>10</v>
      </c>
      <c r="O9" s="261">
        <v>13</v>
      </c>
      <c r="P9" s="261" t="s">
        <v>638</v>
      </c>
      <c r="Q9" s="261">
        <v>31</v>
      </c>
      <c r="R9" s="261">
        <v>30</v>
      </c>
      <c r="S9" s="261">
        <v>40</v>
      </c>
      <c r="T9" s="261">
        <v>46</v>
      </c>
      <c r="U9" s="261" t="s">
        <v>639</v>
      </c>
      <c r="V9" s="261" t="s">
        <v>640</v>
      </c>
      <c r="W9" s="261" t="s">
        <v>641</v>
      </c>
      <c r="X9" s="261" t="s">
        <v>642</v>
      </c>
      <c r="Y9" s="261" t="s">
        <v>643</v>
      </c>
      <c r="Z9" s="261" t="s">
        <v>2394</v>
      </c>
    </row>
    <row r="10" spans="1:26" s="263" customFormat="1" ht="69.75" customHeight="1" thickTop="1" thickBot="1">
      <c r="A10" s="16" t="s">
        <v>644</v>
      </c>
      <c r="B10" s="16" t="s">
        <v>252</v>
      </c>
      <c r="C10" s="16" t="s">
        <v>645</v>
      </c>
      <c r="D10" s="16" t="s">
        <v>646</v>
      </c>
      <c r="E10" s="16" t="s">
        <v>647</v>
      </c>
      <c r="F10" s="16" t="s">
        <v>648</v>
      </c>
      <c r="G10" s="16" t="s">
        <v>649</v>
      </c>
      <c r="H10" s="16" t="s">
        <v>650</v>
      </c>
      <c r="I10" s="16" t="s">
        <v>651</v>
      </c>
      <c r="J10" s="16" t="s">
        <v>652</v>
      </c>
      <c r="K10" s="16" t="s">
        <v>653</v>
      </c>
      <c r="L10" s="16" t="s">
        <v>654</v>
      </c>
      <c r="M10" s="16" t="s">
        <v>655</v>
      </c>
      <c r="N10" s="16" t="s">
        <v>656</v>
      </c>
      <c r="O10" s="16" t="s">
        <v>657</v>
      </c>
      <c r="P10" s="16" t="s">
        <v>658</v>
      </c>
      <c r="Q10" s="16" t="s">
        <v>659</v>
      </c>
      <c r="R10" s="16" t="s">
        <v>660</v>
      </c>
      <c r="S10" s="16" t="s">
        <v>661</v>
      </c>
      <c r="T10" s="16" t="s">
        <v>662</v>
      </c>
      <c r="U10" s="16" t="s">
        <v>663</v>
      </c>
      <c r="V10" s="16" t="s">
        <v>664</v>
      </c>
      <c r="W10" s="16" t="s">
        <v>665</v>
      </c>
      <c r="X10" s="16" t="s">
        <v>666</v>
      </c>
      <c r="Y10" s="16" t="s">
        <v>667</v>
      </c>
      <c r="Z10" s="16" t="s">
        <v>2395</v>
      </c>
    </row>
    <row r="11" spans="1:26" ht="19.45" customHeight="1" thickTop="1">
      <c r="A11" s="264" t="s">
        <v>668</v>
      </c>
      <c r="B11" s="264" t="s">
        <v>669</v>
      </c>
      <c r="C11" s="264" t="s">
        <v>670</v>
      </c>
      <c r="D11" s="265">
        <v>5017.3599999999997</v>
      </c>
      <c r="E11" s="265">
        <v>0</v>
      </c>
      <c r="F11" s="265">
        <v>0</v>
      </c>
      <c r="G11" s="265">
        <v>0</v>
      </c>
      <c r="H11" s="265">
        <v>0</v>
      </c>
      <c r="I11" s="265">
        <v>0</v>
      </c>
      <c r="J11" s="265">
        <v>0</v>
      </c>
      <c r="K11" s="265">
        <v>0</v>
      </c>
      <c r="L11" s="265">
        <v>0</v>
      </c>
      <c r="M11" s="265">
        <v>123.36</v>
      </c>
      <c r="N11" s="265">
        <v>0</v>
      </c>
      <c r="O11" s="265">
        <v>113</v>
      </c>
      <c r="P11" s="265">
        <v>0</v>
      </c>
      <c r="Q11" s="265">
        <v>226.14</v>
      </c>
      <c r="R11" s="265">
        <v>0</v>
      </c>
      <c r="S11" s="265">
        <v>530.67999999999995</v>
      </c>
      <c r="T11" s="265">
        <v>608.77</v>
      </c>
      <c r="U11" s="265">
        <v>561.52</v>
      </c>
      <c r="V11" s="265">
        <v>0</v>
      </c>
      <c r="W11" s="265">
        <v>0</v>
      </c>
      <c r="X11" s="265">
        <v>45.13</v>
      </c>
      <c r="Y11" s="265">
        <v>0</v>
      </c>
      <c r="Z11" s="265">
        <v>1524.58</v>
      </c>
    </row>
    <row r="12" spans="1:26" ht="19.45" customHeight="1">
      <c r="A12" s="264" t="s">
        <v>668</v>
      </c>
      <c r="B12" s="264" t="s">
        <v>669</v>
      </c>
      <c r="C12" s="264" t="s">
        <v>671</v>
      </c>
      <c r="D12" s="265">
        <v>5017.3599999999997</v>
      </c>
      <c r="E12" s="265">
        <v>0</v>
      </c>
      <c r="F12" s="265">
        <v>0</v>
      </c>
      <c r="G12" s="265">
        <v>0</v>
      </c>
      <c r="H12" s="265">
        <v>0</v>
      </c>
      <c r="I12" s="265">
        <v>0</v>
      </c>
      <c r="J12" s="265">
        <v>0</v>
      </c>
      <c r="K12" s="265">
        <v>0</v>
      </c>
      <c r="L12" s="265">
        <v>0</v>
      </c>
      <c r="M12" s="265">
        <v>123.36</v>
      </c>
      <c r="N12" s="265">
        <v>0</v>
      </c>
      <c r="O12" s="265">
        <v>113</v>
      </c>
      <c r="P12" s="265">
        <v>0</v>
      </c>
      <c r="Q12" s="265">
        <v>226.14</v>
      </c>
      <c r="R12" s="265">
        <v>0</v>
      </c>
      <c r="S12" s="265">
        <v>530.67999999999995</v>
      </c>
      <c r="T12" s="265">
        <v>608.77</v>
      </c>
      <c r="U12" s="265">
        <v>561.52</v>
      </c>
      <c r="V12" s="265">
        <v>0</v>
      </c>
      <c r="W12" s="265">
        <v>0</v>
      </c>
      <c r="X12" s="265">
        <v>45.13</v>
      </c>
      <c r="Y12" s="265">
        <v>0</v>
      </c>
      <c r="Z12" s="265">
        <v>1524.58</v>
      </c>
    </row>
    <row r="13" spans="1:26" ht="19.45" customHeight="1">
      <c r="A13" s="264" t="s">
        <v>668</v>
      </c>
      <c r="B13" s="264" t="s">
        <v>669</v>
      </c>
      <c r="C13" s="264" t="s">
        <v>672</v>
      </c>
      <c r="D13" s="265">
        <v>5017.3599999999997</v>
      </c>
      <c r="E13" s="265">
        <v>23</v>
      </c>
      <c r="F13" s="265">
        <v>0</v>
      </c>
      <c r="G13" s="265">
        <v>0</v>
      </c>
      <c r="H13" s="265">
        <v>0</v>
      </c>
      <c r="I13" s="265">
        <v>0</v>
      </c>
      <c r="J13" s="265">
        <v>0</v>
      </c>
      <c r="K13" s="265">
        <v>0</v>
      </c>
      <c r="L13" s="265">
        <v>0</v>
      </c>
      <c r="M13" s="265">
        <v>123.36</v>
      </c>
      <c r="N13" s="265">
        <v>0</v>
      </c>
      <c r="O13" s="265">
        <v>113</v>
      </c>
      <c r="P13" s="265">
        <v>0</v>
      </c>
      <c r="Q13" s="265">
        <v>226.14</v>
      </c>
      <c r="R13" s="265">
        <v>0</v>
      </c>
      <c r="S13" s="265">
        <v>530.67999999999995</v>
      </c>
      <c r="T13" s="265">
        <v>608.77</v>
      </c>
      <c r="U13" s="265">
        <v>561.52</v>
      </c>
      <c r="V13" s="265">
        <v>0</v>
      </c>
      <c r="W13" s="265">
        <v>0</v>
      </c>
      <c r="X13" s="265">
        <v>45.13</v>
      </c>
      <c r="Y13" s="265">
        <v>0</v>
      </c>
      <c r="Z13" s="265">
        <v>1524.58</v>
      </c>
    </row>
    <row r="14" spans="1:26" ht="19.45" customHeight="1">
      <c r="A14" s="264" t="s">
        <v>668</v>
      </c>
      <c r="B14" s="264" t="s">
        <v>669</v>
      </c>
      <c r="C14" s="264" t="s">
        <v>673</v>
      </c>
      <c r="D14" s="265">
        <v>5017.3599999999997</v>
      </c>
      <c r="E14" s="265">
        <v>27.5</v>
      </c>
      <c r="F14" s="265">
        <v>0</v>
      </c>
      <c r="G14" s="265">
        <v>0</v>
      </c>
      <c r="H14" s="265">
        <v>0</v>
      </c>
      <c r="I14" s="265">
        <v>0</v>
      </c>
      <c r="J14" s="265">
        <v>0</v>
      </c>
      <c r="K14" s="265">
        <v>0</v>
      </c>
      <c r="L14" s="265">
        <v>0</v>
      </c>
      <c r="M14" s="265">
        <v>123.36</v>
      </c>
      <c r="N14" s="265">
        <v>0</v>
      </c>
      <c r="O14" s="265">
        <v>113</v>
      </c>
      <c r="P14" s="265">
        <v>0</v>
      </c>
      <c r="Q14" s="265">
        <v>226.14</v>
      </c>
      <c r="R14" s="265">
        <v>0</v>
      </c>
      <c r="S14" s="265">
        <v>530.67999999999995</v>
      </c>
      <c r="T14" s="265">
        <v>608.77</v>
      </c>
      <c r="U14" s="265">
        <v>561.52</v>
      </c>
      <c r="V14" s="265">
        <v>0</v>
      </c>
      <c r="W14" s="265">
        <v>0</v>
      </c>
      <c r="X14" s="265">
        <v>45.13</v>
      </c>
      <c r="Y14" s="265">
        <v>0</v>
      </c>
      <c r="Z14" s="265">
        <v>1524.58</v>
      </c>
    </row>
    <row r="15" spans="1:26" ht="19.45" customHeight="1">
      <c r="A15" s="264" t="s">
        <v>668</v>
      </c>
      <c r="B15" s="264" t="s">
        <v>669</v>
      </c>
      <c r="C15" s="264" t="s">
        <v>674</v>
      </c>
      <c r="D15" s="265">
        <v>5017.3599999999997</v>
      </c>
      <c r="E15" s="265">
        <v>41</v>
      </c>
      <c r="F15" s="265">
        <v>0</v>
      </c>
      <c r="G15" s="265">
        <v>0</v>
      </c>
      <c r="H15" s="265">
        <v>0</v>
      </c>
      <c r="I15" s="265">
        <v>0</v>
      </c>
      <c r="J15" s="265">
        <v>0</v>
      </c>
      <c r="K15" s="265">
        <v>0</v>
      </c>
      <c r="L15" s="265">
        <v>0</v>
      </c>
      <c r="M15" s="265">
        <v>123.36</v>
      </c>
      <c r="N15" s="265">
        <v>0</v>
      </c>
      <c r="O15" s="265">
        <v>113</v>
      </c>
      <c r="P15" s="265">
        <v>0</v>
      </c>
      <c r="Q15" s="265">
        <v>226.14</v>
      </c>
      <c r="R15" s="265">
        <v>0</v>
      </c>
      <c r="S15" s="265">
        <v>530.67999999999995</v>
      </c>
      <c r="T15" s="265">
        <v>608.77</v>
      </c>
      <c r="U15" s="265">
        <v>561.52</v>
      </c>
      <c r="V15" s="265">
        <v>0</v>
      </c>
      <c r="W15" s="265">
        <v>0</v>
      </c>
      <c r="X15" s="265">
        <v>45.13</v>
      </c>
      <c r="Y15" s="265">
        <v>0</v>
      </c>
      <c r="Z15" s="265">
        <v>1524.58</v>
      </c>
    </row>
    <row r="16" spans="1:26" ht="19.45" customHeight="1">
      <c r="A16" s="264" t="s">
        <v>668</v>
      </c>
      <c r="B16" s="264" t="s">
        <v>669</v>
      </c>
      <c r="C16" s="264" t="s">
        <v>675</v>
      </c>
      <c r="D16" s="265">
        <v>5017.3599999999997</v>
      </c>
      <c r="E16" s="265">
        <v>54.5</v>
      </c>
      <c r="F16" s="265">
        <v>0</v>
      </c>
      <c r="G16" s="265">
        <v>0</v>
      </c>
      <c r="H16" s="265">
        <v>0</v>
      </c>
      <c r="I16" s="265">
        <v>0</v>
      </c>
      <c r="J16" s="265">
        <v>0</v>
      </c>
      <c r="K16" s="265">
        <v>0</v>
      </c>
      <c r="L16" s="265">
        <v>0</v>
      </c>
      <c r="M16" s="265">
        <v>123.36</v>
      </c>
      <c r="N16" s="265">
        <v>0</v>
      </c>
      <c r="O16" s="265">
        <v>113</v>
      </c>
      <c r="P16" s="265">
        <v>0</v>
      </c>
      <c r="Q16" s="265">
        <v>226.14</v>
      </c>
      <c r="R16" s="265">
        <v>0</v>
      </c>
      <c r="S16" s="265">
        <v>530.67999999999995</v>
      </c>
      <c r="T16" s="265">
        <v>608.77</v>
      </c>
      <c r="U16" s="265">
        <v>561.52</v>
      </c>
      <c r="V16" s="265">
        <v>0</v>
      </c>
      <c r="W16" s="265">
        <v>0</v>
      </c>
      <c r="X16" s="265">
        <v>45.13</v>
      </c>
      <c r="Y16" s="265">
        <v>0</v>
      </c>
      <c r="Z16" s="265">
        <v>1524.58</v>
      </c>
    </row>
    <row r="17" spans="1:26" ht="19.45" customHeight="1">
      <c r="A17" s="264" t="s">
        <v>668</v>
      </c>
      <c r="B17" s="264" t="s">
        <v>669</v>
      </c>
      <c r="C17" s="264" t="s">
        <v>676</v>
      </c>
      <c r="D17" s="265">
        <v>5017.3599999999997</v>
      </c>
      <c r="E17" s="265">
        <v>68</v>
      </c>
      <c r="F17" s="265">
        <v>0</v>
      </c>
      <c r="G17" s="265">
        <v>0</v>
      </c>
      <c r="H17" s="265">
        <v>0</v>
      </c>
      <c r="I17" s="265">
        <v>0</v>
      </c>
      <c r="J17" s="265">
        <v>0</v>
      </c>
      <c r="K17" s="265">
        <v>0</v>
      </c>
      <c r="L17" s="265">
        <v>0</v>
      </c>
      <c r="M17" s="265">
        <v>123.36</v>
      </c>
      <c r="N17" s="265">
        <v>0</v>
      </c>
      <c r="O17" s="265">
        <v>113</v>
      </c>
      <c r="P17" s="265">
        <v>0</v>
      </c>
      <c r="Q17" s="265">
        <v>226.14</v>
      </c>
      <c r="R17" s="265">
        <v>0</v>
      </c>
      <c r="S17" s="265">
        <v>530.67999999999995</v>
      </c>
      <c r="T17" s="265">
        <v>608.77</v>
      </c>
      <c r="U17" s="265">
        <v>561.52</v>
      </c>
      <c r="V17" s="265">
        <v>0</v>
      </c>
      <c r="W17" s="265">
        <v>0</v>
      </c>
      <c r="X17" s="265">
        <v>45.13</v>
      </c>
      <c r="Y17" s="265">
        <v>0</v>
      </c>
      <c r="Z17" s="265">
        <v>1524.58</v>
      </c>
    </row>
    <row r="18" spans="1:26" ht="19.45" customHeight="1">
      <c r="A18" s="264" t="s">
        <v>677</v>
      </c>
      <c r="B18" s="264" t="s">
        <v>669</v>
      </c>
      <c r="C18" s="264" t="s">
        <v>678</v>
      </c>
      <c r="D18" s="265">
        <v>5017.3599999999997</v>
      </c>
      <c r="E18" s="265">
        <v>0</v>
      </c>
      <c r="F18" s="265">
        <v>0</v>
      </c>
      <c r="G18" s="265">
        <v>0</v>
      </c>
      <c r="H18" s="265">
        <v>0</v>
      </c>
      <c r="I18" s="265">
        <v>0</v>
      </c>
      <c r="J18" s="265">
        <v>0</v>
      </c>
      <c r="K18" s="265">
        <v>0</v>
      </c>
      <c r="L18" s="265">
        <v>0</v>
      </c>
      <c r="M18" s="265">
        <v>123.36</v>
      </c>
      <c r="N18" s="265">
        <v>0</v>
      </c>
      <c r="O18" s="265">
        <v>113</v>
      </c>
      <c r="P18" s="265">
        <v>0</v>
      </c>
      <c r="Q18" s="265">
        <v>226.14</v>
      </c>
      <c r="R18" s="265">
        <v>0</v>
      </c>
      <c r="S18" s="265">
        <v>530.66999999999996</v>
      </c>
      <c r="T18" s="265">
        <v>608.77</v>
      </c>
      <c r="U18" s="265">
        <v>561.52</v>
      </c>
      <c r="V18" s="265">
        <v>0</v>
      </c>
      <c r="W18" s="265">
        <v>0</v>
      </c>
      <c r="X18" s="265">
        <v>45.13</v>
      </c>
      <c r="Y18" s="265">
        <v>0</v>
      </c>
      <c r="Z18" s="265">
        <v>1524.58</v>
      </c>
    </row>
    <row r="19" spans="1:26" ht="19.45" customHeight="1">
      <c r="A19" s="264" t="s">
        <v>679</v>
      </c>
      <c r="B19" s="264" t="s">
        <v>680</v>
      </c>
      <c r="C19" s="264" t="s">
        <v>681</v>
      </c>
      <c r="D19" s="265">
        <v>4207.66</v>
      </c>
      <c r="E19" s="265">
        <v>0</v>
      </c>
      <c r="F19" s="265">
        <v>0</v>
      </c>
      <c r="G19" s="265">
        <v>0</v>
      </c>
      <c r="H19" s="265">
        <v>0</v>
      </c>
      <c r="I19" s="265">
        <v>0</v>
      </c>
      <c r="J19" s="265">
        <v>0</v>
      </c>
      <c r="K19" s="265">
        <v>0</v>
      </c>
      <c r="L19" s="265">
        <v>0</v>
      </c>
      <c r="M19" s="265">
        <v>118.63</v>
      </c>
      <c r="N19" s="265">
        <v>0</v>
      </c>
      <c r="O19" s="265">
        <v>108.67</v>
      </c>
      <c r="P19" s="265">
        <v>0</v>
      </c>
      <c r="Q19" s="265">
        <v>217.45</v>
      </c>
      <c r="R19" s="265">
        <v>0</v>
      </c>
      <c r="S19" s="265">
        <v>544.19000000000005</v>
      </c>
      <c r="T19" s="265">
        <v>585.37</v>
      </c>
      <c r="U19" s="265">
        <v>41.62</v>
      </c>
      <c r="V19" s="265">
        <v>0</v>
      </c>
      <c r="W19" s="265">
        <v>0</v>
      </c>
      <c r="X19" s="265">
        <v>39.36</v>
      </c>
      <c r="Y19" s="265">
        <v>0</v>
      </c>
      <c r="Z19" s="265">
        <v>0</v>
      </c>
    </row>
    <row r="20" spans="1:26" ht="19.45" customHeight="1">
      <c r="A20" s="264" t="s">
        <v>679</v>
      </c>
      <c r="B20" s="264" t="s">
        <v>680</v>
      </c>
      <c r="C20" s="264" t="s">
        <v>682</v>
      </c>
      <c r="D20" s="265">
        <v>4207.66</v>
      </c>
      <c r="E20" s="265">
        <v>23</v>
      </c>
      <c r="F20" s="265">
        <v>0</v>
      </c>
      <c r="G20" s="265">
        <v>0</v>
      </c>
      <c r="H20" s="265">
        <v>0</v>
      </c>
      <c r="I20" s="265">
        <v>0</v>
      </c>
      <c r="J20" s="265">
        <v>0</v>
      </c>
      <c r="K20" s="265">
        <v>0</v>
      </c>
      <c r="L20" s="265">
        <v>0</v>
      </c>
      <c r="M20" s="265">
        <v>118.63</v>
      </c>
      <c r="N20" s="265">
        <v>0</v>
      </c>
      <c r="O20" s="265">
        <v>108.67</v>
      </c>
      <c r="P20" s="265">
        <v>0</v>
      </c>
      <c r="Q20" s="265">
        <v>217.45</v>
      </c>
      <c r="R20" s="265">
        <v>0</v>
      </c>
      <c r="S20" s="265">
        <v>544.19000000000005</v>
      </c>
      <c r="T20" s="265">
        <v>585.37</v>
      </c>
      <c r="U20" s="265">
        <v>41.62</v>
      </c>
      <c r="V20" s="265">
        <v>0</v>
      </c>
      <c r="W20" s="265">
        <v>0</v>
      </c>
      <c r="X20" s="265">
        <v>39.36</v>
      </c>
      <c r="Y20" s="265">
        <v>0</v>
      </c>
      <c r="Z20" s="265">
        <v>0</v>
      </c>
    </row>
    <row r="21" spans="1:26" ht="19.45" customHeight="1">
      <c r="A21" s="264" t="s">
        <v>679</v>
      </c>
      <c r="B21" s="264" t="s">
        <v>680</v>
      </c>
      <c r="C21" s="264" t="s">
        <v>683</v>
      </c>
      <c r="D21" s="265">
        <v>4207.66</v>
      </c>
      <c r="E21" s="265">
        <v>27.5</v>
      </c>
      <c r="F21" s="265">
        <v>0</v>
      </c>
      <c r="G21" s="265">
        <v>0</v>
      </c>
      <c r="H21" s="265">
        <v>0</v>
      </c>
      <c r="I21" s="265">
        <v>0</v>
      </c>
      <c r="J21" s="265">
        <v>0</v>
      </c>
      <c r="K21" s="265">
        <v>0</v>
      </c>
      <c r="L21" s="265">
        <v>0</v>
      </c>
      <c r="M21" s="265">
        <v>118.63</v>
      </c>
      <c r="N21" s="265">
        <v>0</v>
      </c>
      <c r="O21" s="265">
        <v>108.67</v>
      </c>
      <c r="P21" s="265">
        <v>0</v>
      </c>
      <c r="Q21" s="265">
        <v>217.45</v>
      </c>
      <c r="R21" s="265">
        <v>0</v>
      </c>
      <c r="S21" s="265">
        <v>544.19000000000005</v>
      </c>
      <c r="T21" s="265">
        <v>585.37</v>
      </c>
      <c r="U21" s="265">
        <v>41.62</v>
      </c>
      <c r="V21" s="265">
        <v>0</v>
      </c>
      <c r="W21" s="265">
        <v>0</v>
      </c>
      <c r="X21" s="265">
        <v>39.36</v>
      </c>
      <c r="Y21" s="265">
        <v>0</v>
      </c>
      <c r="Z21" s="265">
        <v>0</v>
      </c>
    </row>
    <row r="22" spans="1:26" ht="19.45" customHeight="1">
      <c r="A22" s="264" t="s">
        <v>684</v>
      </c>
      <c r="B22" s="264" t="s">
        <v>685</v>
      </c>
      <c r="C22" s="264" t="s">
        <v>686</v>
      </c>
      <c r="D22" s="265">
        <v>5017.3599999999997</v>
      </c>
      <c r="E22" s="265">
        <v>0</v>
      </c>
      <c r="F22" s="265">
        <v>0</v>
      </c>
      <c r="G22" s="265">
        <v>0</v>
      </c>
      <c r="H22" s="265">
        <v>0</v>
      </c>
      <c r="I22" s="265">
        <v>0</v>
      </c>
      <c r="J22" s="265">
        <v>0</v>
      </c>
      <c r="K22" s="265">
        <v>0</v>
      </c>
      <c r="L22" s="265">
        <v>0</v>
      </c>
      <c r="M22" s="265">
        <v>123.36</v>
      </c>
      <c r="N22" s="265">
        <v>0</v>
      </c>
      <c r="O22" s="265">
        <v>113</v>
      </c>
      <c r="P22" s="265">
        <v>0</v>
      </c>
      <c r="Q22" s="265">
        <v>226.14</v>
      </c>
      <c r="R22" s="265">
        <v>0</v>
      </c>
      <c r="S22" s="265">
        <v>530.67999999999995</v>
      </c>
      <c r="T22" s="265">
        <v>608.77</v>
      </c>
      <c r="U22" s="265">
        <v>561.52</v>
      </c>
      <c r="V22" s="265">
        <v>0</v>
      </c>
      <c r="W22" s="265">
        <v>0</v>
      </c>
      <c r="X22" s="265">
        <v>45.13</v>
      </c>
      <c r="Y22" s="265">
        <v>0</v>
      </c>
      <c r="Z22" s="265">
        <v>1524.58</v>
      </c>
    </row>
    <row r="23" spans="1:26" ht="19.45" customHeight="1">
      <c r="A23" s="264" t="s">
        <v>684</v>
      </c>
      <c r="B23" s="264" t="s">
        <v>685</v>
      </c>
      <c r="C23" s="264" t="s">
        <v>687</v>
      </c>
      <c r="D23" s="265">
        <v>5017.3599999999997</v>
      </c>
      <c r="E23" s="265">
        <v>23</v>
      </c>
      <c r="F23" s="265">
        <v>0</v>
      </c>
      <c r="G23" s="265">
        <v>0</v>
      </c>
      <c r="H23" s="265">
        <v>0</v>
      </c>
      <c r="I23" s="265">
        <v>0</v>
      </c>
      <c r="J23" s="265">
        <v>0</v>
      </c>
      <c r="K23" s="265">
        <v>0</v>
      </c>
      <c r="L23" s="265">
        <v>0</v>
      </c>
      <c r="M23" s="265">
        <v>123.36</v>
      </c>
      <c r="N23" s="265">
        <v>0</v>
      </c>
      <c r="O23" s="265">
        <v>113</v>
      </c>
      <c r="P23" s="265">
        <v>0</v>
      </c>
      <c r="Q23" s="265">
        <v>226.14</v>
      </c>
      <c r="R23" s="265">
        <v>0</v>
      </c>
      <c r="S23" s="265">
        <v>530.67999999999995</v>
      </c>
      <c r="T23" s="265">
        <v>608.77</v>
      </c>
      <c r="U23" s="265">
        <v>561.52</v>
      </c>
      <c r="V23" s="265">
        <v>0</v>
      </c>
      <c r="W23" s="265">
        <v>0</v>
      </c>
      <c r="X23" s="265">
        <v>45.13</v>
      </c>
      <c r="Y23" s="265">
        <v>0</v>
      </c>
      <c r="Z23" s="265">
        <v>1524.58</v>
      </c>
    </row>
    <row r="24" spans="1:26" ht="19.45" customHeight="1">
      <c r="A24" s="264" t="s">
        <v>684</v>
      </c>
      <c r="B24" s="264" t="s">
        <v>685</v>
      </c>
      <c r="C24" s="264" t="s">
        <v>289</v>
      </c>
      <c r="D24" s="265">
        <v>5017.3599999999997</v>
      </c>
      <c r="E24" s="265">
        <v>27.5</v>
      </c>
      <c r="F24" s="265">
        <v>0</v>
      </c>
      <c r="G24" s="265">
        <v>0</v>
      </c>
      <c r="H24" s="265">
        <v>0</v>
      </c>
      <c r="I24" s="265">
        <v>0</v>
      </c>
      <c r="J24" s="265">
        <v>0</v>
      </c>
      <c r="K24" s="265">
        <v>0</v>
      </c>
      <c r="L24" s="265">
        <v>0</v>
      </c>
      <c r="M24" s="265">
        <v>123.36</v>
      </c>
      <c r="N24" s="265">
        <v>0</v>
      </c>
      <c r="O24" s="265">
        <v>113</v>
      </c>
      <c r="P24" s="265">
        <v>0</v>
      </c>
      <c r="Q24" s="265">
        <v>226.14</v>
      </c>
      <c r="R24" s="265">
        <v>0</v>
      </c>
      <c r="S24" s="265">
        <v>530.67999999999995</v>
      </c>
      <c r="T24" s="265">
        <v>608.77</v>
      </c>
      <c r="U24" s="265">
        <v>561.52</v>
      </c>
      <c r="V24" s="265">
        <v>0</v>
      </c>
      <c r="W24" s="265">
        <v>0</v>
      </c>
      <c r="X24" s="265">
        <v>45.13</v>
      </c>
      <c r="Y24" s="265">
        <v>0</v>
      </c>
      <c r="Z24" s="265">
        <v>1524.58</v>
      </c>
    </row>
    <row r="25" spans="1:26" ht="19.45" customHeight="1">
      <c r="A25" s="264" t="s">
        <v>684</v>
      </c>
      <c r="B25" s="264" t="s">
        <v>685</v>
      </c>
      <c r="C25" s="264" t="s">
        <v>688</v>
      </c>
      <c r="D25" s="265">
        <v>5017.3599999999997</v>
      </c>
      <c r="E25" s="265">
        <v>41</v>
      </c>
      <c r="F25" s="265">
        <v>0</v>
      </c>
      <c r="G25" s="265">
        <v>0</v>
      </c>
      <c r="H25" s="265">
        <v>0</v>
      </c>
      <c r="I25" s="265">
        <v>0</v>
      </c>
      <c r="J25" s="265">
        <v>0</v>
      </c>
      <c r="K25" s="265">
        <v>0</v>
      </c>
      <c r="L25" s="265">
        <v>0</v>
      </c>
      <c r="M25" s="265">
        <v>123.36</v>
      </c>
      <c r="N25" s="265">
        <v>0</v>
      </c>
      <c r="O25" s="265">
        <v>113</v>
      </c>
      <c r="P25" s="265">
        <v>0</v>
      </c>
      <c r="Q25" s="265">
        <v>226.14</v>
      </c>
      <c r="R25" s="265">
        <v>0</v>
      </c>
      <c r="S25" s="265">
        <v>530.67999999999995</v>
      </c>
      <c r="T25" s="265">
        <v>608.77</v>
      </c>
      <c r="U25" s="265">
        <v>561.52</v>
      </c>
      <c r="V25" s="265">
        <v>0</v>
      </c>
      <c r="W25" s="265">
        <v>0</v>
      </c>
      <c r="X25" s="265">
        <v>45.13</v>
      </c>
      <c r="Y25" s="265">
        <v>0</v>
      </c>
      <c r="Z25" s="265">
        <v>1524.58</v>
      </c>
    </row>
    <row r="26" spans="1:26" ht="19.45" customHeight="1">
      <c r="A26" s="264" t="s">
        <v>684</v>
      </c>
      <c r="B26" s="264" t="s">
        <v>685</v>
      </c>
      <c r="C26" s="264" t="s">
        <v>689</v>
      </c>
      <c r="D26" s="265">
        <v>5017.3599999999997</v>
      </c>
      <c r="E26" s="265">
        <v>54.5</v>
      </c>
      <c r="F26" s="265">
        <v>0</v>
      </c>
      <c r="G26" s="265">
        <v>0</v>
      </c>
      <c r="H26" s="265">
        <v>0</v>
      </c>
      <c r="I26" s="265">
        <v>0</v>
      </c>
      <c r="J26" s="265">
        <v>0</v>
      </c>
      <c r="K26" s="265">
        <v>0</v>
      </c>
      <c r="L26" s="265">
        <v>0</v>
      </c>
      <c r="M26" s="265">
        <v>123.36</v>
      </c>
      <c r="N26" s="265">
        <v>0</v>
      </c>
      <c r="O26" s="265">
        <v>113</v>
      </c>
      <c r="P26" s="265">
        <v>0</v>
      </c>
      <c r="Q26" s="265">
        <v>226.14</v>
      </c>
      <c r="R26" s="265">
        <v>0</v>
      </c>
      <c r="S26" s="265">
        <v>530.67999999999995</v>
      </c>
      <c r="T26" s="265">
        <v>608.77</v>
      </c>
      <c r="U26" s="265">
        <v>561.52</v>
      </c>
      <c r="V26" s="265">
        <v>0</v>
      </c>
      <c r="W26" s="265">
        <v>0</v>
      </c>
      <c r="X26" s="265">
        <v>45.13</v>
      </c>
      <c r="Y26" s="265">
        <v>0</v>
      </c>
      <c r="Z26" s="265">
        <v>1524.58</v>
      </c>
    </row>
    <row r="27" spans="1:26" ht="19.45" customHeight="1">
      <c r="A27" s="264" t="s">
        <v>684</v>
      </c>
      <c r="B27" s="264" t="s">
        <v>685</v>
      </c>
      <c r="C27" s="264" t="s">
        <v>690</v>
      </c>
      <c r="D27" s="265">
        <v>5017.3599999999997</v>
      </c>
      <c r="E27" s="265">
        <v>68</v>
      </c>
      <c r="F27" s="265">
        <v>0</v>
      </c>
      <c r="G27" s="265">
        <v>0</v>
      </c>
      <c r="H27" s="265">
        <v>0</v>
      </c>
      <c r="I27" s="265">
        <v>0</v>
      </c>
      <c r="J27" s="265">
        <v>0</v>
      </c>
      <c r="K27" s="265">
        <v>0</v>
      </c>
      <c r="L27" s="265">
        <v>0</v>
      </c>
      <c r="M27" s="265">
        <v>123.36</v>
      </c>
      <c r="N27" s="265">
        <v>0</v>
      </c>
      <c r="O27" s="265">
        <v>113</v>
      </c>
      <c r="P27" s="265">
        <v>0</v>
      </c>
      <c r="Q27" s="265">
        <v>226.14</v>
      </c>
      <c r="R27" s="265">
        <v>0</v>
      </c>
      <c r="S27" s="265">
        <v>530.67999999999995</v>
      </c>
      <c r="T27" s="265">
        <v>608.77</v>
      </c>
      <c r="U27" s="265">
        <v>561.52</v>
      </c>
      <c r="V27" s="265">
        <v>0</v>
      </c>
      <c r="W27" s="265">
        <v>0</v>
      </c>
      <c r="X27" s="265">
        <v>45.13</v>
      </c>
      <c r="Y27" s="265">
        <v>0</v>
      </c>
      <c r="Z27" s="265">
        <v>1524.58</v>
      </c>
    </row>
    <row r="28" spans="1:26" ht="19.45" customHeight="1">
      <c r="A28" s="264" t="s">
        <v>691</v>
      </c>
      <c r="B28" s="264" t="s">
        <v>692</v>
      </c>
      <c r="C28" s="264" t="s">
        <v>681</v>
      </c>
      <c r="D28" s="265">
        <v>5017.3599999999997</v>
      </c>
      <c r="E28" s="265">
        <v>0</v>
      </c>
      <c r="F28" s="265">
        <v>0</v>
      </c>
      <c r="G28" s="265">
        <v>0</v>
      </c>
      <c r="H28" s="265">
        <v>0</v>
      </c>
      <c r="I28" s="265">
        <v>0</v>
      </c>
      <c r="J28" s="265">
        <v>0</v>
      </c>
      <c r="K28" s="265">
        <v>0</v>
      </c>
      <c r="L28" s="265">
        <v>0</v>
      </c>
      <c r="M28" s="265">
        <v>123.36</v>
      </c>
      <c r="N28" s="265">
        <v>0</v>
      </c>
      <c r="O28" s="265">
        <v>113</v>
      </c>
      <c r="P28" s="265">
        <v>0</v>
      </c>
      <c r="Q28" s="265">
        <v>226.14</v>
      </c>
      <c r="R28" s="265">
        <v>0</v>
      </c>
      <c r="S28" s="265">
        <v>530.67999999999995</v>
      </c>
      <c r="T28" s="265">
        <v>608.77</v>
      </c>
      <c r="U28" s="265">
        <v>561.52</v>
      </c>
      <c r="V28" s="265">
        <v>0</v>
      </c>
      <c r="W28" s="265">
        <v>0</v>
      </c>
      <c r="X28" s="265">
        <v>45.13</v>
      </c>
      <c r="Y28" s="265">
        <v>0</v>
      </c>
      <c r="Z28" s="265">
        <v>1524.58</v>
      </c>
    </row>
    <row r="29" spans="1:26" ht="19.45" customHeight="1">
      <c r="A29" s="264" t="s">
        <v>691</v>
      </c>
      <c r="B29" s="264" t="s">
        <v>692</v>
      </c>
      <c r="C29" s="264" t="s">
        <v>682</v>
      </c>
      <c r="D29" s="265">
        <v>5017.3599999999997</v>
      </c>
      <c r="E29" s="265">
        <v>23</v>
      </c>
      <c r="F29" s="265">
        <v>0</v>
      </c>
      <c r="G29" s="265">
        <v>0</v>
      </c>
      <c r="H29" s="265">
        <v>0</v>
      </c>
      <c r="I29" s="265">
        <v>0</v>
      </c>
      <c r="J29" s="265">
        <v>0</v>
      </c>
      <c r="K29" s="265">
        <v>0</v>
      </c>
      <c r="L29" s="265">
        <v>0</v>
      </c>
      <c r="M29" s="265">
        <v>123.36</v>
      </c>
      <c r="N29" s="265">
        <v>0</v>
      </c>
      <c r="O29" s="265">
        <v>113</v>
      </c>
      <c r="P29" s="265">
        <v>0</v>
      </c>
      <c r="Q29" s="265">
        <v>226.14</v>
      </c>
      <c r="R29" s="265">
        <v>0</v>
      </c>
      <c r="S29" s="265">
        <v>530.67999999999995</v>
      </c>
      <c r="T29" s="265">
        <v>608.77</v>
      </c>
      <c r="U29" s="265">
        <v>561.52</v>
      </c>
      <c r="V29" s="265">
        <v>0</v>
      </c>
      <c r="W29" s="265">
        <v>0</v>
      </c>
      <c r="X29" s="265">
        <v>45.13</v>
      </c>
      <c r="Y29" s="265">
        <v>0</v>
      </c>
      <c r="Z29" s="265">
        <v>1524.58</v>
      </c>
    </row>
    <row r="30" spans="1:26" ht="19.45" customHeight="1">
      <c r="A30" s="264" t="s">
        <v>691</v>
      </c>
      <c r="B30" s="264" t="s">
        <v>692</v>
      </c>
      <c r="C30" s="264" t="s">
        <v>683</v>
      </c>
      <c r="D30" s="265">
        <v>5017.3599999999997</v>
      </c>
      <c r="E30" s="265">
        <v>27.5</v>
      </c>
      <c r="F30" s="265">
        <v>0</v>
      </c>
      <c r="G30" s="265">
        <v>0</v>
      </c>
      <c r="H30" s="265">
        <v>0</v>
      </c>
      <c r="I30" s="265">
        <v>0</v>
      </c>
      <c r="J30" s="265">
        <v>0</v>
      </c>
      <c r="K30" s="265">
        <v>0</v>
      </c>
      <c r="L30" s="265">
        <v>0</v>
      </c>
      <c r="M30" s="265">
        <v>123.36</v>
      </c>
      <c r="N30" s="265">
        <v>0</v>
      </c>
      <c r="O30" s="265">
        <v>113</v>
      </c>
      <c r="P30" s="265">
        <v>0</v>
      </c>
      <c r="Q30" s="265">
        <v>226.14</v>
      </c>
      <c r="R30" s="265">
        <v>0</v>
      </c>
      <c r="S30" s="265">
        <v>530.67999999999995</v>
      </c>
      <c r="T30" s="265">
        <v>608.77</v>
      </c>
      <c r="U30" s="265">
        <v>561.52</v>
      </c>
      <c r="V30" s="265">
        <v>0</v>
      </c>
      <c r="W30" s="265">
        <v>0</v>
      </c>
      <c r="X30" s="265">
        <v>45.13</v>
      </c>
      <c r="Y30" s="265">
        <v>0</v>
      </c>
      <c r="Z30" s="265">
        <v>1524.58</v>
      </c>
    </row>
    <row r="31" spans="1:26" ht="19.45" customHeight="1">
      <c r="A31" s="264" t="s">
        <v>691</v>
      </c>
      <c r="B31" s="264" t="s">
        <v>692</v>
      </c>
      <c r="C31" s="264" t="s">
        <v>678</v>
      </c>
      <c r="D31" s="265">
        <v>5017.3599999999997</v>
      </c>
      <c r="E31" s="265">
        <v>0</v>
      </c>
      <c r="F31" s="265">
        <v>0</v>
      </c>
      <c r="G31" s="265">
        <v>0</v>
      </c>
      <c r="H31" s="265">
        <v>0</v>
      </c>
      <c r="I31" s="265">
        <v>0</v>
      </c>
      <c r="J31" s="265">
        <v>0</v>
      </c>
      <c r="K31" s="265">
        <v>0</v>
      </c>
      <c r="L31" s="265">
        <v>0</v>
      </c>
      <c r="M31" s="265">
        <v>123.36</v>
      </c>
      <c r="N31" s="265">
        <v>0</v>
      </c>
      <c r="O31" s="265">
        <v>113</v>
      </c>
      <c r="P31" s="265">
        <v>0</v>
      </c>
      <c r="Q31" s="265">
        <v>226.14</v>
      </c>
      <c r="R31" s="265">
        <v>0</v>
      </c>
      <c r="S31" s="265">
        <v>530.67999999999995</v>
      </c>
      <c r="T31" s="265">
        <v>608.77</v>
      </c>
      <c r="U31" s="265">
        <v>561.52</v>
      </c>
      <c r="V31" s="265">
        <v>0</v>
      </c>
      <c r="W31" s="265">
        <v>0</v>
      </c>
      <c r="X31" s="265">
        <v>45.13</v>
      </c>
      <c r="Y31" s="265">
        <v>0</v>
      </c>
      <c r="Z31" s="265">
        <v>1524.58</v>
      </c>
    </row>
    <row r="32" spans="1:26" ht="19.45" customHeight="1">
      <c r="A32" s="264" t="s">
        <v>691</v>
      </c>
      <c r="B32" s="264" t="s">
        <v>692</v>
      </c>
      <c r="C32" s="264" t="s">
        <v>693</v>
      </c>
      <c r="D32" s="265">
        <v>5017.3599999999997</v>
      </c>
      <c r="E32" s="265">
        <v>23</v>
      </c>
      <c r="F32" s="265">
        <v>0</v>
      </c>
      <c r="G32" s="265">
        <v>0</v>
      </c>
      <c r="H32" s="265">
        <v>0</v>
      </c>
      <c r="I32" s="265">
        <v>0</v>
      </c>
      <c r="J32" s="265">
        <v>0</v>
      </c>
      <c r="K32" s="265">
        <v>0</v>
      </c>
      <c r="L32" s="265">
        <v>0</v>
      </c>
      <c r="M32" s="265">
        <v>123.36</v>
      </c>
      <c r="N32" s="265">
        <v>0</v>
      </c>
      <c r="O32" s="265">
        <v>113</v>
      </c>
      <c r="P32" s="265">
        <v>0</v>
      </c>
      <c r="Q32" s="265">
        <v>226.14</v>
      </c>
      <c r="R32" s="265">
        <v>0</v>
      </c>
      <c r="S32" s="265">
        <v>530.67999999999995</v>
      </c>
      <c r="T32" s="265">
        <v>608.77</v>
      </c>
      <c r="U32" s="265">
        <v>561.52</v>
      </c>
      <c r="V32" s="265">
        <v>0</v>
      </c>
      <c r="W32" s="265">
        <v>0</v>
      </c>
      <c r="X32" s="265">
        <v>45.13</v>
      </c>
      <c r="Y32" s="265">
        <v>0</v>
      </c>
      <c r="Z32" s="265">
        <v>1524.58</v>
      </c>
    </row>
    <row r="33" spans="1:26" ht="19.45" customHeight="1">
      <c r="A33" s="264" t="s">
        <v>691</v>
      </c>
      <c r="B33" s="264" t="s">
        <v>692</v>
      </c>
      <c r="C33" s="264" t="s">
        <v>694</v>
      </c>
      <c r="D33" s="265">
        <v>5017.3599999999997</v>
      </c>
      <c r="E33" s="265">
        <v>27.5</v>
      </c>
      <c r="F33" s="265">
        <v>0</v>
      </c>
      <c r="G33" s="265">
        <v>0</v>
      </c>
      <c r="H33" s="265">
        <v>0</v>
      </c>
      <c r="I33" s="265">
        <v>0</v>
      </c>
      <c r="J33" s="265">
        <v>0</v>
      </c>
      <c r="K33" s="265">
        <v>0</v>
      </c>
      <c r="L33" s="265">
        <v>0</v>
      </c>
      <c r="M33" s="265">
        <v>123.36</v>
      </c>
      <c r="N33" s="265">
        <v>0</v>
      </c>
      <c r="O33" s="265">
        <v>113</v>
      </c>
      <c r="P33" s="265">
        <v>0</v>
      </c>
      <c r="Q33" s="265">
        <v>226.14</v>
      </c>
      <c r="R33" s="265">
        <v>0</v>
      </c>
      <c r="S33" s="265">
        <v>530.67999999999995</v>
      </c>
      <c r="T33" s="265">
        <v>608.77</v>
      </c>
      <c r="U33" s="265">
        <v>561.52</v>
      </c>
      <c r="V33" s="265">
        <v>0</v>
      </c>
      <c r="W33" s="265">
        <v>0</v>
      </c>
      <c r="X33" s="265">
        <v>45.13</v>
      </c>
      <c r="Y33" s="265">
        <v>0</v>
      </c>
      <c r="Z33" s="265">
        <v>1524.58</v>
      </c>
    </row>
    <row r="34" spans="1:26" ht="19.45" customHeight="1">
      <c r="A34" s="264" t="s">
        <v>691</v>
      </c>
      <c r="B34" s="264" t="s">
        <v>692</v>
      </c>
      <c r="C34" s="264" t="s">
        <v>695</v>
      </c>
      <c r="D34" s="265">
        <v>5017.3599999999997</v>
      </c>
      <c r="E34" s="265">
        <v>41</v>
      </c>
      <c r="F34" s="265">
        <v>0</v>
      </c>
      <c r="G34" s="265">
        <v>0</v>
      </c>
      <c r="H34" s="265">
        <v>0</v>
      </c>
      <c r="I34" s="265">
        <v>0</v>
      </c>
      <c r="J34" s="265">
        <v>0</v>
      </c>
      <c r="K34" s="265">
        <v>0</v>
      </c>
      <c r="L34" s="265">
        <v>0</v>
      </c>
      <c r="M34" s="265">
        <v>123.36</v>
      </c>
      <c r="N34" s="265">
        <v>0</v>
      </c>
      <c r="O34" s="265">
        <v>113</v>
      </c>
      <c r="P34" s="265">
        <v>0</v>
      </c>
      <c r="Q34" s="265">
        <v>226.14</v>
      </c>
      <c r="R34" s="265">
        <v>0</v>
      </c>
      <c r="S34" s="265">
        <v>530.67999999999995</v>
      </c>
      <c r="T34" s="265">
        <v>608.77</v>
      </c>
      <c r="U34" s="265">
        <v>561.52</v>
      </c>
      <c r="V34" s="265">
        <v>0</v>
      </c>
      <c r="W34" s="265">
        <v>0</v>
      </c>
      <c r="X34" s="265">
        <v>45.13</v>
      </c>
      <c r="Y34" s="265">
        <v>0</v>
      </c>
      <c r="Z34" s="265">
        <v>1524.58</v>
      </c>
    </row>
    <row r="35" spans="1:26" ht="19.45" customHeight="1">
      <c r="A35" s="264" t="s">
        <v>691</v>
      </c>
      <c r="B35" s="264" t="s">
        <v>692</v>
      </c>
      <c r="C35" s="264" t="s">
        <v>696</v>
      </c>
      <c r="D35" s="265">
        <v>5017.3599999999997</v>
      </c>
      <c r="E35" s="265">
        <v>54.5</v>
      </c>
      <c r="F35" s="265">
        <v>0</v>
      </c>
      <c r="G35" s="265">
        <v>0</v>
      </c>
      <c r="H35" s="265">
        <v>0</v>
      </c>
      <c r="I35" s="265">
        <v>0</v>
      </c>
      <c r="J35" s="265">
        <v>0</v>
      </c>
      <c r="K35" s="265">
        <v>0</v>
      </c>
      <c r="L35" s="265">
        <v>0</v>
      </c>
      <c r="M35" s="265">
        <v>123.36</v>
      </c>
      <c r="N35" s="265">
        <v>0</v>
      </c>
      <c r="O35" s="265">
        <v>113</v>
      </c>
      <c r="P35" s="265">
        <v>0</v>
      </c>
      <c r="Q35" s="265">
        <v>226.14</v>
      </c>
      <c r="R35" s="265">
        <v>0</v>
      </c>
      <c r="S35" s="265">
        <v>530.67999999999995</v>
      </c>
      <c r="T35" s="265">
        <v>608.77</v>
      </c>
      <c r="U35" s="265">
        <v>561.52</v>
      </c>
      <c r="V35" s="265">
        <v>0</v>
      </c>
      <c r="W35" s="265">
        <v>0</v>
      </c>
      <c r="X35" s="265">
        <v>45.13</v>
      </c>
      <c r="Y35" s="265">
        <v>0</v>
      </c>
      <c r="Z35" s="265">
        <v>1524.58</v>
      </c>
    </row>
    <row r="36" spans="1:26" ht="19.45" customHeight="1">
      <c r="A36" s="264" t="s">
        <v>691</v>
      </c>
      <c r="B36" s="264" t="s">
        <v>692</v>
      </c>
      <c r="C36" s="264" t="s">
        <v>697</v>
      </c>
      <c r="D36" s="265">
        <v>5017.3599999999997</v>
      </c>
      <c r="E36" s="265">
        <v>0</v>
      </c>
      <c r="F36" s="265">
        <v>0</v>
      </c>
      <c r="G36" s="265">
        <v>0</v>
      </c>
      <c r="H36" s="265">
        <v>0</v>
      </c>
      <c r="I36" s="265">
        <v>0</v>
      </c>
      <c r="J36" s="265">
        <v>0</v>
      </c>
      <c r="K36" s="265">
        <v>0</v>
      </c>
      <c r="L36" s="265">
        <v>0</v>
      </c>
      <c r="M36" s="265">
        <v>123.36</v>
      </c>
      <c r="N36" s="265">
        <v>0</v>
      </c>
      <c r="O36" s="265">
        <v>113</v>
      </c>
      <c r="P36" s="265">
        <v>0</v>
      </c>
      <c r="Q36" s="265">
        <v>226.14</v>
      </c>
      <c r="R36" s="265">
        <v>0</v>
      </c>
      <c r="S36" s="265">
        <v>530.67999999999995</v>
      </c>
      <c r="T36" s="265">
        <v>608.77</v>
      </c>
      <c r="U36" s="265">
        <v>561.52</v>
      </c>
      <c r="V36" s="265">
        <v>0</v>
      </c>
      <c r="W36" s="265">
        <v>0</v>
      </c>
      <c r="X36" s="265">
        <v>45.13</v>
      </c>
      <c r="Y36" s="265">
        <v>0</v>
      </c>
      <c r="Z36" s="265">
        <v>1524.58</v>
      </c>
    </row>
    <row r="37" spans="1:26" ht="19.45" customHeight="1">
      <c r="A37" s="264" t="s">
        <v>691</v>
      </c>
      <c r="B37" s="264" t="s">
        <v>692</v>
      </c>
      <c r="C37" s="264" t="s">
        <v>698</v>
      </c>
      <c r="D37" s="265">
        <v>5017.3599999999997</v>
      </c>
      <c r="E37" s="265">
        <v>23</v>
      </c>
      <c r="F37" s="265">
        <v>0</v>
      </c>
      <c r="G37" s="265">
        <v>0</v>
      </c>
      <c r="H37" s="265">
        <v>0</v>
      </c>
      <c r="I37" s="265">
        <v>0</v>
      </c>
      <c r="J37" s="265">
        <v>0</v>
      </c>
      <c r="K37" s="265">
        <v>0</v>
      </c>
      <c r="L37" s="265">
        <v>0</v>
      </c>
      <c r="M37" s="265">
        <v>123.36</v>
      </c>
      <c r="N37" s="265">
        <v>0</v>
      </c>
      <c r="O37" s="265">
        <v>113</v>
      </c>
      <c r="P37" s="265">
        <v>0</v>
      </c>
      <c r="Q37" s="265">
        <v>226.14</v>
      </c>
      <c r="R37" s="265">
        <v>0</v>
      </c>
      <c r="S37" s="265">
        <v>530.67999999999995</v>
      </c>
      <c r="T37" s="265">
        <v>608.77</v>
      </c>
      <c r="U37" s="265">
        <v>561.52</v>
      </c>
      <c r="V37" s="265">
        <v>0</v>
      </c>
      <c r="W37" s="265">
        <v>0</v>
      </c>
      <c r="X37" s="265">
        <v>45.13</v>
      </c>
      <c r="Y37" s="265">
        <v>0</v>
      </c>
      <c r="Z37" s="265">
        <v>1524.58</v>
      </c>
    </row>
    <row r="38" spans="1:26" ht="19.45" customHeight="1">
      <c r="A38" s="264" t="s">
        <v>691</v>
      </c>
      <c r="B38" s="264" t="s">
        <v>692</v>
      </c>
      <c r="C38" s="264" t="s">
        <v>699</v>
      </c>
      <c r="D38" s="265">
        <v>5017.3599999999997</v>
      </c>
      <c r="E38" s="265">
        <v>27.5</v>
      </c>
      <c r="F38" s="265">
        <v>0</v>
      </c>
      <c r="G38" s="265">
        <v>0</v>
      </c>
      <c r="H38" s="265">
        <v>0</v>
      </c>
      <c r="I38" s="265">
        <v>0</v>
      </c>
      <c r="J38" s="265">
        <v>0</v>
      </c>
      <c r="K38" s="265">
        <v>0</v>
      </c>
      <c r="L38" s="265">
        <v>0</v>
      </c>
      <c r="M38" s="265">
        <v>123.36</v>
      </c>
      <c r="N38" s="265">
        <v>0</v>
      </c>
      <c r="O38" s="265">
        <v>113</v>
      </c>
      <c r="P38" s="265">
        <v>0</v>
      </c>
      <c r="Q38" s="265">
        <v>226.14</v>
      </c>
      <c r="R38" s="265">
        <v>0</v>
      </c>
      <c r="S38" s="265">
        <v>530.67999999999995</v>
      </c>
      <c r="T38" s="265">
        <v>608.77</v>
      </c>
      <c r="U38" s="265">
        <v>561.52</v>
      </c>
      <c r="V38" s="265">
        <v>0</v>
      </c>
      <c r="W38" s="265">
        <v>0</v>
      </c>
      <c r="X38" s="265">
        <v>45.13</v>
      </c>
      <c r="Y38" s="265">
        <v>0</v>
      </c>
      <c r="Z38" s="265">
        <v>1524.58</v>
      </c>
    </row>
    <row r="39" spans="1:26" ht="19.45" customHeight="1">
      <c r="A39" s="264" t="s">
        <v>691</v>
      </c>
      <c r="B39" s="264" t="s">
        <v>692</v>
      </c>
      <c r="C39" s="264" t="s">
        <v>700</v>
      </c>
      <c r="D39" s="265">
        <v>5017.3599999999997</v>
      </c>
      <c r="E39" s="265">
        <v>41</v>
      </c>
      <c r="F39" s="265">
        <v>0</v>
      </c>
      <c r="G39" s="265">
        <v>0</v>
      </c>
      <c r="H39" s="265">
        <v>0</v>
      </c>
      <c r="I39" s="265">
        <v>0</v>
      </c>
      <c r="J39" s="265">
        <v>0</v>
      </c>
      <c r="K39" s="265">
        <v>0</v>
      </c>
      <c r="L39" s="265">
        <v>0</v>
      </c>
      <c r="M39" s="265">
        <v>123.36</v>
      </c>
      <c r="N39" s="265">
        <v>0</v>
      </c>
      <c r="O39" s="265">
        <v>113</v>
      </c>
      <c r="P39" s="265">
        <v>0</v>
      </c>
      <c r="Q39" s="265">
        <v>226.14</v>
      </c>
      <c r="R39" s="265">
        <v>0</v>
      </c>
      <c r="S39" s="265">
        <v>530.67999999999995</v>
      </c>
      <c r="T39" s="265">
        <v>608.77</v>
      </c>
      <c r="U39" s="265">
        <v>561.52</v>
      </c>
      <c r="V39" s="265">
        <v>0</v>
      </c>
      <c r="W39" s="265">
        <v>0</v>
      </c>
      <c r="X39" s="265">
        <v>45.13</v>
      </c>
      <c r="Y39" s="265">
        <v>0</v>
      </c>
      <c r="Z39" s="265">
        <v>1524.58</v>
      </c>
    </row>
    <row r="40" spans="1:26" ht="19.45" customHeight="1">
      <c r="A40" s="264" t="s">
        <v>691</v>
      </c>
      <c r="B40" s="264" t="s">
        <v>692</v>
      </c>
      <c r="C40" s="264" t="s">
        <v>169</v>
      </c>
      <c r="D40" s="265">
        <v>5017.3599999999997</v>
      </c>
      <c r="E40" s="265">
        <v>54.5</v>
      </c>
      <c r="F40" s="265">
        <v>0</v>
      </c>
      <c r="G40" s="265">
        <v>0</v>
      </c>
      <c r="H40" s="265">
        <v>0</v>
      </c>
      <c r="I40" s="265">
        <v>0</v>
      </c>
      <c r="J40" s="265">
        <v>0</v>
      </c>
      <c r="K40" s="265">
        <v>0</v>
      </c>
      <c r="L40" s="265">
        <v>0</v>
      </c>
      <c r="M40" s="265">
        <v>123.36</v>
      </c>
      <c r="N40" s="265">
        <v>0</v>
      </c>
      <c r="O40" s="265">
        <v>113</v>
      </c>
      <c r="P40" s="265">
        <v>0</v>
      </c>
      <c r="Q40" s="265">
        <v>226.14</v>
      </c>
      <c r="R40" s="265">
        <v>0</v>
      </c>
      <c r="S40" s="265">
        <v>530.67999999999995</v>
      </c>
      <c r="T40" s="265">
        <v>608.77</v>
      </c>
      <c r="U40" s="265">
        <v>561.52</v>
      </c>
      <c r="V40" s="265">
        <v>0</v>
      </c>
      <c r="W40" s="265">
        <v>0</v>
      </c>
      <c r="X40" s="265">
        <v>45.13</v>
      </c>
      <c r="Y40" s="265">
        <v>0</v>
      </c>
      <c r="Z40" s="265">
        <v>1524.58</v>
      </c>
    </row>
    <row r="41" spans="1:26" ht="19.45" customHeight="1">
      <c r="A41" s="264" t="s">
        <v>691</v>
      </c>
      <c r="B41" s="264" t="s">
        <v>692</v>
      </c>
      <c r="C41" s="264" t="s">
        <v>701</v>
      </c>
      <c r="D41" s="265">
        <v>5017.3599999999997</v>
      </c>
      <c r="E41" s="265">
        <v>68</v>
      </c>
      <c r="F41" s="265">
        <v>0</v>
      </c>
      <c r="G41" s="265">
        <v>0</v>
      </c>
      <c r="H41" s="265">
        <v>0</v>
      </c>
      <c r="I41" s="265">
        <v>0</v>
      </c>
      <c r="J41" s="265">
        <v>0</v>
      </c>
      <c r="K41" s="265">
        <v>0</v>
      </c>
      <c r="L41" s="265">
        <v>0</v>
      </c>
      <c r="M41" s="265">
        <v>123.36</v>
      </c>
      <c r="N41" s="265">
        <v>0</v>
      </c>
      <c r="O41" s="265">
        <v>113</v>
      </c>
      <c r="P41" s="265">
        <v>0</v>
      </c>
      <c r="Q41" s="265">
        <v>226.14</v>
      </c>
      <c r="R41" s="265">
        <v>0</v>
      </c>
      <c r="S41" s="265">
        <v>530.67999999999995</v>
      </c>
      <c r="T41" s="265">
        <v>608.77</v>
      </c>
      <c r="U41" s="265">
        <v>561.52</v>
      </c>
      <c r="V41" s="265">
        <v>0</v>
      </c>
      <c r="W41" s="265">
        <v>0</v>
      </c>
      <c r="X41" s="265">
        <v>45.13</v>
      </c>
      <c r="Y41" s="265">
        <v>0</v>
      </c>
      <c r="Z41" s="265">
        <v>1524.58</v>
      </c>
    </row>
    <row r="42" spans="1:26" ht="19.45" customHeight="1">
      <c r="A42" s="264" t="s">
        <v>691</v>
      </c>
      <c r="B42" s="264" t="s">
        <v>702</v>
      </c>
      <c r="C42" s="264" t="s">
        <v>678</v>
      </c>
      <c r="D42" s="265">
        <v>5017.3599999999997</v>
      </c>
      <c r="E42" s="265">
        <v>0</v>
      </c>
      <c r="F42" s="265">
        <v>0</v>
      </c>
      <c r="G42" s="265">
        <v>0</v>
      </c>
      <c r="H42" s="265">
        <v>0</v>
      </c>
      <c r="I42" s="265">
        <v>0</v>
      </c>
      <c r="J42" s="265">
        <v>0</v>
      </c>
      <c r="K42" s="265">
        <v>0</v>
      </c>
      <c r="L42" s="265">
        <v>0</v>
      </c>
      <c r="M42" s="265">
        <v>123.36</v>
      </c>
      <c r="N42" s="265">
        <v>0</v>
      </c>
      <c r="O42" s="265">
        <v>113</v>
      </c>
      <c r="P42" s="265">
        <v>0</v>
      </c>
      <c r="Q42" s="265">
        <v>226.14</v>
      </c>
      <c r="R42" s="265">
        <v>0</v>
      </c>
      <c r="S42" s="265">
        <v>530.67999999999995</v>
      </c>
      <c r="T42" s="265">
        <v>608.77</v>
      </c>
      <c r="U42" s="265">
        <v>561.52</v>
      </c>
      <c r="V42" s="265">
        <v>0</v>
      </c>
      <c r="W42" s="265">
        <v>0</v>
      </c>
      <c r="X42" s="265">
        <v>45.13</v>
      </c>
      <c r="Y42" s="265">
        <v>0</v>
      </c>
      <c r="Z42" s="265">
        <v>1524.58</v>
      </c>
    </row>
    <row r="43" spans="1:26" ht="19.45" customHeight="1">
      <c r="A43" s="264" t="s">
        <v>691</v>
      </c>
      <c r="B43" s="264" t="s">
        <v>702</v>
      </c>
      <c r="C43" s="264" t="s">
        <v>697</v>
      </c>
      <c r="D43" s="265">
        <v>5017.3599999999997</v>
      </c>
      <c r="E43" s="265">
        <v>0</v>
      </c>
      <c r="F43" s="265">
        <v>0</v>
      </c>
      <c r="G43" s="265">
        <v>0</v>
      </c>
      <c r="H43" s="265">
        <v>0</v>
      </c>
      <c r="I43" s="265">
        <v>0</v>
      </c>
      <c r="J43" s="265">
        <v>0</v>
      </c>
      <c r="K43" s="265">
        <v>0</v>
      </c>
      <c r="L43" s="265">
        <v>0</v>
      </c>
      <c r="M43" s="265">
        <v>123.36</v>
      </c>
      <c r="N43" s="265">
        <v>0</v>
      </c>
      <c r="O43" s="265">
        <v>113</v>
      </c>
      <c r="P43" s="265">
        <v>0</v>
      </c>
      <c r="Q43" s="265">
        <v>226.14</v>
      </c>
      <c r="R43" s="265">
        <v>0</v>
      </c>
      <c r="S43" s="265">
        <v>530.67999999999995</v>
      </c>
      <c r="T43" s="265">
        <v>608.77</v>
      </c>
      <c r="U43" s="265">
        <v>561.52</v>
      </c>
      <c r="V43" s="265">
        <v>0</v>
      </c>
      <c r="W43" s="265">
        <v>0</v>
      </c>
      <c r="X43" s="265">
        <v>45.13</v>
      </c>
      <c r="Y43" s="265">
        <v>0</v>
      </c>
      <c r="Z43" s="265">
        <v>1524.58</v>
      </c>
    </row>
    <row r="44" spans="1:26" ht="19.45" customHeight="1">
      <c r="A44" s="264" t="s">
        <v>691</v>
      </c>
      <c r="B44" s="264" t="s">
        <v>702</v>
      </c>
      <c r="C44" s="264" t="s">
        <v>698</v>
      </c>
      <c r="D44" s="265">
        <v>5017.3599999999997</v>
      </c>
      <c r="E44" s="265">
        <v>23</v>
      </c>
      <c r="F44" s="265">
        <v>0</v>
      </c>
      <c r="G44" s="265">
        <v>0</v>
      </c>
      <c r="H44" s="265">
        <v>0</v>
      </c>
      <c r="I44" s="265">
        <v>0</v>
      </c>
      <c r="J44" s="265">
        <v>0</v>
      </c>
      <c r="K44" s="265">
        <v>0</v>
      </c>
      <c r="L44" s="265">
        <v>0</v>
      </c>
      <c r="M44" s="265">
        <v>123.36</v>
      </c>
      <c r="N44" s="265">
        <v>0</v>
      </c>
      <c r="O44" s="265">
        <v>113</v>
      </c>
      <c r="P44" s="265">
        <v>0</v>
      </c>
      <c r="Q44" s="265">
        <v>226.14</v>
      </c>
      <c r="R44" s="265">
        <v>0</v>
      </c>
      <c r="S44" s="265">
        <v>530.67999999999995</v>
      </c>
      <c r="T44" s="265">
        <v>608.77</v>
      </c>
      <c r="U44" s="265">
        <v>561.52</v>
      </c>
      <c r="V44" s="265">
        <v>0</v>
      </c>
      <c r="W44" s="265">
        <v>0</v>
      </c>
      <c r="X44" s="265">
        <v>45.13</v>
      </c>
      <c r="Y44" s="265">
        <v>0</v>
      </c>
      <c r="Z44" s="265">
        <v>1524.58</v>
      </c>
    </row>
    <row r="45" spans="1:26" ht="19.45" customHeight="1">
      <c r="A45" s="264" t="s">
        <v>691</v>
      </c>
      <c r="B45" s="264" t="s">
        <v>702</v>
      </c>
      <c r="C45" s="264" t="s">
        <v>699</v>
      </c>
      <c r="D45" s="265">
        <v>5017.3599999999997</v>
      </c>
      <c r="E45" s="265">
        <v>27.5</v>
      </c>
      <c r="F45" s="265">
        <v>0</v>
      </c>
      <c r="G45" s="265">
        <v>0</v>
      </c>
      <c r="H45" s="265">
        <v>0</v>
      </c>
      <c r="I45" s="265">
        <v>0</v>
      </c>
      <c r="J45" s="265">
        <v>0</v>
      </c>
      <c r="K45" s="265">
        <v>0</v>
      </c>
      <c r="L45" s="265">
        <v>0</v>
      </c>
      <c r="M45" s="265">
        <v>123.36</v>
      </c>
      <c r="N45" s="265">
        <v>0</v>
      </c>
      <c r="O45" s="265">
        <v>113</v>
      </c>
      <c r="P45" s="265">
        <v>0</v>
      </c>
      <c r="Q45" s="265">
        <v>226.14</v>
      </c>
      <c r="R45" s="265">
        <v>0</v>
      </c>
      <c r="S45" s="265">
        <v>530.67999999999995</v>
      </c>
      <c r="T45" s="265">
        <v>608.77</v>
      </c>
      <c r="U45" s="265">
        <v>561.52</v>
      </c>
      <c r="V45" s="265">
        <v>0</v>
      </c>
      <c r="W45" s="265">
        <v>0</v>
      </c>
      <c r="X45" s="265">
        <v>45.13</v>
      </c>
      <c r="Y45" s="265">
        <v>0</v>
      </c>
      <c r="Z45" s="265">
        <v>1524.58</v>
      </c>
    </row>
    <row r="46" spans="1:26" ht="19.45" customHeight="1">
      <c r="A46" s="264" t="s">
        <v>691</v>
      </c>
      <c r="B46" s="264" t="s">
        <v>702</v>
      </c>
      <c r="C46" s="264" t="s">
        <v>700</v>
      </c>
      <c r="D46" s="265">
        <v>5017.3599999999997</v>
      </c>
      <c r="E46" s="265">
        <v>41</v>
      </c>
      <c r="F46" s="265">
        <v>0</v>
      </c>
      <c r="G46" s="265">
        <v>0</v>
      </c>
      <c r="H46" s="265">
        <v>0</v>
      </c>
      <c r="I46" s="265">
        <v>0</v>
      </c>
      <c r="J46" s="265">
        <v>0</v>
      </c>
      <c r="K46" s="265">
        <v>0</v>
      </c>
      <c r="L46" s="265">
        <v>0</v>
      </c>
      <c r="M46" s="265">
        <v>123.36</v>
      </c>
      <c r="N46" s="265">
        <v>0</v>
      </c>
      <c r="O46" s="265">
        <v>113</v>
      </c>
      <c r="P46" s="265">
        <v>0</v>
      </c>
      <c r="Q46" s="265">
        <v>226.14</v>
      </c>
      <c r="R46" s="265">
        <v>0</v>
      </c>
      <c r="S46" s="265">
        <v>530.67999999999995</v>
      </c>
      <c r="T46" s="265">
        <v>608.77</v>
      </c>
      <c r="U46" s="265">
        <v>561.52</v>
      </c>
      <c r="V46" s="265">
        <v>0</v>
      </c>
      <c r="W46" s="265">
        <v>0</v>
      </c>
      <c r="X46" s="265">
        <v>45.13</v>
      </c>
      <c r="Y46" s="265">
        <v>0</v>
      </c>
      <c r="Z46" s="265">
        <v>1524.58</v>
      </c>
    </row>
    <row r="47" spans="1:26" ht="19.45" customHeight="1">
      <c r="A47" s="264" t="s">
        <v>691</v>
      </c>
      <c r="B47" s="264" t="s">
        <v>702</v>
      </c>
      <c r="C47" s="264" t="s">
        <v>169</v>
      </c>
      <c r="D47" s="265">
        <v>5017.3599999999997</v>
      </c>
      <c r="E47" s="265">
        <v>54.5</v>
      </c>
      <c r="F47" s="265">
        <v>0</v>
      </c>
      <c r="G47" s="265">
        <v>0</v>
      </c>
      <c r="H47" s="265">
        <v>0</v>
      </c>
      <c r="I47" s="265">
        <v>0</v>
      </c>
      <c r="J47" s="265">
        <v>0</v>
      </c>
      <c r="K47" s="265">
        <v>0</v>
      </c>
      <c r="L47" s="265">
        <v>0</v>
      </c>
      <c r="M47" s="265">
        <v>123.36</v>
      </c>
      <c r="N47" s="265">
        <v>0</v>
      </c>
      <c r="O47" s="265">
        <v>113</v>
      </c>
      <c r="P47" s="265">
        <v>0</v>
      </c>
      <c r="Q47" s="265">
        <v>226.14</v>
      </c>
      <c r="R47" s="265">
        <v>0</v>
      </c>
      <c r="S47" s="265">
        <v>530.67999999999995</v>
      </c>
      <c r="T47" s="265">
        <v>608.77</v>
      </c>
      <c r="U47" s="265">
        <v>561.52</v>
      </c>
      <c r="V47" s="265">
        <v>0</v>
      </c>
      <c r="W47" s="265">
        <v>0</v>
      </c>
      <c r="X47" s="265">
        <v>45.13</v>
      </c>
      <c r="Y47" s="265">
        <v>0</v>
      </c>
      <c r="Z47" s="265">
        <v>1524.58</v>
      </c>
    </row>
    <row r="48" spans="1:26" ht="19.45" customHeight="1">
      <c r="A48" s="264" t="s">
        <v>691</v>
      </c>
      <c r="B48" s="264" t="s">
        <v>702</v>
      </c>
      <c r="C48" s="264" t="s">
        <v>701</v>
      </c>
      <c r="D48" s="265">
        <v>5017.3599999999997</v>
      </c>
      <c r="E48" s="265">
        <v>68</v>
      </c>
      <c r="F48" s="265">
        <v>0</v>
      </c>
      <c r="G48" s="265">
        <v>0</v>
      </c>
      <c r="H48" s="265">
        <v>0</v>
      </c>
      <c r="I48" s="265">
        <v>0</v>
      </c>
      <c r="J48" s="265">
        <v>0</v>
      </c>
      <c r="K48" s="265">
        <v>0</v>
      </c>
      <c r="L48" s="265">
        <v>0</v>
      </c>
      <c r="M48" s="265">
        <v>123.36</v>
      </c>
      <c r="N48" s="265">
        <v>0</v>
      </c>
      <c r="O48" s="265">
        <v>113</v>
      </c>
      <c r="P48" s="265">
        <v>0</v>
      </c>
      <c r="Q48" s="265">
        <v>226.14</v>
      </c>
      <c r="R48" s="265">
        <v>0</v>
      </c>
      <c r="S48" s="265">
        <v>530.67999999999995</v>
      </c>
      <c r="T48" s="265">
        <v>608.77</v>
      </c>
      <c r="U48" s="265">
        <v>561.52</v>
      </c>
      <c r="V48" s="265">
        <v>0</v>
      </c>
      <c r="W48" s="265">
        <v>0</v>
      </c>
      <c r="X48" s="265">
        <v>45.13</v>
      </c>
      <c r="Y48" s="265">
        <v>0</v>
      </c>
      <c r="Z48" s="265">
        <v>1524.58</v>
      </c>
    </row>
    <row r="49" spans="1:26" ht="19.45" customHeight="1">
      <c r="A49" s="264" t="s">
        <v>691</v>
      </c>
      <c r="B49" s="264" t="s">
        <v>703</v>
      </c>
      <c r="C49" s="264" t="s">
        <v>697</v>
      </c>
      <c r="D49" s="265">
        <v>5017.3599999999997</v>
      </c>
      <c r="E49" s="265">
        <v>0</v>
      </c>
      <c r="F49" s="265">
        <v>0</v>
      </c>
      <c r="G49" s="265">
        <v>0</v>
      </c>
      <c r="H49" s="265">
        <v>0</v>
      </c>
      <c r="I49" s="265">
        <v>0</v>
      </c>
      <c r="J49" s="265">
        <v>0</v>
      </c>
      <c r="K49" s="265">
        <v>0</v>
      </c>
      <c r="L49" s="265">
        <v>0</v>
      </c>
      <c r="M49" s="265">
        <v>123.36</v>
      </c>
      <c r="N49" s="265">
        <v>0</v>
      </c>
      <c r="O49" s="265">
        <v>113</v>
      </c>
      <c r="P49" s="265">
        <v>0</v>
      </c>
      <c r="Q49" s="265">
        <v>226.14</v>
      </c>
      <c r="R49" s="265">
        <v>0</v>
      </c>
      <c r="S49" s="265">
        <v>530.67999999999995</v>
      </c>
      <c r="T49" s="265">
        <v>608.77</v>
      </c>
      <c r="U49" s="265">
        <v>561.52</v>
      </c>
      <c r="V49" s="265">
        <v>0</v>
      </c>
      <c r="W49" s="265">
        <v>0</v>
      </c>
      <c r="X49" s="265">
        <v>45.13</v>
      </c>
      <c r="Y49" s="265">
        <v>0</v>
      </c>
      <c r="Z49" s="265">
        <v>1524.58</v>
      </c>
    </row>
    <row r="50" spans="1:26" ht="19.45" customHeight="1">
      <c r="A50" s="264" t="s">
        <v>691</v>
      </c>
      <c r="B50" s="264" t="s">
        <v>703</v>
      </c>
      <c r="C50" s="264" t="s">
        <v>698</v>
      </c>
      <c r="D50" s="265">
        <v>5017.3599999999997</v>
      </c>
      <c r="E50" s="265">
        <v>23</v>
      </c>
      <c r="F50" s="265">
        <v>0</v>
      </c>
      <c r="G50" s="265">
        <v>0</v>
      </c>
      <c r="H50" s="265">
        <v>0</v>
      </c>
      <c r="I50" s="265">
        <v>0</v>
      </c>
      <c r="J50" s="265">
        <v>0</v>
      </c>
      <c r="K50" s="265">
        <v>0</v>
      </c>
      <c r="L50" s="265">
        <v>0</v>
      </c>
      <c r="M50" s="265">
        <v>123.36</v>
      </c>
      <c r="N50" s="265">
        <v>0</v>
      </c>
      <c r="O50" s="265">
        <v>113</v>
      </c>
      <c r="P50" s="265">
        <v>0</v>
      </c>
      <c r="Q50" s="265">
        <v>226.14</v>
      </c>
      <c r="R50" s="265">
        <v>0</v>
      </c>
      <c r="S50" s="265">
        <v>530.67999999999995</v>
      </c>
      <c r="T50" s="265">
        <v>608.77</v>
      </c>
      <c r="U50" s="265">
        <v>561.52</v>
      </c>
      <c r="V50" s="265">
        <v>0</v>
      </c>
      <c r="W50" s="265">
        <v>0</v>
      </c>
      <c r="X50" s="265">
        <v>45.13</v>
      </c>
      <c r="Y50" s="265">
        <v>0</v>
      </c>
      <c r="Z50" s="265">
        <v>1524.58</v>
      </c>
    </row>
    <row r="51" spans="1:26" ht="19.45" customHeight="1">
      <c r="A51" s="264" t="s">
        <v>691</v>
      </c>
      <c r="B51" s="264" t="s">
        <v>703</v>
      </c>
      <c r="C51" s="264" t="s">
        <v>699</v>
      </c>
      <c r="D51" s="265">
        <v>5017.3599999999997</v>
      </c>
      <c r="E51" s="265">
        <v>27.5</v>
      </c>
      <c r="F51" s="265">
        <v>0</v>
      </c>
      <c r="G51" s="265">
        <v>0</v>
      </c>
      <c r="H51" s="265">
        <v>0</v>
      </c>
      <c r="I51" s="265">
        <v>0</v>
      </c>
      <c r="J51" s="265">
        <v>0</v>
      </c>
      <c r="K51" s="265">
        <v>0</v>
      </c>
      <c r="L51" s="265">
        <v>0</v>
      </c>
      <c r="M51" s="265">
        <v>123.36</v>
      </c>
      <c r="N51" s="265">
        <v>0</v>
      </c>
      <c r="O51" s="265">
        <v>113</v>
      </c>
      <c r="P51" s="265">
        <v>0</v>
      </c>
      <c r="Q51" s="265">
        <v>226.14</v>
      </c>
      <c r="R51" s="265">
        <v>0</v>
      </c>
      <c r="S51" s="265">
        <v>530.67999999999995</v>
      </c>
      <c r="T51" s="265">
        <v>608.77</v>
      </c>
      <c r="U51" s="265">
        <v>561.52</v>
      </c>
      <c r="V51" s="265">
        <v>0</v>
      </c>
      <c r="W51" s="265">
        <v>0</v>
      </c>
      <c r="X51" s="265">
        <v>45.13</v>
      </c>
      <c r="Y51" s="265">
        <v>0</v>
      </c>
      <c r="Z51" s="265">
        <v>1524.58</v>
      </c>
    </row>
    <row r="52" spans="1:26" ht="19.45" customHeight="1">
      <c r="A52" s="264" t="s">
        <v>691</v>
      </c>
      <c r="B52" s="264" t="s">
        <v>703</v>
      </c>
      <c r="C52" s="264" t="s">
        <v>700</v>
      </c>
      <c r="D52" s="265">
        <v>5017.3599999999997</v>
      </c>
      <c r="E52" s="265">
        <v>41</v>
      </c>
      <c r="F52" s="265">
        <v>0</v>
      </c>
      <c r="G52" s="265">
        <v>0</v>
      </c>
      <c r="H52" s="265">
        <v>0</v>
      </c>
      <c r="I52" s="265">
        <v>0</v>
      </c>
      <c r="J52" s="265">
        <v>0</v>
      </c>
      <c r="K52" s="265">
        <v>0</v>
      </c>
      <c r="L52" s="265">
        <v>0</v>
      </c>
      <c r="M52" s="265">
        <v>123.36</v>
      </c>
      <c r="N52" s="265">
        <v>0</v>
      </c>
      <c r="O52" s="265">
        <v>113</v>
      </c>
      <c r="P52" s="265">
        <v>0</v>
      </c>
      <c r="Q52" s="265">
        <v>226.14</v>
      </c>
      <c r="R52" s="265">
        <v>0</v>
      </c>
      <c r="S52" s="265">
        <v>530.67999999999995</v>
      </c>
      <c r="T52" s="265">
        <v>608.77</v>
      </c>
      <c r="U52" s="265">
        <v>561.52</v>
      </c>
      <c r="V52" s="265">
        <v>0</v>
      </c>
      <c r="W52" s="265">
        <v>0</v>
      </c>
      <c r="X52" s="265">
        <v>45.13</v>
      </c>
      <c r="Y52" s="265">
        <v>0</v>
      </c>
      <c r="Z52" s="265">
        <v>1524.58</v>
      </c>
    </row>
    <row r="53" spans="1:26" ht="19.45" customHeight="1">
      <c r="A53" s="264" t="s">
        <v>704</v>
      </c>
      <c r="B53" s="264" t="s">
        <v>705</v>
      </c>
      <c r="C53" s="264" t="s">
        <v>681</v>
      </c>
      <c r="D53" s="265">
        <v>2636.08</v>
      </c>
      <c r="E53" s="265">
        <v>0</v>
      </c>
      <c r="F53" s="265">
        <v>0</v>
      </c>
      <c r="G53" s="265">
        <v>0</v>
      </c>
      <c r="H53" s="265">
        <v>0</v>
      </c>
      <c r="I53" s="265">
        <v>0</v>
      </c>
      <c r="J53" s="265">
        <v>0</v>
      </c>
      <c r="K53" s="265">
        <v>0</v>
      </c>
      <c r="L53" s="265">
        <v>0</v>
      </c>
      <c r="M53" s="265">
        <v>0</v>
      </c>
      <c r="N53" s="265">
        <v>0</v>
      </c>
      <c r="O53" s="265">
        <v>70.930000000000007</v>
      </c>
      <c r="P53" s="265">
        <v>0</v>
      </c>
      <c r="Q53" s="265">
        <v>0</v>
      </c>
      <c r="R53" s="265">
        <v>0</v>
      </c>
      <c r="S53" s="265">
        <v>0</v>
      </c>
      <c r="T53" s="265">
        <v>461.11</v>
      </c>
      <c r="U53" s="265">
        <v>0</v>
      </c>
      <c r="V53" s="265">
        <v>0</v>
      </c>
      <c r="W53" s="265">
        <v>0</v>
      </c>
      <c r="X53" s="265">
        <v>34.1</v>
      </c>
      <c r="Y53" s="265">
        <v>0</v>
      </c>
      <c r="Z53" s="265">
        <v>0</v>
      </c>
    </row>
    <row r="54" spans="1:26" ht="19.45" customHeight="1">
      <c r="A54" s="264" t="s">
        <v>706</v>
      </c>
      <c r="B54" s="264" t="s">
        <v>707</v>
      </c>
      <c r="C54" s="264" t="s">
        <v>708</v>
      </c>
      <c r="D54" s="265">
        <v>2202.02</v>
      </c>
      <c r="E54" s="265">
        <v>0</v>
      </c>
      <c r="F54" s="265">
        <v>0</v>
      </c>
      <c r="G54" s="265">
        <v>0</v>
      </c>
      <c r="H54" s="265">
        <v>0</v>
      </c>
      <c r="I54" s="265">
        <v>0</v>
      </c>
      <c r="J54" s="265">
        <v>0</v>
      </c>
      <c r="K54" s="265">
        <v>0</v>
      </c>
      <c r="L54" s="265">
        <v>0</v>
      </c>
      <c r="M54" s="265">
        <v>93.47</v>
      </c>
      <c r="N54" s="265">
        <v>0</v>
      </c>
      <c r="O54" s="265">
        <v>70.930000000000007</v>
      </c>
      <c r="P54" s="265">
        <v>0</v>
      </c>
      <c r="Q54" s="265">
        <v>0</v>
      </c>
      <c r="R54" s="265">
        <v>0</v>
      </c>
      <c r="S54" s="265">
        <v>0</v>
      </c>
      <c r="T54" s="265">
        <v>461.11</v>
      </c>
      <c r="U54" s="265">
        <v>0</v>
      </c>
      <c r="V54" s="265">
        <v>0</v>
      </c>
      <c r="W54" s="265">
        <v>0</v>
      </c>
      <c r="X54" s="265">
        <v>28.48</v>
      </c>
      <c r="Y54" s="265">
        <v>0</v>
      </c>
      <c r="Z54" s="265">
        <v>0</v>
      </c>
    </row>
    <row r="55" spans="1:26" ht="19.45" customHeight="1">
      <c r="A55" s="264" t="s">
        <v>706</v>
      </c>
      <c r="B55" s="264" t="s">
        <v>707</v>
      </c>
      <c r="C55" s="264" t="s">
        <v>709</v>
      </c>
      <c r="D55" s="265">
        <v>2202.02</v>
      </c>
      <c r="E55" s="265">
        <v>23</v>
      </c>
      <c r="F55" s="265">
        <v>0</v>
      </c>
      <c r="G55" s="265">
        <v>0</v>
      </c>
      <c r="H55" s="265">
        <v>0</v>
      </c>
      <c r="I55" s="265">
        <v>0</v>
      </c>
      <c r="J55" s="265">
        <v>0</v>
      </c>
      <c r="K55" s="265">
        <v>0</v>
      </c>
      <c r="L55" s="265">
        <v>0</v>
      </c>
      <c r="M55" s="265">
        <v>93.47</v>
      </c>
      <c r="N55" s="265">
        <v>0</v>
      </c>
      <c r="O55" s="265">
        <v>70.930000000000007</v>
      </c>
      <c r="P55" s="265">
        <v>0</v>
      </c>
      <c r="Q55" s="265">
        <v>0</v>
      </c>
      <c r="R55" s="265">
        <v>0</v>
      </c>
      <c r="S55" s="265">
        <v>0</v>
      </c>
      <c r="T55" s="265">
        <v>461.11</v>
      </c>
      <c r="U55" s="265">
        <v>0</v>
      </c>
      <c r="V55" s="265">
        <v>0</v>
      </c>
      <c r="W55" s="265">
        <v>0</v>
      </c>
      <c r="X55" s="265">
        <v>28.48</v>
      </c>
      <c r="Y55" s="265">
        <v>0</v>
      </c>
      <c r="Z55" s="265">
        <v>0</v>
      </c>
    </row>
    <row r="56" spans="1:26" ht="19.45" customHeight="1">
      <c r="A56" s="264" t="s">
        <v>706</v>
      </c>
      <c r="B56" s="264" t="s">
        <v>707</v>
      </c>
      <c r="C56" s="264" t="s">
        <v>710</v>
      </c>
      <c r="D56" s="265">
        <v>2202.02</v>
      </c>
      <c r="E56" s="265">
        <v>27.5</v>
      </c>
      <c r="F56" s="265">
        <v>0</v>
      </c>
      <c r="G56" s="265">
        <v>0</v>
      </c>
      <c r="H56" s="265">
        <v>0</v>
      </c>
      <c r="I56" s="265">
        <v>0</v>
      </c>
      <c r="J56" s="265">
        <v>0</v>
      </c>
      <c r="K56" s="265">
        <v>0</v>
      </c>
      <c r="L56" s="265">
        <v>0</v>
      </c>
      <c r="M56" s="265">
        <v>93.47</v>
      </c>
      <c r="N56" s="265">
        <v>0</v>
      </c>
      <c r="O56" s="265">
        <v>70.930000000000007</v>
      </c>
      <c r="P56" s="265">
        <v>0</v>
      </c>
      <c r="Q56" s="265">
        <v>0</v>
      </c>
      <c r="R56" s="265">
        <v>0</v>
      </c>
      <c r="S56" s="265">
        <v>0</v>
      </c>
      <c r="T56" s="265">
        <v>461.11</v>
      </c>
      <c r="U56" s="265">
        <v>0</v>
      </c>
      <c r="V56" s="265">
        <v>0</v>
      </c>
      <c r="W56" s="265">
        <v>0</v>
      </c>
      <c r="X56" s="265">
        <v>28.48</v>
      </c>
      <c r="Y56" s="265">
        <v>0</v>
      </c>
      <c r="Z56" s="265">
        <v>0</v>
      </c>
    </row>
    <row r="57" spans="1:26" ht="19.45" customHeight="1">
      <c r="A57" s="264" t="s">
        <v>711</v>
      </c>
      <c r="B57" s="264" t="s">
        <v>712</v>
      </c>
      <c r="C57" s="264" t="s">
        <v>713</v>
      </c>
      <c r="D57" s="265">
        <v>5017.3599999999997</v>
      </c>
      <c r="E57" s="265">
        <v>27.5</v>
      </c>
      <c r="F57" s="265">
        <v>0</v>
      </c>
      <c r="G57" s="265">
        <v>0</v>
      </c>
      <c r="H57" s="265">
        <v>0</v>
      </c>
      <c r="I57" s="265">
        <v>0</v>
      </c>
      <c r="J57" s="265">
        <v>0</v>
      </c>
      <c r="K57" s="265">
        <v>0</v>
      </c>
      <c r="L57" s="265">
        <v>0</v>
      </c>
      <c r="M57" s="265">
        <v>123.36</v>
      </c>
      <c r="N57" s="265">
        <v>0</v>
      </c>
      <c r="O57" s="265">
        <v>113</v>
      </c>
      <c r="P57" s="265">
        <v>0</v>
      </c>
      <c r="Q57" s="265">
        <v>226.14</v>
      </c>
      <c r="R57" s="265">
        <v>0</v>
      </c>
      <c r="S57" s="265">
        <v>530.67999999999995</v>
      </c>
      <c r="T57" s="265">
        <v>608.77</v>
      </c>
      <c r="U57" s="265">
        <v>561.52</v>
      </c>
      <c r="V57" s="265">
        <v>0</v>
      </c>
      <c r="W57" s="265">
        <v>0</v>
      </c>
      <c r="X57" s="265">
        <v>45.13</v>
      </c>
      <c r="Y57" s="265">
        <v>0</v>
      </c>
      <c r="Z57" s="265">
        <v>1524.58</v>
      </c>
    </row>
    <row r="58" spans="1:26" ht="19.45" customHeight="1">
      <c r="A58" s="264" t="s">
        <v>714</v>
      </c>
      <c r="B58" s="264" t="s">
        <v>715</v>
      </c>
      <c r="C58" s="264" t="s">
        <v>4</v>
      </c>
      <c r="D58" s="265">
        <v>6091.54</v>
      </c>
      <c r="E58" s="265">
        <v>0</v>
      </c>
      <c r="F58" s="265">
        <v>0</v>
      </c>
      <c r="G58" s="265">
        <v>0</v>
      </c>
      <c r="H58" s="265">
        <v>109.5</v>
      </c>
      <c r="I58" s="265">
        <v>0</v>
      </c>
      <c r="J58" s="265">
        <v>0</v>
      </c>
      <c r="K58" s="265">
        <v>0</v>
      </c>
      <c r="L58" s="265">
        <v>0</v>
      </c>
      <c r="M58" s="265">
        <v>123.36</v>
      </c>
      <c r="N58" s="265">
        <v>0</v>
      </c>
      <c r="O58" s="265">
        <v>113</v>
      </c>
      <c r="P58" s="265">
        <v>0</v>
      </c>
      <c r="Q58" s="265">
        <v>226.14</v>
      </c>
      <c r="R58" s="265">
        <v>0</v>
      </c>
      <c r="S58" s="265">
        <v>644.29</v>
      </c>
      <c r="T58" s="265">
        <v>608.77</v>
      </c>
      <c r="U58" s="265">
        <v>1397.95</v>
      </c>
      <c r="V58" s="265">
        <v>0</v>
      </c>
      <c r="W58" s="265">
        <v>0</v>
      </c>
      <c r="X58" s="265">
        <v>54.79</v>
      </c>
      <c r="Y58" s="265">
        <v>0</v>
      </c>
      <c r="Z58" s="265">
        <v>0</v>
      </c>
    </row>
    <row r="59" spans="1:26" ht="19.45" customHeight="1">
      <c r="A59" s="264" t="s">
        <v>714</v>
      </c>
      <c r="B59" s="264" t="s">
        <v>715</v>
      </c>
      <c r="C59" s="264" t="s">
        <v>7</v>
      </c>
      <c r="D59" s="265">
        <v>6091.54</v>
      </c>
      <c r="E59" s="265">
        <v>23</v>
      </c>
      <c r="F59" s="265">
        <v>0</v>
      </c>
      <c r="G59" s="265">
        <v>0</v>
      </c>
      <c r="H59" s="265">
        <v>109.5</v>
      </c>
      <c r="I59" s="265">
        <v>0</v>
      </c>
      <c r="J59" s="265">
        <v>0</v>
      </c>
      <c r="K59" s="265">
        <v>0</v>
      </c>
      <c r="L59" s="265">
        <v>0</v>
      </c>
      <c r="M59" s="265">
        <v>123.36</v>
      </c>
      <c r="N59" s="265">
        <v>0</v>
      </c>
      <c r="O59" s="265">
        <v>113</v>
      </c>
      <c r="P59" s="265">
        <v>0</v>
      </c>
      <c r="Q59" s="265">
        <v>226.14</v>
      </c>
      <c r="R59" s="265">
        <v>0</v>
      </c>
      <c r="S59" s="265">
        <v>644.29</v>
      </c>
      <c r="T59" s="265">
        <v>608.77</v>
      </c>
      <c r="U59" s="265">
        <v>1397.95</v>
      </c>
      <c r="V59" s="265">
        <v>0</v>
      </c>
      <c r="W59" s="265">
        <v>0</v>
      </c>
      <c r="X59" s="265">
        <v>54.79</v>
      </c>
      <c r="Y59" s="265">
        <v>0</v>
      </c>
      <c r="Z59" s="265">
        <v>0</v>
      </c>
    </row>
    <row r="60" spans="1:26" ht="19.45" customHeight="1">
      <c r="A60" s="264" t="s">
        <v>714</v>
      </c>
      <c r="B60" s="264" t="s">
        <v>715</v>
      </c>
      <c r="C60" s="264" t="s">
        <v>9</v>
      </c>
      <c r="D60" s="265">
        <v>6091.54</v>
      </c>
      <c r="E60" s="265">
        <v>27.5</v>
      </c>
      <c r="F60" s="265">
        <v>0</v>
      </c>
      <c r="G60" s="265">
        <v>0</v>
      </c>
      <c r="H60" s="265">
        <v>109.5</v>
      </c>
      <c r="I60" s="265">
        <v>0</v>
      </c>
      <c r="J60" s="265">
        <v>0</v>
      </c>
      <c r="K60" s="265">
        <v>0</v>
      </c>
      <c r="L60" s="265">
        <v>0</v>
      </c>
      <c r="M60" s="265">
        <v>123.36</v>
      </c>
      <c r="N60" s="265">
        <v>0</v>
      </c>
      <c r="O60" s="265">
        <v>113</v>
      </c>
      <c r="P60" s="265">
        <v>0</v>
      </c>
      <c r="Q60" s="265">
        <v>226.14</v>
      </c>
      <c r="R60" s="265">
        <v>0</v>
      </c>
      <c r="S60" s="265">
        <v>644.29</v>
      </c>
      <c r="T60" s="265">
        <v>608.77</v>
      </c>
      <c r="U60" s="265">
        <v>1397.95</v>
      </c>
      <c r="V60" s="265">
        <v>0</v>
      </c>
      <c r="W60" s="265">
        <v>0</v>
      </c>
      <c r="X60" s="265">
        <v>54.79</v>
      </c>
      <c r="Y60" s="265">
        <v>0</v>
      </c>
      <c r="Z60" s="265">
        <v>0</v>
      </c>
    </row>
    <row r="61" spans="1:26" ht="19.45" customHeight="1">
      <c r="A61" s="264" t="s">
        <v>714</v>
      </c>
      <c r="B61" s="264" t="s">
        <v>715</v>
      </c>
      <c r="C61" s="264" t="s">
        <v>8</v>
      </c>
      <c r="D61" s="265">
        <v>6091.54</v>
      </c>
      <c r="E61" s="265">
        <v>41</v>
      </c>
      <c r="F61" s="265">
        <v>0</v>
      </c>
      <c r="G61" s="265">
        <v>0</v>
      </c>
      <c r="H61" s="265">
        <v>109.5</v>
      </c>
      <c r="I61" s="265">
        <v>0</v>
      </c>
      <c r="J61" s="265">
        <v>0</v>
      </c>
      <c r="K61" s="265">
        <v>0</v>
      </c>
      <c r="L61" s="265">
        <v>0</v>
      </c>
      <c r="M61" s="265">
        <v>123.36</v>
      </c>
      <c r="N61" s="265">
        <v>0</v>
      </c>
      <c r="O61" s="265">
        <v>113</v>
      </c>
      <c r="P61" s="265">
        <v>0</v>
      </c>
      <c r="Q61" s="265">
        <v>226.14</v>
      </c>
      <c r="R61" s="265">
        <v>0</v>
      </c>
      <c r="S61" s="265">
        <v>644.29</v>
      </c>
      <c r="T61" s="265">
        <v>608.77</v>
      </c>
      <c r="U61" s="265">
        <v>1397.95</v>
      </c>
      <c r="V61" s="265">
        <v>0</v>
      </c>
      <c r="W61" s="265">
        <v>0</v>
      </c>
      <c r="X61" s="265">
        <v>54.79</v>
      </c>
      <c r="Y61" s="265">
        <v>0</v>
      </c>
      <c r="Z61" s="265">
        <v>0</v>
      </c>
    </row>
    <row r="62" spans="1:26" ht="19.45" customHeight="1">
      <c r="A62" s="264" t="s">
        <v>714</v>
      </c>
      <c r="B62" s="264" t="s">
        <v>715</v>
      </c>
      <c r="C62" s="264" t="s">
        <v>5</v>
      </c>
      <c r="D62" s="265">
        <v>6091.54</v>
      </c>
      <c r="E62" s="265">
        <v>54.5</v>
      </c>
      <c r="F62" s="265">
        <v>0</v>
      </c>
      <c r="G62" s="265">
        <v>0</v>
      </c>
      <c r="H62" s="265">
        <v>109.5</v>
      </c>
      <c r="I62" s="265">
        <v>0</v>
      </c>
      <c r="J62" s="265">
        <v>0</v>
      </c>
      <c r="K62" s="265">
        <v>0</v>
      </c>
      <c r="L62" s="265">
        <v>0</v>
      </c>
      <c r="M62" s="265">
        <v>123.36</v>
      </c>
      <c r="N62" s="265">
        <v>0</v>
      </c>
      <c r="O62" s="265">
        <v>113</v>
      </c>
      <c r="P62" s="265">
        <v>0</v>
      </c>
      <c r="Q62" s="265">
        <v>226.14</v>
      </c>
      <c r="R62" s="265">
        <v>0</v>
      </c>
      <c r="S62" s="265">
        <v>644.29</v>
      </c>
      <c r="T62" s="265">
        <v>608.77</v>
      </c>
      <c r="U62" s="265">
        <v>1397.95</v>
      </c>
      <c r="V62" s="265">
        <v>0</v>
      </c>
      <c r="W62" s="265">
        <v>0</v>
      </c>
      <c r="X62" s="265">
        <v>54.79</v>
      </c>
      <c r="Y62" s="265">
        <v>0</v>
      </c>
      <c r="Z62" s="265">
        <v>0</v>
      </c>
    </row>
    <row r="63" spans="1:26" ht="19.45" customHeight="1">
      <c r="A63" s="264" t="s">
        <v>714</v>
      </c>
      <c r="B63" s="264" t="s">
        <v>715</v>
      </c>
      <c r="C63" s="264" t="s">
        <v>6</v>
      </c>
      <c r="D63" s="265">
        <v>6091.54</v>
      </c>
      <c r="E63" s="265">
        <v>68</v>
      </c>
      <c r="F63" s="265">
        <v>0</v>
      </c>
      <c r="G63" s="265">
        <v>0</v>
      </c>
      <c r="H63" s="265">
        <v>109.5</v>
      </c>
      <c r="I63" s="265">
        <v>0</v>
      </c>
      <c r="J63" s="265">
        <v>0</v>
      </c>
      <c r="K63" s="265">
        <v>0</v>
      </c>
      <c r="L63" s="265">
        <v>0</v>
      </c>
      <c r="M63" s="265">
        <v>123.36</v>
      </c>
      <c r="N63" s="265">
        <v>0</v>
      </c>
      <c r="O63" s="265">
        <v>113</v>
      </c>
      <c r="P63" s="265">
        <v>0</v>
      </c>
      <c r="Q63" s="265">
        <v>226.14</v>
      </c>
      <c r="R63" s="265">
        <v>0</v>
      </c>
      <c r="S63" s="265">
        <v>644.29</v>
      </c>
      <c r="T63" s="265">
        <v>608.77</v>
      </c>
      <c r="U63" s="265">
        <v>1397.95</v>
      </c>
      <c r="V63" s="265">
        <v>0</v>
      </c>
      <c r="W63" s="265">
        <v>0</v>
      </c>
      <c r="X63" s="265">
        <v>54.79</v>
      </c>
      <c r="Y63" s="265">
        <v>0</v>
      </c>
      <c r="Z63" s="265">
        <v>0</v>
      </c>
    </row>
    <row r="64" spans="1:26" ht="19.45" customHeight="1">
      <c r="A64" s="264" t="s">
        <v>716</v>
      </c>
      <c r="B64" s="264" t="s">
        <v>717</v>
      </c>
      <c r="C64" s="264" t="s">
        <v>686</v>
      </c>
      <c r="D64" s="265">
        <v>6322.46</v>
      </c>
      <c r="E64" s="265">
        <v>0</v>
      </c>
      <c r="F64" s="265">
        <v>0</v>
      </c>
      <c r="G64" s="265">
        <v>0</v>
      </c>
      <c r="H64" s="265">
        <v>252.02</v>
      </c>
      <c r="I64" s="265">
        <v>0</v>
      </c>
      <c r="J64" s="265">
        <v>0</v>
      </c>
      <c r="K64" s="265">
        <v>0</v>
      </c>
      <c r="L64" s="265">
        <v>0</v>
      </c>
      <c r="M64" s="265">
        <v>123.36</v>
      </c>
      <c r="N64" s="265">
        <v>0</v>
      </c>
      <c r="O64" s="265">
        <v>113</v>
      </c>
      <c r="P64" s="265">
        <v>0</v>
      </c>
      <c r="Q64" s="265">
        <v>226.14</v>
      </c>
      <c r="R64" s="265">
        <v>0</v>
      </c>
      <c r="S64" s="265">
        <v>668.71</v>
      </c>
      <c r="T64" s="265">
        <v>608.77</v>
      </c>
      <c r="U64" s="265">
        <v>1397.95</v>
      </c>
      <c r="V64" s="265">
        <v>0</v>
      </c>
      <c r="W64" s="265">
        <v>0</v>
      </c>
      <c r="X64" s="265">
        <v>56.86</v>
      </c>
      <c r="Y64" s="265">
        <v>0</v>
      </c>
      <c r="Z64" s="265">
        <v>0</v>
      </c>
    </row>
    <row r="65" spans="1:26" ht="19.45" customHeight="1">
      <c r="A65" s="264" t="s">
        <v>716</v>
      </c>
      <c r="B65" s="264" t="s">
        <v>717</v>
      </c>
      <c r="C65" s="264" t="s">
        <v>689</v>
      </c>
      <c r="D65" s="265">
        <v>6322.46</v>
      </c>
      <c r="E65" s="265">
        <v>54.5</v>
      </c>
      <c r="F65" s="265">
        <v>0</v>
      </c>
      <c r="G65" s="265">
        <v>0</v>
      </c>
      <c r="H65" s="265">
        <v>252.02</v>
      </c>
      <c r="I65" s="265">
        <v>0</v>
      </c>
      <c r="J65" s="265">
        <v>0</v>
      </c>
      <c r="K65" s="265">
        <v>0</v>
      </c>
      <c r="L65" s="265">
        <v>0</v>
      </c>
      <c r="M65" s="265">
        <v>123.36</v>
      </c>
      <c r="N65" s="265">
        <v>0</v>
      </c>
      <c r="O65" s="265">
        <v>113</v>
      </c>
      <c r="P65" s="265">
        <v>0</v>
      </c>
      <c r="Q65" s="265">
        <v>226.14</v>
      </c>
      <c r="R65" s="265">
        <v>0</v>
      </c>
      <c r="S65" s="265">
        <v>668.71</v>
      </c>
      <c r="T65" s="265">
        <v>608.77</v>
      </c>
      <c r="U65" s="265">
        <v>1397.95</v>
      </c>
      <c r="V65" s="265">
        <v>0</v>
      </c>
      <c r="W65" s="265">
        <v>0</v>
      </c>
      <c r="X65" s="265">
        <v>56.86</v>
      </c>
      <c r="Y65" s="265">
        <v>0</v>
      </c>
      <c r="Z65" s="265">
        <v>0</v>
      </c>
    </row>
    <row r="66" spans="1:26" ht="19.45" customHeight="1">
      <c r="A66" s="264" t="s">
        <v>718</v>
      </c>
      <c r="B66" s="264" t="s">
        <v>719</v>
      </c>
      <c r="C66" s="264" t="s">
        <v>686</v>
      </c>
      <c r="D66" s="265">
        <v>6322.46</v>
      </c>
      <c r="E66" s="265">
        <v>0</v>
      </c>
      <c r="F66" s="265">
        <v>0</v>
      </c>
      <c r="G66" s="265">
        <v>0</v>
      </c>
      <c r="H66" s="265">
        <v>252.02</v>
      </c>
      <c r="I66" s="265">
        <v>0</v>
      </c>
      <c r="J66" s="265">
        <v>0</v>
      </c>
      <c r="K66" s="265">
        <v>0</v>
      </c>
      <c r="L66" s="265">
        <v>0</v>
      </c>
      <c r="M66" s="265">
        <v>123.36</v>
      </c>
      <c r="N66" s="265">
        <v>0</v>
      </c>
      <c r="O66" s="265">
        <v>113</v>
      </c>
      <c r="P66" s="265">
        <v>0</v>
      </c>
      <c r="Q66" s="265">
        <v>226.14</v>
      </c>
      <c r="R66" s="265">
        <v>0</v>
      </c>
      <c r="S66" s="265">
        <v>668.71</v>
      </c>
      <c r="T66" s="265">
        <v>608.77</v>
      </c>
      <c r="U66" s="265">
        <v>1397.95</v>
      </c>
      <c r="V66" s="265">
        <v>0</v>
      </c>
      <c r="W66" s="265">
        <v>0</v>
      </c>
      <c r="X66" s="265">
        <v>56.86</v>
      </c>
      <c r="Y66" s="265">
        <v>0</v>
      </c>
      <c r="Z66" s="265">
        <v>0</v>
      </c>
    </row>
    <row r="67" spans="1:26" ht="19.45" customHeight="1">
      <c r="A67" s="264" t="s">
        <v>718</v>
      </c>
      <c r="B67" s="264" t="s">
        <v>719</v>
      </c>
      <c r="C67" s="264" t="s">
        <v>687</v>
      </c>
      <c r="D67" s="265">
        <v>6322.46</v>
      </c>
      <c r="E67" s="265">
        <v>23</v>
      </c>
      <c r="F67" s="265">
        <v>0</v>
      </c>
      <c r="G67" s="265">
        <v>0</v>
      </c>
      <c r="H67" s="265">
        <v>252.02</v>
      </c>
      <c r="I67" s="265">
        <v>0</v>
      </c>
      <c r="J67" s="265">
        <v>0</v>
      </c>
      <c r="K67" s="265">
        <v>0</v>
      </c>
      <c r="L67" s="265">
        <v>0</v>
      </c>
      <c r="M67" s="265">
        <v>123.36</v>
      </c>
      <c r="N67" s="265">
        <v>0</v>
      </c>
      <c r="O67" s="265">
        <v>113</v>
      </c>
      <c r="P67" s="265">
        <v>0</v>
      </c>
      <c r="Q67" s="265">
        <v>226.14</v>
      </c>
      <c r="R67" s="265">
        <v>0</v>
      </c>
      <c r="S67" s="265">
        <v>668.71</v>
      </c>
      <c r="T67" s="265">
        <v>608.77</v>
      </c>
      <c r="U67" s="265">
        <v>1397.95</v>
      </c>
      <c r="V67" s="265">
        <v>0</v>
      </c>
      <c r="W67" s="265">
        <v>0</v>
      </c>
      <c r="X67" s="265">
        <v>56.86</v>
      </c>
      <c r="Y67" s="265">
        <v>0</v>
      </c>
      <c r="Z67" s="265">
        <v>0</v>
      </c>
    </row>
    <row r="68" spans="1:26" ht="19.45" customHeight="1">
      <c r="A68" s="264" t="s">
        <v>718</v>
      </c>
      <c r="B68" s="264" t="s">
        <v>719</v>
      </c>
      <c r="C68" s="264" t="s">
        <v>289</v>
      </c>
      <c r="D68" s="265">
        <v>6322.46</v>
      </c>
      <c r="E68" s="265">
        <v>27.5</v>
      </c>
      <c r="F68" s="265">
        <v>0</v>
      </c>
      <c r="G68" s="265">
        <v>0</v>
      </c>
      <c r="H68" s="265">
        <v>252.02</v>
      </c>
      <c r="I68" s="265">
        <v>0</v>
      </c>
      <c r="J68" s="265">
        <v>0</v>
      </c>
      <c r="K68" s="265">
        <v>0</v>
      </c>
      <c r="L68" s="265">
        <v>0</v>
      </c>
      <c r="M68" s="265">
        <v>123.36</v>
      </c>
      <c r="N68" s="265">
        <v>0</v>
      </c>
      <c r="O68" s="265">
        <v>113</v>
      </c>
      <c r="P68" s="265">
        <v>0</v>
      </c>
      <c r="Q68" s="265">
        <v>226.14</v>
      </c>
      <c r="R68" s="265">
        <v>0</v>
      </c>
      <c r="S68" s="265">
        <v>668.71</v>
      </c>
      <c r="T68" s="265">
        <v>608.77</v>
      </c>
      <c r="U68" s="265">
        <v>1397.95</v>
      </c>
      <c r="V68" s="265">
        <v>0</v>
      </c>
      <c r="W68" s="265">
        <v>0</v>
      </c>
      <c r="X68" s="265">
        <v>56.86</v>
      </c>
      <c r="Y68" s="265">
        <v>0</v>
      </c>
      <c r="Z68" s="265">
        <v>0</v>
      </c>
    </row>
    <row r="69" spans="1:26" ht="19.45" customHeight="1">
      <c r="A69" s="264" t="s">
        <v>718</v>
      </c>
      <c r="B69" s="264" t="s">
        <v>719</v>
      </c>
      <c r="C69" s="264" t="s">
        <v>688</v>
      </c>
      <c r="D69" s="265">
        <v>6322.46</v>
      </c>
      <c r="E69" s="265">
        <v>41</v>
      </c>
      <c r="F69" s="265">
        <v>0</v>
      </c>
      <c r="G69" s="265">
        <v>0</v>
      </c>
      <c r="H69" s="265">
        <v>252.02</v>
      </c>
      <c r="I69" s="265">
        <v>0</v>
      </c>
      <c r="J69" s="265">
        <v>0</v>
      </c>
      <c r="K69" s="265">
        <v>0</v>
      </c>
      <c r="L69" s="265">
        <v>0</v>
      </c>
      <c r="M69" s="265">
        <v>123.36</v>
      </c>
      <c r="N69" s="265">
        <v>0</v>
      </c>
      <c r="O69" s="265">
        <v>113</v>
      </c>
      <c r="P69" s="265">
        <v>0</v>
      </c>
      <c r="Q69" s="265">
        <v>226.14</v>
      </c>
      <c r="R69" s="265">
        <v>0</v>
      </c>
      <c r="S69" s="265">
        <v>668.71</v>
      </c>
      <c r="T69" s="265">
        <v>608.77</v>
      </c>
      <c r="U69" s="265">
        <v>1397.95</v>
      </c>
      <c r="V69" s="265">
        <v>0</v>
      </c>
      <c r="W69" s="265">
        <v>0</v>
      </c>
      <c r="X69" s="265">
        <v>56.86</v>
      </c>
      <c r="Y69" s="265">
        <v>0</v>
      </c>
      <c r="Z69" s="265">
        <v>0</v>
      </c>
    </row>
    <row r="70" spans="1:26" ht="19.45" customHeight="1">
      <c r="A70" s="264" t="s">
        <v>718</v>
      </c>
      <c r="B70" s="264" t="s">
        <v>719</v>
      </c>
      <c r="C70" s="264" t="s">
        <v>689</v>
      </c>
      <c r="D70" s="265">
        <v>6322.46</v>
      </c>
      <c r="E70" s="265">
        <v>54.5</v>
      </c>
      <c r="F70" s="265">
        <v>0</v>
      </c>
      <c r="G70" s="265">
        <v>0</v>
      </c>
      <c r="H70" s="265">
        <v>252.02</v>
      </c>
      <c r="I70" s="265">
        <v>0</v>
      </c>
      <c r="J70" s="265">
        <v>0</v>
      </c>
      <c r="K70" s="265">
        <v>0</v>
      </c>
      <c r="L70" s="265">
        <v>0</v>
      </c>
      <c r="M70" s="265">
        <v>123.36</v>
      </c>
      <c r="N70" s="265">
        <v>0</v>
      </c>
      <c r="O70" s="265">
        <v>113</v>
      </c>
      <c r="P70" s="265">
        <v>0</v>
      </c>
      <c r="Q70" s="265">
        <v>226.14</v>
      </c>
      <c r="R70" s="265">
        <v>0</v>
      </c>
      <c r="S70" s="265">
        <v>668.71</v>
      </c>
      <c r="T70" s="265">
        <v>608.77</v>
      </c>
      <c r="U70" s="265">
        <v>1397.95</v>
      </c>
      <c r="V70" s="265">
        <v>0</v>
      </c>
      <c r="W70" s="265">
        <v>0</v>
      </c>
      <c r="X70" s="265">
        <v>56.86</v>
      </c>
      <c r="Y70" s="265">
        <v>0</v>
      </c>
      <c r="Z70" s="265">
        <v>0</v>
      </c>
    </row>
    <row r="71" spans="1:26" ht="19.45" customHeight="1">
      <c r="A71" s="264" t="s">
        <v>718</v>
      </c>
      <c r="B71" s="264" t="s">
        <v>719</v>
      </c>
      <c r="C71" s="264" t="s">
        <v>690</v>
      </c>
      <c r="D71" s="265">
        <v>6322.46</v>
      </c>
      <c r="E71" s="265">
        <v>68</v>
      </c>
      <c r="F71" s="265">
        <v>0</v>
      </c>
      <c r="G71" s="265">
        <v>0</v>
      </c>
      <c r="H71" s="265">
        <v>252.02</v>
      </c>
      <c r="I71" s="265">
        <v>0</v>
      </c>
      <c r="J71" s="265">
        <v>0</v>
      </c>
      <c r="K71" s="265">
        <v>0</v>
      </c>
      <c r="L71" s="265">
        <v>0</v>
      </c>
      <c r="M71" s="265">
        <v>123.36</v>
      </c>
      <c r="N71" s="265">
        <v>0</v>
      </c>
      <c r="O71" s="265">
        <v>113</v>
      </c>
      <c r="P71" s="265">
        <v>0</v>
      </c>
      <c r="Q71" s="265">
        <v>226.14</v>
      </c>
      <c r="R71" s="265">
        <v>0</v>
      </c>
      <c r="S71" s="265">
        <v>668.71</v>
      </c>
      <c r="T71" s="265">
        <v>608.77</v>
      </c>
      <c r="U71" s="265">
        <v>1397.95</v>
      </c>
      <c r="V71" s="265">
        <v>0</v>
      </c>
      <c r="W71" s="265">
        <v>0</v>
      </c>
      <c r="X71" s="265">
        <v>56.86</v>
      </c>
      <c r="Y71" s="265">
        <v>0</v>
      </c>
      <c r="Z71" s="265">
        <v>0</v>
      </c>
    </row>
    <row r="72" spans="1:26" ht="19.45" customHeight="1">
      <c r="A72" s="264" t="s">
        <v>720</v>
      </c>
      <c r="B72" s="264" t="s">
        <v>721</v>
      </c>
      <c r="C72" s="264" t="s">
        <v>681</v>
      </c>
      <c r="D72" s="265">
        <v>5289.41</v>
      </c>
      <c r="E72" s="265">
        <v>0</v>
      </c>
      <c r="F72" s="265">
        <v>0</v>
      </c>
      <c r="G72" s="265">
        <v>0</v>
      </c>
      <c r="H72" s="265">
        <v>0</v>
      </c>
      <c r="I72" s="265">
        <v>0</v>
      </c>
      <c r="J72" s="265">
        <v>0</v>
      </c>
      <c r="K72" s="265">
        <v>0</v>
      </c>
      <c r="L72" s="265">
        <v>0</v>
      </c>
      <c r="M72" s="265">
        <v>123.36</v>
      </c>
      <c r="N72" s="265">
        <v>0</v>
      </c>
      <c r="O72" s="265">
        <v>113</v>
      </c>
      <c r="P72" s="265">
        <v>0</v>
      </c>
      <c r="Q72" s="265">
        <v>226.14</v>
      </c>
      <c r="R72" s="265">
        <v>0</v>
      </c>
      <c r="S72" s="265">
        <v>559.44000000000005</v>
      </c>
      <c r="T72" s="265">
        <v>608.77</v>
      </c>
      <c r="U72" s="265">
        <v>578.73</v>
      </c>
      <c r="V72" s="265">
        <v>0</v>
      </c>
      <c r="W72" s="265">
        <v>0</v>
      </c>
      <c r="X72" s="265">
        <v>47.57</v>
      </c>
      <c r="Y72" s="265">
        <v>0</v>
      </c>
      <c r="Z72" s="265">
        <v>1236.56</v>
      </c>
    </row>
    <row r="73" spans="1:26" ht="19.45" customHeight="1">
      <c r="A73" s="264" t="s">
        <v>720</v>
      </c>
      <c r="B73" s="264" t="s">
        <v>721</v>
      </c>
      <c r="C73" s="264" t="s">
        <v>682</v>
      </c>
      <c r="D73" s="265">
        <v>5289.41</v>
      </c>
      <c r="E73" s="265">
        <v>23</v>
      </c>
      <c r="F73" s="265">
        <v>0</v>
      </c>
      <c r="G73" s="265">
        <v>0</v>
      </c>
      <c r="H73" s="265">
        <v>0</v>
      </c>
      <c r="I73" s="265">
        <v>0</v>
      </c>
      <c r="J73" s="265">
        <v>0</v>
      </c>
      <c r="K73" s="265">
        <v>0</v>
      </c>
      <c r="L73" s="265">
        <v>0</v>
      </c>
      <c r="M73" s="265">
        <v>123.36</v>
      </c>
      <c r="N73" s="265">
        <v>0</v>
      </c>
      <c r="O73" s="265">
        <v>113</v>
      </c>
      <c r="P73" s="265">
        <v>0</v>
      </c>
      <c r="Q73" s="265">
        <v>226.14</v>
      </c>
      <c r="R73" s="265">
        <v>0</v>
      </c>
      <c r="S73" s="265">
        <v>559.44000000000005</v>
      </c>
      <c r="T73" s="265">
        <v>608.77</v>
      </c>
      <c r="U73" s="265">
        <v>578.73</v>
      </c>
      <c r="V73" s="265">
        <v>0</v>
      </c>
      <c r="W73" s="265">
        <v>0</v>
      </c>
      <c r="X73" s="265">
        <v>47.57</v>
      </c>
      <c r="Y73" s="265">
        <v>0</v>
      </c>
      <c r="Z73" s="265">
        <v>1236.56</v>
      </c>
    </row>
    <row r="74" spans="1:26" ht="19.45" customHeight="1">
      <c r="A74" s="264" t="s">
        <v>720</v>
      </c>
      <c r="B74" s="264" t="s">
        <v>721</v>
      </c>
      <c r="C74" s="264" t="s">
        <v>683</v>
      </c>
      <c r="D74" s="265">
        <v>5289.41</v>
      </c>
      <c r="E74" s="265">
        <v>27.5</v>
      </c>
      <c r="F74" s="265">
        <v>0</v>
      </c>
      <c r="G74" s="265">
        <v>0</v>
      </c>
      <c r="H74" s="265">
        <v>0</v>
      </c>
      <c r="I74" s="265">
        <v>0</v>
      </c>
      <c r="J74" s="265">
        <v>0</v>
      </c>
      <c r="K74" s="265">
        <v>0</v>
      </c>
      <c r="L74" s="265">
        <v>0</v>
      </c>
      <c r="M74" s="265">
        <v>123.36</v>
      </c>
      <c r="N74" s="265">
        <v>0</v>
      </c>
      <c r="O74" s="265">
        <v>113</v>
      </c>
      <c r="P74" s="265">
        <v>0</v>
      </c>
      <c r="Q74" s="265">
        <v>226.14</v>
      </c>
      <c r="R74" s="265">
        <v>0</v>
      </c>
      <c r="S74" s="265">
        <v>559.44000000000005</v>
      </c>
      <c r="T74" s="265">
        <v>608.77</v>
      </c>
      <c r="U74" s="265">
        <v>578.73</v>
      </c>
      <c r="V74" s="265">
        <v>0</v>
      </c>
      <c r="W74" s="265">
        <v>0</v>
      </c>
      <c r="X74" s="265">
        <v>47.57</v>
      </c>
      <c r="Y74" s="265">
        <v>0</v>
      </c>
      <c r="Z74" s="265">
        <v>1236.56</v>
      </c>
    </row>
    <row r="75" spans="1:26" ht="19.45" customHeight="1">
      <c r="A75" s="264" t="s">
        <v>720</v>
      </c>
      <c r="B75" s="264" t="s">
        <v>721</v>
      </c>
      <c r="C75" s="264" t="s">
        <v>722</v>
      </c>
      <c r="D75" s="265">
        <v>5289.41</v>
      </c>
      <c r="E75" s="265">
        <v>41</v>
      </c>
      <c r="F75" s="265">
        <v>0</v>
      </c>
      <c r="G75" s="265">
        <v>0</v>
      </c>
      <c r="H75" s="265">
        <v>0</v>
      </c>
      <c r="I75" s="265">
        <v>0</v>
      </c>
      <c r="J75" s="265">
        <v>0</v>
      </c>
      <c r="K75" s="265">
        <v>0</v>
      </c>
      <c r="L75" s="265">
        <v>0</v>
      </c>
      <c r="M75" s="265">
        <v>123.36</v>
      </c>
      <c r="N75" s="265">
        <v>0</v>
      </c>
      <c r="O75" s="265">
        <v>113</v>
      </c>
      <c r="P75" s="265">
        <v>0</v>
      </c>
      <c r="Q75" s="265">
        <v>226.14</v>
      </c>
      <c r="R75" s="265">
        <v>0</v>
      </c>
      <c r="S75" s="265">
        <v>559.44000000000005</v>
      </c>
      <c r="T75" s="265">
        <v>608.77</v>
      </c>
      <c r="U75" s="265">
        <v>578.73</v>
      </c>
      <c r="V75" s="265">
        <v>0</v>
      </c>
      <c r="W75" s="265">
        <v>0</v>
      </c>
      <c r="X75" s="265">
        <v>47.57</v>
      </c>
      <c r="Y75" s="265">
        <v>0</v>
      </c>
      <c r="Z75" s="265">
        <v>1236.56</v>
      </c>
    </row>
    <row r="76" spans="1:26" ht="19.45" customHeight="1">
      <c r="A76" s="264" t="s">
        <v>720</v>
      </c>
      <c r="B76" s="264" t="s">
        <v>721</v>
      </c>
      <c r="C76" s="264" t="s">
        <v>723</v>
      </c>
      <c r="D76" s="265">
        <v>5289.41</v>
      </c>
      <c r="E76" s="265">
        <v>54.5</v>
      </c>
      <c r="F76" s="265">
        <v>0</v>
      </c>
      <c r="G76" s="265">
        <v>0</v>
      </c>
      <c r="H76" s="265">
        <v>0</v>
      </c>
      <c r="I76" s="265">
        <v>0</v>
      </c>
      <c r="J76" s="265">
        <v>0</v>
      </c>
      <c r="K76" s="265">
        <v>0</v>
      </c>
      <c r="L76" s="265">
        <v>0</v>
      </c>
      <c r="M76" s="265">
        <v>123.36</v>
      </c>
      <c r="N76" s="265">
        <v>0</v>
      </c>
      <c r="O76" s="265">
        <v>113</v>
      </c>
      <c r="P76" s="265">
        <v>0</v>
      </c>
      <c r="Q76" s="265">
        <v>226.14</v>
      </c>
      <c r="R76" s="265">
        <v>0</v>
      </c>
      <c r="S76" s="265">
        <v>559.44000000000005</v>
      </c>
      <c r="T76" s="265">
        <v>608.77</v>
      </c>
      <c r="U76" s="265">
        <v>578.73</v>
      </c>
      <c r="V76" s="265">
        <v>0</v>
      </c>
      <c r="W76" s="265">
        <v>0</v>
      </c>
      <c r="X76" s="265">
        <v>47.57</v>
      </c>
      <c r="Y76" s="265">
        <v>0</v>
      </c>
      <c r="Z76" s="265">
        <v>1236.56</v>
      </c>
    </row>
    <row r="77" spans="1:26" ht="19.45" customHeight="1">
      <c r="A77" s="264" t="s">
        <v>720</v>
      </c>
      <c r="B77" s="264" t="s">
        <v>721</v>
      </c>
      <c r="C77" s="264" t="s">
        <v>724</v>
      </c>
      <c r="D77" s="265">
        <v>5289.41</v>
      </c>
      <c r="E77" s="265">
        <v>68</v>
      </c>
      <c r="F77" s="265">
        <v>0</v>
      </c>
      <c r="G77" s="265">
        <v>0</v>
      </c>
      <c r="H77" s="265">
        <v>0</v>
      </c>
      <c r="I77" s="265">
        <v>0</v>
      </c>
      <c r="J77" s="265">
        <v>0</v>
      </c>
      <c r="K77" s="265">
        <v>0</v>
      </c>
      <c r="L77" s="265">
        <v>0</v>
      </c>
      <c r="M77" s="265">
        <v>123.36</v>
      </c>
      <c r="N77" s="265">
        <v>0</v>
      </c>
      <c r="O77" s="265">
        <v>113</v>
      </c>
      <c r="P77" s="265">
        <v>0</v>
      </c>
      <c r="Q77" s="265">
        <v>226.14</v>
      </c>
      <c r="R77" s="265">
        <v>0</v>
      </c>
      <c r="S77" s="265">
        <v>559.44000000000005</v>
      </c>
      <c r="T77" s="265">
        <v>608.77</v>
      </c>
      <c r="U77" s="265">
        <v>578.73</v>
      </c>
      <c r="V77" s="265">
        <v>0</v>
      </c>
      <c r="W77" s="265">
        <v>0</v>
      </c>
      <c r="X77" s="265">
        <v>47.57</v>
      </c>
      <c r="Y77" s="265">
        <v>0</v>
      </c>
      <c r="Z77" s="265">
        <v>1236.56</v>
      </c>
    </row>
    <row r="78" spans="1:26" ht="19.45" customHeight="1">
      <c r="A78" s="264" t="s">
        <v>725</v>
      </c>
      <c r="B78" s="264" t="s">
        <v>726</v>
      </c>
      <c r="C78" s="264" t="s">
        <v>686</v>
      </c>
      <c r="D78" s="265">
        <v>6091.54</v>
      </c>
      <c r="E78" s="265">
        <v>0</v>
      </c>
      <c r="F78" s="265">
        <v>0</v>
      </c>
      <c r="G78" s="265">
        <v>0</v>
      </c>
      <c r="H78" s="265">
        <v>0</v>
      </c>
      <c r="I78" s="265">
        <v>0</v>
      </c>
      <c r="J78" s="265">
        <v>0</v>
      </c>
      <c r="K78" s="265">
        <v>0</v>
      </c>
      <c r="L78" s="265">
        <v>0</v>
      </c>
      <c r="M78" s="265">
        <v>123.36</v>
      </c>
      <c r="N78" s="265">
        <v>0</v>
      </c>
      <c r="O78" s="265">
        <v>113</v>
      </c>
      <c r="P78" s="265">
        <v>0</v>
      </c>
      <c r="Q78" s="265">
        <v>226.14</v>
      </c>
      <c r="R78" s="265">
        <v>0</v>
      </c>
      <c r="S78" s="265">
        <v>644.29</v>
      </c>
      <c r="T78" s="265">
        <v>608.77</v>
      </c>
      <c r="U78" s="265">
        <v>1397.95</v>
      </c>
      <c r="V78" s="265">
        <v>0</v>
      </c>
      <c r="W78" s="265">
        <v>0</v>
      </c>
      <c r="X78" s="265">
        <v>54.79</v>
      </c>
      <c r="Y78" s="265">
        <v>0</v>
      </c>
      <c r="Z78" s="265">
        <v>0</v>
      </c>
    </row>
    <row r="79" spans="1:26" ht="19.45" customHeight="1">
      <c r="A79" s="264" t="s">
        <v>727</v>
      </c>
      <c r="B79" s="264" t="s">
        <v>728</v>
      </c>
      <c r="C79" s="264" t="s">
        <v>729</v>
      </c>
      <c r="D79" s="265">
        <v>14485.77</v>
      </c>
      <c r="E79" s="265">
        <v>0</v>
      </c>
      <c r="F79" s="265">
        <v>0</v>
      </c>
      <c r="G79" s="265">
        <v>0</v>
      </c>
      <c r="H79" s="265">
        <v>0</v>
      </c>
      <c r="I79" s="265">
        <v>0</v>
      </c>
      <c r="J79" s="265">
        <v>0</v>
      </c>
      <c r="K79" s="265">
        <v>0</v>
      </c>
      <c r="L79" s="265">
        <v>0</v>
      </c>
      <c r="M79" s="265">
        <v>177.13</v>
      </c>
      <c r="N79" s="265">
        <v>344.87</v>
      </c>
      <c r="O79" s="265">
        <v>233.52</v>
      </c>
      <c r="P79" s="265">
        <v>375.99</v>
      </c>
      <c r="Q79" s="265">
        <v>0</v>
      </c>
      <c r="R79" s="265">
        <v>4200.87</v>
      </c>
      <c r="S79" s="265">
        <v>0</v>
      </c>
      <c r="T79" s="265">
        <v>0</v>
      </c>
      <c r="U79" s="265">
        <v>0</v>
      </c>
      <c r="V79" s="265">
        <v>0</v>
      </c>
      <c r="W79" s="265">
        <v>78.959999999999994</v>
      </c>
      <c r="X79" s="265">
        <v>265.27999999999997</v>
      </c>
      <c r="Y79" s="265">
        <v>0</v>
      </c>
      <c r="Z79" s="265">
        <v>0</v>
      </c>
    </row>
    <row r="80" spans="1:26" ht="19.45" customHeight="1">
      <c r="A80" s="264" t="s">
        <v>727</v>
      </c>
      <c r="B80" s="264" t="s">
        <v>728</v>
      </c>
      <c r="C80" s="264" t="s">
        <v>730</v>
      </c>
      <c r="D80" s="265">
        <v>14485.77</v>
      </c>
      <c r="E80" s="265">
        <v>16.97</v>
      </c>
      <c r="F80" s="265">
        <v>0</v>
      </c>
      <c r="G80" s="265">
        <v>0</v>
      </c>
      <c r="H80" s="265">
        <v>0</v>
      </c>
      <c r="I80" s="265">
        <v>0</v>
      </c>
      <c r="J80" s="265">
        <v>0</v>
      </c>
      <c r="K80" s="265">
        <v>15.53</v>
      </c>
      <c r="L80" s="265">
        <v>0</v>
      </c>
      <c r="M80" s="265">
        <v>177.13</v>
      </c>
      <c r="N80" s="265">
        <v>344.87</v>
      </c>
      <c r="O80" s="265">
        <v>233.52</v>
      </c>
      <c r="P80" s="265">
        <v>375.99</v>
      </c>
      <c r="Q80" s="265">
        <v>0</v>
      </c>
      <c r="R80" s="265">
        <v>4200.87</v>
      </c>
      <c r="S80" s="265">
        <v>0</v>
      </c>
      <c r="T80" s="265">
        <v>0</v>
      </c>
      <c r="U80" s="265">
        <v>0</v>
      </c>
      <c r="V80" s="265">
        <v>0</v>
      </c>
      <c r="W80" s="265">
        <v>78.959999999999994</v>
      </c>
      <c r="X80" s="265">
        <v>265.27999999999997</v>
      </c>
      <c r="Y80" s="265">
        <v>0</v>
      </c>
      <c r="Z80" s="265">
        <v>0</v>
      </c>
    </row>
    <row r="81" spans="1:26" ht="19.45" customHeight="1">
      <c r="A81" s="264" t="s">
        <v>731</v>
      </c>
      <c r="B81" s="264" t="s">
        <v>732</v>
      </c>
      <c r="C81" s="264" t="s">
        <v>733</v>
      </c>
      <c r="D81" s="265">
        <v>13287.25</v>
      </c>
      <c r="E81" s="265">
        <v>0</v>
      </c>
      <c r="F81" s="265">
        <v>0</v>
      </c>
      <c r="G81" s="265">
        <v>0</v>
      </c>
      <c r="H81" s="265">
        <v>0</v>
      </c>
      <c r="I81" s="265">
        <v>0</v>
      </c>
      <c r="J81" s="265">
        <v>0</v>
      </c>
      <c r="K81" s="265">
        <v>0</v>
      </c>
      <c r="L81" s="265">
        <v>0</v>
      </c>
      <c r="M81" s="265">
        <v>177.13</v>
      </c>
      <c r="N81" s="265">
        <v>344.87</v>
      </c>
      <c r="O81" s="265">
        <v>233.52</v>
      </c>
      <c r="P81" s="265">
        <v>375.99</v>
      </c>
      <c r="Q81" s="265">
        <v>0</v>
      </c>
      <c r="R81" s="265">
        <v>3853.3</v>
      </c>
      <c r="S81" s="265">
        <v>0</v>
      </c>
      <c r="T81" s="265">
        <v>0</v>
      </c>
      <c r="U81" s="265">
        <v>0</v>
      </c>
      <c r="V81" s="265">
        <v>0</v>
      </c>
      <c r="W81" s="265">
        <v>78.959999999999994</v>
      </c>
      <c r="X81" s="265">
        <v>247.15</v>
      </c>
      <c r="Y81" s="265">
        <v>0</v>
      </c>
      <c r="Z81" s="265">
        <v>0</v>
      </c>
    </row>
    <row r="82" spans="1:26" ht="19.45" customHeight="1">
      <c r="A82" s="264" t="s">
        <v>731</v>
      </c>
      <c r="B82" s="264" t="s">
        <v>734</v>
      </c>
      <c r="C82" s="264" t="s">
        <v>733</v>
      </c>
      <c r="D82" s="265">
        <v>15949.76</v>
      </c>
      <c r="E82" s="265">
        <v>0</v>
      </c>
      <c r="F82" s="265">
        <v>0</v>
      </c>
      <c r="G82" s="265">
        <v>0</v>
      </c>
      <c r="H82" s="265">
        <v>0</v>
      </c>
      <c r="I82" s="265">
        <v>0</v>
      </c>
      <c r="J82" s="265">
        <v>0</v>
      </c>
      <c r="K82" s="265">
        <v>0</v>
      </c>
      <c r="L82" s="265">
        <v>0</v>
      </c>
      <c r="M82" s="265">
        <v>177.13</v>
      </c>
      <c r="N82" s="265">
        <v>344.87</v>
      </c>
      <c r="O82" s="265">
        <v>233.52</v>
      </c>
      <c r="P82" s="265">
        <v>375.99</v>
      </c>
      <c r="Q82" s="265">
        <v>0</v>
      </c>
      <c r="R82" s="265">
        <v>3853.3</v>
      </c>
      <c r="S82" s="265">
        <v>0</v>
      </c>
      <c r="T82" s="265">
        <v>0</v>
      </c>
      <c r="U82" s="265">
        <v>0</v>
      </c>
      <c r="V82" s="265">
        <v>197.05</v>
      </c>
      <c r="W82" s="265">
        <v>0</v>
      </c>
      <c r="X82" s="265">
        <v>247.15</v>
      </c>
      <c r="Y82" s="265">
        <v>0</v>
      </c>
      <c r="Z82" s="265">
        <v>0</v>
      </c>
    </row>
    <row r="83" spans="1:26" ht="19.45" customHeight="1">
      <c r="A83" s="264" t="s">
        <v>731</v>
      </c>
      <c r="B83" s="264" t="s">
        <v>735</v>
      </c>
      <c r="C83" s="264" t="s">
        <v>733</v>
      </c>
      <c r="D83" s="265">
        <v>19324.61</v>
      </c>
      <c r="E83" s="265">
        <v>0</v>
      </c>
      <c r="F83" s="265">
        <v>0</v>
      </c>
      <c r="G83" s="265">
        <v>0</v>
      </c>
      <c r="H83" s="265">
        <v>0</v>
      </c>
      <c r="I83" s="265">
        <v>0</v>
      </c>
      <c r="J83" s="265">
        <v>0</v>
      </c>
      <c r="K83" s="265">
        <v>0</v>
      </c>
      <c r="L83" s="265">
        <v>0</v>
      </c>
      <c r="M83" s="265">
        <v>177.13</v>
      </c>
      <c r="N83" s="265">
        <v>344.87</v>
      </c>
      <c r="O83" s="265">
        <v>233.52</v>
      </c>
      <c r="P83" s="265">
        <v>375.99</v>
      </c>
      <c r="Q83" s="265">
        <v>0</v>
      </c>
      <c r="R83" s="265">
        <v>3853.3</v>
      </c>
      <c r="S83" s="265">
        <v>0</v>
      </c>
      <c r="T83" s="265">
        <v>0</v>
      </c>
      <c r="U83" s="265">
        <v>0</v>
      </c>
      <c r="V83" s="265">
        <v>197.05</v>
      </c>
      <c r="W83" s="265">
        <v>0</v>
      </c>
      <c r="X83" s="265">
        <v>247.15</v>
      </c>
      <c r="Y83" s="265">
        <v>0</v>
      </c>
      <c r="Z83" s="265">
        <v>0</v>
      </c>
    </row>
    <row r="84" spans="1:26" ht="19.45" customHeight="1">
      <c r="A84" s="264" t="s">
        <v>731</v>
      </c>
      <c r="B84" s="264" t="s">
        <v>736</v>
      </c>
      <c r="C84" s="264" t="s">
        <v>737</v>
      </c>
      <c r="D84" s="265">
        <v>15949.76</v>
      </c>
      <c r="E84" s="265">
        <v>36.07</v>
      </c>
      <c r="F84" s="265">
        <v>0</v>
      </c>
      <c r="G84" s="265">
        <v>0</v>
      </c>
      <c r="H84" s="265">
        <v>0</v>
      </c>
      <c r="I84" s="265">
        <v>0</v>
      </c>
      <c r="J84" s="265">
        <v>0</v>
      </c>
      <c r="K84" s="265">
        <v>15.53</v>
      </c>
      <c r="L84" s="265">
        <v>0</v>
      </c>
      <c r="M84" s="265">
        <v>177.13</v>
      </c>
      <c r="N84" s="265">
        <v>344.87</v>
      </c>
      <c r="O84" s="265">
        <v>233.52</v>
      </c>
      <c r="P84" s="265">
        <v>375.99</v>
      </c>
      <c r="Q84" s="265">
        <v>0</v>
      </c>
      <c r="R84" s="265">
        <v>3853.3</v>
      </c>
      <c r="S84" s="265">
        <v>0</v>
      </c>
      <c r="T84" s="265">
        <v>0</v>
      </c>
      <c r="U84" s="265">
        <v>0</v>
      </c>
      <c r="V84" s="265">
        <v>197.05</v>
      </c>
      <c r="W84" s="265">
        <v>0</v>
      </c>
      <c r="X84" s="265">
        <v>247.15</v>
      </c>
      <c r="Y84" s="265">
        <v>0</v>
      </c>
      <c r="Z84" s="265">
        <v>0</v>
      </c>
    </row>
    <row r="85" spans="1:26" ht="19.45" customHeight="1">
      <c r="A85" s="264" t="s">
        <v>731</v>
      </c>
      <c r="B85" s="264" t="s">
        <v>738</v>
      </c>
      <c r="C85" s="264" t="s">
        <v>737</v>
      </c>
      <c r="D85" s="265">
        <v>19324.61</v>
      </c>
      <c r="E85" s="265">
        <v>36.07</v>
      </c>
      <c r="F85" s="265">
        <v>0</v>
      </c>
      <c r="G85" s="265">
        <v>0</v>
      </c>
      <c r="H85" s="265">
        <v>0</v>
      </c>
      <c r="I85" s="265">
        <v>0</v>
      </c>
      <c r="J85" s="265">
        <v>0</v>
      </c>
      <c r="K85" s="265">
        <v>15.53</v>
      </c>
      <c r="L85" s="265">
        <v>0</v>
      </c>
      <c r="M85" s="265">
        <v>177.13</v>
      </c>
      <c r="N85" s="265">
        <v>344.87</v>
      </c>
      <c r="O85" s="265">
        <v>233.52</v>
      </c>
      <c r="P85" s="265">
        <v>375.99</v>
      </c>
      <c r="Q85" s="265">
        <v>0</v>
      </c>
      <c r="R85" s="265">
        <v>3853.3</v>
      </c>
      <c r="S85" s="265">
        <v>0</v>
      </c>
      <c r="T85" s="265">
        <v>0</v>
      </c>
      <c r="U85" s="265">
        <v>0</v>
      </c>
      <c r="V85" s="265">
        <v>197.05</v>
      </c>
      <c r="W85" s="265">
        <v>0</v>
      </c>
      <c r="X85" s="265">
        <v>247.15</v>
      </c>
      <c r="Y85" s="265">
        <v>0</v>
      </c>
      <c r="Z85" s="265">
        <v>0</v>
      </c>
    </row>
    <row r="86" spans="1:26" ht="19.45" customHeight="1">
      <c r="A86" s="264" t="s">
        <v>739</v>
      </c>
      <c r="B86" s="264" t="s">
        <v>740</v>
      </c>
      <c r="C86" s="264" t="s">
        <v>741</v>
      </c>
      <c r="D86" s="265">
        <v>11741.96</v>
      </c>
      <c r="E86" s="265">
        <v>16.97</v>
      </c>
      <c r="F86" s="265">
        <v>0</v>
      </c>
      <c r="G86" s="265">
        <v>0</v>
      </c>
      <c r="H86" s="265">
        <v>0</v>
      </c>
      <c r="I86" s="265">
        <v>0</v>
      </c>
      <c r="J86" s="265">
        <v>0</v>
      </c>
      <c r="K86" s="265">
        <v>0</v>
      </c>
      <c r="L86" s="265">
        <v>0</v>
      </c>
      <c r="M86" s="265">
        <v>127.25</v>
      </c>
      <c r="N86" s="265">
        <v>297.91000000000003</v>
      </c>
      <c r="O86" s="265">
        <v>185.85</v>
      </c>
      <c r="P86" s="265">
        <v>353.31</v>
      </c>
      <c r="Q86" s="265">
        <v>0</v>
      </c>
      <c r="R86" s="265">
        <v>2356.5500000000002</v>
      </c>
      <c r="S86" s="265">
        <v>0</v>
      </c>
      <c r="T86" s="265">
        <v>0</v>
      </c>
      <c r="U86" s="265">
        <v>0</v>
      </c>
      <c r="V86" s="265">
        <v>0</v>
      </c>
      <c r="W86" s="265">
        <v>72.09</v>
      </c>
      <c r="X86" s="265">
        <v>258.23</v>
      </c>
      <c r="Y86" s="265">
        <v>0</v>
      </c>
      <c r="Z86" s="265">
        <v>0</v>
      </c>
    </row>
    <row r="87" spans="1:26" ht="19.45" customHeight="1">
      <c r="A87" s="264" t="s">
        <v>739</v>
      </c>
      <c r="B87" s="264" t="s">
        <v>740</v>
      </c>
      <c r="C87" s="264" t="s">
        <v>742</v>
      </c>
      <c r="D87" s="265">
        <v>11741.96</v>
      </c>
      <c r="E87" s="265">
        <v>30.7</v>
      </c>
      <c r="F87" s="265">
        <v>0</v>
      </c>
      <c r="G87" s="265">
        <v>0</v>
      </c>
      <c r="H87" s="265">
        <v>0</v>
      </c>
      <c r="I87" s="265">
        <v>0</v>
      </c>
      <c r="J87" s="265">
        <v>0</v>
      </c>
      <c r="K87" s="265">
        <v>0</v>
      </c>
      <c r="L87" s="265">
        <v>0</v>
      </c>
      <c r="M87" s="265">
        <v>127.25</v>
      </c>
      <c r="N87" s="265">
        <v>297.91000000000003</v>
      </c>
      <c r="O87" s="265">
        <v>185.85</v>
      </c>
      <c r="P87" s="265">
        <v>353.31</v>
      </c>
      <c r="Q87" s="265">
        <v>0</v>
      </c>
      <c r="R87" s="265">
        <v>2356.5500000000002</v>
      </c>
      <c r="S87" s="265">
        <v>0</v>
      </c>
      <c r="T87" s="265">
        <v>0</v>
      </c>
      <c r="U87" s="265">
        <v>0</v>
      </c>
      <c r="V87" s="265">
        <v>0</v>
      </c>
      <c r="W87" s="265">
        <v>72.09</v>
      </c>
      <c r="X87" s="265">
        <v>258.23</v>
      </c>
      <c r="Y87" s="265">
        <v>0</v>
      </c>
      <c r="Z87" s="265">
        <v>0</v>
      </c>
    </row>
    <row r="88" spans="1:26" ht="19.45" customHeight="1">
      <c r="A88" s="264" t="s">
        <v>739</v>
      </c>
      <c r="B88" s="264" t="s">
        <v>740</v>
      </c>
      <c r="C88" s="264" t="s">
        <v>743</v>
      </c>
      <c r="D88" s="265">
        <v>11741.96</v>
      </c>
      <c r="E88" s="265">
        <v>41.2</v>
      </c>
      <c r="F88" s="265">
        <v>0</v>
      </c>
      <c r="G88" s="265">
        <v>0</v>
      </c>
      <c r="H88" s="265">
        <v>0</v>
      </c>
      <c r="I88" s="265">
        <v>0</v>
      </c>
      <c r="J88" s="265">
        <v>0</v>
      </c>
      <c r="K88" s="265">
        <v>0</v>
      </c>
      <c r="L88" s="265">
        <v>0</v>
      </c>
      <c r="M88" s="265">
        <v>127.25</v>
      </c>
      <c r="N88" s="265">
        <v>297.91000000000003</v>
      </c>
      <c r="O88" s="265">
        <v>185.85</v>
      </c>
      <c r="P88" s="265">
        <v>353.31</v>
      </c>
      <c r="Q88" s="265">
        <v>0</v>
      </c>
      <c r="R88" s="265">
        <v>2356.5500000000002</v>
      </c>
      <c r="S88" s="265">
        <v>0</v>
      </c>
      <c r="T88" s="265">
        <v>0</v>
      </c>
      <c r="U88" s="265">
        <v>0</v>
      </c>
      <c r="V88" s="265">
        <v>0</v>
      </c>
      <c r="W88" s="265">
        <v>72.09</v>
      </c>
      <c r="X88" s="265">
        <v>258.23</v>
      </c>
      <c r="Y88" s="265">
        <v>0</v>
      </c>
      <c r="Z88" s="265">
        <v>0</v>
      </c>
    </row>
    <row r="89" spans="1:26" ht="19.45" customHeight="1">
      <c r="A89" s="264" t="s">
        <v>739</v>
      </c>
      <c r="B89" s="264" t="s">
        <v>740</v>
      </c>
      <c r="C89" s="264" t="s">
        <v>744</v>
      </c>
      <c r="D89" s="265">
        <v>11741.96</v>
      </c>
      <c r="E89" s="265">
        <v>53.11</v>
      </c>
      <c r="F89" s="265">
        <v>0</v>
      </c>
      <c r="G89" s="265">
        <v>0</v>
      </c>
      <c r="H89" s="265">
        <v>0</v>
      </c>
      <c r="I89" s="265">
        <v>0</v>
      </c>
      <c r="J89" s="265">
        <v>0</v>
      </c>
      <c r="K89" s="265">
        <v>0</v>
      </c>
      <c r="L89" s="265">
        <v>0</v>
      </c>
      <c r="M89" s="265">
        <v>127.25</v>
      </c>
      <c r="N89" s="265">
        <v>297.91000000000003</v>
      </c>
      <c r="O89" s="265">
        <v>185.85</v>
      </c>
      <c r="P89" s="265">
        <v>353.31</v>
      </c>
      <c r="Q89" s="265">
        <v>0</v>
      </c>
      <c r="R89" s="265">
        <v>2356.5500000000002</v>
      </c>
      <c r="S89" s="265">
        <v>0</v>
      </c>
      <c r="T89" s="265">
        <v>0</v>
      </c>
      <c r="U89" s="265">
        <v>0</v>
      </c>
      <c r="V89" s="265">
        <v>0</v>
      </c>
      <c r="W89" s="265">
        <v>72.09</v>
      </c>
      <c r="X89" s="265">
        <v>258.23</v>
      </c>
      <c r="Y89" s="265">
        <v>0</v>
      </c>
      <c r="Z89" s="265">
        <v>0</v>
      </c>
    </row>
    <row r="90" spans="1:26" ht="19.45" customHeight="1">
      <c r="A90" s="264" t="s">
        <v>739</v>
      </c>
      <c r="B90" s="264" t="s">
        <v>740</v>
      </c>
      <c r="C90" s="264" t="s">
        <v>745</v>
      </c>
      <c r="D90" s="265">
        <v>11741.96</v>
      </c>
      <c r="E90" s="265">
        <v>53.11</v>
      </c>
      <c r="F90" s="265">
        <v>0</v>
      </c>
      <c r="G90" s="265">
        <v>0</v>
      </c>
      <c r="H90" s="265">
        <v>0</v>
      </c>
      <c r="I90" s="265">
        <v>0</v>
      </c>
      <c r="J90" s="265">
        <v>0</v>
      </c>
      <c r="K90" s="265">
        <v>11.95</v>
      </c>
      <c r="L90" s="265">
        <v>0</v>
      </c>
      <c r="M90" s="265">
        <v>127.25</v>
      </c>
      <c r="N90" s="265">
        <v>297.91000000000003</v>
      </c>
      <c r="O90" s="265">
        <v>185.85</v>
      </c>
      <c r="P90" s="265">
        <v>353.31</v>
      </c>
      <c r="Q90" s="265">
        <v>0</v>
      </c>
      <c r="R90" s="265">
        <v>2356.5500000000002</v>
      </c>
      <c r="S90" s="265">
        <v>0</v>
      </c>
      <c r="T90" s="265">
        <v>0</v>
      </c>
      <c r="U90" s="265">
        <v>0</v>
      </c>
      <c r="V90" s="265">
        <v>0</v>
      </c>
      <c r="W90" s="265">
        <v>72.09</v>
      </c>
      <c r="X90" s="265">
        <v>258.23</v>
      </c>
      <c r="Y90" s="265">
        <v>0</v>
      </c>
      <c r="Z90" s="265">
        <v>0</v>
      </c>
    </row>
    <row r="91" spans="1:26" ht="19.45" customHeight="1">
      <c r="A91" s="264" t="s">
        <v>746</v>
      </c>
      <c r="B91" s="264" t="s">
        <v>740</v>
      </c>
      <c r="C91" s="264" t="s">
        <v>747</v>
      </c>
      <c r="D91" s="265">
        <v>11758.66</v>
      </c>
      <c r="E91" s="265">
        <v>20.77</v>
      </c>
      <c r="F91" s="265">
        <v>0</v>
      </c>
      <c r="G91" s="265">
        <v>0</v>
      </c>
      <c r="H91" s="265">
        <v>0</v>
      </c>
      <c r="I91" s="265">
        <v>0</v>
      </c>
      <c r="J91" s="265">
        <v>0</v>
      </c>
      <c r="K91" s="265">
        <v>0</v>
      </c>
      <c r="L91" s="265">
        <v>0</v>
      </c>
      <c r="M91" s="265">
        <v>149.75</v>
      </c>
      <c r="N91" s="265">
        <v>320.39999999999998</v>
      </c>
      <c r="O91" s="265">
        <v>210.85</v>
      </c>
      <c r="P91" s="265">
        <v>292.89</v>
      </c>
      <c r="Q91" s="265">
        <v>0</v>
      </c>
      <c r="R91" s="265">
        <v>3410.01</v>
      </c>
      <c r="S91" s="265">
        <v>0</v>
      </c>
      <c r="T91" s="265">
        <v>0</v>
      </c>
      <c r="U91" s="265">
        <v>0</v>
      </c>
      <c r="V91" s="265">
        <v>0</v>
      </c>
      <c r="W91" s="265">
        <v>61.5</v>
      </c>
      <c r="X91" s="265">
        <v>214.99</v>
      </c>
      <c r="Y91" s="265">
        <v>0</v>
      </c>
      <c r="Z91" s="265">
        <v>0</v>
      </c>
    </row>
    <row r="92" spans="1:26" ht="19.45" customHeight="1">
      <c r="A92" s="264" t="s">
        <v>746</v>
      </c>
      <c r="B92" s="264" t="s">
        <v>748</v>
      </c>
      <c r="C92" s="264" t="s">
        <v>733</v>
      </c>
      <c r="D92" s="265">
        <v>11758.66</v>
      </c>
      <c r="E92" s="265">
        <v>0</v>
      </c>
      <c r="F92" s="265">
        <v>0</v>
      </c>
      <c r="G92" s="265">
        <v>0</v>
      </c>
      <c r="H92" s="265">
        <v>0</v>
      </c>
      <c r="I92" s="265">
        <v>0</v>
      </c>
      <c r="J92" s="265">
        <v>0</v>
      </c>
      <c r="K92" s="265">
        <v>0</v>
      </c>
      <c r="L92" s="265">
        <v>0</v>
      </c>
      <c r="M92" s="265">
        <v>149.75</v>
      </c>
      <c r="N92" s="265">
        <v>320.39999999999998</v>
      </c>
      <c r="O92" s="265">
        <v>210.85</v>
      </c>
      <c r="P92" s="265">
        <v>292.89</v>
      </c>
      <c r="Q92" s="265">
        <v>0</v>
      </c>
      <c r="R92" s="265">
        <v>3410.01</v>
      </c>
      <c r="S92" s="265">
        <v>0</v>
      </c>
      <c r="T92" s="265">
        <v>0</v>
      </c>
      <c r="U92" s="265">
        <v>0</v>
      </c>
      <c r="V92" s="265">
        <v>0</v>
      </c>
      <c r="W92" s="265">
        <v>61.5</v>
      </c>
      <c r="X92" s="265">
        <v>214.99</v>
      </c>
      <c r="Y92" s="265">
        <v>0</v>
      </c>
      <c r="Z92" s="265">
        <v>0</v>
      </c>
    </row>
    <row r="93" spans="1:26" ht="19.45" customHeight="1">
      <c r="A93" s="264" t="s">
        <v>746</v>
      </c>
      <c r="B93" s="264" t="s">
        <v>748</v>
      </c>
      <c r="C93" s="264" t="s">
        <v>749</v>
      </c>
      <c r="D93" s="265">
        <v>11758.66</v>
      </c>
      <c r="E93" s="265">
        <v>16.97</v>
      </c>
      <c r="F93" s="265">
        <v>0</v>
      </c>
      <c r="G93" s="265">
        <v>0</v>
      </c>
      <c r="H93" s="265">
        <v>0</v>
      </c>
      <c r="I93" s="265">
        <v>0</v>
      </c>
      <c r="J93" s="265">
        <v>0</v>
      </c>
      <c r="K93" s="265">
        <v>15.53</v>
      </c>
      <c r="L93" s="265">
        <v>0</v>
      </c>
      <c r="M93" s="265">
        <v>149.75</v>
      </c>
      <c r="N93" s="265">
        <v>320.39999999999998</v>
      </c>
      <c r="O93" s="265">
        <v>210.85</v>
      </c>
      <c r="P93" s="265">
        <v>292.89</v>
      </c>
      <c r="Q93" s="265">
        <v>0</v>
      </c>
      <c r="R93" s="265">
        <v>3410.01</v>
      </c>
      <c r="S93" s="265">
        <v>0</v>
      </c>
      <c r="T93" s="265">
        <v>0</v>
      </c>
      <c r="U93" s="265">
        <v>0</v>
      </c>
      <c r="V93" s="265">
        <v>0</v>
      </c>
      <c r="W93" s="265">
        <v>61.5</v>
      </c>
      <c r="X93" s="265">
        <v>214.99</v>
      </c>
      <c r="Y93" s="265">
        <v>0</v>
      </c>
      <c r="Z93" s="265">
        <v>0</v>
      </c>
    </row>
    <row r="94" spans="1:26" ht="19.45" customHeight="1">
      <c r="A94" s="264" t="s">
        <v>746</v>
      </c>
      <c r="B94" s="264" t="s">
        <v>748</v>
      </c>
      <c r="C94" s="264" t="s">
        <v>747</v>
      </c>
      <c r="D94" s="265">
        <v>11758.66</v>
      </c>
      <c r="E94" s="265">
        <v>20.77</v>
      </c>
      <c r="F94" s="265">
        <v>0</v>
      </c>
      <c r="G94" s="265">
        <v>0</v>
      </c>
      <c r="H94" s="265">
        <v>0</v>
      </c>
      <c r="I94" s="265">
        <v>0</v>
      </c>
      <c r="J94" s="265">
        <v>0</v>
      </c>
      <c r="K94" s="265">
        <v>0</v>
      </c>
      <c r="L94" s="265">
        <v>0</v>
      </c>
      <c r="M94" s="265">
        <v>149.75</v>
      </c>
      <c r="N94" s="265">
        <v>320.39999999999998</v>
      </c>
      <c r="O94" s="265">
        <v>210.85</v>
      </c>
      <c r="P94" s="265">
        <v>292.89</v>
      </c>
      <c r="Q94" s="265">
        <v>0</v>
      </c>
      <c r="R94" s="265">
        <v>3410.01</v>
      </c>
      <c r="S94" s="265">
        <v>0</v>
      </c>
      <c r="T94" s="265">
        <v>0</v>
      </c>
      <c r="U94" s="265">
        <v>0</v>
      </c>
      <c r="V94" s="265">
        <v>0</v>
      </c>
      <c r="W94" s="265">
        <v>61.5</v>
      </c>
      <c r="X94" s="265">
        <v>214.99</v>
      </c>
      <c r="Y94" s="265">
        <v>0</v>
      </c>
      <c r="Z94" s="265">
        <v>0</v>
      </c>
    </row>
    <row r="95" spans="1:26" ht="19.45" customHeight="1">
      <c r="A95" s="264" t="s">
        <v>746</v>
      </c>
      <c r="B95" s="264" t="s">
        <v>748</v>
      </c>
      <c r="C95" s="264" t="s">
        <v>696</v>
      </c>
      <c r="D95" s="265">
        <v>11758.66</v>
      </c>
      <c r="E95" s="265">
        <v>41.2</v>
      </c>
      <c r="F95" s="265">
        <v>0</v>
      </c>
      <c r="G95" s="265">
        <v>0</v>
      </c>
      <c r="H95" s="265">
        <v>0</v>
      </c>
      <c r="I95" s="265">
        <v>0</v>
      </c>
      <c r="J95" s="265">
        <v>0</v>
      </c>
      <c r="K95" s="265">
        <v>0</v>
      </c>
      <c r="L95" s="265">
        <v>0</v>
      </c>
      <c r="M95" s="265">
        <v>149.75</v>
      </c>
      <c r="N95" s="265">
        <v>320.39999999999998</v>
      </c>
      <c r="O95" s="265">
        <v>210.85</v>
      </c>
      <c r="P95" s="265">
        <v>292.89</v>
      </c>
      <c r="Q95" s="265">
        <v>0</v>
      </c>
      <c r="R95" s="265">
        <v>3410.01</v>
      </c>
      <c r="S95" s="265">
        <v>0</v>
      </c>
      <c r="T95" s="265">
        <v>0</v>
      </c>
      <c r="U95" s="265">
        <v>0</v>
      </c>
      <c r="V95" s="265">
        <v>0</v>
      </c>
      <c r="W95" s="265">
        <v>61.5</v>
      </c>
      <c r="X95" s="265">
        <v>214.99</v>
      </c>
      <c r="Y95" s="265">
        <v>0</v>
      </c>
      <c r="Z95" s="265">
        <v>0</v>
      </c>
    </row>
    <row r="96" spans="1:26" ht="19.45" customHeight="1">
      <c r="A96" s="264" t="s">
        <v>746</v>
      </c>
      <c r="B96" s="264" t="s">
        <v>748</v>
      </c>
      <c r="C96" s="264" t="s">
        <v>754</v>
      </c>
      <c r="D96" s="265">
        <v>11758.66</v>
      </c>
      <c r="E96" s="265">
        <v>51.62</v>
      </c>
      <c r="F96" s="265">
        <v>0</v>
      </c>
      <c r="G96" s="265">
        <v>0</v>
      </c>
      <c r="H96" s="265">
        <v>0</v>
      </c>
      <c r="I96" s="265">
        <v>0</v>
      </c>
      <c r="J96" s="265">
        <v>0</v>
      </c>
      <c r="K96" s="265">
        <v>15.53</v>
      </c>
      <c r="L96" s="265">
        <v>0</v>
      </c>
      <c r="M96" s="265">
        <v>149.75</v>
      </c>
      <c r="N96" s="265">
        <v>320.39999999999998</v>
      </c>
      <c r="O96" s="265">
        <v>210.85</v>
      </c>
      <c r="P96" s="265">
        <v>292.89</v>
      </c>
      <c r="Q96" s="265">
        <v>0</v>
      </c>
      <c r="R96" s="265">
        <v>3410.01</v>
      </c>
      <c r="S96" s="265">
        <v>0</v>
      </c>
      <c r="T96" s="265">
        <v>0</v>
      </c>
      <c r="U96" s="265">
        <v>0</v>
      </c>
      <c r="V96" s="265">
        <v>0</v>
      </c>
      <c r="W96" s="265">
        <v>61.5</v>
      </c>
      <c r="X96" s="265">
        <v>214.99</v>
      </c>
      <c r="Y96" s="265">
        <v>0</v>
      </c>
      <c r="Z96" s="265">
        <v>0</v>
      </c>
    </row>
    <row r="97" spans="1:26" ht="19.45" customHeight="1">
      <c r="A97" s="264" t="s">
        <v>746</v>
      </c>
      <c r="B97" s="264" t="s">
        <v>750</v>
      </c>
      <c r="C97" s="264" t="s">
        <v>733</v>
      </c>
      <c r="D97" s="265">
        <v>15140.7</v>
      </c>
      <c r="E97" s="265">
        <v>0</v>
      </c>
      <c r="F97" s="265">
        <v>0</v>
      </c>
      <c r="G97" s="265">
        <v>0</v>
      </c>
      <c r="H97" s="265">
        <v>0</v>
      </c>
      <c r="I97" s="265">
        <v>0</v>
      </c>
      <c r="J97" s="265">
        <v>0</v>
      </c>
      <c r="K97" s="265">
        <v>0</v>
      </c>
      <c r="L97" s="265">
        <v>0</v>
      </c>
      <c r="M97" s="265">
        <v>149.75</v>
      </c>
      <c r="N97" s="265">
        <v>320.39999999999998</v>
      </c>
      <c r="O97" s="265">
        <v>210.85</v>
      </c>
      <c r="P97" s="265">
        <v>292.89</v>
      </c>
      <c r="Q97" s="265">
        <v>0</v>
      </c>
      <c r="R97" s="265">
        <v>3410.01</v>
      </c>
      <c r="S97" s="265">
        <v>0</v>
      </c>
      <c r="T97" s="265">
        <v>0</v>
      </c>
      <c r="U97" s="265">
        <v>0</v>
      </c>
      <c r="V97" s="265">
        <v>162.53</v>
      </c>
      <c r="W97" s="265">
        <v>0</v>
      </c>
      <c r="X97" s="265">
        <v>214.99</v>
      </c>
      <c r="Y97" s="265">
        <v>0</v>
      </c>
      <c r="Z97" s="265">
        <v>0</v>
      </c>
    </row>
    <row r="98" spans="1:26" ht="19.45" customHeight="1">
      <c r="A98" s="264" t="s">
        <v>746</v>
      </c>
      <c r="B98" s="264" t="s">
        <v>750</v>
      </c>
      <c r="C98" s="264" t="s">
        <v>749</v>
      </c>
      <c r="D98" s="265">
        <v>15140.7</v>
      </c>
      <c r="E98" s="265">
        <v>16.97</v>
      </c>
      <c r="F98" s="265">
        <v>0</v>
      </c>
      <c r="G98" s="265">
        <v>0</v>
      </c>
      <c r="H98" s="265">
        <v>0</v>
      </c>
      <c r="I98" s="265">
        <v>0</v>
      </c>
      <c r="J98" s="265">
        <v>0</v>
      </c>
      <c r="K98" s="265">
        <v>15.53</v>
      </c>
      <c r="L98" s="265">
        <v>0</v>
      </c>
      <c r="M98" s="265">
        <v>149.75</v>
      </c>
      <c r="N98" s="265">
        <v>320.39999999999998</v>
      </c>
      <c r="O98" s="265">
        <v>210.85</v>
      </c>
      <c r="P98" s="265">
        <v>292.89</v>
      </c>
      <c r="Q98" s="265">
        <v>0</v>
      </c>
      <c r="R98" s="265">
        <v>3410.01</v>
      </c>
      <c r="S98" s="265">
        <v>0</v>
      </c>
      <c r="T98" s="265">
        <v>0</v>
      </c>
      <c r="U98" s="265">
        <v>0</v>
      </c>
      <c r="V98" s="265">
        <v>162.53</v>
      </c>
      <c r="W98" s="265">
        <v>0</v>
      </c>
      <c r="X98" s="265">
        <v>214.99</v>
      </c>
      <c r="Y98" s="265">
        <v>0</v>
      </c>
      <c r="Z98" s="265">
        <v>0</v>
      </c>
    </row>
    <row r="99" spans="1:26" ht="19.45" customHeight="1">
      <c r="A99" s="264" t="s">
        <v>746</v>
      </c>
      <c r="B99" s="264" t="s">
        <v>750</v>
      </c>
      <c r="C99" s="264" t="s">
        <v>751</v>
      </c>
      <c r="D99" s="265">
        <v>15140.7</v>
      </c>
      <c r="E99" s="265">
        <v>20.77</v>
      </c>
      <c r="F99" s="265">
        <v>0</v>
      </c>
      <c r="G99" s="265">
        <v>0</v>
      </c>
      <c r="H99" s="265">
        <v>0</v>
      </c>
      <c r="I99" s="265">
        <v>0</v>
      </c>
      <c r="J99" s="265">
        <v>0</v>
      </c>
      <c r="K99" s="265">
        <v>15.53</v>
      </c>
      <c r="L99" s="265">
        <v>0</v>
      </c>
      <c r="M99" s="265">
        <v>149.75</v>
      </c>
      <c r="N99" s="265">
        <v>320.39999999999998</v>
      </c>
      <c r="O99" s="265">
        <v>210.85</v>
      </c>
      <c r="P99" s="265">
        <v>292.89</v>
      </c>
      <c r="Q99" s="265">
        <v>0</v>
      </c>
      <c r="R99" s="265">
        <v>3410.01</v>
      </c>
      <c r="S99" s="265">
        <v>0</v>
      </c>
      <c r="T99" s="265">
        <v>0</v>
      </c>
      <c r="U99" s="265">
        <v>0</v>
      </c>
      <c r="V99" s="265">
        <v>162.53</v>
      </c>
      <c r="W99" s="265">
        <v>0</v>
      </c>
      <c r="X99" s="265">
        <v>214.99</v>
      </c>
      <c r="Y99" s="265">
        <v>0</v>
      </c>
      <c r="Z99" s="265">
        <v>0</v>
      </c>
    </row>
    <row r="100" spans="1:26" ht="19.45" customHeight="1">
      <c r="A100" s="264" t="s">
        <v>746</v>
      </c>
      <c r="B100" s="264" t="s">
        <v>750</v>
      </c>
      <c r="C100" s="264" t="s">
        <v>752</v>
      </c>
      <c r="D100" s="265">
        <v>15140.7</v>
      </c>
      <c r="E100" s="265">
        <v>30.7</v>
      </c>
      <c r="F100" s="265">
        <v>0</v>
      </c>
      <c r="G100" s="265">
        <v>0</v>
      </c>
      <c r="H100" s="265">
        <v>0</v>
      </c>
      <c r="I100" s="265">
        <v>0</v>
      </c>
      <c r="J100" s="265">
        <v>0</v>
      </c>
      <c r="K100" s="265">
        <v>15.53</v>
      </c>
      <c r="L100" s="265">
        <v>0</v>
      </c>
      <c r="M100" s="265">
        <v>149.75</v>
      </c>
      <c r="N100" s="265">
        <v>320.39999999999998</v>
      </c>
      <c r="O100" s="265">
        <v>210.85</v>
      </c>
      <c r="P100" s="265">
        <v>292.89</v>
      </c>
      <c r="Q100" s="265">
        <v>0</v>
      </c>
      <c r="R100" s="265">
        <v>3410.01</v>
      </c>
      <c r="S100" s="265">
        <v>0</v>
      </c>
      <c r="T100" s="265">
        <v>0</v>
      </c>
      <c r="U100" s="265">
        <v>0</v>
      </c>
      <c r="V100" s="265">
        <v>162.53</v>
      </c>
      <c r="W100" s="265">
        <v>0</v>
      </c>
      <c r="X100" s="265">
        <v>214.99</v>
      </c>
      <c r="Y100" s="265">
        <v>0</v>
      </c>
      <c r="Z100" s="265">
        <v>0</v>
      </c>
    </row>
    <row r="101" spans="1:26" ht="19.45" customHeight="1">
      <c r="A101" s="264" t="s">
        <v>746</v>
      </c>
      <c r="B101" s="264" t="s">
        <v>750</v>
      </c>
      <c r="C101" s="264" t="s">
        <v>753</v>
      </c>
      <c r="D101" s="265">
        <v>15140.7</v>
      </c>
      <c r="E101" s="265">
        <v>41.2</v>
      </c>
      <c r="F101" s="265">
        <v>0</v>
      </c>
      <c r="G101" s="265">
        <v>0</v>
      </c>
      <c r="H101" s="265">
        <v>0</v>
      </c>
      <c r="I101" s="265">
        <v>0</v>
      </c>
      <c r="J101" s="265">
        <v>0</v>
      </c>
      <c r="K101" s="265">
        <v>15.53</v>
      </c>
      <c r="L101" s="265">
        <v>0</v>
      </c>
      <c r="M101" s="265">
        <v>149.75</v>
      </c>
      <c r="N101" s="265">
        <v>320.39999999999998</v>
      </c>
      <c r="O101" s="265">
        <v>210.85</v>
      </c>
      <c r="P101" s="265">
        <v>292.89</v>
      </c>
      <c r="Q101" s="265">
        <v>0</v>
      </c>
      <c r="R101" s="265">
        <v>3410.01</v>
      </c>
      <c r="S101" s="265">
        <v>0</v>
      </c>
      <c r="T101" s="265">
        <v>0</v>
      </c>
      <c r="U101" s="265">
        <v>0</v>
      </c>
      <c r="V101" s="265">
        <v>162.53</v>
      </c>
      <c r="W101" s="265">
        <v>0</v>
      </c>
      <c r="X101" s="265">
        <v>214.99</v>
      </c>
      <c r="Y101" s="265">
        <v>0</v>
      </c>
      <c r="Z101" s="265">
        <v>0</v>
      </c>
    </row>
    <row r="102" spans="1:26" ht="19.45" customHeight="1">
      <c r="A102" s="264" t="s">
        <v>746</v>
      </c>
      <c r="B102" s="264" t="s">
        <v>750</v>
      </c>
      <c r="C102" s="264" t="s">
        <v>754</v>
      </c>
      <c r="D102" s="265">
        <v>15140.7</v>
      </c>
      <c r="E102" s="265">
        <v>51.62</v>
      </c>
      <c r="F102" s="265">
        <v>0</v>
      </c>
      <c r="G102" s="265">
        <v>0</v>
      </c>
      <c r="H102" s="265">
        <v>0</v>
      </c>
      <c r="I102" s="265">
        <v>0</v>
      </c>
      <c r="J102" s="265">
        <v>0</v>
      </c>
      <c r="K102" s="265">
        <v>15.53</v>
      </c>
      <c r="L102" s="265">
        <v>0</v>
      </c>
      <c r="M102" s="265">
        <v>149.75</v>
      </c>
      <c r="N102" s="265">
        <v>320.39999999999998</v>
      </c>
      <c r="O102" s="265">
        <v>210.85</v>
      </c>
      <c r="P102" s="265">
        <v>292.89</v>
      </c>
      <c r="Q102" s="265">
        <v>0</v>
      </c>
      <c r="R102" s="265">
        <v>3410.01</v>
      </c>
      <c r="S102" s="265">
        <v>0</v>
      </c>
      <c r="T102" s="265">
        <v>0</v>
      </c>
      <c r="U102" s="265">
        <v>0</v>
      </c>
      <c r="V102" s="265">
        <v>162.53</v>
      </c>
      <c r="W102" s="265">
        <v>0</v>
      </c>
      <c r="X102" s="265">
        <v>214.99</v>
      </c>
      <c r="Y102" s="265">
        <v>0</v>
      </c>
      <c r="Z102" s="265">
        <v>0</v>
      </c>
    </row>
    <row r="103" spans="1:26" ht="19.45" customHeight="1">
      <c r="A103" s="264" t="s">
        <v>746</v>
      </c>
      <c r="B103" s="264" t="s">
        <v>755</v>
      </c>
      <c r="C103" s="264" t="s">
        <v>733</v>
      </c>
      <c r="D103" s="265">
        <v>20069.97</v>
      </c>
      <c r="E103" s="265">
        <v>0</v>
      </c>
      <c r="F103" s="265">
        <v>0</v>
      </c>
      <c r="G103" s="265">
        <v>0</v>
      </c>
      <c r="H103" s="265">
        <v>0</v>
      </c>
      <c r="I103" s="265">
        <v>0</v>
      </c>
      <c r="J103" s="265">
        <v>0</v>
      </c>
      <c r="K103" s="265">
        <v>0</v>
      </c>
      <c r="L103" s="265">
        <v>0</v>
      </c>
      <c r="M103" s="265">
        <v>149.75</v>
      </c>
      <c r="N103" s="265">
        <v>320.39999999999998</v>
      </c>
      <c r="O103" s="265">
        <v>210.85</v>
      </c>
      <c r="P103" s="265">
        <v>292.89</v>
      </c>
      <c r="Q103" s="265">
        <v>0</v>
      </c>
      <c r="R103" s="265">
        <v>3410.01</v>
      </c>
      <c r="S103" s="265">
        <v>0</v>
      </c>
      <c r="T103" s="265">
        <v>0</v>
      </c>
      <c r="U103" s="265">
        <v>0</v>
      </c>
      <c r="V103" s="265">
        <v>162.53</v>
      </c>
      <c r="W103" s="265">
        <v>0</v>
      </c>
      <c r="X103" s="265">
        <v>214.99</v>
      </c>
      <c r="Y103" s="265">
        <v>0</v>
      </c>
      <c r="Z103" s="265">
        <v>0</v>
      </c>
    </row>
    <row r="104" spans="1:26" ht="19.45" customHeight="1">
      <c r="A104" s="264" t="s">
        <v>746</v>
      </c>
      <c r="B104" s="264" t="s">
        <v>755</v>
      </c>
      <c r="C104" s="264" t="s">
        <v>752</v>
      </c>
      <c r="D104" s="265">
        <v>20069.97</v>
      </c>
      <c r="E104" s="265">
        <v>30.7</v>
      </c>
      <c r="F104" s="265">
        <v>0</v>
      </c>
      <c r="G104" s="265">
        <v>0</v>
      </c>
      <c r="H104" s="265">
        <v>0</v>
      </c>
      <c r="I104" s="265">
        <v>0</v>
      </c>
      <c r="J104" s="265">
        <v>0</v>
      </c>
      <c r="K104" s="265">
        <v>15.53</v>
      </c>
      <c r="L104" s="265">
        <v>0</v>
      </c>
      <c r="M104" s="265">
        <v>149.75</v>
      </c>
      <c r="N104" s="265">
        <v>320.39999999999998</v>
      </c>
      <c r="O104" s="265">
        <v>210.85</v>
      </c>
      <c r="P104" s="265">
        <v>292.89</v>
      </c>
      <c r="Q104" s="265">
        <v>0</v>
      </c>
      <c r="R104" s="265">
        <v>3410.01</v>
      </c>
      <c r="S104" s="265">
        <v>0</v>
      </c>
      <c r="T104" s="265">
        <v>0</v>
      </c>
      <c r="U104" s="265">
        <v>0</v>
      </c>
      <c r="V104" s="265">
        <v>162.53</v>
      </c>
      <c r="W104" s="265">
        <v>0</v>
      </c>
      <c r="X104" s="265">
        <v>214.99</v>
      </c>
      <c r="Y104" s="265">
        <v>0</v>
      </c>
      <c r="Z104" s="265">
        <v>0</v>
      </c>
    </row>
    <row r="105" spans="1:26" ht="19.45" customHeight="1">
      <c r="A105" s="264" t="s">
        <v>746</v>
      </c>
      <c r="B105" s="264" t="s">
        <v>755</v>
      </c>
      <c r="C105" s="264" t="s">
        <v>753</v>
      </c>
      <c r="D105" s="265">
        <v>20069.97</v>
      </c>
      <c r="E105" s="265">
        <v>41.2</v>
      </c>
      <c r="F105" s="265">
        <v>0</v>
      </c>
      <c r="G105" s="265">
        <v>0</v>
      </c>
      <c r="H105" s="265">
        <v>0</v>
      </c>
      <c r="I105" s="265">
        <v>0</v>
      </c>
      <c r="J105" s="265">
        <v>0</v>
      </c>
      <c r="K105" s="265">
        <v>15.53</v>
      </c>
      <c r="L105" s="265">
        <v>0</v>
      </c>
      <c r="M105" s="265">
        <v>149.75</v>
      </c>
      <c r="N105" s="265">
        <v>320.39999999999998</v>
      </c>
      <c r="O105" s="265">
        <v>210.85</v>
      </c>
      <c r="P105" s="265">
        <v>292.89</v>
      </c>
      <c r="Q105" s="265">
        <v>0</v>
      </c>
      <c r="R105" s="265">
        <v>3410.01</v>
      </c>
      <c r="S105" s="265">
        <v>0</v>
      </c>
      <c r="T105" s="265">
        <v>0</v>
      </c>
      <c r="U105" s="265">
        <v>0</v>
      </c>
      <c r="V105" s="265">
        <v>162.53</v>
      </c>
      <c r="W105" s="265">
        <v>0</v>
      </c>
      <c r="X105" s="265">
        <v>214.99</v>
      </c>
      <c r="Y105" s="265">
        <v>0</v>
      </c>
      <c r="Z105" s="265">
        <v>0</v>
      </c>
    </row>
    <row r="106" spans="1:26" ht="19.45" customHeight="1">
      <c r="A106" s="264" t="s">
        <v>746</v>
      </c>
      <c r="B106" s="264" t="s">
        <v>755</v>
      </c>
      <c r="C106" s="264" t="s">
        <v>754</v>
      </c>
      <c r="D106" s="265">
        <v>20069.97</v>
      </c>
      <c r="E106" s="265">
        <v>51.62</v>
      </c>
      <c r="F106" s="265">
        <v>0</v>
      </c>
      <c r="G106" s="265">
        <v>0</v>
      </c>
      <c r="H106" s="265">
        <v>0</v>
      </c>
      <c r="I106" s="265">
        <v>0</v>
      </c>
      <c r="J106" s="265">
        <v>0</v>
      </c>
      <c r="K106" s="265">
        <v>15.53</v>
      </c>
      <c r="L106" s="265">
        <v>0</v>
      </c>
      <c r="M106" s="265">
        <v>149.75</v>
      </c>
      <c r="N106" s="265">
        <v>320.39999999999998</v>
      </c>
      <c r="O106" s="265">
        <v>210.85</v>
      </c>
      <c r="P106" s="265">
        <v>292.89</v>
      </c>
      <c r="Q106" s="265">
        <v>0</v>
      </c>
      <c r="R106" s="265">
        <v>3410.01</v>
      </c>
      <c r="S106" s="265">
        <v>0</v>
      </c>
      <c r="T106" s="265">
        <v>0</v>
      </c>
      <c r="U106" s="265">
        <v>0</v>
      </c>
      <c r="V106" s="265">
        <v>162.53</v>
      </c>
      <c r="W106" s="265">
        <v>0</v>
      </c>
      <c r="X106" s="265">
        <v>214.99</v>
      </c>
      <c r="Y106" s="265">
        <v>0</v>
      </c>
      <c r="Z106" s="265">
        <v>0</v>
      </c>
    </row>
    <row r="107" spans="1:26" ht="19.45" customHeight="1">
      <c r="A107" s="264" t="s">
        <v>767</v>
      </c>
      <c r="B107" s="264" t="s">
        <v>768</v>
      </c>
      <c r="C107" s="264" t="s">
        <v>769</v>
      </c>
      <c r="D107" s="265">
        <v>4310.7</v>
      </c>
      <c r="E107" s="265">
        <v>0</v>
      </c>
      <c r="F107" s="265">
        <v>0</v>
      </c>
      <c r="G107" s="265">
        <v>0</v>
      </c>
      <c r="H107" s="265">
        <v>0</v>
      </c>
      <c r="I107" s="265">
        <v>0</v>
      </c>
      <c r="J107" s="265">
        <v>0</v>
      </c>
      <c r="K107" s="265">
        <v>0</v>
      </c>
      <c r="L107" s="265">
        <v>0</v>
      </c>
      <c r="M107" s="265">
        <v>90.15</v>
      </c>
      <c r="N107" s="265">
        <v>193.2</v>
      </c>
      <c r="O107" s="265">
        <v>135</v>
      </c>
      <c r="P107" s="265">
        <v>145.19999999999999</v>
      </c>
      <c r="Q107" s="265">
        <v>0</v>
      </c>
      <c r="R107" s="265">
        <v>1250.0999999999999</v>
      </c>
      <c r="S107" s="265">
        <v>0</v>
      </c>
      <c r="T107" s="265">
        <v>0</v>
      </c>
      <c r="U107" s="265">
        <v>0</v>
      </c>
      <c r="V107" s="265">
        <v>0</v>
      </c>
      <c r="W107" s="265">
        <v>30.45</v>
      </c>
      <c r="X107" s="265">
        <v>82.35</v>
      </c>
      <c r="Y107" s="265">
        <v>0</v>
      </c>
      <c r="Z107" s="265">
        <v>0</v>
      </c>
    </row>
    <row r="108" spans="1:26" ht="19.45" customHeight="1">
      <c r="A108" s="264" t="s">
        <v>767</v>
      </c>
      <c r="B108" s="264" t="s">
        <v>770</v>
      </c>
      <c r="C108" s="264" t="s">
        <v>769</v>
      </c>
      <c r="D108" s="265">
        <v>5747.6</v>
      </c>
      <c r="E108" s="265">
        <v>0</v>
      </c>
      <c r="F108" s="265">
        <v>0</v>
      </c>
      <c r="G108" s="265">
        <v>0</v>
      </c>
      <c r="H108" s="265">
        <v>0</v>
      </c>
      <c r="I108" s="265">
        <v>0</v>
      </c>
      <c r="J108" s="265">
        <v>0</v>
      </c>
      <c r="K108" s="265">
        <v>0</v>
      </c>
      <c r="L108" s="265">
        <v>0</v>
      </c>
      <c r="M108" s="265">
        <v>120.2</v>
      </c>
      <c r="N108" s="265">
        <v>257.60000000000002</v>
      </c>
      <c r="O108" s="265">
        <v>180</v>
      </c>
      <c r="P108" s="265">
        <v>193.6</v>
      </c>
      <c r="Q108" s="265">
        <v>0</v>
      </c>
      <c r="R108" s="265">
        <v>1666.8</v>
      </c>
      <c r="S108" s="265">
        <v>0</v>
      </c>
      <c r="T108" s="265">
        <v>0</v>
      </c>
      <c r="U108" s="265">
        <v>0</v>
      </c>
      <c r="V108" s="265">
        <v>0</v>
      </c>
      <c r="W108" s="265">
        <v>40.6</v>
      </c>
      <c r="X108" s="265">
        <v>109.8</v>
      </c>
      <c r="Y108" s="265">
        <v>0</v>
      </c>
      <c r="Z108" s="265">
        <v>0</v>
      </c>
    </row>
    <row r="109" spans="1:26" ht="19.45" customHeight="1">
      <c r="A109" s="264" t="s">
        <v>767</v>
      </c>
      <c r="B109" s="264" t="s">
        <v>756</v>
      </c>
      <c r="C109" s="264" t="s">
        <v>771</v>
      </c>
      <c r="D109" s="265">
        <v>5747.6</v>
      </c>
      <c r="E109" s="265">
        <v>20.77</v>
      </c>
      <c r="F109" s="265">
        <v>0</v>
      </c>
      <c r="G109" s="265">
        <v>0</v>
      </c>
      <c r="H109" s="265">
        <v>0</v>
      </c>
      <c r="I109" s="265">
        <v>0</v>
      </c>
      <c r="J109" s="265">
        <v>0</v>
      </c>
      <c r="K109" s="265">
        <v>0</v>
      </c>
      <c r="L109" s="265">
        <v>0</v>
      </c>
      <c r="M109" s="265">
        <v>120.2</v>
      </c>
      <c r="N109" s="265">
        <v>257.60000000000002</v>
      </c>
      <c r="O109" s="265">
        <v>180</v>
      </c>
      <c r="P109" s="265">
        <v>193.6</v>
      </c>
      <c r="Q109" s="265">
        <v>0</v>
      </c>
      <c r="R109" s="265">
        <v>1666.8</v>
      </c>
      <c r="S109" s="265">
        <v>0</v>
      </c>
      <c r="T109" s="265">
        <v>0</v>
      </c>
      <c r="U109" s="265">
        <v>0</v>
      </c>
      <c r="V109" s="265">
        <v>0</v>
      </c>
      <c r="W109" s="265">
        <v>40.6</v>
      </c>
      <c r="X109" s="265">
        <v>109.8</v>
      </c>
      <c r="Y109" s="265">
        <v>0</v>
      </c>
      <c r="Z109" s="265">
        <v>0</v>
      </c>
    </row>
    <row r="110" spans="1:26" ht="19.45" customHeight="1">
      <c r="A110" s="264" t="s">
        <v>767</v>
      </c>
      <c r="B110" s="264" t="s">
        <v>756</v>
      </c>
      <c r="C110" s="264" t="s">
        <v>772</v>
      </c>
      <c r="D110" s="265">
        <v>5747.6</v>
      </c>
      <c r="E110" s="265">
        <v>30.7</v>
      </c>
      <c r="F110" s="265">
        <v>0</v>
      </c>
      <c r="G110" s="265">
        <v>0</v>
      </c>
      <c r="H110" s="265">
        <v>0</v>
      </c>
      <c r="I110" s="265">
        <v>0</v>
      </c>
      <c r="J110" s="265">
        <v>0</v>
      </c>
      <c r="K110" s="265">
        <v>0</v>
      </c>
      <c r="L110" s="265">
        <v>0</v>
      </c>
      <c r="M110" s="265">
        <v>120.2</v>
      </c>
      <c r="N110" s="265">
        <v>257.60000000000002</v>
      </c>
      <c r="O110" s="265">
        <v>180</v>
      </c>
      <c r="P110" s="265">
        <v>193.6</v>
      </c>
      <c r="Q110" s="265">
        <v>0</v>
      </c>
      <c r="R110" s="265">
        <v>1666.8</v>
      </c>
      <c r="S110" s="265">
        <v>0</v>
      </c>
      <c r="T110" s="265">
        <v>0</v>
      </c>
      <c r="U110" s="265">
        <v>0</v>
      </c>
      <c r="V110" s="265">
        <v>0</v>
      </c>
      <c r="W110" s="265">
        <v>40.6</v>
      </c>
      <c r="X110" s="265">
        <v>109.8</v>
      </c>
      <c r="Y110" s="265">
        <v>0</v>
      </c>
      <c r="Z110" s="265">
        <v>0</v>
      </c>
    </row>
    <row r="111" spans="1:26" ht="19.45" customHeight="1">
      <c r="A111" s="264" t="s">
        <v>767</v>
      </c>
      <c r="B111" s="264" t="s">
        <v>756</v>
      </c>
      <c r="C111" s="264" t="s">
        <v>757</v>
      </c>
      <c r="D111" s="265">
        <v>5747.6</v>
      </c>
      <c r="E111" s="265">
        <v>16</v>
      </c>
      <c r="F111" s="265">
        <v>0</v>
      </c>
      <c r="G111" s="265">
        <v>0</v>
      </c>
      <c r="H111" s="265">
        <v>0</v>
      </c>
      <c r="I111" s="265">
        <v>0</v>
      </c>
      <c r="J111" s="265">
        <v>0</v>
      </c>
      <c r="K111" s="265">
        <v>0</v>
      </c>
      <c r="L111" s="265">
        <v>0</v>
      </c>
      <c r="M111" s="265">
        <v>120.2</v>
      </c>
      <c r="N111" s="265">
        <v>257.60000000000002</v>
      </c>
      <c r="O111" s="265">
        <v>180</v>
      </c>
      <c r="P111" s="265">
        <v>193.6</v>
      </c>
      <c r="Q111" s="265">
        <v>0</v>
      </c>
      <c r="R111" s="265">
        <v>1910.95</v>
      </c>
      <c r="S111" s="265">
        <v>0</v>
      </c>
      <c r="T111" s="265">
        <v>0</v>
      </c>
      <c r="U111" s="265">
        <v>0</v>
      </c>
      <c r="V111" s="265">
        <v>0</v>
      </c>
      <c r="W111" s="265">
        <v>40.6</v>
      </c>
      <c r="X111" s="265">
        <v>109.8</v>
      </c>
      <c r="Y111" s="265">
        <v>0</v>
      </c>
      <c r="Z111" s="265">
        <v>0</v>
      </c>
    </row>
    <row r="112" spans="1:26" ht="19.45" customHeight="1">
      <c r="A112" s="264" t="s">
        <v>767</v>
      </c>
      <c r="B112" s="264" t="s">
        <v>758</v>
      </c>
      <c r="C112" s="264" t="s">
        <v>773</v>
      </c>
      <c r="D112" s="265">
        <v>7545.4</v>
      </c>
      <c r="E112" s="265">
        <v>16.97</v>
      </c>
      <c r="F112" s="265">
        <v>0</v>
      </c>
      <c r="G112" s="265">
        <v>0</v>
      </c>
      <c r="H112" s="265">
        <v>0</v>
      </c>
      <c r="I112" s="265">
        <v>0</v>
      </c>
      <c r="J112" s="265">
        <v>0</v>
      </c>
      <c r="K112" s="265">
        <v>0</v>
      </c>
      <c r="L112" s="265">
        <v>0</v>
      </c>
      <c r="M112" s="265">
        <v>120.2</v>
      </c>
      <c r="N112" s="265">
        <v>257.60000000000002</v>
      </c>
      <c r="O112" s="265">
        <v>180</v>
      </c>
      <c r="P112" s="265">
        <v>195.4</v>
      </c>
      <c r="Q112" s="265">
        <v>0</v>
      </c>
      <c r="R112" s="265">
        <v>1666.8</v>
      </c>
      <c r="S112" s="265">
        <v>0</v>
      </c>
      <c r="T112" s="265">
        <v>0</v>
      </c>
      <c r="U112" s="265">
        <v>0</v>
      </c>
      <c r="V112" s="265">
        <v>82.6</v>
      </c>
      <c r="W112" s="265">
        <v>0</v>
      </c>
      <c r="X112" s="265">
        <v>109.8</v>
      </c>
      <c r="Y112" s="265">
        <v>0</v>
      </c>
      <c r="Z112" s="265">
        <v>0</v>
      </c>
    </row>
    <row r="113" spans="1:26" ht="19.45" customHeight="1">
      <c r="A113" s="264" t="s">
        <v>767</v>
      </c>
      <c r="B113" s="264" t="s">
        <v>758</v>
      </c>
      <c r="C113" s="264" t="s">
        <v>771</v>
      </c>
      <c r="D113" s="265">
        <v>7545.4</v>
      </c>
      <c r="E113" s="265">
        <v>20.77</v>
      </c>
      <c r="F113" s="265">
        <v>0</v>
      </c>
      <c r="G113" s="265">
        <v>0</v>
      </c>
      <c r="H113" s="265">
        <v>0</v>
      </c>
      <c r="I113" s="265">
        <v>0</v>
      </c>
      <c r="J113" s="265">
        <v>0</v>
      </c>
      <c r="K113" s="265">
        <v>0</v>
      </c>
      <c r="L113" s="265">
        <v>0</v>
      </c>
      <c r="M113" s="265">
        <v>120.2</v>
      </c>
      <c r="N113" s="265">
        <v>257.60000000000002</v>
      </c>
      <c r="O113" s="265">
        <v>180</v>
      </c>
      <c r="P113" s="265">
        <v>195.4</v>
      </c>
      <c r="Q113" s="265">
        <v>0</v>
      </c>
      <c r="R113" s="265">
        <v>1666.8</v>
      </c>
      <c r="S113" s="265">
        <v>0</v>
      </c>
      <c r="T113" s="265">
        <v>0</v>
      </c>
      <c r="U113" s="265">
        <v>0</v>
      </c>
      <c r="V113" s="265">
        <v>82.6</v>
      </c>
      <c r="W113" s="265">
        <v>0</v>
      </c>
      <c r="X113" s="265">
        <v>109.8</v>
      </c>
      <c r="Y113" s="265">
        <v>0</v>
      </c>
      <c r="Z113" s="265">
        <v>0</v>
      </c>
    </row>
    <row r="114" spans="1:26" ht="19.45" customHeight="1">
      <c r="A114" s="264" t="s">
        <v>767</v>
      </c>
      <c r="B114" s="264" t="s">
        <v>758</v>
      </c>
      <c r="C114" s="264" t="s">
        <v>772</v>
      </c>
      <c r="D114" s="265">
        <v>7545.4</v>
      </c>
      <c r="E114" s="265">
        <v>30.7</v>
      </c>
      <c r="F114" s="265">
        <v>0</v>
      </c>
      <c r="G114" s="265">
        <v>0</v>
      </c>
      <c r="H114" s="265">
        <v>0</v>
      </c>
      <c r="I114" s="265">
        <v>0</v>
      </c>
      <c r="J114" s="265">
        <v>0</v>
      </c>
      <c r="K114" s="265">
        <v>0</v>
      </c>
      <c r="L114" s="265">
        <v>0</v>
      </c>
      <c r="M114" s="265">
        <v>120.2</v>
      </c>
      <c r="N114" s="265">
        <v>257.60000000000002</v>
      </c>
      <c r="O114" s="265">
        <v>180</v>
      </c>
      <c r="P114" s="265">
        <v>195.4</v>
      </c>
      <c r="Q114" s="265">
        <v>0</v>
      </c>
      <c r="R114" s="265">
        <v>1666.8</v>
      </c>
      <c r="S114" s="265">
        <v>0</v>
      </c>
      <c r="T114" s="265">
        <v>0</v>
      </c>
      <c r="U114" s="265">
        <v>0</v>
      </c>
      <c r="V114" s="265">
        <v>82.6</v>
      </c>
      <c r="W114" s="265">
        <v>0</v>
      </c>
      <c r="X114" s="265">
        <v>109.8</v>
      </c>
      <c r="Y114" s="265">
        <v>0</v>
      </c>
      <c r="Z114" s="265">
        <v>0</v>
      </c>
    </row>
    <row r="115" spans="1:26" ht="19.45" customHeight="1">
      <c r="A115" s="264" t="s">
        <v>767</v>
      </c>
      <c r="B115" s="264" t="s">
        <v>758</v>
      </c>
      <c r="C115" s="264" t="s">
        <v>774</v>
      </c>
      <c r="D115" s="265">
        <v>7545.4</v>
      </c>
      <c r="E115" s="265">
        <v>41.2</v>
      </c>
      <c r="F115" s="265">
        <v>0</v>
      </c>
      <c r="G115" s="265">
        <v>0</v>
      </c>
      <c r="H115" s="265">
        <v>0</v>
      </c>
      <c r="I115" s="265">
        <v>0</v>
      </c>
      <c r="J115" s="265">
        <v>0</v>
      </c>
      <c r="K115" s="265">
        <v>0</v>
      </c>
      <c r="L115" s="265">
        <v>0</v>
      </c>
      <c r="M115" s="265">
        <v>120.2</v>
      </c>
      <c r="N115" s="265">
        <v>257.60000000000002</v>
      </c>
      <c r="O115" s="265">
        <v>180</v>
      </c>
      <c r="P115" s="265">
        <v>195.4</v>
      </c>
      <c r="Q115" s="265">
        <v>0</v>
      </c>
      <c r="R115" s="265">
        <v>1666.8</v>
      </c>
      <c r="S115" s="265">
        <v>0</v>
      </c>
      <c r="T115" s="265">
        <v>0</v>
      </c>
      <c r="U115" s="265">
        <v>0</v>
      </c>
      <c r="V115" s="265">
        <v>82.6</v>
      </c>
      <c r="W115" s="265">
        <v>0</v>
      </c>
      <c r="X115" s="265">
        <v>109.8</v>
      </c>
      <c r="Y115" s="265">
        <v>0</v>
      </c>
      <c r="Z115" s="265">
        <v>0</v>
      </c>
    </row>
    <row r="116" spans="1:26" ht="19.45" customHeight="1">
      <c r="A116" s="264" t="s">
        <v>767</v>
      </c>
      <c r="B116" s="264" t="s">
        <v>758</v>
      </c>
      <c r="C116" s="264" t="s">
        <v>775</v>
      </c>
      <c r="D116" s="265">
        <v>7545.4</v>
      </c>
      <c r="E116" s="265">
        <v>51.62</v>
      </c>
      <c r="F116" s="265">
        <v>0</v>
      </c>
      <c r="G116" s="265">
        <v>0</v>
      </c>
      <c r="H116" s="265">
        <v>0</v>
      </c>
      <c r="I116" s="265">
        <v>0</v>
      </c>
      <c r="J116" s="265">
        <v>0</v>
      </c>
      <c r="K116" s="265">
        <v>0</v>
      </c>
      <c r="L116" s="265">
        <v>0</v>
      </c>
      <c r="M116" s="265">
        <v>120.2</v>
      </c>
      <c r="N116" s="265">
        <v>257.60000000000002</v>
      </c>
      <c r="O116" s="265">
        <v>180</v>
      </c>
      <c r="P116" s="265">
        <v>195.4</v>
      </c>
      <c r="Q116" s="265">
        <v>0</v>
      </c>
      <c r="R116" s="265">
        <v>1666.8</v>
      </c>
      <c r="S116" s="265">
        <v>0</v>
      </c>
      <c r="T116" s="265">
        <v>0</v>
      </c>
      <c r="U116" s="265">
        <v>0</v>
      </c>
      <c r="V116" s="265">
        <v>82.6</v>
      </c>
      <c r="W116" s="265">
        <v>0</v>
      </c>
      <c r="X116" s="265">
        <v>109.8</v>
      </c>
      <c r="Y116" s="265">
        <v>0</v>
      </c>
      <c r="Z116" s="265">
        <v>0</v>
      </c>
    </row>
    <row r="117" spans="1:26" ht="19.45" customHeight="1">
      <c r="A117" s="264" t="s">
        <v>767</v>
      </c>
      <c r="B117" s="264" t="s">
        <v>758</v>
      </c>
      <c r="C117" s="264" t="s">
        <v>759</v>
      </c>
      <c r="D117" s="265">
        <v>7545.4</v>
      </c>
      <c r="E117" s="265">
        <v>10</v>
      </c>
      <c r="F117" s="265">
        <v>0</v>
      </c>
      <c r="G117" s="265">
        <v>0</v>
      </c>
      <c r="H117" s="265">
        <v>0</v>
      </c>
      <c r="I117" s="265">
        <v>0</v>
      </c>
      <c r="J117" s="265">
        <v>0</v>
      </c>
      <c r="K117" s="265">
        <v>0</v>
      </c>
      <c r="L117" s="265">
        <v>0</v>
      </c>
      <c r="M117" s="265">
        <v>120.2</v>
      </c>
      <c r="N117" s="265">
        <v>257.60000000000002</v>
      </c>
      <c r="O117" s="265">
        <v>180</v>
      </c>
      <c r="P117" s="265">
        <v>195.4</v>
      </c>
      <c r="Q117" s="265">
        <v>0</v>
      </c>
      <c r="R117" s="265">
        <v>1910.95</v>
      </c>
      <c r="S117" s="265">
        <v>0</v>
      </c>
      <c r="T117" s="265">
        <v>0</v>
      </c>
      <c r="U117" s="265">
        <v>0</v>
      </c>
      <c r="V117" s="265">
        <v>82.6</v>
      </c>
      <c r="W117" s="265">
        <v>0</v>
      </c>
      <c r="X117" s="265">
        <v>109.8</v>
      </c>
      <c r="Y117" s="265">
        <v>0</v>
      </c>
      <c r="Z117" s="265">
        <v>0</v>
      </c>
    </row>
    <row r="118" spans="1:26" ht="19.45" customHeight="1">
      <c r="A118" s="264" t="s">
        <v>767</v>
      </c>
      <c r="B118" s="264" t="s">
        <v>758</v>
      </c>
      <c r="C118" s="264" t="s">
        <v>760</v>
      </c>
      <c r="D118" s="265">
        <v>7545.4</v>
      </c>
      <c r="E118" s="265">
        <v>12</v>
      </c>
      <c r="F118" s="265">
        <v>0</v>
      </c>
      <c r="G118" s="265">
        <v>0</v>
      </c>
      <c r="H118" s="265">
        <v>0</v>
      </c>
      <c r="I118" s="265">
        <v>0</v>
      </c>
      <c r="J118" s="265">
        <v>0</v>
      </c>
      <c r="K118" s="265">
        <v>0</v>
      </c>
      <c r="L118" s="265">
        <v>0</v>
      </c>
      <c r="M118" s="265">
        <v>120.2</v>
      </c>
      <c r="N118" s="265">
        <v>257.60000000000002</v>
      </c>
      <c r="O118" s="265">
        <v>180</v>
      </c>
      <c r="P118" s="265">
        <v>195.4</v>
      </c>
      <c r="Q118" s="265">
        <v>0</v>
      </c>
      <c r="R118" s="265">
        <v>1910.95</v>
      </c>
      <c r="S118" s="265">
        <v>0</v>
      </c>
      <c r="T118" s="265">
        <v>0</v>
      </c>
      <c r="U118" s="265">
        <v>0</v>
      </c>
      <c r="V118" s="265">
        <v>82.6</v>
      </c>
      <c r="W118" s="265">
        <v>0</v>
      </c>
      <c r="X118" s="265">
        <v>109.8</v>
      </c>
      <c r="Y118" s="265">
        <v>0</v>
      </c>
      <c r="Z118" s="265">
        <v>0</v>
      </c>
    </row>
    <row r="119" spans="1:26" ht="19.45" customHeight="1">
      <c r="A119" s="264" t="s">
        <v>767</v>
      </c>
      <c r="B119" s="264" t="s">
        <v>758</v>
      </c>
      <c r="C119" s="264" t="s">
        <v>757</v>
      </c>
      <c r="D119" s="265">
        <v>7545.4</v>
      </c>
      <c r="E119" s="265">
        <v>16</v>
      </c>
      <c r="F119" s="265">
        <v>0</v>
      </c>
      <c r="G119" s="265">
        <v>0</v>
      </c>
      <c r="H119" s="265">
        <v>0</v>
      </c>
      <c r="I119" s="265">
        <v>0</v>
      </c>
      <c r="J119" s="265">
        <v>0</v>
      </c>
      <c r="K119" s="265">
        <v>0</v>
      </c>
      <c r="L119" s="265">
        <v>0</v>
      </c>
      <c r="M119" s="265">
        <v>120.2</v>
      </c>
      <c r="N119" s="265">
        <v>257.60000000000002</v>
      </c>
      <c r="O119" s="265">
        <v>180</v>
      </c>
      <c r="P119" s="265">
        <v>195.4</v>
      </c>
      <c r="Q119" s="265">
        <v>0</v>
      </c>
      <c r="R119" s="265">
        <v>1910.95</v>
      </c>
      <c r="S119" s="265">
        <v>0</v>
      </c>
      <c r="T119" s="265">
        <v>0</v>
      </c>
      <c r="U119" s="265">
        <v>0</v>
      </c>
      <c r="V119" s="265">
        <v>82.6</v>
      </c>
      <c r="W119" s="265">
        <v>0</v>
      </c>
      <c r="X119" s="265">
        <v>109.8</v>
      </c>
      <c r="Y119" s="265">
        <v>0</v>
      </c>
      <c r="Z119" s="265">
        <v>0</v>
      </c>
    </row>
    <row r="120" spans="1:26" ht="19.45" customHeight="1">
      <c r="A120" s="264" t="s">
        <v>767</v>
      </c>
      <c r="B120" s="264" t="s">
        <v>758</v>
      </c>
      <c r="C120" s="264" t="s">
        <v>761</v>
      </c>
      <c r="D120" s="265">
        <v>7545.4</v>
      </c>
      <c r="E120" s="265">
        <v>18</v>
      </c>
      <c r="F120" s="265">
        <v>0</v>
      </c>
      <c r="G120" s="265">
        <v>0</v>
      </c>
      <c r="H120" s="265">
        <v>0</v>
      </c>
      <c r="I120" s="265">
        <v>0</v>
      </c>
      <c r="J120" s="265">
        <v>0</v>
      </c>
      <c r="K120" s="265">
        <v>0</v>
      </c>
      <c r="L120" s="265">
        <v>0</v>
      </c>
      <c r="M120" s="265">
        <v>120.2</v>
      </c>
      <c r="N120" s="265">
        <v>257.60000000000002</v>
      </c>
      <c r="O120" s="265">
        <v>180</v>
      </c>
      <c r="P120" s="265">
        <v>195.4</v>
      </c>
      <c r="Q120" s="265">
        <v>0</v>
      </c>
      <c r="R120" s="265">
        <v>1910.95</v>
      </c>
      <c r="S120" s="265">
        <v>0</v>
      </c>
      <c r="T120" s="265">
        <v>0</v>
      </c>
      <c r="U120" s="265">
        <v>0</v>
      </c>
      <c r="V120" s="265">
        <v>82.6</v>
      </c>
      <c r="W120" s="265">
        <v>0</v>
      </c>
      <c r="X120" s="265">
        <v>109.8</v>
      </c>
      <c r="Y120" s="265">
        <v>0</v>
      </c>
      <c r="Z120" s="265">
        <v>0</v>
      </c>
    </row>
    <row r="121" spans="1:26" ht="19.45" customHeight="1">
      <c r="A121" s="264" t="s">
        <v>767</v>
      </c>
      <c r="B121" s="264" t="s">
        <v>758</v>
      </c>
      <c r="C121" s="264" t="s">
        <v>762</v>
      </c>
      <c r="D121" s="265">
        <v>7545.4</v>
      </c>
      <c r="E121" s="265">
        <v>51.62</v>
      </c>
      <c r="F121" s="265">
        <v>0</v>
      </c>
      <c r="G121" s="265">
        <v>0</v>
      </c>
      <c r="H121" s="265">
        <v>0</v>
      </c>
      <c r="I121" s="265">
        <v>0</v>
      </c>
      <c r="J121" s="265">
        <v>0</v>
      </c>
      <c r="K121" s="265">
        <v>0</v>
      </c>
      <c r="L121" s="265">
        <v>0</v>
      </c>
      <c r="M121" s="265">
        <v>120.2</v>
      </c>
      <c r="N121" s="265">
        <v>257.60000000000002</v>
      </c>
      <c r="O121" s="265">
        <v>180</v>
      </c>
      <c r="P121" s="265">
        <v>195.4</v>
      </c>
      <c r="Q121" s="265">
        <v>0</v>
      </c>
      <c r="R121" s="265">
        <v>1910.95</v>
      </c>
      <c r="S121" s="265">
        <v>0</v>
      </c>
      <c r="T121" s="265">
        <v>0</v>
      </c>
      <c r="U121" s="265">
        <v>0</v>
      </c>
      <c r="V121" s="265">
        <v>82.6</v>
      </c>
      <c r="W121" s="265">
        <v>0</v>
      </c>
      <c r="X121" s="265">
        <v>109.8</v>
      </c>
      <c r="Y121" s="265">
        <v>0</v>
      </c>
      <c r="Z121" s="265">
        <v>0</v>
      </c>
    </row>
    <row r="122" spans="1:26" ht="19.45" customHeight="1">
      <c r="A122" s="264" t="s">
        <v>767</v>
      </c>
      <c r="B122" s="264" t="s">
        <v>763</v>
      </c>
      <c r="C122" s="264" t="s">
        <v>771</v>
      </c>
      <c r="D122" s="265">
        <v>9738</v>
      </c>
      <c r="E122" s="265">
        <v>20.77</v>
      </c>
      <c r="F122" s="265">
        <v>0</v>
      </c>
      <c r="G122" s="265">
        <v>0</v>
      </c>
      <c r="H122" s="265">
        <v>0</v>
      </c>
      <c r="I122" s="265">
        <v>0</v>
      </c>
      <c r="J122" s="265">
        <v>0</v>
      </c>
      <c r="K122" s="265">
        <v>0</v>
      </c>
      <c r="L122" s="265">
        <v>0</v>
      </c>
      <c r="M122" s="265">
        <v>120.2</v>
      </c>
      <c r="N122" s="265">
        <v>257.60000000000002</v>
      </c>
      <c r="O122" s="265">
        <v>180</v>
      </c>
      <c r="P122" s="265">
        <v>197</v>
      </c>
      <c r="Q122" s="265">
        <v>0</v>
      </c>
      <c r="R122" s="265">
        <v>1666.8</v>
      </c>
      <c r="S122" s="265">
        <v>0</v>
      </c>
      <c r="T122" s="265">
        <v>0</v>
      </c>
      <c r="U122" s="265">
        <v>0</v>
      </c>
      <c r="V122" s="265">
        <v>82.6</v>
      </c>
      <c r="W122" s="265">
        <v>0</v>
      </c>
      <c r="X122" s="265">
        <v>109.8</v>
      </c>
      <c r="Y122" s="265">
        <v>0</v>
      </c>
      <c r="Z122" s="265">
        <v>0</v>
      </c>
    </row>
    <row r="123" spans="1:26" ht="19.45" customHeight="1">
      <c r="A123" s="264" t="s">
        <v>767</v>
      </c>
      <c r="B123" s="264" t="s">
        <v>763</v>
      </c>
      <c r="C123" s="264" t="s">
        <v>772</v>
      </c>
      <c r="D123" s="265">
        <v>9738</v>
      </c>
      <c r="E123" s="265">
        <v>30.7</v>
      </c>
      <c r="F123" s="265">
        <v>0</v>
      </c>
      <c r="G123" s="265">
        <v>0</v>
      </c>
      <c r="H123" s="265">
        <v>0</v>
      </c>
      <c r="I123" s="265">
        <v>0</v>
      </c>
      <c r="J123" s="265">
        <v>0</v>
      </c>
      <c r="K123" s="265">
        <v>0</v>
      </c>
      <c r="L123" s="265">
        <v>0</v>
      </c>
      <c r="M123" s="265">
        <v>120.2</v>
      </c>
      <c r="N123" s="265">
        <v>257.60000000000002</v>
      </c>
      <c r="O123" s="265">
        <v>180</v>
      </c>
      <c r="P123" s="265">
        <v>197</v>
      </c>
      <c r="Q123" s="265">
        <v>0</v>
      </c>
      <c r="R123" s="265">
        <v>1666.8</v>
      </c>
      <c r="S123" s="265">
        <v>0</v>
      </c>
      <c r="T123" s="265">
        <v>0</v>
      </c>
      <c r="U123" s="265">
        <v>0</v>
      </c>
      <c r="V123" s="265">
        <v>82.6</v>
      </c>
      <c r="W123" s="265">
        <v>0</v>
      </c>
      <c r="X123" s="265">
        <v>109.8</v>
      </c>
      <c r="Y123" s="265">
        <v>0</v>
      </c>
      <c r="Z123" s="265">
        <v>0</v>
      </c>
    </row>
    <row r="124" spans="1:26" ht="19.45" customHeight="1">
      <c r="A124" s="264" t="s">
        <v>767</v>
      </c>
      <c r="B124" s="264" t="s">
        <v>763</v>
      </c>
      <c r="C124" s="264" t="s">
        <v>757</v>
      </c>
      <c r="D124" s="265">
        <v>9738</v>
      </c>
      <c r="E124" s="265">
        <v>16</v>
      </c>
      <c r="F124" s="265">
        <v>0</v>
      </c>
      <c r="G124" s="265">
        <v>0</v>
      </c>
      <c r="H124" s="265">
        <v>0</v>
      </c>
      <c r="I124" s="265">
        <v>0</v>
      </c>
      <c r="J124" s="265">
        <v>0</v>
      </c>
      <c r="K124" s="265">
        <v>0</v>
      </c>
      <c r="L124" s="265">
        <v>0</v>
      </c>
      <c r="M124" s="265">
        <v>120.2</v>
      </c>
      <c r="N124" s="265">
        <v>257.60000000000002</v>
      </c>
      <c r="O124" s="265">
        <v>180</v>
      </c>
      <c r="P124" s="265">
        <v>197</v>
      </c>
      <c r="Q124" s="265">
        <v>0</v>
      </c>
      <c r="R124" s="265">
        <v>1910.95</v>
      </c>
      <c r="S124" s="265">
        <v>0</v>
      </c>
      <c r="T124" s="265">
        <v>0</v>
      </c>
      <c r="U124" s="265">
        <v>0</v>
      </c>
      <c r="V124" s="265">
        <v>82.6</v>
      </c>
      <c r="W124" s="265">
        <v>0</v>
      </c>
      <c r="X124" s="265">
        <v>109.8</v>
      </c>
      <c r="Y124" s="265">
        <v>0</v>
      </c>
      <c r="Z124" s="265">
        <v>0</v>
      </c>
    </row>
    <row r="125" spans="1:26" ht="19.45" customHeight="1">
      <c r="A125" s="264" t="s">
        <v>767</v>
      </c>
      <c r="B125" s="264" t="s">
        <v>763</v>
      </c>
      <c r="C125" s="264" t="s">
        <v>761</v>
      </c>
      <c r="D125" s="265">
        <v>9738</v>
      </c>
      <c r="E125" s="265">
        <v>18</v>
      </c>
      <c r="F125" s="265">
        <v>0</v>
      </c>
      <c r="G125" s="265">
        <v>0</v>
      </c>
      <c r="H125" s="265">
        <v>0</v>
      </c>
      <c r="I125" s="265">
        <v>0</v>
      </c>
      <c r="J125" s="265">
        <v>0</v>
      </c>
      <c r="K125" s="265">
        <v>0</v>
      </c>
      <c r="L125" s="265">
        <v>0</v>
      </c>
      <c r="M125" s="265">
        <v>120.2</v>
      </c>
      <c r="N125" s="265">
        <v>257.60000000000002</v>
      </c>
      <c r="O125" s="265">
        <v>180</v>
      </c>
      <c r="P125" s="265">
        <v>197</v>
      </c>
      <c r="Q125" s="265">
        <v>0</v>
      </c>
      <c r="R125" s="265">
        <v>1910.95</v>
      </c>
      <c r="S125" s="265">
        <v>0</v>
      </c>
      <c r="T125" s="265">
        <v>0</v>
      </c>
      <c r="U125" s="265">
        <v>0</v>
      </c>
      <c r="V125" s="265">
        <v>82.6</v>
      </c>
      <c r="W125" s="265">
        <v>0</v>
      </c>
      <c r="X125" s="265">
        <v>109.8</v>
      </c>
      <c r="Y125" s="265">
        <v>0</v>
      </c>
      <c r="Z125" s="265">
        <v>0</v>
      </c>
    </row>
    <row r="126" spans="1:26" ht="19.45" customHeight="1">
      <c r="A126" s="264" t="s">
        <v>767</v>
      </c>
      <c r="B126" s="264" t="s">
        <v>763</v>
      </c>
      <c r="C126" s="264" t="s">
        <v>762</v>
      </c>
      <c r="D126" s="265">
        <v>9738</v>
      </c>
      <c r="E126" s="265">
        <v>42.6</v>
      </c>
      <c r="F126" s="265">
        <v>0</v>
      </c>
      <c r="G126" s="265">
        <v>0</v>
      </c>
      <c r="H126" s="265">
        <v>0</v>
      </c>
      <c r="I126" s="265">
        <v>0</v>
      </c>
      <c r="J126" s="265">
        <v>0</v>
      </c>
      <c r="K126" s="265">
        <v>0</v>
      </c>
      <c r="L126" s="265">
        <v>0</v>
      </c>
      <c r="M126" s="265">
        <v>120.2</v>
      </c>
      <c r="N126" s="265">
        <v>257.60000000000002</v>
      </c>
      <c r="O126" s="265">
        <v>180</v>
      </c>
      <c r="P126" s="265">
        <v>197</v>
      </c>
      <c r="Q126" s="265">
        <v>0</v>
      </c>
      <c r="R126" s="265">
        <v>1910.95</v>
      </c>
      <c r="S126" s="265">
        <v>0</v>
      </c>
      <c r="T126" s="265">
        <v>0</v>
      </c>
      <c r="U126" s="265">
        <v>0</v>
      </c>
      <c r="V126" s="265">
        <v>82.6</v>
      </c>
      <c r="W126" s="265">
        <v>0</v>
      </c>
      <c r="X126" s="265">
        <v>109.8</v>
      </c>
      <c r="Y126" s="265">
        <v>0</v>
      </c>
      <c r="Z126" s="265">
        <v>0</v>
      </c>
    </row>
    <row r="127" spans="1:26" ht="19.45" customHeight="1">
      <c r="A127" s="264" t="s">
        <v>767</v>
      </c>
      <c r="B127" s="264" t="s">
        <v>764</v>
      </c>
      <c r="C127" s="264" t="s">
        <v>757</v>
      </c>
      <c r="D127" s="265">
        <v>13217</v>
      </c>
      <c r="E127" s="265">
        <v>16</v>
      </c>
      <c r="F127" s="265">
        <v>0</v>
      </c>
      <c r="G127" s="265">
        <v>0</v>
      </c>
      <c r="H127" s="265">
        <v>0</v>
      </c>
      <c r="I127" s="265">
        <v>0</v>
      </c>
      <c r="J127" s="265">
        <v>0</v>
      </c>
      <c r="K127" s="265">
        <v>0</v>
      </c>
      <c r="L127" s="265">
        <v>0</v>
      </c>
      <c r="M127" s="265">
        <v>120.2</v>
      </c>
      <c r="N127" s="265">
        <v>257.60000000000002</v>
      </c>
      <c r="O127" s="265">
        <v>180</v>
      </c>
      <c r="P127" s="265">
        <v>199.8</v>
      </c>
      <c r="Q127" s="265">
        <v>0</v>
      </c>
      <c r="R127" s="265">
        <v>1910.95</v>
      </c>
      <c r="S127" s="265">
        <v>0</v>
      </c>
      <c r="T127" s="265">
        <v>0</v>
      </c>
      <c r="U127" s="265">
        <v>0</v>
      </c>
      <c r="V127" s="265">
        <v>82.6</v>
      </c>
      <c r="W127" s="265">
        <v>0</v>
      </c>
      <c r="X127" s="265">
        <v>109.8</v>
      </c>
      <c r="Y127" s="265">
        <v>0</v>
      </c>
      <c r="Z127" s="265">
        <v>0</v>
      </c>
    </row>
    <row r="128" spans="1:26" ht="19.45" customHeight="1">
      <c r="A128" s="264" t="s">
        <v>767</v>
      </c>
      <c r="B128" s="264" t="s">
        <v>764</v>
      </c>
      <c r="C128" s="264" t="s">
        <v>761</v>
      </c>
      <c r="D128" s="265">
        <v>13217</v>
      </c>
      <c r="E128" s="265">
        <v>18</v>
      </c>
      <c r="F128" s="265">
        <v>0</v>
      </c>
      <c r="G128" s="265">
        <v>0</v>
      </c>
      <c r="H128" s="265">
        <v>0</v>
      </c>
      <c r="I128" s="265">
        <v>0</v>
      </c>
      <c r="J128" s="265">
        <v>0</v>
      </c>
      <c r="K128" s="265">
        <v>0</v>
      </c>
      <c r="L128" s="265">
        <v>0</v>
      </c>
      <c r="M128" s="265">
        <v>120.2</v>
      </c>
      <c r="N128" s="265">
        <v>257.60000000000002</v>
      </c>
      <c r="O128" s="265">
        <v>180</v>
      </c>
      <c r="P128" s="265">
        <v>199.8</v>
      </c>
      <c r="Q128" s="265">
        <v>0</v>
      </c>
      <c r="R128" s="265">
        <v>1910.95</v>
      </c>
      <c r="S128" s="265">
        <v>0</v>
      </c>
      <c r="T128" s="265">
        <v>0</v>
      </c>
      <c r="U128" s="265">
        <v>0</v>
      </c>
      <c r="V128" s="265">
        <v>82.6</v>
      </c>
      <c r="W128" s="265">
        <v>0</v>
      </c>
      <c r="X128" s="265">
        <v>109.8</v>
      </c>
      <c r="Y128" s="265">
        <v>0</v>
      </c>
      <c r="Z128" s="265">
        <v>0</v>
      </c>
    </row>
    <row r="129" spans="1:26" ht="19.45" customHeight="1">
      <c r="A129" s="264" t="s">
        <v>767</v>
      </c>
      <c r="B129" s="264" t="s">
        <v>764</v>
      </c>
      <c r="C129" s="264" t="s">
        <v>762</v>
      </c>
      <c r="D129" s="265">
        <v>13217</v>
      </c>
      <c r="E129" s="265">
        <v>51.62</v>
      </c>
      <c r="F129" s="265">
        <v>0</v>
      </c>
      <c r="G129" s="265">
        <v>0</v>
      </c>
      <c r="H129" s="265">
        <v>0</v>
      </c>
      <c r="I129" s="265">
        <v>0</v>
      </c>
      <c r="J129" s="265">
        <v>0</v>
      </c>
      <c r="K129" s="265">
        <v>0</v>
      </c>
      <c r="L129" s="265">
        <v>0</v>
      </c>
      <c r="M129" s="265">
        <v>120.2</v>
      </c>
      <c r="N129" s="265">
        <v>257.60000000000002</v>
      </c>
      <c r="O129" s="265">
        <v>180</v>
      </c>
      <c r="P129" s="265">
        <v>199.8</v>
      </c>
      <c r="Q129" s="265">
        <v>0</v>
      </c>
      <c r="R129" s="265">
        <v>1910.95</v>
      </c>
      <c r="S129" s="265">
        <v>0</v>
      </c>
      <c r="T129" s="265">
        <v>0</v>
      </c>
      <c r="U129" s="265">
        <v>0</v>
      </c>
      <c r="V129" s="265">
        <v>82.6</v>
      </c>
      <c r="W129" s="265">
        <v>0</v>
      </c>
      <c r="X129" s="265">
        <v>109.8</v>
      </c>
      <c r="Y129" s="265">
        <v>0</v>
      </c>
      <c r="Z129" s="265">
        <v>0</v>
      </c>
    </row>
    <row r="130" spans="1:26" ht="19.45" customHeight="1">
      <c r="A130" s="264" t="s">
        <v>767</v>
      </c>
      <c r="B130" s="264" t="s">
        <v>765</v>
      </c>
      <c r="C130" s="264" t="s">
        <v>769</v>
      </c>
      <c r="D130" s="265">
        <v>5747.6</v>
      </c>
      <c r="E130" s="265">
        <v>0</v>
      </c>
      <c r="F130" s="265">
        <v>0</v>
      </c>
      <c r="G130" s="265">
        <v>0</v>
      </c>
      <c r="H130" s="265">
        <v>0</v>
      </c>
      <c r="I130" s="265">
        <v>0</v>
      </c>
      <c r="J130" s="265">
        <v>0</v>
      </c>
      <c r="K130" s="265">
        <v>0</v>
      </c>
      <c r="L130" s="265">
        <v>0</v>
      </c>
      <c r="M130" s="265">
        <v>120.2</v>
      </c>
      <c r="N130" s="265">
        <v>257.60000000000002</v>
      </c>
      <c r="O130" s="265">
        <v>180</v>
      </c>
      <c r="P130" s="265">
        <v>193.6</v>
      </c>
      <c r="Q130" s="265">
        <v>0</v>
      </c>
      <c r="R130" s="265">
        <v>1666.8</v>
      </c>
      <c r="S130" s="265">
        <v>0</v>
      </c>
      <c r="T130" s="265">
        <v>0</v>
      </c>
      <c r="U130" s="265">
        <v>0</v>
      </c>
      <c r="V130" s="265">
        <v>0</v>
      </c>
      <c r="W130" s="265">
        <v>40.6</v>
      </c>
      <c r="X130" s="265">
        <v>109.8</v>
      </c>
      <c r="Y130" s="265">
        <v>0</v>
      </c>
      <c r="Z130" s="265">
        <v>0</v>
      </c>
    </row>
    <row r="131" spans="1:26" ht="19.45" customHeight="1">
      <c r="A131" s="264" t="s">
        <v>767</v>
      </c>
      <c r="B131" s="264" t="s">
        <v>765</v>
      </c>
      <c r="C131" s="264" t="s">
        <v>773</v>
      </c>
      <c r="D131" s="265">
        <v>5747.6</v>
      </c>
      <c r="E131" s="265">
        <v>16.97</v>
      </c>
      <c r="F131" s="265">
        <v>0</v>
      </c>
      <c r="G131" s="265">
        <v>0</v>
      </c>
      <c r="H131" s="265">
        <v>0</v>
      </c>
      <c r="I131" s="265">
        <v>0</v>
      </c>
      <c r="J131" s="265">
        <v>0</v>
      </c>
      <c r="K131" s="265">
        <v>0</v>
      </c>
      <c r="L131" s="265">
        <v>0</v>
      </c>
      <c r="M131" s="265">
        <v>120.2</v>
      </c>
      <c r="N131" s="265">
        <v>257.60000000000002</v>
      </c>
      <c r="O131" s="265">
        <v>180</v>
      </c>
      <c r="P131" s="265">
        <v>193.6</v>
      </c>
      <c r="Q131" s="265">
        <v>0</v>
      </c>
      <c r="R131" s="265">
        <v>1666.8</v>
      </c>
      <c r="S131" s="265">
        <v>0</v>
      </c>
      <c r="T131" s="265">
        <v>0</v>
      </c>
      <c r="U131" s="265">
        <v>0</v>
      </c>
      <c r="V131" s="265">
        <v>0</v>
      </c>
      <c r="W131" s="265">
        <v>40.6</v>
      </c>
      <c r="X131" s="265">
        <v>109.8</v>
      </c>
      <c r="Y131" s="265">
        <v>0</v>
      </c>
      <c r="Z131" s="265">
        <v>0</v>
      </c>
    </row>
    <row r="132" spans="1:26" ht="19.45" customHeight="1">
      <c r="A132" s="264" t="s">
        <v>767</v>
      </c>
      <c r="B132" s="264" t="s">
        <v>765</v>
      </c>
      <c r="C132" s="264" t="s">
        <v>771</v>
      </c>
      <c r="D132" s="265">
        <v>5747.6</v>
      </c>
      <c r="E132" s="265">
        <v>20.77</v>
      </c>
      <c r="F132" s="265">
        <v>0</v>
      </c>
      <c r="G132" s="265">
        <v>0</v>
      </c>
      <c r="H132" s="265">
        <v>0</v>
      </c>
      <c r="I132" s="265">
        <v>0</v>
      </c>
      <c r="J132" s="265">
        <v>0</v>
      </c>
      <c r="K132" s="265">
        <v>0</v>
      </c>
      <c r="L132" s="265">
        <v>0</v>
      </c>
      <c r="M132" s="265">
        <v>120.2</v>
      </c>
      <c r="N132" s="265">
        <v>257.60000000000002</v>
      </c>
      <c r="O132" s="265">
        <v>180</v>
      </c>
      <c r="P132" s="265">
        <v>193.6</v>
      </c>
      <c r="Q132" s="265">
        <v>0</v>
      </c>
      <c r="R132" s="265">
        <v>1666.8</v>
      </c>
      <c r="S132" s="265">
        <v>0</v>
      </c>
      <c r="T132" s="265">
        <v>0</v>
      </c>
      <c r="U132" s="265">
        <v>0</v>
      </c>
      <c r="V132" s="265">
        <v>0</v>
      </c>
      <c r="W132" s="265">
        <v>40.6</v>
      </c>
      <c r="X132" s="265">
        <v>109.8</v>
      </c>
      <c r="Y132" s="265">
        <v>0</v>
      </c>
      <c r="Z132" s="265">
        <v>0</v>
      </c>
    </row>
    <row r="133" spans="1:26" ht="19.45" customHeight="1">
      <c r="A133" s="264" t="s">
        <v>767</v>
      </c>
      <c r="B133" s="264" t="s">
        <v>765</v>
      </c>
      <c r="C133" s="264" t="s">
        <v>772</v>
      </c>
      <c r="D133" s="265">
        <v>5747.6</v>
      </c>
      <c r="E133" s="265">
        <v>30.7</v>
      </c>
      <c r="F133" s="265">
        <v>0</v>
      </c>
      <c r="G133" s="265">
        <v>0</v>
      </c>
      <c r="H133" s="265">
        <v>0</v>
      </c>
      <c r="I133" s="265">
        <v>0</v>
      </c>
      <c r="J133" s="265">
        <v>0</v>
      </c>
      <c r="K133" s="265">
        <v>0</v>
      </c>
      <c r="L133" s="265">
        <v>0</v>
      </c>
      <c r="M133" s="265">
        <v>120.2</v>
      </c>
      <c r="N133" s="265">
        <v>257.60000000000002</v>
      </c>
      <c r="O133" s="265">
        <v>180</v>
      </c>
      <c r="P133" s="265">
        <v>193.6</v>
      </c>
      <c r="Q133" s="265">
        <v>0</v>
      </c>
      <c r="R133" s="265">
        <v>1666.8</v>
      </c>
      <c r="S133" s="265">
        <v>0</v>
      </c>
      <c r="T133" s="265">
        <v>0</v>
      </c>
      <c r="U133" s="265">
        <v>0</v>
      </c>
      <c r="V133" s="265">
        <v>0</v>
      </c>
      <c r="W133" s="265">
        <v>40.6</v>
      </c>
      <c r="X133" s="265">
        <v>109.8</v>
      </c>
      <c r="Y133" s="265">
        <v>0</v>
      </c>
      <c r="Z133" s="265">
        <v>0</v>
      </c>
    </row>
    <row r="134" spans="1:26" ht="19.45" customHeight="1">
      <c r="A134" s="264" t="s">
        <v>767</v>
      </c>
      <c r="B134" s="264" t="s">
        <v>765</v>
      </c>
      <c r="C134" s="264" t="s">
        <v>774</v>
      </c>
      <c r="D134" s="265">
        <v>5747.6</v>
      </c>
      <c r="E134" s="265">
        <v>41.2</v>
      </c>
      <c r="F134" s="265">
        <v>0</v>
      </c>
      <c r="G134" s="265">
        <v>0</v>
      </c>
      <c r="H134" s="265">
        <v>0</v>
      </c>
      <c r="I134" s="265">
        <v>0</v>
      </c>
      <c r="J134" s="265">
        <v>0</v>
      </c>
      <c r="K134" s="265">
        <v>0</v>
      </c>
      <c r="L134" s="265">
        <v>0</v>
      </c>
      <c r="M134" s="265">
        <v>120.2</v>
      </c>
      <c r="N134" s="265">
        <v>257.60000000000002</v>
      </c>
      <c r="O134" s="265">
        <v>180</v>
      </c>
      <c r="P134" s="265">
        <v>193.6</v>
      </c>
      <c r="Q134" s="265">
        <v>0</v>
      </c>
      <c r="R134" s="265">
        <v>1666.8</v>
      </c>
      <c r="S134" s="265">
        <v>0</v>
      </c>
      <c r="T134" s="265">
        <v>0</v>
      </c>
      <c r="U134" s="265">
        <v>0</v>
      </c>
      <c r="V134" s="265">
        <v>0</v>
      </c>
      <c r="W134" s="265">
        <v>40.6</v>
      </c>
      <c r="X134" s="265">
        <v>109.8</v>
      </c>
      <c r="Y134" s="265">
        <v>0</v>
      </c>
      <c r="Z134" s="265">
        <v>0</v>
      </c>
    </row>
    <row r="135" spans="1:26" ht="19.45" customHeight="1">
      <c r="A135" s="264" t="s">
        <v>767</v>
      </c>
      <c r="B135" s="264" t="s">
        <v>765</v>
      </c>
      <c r="C135" s="264" t="s">
        <v>775</v>
      </c>
      <c r="D135" s="265">
        <v>5747.6</v>
      </c>
      <c r="E135" s="265">
        <v>51.62</v>
      </c>
      <c r="F135" s="265">
        <v>0</v>
      </c>
      <c r="G135" s="265">
        <v>0</v>
      </c>
      <c r="H135" s="265">
        <v>0</v>
      </c>
      <c r="I135" s="265">
        <v>0</v>
      </c>
      <c r="J135" s="265">
        <v>0</v>
      </c>
      <c r="K135" s="265">
        <v>0</v>
      </c>
      <c r="L135" s="265">
        <v>0</v>
      </c>
      <c r="M135" s="265">
        <v>120.2</v>
      </c>
      <c r="N135" s="265">
        <v>257.60000000000002</v>
      </c>
      <c r="O135" s="265">
        <v>180</v>
      </c>
      <c r="P135" s="265">
        <v>193.6</v>
      </c>
      <c r="Q135" s="265">
        <v>0</v>
      </c>
      <c r="R135" s="265">
        <v>1666.8</v>
      </c>
      <c r="S135" s="265">
        <v>0</v>
      </c>
      <c r="T135" s="265">
        <v>0</v>
      </c>
      <c r="U135" s="265">
        <v>0</v>
      </c>
      <c r="V135" s="265">
        <v>0</v>
      </c>
      <c r="W135" s="265">
        <v>40.6</v>
      </c>
      <c r="X135" s="265">
        <v>109.8</v>
      </c>
      <c r="Y135" s="265">
        <v>0</v>
      </c>
      <c r="Z135" s="265">
        <v>0</v>
      </c>
    </row>
    <row r="136" spans="1:26" ht="19.45" customHeight="1">
      <c r="A136" s="264" t="s">
        <v>767</v>
      </c>
      <c r="B136" s="264" t="s">
        <v>765</v>
      </c>
      <c r="C136" s="264" t="s">
        <v>678</v>
      </c>
      <c r="D136" s="265">
        <v>5747.6</v>
      </c>
      <c r="E136" s="265">
        <v>0</v>
      </c>
      <c r="F136" s="265">
        <v>0</v>
      </c>
      <c r="G136" s="265">
        <v>0</v>
      </c>
      <c r="H136" s="265">
        <v>0</v>
      </c>
      <c r="I136" s="265">
        <v>0</v>
      </c>
      <c r="J136" s="265">
        <v>0</v>
      </c>
      <c r="K136" s="265">
        <v>0</v>
      </c>
      <c r="L136" s="265">
        <v>0</v>
      </c>
      <c r="M136" s="265">
        <v>120.2</v>
      </c>
      <c r="N136" s="265">
        <v>257.60000000000002</v>
      </c>
      <c r="O136" s="265">
        <v>180</v>
      </c>
      <c r="P136" s="265">
        <v>193.6</v>
      </c>
      <c r="Q136" s="265">
        <v>0</v>
      </c>
      <c r="R136" s="265">
        <v>1666.8</v>
      </c>
      <c r="S136" s="265">
        <v>0</v>
      </c>
      <c r="T136" s="265">
        <v>0</v>
      </c>
      <c r="U136" s="265">
        <v>0</v>
      </c>
      <c r="V136" s="265">
        <v>0</v>
      </c>
      <c r="W136" s="265">
        <v>40.6</v>
      </c>
      <c r="X136" s="265">
        <v>109.8</v>
      </c>
      <c r="Y136" s="265">
        <v>0</v>
      </c>
      <c r="Z136" s="265">
        <v>0</v>
      </c>
    </row>
    <row r="137" spans="1:26" ht="19.45" customHeight="1">
      <c r="A137" s="264" t="s">
        <v>767</v>
      </c>
      <c r="B137" s="264" t="s">
        <v>765</v>
      </c>
      <c r="C137" s="264" t="s">
        <v>693</v>
      </c>
      <c r="D137" s="265">
        <v>5747.6</v>
      </c>
      <c r="E137" s="265">
        <v>16.98</v>
      </c>
      <c r="F137" s="265">
        <v>0</v>
      </c>
      <c r="G137" s="265">
        <v>0</v>
      </c>
      <c r="H137" s="265">
        <v>0</v>
      </c>
      <c r="I137" s="265">
        <v>0</v>
      </c>
      <c r="J137" s="265">
        <v>0</v>
      </c>
      <c r="K137" s="265">
        <v>0</v>
      </c>
      <c r="L137" s="265">
        <v>0</v>
      </c>
      <c r="M137" s="265">
        <v>120.2</v>
      </c>
      <c r="N137" s="265">
        <v>257.60000000000002</v>
      </c>
      <c r="O137" s="265">
        <v>180</v>
      </c>
      <c r="P137" s="265">
        <v>193.6</v>
      </c>
      <c r="Q137" s="265">
        <v>0</v>
      </c>
      <c r="R137" s="265">
        <v>1666.8</v>
      </c>
      <c r="S137" s="265">
        <v>0</v>
      </c>
      <c r="T137" s="265">
        <v>0</v>
      </c>
      <c r="U137" s="265">
        <v>0</v>
      </c>
      <c r="V137" s="265">
        <v>0</v>
      </c>
      <c r="W137" s="265">
        <v>40.6</v>
      </c>
      <c r="X137" s="265">
        <v>109.8</v>
      </c>
      <c r="Y137" s="265">
        <v>0</v>
      </c>
      <c r="Z137" s="265">
        <v>0</v>
      </c>
    </row>
    <row r="138" spans="1:26" ht="19.45" customHeight="1">
      <c r="A138" s="264" t="s">
        <v>767</v>
      </c>
      <c r="B138" s="264" t="s">
        <v>765</v>
      </c>
      <c r="C138" s="264" t="s">
        <v>694</v>
      </c>
      <c r="D138" s="265">
        <v>5747.6</v>
      </c>
      <c r="E138" s="265">
        <v>20.77</v>
      </c>
      <c r="F138" s="265">
        <v>0</v>
      </c>
      <c r="G138" s="265">
        <v>0</v>
      </c>
      <c r="H138" s="265">
        <v>0</v>
      </c>
      <c r="I138" s="265">
        <v>0</v>
      </c>
      <c r="J138" s="265">
        <v>0</v>
      </c>
      <c r="K138" s="265">
        <v>0</v>
      </c>
      <c r="L138" s="265">
        <v>0</v>
      </c>
      <c r="M138" s="265">
        <v>120.2</v>
      </c>
      <c r="N138" s="265">
        <v>257.60000000000002</v>
      </c>
      <c r="O138" s="265">
        <v>180</v>
      </c>
      <c r="P138" s="265">
        <v>193.6</v>
      </c>
      <c r="Q138" s="265">
        <v>0</v>
      </c>
      <c r="R138" s="265">
        <v>1666.8</v>
      </c>
      <c r="S138" s="265">
        <v>0</v>
      </c>
      <c r="T138" s="265">
        <v>0</v>
      </c>
      <c r="U138" s="265">
        <v>0</v>
      </c>
      <c r="V138" s="265">
        <v>0</v>
      </c>
      <c r="W138" s="265">
        <v>40.6</v>
      </c>
      <c r="X138" s="265">
        <v>109.8</v>
      </c>
      <c r="Y138" s="265">
        <v>0</v>
      </c>
      <c r="Z138" s="265">
        <v>0</v>
      </c>
    </row>
    <row r="139" spans="1:26" ht="19.45" customHeight="1">
      <c r="A139" s="264" t="s">
        <v>767</v>
      </c>
      <c r="B139" s="264" t="s">
        <v>765</v>
      </c>
      <c r="C139" s="264" t="s">
        <v>695</v>
      </c>
      <c r="D139" s="265">
        <v>5747.6</v>
      </c>
      <c r="E139" s="265">
        <v>30.7</v>
      </c>
      <c r="F139" s="265">
        <v>0</v>
      </c>
      <c r="G139" s="265">
        <v>0</v>
      </c>
      <c r="H139" s="265">
        <v>0</v>
      </c>
      <c r="I139" s="265">
        <v>0</v>
      </c>
      <c r="J139" s="265">
        <v>0</v>
      </c>
      <c r="K139" s="265">
        <v>0</v>
      </c>
      <c r="L139" s="265">
        <v>0</v>
      </c>
      <c r="M139" s="265">
        <v>120.2</v>
      </c>
      <c r="N139" s="265">
        <v>257.60000000000002</v>
      </c>
      <c r="O139" s="265">
        <v>180</v>
      </c>
      <c r="P139" s="265">
        <v>193.6</v>
      </c>
      <c r="Q139" s="265">
        <v>0</v>
      </c>
      <c r="R139" s="265">
        <v>1666.8</v>
      </c>
      <c r="S139" s="265">
        <v>0</v>
      </c>
      <c r="T139" s="265">
        <v>0</v>
      </c>
      <c r="U139" s="265">
        <v>0</v>
      </c>
      <c r="V139" s="265">
        <v>0</v>
      </c>
      <c r="W139" s="265">
        <v>40.6</v>
      </c>
      <c r="X139" s="265">
        <v>109.8</v>
      </c>
      <c r="Y139" s="265">
        <v>0</v>
      </c>
      <c r="Z139" s="265">
        <v>0</v>
      </c>
    </row>
    <row r="140" spans="1:26" ht="19.45" customHeight="1">
      <c r="A140" s="264" t="s">
        <v>767</v>
      </c>
      <c r="B140" s="264" t="s">
        <v>765</v>
      </c>
      <c r="C140" s="264" t="s">
        <v>696</v>
      </c>
      <c r="D140" s="265">
        <v>5747.6</v>
      </c>
      <c r="E140" s="265">
        <v>41.2</v>
      </c>
      <c r="F140" s="265">
        <v>0</v>
      </c>
      <c r="G140" s="265">
        <v>0</v>
      </c>
      <c r="H140" s="265">
        <v>0</v>
      </c>
      <c r="I140" s="265">
        <v>0</v>
      </c>
      <c r="J140" s="265">
        <v>0</v>
      </c>
      <c r="K140" s="265">
        <v>0</v>
      </c>
      <c r="L140" s="265">
        <v>0</v>
      </c>
      <c r="M140" s="265">
        <v>120.2</v>
      </c>
      <c r="N140" s="265">
        <v>257.60000000000002</v>
      </c>
      <c r="O140" s="265">
        <v>180</v>
      </c>
      <c r="P140" s="265">
        <v>193.6</v>
      </c>
      <c r="Q140" s="265">
        <v>0</v>
      </c>
      <c r="R140" s="265">
        <v>1666.8</v>
      </c>
      <c r="S140" s="265">
        <v>0</v>
      </c>
      <c r="T140" s="265">
        <v>0</v>
      </c>
      <c r="U140" s="265">
        <v>0</v>
      </c>
      <c r="V140" s="265">
        <v>0</v>
      </c>
      <c r="W140" s="265">
        <v>40.6</v>
      </c>
      <c r="X140" s="265">
        <v>109.8</v>
      </c>
      <c r="Y140" s="265">
        <v>0</v>
      </c>
      <c r="Z140" s="265">
        <v>0</v>
      </c>
    </row>
    <row r="141" spans="1:26" ht="19.45" customHeight="1">
      <c r="A141" s="264" t="s">
        <v>767</v>
      </c>
      <c r="B141" s="264" t="s">
        <v>765</v>
      </c>
      <c r="C141" s="264" t="s">
        <v>766</v>
      </c>
      <c r="D141" s="265">
        <v>5747.6</v>
      </c>
      <c r="E141" s="265">
        <v>0</v>
      </c>
      <c r="F141" s="265">
        <v>0</v>
      </c>
      <c r="G141" s="265">
        <v>0</v>
      </c>
      <c r="H141" s="265">
        <v>0</v>
      </c>
      <c r="I141" s="265">
        <v>0</v>
      </c>
      <c r="J141" s="265">
        <v>0</v>
      </c>
      <c r="K141" s="265">
        <v>0</v>
      </c>
      <c r="L141" s="265">
        <v>0</v>
      </c>
      <c r="M141" s="265">
        <v>120.2</v>
      </c>
      <c r="N141" s="265">
        <v>257.60000000000002</v>
      </c>
      <c r="O141" s="265">
        <v>180</v>
      </c>
      <c r="P141" s="265">
        <v>193.6</v>
      </c>
      <c r="Q141" s="265">
        <v>0</v>
      </c>
      <c r="R141" s="265">
        <v>1913.15</v>
      </c>
      <c r="S141" s="265">
        <v>0</v>
      </c>
      <c r="T141" s="265">
        <v>0</v>
      </c>
      <c r="U141" s="265">
        <v>0</v>
      </c>
      <c r="V141" s="265">
        <v>0</v>
      </c>
      <c r="W141" s="265">
        <v>40.6</v>
      </c>
      <c r="X141" s="265">
        <v>109.8</v>
      </c>
      <c r="Y141" s="265">
        <v>0</v>
      </c>
      <c r="Z141" s="265">
        <v>0</v>
      </c>
    </row>
    <row r="142" spans="1:26" ht="19.45" customHeight="1">
      <c r="A142" s="264" t="s">
        <v>767</v>
      </c>
      <c r="B142" s="264" t="s">
        <v>765</v>
      </c>
      <c r="C142" s="264" t="s">
        <v>759</v>
      </c>
      <c r="D142" s="265">
        <v>5747.6</v>
      </c>
      <c r="E142" s="265">
        <v>16.97</v>
      </c>
      <c r="F142" s="265">
        <v>0</v>
      </c>
      <c r="G142" s="265">
        <v>0</v>
      </c>
      <c r="H142" s="265">
        <v>0</v>
      </c>
      <c r="I142" s="265">
        <v>0</v>
      </c>
      <c r="J142" s="265">
        <v>0</v>
      </c>
      <c r="K142" s="265">
        <v>0</v>
      </c>
      <c r="L142" s="265">
        <v>0</v>
      </c>
      <c r="M142" s="265">
        <v>120.2</v>
      </c>
      <c r="N142" s="265">
        <v>257.60000000000002</v>
      </c>
      <c r="O142" s="265">
        <v>180</v>
      </c>
      <c r="P142" s="265">
        <v>193.6</v>
      </c>
      <c r="Q142" s="265">
        <v>0</v>
      </c>
      <c r="R142" s="265">
        <v>1913.15</v>
      </c>
      <c r="S142" s="265">
        <v>0</v>
      </c>
      <c r="T142" s="265">
        <v>0</v>
      </c>
      <c r="U142" s="265">
        <v>0</v>
      </c>
      <c r="V142" s="265">
        <v>0</v>
      </c>
      <c r="W142" s="265">
        <v>40.6</v>
      </c>
      <c r="X142" s="265">
        <v>109.8</v>
      </c>
      <c r="Y142" s="265">
        <v>0</v>
      </c>
      <c r="Z142" s="265">
        <v>0</v>
      </c>
    </row>
    <row r="143" spans="1:26" ht="19.45" customHeight="1">
      <c r="A143" s="264" t="s">
        <v>767</v>
      </c>
      <c r="B143" s="264" t="s">
        <v>765</v>
      </c>
      <c r="C143" s="264" t="s">
        <v>760</v>
      </c>
      <c r="D143" s="265">
        <v>5747.6</v>
      </c>
      <c r="E143" s="265">
        <v>20.77</v>
      </c>
      <c r="F143" s="265">
        <v>0</v>
      </c>
      <c r="G143" s="265">
        <v>0</v>
      </c>
      <c r="H143" s="265">
        <v>0</v>
      </c>
      <c r="I143" s="265">
        <v>0</v>
      </c>
      <c r="J143" s="265">
        <v>0</v>
      </c>
      <c r="K143" s="265">
        <v>0</v>
      </c>
      <c r="L143" s="265">
        <v>0</v>
      </c>
      <c r="M143" s="265">
        <v>120.2</v>
      </c>
      <c r="N143" s="265">
        <v>257.60000000000002</v>
      </c>
      <c r="O143" s="265">
        <v>180</v>
      </c>
      <c r="P143" s="265">
        <v>193.6</v>
      </c>
      <c r="Q143" s="265">
        <v>0</v>
      </c>
      <c r="R143" s="265">
        <v>1913.15</v>
      </c>
      <c r="S143" s="265">
        <v>0</v>
      </c>
      <c r="T143" s="265">
        <v>0</v>
      </c>
      <c r="U143" s="265">
        <v>0</v>
      </c>
      <c r="V143" s="265">
        <v>0</v>
      </c>
      <c r="W143" s="265">
        <v>40.6</v>
      </c>
      <c r="X143" s="265">
        <v>109.8</v>
      </c>
      <c r="Y143" s="265">
        <v>0</v>
      </c>
      <c r="Z143" s="265">
        <v>0</v>
      </c>
    </row>
    <row r="144" spans="1:26" ht="19.45" customHeight="1">
      <c r="A144" s="264" t="s">
        <v>767</v>
      </c>
      <c r="B144" s="264" t="s">
        <v>765</v>
      </c>
      <c r="C144" s="264" t="s">
        <v>757</v>
      </c>
      <c r="D144" s="265">
        <v>5747.6</v>
      </c>
      <c r="E144" s="265">
        <v>41</v>
      </c>
      <c r="F144" s="265">
        <v>0</v>
      </c>
      <c r="G144" s="265">
        <v>0</v>
      </c>
      <c r="H144" s="265">
        <v>0</v>
      </c>
      <c r="I144" s="265">
        <v>0</v>
      </c>
      <c r="J144" s="265">
        <v>0</v>
      </c>
      <c r="K144" s="265">
        <v>0</v>
      </c>
      <c r="L144" s="265">
        <v>0</v>
      </c>
      <c r="M144" s="265">
        <v>120.2</v>
      </c>
      <c r="N144" s="265">
        <v>257.60000000000002</v>
      </c>
      <c r="O144" s="265">
        <v>180</v>
      </c>
      <c r="P144" s="265">
        <v>193.6</v>
      </c>
      <c r="Q144" s="265">
        <v>0</v>
      </c>
      <c r="R144" s="265">
        <v>1913.15</v>
      </c>
      <c r="S144" s="265">
        <v>0</v>
      </c>
      <c r="T144" s="265">
        <v>0</v>
      </c>
      <c r="U144" s="265">
        <v>0</v>
      </c>
      <c r="V144" s="265">
        <v>0</v>
      </c>
      <c r="W144" s="265">
        <v>40.6</v>
      </c>
      <c r="X144" s="265">
        <v>109.8</v>
      </c>
      <c r="Y144" s="265">
        <v>0</v>
      </c>
      <c r="Z144" s="265">
        <v>0</v>
      </c>
    </row>
    <row r="145" spans="1:26" ht="19.45" customHeight="1">
      <c r="A145" s="264" t="s">
        <v>767</v>
      </c>
      <c r="B145" s="264" t="s">
        <v>765</v>
      </c>
      <c r="C145" s="264" t="s">
        <v>761</v>
      </c>
      <c r="D145" s="265">
        <v>5747.6</v>
      </c>
      <c r="E145" s="265">
        <v>41.2</v>
      </c>
      <c r="F145" s="265">
        <v>0</v>
      </c>
      <c r="G145" s="265">
        <v>0</v>
      </c>
      <c r="H145" s="265">
        <v>0</v>
      </c>
      <c r="I145" s="265">
        <v>0</v>
      </c>
      <c r="J145" s="265">
        <v>0</v>
      </c>
      <c r="K145" s="265">
        <v>0</v>
      </c>
      <c r="L145" s="265">
        <v>0</v>
      </c>
      <c r="M145" s="265">
        <v>120.2</v>
      </c>
      <c r="N145" s="265">
        <v>257.60000000000002</v>
      </c>
      <c r="O145" s="265">
        <v>180</v>
      </c>
      <c r="P145" s="265">
        <v>193.6</v>
      </c>
      <c r="Q145" s="265">
        <v>0</v>
      </c>
      <c r="R145" s="265">
        <v>1913.15</v>
      </c>
      <c r="S145" s="265">
        <v>0</v>
      </c>
      <c r="T145" s="265">
        <v>0</v>
      </c>
      <c r="U145" s="265">
        <v>0</v>
      </c>
      <c r="V145" s="265">
        <v>0</v>
      </c>
      <c r="W145" s="265">
        <v>40.6</v>
      </c>
      <c r="X145" s="265">
        <v>109.8</v>
      </c>
      <c r="Y145" s="265">
        <v>0</v>
      </c>
      <c r="Z145" s="265">
        <v>0</v>
      </c>
    </row>
    <row r="146" spans="1:26" ht="19.45" customHeight="1">
      <c r="A146" s="264" t="s">
        <v>767</v>
      </c>
      <c r="B146" s="264" t="s">
        <v>765</v>
      </c>
      <c r="C146" s="264" t="s">
        <v>762</v>
      </c>
      <c r="D146" s="265">
        <v>5747.6</v>
      </c>
      <c r="E146" s="265">
        <v>51.62</v>
      </c>
      <c r="F146" s="265">
        <v>0</v>
      </c>
      <c r="G146" s="265">
        <v>0</v>
      </c>
      <c r="H146" s="265">
        <v>0</v>
      </c>
      <c r="I146" s="265">
        <v>0</v>
      </c>
      <c r="J146" s="265">
        <v>0</v>
      </c>
      <c r="K146" s="265">
        <v>0</v>
      </c>
      <c r="L146" s="265">
        <v>0</v>
      </c>
      <c r="M146" s="265">
        <v>120.2</v>
      </c>
      <c r="N146" s="265">
        <v>257.60000000000002</v>
      </c>
      <c r="O146" s="265">
        <v>180</v>
      </c>
      <c r="P146" s="265">
        <v>193.6</v>
      </c>
      <c r="Q146" s="265">
        <v>0</v>
      </c>
      <c r="R146" s="265">
        <v>1913.15</v>
      </c>
      <c r="S146" s="265">
        <v>0</v>
      </c>
      <c r="T146" s="265">
        <v>0</v>
      </c>
      <c r="U146" s="265">
        <v>0</v>
      </c>
      <c r="V146" s="265">
        <v>0</v>
      </c>
      <c r="W146" s="265">
        <v>40.6</v>
      </c>
      <c r="X146" s="265">
        <v>109.8</v>
      </c>
      <c r="Y146" s="265">
        <v>0</v>
      </c>
      <c r="Z146" s="265">
        <v>0</v>
      </c>
    </row>
    <row r="147" spans="1:26" ht="19.45" customHeight="1">
      <c r="A147" s="264" t="s">
        <v>776</v>
      </c>
      <c r="B147" s="264" t="s">
        <v>777</v>
      </c>
      <c r="C147" s="264" t="s">
        <v>778</v>
      </c>
      <c r="D147" s="265">
        <v>10431.16</v>
      </c>
      <c r="E147" s="265">
        <v>0</v>
      </c>
      <c r="F147" s="265">
        <v>0</v>
      </c>
      <c r="G147" s="265">
        <v>0</v>
      </c>
      <c r="H147" s="265">
        <v>0</v>
      </c>
      <c r="I147" s="265">
        <v>0</v>
      </c>
      <c r="J147" s="265">
        <v>0</v>
      </c>
      <c r="K147" s="265">
        <v>0</v>
      </c>
      <c r="L147" s="265">
        <v>0</v>
      </c>
      <c r="M147" s="265">
        <v>127.25</v>
      </c>
      <c r="N147" s="265">
        <v>297.91000000000003</v>
      </c>
      <c r="O147" s="265">
        <v>185.85</v>
      </c>
      <c r="P147" s="265">
        <v>316.45</v>
      </c>
      <c r="Q147" s="265">
        <v>0</v>
      </c>
      <c r="R147" s="265">
        <v>2036.55</v>
      </c>
      <c r="S147" s="265">
        <v>0</v>
      </c>
      <c r="T147" s="265">
        <v>0</v>
      </c>
      <c r="U147" s="265">
        <v>0</v>
      </c>
      <c r="V147" s="265">
        <v>0</v>
      </c>
      <c r="W147" s="265">
        <v>70.14</v>
      </c>
      <c r="X147" s="265">
        <v>229.39</v>
      </c>
      <c r="Y147" s="265">
        <v>0</v>
      </c>
      <c r="Z147" s="265">
        <v>0</v>
      </c>
    </row>
    <row r="148" spans="1:26" ht="19.45" customHeight="1">
      <c r="A148" s="264" t="s">
        <v>776</v>
      </c>
      <c r="B148" s="264" t="s">
        <v>777</v>
      </c>
      <c r="C148" s="264" t="s">
        <v>741</v>
      </c>
      <c r="D148" s="265">
        <v>10431.16</v>
      </c>
      <c r="E148" s="265">
        <v>16.97</v>
      </c>
      <c r="F148" s="265">
        <v>0</v>
      </c>
      <c r="G148" s="265">
        <v>0</v>
      </c>
      <c r="H148" s="265">
        <v>0</v>
      </c>
      <c r="I148" s="265">
        <v>0</v>
      </c>
      <c r="J148" s="265">
        <v>0</v>
      </c>
      <c r="K148" s="265">
        <v>0</v>
      </c>
      <c r="L148" s="265">
        <v>0</v>
      </c>
      <c r="M148" s="265">
        <v>127.25</v>
      </c>
      <c r="N148" s="265">
        <v>297.91000000000003</v>
      </c>
      <c r="O148" s="265">
        <v>185.85</v>
      </c>
      <c r="P148" s="265">
        <v>316.45</v>
      </c>
      <c r="Q148" s="265">
        <v>0</v>
      </c>
      <c r="R148" s="265">
        <v>2036.55</v>
      </c>
      <c r="S148" s="265">
        <v>0</v>
      </c>
      <c r="T148" s="265">
        <v>0</v>
      </c>
      <c r="U148" s="265">
        <v>0</v>
      </c>
      <c r="V148" s="265">
        <v>0</v>
      </c>
      <c r="W148" s="265">
        <v>70.14</v>
      </c>
      <c r="X148" s="265">
        <v>229.39</v>
      </c>
      <c r="Y148" s="265">
        <v>0</v>
      </c>
      <c r="Z148" s="265">
        <v>0</v>
      </c>
    </row>
    <row r="149" spans="1:26" ht="19.45" customHeight="1">
      <c r="A149" s="264" t="s">
        <v>776</v>
      </c>
      <c r="B149" s="264" t="s">
        <v>777</v>
      </c>
      <c r="C149" s="264" t="s">
        <v>742</v>
      </c>
      <c r="D149" s="265">
        <v>10431.16</v>
      </c>
      <c r="E149" s="265">
        <v>20.77</v>
      </c>
      <c r="F149" s="265">
        <v>0</v>
      </c>
      <c r="G149" s="265">
        <v>0</v>
      </c>
      <c r="H149" s="265">
        <v>0</v>
      </c>
      <c r="I149" s="265">
        <v>0</v>
      </c>
      <c r="J149" s="265">
        <v>0</v>
      </c>
      <c r="K149" s="265">
        <v>0</v>
      </c>
      <c r="L149" s="265">
        <v>0</v>
      </c>
      <c r="M149" s="265">
        <v>127.25</v>
      </c>
      <c r="N149" s="265">
        <v>297.91000000000003</v>
      </c>
      <c r="O149" s="265">
        <v>185.85</v>
      </c>
      <c r="P149" s="265">
        <v>316.45</v>
      </c>
      <c r="Q149" s="265">
        <v>0</v>
      </c>
      <c r="R149" s="265">
        <v>2036.55</v>
      </c>
      <c r="S149" s="265">
        <v>0</v>
      </c>
      <c r="T149" s="265">
        <v>0</v>
      </c>
      <c r="U149" s="265">
        <v>0</v>
      </c>
      <c r="V149" s="265">
        <v>0</v>
      </c>
      <c r="W149" s="265">
        <v>70.14</v>
      </c>
      <c r="X149" s="265">
        <v>229.39</v>
      </c>
      <c r="Y149" s="265">
        <v>0</v>
      </c>
      <c r="Z149" s="265">
        <v>0</v>
      </c>
    </row>
    <row r="150" spans="1:26" ht="19.45" customHeight="1">
      <c r="A150" s="264" t="s">
        <v>776</v>
      </c>
      <c r="B150" s="264" t="s">
        <v>777</v>
      </c>
      <c r="C150" s="264" t="s">
        <v>743</v>
      </c>
      <c r="D150" s="265">
        <v>10431.16</v>
      </c>
      <c r="E150" s="265">
        <v>30.7</v>
      </c>
      <c r="F150" s="265">
        <v>0</v>
      </c>
      <c r="G150" s="265">
        <v>0</v>
      </c>
      <c r="H150" s="265">
        <v>0</v>
      </c>
      <c r="I150" s="265">
        <v>0</v>
      </c>
      <c r="J150" s="265">
        <v>0</v>
      </c>
      <c r="K150" s="265">
        <v>0</v>
      </c>
      <c r="L150" s="265">
        <v>0</v>
      </c>
      <c r="M150" s="265">
        <v>127.25</v>
      </c>
      <c r="N150" s="265">
        <v>297.91000000000003</v>
      </c>
      <c r="O150" s="265">
        <v>185.85</v>
      </c>
      <c r="P150" s="265">
        <v>316.45</v>
      </c>
      <c r="Q150" s="265">
        <v>0</v>
      </c>
      <c r="R150" s="265">
        <v>2036.55</v>
      </c>
      <c r="S150" s="265">
        <v>0</v>
      </c>
      <c r="T150" s="265">
        <v>0</v>
      </c>
      <c r="U150" s="265">
        <v>0</v>
      </c>
      <c r="V150" s="265">
        <v>0</v>
      </c>
      <c r="W150" s="265">
        <v>70.14</v>
      </c>
      <c r="X150" s="265">
        <v>229.39</v>
      </c>
      <c r="Y150" s="265">
        <v>0</v>
      </c>
      <c r="Z150" s="265">
        <v>0</v>
      </c>
    </row>
    <row r="151" spans="1:26" ht="19.45" customHeight="1">
      <c r="A151" s="264" t="s">
        <v>776</v>
      </c>
      <c r="B151" s="264" t="s">
        <v>777</v>
      </c>
      <c r="C151" s="264" t="s">
        <v>779</v>
      </c>
      <c r="D151" s="265">
        <v>10431.16</v>
      </c>
      <c r="E151" s="265">
        <v>40.98</v>
      </c>
      <c r="F151" s="265">
        <v>0</v>
      </c>
      <c r="G151" s="265">
        <v>0</v>
      </c>
      <c r="H151" s="265">
        <v>0</v>
      </c>
      <c r="I151" s="265">
        <v>0</v>
      </c>
      <c r="J151" s="265">
        <v>0</v>
      </c>
      <c r="K151" s="265">
        <v>0</v>
      </c>
      <c r="L151" s="265">
        <v>0</v>
      </c>
      <c r="M151" s="265">
        <v>127.25</v>
      </c>
      <c r="N151" s="265">
        <v>297.91000000000003</v>
      </c>
      <c r="O151" s="265">
        <v>185.85</v>
      </c>
      <c r="P151" s="265">
        <v>316.45</v>
      </c>
      <c r="Q151" s="265">
        <v>0</v>
      </c>
      <c r="R151" s="265">
        <v>2036.55</v>
      </c>
      <c r="S151" s="265">
        <v>0</v>
      </c>
      <c r="T151" s="265">
        <v>0</v>
      </c>
      <c r="U151" s="265">
        <v>0</v>
      </c>
      <c r="V151" s="265">
        <v>0</v>
      </c>
      <c r="W151" s="265">
        <v>70.14</v>
      </c>
      <c r="X151" s="265">
        <v>229.39</v>
      </c>
      <c r="Y151" s="265">
        <v>0</v>
      </c>
      <c r="Z151" s="265">
        <v>0</v>
      </c>
    </row>
    <row r="152" spans="1:26" ht="19.45" customHeight="1">
      <c r="A152" s="264" t="s">
        <v>776</v>
      </c>
      <c r="B152" s="264" t="s">
        <v>777</v>
      </c>
      <c r="C152" s="264" t="s">
        <v>744</v>
      </c>
      <c r="D152" s="265">
        <v>10431.16</v>
      </c>
      <c r="E152" s="265">
        <v>51.62</v>
      </c>
      <c r="F152" s="265">
        <v>0</v>
      </c>
      <c r="G152" s="265">
        <v>0</v>
      </c>
      <c r="H152" s="265">
        <v>0</v>
      </c>
      <c r="I152" s="265">
        <v>0</v>
      </c>
      <c r="J152" s="265">
        <v>0</v>
      </c>
      <c r="K152" s="265">
        <v>0</v>
      </c>
      <c r="L152" s="265">
        <v>0</v>
      </c>
      <c r="M152" s="265">
        <v>127.25</v>
      </c>
      <c r="N152" s="265">
        <v>297.91000000000003</v>
      </c>
      <c r="O152" s="265">
        <v>185.85</v>
      </c>
      <c r="P152" s="265">
        <v>316.45</v>
      </c>
      <c r="Q152" s="265">
        <v>0</v>
      </c>
      <c r="R152" s="265">
        <v>2036.55</v>
      </c>
      <c r="S152" s="265">
        <v>0</v>
      </c>
      <c r="T152" s="265">
        <v>0</v>
      </c>
      <c r="U152" s="265">
        <v>0</v>
      </c>
      <c r="V152" s="265">
        <v>0</v>
      </c>
      <c r="W152" s="265">
        <v>70.14</v>
      </c>
      <c r="X152" s="265">
        <v>229.39</v>
      </c>
      <c r="Y152" s="265">
        <v>0</v>
      </c>
      <c r="Z152" s="265">
        <v>0</v>
      </c>
    </row>
    <row r="153" spans="1:26" ht="19.45" customHeight="1">
      <c r="A153" s="264" t="s">
        <v>776</v>
      </c>
      <c r="B153" s="264" t="s">
        <v>780</v>
      </c>
      <c r="C153" s="264" t="s">
        <v>778</v>
      </c>
      <c r="D153" s="265">
        <v>10431.16</v>
      </c>
      <c r="E153" s="265">
        <v>0</v>
      </c>
      <c r="F153" s="265">
        <v>0</v>
      </c>
      <c r="G153" s="265">
        <v>0</v>
      </c>
      <c r="H153" s="265">
        <v>114.45</v>
      </c>
      <c r="I153" s="265">
        <v>0</v>
      </c>
      <c r="J153" s="265">
        <v>0</v>
      </c>
      <c r="K153" s="265">
        <v>0</v>
      </c>
      <c r="L153" s="265">
        <v>0</v>
      </c>
      <c r="M153" s="265">
        <v>127.25</v>
      </c>
      <c r="N153" s="265">
        <v>297.91000000000003</v>
      </c>
      <c r="O153" s="265">
        <v>185.85</v>
      </c>
      <c r="P153" s="265">
        <v>316.45</v>
      </c>
      <c r="Q153" s="265">
        <v>0</v>
      </c>
      <c r="R153" s="265">
        <v>2036.55</v>
      </c>
      <c r="S153" s="265">
        <v>0</v>
      </c>
      <c r="T153" s="265">
        <v>0</v>
      </c>
      <c r="U153" s="265">
        <v>0</v>
      </c>
      <c r="V153" s="265">
        <v>0</v>
      </c>
      <c r="W153" s="265">
        <v>70.14</v>
      </c>
      <c r="X153" s="265">
        <v>229.39</v>
      </c>
      <c r="Y153" s="265">
        <v>0</v>
      </c>
      <c r="Z153" s="265">
        <v>0</v>
      </c>
    </row>
    <row r="154" spans="1:26" ht="19.45" customHeight="1">
      <c r="A154" s="264" t="s">
        <v>776</v>
      </c>
      <c r="B154" s="264" t="s">
        <v>780</v>
      </c>
      <c r="C154" s="264" t="s">
        <v>741</v>
      </c>
      <c r="D154" s="265">
        <v>10431.16</v>
      </c>
      <c r="E154" s="265">
        <v>16.98</v>
      </c>
      <c r="F154" s="265">
        <v>0</v>
      </c>
      <c r="G154" s="265">
        <v>0</v>
      </c>
      <c r="H154" s="265">
        <v>114.45</v>
      </c>
      <c r="I154" s="265">
        <v>0</v>
      </c>
      <c r="J154" s="265">
        <v>0</v>
      </c>
      <c r="K154" s="265">
        <v>0</v>
      </c>
      <c r="L154" s="265">
        <v>0</v>
      </c>
      <c r="M154" s="265">
        <v>127.25</v>
      </c>
      <c r="N154" s="265">
        <v>297.91000000000003</v>
      </c>
      <c r="O154" s="265">
        <v>185.85</v>
      </c>
      <c r="P154" s="265">
        <v>316.45</v>
      </c>
      <c r="Q154" s="265">
        <v>0</v>
      </c>
      <c r="R154" s="265">
        <v>2036.55</v>
      </c>
      <c r="S154" s="265">
        <v>0</v>
      </c>
      <c r="T154" s="265">
        <v>0</v>
      </c>
      <c r="U154" s="265">
        <v>0</v>
      </c>
      <c r="V154" s="265">
        <v>0</v>
      </c>
      <c r="W154" s="265">
        <v>70.14</v>
      </c>
      <c r="X154" s="265">
        <v>229.39</v>
      </c>
      <c r="Y154" s="265">
        <v>0</v>
      </c>
      <c r="Z154" s="265">
        <v>0</v>
      </c>
    </row>
    <row r="155" spans="1:26" ht="19.45" customHeight="1">
      <c r="A155" s="264" t="s">
        <v>776</v>
      </c>
      <c r="B155" s="264" t="s">
        <v>780</v>
      </c>
      <c r="C155" s="264" t="s">
        <v>742</v>
      </c>
      <c r="D155" s="265">
        <v>10431.16</v>
      </c>
      <c r="E155" s="265">
        <v>20.77</v>
      </c>
      <c r="F155" s="265">
        <v>0</v>
      </c>
      <c r="G155" s="265">
        <v>0</v>
      </c>
      <c r="H155" s="265">
        <v>114.45</v>
      </c>
      <c r="I155" s="265">
        <v>0</v>
      </c>
      <c r="J155" s="265">
        <v>0</v>
      </c>
      <c r="K155" s="265">
        <v>0</v>
      </c>
      <c r="L155" s="265">
        <v>0</v>
      </c>
      <c r="M155" s="265">
        <v>127.25</v>
      </c>
      <c r="N155" s="265">
        <v>297.91000000000003</v>
      </c>
      <c r="O155" s="265">
        <v>185.85</v>
      </c>
      <c r="P155" s="265">
        <v>316.45</v>
      </c>
      <c r="Q155" s="265">
        <v>0</v>
      </c>
      <c r="R155" s="265">
        <v>2036.55</v>
      </c>
      <c r="S155" s="265">
        <v>0</v>
      </c>
      <c r="T155" s="265">
        <v>0</v>
      </c>
      <c r="U155" s="265">
        <v>0</v>
      </c>
      <c r="V155" s="265">
        <v>0</v>
      </c>
      <c r="W155" s="265">
        <v>70.14</v>
      </c>
      <c r="X155" s="265">
        <v>229.39</v>
      </c>
      <c r="Y155" s="265">
        <v>0</v>
      </c>
      <c r="Z155" s="265">
        <v>0</v>
      </c>
    </row>
    <row r="156" spans="1:26" ht="19.45" customHeight="1">
      <c r="A156" s="264" t="s">
        <v>776</v>
      </c>
      <c r="B156" s="264" t="s">
        <v>780</v>
      </c>
      <c r="C156" s="264" t="s">
        <v>743</v>
      </c>
      <c r="D156" s="265">
        <v>10431.16</v>
      </c>
      <c r="E156" s="265">
        <v>30.75</v>
      </c>
      <c r="F156" s="265">
        <v>0</v>
      </c>
      <c r="G156" s="265">
        <v>0</v>
      </c>
      <c r="H156" s="265">
        <v>114.45</v>
      </c>
      <c r="I156" s="265">
        <v>0</v>
      </c>
      <c r="J156" s="265">
        <v>0</v>
      </c>
      <c r="K156" s="265">
        <v>0</v>
      </c>
      <c r="L156" s="265">
        <v>0</v>
      </c>
      <c r="M156" s="265">
        <v>127.25</v>
      </c>
      <c r="N156" s="265">
        <v>297.91000000000003</v>
      </c>
      <c r="O156" s="265">
        <v>185.85</v>
      </c>
      <c r="P156" s="265">
        <v>316.45</v>
      </c>
      <c r="Q156" s="265">
        <v>0</v>
      </c>
      <c r="R156" s="265">
        <v>2036.55</v>
      </c>
      <c r="S156" s="265">
        <v>0</v>
      </c>
      <c r="T156" s="265">
        <v>0</v>
      </c>
      <c r="U156" s="265">
        <v>0</v>
      </c>
      <c r="V156" s="265">
        <v>0</v>
      </c>
      <c r="W156" s="265">
        <v>70.14</v>
      </c>
      <c r="X156" s="265">
        <v>229.39</v>
      </c>
      <c r="Y156" s="265">
        <v>0</v>
      </c>
      <c r="Z156" s="265">
        <v>0</v>
      </c>
    </row>
    <row r="157" spans="1:26" ht="19.45" customHeight="1">
      <c r="A157" s="264" t="s">
        <v>776</v>
      </c>
      <c r="B157" s="264" t="s">
        <v>780</v>
      </c>
      <c r="C157" s="264" t="s">
        <v>779</v>
      </c>
      <c r="D157" s="265">
        <v>10431.16</v>
      </c>
      <c r="E157" s="265">
        <v>41.2</v>
      </c>
      <c r="F157" s="265">
        <v>0</v>
      </c>
      <c r="G157" s="265">
        <v>0</v>
      </c>
      <c r="H157" s="265">
        <v>114.45</v>
      </c>
      <c r="I157" s="265">
        <v>0</v>
      </c>
      <c r="J157" s="265">
        <v>0</v>
      </c>
      <c r="K157" s="265">
        <v>0</v>
      </c>
      <c r="L157" s="265">
        <v>0</v>
      </c>
      <c r="M157" s="265">
        <v>127.25</v>
      </c>
      <c r="N157" s="265">
        <v>297.91000000000003</v>
      </c>
      <c r="O157" s="265">
        <v>185.85</v>
      </c>
      <c r="P157" s="265">
        <v>316.45</v>
      </c>
      <c r="Q157" s="265">
        <v>0</v>
      </c>
      <c r="R157" s="265">
        <v>2036.55</v>
      </c>
      <c r="S157" s="265">
        <v>0</v>
      </c>
      <c r="T157" s="265">
        <v>0</v>
      </c>
      <c r="U157" s="265">
        <v>0</v>
      </c>
      <c r="V157" s="265">
        <v>0</v>
      </c>
      <c r="W157" s="265">
        <v>70.14</v>
      </c>
      <c r="X157" s="265">
        <v>229.39</v>
      </c>
      <c r="Y157" s="265">
        <v>0</v>
      </c>
      <c r="Z157" s="265">
        <v>0</v>
      </c>
    </row>
    <row r="158" spans="1:26" ht="19.45" customHeight="1">
      <c r="A158" s="264" t="s">
        <v>776</v>
      </c>
      <c r="B158" s="264" t="s">
        <v>780</v>
      </c>
      <c r="C158" s="264" t="s">
        <v>744</v>
      </c>
      <c r="D158" s="265">
        <v>10431.16</v>
      </c>
      <c r="E158" s="265">
        <v>51.6</v>
      </c>
      <c r="F158" s="265">
        <v>0</v>
      </c>
      <c r="G158" s="265">
        <v>0</v>
      </c>
      <c r="H158" s="265">
        <v>114.45</v>
      </c>
      <c r="I158" s="265">
        <v>0</v>
      </c>
      <c r="J158" s="265">
        <v>0</v>
      </c>
      <c r="K158" s="265">
        <v>0</v>
      </c>
      <c r="L158" s="265">
        <v>0</v>
      </c>
      <c r="M158" s="265">
        <v>127.25</v>
      </c>
      <c r="N158" s="265">
        <v>297.91000000000003</v>
      </c>
      <c r="O158" s="265">
        <v>185.85</v>
      </c>
      <c r="P158" s="265">
        <v>316.45</v>
      </c>
      <c r="Q158" s="265">
        <v>0</v>
      </c>
      <c r="R158" s="265">
        <v>2036.55</v>
      </c>
      <c r="S158" s="265">
        <v>0</v>
      </c>
      <c r="T158" s="265">
        <v>0</v>
      </c>
      <c r="U158" s="265">
        <v>0</v>
      </c>
      <c r="V158" s="265">
        <v>0</v>
      </c>
      <c r="W158" s="265">
        <v>70.14</v>
      </c>
      <c r="X158" s="265">
        <v>229.39</v>
      </c>
      <c r="Y158" s="265">
        <v>0</v>
      </c>
      <c r="Z158" s="265">
        <v>0</v>
      </c>
    </row>
    <row r="159" spans="1:26" ht="19.45" customHeight="1">
      <c r="A159" s="264" t="s">
        <v>776</v>
      </c>
      <c r="B159" s="264" t="s">
        <v>781</v>
      </c>
      <c r="C159" s="264" t="s">
        <v>778</v>
      </c>
      <c r="D159" s="265">
        <v>10431.16</v>
      </c>
      <c r="E159" s="265">
        <v>0</v>
      </c>
      <c r="F159" s="265">
        <v>0</v>
      </c>
      <c r="G159" s="265">
        <v>0</v>
      </c>
      <c r="H159" s="265">
        <v>0</v>
      </c>
      <c r="I159" s="265">
        <v>0</v>
      </c>
      <c r="J159" s="265">
        <v>0</v>
      </c>
      <c r="K159" s="265">
        <v>0</v>
      </c>
      <c r="L159" s="265">
        <v>0</v>
      </c>
      <c r="M159" s="265">
        <v>127.25</v>
      </c>
      <c r="N159" s="265">
        <v>297.91000000000003</v>
      </c>
      <c r="O159" s="265">
        <v>185.85</v>
      </c>
      <c r="P159" s="265">
        <v>316.45</v>
      </c>
      <c r="Q159" s="265">
        <v>0</v>
      </c>
      <c r="R159" s="265">
        <v>2036.55</v>
      </c>
      <c r="S159" s="265">
        <v>0</v>
      </c>
      <c r="T159" s="265">
        <v>0</v>
      </c>
      <c r="U159" s="265">
        <v>0</v>
      </c>
      <c r="V159" s="265">
        <v>0</v>
      </c>
      <c r="W159" s="265">
        <v>70.14</v>
      </c>
      <c r="X159" s="265">
        <v>229.39</v>
      </c>
      <c r="Y159" s="265">
        <v>0</v>
      </c>
      <c r="Z159" s="265">
        <v>0</v>
      </c>
    </row>
    <row r="160" spans="1:26" ht="19.45" customHeight="1">
      <c r="A160" s="264" t="s">
        <v>776</v>
      </c>
      <c r="B160" s="264" t="s">
        <v>781</v>
      </c>
      <c r="C160" s="264" t="s">
        <v>741</v>
      </c>
      <c r="D160" s="265">
        <v>10431.16</v>
      </c>
      <c r="E160" s="265">
        <v>16.97</v>
      </c>
      <c r="F160" s="265">
        <v>0</v>
      </c>
      <c r="G160" s="265">
        <v>0</v>
      </c>
      <c r="H160" s="265">
        <v>0</v>
      </c>
      <c r="I160" s="265">
        <v>0</v>
      </c>
      <c r="J160" s="265">
        <v>0</v>
      </c>
      <c r="K160" s="265">
        <v>0</v>
      </c>
      <c r="L160" s="265">
        <v>0</v>
      </c>
      <c r="M160" s="265">
        <v>127.25</v>
      </c>
      <c r="N160" s="265">
        <v>297.91000000000003</v>
      </c>
      <c r="O160" s="265">
        <v>185.85</v>
      </c>
      <c r="P160" s="265">
        <v>316.45</v>
      </c>
      <c r="Q160" s="265">
        <v>0</v>
      </c>
      <c r="R160" s="265">
        <v>2036.55</v>
      </c>
      <c r="S160" s="265">
        <v>0</v>
      </c>
      <c r="T160" s="265">
        <v>0</v>
      </c>
      <c r="U160" s="265">
        <v>0</v>
      </c>
      <c r="V160" s="265">
        <v>0</v>
      </c>
      <c r="W160" s="265">
        <v>70.14</v>
      </c>
      <c r="X160" s="265">
        <v>229.39</v>
      </c>
      <c r="Y160" s="265">
        <v>0</v>
      </c>
      <c r="Z160" s="265">
        <v>0</v>
      </c>
    </row>
    <row r="161" spans="1:26" ht="19.45" customHeight="1">
      <c r="A161" s="264" t="s">
        <v>776</v>
      </c>
      <c r="B161" s="264" t="s">
        <v>781</v>
      </c>
      <c r="C161" s="264" t="s">
        <v>742</v>
      </c>
      <c r="D161" s="265">
        <v>10431.16</v>
      </c>
      <c r="E161" s="265">
        <v>20.77</v>
      </c>
      <c r="F161" s="265">
        <v>0</v>
      </c>
      <c r="G161" s="265">
        <v>0</v>
      </c>
      <c r="H161" s="265">
        <v>0</v>
      </c>
      <c r="I161" s="265">
        <v>0</v>
      </c>
      <c r="J161" s="265">
        <v>0</v>
      </c>
      <c r="K161" s="265">
        <v>0</v>
      </c>
      <c r="L161" s="265">
        <v>0</v>
      </c>
      <c r="M161" s="265">
        <v>127.25</v>
      </c>
      <c r="N161" s="265">
        <v>297.91000000000003</v>
      </c>
      <c r="O161" s="265">
        <v>185.85</v>
      </c>
      <c r="P161" s="265">
        <v>316.45</v>
      </c>
      <c r="Q161" s="265">
        <v>0</v>
      </c>
      <c r="R161" s="265">
        <v>2036.55</v>
      </c>
      <c r="S161" s="265">
        <v>0</v>
      </c>
      <c r="T161" s="265">
        <v>0</v>
      </c>
      <c r="U161" s="265">
        <v>0</v>
      </c>
      <c r="V161" s="265">
        <v>0</v>
      </c>
      <c r="W161" s="265">
        <v>70.14</v>
      </c>
      <c r="X161" s="265">
        <v>229.39</v>
      </c>
      <c r="Y161" s="265">
        <v>0</v>
      </c>
      <c r="Z161" s="265">
        <v>0</v>
      </c>
    </row>
    <row r="162" spans="1:26" ht="19.45" customHeight="1">
      <c r="A162" s="264" t="s">
        <v>776</v>
      </c>
      <c r="B162" s="264" t="s">
        <v>781</v>
      </c>
      <c r="C162" s="264" t="s">
        <v>743</v>
      </c>
      <c r="D162" s="265">
        <v>10431.16</v>
      </c>
      <c r="E162" s="265">
        <v>30.7</v>
      </c>
      <c r="F162" s="265">
        <v>0</v>
      </c>
      <c r="G162" s="265">
        <v>0</v>
      </c>
      <c r="H162" s="265">
        <v>0</v>
      </c>
      <c r="I162" s="265">
        <v>0</v>
      </c>
      <c r="J162" s="265">
        <v>0</v>
      </c>
      <c r="K162" s="265">
        <v>0</v>
      </c>
      <c r="L162" s="265">
        <v>0</v>
      </c>
      <c r="M162" s="265">
        <v>127.25</v>
      </c>
      <c r="N162" s="265">
        <v>297.91000000000003</v>
      </c>
      <c r="O162" s="265">
        <v>185.85</v>
      </c>
      <c r="P162" s="265">
        <v>316.45</v>
      </c>
      <c r="Q162" s="265">
        <v>0</v>
      </c>
      <c r="R162" s="265">
        <v>2036.55</v>
      </c>
      <c r="S162" s="265">
        <v>0</v>
      </c>
      <c r="T162" s="265">
        <v>0</v>
      </c>
      <c r="U162" s="265">
        <v>0</v>
      </c>
      <c r="V162" s="265">
        <v>0</v>
      </c>
      <c r="W162" s="265">
        <v>70.14</v>
      </c>
      <c r="X162" s="265">
        <v>229.39</v>
      </c>
      <c r="Y162" s="265">
        <v>0</v>
      </c>
      <c r="Z162" s="265">
        <v>0</v>
      </c>
    </row>
    <row r="163" spans="1:26" ht="19.45" customHeight="1">
      <c r="A163" s="264" t="s">
        <v>776</v>
      </c>
      <c r="B163" s="264" t="s">
        <v>781</v>
      </c>
      <c r="C163" s="264" t="s">
        <v>782</v>
      </c>
      <c r="D163" s="265">
        <v>10431.16</v>
      </c>
      <c r="E163" s="265">
        <v>30.7</v>
      </c>
      <c r="F163" s="265">
        <v>0</v>
      </c>
      <c r="G163" s="265">
        <v>0</v>
      </c>
      <c r="H163" s="265">
        <v>0</v>
      </c>
      <c r="I163" s="265">
        <v>0</v>
      </c>
      <c r="J163" s="265">
        <v>0</v>
      </c>
      <c r="K163" s="265">
        <v>13.5</v>
      </c>
      <c r="L163" s="265">
        <v>0</v>
      </c>
      <c r="M163" s="265">
        <v>127.25</v>
      </c>
      <c r="N163" s="265">
        <v>297.91000000000003</v>
      </c>
      <c r="O163" s="265">
        <v>185.85</v>
      </c>
      <c r="P163" s="265">
        <v>316.45</v>
      </c>
      <c r="Q163" s="265">
        <v>0</v>
      </c>
      <c r="R163" s="265">
        <v>2036.55</v>
      </c>
      <c r="S163" s="265">
        <v>0</v>
      </c>
      <c r="T163" s="265">
        <v>0</v>
      </c>
      <c r="U163" s="265">
        <v>0</v>
      </c>
      <c r="V163" s="265">
        <v>0</v>
      </c>
      <c r="W163" s="265">
        <v>70.14</v>
      </c>
      <c r="X163" s="265">
        <v>229.39</v>
      </c>
      <c r="Y163" s="265">
        <v>0</v>
      </c>
      <c r="Z163" s="265">
        <v>0</v>
      </c>
    </row>
    <row r="164" spans="1:26" ht="19.45" customHeight="1">
      <c r="A164" s="264" t="s">
        <v>776</v>
      </c>
      <c r="B164" s="264" t="s">
        <v>781</v>
      </c>
      <c r="C164" s="264" t="s">
        <v>779</v>
      </c>
      <c r="D164" s="265">
        <v>10431.16</v>
      </c>
      <c r="E164" s="265">
        <v>40.98</v>
      </c>
      <c r="F164" s="265">
        <v>0</v>
      </c>
      <c r="G164" s="265">
        <v>0</v>
      </c>
      <c r="H164" s="265">
        <v>0</v>
      </c>
      <c r="I164" s="265">
        <v>0</v>
      </c>
      <c r="J164" s="265">
        <v>0</v>
      </c>
      <c r="K164" s="265">
        <v>0</v>
      </c>
      <c r="L164" s="265">
        <v>0</v>
      </c>
      <c r="M164" s="265">
        <v>127.25</v>
      </c>
      <c r="N164" s="265">
        <v>297.91000000000003</v>
      </c>
      <c r="O164" s="265">
        <v>185.85</v>
      </c>
      <c r="P164" s="265">
        <v>316.45</v>
      </c>
      <c r="Q164" s="265">
        <v>0</v>
      </c>
      <c r="R164" s="265">
        <v>2036.55</v>
      </c>
      <c r="S164" s="265">
        <v>0</v>
      </c>
      <c r="T164" s="265">
        <v>0</v>
      </c>
      <c r="U164" s="265">
        <v>0</v>
      </c>
      <c r="V164" s="265">
        <v>0</v>
      </c>
      <c r="W164" s="265">
        <v>70.14</v>
      </c>
      <c r="X164" s="265">
        <v>229.39</v>
      </c>
      <c r="Y164" s="265">
        <v>0</v>
      </c>
      <c r="Z164" s="265">
        <v>0</v>
      </c>
    </row>
    <row r="165" spans="1:26" ht="19.45" customHeight="1">
      <c r="A165" s="264" t="s">
        <v>776</v>
      </c>
      <c r="B165" s="264" t="s">
        <v>781</v>
      </c>
      <c r="C165" s="264" t="s">
        <v>72</v>
      </c>
      <c r="D165" s="265">
        <v>10431.16</v>
      </c>
      <c r="E165" s="265">
        <v>40.98</v>
      </c>
      <c r="F165" s="265">
        <v>0</v>
      </c>
      <c r="G165" s="265">
        <v>0</v>
      </c>
      <c r="H165" s="265">
        <v>0</v>
      </c>
      <c r="I165" s="265">
        <v>0</v>
      </c>
      <c r="J165" s="265">
        <v>0</v>
      </c>
      <c r="K165" s="265">
        <v>13.5</v>
      </c>
      <c r="L165" s="265">
        <v>0</v>
      </c>
      <c r="M165" s="265">
        <v>127.25</v>
      </c>
      <c r="N165" s="265">
        <v>297.91000000000003</v>
      </c>
      <c r="O165" s="265">
        <v>185.85</v>
      </c>
      <c r="P165" s="265">
        <v>316.45</v>
      </c>
      <c r="Q165" s="265">
        <v>0</v>
      </c>
      <c r="R165" s="265">
        <v>2036.55</v>
      </c>
      <c r="S165" s="265">
        <v>0</v>
      </c>
      <c r="T165" s="265">
        <v>0</v>
      </c>
      <c r="U165" s="265">
        <v>0</v>
      </c>
      <c r="V165" s="265">
        <v>0</v>
      </c>
      <c r="W165" s="265">
        <v>70.14</v>
      </c>
      <c r="X165" s="265">
        <v>229.39</v>
      </c>
      <c r="Y165" s="265">
        <v>0</v>
      </c>
      <c r="Z165" s="265">
        <v>0</v>
      </c>
    </row>
    <row r="166" spans="1:26" ht="19.45" customHeight="1">
      <c r="A166" s="264" t="s">
        <v>776</v>
      </c>
      <c r="B166" s="264" t="s">
        <v>781</v>
      </c>
      <c r="C166" s="264" t="s">
        <v>744</v>
      </c>
      <c r="D166" s="265">
        <v>10431.16</v>
      </c>
      <c r="E166" s="265">
        <v>51.62</v>
      </c>
      <c r="F166" s="265">
        <v>0</v>
      </c>
      <c r="G166" s="265">
        <v>0</v>
      </c>
      <c r="H166" s="265">
        <v>0</v>
      </c>
      <c r="I166" s="265">
        <v>0</v>
      </c>
      <c r="J166" s="265">
        <v>0</v>
      </c>
      <c r="K166" s="265">
        <v>0</v>
      </c>
      <c r="L166" s="265">
        <v>0</v>
      </c>
      <c r="M166" s="265">
        <v>127.25</v>
      </c>
      <c r="N166" s="265">
        <v>297.91000000000003</v>
      </c>
      <c r="O166" s="265">
        <v>185.85</v>
      </c>
      <c r="P166" s="265">
        <v>316.45</v>
      </c>
      <c r="Q166" s="265">
        <v>0</v>
      </c>
      <c r="R166" s="265">
        <v>2036.55</v>
      </c>
      <c r="S166" s="265">
        <v>0</v>
      </c>
      <c r="T166" s="265">
        <v>0</v>
      </c>
      <c r="U166" s="265">
        <v>0</v>
      </c>
      <c r="V166" s="265">
        <v>0</v>
      </c>
      <c r="W166" s="265">
        <v>70.14</v>
      </c>
      <c r="X166" s="265">
        <v>229.39</v>
      </c>
      <c r="Y166" s="265">
        <v>0</v>
      </c>
      <c r="Z166" s="265">
        <v>0</v>
      </c>
    </row>
    <row r="167" spans="1:26" ht="19.45" customHeight="1">
      <c r="A167" s="264" t="s">
        <v>776</v>
      </c>
      <c r="B167" s="264" t="s">
        <v>783</v>
      </c>
      <c r="C167" s="264" t="s">
        <v>784</v>
      </c>
      <c r="D167" s="265">
        <v>10431.16</v>
      </c>
      <c r="E167" s="265">
        <v>30.7</v>
      </c>
      <c r="F167" s="265">
        <v>0</v>
      </c>
      <c r="G167" s="265">
        <v>0</v>
      </c>
      <c r="H167" s="265">
        <v>0</v>
      </c>
      <c r="I167" s="265">
        <v>0</v>
      </c>
      <c r="J167" s="265">
        <v>0</v>
      </c>
      <c r="K167" s="265">
        <v>15.54</v>
      </c>
      <c r="L167" s="265">
        <v>0</v>
      </c>
      <c r="M167" s="265">
        <v>127.25</v>
      </c>
      <c r="N167" s="265">
        <v>297.91000000000003</v>
      </c>
      <c r="O167" s="265">
        <v>185.85</v>
      </c>
      <c r="P167" s="265">
        <v>316.45</v>
      </c>
      <c r="Q167" s="265">
        <v>0</v>
      </c>
      <c r="R167" s="265">
        <v>2036.55</v>
      </c>
      <c r="S167" s="265">
        <v>0</v>
      </c>
      <c r="T167" s="265">
        <v>0</v>
      </c>
      <c r="U167" s="265">
        <v>0</v>
      </c>
      <c r="V167" s="265">
        <v>0</v>
      </c>
      <c r="W167" s="265">
        <v>70.14</v>
      </c>
      <c r="X167" s="265">
        <v>229.39</v>
      </c>
      <c r="Y167" s="265">
        <v>0</v>
      </c>
      <c r="Z167" s="265">
        <v>0</v>
      </c>
    </row>
    <row r="168" spans="1:26" ht="19.45" customHeight="1">
      <c r="A168" s="264" t="s">
        <v>785</v>
      </c>
      <c r="B168" s="264" t="s">
        <v>786</v>
      </c>
      <c r="C168" s="264" t="s">
        <v>678</v>
      </c>
      <c r="D168" s="265">
        <v>8687.5400000000009</v>
      </c>
      <c r="E168" s="265">
        <v>0</v>
      </c>
      <c r="F168" s="265">
        <v>0</v>
      </c>
      <c r="G168" s="265">
        <v>0</v>
      </c>
      <c r="H168" s="265">
        <v>0</v>
      </c>
      <c r="I168" s="265">
        <v>0</v>
      </c>
      <c r="J168" s="265">
        <v>0</v>
      </c>
      <c r="K168" s="265">
        <v>0</v>
      </c>
      <c r="L168" s="265">
        <v>0</v>
      </c>
      <c r="M168" s="265">
        <v>149.75</v>
      </c>
      <c r="N168" s="265">
        <v>320.39999999999998</v>
      </c>
      <c r="O168" s="265">
        <v>210.85</v>
      </c>
      <c r="P168" s="265">
        <v>250.54</v>
      </c>
      <c r="Q168" s="265">
        <v>0</v>
      </c>
      <c r="R168" s="265">
        <v>2519.38</v>
      </c>
      <c r="S168" s="265">
        <v>0</v>
      </c>
      <c r="T168" s="265">
        <v>0</v>
      </c>
      <c r="U168" s="265">
        <v>0</v>
      </c>
      <c r="V168" s="265">
        <v>0</v>
      </c>
      <c r="W168" s="265">
        <v>52.61</v>
      </c>
      <c r="X168" s="265">
        <v>170.75</v>
      </c>
      <c r="Y168" s="265">
        <v>0</v>
      </c>
      <c r="Z168" s="265">
        <v>0</v>
      </c>
    </row>
    <row r="169" spans="1:26" ht="19.45" customHeight="1">
      <c r="A169" s="264" t="s">
        <v>785</v>
      </c>
      <c r="B169" s="264" t="s">
        <v>786</v>
      </c>
      <c r="C169" s="264" t="s">
        <v>787</v>
      </c>
      <c r="D169" s="265">
        <v>8687.5400000000009</v>
      </c>
      <c r="E169" s="265">
        <v>0</v>
      </c>
      <c r="F169" s="265">
        <v>0</v>
      </c>
      <c r="G169" s="265">
        <v>0</v>
      </c>
      <c r="H169" s="265">
        <v>0</v>
      </c>
      <c r="I169" s="265">
        <v>0</v>
      </c>
      <c r="J169" s="265">
        <v>0</v>
      </c>
      <c r="K169" s="265">
        <v>15.53</v>
      </c>
      <c r="L169" s="265">
        <v>0</v>
      </c>
      <c r="M169" s="265">
        <v>149.75</v>
      </c>
      <c r="N169" s="265">
        <v>320.39999999999998</v>
      </c>
      <c r="O169" s="265">
        <v>210.85</v>
      </c>
      <c r="P169" s="265">
        <v>250.54</v>
      </c>
      <c r="Q169" s="265">
        <v>0</v>
      </c>
      <c r="R169" s="265">
        <v>2519.38</v>
      </c>
      <c r="S169" s="265">
        <v>0</v>
      </c>
      <c r="T169" s="265">
        <v>0</v>
      </c>
      <c r="U169" s="265">
        <v>0</v>
      </c>
      <c r="V169" s="265">
        <v>0</v>
      </c>
      <c r="W169" s="265">
        <v>52.61</v>
      </c>
      <c r="X169" s="265">
        <v>170.75</v>
      </c>
      <c r="Y169" s="265">
        <v>0</v>
      </c>
      <c r="Z169" s="265">
        <v>0</v>
      </c>
    </row>
    <row r="170" spans="1:26" ht="19.45" customHeight="1">
      <c r="A170" s="264" t="s">
        <v>785</v>
      </c>
      <c r="B170" s="264" t="s">
        <v>786</v>
      </c>
      <c r="C170" s="264" t="s">
        <v>733</v>
      </c>
      <c r="D170" s="265">
        <v>8687.5400000000009</v>
      </c>
      <c r="E170" s="265">
        <v>0</v>
      </c>
      <c r="F170" s="265">
        <v>0</v>
      </c>
      <c r="G170" s="265">
        <v>0</v>
      </c>
      <c r="H170" s="265">
        <v>0</v>
      </c>
      <c r="I170" s="265">
        <v>0</v>
      </c>
      <c r="J170" s="265">
        <v>0</v>
      </c>
      <c r="K170" s="265">
        <v>0</v>
      </c>
      <c r="L170" s="265">
        <v>0</v>
      </c>
      <c r="M170" s="265">
        <v>149.75</v>
      </c>
      <c r="N170" s="265">
        <v>320.39999999999998</v>
      </c>
      <c r="O170" s="265">
        <v>210.85</v>
      </c>
      <c r="P170" s="265">
        <v>250.54</v>
      </c>
      <c r="Q170" s="265">
        <v>0</v>
      </c>
      <c r="R170" s="265">
        <v>2519.38</v>
      </c>
      <c r="S170" s="265">
        <v>0</v>
      </c>
      <c r="T170" s="265">
        <v>0</v>
      </c>
      <c r="U170" s="265">
        <v>0</v>
      </c>
      <c r="V170" s="265">
        <v>0</v>
      </c>
      <c r="W170" s="265">
        <v>52.61</v>
      </c>
      <c r="X170" s="265">
        <v>170.75</v>
      </c>
      <c r="Y170" s="265">
        <v>0</v>
      </c>
      <c r="Z170" s="265">
        <v>0</v>
      </c>
    </row>
    <row r="171" spans="1:26" ht="19.45" customHeight="1">
      <c r="A171" s="264" t="s">
        <v>785</v>
      </c>
      <c r="B171" s="264" t="s">
        <v>786</v>
      </c>
      <c r="C171" s="264" t="s">
        <v>749</v>
      </c>
      <c r="D171" s="265">
        <v>8687.5400000000009</v>
      </c>
      <c r="E171" s="265">
        <v>16.97</v>
      </c>
      <c r="F171" s="265">
        <v>0</v>
      </c>
      <c r="G171" s="265">
        <v>0</v>
      </c>
      <c r="H171" s="265">
        <v>0</v>
      </c>
      <c r="I171" s="265">
        <v>0</v>
      </c>
      <c r="J171" s="265">
        <v>0</v>
      </c>
      <c r="K171" s="265">
        <v>15.53</v>
      </c>
      <c r="L171" s="265">
        <v>0</v>
      </c>
      <c r="M171" s="265">
        <v>149.75</v>
      </c>
      <c r="N171" s="265">
        <v>320.39999999999998</v>
      </c>
      <c r="O171" s="265">
        <v>210.85</v>
      </c>
      <c r="P171" s="265">
        <v>250.54</v>
      </c>
      <c r="Q171" s="265">
        <v>0</v>
      </c>
      <c r="R171" s="265">
        <v>2519.38</v>
      </c>
      <c r="S171" s="265">
        <v>0</v>
      </c>
      <c r="T171" s="265">
        <v>0</v>
      </c>
      <c r="U171" s="265">
        <v>0</v>
      </c>
      <c r="V171" s="265">
        <v>0</v>
      </c>
      <c r="W171" s="265">
        <v>52.61</v>
      </c>
      <c r="X171" s="265">
        <v>170.75</v>
      </c>
      <c r="Y171" s="265">
        <v>0</v>
      </c>
      <c r="Z171" s="265">
        <v>0</v>
      </c>
    </row>
    <row r="172" spans="1:26" ht="19.45" customHeight="1">
      <c r="A172" s="264" t="s">
        <v>785</v>
      </c>
      <c r="B172" s="264" t="s">
        <v>786</v>
      </c>
      <c r="C172" s="264" t="s">
        <v>751</v>
      </c>
      <c r="D172" s="265">
        <v>8687.5400000000009</v>
      </c>
      <c r="E172" s="265">
        <v>20.77</v>
      </c>
      <c r="F172" s="265">
        <v>0</v>
      </c>
      <c r="G172" s="265">
        <v>0</v>
      </c>
      <c r="H172" s="265">
        <v>0</v>
      </c>
      <c r="I172" s="265">
        <v>0</v>
      </c>
      <c r="J172" s="265">
        <v>0</v>
      </c>
      <c r="K172" s="265">
        <v>15.53</v>
      </c>
      <c r="L172" s="265">
        <v>0</v>
      </c>
      <c r="M172" s="265">
        <v>149.75</v>
      </c>
      <c r="N172" s="265">
        <v>320.39999999999998</v>
      </c>
      <c r="O172" s="265">
        <v>210.85</v>
      </c>
      <c r="P172" s="265">
        <v>250.54</v>
      </c>
      <c r="Q172" s="265">
        <v>0</v>
      </c>
      <c r="R172" s="265">
        <v>2519.38</v>
      </c>
      <c r="S172" s="265">
        <v>0</v>
      </c>
      <c r="T172" s="265">
        <v>0</v>
      </c>
      <c r="U172" s="265">
        <v>0</v>
      </c>
      <c r="V172" s="265">
        <v>0</v>
      </c>
      <c r="W172" s="265">
        <v>52.61</v>
      </c>
      <c r="X172" s="265">
        <v>170.75</v>
      </c>
      <c r="Y172" s="265">
        <v>0</v>
      </c>
      <c r="Z172" s="265">
        <v>0</v>
      </c>
    </row>
    <row r="173" spans="1:26" ht="19.45" customHeight="1">
      <c r="A173" s="264" t="s">
        <v>785</v>
      </c>
      <c r="B173" s="264" t="s">
        <v>786</v>
      </c>
      <c r="C173" s="264" t="s">
        <v>696</v>
      </c>
      <c r="D173" s="265">
        <v>8687.5400000000009</v>
      </c>
      <c r="E173" s="265">
        <v>41.2</v>
      </c>
      <c r="F173" s="265">
        <v>0</v>
      </c>
      <c r="G173" s="265">
        <v>0</v>
      </c>
      <c r="H173" s="265">
        <v>0</v>
      </c>
      <c r="I173" s="265">
        <v>0</v>
      </c>
      <c r="J173" s="265">
        <v>0</v>
      </c>
      <c r="K173" s="265">
        <v>0</v>
      </c>
      <c r="L173" s="265">
        <v>0</v>
      </c>
      <c r="M173" s="265">
        <v>149.75</v>
      </c>
      <c r="N173" s="265">
        <v>320.39999999999998</v>
      </c>
      <c r="O173" s="265">
        <v>210.85</v>
      </c>
      <c r="P173" s="265">
        <v>250.54</v>
      </c>
      <c r="Q173" s="265">
        <v>0</v>
      </c>
      <c r="R173" s="265">
        <v>2519.38</v>
      </c>
      <c r="S173" s="265">
        <v>0</v>
      </c>
      <c r="T173" s="265">
        <v>0</v>
      </c>
      <c r="U173" s="265">
        <v>0</v>
      </c>
      <c r="V173" s="265">
        <v>0</v>
      </c>
      <c r="W173" s="265">
        <v>52.61</v>
      </c>
      <c r="X173" s="265">
        <v>170.75</v>
      </c>
      <c r="Y173" s="265">
        <v>0</v>
      </c>
      <c r="Z173" s="265">
        <v>0</v>
      </c>
    </row>
    <row r="174" spans="1:26" ht="19.45" customHeight="1">
      <c r="A174" s="264" t="s">
        <v>785</v>
      </c>
      <c r="B174" s="264" t="s">
        <v>786</v>
      </c>
      <c r="C174" s="264" t="s">
        <v>788</v>
      </c>
      <c r="D174" s="265">
        <v>8687.5400000000009</v>
      </c>
      <c r="E174" s="265">
        <v>51.62</v>
      </c>
      <c r="F174" s="265">
        <v>0</v>
      </c>
      <c r="G174" s="265">
        <v>0</v>
      </c>
      <c r="H174" s="265">
        <v>0</v>
      </c>
      <c r="I174" s="265">
        <v>0</v>
      </c>
      <c r="J174" s="265">
        <v>0</v>
      </c>
      <c r="K174" s="265">
        <v>0</v>
      </c>
      <c r="L174" s="265">
        <v>0</v>
      </c>
      <c r="M174" s="265">
        <v>149.75</v>
      </c>
      <c r="N174" s="265">
        <v>320.39999999999998</v>
      </c>
      <c r="O174" s="265">
        <v>210.85</v>
      </c>
      <c r="P174" s="265">
        <v>250.54</v>
      </c>
      <c r="Q174" s="265">
        <v>0</v>
      </c>
      <c r="R174" s="265">
        <v>2519.38</v>
      </c>
      <c r="S174" s="265">
        <v>0</v>
      </c>
      <c r="T174" s="265">
        <v>0</v>
      </c>
      <c r="U174" s="265">
        <v>0</v>
      </c>
      <c r="V174" s="265">
        <v>0</v>
      </c>
      <c r="W174" s="265">
        <v>52.61</v>
      </c>
      <c r="X174" s="265">
        <v>170.75</v>
      </c>
      <c r="Y174" s="265">
        <v>0</v>
      </c>
      <c r="Z174" s="265">
        <v>0</v>
      </c>
    </row>
    <row r="175" spans="1:26" ht="19.45" customHeight="1">
      <c r="A175" s="264" t="s">
        <v>785</v>
      </c>
      <c r="B175" s="264" t="s">
        <v>786</v>
      </c>
      <c r="C175" s="264" t="s">
        <v>754</v>
      </c>
      <c r="D175" s="265">
        <v>8687.5400000000009</v>
      </c>
      <c r="E175" s="265">
        <v>51.62</v>
      </c>
      <c r="F175" s="265">
        <v>0</v>
      </c>
      <c r="G175" s="265">
        <v>0</v>
      </c>
      <c r="H175" s="265">
        <v>0</v>
      </c>
      <c r="I175" s="265">
        <v>0</v>
      </c>
      <c r="J175" s="265">
        <v>0</v>
      </c>
      <c r="K175" s="265">
        <v>15.53</v>
      </c>
      <c r="L175" s="265">
        <v>0</v>
      </c>
      <c r="M175" s="265">
        <v>149.75</v>
      </c>
      <c r="N175" s="265">
        <v>320.39999999999998</v>
      </c>
      <c r="O175" s="265">
        <v>210.85</v>
      </c>
      <c r="P175" s="265">
        <v>250.54</v>
      </c>
      <c r="Q175" s="265">
        <v>0</v>
      </c>
      <c r="R175" s="265">
        <v>2519.38</v>
      </c>
      <c r="S175" s="265">
        <v>0</v>
      </c>
      <c r="T175" s="265">
        <v>0</v>
      </c>
      <c r="U175" s="265">
        <v>0</v>
      </c>
      <c r="V175" s="265">
        <v>0</v>
      </c>
      <c r="W175" s="265">
        <v>52.61</v>
      </c>
      <c r="X175" s="265">
        <v>170.75</v>
      </c>
      <c r="Y175" s="265">
        <v>0</v>
      </c>
      <c r="Z175" s="265">
        <v>0</v>
      </c>
    </row>
    <row r="176" spans="1:26" ht="19.45" customHeight="1">
      <c r="A176" s="264" t="s">
        <v>785</v>
      </c>
      <c r="B176" s="264" t="s">
        <v>789</v>
      </c>
      <c r="C176" s="264" t="s">
        <v>678</v>
      </c>
      <c r="D176" s="265">
        <v>11680.56</v>
      </c>
      <c r="E176" s="265">
        <v>0</v>
      </c>
      <c r="F176" s="265">
        <v>0</v>
      </c>
      <c r="G176" s="265">
        <v>0</v>
      </c>
      <c r="H176" s="265">
        <v>0</v>
      </c>
      <c r="I176" s="265">
        <v>0</v>
      </c>
      <c r="J176" s="265">
        <v>0</v>
      </c>
      <c r="K176" s="265">
        <v>0</v>
      </c>
      <c r="L176" s="265">
        <v>0</v>
      </c>
      <c r="M176" s="265">
        <v>149.75</v>
      </c>
      <c r="N176" s="265">
        <v>320.39999999999998</v>
      </c>
      <c r="O176" s="265">
        <v>210.85</v>
      </c>
      <c r="P176" s="265">
        <v>279.74</v>
      </c>
      <c r="Q176" s="265">
        <v>0</v>
      </c>
      <c r="R176" s="265">
        <v>2519.38</v>
      </c>
      <c r="S176" s="265">
        <v>0</v>
      </c>
      <c r="T176" s="265">
        <v>0</v>
      </c>
      <c r="U176" s="265">
        <v>0</v>
      </c>
      <c r="V176" s="265">
        <v>129.44999999999999</v>
      </c>
      <c r="W176" s="265">
        <v>0</v>
      </c>
      <c r="X176" s="265">
        <v>170.75</v>
      </c>
      <c r="Y176" s="265">
        <v>0</v>
      </c>
      <c r="Z176" s="265">
        <v>0</v>
      </c>
    </row>
    <row r="177" spans="1:26" ht="19.45" customHeight="1">
      <c r="A177" s="264" t="s">
        <v>785</v>
      </c>
      <c r="B177" s="264" t="s">
        <v>789</v>
      </c>
      <c r="C177" s="264" t="s">
        <v>787</v>
      </c>
      <c r="D177" s="265">
        <v>11680.56</v>
      </c>
      <c r="E177" s="265">
        <v>0</v>
      </c>
      <c r="F177" s="265">
        <v>0</v>
      </c>
      <c r="G177" s="265">
        <v>0</v>
      </c>
      <c r="H177" s="265">
        <v>0</v>
      </c>
      <c r="I177" s="265">
        <v>0</v>
      </c>
      <c r="J177" s="265">
        <v>0</v>
      </c>
      <c r="K177" s="265">
        <v>15.53</v>
      </c>
      <c r="L177" s="265">
        <v>0</v>
      </c>
      <c r="M177" s="265">
        <v>149.75</v>
      </c>
      <c r="N177" s="265">
        <v>320.39999999999998</v>
      </c>
      <c r="O177" s="265">
        <v>210.85</v>
      </c>
      <c r="P177" s="265">
        <v>279.74</v>
      </c>
      <c r="Q177" s="265">
        <v>0</v>
      </c>
      <c r="R177" s="265">
        <v>2519.38</v>
      </c>
      <c r="S177" s="265">
        <v>0</v>
      </c>
      <c r="T177" s="265">
        <v>0</v>
      </c>
      <c r="U177" s="265">
        <v>0</v>
      </c>
      <c r="V177" s="265">
        <v>129.44999999999999</v>
      </c>
      <c r="W177" s="265">
        <v>0</v>
      </c>
      <c r="X177" s="265">
        <v>170.75</v>
      </c>
      <c r="Y177" s="265">
        <v>0</v>
      </c>
      <c r="Z177" s="265">
        <v>0</v>
      </c>
    </row>
    <row r="178" spans="1:26" ht="19.45" customHeight="1">
      <c r="A178" s="264" t="s">
        <v>785</v>
      </c>
      <c r="B178" s="264" t="s">
        <v>789</v>
      </c>
      <c r="C178" s="264" t="s">
        <v>733</v>
      </c>
      <c r="D178" s="265">
        <v>11680.56</v>
      </c>
      <c r="E178" s="265">
        <v>0</v>
      </c>
      <c r="F178" s="265">
        <v>0</v>
      </c>
      <c r="G178" s="265">
        <v>0</v>
      </c>
      <c r="H178" s="265">
        <v>0</v>
      </c>
      <c r="I178" s="265">
        <v>0</v>
      </c>
      <c r="J178" s="265">
        <v>0</v>
      </c>
      <c r="K178" s="265">
        <v>0</v>
      </c>
      <c r="L178" s="265">
        <v>0</v>
      </c>
      <c r="M178" s="265">
        <v>149.75</v>
      </c>
      <c r="N178" s="265">
        <v>320.39999999999998</v>
      </c>
      <c r="O178" s="265">
        <v>210.85</v>
      </c>
      <c r="P178" s="265">
        <v>279.74</v>
      </c>
      <c r="Q178" s="265">
        <v>0</v>
      </c>
      <c r="R178" s="265">
        <v>2519.38</v>
      </c>
      <c r="S178" s="265">
        <v>0</v>
      </c>
      <c r="T178" s="265">
        <v>0</v>
      </c>
      <c r="U178" s="265">
        <v>0</v>
      </c>
      <c r="V178" s="265">
        <v>129.44999999999999</v>
      </c>
      <c r="W178" s="265">
        <v>0</v>
      </c>
      <c r="X178" s="265">
        <v>170.75</v>
      </c>
      <c r="Y178" s="265">
        <v>0</v>
      </c>
      <c r="Z178" s="265">
        <v>0</v>
      </c>
    </row>
    <row r="179" spans="1:26" ht="19.45" customHeight="1">
      <c r="A179" s="264" t="s">
        <v>785</v>
      </c>
      <c r="B179" s="264" t="s">
        <v>789</v>
      </c>
      <c r="C179" s="264" t="s">
        <v>749</v>
      </c>
      <c r="D179" s="265">
        <v>11680.56</v>
      </c>
      <c r="E179" s="265">
        <v>16.97</v>
      </c>
      <c r="F179" s="265">
        <v>0</v>
      </c>
      <c r="G179" s="265">
        <v>0</v>
      </c>
      <c r="H179" s="265">
        <v>0</v>
      </c>
      <c r="I179" s="265">
        <v>0</v>
      </c>
      <c r="J179" s="265">
        <v>0</v>
      </c>
      <c r="K179" s="265">
        <v>15.53</v>
      </c>
      <c r="L179" s="265">
        <v>0</v>
      </c>
      <c r="M179" s="265">
        <v>149.75</v>
      </c>
      <c r="N179" s="265">
        <v>320.39999999999998</v>
      </c>
      <c r="O179" s="265">
        <v>210.85</v>
      </c>
      <c r="P179" s="265">
        <v>279.74</v>
      </c>
      <c r="Q179" s="265">
        <v>0</v>
      </c>
      <c r="R179" s="265">
        <v>2519.38</v>
      </c>
      <c r="S179" s="265">
        <v>0</v>
      </c>
      <c r="T179" s="265">
        <v>0</v>
      </c>
      <c r="U179" s="265">
        <v>0</v>
      </c>
      <c r="V179" s="265">
        <v>129.44999999999999</v>
      </c>
      <c r="W179" s="265">
        <v>0</v>
      </c>
      <c r="X179" s="265">
        <v>170.75</v>
      </c>
      <c r="Y179" s="265">
        <v>0</v>
      </c>
      <c r="Z179" s="265">
        <v>0</v>
      </c>
    </row>
    <row r="180" spans="1:26" ht="19.45" customHeight="1">
      <c r="A180" s="264" t="s">
        <v>785</v>
      </c>
      <c r="B180" s="264" t="s">
        <v>789</v>
      </c>
      <c r="C180" s="264" t="s">
        <v>790</v>
      </c>
      <c r="D180" s="265">
        <v>11680.56</v>
      </c>
      <c r="E180" s="265">
        <v>16.97</v>
      </c>
      <c r="F180" s="265">
        <v>0</v>
      </c>
      <c r="G180" s="265">
        <v>0</v>
      </c>
      <c r="H180" s="265">
        <v>0</v>
      </c>
      <c r="I180" s="265">
        <v>0</v>
      </c>
      <c r="J180" s="265">
        <v>0</v>
      </c>
      <c r="K180" s="265">
        <v>0</v>
      </c>
      <c r="L180" s="265">
        <v>0</v>
      </c>
      <c r="M180" s="265">
        <v>149.75</v>
      </c>
      <c r="N180" s="265">
        <v>320.39999999999998</v>
      </c>
      <c r="O180" s="265">
        <v>210.85</v>
      </c>
      <c r="P180" s="265">
        <v>279.74</v>
      </c>
      <c r="Q180" s="265">
        <v>0</v>
      </c>
      <c r="R180" s="265">
        <v>2519.38</v>
      </c>
      <c r="S180" s="265">
        <v>0</v>
      </c>
      <c r="T180" s="265">
        <v>0</v>
      </c>
      <c r="U180" s="265">
        <v>0</v>
      </c>
      <c r="V180" s="265">
        <v>129.44999999999999</v>
      </c>
      <c r="W180" s="265">
        <v>0</v>
      </c>
      <c r="X180" s="265">
        <v>170.75</v>
      </c>
      <c r="Y180" s="265">
        <v>0</v>
      </c>
      <c r="Z180" s="265">
        <v>0</v>
      </c>
    </row>
    <row r="181" spans="1:26" ht="19.45" customHeight="1">
      <c r="A181" s="264" t="s">
        <v>785</v>
      </c>
      <c r="B181" s="264" t="s">
        <v>789</v>
      </c>
      <c r="C181" s="264" t="s">
        <v>751</v>
      </c>
      <c r="D181" s="265">
        <v>11680.56</v>
      </c>
      <c r="E181" s="265">
        <v>20.77</v>
      </c>
      <c r="F181" s="265">
        <v>0</v>
      </c>
      <c r="G181" s="265">
        <v>0</v>
      </c>
      <c r="H181" s="265">
        <v>0</v>
      </c>
      <c r="I181" s="265">
        <v>0</v>
      </c>
      <c r="J181" s="265">
        <v>0</v>
      </c>
      <c r="K181" s="265">
        <v>15.53</v>
      </c>
      <c r="L181" s="265">
        <v>0</v>
      </c>
      <c r="M181" s="265">
        <v>149.75</v>
      </c>
      <c r="N181" s="265">
        <v>320.39999999999998</v>
      </c>
      <c r="O181" s="265">
        <v>210.85</v>
      </c>
      <c r="P181" s="265">
        <v>279.74</v>
      </c>
      <c r="Q181" s="265">
        <v>0</v>
      </c>
      <c r="R181" s="265">
        <v>2519.38</v>
      </c>
      <c r="S181" s="265">
        <v>0</v>
      </c>
      <c r="T181" s="265">
        <v>0</v>
      </c>
      <c r="U181" s="265">
        <v>0</v>
      </c>
      <c r="V181" s="265">
        <v>129.44999999999999</v>
      </c>
      <c r="W181" s="265">
        <v>0</v>
      </c>
      <c r="X181" s="265">
        <v>170.75</v>
      </c>
      <c r="Y181" s="265">
        <v>0</v>
      </c>
      <c r="Z181" s="265">
        <v>0</v>
      </c>
    </row>
    <row r="182" spans="1:26" ht="19.45" customHeight="1">
      <c r="A182" s="264" t="s">
        <v>785</v>
      </c>
      <c r="B182" s="264" t="s">
        <v>789</v>
      </c>
      <c r="C182" s="264" t="s">
        <v>747</v>
      </c>
      <c r="D182" s="265">
        <v>11680.56</v>
      </c>
      <c r="E182" s="265">
        <v>20.77</v>
      </c>
      <c r="F182" s="265">
        <v>0</v>
      </c>
      <c r="G182" s="265">
        <v>0</v>
      </c>
      <c r="H182" s="265">
        <v>0</v>
      </c>
      <c r="I182" s="265">
        <v>0</v>
      </c>
      <c r="J182" s="265">
        <v>0</v>
      </c>
      <c r="K182" s="265">
        <v>0</v>
      </c>
      <c r="L182" s="265">
        <v>0</v>
      </c>
      <c r="M182" s="265">
        <v>149.75</v>
      </c>
      <c r="N182" s="265">
        <v>320.39999999999998</v>
      </c>
      <c r="O182" s="265">
        <v>210.85</v>
      </c>
      <c r="P182" s="265">
        <v>279.74</v>
      </c>
      <c r="Q182" s="265">
        <v>0</v>
      </c>
      <c r="R182" s="265">
        <v>2519.38</v>
      </c>
      <c r="S182" s="265">
        <v>0</v>
      </c>
      <c r="T182" s="265">
        <v>0</v>
      </c>
      <c r="U182" s="265">
        <v>0</v>
      </c>
      <c r="V182" s="265">
        <v>129.44999999999999</v>
      </c>
      <c r="W182" s="265">
        <v>0</v>
      </c>
      <c r="X182" s="265">
        <v>170.75</v>
      </c>
      <c r="Y182" s="265">
        <v>0</v>
      </c>
      <c r="Z182" s="265">
        <v>0</v>
      </c>
    </row>
    <row r="183" spans="1:26" ht="19.45" customHeight="1">
      <c r="A183" s="264" t="s">
        <v>785</v>
      </c>
      <c r="B183" s="264" t="s">
        <v>789</v>
      </c>
      <c r="C183" s="264" t="s">
        <v>695</v>
      </c>
      <c r="D183" s="265">
        <v>11680.56</v>
      </c>
      <c r="E183" s="265">
        <v>30.7</v>
      </c>
      <c r="F183" s="265">
        <v>0</v>
      </c>
      <c r="G183" s="265">
        <v>0</v>
      </c>
      <c r="H183" s="265">
        <v>0</v>
      </c>
      <c r="I183" s="265">
        <v>0</v>
      </c>
      <c r="J183" s="265">
        <v>0</v>
      </c>
      <c r="K183" s="265">
        <v>0</v>
      </c>
      <c r="L183" s="265">
        <v>0</v>
      </c>
      <c r="M183" s="265">
        <v>149.75</v>
      </c>
      <c r="N183" s="265">
        <v>320.39999999999998</v>
      </c>
      <c r="O183" s="265">
        <v>210.85</v>
      </c>
      <c r="P183" s="265">
        <v>279.74</v>
      </c>
      <c r="Q183" s="265">
        <v>0</v>
      </c>
      <c r="R183" s="265">
        <v>2519.38</v>
      </c>
      <c r="S183" s="265">
        <v>0</v>
      </c>
      <c r="T183" s="265">
        <v>0</v>
      </c>
      <c r="U183" s="265">
        <v>0</v>
      </c>
      <c r="V183" s="265">
        <v>129.44999999999999</v>
      </c>
      <c r="W183" s="265">
        <v>0</v>
      </c>
      <c r="X183" s="265">
        <v>170.75</v>
      </c>
      <c r="Y183" s="265">
        <v>0</v>
      </c>
      <c r="Z183" s="265">
        <v>0</v>
      </c>
    </row>
    <row r="184" spans="1:26" ht="19.45" customHeight="1">
      <c r="A184" s="264" t="s">
        <v>785</v>
      </c>
      <c r="B184" s="264" t="s">
        <v>789</v>
      </c>
      <c r="C184" s="264" t="s">
        <v>752</v>
      </c>
      <c r="D184" s="265">
        <v>11680.56</v>
      </c>
      <c r="E184" s="265">
        <v>30.7</v>
      </c>
      <c r="F184" s="265">
        <v>0</v>
      </c>
      <c r="G184" s="265">
        <v>0</v>
      </c>
      <c r="H184" s="265">
        <v>0</v>
      </c>
      <c r="I184" s="265">
        <v>0</v>
      </c>
      <c r="J184" s="265">
        <v>0</v>
      </c>
      <c r="K184" s="265">
        <v>15.53</v>
      </c>
      <c r="L184" s="265">
        <v>0</v>
      </c>
      <c r="M184" s="265">
        <v>149.75</v>
      </c>
      <c r="N184" s="265">
        <v>320.39999999999998</v>
      </c>
      <c r="O184" s="265">
        <v>210.85</v>
      </c>
      <c r="P184" s="265">
        <v>279.74</v>
      </c>
      <c r="Q184" s="265">
        <v>0</v>
      </c>
      <c r="R184" s="265">
        <v>2519.38</v>
      </c>
      <c r="S184" s="265">
        <v>0</v>
      </c>
      <c r="T184" s="265">
        <v>0</v>
      </c>
      <c r="U184" s="265">
        <v>0</v>
      </c>
      <c r="V184" s="265">
        <v>129.44999999999999</v>
      </c>
      <c r="W184" s="265">
        <v>0</v>
      </c>
      <c r="X184" s="265">
        <v>170.75</v>
      </c>
      <c r="Y184" s="265">
        <v>0</v>
      </c>
      <c r="Z184" s="265">
        <v>0</v>
      </c>
    </row>
    <row r="185" spans="1:26" ht="19.45" customHeight="1">
      <c r="A185" s="264" t="s">
        <v>785</v>
      </c>
      <c r="B185" s="264" t="s">
        <v>789</v>
      </c>
      <c r="C185" s="264" t="s">
        <v>791</v>
      </c>
      <c r="D185" s="265">
        <v>11680.56</v>
      </c>
      <c r="E185" s="265">
        <v>30.7</v>
      </c>
      <c r="F185" s="265">
        <v>0</v>
      </c>
      <c r="G185" s="265">
        <v>0</v>
      </c>
      <c r="H185" s="265">
        <v>0</v>
      </c>
      <c r="I185" s="265">
        <v>0</v>
      </c>
      <c r="J185" s="265">
        <v>0</v>
      </c>
      <c r="K185" s="265">
        <v>15.53</v>
      </c>
      <c r="L185" s="265">
        <v>0</v>
      </c>
      <c r="M185" s="265">
        <v>149.75</v>
      </c>
      <c r="N185" s="265">
        <v>320.39999999999998</v>
      </c>
      <c r="O185" s="265">
        <v>210.85</v>
      </c>
      <c r="P185" s="265">
        <v>279.74</v>
      </c>
      <c r="Q185" s="265">
        <v>0</v>
      </c>
      <c r="R185" s="265">
        <v>2519.38</v>
      </c>
      <c r="S185" s="265">
        <v>0</v>
      </c>
      <c r="T185" s="265">
        <v>0</v>
      </c>
      <c r="U185" s="265">
        <v>0</v>
      </c>
      <c r="V185" s="265">
        <v>129.44999999999999</v>
      </c>
      <c r="W185" s="265">
        <v>0</v>
      </c>
      <c r="X185" s="265">
        <v>170.75</v>
      </c>
      <c r="Y185" s="265">
        <v>0</v>
      </c>
      <c r="Z185" s="265">
        <v>0</v>
      </c>
    </row>
    <row r="186" spans="1:26" ht="19.45" customHeight="1">
      <c r="A186" s="264" t="s">
        <v>785</v>
      </c>
      <c r="B186" s="264" t="s">
        <v>789</v>
      </c>
      <c r="C186" s="264" t="s">
        <v>696</v>
      </c>
      <c r="D186" s="265">
        <v>11680.56</v>
      </c>
      <c r="E186" s="265">
        <v>41.2</v>
      </c>
      <c r="F186" s="265">
        <v>0</v>
      </c>
      <c r="G186" s="265">
        <v>0</v>
      </c>
      <c r="H186" s="265">
        <v>0</v>
      </c>
      <c r="I186" s="265">
        <v>0</v>
      </c>
      <c r="J186" s="265">
        <v>0</v>
      </c>
      <c r="K186" s="265">
        <v>0</v>
      </c>
      <c r="L186" s="265">
        <v>0</v>
      </c>
      <c r="M186" s="265">
        <v>149.75</v>
      </c>
      <c r="N186" s="265">
        <v>320.39999999999998</v>
      </c>
      <c r="O186" s="265">
        <v>210.85</v>
      </c>
      <c r="P186" s="265">
        <v>279.74</v>
      </c>
      <c r="Q186" s="265">
        <v>0</v>
      </c>
      <c r="R186" s="265">
        <v>2519.38</v>
      </c>
      <c r="S186" s="265">
        <v>0</v>
      </c>
      <c r="T186" s="265">
        <v>0</v>
      </c>
      <c r="U186" s="265">
        <v>0</v>
      </c>
      <c r="V186" s="265">
        <v>129.44999999999999</v>
      </c>
      <c r="W186" s="265">
        <v>0</v>
      </c>
      <c r="X186" s="265">
        <v>170.75</v>
      </c>
      <c r="Y186" s="265">
        <v>0</v>
      </c>
      <c r="Z186" s="265">
        <v>0</v>
      </c>
    </row>
    <row r="187" spans="1:26" ht="19.45" customHeight="1">
      <c r="A187" s="264" t="s">
        <v>785</v>
      </c>
      <c r="B187" s="264" t="s">
        <v>789</v>
      </c>
      <c r="C187" s="264" t="s">
        <v>792</v>
      </c>
      <c r="D187" s="265">
        <v>11680.56</v>
      </c>
      <c r="E187" s="265">
        <v>41.2</v>
      </c>
      <c r="F187" s="265">
        <v>0</v>
      </c>
      <c r="G187" s="265">
        <v>0</v>
      </c>
      <c r="H187" s="265">
        <v>0</v>
      </c>
      <c r="I187" s="265">
        <v>0</v>
      </c>
      <c r="J187" s="265">
        <v>0</v>
      </c>
      <c r="K187" s="265">
        <v>15.53</v>
      </c>
      <c r="L187" s="265">
        <v>0</v>
      </c>
      <c r="M187" s="265">
        <v>149.75</v>
      </c>
      <c r="N187" s="265">
        <v>320.39999999999998</v>
      </c>
      <c r="O187" s="265">
        <v>210.85</v>
      </c>
      <c r="P187" s="265">
        <v>279.74</v>
      </c>
      <c r="Q187" s="265">
        <v>0</v>
      </c>
      <c r="R187" s="265">
        <v>2519.38</v>
      </c>
      <c r="S187" s="265">
        <v>0</v>
      </c>
      <c r="T187" s="265">
        <v>0</v>
      </c>
      <c r="U187" s="265">
        <v>0</v>
      </c>
      <c r="V187" s="265">
        <v>129.44999999999999</v>
      </c>
      <c r="W187" s="265">
        <v>0</v>
      </c>
      <c r="X187" s="265">
        <v>170.75</v>
      </c>
      <c r="Y187" s="265">
        <v>0</v>
      </c>
      <c r="Z187" s="265">
        <v>0</v>
      </c>
    </row>
    <row r="188" spans="1:26" ht="19.45" customHeight="1">
      <c r="A188" s="264" t="s">
        <v>785</v>
      </c>
      <c r="B188" s="264" t="s">
        <v>789</v>
      </c>
      <c r="C188" s="264" t="s">
        <v>753</v>
      </c>
      <c r="D188" s="265">
        <v>11680.56</v>
      </c>
      <c r="E188" s="265">
        <v>41.2</v>
      </c>
      <c r="F188" s="265">
        <v>0</v>
      </c>
      <c r="G188" s="265">
        <v>0</v>
      </c>
      <c r="H188" s="265">
        <v>0</v>
      </c>
      <c r="I188" s="265">
        <v>0</v>
      </c>
      <c r="J188" s="265">
        <v>0</v>
      </c>
      <c r="K188" s="265">
        <v>15.53</v>
      </c>
      <c r="L188" s="265">
        <v>0</v>
      </c>
      <c r="M188" s="265">
        <v>149.75</v>
      </c>
      <c r="N188" s="265">
        <v>320.39999999999998</v>
      </c>
      <c r="O188" s="265">
        <v>210.85</v>
      </c>
      <c r="P188" s="265">
        <v>279.74</v>
      </c>
      <c r="Q188" s="265">
        <v>0</v>
      </c>
      <c r="R188" s="265">
        <v>2519.38</v>
      </c>
      <c r="S188" s="265">
        <v>0</v>
      </c>
      <c r="T188" s="265">
        <v>0</v>
      </c>
      <c r="U188" s="265">
        <v>0</v>
      </c>
      <c r="V188" s="265">
        <v>129.44999999999999</v>
      </c>
      <c r="W188" s="265">
        <v>0</v>
      </c>
      <c r="X188" s="265">
        <v>170.75</v>
      </c>
      <c r="Y188" s="265">
        <v>0</v>
      </c>
      <c r="Z188" s="265">
        <v>0</v>
      </c>
    </row>
    <row r="189" spans="1:26" ht="19.45" customHeight="1">
      <c r="A189" s="264" t="s">
        <v>785</v>
      </c>
      <c r="B189" s="264" t="s">
        <v>789</v>
      </c>
      <c r="C189" s="264" t="s">
        <v>788</v>
      </c>
      <c r="D189" s="265">
        <v>11680.56</v>
      </c>
      <c r="E189" s="265">
        <v>51.62</v>
      </c>
      <c r="F189" s="265">
        <v>0</v>
      </c>
      <c r="G189" s="265">
        <v>0</v>
      </c>
      <c r="H189" s="265">
        <v>0</v>
      </c>
      <c r="I189" s="265">
        <v>0</v>
      </c>
      <c r="J189" s="265">
        <v>0</v>
      </c>
      <c r="K189" s="265">
        <v>0</v>
      </c>
      <c r="L189" s="265">
        <v>0</v>
      </c>
      <c r="M189" s="265">
        <v>149.75</v>
      </c>
      <c r="N189" s="265">
        <v>320.39999999999998</v>
      </c>
      <c r="O189" s="265">
        <v>210.85</v>
      </c>
      <c r="P189" s="265">
        <v>279.74</v>
      </c>
      <c r="Q189" s="265">
        <v>0</v>
      </c>
      <c r="R189" s="265">
        <v>2519.38</v>
      </c>
      <c r="S189" s="265">
        <v>0</v>
      </c>
      <c r="T189" s="265">
        <v>0</v>
      </c>
      <c r="U189" s="265">
        <v>0</v>
      </c>
      <c r="V189" s="265">
        <v>129.44999999999999</v>
      </c>
      <c r="W189" s="265">
        <v>0</v>
      </c>
      <c r="X189" s="265">
        <v>170.75</v>
      </c>
      <c r="Y189" s="265">
        <v>0</v>
      </c>
      <c r="Z189" s="265">
        <v>0</v>
      </c>
    </row>
    <row r="190" spans="1:26" ht="19.45" customHeight="1">
      <c r="A190" s="264" t="s">
        <v>785</v>
      </c>
      <c r="B190" s="264" t="s">
        <v>789</v>
      </c>
      <c r="C190" s="264" t="s">
        <v>754</v>
      </c>
      <c r="D190" s="265">
        <v>11680.56</v>
      </c>
      <c r="E190" s="265">
        <v>51.62</v>
      </c>
      <c r="F190" s="265">
        <v>0</v>
      </c>
      <c r="G190" s="265">
        <v>0</v>
      </c>
      <c r="H190" s="265">
        <v>0</v>
      </c>
      <c r="I190" s="265">
        <v>0</v>
      </c>
      <c r="J190" s="265">
        <v>0</v>
      </c>
      <c r="K190" s="265">
        <v>15.53</v>
      </c>
      <c r="L190" s="265">
        <v>0</v>
      </c>
      <c r="M190" s="265">
        <v>149.75</v>
      </c>
      <c r="N190" s="265">
        <v>320.39999999999998</v>
      </c>
      <c r="O190" s="265">
        <v>210.85</v>
      </c>
      <c r="P190" s="265">
        <v>279.74</v>
      </c>
      <c r="Q190" s="265">
        <v>0</v>
      </c>
      <c r="R190" s="265">
        <v>2519.38</v>
      </c>
      <c r="S190" s="265">
        <v>0</v>
      </c>
      <c r="T190" s="265">
        <v>0</v>
      </c>
      <c r="U190" s="265">
        <v>0</v>
      </c>
      <c r="V190" s="265">
        <v>129.44999999999999</v>
      </c>
      <c r="W190" s="265">
        <v>0</v>
      </c>
      <c r="X190" s="265">
        <v>170.75</v>
      </c>
      <c r="Y190" s="265">
        <v>0</v>
      </c>
      <c r="Z190" s="265">
        <v>0</v>
      </c>
    </row>
    <row r="191" spans="1:26" ht="19.45" customHeight="1">
      <c r="A191" s="264" t="s">
        <v>785</v>
      </c>
      <c r="B191" s="264" t="s">
        <v>793</v>
      </c>
      <c r="C191" s="264" t="s">
        <v>678</v>
      </c>
      <c r="D191" s="265">
        <v>15524.84</v>
      </c>
      <c r="E191" s="265">
        <v>0</v>
      </c>
      <c r="F191" s="265">
        <v>0</v>
      </c>
      <c r="G191" s="265">
        <v>0</v>
      </c>
      <c r="H191" s="265">
        <v>0</v>
      </c>
      <c r="I191" s="265">
        <v>0</v>
      </c>
      <c r="J191" s="265">
        <v>0</v>
      </c>
      <c r="K191" s="265">
        <v>0</v>
      </c>
      <c r="L191" s="265">
        <v>0</v>
      </c>
      <c r="M191" s="265">
        <v>149.75</v>
      </c>
      <c r="N191" s="265">
        <v>320.39999999999998</v>
      </c>
      <c r="O191" s="265">
        <v>210.85</v>
      </c>
      <c r="P191" s="265">
        <v>282.63</v>
      </c>
      <c r="Q191" s="265">
        <v>0</v>
      </c>
      <c r="R191" s="265">
        <v>2519.38</v>
      </c>
      <c r="S191" s="265">
        <v>0</v>
      </c>
      <c r="T191" s="265">
        <v>0</v>
      </c>
      <c r="U191" s="265">
        <v>0</v>
      </c>
      <c r="V191" s="265">
        <v>129.44999999999999</v>
      </c>
      <c r="W191" s="265">
        <v>0</v>
      </c>
      <c r="X191" s="265">
        <v>170.75</v>
      </c>
      <c r="Y191" s="265">
        <v>0</v>
      </c>
      <c r="Z191" s="265">
        <v>0</v>
      </c>
    </row>
    <row r="192" spans="1:26" ht="19.45" customHeight="1">
      <c r="A192" s="264" t="s">
        <v>785</v>
      </c>
      <c r="B192" s="264" t="s">
        <v>793</v>
      </c>
      <c r="C192" s="264" t="s">
        <v>733</v>
      </c>
      <c r="D192" s="265">
        <v>15524.84</v>
      </c>
      <c r="E192" s="265">
        <v>0</v>
      </c>
      <c r="F192" s="265">
        <v>0</v>
      </c>
      <c r="G192" s="265">
        <v>0</v>
      </c>
      <c r="H192" s="265">
        <v>0</v>
      </c>
      <c r="I192" s="265">
        <v>0</v>
      </c>
      <c r="J192" s="265">
        <v>0</v>
      </c>
      <c r="K192" s="265">
        <v>0</v>
      </c>
      <c r="L192" s="265">
        <v>0</v>
      </c>
      <c r="M192" s="265">
        <v>149.75</v>
      </c>
      <c r="N192" s="265">
        <v>320.39999999999998</v>
      </c>
      <c r="O192" s="265">
        <v>210.85</v>
      </c>
      <c r="P192" s="265">
        <v>282.63</v>
      </c>
      <c r="Q192" s="265">
        <v>0</v>
      </c>
      <c r="R192" s="265">
        <v>2519.38</v>
      </c>
      <c r="S192" s="265">
        <v>0</v>
      </c>
      <c r="T192" s="265">
        <v>0</v>
      </c>
      <c r="U192" s="265">
        <v>0</v>
      </c>
      <c r="V192" s="265">
        <v>129.44999999999999</v>
      </c>
      <c r="W192" s="265">
        <v>0</v>
      </c>
      <c r="X192" s="265">
        <v>170.75</v>
      </c>
      <c r="Y192" s="265">
        <v>0</v>
      </c>
      <c r="Z192" s="265">
        <v>0</v>
      </c>
    </row>
    <row r="193" spans="1:26" ht="19.45" customHeight="1">
      <c r="A193" s="264" t="s">
        <v>785</v>
      </c>
      <c r="B193" s="264" t="s">
        <v>793</v>
      </c>
      <c r="C193" s="264" t="s">
        <v>693</v>
      </c>
      <c r="D193" s="265">
        <v>15524.84</v>
      </c>
      <c r="E193" s="265">
        <v>16.97</v>
      </c>
      <c r="F193" s="265">
        <v>0</v>
      </c>
      <c r="G193" s="265">
        <v>0</v>
      </c>
      <c r="H193" s="265">
        <v>0</v>
      </c>
      <c r="I193" s="265">
        <v>0</v>
      </c>
      <c r="J193" s="265">
        <v>0</v>
      </c>
      <c r="K193" s="265">
        <v>0</v>
      </c>
      <c r="L193" s="265">
        <v>0</v>
      </c>
      <c r="M193" s="265">
        <v>149.75</v>
      </c>
      <c r="N193" s="265">
        <v>320.39999999999998</v>
      </c>
      <c r="O193" s="265">
        <v>210.85</v>
      </c>
      <c r="P193" s="265">
        <v>282.63</v>
      </c>
      <c r="Q193" s="265">
        <v>0</v>
      </c>
      <c r="R193" s="265">
        <v>2519.38</v>
      </c>
      <c r="S193" s="265">
        <v>0</v>
      </c>
      <c r="T193" s="265">
        <v>0</v>
      </c>
      <c r="U193" s="265">
        <v>0</v>
      </c>
      <c r="V193" s="265">
        <v>129.44999999999999</v>
      </c>
      <c r="W193" s="265">
        <v>0</v>
      </c>
      <c r="X193" s="265">
        <v>170.75</v>
      </c>
      <c r="Y193" s="265">
        <v>0</v>
      </c>
      <c r="Z193" s="265">
        <v>0</v>
      </c>
    </row>
    <row r="194" spans="1:26" ht="19.45" customHeight="1">
      <c r="A194" s="264" t="s">
        <v>785</v>
      </c>
      <c r="B194" s="264" t="s">
        <v>793</v>
      </c>
      <c r="C194" s="264" t="s">
        <v>749</v>
      </c>
      <c r="D194" s="265">
        <v>15524.84</v>
      </c>
      <c r="E194" s="265">
        <v>16.97</v>
      </c>
      <c r="F194" s="265">
        <v>0</v>
      </c>
      <c r="G194" s="265">
        <v>0</v>
      </c>
      <c r="H194" s="265">
        <v>0</v>
      </c>
      <c r="I194" s="265">
        <v>0</v>
      </c>
      <c r="J194" s="265">
        <v>0</v>
      </c>
      <c r="K194" s="265">
        <v>15.53</v>
      </c>
      <c r="L194" s="265">
        <v>0</v>
      </c>
      <c r="M194" s="265">
        <v>149.75</v>
      </c>
      <c r="N194" s="265">
        <v>320.39999999999998</v>
      </c>
      <c r="O194" s="265">
        <v>210.85</v>
      </c>
      <c r="P194" s="265">
        <v>282.63</v>
      </c>
      <c r="Q194" s="265">
        <v>0</v>
      </c>
      <c r="R194" s="265">
        <v>2519.38</v>
      </c>
      <c r="S194" s="265">
        <v>0</v>
      </c>
      <c r="T194" s="265">
        <v>0</v>
      </c>
      <c r="U194" s="265">
        <v>0</v>
      </c>
      <c r="V194" s="265">
        <v>129.44999999999999</v>
      </c>
      <c r="W194" s="265">
        <v>0</v>
      </c>
      <c r="X194" s="265">
        <v>170.75</v>
      </c>
      <c r="Y194" s="265">
        <v>0</v>
      </c>
      <c r="Z194" s="265">
        <v>0</v>
      </c>
    </row>
    <row r="195" spans="1:26" ht="19.45" customHeight="1">
      <c r="A195" s="264" t="s">
        <v>785</v>
      </c>
      <c r="B195" s="264" t="s">
        <v>793</v>
      </c>
      <c r="C195" s="264" t="s">
        <v>790</v>
      </c>
      <c r="D195" s="265">
        <v>15524.84</v>
      </c>
      <c r="E195" s="265">
        <v>16.97</v>
      </c>
      <c r="F195" s="265">
        <v>0</v>
      </c>
      <c r="G195" s="265">
        <v>0</v>
      </c>
      <c r="H195" s="265">
        <v>0</v>
      </c>
      <c r="I195" s="265">
        <v>0</v>
      </c>
      <c r="J195" s="265">
        <v>0</v>
      </c>
      <c r="K195" s="265">
        <v>0</v>
      </c>
      <c r="L195" s="265">
        <v>0</v>
      </c>
      <c r="M195" s="265">
        <v>149.75</v>
      </c>
      <c r="N195" s="265">
        <v>320.39999999999998</v>
      </c>
      <c r="O195" s="265">
        <v>210.85</v>
      </c>
      <c r="P195" s="265">
        <v>282.63</v>
      </c>
      <c r="Q195" s="265">
        <v>0</v>
      </c>
      <c r="R195" s="265">
        <v>2519.38</v>
      </c>
      <c r="S195" s="265">
        <v>0</v>
      </c>
      <c r="T195" s="265">
        <v>0</v>
      </c>
      <c r="U195" s="265">
        <v>0</v>
      </c>
      <c r="V195" s="265">
        <v>129.44999999999999</v>
      </c>
      <c r="W195" s="265">
        <v>0</v>
      </c>
      <c r="X195" s="265">
        <v>170.75</v>
      </c>
      <c r="Y195" s="265">
        <v>0</v>
      </c>
      <c r="Z195" s="265">
        <v>0</v>
      </c>
    </row>
    <row r="196" spans="1:26" ht="19.45" customHeight="1">
      <c r="A196" s="264" t="s">
        <v>785</v>
      </c>
      <c r="B196" s="264" t="s">
        <v>793</v>
      </c>
      <c r="C196" s="264" t="s">
        <v>751</v>
      </c>
      <c r="D196" s="265">
        <v>15524.84</v>
      </c>
      <c r="E196" s="265">
        <v>20.77</v>
      </c>
      <c r="F196" s="265">
        <v>0</v>
      </c>
      <c r="G196" s="265">
        <v>0</v>
      </c>
      <c r="H196" s="265">
        <v>0</v>
      </c>
      <c r="I196" s="265">
        <v>0</v>
      </c>
      <c r="J196" s="265">
        <v>0</v>
      </c>
      <c r="K196" s="265">
        <v>15.53</v>
      </c>
      <c r="L196" s="265">
        <v>0</v>
      </c>
      <c r="M196" s="265">
        <v>149.75</v>
      </c>
      <c r="N196" s="265">
        <v>320.39999999999998</v>
      </c>
      <c r="O196" s="265">
        <v>210.85</v>
      </c>
      <c r="P196" s="265">
        <v>282.63</v>
      </c>
      <c r="Q196" s="265">
        <v>0</v>
      </c>
      <c r="R196" s="265">
        <v>2519.38</v>
      </c>
      <c r="S196" s="265">
        <v>0</v>
      </c>
      <c r="T196" s="265">
        <v>0</v>
      </c>
      <c r="U196" s="265">
        <v>0</v>
      </c>
      <c r="V196" s="265">
        <v>129.44999999999999</v>
      </c>
      <c r="W196" s="265">
        <v>0</v>
      </c>
      <c r="X196" s="265">
        <v>170.75</v>
      </c>
      <c r="Y196" s="265">
        <v>0</v>
      </c>
      <c r="Z196" s="265">
        <v>0</v>
      </c>
    </row>
    <row r="197" spans="1:26" ht="19.45" customHeight="1">
      <c r="A197" s="264" t="s">
        <v>785</v>
      </c>
      <c r="B197" s="264" t="s">
        <v>793</v>
      </c>
      <c r="C197" s="264" t="s">
        <v>747</v>
      </c>
      <c r="D197" s="265">
        <v>15524.84</v>
      </c>
      <c r="E197" s="265">
        <v>20.77</v>
      </c>
      <c r="F197" s="265">
        <v>0</v>
      </c>
      <c r="G197" s="265">
        <v>0</v>
      </c>
      <c r="H197" s="265">
        <v>0</v>
      </c>
      <c r="I197" s="265">
        <v>0</v>
      </c>
      <c r="J197" s="265">
        <v>0</v>
      </c>
      <c r="K197" s="265">
        <v>0</v>
      </c>
      <c r="L197" s="265">
        <v>0</v>
      </c>
      <c r="M197" s="265">
        <v>149.75</v>
      </c>
      <c r="N197" s="265">
        <v>320.39999999999998</v>
      </c>
      <c r="O197" s="265">
        <v>210.85</v>
      </c>
      <c r="P197" s="265">
        <v>282.63</v>
      </c>
      <c r="Q197" s="265">
        <v>0</v>
      </c>
      <c r="R197" s="265">
        <v>2519.38</v>
      </c>
      <c r="S197" s="265">
        <v>0</v>
      </c>
      <c r="T197" s="265">
        <v>0</v>
      </c>
      <c r="U197" s="265">
        <v>0</v>
      </c>
      <c r="V197" s="265">
        <v>129.44999999999999</v>
      </c>
      <c r="W197" s="265">
        <v>0</v>
      </c>
      <c r="X197" s="265">
        <v>170.75</v>
      </c>
      <c r="Y197" s="265">
        <v>0</v>
      </c>
      <c r="Z197" s="265">
        <v>0</v>
      </c>
    </row>
    <row r="198" spans="1:26" ht="19.45" customHeight="1">
      <c r="A198" s="264" t="s">
        <v>785</v>
      </c>
      <c r="B198" s="264" t="s">
        <v>793</v>
      </c>
      <c r="C198" s="264" t="s">
        <v>695</v>
      </c>
      <c r="D198" s="265">
        <v>15524.84</v>
      </c>
      <c r="E198" s="265">
        <v>30.7</v>
      </c>
      <c r="F198" s="265">
        <v>0</v>
      </c>
      <c r="G198" s="265">
        <v>0</v>
      </c>
      <c r="H198" s="265">
        <v>0</v>
      </c>
      <c r="I198" s="265">
        <v>0</v>
      </c>
      <c r="J198" s="265">
        <v>0</v>
      </c>
      <c r="K198" s="265">
        <v>0</v>
      </c>
      <c r="L198" s="265">
        <v>0</v>
      </c>
      <c r="M198" s="265">
        <v>149.75</v>
      </c>
      <c r="N198" s="265">
        <v>320.39999999999998</v>
      </c>
      <c r="O198" s="265">
        <v>210.85</v>
      </c>
      <c r="P198" s="265">
        <v>282.63</v>
      </c>
      <c r="Q198" s="265">
        <v>0</v>
      </c>
      <c r="R198" s="265">
        <v>2519.38</v>
      </c>
      <c r="S198" s="265">
        <v>0</v>
      </c>
      <c r="T198" s="265">
        <v>0</v>
      </c>
      <c r="U198" s="265">
        <v>0</v>
      </c>
      <c r="V198" s="265">
        <v>129.44999999999999</v>
      </c>
      <c r="W198" s="265">
        <v>0</v>
      </c>
      <c r="X198" s="265">
        <v>170.75</v>
      </c>
      <c r="Y198" s="265">
        <v>0</v>
      </c>
      <c r="Z198" s="265">
        <v>0</v>
      </c>
    </row>
    <row r="199" spans="1:26" ht="19.45" customHeight="1">
      <c r="A199" s="264" t="s">
        <v>785</v>
      </c>
      <c r="B199" s="264" t="s">
        <v>793</v>
      </c>
      <c r="C199" s="264" t="s">
        <v>752</v>
      </c>
      <c r="D199" s="265">
        <v>15524.84</v>
      </c>
      <c r="E199" s="265">
        <v>30.7</v>
      </c>
      <c r="F199" s="265">
        <v>0</v>
      </c>
      <c r="G199" s="265">
        <v>0</v>
      </c>
      <c r="H199" s="265">
        <v>0</v>
      </c>
      <c r="I199" s="265">
        <v>0</v>
      </c>
      <c r="J199" s="265">
        <v>0</v>
      </c>
      <c r="K199" s="265">
        <v>15.53</v>
      </c>
      <c r="L199" s="265">
        <v>0</v>
      </c>
      <c r="M199" s="265">
        <v>149.75</v>
      </c>
      <c r="N199" s="265">
        <v>320.39999999999998</v>
      </c>
      <c r="O199" s="265">
        <v>210.85</v>
      </c>
      <c r="P199" s="265">
        <v>282.63</v>
      </c>
      <c r="Q199" s="265">
        <v>0</v>
      </c>
      <c r="R199" s="265">
        <v>2519.38</v>
      </c>
      <c r="S199" s="265">
        <v>0</v>
      </c>
      <c r="T199" s="265">
        <v>0</v>
      </c>
      <c r="U199" s="265">
        <v>0</v>
      </c>
      <c r="V199" s="265">
        <v>129.44999999999999</v>
      </c>
      <c r="W199" s="265">
        <v>0</v>
      </c>
      <c r="X199" s="265">
        <v>170.75</v>
      </c>
      <c r="Y199" s="265">
        <v>0</v>
      </c>
      <c r="Z199" s="265">
        <v>0</v>
      </c>
    </row>
    <row r="200" spans="1:26" ht="19.45" customHeight="1">
      <c r="A200" s="264" t="s">
        <v>785</v>
      </c>
      <c r="B200" s="264" t="s">
        <v>793</v>
      </c>
      <c r="C200" s="264" t="s">
        <v>794</v>
      </c>
      <c r="D200" s="265">
        <v>15524.84</v>
      </c>
      <c r="E200" s="265">
        <v>30.7</v>
      </c>
      <c r="F200" s="265">
        <v>0</v>
      </c>
      <c r="G200" s="265">
        <v>0</v>
      </c>
      <c r="H200" s="265">
        <v>0</v>
      </c>
      <c r="I200" s="265">
        <v>0</v>
      </c>
      <c r="J200" s="265">
        <v>0</v>
      </c>
      <c r="K200" s="265">
        <v>0</v>
      </c>
      <c r="L200" s="265">
        <v>0</v>
      </c>
      <c r="M200" s="265">
        <v>149.75</v>
      </c>
      <c r="N200" s="265">
        <v>320.39999999999998</v>
      </c>
      <c r="O200" s="265">
        <v>210.85</v>
      </c>
      <c r="P200" s="265">
        <v>282.63</v>
      </c>
      <c r="Q200" s="265">
        <v>0</v>
      </c>
      <c r="R200" s="265">
        <v>2519.38</v>
      </c>
      <c r="S200" s="265">
        <v>0</v>
      </c>
      <c r="T200" s="265">
        <v>0</v>
      </c>
      <c r="U200" s="265">
        <v>0</v>
      </c>
      <c r="V200" s="265">
        <v>129.44999999999999</v>
      </c>
      <c r="W200" s="265">
        <v>0</v>
      </c>
      <c r="X200" s="265">
        <v>170.75</v>
      </c>
      <c r="Y200" s="265">
        <v>0</v>
      </c>
      <c r="Z200" s="265">
        <v>0</v>
      </c>
    </row>
    <row r="201" spans="1:26" ht="19.45" customHeight="1">
      <c r="A201" s="264" t="s">
        <v>785</v>
      </c>
      <c r="B201" s="264" t="s">
        <v>793</v>
      </c>
      <c r="C201" s="264" t="s">
        <v>792</v>
      </c>
      <c r="D201" s="265">
        <v>15524.84</v>
      </c>
      <c r="E201" s="265">
        <v>41.2</v>
      </c>
      <c r="F201" s="265">
        <v>0</v>
      </c>
      <c r="G201" s="265">
        <v>0</v>
      </c>
      <c r="H201" s="265">
        <v>0</v>
      </c>
      <c r="I201" s="265">
        <v>0</v>
      </c>
      <c r="J201" s="265">
        <v>0</v>
      </c>
      <c r="K201" s="265">
        <v>15.53</v>
      </c>
      <c r="L201" s="265">
        <v>0</v>
      </c>
      <c r="M201" s="265">
        <v>149.75</v>
      </c>
      <c r="N201" s="265">
        <v>320.39999999999998</v>
      </c>
      <c r="O201" s="265">
        <v>210.85</v>
      </c>
      <c r="P201" s="265">
        <v>282.63</v>
      </c>
      <c r="Q201" s="265">
        <v>0</v>
      </c>
      <c r="R201" s="265">
        <v>2519.38</v>
      </c>
      <c r="S201" s="265">
        <v>0</v>
      </c>
      <c r="T201" s="265">
        <v>0</v>
      </c>
      <c r="U201" s="265">
        <v>0</v>
      </c>
      <c r="V201" s="265">
        <v>129.44999999999999</v>
      </c>
      <c r="W201" s="265">
        <v>0</v>
      </c>
      <c r="X201" s="265">
        <v>170.75</v>
      </c>
      <c r="Y201" s="265">
        <v>0</v>
      </c>
      <c r="Z201" s="265">
        <v>0</v>
      </c>
    </row>
    <row r="202" spans="1:26" ht="19.45" customHeight="1">
      <c r="A202" s="264" t="s">
        <v>785</v>
      </c>
      <c r="B202" s="264" t="s">
        <v>793</v>
      </c>
      <c r="C202" s="264" t="s">
        <v>753</v>
      </c>
      <c r="D202" s="265">
        <v>15524.84</v>
      </c>
      <c r="E202" s="265">
        <v>41.2</v>
      </c>
      <c r="F202" s="265">
        <v>0</v>
      </c>
      <c r="G202" s="265">
        <v>0</v>
      </c>
      <c r="H202" s="265">
        <v>0</v>
      </c>
      <c r="I202" s="265">
        <v>0</v>
      </c>
      <c r="J202" s="265">
        <v>0</v>
      </c>
      <c r="K202" s="265">
        <v>15.53</v>
      </c>
      <c r="L202" s="265">
        <v>0</v>
      </c>
      <c r="M202" s="265">
        <v>149.75</v>
      </c>
      <c r="N202" s="265">
        <v>320.39999999999998</v>
      </c>
      <c r="O202" s="265">
        <v>210.85</v>
      </c>
      <c r="P202" s="265">
        <v>282.63</v>
      </c>
      <c r="Q202" s="265">
        <v>0</v>
      </c>
      <c r="R202" s="265">
        <v>2519.38</v>
      </c>
      <c r="S202" s="265">
        <v>0</v>
      </c>
      <c r="T202" s="265">
        <v>0</v>
      </c>
      <c r="U202" s="265">
        <v>0</v>
      </c>
      <c r="V202" s="265">
        <v>129.44999999999999</v>
      </c>
      <c r="W202" s="265">
        <v>0</v>
      </c>
      <c r="X202" s="265">
        <v>170.75</v>
      </c>
      <c r="Y202" s="265">
        <v>0</v>
      </c>
      <c r="Z202" s="265">
        <v>0</v>
      </c>
    </row>
    <row r="203" spans="1:26" ht="19.45" customHeight="1">
      <c r="A203" s="264" t="s">
        <v>785</v>
      </c>
      <c r="B203" s="264" t="s">
        <v>793</v>
      </c>
      <c r="C203" s="264" t="s">
        <v>788</v>
      </c>
      <c r="D203" s="265">
        <v>15524.84</v>
      </c>
      <c r="E203" s="265">
        <v>51.62</v>
      </c>
      <c r="F203" s="265">
        <v>0</v>
      </c>
      <c r="G203" s="265">
        <v>0</v>
      </c>
      <c r="H203" s="265">
        <v>0</v>
      </c>
      <c r="I203" s="265">
        <v>0</v>
      </c>
      <c r="J203" s="265">
        <v>0</v>
      </c>
      <c r="K203" s="265">
        <v>0</v>
      </c>
      <c r="L203" s="265">
        <v>0</v>
      </c>
      <c r="M203" s="265">
        <v>149.75</v>
      </c>
      <c r="N203" s="265">
        <v>320.39999999999998</v>
      </c>
      <c r="O203" s="265">
        <v>210.85</v>
      </c>
      <c r="P203" s="265">
        <v>282.63</v>
      </c>
      <c r="Q203" s="265">
        <v>0</v>
      </c>
      <c r="R203" s="265">
        <v>2519.38</v>
      </c>
      <c r="S203" s="265">
        <v>0</v>
      </c>
      <c r="T203" s="265">
        <v>0</v>
      </c>
      <c r="U203" s="265">
        <v>0</v>
      </c>
      <c r="V203" s="265">
        <v>129.44999999999999</v>
      </c>
      <c r="W203" s="265">
        <v>0</v>
      </c>
      <c r="X203" s="265">
        <v>170.75</v>
      </c>
      <c r="Y203" s="265">
        <v>0</v>
      </c>
      <c r="Z203" s="265">
        <v>0</v>
      </c>
    </row>
    <row r="204" spans="1:26" ht="19.45" customHeight="1">
      <c r="A204" s="264" t="s">
        <v>785</v>
      </c>
      <c r="B204" s="264" t="s">
        <v>793</v>
      </c>
      <c r="C204" s="264" t="s">
        <v>754</v>
      </c>
      <c r="D204" s="265">
        <v>15524.84</v>
      </c>
      <c r="E204" s="265">
        <v>51.62</v>
      </c>
      <c r="F204" s="265">
        <v>0</v>
      </c>
      <c r="G204" s="265">
        <v>0</v>
      </c>
      <c r="H204" s="265">
        <v>0</v>
      </c>
      <c r="I204" s="265">
        <v>0</v>
      </c>
      <c r="J204" s="265">
        <v>0</v>
      </c>
      <c r="K204" s="265">
        <v>15.53</v>
      </c>
      <c r="L204" s="265">
        <v>0</v>
      </c>
      <c r="M204" s="265">
        <v>149.75</v>
      </c>
      <c r="N204" s="265">
        <v>320.39999999999998</v>
      </c>
      <c r="O204" s="265">
        <v>210.85</v>
      </c>
      <c r="P204" s="265">
        <v>282.63</v>
      </c>
      <c r="Q204" s="265">
        <v>0</v>
      </c>
      <c r="R204" s="265">
        <v>2519.38</v>
      </c>
      <c r="S204" s="265">
        <v>0</v>
      </c>
      <c r="T204" s="265">
        <v>0</v>
      </c>
      <c r="U204" s="265">
        <v>0</v>
      </c>
      <c r="V204" s="265">
        <v>129.44999999999999</v>
      </c>
      <c r="W204" s="265">
        <v>0</v>
      </c>
      <c r="X204" s="265">
        <v>170.75</v>
      </c>
      <c r="Y204" s="265">
        <v>0</v>
      </c>
      <c r="Z204" s="265">
        <v>0</v>
      </c>
    </row>
    <row r="205" spans="1:26" ht="19.45" customHeight="1">
      <c r="A205" s="264" t="s">
        <v>785</v>
      </c>
      <c r="B205" s="264" t="s">
        <v>795</v>
      </c>
      <c r="C205" s="264" t="s">
        <v>749</v>
      </c>
      <c r="D205" s="265">
        <v>20373.2</v>
      </c>
      <c r="E205" s="265">
        <v>16.97</v>
      </c>
      <c r="F205" s="265">
        <v>0</v>
      </c>
      <c r="G205" s="265">
        <v>0</v>
      </c>
      <c r="H205" s="265">
        <v>0</v>
      </c>
      <c r="I205" s="265">
        <v>0</v>
      </c>
      <c r="J205" s="265">
        <v>0</v>
      </c>
      <c r="K205" s="265">
        <v>15.53</v>
      </c>
      <c r="L205" s="265">
        <v>0</v>
      </c>
      <c r="M205" s="265">
        <v>149.75</v>
      </c>
      <c r="N205" s="265">
        <v>320.39999999999998</v>
      </c>
      <c r="O205" s="265">
        <v>210.85</v>
      </c>
      <c r="P205" s="265">
        <v>286.29000000000002</v>
      </c>
      <c r="Q205" s="265">
        <v>0</v>
      </c>
      <c r="R205" s="265">
        <v>2519.38</v>
      </c>
      <c r="S205" s="265">
        <v>0</v>
      </c>
      <c r="T205" s="265">
        <v>0</v>
      </c>
      <c r="U205" s="265">
        <v>0</v>
      </c>
      <c r="V205" s="265">
        <v>129.44999999999999</v>
      </c>
      <c r="W205" s="265">
        <v>0</v>
      </c>
      <c r="X205" s="265">
        <v>170.75</v>
      </c>
      <c r="Y205" s="265">
        <v>0</v>
      </c>
      <c r="Z205" s="265">
        <v>0</v>
      </c>
    </row>
    <row r="206" spans="1:26" ht="19.45" customHeight="1">
      <c r="A206" s="264" t="s">
        <v>785</v>
      </c>
      <c r="B206" s="264" t="s">
        <v>795</v>
      </c>
      <c r="C206" s="264" t="s">
        <v>790</v>
      </c>
      <c r="D206" s="265">
        <v>20373.2</v>
      </c>
      <c r="E206" s="265">
        <v>16.97</v>
      </c>
      <c r="F206" s="265">
        <v>0</v>
      </c>
      <c r="G206" s="265">
        <v>0</v>
      </c>
      <c r="H206" s="265">
        <v>0</v>
      </c>
      <c r="I206" s="265">
        <v>0</v>
      </c>
      <c r="J206" s="265">
        <v>0</v>
      </c>
      <c r="K206" s="265">
        <v>0</v>
      </c>
      <c r="L206" s="265">
        <v>0</v>
      </c>
      <c r="M206" s="265">
        <v>149.75</v>
      </c>
      <c r="N206" s="265">
        <v>320.39999999999998</v>
      </c>
      <c r="O206" s="265">
        <v>210.85</v>
      </c>
      <c r="P206" s="265">
        <v>286.29000000000002</v>
      </c>
      <c r="Q206" s="265">
        <v>0</v>
      </c>
      <c r="R206" s="265">
        <v>2519.38</v>
      </c>
      <c r="S206" s="265">
        <v>0</v>
      </c>
      <c r="T206" s="265">
        <v>0</v>
      </c>
      <c r="U206" s="265">
        <v>0</v>
      </c>
      <c r="V206" s="265">
        <v>129.44999999999999</v>
      </c>
      <c r="W206" s="265">
        <v>0</v>
      </c>
      <c r="X206" s="265">
        <v>170.75</v>
      </c>
      <c r="Y206" s="265">
        <v>0</v>
      </c>
      <c r="Z206" s="265">
        <v>0</v>
      </c>
    </row>
    <row r="207" spans="1:26" ht="19.45" customHeight="1">
      <c r="A207" s="264" t="s">
        <v>785</v>
      </c>
      <c r="B207" s="264" t="s">
        <v>795</v>
      </c>
      <c r="C207" s="264" t="s">
        <v>751</v>
      </c>
      <c r="D207" s="265">
        <v>20373.2</v>
      </c>
      <c r="E207" s="265">
        <v>20.77</v>
      </c>
      <c r="F207" s="265">
        <v>0</v>
      </c>
      <c r="G207" s="265">
        <v>0</v>
      </c>
      <c r="H207" s="265">
        <v>0</v>
      </c>
      <c r="I207" s="265">
        <v>0</v>
      </c>
      <c r="J207" s="265">
        <v>0</v>
      </c>
      <c r="K207" s="265">
        <v>15.53</v>
      </c>
      <c r="L207" s="265">
        <v>0</v>
      </c>
      <c r="M207" s="265">
        <v>149.75</v>
      </c>
      <c r="N207" s="265">
        <v>320.39999999999998</v>
      </c>
      <c r="O207" s="265">
        <v>210.85</v>
      </c>
      <c r="P207" s="265">
        <v>286.29000000000002</v>
      </c>
      <c r="Q207" s="265">
        <v>0</v>
      </c>
      <c r="R207" s="265">
        <v>2519.38</v>
      </c>
      <c r="S207" s="265">
        <v>0</v>
      </c>
      <c r="T207" s="265">
        <v>0</v>
      </c>
      <c r="U207" s="265">
        <v>0</v>
      </c>
      <c r="V207" s="265">
        <v>129.44999999999999</v>
      </c>
      <c r="W207" s="265">
        <v>0</v>
      </c>
      <c r="X207" s="265">
        <v>170.75</v>
      </c>
      <c r="Y207" s="265">
        <v>0</v>
      </c>
      <c r="Z207" s="265">
        <v>0</v>
      </c>
    </row>
    <row r="208" spans="1:26" ht="19.45" customHeight="1">
      <c r="A208" s="264" t="s">
        <v>785</v>
      </c>
      <c r="B208" s="264" t="s">
        <v>795</v>
      </c>
      <c r="C208" s="264" t="s">
        <v>737</v>
      </c>
      <c r="D208" s="265">
        <v>20373.2</v>
      </c>
      <c r="E208" s="265">
        <v>20.77</v>
      </c>
      <c r="F208" s="265">
        <v>0</v>
      </c>
      <c r="G208" s="265">
        <v>0</v>
      </c>
      <c r="H208" s="265">
        <v>0</v>
      </c>
      <c r="I208" s="265">
        <v>0</v>
      </c>
      <c r="J208" s="265">
        <v>0</v>
      </c>
      <c r="K208" s="265">
        <v>15.53</v>
      </c>
      <c r="L208" s="265">
        <v>0</v>
      </c>
      <c r="M208" s="265">
        <v>149.75</v>
      </c>
      <c r="N208" s="265">
        <v>320.39999999999998</v>
      </c>
      <c r="O208" s="265">
        <v>210.85</v>
      </c>
      <c r="P208" s="265">
        <v>286.29000000000002</v>
      </c>
      <c r="Q208" s="265">
        <v>0</v>
      </c>
      <c r="R208" s="265">
        <v>2519.38</v>
      </c>
      <c r="S208" s="265">
        <v>0</v>
      </c>
      <c r="T208" s="265">
        <v>0</v>
      </c>
      <c r="U208" s="265">
        <v>0</v>
      </c>
      <c r="V208" s="265">
        <v>129.44999999999999</v>
      </c>
      <c r="W208" s="265">
        <v>0</v>
      </c>
      <c r="X208" s="265">
        <v>170.75</v>
      </c>
      <c r="Y208" s="265">
        <v>0</v>
      </c>
      <c r="Z208" s="265">
        <v>0</v>
      </c>
    </row>
    <row r="209" spans="1:26" ht="19.45" customHeight="1">
      <c r="A209" s="264" t="s">
        <v>785</v>
      </c>
      <c r="B209" s="264" t="s">
        <v>795</v>
      </c>
      <c r="C209" s="264" t="s">
        <v>752</v>
      </c>
      <c r="D209" s="265">
        <v>20373.2</v>
      </c>
      <c r="E209" s="265">
        <v>30.7</v>
      </c>
      <c r="F209" s="265">
        <v>0</v>
      </c>
      <c r="G209" s="265">
        <v>0</v>
      </c>
      <c r="H209" s="265">
        <v>0</v>
      </c>
      <c r="I209" s="265">
        <v>0</v>
      </c>
      <c r="J209" s="265">
        <v>0</v>
      </c>
      <c r="K209" s="265">
        <v>15.53</v>
      </c>
      <c r="L209" s="265">
        <v>0</v>
      </c>
      <c r="M209" s="265">
        <v>149.75</v>
      </c>
      <c r="N209" s="265">
        <v>320.39999999999998</v>
      </c>
      <c r="O209" s="265">
        <v>210.85</v>
      </c>
      <c r="P209" s="265">
        <v>286.29000000000002</v>
      </c>
      <c r="Q209" s="265">
        <v>0</v>
      </c>
      <c r="R209" s="265">
        <v>2519.38</v>
      </c>
      <c r="S209" s="265">
        <v>0</v>
      </c>
      <c r="T209" s="265">
        <v>0</v>
      </c>
      <c r="U209" s="265">
        <v>0</v>
      </c>
      <c r="V209" s="265">
        <v>129.44999999999999</v>
      </c>
      <c r="W209" s="265">
        <v>0</v>
      </c>
      <c r="X209" s="265">
        <v>170.75</v>
      </c>
      <c r="Y209" s="265">
        <v>0</v>
      </c>
      <c r="Z209" s="265">
        <v>0</v>
      </c>
    </row>
    <row r="210" spans="1:26" ht="19.45" customHeight="1">
      <c r="A210" s="264" t="s">
        <v>785</v>
      </c>
      <c r="B210" s="264" t="s">
        <v>795</v>
      </c>
      <c r="C210" s="264" t="s">
        <v>791</v>
      </c>
      <c r="D210" s="265">
        <v>20373.2</v>
      </c>
      <c r="E210" s="265">
        <v>30.7</v>
      </c>
      <c r="F210" s="265">
        <v>0</v>
      </c>
      <c r="G210" s="265">
        <v>0</v>
      </c>
      <c r="H210" s="265">
        <v>0</v>
      </c>
      <c r="I210" s="265">
        <v>0</v>
      </c>
      <c r="J210" s="265">
        <v>0</v>
      </c>
      <c r="K210" s="265">
        <v>15.53</v>
      </c>
      <c r="L210" s="265">
        <v>0</v>
      </c>
      <c r="M210" s="265">
        <v>149.75</v>
      </c>
      <c r="N210" s="265">
        <v>320.39999999999998</v>
      </c>
      <c r="O210" s="265">
        <v>210.85</v>
      </c>
      <c r="P210" s="265">
        <v>286.29000000000002</v>
      </c>
      <c r="Q210" s="265">
        <v>0</v>
      </c>
      <c r="R210" s="265">
        <v>2519.38</v>
      </c>
      <c r="S210" s="265">
        <v>0</v>
      </c>
      <c r="T210" s="265">
        <v>0</v>
      </c>
      <c r="U210" s="265">
        <v>0</v>
      </c>
      <c r="V210" s="265">
        <v>129.44999999999999</v>
      </c>
      <c r="W210" s="265">
        <v>0</v>
      </c>
      <c r="X210" s="265">
        <v>170.75</v>
      </c>
      <c r="Y210" s="265">
        <v>0</v>
      </c>
      <c r="Z210" s="265">
        <v>0</v>
      </c>
    </row>
    <row r="211" spans="1:26" ht="19.45" customHeight="1">
      <c r="A211" s="264" t="s">
        <v>785</v>
      </c>
      <c r="B211" s="264" t="s">
        <v>795</v>
      </c>
      <c r="C211" s="264" t="s">
        <v>794</v>
      </c>
      <c r="D211" s="265">
        <v>20373.2</v>
      </c>
      <c r="E211" s="265">
        <v>30.7</v>
      </c>
      <c r="F211" s="265">
        <v>0</v>
      </c>
      <c r="G211" s="265">
        <v>0</v>
      </c>
      <c r="H211" s="265">
        <v>0</v>
      </c>
      <c r="I211" s="265">
        <v>0</v>
      </c>
      <c r="J211" s="265">
        <v>0</v>
      </c>
      <c r="K211" s="265">
        <v>0</v>
      </c>
      <c r="L211" s="265">
        <v>0</v>
      </c>
      <c r="M211" s="265">
        <v>149.75</v>
      </c>
      <c r="N211" s="265">
        <v>320.39999999999998</v>
      </c>
      <c r="O211" s="265">
        <v>210.85</v>
      </c>
      <c r="P211" s="265">
        <v>286.29000000000002</v>
      </c>
      <c r="Q211" s="265">
        <v>0</v>
      </c>
      <c r="R211" s="265">
        <v>2519.38</v>
      </c>
      <c r="S211" s="265">
        <v>0</v>
      </c>
      <c r="T211" s="265">
        <v>0</v>
      </c>
      <c r="U211" s="265">
        <v>0</v>
      </c>
      <c r="V211" s="265">
        <v>129.44999999999999</v>
      </c>
      <c r="W211" s="265">
        <v>0</v>
      </c>
      <c r="X211" s="265">
        <v>170.75</v>
      </c>
      <c r="Y211" s="265">
        <v>0</v>
      </c>
      <c r="Z211" s="265">
        <v>0</v>
      </c>
    </row>
    <row r="212" spans="1:26" ht="19.45" customHeight="1">
      <c r="A212" s="264" t="s">
        <v>785</v>
      </c>
      <c r="B212" s="264" t="s">
        <v>795</v>
      </c>
      <c r="C212" s="264" t="s">
        <v>792</v>
      </c>
      <c r="D212" s="265">
        <v>20373.2</v>
      </c>
      <c r="E212" s="265">
        <v>41.2</v>
      </c>
      <c r="F212" s="265">
        <v>0</v>
      </c>
      <c r="G212" s="265">
        <v>0</v>
      </c>
      <c r="H212" s="265">
        <v>0</v>
      </c>
      <c r="I212" s="265">
        <v>0</v>
      </c>
      <c r="J212" s="265">
        <v>0</v>
      </c>
      <c r="K212" s="265">
        <v>15.53</v>
      </c>
      <c r="L212" s="265">
        <v>0</v>
      </c>
      <c r="M212" s="265">
        <v>149.75</v>
      </c>
      <c r="N212" s="265">
        <v>320.39999999999998</v>
      </c>
      <c r="O212" s="265">
        <v>210.85</v>
      </c>
      <c r="P212" s="265">
        <v>286.29000000000002</v>
      </c>
      <c r="Q212" s="265">
        <v>0</v>
      </c>
      <c r="R212" s="265">
        <v>2519.38</v>
      </c>
      <c r="S212" s="265">
        <v>0</v>
      </c>
      <c r="T212" s="265">
        <v>0</v>
      </c>
      <c r="U212" s="265">
        <v>0</v>
      </c>
      <c r="V212" s="265">
        <v>129.44999999999999</v>
      </c>
      <c r="W212" s="265">
        <v>0</v>
      </c>
      <c r="X212" s="265">
        <v>170.75</v>
      </c>
      <c r="Y212" s="265">
        <v>0</v>
      </c>
      <c r="Z212" s="265">
        <v>0</v>
      </c>
    </row>
    <row r="213" spans="1:26" ht="19.45" customHeight="1">
      <c r="A213" s="264" t="s">
        <v>785</v>
      </c>
      <c r="B213" s="264" t="s">
        <v>795</v>
      </c>
      <c r="C213" s="264" t="s">
        <v>753</v>
      </c>
      <c r="D213" s="265">
        <v>20373.2</v>
      </c>
      <c r="E213" s="265">
        <v>41.2</v>
      </c>
      <c r="F213" s="265">
        <v>0</v>
      </c>
      <c r="G213" s="265">
        <v>0</v>
      </c>
      <c r="H213" s="265">
        <v>0</v>
      </c>
      <c r="I213" s="265">
        <v>0</v>
      </c>
      <c r="J213" s="265">
        <v>0</v>
      </c>
      <c r="K213" s="265">
        <v>15.53</v>
      </c>
      <c r="L213" s="265">
        <v>0</v>
      </c>
      <c r="M213" s="265">
        <v>149.75</v>
      </c>
      <c r="N213" s="265">
        <v>320.39999999999998</v>
      </c>
      <c r="O213" s="265">
        <v>210.85</v>
      </c>
      <c r="P213" s="265">
        <v>286.29000000000002</v>
      </c>
      <c r="Q213" s="265">
        <v>0</v>
      </c>
      <c r="R213" s="265">
        <v>2519.38</v>
      </c>
      <c r="S213" s="265">
        <v>0</v>
      </c>
      <c r="T213" s="265">
        <v>0</v>
      </c>
      <c r="U213" s="265">
        <v>0</v>
      </c>
      <c r="V213" s="265">
        <v>129.44999999999999</v>
      </c>
      <c r="W213" s="265">
        <v>0</v>
      </c>
      <c r="X213" s="265">
        <v>170.75</v>
      </c>
      <c r="Y213" s="265">
        <v>0</v>
      </c>
      <c r="Z213" s="265">
        <v>0</v>
      </c>
    </row>
    <row r="214" spans="1:26" ht="19.45" customHeight="1">
      <c r="A214" s="264" t="s">
        <v>785</v>
      </c>
      <c r="B214" s="264" t="s">
        <v>795</v>
      </c>
      <c r="C214" s="264" t="s">
        <v>754</v>
      </c>
      <c r="D214" s="265">
        <v>20373.2</v>
      </c>
      <c r="E214" s="265">
        <v>51.62</v>
      </c>
      <c r="F214" s="265">
        <v>0</v>
      </c>
      <c r="G214" s="265">
        <v>0</v>
      </c>
      <c r="H214" s="265">
        <v>0</v>
      </c>
      <c r="I214" s="265">
        <v>0</v>
      </c>
      <c r="J214" s="265">
        <v>0</v>
      </c>
      <c r="K214" s="265">
        <v>15.53</v>
      </c>
      <c r="L214" s="265">
        <v>0</v>
      </c>
      <c r="M214" s="265">
        <v>149.75</v>
      </c>
      <c r="N214" s="265">
        <v>320.39999999999998</v>
      </c>
      <c r="O214" s="265">
        <v>210.85</v>
      </c>
      <c r="P214" s="265">
        <v>286.29000000000002</v>
      </c>
      <c r="Q214" s="265">
        <v>0</v>
      </c>
      <c r="R214" s="265">
        <v>2519.38</v>
      </c>
      <c r="S214" s="265">
        <v>0</v>
      </c>
      <c r="T214" s="265">
        <v>0</v>
      </c>
      <c r="U214" s="265">
        <v>0</v>
      </c>
      <c r="V214" s="265">
        <v>129.44999999999999</v>
      </c>
      <c r="W214" s="265">
        <v>0</v>
      </c>
      <c r="X214" s="265">
        <v>170.75</v>
      </c>
      <c r="Y214" s="265">
        <v>0</v>
      </c>
      <c r="Z214" s="265">
        <v>0</v>
      </c>
    </row>
    <row r="215" spans="1:26" ht="19.45" customHeight="1">
      <c r="A215" s="264" t="s">
        <v>785</v>
      </c>
      <c r="B215" s="264" t="s">
        <v>795</v>
      </c>
      <c r="C215" s="264" t="s">
        <v>796</v>
      </c>
      <c r="D215" s="265">
        <v>20373.2</v>
      </c>
      <c r="E215" s="265">
        <v>51.62</v>
      </c>
      <c r="F215" s="265">
        <v>0</v>
      </c>
      <c r="G215" s="265">
        <v>0</v>
      </c>
      <c r="H215" s="265">
        <v>0</v>
      </c>
      <c r="I215" s="265">
        <v>0</v>
      </c>
      <c r="J215" s="265">
        <v>0</v>
      </c>
      <c r="K215" s="265">
        <v>15.53</v>
      </c>
      <c r="L215" s="265">
        <v>0</v>
      </c>
      <c r="M215" s="265">
        <v>149.75</v>
      </c>
      <c r="N215" s="265">
        <v>320.39999999999998</v>
      </c>
      <c r="O215" s="265">
        <v>210.85</v>
      </c>
      <c r="P215" s="265">
        <v>286.29000000000002</v>
      </c>
      <c r="Q215" s="265">
        <v>0</v>
      </c>
      <c r="R215" s="265">
        <v>2519.38</v>
      </c>
      <c r="S215" s="265">
        <v>0</v>
      </c>
      <c r="T215" s="265">
        <v>0</v>
      </c>
      <c r="U215" s="265">
        <v>0</v>
      </c>
      <c r="V215" s="265">
        <v>129.44999999999999</v>
      </c>
      <c r="W215" s="265">
        <v>0</v>
      </c>
      <c r="X215" s="265">
        <v>170.75</v>
      </c>
      <c r="Y215" s="265">
        <v>0</v>
      </c>
      <c r="Z215" s="265">
        <v>0</v>
      </c>
    </row>
    <row r="216" spans="1:26" ht="19.45" customHeight="1">
      <c r="A216" s="264" t="s">
        <v>785</v>
      </c>
      <c r="B216" s="264" t="s">
        <v>797</v>
      </c>
      <c r="C216" s="264" t="s">
        <v>737</v>
      </c>
      <c r="D216" s="265">
        <v>25973.13</v>
      </c>
      <c r="E216" s="265">
        <v>20.77</v>
      </c>
      <c r="F216" s="265">
        <v>0</v>
      </c>
      <c r="G216" s="265">
        <v>0</v>
      </c>
      <c r="H216" s="265">
        <v>0</v>
      </c>
      <c r="I216" s="265">
        <v>0</v>
      </c>
      <c r="J216" s="265">
        <v>0</v>
      </c>
      <c r="K216" s="265">
        <v>15.53</v>
      </c>
      <c r="L216" s="265">
        <v>0</v>
      </c>
      <c r="M216" s="265">
        <v>149.75</v>
      </c>
      <c r="N216" s="265">
        <v>320.39999999999998</v>
      </c>
      <c r="O216" s="265">
        <v>210.85</v>
      </c>
      <c r="P216" s="265">
        <v>290.52999999999997</v>
      </c>
      <c r="Q216" s="265">
        <v>0</v>
      </c>
      <c r="R216" s="265">
        <v>2519.38</v>
      </c>
      <c r="S216" s="265">
        <v>0</v>
      </c>
      <c r="T216" s="265">
        <v>0</v>
      </c>
      <c r="U216" s="265">
        <v>0</v>
      </c>
      <c r="V216" s="265">
        <v>129.44999999999999</v>
      </c>
      <c r="W216" s="265">
        <v>0</v>
      </c>
      <c r="X216" s="265">
        <v>170.75</v>
      </c>
      <c r="Y216" s="265">
        <v>0</v>
      </c>
      <c r="Z216" s="265">
        <v>0</v>
      </c>
    </row>
    <row r="217" spans="1:26" ht="19.45" customHeight="1">
      <c r="A217" s="264" t="s">
        <v>785</v>
      </c>
      <c r="B217" s="264" t="s">
        <v>797</v>
      </c>
      <c r="C217" s="264" t="s">
        <v>752</v>
      </c>
      <c r="D217" s="265">
        <v>25973.13</v>
      </c>
      <c r="E217" s="265">
        <v>30.7</v>
      </c>
      <c r="F217" s="265">
        <v>0</v>
      </c>
      <c r="G217" s="265">
        <v>0</v>
      </c>
      <c r="H217" s="265">
        <v>0</v>
      </c>
      <c r="I217" s="265">
        <v>0</v>
      </c>
      <c r="J217" s="265">
        <v>0</v>
      </c>
      <c r="K217" s="265">
        <v>15.53</v>
      </c>
      <c r="L217" s="265">
        <v>0</v>
      </c>
      <c r="M217" s="265">
        <v>149.75</v>
      </c>
      <c r="N217" s="265">
        <v>320.39999999999998</v>
      </c>
      <c r="O217" s="265">
        <v>210.85</v>
      </c>
      <c r="P217" s="265">
        <v>290.52999999999997</v>
      </c>
      <c r="Q217" s="265">
        <v>0</v>
      </c>
      <c r="R217" s="265">
        <v>2519.38</v>
      </c>
      <c r="S217" s="265">
        <v>0</v>
      </c>
      <c r="T217" s="265">
        <v>0</v>
      </c>
      <c r="U217" s="265">
        <v>0</v>
      </c>
      <c r="V217" s="265">
        <v>129.44999999999999</v>
      </c>
      <c r="W217" s="265">
        <v>0</v>
      </c>
      <c r="X217" s="265">
        <v>170.75</v>
      </c>
      <c r="Y217" s="265">
        <v>0</v>
      </c>
      <c r="Z217" s="265">
        <v>0</v>
      </c>
    </row>
    <row r="218" spans="1:26" ht="19.45" customHeight="1">
      <c r="A218" s="264" t="s">
        <v>785</v>
      </c>
      <c r="B218" s="264" t="s">
        <v>797</v>
      </c>
      <c r="C218" s="264" t="s">
        <v>791</v>
      </c>
      <c r="D218" s="265">
        <v>25973.13</v>
      </c>
      <c r="E218" s="265">
        <v>30.7</v>
      </c>
      <c r="F218" s="265">
        <v>0</v>
      </c>
      <c r="G218" s="265">
        <v>0</v>
      </c>
      <c r="H218" s="265">
        <v>0</v>
      </c>
      <c r="I218" s="265">
        <v>0</v>
      </c>
      <c r="J218" s="265">
        <v>0</v>
      </c>
      <c r="K218" s="265">
        <v>15.53</v>
      </c>
      <c r="L218" s="265">
        <v>0</v>
      </c>
      <c r="M218" s="265">
        <v>149.75</v>
      </c>
      <c r="N218" s="265">
        <v>320.39999999999998</v>
      </c>
      <c r="O218" s="265">
        <v>210.85</v>
      </c>
      <c r="P218" s="265">
        <v>290.52999999999997</v>
      </c>
      <c r="Q218" s="265">
        <v>0</v>
      </c>
      <c r="R218" s="265">
        <v>2519.38</v>
      </c>
      <c r="S218" s="265">
        <v>0</v>
      </c>
      <c r="T218" s="265">
        <v>0</v>
      </c>
      <c r="U218" s="265">
        <v>0</v>
      </c>
      <c r="V218" s="265">
        <v>129.44999999999999</v>
      </c>
      <c r="W218" s="265">
        <v>0</v>
      </c>
      <c r="X218" s="265">
        <v>170.75</v>
      </c>
      <c r="Y218" s="265">
        <v>0</v>
      </c>
      <c r="Z218" s="265">
        <v>0</v>
      </c>
    </row>
    <row r="219" spans="1:26" ht="19.45" customHeight="1">
      <c r="A219" s="264" t="s">
        <v>785</v>
      </c>
      <c r="B219" s="264" t="s">
        <v>797</v>
      </c>
      <c r="C219" s="264" t="s">
        <v>792</v>
      </c>
      <c r="D219" s="265">
        <v>25973.13</v>
      </c>
      <c r="E219" s="265">
        <v>41.2</v>
      </c>
      <c r="F219" s="265">
        <v>0</v>
      </c>
      <c r="G219" s="265">
        <v>0</v>
      </c>
      <c r="H219" s="265">
        <v>0</v>
      </c>
      <c r="I219" s="265">
        <v>0</v>
      </c>
      <c r="J219" s="265">
        <v>0</v>
      </c>
      <c r="K219" s="265">
        <v>15.53</v>
      </c>
      <c r="L219" s="265">
        <v>0</v>
      </c>
      <c r="M219" s="265">
        <v>149.75</v>
      </c>
      <c r="N219" s="265">
        <v>320.39999999999998</v>
      </c>
      <c r="O219" s="265">
        <v>210.85</v>
      </c>
      <c r="P219" s="265">
        <v>290.52999999999997</v>
      </c>
      <c r="Q219" s="265">
        <v>0</v>
      </c>
      <c r="R219" s="265">
        <v>2519.38</v>
      </c>
      <c r="S219" s="265">
        <v>0</v>
      </c>
      <c r="T219" s="265">
        <v>0</v>
      </c>
      <c r="U219" s="265">
        <v>0</v>
      </c>
      <c r="V219" s="265">
        <v>129.44999999999999</v>
      </c>
      <c r="W219" s="265">
        <v>0</v>
      </c>
      <c r="X219" s="265">
        <v>170.75</v>
      </c>
      <c r="Y219" s="265">
        <v>0</v>
      </c>
      <c r="Z219" s="265">
        <v>0</v>
      </c>
    </row>
    <row r="220" spans="1:26" ht="19.45" customHeight="1">
      <c r="A220" s="264" t="s">
        <v>785</v>
      </c>
      <c r="B220" s="264" t="s">
        <v>797</v>
      </c>
      <c r="C220" s="264" t="s">
        <v>753</v>
      </c>
      <c r="D220" s="265">
        <v>25973.13</v>
      </c>
      <c r="E220" s="265">
        <v>41.2</v>
      </c>
      <c r="F220" s="265">
        <v>0</v>
      </c>
      <c r="G220" s="265">
        <v>0</v>
      </c>
      <c r="H220" s="265">
        <v>0</v>
      </c>
      <c r="I220" s="265">
        <v>0</v>
      </c>
      <c r="J220" s="265">
        <v>0</v>
      </c>
      <c r="K220" s="265">
        <v>15.53</v>
      </c>
      <c r="L220" s="265">
        <v>0</v>
      </c>
      <c r="M220" s="265">
        <v>149.75</v>
      </c>
      <c r="N220" s="265">
        <v>320.39999999999998</v>
      </c>
      <c r="O220" s="265">
        <v>210.85</v>
      </c>
      <c r="P220" s="265">
        <v>290.52999999999997</v>
      </c>
      <c r="Q220" s="265">
        <v>0</v>
      </c>
      <c r="R220" s="265">
        <v>2519.38</v>
      </c>
      <c r="S220" s="265">
        <v>0</v>
      </c>
      <c r="T220" s="265">
        <v>0</v>
      </c>
      <c r="U220" s="265">
        <v>0</v>
      </c>
      <c r="V220" s="265">
        <v>129.44999999999999</v>
      </c>
      <c r="W220" s="265">
        <v>0</v>
      </c>
      <c r="X220" s="265">
        <v>170.75</v>
      </c>
      <c r="Y220" s="265">
        <v>0</v>
      </c>
      <c r="Z220" s="265">
        <v>0</v>
      </c>
    </row>
    <row r="221" spans="1:26" ht="19.45" customHeight="1">
      <c r="A221" s="264" t="s">
        <v>785</v>
      </c>
      <c r="B221" s="264" t="s">
        <v>797</v>
      </c>
      <c r="C221" s="264" t="s">
        <v>754</v>
      </c>
      <c r="D221" s="265">
        <v>25973.13</v>
      </c>
      <c r="E221" s="265">
        <v>51.62</v>
      </c>
      <c r="F221" s="265">
        <v>0</v>
      </c>
      <c r="G221" s="265">
        <v>0</v>
      </c>
      <c r="H221" s="265">
        <v>0</v>
      </c>
      <c r="I221" s="265">
        <v>0</v>
      </c>
      <c r="J221" s="265">
        <v>0</v>
      </c>
      <c r="K221" s="265">
        <v>15.53</v>
      </c>
      <c r="L221" s="265">
        <v>0</v>
      </c>
      <c r="M221" s="265">
        <v>149.75</v>
      </c>
      <c r="N221" s="265">
        <v>320.39999999999998</v>
      </c>
      <c r="O221" s="265">
        <v>210.85</v>
      </c>
      <c r="P221" s="265">
        <v>290.52999999999997</v>
      </c>
      <c r="Q221" s="265">
        <v>0</v>
      </c>
      <c r="R221" s="265">
        <v>2519.38</v>
      </c>
      <c r="S221" s="265">
        <v>0</v>
      </c>
      <c r="T221" s="265">
        <v>0</v>
      </c>
      <c r="U221" s="265">
        <v>0</v>
      </c>
      <c r="V221" s="265">
        <v>129.44999999999999</v>
      </c>
      <c r="W221" s="265">
        <v>0</v>
      </c>
      <c r="X221" s="265">
        <v>170.75</v>
      </c>
      <c r="Y221" s="265">
        <v>0</v>
      </c>
      <c r="Z221" s="265">
        <v>0</v>
      </c>
    </row>
    <row r="222" spans="1:26" ht="19.45" customHeight="1">
      <c r="A222" s="264" t="s">
        <v>785</v>
      </c>
      <c r="B222" s="264" t="s">
        <v>797</v>
      </c>
      <c r="C222" s="264" t="s">
        <v>796</v>
      </c>
      <c r="D222" s="265">
        <v>25973.13</v>
      </c>
      <c r="E222" s="265">
        <v>51.62</v>
      </c>
      <c r="F222" s="265">
        <v>0</v>
      </c>
      <c r="G222" s="265">
        <v>0</v>
      </c>
      <c r="H222" s="265">
        <v>0</v>
      </c>
      <c r="I222" s="265">
        <v>0</v>
      </c>
      <c r="J222" s="265">
        <v>0</v>
      </c>
      <c r="K222" s="265">
        <v>15.53</v>
      </c>
      <c r="L222" s="265">
        <v>0</v>
      </c>
      <c r="M222" s="265">
        <v>149.75</v>
      </c>
      <c r="N222" s="265">
        <v>320.39999999999998</v>
      </c>
      <c r="O222" s="265">
        <v>210.85</v>
      </c>
      <c r="P222" s="265">
        <v>290.52999999999997</v>
      </c>
      <c r="Q222" s="265">
        <v>0</v>
      </c>
      <c r="R222" s="265">
        <v>2519.38</v>
      </c>
      <c r="S222" s="265">
        <v>0</v>
      </c>
      <c r="T222" s="265">
        <v>0</v>
      </c>
      <c r="U222" s="265">
        <v>0</v>
      </c>
      <c r="V222" s="265">
        <v>129.44999999999999</v>
      </c>
      <c r="W222" s="265">
        <v>0</v>
      </c>
      <c r="X222" s="265">
        <v>170.75</v>
      </c>
      <c r="Y222" s="265">
        <v>0</v>
      </c>
      <c r="Z222" s="265">
        <v>0</v>
      </c>
    </row>
    <row r="223" spans="1:26" ht="19.45" customHeight="1">
      <c r="A223" s="264" t="s">
        <v>785</v>
      </c>
      <c r="B223" s="264" t="s">
        <v>798</v>
      </c>
      <c r="C223" s="264" t="s">
        <v>737</v>
      </c>
      <c r="D223" s="265">
        <v>33140.94</v>
      </c>
      <c r="E223" s="265">
        <v>20.77</v>
      </c>
      <c r="F223" s="265">
        <v>0</v>
      </c>
      <c r="G223" s="265">
        <v>0</v>
      </c>
      <c r="H223" s="265">
        <v>0</v>
      </c>
      <c r="I223" s="265">
        <v>0</v>
      </c>
      <c r="J223" s="265">
        <v>0</v>
      </c>
      <c r="K223" s="265">
        <v>15.53</v>
      </c>
      <c r="L223" s="265">
        <v>0</v>
      </c>
      <c r="M223" s="265">
        <v>149.75</v>
      </c>
      <c r="N223" s="265">
        <v>320.39999999999998</v>
      </c>
      <c r="O223" s="265">
        <v>210.85</v>
      </c>
      <c r="P223" s="265">
        <v>295.93</v>
      </c>
      <c r="Q223" s="265">
        <v>0</v>
      </c>
      <c r="R223" s="265">
        <v>2519.38</v>
      </c>
      <c r="S223" s="265">
        <v>0</v>
      </c>
      <c r="T223" s="265">
        <v>0</v>
      </c>
      <c r="U223" s="265">
        <v>0</v>
      </c>
      <c r="V223" s="265">
        <v>129.44999999999999</v>
      </c>
      <c r="W223" s="265">
        <v>0</v>
      </c>
      <c r="X223" s="265">
        <v>170.75</v>
      </c>
      <c r="Y223" s="265">
        <v>0</v>
      </c>
      <c r="Z223" s="265">
        <v>0</v>
      </c>
    </row>
    <row r="224" spans="1:26" ht="19.45" customHeight="1">
      <c r="A224" s="264" t="s">
        <v>785</v>
      </c>
      <c r="B224" s="264" t="s">
        <v>798</v>
      </c>
      <c r="C224" s="264" t="s">
        <v>791</v>
      </c>
      <c r="D224" s="265">
        <v>33140.94</v>
      </c>
      <c r="E224" s="265">
        <v>30.7</v>
      </c>
      <c r="F224" s="265">
        <v>0</v>
      </c>
      <c r="G224" s="265">
        <v>0</v>
      </c>
      <c r="H224" s="265">
        <v>0</v>
      </c>
      <c r="I224" s="265">
        <v>0</v>
      </c>
      <c r="J224" s="265">
        <v>0</v>
      </c>
      <c r="K224" s="265">
        <v>15.53</v>
      </c>
      <c r="L224" s="265">
        <v>0</v>
      </c>
      <c r="M224" s="265">
        <v>149.75</v>
      </c>
      <c r="N224" s="265">
        <v>320.39999999999998</v>
      </c>
      <c r="O224" s="265">
        <v>210.85</v>
      </c>
      <c r="P224" s="265">
        <v>295.93</v>
      </c>
      <c r="Q224" s="265">
        <v>0</v>
      </c>
      <c r="R224" s="265">
        <v>2519.38</v>
      </c>
      <c r="S224" s="265">
        <v>0</v>
      </c>
      <c r="T224" s="265">
        <v>0</v>
      </c>
      <c r="U224" s="265">
        <v>0</v>
      </c>
      <c r="V224" s="265">
        <v>129.44999999999999</v>
      </c>
      <c r="W224" s="265">
        <v>0</v>
      </c>
      <c r="X224" s="265">
        <v>170.75</v>
      </c>
      <c r="Y224" s="265">
        <v>0</v>
      </c>
      <c r="Z224" s="265">
        <v>0</v>
      </c>
    </row>
    <row r="225" spans="1:26" ht="19.45" customHeight="1">
      <c r="A225" s="264" t="s">
        <v>785</v>
      </c>
      <c r="B225" s="264" t="s">
        <v>798</v>
      </c>
      <c r="C225" s="264" t="s">
        <v>753</v>
      </c>
      <c r="D225" s="265">
        <v>33140.94</v>
      </c>
      <c r="E225" s="265">
        <v>41.2</v>
      </c>
      <c r="F225" s="265">
        <v>0</v>
      </c>
      <c r="G225" s="265">
        <v>0</v>
      </c>
      <c r="H225" s="265">
        <v>0</v>
      </c>
      <c r="I225" s="265">
        <v>0</v>
      </c>
      <c r="J225" s="265">
        <v>0</v>
      </c>
      <c r="K225" s="265">
        <v>15.53</v>
      </c>
      <c r="L225" s="265">
        <v>0</v>
      </c>
      <c r="M225" s="265">
        <v>149.75</v>
      </c>
      <c r="N225" s="265">
        <v>320.39999999999998</v>
      </c>
      <c r="O225" s="265">
        <v>210.85</v>
      </c>
      <c r="P225" s="265">
        <v>295.93</v>
      </c>
      <c r="Q225" s="265">
        <v>0</v>
      </c>
      <c r="R225" s="265">
        <v>2519.38</v>
      </c>
      <c r="S225" s="265">
        <v>0</v>
      </c>
      <c r="T225" s="265">
        <v>0</v>
      </c>
      <c r="U225" s="265">
        <v>0</v>
      </c>
      <c r="V225" s="265">
        <v>129.44999999999999</v>
      </c>
      <c r="W225" s="265">
        <v>0</v>
      </c>
      <c r="X225" s="265">
        <v>170.75</v>
      </c>
      <c r="Y225" s="265">
        <v>0</v>
      </c>
      <c r="Z225" s="265">
        <v>0</v>
      </c>
    </row>
    <row r="226" spans="1:26" ht="19.45" customHeight="1">
      <c r="A226" s="264" t="s">
        <v>785</v>
      </c>
      <c r="B226" s="264" t="s">
        <v>798</v>
      </c>
      <c r="C226" s="264" t="s">
        <v>754</v>
      </c>
      <c r="D226" s="265">
        <v>33140.94</v>
      </c>
      <c r="E226" s="265">
        <v>51.62</v>
      </c>
      <c r="F226" s="265">
        <v>0</v>
      </c>
      <c r="G226" s="265">
        <v>0</v>
      </c>
      <c r="H226" s="265">
        <v>0</v>
      </c>
      <c r="I226" s="265">
        <v>0</v>
      </c>
      <c r="J226" s="265">
        <v>0</v>
      </c>
      <c r="K226" s="265">
        <v>15.53</v>
      </c>
      <c r="L226" s="265">
        <v>0</v>
      </c>
      <c r="M226" s="265">
        <v>149.75</v>
      </c>
      <c r="N226" s="265">
        <v>320.39999999999998</v>
      </c>
      <c r="O226" s="265">
        <v>210.85</v>
      </c>
      <c r="P226" s="265">
        <v>295.93</v>
      </c>
      <c r="Q226" s="265">
        <v>0</v>
      </c>
      <c r="R226" s="265">
        <v>2519.38</v>
      </c>
      <c r="S226" s="265">
        <v>0</v>
      </c>
      <c r="T226" s="265">
        <v>0</v>
      </c>
      <c r="U226" s="265">
        <v>0</v>
      </c>
      <c r="V226" s="265">
        <v>129.44999999999999</v>
      </c>
      <c r="W226" s="265">
        <v>0</v>
      </c>
      <c r="X226" s="265">
        <v>170.75</v>
      </c>
      <c r="Y226" s="265">
        <v>0</v>
      </c>
      <c r="Z226" s="265">
        <v>0</v>
      </c>
    </row>
    <row r="227" spans="1:26" ht="19.45" customHeight="1">
      <c r="A227" s="264" t="s">
        <v>799</v>
      </c>
      <c r="B227" s="264" t="s">
        <v>732</v>
      </c>
      <c r="C227" s="264" t="s">
        <v>686</v>
      </c>
      <c r="D227" s="265">
        <v>14485.77</v>
      </c>
      <c r="E227" s="265">
        <v>0</v>
      </c>
      <c r="F227" s="265">
        <v>0</v>
      </c>
      <c r="G227" s="265">
        <v>0</v>
      </c>
      <c r="H227" s="265">
        <v>114.4</v>
      </c>
      <c r="I227" s="265">
        <v>0</v>
      </c>
      <c r="J227" s="265">
        <v>0</v>
      </c>
      <c r="K227" s="265">
        <v>15.53</v>
      </c>
      <c r="L227" s="265">
        <v>0</v>
      </c>
      <c r="M227" s="265">
        <v>177.13</v>
      </c>
      <c r="N227" s="265">
        <v>344.87</v>
      </c>
      <c r="O227" s="265">
        <v>233.52</v>
      </c>
      <c r="P227" s="265">
        <v>375.99</v>
      </c>
      <c r="Q227" s="265">
        <v>0</v>
      </c>
      <c r="R227" s="265">
        <v>4200.87</v>
      </c>
      <c r="S227" s="265">
        <v>0</v>
      </c>
      <c r="T227" s="265">
        <v>0</v>
      </c>
      <c r="U227" s="265">
        <v>0</v>
      </c>
      <c r="V227" s="265">
        <v>0</v>
      </c>
      <c r="W227" s="265">
        <v>78.959999999999994</v>
      </c>
      <c r="X227" s="265">
        <v>265.27999999999997</v>
      </c>
      <c r="Y227" s="265">
        <v>0</v>
      </c>
      <c r="Z227" s="265">
        <v>0</v>
      </c>
    </row>
    <row r="228" spans="1:26" ht="19.45" customHeight="1">
      <c r="A228" s="264" t="s">
        <v>799</v>
      </c>
      <c r="B228" s="264" t="s">
        <v>732</v>
      </c>
      <c r="C228" s="264" t="s">
        <v>800</v>
      </c>
      <c r="D228" s="265">
        <v>14485.77</v>
      </c>
      <c r="E228" s="265">
        <v>0</v>
      </c>
      <c r="F228" s="265">
        <v>0</v>
      </c>
      <c r="G228" s="265">
        <v>0</v>
      </c>
      <c r="H228" s="265">
        <v>114.4</v>
      </c>
      <c r="I228" s="265">
        <v>0</v>
      </c>
      <c r="J228" s="265">
        <v>0</v>
      </c>
      <c r="K228" s="265">
        <v>11.95</v>
      </c>
      <c r="L228" s="265">
        <v>0</v>
      </c>
      <c r="M228" s="265">
        <v>177.13</v>
      </c>
      <c r="N228" s="265">
        <v>344.87</v>
      </c>
      <c r="O228" s="265">
        <v>233.52</v>
      </c>
      <c r="P228" s="265">
        <v>375.99</v>
      </c>
      <c r="Q228" s="265">
        <v>0</v>
      </c>
      <c r="R228" s="265">
        <v>4200.87</v>
      </c>
      <c r="S228" s="265">
        <v>0</v>
      </c>
      <c r="T228" s="265">
        <v>0</v>
      </c>
      <c r="U228" s="265">
        <v>0</v>
      </c>
      <c r="V228" s="265">
        <v>0</v>
      </c>
      <c r="W228" s="265">
        <v>78.959999999999994</v>
      </c>
      <c r="X228" s="265">
        <v>265.27999999999997</v>
      </c>
      <c r="Y228" s="265">
        <v>0</v>
      </c>
      <c r="Z228" s="265">
        <v>0</v>
      </c>
    </row>
    <row r="229" spans="1:26" ht="19.45" customHeight="1">
      <c r="A229" s="264" t="s">
        <v>799</v>
      </c>
      <c r="B229" s="264" t="s">
        <v>732</v>
      </c>
      <c r="C229" s="264" t="s">
        <v>687</v>
      </c>
      <c r="D229" s="265">
        <v>14485.77</v>
      </c>
      <c r="E229" s="265">
        <v>29.12</v>
      </c>
      <c r="F229" s="265">
        <v>0</v>
      </c>
      <c r="G229" s="265">
        <v>0</v>
      </c>
      <c r="H229" s="265">
        <v>114.4</v>
      </c>
      <c r="I229" s="265">
        <v>0</v>
      </c>
      <c r="J229" s="265">
        <v>0</v>
      </c>
      <c r="K229" s="265">
        <v>0</v>
      </c>
      <c r="L229" s="265">
        <v>0</v>
      </c>
      <c r="M229" s="265">
        <v>177.13</v>
      </c>
      <c r="N229" s="265">
        <v>344.87</v>
      </c>
      <c r="O229" s="265">
        <v>233.52</v>
      </c>
      <c r="P229" s="265">
        <v>375.99</v>
      </c>
      <c r="Q229" s="265">
        <v>0</v>
      </c>
      <c r="R229" s="265">
        <v>4200.87</v>
      </c>
      <c r="S229" s="265">
        <v>0</v>
      </c>
      <c r="T229" s="265">
        <v>0</v>
      </c>
      <c r="U229" s="265">
        <v>0</v>
      </c>
      <c r="V229" s="265">
        <v>0</v>
      </c>
      <c r="W229" s="265">
        <v>78.959999999999994</v>
      </c>
      <c r="X229" s="265">
        <v>265.27999999999997</v>
      </c>
      <c r="Y229" s="265">
        <v>0</v>
      </c>
      <c r="Z229" s="265">
        <v>0</v>
      </c>
    </row>
    <row r="230" spans="1:26" ht="19.45" customHeight="1">
      <c r="A230" s="264" t="s">
        <v>799</v>
      </c>
      <c r="B230" s="264" t="s">
        <v>732</v>
      </c>
      <c r="C230" s="264" t="s">
        <v>801</v>
      </c>
      <c r="D230" s="265">
        <v>14485.77</v>
      </c>
      <c r="E230" s="265">
        <v>29.12</v>
      </c>
      <c r="F230" s="265">
        <v>0</v>
      </c>
      <c r="G230" s="265">
        <v>0</v>
      </c>
      <c r="H230" s="265">
        <v>114.4</v>
      </c>
      <c r="I230" s="265">
        <v>0</v>
      </c>
      <c r="J230" s="265">
        <v>0</v>
      </c>
      <c r="K230" s="265">
        <v>11.95</v>
      </c>
      <c r="L230" s="265">
        <v>0</v>
      </c>
      <c r="M230" s="265">
        <v>177.13</v>
      </c>
      <c r="N230" s="265">
        <v>344.87</v>
      </c>
      <c r="O230" s="265">
        <v>233.52</v>
      </c>
      <c r="P230" s="265">
        <v>375.99</v>
      </c>
      <c r="Q230" s="265">
        <v>0</v>
      </c>
      <c r="R230" s="265">
        <v>4200.87</v>
      </c>
      <c r="S230" s="265">
        <v>0</v>
      </c>
      <c r="T230" s="265">
        <v>0</v>
      </c>
      <c r="U230" s="265">
        <v>0</v>
      </c>
      <c r="V230" s="265">
        <v>0</v>
      </c>
      <c r="W230" s="265">
        <v>78.959999999999994</v>
      </c>
      <c r="X230" s="265">
        <v>265.27999999999997</v>
      </c>
      <c r="Y230" s="265">
        <v>0</v>
      </c>
      <c r="Z230" s="265">
        <v>0</v>
      </c>
    </row>
    <row r="231" spans="1:26" ht="19.45" customHeight="1">
      <c r="A231" s="264" t="s">
        <v>799</v>
      </c>
      <c r="B231" s="264" t="s">
        <v>732</v>
      </c>
      <c r="C231" s="264" t="s">
        <v>802</v>
      </c>
      <c r="D231" s="265">
        <v>14485.77</v>
      </c>
      <c r="E231" s="265">
        <v>29.12</v>
      </c>
      <c r="F231" s="265">
        <v>0</v>
      </c>
      <c r="G231" s="265">
        <v>0</v>
      </c>
      <c r="H231" s="265">
        <v>114.4</v>
      </c>
      <c r="I231" s="265">
        <v>0</v>
      </c>
      <c r="J231" s="265">
        <v>0</v>
      </c>
      <c r="K231" s="265">
        <v>0</v>
      </c>
      <c r="L231" s="265">
        <v>0</v>
      </c>
      <c r="M231" s="265">
        <v>177.13</v>
      </c>
      <c r="N231" s="265">
        <v>344.87</v>
      </c>
      <c r="O231" s="265">
        <v>233.52</v>
      </c>
      <c r="P231" s="265">
        <v>375.99</v>
      </c>
      <c r="Q231" s="265">
        <v>0</v>
      </c>
      <c r="R231" s="265">
        <v>4200.87</v>
      </c>
      <c r="S231" s="265">
        <v>0</v>
      </c>
      <c r="T231" s="265">
        <v>0</v>
      </c>
      <c r="U231" s="265">
        <v>0</v>
      </c>
      <c r="V231" s="265">
        <v>0</v>
      </c>
      <c r="W231" s="265">
        <v>78.959999999999994</v>
      </c>
      <c r="X231" s="265">
        <v>265.27999999999997</v>
      </c>
      <c r="Y231" s="265">
        <v>0</v>
      </c>
      <c r="Z231" s="265">
        <v>0</v>
      </c>
    </row>
    <row r="232" spans="1:26" ht="19.45" customHeight="1">
      <c r="A232" s="264" t="s">
        <v>799</v>
      </c>
      <c r="B232" s="264" t="s">
        <v>732</v>
      </c>
      <c r="C232" s="264" t="s">
        <v>803</v>
      </c>
      <c r="D232" s="265">
        <v>14485.77</v>
      </c>
      <c r="E232" s="265">
        <v>29.12</v>
      </c>
      <c r="F232" s="265">
        <v>0</v>
      </c>
      <c r="G232" s="265">
        <v>0</v>
      </c>
      <c r="H232" s="265">
        <v>114.4</v>
      </c>
      <c r="I232" s="265">
        <v>0</v>
      </c>
      <c r="J232" s="265">
        <v>0</v>
      </c>
      <c r="K232" s="265">
        <v>0</v>
      </c>
      <c r="L232" s="265">
        <v>0</v>
      </c>
      <c r="M232" s="265">
        <v>177.13</v>
      </c>
      <c r="N232" s="265">
        <v>344.87</v>
      </c>
      <c r="O232" s="265">
        <v>233.52</v>
      </c>
      <c r="P232" s="265">
        <v>375.99</v>
      </c>
      <c r="Q232" s="265">
        <v>0</v>
      </c>
      <c r="R232" s="265">
        <v>4200.87</v>
      </c>
      <c r="S232" s="265">
        <v>0</v>
      </c>
      <c r="T232" s="265">
        <v>0</v>
      </c>
      <c r="U232" s="265">
        <v>0</v>
      </c>
      <c r="V232" s="265">
        <v>0</v>
      </c>
      <c r="W232" s="265">
        <v>78.959999999999994</v>
      </c>
      <c r="X232" s="265">
        <v>265.27999999999997</v>
      </c>
      <c r="Y232" s="265">
        <v>0</v>
      </c>
      <c r="Z232" s="265">
        <v>0</v>
      </c>
    </row>
    <row r="233" spans="1:26" ht="19.45" customHeight="1">
      <c r="A233" s="264" t="s">
        <v>799</v>
      </c>
      <c r="B233" s="264" t="s">
        <v>732</v>
      </c>
      <c r="C233" s="264" t="s">
        <v>730</v>
      </c>
      <c r="D233" s="265">
        <v>14485.77</v>
      </c>
      <c r="E233" s="265">
        <v>29.12</v>
      </c>
      <c r="F233" s="265">
        <v>0</v>
      </c>
      <c r="G233" s="265">
        <v>0</v>
      </c>
      <c r="H233" s="265">
        <v>114.4</v>
      </c>
      <c r="I233" s="265">
        <v>0</v>
      </c>
      <c r="J233" s="265">
        <v>0</v>
      </c>
      <c r="K233" s="265">
        <v>11.95</v>
      </c>
      <c r="L233" s="265">
        <v>0</v>
      </c>
      <c r="M233" s="265">
        <v>177.13</v>
      </c>
      <c r="N233" s="265">
        <v>344.87</v>
      </c>
      <c r="O233" s="265">
        <v>233.52</v>
      </c>
      <c r="P233" s="265">
        <v>375.99</v>
      </c>
      <c r="Q233" s="265">
        <v>0</v>
      </c>
      <c r="R233" s="265">
        <v>4200.87</v>
      </c>
      <c r="S233" s="265">
        <v>0</v>
      </c>
      <c r="T233" s="265">
        <v>0</v>
      </c>
      <c r="U233" s="265">
        <v>0</v>
      </c>
      <c r="V233" s="265">
        <v>0</v>
      </c>
      <c r="W233" s="265">
        <v>78.959999999999994</v>
      </c>
      <c r="X233" s="265">
        <v>265.27999999999997</v>
      </c>
      <c r="Y233" s="265">
        <v>0</v>
      </c>
      <c r="Z233" s="265">
        <v>0</v>
      </c>
    </row>
    <row r="234" spans="1:26" ht="19.45" customHeight="1">
      <c r="A234" s="264" t="s">
        <v>799</v>
      </c>
      <c r="B234" s="264" t="s">
        <v>732</v>
      </c>
      <c r="C234" s="264" t="s">
        <v>289</v>
      </c>
      <c r="D234" s="265">
        <v>14485.77</v>
      </c>
      <c r="E234" s="265">
        <v>36.07</v>
      </c>
      <c r="F234" s="265">
        <v>0</v>
      </c>
      <c r="G234" s="265">
        <v>0</v>
      </c>
      <c r="H234" s="265">
        <v>114.4</v>
      </c>
      <c r="I234" s="265">
        <v>0</v>
      </c>
      <c r="J234" s="265">
        <v>0</v>
      </c>
      <c r="K234" s="265">
        <v>0</v>
      </c>
      <c r="L234" s="265">
        <v>0</v>
      </c>
      <c r="M234" s="265">
        <v>177.13</v>
      </c>
      <c r="N234" s="265">
        <v>344.87</v>
      </c>
      <c r="O234" s="265">
        <v>233.52</v>
      </c>
      <c r="P234" s="265">
        <v>375.99</v>
      </c>
      <c r="Q234" s="265">
        <v>0</v>
      </c>
      <c r="R234" s="265">
        <v>4200.87</v>
      </c>
      <c r="S234" s="265">
        <v>0</v>
      </c>
      <c r="T234" s="265">
        <v>0</v>
      </c>
      <c r="U234" s="265">
        <v>0</v>
      </c>
      <c r="V234" s="265">
        <v>0</v>
      </c>
      <c r="W234" s="265">
        <v>78.959999999999994</v>
      </c>
      <c r="X234" s="265">
        <v>265.27999999999997</v>
      </c>
      <c r="Y234" s="265">
        <v>0</v>
      </c>
      <c r="Z234" s="265">
        <v>0</v>
      </c>
    </row>
    <row r="235" spans="1:26" ht="19.45" customHeight="1">
      <c r="A235" s="264" t="s">
        <v>799</v>
      </c>
      <c r="B235" s="264" t="s">
        <v>732</v>
      </c>
      <c r="C235" s="264" t="s">
        <v>804</v>
      </c>
      <c r="D235" s="265">
        <v>14485.77</v>
      </c>
      <c r="E235" s="265">
        <v>36.07</v>
      </c>
      <c r="F235" s="265">
        <v>0</v>
      </c>
      <c r="G235" s="265">
        <v>0</v>
      </c>
      <c r="H235" s="265">
        <v>114.4</v>
      </c>
      <c r="I235" s="265">
        <v>0</v>
      </c>
      <c r="J235" s="265">
        <v>0</v>
      </c>
      <c r="K235" s="265">
        <v>11.95</v>
      </c>
      <c r="L235" s="265">
        <v>0</v>
      </c>
      <c r="M235" s="265">
        <v>177.13</v>
      </c>
      <c r="N235" s="265">
        <v>344.87</v>
      </c>
      <c r="O235" s="265">
        <v>233.52</v>
      </c>
      <c r="P235" s="265">
        <v>375.99</v>
      </c>
      <c r="Q235" s="265">
        <v>0</v>
      </c>
      <c r="R235" s="265">
        <v>4200.87</v>
      </c>
      <c r="S235" s="265">
        <v>0</v>
      </c>
      <c r="T235" s="265">
        <v>0</v>
      </c>
      <c r="U235" s="265">
        <v>0</v>
      </c>
      <c r="V235" s="265">
        <v>0</v>
      </c>
      <c r="W235" s="265">
        <v>78.959999999999994</v>
      </c>
      <c r="X235" s="265">
        <v>265.27999999999997</v>
      </c>
      <c r="Y235" s="265">
        <v>0</v>
      </c>
      <c r="Z235" s="265">
        <v>0</v>
      </c>
    </row>
    <row r="236" spans="1:26" ht="19.45" customHeight="1">
      <c r="A236" s="264" t="s">
        <v>799</v>
      </c>
      <c r="B236" s="264" t="s">
        <v>732</v>
      </c>
      <c r="C236" s="264" t="s">
        <v>805</v>
      </c>
      <c r="D236" s="265">
        <v>14485.77</v>
      </c>
      <c r="E236" s="265">
        <v>36.07</v>
      </c>
      <c r="F236" s="265">
        <v>0</v>
      </c>
      <c r="G236" s="265">
        <v>0</v>
      </c>
      <c r="H236" s="265">
        <v>114.4</v>
      </c>
      <c r="I236" s="265">
        <v>0</v>
      </c>
      <c r="J236" s="265">
        <v>0</v>
      </c>
      <c r="K236" s="265">
        <v>0</v>
      </c>
      <c r="L236" s="265">
        <v>0</v>
      </c>
      <c r="M236" s="265">
        <v>177.13</v>
      </c>
      <c r="N236" s="265">
        <v>344.87</v>
      </c>
      <c r="O236" s="265">
        <v>233.52</v>
      </c>
      <c r="P236" s="265">
        <v>375.99</v>
      </c>
      <c r="Q236" s="265">
        <v>0</v>
      </c>
      <c r="R236" s="265">
        <v>4200.87</v>
      </c>
      <c r="S236" s="265">
        <v>0</v>
      </c>
      <c r="T236" s="265">
        <v>0</v>
      </c>
      <c r="U236" s="265">
        <v>0</v>
      </c>
      <c r="V236" s="265">
        <v>0</v>
      </c>
      <c r="W236" s="265">
        <v>78.959999999999994</v>
      </c>
      <c r="X236" s="265">
        <v>265.27999999999997</v>
      </c>
      <c r="Y236" s="265">
        <v>0</v>
      </c>
      <c r="Z236" s="265">
        <v>0</v>
      </c>
    </row>
    <row r="237" spans="1:26" ht="19.45" customHeight="1">
      <c r="A237" s="264" t="s">
        <v>799</v>
      </c>
      <c r="B237" s="264" t="s">
        <v>732</v>
      </c>
      <c r="C237" s="264" t="s">
        <v>744</v>
      </c>
      <c r="D237" s="265">
        <v>14485.77</v>
      </c>
      <c r="E237" s="265">
        <v>36.07</v>
      </c>
      <c r="F237" s="265">
        <v>0</v>
      </c>
      <c r="G237" s="265">
        <v>0</v>
      </c>
      <c r="H237" s="265">
        <v>114.4</v>
      </c>
      <c r="I237" s="265">
        <v>0</v>
      </c>
      <c r="J237" s="265">
        <v>0</v>
      </c>
      <c r="K237" s="265">
        <v>11.95</v>
      </c>
      <c r="L237" s="265">
        <v>0</v>
      </c>
      <c r="M237" s="265">
        <v>177.13</v>
      </c>
      <c r="N237" s="265">
        <v>344.87</v>
      </c>
      <c r="O237" s="265">
        <v>233.52</v>
      </c>
      <c r="P237" s="265">
        <v>375.99</v>
      </c>
      <c r="Q237" s="265">
        <v>0</v>
      </c>
      <c r="R237" s="265">
        <v>4200.87</v>
      </c>
      <c r="S237" s="265">
        <v>0</v>
      </c>
      <c r="T237" s="265">
        <v>0</v>
      </c>
      <c r="U237" s="265">
        <v>0</v>
      </c>
      <c r="V237" s="265">
        <v>0</v>
      </c>
      <c r="W237" s="265">
        <v>78.959999999999994</v>
      </c>
      <c r="X237" s="265">
        <v>265.27999999999997</v>
      </c>
      <c r="Y237" s="265">
        <v>0</v>
      </c>
      <c r="Z237" s="265">
        <v>0</v>
      </c>
    </row>
    <row r="238" spans="1:26" ht="19.45" customHeight="1">
      <c r="A238" s="264" t="s">
        <v>799</v>
      </c>
      <c r="B238" s="264" t="s">
        <v>732</v>
      </c>
      <c r="C238" s="264" t="s">
        <v>745</v>
      </c>
      <c r="D238" s="265">
        <v>14485.77</v>
      </c>
      <c r="E238" s="265">
        <v>36.07</v>
      </c>
      <c r="F238" s="265">
        <v>0</v>
      </c>
      <c r="G238" s="265">
        <v>0</v>
      </c>
      <c r="H238" s="265">
        <v>114.4</v>
      </c>
      <c r="I238" s="265">
        <v>0</v>
      </c>
      <c r="J238" s="265">
        <v>0</v>
      </c>
      <c r="K238" s="265">
        <v>11.95</v>
      </c>
      <c r="L238" s="265">
        <v>0</v>
      </c>
      <c r="M238" s="265">
        <v>177.13</v>
      </c>
      <c r="N238" s="265">
        <v>344.87</v>
      </c>
      <c r="O238" s="265">
        <v>233.52</v>
      </c>
      <c r="P238" s="265">
        <v>375.99</v>
      </c>
      <c r="Q238" s="265">
        <v>0</v>
      </c>
      <c r="R238" s="265">
        <v>4200.87</v>
      </c>
      <c r="S238" s="265">
        <v>0</v>
      </c>
      <c r="T238" s="265">
        <v>0</v>
      </c>
      <c r="U238" s="265">
        <v>0</v>
      </c>
      <c r="V238" s="265">
        <v>0</v>
      </c>
      <c r="W238" s="265">
        <v>78.959999999999994</v>
      </c>
      <c r="X238" s="265">
        <v>265.27999999999997</v>
      </c>
      <c r="Y238" s="265">
        <v>0</v>
      </c>
      <c r="Z238" s="265">
        <v>0</v>
      </c>
    </row>
    <row r="239" spans="1:26" ht="19.45" customHeight="1">
      <c r="A239" s="264" t="s">
        <v>799</v>
      </c>
      <c r="B239" s="264" t="s">
        <v>732</v>
      </c>
      <c r="C239" s="264" t="s">
        <v>806</v>
      </c>
      <c r="D239" s="265">
        <v>14485.77</v>
      </c>
      <c r="E239" s="265">
        <v>36.07</v>
      </c>
      <c r="F239" s="265">
        <v>0</v>
      </c>
      <c r="G239" s="265">
        <v>0</v>
      </c>
      <c r="H239" s="265">
        <v>114.4</v>
      </c>
      <c r="I239" s="265">
        <v>0</v>
      </c>
      <c r="J239" s="265">
        <v>0</v>
      </c>
      <c r="K239" s="265">
        <v>11.95</v>
      </c>
      <c r="L239" s="265">
        <v>0</v>
      </c>
      <c r="M239" s="265">
        <v>177.13</v>
      </c>
      <c r="N239" s="265">
        <v>344.87</v>
      </c>
      <c r="O239" s="265">
        <v>233.52</v>
      </c>
      <c r="P239" s="265">
        <v>375.99</v>
      </c>
      <c r="Q239" s="265">
        <v>0</v>
      </c>
      <c r="R239" s="265">
        <v>4200.87</v>
      </c>
      <c r="S239" s="265">
        <v>0</v>
      </c>
      <c r="T239" s="265">
        <v>0</v>
      </c>
      <c r="U239" s="265">
        <v>0</v>
      </c>
      <c r="V239" s="265">
        <v>0</v>
      </c>
      <c r="W239" s="265">
        <v>78.959999999999994</v>
      </c>
      <c r="X239" s="265">
        <v>265.27999999999997</v>
      </c>
      <c r="Y239" s="265">
        <v>0</v>
      </c>
      <c r="Z239" s="265">
        <v>0</v>
      </c>
    </row>
    <row r="240" spans="1:26" ht="19.45" customHeight="1">
      <c r="A240" s="264" t="s">
        <v>799</v>
      </c>
      <c r="B240" s="264" t="s">
        <v>732</v>
      </c>
      <c r="C240" s="264" t="s">
        <v>688</v>
      </c>
      <c r="D240" s="265">
        <v>14485.77</v>
      </c>
      <c r="E240" s="265">
        <v>53.2</v>
      </c>
      <c r="F240" s="265">
        <v>0</v>
      </c>
      <c r="G240" s="265">
        <v>0</v>
      </c>
      <c r="H240" s="265">
        <v>114.4</v>
      </c>
      <c r="I240" s="265">
        <v>0</v>
      </c>
      <c r="J240" s="265">
        <v>0</v>
      </c>
      <c r="K240" s="265">
        <v>0</v>
      </c>
      <c r="L240" s="265">
        <v>0</v>
      </c>
      <c r="M240" s="265">
        <v>177.13</v>
      </c>
      <c r="N240" s="265">
        <v>344.87</v>
      </c>
      <c r="O240" s="265">
        <v>233.52</v>
      </c>
      <c r="P240" s="265">
        <v>375.99</v>
      </c>
      <c r="Q240" s="265">
        <v>0</v>
      </c>
      <c r="R240" s="265">
        <v>4200.87</v>
      </c>
      <c r="S240" s="265">
        <v>0</v>
      </c>
      <c r="T240" s="265">
        <v>0</v>
      </c>
      <c r="U240" s="265">
        <v>0</v>
      </c>
      <c r="V240" s="265">
        <v>0</v>
      </c>
      <c r="W240" s="265">
        <v>78.959999999999994</v>
      </c>
      <c r="X240" s="265">
        <v>265.27999999999997</v>
      </c>
      <c r="Y240" s="265">
        <v>0</v>
      </c>
      <c r="Z240" s="265">
        <v>0</v>
      </c>
    </row>
    <row r="241" spans="1:26" ht="19.45" customHeight="1">
      <c r="A241" s="264" t="s">
        <v>799</v>
      </c>
      <c r="B241" s="264" t="s">
        <v>732</v>
      </c>
      <c r="C241" s="264" t="s">
        <v>784</v>
      </c>
      <c r="D241" s="265">
        <v>14485.77</v>
      </c>
      <c r="E241" s="265">
        <v>53.2</v>
      </c>
      <c r="F241" s="265">
        <v>0</v>
      </c>
      <c r="G241" s="265">
        <v>0</v>
      </c>
      <c r="H241" s="265">
        <v>114.4</v>
      </c>
      <c r="I241" s="265">
        <v>0</v>
      </c>
      <c r="J241" s="265">
        <v>0</v>
      </c>
      <c r="K241" s="265">
        <v>11.95</v>
      </c>
      <c r="L241" s="265">
        <v>0</v>
      </c>
      <c r="M241" s="265">
        <v>177.13</v>
      </c>
      <c r="N241" s="265">
        <v>344.87</v>
      </c>
      <c r="O241" s="265">
        <v>233.52</v>
      </c>
      <c r="P241" s="265">
        <v>375.99</v>
      </c>
      <c r="Q241" s="265">
        <v>0</v>
      </c>
      <c r="R241" s="265">
        <v>4200.87</v>
      </c>
      <c r="S241" s="265">
        <v>0</v>
      </c>
      <c r="T241" s="265">
        <v>0</v>
      </c>
      <c r="U241" s="265">
        <v>0</v>
      </c>
      <c r="V241" s="265">
        <v>0</v>
      </c>
      <c r="W241" s="265">
        <v>78.959999999999994</v>
      </c>
      <c r="X241" s="265">
        <v>265.27999999999997</v>
      </c>
      <c r="Y241" s="265">
        <v>0</v>
      </c>
      <c r="Z241" s="265">
        <v>0</v>
      </c>
    </row>
    <row r="242" spans="1:26" ht="19.45" customHeight="1">
      <c r="A242" s="264" t="s">
        <v>799</v>
      </c>
      <c r="B242" s="264" t="s">
        <v>732</v>
      </c>
      <c r="C242" s="264" t="s">
        <v>807</v>
      </c>
      <c r="D242" s="265">
        <v>14485.77</v>
      </c>
      <c r="E242" s="265">
        <v>53.2</v>
      </c>
      <c r="F242" s="265">
        <v>0</v>
      </c>
      <c r="G242" s="265">
        <v>0</v>
      </c>
      <c r="H242" s="265">
        <v>114.4</v>
      </c>
      <c r="I242" s="265">
        <v>0</v>
      </c>
      <c r="J242" s="265">
        <v>0</v>
      </c>
      <c r="K242" s="265">
        <v>11.95</v>
      </c>
      <c r="L242" s="265">
        <v>0</v>
      </c>
      <c r="M242" s="265">
        <v>177.13</v>
      </c>
      <c r="N242" s="265">
        <v>344.87</v>
      </c>
      <c r="O242" s="265">
        <v>233.52</v>
      </c>
      <c r="P242" s="265">
        <v>375.99</v>
      </c>
      <c r="Q242" s="265">
        <v>0</v>
      </c>
      <c r="R242" s="265">
        <v>4200.87</v>
      </c>
      <c r="S242" s="265">
        <v>0</v>
      </c>
      <c r="T242" s="265">
        <v>0</v>
      </c>
      <c r="U242" s="265">
        <v>0</v>
      </c>
      <c r="V242" s="265">
        <v>0</v>
      </c>
      <c r="W242" s="265">
        <v>78.959999999999994</v>
      </c>
      <c r="X242" s="265">
        <v>265.27999999999997</v>
      </c>
      <c r="Y242" s="265">
        <v>0</v>
      </c>
      <c r="Z242" s="265">
        <v>0</v>
      </c>
    </row>
    <row r="243" spans="1:26" ht="19.45" customHeight="1">
      <c r="A243" s="264" t="s">
        <v>799</v>
      </c>
      <c r="B243" s="264" t="s">
        <v>732</v>
      </c>
      <c r="C243" s="264" t="s">
        <v>808</v>
      </c>
      <c r="D243" s="265">
        <v>14485.77</v>
      </c>
      <c r="E243" s="265">
        <v>53.2</v>
      </c>
      <c r="F243" s="265">
        <v>0</v>
      </c>
      <c r="G243" s="265">
        <v>0</v>
      </c>
      <c r="H243" s="265">
        <v>114.4</v>
      </c>
      <c r="I243" s="265">
        <v>0</v>
      </c>
      <c r="J243" s="265">
        <v>0</v>
      </c>
      <c r="K243" s="265">
        <v>0</v>
      </c>
      <c r="L243" s="265">
        <v>0</v>
      </c>
      <c r="M243" s="265">
        <v>177.13</v>
      </c>
      <c r="N243" s="265">
        <v>344.87</v>
      </c>
      <c r="O243" s="265">
        <v>233.52</v>
      </c>
      <c r="P243" s="265">
        <v>375.99</v>
      </c>
      <c r="Q243" s="265">
        <v>0</v>
      </c>
      <c r="R243" s="265">
        <v>4200.87</v>
      </c>
      <c r="S243" s="265">
        <v>0</v>
      </c>
      <c r="T243" s="265">
        <v>0</v>
      </c>
      <c r="U243" s="265">
        <v>0</v>
      </c>
      <c r="V243" s="265">
        <v>0</v>
      </c>
      <c r="W243" s="265">
        <v>78.959999999999994</v>
      </c>
      <c r="X243" s="265">
        <v>265.27999999999997</v>
      </c>
      <c r="Y243" s="265">
        <v>0</v>
      </c>
      <c r="Z243" s="265">
        <v>0</v>
      </c>
    </row>
    <row r="244" spans="1:26" ht="19.45" customHeight="1">
      <c r="A244" s="264" t="s">
        <v>799</v>
      </c>
      <c r="B244" s="264" t="s">
        <v>732</v>
      </c>
      <c r="C244" s="264" t="s">
        <v>809</v>
      </c>
      <c r="D244" s="265">
        <v>14485.77</v>
      </c>
      <c r="E244" s="265">
        <v>53.2</v>
      </c>
      <c r="F244" s="265">
        <v>0</v>
      </c>
      <c r="G244" s="265">
        <v>0</v>
      </c>
      <c r="H244" s="265">
        <v>114.4</v>
      </c>
      <c r="I244" s="265">
        <v>0</v>
      </c>
      <c r="J244" s="265">
        <v>0</v>
      </c>
      <c r="K244" s="265">
        <v>0</v>
      </c>
      <c r="L244" s="265">
        <v>0</v>
      </c>
      <c r="M244" s="265">
        <v>177.13</v>
      </c>
      <c r="N244" s="265">
        <v>344.87</v>
      </c>
      <c r="O244" s="265">
        <v>233.52</v>
      </c>
      <c r="P244" s="265">
        <v>375.99</v>
      </c>
      <c r="Q244" s="265">
        <v>0</v>
      </c>
      <c r="R244" s="265">
        <v>4200.87</v>
      </c>
      <c r="S244" s="265">
        <v>0</v>
      </c>
      <c r="T244" s="265">
        <v>0</v>
      </c>
      <c r="U244" s="265">
        <v>0</v>
      </c>
      <c r="V244" s="265">
        <v>0</v>
      </c>
      <c r="W244" s="265">
        <v>78.959999999999994</v>
      </c>
      <c r="X244" s="265">
        <v>265.27999999999997</v>
      </c>
      <c r="Y244" s="265">
        <v>0</v>
      </c>
      <c r="Z244" s="265">
        <v>0</v>
      </c>
    </row>
    <row r="245" spans="1:26" ht="19.45" customHeight="1">
      <c r="A245" s="264" t="s">
        <v>799</v>
      </c>
      <c r="B245" s="264" t="s">
        <v>732</v>
      </c>
      <c r="C245" s="264" t="s">
        <v>810</v>
      </c>
      <c r="D245" s="265">
        <v>14485.77</v>
      </c>
      <c r="E245" s="265">
        <v>53.2</v>
      </c>
      <c r="F245" s="265">
        <v>0</v>
      </c>
      <c r="G245" s="265">
        <v>0</v>
      </c>
      <c r="H245" s="265">
        <v>114.4</v>
      </c>
      <c r="I245" s="265">
        <v>0</v>
      </c>
      <c r="J245" s="265">
        <v>0</v>
      </c>
      <c r="K245" s="265">
        <v>11.95</v>
      </c>
      <c r="L245" s="265">
        <v>0</v>
      </c>
      <c r="M245" s="265">
        <v>177.13</v>
      </c>
      <c r="N245" s="265">
        <v>344.87</v>
      </c>
      <c r="O245" s="265">
        <v>233.52</v>
      </c>
      <c r="P245" s="265">
        <v>375.99</v>
      </c>
      <c r="Q245" s="265">
        <v>0</v>
      </c>
      <c r="R245" s="265">
        <v>4200.87</v>
      </c>
      <c r="S245" s="265">
        <v>0</v>
      </c>
      <c r="T245" s="265">
        <v>0</v>
      </c>
      <c r="U245" s="265">
        <v>0</v>
      </c>
      <c r="V245" s="265">
        <v>0</v>
      </c>
      <c r="W245" s="265">
        <v>78.959999999999994</v>
      </c>
      <c r="X245" s="265">
        <v>265.27999999999997</v>
      </c>
      <c r="Y245" s="265">
        <v>0</v>
      </c>
      <c r="Z245" s="265">
        <v>0</v>
      </c>
    </row>
    <row r="246" spans="1:26" ht="19.45" customHeight="1">
      <c r="A246" s="264" t="s">
        <v>799</v>
      </c>
      <c r="B246" s="264" t="s">
        <v>732</v>
      </c>
      <c r="C246" s="264" t="s">
        <v>689</v>
      </c>
      <c r="D246" s="265">
        <v>14485.77</v>
      </c>
      <c r="E246" s="265">
        <v>71.349999999999994</v>
      </c>
      <c r="F246" s="265">
        <v>12.1</v>
      </c>
      <c r="G246" s="265">
        <v>0</v>
      </c>
      <c r="H246" s="265">
        <v>114.4</v>
      </c>
      <c r="I246" s="265">
        <v>0</v>
      </c>
      <c r="J246" s="265">
        <v>0</v>
      </c>
      <c r="K246" s="265">
        <v>0</v>
      </c>
      <c r="L246" s="265">
        <v>0</v>
      </c>
      <c r="M246" s="265">
        <v>177.13</v>
      </c>
      <c r="N246" s="265">
        <v>344.87</v>
      </c>
      <c r="O246" s="265">
        <v>233.52</v>
      </c>
      <c r="P246" s="265">
        <v>375.99</v>
      </c>
      <c r="Q246" s="265">
        <v>0</v>
      </c>
      <c r="R246" s="265">
        <v>4200.87</v>
      </c>
      <c r="S246" s="265">
        <v>0</v>
      </c>
      <c r="T246" s="265">
        <v>0</v>
      </c>
      <c r="U246" s="265">
        <v>0</v>
      </c>
      <c r="V246" s="265">
        <v>0</v>
      </c>
      <c r="W246" s="265">
        <v>78.959999999999994</v>
      </c>
      <c r="X246" s="265">
        <v>265.27999999999997</v>
      </c>
      <c r="Y246" s="265">
        <v>0</v>
      </c>
      <c r="Z246" s="265">
        <v>0</v>
      </c>
    </row>
    <row r="247" spans="1:26" ht="19.45" customHeight="1">
      <c r="A247" s="264" t="s">
        <v>799</v>
      </c>
      <c r="B247" s="264" t="s">
        <v>732</v>
      </c>
      <c r="C247" s="264" t="s">
        <v>151</v>
      </c>
      <c r="D247" s="265">
        <v>14485.77</v>
      </c>
      <c r="E247" s="265">
        <v>71.349999999999994</v>
      </c>
      <c r="F247" s="265">
        <v>12.1</v>
      </c>
      <c r="G247" s="265">
        <v>0</v>
      </c>
      <c r="H247" s="265">
        <v>114.4</v>
      </c>
      <c r="I247" s="265">
        <v>0</v>
      </c>
      <c r="J247" s="265">
        <v>0</v>
      </c>
      <c r="K247" s="265">
        <v>11.95</v>
      </c>
      <c r="L247" s="265">
        <v>0</v>
      </c>
      <c r="M247" s="265">
        <v>177.13</v>
      </c>
      <c r="N247" s="265">
        <v>344.87</v>
      </c>
      <c r="O247" s="265">
        <v>233.52</v>
      </c>
      <c r="P247" s="265">
        <v>375.99</v>
      </c>
      <c r="Q247" s="265">
        <v>0</v>
      </c>
      <c r="R247" s="265">
        <v>4200.87</v>
      </c>
      <c r="S247" s="265">
        <v>0</v>
      </c>
      <c r="T247" s="265">
        <v>0</v>
      </c>
      <c r="U247" s="265">
        <v>0</v>
      </c>
      <c r="V247" s="265">
        <v>0</v>
      </c>
      <c r="W247" s="265">
        <v>78.959999999999994</v>
      </c>
      <c r="X247" s="265">
        <v>265.27999999999997</v>
      </c>
      <c r="Y247" s="265">
        <v>0</v>
      </c>
      <c r="Z247" s="265">
        <v>0</v>
      </c>
    </row>
    <row r="248" spans="1:26" ht="19.45" customHeight="1">
      <c r="A248" s="264" t="s">
        <v>799</v>
      </c>
      <c r="B248" s="264" t="s">
        <v>732</v>
      </c>
      <c r="C248" s="264" t="s">
        <v>152</v>
      </c>
      <c r="D248" s="265">
        <v>14485.77</v>
      </c>
      <c r="E248" s="265">
        <v>71.349999999999994</v>
      </c>
      <c r="F248" s="265">
        <v>0</v>
      </c>
      <c r="G248" s="265">
        <v>0</v>
      </c>
      <c r="H248" s="265">
        <v>114.4</v>
      </c>
      <c r="I248" s="265">
        <v>0</v>
      </c>
      <c r="J248" s="265">
        <v>0</v>
      </c>
      <c r="K248" s="265">
        <v>11.95</v>
      </c>
      <c r="L248" s="265">
        <v>0</v>
      </c>
      <c r="M248" s="265">
        <v>177.13</v>
      </c>
      <c r="N248" s="265">
        <v>344.87</v>
      </c>
      <c r="O248" s="265">
        <v>233.52</v>
      </c>
      <c r="P248" s="265">
        <v>375.99</v>
      </c>
      <c r="Q248" s="265">
        <v>0</v>
      </c>
      <c r="R248" s="265">
        <v>4200.87</v>
      </c>
      <c r="S248" s="265">
        <v>0</v>
      </c>
      <c r="T248" s="265">
        <v>0</v>
      </c>
      <c r="U248" s="265">
        <v>0</v>
      </c>
      <c r="V248" s="265">
        <v>0</v>
      </c>
      <c r="W248" s="265">
        <v>78.959999999999994</v>
      </c>
      <c r="X248" s="265">
        <v>265.27999999999997</v>
      </c>
      <c r="Y248" s="265">
        <v>0</v>
      </c>
      <c r="Z248" s="265">
        <v>0</v>
      </c>
    </row>
    <row r="249" spans="1:26" ht="19.45" customHeight="1">
      <c r="A249" s="264" t="s">
        <v>799</v>
      </c>
      <c r="B249" s="264" t="s">
        <v>732</v>
      </c>
      <c r="C249" s="264" t="s">
        <v>153</v>
      </c>
      <c r="D249" s="265">
        <v>14485.77</v>
      </c>
      <c r="E249" s="265">
        <v>71.349999999999994</v>
      </c>
      <c r="F249" s="265">
        <v>0</v>
      </c>
      <c r="G249" s="265">
        <v>0</v>
      </c>
      <c r="H249" s="265">
        <v>114.4</v>
      </c>
      <c r="I249" s="265">
        <v>0</v>
      </c>
      <c r="J249" s="265">
        <v>0</v>
      </c>
      <c r="K249" s="265">
        <v>0</v>
      </c>
      <c r="L249" s="265">
        <v>0</v>
      </c>
      <c r="M249" s="265">
        <v>177.13</v>
      </c>
      <c r="N249" s="265">
        <v>344.87</v>
      </c>
      <c r="O249" s="265">
        <v>233.52</v>
      </c>
      <c r="P249" s="265">
        <v>375.99</v>
      </c>
      <c r="Q249" s="265">
        <v>0</v>
      </c>
      <c r="R249" s="265">
        <v>4200.87</v>
      </c>
      <c r="S249" s="265">
        <v>0</v>
      </c>
      <c r="T249" s="265">
        <v>0</v>
      </c>
      <c r="U249" s="265">
        <v>0</v>
      </c>
      <c r="V249" s="265">
        <v>0</v>
      </c>
      <c r="W249" s="265">
        <v>78.959999999999994</v>
      </c>
      <c r="X249" s="265">
        <v>265.27999999999997</v>
      </c>
      <c r="Y249" s="265">
        <v>0</v>
      </c>
      <c r="Z249" s="265">
        <v>0</v>
      </c>
    </row>
    <row r="250" spans="1:26" ht="19.45" customHeight="1">
      <c r="A250" s="264" t="s">
        <v>799</v>
      </c>
      <c r="B250" s="264" t="s">
        <v>732</v>
      </c>
      <c r="C250" s="264" t="s">
        <v>811</v>
      </c>
      <c r="D250" s="265">
        <v>14485.77</v>
      </c>
      <c r="E250" s="265">
        <v>71.349999999999994</v>
      </c>
      <c r="F250" s="265">
        <v>0</v>
      </c>
      <c r="G250" s="265">
        <v>0</v>
      </c>
      <c r="H250" s="265">
        <v>114.4</v>
      </c>
      <c r="I250" s="265">
        <v>0</v>
      </c>
      <c r="J250" s="265">
        <v>0</v>
      </c>
      <c r="K250" s="265">
        <v>0</v>
      </c>
      <c r="L250" s="265">
        <v>0</v>
      </c>
      <c r="M250" s="265">
        <v>177.13</v>
      </c>
      <c r="N250" s="265">
        <v>344.87</v>
      </c>
      <c r="O250" s="265">
        <v>233.52</v>
      </c>
      <c r="P250" s="265">
        <v>375.99</v>
      </c>
      <c r="Q250" s="265">
        <v>0</v>
      </c>
      <c r="R250" s="265">
        <v>4200.87</v>
      </c>
      <c r="S250" s="265">
        <v>0</v>
      </c>
      <c r="T250" s="265">
        <v>0</v>
      </c>
      <c r="U250" s="265">
        <v>0</v>
      </c>
      <c r="V250" s="265">
        <v>0</v>
      </c>
      <c r="W250" s="265">
        <v>78.959999999999994</v>
      </c>
      <c r="X250" s="265">
        <v>265.27999999999997</v>
      </c>
      <c r="Y250" s="265">
        <v>0</v>
      </c>
      <c r="Z250" s="265">
        <v>0</v>
      </c>
    </row>
    <row r="251" spans="1:26" ht="19.45" customHeight="1">
      <c r="A251" s="264" t="s">
        <v>799</v>
      </c>
      <c r="B251" s="264" t="s">
        <v>732</v>
      </c>
      <c r="C251" s="264" t="s">
        <v>812</v>
      </c>
      <c r="D251" s="265">
        <v>14485.77</v>
      </c>
      <c r="E251" s="265">
        <v>71.349999999999994</v>
      </c>
      <c r="F251" s="265">
        <v>0</v>
      </c>
      <c r="G251" s="265">
        <v>0</v>
      </c>
      <c r="H251" s="265">
        <v>114.4</v>
      </c>
      <c r="I251" s="265">
        <v>0</v>
      </c>
      <c r="J251" s="265">
        <v>0</v>
      </c>
      <c r="K251" s="265">
        <v>11.95</v>
      </c>
      <c r="L251" s="265">
        <v>0</v>
      </c>
      <c r="M251" s="265">
        <v>177.13</v>
      </c>
      <c r="N251" s="265">
        <v>344.87</v>
      </c>
      <c r="O251" s="265">
        <v>233.52</v>
      </c>
      <c r="P251" s="265">
        <v>375.99</v>
      </c>
      <c r="Q251" s="265">
        <v>0</v>
      </c>
      <c r="R251" s="265">
        <v>4200.87</v>
      </c>
      <c r="S251" s="265">
        <v>0</v>
      </c>
      <c r="T251" s="265">
        <v>0</v>
      </c>
      <c r="U251" s="265">
        <v>0</v>
      </c>
      <c r="V251" s="265">
        <v>0</v>
      </c>
      <c r="W251" s="265">
        <v>78.959999999999994</v>
      </c>
      <c r="X251" s="265">
        <v>265.27999999999997</v>
      </c>
      <c r="Y251" s="265">
        <v>0</v>
      </c>
      <c r="Z251" s="265">
        <v>0</v>
      </c>
    </row>
    <row r="252" spans="1:26" ht="19.45" customHeight="1">
      <c r="A252" s="264" t="s">
        <v>799</v>
      </c>
      <c r="B252" s="264" t="s">
        <v>732</v>
      </c>
      <c r="C252" s="264" t="s">
        <v>690</v>
      </c>
      <c r="D252" s="265">
        <v>14485.77</v>
      </c>
      <c r="E252" s="265">
        <v>89.87</v>
      </c>
      <c r="F252" s="265">
        <v>0</v>
      </c>
      <c r="G252" s="265">
        <v>0</v>
      </c>
      <c r="H252" s="265">
        <v>114.4</v>
      </c>
      <c r="I252" s="265">
        <v>0</v>
      </c>
      <c r="J252" s="265">
        <v>0</v>
      </c>
      <c r="K252" s="265">
        <v>0</v>
      </c>
      <c r="L252" s="265">
        <v>0</v>
      </c>
      <c r="M252" s="265">
        <v>177.13</v>
      </c>
      <c r="N252" s="265">
        <v>344.87</v>
      </c>
      <c r="O252" s="265">
        <v>233.52</v>
      </c>
      <c r="P252" s="265">
        <v>375.99</v>
      </c>
      <c r="Q252" s="265">
        <v>0</v>
      </c>
      <c r="R252" s="265">
        <v>4200.87</v>
      </c>
      <c r="S252" s="265">
        <v>0</v>
      </c>
      <c r="T252" s="265">
        <v>0</v>
      </c>
      <c r="U252" s="265">
        <v>0</v>
      </c>
      <c r="V252" s="265">
        <v>0</v>
      </c>
      <c r="W252" s="265">
        <v>78.959999999999994</v>
      </c>
      <c r="X252" s="265">
        <v>265.27999999999997</v>
      </c>
      <c r="Y252" s="265">
        <v>0</v>
      </c>
      <c r="Z252" s="265">
        <v>0</v>
      </c>
    </row>
    <row r="253" spans="1:26" ht="19.45" customHeight="1">
      <c r="A253" s="264" t="s">
        <v>799</v>
      </c>
      <c r="B253" s="264" t="s">
        <v>732</v>
      </c>
      <c r="C253" s="264" t="s">
        <v>813</v>
      </c>
      <c r="D253" s="265">
        <v>14485.77</v>
      </c>
      <c r="E253" s="265">
        <v>89.87</v>
      </c>
      <c r="F253" s="265">
        <v>0</v>
      </c>
      <c r="G253" s="265">
        <v>0</v>
      </c>
      <c r="H253" s="265">
        <v>114.4</v>
      </c>
      <c r="I253" s="265">
        <v>0</v>
      </c>
      <c r="J253" s="265">
        <v>0</v>
      </c>
      <c r="K253" s="265">
        <v>15.53</v>
      </c>
      <c r="L253" s="265">
        <v>0</v>
      </c>
      <c r="M253" s="265">
        <v>177.13</v>
      </c>
      <c r="N253" s="265">
        <v>344.87</v>
      </c>
      <c r="O253" s="265">
        <v>233.52</v>
      </c>
      <c r="P253" s="265">
        <v>375.99</v>
      </c>
      <c r="Q253" s="265">
        <v>0</v>
      </c>
      <c r="R253" s="265">
        <v>4200.87</v>
      </c>
      <c r="S253" s="265">
        <v>0</v>
      </c>
      <c r="T253" s="265">
        <v>0</v>
      </c>
      <c r="U253" s="265">
        <v>0</v>
      </c>
      <c r="V253" s="265">
        <v>0</v>
      </c>
      <c r="W253" s="265">
        <v>78.959999999999994</v>
      </c>
      <c r="X253" s="265">
        <v>265.27999999999997</v>
      </c>
      <c r="Y253" s="265">
        <v>0</v>
      </c>
      <c r="Z253" s="265">
        <v>0</v>
      </c>
    </row>
    <row r="254" spans="1:26" ht="19.45" customHeight="1">
      <c r="A254" s="264" t="s">
        <v>799</v>
      </c>
      <c r="B254" s="264" t="s">
        <v>732</v>
      </c>
      <c r="C254" s="264" t="s">
        <v>814</v>
      </c>
      <c r="D254" s="265">
        <v>14485.77</v>
      </c>
      <c r="E254" s="265">
        <v>89.87</v>
      </c>
      <c r="F254" s="265">
        <v>0</v>
      </c>
      <c r="G254" s="265">
        <v>0</v>
      </c>
      <c r="H254" s="265">
        <v>114.4</v>
      </c>
      <c r="I254" s="265">
        <v>0</v>
      </c>
      <c r="J254" s="265">
        <v>0</v>
      </c>
      <c r="K254" s="265">
        <v>15.53</v>
      </c>
      <c r="L254" s="265">
        <v>0</v>
      </c>
      <c r="M254" s="265">
        <v>177.13</v>
      </c>
      <c r="N254" s="265">
        <v>344.87</v>
      </c>
      <c r="O254" s="265">
        <v>233.52</v>
      </c>
      <c r="P254" s="265">
        <v>375.99</v>
      </c>
      <c r="Q254" s="265">
        <v>0</v>
      </c>
      <c r="R254" s="265">
        <v>4200.87</v>
      </c>
      <c r="S254" s="265">
        <v>0</v>
      </c>
      <c r="T254" s="265">
        <v>0</v>
      </c>
      <c r="U254" s="265">
        <v>0</v>
      </c>
      <c r="V254" s="265">
        <v>0</v>
      </c>
      <c r="W254" s="265">
        <v>78.959999999999994</v>
      </c>
      <c r="X254" s="265">
        <v>265.27999999999997</v>
      </c>
      <c r="Y254" s="265">
        <v>0</v>
      </c>
      <c r="Z254" s="265">
        <v>0</v>
      </c>
    </row>
    <row r="255" spans="1:26" ht="19.45" customHeight="1">
      <c r="A255" s="264" t="s">
        <v>799</v>
      </c>
      <c r="B255" s="264" t="s">
        <v>732</v>
      </c>
      <c r="C255" s="264" t="s">
        <v>815</v>
      </c>
      <c r="D255" s="265">
        <v>14485.77</v>
      </c>
      <c r="E255" s="265">
        <v>89.87</v>
      </c>
      <c r="F255" s="265">
        <v>0</v>
      </c>
      <c r="G255" s="265">
        <v>0</v>
      </c>
      <c r="H255" s="265">
        <v>114.4</v>
      </c>
      <c r="I255" s="265">
        <v>0</v>
      </c>
      <c r="J255" s="265">
        <v>0</v>
      </c>
      <c r="K255" s="265">
        <v>0</v>
      </c>
      <c r="L255" s="265">
        <v>0</v>
      </c>
      <c r="M255" s="265">
        <v>177.13</v>
      </c>
      <c r="N255" s="265">
        <v>344.87</v>
      </c>
      <c r="O255" s="265">
        <v>233.52</v>
      </c>
      <c r="P255" s="265">
        <v>375.99</v>
      </c>
      <c r="Q255" s="265">
        <v>0</v>
      </c>
      <c r="R255" s="265">
        <v>4200.87</v>
      </c>
      <c r="S255" s="265">
        <v>0</v>
      </c>
      <c r="T255" s="265">
        <v>0</v>
      </c>
      <c r="U255" s="265">
        <v>0</v>
      </c>
      <c r="V255" s="265">
        <v>0</v>
      </c>
      <c r="W255" s="265">
        <v>78.959999999999994</v>
      </c>
      <c r="X255" s="265">
        <v>265.27999999999997</v>
      </c>
      <c r="Y255" s="265">
        <v>0</v>
      </c>
      <c r="Z255" s="265">
        <v>0</v>
      </c>
    </row>
    <row r="256" spans="1:26" ht="19.45" customHeight="1">
      <c r="A256" s="264" t="s">
        <v>799</v>
      </c>
      <c r="B256" s="264" t="s">
        <v>732</v>
      </c>
      <c r="C256" s="264" t="s">
        <v>816</v>
      </c>
      <c r="D256" s="265">
        <v>14485.77</v>
      </c>
      <c r="E256" s="265">
        <v>89.87</v>
      </c>
      <c r="F256" s="265">
        <v>0</v>
      </c>
      <c r="G256" s="265">
        <v>0</v>
      </c>
      <c r="H256" s="265">
        <v>114.4</v>
      </c>
      <c r="I256" s="265">
        <v>0</v>
      </c>
      <c r="J256" s="265">
        <v>0</v>
      </c>
      <c r="K256" s="265">
        <v>0</v>
      </c>
      <c r="L256" s="265">
        <v>0</v>
      </c>
      <c r="M256" s="265">
        <v>177.13</v>
      </c>
      <c r="N256" s="265">
        <v>344.87</v>
      </c>
      <c r="O256" s="265">
        <v>233.52</v>
      </c>
      <c r="P256" s="265">
        <v>375.99</v>
      </c>
      <c r="Q256" s="265">
        <v>0</v>
      </c>
      <c r="R256" s="265">
        <v>4200.87</v>
      </c>
      <c r="S256" s="265">
        <v>0</v>
      </c>
      <c r="T256" s="265">
        <v>0</v>
      </c>
      <c r="U256" s="265">
        <v>0</v>
      </c>
      <c r="V256" s="265">
        <v>0</v>
      </c>
      <c r="W256" s="265">
        <v>78.959999999999994</v>
      </c>
      <c r="X256" s="265">
        <v>265.27999999999997</v>
      </c>
      <c r="Y256" s="265">
        <v>0</v>
      </c>
      <c r="Z256" s="265">
        <v>0</v>
      </c>
    </row>
    <row r="257" spans="1:26" ht="19.45" customHeight="1">
      <c r="A257" s="264" t="s">
        <v>799</v>
      </c>
      <c r="B257" s="264" t="s">
        <v>732</v>
      </c>
      <c r="C257" s="264" t="s">
        <v>817</v>
      </c>
      <c r="D257" s="265">
        <v>14485.77</v>
      </c>
      <c r="E257" s="265">
        <v>89.87</v>
      </c>
      <c r="F257" s="265">
        <v>0</v>
      </c>
      <c r="G257" s="265">
        <v>0</v>
      </c>
      <c r="H257" s="265">
        <v>114.4</v>
      </c>
      <c r="I257" s="265">
        <v>0</v>
      </c>
      <c r="J257" s="265">
        <v>0</v>
      </c>
      <c r="K257" s="265">
        <v>0</v>
      </c>
      <c r="L257" s="265">
        <v>0</v>
      </c>
      <c r="M257" s="265">
        <v>177.13</v>
      </c>
      <c r="N257" s="265">
        <v>344.87</v>
      </c>
      <c r="O257" s="265">
        <v>233.52</v>
      </c>
      <c r="P257" s="265">
        <v>375.99</v>
      </c>
      <c r="Q257" s="265">
        <v>0</v>
      </c>
      <c r="R257" s="265">
        <v>4200.87</v>
      </c>
      <c r="S257" s="265">
        <v>0</v>
      </c>
      <c r="T257" s="265">
        <v>0</v>
      </c>
      <c r="U257" s="265">
        <v>0</v>
      </c>
      <c r="V257" s="265">
        <v>0</v>
      </c>
      <c r="W257" s="265">
        <v>78.959999999999994</v>
      </c>
      <c r="X257" s="265">
        <v>265.27999999999997</v>
      </c>
      <c r="Y257" s="265">
        <v>0</v>
      </c>
      <c r="Z257" s="265">
        <v>0</v>
      </c>
    </row>
    <row r="258" spans="1:26" ht="19.45" customHeight="1">
      <c r="A258" s="264" t="s">
        <v>799</v>
      </c>
      <c r="B258" s="264" t="s">
        <v>732</v>
      </c>
      <c r="C258" s="264" t="s">
        <v>818</v>
      </c>
      <c r="D258" s="265">
        <v>14485.77</v>
      </c>
      <c r="E258" s="265">
        <v>89.87</v>
      </c>
      <c r="F258" s="265">
        <v>0</v>
      </c>
      <c r="G258" s="265">
        <v>0</v>
      </c>
      <c r="H258" s="265">
        <v>114.4</v>
      </c>
      <c r="I258" s="265">
        <v>0</v>
      </c>
      <c r="J258" s="265">
        <v>0</v>
      </c>
      <c r="K258" s="265">
        <v>11.95</v>
      </c>
      <c r="L258" s="265">
        <v>0</v>
      </c>
      <c r="M258" s="265">
        <v>177.13</v>
      </c>
      <c r="N258" s="265">
        <v>344.87</v>
      </c>
      <c r="O258" s="265">
        <v>233.52</v>
      </c>
      <c r="P258" s="265">
        <v>375.99</v>
      </c>
      <c r="Q258" s="265">
        <v>0</v>
      </c>
      <c r="R258" s="265">
        <v>4200.87</v>
      </c>
      <c r="S258" s="265">
        <v>0</v>
      </c>
      <c r="T258" s="265">
        <v>0</v>
      </c>
      <c r="U258" s="265">
        <v>0</v>
      </c>
      <c r="V258" s="265">
        <v>0</v>
      </c>
      <c r="W258" s="265">
        <v>78.959999999999994</v>
      </c>
      <c r="X258" s="265">
        <v>265.27999999999997</v>
      </c>
      <c r="Y258" s="265">
        <v>0</v>
      </c>
      <c r="Z258" s="265">
        <v>0</v>
      </c>
    </row>
    <row r="259" spans="1:26" ht="19.45" customHeight="1">
      <c r="A259" s="264" t="s">
        <v>799</v>
      </c>
      <c r="B259" s="264" t="s">
        <v>734</v>
      </c>
      <c r="C259" s="264" t="s">
        <v>686</v>
      </c>
      <c r="D259" s="265">
        <v>17416.650000000001</v>
      </c>
      <c r="E259" s="265">
        <v>0</v>
      </c>
      <c r="F259" s="265">
        <v>0</v>
      </c>
      <c r="G259" s="265">
        <v>0</v>
      </c>
      <c r="H259" s="265">
        <v>114.4</v>
      </c>
      <c r="I259" s="265">
        <v>0</v>
      </c>
      <c r="J259" s="265">
        <v>0</v>
      </c>
      <c r="K259" s="265">
        <v>0</v>
      </c>
      <c r="L259" s="265">
        <v>0</v>
      </c>
      <c r="M259" s="265">
        <v>177.13</v>
      </c>
      <c r="N259" s="265">
        <v>344.87</v>
      </c>
      <c r="O259" s="265">
        <v>233.52</v>
      </c>
      <c r="P259" s="265">
        <v>375.99</v>
      </c>
      <c r="Q259" s="265">
        <v>0</v>
      </c>
      <c r="R259" s="265">
        <v>4200.87</v>
      </c>
      <c r="S259" s="265">
        <v>0</v>
      </c>
      <c r="T259" s="265">
        <v>0</v>
      </c>
      <c r="U259" s="265">
        <v>0</v>
      </c>
      <c r="V259" s="265">
        <v>197.05</v>
      </c>
      <c r="W259" s="265">
        <v>0</v>
      </c>
      <c r="X259" s="265">
        <v>265.27999999999997</v>
      </c>
      <c r="Y259" s="265">
        <v>0</v>
      </c>
      <c r="Z259" s="265">
        <v>0</v>
      </c>
    </row>
    <row r="260" spans="1:26" ht="19.45" customHeight="1">
      <c r="A260" s="264" t="s">
        <v>799</v>
      </c>
      <c r="B260" s="264" t="s">
        <v>734</v>
      </c>
      <c r="C260" s="264" t="s">
        <v>687</v>
      </c>
      <c r="D260" s="265">
        <v>17416.650000000001</v>
      </c>
      <c r="E260" s="265">
        <v>29.12</v>
      </c>
      <c r="F260" s="265">
        <v>0</v>
      </c>
      <c r="G260" s="265">
        <v>0</v>
      </c>
      <c r="H260" s="265">
        <v>114.4</v>
      </c>
      <c r="I260" s="265">
        <v>0</v>
      </c>
      <c r="J260" s="265">
        <v>0</v>
      </c>
      <c r="K260" s="265">
        <v>0</v>
      </c>
      <c r="L260" s="265">
        <v>0</v>
      </c>
      <c r="M260" s="265">
        <v>177.13</v>
      </c>
      <c r="N260" s="265">
        <v>344.87</v>
      </c>
      <c r="O260" s="265">
        <v>233.52</v>
      </c>
      <c r="P260" s="265">
        <v>375.99</v>
      </c>
      <c r="Q260" s="265">
        <v>0</v>
      </c>
      <c r="R260" s="265">
        <v>4200.87</v>
      </c>
      <c r="S260" s="265">
        <v>0</v>
      </c>
      <c r="T260" s="265">
        <v>0</v>
      </c>
      <c r="U260" s="265">
        <v>0</v>
      </c>
      <c r="V260" s="265">
        <v>197.05</v>
      </c>
      <c r="W260" s="265">
        <v>0</v>
      </c>
      <c r="X260" s="265">
        <v>265.27999999999997</v>
      </c>
      <c r="Y260" s="265">
        <v>0</v>
      </c>
      <c r="Z260" s="265">
        <v>0</v>
      </c>
    </row>
    <row r="261" spans="1:26" ht="19.45" customHeight="1">
      <c r="A261" s="264" t="s">
        <v>799</v>
      </c>
      <c r="B261" s="264" t="s">
        <v>734</v>
      </c>
      <c r="C261" s="264" t="s">
        <v>802</v>
      </c>
      <c r="D261" s="265">
        <v>17416.650000000001</v>
      </c>
      <c r="E261" s="265">
        <v>29.12</v>
      </c>
      <c r="F261" s="265">
        <v>0</v>
      </c>
      <c r="G261" s="265">
        <v>0</v>
      </c>
      <c r="H261" s="265">
        <v>114.4</v>
      </c>
      <c r="I261" s="265">
        <v>0</v>
      </c>
      <c r="J261" s="265">
        <v>0</v>
      </c>
      <c r="K261" s="265">
        <v>0</v>
      </c>
      <c r="L261" s="265">
        <v>0</v>
      </c>
      <c r="M261" s="265">
        <v>177.13</v>
      </c>
      <c r="N261" s="265">
        <v>344.87</v>
      </c>
      <c r="O261" s="265">
        <v>233.52</v>
      </c>
      <c r="P261" s="265">
        <v>375.99</v>
      </c>
      <c r="Q261" s="265">
        <v>0</v>
      </c>
      <c r="R261" s="265">
        <v>4200.87</v>
      </c>
      <c r="S261" s="265">
        <v>0</v>
      </c>
      <c r="T261" s="265">
        <v>0</v>
      </c>
      <c r="U261" s="265">
        <v>0</v>
      </c>
      <c r="V261" s="265">
        <v>197.05</v>
      </c>
      <c r="W261" s="265">
        <v>0</v>
      </c>
      <c r="X261" s="265">
        <v>265.27999999999997</v>
      </c>
      <c r="Y261" s="265">
        <v>0</v>
      </c>
      <c r="Z261" s="265">
        <v>0</v>
      </c>
    </row>
    <row r="262" spans="1:26" ht="19.45" customHeight="1">
      <c r="A262" s="264" t="s">
        <v>799</v>
      </c>
      <c r="B262" s="264" t="s">
        <v>734</v>
      </c>
      <c r="C262" s="264" t="s">
        <v>803</v>
      </c>
      <c r="D262" s="265">
        <v>17416.650000000001</v>
      </c>
      <c r="E262" s="265">
        <v>29.12</v>
      </c>
      <c r="F262" s="265">
        <v>0</v>
      </c>
      <c r="G262" s="265">
        <v>0</v>
      </c>
      <c r="H262" s="265">
        <v>114.4</v>
      </c>
      <c r="I262" s="265">
        <v>0</v>
      </c>
      <c r="J262" s="265">
        <v>0</v>
      </c>
      <c r="K262" s="265">
        <v>0</v>
      </c>
      <c r="L262" s="265">
        <v>0</v>
      </c>
      <c r="M262" s="265">
        <v>177.13</v>
      </c>
      <c r="N262" s="265">
        <v>344.87</v>
      </c>
      <c r="O262" s="265">
        <v>233.52</v>
      </c>
      <c r="P262" s="265">
        <v>375.99</v>
      </c>
      <c r="Q262" s="265">
        <v>0</v>
      </c>
      <c r="R262" s="265">
        <v>4200.87</v>
      </c>
      <c r="S262" s="265">
        <v>0</v>
      </c>
      <c r="T262" s="265">
        <v>0</v>
      </c>
      <c r="U262" s="265">
        <v>0</v>
      </c>
      <c r="V262" s="265">
        <v>197.05</v>
      </c>
      <c r="W262" s="265">
        <v>0</v>
      </c>
      <c r="X262" s="265">
        <v>265.27999999999997</v>
      </c>
      <c r="Y262" s="265">
        <v>0</v>
      </c>
      <c r="Z262" s="265">
        <v>0</v>
      </c>
    </row>
    <row r="263" spans="1:26" ht="19.45" customHeight="1">
      <c r="A263" s="264" t="s">
        <v>799</v>
      </c>
      <c r="B263" s="264" t="s">
        <v>734</v>
      </c>
      <c r="C263" s="264" t="s">
        <v>289</v>
      </c>
      <c r="D263" s="265">
        <v>17416.650000000001</v>
      </c>
      <c r="E263" s="265">
        <v>36.07</v>
      </c>
      <c r="F263" s="265">
        <v>0</v>
      </c>
      <c r="G263" s="265">
        <v>0</v>
      </c>
      <c r="H263" s="265">
        <v>114.4</v>
      </c>
      <c r="I263" s="265">
        <v>0</v>
      </c>
      <c r="J263" s="265">
        <v>0</v>
      </c>
      <c r="K263" s="265">
        <v>0</v>
      </c>
      <c r="L263" s="265">
        <v>0</v>
      </c>
      <c r="M263" s="265">
        <v>177.13</v>
      </c>
      <c r="N263" s="265">
        <v>344.87</v>
      </c>
      <c r="O263" s="265">
        <v>233.52</v>
      </c>
      <c r="P263" s="265">
        <v>375.99</v>
      </c>
      <c r="Q263" s="265">
        <v>0</v>
      </c>
      <c r="R263" s="265">
        <v>4200.87</v>
      </c>
      <c r="S263" s="265">
        <v>0</v>
      </c>
      <c r="T263" s="265">
        <v>0</v>
      </c>
      <c r="U263" s="265">
        <v>0</v>
      </c>
      <c r="V263" s="265">
        <v>197.05</v>
      </c>
      <c r="W263" s="265">
        <v>0</v>
      </c>
      <c r="X263" s="265">
        <v>265.27999999999997</v>
      </c>
      <c r="Y263" s="265">
        <v>0</v>
      </c>
      <c r="Z263" s="265">
        <v>0</v>
      </c>
    </row>
    <row r="264" spans="1:26" ht="19.45" customHeight="1">
      <c r="A264" s="264" t="s">
        <v>799</v>
      </c>
      <c r="B264" s="264" t="s">
        <v>734</v>
      </c>
      <c r="C264" s="264" t="s">
        <v>804</v>
      </c>
      <c r="D264" s="265">
        <v>17416.650000000001</v>
      </c>
      <c r="E264" s="265">
        <v>36.07</v>
      </c>
      <c r="F264" s="265">
        <v>0</v>
      </c>
      <c r="G264" s="265">
        <v>0</v>
      </c>
      <c r="H264" s="265">
        <v>114.4</v>
      </c>
      <c r="I264" s="265">
        <v>0</v>
      </c>
      <c r="J264" s="265">
        <v>0</v>
      </c>
      <c r="K264" s="265">
        <v>11.95</v>
      </c>
      <c r="L264" s="265">
        <v>0</v>
      </c>
      <c r="M264" s="265">
        <v>177.13</v>
      </c>
      <c r="N264" s="265">
        <v>344.87</v>
      </c>
      <c r="O264" s="265">
        <v>233.52</v>
      </c>
      <c r="P264" s="265">
        <v>375.99</v>
      </c>
      <c r="Q264" s="265">
        <v>0</v>
      </c>
      <c r="R264" s="265">
        <v>4200.87</v>
      </c>
      <c r="S264" s="265">
        <v>0</v>
      </c>
      <c r="T264" s="265">
        <v>0</v>
      </c>
      <c r="U264" s="265">
        <v>0</v>
      </c>
      <c r="V264" s="265">
        <v>197.05</v>
      </c>
      <c r="W264" s="265">
        <v>0</v>
      </c>
      <c r="X264" s="265">
        <v>265.27999999999997</v>
      </c>
      <c r="Y264" s="265">
        <v>0</v>
      </c>
      <c r="Z264" s="265">
        <v>0</v>
      </c>
    </row>
    <row r="265" spans="1:26" ht="19.45" customHeight="1">
      <c r="A265" s="264" t="s">
        <v>799</v>
      </c>
      <c r="B265" s="264" t="s">
        <v>734</v>
      </c>
      <c r="C265" s="264" t="s">
        <v>805</v>
      </c>
      <c r="D265" s="265">
        <v>17416.650000000001</v>
      </c>
      <c r="E265" s="265">
        <v>36.07</v>
      </c>
      <c r="F265" s="265">
        <v>0</v>
      </c>
      <c r="G265" s="265">
        <v>0</v>
      </c>
      <c r="H265" s="265">
        <v>114.4</v>
      </c>
      <c r="I265" s="265">
        <v>0</v>
      </c>
      <c r="J265" s="265">
        <v>0</v>
      </c>
      <c r="K265" s="265">
        <v>0</v>
      </c>
      <c r="L265" s="265">
        <v>0</v>
      </c>
      <c r="M265" s="265">
        <v>177.13</v>
      </c>
      <c r="N265" s="265">
        <v>344.87</v>
      </c>
      <c r="O265" s="265">
        <v>233.52</v>
      </c>
      <c r="P265" s="265">
        <v>375.99</v>
      </c>
      <c r="Q265" s="265">
        <v>0</v>
      </c>
      <c r="R265" s="265">
        <v>4200.87</v>
      </c>
      <c r="S265" s="265">
        <v>0</v>
      </c>
      <c r="T265" s="265">
        <v>0</v>
      </c>
      <c r="U265" s="265">
        <v>0</v>
      </c>
      <c r="V265" s="265">
        <v>197.05</v>
      </c>
      <c r="W265" s="265">
        <v>0</v>
      </c>
      <c r="X265" s="265">
        <v>265.27999999999997</v>
      </c>
      <c r="Y265" s="265">
        <v>0</v>
      </c>
      <c r="Z265" s="265">
        <v>0</v>
      </c>
    </row>
    <row r="266" spans="1:26" ht="19.45" customHeight="1">
      <c r="A266" s="264" t="s">
        <v>799</v>
      </c>
      <c r="B266" s="264" t="s">
        <v>734</v>
      </c>
      <c r="C266" s="264" t="s">
        <v>819</v>
      </c>
      <c r="D266" s="265">
        <v>17416.650000000001</v>
      </c>
      <c r="E266" s="265">
        <v>36.07</v>
      </c>
      <c r="F266" s="265">
        <v>0</v>
      </c>
      <c r="G266" s="265">
        <v>0</v>
      </c>
      <c r="H266" s="265">
        <v>114.4</v>
      </c>
      <c r="I266" s="265">
        <v>0</v>
      </c>
      <c r="J266" s="265">
        <v>0</v>
      </c>
      <c r="K266" s="265">
        <v>0</v>
      </c>
      <c r="L266" s="265">
        <v>0</v>
      </c>
      <c r="M266" s="265">
        <v>177.13</v>
      </c>
      <c r="N266" s="265">
        <v>344.87</v>
      </c>
      <c r="O266" s="265">
        <v>233.52</v>
      </c>
      <c r="P266" s="265">
        <v>375.99</v>
      </c>
      <c r="Q266" s="265">
        <v>0</v>
      </c>
      <c r="R266" s="265">
        <v>4200.87</v>
      </c>
      <c r="S266" s="265">
        <v>0</v>
      </c>
      <c r="T266" s="265">
        <v>0</v>
      </c>
      <c r="U266" s="265">
        <v>0</v>
      </c>
      <c r="V266" s="265">
        <v>197.05</v>
      </c>
      <c r="W266" s="265">
        <v>0</v>
      </c>
      <c r="X266" s="265">
        <v>265.27999999999997</v>
      </c>
      <c r="Y266" s="265">
        <v>0</v>
      </c>
      <c r="Z266" s="265">
        <v>0</v>
      </c>
    </row>
    <row r="267" spans="1:26" ht="19.45" customHeight="1">
      <c r="A267" s="264" t="s">
        <v>799</v>
      </c>
      <c r="B267" s="264" t="s">
        <v>734</v>
      </c>
      <c r="C267" s="264" t="s">
        <v>820</v>
      </c>
      <c r="D267" s="265">
        <v>17416.650000000001</v>
      </c>
      <c r="E267" s="265">
        <v>36.07</v>
      </c>
      <c r="F267" s="265">
        <v>0</v>
      </c>
      <c r="G267" s="265">
        <v>0</v>
      </c>
      <c r="H267" s="265">
        <v>114.4</v>
      </c>
      <c r="I267" s="265">
        <v>0</v>
      </c>
      <c r="J267" s="265">
        <v>0</v>
      </c>
      <c r="K267" s="265">
        <v>0</v>
      </c>
      <c r="L267" s="265">
        <v>0</v>
      </c>
      <c r="M267" s="265">
        <v>177.13</v>
      </c>
      <c r="N267" s="265">
        <v>344.87</v>
      </c>
      <c r="O267" s="265">
        <v>233.52</v>
      </c>
      <c r="P267" s="265">
        <v>375.99</v>
      </c>
      <c r="Q267" s="265">
        <v>0</v>
      </c>
      <c r="R267" s="265">
        <v>4200.87</v>
      </c>
      <c r="S267" s="265">
        <v>0</v>
      </c>
      <c r="T267" s="265">
        <v>0</v>
      </c>
      <c r="U267" s="265">
        <v>0</v>
      </c>
      <c r="V267" s="265">
        <v>197.05</v>
      </c>
      <c r="W267" s="265">
        <v>0</v>
      </c>
      <c r="X267" s="265">
        <v>265.27999999999997</v>
      </c>
      <c r="Y267" s="265">
        <v>0</v>
      </c>
      <c r="Z267" s="265">
        <v>0</v>
      </c>
    </row>
    <row r="268" spans="1:26" ht="19.45" customHeight="1">
      <c r="A268" s="264" t="s">
        <v>799</v>
      </c>
      <c r="B268" s="264" t="s">
        <v>734</v>
      </c>
      <c r="C268" s="264" t="s">
        <v>806</v>
      </c>
      <c r="D268" s="265">
        <v>17416.650000000001</v>
      </c>
      <c r="E268" s="265">
        <v>36.07</v>
      </c>
      <c r="F268" s="265">
        <v>0</v>
      </c>
      <c r="G268" s="265">
        <v>0</v>
      </c>
      <c r="H268" s="265">
        <v>114.4</v>
      </c>
      <c r="I268" s="265">
        <v>0</v>
      </c>
      <c r="J268" s="265">
        <v>0</v>
      </c>
      <c r="K268" s="265">
        <v>11.95</v>
      </c>
      <c r="L268" s="265">
        <v>0</v>
      </c>
      <c r="M268" s="265">
        <v>177.13</v>
      </c>
      <c r="N268" s="265">
        <v>344.87</v>
      </c>
      <c r="O268" s="265">
        <v>233.52</v>
      </c>
      <c r="P268" s="265">
        <v>375.99</v>
      </c>
      <c r="Q268" s="265">
        <v>0</v>
      </c>
      <c r="R268" s="265">
        <v>4200.87</v>
      </c>
      <c r="S268" s="265">
        <v>0</v>
      </c>
      <c r="T268" s="265">
        <v>0</v>
      </c>
      <c r="U268" s="265">
        <v>0</v>
      </c>
      <c r="V268" s="265">
        <v>197.05</v>
      </c>
      <c r="W268" s="265">
        <v>0</v>
      </c>
      <c r="X268" s="265">
        <v>265.27999999999997</v>
      </c>
      <c r="Y268" s="265">
        <v>0</v>
      </c>
      <c r="Z268" s="265">
        <v>0</v>
      </c>
    </row>
    <row r="269" spans="1:26" ht="19.45" customHeight="1">
      <c r="A269" s="264" t="s">
        <v>799</v>
      </c>
      <c r="B269" s="264" t="s">
        <v>734</v>
      </c>
      <c r="C269" s="264" t="s">
        <v>688</v>
      </c>
      <c r="D269" s="265">
        <v>17416.650000000001</v>
      </c>
      <c r="E269" s="265">
        <v>53.2</v>
      </c>
      <c r="F269" s="265">
        <v>0</v>
      </c>
      <c r="G269" s="265">
        <v>0</v>
      </c>
      <c r="H269" s="265">
        <v>114.4</v>
      </c>
      <c r="I269" s="265">
        <v>0</v>
      </c>
      <c r="J269" s="265">
        <v>0</v>
      </c>
      <c r="K269" s="265">
        <v>0</v>
      </c>
      <c r="L269" s="265">
        <v>0</v>
      </c>
      <c r="M269" s="265">
        <v>177.13</v>
      </c>
      <c r="N269" s="265">
        <v>344.87</v>
      </c>
      <c r="O269" s="265">
        <v>233.52</v>
      </c>
      <c r="P269" s="265">
        <v>375.99</v>
      </c>
      <c r="Q269" s="265">
        <v>0</v>
      </c>
      <c r="R269" s="265">
        <v>4200.87</v>
      </c>
      <c r="S269" s="265">
        <v>0</v>
      </c>
      <c r="T269" s="265">
        <v>0</v>
      </c>
      <c r="U269" s="265">
        <v>0</v>
      </c>
      <c r="V269" s="265">
        <v>197.05</v>
      </c>
      <c r="W269" s="265">
        <v>0</v>
      </c>
      <c r="X269" s="265">
        <v>265.27999999999997</v>
      </c>
      <c r="Y269" s="265">
        <v>0</v>
      </c>
      <c r="Z269" s="265">
        <v>0</v>
      </c>
    </row>
    <row r="270" spans="1:26" ht="19.45" customHeight="1">
      <c r="A270" s="264" t="s">
        <v>799</v>
      </c>
      <c r="B270" s="264" t="s">
        <v>734</v>
      </c>
      <c r="C270" s="264" t="s">
        <v>784</v>
      </c>
      <c r="D270" s="265">
        <v>17416.650000000001</v>
      </c>
      <c r="E270" s="265">
        <v>53.2</v>
      </c>
      <c r="F270" s="265">
        <v>0</v>
      </c>
      <c r="G270" s="265">
        <v>0</v>
      </c>
      <c r="H270" s="265">
        <v>114.4</v>
      </c>
      <c r="I270" s="265">
        <v>0</v>
      </c>
      <c r="J270" s="265">
        <v>0</v>
      </c>
      <c r="K270" s="265">
        <v>11.95</v>
      </c>
      <c r="L270" s="265">
        <v>0</v>
      </c>
      <c r="M270" s="265">
        <v>177.13</v>
      </c>
      <c r="N270" s="265">
        <v>344.87</v>
      </c>
      <c r="O270" s="265">
        <v>233.52</v>
      </c>
      <c r="P270" s="265">
        <v>375.99</v>
      </c>
      <c r="Q270" s="265">
        <v>0</v>
      </c>
      <c r="R270" s="265">
        <v>4200.87</v>
      </c>
      <c r="S270" s="265">
        <v>0</v>
      </c>
      <c r="T270" s="265">
        <v>0</v>
      </c>
      <c r="U270" s="265">
        <v>0</v>
      </c>
      <c r="V270" s="265">
        <v>197.05</v>
      </c>
      <c r="W270" s="265">
        <v>0</v>
      </c>
      <c r="X270" s="265">
        <v>265.27999999999997</v>
      </c>
      <c r="Y270" s="265">
        <v>0</v>
      </c>
      <c r="Z270" s="265">
        <v>0</v>
      </c>
    </row>
    <row r="271" spans="1:26" ht="19.45" customHeight="1">
      <c r="A271" s="264" t="s">
        <v>799</v>
      </c>
      <c r="B271" s="264" t="s">
        <v>734</v>
      </c>
      <c r="C271" s="264" t="s">
        <v>808</v>
      </c>
      <c r="D271" s="265">
        <v>17416.650000000001</v>
      </c>
      <c r="E271" s="265">
        <v>53.2</v>
      </c>
      <c r="F271" s="265">
        <v>0</v>
      </c>
      <c r="G271" s="265">
        <v>0</v>
      </c>
      <c r="H271" s="265">
        <v>114.4</v>
      </c>
      <c r="I271" s="265">
        <v>0</v>
      </c>
      <c r="J271" s="265">
        <v>0</v>
      </c>
      <c r="K271" s="265">
        <v>0</v>
      </c>
      <c r="L271" s="265">
        <v>0</v>
      </c>
      <c r="M271" s="265">
        <v>177.13</v>
      </c>
      <c r="N271" s="265">
        <v>344.87</v>
      </c>
      <c r="O271" s="265">
        <v>233.52</v>
      </c>
      <c r="P271" s="265">
        <v>375.99</v>
      </c>
      <c r="Q271" s="265">
        <v>0</v>
      </c>
      <c r="R271" s="265">
        <v>4200.87</v>
      </c>
      <c r="S271" s="265">
        <v>0</v>
      </c>
      <c r="T271" s="265">
        <v>0</v>
      </c>
      <c r="U271" s="265">
        <v>0</v>
      </c>
      <c r="V271" s="265">
        <v>197.05</v>
      </c>
      <c r="W271" s="265">
        <v>0</v>
      </c>
      <c r="X271" s="265">
        <v>265.27999999999997</v>
      </c>
      <c r="Y271" s="265">
        <v>0</v>
      </c>
      <c r="Z271" s="265">
        <v>0</v>
      </c>
    </row>
    <row r="272" spans="1:26" ht="19.45" customHeight="1">
      <c r="A272" s="264" t="s">
        <v>799</v>
      </c>
      <c r="B272" s="264" t="s">
        <v>734</v>
      </c>
      <c r="C272" s="264" t="s">
        <v>809</v>
      </c>
      <c r="D272" s="265">
        <v>17416.650000000001</v>
      </c>
      <c r="E272" s="265">
        <v>53.2</v>
      </c>
      <c r="F272" s="265">
        <v>0</v>
      </c>
      <c r="G272" s="265">
        <v>0</v>
      </c>
      <c r="H272" s="265">
        <v>114.4</v>
      </c>
      <c r="I272" s="265">
        <v>0</v>
      </c>
      <c r="J272" s="265">
        <v>0</v>
      </c>
      <c r="K272" s="265">
        <v>0</v>
      </c>
      <c r="L272" s="265">
        <v>0</v>
      </c>
      <c r="M272" s="265">
        <v>177.13</v>
      </c>
      <c r="N272" s="265">
        <v>344.87</v>
      </c>
      <c r="O272" s="265">
        <v>233.52</v>
      </c>
      <c r="P272" s="265">
        <v>375.99</v>
      </c>
      <c r="Q272" s="265">
        <v>0</v>
      </c>
      <c r="R272" s="265">
        <v>4200.87</v>
      </c>
      <c r="S272" s="265">
        <v>0</v>
      </c>
      <c r="T272" s="265">
        <v>0</v>
      </c>
      <c r="U272" s="265">
        <v>0</v>
      </c>
      <c r="V272" s="265">
        <v>197.05</v>
      </c>
      <c r="W272" s="265">
        <v>0</v>
      </c>
      <c r="X272" s="265">
        <v>265.27999999999997</v>
      </c>
      <c r="Y272" s="265">
        <v>0</v>
      </c>
      <c r="Z272" s="265">
        <v>0</v>
      </c>
    </row>
    <row r="273" spans="1:26" ht="19.45" customHeight="1">
      <c r="A273" s="264" t="s">
        <v>799</v>
      </c>
      <c r="B273" s="264" t="s">
        <v>734</v>
      </c>
      <c r="C273" s="264" t="s">
        <v>821</v>
      </c>
      <c r="D273" s="265">
        <v>17416.650000000001</v>
      </c>
      <c r="E273" s="265">
        <v>53.2</v>
      </c>
      <c r="F273" s="265">
        <v>0</v>
      </c>
      <c r="G273" s="265">
        <v>0</v>
      </c>
      <c r="H273" s="265">
        <v>114.4</v>
      </c>
      <c r="I273" s="265">
        <v>0</v>
      </c>
      <c r="J273" s="265">
        <v>0</v>
      </c>
      <c r="K273" s="265">
        <v>0</v>
      </c>
      <c r="L273" s="265">
        <v>0</v>
      </c>
      <c r="M273" s="265">
        <v>177.13</v>
      </c>
      <c r="N273" s="265">
        <v>344.87</v>
      </c>
      <c r="O273" s="265">
        <v>233.52</v>
      </c>
      <c r="P273" s="265">
        <v>375.99</v>
      </c>
      <c r="Q273" s="265">
        <v>0</v>
      </c>
      <c r="R273" s="265">
        <v>4200.87</v>
      </c>
      <c r="S273" s="265">
        <v>0</v>
      </c>
      <c r="T273" s="265">
        <v>0</v>
      </c>
      <c r="U273" s="265">
        <v>0</v>
      </c>
      <c r="V273" s="265">
        <v>197.05</v>
      </c>
      <c r="W273" s="265">
        <v>0</v>
      </c>
      <c r="X273" s="265">
        <v>265.27999999999997</v>
      </c>
      <c r="Y273" s="265">
        <v>0</v>
      </c>
      <c r="Z273" s="265">
        <v>0</v>
      </c>
    </row>
    <row r="274" spans="1:26" ht="19.45" customHeight="1">
      <c r="A274" s="264" t="s">
        <v>799</v>
      </c>
      <c r="B274" s="264" t="s">
        <v>734</v>
      </c>
      <c r="C274" s="264" t="s">
        <v>810</v>
      </c>
      <c r="D274" s="265">
        <v>17416.650000000001</v>
      </c>
      <c r="E274" s="265">
        <v>53.2</v>
      </c>
      <c r="F274" s="265">
        <v>0</v>
      </c>
      <c r="G274" s="265">
        <v>0</v>
      </c>
      <c r="H274" s="265">
        <v>114.4</v>
      </c>
      <c r="I274" s="265">
        <v>0</v>
      </c>
      <c r="J274" s="265">
        <v>0</v>
      </c>
      <c r="K274" s="265">
        <v>11.95</v>
      </c>
      <c r="L274" s="265">
        <v>0</v>
      </c>
      <c r="M274" s="265">
        <v>177.13</v>
      </c>
      <c r="N274" s="265">
        <v>344.87</v>
      </c>
      <c r="O274" s="265">
        <v>233.52</v>
      </c>
      <c r="P274" s="265">
        <v>375.99</v>
      </c>
      <c r="Q274" s="265">
        <v>0</v>
      </c>
      <c r="R274" s="265">
        <v>4200.87</v>
      </c>
      <c r="S274" s="265">
        <v>0</v>
      </c>
      <c r="T274" s="265">
        <v>0</v>
      </c>
      <c r="U274" s="265">
        <v>0</v>
      </c>
      <c r="V274" s="265">
        <v>197.05</v>
      </c>
      <c r="W274" s="265">
        <v>0</v>
      </c>
      <c r="X274" s="265">
        <v>265.27999999999997</v>
      </c>
      <c r="Y274" s="265">
        <v>0</v>
      </c>
      <c r="Z274" s="265">
        <v>0</v>
      </c>
    </row>
    <row r="275" spans="1:26" ht="19.45" customHeight="1">
      <c r="A275" s="264" t="s">
        <v>799</v>
      </c>
      <c r="B275" s="264" t="s">
        <v>734</v>
      </c>
      <c r="C275" s="264" t="s">
        <v>689</v>
      </c>
      <c r="D275" s="265">
        <v>17416.650000000001</v>
      </c>
      <c r="E275" s="265">
        <v>71.349999999999994</v>
      </c>
      <c r="F275" s="265">
        <v>0</v>
      </c>
      <c r="G275" s="265">
        <v>0</v>
      </c>
      <c r="H275" s="265">
        <v>114.4</v>
      </c>
      <c r="I275" s="265">
        <v>0</v>
      </c>
      <c r="J275" s="265">
        <v>0</v>
      </c>
      <c r="K275" s="265">
        <v>0</v>
      </c>
      <c r="L275" s="265">
        <v>0</v>
      </c>
      <c r="M275" s="265">
        <v>177.13</v>
      </c>
      <c r="N275" s="265">
        <v>344.87</v>
      </c>
      <c r="O275" s="265">
        <v>233.52</v>
      </c>
      <c r="P275" s="265">
        <v>375.99</v>
      </c>
      <c r="Q275" s="265">
        <v>0</v>
      </c>
      <c r="R275" s="265">
        <v>4200.87</v>
      </c>
      <c r="S275" s="265">
        <v>0</v>
      </c>
      <c r="T275" s="265">
        <v>0</v>
      </c>
      <c r="U275" s="265">
        <v>0</v>
      </c>
      <c r="V275" s="265">
        <v>197.05</v>
      </c>
      <c r="W275" s="265">
        <v>0</v>
      </c>
      <c r="X275" s="265">
        <v>265.27999999999997</v>
      </c>
      <c r="Y275" s="265">
        <v>0</v>
      </c>
      <c r="Z275" s="265">
        <v>0</v>
      </c>
    </row>
    <row r="276" spans="1:26" ht="19.45" customHeight="1">
      <c r="A276" s="264" t="s">
        <v>799</v>
      </c>
      <c r="B276" s="264" t="s">
        <v>734</v>
      </c>
      <c r="C276" s="264" t="s">
        <v>151</v>
      </c>
      <c r="D276" s="265">
        <v>17416.650000000001</v>
      </c>
      <c r="E276" s="265">
        <v>71.349999999999994</v>
      </c>
      <c r="F276" s="265">
        <v>0</v>
      </c>
      <c r="G276" s="265">
        <v>0</v>
      </c>
      <c r="H276" s="265">
        <v>114.4</v>
      </c>
      <c r="I276" s="265">
        <v>0</v>
      </c>
      <c r="J276" s="265">
        <v>0</v>
      </c>
      <c r="K276" s="265">
        <v>11.95</v>
      </c>
      <c r="L276" s="265">
        <v>0</v>
      </c>
      <c r="M276" s="265">
        <v>177.13</v>
      </c>
      <c r="N276" s="265">
        <v>344.87</v>
      </c>
      <c r="O276" s="265">
        <v>233.52</v>
      </c>
      <c r="P276" s="265">
        <v>375.99</v>
      </c>
      <c r="Q276" s="265">
        <v>0</v>
      </c>
      <c r="R276" s="265">
        <v>4200.87</v>
      </c>
      <c r="S276" s="265">
        <v>0</v>
      </c>
      <c r="T276" s="265">
        <v>0</v>
      </c>
      <c r="U276" s="265">
        <v>0</v>
      </c>
      <c r="V276" s="265">
        <v>197.05</v>
      </c>
      <c r="W276" s="265">
        <v>0</v>
      </c>
      <c r="X276" s="265">
        <v>265.27999999999997</v>
      </c>
      <c r="Y276" s="265">
        <v>0</v>
      </c>
      <c r="Z276" s="265">
        <v>0</v>
      </c>
    </row>
    <row r="277" spans="1:26" ht="19.45" customHeight="1">
      <c r="A277" s="264" t="s">
        <v>799</v>
      </c>
      <c r="B277" s="264" t="s">
        <v>734</v>
      </c>
      <c r="C277" s="264" t="s">
        <v>152</v>
      </c>
      <c r="D277" s="265">
        <v>17416.650000000001</v>
      </c>
      <c r="E277" s="265">
        <v>71.349999999999994</v>
      </c>
      <c r="F277" s="265">
        <v>0</v>
      </c>
      <c r="G277" s="265">
        <v>0</v>
      </c>
      <c r="H277" s="265">
        <v>114.4</v>
      </c>
      <c r="I277" s="265">
        <v>0</v>
      </c>
      <c r="J277" s="265">
        <v>0</v>
      </c>
      <c r="K277" s="265">
        <v>15.53</v>
      </c>
      <c r="L277" s="265">
        <v>0</v>
      </c>
      <c r="M277" s="265">
        <v>177.13</v>
      </c>
      <c r="N277" s="265">
        <v>344.87</v>
      </c>
      <c r="O277" s="265">
        <v>233.52</v>
      </c>
      <c r="P277" s="265">
        <v>375.99</v>
      </c>
      <c r="Q277" s="265">
        <v>0</v>
      </c>
      <c r="R277" s="265">
        <v>4200.87</v>
      </c>
      <c r="S277" s="265">
        <v>0</v>
      </c>
      <c r="T277" s="265">
        <v>0</v>
      </c>
      <c r="U277" s="265">
        <v>0</v>
      </c>
      <c r="V277" s="265">
        <v>197.05</v>
      </c>
      <c r="W277" s="265">
        <v>0</v>
      </c>
      <c r="X277" s="265">
        <v>265.27999999999997</v>
      </c>
      <c r="Y277" s="265">
        <v>0</v>
      </c>
      <c r="Z277" s="265">
        <v>0</v>
      </c>
    </row>
    <row r="278" spans="1:26" ht="19.45" customHeight="1">
      <c r="A278" s="264" t="s">
        <v>799</v>
      </c>
      <c r="B278" s="264" t="s">
        <v>734</v>
      </c>
      <c r="C278" s="264" t="s">
        <v>153</v>
      </c>
      <c r="D278" s="265">
        <v>17416.650000000001</v>
      </c>
      <c r="E278" s="265">
        <v>71.349999999999994</v>
      </c>
      <c r="F278" s="265">
        <v>0</v>
      </c>
      <c r="G278" s="265">
        <v>0</v>
      </c>
      <c r="H278" s="265">
        <v>114.4</v>
      </c>
      <c r="I278" s="265">
        <v>0</v>
      </c>
      <c r="J278" s="265">
        <v>0</v>
      </c>
      <c r="K278" s="265">
        <v>0</v>
      </c>
      <c r="L278" s="265">
        <v>0</v>
      </c>
      <c r="M278" s="265">
        <v>177.13</v>
      </c>
      <c r="N278" s="265">
        <v>344.87</v>
      </c>
      <c r="O278" s="265">
        <v>233.52</v>
      </c>
      <c r="P278" s="265">
        <v>375.99</v>
      </c>
      <c r="Q278" s="265">
        <v>0</v>
      </c>
      <c r="R278" s="265">
        <v>4200.87</v>
      </c>
      <c r="S278" s="265">
        <v>0</v>
      </c>
      <c r="T278" s="265">
        <v>0</v>
      </c>
      <c r="U278" s="265">
        <v>0</v>
      </c>
      <c r="V278" s="265">
        <v>197.05</v>
      </c>
      <c r="W278" s="265">
        <v>0</v>
      </c>
      <c r="X278" s="265">
        <v>265.27999999999997</v>
      </c>
      <c r="Y278" s="265">
        <v>0</v>
      </c>
      <c r="Z278" s="265">
        <v>0</v>
      </c>
    </row>
    <row r="279" spans="1:26" ht="19.45" customHeight="1">
      <c r="A279" s="264" t="s">
        <v>799</v>
      </c>
      <c r="B279" s="264" t="s">
        <v>734</v>
      </c>
      <c r="C279" s="264" t="s">
        <v>811</v>
      </c>
      <c r="D279" s="265">
        <v>17416.650000000001</v>
      </c>
      <c r="E279" s="265">
        <v>71.349999999999994</v>
      </c>
      <c r="F279" s="265">
        <v>0</v>
      </c>
      <c r="G279" s="265">
        <v>0</v>
      </c>
      <c r="H279" s="265">
        <v>114.4</v>
      </c>
      <c r="I279" s="265">
        <v>0</v>
      </c>
      <c r="J279" s="265">
        <v>0</v>
      </c>
      <c r="K279" s="265">
        <v>3.85</v>
      </c>
      <c r="L279" s="265">
        <v>0</v>
      </c>
      <c r="M279" s="265">
        <v>177.13</v>
      </c>
      <c r="N279" s="265">
        <v>344.87</v>
      </c>
      <c r="O279" s="265">
        <v>233.52</v>
      </c>
      <c r="P279" s="265">
        <v>375.99</v>
      </c>
      <c r="Q279" s="265">
        <v>0</v>
      </c>
      <c r="R279" s="265">
        <v>4200.87</v>
      </c>
      <c r="S279" s="265">
        <v>0</v>
      </c>
      <c r="T279" s="265">
        <v>0</v>
      </c>
      <c r="U279" s="265">
        <v>0</v>
      </c>
      <c r="V279" s="265">
        <v>197.05</v>
      </c>
      <c r="W279" s="265">
        <v>0</v>
      </c>
      <c r="X279" s="265">
        <v>265.27999999999997</v>
      </c>
      <c r="Y279" s="265">
        <v>0</v>
      </c>
      <c r="Z279" s="265">
        <v>0</v>
      </c>
    </row>
    <row r="280" spans="1:26" ht="19.45" customHeight="1">
      <c r="A280" s="264" t="s">
        <v>799</v>
      </c>
      <c r="B280" s="264" t="s">
        <v>734</v>
      </c>
      <c r="C280" s="264" t="s">
        <v>822</v>
      </c>
      <c r="D280" s="265">
        <v>17416.650000000001</v>
      </c>
      <c r="E280" s="265">
        <v>71.349999999999994</v>
      </c>
      <c r="F280" s="265">
        <v>0</v>
      </c>
      <c r="G280" s="265">
        <v>0</v>
      </c>
      <c r="H280" s="265">
        <v>114.4</v>
      </c>
      <c r="I280" s="265">
        <v>0</v>
      </c>
      <c r="J280" s="265">
        <v>0</v>
      </c>
      <c r="K280" s="265">
        <v>0</v>
      </c>
      <c r="L280" s="265">
        <v>0</v>
      </c>
      <c r="M280" s="265">
        <v>177.13</v>
      </c>
      <c r="N280" s="265">
        <v>344.87</v>
      </c>
      <c r="O280" s="265">
        <v>233.52</v>
      </c>
      <c r="P280" s="265">
        <v>375.99</v>
      </c>
      <c r="Q280" s="265">
        <v>0</v>
      </c>
      <c r="R280" s="265">
        <v>4200.87</v>
      </c>
      <c r="S280" s="265">
        <v>0</v>
      </c>
      <c r="T280" s="265">
        <v>0</v>
      </c>
      <c r="U280" s="265">
        <v>0</v>
      </c>
      <c r="V280" s="265">
        <v>197.05</v>
      </c>
      <c r="W280" s="265">
        <v>0</v>
      </c>
      <c r="X280" s="265">
        <v>265.27999999999997</v>
      </c>
      <c r="Y280" s="265">
        <v>0</v>
      </c>
      <c r="Z280" s="265">
        <v>0</v>
      </c>
    </row>
    <row r="281" spans="1:26" ht="19.45" customHeight="1">
      <c r="A281" s="264" t="s">
        <v>799</v>
      </c>
      <c r="B281" s="264" t="s">
        <v>734</v>
      </c>
      <c r="C281" s="264" t="s">
        <v>812</v>
      </c>
      <c r="D281" s="265">
        <v>17416.650000000001</v>
      </c>
      <c r="E281" s="265">
        <v>71.349999999999994</v>
      </c>
      <c r="F281" s="265">
        <v>0</v>
      </c>
      <c r="G281" s="265">
        <v>0</v>
      </c>
      <c r="H281" s="265">
        <v>114.4</v>
      </c>
      <c r="I281" s="265">
        <v>0</v>
      </c>
      <c r="J281" s="265">
        <v>0</v>
      </c>
      <c r="K281" s="265">
        <v>15.53</v>
      </c>
      <c r="L281" s="265">
        <v>0</v>
      </c>
      <c r="M281" s="265">
        <v>177.13</v>
      </c>
      <c r="N281" s="265">
        <v>344.87</v>
      </c>
      <c r="O281" s="265">
        <v>233.52</v>
      </c>
      <c r="P281" s="265">
        <v>375.99</v>
      </c>
      <c r="Q281" s="265">
        <v>0</v>
      </c>
      <c r="R281" s="265">
        <v>4200.87</v>
      </c>
      <c r="S281" s="265">
        <v>0</v>
      </c>
      <c r="T281" s="265">
        <v>0</v>
      </c>
      <c r="U281" s="265">
        <v>0</v>
      </c>
      <c r="V281" s="265">
        <v>197.05</v>
      </c>
      <c r="W281" s="265">
        <v>0</v>
      </c>
      <c r="X281" s="265">
        <v>265.27999999999997</v>
      </c>
      <c r="Y281" s="265">
        <v>0</v>
      </c>
      <c r="Z281" s="265">
        <v>0</v>
      </c>
    </row>
    <row r="282" spans="1:26" ht="19.45" customHeight="1">
      <c r="A282" s="264" t="s">
        <v>799</v>
      </c>
      <c r="B282" s="264" t="s">
        <v>734</v>
      </c>
      <c r="C282" s="264" t="s">
        <v>690</v>
      </c>
      <c r="D282" s="265">
        <v>17416.650000000001</v>
      </c>
      <c r="E282" s="265">
        <v>89.87</v>
      </c>
      <c r="F282" s="265">
        <v>0</v>
      </c>
      <c r="G282" s="265">
        <v>0</v>
      </c>
      <c r="H282" s="265">
        <v>114.4</v>
      </c>
      <c r="I282" s="265">
        <v>0</v>
      </c>
      <c r="J282" s="265">
        <v>0</v>
      </c>
      <c r="K282" s="265">
        <v>0</v>
      </c>
      <c r="L282" s="265">
        <v>0</v>
      </c>
      <c r="M282" s="265">
        <v>177.13</v>
      </c>
      <c r="N282" s="265">
        <v>344.87</v>
      </c>
      <c r="O282" s="265">
        <v>233.52</v>
      </c>
      <c r="P282" s="265">
        <v>375.99</v>
      </c>
      <c r="Q282" s="265">
        <v>0</v>
      </c>
      <c r="R282" s="265">
        <v>4200.87</v>
      </c>
      <c r="S282" s="265">
        <v>0</v>
      </c>
      <c r="T282" s="265">
        <v>0</v>
      </c>
      <c r="U282" s="265">
        <v>0</v>
      </c>
      <c r="V282" s="265">
        <v>197.05</v>
      </c>
      <c r="W282" s="265">
        <v>0</v>
      </c>
      <c r="X282" s="265">
        <v>265.27999999999997</v>
      </c>
      <c r="Y282" s="265">
        <v>0</v>
      </c>
      <c r="Z282" s="265">
        <v>0</v>
      </c>
    </row>
    <row r="283" spans="1:26" ht="19.45" customHeight="1">
      <c r="A283" s="264" t="s">
        <v>799</v>
      </c>
      <c r="B283" s="264" t="s">
        <v>734</v>
      </c>
      <c r="C283" s="264" t="s">
        <v>813</v>
      </c>
      <c r="D283" s="265">
        <v>17416.650000000001</v>
      </c>
      <c r="E283" s="265">
        <v>89.87</v>
      </c>
      <c r="F283" s="265">
        <v>0</v>
      </c>
      <c r="G283" s="265">
        <v>0</v>
      </c>
      <c r="H283" s="265">
        <v>114.4</v>
      </c>
      <c r="I283" s="265">
        <v>0</v>
      </c>
      <c r="J283" s="265">
        <v>0</v>
      </c>
      <c r="K283" s="265">
        <v>15.53</v>
      </c>
      <c r="L283" s="265">
        <v>0</v>
      </c>
      <c r="M283" s="265">
        <v>177.13</v>
      </c>
      <c r="N283" s="265">
        <v>344.87</v>
      </c>
      <c r="O283" s="265">
        <v>233.52</v>
      </c>
      <c r="P283" s="265">
        <v>375.99</v>
      </c>
      <c r="Q283" s="265">
        <v>0</v>
      </c>
      <c r="R283" s="265">
        <v>4200.87</v>
      </c>
      <c r="S283" s="265">
        <v>0</v>
      </c>
      <c r="T283" s="265">
        <v>0</v>
      </c>
      <c r="U283" s="265">
        <v>0</v>
      </c>
      <c r="V283" s="265">
        <v>197.05</v>
      </c>
      <c r="W283" s="265">
        <v>0</v>
      </c>
      <c r="X283" s="265">
        <v>265.27999999999997</v>
      </c>
      <c r="Y283" s="265">
        <v>0</v>
      </c>
      <c r="Z283" s="265">
        <v>0</v>
      </c>
    </row>
    <row r="284" spans="1:26" ht="19.45" customHeight="1">
      <c r="A284" s="264" t="s">
        <v>799</v>
      </c>
      <c r="B284" s="264" t="s">
        <v>734</v>
      </c>
      <c r="C284" s="264" t="s">
        <v>815</v>
      </c>
      <c r="D284" s="265">
        <v>17416.650000000001</v>
      </c>
      <c r="E284" s="265">
        <v>89.87</v>
      </c>
      <c r="F284" s="265">
        <v>0</v>
      </c>
      <c r="G284" s="265">
        <v>0</v>
      </c>
      <c r="H284" s="265">
        <v>114.4</v>
      </c>
      <c r="I284" s="265">
        <v>0</v>
      </c>
      <c r="J284" s="265">
        <v>0</v>
      </c>
      <c r="K284" s="265">
        <v>0</v>
      </c>
      <c r="L284" s="265">
        <v>0</v>
      </c>
      <c r="M284" s="265">
        <v>177.13</v>
      </c>
      <c r="N284" s="265">
        <v>344.87</v>
      </c>
      <c r="O284" s="265">
        <v>233.52</v>
      </c>
      <c r="P284" s="265">
        <v>375.99</v>
      </c>
      <c r="Q284" s="265">
        <v>0</v>
      </c>
      <c r="R284" s="265">
        <v>4200.87</v>
      </c>
      <c r="S284" s="265">
        <v>0</v>
      </c>
      <c r="T284" s="265">
        <v>0</v>
      </c>
      <c r="U284" s="265">
        <v>0</v>
      </c>
      <c r="V284" s="265">
        <v>197.05</v>
      </c>
      <c r="W284" s="265">
        <v>0</v>
      </c>
      <c r="X284" s="265">
        <v>265.27999999999997</v>
      </c>
      <c r="Y284" s="265">
        <v>0</v>
      </c>
      <c r="Z284" s="265">
        <v>0</v>
      </c>
    </row>
    <row r="285" spans="1:26" ht="19.45" customHeight="1">
      <c r="A285" s="264" t="s">
        <v>799</v>
      </c>
      <c r="B285" s="264" t="s">
        <v>734</v>
      </c>
      <c r="C285" s="264" t="s">
        <v>816</v>
      </c>
      <c r="D285" s="265">
        <v>17416.650000000001</v>
      </c>
      <c r="E285" s="265">
        <v>89.87</v>
      </c>
      <c r="F285" s="265">
        <v>0</v>
      </c>
      <c r="G285" s="265">
        <v>0</v>
      </c>
      <c r="H285" s="265">
        <v>114.4</v>
      </c>
      <c r="I285" s="265">
        <v>0</v>
      </c>
      <c r="J285" s="265">
        <v>0</v>
      </c>
      <c r="K285" s="265">
        <v>0</v>
      </c>
      <c r="L285" s="265">
        <v>0</v>
      </c>
      <c r="M285" s="265">
        <v>177.13</v>
      </c>
      <c r="N285" s="265">
        <v>344.87</v>
      </c>
      <c r="O285" s="265">
        <v>233.52</v>
      </c>
      <c r="P285" s="265">
        <v>375.99</v>
      </c>
      <c r="Q285" s="265">
        <v>0</v>
      </c>
      <c r="R285" s="265">
        <v>4200.87</v>
      </c>
      <c r="S285" s="265">
        <v>0</v>
      </c>
      <c r="T285" s="265">
        <v>0</v>
      </c>
      <c r="U285" s="265">
        <v>0</v>
      </c>
      <c r="V285" s="265">
        <v>197.05</v>
      </c>
      <c r="W285" s="265">
        <v>0</v>
      </c>
      <c r="X285" s="265">
        <v>265.27999999999997</v>
      </c>
      <c r="Y285" s="265">
        <v>0</v>
      </c>
      <c r="Z285" s="265">
        <v>0</v>
      </c>
    </row>
    <row r="286" spans="1:26" ht="19.45" customHeight="1">
      <c r="A286" s="264" t="s">
        <v>799</v>
      </c>
      <c r="B286" s="264" t="s">
        <v>734</v>
      </c>
      <c r="C286" s="264" t="s">
        <v>817</v>
      </c>
      <c r="D286" s="265">
        <v>17416.650000000001</v>
      </c>
      <c r="E286" s="265">
        <v>89.87</v>
      </c>
      <c r="F286" s="265">
        <v>0</v>
      </c>
      <c r="G286" s="265">
        <v>0</v>
      </c>
      <c r="H286" s="265">
        <v>114.4</v>
      </c>
      <c r="I286" s="265">
        <v>0</v>
      </c>
      <c r="J286" s="265">
        <v>0</v>
      </c>
      <c r="K286" s="265">
        <v>3.85</v>
      </c>
      <c r="L286" s="265">
        <v>0</v>
      </c>
      <c r="M286" s="265">
        <v>177.13</v>
      </c>
      <c r="N286" s="265">
        <v>344.87</v>
      </c>
      <c r="O286" s="265">
        <v>233.52</v>
      </c>
      <c r="P286" s="265">
        <v>375.99</v>
      </c>
      <c r="Q286" s="265">
        <v>0</v>
      </c>
      <c r="R286" s="265">
        <v>4200.87</v>
      </c>
      <c r="S286" s="265">
        <v>0</v>
      </c>
      <c r="T286" s="265">
        <v>0</v>
      </c>
      <c r="U286" s="265">
        <v>0</v>
      </c>
      <c r="V286" s="265">
        <v>197.05</v>
      </c>
      <c r="W286" s="265">
        <v>0</v>
      </c>
      <c r="X286" s="265">
        <v>265.27999999999997</v>
      </c>
      <c r="Y286" s="265">
        <v>0</v>
      </c>
      <c r="Z286" s="265">
        <v>0</v>
      </c>
    </row>
    <row r="287" spans="1:26" ht="19.45" customHeight="1">
      <c r="A287" s="264" t="s">
        <v>799</v>
      </c>
      <c r="B287" s="264" t="s">
        <v>734</v>
      </c>
      <c r="C287" s="264" t="s">
        <v>823</v>
      </c>
      <c r="D287" s="265">
        <v>17416.650000000001</v>
      </c>
      <c r="E287" s="265">
        <v>89.87</v>
      </c>
      <c r="F287" s="265">
        <v>0</v>
      </c>
      <c r="G287" s="265">
        <v>0</v>
      </c>
      <c r="H287" s="265">
        <v>114.4</v>
      </c>
      <c r="I287" s="265">
        <v>0</v>
      </c>
      <c r="J287" s="265">
        <v>0</v>
      </c>
      <c r="K287" s="265">
        <v>0</v>
      </c>
      <c r="L287" s="265">
        <v>0</v>
      </c>
      <c r="M287" s="265">
        <v>177.13</v>
      </c>
      <c r="N287" s="265">
        <v>344.87</v>
      </c>
      <c r="O287" s="265">
        <v>233.52</v>
      </c>
      <c r="P287" s="265">
        <v>375.99</v>
      </c>
      <c r="Q287" s="265">
        <v>0</v>
      </c>
      <c r="R287" s="265">
        <v>4200.87</v>
      </c>
      <c r="S287" s="265">
        <v>0</v>
      </c>
      <c r="T287" s="265">
        <v>0</v>
      </c>
      <c r="U287" s="265">
        <v>0</v>
      </c>
      <c r="V287" s="265">
        <v>197.05</v>
      </c>
      <c r="W287" s="265">
        <v>0</v>
      </c>
      <c r="X287" s="265">
        <v>265.27999999999997</v>
      </c>
      <c r="Y287" s="265">
        <v>0</v>
      </c>
      <c r="Z287" s="265">
        <v>0</v>
      </c>
    </row>
    <row r="288" spans="1:26" ht="19.45" customHeight="1">
      <c r="A288" s="264" t="s">
        <v>799</v>
      </c>
      <c r="B288" s="264" t="s">
        <v>734</v>
      </c>
      <c r="C288" s="264" t="s">
        <v>818</v>
      </c>
      <c r="D288" s="265">
        <v>17416.650000000001</v>
      </c>
      <c r="E288" s="265">
        <v>89.87</v>
      </c>
      <c r="F288" s="265">
        <v>0</v>
      </c>
      <c r="G288" s="265">
        <v>0</v>
      </c>
      <c r="H288" s="265">
        <v>114.4</v>
      </c>
      <c r="I288" s="265">
        <v>0</v>
      </c>
      <c r="J288" s="265">
        <v>0</v>
      </c>
      <c r="K288" s="265">
        <v>11.95</v>
      </c>
      <c r="L288" s="265">
        <v>0</v>
      </c>
      <c r="M288" s="265">
        <v>177.13</v>
      </c>
      <c r="N288" s="265">
        <v>344.87</v>
      </c>
      <c r="O288" s="265">
        <v>233.52</v>
      </c>
      <c r="P288" s="265">
        <v>375.99</v>
      </c>
      <c r="Q288" s="265">
        <v>0</v>
      </c>
      <c r="R288" s="265">
        <v>4200.87</v>
      </c>
      <c r="S288" s="265">
        <v>0</v>
      </c>
      <c r="T288" s="265">
        <v>0</v>
      </c>
      <c r="U288" s="265">
        <v>0</v>
      </c>
      <c r="V288" s="265">
        <v>197.05</v>
      </c>
      <c r="W288" s="265">
        <v>0</v>
      </c>
      <c r="X288" s="265">
        <v>265.27999999999997</v>
      </c>
      <c r="Y288" s="265">
        <v>0</v>
      </c>
      <c r="Z288" s="265">
        <v>0</v>
      </c>
    </row>
    <row r="289" spans="1:26" ht="19.45" customHeight="1">
      <c r="A289" s="264" t="s">
        <v>799</v>
      </c>
      <c r="B289" s="264" t="s">
        <v>735</v>
      </c>
      <c r="C289" s="264" t="s">
        <v>687</v>
      </c>
      <c r="D289" s="265">
        <v>21131.81</v>
      </c>
      <c r="E289" s="265">
        <v>29.12</v>
      </c>
      <c r="F289" s="265">
        <v>0</v>
      </c>
      <c r="G289" s="265">
        <v>0</v>
      </c>
      <c r="H289" s="265">
        <v>114.4</v>
      </c>
      <c r="I289" s="265">
        <v>0</v>
      </c>
      <c r="J289" s="265">
        <v>0</v>
      </c>
      <c r="K289" s="265">
        <v>0</v>
      </c>
      <c r="L289" s="265">
        <v>0</v>
      </c>
      <c r="M289" s="265">
        <v>177.13</v>
      </c>
      <c r="N289" s="265">
        <v>344.87</v>
      </c>
      <c r="O289" s="265">
        <v>233.52</v>
      </c>
      <c r="P289" s="265">
        <v>375.99</v>
      </c>
      <c r="Q289" s="265">
        <v>0</v>
      </c>
      <c r="R289" s="265">
        <v>4200.87</v>
      </c>
      <c r="S289" s="265">
        <v>0</v>
      </c>
      <c r="T289" s="265">
        <v>0</v>
      </c>
      <c r="U289" s="265">
        <v>0</v>
      </c>
      <c r="V289" s="265">
        <v>197.05</v>
      </c>
      <c r="W289" s="265">
        <v>0</v>
      </c>
      <c r="X289" s="265">
        <v>265.27999999999997</v>
      </c>
      <c r="Y289" s="265">
        <v>0</v>
      </c>
      <c r="Z289" s="265">
        <v>0</v>
      </c>
    </row>
    <row r="290" spans="1:26" ht="19.45" customHeight="1">
      <c r="A290" s="264" t="s">
        <v>799</v>
      </c>
      <c r="B290" s="264" t="s">
        <v>735</v>
      </c>
      <c r="C290" s="264" t="s">
        <v>802</v>
      </c>
      <c r="D290" s="265">
        <v>21131.81</v>
      </c>
      <c r="E290" s="265">
        <v>29.12</v>
      </c>
      <c r="F290" s="265">
        <v>0</v>
      </c>
      <c r="G290" s="265">
        <v>0</v>
      </c>
      <c r="H290" s="265">
        <v>114.4</v>
      </c>
      <c r="I290" s="265">
        <v>0</v>
      </c>
      <c r="J290" s="265">
        <v>0</v>
      </c>
      <c r="K290" s="265">
        <v>0</v>
      </c>
      <c r="L290" s="265">
        <v>0</v>
      </c>
      <c r="M290" s="265">
        <v>177.13</v>
      </c>
      <c r="N290" s="265">
        <v>344.87</v>
      </c>
      <c r="O290" s="265">
        <v>233.52</v>
      </c>
      <c r="P290" s="265">
        <v>375.99</v>
      </c>
      <c r="Q290" s="265">
        <v>0</v>
      </c>
      <c r="R290" s="265">
        <v>4200.87</v>
      </c>
      <c r="S290" s="265">
        <v>0</v>
      </c>
      <c r="T290" s="265">
        <v>0</v>
      </c>
      <c r="U290" s="265">
        <v>0</v>
      </c>
      <c r="V290" s="265">
        <v>197.05</v>
      </c>
      <c r="W290" s="265">
        <v>0</v>
      </c>
      <c r="X290" s="265">
        <v>265.27999999999997</v>
      </c>
      <c r="Y290" s="265">
        <v>0</v>
      </c>
      <c r="Z290" s="265">
        <v>0</v>
      </c>
    </row>
    <row r="291" spans="1:26" ht="19.45" customHeight="1">
      <c r="A291" s="264" t="s">
        <v>799</v>
      </c>
      <c r="B291" s="264" t="s">
        <v>735</v>
      </c>
      <c r="C291" s="264" t="s">
        <v>803</v>
      </c>
      <c r="D291" s="265">
        <v>21131.81</v>
      </c>
      <c r="E291" s="265">
        <v>29.12</v>
      </c>
      <c r="F291" s="265">
        <v>0</v>
      </c>
      <c r="G291" s="265">
        <v>0</v>
      </c>
      <c r="H291" s="265">
        <v>114.4</v>
      </c>
      <c r="I291" s="265">
        <v>0</v>
      </c>
      <c r="J291" s="265">
        <v>0</v>
      </c>
      <c r="K291" s="265">
        <v>0</v>
      </c>
      <c r="L291" s="265">
        <v>0</v>
      </c>
      <c r="M291" s="265">
        <v>177.13</v>
      </c>
      <c r="N291" s="265">
        <v>344.87</v>
      </c>
      <c r="O291" s="265">
        <v>233.52</v>
      </c>
      <c r="P291" s="265">
        <v>375.99</v>
      </c>
      <c r="Q291" s="265">
        <v>0</v>
      </c>
      <c r="R291" s="265">
        <v>4200.87</v>
      </c>
      <c r="S291" s="265">
        <v>0</v>
      </c>
      <c r="T291" s="265">
        <v>0</v>
      </c>
      <c r="U291" s="265">
        <v>0</v>
      </c>
      <c r="V291" s="265">
        <v>197.05</v>
      </c>
      <c r="W291" s="265">
        <v>0</v>
      </c>
      <c r="X291" s="265">
        <v>265.27999999999997</v>
      </c>
      <c r="Y291" s="265">
        <v>0</v>
      </c>
      <c r="Z291" s="265">
        <v>0</v>
      </c>
    </row>
    <row r="292" spans="1:26" ht="19.45" customHeight="1">
      <c r="A292" s="264" t="s">
        <v>799</v>
      </c>
      <c r="B292" s="264" t="s">
        <v>735</v>
      </c>
      <c r="C292" s="264" t="s">
        <v>289</v>
      </c>
      <c r="D292" s="265">
        <v>21131.81</v>
      </c>
      <c r="E292" s="265">
        <v>36.07</v>
      </c>
      <c r="F292" s="265">
        <v>0</v>
      </c>
      <c r="G292" s="265">
        <v>0</v>
      </c>
      <c r="H292" s="265">
        <v>114.4</v>
      </c>
      <c r="I292" s="265">
        <v>0</v>
      </c>
      <c r="J292" s="265">
        <v>0</v>
      </c>
      <c r="K292" s="265">
        <v>0</v>
      </c>
      <c r="L292" s="265">
        <v>0</v>
      </c>
      <c r="M292" s="265">
        <v>177.13</v>
      </c>
      <c r="N292" s="265">
        <v>344.87</v>
      </c>
      <c r="O292" s="265">
        <v>233.52</v>
      </c>
      <c r="P292" s="265">
        <v>375.99</v>
      </c>
      <c r="Q292" s="265">
        <v>0</v>
      </c>
      <c r="R292" s="265">
        <v>4200.87</v>
      </c>
      <c r="S292" s="265">
        <v>0</v>
      </c>
      <c r="T292" s="265">
        <v>0</v>
      </c>
      <c r="U292" s="265">
        <v>0</v>
      </c>
      <c r="V292" s="265">
        <v>197.05</v>
      </c>
      <c r="W292" s="265">
        <v>0</v>
      </c>
      <c r="X292" s="265">
        <v>265.27999999999997</v>
      </c>
      <c r="Y292" s="265">
        <v>0</v>
      </c>
      <c r="Z292" s="265">
        <v>0</v>
      </c>
    </row>
    <row r="293" spans="1:26" ht="19.45" customHeight="1">
      <c r="A293" s="264" t="s">
        <v>799</v>
      </c>
      <c r="B293" s="264" t="s">
        <v>735</v>
      </c>
      <c r="C293" s="264" t="s">
        <v>805</v>
      </c>
      <c r="D293" s="265">
        <v>21131.81</v>
      </c>
      <c r="E293" s="265">
        <v>36.07</v>
      </c>
      <c r="F293" s="265">
        <v>0</v>
      </c>
      <c r="G293" s="265">
        <v>0</v>
      </c>
      <c r="H293" s="265">
        <v>114.4</v>
      </c>
      <c r="I293" s="265">
        <v>0</v>
      </c>
      <c r="J293" s="265">
        <v>0</v>
      </c>
      <c r="K293" s="265">
        <v>0</v>
      </c>
      <c r="L293" s="265">
        <v>0</v>
      </c>
      <c r="M293" s="265">
        <v>177.13</v>
      </c>
      <c r="N293" s="265">
        <v>344.87</v>
      </c>
      <c r="O293" s="265">
        <v>233.52</v>
      </c>
      <c r="P293" s="265">
        <v>375.99</v>
      </c>
      <c r="Q293" s="265">
        <v>0</v>
      </c>
      <c r="R293" s="265">
        <v>4200.87</v>
      </c>
      <c r="S293" s="265">
        <v>0</v>
      </c>
      <c r="T293" s="265">
        <v>0</v>
      </c>
      <c r="U293" s="265">
        <v>0</v>
      </c>
      <c r="V293" s="265">
        <v>197.05</v>
      </c>
      <c r="W293" s="265">
        <v>0</v>
      </c>
      <c r="X293" s="265">
        <v>265.27999999999997</v>
      </c>
      <c r="Y293" s="265">
        <v>0</v>
      </c>
      <c r="Z293" s="265">
        <v>0</v>
      </c>
    </row>
    <row r="294" spans="1:26" ht="19.45" customHeight="1">
      <c r="A294" s="264" t="s">
        <v>799</v>
      </c>
      <c r="B294" s="264" t="s">
        <v>735</v>
      </c>
      <c r="C294" s="264" t="s">
        <v>819</v>
      </c>
      <c r="D294" s="265">
        <v>21131.81</v>
      </c>
      <c r="E294" s="265">
        <v>36.07</v>
      </c>
      <c r="F294" s="265">
        <v>0</v>
      </c>
      <c r="G294" s="265">
        <v>0</v>
      </c>
      <c r="H294" s="265">
        <v>114.4</v>
      </c>
      <c r="I294" s="265">
        <v>0</v>
      </c>
      <c r="J294" s="265">
        <v>0</v>
      </c>
      <c r="K294" s="265">
        <v>0</v>
      </c>
      <c r="L294" s="265">
        <v>0</v>
      </c>
      <c r="M294" s="265">
        <v>177.13</v>
      </c>
      <c r="N294" s="265">
        <v>344.87</v>
      </c>
      <c r="O294" s="265">
        <v>233.52</v>
      </c>
      <c r="P294" s="265">
        <v>375.99</v>
      </c>
      <c r="Q294" s="265">
        <v>0</v>
      </c>
      <c r="R294" s="265">
        <v>4200.87</v>
      </c>
      <c r="S294" s="265">
        <v>0</v>
      </c>
      <c r="T294" s="265">
        <v>0</v>
      </c>
      <c r="U294" s="265">
        <v>0</v>
      </c>
      <c r="V294" s="265">
        <v>197.05</v>
      </c>
      <c r="W294" s="265">
        <v>0</v>
      </c>
      <c r="X294" s="265">
        <v>265.27999999999997</v>
      </c>
      <c r="Y294" s="265">
        <v>0</v>
      </c>
      <c r="Z294" s="265">
        <v>0</v>
      </c>
    </row>
    <row r="295" spans="1:26" ht="19.45" customHeight="1">
      <c r="A295" s="264" t="s">
        <v>799</v>
      </c>
      <c r="B295" s="264" t="s">
        <v>735</v>
      </c>
      <c r="C295" s="264" t="s">
        <v>820</v>
      </c>
      <c r="D295" s="265">
        <v>21131.81</v>
      </c>
      <c r="E295" s="265">
        <v>36.07</v>
      </c>
      <c r="F295" s="265">
        <v>0</v>
      </c>
      <c r="G295" s="265">
        <v>0</v>
      </c>
      <c r="H295" s="265">
        <v>114.4</v>
      </c>
      <c r="I295" s="265">
        <v>0</v>
      </c>
      <c r="J295" s="265">
        <v>0</v>
      </c>
      <c r="K295" s="265">
        <v>0</v>
      </c>
      <c r="L295" s="265">
        <v>0</v>
      </c>
      <c r="M295" s="265">
        <v>177.13</v>
      </c>
      <c r="N295" s="265">
        <v>344.87</v>
      </c>
      <c r="O295" s="265">
        <v>233.52</v>
      </c>
      <c r="P295" s="265">
        <v>375.99</v>
      </c>
      <c r="Q295" s="265">
        <v>0</v>
      </c>
      <c r="R295" s="265">
        <v>4200.87</v>
      </c>
      <c r="S295" s="265">
        <v>0</v>
      </c>
      <c r="T295" s="265">
        <v>0</v>
      </c>
      <c r="U295" s="265">
        <v>0</v>
      </c>
      <c r="V295" s="265">
        <v>197.05</v>
      </c>
      <c r="W295" s="265">
        <v>0</v>
      </c>
      <c r="X295" s="265">
        <v>265.27999999999997</v>
      </c>
      <c r="Y295" s="265">
        <v>0</v>
      </c>
      <c r="Z295" s="265">
        <v>0</v>
      </c>
    </row>
    <row r="296" spans="1:26" ht="19.45" customHeight="1">
      <c r="A296" s="264" t="s">
        <v>799</v>
      </c>
      <c r="B296" s="264" t="s">
        <v>735</v>
      </c>
      <c r="C296" s="264" t="s">
        <v>688</v>
      </c>
      <c r="D296" s="265">
        <v>21131.81</v>
      </c>
      <c r="E296" s="265">
        <v>53.2</v>
      </c>
      <c r="F296" s="265">
        <v>0</v>
      </c>
      <c r="G296" s="265">
        <v>0</v>
      </c>
      <c r="H296" s="265">
        <v>114.4</v>
      </c>
      <c r="I296" s="265">
        <v>0</v>
      </c>
      <c r="J296" s="265">
        <v>0</v>
      </c>
      <c r="K296" s="265">
        <v>0</v>
      </c>
      <c r="L296" s="265">
        <v>0</v>
      </c>
      <c r="M296" s="265">
        <v>177.13</v>
      </c>
      <c r="N296" s="265">
        <v>344.87</v>
      </c>
      <c r="O296" s="265">
        <v>233.52</v>
      </c>
      <c r="P296" s="265">
        <v>375.99</v>
      </c>
      <c r="Q296" s="265">
        <v>0</v>
      </c>
      <c r="R296" s="265">
        <v>4200.87</v>
      </c>
      <c r="S296" s="265">
        <v>0</v>
      </c>
      <c r="T296" s="265">
        <v>0</v>
      </c>
      <c r="U296" s="265">
        <v>0</v>
      </c>
      <c r="V296" s="265">
        <v>197.05</v>
      </c>
      <c r="W296" s="265">
        <v>0</v>
      </c>
      <c r="X296" s="265">
        <v>265.27999999999997</v>
      </c>
      <c r="Y296" s="265">
        <v>0</v>
      </c>
      <c r="Z296" s="265">
        <v>0</v>
      </c>
    </row>
    <row r="297" spans="1:26" ht="19.45" customHeight="1">
      <c r="A297" s="264" t="s">
        <v>799</v>
      </c>
      <c r="B297" s="264" t="s">
        <v>735</v>
      </c>
      <c r="C297" s="264" t="s">
        <v>784</v>
      </c>
      <c r="D297" s="265">
        <v>21131.81</v>
      </c>
      <c r="E297" s="265">
        <v>53.2</v>
      </c>
      <c r="F297" s="265">
        <v>0</v>
      </c>
      <c r="G297" s="265">
        <v>0</v>
      </c>
      <c r="H297" s="265">
        <v>114.4</v>
      </c>
      <c r="I297" s="265">
        <v>0</v>
      </c>
      <c r="J297" s="265">
        <v>0</v>
      </c>
      <c r="K297" s="265">
        <v>0</v>
      </c>
      <c r="L297" s="265">
        <v>0</v>
      </c>
      <c r="M297" s="265">
        <v>177.13</v>
      </c>
      <c r="N297" s="265">
        <v>344.87</v>
      </c>
      <c r="O297" s="265">
        <v>233.52</v>
      </c>
      <c r="P297" s="265">
        <v>375.99</v>
      </c>
      <c r="Q297" s="265">
        <v>0</v>
      </c>
      <c r="R297" s="265">
        <v>4200.87</v>
      </c>
      <c r="S297" s="265">
        <v>0</v>
      </c>
      <c r="T297" s="265">
        <v>0</v>
      </c>
      <c r="U297" s="265">
        <v>0</v>
      </c>
      <c r="V297" s="265">
        <v>197.05</v>
      </c>
      <c r="W297" s="265">
        <v>0</v>
      </c>
      <c r="X297" s="265">
        <v>265.27999999999997</v>
      </c>
      <c r="Y297" s="265">
        <v>0</v>
      </c>
      <c r="Z297" s="265">
        <v>0</v>
      </c>
    </row>
    <row r="298" spans="1:26" ht="19.45" customHeight="1">
      <c r="A298" s="264" t="s">
        <v>799</v>
      </c>
      <c r="B298" s="264" t="s">
        <v>735</v>
      </c>
      <c r="C298" s="264" t="s">
        <v>807</v>
      </c>
      <c r="D298" s="265">
        <v>21131.81</v>
      </c>
      <c r="E298" s="265">
        <v>53.2</v>
      </c>
      <c r="F298" s="265">
        <v>0</v>
      </c>
      <c r="G298" s="265">
        <v>0</v>
      </c>
      <c r="H298" s="265">
        <v>114.4</v>
      </c>
      <c r="I298" s="265">
        <v>0</v>
      </c>
      <c r="J298" s="265">
        <v>0</v>
      </c>
      <c r="K298" s="265">
        <v>15.53</v>
      </c>
      <c r="L298" s="265">
        <v>0</v>
      </c>
      <c r="M298" s="265">
        <v>177.13</v>
      </c>
      <c r="N298" s="265">
        <v>344.87</v>
      </c>
      <c r="O298" s="265">
        <v>233.52</v>
      </c>
      <c r="P298" s="265">
        <v>375.99</v>
      </c>
      <c r="Q298" s="265">
        <v>0</v>
      </c>
      <c r="R298" s="265">
        <v>4200.87</v>
      </c>
      <c r="S298" s="265">
        <v>0</v>
      </c>
      <c r="T298" s="265">
        <v>0</v>
      </c>
      <c r="U298" s="265">
        <v>0</v>
      </c>
      <c r="V298" s="265">
        <v>197.05</v>
      </c>
      <c r="W298" s="265">
        <v>0</v>
      </c>
      <c r="X298" s="265">
        <v>265.27999999999997</v>
      </c>
      <c r="Y298" s="265">
        <v>0</v>
      </c>
      <c r="Z298" s="265">
        <v>0</v>
      </c>
    </row>
    <row r="299" spans="1:26" ht="19.45" customHeight="1">
      <c r="A299" s="264" t="s">
        <v>799</v>
      </c>
      <c r="B299" s="264" t="s">
        <v>735</v>
      </c>
      <c r="C299" s="264" t="s">
        <v>808</v>
      </c>
      <c r="D299" s="265">
        <v>21131.81</v>
      </c>
      <c r="E299" s="265">
        <v>53.2</v>
      </c>
      <c r="F299" s="265">
        <v>0</v>
      </c>
      <c r="G299" s="265">
        <v>0</v>
      </c>
      <c r="H299" s="265">
        <v>114.4</v>
      </c>
      <c r="I299" s="265">
        <v>0</v>
      </c>
      <c r="J299" s="265">
        <v>0</v>
      </c>
      <c r="K299" s="265">
        <v>0</v>
      </c>
      <c r="L299" s="265">
        <v>0</v>
      </c>
      <c r="M299" s="265">
        <v>177.13</v>
      </c>
      <c r="N299" s="265">
        <v>344.87</v>
      </c>
      <c r="O299" s="265">
        <v>233.52</v>
      </c>
      <c r="P299" s="265">
        <v>375.99</v>
      </c>
      <c r="Q299" s="265">
        <v>0</v>
      </c>
      <c r="R299" s="265">
        <v>4200.87</v>
      </c>
      <c r="S299" s="265">
        <v>0</v>
      </c>
      <c r="T299" s="265">
        <v>0</v>
      </c>
      <c r="U299" s="265">
        <v>0</v>
      </c>
      <c r="V299" s="265">
        <v>197.05</v>
      </c>
      <c r="W299" s="265">
        <v>0</v>
      </c>
      <c r="X299" s="265">
        <v>265.27999999999997</v>
      </c>
      <c r="Y299" s="265">
        <v>0</v>
      </c>
      <c r="Z299" s="265">
        <v>0</v>
      </c>
    </row>
    <row r="300" spans="1:26" ht="19.45" customHeight="1">
      <c r="A300" s="264" t="s">
        <v>799</v>
      </c>
      <c r="B300" s="264" t="s">
        <v>735</v>
      </c>
      <c r="C300" s="264" t="s">
        <v>809</v>
      </c>
      <c r="D300" s="265">
        <v>21131.81</v>
      </c>
      <c r="E300" s="265">
        <v>53.2</v>
      </c>
      <c r="F300" s="265">
        <v>0</v>
      </c>
      <c r="G300" s="265">
        <v>0</v>
      </c>
      <c r="H300" s="265">
        <v>114.4</v>
      </c>
      <c r="I300" s="265">
        <v>0</v>
      </c>
      <c r="J300" s="265">
        <v>0</v>
      </c>
      <c r="K300" s="265">
        <v>0</v>
      </c>
      <c r="L300" s="265">
        <v>0</v>
      </c>
      <c r="M300" s="265">
        <v>177.13</v>
      </c>
      <c r="N300" s="265">
        <v>344.87</v>
      </c>
      <c r="O300" s="265">
        <v>233.52</v>
      </c>
      <c r="P300" s="265">
        <v>375.99</v>
      </c>
      <c r="Q300" s="265">
        <v>0</v>
      </c>
      <c r="R300" s="265">
        <v>4200.87</v>
      </c>
      <c r="S300" s="265">
        <v>0</v>
      </c>
      <c r="T300" s="265">
        <v>0</v>
      </c>
      <c r="U300" s="265">
        <v>0</v>
      </c>
      <c r="V300" s="265">
        <v>197.05</v>
      </c>
      <c r="W300" s="265">
        <v>0</v>
      </c>
      <c r="X300" s="265">
        <v>265.27999999999997</v>
      </c>
      <c r="Y300" s="265">
        <v>0</v>
      </c>
      <c r="Z300" s="265">
        <v>0</v>
      </c>
    </row>
    <row r="301" spans="1:26" ht="19.45" customHeight="1">
      <c r="A301" s="264" t="s">
        <v>799</v>
      </c>
      <c r="B301" s="264" t="s">
        <v>735</v>
      </c>
      <c r="C301" s="264" t="s">
        <v>821</v>
      </c>
      <c r="D301" s="265">
        <v>21131.81</v>
      </c>
      <c r="E301" s="265">
        <v>53.2</v>
      </c>
      <c r="F301" s="265">
        <v>0</v>
      </c>
      <c r="G301" s="265">
        <v>0</v>
      </c>
      <c r="H301" s="265">
        <v>114.4</v>
      </c>
      <c r="I301" s="265">
        <v>0</v>
      </c>
      <c r="J301" s="265">
        <v>0</v>
      </c>
      <c r="K301" s="265">
        <v>0</v>
      </c>
      <c r="L301" s="265">
        <v>0</v>
      </c>
      <c r="M301" s="265">
        <v>177.13</v>
      </c>
      <c r="N301" s="265">
        <v>344.87</v>
      </c>
      <c r="O301" s="265">
        <v>233.52</v>
      </c>
      <c r="P301" s="265">
        <v>375.99</v>
      </c>
      <c r="Q301" s="265">
        <v>0</v>
      </c>
      <c r="R301" s="265">
        <v>4200.87</v>
      </c>
      <c r="S301" s="265">
        <v>0</v>
      </c>
      <c r="T301" s="265">
        <v>0</v>
      </c>
      <c r="U301" s="265">
        <v>0</v>
      </c>
      <c r="V301" s="265">
        <v>197.05</v>
      </c>
      <c r="W301" s="265">
        <v>0</v>
      </c>
      <c r="X301" s="265">
        <v>265.27999999999997</v>
      </c>
      <c r="Y301" s="265">
        <v>0</v>
      </c>
      <c r="Z301" s="265">
        <v>0</v>
      </c>
    </row>
    <row r="302" spans="1:26" ht="19.45" customHeight="1">
      <c r="A302" s="264" t="s">
        <v>799</v>
      </c>
      <c r="B302" s="264" t="s">
        <v>735</v>
      </c>
      <c r="C302" s="264" t="s">
        <v>810</v>
      </c>
      <c r="D302" s="265">
        <v>21131.81</v>
      </c>
      <c r="E302" s="265">
        <v>53.2</v>
      </c>
      <c r="F302" s="265">
        <v>0</v>
      </c>
      <c r="G302" s="265">
        <v>0</v>
      </c>
      <c r="H302" s="265">
        <v>114.4</v>
      </c>
      <c r="I302" s="265">
        <v>0</v>
      </c>
      <c r="J302" s="265">
        <v>0</v>
      </c>
      <c r="K302" s="265">
        <v>15.53</v>
      </c>
      <c r="L302" s="265">
        <v>0</v>
      </c>
      <c r="M302" s="265">
        <v>177.13</v>
      </c>
      <c r="N302" s="265">
        <v>344.87</v>
      </c>
      <c r="O302" s="265">
        <v>233.52</v>
      </c>
      <c r="P302" s="265">
        <v>375.99</v>
      </c>
      <c r="Q302" s="265">
        <v>0</v>
      </c>
      <c r="R302" s="265">
        <v>4200.87</v>
      </c>
      <c r="S302" s="265">
        <v>0</v>
      </c>
      <c r="T302" s="265">
        <v>0</v>
      </c>
      <c r="U302" s="265">
        <v>0</v>
      </c>
      <c r="V302" s="265">
        <v>197.05</v>
      </c>
      <c r="W302" s="265">
        <v>0</v>
      </c>
      <c r="X302" s="265">
        <v>265.27999999999997</v>
      </c>
      <c r="Y302" s="265">
        <v>0</v>
      </c>
      <c r="Z302" s="265">
        <v>0</v>
      </c>
    </row>
    <row r="303" spans="1:26" ht="19.45" customHeight="1">
      <c r="A303" s="264" t="s">
        <v>799</v>
      </c>
      <c r="B303" s="264" t="s">
        <v>735</v>
      </c>
      <c r="C303" s="264" t="s">
        <v>151</v>
      </c>
      <c r="D303" s="265">
        <v>21131.81</v>
      </c>
      <c r="E303" s="265">
        <v>71.349999999999994</v>
      </c>
      <c r="F303" s="265">
        <v>0</v>
      </c>
      <c r="G303" s="265">
        <v>0</v>
      </c>
      <c r="H303" s="265">
        <v>114.4</v>
      </c>
      <c r="I303" s="265">
        <v>0</v>
      </c>
      <c r="J303" s="265">
        <v>0</v>
      </c>
      <c r="K303" s="265">
        <v>11.95</v>
      </c>
      <c r="L303" s="265">
        <v>0</v>
      </c>
      <c r="M303" s="265">
        <v>177.13</v>
      </c>
      <c r="N303" s="265">
        <v>344.87</v>
      </c>
      <c r="O303" s="265">
        <v>233.52</v>
      </c>
      <c r="P303" s="265">
        <v>375.99</v>
      </c>
      <c r="Q303" s="265">
        <v>0</v>
      </c>
      <c r="R303" s="265">
        <v>4200.87</v>
      </c>
      <c r="S303" s="265">
        <v>0</v>
      </c>
      <c r="T303" s="265">
        <v>0</v>
      </c>
      <c r="U303" s="265">
        <v>0</v>
      </c>
      <c r="V303" s="265">
        <v>197.05</v>
      </c>
      <c r="W303" s="265">
        <v>0</v>
      </c>
      <c r="X303" s="265">
        <v>265.27999999999997</v>
      </c>
      <c r="Y303" s="265">
        <v>0</v>
      </c>
      <c r="Z303" s="265">
        <v>0</v>
      </c>
    </row>
    <row r="304" spans="1:26" ht="19.45" customHeight="1">
      <c r="A304" s="264" t="s">
        <v>799</v>
      </c>
      <c r="B304" s="264" t="s">
        <v>735</v>
      </c>
      <c r="C304" s="264" t="s">
        <v>152</v>
      </c>
      <c r="D304" s="265">
        <v>21131.81</v>
      </c>
      <c r="E304" s="265">
        <v>71.349999999999994</v>
      </c>
      <c r="F304" s="265">
        <v>0</v>
      </c>
      <c r="G304" s="265">
        <v>0</v>
      </c>
      <c r="H304" s="265">
        <v>114.4</v>
      </c>
      <c r="I304" s="265">
        <v>0</v>
      </c>
      <c r="J304" s="265">
        <v>0</v>
      </c>
      <c r="K304" s="265">
        <v>15.53</v>
      </c>
      <c r="L304" s="265">
        <v>0</v>
      </c>
      <c r="M304" s="265">
        <v>177.13</v>
      </c>
      <c r="N304" s="265">
        <v>344.87</v>
      </c>
      <c r="O304" s="265">
        <v>233.52</v>
      </c>
      <c r="P304" s="265">
        <v>375.99</v>
      </c>
      <c r="Q304" s="265">
        <v>0</v>
      </c>
      <c r="R304" s="265">
        <v>4200.87</v>
      </c>
      <c r="S304" s="265">
        <v>0</v>
      </c>
      <c r="T304" s="265">
        <v>0</v>
      </c>
      <c r="U304" s="265">
        <v>0</v>
      </c>
      <c r="V304" s="265">
        <v>197.05</v>
      </c>
      <c r="W304" s="265">
        <v>0</v>
      </c>
      <c r="X304" s="265">
        <v>265.27999999999997</v>
      </c>
      <c r="Y304" s="265">
        <v>0</v>
      </c>
      <c r="Z304" s="265">
        <v>0</v>
      </c>
    </row>
    <row r="305" spans="1:26" ht="19.45" customHeight="1">
      <c r="A305" s="264" t="s">
        <v>799</v>
      </c>
      <c r="B305" s="264" t="s">
        <v>735</v>
      </c>
      <c r="C305" s="264" t="s">
        <v>153</v>
      </c>
      <c r="D305" s="265">
        <v>21131.81</v>
      </c>
      <c r="E305" s="265">
        <v>71.349999999999994</v>
      </c>
      <c r="F305" s="265">
        <v>0</v>
      </c>
      <c r="G305" s="265">
        <v>0</v>
      </c>
      <c r="H305" s="265">
        <v>114.4</v>
      </c>
      <c r="I305" s="265">
        <v>0</v>
      </c>
      <c r="J305" s="265">
        <v>0</v>
      </c>
      <c r="K305" s="265">
        <v>0</v>
      </c>
      <c r="L305" s="265">
        <v>0</v>
      </c>
      <c r="M305" s="265">
        <v>177.13</v>
      </c>
      <c r="N305" s="265">
        <v>344.87</v>
      </c>
      <c r="O305" s="265">
        <v>233.52</v>
      </c>
      <c r="P305" s="265">
        <v>375.99</v>
      </c>
      <c r="Q305" s="265">
        <v>0</v>
      </c>
      <c r="R305" s="265">
        <v>4200.87</v>
      </c>
      <c r="S305" s="265">
        <v>0</v>
      </c>
      <c r="T305" s="265">
        <v>0</v>
      </c>
      <c r="U305" s="265">
        <v>0</v>
      </c>
      <c r="V305" s="265">
        <v>197.05</v>
      </c>
      <c r="W305" s="265">
        <v>0</v>
      </c>
      <c r="X305" s="265">
        <v>265.27999999999997</v>
      </c>
      <c r="Y305" s="265">
        <v>0</v>
      </c>
      <c r="Z305" s="265">
        <v>0</v>
      </c>
    </row>
    <row r="306" spans="1:26" ht="19.45" customHeight="1">
      <c r="A306" s="264" t="s">
        <v>799</v>
      </c>
      <c r="B306" s="264" t="s">
        <v>735</v>
      </c>
      <c r="C306" s="264" t="s">
        <v>811</v>
      </c>
      <c r="D306" s="265">
        <v>21131.81</v>
      </c>
      <c r="E306" s="265">
        <v>71.349999999999994</v>
      </c>
      <c r="F306" s="265">
        <v>0</v>
      </c>
      <c r="G306" s="265">
        <v>0</v>
      </c>
      <c r="H306" s="265">
        <v>114.4</v>
      </c>
      <c r="I306" s="265">
        <v>0</v>
      </c>
      <c r="J306" s="265">
        <v>0</v>
      </c>
      <c r="K306" s="265">
        <v>0</v>
      </c>
      <c r="L306" s="265">
        <v>0</v>
      </c>
      <c r="M306" s="265">
        <v>177.13</v>
      </c>
      <c r="N306" s="265">
        <v>344.87</v>
      </c>
      <c r="O306" s="265">
        <v>233.52</v>
      </c>
      <c r="P306" s="265">
        <v>375.99</v>
      </c>
      <c r="Q306" s="265">
        <v>0</v>
      </c>
      <c r="R306" s="265">
        <v>4200.87</v>
      </c>
      <c r="S306" s="265">
        <v>0</v>
      </c>
      <c r="T306" s="265">
        <v>0</v>
      </c>
      <c r="U306" s="265">
        <v>0</v>
      </c>
      <c r="V306" s="265">
        <v>197.05</v>
      </c>
      <c r="W306" s="265">
        <v>0</v>
      </c>
      <c r="X306" s="265">
        <v>265.27999999999997</v>
      </c>
      <c r="Y306" s="265">
        <v>0</v>
      </c>
      <c r="Z306" s="265">
        <v>0</v>
      </c>
    </row>
    <row r="307" spans="1:26" ht="19.45" customHeight="1">
      <c r="A307" s="264" t="s">
        <v>799</v>
      </c>
      <c r="B307" s="264" t="s">
        <v>735</v>
      </c>
      <c r="C307" s="264" t="s">
        <v>812</v>
      </c>
      <c r="D307" s="265">
        <v>21131.81</v>
      </c>
      <c r="E307" s="265">
        <v>71.349999999999994</v>
      </c>
      <c r="F307" s="265">
        <v>0</v>
      </c>
      <c r="G307" s="265">
        <v>0</v>
      </c>
      <c r="H307" s="265">
        <v>114.4</v>
      </c>
      <c r="I307" s="265">
        <v>0</v>
      </c>
      <c r="J307" s="265">
        <v>0</v>
      </c>
      <c r="K307" s="265">
        <v>11.95</v>
      </c>
      <c r="L307" s="265">
        <v>0</v>
      </c>
      <c r="M307" s="265">
        <v>177.13</v>
      </c>
      <c r="N307" s="265">
        <v>344.87</v>
      </c>
      <c r="O307" s="265">
        <v>233.52</v>
      </c>
      <c r="P307" s="265">
        <v>375.99</v>
      </c>
      <c r="Q307" s="265">
        <v>0</v>
      </c>
      <c r="R307" s="265">
        <v>4200.87</v>
      </c>
      <c r="S307" s="265">
        <v>0</v>
      </c>
      <c r="T307" s="265">
        <v>0</v>
      </c>
      <c r="U307" s="265">
        <v>0</v>
      </c>
      <c r="V307" s="265">
        <v>197.05</v>
      </c>
      <c r="W307" s="265">
        <v>0</v>
      </c>
      <c r="X307" s="265">
        <v>265.27999999999997</v>
      </c>
      <c r="Y307" s="265">
        <v>0</v>
      </c>
      <c r="Z307" s="265">
        <v>0</v>
      </c>
    </row>
    <row r="308" spans="1:26" ht="19.45" customHeight="1">
      <c r="A308" s="264" t="s">
        <v>799</v>
      </c>
      <c r="B308" s="264" t="s">
        <v>735</v>
      </c>
      <c r="C308" s="264" t="s">
        <v>690</v>
      </c>
      <c r="D308" s="265">
        <v>21131.81</v>
      </c>
      <c r="E308" s="265">
        <v>89.87</v>
      </c>
      <c r="F308" s="265">
        <v>0</v>
      </c>
      <c r="G308" s="265">
        <v>0</v>
      </c>
      <c r="H308" s="265">
        <v>114.4</v>
      </c>
      <c r="I308" s="265">
        <v>0</v>
      </c>
      <c r="J308" s="265">
        <v>0</v>
      </c>
      <c r="K308" s="265">
        <v>0</v>
      </c>
      <c r="L308" s="265">
        <v>0</v>
      </c>
      <c r="M308" s="265">
        <v>177.13</v>
      </c>
      <c r="N308" s="265">
        <v>344.87</v>
      </c>
      <c r="O308" s="265">
        <v>233.52</v>
      </c>
      <c r="P308" s="265">
        <v>375.99</v>
      </c>
      <c r="Q308" s="265">
        <v>0</v>
      </c>
      <c r="R308" s="265">
        <v>4200.87</v>
      </c>
      <c r="S308" s="265">
        <v>0</v>
      </c>
      <c r="T308" s="265">
        <v>0</v>
      </c>
      <c r="U308" s="265">
        <v>0</v>
      </c>
      <c r="V308" s="265">
        <v>197.05</v>
      </c>
      <c r="W308" s="265">
        <v>0</v>
      </c>
      <c r="X308" s="265">
        <v>265.27999999999997</v>
      </c>
      <c r="Y308" s="265">
        <v>0</v>
      </c>
      <c r="Z308" s="265">
        <v>0</v>
      </c>
    </row>
    <row r="309" spans="1:26" ht="19.45" customHeight="1">
      <c r="A309" s="264" t="s">
        <v>799</v>
      </c>
      <c r="B309" s="264" t="s">
        <v>735</v>
      </c>
      <c r="C309" s="264" t="s">
        <v>813</v>
      </c>
      <c r="D309" s="265">
        <v>21131.81</v>
      </c>
      <c r="E309" s="265">
        <v>89.87</v>
      </c>
      <c r="F309" s="265">
        <v>0</v>
      </c>
      <c r="G309" s="265">
        <v>0</v>
      </c>
      <c r="H309" s="265">
        <v>114.4</v>
      </c>
      <c r="I309" s="265">
        <v>0</v>
      </c>
      <c r="J309" s="265">
        <v>0</v>
      </c>
      <c r="K309" s="265">
        <v>15.53</v>
      </c>
      <c r="L309" s="265">
        <v>0</v>
      </c>
      <c r="M309" s="265">
        <v>177.13</v>
      </c>
      <c r="N309" s="265">
        <v>344.87</v>
      </c>
      <c r="O309" s="265">
        <v>233.52</v>
      </c>
      <c r="P309" s="265">
        <v>375.99</v>
      </c>
      <c r="Q309" s="265">
        <v>0</v>
      </c>
      <c r="R309" s="265">
        <v>4200.87</v>
      </c>
      <c r="S309" s="265">
        <v>0</v>
      </c>
      <c r="T309" s="265">
        <v>0</v>
      </c>
      <c r="U309" s="265">
        <v>0</v>
      </c>
      <c r="V309" s="265">
        <v>197.05</v>
      </c>
      <c r="W309" s="265">
        <v>0</v>
      </c>
      <c r="X309" s="265">
        <v>265.27999999999997</v>
      </c>
      <c r="Y309" s="265">
        <v>0</v>
      </c>
      <c r="Z309" s="265">
        <v>0</v>
      </c>
    </row>
    <row r="310" spans="1:26" ht="19.45" customHeight="1">
      <c r="A310" s="264" t="s">
        <v>799</v>
      </c>
      <c r="B310" s="264" t="s">
        <v>735</v>
      </c>
      <c r="C310" s="264" t="s">
        <v>814</v>
      </c>
      <c r="D310" s="265">
        <v>21131.81</v>
      </c>
      <c r="E310" s="265">
        <v>89.87</v>
      </c>
      <c r="F310" s="265">
        <v>0</v>
      </c>
      <c r="G310" s="265">
        <v>0</v>
      </c>
      <c r="H310" s="265">
        <v>114.4</v>
      </c>
      <c r="I310" s="265">
        <v>0</v>
      </c>
      <c r="J310" s="265">
        <v>0</v>
      </c>
      <c r="K310" s="265">
        <v>15.53</v>
      </c>
      <c r="L310" s="265">
        <v>0</v>
      </c>
      <c r="M310" s="265">
        <v>177.13</v>
      </c>
      <c r="N310" s="265">
        <v>344.87</v>
      </c>
      <c r="O310" s="265">
        <v>233.52</v>
      </c>
      <c r="P310" s="265">
        <v>375.99</v>
      </c>
      <c r="Q310" s="265">
        <v>0</v>
      </c>
      <c r="R310" s="265">
        <v>4200.87</v>
      </c>
      <c r="S310" s="265">
        <v>0</v>
      </c>
      <c r="T310" s="265">
        <v>0</v>
      </c>
      <c r="U310" s="265">
        <v>0</v>
      </c>
      <c r="V310" s="265">
        <v>197.05</v>
      </c>
      <c r="W310" s="265">
        <v>0</v>
      </c>
      <c r="X310" s="265">
        <v>265.27999999999997</v>
      </c>
      <c r="Y310" s="265">
        <v>0</v>
      </c>
      <c r="Z310" s="265">
        <v>0</v>
      </c>
    </row>
    <row r="311" spans="1:26" ht="19.45" customHeight="1">
      <c r="A311" s="264" t="s">
        <v>799</v>
      </c>
      <c r="B311" s="264" t="s">
        <v>735</v>
      </c>
      <c r="C311" s="264" t="s">
        <v>815</v>
      </c>
      <c r="D311" s="265">
        <v>21131.81</v>
      </c>
      <c r="E311" s="265">
        <v>89.87</v>
      </c>
      <c r="F311" s="265">
        <v>0</v>
      </c>
      <c r="G311" s="265">
        <v>0</v>
      </c>
      <c r="H311" s="265">
        <v>114.4</v>
      </c>
      <c r="I311" s="265">
        <v>0</v>
      </c>
      <c r="J311" s="265">
        <v>0</v>
      </c>
      <c r="K311" s="265">
        <v>0</v>
      </c>
      <c r="L311" s="265">
        <v>0</v>
      </c>
      <c r="M311" s="265">
        <v>177.13</v>
      </c>
      <c r="N311" s="265">
        <v>344.87</v>
      </c>
      <c r="O311" s="265">
        <v>233.52</v>
      </c>
      <c r="P311" s="265">
        <v>375.99</v>
      </c>
      <c r="Q311" s="265">
        <v>0</v>
      </c>
      <c r="R311" s="265">
        <v>4200.87</v>
      </c>
      <c r="S311" s="265">
        <v>0</v>
      </c>
      <c r="T311" s="265">
        <v>0</v>
      </c>
      <c r="U311" s="265">
        <v>0</v>
      </c>
      <c r="V311" s="265">
        <v>197.05</v>
      </c>
      <c r="W311" s="265">
        <v>0</v>
      </c>
      <c r="X311" s="265">
        <v>265.27999999999997</v>
      </c>
      <c r="Y311" s="265">
        <v>0</v>
      </c>
      <c r="Z311" s="265">
        <v>0</v>
      </c>
    </row>
    <row r="312" spans="1:26" ht="19.45" customHeight="1">
      <c r="A312" s="264" t="s">
        <v>799</v>
      </c>
      <c r="B312" s="264" t="s">
        <v>735</v>
      </c>
      <c r="C312" s="264" t="s">
        <v>816</v>
      </c>
      <c r="D312" s="265">
        <v>21131.81</v>
      </c>
      <c r="E312" s="265">
        <v>89.87</v>
      </c>
      <c r="F312" s="265">
        <v>0</v>
      </c>
      <c r="G312" s="265">
        <v>0</v>
      </c>
      <c r="H312" s="265">
        <v>114.4</v>
      </c>
      <c r="I312" s="265">
        <v>0</v>
      </c>
      <c r="J312" s="265">
        <v>0</v>
      </c>
      <c r="K312" s="265">
        <v>0</v>
      </c>
      <c r="L312" s="265">
        <v>0</v>
      </c>
      <c r="M312" s="265">
        <v>177.13</v>
      </c>
      <c r="N312" s="265">
        <v>344.87</v>
      </c>
      <c r="O312" s="265">
        <v>233.52</v>
      </c>
      <c r="P312" s="265">
        <v>375.99</v>
      </c>
      <c r="Q312" s="265">
        <v>0</v>
      </c>
      <c r="R312" s="265">
        <v>4200.87</v>
      </c>
      <c r="S312" s="265">
        <v>0</v>
      </c>
      <c r="T312" s="265">
        <v>0</v>
      </c>
      <c r="U312" s="265">
        <v>0</v>
      </c>
      <c r="V312" s="265">
        <v>197.05</v>
      </c>
      <c r="W312" s="265">
        <v>0</v>
      </c>
      <c r="X312" s="265">
        <v>265.27999999999997</v>
      </c>
      <c r="Y312" s="265">
        <v>0</v>
      </c>
      <c r="Z312" s="265">
        <v>0</v>
      </c>
    </row>
    <row r="313" spans="1:26" ht="19.45" customHeight="1">
      <c r="A313" s="264" t="s">
        <v>799</v>
      </c>
      <c r="B313" s="264" t="s">
        <v>735</v>
      </c>
      <c r="C313" s="264" t="s">
        <v>817</v>
      </c>
      <c r="D313" s="265">
        <v>21131.81</v>
      </c>
      <c r="E313" s="265">
        <v>89.87</v>
      </c>
      <c r="F313" s="265">
        <v>0</v>
      </c>
      <c r="G313" s="265">
        <v>0</v>
      </c>
      <c r="H313" s="265">
        <v>114.4</v>
      </c>
      <c r="I313" s="265">
        <v>0</v>
      </c>
      <c r="J313" s="265">
        <v>0</v>
      </c>
      <c r="K313" s="265">
        <v>0</v>
      </c>
      <c r="L313" s="265">
        <v>0</v>
      </c>
      <c r="M313" s="265">
        <v>177.13</v>
      </c>
      <c r="N313" s="265">
        <v>344.87</v>
      </c>
      <c r="O313" s="265">
        <v>233.52</v>
      </c>
      <c r="P313" s="265">
        <v>375.99</v>
      </c>
      <c r="Q313" s="265">
        <v>0</v>
      </c>
      <c r="R313" s="265">
        <v>4200.87</v>
      </c>
      <c r="S313" s="265">
        <v>0</v>
      </c>
      <c r="T313" s="265">
        <v>0</v>
      </c>
      <c r="U313" s="265">
        <v>0</v>
      </c>
      <c r="V313" s="265">
        <v>197.05</v>
      </c>
      <c r="W313" s="265">
        <v>0</v>
      </c>
      <c r="X313" s="265">
        <v>265.27999999999997</v>
      </c>
      <c r="Y313" s="265">
        <v>0</v>
      </c>
      <c r="Z313" s="265">
        <v>0</v>
      </c>
    </row>
    <row r="314" spans="1:26" ht="19.45" customHeight="1">
      <c r="A314" s="264" t="s">
        <v>799</v>
      </c>
      <c r="B314" s="264" t="s">
        <v>735</v>
      </c>
      <c r="C314" s="264" t="s">
        <v>818</v>
      </c>
      <c r="D314" s="265">
        <v>21131.81</v>
      </c>
      <c r="E314" s="265">
        <v>89.87</v>
      </c>
      <c r="F314" s="265">
        <v>0</v>
      </c>
      <c r="G314" s="265">
        <v>0</v>
      </c>
      <c r="H314" s="265">
        <v>114.4</v>
      </c>
      <c r="I314" s="265">
        <v>0</v>
      </c>
      <c r="J314" s="265">
        <v>0</v>
      </c>
      <c r="K314" s="265">
        <v>11.95</v>
      </c>
      <c r="L314" s="265">
        <v>0</v>
      </c>
      <c r="M314" s="265">
        <v>177.13</v>
      </c>
      <c r="N314" s="265">
        <v>344.87</v>
      </c>
      <c r="O314" s="265">
        <v>233.52</v>
      </c>
      <c r="P314" s="265">
        <v>375.99</v>
      </c>
      <c r="Q314" s="265">
        <v>0</v>
      </c>
      <c r="R314" s="265">
        <v>4200.87</v>
      </c>
      <c r="S314" s="265">
        <v>0</v>
      </c>
      <c r="T314" s="265">
        <v>0</v>
      </c>
      <c r="U314" s="265">
        <v>0</v>
      </c>
      <c r="V314" s="265">
        <v>197.05</v>
      </c>
      <c r="W314" s="265">
        <v>0</v>
      </c>
      <c r="X314" s="265">
        <v>265.27999999999997</v>
      </c>
      <c r="Y314" s="265">
        <v>0</v>
      </c>
      <c r="Z314" s="265">
        <v>0</v>
      </c>
    </row>
    <row r="315" spans="1:26" ht="19.45" customHeight="1">
      <c r="A315" s="264" t="s">
        <v>799</v>
      </c>
      <c r="B315" s="264" t="s">
        <v>824</v>
      </c>
      <c r="C315" s="264" t="s">
        <v>289</v>
      </c>
      <c r="D315" s="265">
        <v>24383.69</v>
      </c>
      <c r="E315" s="265">
        <v>36.07</v>
      </c>
      <c r="F315" s="265">
        <v>0</v>
      </c>
      <c r="G315" s="265">
        <v>0</v>
      </c>
      <c r="H315" s="265">
        <v>114.4</v>
      </c>
      <c r="I315" s="265">
        <v>0</v>
      </c>
      <c r="J315" s="265">
        <v>0</v>
      </c>
      <c r="K315" s="265">
        <v>0</v>
      </c>
      <c r="L315" s="265">
        <v>0</v>
      </c>
      <c r="M315" s="265">
        <v>177.13</v>
      </c>
      <c r="N315" s="265">
        <v>344.87</v>
      </c>
      <c r="O315" s="265">
        <v>233.52</v>
      </c>
      <c r="P315" s="265">
        <v>375.99</v>
      </c>
      <c r="Q315" s="265">
        <v>0</v>
      </c>
      <c r="R315" s="265">
        <v>4200.87</v>
      </c>
      <c r="S315" s="265">
        <v>0</v>
      </c>
      <c r="T315" s="265">
        <v>0</v>
      </c>
      <c r="U315" s="265">
        <v>0</v>
      </c>
      <c r="V315" s="265">
        <v>197.05</v>
      </c>
      <c r="W315" s="265">
        <v>0</v>
      </c>
      <c r="X315" s="265">
        <v>265.27999999999997</v>
      </c>
      <c r="Y315" s="265">
        <v>0</v>
      </c>
      <c r="Z315" s="265">
        <v>0</v>
      </c>
    </row>
    <row r="316" spans="1:26" ht="19.45" customHeight="1">
      <c r="A316" s="264" t="s">
        <v>799</v>
      </c>
      <c r="B316" s="264" t="s">
        <v>824</v>
      </c>
      <c r="C316" s="264" t="s">
        <v>688</v>
      </c>
      <c r="D316" s="265">
        <v>24383.69</v>
      </c>
      <c r="E316" s="265">
        <v>53.2</v>
      </c>
      <c r="F316" s="265">
        <v>0</v>
      </c>
      <c r="G316" s="265">
        <v>0</v>
      </c>
      <c r="H316" s="265">
        <v>114.4</v>
      </c>
      <c r="I316" s="265">
        <v>0</v>
      </c>
      <c r="J316" s="265">
        <v>0</v>
      </c>
      <c r="K316" s="265">
        <v>0</v>
      </c>
      <c r="L316" s="265">
        <v>0</v>
      </c>
      <c r="M316" s="265">
        <v>177.13</v>
      </c>
      <c r="N316" s="265">
        <v>344.87</v>
      </c>
      <c r="O316" s="265">
        <v>233.52</v>
      </c>
      <c r="P316" s="265">
        <v>375.99</v>
      </c>
      <c r="Q316" s="265">
        <v>0</v>
      </c>
      <c r="R316" s="265">
        <v>4200.87</v>
      </c>
      <c r="S316" s="265">
        <v>0</v>
      </c>
      <c r="T316" s="265">
        <v>0</v>
      </c>
      <c r="U316" s="265">
        <v>0</v>
      </c>
      <c r="V316" s="265">
        <v>197.05</v>
      </c>
      <c r="W316" s="265">
        <v>0</v>
      </c>
      <c r="X316" s="265">
        <v>265.27999999999997</v>
      </c>
      <c r="Y316" s="265">
        <v>0</v>
      </c>
      <c r="Z316" s="265">
        <v>0</v>
      </c>
    </row>
    <row r="317" spans="1:26" ht="19.45" customHeight="1">
      <c r="A317" s="264" t="s">
        <v>799</v>
      </c>
      <c r="B317" s="264" t="s">
        <v>824</v>
      </c>
      <c r="C317" s="264" t="s">
        <v>689</v>
      </c>
      <c r="D317" s="265">
        <v>24383.69</v>
      </c>
      <c r="E317" s="265">
        <v>71.349999999999994</v>
      </c>
      <c r="F317" s="265">
        <v>0</v>
      </c>
      <c r="G317" s="265">
        <v>0</v>
      </c>
      <c r="H317" s="265">
        <v>114.4</v>
      </c>
      <c r="I317" s="265">
        <v>0</v>
      </c>
      <c r="J317" s="265">
        <v>0</v>
      </c>
      <c r="K317" s="265">
        <v>0</v>
      </c>
      <c r="L317" s="265">
        <v>0</v>
      </c>
      <c r="M317" s="265">
        <v>177.13</v>
      </c>
      <c r="N317" s="265">
        <v>344.87</v>
      </c>
      <c r="O317" s="265">
        <v>233.52</v>
      </c>
      <c r="P317" s="265">
        <v>375.99</v>
      </c>
      <c r="Q317" s="265">
        <v>0</v>
      </c>
      <c r="R317" s="265">
        <v>4200.87</v>
      </c>
      <c r="S317" s="265">
        <v>0</v>
      </c>
      <c r="T317" s="265">
        <v>0</v>
      </c>
      <c r="U317" s="265">
        <v>0</v>
      </c>
      <c r="V317" s="265">
        <v>197.05</v>
      </c>
      <c r="W317" s="265">
        <v>0</v>
      </c>
      <c r="X317" s="265">
        <v>265.27999999999997</v>
      </c>
      <c r="Y317" s="265">
        <v>0</v>
      </c>
      <c r="Z317" s="265">
        <v>0</v>
      </c>
    </row>
    <row r="318" spans="1:26" ht="19.45" customHeight="1">
      <c r="A318" s="264" t="s">
        <v>799</v>
      </c>
      <c r="B318" s="264" t="s">
        <v>824</v>
      </c>
      <c r="C318" s="264" t="s">
        <v>812</v>
      </c>
      <c r="D318" s="265">
        <v>24383.69</v>
      </c>
      <c r="E318" s="265">
        <v>71.349999999999994</v>
      </c>
      <c r="F318" s="265">
        <v>0</v>
      </c>
      <c r="G318" s="265">
        <v>0</v>
      </c>
      <c r="H318" s="265">
        <v>114.4</v>
      </c>
      <c r="I318" s="265">
        <v>0</v>
      </c>
      <c r="J318" s="265">
        <v>0</v>
      </c>
      <c r="K318" s="265">
        <v>15.54</v>
      </c>
      <c r="L318" s="265">
        <v>0</v>
      </c>
      <c r="M318" s="265">
        <v>177.13</v>
      </c>
      <c r="N318" s="265">
        <v>344.87</v>
      </c>
      <c r="O318" s="265">
        <v>233.52</v>
      </c>
      <c r="P318" s="265">
        <v>375.99</v>
      </c>
      <c r="Q318" s="265">
        <v>0</v>
      </c>
      <c r="R318" s="265">
        <v>4200.87</v>
      </c>
      <c r="S318" s="265">
        <v>0</v>
      </c>
      <c r="T318" s="265">
        <v>0</v>
      </c>
      <c r="U318" s="265">
        <v>0</v>
      </c>
      <c r="V318" s="265">
        <v>197.05</v>
      </c>
      <c r="W318" s="265">
        <v>0</v>
      </c>
      <c r="X318" s="265">
        <v>265.27999999999997</v>
      </c>
      <c r="Y318" s="265">
        <v>0</v>
      </c>
      <c r="Z318" s="265">
        <v>0</v>
      </c>
    </row>
    <row r="319" spans="1:26" ht="19.45" customHeight="1">
      <c r="A319" s="264" t="s">
        <v>799</v>
      </c>
      <c r="B319" s="264" t="s">
        <v>824</v>
      </c>
      <c r="C319" s="264" t="s">
        <v>690</v>
      </c>
      <c r="D319" s="265">
        <v>24383.69</v>
      </c>
      <c r="E319" s="265">
        <v>89.87</v>
      </c>
      <c r="F319" s="265">
        <v>0</v>
      </c>
      <c r="G319" s="265">
        <v>0</v>
      </c>
      <c r="H319" s="265">
        <v>114.4</v>
      </c>
      <c r="I319" s="265">
        <v>0</v>
      </c>
      <c r="J319" s="265">
        <v>0</v>
      </c>
      <c r="K319" s="265">
        <v>0</v>
      </c>
      <c r="L319" s="265">
        <v>0</v>
      </c>
      <c r="M319" s="265">
        <v>177.13</v>
      </c>
      <c r="N319" s="265">
        <v>344.87</v>
      </c>
      <c r="O319" s="265">
        <v>233.52</v>
      </c>
      <c r="P319" s="265">
        <v>375.99</v>
      </c>
      <c r="Q319" s="265">
        <v>0</v>
      </c>
      <c r="R319" s="265">
        <v>4200.87</v>
      </c>
      <c r="S319" s="265">
        <v>0</v>
      </c>
      <c r="T319" s="265">
        <v>0</v>
      </c>
      <c r="U319" s="265">
        <v>0</v>
      </c>
      <c r="V319" s="265">
        <v>197.05</v>
      </c>
      <c r="W319" s="265">
        <v>0</v>
      </c>
      <c r="X319" s="265">
        <v>265.27999999999997</v>
      </c>
      <c r="Y319" s="265">
        <v>0</v>
      </c>
      <c r="Z319" s="265">
        <v>0</v>
      </c>
    </row>
    <row r="320" spans="1:26" ht="19.45" customHeight="1">
      <c r="A320" s="264" t="s">
        <v>799</v>
      </c>
      <c r="B320" s="264" t="s">
        <v>825</v>
      </c>
      <c r="C320" s="264" t="s">
        <v>687</v>
      </c>
      <c r="D320" s="265">
        <v>27635.53</v>
      </c>
      <c r="E320" s="265">
        <v>29.12</v>
      </c>
      <c r="F320" s="265">
        <v>0</v>
      </c>
      <c r="G320" s="265">
        <v>0</v>
      </c>
      <c r="H320" s="265">
        <v>114.4</v>
      </c>
      <c r="I320" s="265">
        <v>0</v>
      </c>
      <c r="J320" s="265">
        <v>0</v>
      </c>
      <c r="K320" s="265">
        <v>0</v>
      </c>
      <c r="L320" s="265">
        <v>0</v>
      </c>
      <c r="M320" s="265">
        <v>177.13</v>
      </c>
      <c r="N320" s="265">
        <v>344.87</v>
      </c>
      <c r="O320" s="265">
        <v>233.52</v>
      </c>
      <c r="P320" s="265">
        <v>375.99</v>
      </c>
      <c r="Q320" s="265">
        <v>0</v>
      </c>
      <c r="R320" s="265">
        <v>4200.87</v>
      </c>
      <c r="S320" s="265">
        <v>0</v>
      </c>
      <c r="T320" s="265">
        <v>0</v>
      </c>
      <c r="U320" s="265">
        <v>0</v>
      </c>
      <c r="V320" s="265">
        <v>197.05</v>
      </c>
      <c r="W320" s="265">
        <v>0</v>
      </c>
      <c r="X320" s="265">
        <v>265.27999999999997</v>
      </c>
      <c r="Y320" s="265">
        <v>0</v>
      </c>
      <c r="Z320" s="265">
        <v>0</v>
      </c>
    </row>
    <row r="321" spans="1:26" ht="19.45" customHeight="1">
      <c r="A321" s="264" t="s">
        <v>799</v>
      </c>
      <c r="B321" s="264" t="s">
        <v>825</v>
      </c>
      <c r="C321" s="264" t="s">
        <v>289</v>
      </c>
      <c r="D321" s="265">
        <v>27635.53</v>
      </c>
      <c r="E321" s="265">
        <v>36.07</v>
      </c>
      <c r="F321" s="265">
        <v>0</v>
      </c>
      <c r="G321" s="265">
        <v>0</v>
      </c>
      <c r="H321" s="265">
        <v>114.4</v>
      </c>
      <c r="I321" s="265">
        <v>0</v>
      </c>
      <c r="J321" s="265">
        <v>0</v>
      </c>
      <c r="K321" s="265">
        <v>0</v>
      </c>
      <c r="L321" s="265">
        <v>0</v>
      </c>
      <c r="M321" s="265">
        <v>177.13</v>
      </c>
      <c r="N321" s="265">
        <v>344.87</v>
      </c>
      <c r="O321" s="265">
        <v>233.52</v>
      </c>
      <c r="P321" s="265">
        <v>375.99</v>
      </c>
      <c r="Q321" s="265">
        <v>0</v>
      </c>
      <c r="R321" s="265">
        <v>4200.87</v>
      </c>
      <c r="S321" s="265">
        <v>0</v>
      </c>
      <c r="T321" s="265">
        <v>0</v>
      </c>
      <c r="U321" s="265">
        <v>0</v>
      </c>
      <c r="V321" s="265">
        <v>197.05</v>
      </c>
      <c r="W321" s="265">
        <v>0</v>
      </c>
      <c r="X321" s="265">
        <v>265.27999999999997</v>
      </c>
      <c r="Y321" s="265">
        <v>0</v>
      </c>
      <c r="Z321" s="265">
        <v>0</v>
      </c>
    </row>
    <row r="322" spans="1:26" ht="19.45" customHeight="1">
      <c r="A322" s="264" t="s">
        <v>799</v>
      </c>
      <c r="B322" s="264" t="s">
        <v>825</v>
      </c>
      <c r="C322" s="264" t="s">
        <v>743</v>
      </c>
      <c r="D322" s="265">
        <v>27635.53</v>
      </c>
      <c r="E322" s="265">
        <v>36.07</v>
      </c>
      <c r="F322" s="265">
        <v>0</v>
      </c>
      <c r="G322" s="265">
        <v>0</v>
      </c>
      <c r="H322" s="265">
        <v>114.4</v>
      </c>
      <c r="I322" s="265">
        <v>0</v>
      </c>
      <c r="J322" s="265">
        <v>0</v>
      </c>
      <c r="K322" s="265">
        <v>0</v>
      </c>
      <c r="L322" s="265">
        <v>0</v>
      </c>
      <c r="M322" s="265">
        <v>177.13</v>
      </c>
      <c r="N322" s="265">
        <v>344.87</v>
      </c>
      <c r="O322" s="265">
        <v>233.52</v>
      </c>
      <c r="P322" s="265">
        <v>375.99</v>
      </c>
      <c r="Q322" s="265">
        <v>0</v>
      </c>
      <c r="R322" s="265">
        <v>4200.87</v>
      </c>
      <c r="S322" s="265">
        <v>0</v>
      </c>
      <c r="T322" s="265">
        <v>0</v>
      </c>
      <c r="U322" s="265">
        <v>0</v>
      </c>
      <c r="V322" s="265">
        <v>197.05</v>
      </c>
      <c r="W322" s="265">
        <v>0</v>
      </c>
      <c r="X322" s="265">
        <v>265.27999999999997</v>
      </c>
      <c r="Y322" s="265">
        <v>0</v>
      </c>
      <c r="Z322" s="265">
        <v>0</v>
      </c>
    </row>
    <row r="323" spans="1:26" ht="19.45" customHeight="1">
      <c r="A323" s="264" t="s">
        <v>799</v>
      </c>
      <c r="B323" s="264" t="s">
        <v>825</v>
      </c>
      <c r="C323" s="264" t="s">
        <v>779</v>
      </c>
      <c r="D323" s="265">
        <v>27635.53</v>
      </c>
      <c r="E323" s="265">
        <v>36.07</v>
      </c>
      <c r="F323" s="265">
        <v>0</v>
      </c>
      <c r="G323" s="265">
        <v>0</v>
      </c>
      <c r="H323" s="265">
        <v>114.4</v>
      </c>
      <c r="I323" s="265">
        <v>0</v>
      </c>
      <c r="J323" s="265">
        <v>0</v>
      </c>
      <c r="K323" s="265">
        <v>0</v>
      </c>
      <c r="L323" s="265">
        <v>0</v>
      </c>
      <c r="M323" s="265">
        <v>177.13</v>
      </c>
      <c r="N323" s="265">
        <v>344.87</v>
      </c>
      <c r="O323" s="265">
        <v>233.52</v>
      </c>
      <c r="P323" s="265">
        <v>375.99</v>
      </c>
      <c r="Q323" s="265">
        <v>0</v>
      </c>
      <c r="R323" s="265">
        <v>4200.87</v>
      </c>
      <c r="S323" s="265">
        <v>0</v>
      </c>
      <c r="T323" s="265">
        <v>0</v>
      </c>
      <c r="U323" s="265">
        <v>0</v>
      </c>
      <c r="V323" s="265">
        <v>197.05</v>
      </c>
      <c r="W323" s="265">
        <v>0</v>
      </c>
      <c r="X323" s="265">
        <v>265.27999999999997</v>
      </c>
      <c r="Y323" s="265">
        <v>0</v>
      </c>
      <c r="Z323" s="265">
        <v>0</v>
      </c>
    </row>
    <row r="324" spans="1:26" ht="19.45" customHeight="1">
      <c r="A324" s="264" t="s">
        <v>799</v>
      </c>
      <c r="B324" s="264" t="s">
        <v>825</v>
      </c>
      <c r="C324" s="264" t="s">
        <v>744</v>
      </c>
      <c r="D324" s="265">
        <v>27635.53</v>
      </c>
      <c r="E324" s="265">
        <v>36.07</v>
      </c>
      <c r="F324" s="265">
        <v>0</v>
      </c>
      <c r="G324" s="265">
        <v>0</v>
      </c>
      <c r="H324" s="265">
        <v>114.4</v>
      </c>
      <c r="I324" s="265">
        <v>0</v>
      </c>
      <c r="J324" s="265">
        <v>0</v>
      </c>
      <c r="K324" s="265">
        <v>0</v>
      </c>
      <c r="L324" s="265">
        <v>0</v>
      </c>
      <c r="M324" s="265">
        <v>177.13</v>
      </c>
      <c r="N324" s="265">
        <v>344.87</v>
      </c>
      <c r="O324" s="265">
        <v>233.52</v>
      </c>
      <c r="P324" s="265">
        <v>375.99</v>
      </c>
      <c r="Q324" s="265">
        <v>0</v>
      </c>
      <c r="R324" s="265">
        <v>4200.87</v>
      </c>
      <c r="S324" s="265">
        <v>0</v>
      </c>
      <c r="T324" s="265">
        <v>0</v>
      </c>
      <c r="U324" s="265">
        <v>0</v>
      </c>
      <c r="V324" s="265">
        <v>197.05</v>
      </c>
      <c r="W324" s="265">
        <v>0</v>
      </c>
      <c r="X324" s="265">
        <v>265.27999999999997</v>
      </c>
      <c r="Y324" s="265">
        <v>0</v>
      </c>
      <c r="Z324" s="265">
        <v>0</v>
      </c>
    </row>
    <row r="325" spans="1:26" ht="19.45" customHeight="1">
      <c r="A325" s="264" t="s">
        <v>799</v>
      </c>
      <c r="B325" s="264" t="s">
        <v>825</v>
      </c>
      <c r="C325" s="264" t="s">
        <v>745</v>
      </c>
      <c r="D325" s="265">
        <v>27635.53</v>
      </c>
      <c r="E325" s="265">
        <v>36.07</v>
      </c>
      <c r="F325" s="265">
        <v>0</v>
      </c>
      <c r="G325" s="265">
        <v>0</v>
      </c>
      <c r="H325" s="265">
        <v>114.4</v>
      </c>
      <c r="I325" s="265">
        <v>0</v>
      </c>
      <c r="J325" s="265">
        <v>0</v>
      </c>
      <c r="K325" s="265">
        <v>11.95</v>
      </c>
      <c r="L325" s="265">
        <v>0</v>
      </c>
      <c r="M325" s="265">
        <v>177.13</v>
      </c>
      <c r="N325" s="265">
        <v>344.87</v>
      </c>
      <c r="O325" s="265">
        <v>233.52</v>
      </c>
      <c r="P325" s="265">
        <v>375.99</v>
      </c>
      <c r="Q325" s="265">
        <v>0</v>
      </c>
      <c r="R325" s="265">
        <v>4200.87</v>
      </c>
      <c r="S325" s="265">
        <v>0</v>
      </c>
      <c r="T325" s="265">
        <v>0</v>
      </c>
      <c r="U325" s="265">
        <v>0</v>
      </c>
      <c r="V325" s="265">
        <v>197.05</v>
      </c>
      <c r="W325" s="265">
        <v>0</v>
      </c>
      <c r="X325" s="265">
        <v>265.27999999999997</v>
      </c>
      <c r="Y325" s="265">
        <v>0</v>
      </c>
      <c r="Z325" s="265">
        <v>0</v>
      </c>
    </row>
    <row r="326" spans="1:26" ht="19.45" customHeight="1">
      <c r="A326" s="264" t="s">
        <v>799</v>
      </c>
      <c r="B326" s="264" t="s">
        <v>825</v>
      </c>
      <c r="C326" s="264" t="s">
        <v>806</v>
      </c>
      <c r="D326" s="265">
        <v>27635.53</v>
      </c>
      <c r="E326" s="265">
        <v>36.07</v>
      </c>
      <c r="F326" s="265">
        <v>0</v>
      </c>
      <c r="G326" s="265">
        <v>0</v>
      </c>
      <c r="H326" s="265">
        <v>114.4</v>
      </c>
      <c r="I326" s="265">
        <v>0</v>
      </c>
      <c r="J326" s="265">
        <v>0</v>
      </c>
      <c r="K326" s="265">
        <v>11.95</v>
      </c>
      <c r="L326" s="265">
        <v>0</v>
      </c>
      <c r="M326" s="265">
        <v>177.13</v>
      </c>
      <c r="N326" s="265">
        <v>344.87</v>
      </c>
      <c r="O326" s="265">
        <v>233.52</v>
      </c>
      <c r="P326" s="265">
        <v>375.99</v>
      </c>
      <c r="Q326" s="265">
        <v>0</v>
      </c>
      <c r="R326" s="265">
        <v>4200.87</v>
      </c>
      <c r="S326" s="265">
        <v>0</v>
      </c>
      <c r="T326" s="265">
        <v>0</v>
      </c>
      <c r="U326" s="265">
        <v>0</v>
      </c>
      <c r="V326" s="265">
        <v>197.05</v>
      </c>
      <c r="W326" s="265">
        <v>0</v>
      </c>
      <c r="X326" s="265">
        <v>265.27999999999997</v>
      </c>
      <c r="Y326" s="265">
        <v>0</v>
      </c>
      <c r="Z326" s="265">
        <v>0</v>
      </c>
    </row>
    <row r="327" spans="1:26" ht="19.45" customHeight="1">
      <c r="A327" s="264" t="s">
        <v>799</v>
      </c>
      <c r="B327" s="264" t="s">
        <v>825</v>
      </c>
      <c r="C327" s="264" t="s">
        <v>688</v>
      </c>
      <c r="D327" s="265">
        <v>27635.53</v>
      </c>
      <c r="E327" s="265">
        <v>53.2</v>
      </c>
      <c r="F327" s="265">
        <v>0</v>
      </c>
      <c r="G327" s="265">
        <v>0</v>
      </c>
      <c r="H327" s="265">
        <v>114.4</v>
      </c>
      <c r="I327" s="265">
        <v>0</v>
      </c>
      <c r="J327" s="265">
        <v>0</v>
      </c>
      <c r="K327" s="265">
        <v>0</v>
      </c>
      <c r="L327" s="265">
        <v>0</v>
      </c>
      <c r="M327" s="265">
        <v>177.13</v>
      </c>
      <c r="N327" s="265">
        <v>344.87</v>
      </c>
      <c r="O327" s="265">
        <v>233.52</v>
      </c>
      <c r="P327" s="265">
        <v>375.99</v>
      </c>
      <c r="Q327" s="265">
        <v>0</v>
      </c>
      <c r="R327" s="265">
        <v>4200.87</v>
      </c>
      <c r="S327" s="265">
        <v>0</v>
      </c>
      <c r="T327" s="265">
        <v>0</v>
      </c>
      <c r="U327" s="265">
        <v>0</v>
      </c>
      <c r="V327" s="265">
        <v>197.05</v>
      </c>
      <c r="W327" s="265">
        <v>0</v>
      </c>
      <c r="X327" s="265">
        <v>265.27999999999997</v>
      </c>
      <c r="Y327" s="265">
        <v>0</v>
      </c>
      <c r="Z327" s="265">
        <v>0</v>
      </c>
    </row>
    <row r="328" spans="1:26" ht="19.45" customHeight="1">
      <c r="A328" s="264" t="s">
        <v>799</v>
      </c>
      <c r="B328" s="264" t="s">
        <v>825</v>
      </c>
      <c r="C328" s="264" t="s">
        <v>809</v>
      </c>
      <c r="D328" s="265">
        <v>27635.53</v>
      </c>
      <c r="E328" s="265">
        <v>53.2</v>
      </c>
      <c r="F328" s="265">
        <v>0</v>
      </c>
      <c r="G328" s="265">
        <v>0</v>
      </c>
      <c r="H328" s="265">
        <v>114.4</v>
      </c>
      <c r="I328" s="265">
        <v>0</v>
      </c>
      <c r="J328" s="265">
        <v>0</v>
      </c>
      <c r="K328" s="265">
        <v>0</v>
      </c>
      <c r="L328" s="265">
        <v>0</v>
      </c>
      <c r="M328" s="265">
        <v>177.13</v>
      </c>
      <c r="N328" s="265">
        <v>344.87</v>
      </c>
      <c r="O328" s="265">
        <v>233.52</v>
      </c>
      <c r="P328" s="265">
        <v>375.99</v>
      </c>
      <c r="Q328" s="265">
        <v>0</v>
      </c>
      <c r="R328" s="265">
        <v>4200.87</v>
      </c>
      <c r="S328" s="265">
        <v>0</v>
      </c>
      <c r="T328" s="265">
        <v>0</v>
      </c>
      <c r="U328" s="265">
        <v>0</v>
      </c>
      <c r="V328" s="265">
        <v>197.05</v>
      </c>
      <c r="W328" s="265">
        <v>0</v>
      </c>
      <c r="X328" s="265">
        <v>265.27999999999997</v>
      </c>
      <c r="Y328" s="265">
        <v>0</v>
      </c>
      <c r="Z328" s="265">
        <v>0</v>
      </c>
    </row>
    <row r="329" spans="1:26" ht="19.45" customHeight="1">
      <c r="A329" s="264" t="s">
        <v>799</v>
      </c>
      <c r="B329" s="264" t="s">
        <v>825</v>
      </c>
      <c r="C329" s="264" t="s">
        <v>821</v>
      </c>
      <c r="D329" s="265">
        <v>27635.53</v>
      </c>
      <c r="E329" s="265">
        <v>53.2</v>
      </c>
      <c r="F329" s="265">
        <v>0</v>
      </c>
      <c r="G329" s="265">
        <v>0</v>
      </c>
      <c r="H329" s="265">
        <v>114.4</v>
      </c>
      <c r="I329" s="265">
        <v>0</v>
      </c>
      <c r="J329" s="265">
        <v>0</v>
      </c>
      <c r="K329" s="265">
        <v>0</v>
      </c>
      <c r="L329" s="265">
        <v>0</v>
      </c>
      <c r="M329" s="265">
        <v>177.13</v>
      </c>
      <c r="N329" s="265">
        <v>344.87</v>
      </c>
      <c r="O329" s="265">
        <v>233.52</v>
      </c>
      <c r="P329" s="265">
        <v>375.99</v>
      </c>
      <c r="Q329" s="265">
        <v>0</v>
      </c>
      <c r="R329" s="265">
        <v>4200.87</v>
      </c>
      <c r="S329" s="265">
        <v>0</v>
      </c>
      <c r="T329" s="265">
        <v>0</v>
      </c>
      <c r="U329" s="265">
        <v>0</v>
      </c>
      <c r="V329" s="265">
        <v>197.05</v>
      </c>
      <c r="W329" s="265">
        <v>0</v>
      </c>
      <c r="X329" s="265">
        <v>265.27999999999997</v>
      </c>
      <c r="Y329" s="265">
        <v>0</v>
      </c>
      <c r="Z329" s="265">
        <v>0</v>
      </c>
    </row>
    <row r="330" spans="1:26" ht="19.45" customHeight="1">
      <c r="A330" s="264" t="s">
        <v>799</v>
      </c>
      <c r="B330" s="264" t="s">
        <v>825</v>
      </c>
      <c r="C330" s="264" t="s">
        <v>810</v>
      </c>
      <c r="D330" s="265">
        <v>27635.53</v>
      </c>
      <c r="E330" s="265">
        <v>53.2</v>
      </c>
      <c r="F330" s="265">
        <v>0</v>
      </c>
      <c r="G330" s="265">
        <v>0</v>
      </c>
      <c r="H330" s="265">
        <v>114.4</v>
      </c>
      <c r="I330" s="265">
        <v>0</v>
      </c>
      <c r="J330" s="265">
        <v>0</v>
      </c>
      <c r="K330" s="265">
        <v>15.53</v>
      </c>
      <c r="L330" s="265">
        <v>0</v>
      </c>
      <c r="M330" s="265">
        <v>177.13</v>
      </c>
      <c r="N330" s="265">
        <v>344.87</v>
      </c>
      <c r="O330" s="265">
        <v>233.52</v>
      </c>
      <c r="P330" s="265">
        <v>375.99</v>
      </c>
      <c r="Q330" s="265">
        <v>0</v>
      </c>
      <c r="R330" s="265">
        <v>4200.87</v>
      </c>
      <c r="S330" s="265">
        <v>0</v>
      </c>
      <c r="T330" s="265">
        <v>0</v>
      </c>
      <c r="U330" s="265">
        <v>0</v>
      </c>
      <c r="V330" s="265">
        <v>197.05</v>
      </c>
      <c r="W330" s="265">
        <v>0</v>
      </c>
      <c r="X330" s="265">
        <v>265.27999999999997</v>
      </c>
      <c r="Y330" s="265">
        <v>0</v>
      </c>
      <c r="Z330" s="265">
        <v>0</v>
      </c>
    </row>
    <row r="331" spans="1:26" ht="19.45" customHeight="1">
      <c r="A331" s="264" t="s">
        <v>799</v>
      </c>
      <c r="B331" s="264" t="s">
        <v>825</v>
      </c>
      <c r="C331" s="264" t="s">
        <v>689</v>
      </c>
      <c r="D331" s="265">
        <v>27635.53</v>
      </c>
      <c r="E331" s="265">
        <v>71.349999999999994</v>
      </c>
      <c r="F331" s="265">
        <v>0</v>
      </c>
      <c r="G331" s="265">
        <v>0</v>
      </c>
      <c r="H331" s="265">
        <v>114.4</v>
      </c>
      <c r="I331" s="265">
        <v>0</v>
      </c>
      <c r="J331" s="265">
        <v>0</v>
      </c>
      <c r="K331" s="265">
        <v>0</v>
      </c>
      <c r="L331" s="265">
        <v>0</v>
      </c>
      <c r="M331" s="265">
        <v>177.13</v>
      </c>
      <c r="N331" s="265">
        <v>344.87</v>
      </c>
      <c r="O331" s="265">
        <v>233.52</v>
      </c>
      <c r="P331" s="265">
        <v>375.99</v>
      </c>
      <c r="Q331" s="265">
        <v>0</v>
      </c>
      <c r="R331" s="265">
        <v>4200.87</v>
      </c>
      <c r="S331" s="265">
        <v>0</v>
      </c>
      <c r="T331" s="265">
        <v>0</v>
      </c>
      <c r="U331" s="265">
        <v>0</v>
      </c>
      <c r="V331" s="265">
        <v>197.05</v>
      </c>
      <c r="W331" s="265">
        <v>0</v>
      </c>
      <c r="X331" s="265">
        <v>265.27999999999997</v>
      </c>
      <c r="Y331" s="265">
        <v>0</v>
      </c>
      <c r="Z331" s="265">
        <v>0</v>
      </c>
    </row>
    <row r="332" spans="1:26" ht="19.45" customHeight="1">
      <c r="A332" s="264" t="s">
        <v>799</v>
      </c>
      <c r="B332" s="264" t="s">
        <v>825</v>
      </c>
      <c r="C332" s="264" t="s">
        <v>152</v>
      </c>
      <c r="D332" s="265">
        <v>27635.53</v>
      </c>
      <c r="E332" s="265">
        <v>71.349999999999994</v>
      </c>
      <c r="F332" s="265">
        <v>0</v>
      </c>
      <c r="G332" s="265">
        <v>0</v>
      </c>
      <c r="H332" s="265">
        <v>114.4</v>
      </c>
      <c r="I332" s="265">
        <v>0</v>
      </c>
      <c r="J332" s="265">
        <v>0</v>
      </c>
      <c r="K332" s="265">
        <v>15.53</v>
      </c>
      <c r="L332" s="265">
        <v>0</v>
      </c>
      <c r="M332" s="265">
        <v>177.13</v>
      </c>
      <c r="N332" s="265">
        <v>344.87</v>
      </c>
      <c r="O332" s="265">
        <v>233.52</v>
      </c>
      <c r="P332" s="265">
        <v>375.99</v>
      </c>
      <c r="Q332" s="265">
        <v>0</v>
      </c>
      <c r="R332" s="265">
        <v>4200.87</v>
      </c>
      <c r="S332" s="265">
        <v>0</v>
      </c>
      <c r="T332" s="265">
        <v>0</v>
      </c>
      <c r="U332" s="265">
        <v>0</v>
      </c>
      <c r="V332" s="265">
        <v>197.05</v>
      </c>
      <c r="W332" s="265">
        <v>0</v>
      </c>
      <c r="X332" s="265">
        <v>265.27999999999997</v>
      </c>
      <c r="Y332" s="265">
        <v>0</v>
      </c>
      <c r="Z332" s="265">
        <v>0</v>
      </c>
    </row>
    <row r="333" spans="1:26" ht="19.45" customHeight="1">
      <c r="A333" s="264" t="s">
        <v>799</v>
      </c>
      <c r="B333" s="264" t="s">
        <v>825</v>
      </c>
      <c r="C333" s="264" t="s">
        <v>153</v>
      </c>
      <c r="D333" s="265">
        <v>27635.53</v>
      </c>
      <c r="E333" s="265">
        <v>71.349999999999994</v>
      </c>
      <c r="F333" s="265">
        <v>0</v>
      </c>
      <c r="G333" s="265">
        <v>0</v>
      </c>
      <c r="H333" s="265">
        <v>114.4</v>
      </c>
      <c r="I333" s="265">
        <v>0</v>
      </c>
      <c r="J333" s="265">
        <v>0</v>
      </c>
      <c r="K333" s="265">
        <v>0</v>
      </c>
      <c r="L333" s="265">
        <v>0</v>
      </c>
      <c r="M333" s="265">
        <v>177.13</v>
      </c>
      <c r="N333" s="265">
        <v>344.87</v>
      </c>
      <c r="O333" s="265">
        <v>233.52</v>
      </c>
      <c r="P333" s="265">
        <v>375.99</v>
      </c>
      <c r="Q333" s="265">
        <v>0</v>
      </c>
      <c r="R333" s="265">
        <v>4200.87</v>
      </c>
      <c r="S333" s="265">
        <v>0</v>
      </c>
      <c r="T333" s="265">
        <v>0</v>
      </c>
      <c r="U333" s="265">
        <v>0</v>
      </c>
      <c r="V333" s="265">
        <v>197.05</v>
      </c>
      <c r="W333" s="265">
        <v>0</v>
      </c>
      <c r="X333" s="265">
        <v>265.27999999999997</v>
      </c>
      <c r="Y333" s="265">
        <v>0</v>
      </c>
      <c r="Z333" s="265">
        <v>0</v>
      </c>
    </row>
    <row r="334" spans="1:26" ht="19.45" customHeight="1">
      <c r="A334" s="264" t="s">
        <v>799</v>
      </c>
      <c r="B334" s="264" t="s">
        <v>825</v>
      </c>
      <c r="C334" s="264" t="s">
        <v>812</v>
      </c>
      <c r="D334" s="265">
        <v>27635.53</v>
      </c>
      <c r="E334" s="265">
        <v>71.349999999999994</v>
      </c>
      <c r="F334" s="265">
        <v>0</v>
      </c>
      <c r="G334" s="265">
        <v>0</v>
      </c>
      <c r="H334" s="265">
        <v>114.4</v>
      </c>
      <c r="I334" s="265">
        <v>0</v>
      </c>
      <c r="J334" s="265">
        <v>0</v>
      </c>
      <c r="K334" s="265">
        <v>15.53</v>
      </c>
      <c r="L334" s="265">
        <v>0</v>
      </c>
      <c r="M334" s="265">
        <v>177.13</v>
      </c>
      <c r="N334" s="265">
        <v>344.87</v>
      </c>
      <c r="O334" s="265">
        <v>233.52</v>
      </c>
      <c r="P334" s="265">
        <v>375.99</v>
      </c>
      <c r="Q334" s="265">
        <v>0</v>
      </c>
      <c r="R334" s="265">
        <v>4200.87</v>
      </c>
      <c r="S334" s="265">
        <v>0</v>
      </c>
      <c r="T334" s="265">
        <v>0</v>
      </c>
      <c r="U334" s="265">
        <v>0</v>
      </c>
      <c r="V334" s="265">
        <v>197.05</v>
      </c>
      <c r="W334" s="265">
        <v>0</v>
      </c>
      <c r="X334" s="265">
        <v>265.27999999999997</v>
      </c>
      <c r="Y334" s="265">
        <v>0</v>
      </c>
      <c r="Z334" s="265">
        <v>0</v>
      </c>
    </row>
    <row r="335" spans="1:26" ht="19.45" customHeight="1">
      <c r="A335" s="264" t="s">
        <v>799</v>
      </c>
      <c r="B335" s="264" t="s">
        <v>825</v>
      </c>
      <c r="C335" s="264" t="s">
        <v>690</v>
      </c>
      <c r="D335" s="265">
        <v>27635.53</v>
      </c>
      <c r="E335" s="265">
        <v>89.87</v>
      </c>
      <c r="F335" s="265">
        <v>0</v>
      </c>
      <c r="G335" s="265">
        <v>0</v>
      </c>
      <c r="H335" s="265">
        <v>114.4</v>
      </c>
      <c r="I335" s="265">
        <v>0</v>
      </c>
      <c r="J335" s="265">
        <v>0</v>
      </c>
      <c r="K335" s="265">
        <v>0</v>
      </c>
      <c r="L335" s="265">
        <v>0</v>
      </c>
      <c r="M335" s="265">
        <v>177.13</v>
      </c>
      <c r="N335" s="265">
        <v>344.87</v>
      </c>
      <c r="O335" s="265">
        <v>233.52</v>
      </c>
      <c r="P335" s="265">
        <v>375.99</v>
      </c>
      <c r="Q335" s="265">
        <v>0</v>
      </c>
      <c r="R335" s="265">
        <v>4200.87</v>
      </c>
      <c r="S335" s="265">
        <v>0</v>
      </c>
      <c r="T335" s="265">
        <v>0</v>
      </c>
      <c r="U335" s="265">
        <v>0</v>
      </c>
      <c r="V335" s="265">
        <v>197.05</v>
      </c>
      <c r="W335" s="265">
        <v>0</v>
      </c>
      <c r="X335" s="265">
        <v>265.27999999999997</v>
      </c>
      <c r="Y335" s="265">
        <v>0</v>
      </c>
      <c r="Z335" s="265">
        <v>0</v>
      </c>
    </row>
    <row r="336" spans="1:26" ht="19.45" customHeight="1">
      <c r="A336" s="264" t="s">
        <v>799</v>
      </c>
      <c r="B336" s="264" t="s">
        <v>825</v>
      </c>
      <c r="C336" s="264" t="s">
        <v>813</v>
      </c>
      <c r="D336" s="265">
        <v>27635.53</v>
      </c>
      <c r="E336" s="265">
        <v>89.87</v>
      </c>
      <c r="F336" s="265">
        <v>0</v>
      </c>
      <c r="G336" s="265">
        <v>0</v>
      </c>
      <c r="H336" s="265">
        <v>114.4</v>
      </c>
      <c r="I336" s="265">
        <v>0</v>
      </c>
      <c r="J336" s="265">
        <v>0</v>
      </c>
      <c r="K336" s="265">
        <v>15.53</v>
      </c>
      <c r="L336" s="265">
        <v>0</v>
      </c>
      <c r="M336" s="265">
        <v>177.13</v>
      </c>
      <c r="N336" s="265">
        <v>344.87</v>
      </c>
      <c r="O336" s="265">
        <v>233.52</v>
      </c>
      <c r="P336" s="265">
        <v>375.99</v>
      </c>
      <c r="Q336" s="265">
        <v>0</v>
      </c>
      <c r="R336" s="265">
        <v>4200.87</v>
      </c>
      <c r="S336" s="265">
        <v>0</v>
      </c>
      <c r="T336" s="265">
        <v>0</v>
      </c>
      <c r="U336" s="265">
        <v>0</v>
      </c>
      <c r="V336" s="265">
        <v>197.05</v>
      </c>
      <c r="W336" s="265">
        <v>0</v>
      </c>
      <c r="X336" s="265">
        <v>265.27999999999997</v>
      </c>
      <c r="Y336" s="265">
        <v>0</v>
      </c>
      <c r="Z336" s="265">
        <v>0</v>
      </c>
    </row>
    <row r="337" spans="1:26" ht="19.45" customHeight="1">
      <c r="A337" s="264" t="s">
        <v>799</v>
      </c>
      <c r="B337" s="264" t="s">
        <v>825</v>
      </c>
      <c r="C337" s="264" t="s">
        <v>814</v>
      </c>
      <c r="D337" s="265">
        <v>27635.53</v>
      </c>
      <c r="E337" s="265">
        <v>89.87</v>
      </c>
      <c r="F337" s="265">
        <v>0</v>
      </c>
      <c r="G337" s="265">
        <v>0</v>
      </c>
      <c r="H337" s="265">
        <v>114.4</v>
      </c>
      <c r="I337" s="265">
        <v>0</v>
      </c>
      <c r="J337" s="265">
        <v>0</v>
      </c>
      <c r="K337" s="265">
        <v>15.53</v>
      </c>
      <c r="L337" s="265">
        <v>0</v>
      </c>
      <c r="M337" s="265">
        <v>177.13</v>
      </c>
      <c r="N337" s="265">
        <v>344.87</v>
      </c>
      <c r="O337" s="265">
        <v>233.52</v>
      </c>
      <c r="P337" s="265">
        <v>375.99</v>
      </c>
      <c r="Q337" s="265">
        <v>0</v>
      </c>
      <c r="R337" s="265">
        <v>4200.87</v>
      </c>
      <c r="S337" s="265">
        <v>0</v>
      </c>
      <c r="T337" s="265">
        <v>0</v>
      </c>
      <c r="U337" s="265">
        <v>0</v>
      </c>
      <c r="V337" s="265">
        <v>197.05</v>
      </c>
      <c r="W337" s="265">
        <v>0</v>
      </c>
      <c r="X337" s="265">
        <v>265.27999999999997</v>
      </c>
      <c r="Y337" s="265">
        <v>0</v>
      </c>
      <c r="Z337" s="265">
        <v>0</v>
      </c>
    </row>
    <row r="338" spans="1:26" ht="19.45" customHeight="1">
      <c r="A338" s="264" t="s">
        <v>799</v>
      </c>
      <c r="B338" s="264" t="s">
        <v>825</v>
      </c>
      <c r="C338" s="264" t="s">
        <v>815</v>
      </c>
      <c r="D338" s="265">
        <v>27635.53</v>
      </c>
      <c r="E338" s="265">
        <v>89.87</v>
      </c>
      <c r="F338" s="265">
        <v>0</v>
      </c>
      <c r="G338" s="265">
        <v>0</v>
      </c>
      <c r="H338" s="265">
        <v>114.4</v>
      </c>
      <c r="I338" s="265">
        <v>0</v>
      </c>
      <c r="J338" s="265">
        <v>0</v>
      </c>
      <c r="K338" s="265">
        <v>7.76</v>
      </c>
      <c r="L338" s="265">
        <v>0</v>
      </c>
      <c r="M338" s="265">
        <v>177.13</v>
      </c>
      <c r="N338" s="265">
        <v>344.87</v>
      </c>
      <c r="O338" s="265">
        <v>233.52</v>
      </c>
      <c r="P338" s="265">
        <v>375.99</v>
      </c>
      <c r="Q338" s="265">
        <v>0</v>
      </c>
      <c r="R338" s="265">
        <v>4200.87</v>
      </c>
      <c r="S338" s="265">
        <v>0</v>
      </c>
      <c r="T338" s="265">
        <v>0</v>
      </c>
      <c r="U338" s="265">
        <v>0</v>
      </c>
      <c r="V338" s="265">
        <v>197.05</v>
      </c>
      <c r="W338" s="265">
        <v>0</v>
      </c>
      <c r="X338" s="265">
        <v>265.27999999999997</v>
      </c>
      <c r="Y338" s="265">
        <v>0</v>
      </c>
      <c r="Z338" s="265">
        <v>0</v>
      </c>
    </row>
    <row r="339" spans="1:26" ht="19.45" customHeight="1">
      <c r="A339" s="264" t="s">
        <v>799</v>
      </c>
      <c r="B339" s="264" t="s">
        <v>825</v>
      </c>
      <c r="C339" s="264" t="s">
        <v>816</v>
      </c>
      <c r="D339" s="265">
        <v>27635.53</v>
      </c>
      <c r="E339" s="265">
        <v>89.87</v>
      </c>
      <c r="F339" s="265">
        <v>0</v>
      </c>
      <c r="G339" s="265">
        <v>0</v>
      </c>
      <c r="H339" s="265">
        <v>114.4</v>
      </c>
      <c r="I339" s="265">
        <v>0</v>
      </c>
      <c r="J339" s="265">
        <v>0</v>
      </c>
      <c r="K339" s="265">
        <v>0</v>
      </c>
      <c r="L339" s="265">
        <v>0</v>
      </c>
      <c r="M339" s="265">
        <v>177.13</v>
      </c>
      <c r="N339" s="265">
        <v>344.87</v>
      </c>
      <c r="O339" s="265">
        <v>233.52</v>
      </c>
      <c r="P339" s="265">
        <v>375.99</v>
      </c>
      <c r="Q339" s="265">
        <v>0</v>
      </c>
      <c r="R339" s="265">
        <v>4200.87</v>
      </c>
      <c r="S339" s="265">
        <v>0</v>
      </c>
      <c r="T339" s="265">
        <v>0</v>
      </c>
      <c r="U339" s="265">
        <v>0</v>
      </c>
      <c r="V339" s="265">
        <v>197.05</v>
      </c>
      <c r="W339" s="265">
        <v>0</v>
      </c>
      <c r="X339" s="265">
        <v>265.27999999999997</v>
      </c>
      <c r="Y339" s="265">
        <v>0</v>
      </c>
      <c r="Z339" s="265">
        <v>0</v>
      </c>
    </row>
    <row r="340" spans="1:26" ht="19.45" customHeight="1">
      <c r="A340" s="264" t="s">
        <v>799</v>
      </c>
      <c r="B340" s="264" t="s">
        <v>825</v>
      </c>
      <c r="C340" s="264" t="s">
        <v>817</v>
      </c>
      <c r="D340" s="265">
        <v>27635.53</v>
      </c>
      <c r="E340" s="265">
        <v>89.87</v>
      </c>
      <c r="F340" s="265">
        <v>0</v>
      </c>
      <c r="G340" s="265">
        <v>0</v>
      </c>
      <c r="H340" s="265">
        <v>114.4</v>
      </c>
      <c r="I340" s="265">
        <v>0</v>
      </c>
      <c r="J340" s="265">
        <v>0</v>
      </c>
      <c r="K340" s="265">
        <v>0</v>
      </c>
      <c r="L340" s="265">
        <v>0</v>
      </c>
      <c r="M340" s="265">
        <v>177.13</v>
      </c>
      <c r="N340" s="265">
        <v>344.87</v>
      </c>
      <c r="O340" s="265">
        <v>233.52</v>
      </c>
      <c r="P340" s="265">
        <v>375.99</v>
      </c>
      <c r="Q340" s="265">
        <v>0</v>
      </c>
      <c r="R340" s="265">
        <v>4200.87</v>
      </c>
      <c r="S340" s="265">
        <v>0</v>
      </c>
      <c r="T340" s="265">
        <v>0</v>
      </c>
      <c r="U340" s="265">
        <v>0</v>
      </c>
      <c r="V340" s="265">
        <v>197.05</v>
      </c>
      <c r="W340" s="265">
        <v>0</v>
      </c>
      <c r="X340" s="265">
        <v>265.27999999999997</v>
      </c>
      <c r="Y340" s="265">
        <v>0</v>
      </c>
      <c r="Z340" s="265">
        <v>0</v>
      </c>
    </row>
    <row r="341" spans="1:26" ht="19.45" customHeight="1">
      <c r="A341" s="264" t="s">
        <v>799</v>
      </c>
      <c r="B341" s="264" t="s">
        <v>825</v>
      </c>
      <c r="C341" s="264" t="s">
        <v>818</v>
      </c>
      <c r="D341" s="265">
        <v>27635.53</v>
      </c>
      <c r="E341" s="265">
        <v>89.87</v>
      </c>
      <c r="F341" s="265">
        <v>0</v>
      </c>
      <c r="G341" s="265">
        <v>0</v>
      </c>
      <c r="H341" s="265">
        <v>114.4</v>
      </c>
      <c r="I341" s="265">
        <v>0</v>
      </c>
      <c r="J341" s="265">
        <v>0</v>
      </c>
      <c r="K341" s="265">
        <v>15.53</v>
      </c>
      <c r="L341" s="265">
        <v>0</v>
      </c>
      <c r="M341" s="265">
        <v>177.13</v>
      </c>
      <c r="N341" s="265">
        <v>344.87</v>
      </c>
      <c r="O341" s="265">
        <v>233.52</v>
      </c>
      <c r="P341" s="265">
        <v>375.99</v>
      </c>
      <c r="Q341" s="265">
        <v>0</v>
      </c>
      <c r="R341" s="265">
        <v>4200.87</v>
      </c>
      <c r="S341" s="265">
        <v>0</v>
      </c>
      <c r="T341" s="265">
        <v>0</v>
      </c>
      <c r="U341" s="265">
        <v>0</v>
      </c>
      <c r="V341" s="265">
        <v>197.05</v>
      </c>
      <c r="W341" s="265">
        <v>0</v>
      </c>
      <c r="X341" s="265">
        <v>265.27999999999997</v>
      </c>
      <c r="Y341" s="265">
        <v>0</v>
      </c>
      <c r="Z341" s="265">
        <v>0</v>
      </c>
    </row>
    <row r="342" spans="1:26" ht="19.45" customHeight="1">
      <c r="A342" s="264" t="s">
        <v>799</v>
      </c>
      <c r="B342" s="264" t="s">
        <v>826</v>
      </c>
      <c r="C342" s="264" t="s">
        <v>289</v>
      </c>
      <c r="D342" s="265">
        <v>35147.33</v>
      </c>
      <c r="E342" s="265">
        <v>36.07</v>
      </c>
      <c r="F342" s="265">
        <v>0</v>
      </c>
      <c r="G342" s="265">
        <v>0</v>
      </c>
      <c r="H342" s="265">
        <v>114.4</v>
      </c>
      <c r="I342" s="265">
        <v>0</v>
      </c>
      <c r="J342" s="265">
        <v>0</v>
      </c>
      <c r="K342" s="265">
        <v>0</v>
      </c>
      <c r="L342" s="265">
        <v>0</v>
      </c>
      <c r="M342" s="265">
        <v>177.13</v>
      </c>
      <c r="N342" s="265">
        <v>344.87</v>
      </c>
      <c r="O342" s="265">
        <v>233.52</v>
      </c>
      <c r="P342" s="265">
        <v>375.99</v>
      </c>
      <c r="Q342" s="265">
        <v>0</v>
      </c>
      <c r="R342" s="265">
        <v>4200.87</v>
      </c>
      <c r="S342" s="265">
        <v>0</v>
      </c>
      <c r="T342" s="265">
        <v>0</v>
      </c>
      <c r="U342" s="265">
        <v>0</v>
      </c>
      <c r="V342" s="265">
        <v>197.05</v>
      </c>
      <c r="W342" s="265">
        <v>0</v>
      </c>
      <c r="X342" s="265">
        <v>265.27999999999997</v>
      </c>
      <c r="Y342" s="265">
        <v>0</v>
      </c>
      <c r="Z342" s="265">
        <v>0</v>
      </c>
    </row>
    <row r="343" spans="1:26" ht="19.45" customHeight="1">
      <c r="A343" s="264" t="s">
        <v>799</v>
      </c>
      <c r="B343" s="264" t="s">
        <v>826</v>
      </c>
      <c r="C343" s="264" t="s">
        <v>743</v>
      </c>
      <c r="D343" s="265">
        <v>35147.33</v>
      </c>
      <c r="E343" s="265">
        <v>36.07</v>
      </c>
      <c r="F343" s="265">
        <v>0</v>
      </c>
      <c r="G343" s="265">
        <v>0</v>
      </c>
      <c r="H343" s="265">
        <v>114.4</v>
      </c>
      <c r="I343" s="265">
        <v>0</v>
      </c>
      <c r="J343" s="265">
        <v>0</v>
      </c>
      <c r="K343" s="265">
        <v>0</v>
      </c>
      <c r="L343" s="265">
        <v>0</v>
      </c>
      <c r="M343" s="265">
        <v>177.13</v>
      </c>
      <c r="N343" s="265">
        <v>344.87</v>
      </c>
      <c r="O343" s="265">
        <v>233.52</v>
      </c>
      <c r="P343" s="265">
        <v>375.99</v>
      </c>
      <c r="Q343" s="265">
        <v>0</v>
      </c>
      <c r="R343" s="265">
        <v>4200.87</v>
      </c>
      <c r="S343" s="265">
        <v>0</v>
      </c>
      <c r="T343" s="265">
        <v>0</v>
      </c>
      <c r="U343" s="265">
        <v>0</v>
      </c>
      <c r="V343" s="265">
        <v>197.05</v>
      </c>
      <c r="W343" s="265">
        <v>0</v>
      </c>
      <c r="X343" s="265">
        <v>265.27999999999997</v>
      </c>
      <c r="Y343" s="265">
        <v>0</v>
      </c>
      <c r="Z343" s="265">
        <v>0</v>
      </c>
    </row>
    <row r="344" spans="1:26" ht="19.45" customHeight="1">
      <c r="A344" s="264" t="s">
        <v>799</v>
      </c>
      <c r="B344" s="264" t="s">
        <v>826</v>
      </c>
      <c r="C344" s="264" t="s">
        <v>782</v>
      </c>
      <c r="D344" s="265">
        <v>35147.33</v>
      </c>
      <c r="E344" s="265">
        <v>36.07</v>
      </c>
      <c r="F344" s="265">
        <v>0</v>
      </c>
      <c r="G344" s="265">
        <v>0</v>
      </c>
      <c r="H344" s="265">
        <v>114.4</v>
      </c>
      <c r="I344" s="265">
        <v>0</v>
      </c>
      <c r="J344" s="265">
        <v>0</v>
      </c>
      <c r="K344" s="265">
        <v>11.95</v>
      </c>
      <c r="L344" s="265">
        <v>0</v>
      </c>
      <c r="M344" s="265">
        <v>177.13</v>
      </c>
      <c r="N344" s="265">
        <v>344.87</v>
      </c>
      <c r="O344" s="265">
        <v>233.52</v>
      </c>
      <c r="P344" s="265">
        <v>375.99</v>
      </c>
      <c r="Q344" s="265">
        <v>0</v>
      </c>
      <c r="R344" s="265">
        <v>4200.87</v>
      </c>
      <c r="S344" s="265">
        <v>0</v>
      </c>
      <c r="T344" s="265">
        <v>0</v>
      </c>
      <c r="U344" s="265">
        <v>0</v>
      </c>
      <c r="V344" s="265">
        <v>197.05</v>
      </c>
      <c r="W344" s="265">
        <v>0</v>
      </c>
      <c r="X344" s="265">
        <v>265.27999999999997</v>
      </c>
      <c r="Y344" s="265">
        <v>0</v>
      </c>
      <c r="Z344" s="265">
        <v>0</v>
      </c>
    </row>
    <row r="345" spans="1:26" ht="19.45" customHeight="1">
      <c r="A345" s="264" t="s">
        <v>799</v>
      </c>
      <c r="B345" s="264" t="s">
        <v>826</v>
      </c>
      <c r="C345" s="264" t="s">
        <v>779</v>
      </c>
      <c r="D345" s="265">
        <v>35147.33</v>
      </c>
      <c r="E345" s="265">
        <v>36.07</v>
      </c>
      <c r="F345" s="265">
        <v>0</v>
      </c>
      <c r="G345" s="265">
        <v>0</v>
      </c>
      <c r="H345" s="265">
        <v>114.4</v>
      </c>
      <c r="I345" s="265">
        <v>0</v>
      </c>
      <c r="J345" s="265">
        <v>0</v>
      </c>
      <c r="K345" s="265">
        <v>0</v>
      </c>
      <c r="L345" s="265">
        <v>0</v>
      </c>
      <c r="M345" s="265">
        <v>177.13</v>
      </c>
      <c r="N345" s="265">
        <v>344.87</v>
      </c>
      <c r="O345" s="265">
        <v>233.52</v>
      </c>
      <c r="P345" s="265">
        <v>375.99</v>
      </c>
      <c r="Q345" s="265">
        <v>0</v>
      </c>
      <c r="R345" s="265">
        <v>4200.87</v>
      </c>
      <c r="S345" s="265">
        <v>0</v>
      </c>
      <c r="T345" s="265">
        <v>0</v>
      </c>
      <c r="U345" s="265">
        <v>0</v>
      </c>
      <c r="V345" s="265">
        <v>197.05</v>
      </c>
      <c r="W345" s="265">
        <v>0</v>
      </c>
      <c r="X345" s="265">
        <v>265.27999999999997</v>
      </c>
      <c r="Y345" s="265">
        <v>0</v>
      </c>
      <c r="Z345" s="265">
        <v>0</v>
      </c>
    </row>
    <row r="346" spans="1:26" ht="19.45" customHeight="1">
      <c r="A346" s="264" t="s">
        <v>799</v>
      </c>
      <c r="B346" s="264" t="s">
        <v>826</v>
      </c>
      <c r="C346" s="264" t="s">
        <v>807</v>
      </c>
      <c r="D346" s="265">
        <v>35147.33</v>
      </c>
      <c r="E346" s="265">
        <v>53.2</v>
      </c>
      <c r="F346" s="265">
        <v>0</v>
      </c>
      <c r="G346" s="265">
        <v>0</v>
      </c>
      <c r="H346" s="265">
        <v>114.4</v>
      </c>
      <c r="I346" s="265">
        <v>0</v>
      </c>
      <c r="J346" s="265">
        <v>0</v>
      </c>
      <c r="K346" s="265">
        <v>15.53</v>
      </c>
      <c r="L346" s="265">
        <v>0</v>
      </c>
      <c r="M346" s="265">
        <v>177.13</v>
      </c>
      <c r="N346" s="265">
        <v>344.87</v>
      </c>
      <c r="O346" s="265">
        <v>233.52</v>
      </c>
      <c r="P346" s="265">
        <v>375.99</v>
      </c>
      <c r="Q346" s="265">
        <v>0</v>
      </c>
      <c r="R346" s="265">
        <v>4200.87</v>
      </c>
      <c r="S346" s="265">
        <v>0</v>
      </c>
      <c r="T346" s="265">
        <v>0</v>
      </c>
      <c r="U346" s="265">
        <v>0</v>
      </c>
      <c r="V346" s="265">
        <v>197.05</v>
      </c>
      <c r="W346" s="265">
        <v>0</v>
      </c>
      <c r="X346" s="265">
        <v>265.27999999999997</v>
      </c>
      <c r="Y346" s="265">
        <v>0</v>
      </c>
      <c r="Z346" s="265">
        <v>0</v>
      </c>
    </row>
    <row r="347" spans="1:26" ht="19.45" customHeight="1">
      <c r="A347" s="264" t="s">
        <v>799</v>
      </c>
      <c r="B347" s="264" t="s">
        <v>826</v>
      </c>
      <c r="C347" s="264" t="s">
        <v>821</v>
      </c>
      <c r="D347" s="265">
        <v>35147.33</v>
      </c>
      <c r="E347" s="265">
        <v>53.2</v>
      </c>
      <c r="F347" s="265">
        <v>0</v>
      </c>
      <c r="G347" s="265">
        <v>0</v>
      </c>
      <c r="H347" s="265">
        <v>114.4</v>
      </c>
      <c r="I347" s="265">
        <v>0</v>
      </c>
      <c r="J347" s="265">
        <v>0</v>
      </c>
      <c r="K347" s="265">
        <v>0</v>
      </c>
      <c r="L347" s="265">
        <v>0</v>
      </c>
      <c r="M347" s="265">
        <v>177.13</v>
      </c>
      <c r="N347" s="265">
        <v>344.87</v>
      </c>
      <c r="O347" s="265">
        <v>233.52</v>
      </c>
      <c r="P347" s="265">
        <v>375.99</v>
      </c>
      <c r="Q347" s="265">
        <v>0</v>
      </c>
      <c r="R347" s="265">
        <v>4200.87</v>
      </c>
      <c r="S347" s="265">
        <v>0</v>
      </c>
      <c r="T347" s="265">
        <v>0</v>
      </c>
      <c r="U347" s="265">
        <v>0</v>
      </c>
      <c r="V347" s="265">
        <v>197.05</v>
      </c>
      <c r="W347" s="265">
        <v>0</v>
      </c>
      <c r="X347" s="265">
        <v>265.27999999999997</v>
      </c>
      <c r="Y347" s="265">
        <v>0</v>
      </c>
      <c r="Z347" s="265">
        <v>0</v>
      </c>
    </row>
    <row r="348" spans="1:26" ht="19.45" customHeight="1">
      <c r="A348" s="264" t="s">
        <v>799</v>
      </c>
      <c r="B348" s="264" t="s">
        <v>826</v>
      </c>
      <c r="C348" s="264" t="s">
        <v>152</v>
      </c>
      <c r="D348" s="265">
        <v>35147.33</v>
      </c>
      <c r="E348" s="265">
        <v>71.349999999999994</v>
      </c>
      <c r="F348" s="265">
        <v>0</v>
      </c>
      <c r="G348" s="265">
        <v>0</v>
      </c>
      <c r="H348" s="265">
        <v>114.4</v>
      </c>
      <c r="I348" s="265">
        <v>0</v>
      </c>
      <c r="J348" s="265">
        <v>0</v>
      </c>
      <c r="K348" s="265">
        <v>15.53</v>
      </c>
      <c r="L348" s="265">
        <v>0</v>
      </c>
      <c r="M348" s="265">
        <v>177.13</v>
      </c>
      <c r="N348" s="265">
        <v>344.87</v>
      </c>
      <c r="O348" s="265">
        <v>233.52</v>
      </c>
      <c r="P348" s="265">
        <v>375.99</v>
      </c>
      <c r="Q348" s="265">
        <v>0</v>
      </c>
      <c r="R348" s="265">
        <v>4200.87</v>
      </c>
      <c r="S348" s="265">
        <v>0</v>
      </c>
      <c r="T348" s="265">
        <v>0</v>
      </c>
      <c r="U348" s="265">
        <v>0</v>
      </c>
      <c r="V348" s="265">
        <v>197.05</v>
      </c>
      <c r="W348" s="265">
        <v>0</v>
      </c>
      <c r="X348" s="265">
        <v>265.27999999999997</v>
      </c>
      <c r="Y348" s="265">
        <v>0</v>
      </c>
      <c r="Z348" s="265">
        <v>0</v>
      </c>
    </row>
    <row r="349" spans="1:26" ht="19.45" customHeight="1">
      <c r="A349" s="264" t="s">
        <v>799</v>
      </c>
      <c r="B349" s="264" t="s">
        <v>826</v>
      </c>
      <c r="C349" s="264" t="s">
        <v>812</v>
      </c>
      <c r="D349" s="265">
        <v>35147.33</v>
      </c>
      <c r="E349" s="265">
        <v>71.349999999999994</v>
      </c>
      <c r="F349" s="265">
        <v>0</v>
      </c>
      <c r="G349" s="265">
        <v>0</v>
      </c>
      <c r="H349" s="265">
        <v>114.4</v>
      </c>
      <c r="I349" s="265">
        <v>0</v>
      </c>
      <c r="J349" s="265">
        <v>0</v>
      </c>
      <c r="K349" s="265">
        <v>0</v>
      </c>
      <c r="L349" s="265">
        <v>0</v>
      </c>
      <c r="M349" s="265">
        <v>177.13</v>
      </c>
      <c r="N349" s="265">
        <v>344.87</v>
      </c>
      <c r="O349" s="265">
        <v>233.52</v>
      </c>
      <c r="P349" s="265">
        <v>375.99</v>
      </c>
      <c r="Q349" s="265">
        <v>0</v>
      </c>
      <c r="R349" s="265">
        <v>4200.87</v>
      </c>
      <c r="S349" s="265">
        <v>0</v>
      </c>
      <c r="T349" s="265">
        <v>0</v>
      </c>
      <c r="U349" s="265">
        <v>0</v>
      </c>
      <c r="V349" s="265">
        <v>197.05</v>
      </c>
      <c r="W349" s="265">
        <v>0</v>
      </c>
      <c r="X349" s="265">
        <v>265.27999999999997</v>
      </c>
      <c r="Y349" s="265">
        <v>0</v>
      </c>
      <c r="Z349" s="265">
        <v>0</v>
      </c>
    </row>
    <row r="350" spans="1:26" ht="19.45" customHeight="1">
      <c r="A350" s="264" t="s">
        <v>799</v>
      </c>
      <c r="B350" s="264" t="s">
        <v>826</v>
      </c>
      <c r="C350" s="264" t="s">
        <v>813</v>
      </c>
      <c r="D350" s="265">
        <v>35147.33</v>
      </c>
      <c r="E350" s="265">
        <v>89.87</v>
      </c>
      <c r="F350" s="265">
        <v>0</v>
      </c>
      <c r="G350" s="265">
        <v>0</v>
      </c>
      <c r="H350" s="265">
        <v>114.4</v>
      </c>
      <c r="I350" s="265">
        <v>0</v>
      </c>
      <c r="J350" s="265">
        <v>0</v>
      </c>
      <c r="K350" s="265">
        <v>0</v>
      </c>
      <c r="L350" s="265">
        <v>0</v>
      </c>
      <c r="M350" s="265">
        <v>177.13</v>
      </c>
      <c r="N350" s="265">
        <v>344.87</v>
      </c>
      <c r="O350" s="265">
        <v>233.52</v>
      </c>
      <c r="P350" s="265">
        <v>375.99</v>
      </c>
      <c r="Q350" s="265">
        <v>0</v>
      </c>
      <c r="R350" s="265">
        <v>4200.87</v>
      </c>
      <c r="S350" s="265">
        <v>0</v>
      </c>
      <c r="T350" s="265">
        <v>0</v>
      </c>
      <c r="U350" s="265">
        <v>0</v>
      </c>
      <c r="V350" s="265">
        <v>197.05</v>
      </c>
      <c r="W350" s="265">
        <v>0</v>
      </c>
      <c r="X350" s="265">
        <v>265.27999999999997</v>
      </c>
      <c r="Y350" s="265">
        <v>0</v>
      </c>
      <c r="Z350" s="265">
        <v>0</v>
      </c>
    </row>
    <row r="351" spans="1:26" ht="19.45" customHeight="1">
      <c r="A351" s="264" t="s">
        <v>799</v>
      </c>
      <c r="B351" s="264" t="s">
        <v>826</v>
      </c>
      <c r="C351" s="264" t="s">
        <v>814</v>
      </c>
      <c r="D351" s="265">
        <v>35147.33</v>
      </c>
      <c r="E351" s="265">
        <v>89.87</v>
      </c>
      <c r="F351" s="265">
        <v>0</v>
      </c>
      <c r="G351" s="265">
        <v>0</v>
      </c>
      <c r="H351" s="265">
        <v>114.4</v>
      </c>
      <c r="I351" s="265">
        <v>0</v>
      </c>
      <c r="J351" s="265">
        <v>0</v>
      </c>
      <c r="K351" s="265">
        <v>15.53</v>
      </c>
      <c r="L351" s="265">
        <v>0</v>
      </c>
      <c r="M351" s="265">
        <v>177.13</v>
      </c>
      <c r="N351" s="265">
        <v>344.87</v>
      </c>
      <c r="O351" s="265">
        <v>233.52</v>
      </c>
      <c r="P351" s="265">
        <v>375.99</v>
      </c>
      <c r="Q351" s="265">
        <v>0</v>
      </c>
      <c r="R351" s="265">
        <v>4200.87</v>
      </c>
      <c r="S351" s="265">
        <v>0</v>
      </c>
      <c r="T351" s="265">
        <v>0</v>
      </c>
      <c r="U351" s="265">
        <v>0</v>
      </c>
      <c r="V351" s="265">
        <v>197.05</v>
      </c>
      <c r="W351" s="265">
        <v>0</v>
      </c>
      <c r="X351" s="265">
        <v>265.27999999999997</v>
      </c>
      <c r="Y351" s="265">
        <v>0</v>
      </c>
      <c r="Z351" s="265">
        <v>0</v>
      </c>
    </row>
    <row r="352" spans="1:26" ht="19.45" customHeight="1">
      <c r="A352" s="264" t="s">
        <v>799</v>
      </c>
      <c r="B352" s="264" t="s">
        <v>826</v>
      </c>
      <c r="C352" s="264" t="s">
        <v>815</v>
      </c>
      <c r="D352" s="265">
        <v>35147.33</v>
      </c>
      <c r="E352" s="265">
        <v>89.87</v>
      </c>
      <c r="F352" s="265">
        <v>0</v>
      </c>
      <c r="G352" s="265">
        <v>0</v>
      </c>
      <c r="H352" s="265">
        <v>114.4</v>
      </c>
      <c r="I352" s="265">
        <v>0</v>
      </c>
      <c r="J352" s="265">
        <v>0</v>
      </c>
      <c r="K352" s="265">
        <v>0</v>
      </c>
      <c r="L352" s="265">
        <v>0</v>
      </c>
      <c r="M352" s="265">
        <v>177.13</v>
      </c>
      <c r="N352" s="265">
        <v>344.87</v>
      </c>
      <c r="O352" s="265">
        <v>233.52</v>
      </c>
      <c r="P352" s="265">
        <v>375.99</v>
      </c>
      <c r="Q352" s="265">
        <v>0</v>
      </c>
      <c r="R352" s="265">
        <v>4200.87</v>
      </c>
      <c r="S352" s="265">
        <v>0</v>
      </c>
      <c r="T352" s="265">
        <v>0</v>
      </c>
      <c r="U352" s="265">
        <v>0</v>
      </c>
      <c r="V352" s="265">
        <v>197.05</v>
      </c>
      <c r="W352" s="265">
        <v>0</v>
      </c>
      <c r="X352" s="265">
        <v>265.27999999999997</v>
      </c>
      <c r="Y352" s="265">
        <v>0</v>
      </c>
      <c r="Z352" s="265">
        <v>0</v>
      </c>
    </row>
    <row r="353" spans="1:26" ht="19.45" customHeight="1">
      <c r="A353" s="264" t="s">
        <v>799</v>
      </c>
      <c r="B353" s="264" t="s">
        <v>826</v>
      </c>
      <c r="C353" s="264" t="s">
        <v>827</v>
      </c>
      <c r="D353" s="265">
        <v>35147.33</v>
      </c>
      <c r="E353" s="265">
        <v>89.87</v>
      </c>
      <c r="F353" s="265">
        <v>0</v>
      </c>
      <c r="G353" s="265">
        <v>0</v>
      </c>
      <c r="H353" s="265">
        <v>114.4</v>
      </c>
      <c r="I353" s="265">
        <v>0</v>
      </c>
      <c r="J353" s="265">
        <v>0</v>
      </c>
      <c r="K353" s="265">
        <v>23.2</v>
      </c>
      <c r="L353" s="265">
        <v>0</v>
      </c>
      <c r="M353" s="265">
        <v>177.13</v>
      </c>
      <c r="N353" s="265">
        <v>344.87</v>
      </c>
      <c r="O353" s="265">
        <v>233.52</v>
      </c>
      <c r="P353" s="265">
        <v>375.99</v>
      </c>
      <c r="Q353" s="265">
        <v>0</v>
      </c>
      <c r="R353" s="265">
        <v>4200.87</v>
      </c>
      <c r="S353" s="265">
        <v>0</v>
      </c>
      <c r="T353" s="265">
        <v>0</v>
      </c>
      <c r="U353" s="265">
        <v>0</v>
      </c>
      <c r="V353" s="265">
        <v>197.05</v>
      </c>
      <c r="W353" s="265">
        <v>0</v>
      </c>
      <c r="X353" s="265">
        <v>265.27999999999997</v>
      </c>
      <c r="Y353" s="265">
        <v>0</v>
      </c>
      <c r="Z353" s="265">
        <v>0</v>
      </c>
    </row>
    <row r="354" spans="1:26" ht="19.45" customHeight="1">
      <c r="A354" s="264" t="s">
        <v>799</v>
      </c>
      <c r="B354" s="264" t="s">
        <v>826</v>
      </c>
      <c r="C354" s="264" t="s">
        <v>818</v>
      </c>
      <c r="D354" s="265">
        <v>35147.33</v>
      </c>
      <c r="E354" s="265">
        <v>89.87</v>
      </c>
      <c r="F354" s="265">
        <v>0</v>
      </c>
      <c r="G354" s="265">
        <v>0</v>
      </c>
      <c r="H354" s="265">
        <v>114.4</v>
      </c>
      <c r="I354" s="265">
        <v>0</v>
      </c>
      <c r="J354" s="265">
        <v>0</v>
      </c>
      <c r="K354" s="265">
        <v>15.53</v>
      </c>
      <c r="L354" s="265">
        <v>0</v>
      </c>
      <c r="M354" s="265">
        <v>177.13</v>
      </c>
      <c r="N354" s="265">
        <v>344.87</v>
      </c>
      <c r="O354" s="265">
        <v>233.52</v>
      </c>
      <c r="P354" s="265">
        <v>375.99</v>
      </c>
      <c r="Q354" s="265">
        <v>0</v>
      </c>
      <c r="R354" s="265">
        <v>4200.87</v>
      </c>
      <c r="S354" s="265">
        <v>0</v>
      </c>
      <c r="T354" s="265">
        <v>0</v>
      </c>
      <c r="U354" s="265">
        <v>0</v>
      </c>
      <c r="V354" s="265">
        <v>197.05</v>
      </c>
      <c r="W354" s="265">
        <v>0</v>
      </c>
      <c r="X354" s="265">
        <v>265.27999999999997</v>
      </c>
      <c r="Y354" s="265">
        <v>0</v>
      </c>
      <c r="Z354" s="265">
        <v>0</v>
      </c>
    </row>
    <row r="355" spans="1:26" ht="19.45" customHeight="1">
      <c r="A355" s="264" t="s">
        <v>799</v>
      </c>
      <c r="B355" s="264" t="s">
        <v>828</v>
      </c>
      <c r="C355" s="264" t="s">
        <v>289</v>
      </c>
      <c r="D355" s="265">
        <v>44762.39</v>
      </c>
      <c r="E355" s="265">
        <v>36.07</v>
      </c>
      <c r="F355" s="265">
        <v>0</v>
      </c>
      <c r="G355" s="265">
        <v>0</v>
      </c>
      <c r="H355" s="265">
        <v>114.4</v>
      </c>
      <c r="I355" s="265">
        <v>0</v>
      </c>
      <c r="J355" s="265">
        <v>0</v>
      </c>
      <c r="K355" s="265">
        <v>0</v>
      </c>
      <c r="L355" s="265">
        <v>0</v>
      </c>
      <c r="M355" s="265">
        <v>177.13</v>
      </c>
      <c r="N355" s="265">
        <v>344.87</v>
      </c>
      <c r="O355" s="265">
        <v>233.52</v>
      </c>
      <c r="P355" s="265">
        <v>375.99</v>
      </c>
      <c r="Q355" s="265">
        <v>0</v>
      </c>
      <c r="R355" s="265">
        <v>4200.87</v>
      </c>
      <c r="S355" s="265">
        <v>0</v>
      </c>
      <c r="T355" s="265">
        <v>0</v>
      </c>
      <c r="U355" s="265">
        <v>0</v>
      </c>
      <c r="V355" s="265">
        <v>197.05</v>
      </c>
      <c r="W355" s="265">
        <v>0</v>
      </c>
      <c r="X355" s="265">
        <v>265.27999999999997</v>
      </c>
      <c r="Y355" s="265">
        <v>0</v>
      </c>
      <c r="Z355" s="265">
        <v>0</v>
      </c>
    </row>
    <row r="356" spans="1:26" ht="19.45" customHeight="1">
      <c r="A356" s="264" t="s">
        <v>799</v>
      </c>
      <c r="B356" s="264" t="s">
        <v>828</v>
      </c>
      <c r="C356" s="264" t="s">
        <v>807</v>
      </c>
      <c r="D356" s="265">
        <v>44762.39</v>
      </c>
      <c r="E356" s="265">
        <v>53.2</v>
      </c>
      <c r="F356" s="265">
        <v>0</v>
      </c>
      <c r="G356" s="265">
        <v>0</v>
      </c>
      <c r="H356" s="265">
        <v>114.4</v>
      </c>
      <c r="I356" s="265">
        <v>0</v>
      </c>
      <c r="J356" s="265">
        <v>0</v>
      </c>
      <c r="K356" s="265">
        <v>15.53</v>
      </c>
      <c r="L356" s="265">
        <v>0</v>
      </c>
      <c r="M356" s="265">
        <v>177.13</v>
      </c>
      <c r="N356" s="265">
        <v>344.87</v>
      </c>
      <c r="O356" s="265">
        <v>233.52</v>
      </c>
      <c r="P356" s="265">
        <v>375.99</v>
      </c>
      <c r="Q356" s="265">
        <v>0</v>
      </c>
      <c r="R356" s="265">
        <v>4200.87</v>
      </c>
      <c r="S356" s="265">
        <v>0</v>
      </c>
      <c r="T356" s="265">
        <v>0</v>
      </c>
      <c r="U356" s="265">
        <v>0</v>
      </c>
      <c r="V356" s="265">
        <v>197.05</v>
      </c>
      <c r="W356" s="265">
        <v>0</v>
      </c>
      <c r="X356" s="265">
        <v>265.27999999999997</v>
      </c>
      <c r="Y356" s="265">
        <v>0</v>
      </c>
      <c r="Z356" s="265">
        <v>0</v>
      </c>
    </row>
    <row r="357" spans="1:26" ht="19.45" customHeight="1">
      <c r="A357" s="264" t="s">
        <v>799</v>
      </c>
      <c r="B357" s="264" t="s">
        <v>828</v>
      </c>
      <c r="C357" s="264" t="s">
        <v>152</v>
      </c>
      <c r="D357" s="265">
        <v>44762.39</v>
      </c>
      <c r="E357" s="265">
        <v>71.349999999999994</v>
      </c>
      <c r="F357" s="265">
        <v>0</v>
      </c>
      <c r="G357" s="265">
        <v>0</v>
      </c>
      <c r="H357" s="265">
        <v>114.4</v>
      </c>
      <c r="I357" s="265">
        <v>0</v>
      </c>
      <c r="J357" s="265">
        <v>0</v>
      </c>
      <c r="K357" s="265">
        <v>15.53</v>
      </c>
      <c r="L357" s="265">
        <v>0</v>
      </c>
      <c r="M357" s="265">
        <v>177.13</v>
      </c>
      <c r="N357" s="265">
        <v>344.87</v>
      </c>
      <c r="O357" s="265">
        <v>233.52</v>
      </c>
      <c r="P357" s="265">
        <v>375.99</v>
      </c>
      <c r="Q357" s="265">
        <v>0</v>
      </c>
      <c r="R357" s="265">
        <v>4200.87</v>
      </c>
      <c r="S357" s="265">
        <v>0</v>
      </c>
      <c r="T357" s="265">
        <v>0</v>
      </c>
      <c r="U357" s="265">
        <v>0</v>
      </c>
      <c r="V357" s="265">
        <v>197.05</v>
      </c>
      <c r="W357" s="265">
        <v>0</v>
      </c>
      <c r="X357" s="265">
        <v>265.27999999999997</v>
      </c>
      <c r="Y357" s="265">
        <v>0</v>
      </c>
      <c r="Z357" s="265">
        <v>0</v>
      </c>
    </row>
    <row r="358" spans="1:26" ht="19.45" customHeight="1">
      <c r="A358" s="264" t="s">
        <v>799</v>
      </c>
      <c r="B358" s="264" t="s">
        <v>828</v>
      </c>
      <c r="C358" s="264" t="s">
        <v>814</v>
      </c>
      <c r="D358" s="265">
        <v>44762.39</v>
      </c>
      <c r="E358" s="265">
        <v>89.87</v>
      </c>
      <c r="F358" s="265">
        <v>0</v>
      </c>
      <c r="G358" s="265">
        <v>0</v>
      </c>
      <c r="H358" s="265">
        <v>114.4</v>
      </c>
      <c r="I358" s="265">
        <v>0</v>
      </c>
      <c r="J358" s="265">
        <v>0</v>
      </c>
      <c r="K358" s="265">
        <v>15.53</v>
      </c>
      <c r="L358" s="265">
        <v>0</v>
      </c>
      <c r="M358" s="265">
        <v>177.13</v>
      </c>
      <c r="N358" s="265">
        <v>344.87</v>
      </c>
      <c r="O358" s="265">
        <v>233.52</v>
      </c>
      <c r="P358" s="265">
        <v>375.99</v>
      </c>
      <c r="Q358" s="265">
        <v>0</v>
      </c>
      <c r="R358" s="265">
        <v>4200.87</v>
      </c>
      <c r="S358" s="265">
        <v>0</v>
      </c>
      <c r="T358" s="265">
        <v>0</v>
      </c>
      <c r="U358" s="265">
        <v>0</v>
      </c>
      <c r="V358" s="265">
        <v>197.05</v>
      </c>
      <c r="W358" s="265">
        <v>0</v>
      </c>
      <c r="X358" s="265">
        <v>265.27999999999997</v>
      </c>
      <c r="Y358" s="265">
        <v>0</v>
      </c>
      <c r="Z358" s="265">
        <v>0</v>
      </c>
    </row>
    <row r="359" spans="1:26" ht="19.45" customHeight="1">
      <c r="A359" s="264" t="s">
        <v>799</v>
      </c>
      <c r="B359" s="264" t="s">
        <v>828</v>
      </c>
      <c r="C359" s="264" t="s">
        <v>827</v>
      </c>
      <c r="D359" s="265">
        <v>44762.39</v>
      </c>
      <c r="E359" s="265">
        <v>89.87</v>
      </c>
      <c r="F359" s="265">
        <v>0</v>
      </c>
      <c r="G359" s="265">
        <v>0</v>
      </c>
      <c r="H359" s="265">
        <v>114.4</v>
      </c>
      <c r="I359" s="265">
        <v>0</v>
      </c>
      <c r="J359" s="265">
        <v>0</v>
      </c>
      <c r="K359" s="265">
        <v>23.2</v>
      </c>
      <c r="L359" s="265">
        <v>0</v>
      </c>
      <c r="M359" s="265">
        <v>177.13</v>
      </c>
      <c r="N359" s="265">
        <v>344.87</v>
      </c>
      <c r="O359" s="265">
        <v>233.52</v>
      </c>
      <c r="P359" s="265">
        <v>375.99</v>
      </c>
      <c r="Q359" s="265">
        <v>0</v>
      </c>
      <c r="R359" s="265">
        <v>4200.87</v>
      </c>
      <c r="S359" s="265">
        <v>0</v>
      </c>
      <c r="T359" s="265">
        <v>0</v>
      </c>
      <c r="U359" s="265">
        <v>0</v>
      </c>
      <c r="V359" s="265">
        <v>197.05</v>
      </c>
      <c r="W359" s="265">
        <v>0</v>
      </c>
      <c r="X359" s="265">
        <v>265.27999999999997</v>
      </c>
      <c r="Y359" s="265">
        <v>0</v>
      </c>
      <c r="Z359" s="265">
        <v>0</v>
      </c>
    </row>
    <row r="360" spans="1:26" ht="19.45" customHeight="1">
      <c r="A360" s="264" t="s">
        <v>799</v>
      </c>
      <c r="B360" s="264" t="s">
        <v>828</v>
      </c>
      <c r="C360" s="264" t="s">
        <v>818</v>
      </c>
      <c r="D360" s="265">
        <v>44762.39</v>
      </c>
      <c r="E360" s="265">
        <v>89.87</v>
      </c>
      <c r="F360" s="265">
        <v>0</v>
      </c>
      <c r="G360" s="265">
        <v>0</v>
      </c>
      <c r="H360" s="265">
        <v>114.4</v>
      </c>
      <c r="I360" s="265">
        <v>0</v>
      </c>
      <c r="J360" s="265">
        <v>0</v>
      </c>
      <c r="K360" s="265">
        <v>15.53</v>
      </c>
      <c r="L360" s="265">
        <v>0</v>
      </c>
      <c r="M360" s="265">
        <v>177.13</v>
      </c>
      <c r="N360" s="265">
        <v>344.87</v>
      </c>
      <c r="O360" s="265">
        <v>233.52</v>
      </c>
      <c r="P360" s="265">
        <v>375.99</v>
      </c>
      <c r="Q360" s="265">
        <v>0</v>
      </c>
      <c r="R360" s="265">
        <v>4200.87</v>
      </c>
      <c r="S360" s="265">
        <v>0</v>
      </c>
      <c r="T360" s="265">
        <v>0</v>
      </c>
      <c r="U360" s="265">
        <v>0</v>
      </c>
      <c r="V360" s="265">
        <v>197.05</v>
      </c>
      <c r="W360" s="265">
        <v>0</v>
      </c>
      <c r="X360" s="265">
        <v>265.27999999999997</v>
      </c>
      <c r="Y360" s="265">
        <v>0</v>
      </c>
      <c r="Z360" s="265">
        <v>0</v>
      </c>
    </row>
    <row r="361" spans="1:26" ht="19.45" customHeight="1">
      <c r="A361" s="264" t="s">
        <v>829</v>
      </c>
      <c r="B361" s="264" t="s">
        <v>830</v>
      </c>
      <c r="C361" s="264" t="s">
        <v>813</v>
      </c>
      <c r="D361" s="265">
        <v>16180.82</v>
      </c>
      <c r="E361" s="265">
        <v>89.37</v>
      </c>
      <c r="F361" s="265">
        <v>0</v>
      </c>
      <c r="G361" s="265">
        <v>0</v>
      </c>
      <c r="H361" s="265">
        <v>203.02</v>
      </c>
      <c r="I361" s="265">
        <v>0</v>
      </c>
      <c r="J361" s="265">
        <v>0</v>
      </c>
      <c r="K361" s="265">
        <v>15.53</v>
      </c>
      <c r="L361" s="265">
        <v>0</v>
      </c>
      <c r="M361" s="265">
        <v>177.13</v>
      </c>
      <c r="N361" s="265">
        <v>344.87</v>
      </c>
      <c r="O361" s="265">
        <v>233.52</v>
      </c>
      <c r="P361" s="265">
        <v>401.75</v>
      </c>
      <c r="Q361" s="265">
        <v>0</v>
      </c>
      <c r="R361" s="265">
        <v>4692.4399999999996</v>
      </c>
      <c r="S361" s="265">
        <v>0</v>
      </c>
      <c r="T361" s="265">
        <v>0</v>
      </c>
      <c r="U361" s="265">
        <v>0</v>
      </c>
      <c r="V361" s="265">
        <v>0</v>
      </c>
      <c r="W361" s="265">
        <v>84.37</v>
      </c>
      <c r="X361" s="265">
        <v>296.29000000000002</v>
      </c>
      <c r="Y361" s="265">
        <v>0</v>
      </c>
      <c r="Z361" s="265">
        <v>0</v>
      </c>
    </row>
    <row r="362" spans="1:26" ht="19.45" customHeight="1">
      <c r="A362" s="264" t="s">
        <v>829</v>
      </c>
      <c r="B362" s="264" t="s">
        <v>830</v>
      </c>
      <c r="C362" s="264" t="s">
        <v>815</v>
      </c>
      <c r="D362" s="265">
        <v>16180.82</v>
      </c>
      <c r="E362" s="265">
        <v>89.37</v>
      </c>
      <c r="F362" s="265">
        <v>0</v>
      </c>
      <c r="G362" s="265">
        <v>0</v>
      </c>
      <c r="H362" s="265">
        <v>203.02</v>
      </c>
      <c r="I362" s="265">
        <v>0</v>
      </c>
      <c r="J362" s="265">
        <v>0</v>
      </c>
      <c r="K362" s="265">
        <v>0</v>
      </c>
      <c r="L362" s="265">
        <v>0</v>
      </c>
      <c r="M362" s="265">
        <v>177.13</v>
      </c>
      <c r="N362" s="265">
        <v>344.87</v>
      </c>
      <c r="O362" s="265">
        <v>233.52</v>
      </c>
      <c r="P362" s="265">
        <v>401.75</v>
      </c>
      <c r="Q362" s="265">
        <v>0</v>
      </c>
      <c r="R362" s="265">
        <v>4692.4399999999996</v>
      </c>
      <c r="S362" s="265">
        <v>0</v>
      </c>
      <c r="T362" s="265">
        <v>0</v>
      </c>
      <c r="U362" s="265">
        <v>0</v>
      </c>
      <c r="V362" s="265">
        <v>0</v>
      </c>
      <c r="W362" s="265">
        <v>84.37</v>
      </c>
      <c r="X362" s="265">
        <v>296.29000000000002</v>
      </c>
      <c r="Y362" s="265">
        <v>0</v>
      </c>
      <c r="Z362" s="265">
        <v>0</v>
      </c>
    </row>
    <row r="363" spans="1:26" ht="19.45" customHeight="1">
      <c r="A363" s="264" t="s">
        <v>829</v>
      </c>
      <c r="B363" s="264" t="s">
        <v>830</v>
      </c>
      <c r="C363" s="264" t="s">
        <v>818</v>
      </c>
      <c r="D363" s="265">
        <v>16180.82</v>
      </c>
      <c r="E363" s="265">
        <v>89.37</v>
      </c>
      <c r="F363" s="265">
        <v>0</v>
      </c>
      <c r="G363" s="265">
        <v>0</v>
      </c>
      <c r="H363" s="265">
        <v>203.02</v>
      </c>
      <c r="I363" s="265">
        <v>0</v>
      </c>
      <c r="J363" s="265">
        <v>0</v>
      </c>
      <c r="K363" s="265">
        <v>11.95</v>
      </c>
      <c r="L363" s="265">
        <v>0</v>
      </c>
      <c r="M363" s="265">
        <v>177.13</v>
      </c>
      <c r="N363" s="265">
        <v>344.87</v>
      </c>
      <c r="O363" s="265">
        <v>233.52</v>
      </c>
      <c r="P363" s="265">
        <v>401.75</v>
      </c>
      <c r="Q363" s="265">
        <v>0</v>
      </c>
      <c r="R363" s="265">
        <v>4692.4399999999996</v>
      </c>
      <c r="S363" s="265">
        <v>0</v>
      </c>
      <c r="T363" s="265">
        <v>0</v>
      </c>
      <c r="U363" s="265">
        <v>0</v>
      </c>
      <c r="V363" s="265">
        <v>0</v>
      </c>
      <c r="W363" s="265">
        <v>84.37</v>
      </c>
      <c r="X363" s="265">
        <v>296.29000000000002</v>
      </c>
      <c r="Y363" s="265">
        <v>0</v>
      </c>
      <c r="Z363" s="265">
        <v>0</v>
      </c>
    </row>
    <row r="364" spans="1:26" ht="19.45" customHeight="1">
      <c r="A364" s="264" t="s">
        <v>829</v>
      </c>
      <c r="B364" s="264" t="s">
        <v>831</v>
      </c>
      <c r="C364" s="264" t="s">
        <v>818</v>
      </c>
      <c r="D364" s="265">
        <v>19454.97</v>
      </c>
      <c r="E364" s="265">
        <v>89.37</v>
      </c>
      <c r="F364" s="265">
        <v>12.1</v>
      </c>
      <c r="G364" s="265">
        <v>0</v>
      </c>
      <c r="H364" s="265">
        <v>203</v>
      </c>
      <c r="I364" s="265">
        <v>0</v>
      </c>
      <c r="J364" s="265">
        <v>0</v>
      </c>
      <c r="K364" s="265">
        <v>15.53</v>
      </c>
      <c r="L364" s="265">
        <v>0</v>
      </c>
      <c r="M364" s="265">
        <v>177.13</v>
      </c>
      <c r="N364" s="265">
        <v>344.87</v>
      </c>
      <c r="O364" s="265">
        <v>233.52</v>
      </c>
      <c r="P364" s="265">
        <v>401.75</v>
      </c>
      <c r="Q364" s="265">
        <v>0</v>
      </c>
      <c r="R364" s="265">
        <v>4692.4399999999996</v>
      </c>
      <c r="S364" s="265">
        <v>0</v>
      </c>
      <c r="T364" s="265">
        <v>0</v>
      </c>
      <c r="U364" s="265">
        <v>0</v>
      </c>
      <c r="V364" s="265">
        <v>220.03</v>
      </c>
      <c r="W364" s="265">
        <v>0</v>
      </c>
      <c r="X364" s="265">
        <v>296.29000000000002</v>
      </c>
      <c r="Y364" s="265">
        <v>0</v>
      </c>
      <c r="Z364" s="265">
        <v>0</v>
      </c>
    </row>
    <row r="365" spans="1:26" ht="19.45" customHeight="1">
      <c r="A365" s="264" t="s">
        <v>829</v>
      </c>
      <c r="B365" s="264" t="s">
        <v>832</v>
      </c>
      <c r="C365" s="264" t="s">
        <v>813</v>
      </c>
      <c r="D365" s="265">
        <v>23604.93</v>
      </c>
      <c r="E365" s="265">
        <v>89.37</v>
      </c>
      <c r="F365" s="265">
        <v>0</v>
      </c>
      <c r="G365" s="265">
        <v>0</v>
      </c>
      <c r="H365" s="265">
        <v>203.02</v>
      </c>
      <c r="I365" s="265">
        <v>0</v>
      </c>
      <c r="J365" s="265">
        <v>0</v>
      </c>
      <c r="K365" s="265">
        <v>15.53</v>
      </c>
      <c r="L365" s="265">
        <v>0</v>
      </c>
      <c r="M365" s="265">
        <v>177.13</v>
      </c>
      <c r="N365" s="265">
        <v>344.87</v>
      </c>
      <c r="O365" s="265">
        <v>233.52</v>
      </c>
      <c r="P365" s="265">
        <v>401.75</v>
      </c>
      <c r="Q365" s="265">
        <v>0</v>
      </c>
      <c r="R365" s="265">
        <v>4692.4399999999996</v>
      </c>
      <c r="S365" s="265">
        <v>0</v>
      </c>
      <c r="T365" s="265">
        <v>0</v>
      </c>
      <c r="U365" s="265">
        <v>0</v>
      </c>
      <c r="V365" s="265">
        <v>220.03</v>
      </c>
      <c r="W365" s="265">
        <v>0</v>
      </c>
      <c r="X365" s="265">
        <v>296.29000000000002</v>
      </c>
      <c r="Y365" s="265">
        <v>0</v>
      </c>
      <c r="Z365" s="265">
        <v>0</v>
      </c>
    </row>
    <row r="366" spans="1:26" ht="19.45" customHeight="1">
      <c r="A366" s="264" t="s">
        <v>829</v>
      </c>
      <c r="B366" s="264" t="s">
        <v>832</v>
      </c>
      <c r="C366" s="264" t="s">
        <v>815</v>
      </c>
      <c r="D366" s="265">
        <v>23604.93</v>
      </c>
      <c r="E366" s="265">
        <v>89.37</v>
      </c>
      <c r="F366" s="265">
        <v>0</v>
      </c>
      <c r="G366" s="265">
        <v>0</v>
      </c>
      <c r="H366" s="265">
        <v>203.02</v>
      </c>
      <c r="I366" s="265">
        <v>0</v>
      </c>
      <c r="J366" s="265">
        <v>0</v>
      </c>
      <c r="K366" s="265">
        <v>0</v>
      </c>
      <c r="L366" s="265">
        <v>0</v>
      </c>
      <c r="M366" s="265">
        <v>177.13</v>
      </c>
      <c r="N366" s="265">
        <v>344.87</v>
      </c>
      <c r="O366" s="265">
        <v>233.52</v>
      </c>
      <c r="P366" s="265">
        <v>401.75</v>
      </c>
      <c r="Q366" s="265">
        <v>0</v>
      </c>
      <c r="R366" s="265">
        <v>4692.4399999999996</v>
      </c>
      <c r="S366" s="265">
        <v>0</v>
      </c>
      <c r="T366" s="265">
        <v>0</v>
      </c>
      <c r="U366" s="265">
        <v>0</v>
      </c>
      <c r="V366" s="265">
        <v>220.03</v>
      </c>
      <c r="W366" s="265">
        <v>0</v>
      </c>
      <c r="X366" s="265">
        <v>296.29000000000002</v>
      </c>
      <c r="Y366" s="265">
        <v>0</v>
      </c>
      <c r="Z366" s="265">
        <v>0</v>
      </c>
    </row>
    <row r="367" spans="1:26" ht="19.45" customHeight="1">
      <c r="A367" s="264" t="s">
        <v>829</v>
      </c>
      <c r="B367" s="264" t="s">
        <v>832</v>
      </c>
      <c r="C367" s="264" t="s">
        <v>818</v>
      </c>
      <c r="D367" s="265">
        <v>23604.93</v>
      </c>
      <c r="E367" s="265">
        <v>89.37</v>
      </c>
      <c r="F367" s="265">
        <v>12.1</v>
      </c>
      <c r="G367" s="265">
        <v>0</v>
      </c>
      <c r="H367" s="265">
        <v>203</v>
      </c>
      <c r="I367" s="265">
        <v>0</v>
      </c>
      <c r="J367" s="265">
        <v>0</v>
      </c>
      <c r="K367" s="265">
        <v>15.53</v>
      </c>
      <c r="L367" s="265">
        <v>0</v>
      </c>
      <c r="M367" s="265">
        <v>177.13</v>
      </c>
      <c r="N367" s="265">
        <v>344.87</v>
      </c>
      <c r="O367" s="265">
        <v>233.52</v>
      </c>
      <c r="P367" s="265">
        <v>401.75</v>
      </c>
      <c r="Q367" s="265">
        <v>0</v>
      </c>
      <c r="R367" s="265">
        <v>4692.4399999999996</v>
      </c>
      <c r="S367" s="265">
        <v>0</v>
      </c>
      <c r="T367" s="265">
        <v>0</v>
      </c>
      <c r="U367" s="265">
        <v>0</v>
      </c>
      <c r="V367" s="265">
        <v>220.03</v>
      </c>
      <c r="W367" s="265">
        <v>0</v>
      </c>
      <c r="X367" s="265">
        <v>296.29000000000002</v>
      </c>
      <c r="Y367" s="265">
        <v>0</v>
      </c>
      <c r="Z367" s="265">
        <v>0</v>
      </c>
    </row>
    <row r="368" spans="1:26" ht="19.45" customHeight="1">
      <c r="A368" s="264" t="s">
        <v>829</v>
      </c>
      <c r="B368" s="264" t="s">
        <v>833</v>
      </c>
      <c r="C368" s="264" t="s">
        <v>741</v>
      </c>
      <c r="D368" s="265">
        <v>27237.360000000001</v>
      </c>
      <c r="E368" s="265">
        <v>26.08</v>
      </c>
      <c r="F368" s="265">
        <v>0</v>
      </c>
      <c r="G368" s="265">
        <v>0</v>
      </c>
      <c r="H368" s="265">
        <v>203</v>
      </c>
      <c r="I368" s="265">
        <v>0</v>
      </c>
      <c r="J368" s="265">
        <v>0</v>
      </c>
      <c r="K368" s="265">
        <v>0</v>
      </c>
      <c r="L368" s="265">
        <v>0</v>
      </c>
      <c r="M368" s="265">
        <v>177.13</v>
      </c>
      <c r="N368" s="265">
        <v>344.87</v>
      </c>
      <c r="O368" s="265">
        <v>233.52</v>
      </c>
      <c r="P368" s="265">
        <v>401.75</v>
      </c>
      <c r="Q368" s="265">
        <v>0</v>
      </c>
      <c r="R368" s="265">
        <v>4692.4399999999996</v>
      </c>
      <c r="S368" s="265">
        <v>0</v>
      </c>
      <c r="T368" s="265">
        <v>0</v>
      </c>
      <c r="U368" s="265">
        <v>0</v>
      </c>
      <c r="V368" s="265">
        <v>220.03</v>
      </c>
      <c r="W368" s="265">
        <v>0</v>
      </c>
      <c r="X368" s="265">
        <v>296.29000000000002</v>
      </c>
      <c r="Y368" s="265">
        <v>0</v>
      </c>
      <c r="Z368" s="265">
        <v>0</v>
      </c>
    </row>
    <row r="369" spans="1:26" ht="19.45" customHeight="1">
      <c r="A369" s="264" t="s">
        <v>829</v>
      </c>
      <c r="B369" s="264" t="s">
        <v>833</v>
      </c>
      <c r="C369" s="264" t="s">
        <v>742</v>
      </c>
      <c r="D369" s="265">
        <v>27237.360000000001</v>
      </c>
      <c r="E369" s="265">
        <v>36.08</v>
      </c>
      <c r="F369" s="265">
        <v>12.1</v>
      </c>
      <c r="G369" s="265">
        <v>0</v>
      </c>
      <c r="H369" s="265">
        <v>203</v>
      </c>
      <c r="I369" s="265">
        <v>0</v>
      </c>
      <c r="J369" s="265">
        <v>0</v>
      </c>
      <c r="K369" s="265">
        <v>0</v>
      </c>
      <c r="L369" s="265">
        <v>0</v>
      </c>
      <c r="M369" s="265">
        <v>177.13</v>
      </c>
      <c r="N369" s="265">
        <v>344.87</v>
      </c>
      <c r="O369" s="265">
        <v>233.52</v>
      </c>
      <c r="P369" s="265">
        <v>401.75</v>
      </c>
      <c r="Q369" s="265">
        <v>0</v>
      </c>
      <c r="R369" s="265">
        <v>4692.4399999999996</v>
      </c>
      <c r="S369" s="265">
        <v>0</v>
      </c>
      <c r="T369" s="265">
        <v>0</v>
      </c>
      <c r="U369" s="265">
        <v>0</v>
      </c>
      <c r="V369" s="265">
        <v>220.03</v>
      </c>
      <c r="W369" s="265">
        <v>0</v>
      </c>
      <c r="X369" s="265">
        <v>296.29000000000002</v>
      </c>
      <c r="Y369" s="265">
        <v>0</v>
      </c>
      <c r="Z369" s="265">
        <v>0</v>
      </c>
    </row>
    <row r="370" spans="1:26" ht="19.45" customHeight="1">
      <c r="A370" s="264" t="s">
        <v>829</v>
      </c>
      <c r="B370" s="264" t="s">
        <v>833</v>
      </c>
      <c r="C370" s="264" t="s">
        <v>818</v>
      </c>
      <c r="D370" s="265">
        <v>27237.360000000001</v>
      </c>
      <c r="E370" s="265">
        <v>89.87</v>
      </c>
      <c r="F370" s="265">
        <v>12.1</v>
      </c>
      <c r="G370" s="265">
        <v>0</v>
      </c>
      <c r="H370" s="265">
        <v>203</v>
      </c>
      <c r="I370" s="265">
        <v>0</v>
      </c>
      <c r="J370" s="265">
        <v>0</v>
      </c>
      <c r="K370" s="265">
        <v>15.53</v>
      </c>
      <c r="L370" s="265">
        <v>0</v>
      </c>
      <c r="M370" s="265">
        <v>177.13</v>
      </c>
      <c r="N370" s="265">
        <v>344.87</v>
      </c>
      <c r="O370" s="265">
        <v>233.52</v>
      </c>
      <c r="P370" s="265">
        <v>401.75</v>
      </c>
      <c r="Q370" s="265">
        <v>0</v>
      </c>
      <c r="R370" s="265">
        <v>4692.4399999999996</v>
      </c>
      <c r="S370" s="265">
        <v>0</v>
      </c>
      <c r="T370" s="265">
        <v>0</v>
      </c>
      <c r="U370" s="265">
        <v>0</v>
      </c>
      <c r="V370" s="265">
        <v>220.03</v>
      </c>
      <c r="W370" s="265">
        <v>0</v>
      </c>
      <c r="X370" s="265">
        <v>296.29000000000002</v>
      </c>
      <c r="Y370" s="265">
        <v>0</v>
      </c>
      <c r="Z370" s="265">
        <v>0</v>
      </c>
    </row>
    <row r="371" spans="1:26" ht="19.45" customHeight="1">
      <c r="A371" s="264" t="s">
        <v>829</v>
      </c>
      <c r="B371" s="264" t="s">
        <v>834</v>
      </c>
      <c r="C371" s="264" t="s">
        <v>742</v>
      </c>
      <c r="D371" s="265">
        <v>30869.81</v>
      </c>
      <c r="E371" s="265">
        <v>36.08</v>
      </c>
      <c r="F371" s="265">
        <v>0</v>
      </c>
      <c r="G371" s="265">
        <v>0</v>
      </c>
      <c r="H371" s="265">
        <v>203</v>
      </c>
      <c r="I371" s="265">
        <v>0</v>
      </c>
      <c r="J371" s="265">
        <v>0</v>
      </c>
      <c r="K371" s="265">
        <v>0</v>
      </c>
      <c r="L371" s="265">
        <v>0</v>
      </c>
      <c r="M371" s="265">
        <v>177.13</v>
      </c>
      <c r="N371" s="265">
        <v>344.87</v>
      </c>
      <c r="O371" s="265">
        <v>233.52</v>
      </c>
      <c r="P371" s="265">
        <v>401.75</v>
      </c>
      <c r="Q371" s="265">
        <v>0</v>
      </c>
      <c r="R371" s="265">
        <v>4692.4399999999996</v>
      </c>
      <c r="S371" s="265">
        <v>0</v>
      </c>
      <c r="T371" s="265">
        <v>0</v>
      </c>
      <c r="U371" s="265">
        <v>0</v>
      </c>
      <c r="V371" s="265">
        <v>220.03</v>
      </c>
      <c r="W371" s="265">
        <v>0</v>
      </c>
      <c r="X371" s="265">
        <v>296.29000000000002</v>
      </c>
      <c r="Y371" s="265">
        <v>0</v>
      </c>
      <c r="Z371" s="265">
        <v>0</v>
      </c>
    </row>
    <row r="372" spans="1:26" ht="19.45" customHeight="1">
      <c r="A372" s="264" t="s">
        <v>829</v>
      </c>
      <c r="B372" s="264" t="s">
        <v>834</v>
      </c>
      <c r="C372" s="264" t="s">
        <v>813</v>
      </c>
      <c r="D372" s="265">
        <v>30869.81</v>
      </c>
      <c r="E372" s="265">
        <v>89.87</v>
      </c>
      <c r="F372" s="265">
        <v>0</v>
      </c>
      <c r="G372" s="265">
        <v>0</v>
      </c>
      <c r="H372" s="265">
        <v>203</v>
      </c>
      <c r="I372" s="265">
        <v>0</v>
      </c>
      <c r="J372" s="265">
        <v>0</v>
      </c>
      <c r="K372" s="265">
        <v>15.53</v>
      </c>
      <c r="L372" s="265">
        <v>0</v>
      </c>
      <c r="M372" s="265">
        <v>177.13</v>
      </c>
      <c r="N372" s="265">
        <v>344.87</v>
      </c>
      <c r="O372" s="265">
        <v>233.52</v>
      </c>
      <c r="P372" s="265">
        <v>401.75</v>
      </c>
      <c r="Q372" s="265">
        <v>0</v>
      </c>
      <c r="R372" s="265">
        <v>4692.4399999999996</v>
      </c>
      <c r="S372" s="265">
        <v>0</v>
      </c>
      <c r="T372" s="265">
        <v>0</v>
      </c>
      <c r="U372" s="265">
        <v>0</v>
      </c>
      <c r="V372" s="265">
        <v>220.03</v>
      </c>
      <c r="W372" s="265">
        <v>0</v>
      </c>
      <c r="X372" s="265">
        <v>296.29000000000002</v>
      </c>
      <c r="Y372" s="265">
        <v>0</v>
      </c>
      <c r="Z372" s="265">
        <v>0</v>
      </c>
    </row>
    <row r="373" spans="1:26" ht="19.45" customHeight="1">
      <c r="A373" s="264" t="s">
        <v>829</v>
      </c>
      <c r="B373" s="264" t="s">
        <v>834</v>
      </c>
      <c r="C373" s="264" t="s">
        <v>814</v>
      </c>
      <c r="D373" s="265">
        <v>30869.81</v>
      </c>
      <c r="E373" s="265">
        <v>89.87</v>
      </c>
      <c r="F373" s="265">
        <v>0</v>
      </c>
      <c r="G373" s="265">
        <v>0</v>
      </c>
      <c r="H373" s="265">
        <v>203</v>
      </c>
      <c r="I373" s="265">
        <v>0</v>
      </c>
      <c r="J373" s="265">
        <v>0</v>
      </c>
      <c r="K373" s="265">
        <v>15.53</v>
      </c>
      <c r="L373" s="265">
        <v>0</v>
      </c>
      <c r="M373" s="265">
        <v>177.13</v>
      </c>
      <c r="N373" s="265">
        <v>344.87</v>
      </c>
      <c r="O373" s="265">
        <v>233.52</v>
      </c>
      <c r="P373" s="265">
        <v>401.75</v>
      </c>
      <c r="Q373" s="265">
        <v>0</v>
      </c>
      <c r="R373" s="265">
        <v>4692.4399999999996</v>
      </c>
      <c r="S373" s="265">
        <v>0</v>
      </c>
      <c r="T373" s="265">
        <v>0</v>
      </c>
      <c r="U373" s="265">
        <v>0</v>
      </c>
      <c r="V373" s="265">
        <v>220.03</v>
      </c>
      <c r="W373" s="265">
        <v>0</v>
      </c>
      <c r="X373" s="265">
        <v>296.29000000000002</v>
      </c>
      <c r="Y373" s="265">
        <v>0</v>
      </c>
      <c r="Z373" s="265">
        <v>0</v>
      </c>
    </row>
    <row r="374" spans="1:26" ht="19.45" customHeight="1">
      <c r="A374" s="264" t="s">
        <v>829</v>
      </c>
      <c r="B374" s="264" t="s">
        <v>834</v>
      </c>
      <c r="C374" s="264" t="s">
        <v>815</v>
      </c>
      <c r="D374" s="265">
        <v>30869.81</v>
      </c>
      <c r="E374" s="265">
        <v>89.87</v>
      </c>
      <c r="F374" s="265">
        <v>0</v>
      </c>
      <c r="G374" s="265">
        <v>0</v>
      </c>
      <c r="H374" s="265">
        <v>203</v>
      </c>
      <c r="I374" s="265">
        <v>0</v>
      </c>
      <c r="J374" s="265">
        <v>0</v>
      </c>
      <c r="K374" s="265">
        <v>0</v>
      </c>
      <c r="L374" s="265">
        <v>0</v>
      </c>
      <c r="M374" s="265">
        <v>177.13</v>
      </c>
      <c r="N374" s="265">
        <v>344.87</v>
      </c>
      <c r="O374" s="265">
        <v>233.52</v>
      </c>
      <c r="P374" s="265">
        <v>401.75</v>
      </c>
      <c r="Q374" s="265">
        <v>0</v>
      </c>
      <c r="R374" s="265">
        <v>4692.4399999999996</v>
      </c>
      <c r="S374" s="265">
        <v>0</v>
      </c>
      <c r="T374" s="265">
        <v>0</v>
      </c>
      <c r="U374" s="265">
        <v>0</v>
      </c>
      <c r="V374" s="265">
        <v>220.03</v>
      </c>
      <c r="W374" s="265">
        <v>0</v>
      </c>
      <c r="X374" s="265">
        <v>296.29000000000002</v>
      </c>
      <c r="Y374" s="265">
        <v>0</v>
      </c>
      <c r="Z374" s="265">
        <v>0</v>
      </c>
    </row>
    <row r="375" spans="1:26" ht="19.45" customHeight="1">
      <c r="A375" s="264" t="s">
        <v>829</v>
      </c>
      <c r="B375" s="264" t="s">
        <v>834</v>
      </c>
      <c r="C375" s="264" t="s">
        <v>817</v>
      </c>
      <c r="D375" s="265">
        <v>30869.81</v>
      </c>
      <c r="E375" s="265">
        <v>89.87</v>
      </c>
      <c r="F375" s="265">
        <v>0</v>
      </c>
      <c r="G375" s="265">
        <v>0</v>
      </c>
      <c r="H375" s="265">
        <v>203</v>
      </c>
      <c r="I375" s="265">
        <v>0</v>
      </c>
      <c r="J375" s="265">
        <v>0</v>
      </c>
      <c r="K375" s="265">
        <v>5</v>
      </c>
      <c r="L375" s="265">
        <v>0</v>
      </c>
      <c r="M375" s="265">
        <v>177.13</v>
      </c>
      <c r="N375" s="265">
        <v>344.87</v>
      </c>
      <c r="O375" s="265">
        <v>233.52</v>
      </c>
      <c r="P375" s="265">
        <v>401.75</v>
      </c>
      <c r="Q375" s="265">
        <v>0</v>
      </c>
      <c r="R375" s="265">
        <v>4692.4399999999996</v>
      </c>
      <c r="S375" s="265">
        <v>0</v>
      </c>
      <c r="T375" s="265">
        <v>0</v>
      </c>
      <c r="U375" s="265">
        <v>0</v>
      </c>
      <c r="V375" s="265">
        <v>220.03</v>
      </c>
      <c r="W375" s="265">
        <v>0</v>
      </c>
      <c r="X375" s="265">
        <v>296.29000000000002</v>
      </c>
      <c r="Y375" s="265">
        <v>0</v>
      </c>
      <c r="Z375" s="265">
        <v>0</v>
      </c>
    </row>
    <row r="376" spans="1:26" ht="19.45" customHeight="1">
      <c r="A376" s="264" t="s">
        <v>829</v>
      </c>
      <c r="B376" s="264" t="s">
        <v>834</v>
      </c>
      <c r="C376" s="264" t="s">
        <v>818</v>
      </c>
      <c r="D376" s="265">
        <v>30869.81</v>
      </c>
      <c r="E376" s="265">
        <v>89.87</v>
      </c>
      <c r="F376" s="265">
        <v>0</v>
      </c>
      <c r="G376" s="265">
        <v>0</v>
      </c>
      <c r="H376" s="265">
        <v>203</v>
      </c>
      <c r="I376" s="265">
        <v>0</v>
      </c>
      <c r="J376" s="265">
        <v>0</v>
      </c>
      <c r="K376" s="265">
        <v>15.53</v>
      </c>
      <c r="L376" s="265">
        <v>0</v>
      </c>
      <c r="M376" s="265">
        <v>177.13</v>
      </c>
      <c r="N376" s="265">
        <v>344.87</v>
      </c>
      <c r="O376" s="265">
        <v>233.52</v>
      </c>
      <c r="P376" s="265">
        <v>401.75</v>
      </c>
      <c r="Q376" s="265">
        <v>0</v>
      </c>
      <c r="R376" s="265">
        <v>4692.4399999999996</v>
      </c>
      <c r="S376" s="265">
        <v>0</v>
      </c>
      <c r="T376" s="265">
        <v>0</v>
      </c>
      <c r="U376" s="265">
        <v>0</v>
      </c>
      <c r="V376" s="265">
        <v>220.03</v>
      </c>
      <c r="W376" s="265">
        <v>0</v>
      </c>
      <c r="X376" s="265">
        <v>296.29000000000002</v>
      </c>
      <c r="Y376" s="265">
        <v>0</v>
      </c>
      <c r="Z376" s="265">
        <v>0</v>
      </c>
    </row>
    <row r="377" spans="1:26" ht="19.45" customHeight="1">
      <c r="A377" s="264" t="s">
        <v>829</v>
      </c>
      <c r="B377" s="264" t="s">
        <v>835</v>
      </c>
      <c r="C377" s="264" t="s">
        <v>814</v>
      </c>
      <c r="D377" s="265">
        <v>39260.76</v>
      </c>
      <c r="E377" s="265">
        <v>89.87</v>
      </c>
      <c r="F377" s="265">
        <v>0</v>
      </c>
      <c r="G377" s="265">
        <v>0</v>
      </c>
      <c r="H377" s="265">
        <v>203</v>
      </c>
      <c r="I377" s="265">
        <v>0</v>
      </c>
      <c r="J377" s="265">
        <v>0</v>
      </c>
      <c r="K377" s="265">
        <v>15.53</v>
      </c>
      <c r="L377" s="265">
        <v>0</v>
      </c>
      <c r="M377" s="265">
        <v>177.13</v>
      </c>
      <c r="N377" s="265">
        <v>344.87</v>
      </c>
      <c r="O377" s="265">
        <v>233.52</v>
      </c>
      <c r="P377" s="265">
        <v>401.75</v>
      </c>
      <c r="Q377" s="265">
        <v>0</v>
      </c>
      <c r="R377" s="265">
        <v>4692.4399999999996</v>
      </c>
      <c r="S377" s="265">
        <v>0</v>
      </c>
      <c r="T377" s="265">
        <v>0</v>
      </c>
      <c r="U377" s="265">
        <v>0</v>
      </c>
      <c r="V377" s="265">
        <v>220.03</v>
      </c>
      <c r="W377" s="265">
        <v>0</v>
      </c>
      <c r="X377" s="265">
        <v>296.29000000000002</v>
      </c>
      <c r="Y377" s="265">
        <v>0</v>
      </c>
      <c r="Z377" s="265">
        <v>0</v>
      </c>
    </row>
    <row r="378" spans="1:26" ht="19.45" customHeight="1">
      <c r="A378" s="264" t="s">
        <v>829</v>
      </c>
      <c r="B378" s="264" t="s">
        <v>836</v>
      </c>
      <c r="C378" s="264" t="s">
        <v>814</v>
      </c>
      <c r="D378" s="265">
        <v>50001.17</v>
      </c>
      <c r="E378" s="265">
        <v>89.87</v>
      </c>
      <c r="F378" s="265">
        <v>0</v>
      </c>
      <c r="G378" s="265">
        <v>0</v>
      </c>
      <c r="H378" s="265">
        <v>203</v>
      </c>
      <c r="I378" s="265">
        <v>0</v>
      </c>
      <c r="J378" s="265">
        <v>0</v>
      </c>
      <c r="K378" s="265">
        <v>15.53</v>
      </c>
      <c r="L378" s="265">
        <v>0</v>
      </c>
      <c r="M378" s="265">
        <v>177.13</v>
      </c>
      <c r="N378" s="265">
        <v>344.87</v>
      </c>
      <c r="O378" s="265">
        <v>233.52</v>
      </c>
      <c r="P378" s="265">
        <v>401.75</v>
      </c>
      <c r="Q378" s="265">
        <v>0</v>
      </c>
      <c r="R378" s="265">
        <v>4692.4399999999996</v>
      </c>
      <c r="S378" s="265">
        <v>0</v>
      </c>
      <c r="T378" s="265">
        <v>0</v>
      </c>
      <c r="U378" s="265">
        <v>0</v>
      </c>
      <c r="V378" s="265">
        <v>220.03</v>
      </c>
      <c r="W378" s="265">
        <v>0</v>
      </c>
      <c r="X378" s="265">
        <v>296.29000000000002</v>
      </c>
      <c r="Y378" s="265">
        <v>0</v>
      </c>
      <c r="Z378" s="265">
        <v>0</v>
      </c>
    </row>
    <row r="379" spans="1:26" ht="19.45" customHeight="1">
      <c r="A379" s="264" t="s">
        <v>837</v>
      </c>
      <c r="B379" s="264" t="s">
        <v>838</v>
      </c>
      <c r="C379" s="264" t="s">
        <v>744</v>
      </c>
      <c r="D379" s="265">
        <v>11741.96</v>
      </c>
      <c r="E379" s="265">
        <v>51.62</v>
      </c>
      <c r="F379" s="265">
        <v>0</v>
      </c>
      <c r="G379" s="265">
        <v>0</v>
      </c>
      <c r="H379" s="265">
        <v>0</v>
      </c>
      <c r="I379" s="265">
        <v>0</v>
      </c>
      <c r="J379" s="265">
        <v>0</v>
      </c>
      <c r="K379" s="265">
        <v>0</v>
      </c>
      <c r="L379" s="265">
        <v>0</v>
      </c>
      <c r="M379" s="265">
        <v>127.25</v>
      </c>
      <c r="N379" s="265">
        <v>297.91000000000003</v>
      </c>
      <c r="O379" s="265">
        <v>185.85</v>
      </c>
      <c r="P379" s="265">
        <v>353.31</v>
      </c>
      <c r="Q379" s="265">
        <v>0</v>
      </c>
      <c r="R379" s="265">
        <v>2356.5500000000002</v>
      </c>
      <c r="S379" s="265">
        <v>0</v>
      </c>
      <c r="T379" s="265">
        <v>0</v>
      </c>
      <c r="U379" s="265">
        <v>0</v>
      </c>
      <c r="V379" s="265">
        <v>0</v>
      </c>
      <c r="W379" s="265">
        <v>72.09</v>
      </c>
      <c r="X379" s="265">
        <v>258.23</v>
      </c>
      <c r="Y379" s="265">
        <v>0</v>
      </c>
      <c r="Z379" s="265">
        <v>0</v>
      </c>
    </row>
    <row r="380" spans="1:26" ht="19.45" customHeight="1">
      <c r="A380" s="264" t="s">
        <v>839</v>
      </c>
      <c r="B380" s="264" t="s">
        <v>740</v>
      </c>
      <c r="C380" s="264" t="s">
        <v>840</v>
      </c>
      <c r="D380" s="265">
        <v>8399.01</v>
      </c>
      <c r="E380" s="265">
        <v>0</v>
      </c>
      <c r="F380" s="265">
        <v>0</v>
      </c>
      <c r="G380" s="265">
        <v>0</v>
      </c>
      <c r="H380" s="265">
        <v>81.290000000000006</v>
      </c>
      <c r="I380" s="265">
        <v>0</v>
      </c>
      <c r="J380" s="265">
        <v>0</v>
      </c>
      <c r="K380" s="265">
        <v>0</v>
      </c>
      <c r="L380" s="265">
        <v>0</v>
      </c>
      <c r="M380" s="265">
        <v>149.75</v>
      </c>
      <c r="N380" s="265">
        <v>320.39999999999998</v>
      </c>
      <c r="O380" s="265">
        <v>210.85</v>
      </c>
      <c r="P380" s="265">
        <v>243.74</v>
      </c>
      <c r="Q380" s="265">
        <v>0</v>
      </c>
      <c r="R380" s="265">
        <v>2435.71</v>
      </c>
      <c r="S380" s="265">
        <v>0</v>
      </c>
      <c r="T380" s="265">
        <v>0</v>
      </c>
      <c r="U380" s="265">
        <v>0</v>
      </c>
      <c r="V380" s="265">
        <v>0</v>
      </c>
      <c r="W380" s="265">
        <v>51.18</v>
      </c>
      <c r="X380" s="265">
        <v>145.13999999999999</v>
      </c>
      <c r="Y380" s="265">
        <v>0</v>
      </c>
      <c r="Z380" s="265">
        <v>0</v>
      </c>
    </row>
    <row r="381" spans="1:26" ht="19.45" customHeight="1">
      <c r="A381" s="264" t="s">
        <v>839</v>
      </c>
      <c r="B381" s="264" t="s">
        <v>740</v>
      </c>
      <c r="C381" s="264" t="s">
        <v>686</v>
      </c>
      <c r="D381" s="265">
        <v>8399.01</v>
      </c>
      <c r="E381" s="265">
        <v>0</v>
      </c>
      <c r="F381" s="265">
        <v>0</v>
      </c>
      <c r="G381" s="265">
        <v>0</v>
      </c>
      <c r="H381" s="265">
        <v>81.290000000000006</v>
      </c>
      <c r="I381" s="265">
        <v>0</v>
      </c>
      <c r="J381" s="265">
        <v>0</v>
      </c>
      <c r="K381" s="265">
        <v>0</v>
      </c>
      <c r="L381" s="265">
        <v>0</v>
      </c>
      <c r="M381" s="265">
        <v>149.75</v>
      </c>
      <c r="N381" s="265">
        <v>320.39999999999998</v>
      </c>
      <c r="O381" s="265">
        <v>210.85</v>
      </c>
      <c r="P381" s="265">
        <v>243.74</v>
      </c>
      <c r="Q381" s="265">
        <v>0</v>
      </c>
      <c r="R381" s="265">
        <v>2435.71</v>
      </c>
      <c r="S381" s="265">
        <v>0</v>
      </c>
      <c r="T381" s="265">
        <v>0</v>
      </c>
      <c r="U381" s="265">
        <v>0</v>
      </c>
      <c r="V381" s="265">
        <v>0</v>
      </c>
      <c r="W381" s="265">
        <v>51.18</v>
      </c>
      <c r="X381" s="265">
        <v>145.13999999999999</v>
      </c>
      <c r="Y381" s="265">
        <v>0</v>
      </c>
      <c r="Z381" s="265">
        <v>0</v>
      </c>
    </row>
    <row r="382" spans="1:26" ht="19.45" customHeight="1">
      <c r="A382" s="264" t="s">
        <v>839</v>
      </c>
      <c r="B382" s="264" t="s">
        <v>740</v>
      </c>
      <c r="C382" s="264" t="s">
        <v>729</v>
      </c>
      <c r="D382" s="265">
        <v>8399.01</v>
      </c>
      <c r="E382" s="265">
        <v>0</v>
      </c>
      <c r="F382" s="265">
        <v>0</v>
      </c>
      <c r="G382" s="265">
        <v>0</v>
      </c>
      <c r="H382" s="265">
        <v>81.290000000000006</v>
      </c>
      <c r="I382" s="265">
        <v>0</v>
      </c>
      <c r="J382" s="265">
        <v>0</v>
      </c>
      <c r="K382" s="265">
        <v>11.95</v>
      </c>
      <c r="L382" s="265">
        <v>0</v>
      </c>
      <c r="M382" s="265">
        <v>149.75</v>
      </c>
      <c r="N382" s="265">
        <v>320.39999999999998</v>
      </c>
      <c r="O382" s="265">
        <v>210.85</v>
      </c>
      <c r="P382" s="265">
        <v>243.74</v>
      </c>
      <c r="Q382" s="265">
        <v>0</v>
      </c>
      <c r="R382" s="265">
        <v>2435.71</v>
      </c>
      <c r="S382" s="265">
        <v>0</v>
      </c>
      <c r="T382" s="265">
        <v>0</v>
      </c>
      <c r="U382" s="265">
        <v>0</v>
      </c>
      <c r="V382" s="265">
        <v>0</v>
      </c>
      <c r="W382" s="265">
        <v>51.18</v>
      </c>
      <c r="X382" s="265">
        <v>145.13999999999999</v>
      </c>
      <c r="Y382" s="265">
        <v>0</v>
      </c>
      <c r="Z382" s="265">
        <v>0</v>
      </c>
    </row>
    <row r="383" spans="1:26" ht="19.45" customHeight="1">
      <c r="A383" s="264" t="s">
        <v>839</v>
      </c>
      <c r="B383" s="264" t="s">
        <v>740</v>
      </c>
      <c r="C383" s="264" t="s">
        <v>841</v>
      </c>
      <c r="D383" s="265">
        <v>8399.01</v>
      </c>
      <c r="E383" s="265">
        <v>0</v>
      </c>
      <c r="F383" s="265">
        <v>0</v>
      </c>
      <c r="G383" s="265">
        <v>0</v>
      </c>
      <c r="H383" s="265">
        <v>81.290000000000006</v>
      </c>
      <c r="I383" s="265">
        <v>0</v>
      </c>
      <c r="J383" s="265">
        <v>0</v>
      </c>
      <c r="K383" s="265">
        <v>0</v>
      </c>
      <c r="L383" s="265">
        <v>0</v>
      </c>
      <c r="M383" s="265">
        <v>149.75</v>
      </c>
      <c r="N383" s="265">
        <v>320.39999999999998</v>
      </c>
      <c r="O383" s="265">
        <v>210.85</v>
      </c>
      <c r="P383" s="265">
        <v>243.74</v>
      </c>
      <c r="Q383" s="265">
        <v>0</v>
      </c>
      <c r="R383" s="265">
        <v>2435.71</v>
      </c>
      <c r="S383" s="265">
        <v>0</v>
      </c>
      <c r="T383" s="265">
        <v>0</v>
      </c>
      <c r="U383" s="265">
        <v>0</v>
      </c>
      <c r="V383" s="265">
        <v>0</v>
      </c>
      <c r="W383" s="265">
        <v>51.18</v>
      </c>
      <c r="X383" s="265">
        <v>145.13999999999999</v>
      </c>
      <c r="Y383" s="265">
        <v>0</v>
      </c>
      <c r="Z383" s="265">
        <v>0</v>
      </c>
    </row>
    <row r="384" spans="1:26" ht="19.45" customHeight="1">
      <c r="A384" s="264" t="s">
        <v>839</v>
      </c>
      <c r="B384" s="264" t="s">
        <v>740</v>
      </c>
      <c r="C384" s="264" t="s">
        <v>842</v>
      </c>
      <c r="D384" s="265">
        <v>8399.01</v>
      </c>
      <c r="E384" s="265">
        <v>0</v>
      </c>
      <c r="F384" s="265">
        <v>0</v>
      </c>
      <c r="G384" s="265">
        <v>0</v>
      </c>
      <c r="H384" s="265">
        <v>81.290000000000006</v>
      </c>
      <c r="I384" s="265">
        <v>0</v>
      </c>
      <c r="J384" s="265">
        <v>0</v>
      </c>
      <c r="K384" s="265">
        <v>0</v>
      </c>
      <c r="L384" s="265">
        <v>0</v>
      </c>
      <c r="M384" s="265">
        <v>149.75</v>
      </c>
      <c r="N384" s="265">
        <v>320.39999999999998</v>
      </c>
      <c r="O384" s="265">
        <v>210.85</v>
      </c>
      <c r="P384" s="265">
        <v>243.74</v>
      </c>
      <c r="Q384" s="265">
        <v>0</v>
      </c>
      <c r="R384" s="265">
        <v>2435.71</v>
      </c>
      <c r="S384" s="265">
        <v>0</v>
      </c>
      <c r="T384" s="265">
        <v>0</v>
      </c>
      <c r="U384" s="265">
        <v>0</v>
      </c>
      <c r="V384" s="265">
        <v>0</v>
      </c>
      <c r="W384" s="265">
        <v>51.18</v>
      </c>
      <c r="X384" s="265">
        <v>145.13999999999999</v>
      </c>
      <c r="Y384" s="265">
        <v>0</v>
      </c>
      <c r="Z384" s="265">
        <v>0</v>
      </c>
    </row>
    <row r="385" spans="1:26" ht="19.45" customHeight="1">
      <c r="A385" s="264" t="s">
        <v>839</v>
      </c>
      <c r="B385" s="264" t="s">
        <v>740</v>
      </c>
      <c r="C385" s="264" t="s">
        <v>843</v>
      </c>
      <c r="D385" s="265">
        <v>8399.01</v>
      </c>
      <c r="E385" s="265">
        <v>0</v>
      </c>
      <c r="F385" s="265">
        <v>0</v>
      </c>
      <c r="G385" s="265">
        <v>0</v>
      </c>
      <c r="H385" s="265">
        <v>81.290000000000006</v>
      </c>
      <c r="I385" s="265">
        <v>0</v>
      </c>
      <c r="J385" s="265">
        <v>0</v>
      </c>
      <c r="K385" s="265">
        <v>0</v>
      </c>
      <c r="L385" s="265">
        <v>0</v>
      </c>
      <c r="M385" s="265">
        <v>149.75</v>
      </c>
      <c r="N385" s="265">
        <v>320.39999999999998</v>
      </c>
      <c r="O385" s="265">
        <v>210.85</v>
      </c>
      <c r="P385" s="265">
        <v>243.74</v>
      </c>
      <c r="Q385" s="265">
        <v>0</v>
      </c>
      <c r="R385" s="265">
        <v>2435.71</v>
      </c>
      <c r="S385" s="265">
        <v>0</v>
      </c>
      <c r="T385" s="265">
        <v>0</v>
      </c>
      <c r="U385" s="265">
        <v>0</v>
      </c>
      <c r="V385" s="265">
        <v>0</v>
      </c>
      <c r="W385" s="265">
        <v>51.18</v>
      </c>
      <c r="X385" s="265">
        <v>145.13999999999999</v>
      </c>
      <c r="Y385" s="265">
        <v>0</v>
      </c>
      <c r="Z385" s="265">
        <v>0</v>
      </c>
    </row>
    <row r="386" spans="1:26" ht="19.45" customHeight="1">
      <c r="A386" s="264" t="s">
        <v>839</v>
      </c>
      <c r="B386" s="264" t="s">
        <v>740</v>
      </c>
      <c r="C386" s="264" t="s">
        <v>844</v>
      </c>
      <c r="D386" s="265">
        <v>8399.01</v>
      </c>
      <c r="E386" s="265">
        <v>0</v>
      </c>
      <c r="F386" s="265">
        <v>0</v>
      </c>
      <c r="G386" s="265">
        <v>0</v>
      </c>
      <c r="H386" s="265">
        <v>81.290000000000006</v>
      </c>
      <c r="I386" s="265">
        <v>0</v>
      </c>
      <c r="J386" s="265">
        <v>0</v>
      </c>
      <c r="K386" s="265">
        <v>0</v>
      </c>
      <c r="L386" s="265">
        <v>0</v>
      </c>
      <c r="M386" s="265">
        <v>149.75</v>
      </c>
      <c r="N386" s="265">
        <v>320.39999999999998</v>
      </c>
      <c r="O386" s="265">
        <v>210.85</v>
      </c>
      <c r="P386" s="265">
        <v>243.74</v>
      </c>
      <c r="Q386" s="265">
        <v>0</v>
      </c>
      <c r="R386" s="265">
        <v>2435.71</v>
      </c>
      <c r="S386" s="265">
        <v>0</v>
      </c>
      <c r="T386" s="265">
        <v>0</v>
      </c>
      <c r="U386" s="265">
        <v>0</v>
      </c>
      <c r="V386" s="265">
        <v>0</v>
      </c>
      <c r="W386" s="265">
        <v>51.18</v>
      </c>
      <c r="X386" s="265">
        <v>145.13999999999999</v>
      </c>
      <c r="Y386" s="265">
        <v>0</v>
      </c>
      <c r="Z386" s="265">
        <v>0</v>
      </c>
    </row>
    <row r="387" spans="1:26" ht="19.45" customHeight="1">
      <c r="A387" s="264" t="s">
        <v>839</v>
      </c>
      <c r="B387" s="264" t="s">
        <v>740</v>
      </c>
      <c r="C387" s="264" t="s">
        <v>800</v>
      </c>
      <c r="D387" s="265">
        <v>8399.01</v>
      </c>
      <c r="E387" s="265">
        <v>0</v>
      </c>
      <c r="F387" s="265">
        <v>0</v>
      </c>
      <c r="G387" s="265">
        <v>0</v>
      </c>
      <c r="H387" s="265">
        <v>81.290000000000006</v>
      </c>
      <c r="I387" s="265">
        <v>0</v>
      </c>
      <c r="J387" s="265">
        <v>0</v>
      </c>
      <c r="K387" s="265">
        <v>11.95</v>
      </c>
      <c r="L387" s="265">
        <v>0</v>
      </c>
      <c r="M387" s="265">
        <v>149.75</v>
      </c>
      <c r="N387" s="265">
        <v>320.39999999999998</v>
      </c>
      <c r="O387" s="265">
        <v>210.85</v>
      </c>
      <c r="P387" s="265">
        <v>243.74</v>
      </c>
      <c r="Q387" s="265">
        <v>0</v>
      </c>
      <c r="R387" s="265">
        <v>2435.71</v>
      </c>
      <c r="S387" s="265">
        <v>0</v>
      </c>
      <c r="T387" s="265">
        <v>0</v>
      </c>
      <c r="U387" s="265">
        <v>0</v>
      </c>
      <c r="V387" s="265">
        <v>0</v>
      </c>
      <c r="W387" s="265">
        <v>51.18</v>
      </c>
      <c r="X387" s="265">
        <v>145.13999999999999</v>
      </c>
      <c r="Y387" s="265">
        <v>0</v>
      </c>
      <c r="Z387" s="265">
        <v>0</v>
      </c>
    </row>
    <row r="388" spans="1:26" ht="19.45" customHeight="1">
      <c r="A388" s="264" t="s">
        <v>839</v>
      </c>
      <c r="B388" s="264" t="s">
        <v>740</v>
      </c>
      <c r="C388" s="264" t="s">
        <v>687</v>
      </c>
      <c r="D388" s="265">
        <v>8399.01</v>
      </c>
      <c r="E388" s="265">
        <v>16.97</v>
      </c>
      <c r="F388" s="265">
        <v>0</v>
      </c>
      <c r="G388" s="265">
        <v>0</v>
      </c>
      <c r="H388" s="265">
        <v>81.290000000000006</v>
      </c>
      <c r="I388" s="265">
        <v>0</v>
      </c>
      <c r="J388" s="265">
        <v>0</v>
      </c>
      <c r="K388" s="265">
        <v>0</v>
      </c>
      <c r="L388" s="265">
        <v>0</v>
      </c>
      <c r="M388" s="265">
        <v>149.75</v>
      </c>
      <c r="N388" s="265">
        <v>320.39999999999998</v>
      </c>
      <c r="O388" s="265">
        <v>210.85</v>
      </c>
      <c r="P388" s="265">
        <v>243.74</v>
      </c>
      <c r="Q388" s="265">
        <v>0</v>
      </c>
      <c r="R388" s="265">
        <v>2435.71</v>
      </c>
      <c r="S388" s="265">
        <v>0</v>
      </c>
      <c r="T388" s="265">
        <v>0</v>
      </c>
      <c r="U388" s="265">
        <v>0</v>
      </c>
      <c r="V388" s="265">
        <v>0</v>
      </c>
      <c r="W388" s="265">
        <v>51.18</v>
      </c>
      <c r="X388" s="265">
        <v>145.13999999999999</v>
      </c>
      <c r="Y388" s="265">
        <v>0</v>
      </c>
      <c r="Z388" s="265">
        <v>0</v>
      </c>
    </row>
    <row r="389" spans="1:26" ht="19.45" customHeight="1">
      <c r="A389" s="264" t="s">
        <v>839</v>
      </c>
      <c r="B389" s="264" t="s">
        <v>740</v>
      </c>
      <c r="C389" s="264" t="s">
        <v>801</v>
      </c>
      <c r="D389" s="265">
        <v>8399.01</v>
      </c>
      <c r="E389" s="265">
        <v>16.97</v>
      </c>
      <c r="F389" s="265">
        <v>0</v>
      </c>
      <c r="G389" s="265">
        <v>0</v>
      </c>
      <c r="H389" s="265">
        <v>81.290000000000006</v>
      </c>
      <c r="I389" s="265">
        <v>0</v>
      </c>
      <c r="J389" s="265">
        <v>0</v>
      </c>
      <c r="K389" s="265">
        <v>11.95</v>
      </c>
      <c r="L389" s="265">
        <v>0</v>
      </c>
      <c r="M389" s="265">
        <v>149.75</v>
      </c>
      <c r="N389" s="265">
        <v>320.39999999999998</v>
      </c>
      <c r="O389" s="265">
        <v>210.85</v>
      </c>
      <c r="P389" s="265">
        <v>243.74</v>
      </c>
      <c r="Q389" s="265">
        <v>0</v>
      </c>
      <c r="R389" s="265">
        <v>2435.71</v>
      </c>
      <c r="S389" s="265">
        <v>0</v>
      </c>
      <c r="T389" s="265">
        <v>0</v>
      </c>
      <c r="U389" s="265">
        <v>0</v>
      </c>
      <c r="V389" s="265">
        <v>0</v>
      </c>
      <c r="W389" s="265">
        <v>51.18</v>
      </c>
      <c r="X389" s="265">
        <v>145.13999999999999</v>
      </c>
      <c r="Y389" s="265">
        <v>0</v>
      </c>
      <c r="Z389" s="265">
        <v>0</v>
      </c>
    </row>
    <row r="390" spans="1:26" ht="19.45" customHeight="1">
      <c r="A390" s="264" t="s">
        <v>839</v>
      </c>
      <c r="B390" s="264" t="s">
        <v>740</v>
      </c>
      <c r="C390" s="264" t="s">
        <v>802</v>
      </c>
      <c r="D390" s="265">
        <v>8399.01</v>
      </c>
      <c r="E390" s="265">
        <v>16.97</v>
      </c>
      <c r="F390" s="265">
        <v>0</v>
      </c>
      <c r="G390" s="265">
        <v>0</v>
      </c>
      <c r="H390" s="265">
        <v>81.290000000000006</v>
      </c>
      <c r="I390" s="265">
        <v>0</v>
      </c>
      <c r="J390" s="265">
        <v>0</v>
      </c>
      <c r="K390" s="265">
        <v>0</v>
      </c>
      <c r="L390" s="265">
        <v>0</v>
      </c>
      <c r="M390" s="265">
        <v>149.75</v>
      </c>
      <c r="N390" s="265">
        <v>320.39999999999998</v>
      </c>
      <c r="O390" s="265">
        <v>210.85</v>
      </c>
      <c r="P390" s="265">
        <v>243.74</v>
      </c>
      <c r="Q390" s="265">
        <v>0</v>
      </c>
      <c r="R390" s="265">
        <v>2435.71</v>
      </c>
      <c r="S390" s="265">
        <v>0</v>
      </c>
      <c r="T390" s="265">
        <v>0</v>
      </c>
      <c r="U390" s="265">
        <v>0</v>
      </c>
      <c r="V390" s="265">
        <v>0</v>
      </c>
      <c r="W390" s="265">
        <v>51.18</v>
      </c>
      <c r="X390" s="265">
        <v>145.13999999999999</v>
      </c>
      <c r="Y390" s="265">
        <v>0</v>
      </c>
      <c r="Z390" s="265">
        <v>0</v>
      </c>
    </row>
    <row r="391" spans="1:26" ht="19.45" customHeight="1">
      <c r="A391" s="264" t="s">
        <v>839</v>
      </c>
      <c r="B391" s="264" t="s">
        <v>740</v>
      </c>
      <c r="C391" s="264" t="s">
        <v>845</v>
      </c>
      <c r="D391" s="265">
        <v>8399.01</v>
      </c>
      <c r="E391" s="265">
        <v>16.97</v>
      </c>
      <c r="F391" s="265">
        <v>0</v>
      </c>
      <c r="G391" s="265">
        <v>0</v>
      </c>
      <c r="H391" s="265">
        <v>81.290000000000006</v>
      </c>
      <c r="I391" s="265">
        <v>0</v>
      </c>
      <c r="J391" s="265">
        <v>0</v>
      </c>
      <c r="K391" s="265">
        <v>0</v>
      </c>
      <c r="L391" s="265">
        <v>0</v>
      </c>
      <c r="M391" s="265">
        <v>149.75</v>
      </c>
      <c r="N391" s="265">
        <v>320.39999999999998</v>
      </c>
      <c r="O391" s="265">
        <v>210.85</v>
      </c>
      <c r="P391" s="265">
        <v>243.74</v>
      </c>
      <c r="Q391" s="265">
        <v>0</v>
      </c>
      <c r="R391" s="265">
        <v>2435.71</v>
      </c>
      <c r="S391" s="265">
        <v>0</v>
      </c>
      <c r="T391" s="265">
        <v>0</v>
      </c>
      <c r="U391" s="265">
        <v>0</v>
      </c>
      <c r="V391" s="265">
        <v>0</v>
      </c>
      <c r="W391" s="265">
        <v>51.18</v>
      </c>
      <c r="X391" s="265">
        <v>145.13999999999999</v>
      </c>
      <c r="Y391" s="265">
        <v>0</v>
      </c>
      <c r="Z391" s="265">
        <v>0</v>
      </c>
    </row>
    <row r="392" spans="1:26" ht="19.45" customHeight="1">
      <c r="A392" s="264" t="s">
        <v>839</v>
      </c>
      <c r="B392" s="264" t="s">
        <v>740</v>
      </c>
      <c r="C392" s="264" t="s">
        <v>803</v>
      </c>
      <c r="D392" s="265">
        <v>8399.01</v>
      </c>
      <c r="E392" s="265">
        <v>16.97</v>
      </c>
      <c r="F392" s="265">
        <v>0</v>
      </c>
      <c r="G392" s="265">
        <v>0</v>
      </c>
      <c r="H392" s="265">
        <v>81.290000000000006</v>
      </c>
      <c r="I392" s="265">
        <v>0</v>
      </c>
      <c r="J392" s="265">
        <v>0</v>
      </c>
      <c r="K392" s="265">
        <v>0</v>
      </c>
      <c r="L392" s="265">
        <v>0</v>
      </c>
      <c r="M392" s="265">
        <v>149.75</v>
      </c>
      <c r="N392" s="265">
        <v>320.39999999999998</v>
      </c>
      <c r="O392" s="265">
        <v>210.85</v>
      </c>
      <c r="P392" s="265">
        <v>243.74</v>
      </c>
      <c r="Q392" s="265">
        <v>0</v>
      </c>
      <c r="R392" s="265">
        <v>2435.71</v>
      </c>
      <c r="S392" s="265">
        <v>0</v>
      </c>
      <c r="T392" s="265">
        <v>0</v>
      </c>
      <c r="U392" s="265">
        <v>0</v>
      </c>
      <c r="V392" s="265">
        <v>0</v>
      </c>
      <c r="W392" s="265">
        <v>51.18</v>
      </c>
      <c r="X392" s="265">
        <v>145.13999999999999</v>
      </c>
      <c r="Y392" s="265">
        <v>0</v>
      </c>
      <c r="Z392" s="265">
        <v>0</v>
      </c>
    </row>
    <row r="393" spans="1:26" ht="19.45" customHeight="1">
      <c r="A393" s="264" t="s">
        <v>839</v>
      </c>
      <c r="B393" s="264" t="s">
        <v>740</v>
      </c>
      <c r="C393" s="264" t="s">
        <v>730</v>
      </c>
      <c r="D393" s="265">
        <v>8399.01</v>
      </c>
      <c r="E393" s="265">
        <v>16.97</v>
      </c>
      <c r="F393" s="265">
        <v>0</v>
      </c>
      <c r="G393" s="265">
        <v>0</v>
      </c>
      <c r="H393" s="265">
        <v>81.290000000000006</v>
      </c>
      <c r="I393" s="265">
        <v>0</v>
      </c>
      <c r="J393" s="265">
        <v>0</v>
      </c>
      <c r="K393" s="265">
        <v>11.95</v>
      </c>
      <c r="L393" s="265">
        <v>0</v>
      </c>
      <c r="M393" s="265">
        <v>149.75</v>
      </c>
      <c r="N393" s="265">
        <v>320.39999999999998</v>
      </c>
      <c r="O393" s="265">
        <v>210.85</v>
      </c>
      <c r="P393" s="265">
        <v>243.74</v>
      </c>
      <c r="Q393" s="265">
        <v>0</v>
      </c>
      <c r="R393" s="265">
        <v>2435.71</v>
      </c>
      <c r="S393" s="265">
        <v>0</v>
      </c>
      <c r="T393" s="265">
        <v>0</v>
      </c>
      <c r="U393" s="265">
        <v>0</v>
      </c>
      <c r="V393" s="265">
        <v>0</v>
      </c>
      <c r="W393" s="265">
        <v>51.18</v>
      </c>
      <c r="X393" s="265">
        <v>145.13999999999999</v>
      </c>
      <c r="Y393" s="265">
        <v>0</v>
      </c>
      <c r="Z393" s="265">
        <v>0</v>
      </c>
    </row>
    <row r="394" spans="1:26" ht="19.45" customHeight="1">
      <c r="A394" s="264" t="s">
        <v>839</v>
      </c>
      <c r="B394" s="264" t="s">
        <v>740</v>
      </c>
      <c r="C394" s="264" t="s">
        <v>289</v>
      </c>
      <c r="D394" s="265">
        <v>8399.01</v>
      </c>
      <c r="E394" s="265">
        <v>20.77</v>
      </c>
      <c r="F394" s="265">
        <v>0</v>
      </c>
      <c r="G394" s="265">
        <v>0</v>
      </c>
      <c r="H394" s="265">
        <v>81.290000000000006</v>
      </c>
      <c r="I394" s="265">
        <v>0</v>
      </c>
      <c r="J394" s="265">
        <v>0</v>
      </c>
      <c r="K394" s="265">
        <v>0</v>
      </c>
      <c r="L394" s="265">
        <v>0</v>
      </c>
      <c r="M394" s="265">
        <v>149.75</v>
      </c>
      <c r="N394" s="265">
        <v>320.39999999999998</v>
      </c>
      <c r="O394" s="265">
        <v>210.85</v>
      </c>
      <c r="P394" s="265">
        <v>243.74</v>
      </c>
      <c r="Q394" s="265">
        <v>0</v>
      </c>
      <c r="R394" s="265">
        <v>2435.71</v>
      </c>
      <c r="S394" s="265">
        <v>0</v>
      </c>
      <c r="T394" s="265">
        <v>0</v>
      </c>
      <c r="U394" s="265">
        <v>0</v>
      </c>
      <c r="V394" s="265">
        <v>0</v>
      </c>
      <c r="W394" s="265">
        <v>51.18</v>
      </c>
      <c r="X394" s="265">
        <v>145.13999999999999</v>
      </c>
      <c r="Y394" s="265">
        <v>0</v>
      </c>
      <c r="Z394" s="265">
        <v>0</v>
      </c>
    </row>
    <row r="395" spans="1:26" ht="19.45" customHeight="1">
      <c r="A395" s="264" t="s">
        <v>839</v>
      </c>
      <c r="B395" s="264" t="s">
        <v>740</v>
      </c>
      <c r="C395" s="264" t="s">
        <v>804</v>
      </c>
      <c r="D395" s="265">
        <v>8399.01</v>
      </c>
      <c r="E395" s="265">
        <v>20.77</v>
      </c>
      <c r="F395" s="265">
        <v>0</v>
      </c>
      <c r="G395" s="265">
        <v>0</v>
      </c>
      <c r="H395" s="265">
        <v>76.69</v>
      </c>
      <c r="I395" s="265">
        <v>0</v>
      </c>
      <c r="J395" s="265">
        <v>0</v>
      </c>
      <c r="K395" s="265">
        <v>11.95</v>
      </c>
      <c r="L395" s="265">
        <v>0</v>
      </c>
      <c r="M395" s="265">
        <v>149.75</v>
      </c>
      <c r="N395" s="265">
        <v>320.39999999999998</v>
      </c>
      <c r="O395" s="265">
        <v>210.85</v>
      </c>
      <c r="P395" s="265">
        <v>243.74</v>
      </c>
      <c r="Q395" s="265">
        <v>0</v>
      </c>
      <c r="R395" s="265">
        <v>2435.71</v>
      </c>
      <c r="S395" s="265">
        <v>0</v>
      </c>
      <c r="T395" s="265">
        <v>0</v>
      </c>
      <c r="U395" s="265">
        <v>0</v>
      </c>
      <c r="V395" s="265">
        <v>0</v>
      </c>
      <c r="W395" s="265">
        <v>51.18</v>
      </c>
      <c r="X395" s="265">
        <v>145.13999999999999</v>
      </c>
      <c r="Y395" s="265">
        <v>0</v>
      </c>
      <c r="Z395" s="265">
        <v>0</v>
      </c>
    </row>
    <row r="396" spans="1:26" ht="19.45" customHeight="1">
      <c r="A396" s="264" t="s">
        <v>839</v>
      </c>
      <c r="B396" s="264" t="s">
        <v>740</v>
      </c>
      <c r="C396" s="264" t="s">
        <v>805</v>
      </c>
      <c r="D396" s="265">
        <v>8399.01</v>
      </c>
      <c r="E396" s="265">
        <v>20.77</v>
      </c>
      <c r="F396" s="265">
        <v>0</v>
      </c>
      <c r="G396" s="265">
        <v>0</v>
      </c>
      <c r="H396" s="265">
        <v>81.290000000000006</v>
      </c>
      <c r="I396" s="265">
        <v>0</v>
      </c>
      <c r="J396" s="265">
        <v>0</v>
      </c>
      <c r="K396" s="265">
        <v>0</v>
      </c>
      <c r="L396" s="265">
        <v>0</v>
      </c>
      <c r="M396" s="265">
        <v>149.75</v>
      </c>
      <c r="N396" s="265">
        <v>320.39999999999998</v>
      </c>
      <c r="O396" s="265">
        <v>210.85</v>
      </c>
      <c r="P396" s="265">
        <v>243.74</v>
      </c>
      <c r="Q396" s="265">
        <v>0</v>
      </c>
      <c r="R396" s="265">
        <v>2435.71</v>
      </c>
      <c r="S396" s="265">
        <v>0</v>
      </c>
      <c r="T396" s="265">
        <v>0</v>
      </c>
      <c r="U396" s="265">
        <v>0</v>
      </c>
      <c r="V396" s="265">
        <v>0</v>
      </c>
      <c r="W396" s="265">
        <v>51.18</v>
      </c>
      <c r="X396" s="265">
        <v>145.13999999999999</v>
      </c>
      <c r="Y396" s="265">
        <v>0</v>
      </c>
      <c r="Z396" s="265">
        <v>0</v>
      </c>
    </row>
    <row r="397" spans="1:26" ht="19.45" customHeight="1">
      <c r="A397" s="264" t="s">
        <v>839</v>
      </c>
      <c r="B397" s="264" t="s">
        <v>740</v>
      </c>
      <c r="C397" s="264" t="s">
        <v>819</v>
      </c>
      <c r="D397" s="265">
        <v>8399.01</v>
      </c>
      <c r="E397" s="265">
        <v>20.77</v>
      </c>
      <c r="F397" s="265">
        <v>0</v>
      </c>
      <c r="G397" s="265">
        <v>0</v>
      </c>
      <c r="H397" s="265">
        <v>81.290000000000006</v>
      </c>
      <c r="I397" s="265">
        <v>0</v>
      </c>
      <c r="J397" s="265">
        <v>0</v>
      </c>
      <c r="K397" s="265">
        <v>0</v>
      </c>
      <c r="L397" s="265">
        <v>0</v>
      </c>
      <c r="M397" s="265">
        <v>149.75</v>
      </c>
      <c r="N397" s="265">
        <v>320.39999999999998</v>
      </c>
      <c r="O397" s="265">
        <v>210.85</v>
      </c>
      <c r="P397" s="265">
        <v>243.74</v>
      </c>
      <c r="Q397" s="265">
        <v>0</v>
      </c>
      <c r="R397" s="265">
        <v>2435.71</v>
      </c>
      <c r="S397" s="265">
        <v>0</v>
      </c>
      <c r="T397" s="265">
        <v>0</v>
      </c>
      <c r="U397" s="265">
        <v>0</v>
      </c>
      <c r="V397" s="265">
        <v>0</v>
      </c>
      <c r="W397" s="265">
        <v>51.18</v>
      </c>
      <c r="X397" s="265">
        <v>145.13999999999999</v>
      </c>
      <c r="Y397" s="265">
        <v>0</v>
      </c>
      <c r="Z397" s="265">
        <v>0</v>
      </c>
    </row>
    <row r="398" spans="1:26" ht="19.45" customHeight="1">
      <c r="A398" s="264" t="s">
        <v>839</v>
      </c>
      <c r="B398" s="264" t="s">
        <v>740</v>
      </c>
      <c r="C398" s="264" t="s">
        <v>893</v>
      </c>
      <c r="D398" s="265">
        <v>8399.01</v>
      </c>
      <c r="E398" s="265">
        <v>20.77</v>
      </c>
      <c r="F398" s="265">
        <v>0</v>
      </c>
      <c r="G398" s="265">
        <v>0</v>
      </c>
      <c r="H398" s="265">
        <v>81.290000000000006</v>
      </c>
      <c r="I398" s="265">
        <v>0</v>
      </c>
      <c r="J398" s="265">
        <v>0</v>
      </c>
      <c r="K398" s="265">
        <v>3.85</v>
      </c>
      <c r="L398" s="265">
        <v>0</v>
      </c>
      <c r="M398" s="265">
        <v>149.75</v>
      </c>
      <c r="N398" s="265">
        <v>320.39999999999998</v>
      </c>
      <c r="O398" s="265">
        <v>210.85</v>
      </c>
      <c r="P398" s="265">
        <v>243.74</v>
      </c>
      <c r="Q398" s="265">
        <v>0</v>
      </c>
      <c r="R398" s="265">
        <v>2435.71</v>
      </c>
      <c r="S398" s="265">
        <v>0</v>
      </c>
      <c r="T398" s="265">
        <v>0</v>
      </c>
      <c r="U398" s="265">
        <v>0</v>
      </c>
      <c r="V398" s="265">
        <v>0</v>
      </c>
      <c r="W398" s="265">
        <v>51.18</v>
      </c>
      <c r="X398" s="265">
        <v>145.13999999999999</v>
      </c>
      <c r="Y398" s="265">
        <v>0</v>
      </c>
      <c r="Z398" s="265">
        <v>0</v>
      </c>
    </row>
    <row r="399" spans="1:26" ht="19.45" customHeight="1">
      <c r="A399" s="264" t="s">
        <v>839</v>
      </c>
      <c r="B399" s="264" t="s">
        <v>740</v>
      </c>
      <c r="C399" s="264" t="s">
        <v>806</v>
      </c>
      <c r="D399" s="265">
        <v>8399.01</v>
      </c>
      <c r="E399" s="265">
        <v>20.77</v>
      </c>
      <c r="F399" s="265">
        <v>0</v>
      </c>
      <c r="G399" s="265">
        <v>0</v>
      </c>
      <c r="H399" s="265">
        <v>81.290000000000006</v>
      </c>
      <c r="I399" s="265">
        <v>0</v>
      </c>
      <c r="J399" s="265">
        <v>0</v>
      </c>
      <c r="K399" s="265">
        <v>11.95</v>
      </c>
      <c r="L399" s="265">
        <v>0</v>
      </c>
      <c r="M399" s="265">
        <v>149.75</v>
      </c>
      <c r="N399" s="265">
        <v>320.39999999999998</v>
      </c>
      <c r="O399" s="265">
        <v>210.85</v>
      </c>
      <c r="P399" s="265">
        <v>243.74</v>
      </c>
      <c r="Q399" s="265">
        <v>0</v>
      </c>
      <c r="R399" s="265">
        <v>2435.71</v>
      </c>
      <c r="S399" s="265">
        <v>0</v>
      </c>
      <c r="T399" s="265">
        <v>0</v>
      </c>
      <c r="U399" s="265">
        <v>0</v>
      </c>
      <c r="V399" s="265">
        <v>0</v>
      </c>
      <c r="W399" s="265">
        <v>51.18</v>
      </c>
      <c r="X399" s="265">
        <v>145.13999999999999</v>
      </c>
      <c r="Y399" s="265">
        <v>0</v>
      </c>
      <c r="Z399" s="265">
        <v>0</v>
      </c>
    </row>
    <row r="400" spans="1:26" ht="19.45" customHeight="1">
      <c r="A400" s="264" t="s">
        <v>839</v>
      </c>
      <c r="B400" s="264" t="s">
        <v>740</v>
      </c>
      <c r="C400" s="264" t="s">
        <v>688</v>
      </c>
      <c r="D400" s="265">
        <v>8399.01</v>
      </c>
      <c r="E400" s="265">
        <v>30.7</v>
      </c>
      <c r="F400" s="265">
        <v>0</v>
      </c>
      <c r="G400" s="265">
        <v>0</v>
      </c>
      <c r="H400" s="265">
        <v>79.28</v>
      </c>
      <c r="I400" s="265">
        <v>0</v>
      </c>
      <c r="J400" s="265">
        <v>0</v>
      </c>
      <c r="K400" s="265">
        <v>11.95</v>
      </c>
      <c r="L400" s="265">
        <v>0</v>
      </c>
      <c r="M400" s="265">
        <v>149.75</v>
      </c>
      <c r="N400" s="265">
        <v>320.39999999999998</v>
      </c>
      <c r="O400" s="265">
        <v>210.85</v>
      </c>
      <c r="P400" s="265">
        <v>243.74</v>
      </c>
      <c r="Q400" s="265">
        <v>0</v>
      </c>
      <c r="R400" s="265">
        <v>2435.71</v>
      </c>
      <c r="S400" s="265">
        <v>0</v>
      </c>
      <c r="T400" s="265">
        <v>0</v>
      </c>
      <c r="U400" s="265">
        <v>0</v>
      </c>
      <c r="V400" s="265">
        <v>0</v>
      </c>
      <c r="W400" s="265">
        <v>51.18</v>
      </c>
      <c r="X400" s="265">
        <v>145.13999999999999</v>
      </c>
      <c r="Y400" s="265">
        <v>0</v>
      </c>
      <c r="Z400" s="265">
        <v>0</v>
      </c>
    </row>
    <row r="401" spans="1:26" ht="19.45" customHeight="1">
      <c r="A401" s="264" t="s">
        <v>839</v>
      </c>
      <c r="B401" s="264" t="s">
        <v>740</v>
      </c>
      <c r="C401" s="264" t="s">
        <v>784</v>
      </c>
      <c r="D401" s="265">
        <v>8399.01</v>
      </c>
      <c r="E401" s="265">
        <v>30.7</v>
      </c>
      <c r="F401" s="265">
        <v>0</v>
      </c>
      <c r="G401" s="265">
        <v>0</v>
      </c>
      <c r="H401" s="265">
        <v>81.290000000000006</v>
      </c>
      <c r="I401" s="265">
        <v>0</v>
      </c>
      <c r="J401" s="265">
        <v>0</v>
      </c>
      <c r="K401" s="265">
        <v>11.95</v>
      </c>
      <c r="L401" s="265">
        <v>0</v>
      </c>
      <c r="M401" s="265">
        <v>149.75</v>
      </c>
      <c r="N401" s="265">
        <v>320.39999999999998</v>
      </c>
      <c r="O401" s="265">
        <v>210.85</v>
      </c>
      <c r="P401" s="265">
        <v>243.74</v>
      </c>
      <c r="Q401" s="265">
        <v>0</v>
      </c>
      <c r="R401" s="265">
        <v>2435.71</v>
      </c>
      <c r="S401" s="265">
        <v>0</v>
      </c>
      <c r="T401" s="265">
        <v>0</v>
      </c>
      <c r="U401" s="265">
        <v>0</v>
      </c>
      <c r="V401" s="265">
        <v>0</v>
      </c>
      <c r="W401" s="265">
        <v>51.18</v>
      </c>
      <c r="X401" s="265">
        <v>145.13999999999999</v>
      </c>
      <c r="Y401" s="265">
        <v>0</v>
      </c>
      <c r="Z401" s="265">
        <v>0</v>
      </c>
    </row>
    <row r="402" spans="1:26" ht="19.45" customHeight="1">
      <c r="A402" s="264" t="s">
        <v>839</v>
      </c>
      <c r="B402" s="264" t="s">
        <v>740</v>
      </c>
      <c r="C402" s="264" t="s">
        <v>807</v>
      </c>
      <c r="D402" s="265">
        <v>8399.01</v>
      </c>
      <c r="E402" s="265">
        <v>30.7</v>
      </c>
      <c r="F402" s="265">
        <v>0</v>
      </c>
      <c r="G402" s="265">
        <v>0</v>
      </c>
      <c r="H402" s="265">
        <v>81.290000000000006</v>
      </c>
      <c r="I402" s="265">
        <v>0</v>
      </c>
      <c r="J402" s="265">
        <v>0</v>
      </c>
      <c r="K402" s="265">
        <v>11.95</v>
      </c>
      <c r="L402" s="265">
        <v>0</v>
      </c>
      <c r="M402" s="265">
        <v>149.75</v>
      </c>
      <c r="N402" s="265">
        <v>320.39999999999998</v>
      </c>
      <c r="O402" s="265">
        <v>210.85</v>
      </c>
      <c r="P402" s="265">
        <v>243.74</v>
      </c>
      <c r="Q402" s="265">
        <v>0</v>
      </c>
      <c r="R402" s="265">
        <v>2435.71</v>
      </c>
      <c r="S402" s="265">
        <v>0</v>
      </c>
      <c r="T402" s="265">
        <v>0</v>
      </c>
      <c r="U402" s="265">
        <v>0</v>
      </c>
      <c r="V402" s="265">
        <v>0</v>
      </c>
      <c r="W402" s="265">
        <v>51.18</v>
      </c>
      <c r="X402" s="265">
        <v>145.13999999999999</v>
      </c>
      <c r="Y402" s="265">
        <v>0</v>
      </c>
      <c r="Z402" s="265">
        <v>0</v>
      </c>
    </row>
    <row r="403" spans="1:26" ht="19.45" customHeight="1">
      <c r="A403" s="264" t="s">
        <v>839</v>
      </c>
      <c r="B403" s="264" t="s">
        <v>740</v>
      </c>
      <c r="C403" s="264" t="s">
        <v>808</v>
      </c>
      <c r="D403" s="265">
        <v>8399.01</v>
      </c>
      <c r="E403" s="265">
        <v>30.7</v>
      </c>
      <c r="F403" s="265">
        <v>0</v>
      </c>
      <c r="G403" s="265">
        <v>0</v>
      </c>
      <c r="H403" s="265">
        <v>81.290000000000006</v>
      </c>
      <c r="I403" s="265">
        <v>0</v>
      </c>
      <c r="J403" s="265">
        <v>0</v>
      </c>
      <c r="K403" s="265">
        <v>0</v>
      </c>
      <c r="L403" s="265">
        <v>0</v>
      </c>
      <c r="M403" s="265">
        <v>149.75</v>
      </c>
      <c r="N403" s="265">
        <v>320.39999999999998</v>
      </c>
      <c r="O403" s="265">
        <v>210.85</v>
      </c>
      <c r="P403" s="265">
        <v>243.74</v>
      </c>
      <c r="Q403" s="265">
        <v>0</v>
      </c>
      <c r="R403" s="265">
        <v>2435.71</v>
      </c>
      <c r="S403" s="265">
        <v>0</v>
      </c>
      <c r="T403" s="265">
        <v>0</v>
      </c>
      <c r="U403" s="265">
        <v>0</v>
      </c>
      <c r="V403" s="265">
        <v>0</v>
      </c>
      <c r="W403" s="265">
        <v>51.18</v>
      </c>
      <c r="X403" s="265">
        <v>145.13999999999999</v>
      </c>
      <c r="Y403" s="265">
        <v>0</v>
      </c>
      <c r="Z403" s="265">
        <v>0</v>
      </c>
    </row>
    <row r="404" spans="1:26" ht="19.45" customHeight="1">
      <c r="A404" s="264" t="s">
        <v>839</v>
      </c>
      <c r="B404" s="264" t="s">
        <v>740</v>
      </c>
      <c r="C404" s="264" t="s">
        <v>846</v>
      </c>
      <c r="D404" s="265">
        <v>8399.01</v>
      </c>
      <c r="E404" s="265">
        <v>30.7</v>
      </c>
      <c r="F404" s="265">
        <v>0</v>
      </c>
      <c r="G404" s="265">
        <v>0</v>
      </c>
      <c r="H404" s="265">
        <v>81.290000000000006</v>
      </c>
      <c r="I404" s="265">
        <v>0</v>
      </c>
      <c r="J404" s="265">
        <v>0</v>
      </c>
      <c r="K404" s="265">
        <v>0</v>
      </c>
      <c r="L404" s="265">
        <v>0</v>
      </c>
      <c r="M404" s="265">
        <v>149.75</v>
      </c>
      <c r="N404" s="265">
        <v>320.39999999999998</v>
      </c>
      <c r="O404" s="265">
        <v>210.85</v>
      </c>
      <c r="P404" s="265">
        <v>243.74</v>
      </c>
      <c r="Q404" s="265">
        <v>0</v>
      </c>
      <c r="R404" s="265">
        <v>2435.71</v>
      </c>
      <c r="S404" s="265">
        <v>0</v>
      </c>
      <c r="T404" s="265">
        <v>0</v>
      </c>
      <c r="U404" s="265">
        <v>0</v>
      </c>
      <c r="V404" s="265">
        <v>0</v>
      </c>
      <c r="W404" s="265">
        <v>51.18</v>
      </c>
      <c r="X404" s="265">
        <v>145.13999999999999</v>
      </c>
      <c r="Y404" s="265">
        <v>0</v>
      </c>
      <c r="Z404" s="265">
        <v>0</v>
      </c>
    </row>
    <row r="405" spans="1:26" ht="19.45" customHeight="1">
      <c r="A405" s="264" t="s">
        <v>839</v>
      </c>
      <c r="B405" s="264" t="s">
        <v>740</v>
      </c>
      <c r="C405" s="264" t="s">
        <v>809</v>
      </c>
      <c r="D405" s="265">
        <v>8399.01</v>
      </c>
      <c r="E405" s="265">
        <v>30.7</v>
      </c>
      <c r="F405" s="265">
        <v>0</v>
      </c>
      <c r="G405" s="265">
        <v>0</v>
      </c>
      <c r="H405" s="265">
        <v>81.290000000000006</v>
      </c>
      <c r="I405" s="265">
        <v>0</v>
      </c>
      <c r="J405" s="265">
        <v>0</v>
      </c>
      <c r="K405" s="265">
        <v>0</v>
      </c>
      <c r="L405" s="265">
        <v>0</v>
      </c>
      <c r="M405" s="265">
        <v>149.75</v>
      </c>
      <c r="N405" s="265">
        <v>320.39999999999998</v>
      </c>
      <c r="O405" s="265">
        <v>210.85</v>
      </c>
      <c r="P405" s="265">
        <v>243.74</v>
      </c>
      <c r="Q405" s="265">
        <v>0</v>
      </c>
      <c r="R405" s="265">
        <v>2435.71</v>
      </c>
      <c r="S405" s="265">
        <v>0</v>
      </c>
      <c r="T405" s="265">
        <v>0</v>
      </c>
      <c r="U405" s="265">
        <v>0</v>
      </c>
      <c r="V405" s="265">
        <v>0</v>
      </c>
      <c r="W405" s="265">
        <v>51.18</v>
      </c>
      <c r="X405" s="265">
        <v>145.13999999999999</v>
      </c>
      <c r="Y405" s="265">
        <v>0</v>
      </c>
      <c r="Z405" s="265">
        <v>0</v>
      </c>
    </row>
    <row r="406" spans="1:26" ht="19.45" customHeight="1">
      <c r="A406" s="264" t="s">
        <v>839</v>
      </c>
      <c r="B406" s="264" t="s">
        <v>740</v>
      </c>
      <c r="C406" s="264" t="s">
        <v>821</v>
      </c>
      <c r="D406" s="265">
        <v>8399.01</v>
      </c>
      <c r="E406" s="265">
        <v>30.7</v>
      </c>
      <c r="F406" s="265">
        <v>0</v>
      </c>
      <c r="G406" s="265">
        <v>0</v>
      </c>
      <c r="H406" s="265">
        <v>81.290000000000006</v>
      </c>
      <c r="I406" s="265">
        <v>0</v>
      </c>
      <c r="J406" s="265">
        <v>0</v>
      </c>
      <c r="K406" s="265">
        <v>0</v>
      </c>
      <c r="L406" s="265">
        <v>0</v>
      </c>
      <c r="M406" s="265">
        <v>149.75</v>
      </c>
      <c r="N406" s="265">
        <v>320.39999999999998</v>
      </c>
      <c r="O406" s="265">
        <v>210.85</v>
      </c>
      <c r="P406" s="265">
        <v>243.74</v>
      </c>
      <c r="Q406" s="265">
        <v>0</v>
      </c>
      <c r="R406" s="265">
        <v>2435.71</v>
      </c>
      <c r="S406" s="265">
        <v>0</v>
      </c>
      <c r="T406" s="265">
        <v>0</v>
      </c>
      <c r="U406" s="265">
        <v>0</v>
      </c>
      <c r="V406" s="265">
        <v>0</v>
      </c>
      <c r="W406" s="265">
        <v>51.18</v>
      </c>
      <c r="X406" s="265">
        <v>145.13999999999999</v>
      </c>
      <c r="Y406" s="265">
        <v>0</v>
      </c>
      <c r="Z406" s="265">
        <v>0</v>
      </c>
    </row>
    <row r="407" spans="1:26" ht="19.45" customHeight="1">
      <c r="A407" s="264" t="s">
        <v>839</v>
      </c>
      <c r="B407" s="264" t="s">
        <v>740</v>
      </c>
      <c r="C407" s="264" t="s">
        <v>810</v>
      </c>
      <c r="D407" s="265">
        <v>8399.01</v>
      </c>
      <c r="E407" s="265">
        <v>30.7</v>
      </c>
      <c r="F407" s="265">
        <v>0</v>
      </c>
      <c r="G407" s="265">
        <v>0</v>
      </c>
      <c r="H407" s="265">
        <v>79.27</v>
      </c>
      <c r="I407" s="265">
        <v>0</v>
      </c>
      <c r="J407" s="265">
        <v>0</v>
      </c>
      <c r="K407" s="265">
        <v>15.53</v>
      </c>
      <c r="L407" s="265">
        <v>0</v>
      </c>
      <c r="M407" s="265">
        <v>149.75</v>
      </c>
      <c r="N407" s="265">
        <v>320.39999999999998</v>
      </c>
      <c r="O407" s="265">
        <v>210.85</v>
      </c>
      <c r="P407" s="265">
        <v>243.74</v>
      </c>
      <c r="Q407" s="265">
        <v>0</v>
      </c>
      <c r="R407" s="265">
        <v>2435.71</v>
      </c>
      <c r="S407" s="265">
        <v>0</v>
      </c>
      <c r="T407" s="265">
        <v>0</v>
      </c>
      <c r="U407" s="265">
        <v>0</v>
      </c>
      <c r="V407" s="265">
        <v>0</v>
      </c>
      <c r="W407" s="265">
        <v>51.18</v>
      </c>
      <c r="X407" s="265">
        <v>145.13999999999999</v>
      </c>
      <c r="Y407" s="265">
        <v>0</v>
      </c>
      <c r="Z407" s="265">
        <v>0</v>
      </c>
    </row>
    <row r="408" spans="1:26" ht="19.45" customHeight="1">
      <c r="A408" s="264" t="s">
        <v>839</v>
      </c>
      <c r="B408" s="264" t="s">
        <v>740</v>
      </c>
      <c r="C408" s="264" t="s">
        <v>689</v>
      </c>
      <c r="D408" s="265">
        <v>8399.01</v>
      </c>
      <c r="E408" s="265">
        <v>41.2</v>
      </c>
      <c r="F408" s="265">
        <v>0</v>
      </c>
      <c r="G408" s="265">
        <v>0</v>
      </c>
      <c r="H408" s="265">
        <v>79.28</v>
      </c>
      <c r="I408" s="265">
        <v>0</v>
      </c>
      <c r="J408" s="265">
        <v>0</v>
      </c>
      <c r="K408" s="265">
        <v>11.95</v>
      </c>
      <c r="L408" s="265">
        <v>0</v>
      </c>
      <c r="M408" s="265">
        <v>149.75</v>
      </c>
      <c r="N408" s="265">
        <v>320.39999999999998</v>
      </c>
      <c r="O408" s="265">
        <v>210.85</v>
      </c>
      <c r="P408" s="265">
        <v>243.74</v>
      </c>
      <c r="Q408" s="265">
        <v>0</v>
      </c>
      <c r="R408" s="265">
        <v>2435.71</v>
      </c>
      <c r="S408" s="265">
        <v>0</v>
      </c>
      <c r="T408" s="265">
        <v>0</v>
      </c>
      <c r="U408" s="265">
        <v>0</v>
      </c>
      <c r="V408" s="265">
        <v>0</v>
      </c>
      <c r="W408" s="265">
        <v>51.18</v>
      </c>
      <c r="X408" s="265">
        <v>145.13999999999999</v>
      </c>
      <c r="Y408" s="265">
        <v>0</v>
      </c>
      <c r="Z408" s="265">
        <v>0</v>
      </c>
    </row>
    <row r="409" spans="1:26" ht="19.45" customHeight="1">
      <c r="A409" s="264" t="s">
        <v>839</v>
      </c>
      <c r="B409" s="264" t="s">
        <v>740</v>
      </c>
      <c r="C409" s="264" t="s">
        <v>151</v>
      </c>
      <c r="D409" s="265">
        <v>8399.01</v>
      </c>
      <c r="E409" s="265">
        <v>41.2</v>
      </c>
      <c r="F409" s="265">
        <v>0</v>
      </c>
      <c r="G409" s="265">
        <v>0</v>
      </c>
      <c r="H409" s="265">
        <v>81.290000000000006</v>
      </c>
      <c r="I409" s="265">
        <v>0</v>
      </c>
      <c r="J409" s="265">
        <v>0</v>
      </c>
      <c r="K409" s="265">
        <v>11.95</v>
      </c>
      <c r="L409" s="265">
        <v>0</v>
      </c>
      <c r="M409" s="265">
        <v>149.75</v>
      </c>
      <c r="N409" s="265">
        <v>320.39999999999998</v>
      </c>
      <c r="O409" s="265">
        <v>210.85</v>
      </c>
      <c r="P409" s="265">
        <v>243.74</v>
      </c>
      <c r="Q409" s="265">
        <v>0</v>
      </c>
      <c r="R409" s="265">
        <v>2435.71</v>
      </c>
      <c r="S409" s="265">
        <v>0</v>
      </c>
      <c r="T409" s="265">
        <v>0</v>
      </c>
      <c r="U409" s="265">
        <v>0</v>
      </c>
      <c r="V409" s="265">
        <v>0</v>
      </c>
      <c r="W409" s="265">
        <v>51.18</v>
      </c>
      <c r="X409" s="265">
        <v>145.13999999999999</v>
      </c>
      <c r="Y409" s="265">
        <v>0</v>
      </c>
      <c r="Z409" s="265">
        <v>0</v>
      </c>
    </row>
    <row r="410" spans="1:26" ht="19.45" customHeight="1">
      <c r="A410" s="264" t="s">
        <v>839</v>
      </c>
      <c r="B410" s="264" t="s">
        <v>740</v>
      </c>
      <c r="C410" s="264" t="s">
        <v>152</v>
      </c>
      <c r="D410" s="265">
        <v>8399.01</v>
      </c>
      <c r="E410" s="265">
        <v>41.2</v>
      </c>
      <c r="F410" s="265">
        <v>0</v>
      </c>
      <c r="G410" s="265">
        <v>0</v>
      </c>
      <c r="H410" s="265">
        <v>81.290000000000006</v>
      </c>
      <c r="I410" s="265">
        <v>0</v>
      </c>
      <c r="J410" s="265">
        <v>0</v>
      </c>
      <c r="K410" s="265">
        <v>11.95</v>
      </c>
      <c r="L410" s="265">
        <v>0</v>
      </c>
      <c r="M410" s="265">
        <v>149.75</v>
      </c>
      <c r="N410" s="265">
        <v>320.39999999999998</v>
      </c>
      <c r="O410" s="265">
        <v>210.85</v>
      </c>
      <c r="P410" s="265">
        <v>243.74</v>
      </c>
      <c r="Q410" s="265">
        <v>0</v>
      </c>
      <c r="R410" s="265">
        <v>2435.71</v>
      </c>
      <c r="S410" s="265">
        <v>0</v>
      </c>
      <c r="T410" s="265">
        <v>0</v>
      </c>
      <c r="U410" s="265">
        <v>0</v>
      </c>
      <c r="V410" s="265">
        <v>0</v>
      </c>
      <c r="W410" s="265">
        <v>51.18</v>
      </c>
      <c r="X410" s="265">
        <v>145.13999999999999</v>
      </c>
      <c r="Y410" s="265">
        <v>0</v>
      </c>
      <c r="Z410" s="265">
        <v>0</v>
      </c>
    </row>
    <row r="411" spans="1:26" ht="19.45" customHeight="1">
      <c r="A411" s="264" t="s">
        <v>839</v>
      </c>
      <c r="B411" s="264" t="s">
        <v>740</v>
      </c>
      <c r="C411" s="264" t="s">
        <v>153</v>
      </c>
      <c r="D411" s="265">
        <v>8399.01</v>
      </c>
      <c r="E411" s="265">
        <v>41.2</v>
      </c>
      <c r="F411" s="265">
        <v>0</v>
      </c>
      <c r="G411" s="265">
        <v>0</v>
      </c>
      <c r="H411" s="265">
        <v>81.290000000000006</v>
      </c>
      <c r="I411" s="265">
        <v>0</v>
      </c>
      <c r="J411" s="265">
        <v>0</v>
      </c>
      <c r="K411" s="265">
        <v>0</v>
      </c>
      <c r="L411" s="265">
        <v>0</v>
      </c>
      <c r="M411" s="265">
        <v>149.75</v>
      </c>
      <c r="N411" s="265">
        <v>320.39999999999998</v>
      </c>
      <c r="O411" s="265">
        <v>210.85</v>
      </c>
      <c r="P411" s="265">
        <v>243.74</v>
      </c>
      <c r="Q411" s="265">
        <v>0</v>
      </c>
      <c r="R411" s="265">
        <v>2435.71</v>
      </c>
      <c r="S411" s="265">
        <v>0</v>
      </c>
      <c r="T411" s="265">
        <v>0</v>
      </c>
      <c r="U411" s="265">
        <v>0</v>
      </c>
      <c r="V411" s="265">
        <v>0</v>
      </c>
      <c r="W411" s="265">
        <v>51.18</v>
      </c>
      <c r="X411" s="265">
        <v>145.13999999999999</v>
      </c>
      <c r="Y411" s="265">
        <v>0</v>
      </c>
      <c r="Z411" s="265">
        <v>0</v>
      </c>
    </row>
    <row r="412" spans="1:26" ht="19.45" customHeight="1">
      <c r="A412" s="264" t="s">
        <v>839</v>
      </c>
      <c r="B412" s="264" t="s">
        <v>740</v>
      </c>
      <c r="C412" s="264" t="s">
        <v>811</v>
      </c>
      <c r="D412" s="265">
        <v>8399.01</v>
      </c>
      <c r="E412" s="265">
        <v>41.2</v>
      </c>
      <c r="F412" s="265">
        <v>0</v>
      </c>
      <c r="G412" s="265">
        <v>0</v>
      </c>
      <c r="H412" s="265">
        <v>81.290000000000006</v>
      </c>
      <c r="I412" s="265">
        <v>0</v>
      </c>
      <c r="J412" s="265">
        <v>0</v>
      </c>
      <c r="K412" s="265">
        <v>0</v>
      </c>
      <c r="L412" s="265">
        <v>0</v>
      </c>
      <c r="M412" s="265">
        <v>149.75</v>
      </c>
      <c r="N412" s="265">
        <v>320.39999999999998</v>
      </c>
      <c r="O412" s="265">
        <v>210.85</v>
      </c>
      <c r="P412" s="265">
        <v>243.74</v>
      </c>
      <c r="Q412" s="265">
        <v>0</v>
      </c>
      <c r="R412" s="265">
        <v>2435.71</v>
      </c>
      <c r="S412" s="265">
        <v>0</v>
      </c>
      <c r="T412" s="265">
        <v>0</v>
      </c>
      <c r="U412" s="265">
        <v>0</v>
      </c>
      <c r="V412" s="265">
        <v>0</v>
      </c>
      <c r="W412" s="265">
        <v>51.18</v>
      </c>
      <c r="X412" s="265">
        <v>145.13999999999999</v>
      </c>
      <c r="Y412" s="265">
        <v>0</v>
      </c>
      <c r="Z412" s="265">
        <v>0</v>
      </c>
    </row>
    <row r="413" spans="1:26" ht="19.45" customHeight="1">
      <c r="A413" s="264" t="s">
        <v>839</v>
      </c>
      <c r="B413" s="264" t="s">
        <v>740</v>
      </c>
      <c r="C413" s="264" t="s">
        <v>822</v>
      </c>
      <c r="D413" s="265">
        <v>8399.01</v>
      </c>
      <c r="E413" s="265">
        <v>41.2</v>
      </c>
      <c r="F413" s="265">
        <v>0</v>
      </c>
      <c r="G413" s="265">
        <v>0</v>
      </c>
      <c r="H413" s="265">
        <v>81.290000000000006</v>
      </c>
      <c r="I413" s="265">
        <v>0</v>
      </c>
      <c r="J413" s="265">
        <v>0</v>
      </c>
      <c r="K413" s="265">
        <v>0</v>
      </c>
      <c r="L413" s="265">
        <v>0</v>
      </c>
      <c r="M413" s="265">
        <v>149.75</v>
      </c>
      <c r="N413" s="265">
        <v>320.39999999999998</v>
      </c>
      <c r="O413" s="265">
        <v>210.85</v>
      </c>
      <c r="P413" s="265">
        <v>243.74</v>
      </c>
      <c r="Q413" s="265">
        <v>0</v>
      </c>
      <c r="R413" s="265">
        <v>2435.71</v>
      </c>
      <c r="S413" s="265">
        <v>0</v>
      </c>
      <c r="T413" s="265">
        <v>0</v>
      </c>
      <c r="U413" s="265">
        <v>0</v>
      </c>
      <c r="V413" s="265">
        <v>0</v>
      </c>
      <c r="W413" s="265">
        <v>51.18</v>
      </c>
      <c r="X413" s="265">
        <v>145.13999999999999</v>
      </c>
      <c r="Y413" s="265">
        <v>0</v>
      </c>
      <c r="Z413" s="265">
        <v>0</v>
      </c>
    </row>
    <row r="414" spans="1:26" ht="19.45" customHeight="1">
      <c r="A414" s="264" t="s">
        <v>839</v>
      </c>
      <c r="B414" s="264" t="s">
        <v>740</v>
      </c>
      <c r="C414" s="264" t="s">
        <v>847</v>
      </c>
      <c r="D414" s="265">
        <v>8399.01</v>
      </c>
      <c r="E414" s="265">
        <v>41.2</v>
      </c>
      <c r="F414" s="265">
        <v>0</v>
      </c>
      <c r="G414" s="265">
        <v>0</v>
      </c>
      <c r="H414" s="265">
        <v>81.290000000000006</v>
      </c>
      <c r="I414" s="265">
        <v>0</v>
      </c>
      <c r="J414" s="265">
        <v>0</v>
      </c>
      <c r="K414" s="265">
        <v>0</v>
      </c>
      <c r="L414" s="265">
        <v>0</v>
      </c>
      <c r="M414" s="265">
        <v>149.75</v>
      </c>
      <c r="N414" s="265">
        <v>320.39999999999998</v>
      </c>
      <c r="O414" s="265">
        <v>210.85</v>
      </c>
      <c r="P414" s="265">
        <v>243.74</v>
      </c>
      <c r="Q414" s="265">
        <v>0</v>
      </c>
      <c r="R414" s="265">
        <v>2435.71</v>
      </c>
      <c r="S414" s="265">
        <v>0</v>
      </c>
      <c r="T414" s="265">
        <v>0</v>
      </c>
      <c r="U414" s="265">
        <v>0</v>
      </c>
      <c r="V414" s="265">
        <v>0</v>
      </c>
      <c r="W414" s="265">
        <v>51.18</v>
      </c>
      <c r="X414" s="265">
        <v>145.13999999999999</v>
      </c>
      <c r="Y414" s="265">
        <v>0</v>
      </c>
      <c r="Z414" s="265">
        <v>0</v>
      </c>
    </row>
    <row r="415" spans="1:26" ht="19.45" customHeight="1">
      <c r="A415" s="264" t="s">
        <v>839</v>
      </c>
      <c r="B415" s="264" t="s">
        <v>740</v>
      </c>
      <c r="C415" s="264" t="s">
        <v>812</v>
      </c>
      <c r="D415" s="265">
        <v>8399.01</v>
      </c>
      <c r="E415" s="265">
        <v>41.2</v>
      </c>
      <c r="F415" s="265">
        <v>0</v>
      </c>
      <c r="G415" s="265">
        <v>0</v>
      </c>
      <c r="H415" s="265">
        <v>79.27</v>
      </c>
      <c r="I415" s="265">
        <v>0</v>
      </c>
      <c r="J415" s="265">
        <v>0</v>
      </c>
      <c r="K415" s="265">
        <v>15.53</v>
      </c>
      <c r="L415" s="265">
        <v>0</v>
      </c>
      <c r="M415" s="265">
        <v>149.75</v>
      </c>
      <c r="N415" s="265">
        <v>320.39999999999998</v>
      </c>
      <c r="O415" s="265">
        <v>210.85</v>
      </c>
      <c r="P415" s="265">
        <v>243.74</v>
      </c>
      <c r="Q415" s="265">
        <v>0</v>
      </c>
      <c r="R415" s="265">
        <v>2435.71</v>
      </c>
      <c r="S415" s="265">
        <v>0</v>
      </c>
      <c r="T415" s="265">
        <v>0</v>
      </c>
      <c r="U415" s="265">
        <v>0</v>
      </c>
      <c r="V415" s="265">
        <v>0</v>
      </c>
      <c r="W415" s="265">
        <v>51.18</v>
      </c>
      <c r="X415" s="265">
        <v>145.13999999999999</v>
      </c>
      <c r="Y415" s="265">
        <v>0</v>
      </c>
      <c r="Z415" s="265">
        <v>0</v>
      </c>
    </row>
    <row r="416" spans="1:26" ht="19.45" customHeight="1">
      <c r="A416" s="264" t="s">
        <v>839</v>
      </c>
      <c r="B416" s="264" t="s">
        <v>740</v>
      </c>
      <c r="C416" s="264" t="s">
        <v>690</v>
      </c>
      <c r="D416" s="265">
        <v>8399.01</v>
      </c>
      <c r="E416" s="265">
        <v>51.62</v>
      </c>
      <c r="F416" s="265">
        <v>0</v>
      </c>
      <c r="G416" s="265">
        <v>0</v>
      </c>
      <c r="H416" s="265">
        <v>81.290000000000006</v>
      </c>
      <c r="I416" s="265">
        <v>0</v>
      </c>
      <c r="J416" s="265">
        <v>0</v>
      </c>
      <c r="K416" s="265">
        <v>0</v>
      </c>
      <c r="L416" s="265">
        <v>0</v>
      </c>
      <c r="M416" s="265">
        <v>149.75</v>
      </c>
      <c r="N416" s="265">
        <v>320.39999999999998</v>
      </c>
      <c r="O416" s="265">
        <v>210.85</v>
      </c>
      <c r="P416" s="265">
        <v>243.74</v>
      </c>
      <c r="Q416" s="265">
        <v>0</v>
      </c>
      <c r="R416" s="265">
        <v>2435.71</v>
      </c>
      <c r="S416" s="265">
        <v>0</v>
      </c>
      <c r="T416" s="265">
        <v>0</v>
      </c>
      <c r="U416" s="265">
        <v>0</v>
      </c>
      <c r="V416" s="265">
        <v>0</v>
      </c>
      <c r="W416" s="265">
        <v>51.18</v>
      </c>
      <c r="X416" s="265">
        <v>145.13999999999999</v>
      </c>
      <c r="Y416" s="265">
        <v>0</v>
      </c>
      <c r="Z416" s="265">
        <v>0</v>
      </c>
    </row>
    <row r="417" spans="1:26" ht="19.45" customHeight="1">
      <c r="A417" s="264" t="s">
        <v>839</v>
      </c>
      <c r="B417" s="264" t="s">
        <v>740</v>
      </c>
      <c r="C417" s="264" t="s">
        <v>813</v>
      </c>
      <c r="D417" s="265">
        <v>8399.01</v>
      </c>
      <c r="E417" s="265">
        <v>51.62</v>
      </c>
      <c r="F417" s="265">
        <v>0</v>
      </c>
      <c r="G417" s="265">
        <v>0</v>
      </c>
      <c r="H417" s="265">
        <v>81.290000000000006</v>
      </c>
      <c r="I417" s="265">
        <v>0</v>
      </c>
      <c r="J417" s="265">
        <v>0</v>
      </c>
      <c r="K417" s="265">
        <v>15.53</v>
      </c>
      <c r="L417" s="265">
        <v>0</v>
      </c>
      <c r="M417" s="265">
        <v>149.75</v>
      </c>
      <c r="N417" s="265">
        <v>320.39999999999998</v>
      </c>
      <c r="O417" s="265">
        <v>210.85</v>
      </c>
      <c r="P417" s="265">
        <v>243.74</v>
      </c>
      <c r="Q417" s="265">
        <v>0</v>
      </c>
      <c r="R417" s="265">
        <v>2435.71</v>
      </c>
      <c r="S417" s="265">
        <v>0</v>
      </c>
      <c r="T417" s="265">
        <v>0</v>
      </c>
      <c r="U417" s="265">
        <v>0</v>
      </c>
      <c r="V417" s="265">
        <v>0</v>
      </c>
      <c r="W417" s="265">
        <v>51.18</v>
      </c>
      <c r="X417" s="265">
        <v>145.13999999999999</v>
      </c>
      <c r="Y417" s="265">
        <v>0</v>
      </c>
      <c r="Z417" s="265">
        <v>0</v>
      </c>
    </row>
    <row r="418" spans="1:26" ht="19.45" customHeight="1">
      <c r="A418" s="264" t="s">
        <v>839</v>
      </c>
      <c r="B418" s="264" t="s">
        <v>740</v>
      </c>
      <c r="C418" s="264" t="s">
        <v>815</v>
      </c>
      <c r="D418" s="265">
        <v>8399.01</v>
      </c>
      <c r="E418" s="265">
        <v>51.62</v>
      </c>
      <c r="F418" s="265">
        <v>0</v>
      </c>
      <c r="G418" s="265">
        <v>0</v>
      </c>
      <c r="H418" s="265">
        <v>81.290000000000006</v>
      </c>
      <c r="I418" s="265">
        <v>0</v>
      </c>
      <c r="J418" s="265">
        <v>0</v>
      </c>
      <c r="K418" s="265">
        <v>0</v>
      </c>
      <c r="L418" s="265">
        <v>0</v>
      </c>
      <c r="M418" s="265">
        <v>149.75</v>
      </c>
      <c r="N418" s="265">
        <v>320.39999999999998</v>
      </c>
      <c r="O418" s="265">
        <v>210.85</v>
      </c>
      <c r="P418" s="265">
        <v>243.74</v>
      </c>
      <c r="Q418" s="265">
        <v>0</v>
      </c>
      <c r="R418" s="265">
        <v>2435.71</v>
      </c>
      <c r="S418" s="265">
        <v>0</v>
      </c>
      <c r="T418" s="265">
        <v>0</v>
      </c>
      <c r="U418" s="265">
        <v>0</v>
      </c>
      <c r="V418" s="265">
        <v>0</v>
      </c>
      <c r="W418" s="265">
        <v>51.18</v>
      </c>
      <c r="X418" s="265">
        <v>145.13999999999999</v>
      </c>
      <c r="Y418" s="265">
        <v>0</v>
      </c>
      <c r="Z418" s="265">
        <v>0</v>
      </c>
    </row>
    <row r="419" spans="1:26" ht="19.45" customHeight="1">
      <c r="A419" s="264" t="s">
        <v>839</v>
      </c>
      <c r="B419" s="264" t="s">
        <v>740</v>
      </c>
      <c r="C419" s="264" t="s">
        <v>816</v>
      </c>
      <c r="D419" s="265">
        <v>8399.01</v>
      </c>
      <c r="E419" s="265">
        <v>51.62</v>
      </c>
      <c r="F419" s="265">
        <v>0</v>
      </c>
      <c r="G419" s="265">
        <v>0</v>
      </c>
      <c r="H419" s="265">
        <v>81.290000000000006</v>
      </c>
      <c r="I419" s="265">
        <v>0</v>
      </c>
      <c r="J419" s="265">
        <v>0</v>
      </c>
      <c r="K419" s="265">
        <v>0</v>
      </c>
      <c r="L419" s="265">
        <v>0</v>
      </c>
      <c r="M419" s="265">
        <v>149.75</v>
      </c>
      <c r="N419" s="265">
        <v>320.39999999999998</v>
      </c>
      <c r="O419" s="265">
        <v>210.85</v>
      </c>
      <c r="P419" s="265">
        <v>243.74</v>
      </c>
      <c r="Q419" s="265">
        <v>0</v>
      </c>
      <c r="R419" s="265">
        <v>2435.71</v>
      </c>
      <c r="S419" s="265">
        <v>0</v>
      </c>
      <c r="T419" s="265">
        <v>0</v>
      </c>
      <c r="U419" s="265">
        <v>0</v>
      </c>
      <c r="V419" s="265">
        <v>0</v>
      </c>
      <c r="W419" s="265">
        <v>51.18</v>
      </c>
      <c r="X419" s="265">
        <v>145.13999999999999</v>
      </c>
      <c r="Y419" s="265">
        <v>0</v>
      </c>
      <c r="Z419" s="265">
        <v>0</v>
      </c>
    </row>
    <row r="420" spans="1:26" ht="19.45" customHeight="1">
      <c r="A420" s="264" t="s">
        <v>839</v>
      </c>
      <c r="B420" s="264" t="s">
        <v>740</v>
      </c>
      <c r="C420" s="264" t="s">
        <v>818</v>
      </c>
      <c r="D420" s="265">
        <v>8399.01</v>
      </c>
      <c r="E420" s="265">
        <v>51.62</v>
      </c>
      <c r="F420" s="265">
        <v>0</v>
      </c>
      <c r="G420" s="265">
        <v>0</v>
      </c>
      <c r="H420" s="265">
        <v>81.290000000000006</v>
      </c>
      <c r="I420" s="265">
        <v>0</v>
      </c>
      <c r="J420" s="265">
        <v>0</v>
      </c>
      <c r="K420" s="265">
        <v>11.95</v>
      </c>
      <c r="L420" s="265">
        <v>0</v>
      </c>
      <c r="M420" s="265">
        <v>149.75</v>
      </c>
      <c r="N420" s="265">
        <v>320.39999999999998</v>
      </c>
      <c r="O420" s="265">
        <v>210.85</v>
      </c>
      <c r="P420" s="265">
        <v>243.74</v>
      </c>
      <c r="Q420" s="265">
        <v>0</v>
      </c>
      <c r="R420" s="265">
        <v>2435.71</v>
      </c>
      <c r="S420" s="265">
        <v>0</v>
      </c>
      <c r="T420" s="265">
        <v>0</v>
      </c>
      <c r="U420" s="265">
        <v>0</v>
      </c>
      <c r="V420" s="265">
        <v>0</v>
      </c>
      <c r="W420" s="265">
        <v>51.18</v>
      </c>
      <c r="X420" s="265">
        <v>145.13999999999999</v>
      </c>
      <c r="Y420" s="265">
        <v>0</v>
      </c>
      <c r="Z420" s="265">
        <v>0</v>
      </c>
    </row>
    <row r="421" spans="1:26" ht="19.45" customHeight="1">
      <c r="A421" s="264" t="s">
        <v>839</v>
      </c>
      <c r="B421" s="264" t="s">
        <v>848</v>
      </c>
      <c r="C421" s="264" t="s">
        <v>840</v>
      </c>
      <c r="D421" s="265">
        <v>11094.28</v>
      </c>
      <c r="E421" s="265">
        <v>0</v>
      </c>
      <c r="F421" s="265">
        <v>0</v>
      </c>
      <c r="G421" s="265">
        <v>0</v>
      </c>
      <c r="H421" s="265">
        <v>81.290000000000006</v>
      </c>
      <c r="I421" s="265">
        <v>0</v>
      </c>
      <c r="J421" s="265">
        <v>0</v>
      </c>
      <c r="K421" s="265">
        <v>0</v>
      </c>
      <c r="L421" s="265">
        <v>0</v>
      </c>
      <c r="M421" s="265">
        <v>149.75</v>
      </c>
      <c r="N421" s="265">
        <v>320.39999999999998</v>
      </c>
      <c r="O421" s="265">
        <v>210.85</v>
      </c>
      <c r="P421" s="265">
        <v>243.74</v>
      </c>
      <c r="Q421" s="265">
        <v>0</v>
      </c>
      <c r="R421" s="265">
        <v>2435.71</v>
      </c>
      <c r="S421" s="265">
        <v>0</v>
      </c>
      <c r="T421" s="265">
        <v>0</v>
      </c>
      <c r="U421" s="265">
        <v>0</v>
      </c>
      <c r="V421" s="265">
        <v>107.8</v>
      </c>
      <c r="W421" s="265">
        <v>0</v>
      </c>
      <c r="X421" s="265">
        <v>145.13999999999999</v>
      </c>
      <c r="Y421" s="265">
        <v>0</v>
      </c>
      <c r="Z421" s="265">
        <v>0</v>
      </c>
    </row>
    <row r="422" spans="1:26" ht="19.45" customHeight="1">
      <c r="A422" s="264" t="s">
        <v>839</v>
      </c>
      <c r="B422" s="264" t="s">
        <v>848</v>
      </c>
      <c r="C422" s="264" t="s">
        <v>686</v>
      </c>
      <c r="D422" s="265">
        <v>11094.28</v>
      </c>
      <c r="E422" s="265">
        <v>0</v>
      </c>
      <c r="F422" s="265">
        <v>0</v>
      </c>
      <c r="G422" s="265">
        <v>0</v>
      </c>
      <c r="H422" s="265">
        <v>81.290000000000006</v>
      </c>
      <c r="I422" s="265">
        <v>0</v>
      </c>
      <c r="J422" s="265">
        <v>0</v>
      </c>
      <c r="K422" s="265">
        <v>0</v>
      </c>
      <c r="L422" s="265">
        <v>0</v>
      </c>
      <c r="M422" s="265">
        <v>149.75</v>
      </c>
      <c r="N422" s="265">
        <v>320.39999999999998</v>
      </c>
      <c r="O422" s="265">
        <v>210.85</v>
      </c>
      <c r="P422" s="265">
        <v>243.74</v>
      </c>
      <c r="Q422" s="265">
        <v>0</v>
      </c>
      <c r="R422" s="265">
        <v>2435.71</v>
      </c>
      <c r="S422" s="265">
        <v>0</v>
      </c>
      <c r="T422" s="265">
        <v>0</v>
      </c>
      <c r="U422" s="265">
        <v>0</v>
      </c>
      <c r="V422" s="265">
        <v>107.8</v>
      </c>
      <c r="W422" s="265">
        <v>0</v>
      </c>
      <c r="X422" s="265">
        <v>145.13999999999999</v>
      </c>
      <c r="Y422" s="265">
        <v>0</v>
      </c>
      <c r="Z422" s="265">
        <v>0</v>
      </c>
    </row>
    <row r="423" spans="1:26" ht="19.45" customHeight="1">
      <c r="A423" s="264" t="s">
        <v>839</v>
      </c>
      <c r="B423" s="264" t="s">
        <v>848</v>
      </c>
      <c r="C423" s="264" t="s">
        <v>729</v>
      </c>
      <c r="D423" s="265">
        <v>11094.28</v>
      </c>
      <c r="E423" s="265">
        <v>0</v>
      </c>
      <c r="F423" s="265">
        <v>0</v>
      </c>
      <c r="G423" s="265">
        <v>0</v>
      </c>
      <c r="H423" s="265">
        <v>81.290000000000006</v>
      </c>
      <c r="I423" s="265">
        <v>0</v>
      </c>
      <c r="J423" s="265">
        <v>0</v>
      </c>
      <c r="K423" s="265">
        <v>11.95</v>
      </c>
      <c r="L423" s="265">
        <v>0</v>
      </c>
      <c r="M423" s="265">
        <v>149.75</v>
      </c>
      <c r="N423" s="265">
        <v>320.39999999999998</v>
      </c>
      <c r="O423" s="265">
        <v>210.85</v>
      </c>
      <c r="P423" s="265">
        <v>243.74</v>
      </c>
      <c r="Q423" s="265">
        <v>0</v>
      </c>
      <c r="R423" s="265">
        <v>2435.71</v>
      </c>
      <c r="S423" s="265">
        <v>0</v>
      </c>
      <c r="T423" s="265">
        <v>0</v>
      </c>
      <c r="U423" s="265">
        <v>0</v>
      </c>
      <c r="V423" s="265">
        <v>107.8</v>
      </c>
      <c r="W423" s="265">
        <v>0</v>
      </c>
      <c r="X423" s="265">
        <v>145.13999999999999</v>
      </c>
      <c r="Y423" s="265">
        <v>0</v>
      </c>
      <c r="Z423" s="265">
        <v>0</v>
      </c>
    </row>
    <row r="424" spans="1:26" ht="19.45" customHeight="1">
      <c r="A424" s="264" t="s">
        <v>839</v>
      </c>
      <c r="B424" s="264" t="s">
        <v>848</v>
      </c>
      <c r="C424" s="264" t="s">
        <v>841</v>
      </c>
      <c r="D424" s="265">
        <v>11094.28</v>
      </c>
      <c r="E424" s="265">
        <v>0</v>
      </c>
      <c r="F424" s="265">
        <v>0</v>
      </c>
      <c r="G424" s="265">
        <v>0</v>
      </c>
      <c r="H424" s="265">
        <v>81.290000000000006</v>
      </c>
      <c r="I424" s="265">
        <v>0</v>
      </c>
      <c r="J424" s="265">
        <v>0</v>
      </c>
      <c r="K424" s="265">
        <v>0</v>
      </c>
      <c r="L424" s="265">
        <v>0</v>
      </c>
      <c r="M424" s="265">
        <v>149.75</v>
      </c>
      <c r="N424" s="265">
        <v>320.39999999999998</v>
      </c>
      <c r="O424" s="265">
        <v>210.85</v>
      </c>
      <c r="P424" s="265">
        <v>243.74</v>
      </c>
      <c r="Q424" s="265">
        <v>0</v>
      </c>
      <c r="R424" s="265">
        <v>2435.71</v>
      </c>
      <c r="S424" s="265">
        <v>0</v>
      </c>
      <c r="T424" s="265">
        <v>0</v>
      </c>
      <c r="U424" s="265">
        <v>0</v>
      </c>
      <c r="V424" s="265">
        <v>107.8</v>
      </c>
      <c r="W424" s="265">
        <v>0</v>
      </c>
      <c r="X424" s="265">
        <v>145.13999999999999</v>
      </c>
      <c r="Y424" s="265">
        <v>0</v>
      </c>
      <c r="Z424" s="265">
        <v>0</v>
      </c>
    </row>
    <row r="425" spans="1:26" ht="19.45" customHeight="1">
      <c r="A425" s="264" t="s">
        <v>839</v>
      </c>
      <c r="B425" s="264" t="s">
        <v>848</v>
      </c>
      <c r="C425" s="264" t="s">
        <v>842</v>
      </c>
      <c r="D425" s="265">
        <v>11094.28</v>
      </c>
      <c r="E425" s="265">
        <v>0</v>
      </c>
      <c r="F425" s="265">
        <v>0</v>
      </c>
      <c r="G425" s="265">
        <v>0</v>
      </c>
      <c r="H425" s="265">
        <v>81.290000000000006</v>
      </c>
      <c r="I425" s="265">
        <v>0</v>
      </c>
      <c r="J425" s="265">
        <v>0</v>
      </c>
      <c r="K425" s="265">
        <v>0</v>
      </c>
      <c r="L425" s="265">
        <v>0</v>
      </c>
      <c r="M425" s="265">
        <v>149.75</v>
      </c>
      <c r="N425" s="265">
        <v>320.39999999999998</v>
      </c>
      <c r="O425" s="265">
        <v>210.85</v>
      </c>
      <c r="P425" s="265">
        <v>243.74</v>
      </c>
      <c r="Q425" s="265">
        <v>0</v>
      </c>
      <c r="R425" s="265">
        <v>2435.71</v>
      </c>
      <c r="S425" s="265">
        <v>0</v>
      </c>
      <c r="T425" s="265">
        <v>0</v>
      </c>
      <c r="U425" s="265">
        <v>0</v>
      </c>
      <c r="V425" s="265">
        <v>107.8</v>
      </c>
      <c r="W425" s="265">
        <v>0</v>
      </c>
      <c r="X425" s="265">
        <v>145.13999999999999</v>
      </c>
      <c r="Y425" s="265">
        <v>0</v>
      </c>
      <c r="Z425" s="265">
        <v>0</v>
      </c>
    </row>
    <row r="426" spans="1:26" ht="19.45" customHeight="1">
      <c r="A426" s="264" t="s">
        <v>839</v>
      </c>
      <c r="B426" s="264" t="s">
        <v>848</v>
      </c>
      <c r="C426" s="264" t="s">
        <v>843</v>
      </c>
      <c r="D426" s="265">
        <v>11094.28</v>
      </c>
      <c r="E426" s="265">
        <v>0</v>
      </c>
      <c r="F426" s="265">
        <v>0</v>
      </c>
      <c r="G426" s="265">
        <v>0</v>
      </c>
      <c r="H426" s="265">
        <v>81.290000000000006</v>
      </c>
      <c r="I426" s="265">
        <v>0</v>
      </c>
      <c r="J426" s="265">
        <v>0</v>
      </c>
      <c r="K426" s="265">
        <v>0</v>
      </c>
      <c r="L426" s="265">
        <v>0</v>
      </c>
      <c r="M426" s="265">
        <v>149.75</v>
      </c>
      <c r="N426" s="265">
        <v>320.39999999999998</v>
      </c>
      <c r="O426" s="265">
        <v>210.85</v>
      </c>
      <c r="P426" s="265">
        <v>243.74</v>
      </c>
      <c r="Q426" s="265">
        <v>0</v>
      </c>
      <c r="R426" s="265">
        <v>2435.71</v>
      </c>
      <c r="S426" s="265">
        <v>0</v>
      </c>
      <c r="T426" s="265">
        <v>0</v>
      </c>
      <c r="U426" s="265">
        <v>0</v>
      </c>
      <c r="V426" s="265">
        <v>107.8</v>
      </c>
      <c r="W426" s="265">
        <v>0</v>
      </c>
      <c r="X426" s="265">
        <v>145.13999999999999</v>
      </c>
      <c r="Y426" s="265">
        <v>0</v>
      </c>
      <c r="Z426" s="265">
        <v>0</v>
      </c>
    </row>
    <row r="427" spans="1:26" ht="19.45" customHeight="1">
      <c r="A427" s="264" t="s">
        <v>839</v>
      </c>
      <c r="B427" s="264" t="s">
        <v>848</v>
      </c>
      <c r="C427" s="264" t="s">
        <v>800</v>
      </c>
      <c r="D427" s="265">
        <v>11094.28</v>
      </c>
      <c r="E427" s="265">
        <v>0</v>
      </c>
      <c r="F427" s="265">
        <v>0</v>
      </c>
      <c r="G427" s="265">
        <v>0</v>
      </c>
      <c r="H427" s="265">
        <v>76.69</v>
      </c>
      <c r="I427" s="265">
        <v>0</v>
      </c>
      <c r="J427" s="265">
        <v>0</v>
      </c>
      <c r="K427" s="265">
        <v>11.95</v>
      </c>
      <c r="L427" s="265">
        <v>0</v>
      </c>
      <c r="M427" s="265">
        <v>149.75</v>
      </c>
      <c r="N427" s="265">
        <v>320.39999999999998</v>
      </c>
      <c r="O427" s="265">
        <v>210.85</v>
      </c>
      <c r="P427" s="265">
        <v>243.74</v>
      </c>
      <c r="Q427" s="265">
        <v>0</v>
      </c>
      <c r="R427" s="265">
        <v>2435.71</v>
      </c>
      <c r="S427" s="265">
        <v>0</v>
      </c>
      <c r="T427" s="265">
        <v>0</v>
      </c>
      <c r="U427" s="265">
        <v>0</v>
      </c>
      <c r="V427" s="265">
        <v>107.8</v>
      </c>
      <c r="W427" s="265">
        <v>0</v>
      </c>
      <c r="X427" s="265">
        <v>145.13999999999999</v>
      </c>
      <c r="Y427" s="265">
        <v>0</v>
      </c>
      <c r="Z427" s="265">
        <v>0</v>
      </c>
    </row>
    <row r="428" spans="1:26" ht="19.45" customHeight="1">
      <c r="A428" s="264" t="s">
        <v>839</v>
      </c>
      <c r="B428" s="264" t="s">
        <v>848</v>
      </c>
      <c r="C428" s="264" t="s">
        <v>687</v>
      </c>
      <c r="D428" s="265">
        <v>11094.28</v>
      </c>
      <c r="E428" s="265">
        <v>16.97</v>
      </c>
      <c r="F428" s="265">
        <v>0</v>
      </c>
      <c r="G428" s="265">
        <v>0</v>
      </c>
      <c r="H428" s="265">
        <v>81.290000000000006</v>
      </c>
      <c r="I428" s="265">
        <v>0</v>
      </c>
      <c r="J428" s="265">
        <v>0</v>
      </c>
      <c r="K428" s="265">
        <v>0</v>
      </c>
      <c r="L428" s="265">
        <v>0</v>
      </c>
      <c r="M428" s="265">
        <v>149.75</v>
      </c>
      <c r="N428" s="265">
        <v>320.39999999999998</v>
      </c>
      <c r="O428" s="265">
        <v>210.85</v>
      </c>
      <c r="P428" s="265">
        <v>243.74</v>
      </c>
      <c r="Q428" s="265">
        <v>0</v>
      </c>
      <c r="R428" s="265">
        <v>2435.71</v>
      </c>
      <c r="S428" s="265">
        <v>0</v>
      </c>
      <c r="T428" s="265">
        <v>0</v>
      </c>
      <c r="U428" s="265">
        <v>0</v>
      </c>
      <c r="V428" s="265">
        <v>107.8</v>
      </c>
      <c r="W428" s="265">
        <v>0</v>
      </c>
      <c r="X428" s="265">
        <v>145.13999999999999</v>
      </c>
      <c r="Y428" s="265">
        <v>0</v>
      </c>
      <c r="Z428" s="265">
        <v>0</v>
      </c>
    </row>
    <row r="429" spans="1:26" ht="19.45" customHeight="1">
      <c r="A429" s="264" t="s">
        <v>839</v>
      </c>
      <c r="B429" s="264" t="s">
        <v>848</v>
      </c>
      <c r="C429" s="264" t="s">
        <v>801</v>
      </c>
      <c r="D429" s="265">
        <v>11094.28</v>
      </c>
      <c r="E429" s="265">
        <v>16.97</v>
      </c>
      <c r="F429" s="265">
        <v>0</v>
      </c>
      <c r="G429" s="265">
        <v>0</v>
      </c>
      <c r="H429" s="265">
        <v>81.290000000000006</v>
      </c>
      <c r="I429" s="265">
        <v>0</v>
      </c>
      <c r="J429" s="265">
        <v>0</v>
      </c>
      <c r="K429" s="265">
        <v>15.54</v>
      </c>
      <c r="L429" s="265">
        <v>0</v>
      </c>
      <c r="M429" s="265">
        <v>149.75</v>
      </c>
      <c r="N429" s="265">
        <v>320.39999999999998</v>
      </c>
      <c r="O429" s="265">
        <v>210.85</v>
      </c>
      <c r="P429" s="265">
        <v>243.74</v>
      </c>
      <c r="Q429" s="265">
        <v>0</v>
      </c>
      <c r="R429" s="265">
        <v>2435.71</v>
      </c>
      <c r="S429" s="265">
        <v>0</v>
      </c>
      <c r="T429" s="265">
        <v>0</v>
      </c>
      <c r="U429" s="265">
        <v>0</v>
      </c>
      <c r="V429" s="265">
        <v>107.8</v>
      </c>
      <c r="W429" s="265">
        <v>0</v>
      </c>
      <c r="X429" s="265">
        <v>145.13999999999999</v>
      </c>
      <c r="Y429" s="265">
        <v>0</v>
      </c>
      <c r="Z429" s="265">
        <v>0</v>
      </c>
    </row>
    <row r="430" spans="1:26" ht="19.45" customHeight="1">
      <c r="A430" s="264" t="s">
        <v>839</v>
      </c>
      <c r="B430" s="264" t="s">
        <v>848</v>
      </c>
      <c r="C430" s="264" t="s">
        <v>802</v>
      </c>
      <c r="D430" s="265">
        <v>11094.28</v>
      </c>
      <c r="E430" s="265">
        <v>16.97</v>
      </c>
      <c r="F430" s="265">
        <v>0</v>
      </c>
      <c r="G430" s="265">
        <v>0</v>
      </c>
      <c r="H430" s="265">
        <v>81.290000000000006</v>
      </c>
      <c r="I430" s="265">
        <v>0</v>
      </c>
      <c r="J430" s="265">
        <v>0</v>
      </c>
      <c r="K430" s="265">
        <v>0</v>
      </c>
      <c r="L430" s="265">
        <v>0</v>
      </c>
      <c r="M430" s="265">
        <v>149.75</v>
      </c>
      <c r="N430" s="265">
        <v>320.39999999999998</v>
      </c>
      <c r="O430" s="265">
        <v>210.85</v>
      </c>
      <c r="P430" s="265">
        <v>243.74</v>
      </c>
      <c r="Q430" s="265">
        <v>0</v>
      </c>
      <c r="R430" s="265">
        <v>2435.71</v>
      </c>
      <c r="S430" s="265">
        <v>0</v>
      </c>
      <c r="T430" s="265">
        <v>0</v>
      </c>
      <c r="U430" s="265">
        <v>0</v>
      </c>
      <c r="V430" s="265">
        <v>107.8</v>
      </c>
      <c r="W430" s="265">
        <v>0</v>
      </c>
      <c r="X430" s="265">
        <v>145.13999999999999</v>
      </c>
      <c r="Y430" s="265">
        <v>0</v>
      </c>
      <c r="Z430" s="265">
        <v>0</v>
      </c>
    </row>
    <row r="431" spans="1:26" ht="19.45" customHeight="1">
      <c r="A431" s="264" t="s">
        <v>839</v>
      </c>
      <c r="B431" s="264" t="s">
        <v>848</v>
      </c>
      <c r="C431" s="264" t="s">
        <v>849</v>
      </c>
      <c r="D431" s="265">
        <v>11094.28</v>
      </c>
      <c r="E431" s="265">
        <v>16.97</v>
      </c>
      <c r="F431" s="265">
        <v>0</v>
      </c>
      <c r="G431" s="265">
        <v>0</v>
      </c>
      <c r="H431" s="265">
        <v>79.27</v>
      </c>
      <c r="I431" s="265">
        <v>0</v>
      </c>
      <c r="J431" s="265">
        <v>0</v>
      </c>
      <c r="K431" s="265">
        <v>3.02</v>
      </c>
      <c r="L431" s="265">
        <v>0</v>
      </c>
      <c r="M431" s="265">
        <v>149.75</v>
      </c>
      <c r="N431" s="265">
        <v>320.39999999999998</v>
      </c>
      <c r="O431" s="265">
        <v>210.85</v>
      </c>
      <c r="P431" s="265">
        <v>243.74</v>
      </c>
      <c r="Q431" s="265">
        <v>0</v>
      </c>
      <c r="R431" s="265">
        <v>2435.71</v>
      </c>
      <c r="S431" s="265">
        <v>0</v>
      </c>
      <c r="T431" s="265">
        <v>0</v>
      </c>
      <c r="U431" s="265">
        <v>0</v>
      </c>
      <c r="V431" s="265">
        <v>107.8</v>
      </c>
      <c r="W431" s="265">
        <v>0</v>
      </c>
      <c r="X431" s="265">
        <v>145.13999999999999</v>
      </c>
      <c r="Y431" s="265">
        <v>0</v>
      </c>
      <c r="Z431" s="265">
        <v>0</v>
      </c>
    </row>
    <row r="432" spans="1:26" ht="19.45" customHeight="1">
      <c r="A432" s="264" t="s">
        <v>839</v>
      </c>
      <c r="B432" s="264" t="s">
        <v>848</v>
      </c>
      <c r="C432" s="264" t="s">
        <v>845</v>
      </c>
      <c r="D432" s="265">
        <v>11094.28</v>
      </c>
      <c r="E432" s="265">
        <v>16.97</v>
      </c>
      <c r="F432" s="265">
        <v>0</v>
      </c>
      <c r="G432" s="265">
        <v>0</v>
      </c>
      <c r="H432" s="265">
        <v>81.290000000000006</v>
      </c>
      <c r="I432" s="265">
        <v>0</v>
      </c>
      <c r="J432" s="265">
        <v>0</v>
      </c>
      <c r="K432" s="265">
        <v>0</v>
      </c>
      <c r="L432" s="265">
        <v>0</v>
      </c>
      <c r="M432" s="265">
        <v>149.75</v>
      </c>
      <c r="N432" s="265">
        <v>320.39999999999998</v>
      </c>
      <c r="O432" s="265">
        <v>210.85</v>
      </c>
      <c r="P432" s="265">
        <v>243.74</v>
      </c>
      <c r="Q432" s="265">
        <v>0</v>
      </c>
      <c r="R432" s="265">
        <v>2435.71</v>
      </c>
      <c r="S432" s="265">
        <v>0</v>
      </c>
      <c r="T432" s="265">
        <v>0</v>
      </c>
      <c r="U432" s="265">
        <v>0</v>
      </c>
      <c r="V432" s="265">
        <v>107.8</v>
      </c>
      <c r="W432" s="265">
        <v>0</v>
      </c>
      <c r="X432" s="265">
        <v>145.13999999999999</v>
      </c>
      <c r="Y432" s="265">
        <v>0</v>
      </c>
      <c r="Z432" s="265">
        <v>0</v>
      </c>
    </row>
    <row r="433" spans="1:26" ht="19.45" customHeight="1">
      <c r="A433" s="264" t="s">
        <v>839</v>
      </c>
      <c r="B433" s="264" t="s">
        <v>848</v>
      </c>
      <c r="C433" s="264" t="s">
        <v>803</v>
      </c>
      <c r="D433" s="265">
        <v>11094.28</v>
      </c>
      <c r="E433" s="265">
        <v>16.97</v>
      </c>
      <c r="F433" s="265">
        <v>0</v>
      </c>
      <c r="G433" s="265">
        <v>0</v>
      </c>
      <c r="H433" s="265">
        <v>81.290000000000006</v>
      </c>
      <c r="I433" s="265">
        <v>0</v>
      </c>
      <c r="J433" s="265">
        <v>0</v>
      </c>
      <c r="K433" s="265">
        <v>0</v>
      </c>
      <c r="L433" s="265">
        <v>0</v>
      </c>
      <c r="M433" s="265">
        <v>149.75</v>
      </c>
      <c r="N433" s="265">
        <v>320.39999999999998</v>
      </c>
      <c r="O433" s="265">
        <v>210.85</v>
      </c>
      <c r="P433" s="265">
        <v>243.74</v>
      </c>
      <c r="Q433" s="265">
        <v>0</v>
      </c>
      <c r="R433" s="265">
        <v>2435.71</v>
      </c>
      <c r="S433" s="265">
        <v>0</v>
      </c>
      <c r="T433" s="265">
        <v>0</v>
      </c>
      <c r="U433" s="265">
        <v>0</v>
      </c>
      <c r="V433" s="265">
        <v>107.8</v>
      </c>
      <c r="W433" s="265">
        <v>0</v>
      </c>
      <c r="X433" s="265">
        <v>145.13999999999999</v>
      </c>
      <c r="Y433" s="265">
        <v>0</v>
      </c>
      <c r="Z433" s="265">
        <v>0</v>
      </c>
    </row>
    <row r="434" spans="1:26" ht="19.45" customHeight="1">
      <c r="A434" s="264" t="s">
        <v>839</v>
      </c>
      <c r="B434" s="264" t="s">
        <v>848</v>
      </c>
      <c r="C434" s="264" t="s">
        <v>730</v>
      </c>
      <c r="D434" s="265">
        <v>11094.28</v>
      </c>
      <c r="E434" s="265">
        <v>16.97</v>
      </c>
      <c r="F434" s="265">
        <v>0</v>
      </c>
      <c r="G434" s="265">
        <v>0</v>
      </c>
      <c r="H434" s="265">
        <v>81.290000000000006</v>
      </c>
      <c r="I434" s="265">
        <v>0</v>
      </c>
      <c r="J434" s="265">
        <v>0</v>
      </c>
      <c r="K434" s="265">
        <v>11.95</v>
      </c>
      <c r="L434" s="265">
        <v>0</v>
      </c>
      <c r="M434" s="265">
        <v>149.75</v>
      </c>
      <c r="N434" s="265">
        <v>320.39999999999998</v>
      </c>
      <c r="O434" s="265">
        <v>210.85</v>
      </c>
      <c r="P434" s="265">
        <v>243.74</v>
      </c>
      <c r="Q434" s="265">
        <v>0</v>
      </c>
      <c r="R434" s="265">
        <v>2435.71</v>
      </c>
      <c r="S434" s="265">
        <v>0</v>
      </c>
      <c r="T434" s="265">
        <v>0</v>
      </c>
      <c r="U434" s="265">
        <v>0</v>
      </c>
      <c r="V434" s="265">
        <v>107.8</v>
      </c>
      <c r="W434" s="265">
        <v>0</v>
      </c>
      <c r="X434" s="265">
        <v>145.13999999999999</v>
      </c>
      <c r="Y434" s="265">
        <v>0</v>
      </c>
      <c r="Z434" s="265">
        <v>0</v>
      </c>
    </row>
    <row r="435" spans="1:26" ht="19.45" customHeight="1">
      <c r="A435" s="264" t="s">
        <v>839</v>
      </c>
      <c r="B435" s="264" t="s">
        <v>848</v>
      </c>
      <c r="C435" s="264" t="s">
        <v>289</v>
      </c>
      <c r="D435" s="265">
        <v>11094.28</v>
      </c>
      <c r="E435" s="265">
        <v>20.77</v>
      </c>
      <c r="F435" s="265">
        <v>0</v>
      </c>
      <c r="G435" s="265">
        <v>0</v>
      </c>
      <c r="H435" s="265">
        <v>81.290000000000006</v>
      </c>
      <c r="I435" s="265">
        <v>0</v>
      </c>
      <c r="J435" s="265">
        <v>0</v>
      </c>
      <c r="K435" s="265">
        <v>0</v>
      </c>
      <c r="L435" s="265">
        <v>0</v>
      </c>
      <c r="M435" s="265">
        <v>149.75</v>
      </c>
      <c r="N435" s="265">
        <v>320.39999999999998</v>
      </c>
      <c r="O435" s="265">
        <v>210.85</v>
      </c>
      <c r="P435" s="265">
        <v>243.74</v>
      </c>
      <c r="Q435" s="265">
        <v>0</v>
      </c>
      <c r="R435" s="265">
        <v>2435.71</v>
      </c>
      <c r="S435" s="265">
        <v>0</v>
      </c>
      <c r="T435" s="265">
        <v>0</v>
      </c>
      <c r="U435" s="265">
        <v>0</v>
      </c>
      <c r="V435" s="265">
        <v>107.8</v>
      </c>
      <c r="W435" s="265">
        <v>0</v>
      </c>
      <c r="X435" s="265">
        <v>145.13999999999999</v>
      </c>
      <c r="Y435" s="265">
        <v>0</v>
      </c>
      <c r="Z435" s="265">
        <v>0</v>
      </c>
    </row>
    <row r="436" spans="1:26" ht="19.45" customHeight="1">
      <c r="A436" s="264" t="s">
        <v>839</v>
      </c>
      <c r="B436" s="264" t="s">
        <v>848</v>
      </c>
      <c r="C436" s="264" t="s">
        <v>804</v>
      </c>
      <c r="D436" s="265">
        <v>11094.28</v>
      </c>
      <c r="E436" s="265">
        <v>20.77</v>
      </c>
      <c r="F436" s="265">
        <v>0</v>
      </c>
      <c r="G436" s="265">
        <v>0</v>
      </c>
      <c r="H436" s="265">
        <v>76.69</v>
      </c>
      <c r="I436" s="265">
        <v>0</v>
      </c>
      <c r="J436" s="265">
        <v>0</v>
      </c>
      <c r="K436" s="265">
        <v>11.95</v>
      </c>
      <c r="L436" s="265">
        <v>0</v>
      </c>
      <c r="M436" s="265">
        <v>149.75</v>
      </c>
      <c r="N436" s="265">
        <v>320.39999999999998</v>
      </c>
      <c r="O436" s="265">
        <v>210.85</v>
      </c>
      <c r="P436" s="265">
        <v>243.74</v>
      </c>
      <c r="Q436" s="265">
        <v>0</v>
      </c>
      <c r="R436" s="265">
        <v>2435.71</v>
      </c>
      <c r="S436" s="265">
        <v>0</v>
      </c>
      <c r="T436" s="265">
        <v>0</v>
      </c>
      <c r="U436" s="265">
        <v>0</v>
      </c>
      <c r="V436" s="265">
        <v>107.8</v>
      </c>
      <c r="W436" s="265">
        <v>0</v>
      </c>
      <c r="X436" s="265">
        <v>145.13999999999999</v>
      </c>
      <c r="Y436" s="265">
        <v>0</v>
      </c>
      <c r="Z436" s="265">
        <v>0</v>
      </c>
    </row>
    <row r="437" spans="1:26" ht="19.45" customHeight="1">
      <c r="A437" s="264" t="s">
        <v>839</v>
      </c>
      <c r="B437" s="264" t="s">
        <v>848</v>
      </c>
      <c r="C437" s="264" t="s">
        <v>805</v>
      </c>
      <c r="D437" s="265">
        <v>11094.28</v>
      </c>
      <c r="E437" s="265">
        <v>20.77</v>
      </c>
      <c r="F437" s="265">
        <v>0</v>
      </c>
      <c r="G437" s="265">
        <v>0</v>
      </c>
      <c r="H437" s="265">
        <v>81.290000000000006</v>
      </c>
      <c r="I437" s="265">
        <v>0</v>
      </c>
      <c r="J437" s="265">
        <v>0</v>
      </c>
      <c r="K437" s="265">
        <v>0</v>
      </c>
      <c r="L437" s="265">
        <v>0</v>
      </c>
      <c r="M437" s="265">
        <v>149.75</v>
      </c>
      <c r="N437" s="265">
        <v>320.39999999999998</v>
      </c>
      <c r="O437" s="265">
        <v>210.85</v>
      </c>
      <c r="P437" s="265">
        <v>243.74</v>
      </c>
      <c r="Q437" s="265">
        <v>0</v>
      </c>
      <c r="R437" s="265">
        <v>2435.71</v>
      </c>
      <c r="S437" s="265">
        <v>0</v>
      </c>
      <c r="T437" s="265">
        <v>0</v>
      </c>
      <c r="U437" s="265">
        <v>0</v>
      </c>
      <c r="V437" s="265">
        <v>107.8</v>
      </c>
      <c r="W437" s="265">
        <v>0</v>
      </c>
      <c r="X437" s="265">
        <v>145.13999999999999</v>
      </c>
      <c r="Y437" s="265">
        <v>0</v>
      </c>
      <c r="Z437" s="265">
        <v>0</v>
      </c>
    </row>
    <row r="438" spans="1:26" ht="19.45" customHeight="1">
      <c r="A438" s="264" t="s">
        <v>839</v>
      </c>
      <c r="B438" s="264" t="s">
        <v>848</v>
      </c>
      <c r="C438" s="264" t="s">
        <v>819</v>
      </c>
      <c r="D438" s="265">
        <v>11094.28</v>
      </c>
      <c r="E438" s="265">
        <v>20.77</v>
      </c>
      <c r="F438" s="265">
        <v>0</v>
      </c>
      <c r="G438" s="265">
        <v>0</v>
      </c>
      <c r="H438" s="265">
        <v>81.290000000000006</v>
      </c>
      <c r="I438" s="265">
        <v>0</v>
      </c>
      <c r="J438" s="265">
        <v>0</v>
      </c>
      <c r="K438" s="265">
        <v>0</v>
      </c>
      <c r="L438" s="265">
        <v>0</v>
      </c>
      <c r="M438" s="265">
        <v>149.75</v>
      </c>
      <c r="N438" s="265">
        <v>320.39999999999998</v>
      </c>
      <c r="O438" s="265">
        <v>210.85</v>
      </c>
      <c r="P438" s="265">
        <v>243.74</v>
      </c>
      <c r="Q438" s="265">
        <v>0</v>
      </c>
      <c r="R438" s="265">
        <v>2435.71</v>
      </c>
      <c r="S438" s="265">
        <v>0</v>
      </c>
      <c r="T438" s="265">
        <v>0</v>
      </c>
      <c r="U438" s="265">
        <v>0</v>
      </c>
      <c r="V438" s="265">
        <v>107.8</v>
      </c>
      <c r="W438" s="265">
        <v>0</v>
      </c>
      <c r="X438" s="265">
        <v>145.13999999999999</v>
      </c>
      <c r="Y438" s="265">
        <v>0</v>
      </c>
      <c r="Z438" s="265">
        <v>0</v>
      </c>
    </row>
    <row r="439" spans="1:26" ht="19.45" customHeight="1">
      <c r="A439" s="264" t="s">
        <v>839</v>
      </c>
      <c r="B439" s="264" t="s">
        <v>848</v>
      </c>
      <c r="C439" s="264" t="s">
        <v>820</v>
      </c>
      <c r="D439" s="265">
        <v>11094.28</v>
      </c>
      <c r="E439" s="265">
        <v>20.77</v>
      </c>
      <c r="F439" s="265">
        <v>0</v>
      </c>
      <c r="G439" s="265">
        <v>0</v>
      </c>
      <c r="H439" s="265">
        <v>81.290000000000006</v>
      </c>
      <c r="I439" s="265">
        <v>0</v>
      </c>
      <c r="J439" s="265">
        <v>0</v>
      </c>
      <c r="K439" s="265">
        <v>0</v>
      </c>
      <c r="L439" s="265">
        <v>0</v>
      </c>
      <c r="M439" s="265">
        <v>149.75</v>
      </c>
      <c r="N439" s="265">
        <v>320.39999999999998</v>
      </c>
      <c r="O439" s="265">
        <v>210.85</v>
      </c>
      <c r="P439" s="265">
        <v>243.74</v>
      </c>
      <c r="Q439" s="265">
        <v>0</v>
      </c>
      <c r="R439" s="265">
        <v>2435.71</v>
      </c>
      <c r="S439" s="265">
        <v>0</v>
      </c>
      <c r="T439" s="265">
        <v>0</v>
      </c>
      <c r="U439" s="265">
        <v>0</v>
      </c>
      <c r="V439" s="265">
        <v>107.8</v>
      </c>
      <c r="W439" s="265">
        <v>0</v>
      </c>
      <c r="X439" s="265">
        <v>145.13999999999999</v>
      </c>
      <c r="Y439" s="265">
        <v>0</v>
      </c>
      <c r="Z439" s="265">
        <v>0</v>
      </c>
    </row>
    <row r="440" spans="1:26" ht="19.45" customHeight="1">
      <c r="A440" s="264" t="s">
        <v>839</v>
      </c>
      <c r="B440" s="264" t="s">
        <v>848</v>
      </c>
      <c r="C440" s="264" t="s">
        <v>806</v>
      </c>
      <c r="D440" s="265">
        <v>11094.28</v>
      </c>
      <c r="E440" s="265">
        <v>20.77</v>
      </c>
      <c r="F440" s="265">
        <v>0</v>
      </c>
      <c r="G440" s="265">
        <v>0</v>
      </c>
      <c r="H440" s="265">
        <v>81.290000000000006</v>
      </c>
      <c r="I440" s="265">
        <v>0</v>
      </c>
      <c r="J440" s="265">
        <v>0</v>
      </c>
      <c r="K440" s="265">
        <v>11.95</v>
      </c>
      <c r="L440" s="265">
        <v>0</v>
      </c>
      <c r="M440" s="265">
        <v>149.75</v>
      </c>
      <c r="N440" s="265">
        <v>320.39999999999998</v>
      </c>
      <c r="O440" s="265">
        <v>210.85</v>
      </c>
      <c r="P440" s="265">
        <v>243.74</v>
      </c>
      <c r="Q440" s="265">
        <v>0</v>
      </c>
      <c r="R440" s="265">
        <v>2435.71</v>
      </c>
      <c r="S440" s="265">
        <v>0</v>
      </c>
      <c r="T440" s="265">
        <v>0</v>
      </c>
      <c r="U440" s="265">
        <v>0</v>
      </c>
      <c r="V440" s="265">
        <v>107.8</v>
      </c>
      <c r="W440" s="265">
        <v>0</v>
      </c>
      <c r="X440" s="265">
        <v>145.13999999999999</v>
      </c>
      <c r="Y440" s="265">
        <v>0</v>
      </c>
      <c r="Z440" s="265">
        <v>0</v>
      </c>
    </row>
    <row r="441" spans="1:26" ht="19.45" customHeight="1">
      <c r="A441" s="264" t="s">
        <v>839</v>
      </c>
      <c r="B441" s="264" t="s">
        <v>848</v>
      </c>
      <c r="C441" s="264" t="s">
        <v>688</v>
      </c>
      <c r="D441" s="265">
        <v>11094.28</v>
      </c>
      <c r="E441" s="265">
        <v>30.7</v>
      </c>
      <c r="F441" s="265">
        <v>0</v>
      </c>
      <c r="G441" s="265">
        <v>0</v>
      </c>
      <c r="H441" s="265">
        <v>81.290000000000006</v>
      </c>
      <c r="I441" s="265">
        <v>0</v>
      </c>
      <c r="J441" s="265">
        <v>0</v>
      </c>
      <c r="K441" s="265">
        <v>0</v>
      </c>
      <c r="L441" s="265">
        <v>0</v>
      </c>
      <c r="M441" s="265">
        <v>149.75</v>
      </c>
      <c r="N441" s="265">
        <v>320.39999999999998</v>
      </c>
      <c r="O441" s="265">
        <v>210.85</v>
      </c>
      <c r="P441" s="265">
        <v>243.74</v>
      </c>
      <c r="Q441" s="265">
        <v>0</v>
      </c>
      <c r="R441" s="265">
        <v>2435.71</v>
      </c>
      <c r="S441" s="265">
        <v>0</v>
      </c>
      <c r="T441" s="265">
        <v>0</v>
      </c>
      <c r="U441" s="265">
        <v>0</v>
      </c>
      <c r="V441" s="265">
        <v>107.8</v>
      </c>
      <c r="W441" s="265">
        <v>0</v>
      </c>
      <c r="X441" s="265">
        <v>145.13999999999999</v>
      </c>
      <c r="Y441" s="265">
        <v>0</v>
      </c>
      <c r="Z441" s="265">
        <v>0</v>
      </c>
    </row>
    <row r="442" spans="1:26" ht="19.45" customHeight="1">
      <c r="A442" s="264" t="s">
        <v>839</v>
      </c>
      <c r="B442" s="264" t="s">
        <v>848</v>
      </c>
      <c r="C442" s="264" t="s">
        <v>784</v>
      </c>
      <c r="D442" s="265">
        <v>11094.28</v>
      </c>
      <c r="E442" s="265">
        <v>30.7</v>
      </c>
      <c r="F442" s="265">
        <v>0</v>
      </c>
      <c r="G442" s="265">
        <v>0</v>
      </c>
      <c r="H442" s="265">
        <v>76.69</v>
      </c>
      <c r="I442" s="265">
        <v>0</v>
      </c>
      <c r="J442" s="265">
        <v>0</v>
      </c>
      <c r="K442" s="265">
        <v>11.95</v>
      </c>
      <c r="L442" s="265">
        <v>0</v>
      </c>
      <c r="M442" s="265">
        <v>149.75</v>
      </c>
      <c r="N442" s="265">
        <v>320.39999999999998</v>
      </c>
      <c r="O442" s="265">
        <v>210.85</v>
      </c>
      <c r="P442" s="265">
        <v>243.74</v>
      </c>
      <c r="Q442" s="265">
        <v>0</v>
      </c>
      <c r="R442" s="265">
        <v>2435.71</v>
      </c>
      <c r="S442" s="265">
        <v>0</v>
      </c>
      <c r="T442" s="265">
        <v>0</v>
      </c>
      <c r="U442" s="265">
        <v>0</v>
      </c>
      <c r="V442" s="265">
        <v>107.8</v>
      </c>
      <c r="W442" s="265">
        <v>0</v>
      </c>
      <c r="X442" s="265">
        <v>145.13999999999999</v>
      </c>
      <c r="Y442" s="265">
        <v>0</v>
      </c>
      <c r="Z442" s="265">
        <v>0</v>
      </c>
    </row>
    <row r="443" spans="1:26" ht="19.45" customHeight="1">
      <c r="A443" s="264" t="s">
        <v>839</v>
      </c>
      <c r="B443" s="264" t="s">
        <v>848</v>
      </c>
      <c r="C443" s="264" t="s">
        <v>807</v>
      </c>
      <c r="D443" s="265">
        <v>11094.28</v>
      </c>
      <c r="E443" s="265">
        <v>30.7</v>
      </c>
      <c r="F443" s="265">
        <v>0</v>
      </c>
      <c r="G443" s="265">
        <v>0</v>
      </c>
      <c r="H443" s="265">
        <v>76.69</v>
      </c>
      <c r="I443" s="265">
        <v>0</v>
      </c>
      <c r="J443" s="265">
        <v>0</v>
      </c>
      <c r="K443" s="265">
        <v>11.95</v>
      </c>
      <c r="L443" s="265">
        <v>0</v>
      </c>
      <c r="M443" s="265">
        <v>149.75</v>
      </c>
      <c r="N443" s="265">
        <v>320.39999999999998</v>
      </c>
      <c r="O443" s="265">
        <v>210.85</v>
      </c>
      <c r="P443" s="265">
        <v>243.74</v>
      </c>
      <c r="Q443" s="265">
        <v>0</v>
      </c>
      <c r="R443" s="265">
        <v>2435.71</v>
      </c>
      <c r="S443" s="265">
        <v>0</v>
      </c>
      <c r="T443" s="265">
        <v>0</v>
      </c>
      <c r="U443" s="265">
        <v>0</v>
      </c>
      <c r="V443" s="265">
        <v>107.8</v>
      </c>
      <c r="W443" s="265">
        <v>0</v>
      </c>
      <c r="X443" s="265">
        <v>145.13999999999999</v>
      </c>
      <c r="Y443" s="265">
        <v>0</v>
      </c>
      <c r="Z443" s="265">
        <v>0</v>
      </c>
    </row>
    <row r="444" spans="1:26" ht="19.45" customHeight="1">
      <c r="A444" s="264" t="s">
        <v>839</v>
      </c>
      <c r="B444" s="264" t="s">
        <v>848</v>
      </c>
      <c r="C444" s="264" t="s">
        <v>808</v>
      </c>
      <c r="D444" s="265">
        <v>11094.28</v>
      </c>
      <c r="E444" s="265">
        <v>30.7</v>
      </c>
      <c r="F444" s="265">
        <v>0</v>
      </c>
      <c r="G444" s="265">
        <v>0</v>
      </c>
      <c r="H444" s="265">
        <v>81.290000000000006</v>
      </c>
      <c r="I444" s="265">
        <v>0</v>
      </c>
      <c r="J444" s="265">
        <v>0</v>
      </c>
      <c r="K444" s="265">
        <v>0</v>
      </c>
      <c r="L444" s="265">
        <v>0</v>
      </c>
      <c r="M444" s="265">
        <v>149.75</v>
      </c>
      <c r="N444" s="265">
        <v>320.39999999999998</v>
      </c>
      <c r="O444" s="265">
        <v>210.85</v>
      </c>
      <c r="P444" s="265">
        <v>243.74</v>
      </c>
      <c r="Q444" s="265">
        <v>0</v>
      </c>
      <c r="R444" s="265">
        <v>2435.71</v>
      </c>
      <c r="S444" s="265">
        <v>0</v>
      </c>
      <c r="T444" s="265">
        <v>0</v>
      </c>
      <c r="U444" s="265">
        <v>0</v>
      </c>
      <c r="V444" s="265">
        <v>107.8</v>
      </c>
      <c r="W444" s="265">
        <v>0</v>
      </c>
      <c r="X444" s="265">
        <v>145.13999999999999</v>
      </c>
      <c r="Y444" s="265">
        <v>0</v>
      </c>
      <c r="Z444" s="265">
        <v>0</v>
      </c>
    </row>
    <row r="445" spans="1:26" ht="19.45" customHeight="1">
      <c r="A445" s="264" t="s">
        <v>839</v>
      </c>
      <c r="B445" s="264" t="s">
        <v>848</v>
      </c>
      <c r="C445" s="264" t="s">
        <v>846</v>
      </c>
      <c r="D445" s="265">
        <v>11094.28</v>
      </c>
      <c r="E445" s="265">
        <v>30.7</v>
      </c>
      <c r="F445" s="265">
        <v>0</v>
      </c>
      <c r="G445" s="265">
        <v>0</v>
      </c>
      <c r="H445" s="265">
        <v>81.290000000000006</v>
      </c>
      <c r="I445" s="265">
        <v>0</v>
      </c>
      <c r="J445" s="265">
        <v>0</v>
      </c>
      <c r="K445" s="265">
        <v>0</v>
      </c>
      <c r="L445" s="265">
        <v>0</v>
      </c>
      <c r="M445" s="265">
        <v>149.75</v>
      </c>
      <c r="N445" s="265">
        <v>320.39999999999998</v>
      </c>
      <c r="O445" s="265">
        <v>210.85</v>
      </c>
      <c r="P445" s="265">
        <v>243.74</v>
      </c>
      <c r="Q445" s="265">
        <v>0</v>
      </c>
      <c r="R445" s="265">
        <v>2435.71</v>
      </c>
      <c r="S445" s="265">
        <v>0</v>
      </c>
      <c r="T445" s="265">
        <v>0</v>
      </c>
      <c r="U445" s="265">
        <v>0</v>
      </c>
      <c r="V445" s="265">
        <v>107.8</v>
      </c>
      <c r="W445" s="265">
        <v>0</v>
      </c>
      <c r="X445" s="265">
        <v>145.13999999999999</v>
      </c>
      <c r="Y445" s="265">
        <v>0</v>
      </c>
      <c r="Z445" s="265">
        <v>0</v>
      </c>
    </row>
    <row r="446" spans="1:26" ht="19.45" customHeight="1">
      <c r="A446" s="264" t="s">
        <v>839</v>
      </c>
      <c r="B446" s="264" t="s">
        <v>848</v>
      </c>
      <c r="C446" s="264" t="s">
        <v>809</v>
      </c>
      <c r="D446" s="265">
        <v>11094.28</v>
      </c>
      <c r="E446" s="265">
        <v>30.7</v>
      </c>
      <c r="F446" s="265">
        <v>0</v>
      </c>
      <c r="G446" s="265">
        <v>0</v>
      </c>
      <c r="H446" s="265">
        <v>81.290000000000006</v>
      </c>
      <c r="I446" s="265">
        <v>0</v>
      </c>
      <c r="J446" s="265">
        <v>0</v>
      </c>
      <c r="K446" s="265">
        <v>0</v>
      </c>
      <c r="L446" s="265">
        <v>0</v>
      </c>
      <c r="M446" s="265">
        <v>149.75</v>
      </c>
      <c r="N446" s="265">
        <v>320.39999999999998</v>
      </c>
      <c r="O446" s="265">
        <v>210.85</v>
      </c>
      <c r="P446" s="265">
        <v>243.74</v>
      </c>
      <c r="Q446" s="265">
        <v>0</v>
      </c>
      <c r="R446" s="265">
        <v>2435.71</v>
      </c>
      <c r="S446" s="265">
        <v>0</v>
      </c>
      <c r="T446" s="265">
        <v>0</v>
      </c>
      <c r="U446" s="265">
        <v>0</v>
      </c>
      <c r="V446" s="265">
        <v>107.8</v>
      </c>
      <c r="W446" s="265">
        <v>0</v>
      </c>
      <c r="X446" s="265">
        <v>145.13999999999999</v>
      </c>
      <c r="Y446" s="265">
        <v>0</v>
      </c>
      <c r="Z446" s="265">
        <v>0</v>
      </c>
    </row>
    <row r="447" spans="1:26" ht="19.45" customHeight="1">
      <c r="A447" s="264" t="s">
        <v>839</v>
      </c>
      <c r="B447" s="264" t="s">
        <v>848</v>
      </c>
      <c r="C447" s="264" t="s">
        <v>821</v>
      </c>
      <c r="D447" s="265">
        <v>11094.28</v>
      </c>
      <c r="E447" s="265">
        <v>30.7</v>
      </c>
      <c r="F447" s="265">
        <v>0</v>
      </c>
      <c r="G447" s="265">
        <v>0</v>
      </c>
      <c r="H447" s="265">
        <v>81.290000000000006</v>
      </c>
      <c r="I447" s="265">
        <v>0</v>
      </c>
      <c r="J447" s="265">
        <v>0</v>
      </c>
      <c r="K447" s="265">
        <v>0</v>
      </c>
      <c r="L447" s="265">
        <v>0</v>
      </c>
      <c r="M447" s="265">
        <v>149.75</v>
      </c>
      <c r="N447" s="265">
        <v>320.39999999999998</v>
      </c>
      <c r="O447" s="265">
        <v>210.85</v>
      </c>
      <c r="P447" s="265">
        <v>243.74</v>
      </c>
      <c r="Q447" s="265">
        <v>0</v>
      </c>
      <c r="R447" s="265">
        <v>2435.71</v>
      </c>
      <c r="S447" s="265">
        <v>0</v>
      </c>
      <c r="T447" s="265">
        <v>0</v>
      </c>
      <c r="U447" s="265">
        <v>0</v>
      </c>
      <c r="V447" s="265">
        <v>107.8</v>
      </c>
      <c r="W447" s="265">
        <v>0</v>
      </c>
      <c r="X447" s="265">
        <v>145.13999999999999</v>
      </c>
      <c r="Y447" s="265">
        <v>0</v>
      </c>
      <c r="Z447" s="265">
        <v>0</v>
      </c>
    </row>
    <row r="448" spans="1:26" ht="19.45" customHeight="1">
      <c r="A448" s="264" t="s">
        <v>839</v>
      </c>
      <c r="B448" s="264" t="s">
        <v>848</v>
      </c>
      <c r="C448" s="264" t="s">
        <v>810</v>
      </c>
      <c r="D448" s="265">
        <v>11094.28</v>
      </c>
      <c r="E448" s="265">
        <v>30.7</v>
      </c>
      <c r="F448" s="265">
        <v>0</v>
      </c>
      <c r="G448" s="265">
        <v>0</v>
      </c>
      <c r="H448" s="265">
        <v>81.290000000000006</v>
      </c>
      <c r="I448" s="265">
        <v>0</v>
      </c>
      <c r="J448" s="265">
        <v>0</v>
      </c>
      <c r="K448" s="265">
        <v>11.95</v>
      </c>
      <c r="L448" s="265">
        <v>0</v>
      </c>
      <c r="M448" s="265">
        <v>149.75</v>
      </c>
      <c r="N448" s="265">
        <v>320.39999999999998</v>
      </c>
      <c r="O448" s="265">
        <v>210.85</v>
      </c>
      <c r="P448" s="265">
        <v>243.74</v>
      </c>
      <c r="Q448" s="265">
        <v>0</v>
      </c>
      <c r="R448" s="265">
        <v>2435.71</v>
      </c>
      <c r="S448" s="265">
        <v>0</v>
      </c>
      <c r="T448" s="265">
        <v>0</v>
      </c>
      <c r="U448" s="265">
        <v>0</v>
      </c>
      <c r="V448" s="265">
        <v>107.8</v>
      </c>
      <c r="W448" s="265">
        <v>0</v>
      </c>
      <c r="X448" s="265">
        <v>145.13999999999999</v>
      </c>
      <c r="Y448" s="265">
        <v>0</v>
      </c>
      <c r="Z448" s="265">
        <v>0</v>
      </c>
    </row>
    <row r="449" spans="1:26" ht="19.45" customHeight="1">
      <c r="A449" s="264" t="s">
        <v>839</v>
      </c>
      <c r="B449" s="264" t="s">
        <v>848</v>
      </c>
      <c r="C449" s="264" t="s">
        <v>689</v>
      </c>
      <c r="D449" s="265">
        <v>11094.28</v>
      </c>
      <c r="E449" s="265">
        <v>30.7</v>
      </c>
      <c r="F449" s="265">
        <v>0</v>
      </c>
      <c r="G449" s="265">
        <v>0</v>
      </c>
      <c r="H449" s="265">
        <v>81.290000000000006</v>
      </c>
      <c r="I449" s="265">
        <v>0</v>
      </c>
      <c r="J449" s="265">
        <v>0</v>
      </c>
      <c r="K449" s="265">
        <v>0</v>
      </c>
      <c r="L449" s="265">
        <v>0</v>
      </c>
      <c r="M449" s="265">
        <v>149.75</v>
      </c>
      <c r="N449" s="265">
        <v>320.39999999999998</v>
      </c>
      <c r="O449" s="265">
        <v>210.85</v>
      </c>
      <c r="P449" s="265">
        <v>243.74</v>
      </c>
      <c r="Q449" s="265">
        <v>0</v>
      </c>
      <c r="R449" s="265">
        <v>2435.71</v>
      </c>
      <c r="S449" s="265">
        <v>0</v>
      </c>
      <c r="T449" s="265">
        <v>0</v>
      </c>
      <c r="U449" s="265">
        <v>0</v>
      </c>
      <c r="V449" s="265">
        <v>107.8</v>
      </c>
      <c r="W449" s="265">
        <v>0</v>
      </c>
      <c r="X449" s="265">
        <v>145.13999999999999</v>
      </c>
      <c r="Y449" s="265">
        <v>0</v>
      </c>
      <c r="Z449" s="265">
        <v>0</v>
      </c>
    </row>
    <row r="450" spans="1:26" ht="19.45" customHeight="1">
      <c r="A450" s="264" t="s">
        <v>839</v>
      </c>
      <c r="B450" s="264" t="s">
        <v>848</v>
      </c>
      <c r="C450" s="264" t="s">
        <v>151</v>
      </c>
      <c r="D450" s="265">
        <v>11094.28</v>
      </c>
      <c r="E450" s="265">
        <v>41.2</v>
      </c>
      <c r="F450" s="265">
        <v>0</v>
      </c>
      <c r="G450" s="265">
        <v>0</v>
      </c>
      <c r="H450" s="265">
        <v>81.290000000000006</v>
      </c>
      <c r="I450" s="265">
        <v>0</v>
      </c>
      <c r="J450" s="265">
        <v>0</v>
      </c>
      <c r="K450" s="265">
        <v>11.95</v>
      </c>
      <c r="L450" s="265">
        <v>0</v>
      </c>
      <c r="M450" s="265">
        <v>149.75</v>
      </c>
      <c r="N450" s="265">
        <v>320.39999999999998</v>
      </c>
      <c r="O450" s="265">
        <v>210.85</v>
      </c>
      <c r="P450" s="265">
        <v>243.74</v>
      </c>
      <c r="Q450" s="265">
        <v>0</v>
      </c>
      <c r="R450" s="265">
        <v>2435.71</v>
      </c>
      <c r="S450" s="265">
        <v>0</v>
      </c>
      <c r="T450" s="265">
        <v>0</v>
      </c>
      <c r="U450" s="265">
        <v>0</v>
      </c>
      <c r="V450" s="265">
        <v>107.8</v>
      </c>
      <c r="W450" s="265">
        <v>0</v>
      </c>
      <c r="X450" s="265">
        <v>145.13999999999999</v>
      </c>
      <c r="Y450" s="265">
        <v>0</v>
      </c>
      <c r="Z450" s="265">
        <v>0</v>
      </c>
    </row>
    <row r="451" spans="1:26" ht="19.45" customHeight="1">
      <c r="A451" s="264" t="s">
        <v>839</v>
      </c>
      <c r="B451" s="264" t="s">
        <v>848</v>
      </c>
      <c r="C451" s="264" t="s">
        <v>152</v>
      </c>
      <c r="D451" s="265">
        <v>11094.28</v>
      </c>
      <c r="E451" s="265">
        <v>41.2</v>
      </c>
      <c r="F451" s="265">
        <v>0</v>
      </c>
      <c r="G451" s="265">
        <v>0</v>
      </c>
      <c r="H451" s="265">
        <v>76.69</v>
      </c>
      <c r="I451" s="265">
        <v>0</v>
      </c>
      <c r="J451" s="265">
        <v>0</v>
      </c>
      <c r="K451" s="265">
        <v>11.95</v>
      </c>
      <c r="L451" s="265">
        <v>0</v>
      </c>
      <c r="M451" s="265">
        <v>149.75</v>
      </c>
      <c r="N451" s="265">
        <v>320.39999999999998</v>
      </c>
      <c r="O451" s="265">
        <v>210.85</v>
      </c>
      <c r="P451" s="265">
        <v>243.74</v>
      </c>
      <c r="Q451" s="265">
        <v>0</v>
      </c>
      <c r="R451" s="265">
        <v>2435.71</v>
      </c>
      <c r="S451" s="265">
        <v>0</v>
      </c>
      <c r="T451" s="265">
        <v>0</v>
      </c>
      <c r="U451" s="265">
        <v>0</v>
      </c>
      <c r="V451" s="265">
        <v>107.8</v>
      </c>
      <c r="W451" s="265">
        <v>0</v>
      </c>
      <c r="X451" s="265">
        <v>145.13999999999999</v>
      </c>
      <c r="Y451" s="265">
        <v>0</v>
      </c>
      <c r="Z451" s="265">
        <v>0</v>
      </c>
    </row>
    <row r="452" spans="1:26" ht="19.45" customHeight="1">
      <c r="A452" s="264" t="s">
        <v>839</v>
      </c>
      <c r="B452" s="264" t="s">
        <v>848</v>
      </c>
      <c r="C452" s="264" t="s">
        <v>153</v>
      </c>
      <c r="D452" s="265">
        <v>11094.28</v>
      </c>
      <c r="E452" s="265">
        <v>41.2</v>
      </c>
      <c r="F452" s="265">
        <v>0</v>
      </c>
      <c r="G452" s="265">
        <v>0</v>
      </c>
      <c r="H452" s="265">
        <v>81.290000000000006</v>
      </c>
      <c r="I452" s="265">
        <v>0</v>
      </c>
      <c r="J452" s="265">
        <v>0</v>
      </c>
      <c r="K452" s="265">
        <v>0</v>
      </c>
      <c r="L452" s="265">
        <v>0</v>
      </c>
      <c r="M452" s="265">
        <v>149.75</v>
      </c>
      <c r="N452" s="265">
        <v>320.39999999999998</v>
      </c>
      <c r="O452" s="265">
        <v>210.85</v>
      </c>
      <c r="P452" s="265">
        <v>243.74</v>
      </c>
      <c r="Q452" s="265">
        <v>0</v>
      </c>
      <c r="R452" s="265">
        <v>2435.71</v>
      </c>
      <c r="S452" s="265">
        <v>0</v>
      </c>
      <c r="T452" s="265">
        <v>0</v>
      </c>
      <c r="U452" s="265">
        <v>0</v>
      </c>
      <c r="V452" s="265">
        <v>107.8</v>
      </c>
      <c r="W452" s="265">
        <v>0</v>
      </c>
      <c r="X452" s="265">
        <v>145.13999999999999</v>
      </c>
      <c r="Y452" s="265">
        <v>0</v>
      </c>
      <c r="Z452" s="265">
        <v>0</v>
      </c>
    </row>
    <row r="453" spans="1:26" ht="19.45" customHeight="1">
      <c r="A453" s="264" t="s">
        <v>839</v>
      </c>
      <c r="B453" s="264" t="s">
        <v>848</v>
      </c>
      <c r="C453" s="264" t="s">
        <v>811</v>
      </c>
      <c r="D453" s="265">
        <v>11094.28</v>
      </c>
      <c r="E453" s="265">
        <v>41.2</v>
      </c>
      <c r="F453" s="265">
        <v>0</v>
      </c>
      <c r="G453" s="265">
        <v>0</v>
      </c>
      <c r="H453" s="265">
        <v>81.290000000000006</v>
      </c>
      <c r="I453" s="265">
        <v>0</v>
      </c>
      <c r="J453" s="265">
        <v>0</v>
      </c>
      <c r="K453" s="265">
        <v>0</v>
      </c>
      <c r="L453" s="265">
        <v>0</v>
      </c>
      <c r="M453" s="265">
        <v>149.75</v>
      </c>
      <c r="N453" s="265">
        <v>320.39999999999998</v>
      </c>
      <c r="O453" s="265">
        <v>210.85</v>
      </c>
      <c r="P453" s="265">
        <v>243.74</v>
      </c>
      <c r="Q453" s="265">
        <v>0</v>
      </c>
      <c r="R453" s="265">
        <v>2435.71</v>
      </c>
      <c r="S453" s="265">
        <v>0</v>
      </c>
      <c r="T453" s="265">
        <v>0</v>
      </c>
      <c r="U453" s="265">
        <v>0</v>
      </c>
      <c r="V453" s="265">
        <v>107.8</v>
      </c>
      <c r="W453" s="265">
        <v>0</v>
      </c>
      <c r="X453" s="265">
        <v>145.13999999999999</v>
      </c>
      <c r="Y453" s="265">
        <v>0</v>
      </c>
      <c r="Z453" s="265">
        <v>0</v>
      </c>
    </row>
    <row r="454" spans="1:26" ht="19.45" customHeight="1">
      <c r="A454" s="264" t="s">
        <v>839</v>
      </c>
      <c r="B454" s="264" t="s">
        <v>848</v>
      </c>
      <c r="C454" s="264" t="s">
        <v>822</v>
      </c>
      <c r="D454" s="265">
        <v>11094.28</v>
      </c>
      <c r="E454" s="265">
        <v>41.2</v>
      </c>
      <c r="F454" s="265">
        <v>0</v>
      </c>
      <c r="G454" s="265">
        <v>0</v>
      </c>
      <c r="H454" s="265">
        <v>81.290000000000006</v>
      </c>
      <c r="I454" s="265">
        <v>0</v>
      </c>
      <c r="J454" s="265">
        <v>0</v>
      </c>
      <c r="K454" s="265">
        <v>0</v>
      </c>
      <c r="L454" s="265">
        <v>0</v>
      </c>
      <c r="M454" s="265">
        <v>149.75</v>
      </c>
      <c r="N454" s="265">
        <v>320.39999999999998</v>
      </c>
      <c r="O454" s="265">
        <v>210.85</v>
      </c>
      <c r="P454" s="265">
        <v>243.74</v>
      </c>
      <c r="Q454" s="265">
        <v>0</v>
      </c>
      <c r="R454" s="265">
        <v>2435.71</v>
      </c>
      <c r="S454" s="265">
        <v>0</v>
      </c>
      <c r="T454" s="265">
        <v>0</v>
      </c>
      <c r="U454" s="265">
        <v>0</v>
      </c>
      <c r="V454" s="265">
        <v>107.8</v>
      </c>
      <c r="W454" s="265">
        <v>0</v>
      </c>
      <c r="X454" s="265">
        <v>145.13999999999999</v>
      </c>
      <c r="Y454" s="265">
        <v>0</v>
      </c>
      <c r="Z454" s="265">
        <v>0</v>
      </c>
    </row>
    <row r="455" spans="1:26" ht="19.45" customHeight="1">
      <c r="A455" s="264" t="s">
        <v>839</v>
      </c>
      <c r="B455" s="264" t="s">
        <v>848</v>
      </c>
      <c r="C455" s="264" t="s">
        <v>812</v>
      </c>
      <c r="D455" s="265">
        <v>11094.28</v>
      </c>
      <c r="E455" s="265">
        <v>41.2</v>
      </c>
      <c r="F455" s="265">
        <v>0</v>
      </c>
      <c r="G455" s="265">
        <v>0</v>
      </c>
      <c r="H455" s="265">
        <v>81.290000000000006</v>
      </c>
      <c r="I455" s="265">
        <v>0</v>
      </c>
      <c r="J455" s="265">
        <v>0</v>
      </c>
      <c r="K455" s="265">
        <v>11.95</v>
      </c>
      <c r="L455" s="265">
        <v>0</v>
      </c>
      <c r="M455" s="265">
        <v>149.75</v>
      </c>
      <c r="N455" s="265">
        <v>320.39999999999998</v>
      </c>
      <c r="O455" s="265">
        <v>210.85</v>
      </c>
      <c r="P455" s="265">
        <v>243.74</v>
      </c>
      <c r="Q455" s="265">
        <v>0</v>
      </c>
      <c r="R455" s="265">
        <v>2435.71</v>
      </c>
      <c r="S455" s="265">
        <v>0</v>
      </c>
      <c r="T455" s="265">
        <v>0</v>
      </c>
      <c r="U455" s="265">
        <v>0</v>
      </c>
      <c r="V455" s="265">
        <v>107.8</v>
      </c>
      <c r="W455" s="265">
        <v>0</v>
      </c>
      <c r="X455" s="265">
        <v>145.13999999999999</v>
      </c>
      <c r="Y455" s="265">
        <v>0</v>
      </c>
      <c r="Z455" s="265">
        <v>0</v>
      </c>
    </row>
    <row r="456" spans="1:26" ht="19.45" customHeight="1">
      <c r="A456" s="264" t="s">
        <v>839</v>
      </c>
      <c r="B456" s="264" t="s">
        <v>848</v>
      </c>
      <c r="C456" s="264" t="s">
        <v>690</v>
      </c>
      <c r="D456" s="265">
        <v>11094.28</v>
      </c>
      <c r="E456" s="265">
        <v>51.62</v>
      </c>
      <c r="F456" s="265">
        <v>0</v>
      </c>
      <c r="G456" s="265">
        <v>0</v>
      </c>
      <c r="H456" s="265">
        <v>76.69</v>
      </c>
      <c r="I456" s="265">
        <v>0</v>
      </c>
      <c r="J456" s="265">
        <v>0</v>
      </c>
      <c r="K456" s="265">
        <v>0</v>
      </c>
      <c r="L456" s="265">
        <v>0</v>
      </c>
      <c r="M456" s="265">
        <v>149.75</v>
      </c>
      <c r="N456" s="265">
        <v>320.39999999999998</v>
      </c>
      <c r="O456" s="265">
        <v>210.85</v>
      </c>
      <c r="P456" s="265">
        <v>243.74</v>
      </c>
      <c r="Q456" s="265">
        <v>0</v>
      </c>
      <c r="R456" s="265">
        <v>2435.71</v>
      </c>
      <c r="S456" s="265">
        <v>0</v>
      </c>
      <c r="T456" s="265">
        <v>0</v>
      </c>
      <c r="U456" s="265">
        <v>0</v>
      </c>
      <c r="V456" s="265">
        <v>107.8</v>
      </c>
      <c r="W456" s="265">
        <v>0</v>
      </c>
      <c r="X456" s="265">
        <v>145.13999999999999</v>
      </c>
      <c r="Y456" s="265">
        <v>0</v>
      </c>
      <c r="Z456" s="265">
        <v>0</v>
      </c>
    </row>
    <row r="457" spans="1:26" ht="19.45" customHeight="1">
      <c r="A457" s="264" t="s">
        <v>839</v>
      </c>
      <c r="B457" s="264" t="s">
        <v>848</v>
      </c>
      <c r="C457" s="264" t="s">
        <v>813</v>
      </c>
      <c r="D457" s="265">
        <v>11094.28</v>
      </c>
      <c r="E457" s="265">
        <v>51.62</v>
      </c>
      <c r="F457" s="265">
        <v>0</v>
      </c>
      <c r="G457" s="265">
        <v>0</v>
      </c>
      <c r="H457" s="265">
        <v>81.290000000000006</v>
      </c>
      <c r="I457" s="265">
        <v>0</v>
      </c>
      <c r="J457" s="265">
        <v>0</v>
      </c>
      <c r="K457" s="265">
        <v>15.53</v>
      </c>
      <c r="L457" s="265">
        <v>0</v>
      </c>
      <c r="M457" s="265">
        <v>149.75</v>
      </c>
      <c r="N457" s="265">
        <v>320.39999999999998</v>
      </c>
      <c r="O457" s="265">
        <v>210.85</v>
      </c>
      <c r="P457" s="265">
        <v>243.74</v>
      </c>
      <c r="Q457" s="265">
        <v>0</v>
      </c>
      <c r="R457" s="265">
        <v>2435.71</v>
      </c>
      <c r="S457" s="265">
        <v>0</v>
      </c>
      <c r="T457" s="265">
        <v>0</v>
      </c>
      <c r="U457" s="265">
        <v>0</v>
      </c>
      <c r="V457" s="265">
        <v>107.8</v>
      </c>
      <c r="W457" s="265">
        <v>0</v>
      </c>
      <c r="X457" s="265">
        <v>145.13999999999999</v>
      </c>
      <c r="Y457" s="265">
        <v>0</v>
      </c>
      <c r="Z457" s="265">
        <v>0</v>
      </c>
    </row>
    <row r="458" spans="1:26" ht="19.45" customHeight="1">
      <c r="A458" s="264" t="s">
        <v>839</v>
      </c>
      <c r="B458" s="264" t="s">
        <v>848</v>
      </c>
      <c r="C458" s="264" t="s">
        <v>815</v>
      </c>
      <c r="D458" s="265">
        <v>11094.28</v>
      </c>
      <c r="E458" s="265">
        <v>51.62</v>
      </c>
      <c r="F458" s="265">
        <v>0</v>
      </c>
      <c r="G458" s="265">
        <v>0</v>
      </c>
      <c r="H458" s="265">
        <v>81.290000000000006</v>
      </c>
      <c r="I458" s="265">
        <v>0</v>
      </c>
      <c r="J458" s="265">
        <v>0</v>
      </c>
      <c r="K458" s="265">
        <v>0</v>
      </c>
      <c r="L458" s="265">
        <v>0</v>
      </c>
      <c r="M458" s="265">
        <v>149.75</v>
      </c>
      <c r="N458" s="265">
        <v>320.39999999999998</v>
      </c>
      <c r="O458" s="265">
        <v>210.85</v>
      </c>
      <c r="P458" s="265">
        <v>243.74</v>
      </c>
      <c r="Q458" s="265">
        <v>0</v>
      </c>
      <c r="R458" s="265">
        <v>2435.71</v>
      </c>
      <c r="S458" s="265">
        <v>0</v>
      </c>
      <c r="T458" s="265">
        <v>0</v>
      </c>
      <c r="U458" s="265">
        <v>0</v>
      </c>
      <c r="V458" s="265">
        <v>107.8</v>
      </c>
      <c r="W458" s="265">
        <v>0</v>
      </c>
      <c r="X458" s="265">
        <v>145.13999999999999</v>
      </c>
      <c r="Y458" s="265">
        <v>0</v>
      </c>
      <c r="Z458" s="265">
        <v>0</v>
      </c>
    </row>
    <row r="459" spans="1:26" ht="19.45" customHeight="1">
      <c r="A459" s="264" t="s">
        <v>839</v>
      </c>
      <c r="B459" s="264" t="s">
        <v>848</v>
      </c>
      <c r="C459" s="264" t="s">
        <v>816</v>
      </c>
      <c r="D459" s="265">
        <v>11094.28</v>
      </c>
      <c r="E459" s="265">
        <v>51.62</v>
      </c>
      <c r="F459" s="265">
        <v>0</v>
      </c>
      <c r="G459" s="265">
        <v>0</v>
      </c>
      <c r="H459" s="265">
        <v>76.69</v>
      </c>
      <c r="I459" s="265">
        <v>0</v>
      </c>
      <c r="J459" s="265">
        <v>0</v>
      </c>
      <c r="K459" s="265">
        <v>2.3199999999999998</v>
      </c>
      <c r="L459" s="265">
        <v>0</v>
      </c>
      <c r="M459" s="265">
        <v>149.75</v>
      </c>
      <c r="N459" s="265">
        <v>320.39999999999998</v>
      </c>
      <c r="O459" s="265">
        <v>210.85</v>
      </c>
      <c r="P459" s="265">
        <v>243.74</v>
      </c>
      <c r="Q459" s="265">
        <v>0</v>
      </c>
      <c r="R459" s="265">
        <v>2435.71</v>
      </c>
      <c r="S459" s="265">
        <v>0</v>
      </c>
      <c r="T459" s="265">
        <v>0</v>
      </c>
      <c r="U459" s="265">
        <v>0</v>
      </c>
      <c r="V459" s="265">
        <v>107.8</v>
      </c>
      <c r="W459" s="265">
        <v>0</v>
      </c>
      <c r="X459" s="265">
        <v>145.13999999999999</v>
      </c>
      <c r="Y459" s="265">
        <v>0</v>
      </c>
      <c r="Z459" s="265">
        <v>0</v>
      </c>
    </row>
    <row r="460" spans="1:26" ht="19.45" customHeight="1">
      <c r="A460" s="264" t="s">
        <v>839</v>
      </c>
      <c r="B460" s="264" t="s">
        <v>848</v>
      </c>
      <c r="C460" s="264" t="s">
        <v>817</v>
      </c>
      <c r="D460" s="265">
        <v>11094.28</v>
      </c>
      <c r="E460" s="265">
        <v>51.62</v>
      </c>
      <c r="F460" s="265">
        <v>0</v>
      </c>
      <c r="G460" s="265">
        <v>0</v>
      </c>
      <c r="H460" s="265">
        <v>81.290000000000006</v>
      </c>
      <c r="I460" s="265">
        <v>0</v>
      </c>
      <c r="J460" s="265">
        <v>0</v>
      </c>
      <c r="K460" s="265">
        <v>3.02</v>
      </c>
      <c r="L460" s="265">
        <v>0</v>
      </c>
      <c r="M460" s="265">
        <v>149.75</v>
      </c>
      <c r="N460" s="265">
        <v>320.39999999999998</v>
      </c>
      <c r="O460" s="265">
        <v>210.85</v>
      </c>
      <c r="P460" s="265">
        <v>243.74</v>
      </c>
      <c r="Q460" s="265">
        <v>0</v>
      </c>
      <c r="R460" s="265">
        <v>2435.71</v>
      </c>
      <c r="S460" s="265">
        <v>0</v>
      </c>
      <c r="T460" s="265">
        <v>0</v>
      </c>
      <c r="U460" s="265">
        <v>0</v>
      </c>
      <c r="V460" s="265">
        <v>107.8</v>
      </c>
      <c r="W460" s="265">
        <v>0</v>
      </c>
      <c r="X460" s="265">
        <v>145.13999999999999</v>
      </c>
      <c r="Y460" s="265">
        <v>0</v>
      </c>
      <c r="Z460" s="265">
        <v>0</v>
      </c>
    </row>
    <row r="461" spans="1:26" ht="19.45" customHeight="1">
      <c r="A461" s="264" t="s">
        <v>839</v>
      </c>
      <c r="B461" s="264" t="s">
        <v>848</v>
      </c>
      <c r="C461" s="264" t="s">
        <v>823</v>
      </c>
      <c r="D461" s="265">
        <v>11094.28</v>
      </c>
      <c r="E461" s="265">
        <v>51.62</v>
      </c>
      <c r="F461" s="265">
        <v>0</v>
      </c>
      <c r="G461" s="265">
        <v>0</v>
      </c>
      <c r="H461" s="265">
        <v>81.290000000000006</v>
      </c>
      <c r="I461" s="265">
        <v>0</v>
      </c>
      <c r="J461" s="265">
        <v>0</v>
      </c>
      <c r="K461" s="265">
        <v>0</v>
      </c>
      <c r="L461" s="265">
        <v>0</v>
      </c>
      <c r="M461" s="265">
        <v>149.75</v>
      </c>
      <c r="N461" s="265">
        <v>320.39999999999998</v>
      </c>
      <c r="O461" s="265">
        <v>210.85</v>
      </c>
      <c r="P461" s="265">
        <v>243.74</v>
      </c>
      <c r="Q461" s="265">
        <v>0</v>
      </c>
      <c r="R461" s="265">
        <v>2435.71</v>
      </c>
      <c r="S461" s="265">
        <v>0</v>
      </c>
      <c r="T461" s="265">
        <v>0</v>
      </c>
      <c r="U461" s="265">
        <v>0</v>
      </c>
      <c r="V461" s="265">
        <v>107.8</v>
      </c>
      <c r="W461" s="265">
        <v>0</v>
      </c>
      <c r="X461" s="265">
        <v>145.13999999999999</v>
      </c>
      <c r="Y461" s="265">
        <v>0</v>
      </c>
      <c r="Z461" s="265">
        <v>0</v>
      </c>
    </row>
    <row r="462" spans="1:26" ht="19.45" customHeight="1">
      <c r="A462" s="264" t="s">
        <v>839</v>
      </c>
      <c r="B462" s="264" t="s">
        <v>848</v>
      </c>
      <c r="C462" s="264" t="s">
        <v>818</v>
      </c>
      <c r="D462" s="265">
        <v>11094.28</v>
      </c>
      <c r="E462" s="265">
        <v>51.62</v>
      </c>
      <c r="F462" s="265">
        <v>0</v>
      </c>
      <c r="G462" s="265">
        <v>0</v>
      </c>
      <c r="H462" s="265">
        <v>81.290000000000006</v>
      </c>
      <c r="I462" s="265">
        <v>0</v>
      </c>
      <c r="J462" s="265">
        <v>0</v>
      </c>
      <c r="K462" s="265">
        <v>11.95</v>
      </c>
      <c r="L462" s="265">
        <v>0</v>
      </c>
      <c r="M462" s="265">
        <v>149.75</v>
      </c>
      <c r="N462" s="265">
        <v>320.39999999999998</v>
      </c>
      <c r="O462" s="265">
        <v>210.85</v>
      </c>
      <c r="P462" s="265">
        <v>243.74</v>
      </c>
      <c r="Q462" s="265">
        <v>0</v>
      </c>
      <c r="R462" s="265">
        <v>2435.71</v>
      </c>
      <c r="S462" s="265">
        <v>0</v>
      </c>
      <c r="T462" s="265">
        <v>0</v>
      </c>
      <c r="U462" s="265">
        <v>0</v>
      </c>
      <c r="V462" s="265">
        <v>107.8</v>
      </c>
      <c r="W462" s="265">
        <v>0</v>
      </c>
      <c r="X462" s="265">
        <v>145.13999999999999</v>
      </c>
      <c r="Y462" s="265">
        <v>0</v>
      </c>
      <c r="Z462" s="265">
        <v>0</v>
      </c>
    </row>
    <row r="463" spans="1:26" ht="19.45" customHeight="1">
      <c r="A463" s="264" t="s">
        <v>839</v>
      </c>
      <c r="B463" s="264" t="s">
        <v>850</v>
      </c>
      <c r="C463" s="264" t="s">
        <v>686</v>
      </c>
      <c r="D463" s="265">
        <v>14556.19</v>
      </c>
      <c r="E463" s="265">
        <v>0</v>
      </c>
      <c r="F463" s="265">
        <v>0</v>
      </c>
      <c r="G463" s="265">
        <v>0</v>
      </c>
      <c r="H463" s="265">
        <v>81.290000000000006</v>
      </c>
      <c r="I463" s="265">
        <v>0</v>
      </c>
      <c r="J463" s="265">
        <v>0</v>
      </c>
      <c r="K463" s="265">
        <v>0</v>
      </c>
      <c r="L463" s="265">
        <v>0</v>
      </c>
      <c r="M463" s="265">
        <v>149.75</v>
      </c>
      <c r="N463" s="265">
        <v>320.39999999999998</v>
      </c>
      <c r="O463" s="265">
        <v>210.85</v>
      </c>
      <c r="P463" s="265">
        <v>243.74</v>
      </c>
      <c r="Q463" s="265">
        <v>0</v>
      </c>
      <c r="R463" s="265">
        <v>2435.71</v>
      </c>
      <c r="S463" s="265">
        <v>0</v>
      </c>
      <c r="T463" s="265">
        <v>0</v>
      </c>
      <c r="U463" s="265">
        <v>0</v>
      </c>
      <c r="V463" s="265">
        <v>107.8</v>
      </c>
      <c r="W463" s="265">
        <v>0</v>
      </c>
      <c r="X463" s="265">
        <v>145.13999999999999</v>
      </c>
      <c r="Y463" s="265">
        <v>0</v>
      </c>
      <c r="Z463" s="265">
        <v>0</v>
      </c>
    </row>
    <row r="464" spans="1:26" ht="19.45" customHeight="1">
      <c r="A464" s="264" t="s">
        <v>839</v>
      </c>
      <c r="B464" s="264" t="s">
        <v>850</v>
      </c>
      <c r="C464" s="264" t="s">
        <v>841</v>
      </c>
      <c r="D464" s="265">
        <v>14556.19</v>
      </c>
      <c r="E464" s="265">
        <v>0</v>
      </c>
      <c r="F464" s="265">
        <v>0</v>
      </c>
      <c r="G464" s="265">
        <v>0</v>
      </c>
      <c r="H464" s="265">
        <v>81.290000000000006</v>
      </c>
      <c r="I464" s="265">
        <v>0</v>
      </c>
      <c r="J464" s="265">
        <v>0</v>
      </c>
      <c r="K464" s="265">
        <v>0</v>
      </c>
      <c r="L464" s="265">
        <v>0</v>
      </c>
      <c r="M464" s="265">
        <v>149.75</v>
      </c>
      <c r="N464" s="265">
        <v>320.39999999999998</v>
      </c>
      <c r="O464" s="265">
        <v>210.85</v>
      </c>
      <c r="P464" s="265">
        <v>243.74</v>
      </c>
      <c r="Q464" s="265">
        <v>0</v>
      </c>
      <c r="R464" s="265">
        <v>2435.71</v>
      </c>
      <c r="S464" s="265">
        <v>0</v>
      </c>
      <c r="T464" s="265">
        <v>0</v>
      </c>
      <c r="U464" s="265">
        <v>0</v>
      </c>
      <c r="V464" s="265">
        <v>107.8</v>
      </c>
      <c r="W464" s="265">
        <v>0</v>
      </c>
      <c r="X464" s="265">
        <v>145.13999999999999</v>
      </c>
      <c r="Y464" s="265">
        <v>0</v>
      </c>
      <c r="Z464" s="265">
        <v>0</v>
      </c>
    </row>
    <row r="465" spans="1:26" ht="19.45" customHeight="1">
      <c r="A465" s="264" t="s">
        <v>839</v>
      </c>
      <c r="B465" s="264" t="s">
        <v>850</v>
      </c>
      <c r="C465" s="264" t="s">
        <v>842</v>
      </c>
      <c r="D465" s="265">
        <v>14556.19</v>
      </c>
      <c r="E465" s="265">
        <v>0</v>
      </c>
      <c r="F465" s="265">
        <v>0</v>
      </c>
      <c r="G465" s="265">
        <v>0</v>
      </c>
      <c r="H465" s="265">
        <v>81.290000000000006</v>
      </c>
      <c r="I465" s="265">
        <v>0</v>
      </c>
      <c r="J465" s="265">
        <v>0</v>
      </c>
      <c r="K465" s="265">
        <v>0</v>
      </c>
      <c r="L465" s="265">
        <v>0</v>
      </c>
      <c r="M465" s="265">
        <v>149.75</v>
      </c>
      <c r="N465" s="265">
        <v>320.39999999999998</v>
      </c>
      <c r="O465" s="265">
        <v>210.85</v>
      </c>
      <c r="P465" s="265">
        <v>243.74</v>
      </c>
      <c r="Q465" s="265">
        <v>0</v>
      </c>
      <c r="R465" s="265">
        <v>2435.71</v>
      </c>
      <c r="S465" s="265">
        <v>0</v>
      </c>
      <c r="T465" s="265">
        <v>0</v>
      </c>
      <c r="U465" s="265">
        <v>0</v>
      </c>
      <c r="V465" s="265">
        <v>107.8</v>
      </c>
      <c r="W465" s="265">
        <v>0</v>
      </c>
      <c r="X465" s="265">
        <v>145.13999999999999</v>
      </c>
      <c r="Y465" s="265">
        <v>0</v>
      </c>
      <c r="Z465" s="265">
        <v>0</v>
      </c>
    </row>
    <row r="466" spans="1:26" ht="19.45" customHeight="1">
      <c r="A466" s="264" t="s">
        <v>839</v>
      </c>
      <c r="B466" s="264" t="s">
        <v>850</v>
      </c>
      <c r="C466" s="264" t="s">
        <v>843</v>
      </c>
      <c r="D466" s="265">
        <v>14556.19</v>
      </c>
      <c r="E466" s="265">
        <v>0</v>
      </c>
      <c r="F466" s="265">
        <v>0</v>
      </c>
      <c r="G466" s="265">
        <v>0</v>
      </c>
      <c r="H466" s="265">
        <v>81.290000000000006</v>
      </c>
      <c r="I466" s="265">
        <v>0</v>
      </c>
      <c r="J466" s="265">
        <v>0</v>
      </c>
      <c r="K466" s="265">
        <v>0</v>
      </c>
      <c r="L466" s="265">
        <v>0</v>
      </c>
      <c r="M466" s="265">
        <v>149.75</v>
      </c>
      <c r="N466" s="265">
        <v>320.39999999999998</v>
      </c>
      <c r="O466" s="265">
        <v>210.85</v>
      </c>
      <c r="P466" s="265">
        <v>243.74</v>
      </c>
      <c r="Q466" s="265">
        <v>0</v>
      </c>
      <c r="R466" s="265">
        <v>2435.71</v>
      </c>
      <c r="S466" s="265">
        <v>0</v>
      </c>
      <c r="T466" s="265">
        <v>0</v>
      </c>
      <c r="U466" s="265">
        <v>0</v>
      </c>
      <c r="V466" s="265">
        <v>107.8</v>
      </c>
      <c r="W466" s="265">
        <v>0</v>
      </c>
      <c r="X466" s="265">
        <v>145.13999999999999</v>
      </c>
      <c r="Y466" s="265">
        <v>0</v>
      </c>
      <c r="Z466" s="265">
        <v>0</v>
      </c>
    </row>
    <row r="467" spans="1:26" ht="19.45" customHeight="1">
      <c r="A467" s="264" t="s">
        <v>839</v>
      </c>
      <c r="B467" s="264" t="s">
        <v>850</v>
      </c>
      <c r="C467" s="264" t="s">
        <v>800</v>
      </c>
      <c r="D467" s="265">
        <v>14556.19</v>
      </c>
      <c r="E467" s="265">
        <v>0</v>
      </c>
      <c r="F467" s="265">
        <v>0</v>
      </c>
      <c r="G467" s="265">
        <v>0</v>
      </c>
      <c r="H467" s="265">
        <v>76.69</v>
      </c>
      <c r="I467" s="265">
        <v>0</v>
      </c>
      <c r="J467" s="265">
        <v>0</v>
      </c>
      <c r="K467" s="265">
        <v>11.95</v>
      </c>
      <c r="L467" s="265">
        <v>0</v>
      </c>
      <c r="M467" s="265">
        <v>149.75</v>
      </c>
      <c r="N467" s="265">
        <v>320.39999999999998</v>
      </c>
      <c r="O467" s="265">
        <v>210.85</v>
      </c>
      <c r="P467" s="265">
        <v>243.74</v>
      </c>
      <c r="Q467" s="265">
        <v>0</v>
      </c>
      <c r="R467" s="265">
        <v>2435.71</v>
      </c>
      <c r="S467" s="265">
        <v>0</v>
      </c>
      <c r="T467" s="265">
        <v>0</v>
      </c>
      <c r="U467" s="265">
        <v>0</v>
      </c>
      <c r="V467" s="265">
        <v>107.8</v>
      </c>
      <c r="W467" s="265">
        <v>0</v>
      </c>
      <c r="X467" s="265">
        <v>145.13999999999999</v>
      </c>
      <c r="Y467" s="265">
        <v>0</v>
      </c>
      <c r="Z467" s="265">
        <v>0</v>
      </c>
    </row>
    <row r="468" spans="1:26" ht="19.45" customHeight="1">
      <c r="A468" s="264" t="s">
        <v>839</v>
      </c>
      <c r="B468" s="264" t="s">
        <v>850</v>
      </c>
      <c r="C468" s="264" t="s">
        <v>687</v>
      </c>
      <c r="D468" s="265">
        <v>14556.19</v>
      </c>
      <c r="E468" s="265">
        <v>16.97</v>
      </c>
      <c r="F468" s="265">
        <v>0</v>
      </c>
      <c r="G468" s="265">
        <v>0</v>
      </c>
      <c r="H468" s="265">
        <v>81.290000000000006</v>
      </c>
      <c r="I468" s="265">
        <v>0</v>
      </c>
      <c r="J468" s="265">
        <v>0</v>
      </c>
      <c r="K468" s="265">
        <v>0</v>
      </c>
      <c r="L468" s="265">
        <v>0</v>
      </c>
      <c r="M468" s="265">
        <v>149.75</v>
      </c>
      <c r="N468" s="265">
        <v>320.39999999999998</v>
      </c>
      <c r="O468" s="265">
        <v>210.85</v>
      </c>
      <c r="P468" s="265">
        <v>243.74</v>
      </c>
      <c r="Q468" s="265">
        <v>0</v>
      </c>
      <c r="R468" s="265">
        <v>2435.71</v>
      </c>
      <c r="S468" s="265">
        <v>0</v>
      </c>
      <c r="T468" s="265">
        <v>0</v>
      </c>
      <c r="U468" s="265">
        <v>0</v>
      </c>
      <c r="V468" s="265">
        <v>107.8</v>
      </c>
      <c r="W468" s="265">
        <v>0</v>
      </c>
      <c r="X468" s="265">
        <v>145.13999999999999</v>
      </c>
      <c r="Y468" s="265">
        <v>0</v>
      </c>
      <c r="Z468" s="265">
        <v>0</v>
      </c>
    </row>
    <row r="469" spans="1:26" ht="19.45" customHeight="1">
      <c r="A469" s="264" t="s">
        <v>839</v>
      </c>
      <c r="B469" s="264" t="s">
        <v>850</v>
      </c>
      <c r="C469" s="264" t="s">
        <v>801</v>
      </c>
      <c r="D469" s="265">
        <v>14556.19</v>
      </c>
      <c r="E469" s="265">
        <v>16.97</v>
      </c>
      <c r="F469" s="265">
        <v>0</v>
      </c>
      <c r="G469" s="265">
        <v>0</v>
      </c>
      <c r="H469" s="265">
        <v>79.27</v>
      </c>
      <c r="I469" s="265">
        <v>0</v>
      </c>
      <c r="J469" s="265">
        <v>0</v>
      </c>
      <c r="K469" s="265">
        <v>11.95</v>
      </c>
      <c r="L469" s="265">
        <v>0</v>
      </c>
      <c r="M469" s="265">
        <v>149.75</v>
      </c>
      <c r="N469" s="265">
        <v>320.39999999999998</v>
      </c>
      <c r="O469" s="265">
        <v>210.85</v>
      </c>
      <c r="P469" s="265">
        <v>243.74</v>
      </c>
      <c r="Q469" s="265">
        <v>0</v>
      </c>
      <c r="R469" s="265">
        <v>2435.71</v>
      </c>
      <c r="S469" s="265">
        <v>0</v>
      </c>
      <c r="T469" s="265">
        <v>0</v>
      </c>
      <c r="U469" s="265">
        <v>0</v>
      </c>
      <c r="V469" s="265">
        <v>107.8</v>
      </c>
      <c r="W469" s="265">
        <v>0</v>
      </c>
      <c r="X469" s="265">
        <v>145.13999999999999</v>
      </c>
      <c r="Y469" s="265">
        <v>0</v>
      </c>
      <c r="Z469" s="265">
        <v>0</v>
      </c>
    </row>
    <row r="470" spans="1:26" ht="19.45" customHeight="1">
      <c r="A470" s="264" t="s">
        <v>839</v>
      </c>
      <c r="B470" s="264" t="s">
        <v>850</v>
      </c>
      <c r="C470" s="264" t="s">
        <v>802</v>
      </c>
      <c r="D470" s="265">
        <v>14556.19</v>
      </c>
      <c r="E470" s="265">
        <v>16.97</v>
      </c>
      <c r="F470" s="265">
        <v>0</v>
      </c>
      <c r="G470" s="265">
        <v>0</v>
      </c>
      <c r="H470" s="265">
        <v>76.69</v>
      </c>
      <c r="I470" s="265">
        <v>0</v>
      </c>
      <c r="J470" s="265">
        <v>0</v>
      </c>
      <c r="K470" s="265">
        <v>0</v>
      </c>
      <c r="L470" s="265">
        <v>0</v>
      </c>
      <c r="M470" s="265">
        <v>149.75</v>
      </c>
      <c r="N470" s="265">
        <v>320.39999999999998</v>
      </c>
      <c r="O470" s="265">
        <v>210.85</v>
      </c>
      <c r="P470" s="265">
        <v>243.74</v>
      </c>
      <c r="Q470" s="265">
        <v>0</v>
      </c>
      <c r="R470" s="265">
        <v>2435.71</v>
      </c>
      <c r="S470" s="265">
        <v>0</v>
      </c>
      <c r="T470" s="265">
        <v>0</v>
      </c>
      <c r="U470" s="265">
        <v>0</v>
      </c>
      <c r="V470" s="265">
        <v>107.8</v>
      </c>
      <c r="W470" s="265">
        <v>0</v>
      </c>
      <c r="X470" s="265">
        <v>145.13999999999999</v>
      </c>
      <c r="Y470" s="265">
        <v>0</v>
      </c>
      <c r="Z470" s="265">
        <v>0</v>
      </c>
    </row>
    <row r="471" spans="1:26" ht="19.45" customHeight="1">
      <c r="A471" s="264" t="s">
        <v>839</v>
      </c>
      <c r="B471" s="264" t="s">
        <v>850</v>
      </c>
      <c r="C471" s="264" t="s">
        <v>845</v>
      </c>
      <c r="D471" s="265">
        <v>14556.19</v>
      </c>
      <c r="E471" s="265">
        <v>16.97</v>
      </c>
      <c r="F471" s="265">
        <v>0</v>
      </c>
      <c r="G471" s="265">
        <v>0</v>
      </c>
      <c r="H471" s="265">
        <v>81.290000000000006</v>
      </c>
      <c r="I471" s="265">
        <v>0</v>
      </c>
      <c r="J471" s="265">
        <v>0</v>
      </c>
      <c r="K471" s="265">
        <v>0</v>
      </c>
      <c r="L471" s="265">
        <v>0</v>
      </c>
      <c r="M471" s="265">
        <v>149.75</v>
      </c>
      <c r="N471" s="265">
        <v>320.39999999999998</v>
      </c>
      <c r="O471" s="265">
        <v>210.85</v>
      </c>
      <c r="P471" s="265">
        <v>243.74</v>
      </c>
      <c r="Q471" s="265">
        <v>0</v>
      </c>
      <c r="R471" s="265">
        <v>2435.71</v>
      </c>
      <c r="S471" s="265">
        <v>0</v>
      </c>
      <c r="T471" s="265">
        <v>0</v>
      </c>
      <c r="U471" s="265">
        <v>0</v>
      </c>
      <c r="V471" s="265">
        <v>107.8</v>
      </c>
      <c r="W471" s="265">
        <v>0</v>
      </c>
      <c r="X471" s="265">
        <v>145.13999999999999</v>
      </c>
      <c r="Y471" s="265">
        <v>0</v>
      </c>
      <c r="Z471" s="265">
        <v>0</v>
      </c>
    </row>
    <row r="472" spans="1:26" ht="19.45" customHeight="1">
      <c r="A472" s="264" t="s">
        <v>839</v>
      </c>
      <c r="B472" s="264" t="s">
        <v>850</v>
      </c>
      <c r="C472" s="264" t="s">
        <v>803</v>
      </c>
      <c r="D472" s="265">
        <v>14556.19</v>
      </c>
      <c r="E472" s="265">
        <v>16.97</v>
      </c>
      <c r="F472" s="265">
        <v>0</v>
      </c>
      <c r="G472" s="265">
        <v>0</v>
      </c>
      <c r="H472" s="265">
        <v>81.290000000000006</v>
      </c>
      <c r="I472" s="265">
        <v>0</v>
      </c>
      <c r="J472" s="265">
        <v>0</v>
      </c>
      <c r="K472" s="265">
        <v>0</v>
      </c>
      <c r="L472" s="265">
        <v>0</v>
      </c>
      <c r="M472" s="265">
        <v>149.75</v>
      </c>
      <c r="N472" s="265">
        <v>320.39999999999998</v>
      </c>
      <c r="O472" s="265">
        <v>210.85</v>
      </c>
      <c r="P472" s="265">
        <v>243.74</v>
      </c>
      <c r="Q472" s="265">
        <v>0</v>
      </c>
      <c r="R472" s="265">
        <v>2435.71</v>
      </c>
      <c r="S472" s="265">
        <v>0</v>
      </c>
      <c r="T472" s="265">
        <v>0</v>
      </c>
      <c r="U472" s="265">
        <v>0</v>
      </c>
      <c r="V472" s="265">
        <v>107.8</v>
      </c>
      <c r="W472" s="265">
        <v>0</v>
      </c>
      <c r="X472" s="265">
        <v>145.13999999999999</v>
      </c>
      <c r="Y472" s="265">
        <v>0</v>
      </c>
      <c r="Z472" s="265">
        <v>0</v>
      </c>
    </row>
    <row r="473" spans="1:26" ht="19.45" customHeight="1">
      <c r="A473" s="264" t="s">
        <v>839</v>
      </c>
      <c r="B473" s="264" t="s">
        <v>850</v>
      </c>
      <c r="C473" s="264" t="s">
        <v>730</v>
      </c>
      <c r="D473" s="265">
        <v>14556.19</v>
      </c>
      <c r="E473" s="265">
        <v>16.97</v>
      </c>
      <c r="F473" s="265">
        <v>0</v>
      </c>
      <c r="G473" s="265">
        <v>0</v>
      </c>
      <c r="H473" s="265">
        <v>76.69</v>
      </c>
      <c r="I473" s="265">
        <v>0</v>
      </c>
      <c r="J473" s="265">
        <v>0</v>
      </c>
      <c r="K473" s="265">
        <v>15.54</v>
      </c>
      <c r="L473" s="265">
        <v>0</v>
      </c>
      <c r="M473" s="265">
        <v>149.75</v>
      </c>
      <c r="N473" s="265">
        <v>320.39999999999998</v>
      </c>
      <c r="O473" s="265">
        <v>210.85</v>
      </c>
      <c r="P473" s="265">
        <v>243.74</v>
      </c>
      <c r="Q473" s="265">
        <v>0</v>
      </c>
      <c r="R473" s="265">
        <v>2435.71</v>
      </c>
      <c r="S473" s="265">
        <v>0</v>
      </c>
      <c r="T473" s="265">
        <v>0</v>
      </c>
      <c r="U473" s="265">
        <v>0</v>
      </c>
      <c r="V473" s="265">
        <v>107.8</v>
      </c>
      <c r="W473" s="265">
        <v>0</v>
      </c>
      <c r="X473" s="265">
        <v>145.13999999999999</v>
      </c>
      <c r="Y473" s="265">
        <v>0</v>
      </c>
      <c r="Z473" s="265">
        <v>0</v>
      </c>
    </row>
    <row r="474" spans="1:26" ht="19.45" customHeight="1">
      <c r="A474" s="264" t="s">
        <v>839</v>
      </c>
      <c r="B474" s="264" t="s">
        <v>850</v>
      </c>
      <c r="C474" s="264" t="s">
        <v>289</v>
      </c>
      <c r="D474" s="265">
        <v>14556.19</v>
      </c>
      <c r="E474" s="265">
        <v>20.77</v>
      </c>
      <c r="F474" s="265">
        <v>0</v>
      </c>
      <c r="G474" s="265">
        <v>0</v>
      </c>
      <c r="H474" s="265">
        <v>81.290000000000006</v>
      </c>
      <c r="I474" s="265">
        <v>0</v>
      </c>
      <c r="J474" s="265">
        <v>0</v>
      </c>
      <c r="K474" s="265">
        <v>0</v>
      </c>
      <c r="L474" s="265">
        <v>0</v>
      </c>
      <c r="M474" s="265">
        <v>149.75</v>
      </c>
      <c r="N474" s="265">
        <v>320.39999999999998</v>
      </c>
      <c r="O474" s="265">
        <v>210.85</v>
      </c>
      <c r="P474" s="265">
        <v>243.74</v>
      </c>
      <c r="Q474" s="265">
        <v>0</v>
      </c>
      <c r="R474" s="265">
        <v>2435.71</v>
      </c>
      <c r="S474" s="265">
        <v>0</v>
      </c>
      <c r="T474" s="265">
        <v>0</v>
      </c>
      <c r="U474" s="265">
        <v>0</v>
      </c>
      <c r="V474" s="265">
        <v>107.8</v>
      </c>
      <c r="W474" s="265">
        <v>0</v>
      </c>
      <c r="X474" s="265">
        <v>145.13999999999999</v>
      </c>
      <c r="Y474" s="265">
        <v>0</v>
      </c>
      <c r="Z474" s="265">
        <v>0</v>
      </c>
    </row>
    <row r="475" spans="1:26" ht="19.45" customHeight="1">
      <c r="A475" s="264" t="s">
        <v>839</v>
      </c>
      <c r="B475" s="264" t="s">
        <v>850</v>
      </c>
      <c r="C475" s="264" t="s">
        <v>804</v>
      </c>
      <c r="D475" s="265">
        <v>14556.19</v>
      </c>
      <c r="E475" s="265">
        <v>20.77</v>
      </c>
      <c r="F475" s="265">
        <v>0</v>
      </c>
      <c r="G475" s="265">
        <v>0</v>
      </c>
      <c r="H475" s="265">
        <v>81.290000000000006</v>
      </c>
      <c r="I475" s="265">
        <v>0</v>
      </c>
      <c r="J475" s="265">
        <v>0</v>
      </c>
      <c r="K475" s="265">
        <v>11.95</v>
      </c>
      <c r="L475" s="265">
        <v>0</v>
      </c>
      <c r="M475" s="265">
        <v>149.75</v>
      </c>
      <c r="N475" s="265">
        <v>320.39999999999998</v>
      </c>
      <c r="O475" s="265">
        <v>210.85</v>
      </c>
      <c r="P475" s="265">
        <v>243.74</v>
      </c>
      <c r="Q475" s="265">
        <v>0</v>
      </c>
      <c r="R475" s="265">
        <v>2435.71</v>
      </c>
      <c r="S475" s="265">
        <v>0</v>
      </c>
      <c r="T475" s="265">
        <v>0</v>
      </c>
      <c r="U475" s="265">
        <v>0</v>
      </c>
      <c r="V475" s="265">
        <v>107.8</v>
      </c>
      <c r="W475" s="265">
        <v>0</v>
      </c>
      <c r="X475" s="265">
        <v>145.13999999999999</v>
      </c>
      <c r="Y475" s="265">
        <v>0</v>
      </c>
      <c r="Z475" s="265">
        <v>0</v>
      </c>
    </row>
    <row r="476" spans="1:26" ht="19.45" customHeight="1">
      <c r="A476" s="264" t="s">
        <v>839</v>
      </c>
      <c r="B476" s="264" t="s">
        <v>850</v>
      </c>
      <c r="C476" s="264" t="s">
        <v>805</v>
      </c>
      <c r="D476" s="265">
        <v>14556.19</v>
      </c>
      <c r="E476" s="265">
        <v>20.77</v>
      </c>
      <c r="F476" s="265">
        <v>0</v>
      </c>
      <c r="G476" s="265">
        <v>0</v>
      </c>
      <c r="H476" s="265">
        <v>81.290000000000006</v>
      </c>
      <c r="I476" s="265">
        <v>0</v>
      </c>
      <c r="J476" s="265">
        <v>0</v>
      </c>
      <c r="K476" s="265">
        <v>0</v>
      </c>
      <c r="L476" s="265">
        <v>0</v>
      </c>
      <c r="M476" s="265">
        <v>149.75</v>
      </c>
      <c r="N476" s="265">
        <v>320.39999999999998</v>
      </c>
      <c r="O476" s="265">
        <v>210.85</v>
      </c>
      <c r="P476" s="265">
        <v>243.74</v>
      </c>
      <c r="Q476" s="265">
        <v>0</v>
      </c>
      <c r="R476" s="265">
        <v>2435.71</v>
      </c>
      <c r="S476" s="265">
        <v>0</v>
      </c>
      <c r="T476" s="265">
        <v>0</v>
      </c>
      <c r="U476" s="265">
        <v>0</v>
      </c>
      <c r="V476" s="265">
        <v>107.8</v>
      </c>
      <c r="W476" s="265">
        <v>0</v>
      </c>
      <c r="X476" s="265">
        <v>145.13999999999999</v>
      </c>
      <c r="Y476" s="265">
        <v>0</v>
      </c>
      <c r="Z476" s="265">
        <v>0</v>
      </c>
    </row>
    <row r="477" spans="1:26" ht="19.45" customHeight="1">
      <c r="A477" s="264" t="s">
        <v>839</v>
      </c>
      <c r="B477" s="264" t="s">
        <v>850</v>
      </c>
      <c r="C477" s="264" t="s">
        <v>819</v>
      </c>
      <c r="D477" s="265">
        <v>14556.19</v>
      </c>
      <c r="E477" s="265">
        <v>20.77</v>
      </c>
      <c r="F477" s="265">
        <v>0</v>
      </c>
      <c r="G477" s="265">
        <v>0</v>
      </c>
      <c r="H477" s="265">
        <v>81.290000000000006</v>
      </c>
      <c r="I477" s="265">
        <v>0</v>
      </c>
      <c r="J477" s="265">
        <v>0</v>
      </c>
      <c r="K477" s="265">
        <v>0</v>
      </c>
      <c r="L477" s="265">
        <v>0</v>
      </c>
      <c r="M477" s="265">
        <v>149.75</v>
      </c>
      <c r="N477" s="265">
        <v>320.39999999999998</v>
      </c>
      <c r="O477" s="265">
        <v>210.85</v>
      </c>
      <c r="P477" s="265">
        <v>243.74</v>
      </c>
      <c r="Q477" s="265">
        <v>0</v>
      </c>
      <c r="R477" s="265">
        <v>2435.71</v>
      </c>
      <c r="S477" s="265">
        <v>0</v>
      </c>
      <c r="T477" s="265">
        <v>0</v>
      </c>
      <c r="U477" s="265">
        <v>0</v>
      </c>
      <c r="V477" s="265">
        <v>107.8</v>
      </c>
      <c r="W477" s="265">
        <v>0</v>
      </c>
      <c r="X477" s="265">
        <v>145.13999999999999</v>
      </c>
      <c r="Y477" s="265">
        <v>0</v>
      </c>
      <c r="Z477" s="265">
        <v>0</v>
      </c>
    </row>
    <row r="478" spans="1:26" ht="19.45" customHeight="1">
      <c r="A478" s="264" t="s">
        <v>839</v>
      </c>
      <c r="B478" s="264" t="s">
        <v>850</v>
      </c>
      <c r="C478" s="264" t="s">
        <v>820</v>
      </c>
      <c r="D478" s="265">
        <v>14556.19</v>
      </c>
      <c r="E478" s="265">
        <v>20.77</v>
      </c>
      <c r="F478" s="265">
        <v>0</v>
      </c>
      <c r="G478" s="265">
        <v>0</v>
      </c>
      <c r="H478" s="265">
        <v>81.290000000000006</v>
      </c>
      <c r="I478" s="265">
        <v>0</v>
      </c>
      <c r="J478" s="265">
        <v>0</v>
      </c>
      <c r="K478" s="265">
        <v>0</v>
      </c>
      <c r="L478" s="265">
        <v>0</v>
      </c>
      <c r="M478" s="265">
        <v>149.75</v>
      </c>
      <c r="N478" s="265">
        <v>320.39999999999998</v>
      </c>
      <c r="O478" s="265">
        <v>210.85</v>
      </c>
      <c r="P478" s="265">
        <v>243.74</v>
      </c>
      <c r="Q478" s="265">
        <v>0</v>
      </c>
      <c r="R478" s="265">
        <v>2435.71</v>
      </c>
      <c r="S478" s="265">
        <v>0</v>
      </c>
      <c r="T478" s="265">
        <v>0</v>
      </c>
      <c r="U478" s="265">
        <v>0</v>
      </c>
      <c r="V478" s="265">
        <v>107.8</v>
      </c>
      <c r="W478" s="265">
        <v>0</v>
      </c>
      <c r="X478" s="265">
        <v>145.13999999999999</v>
      </c>
      <c r="Y478" s="265">
        <v>0</v>
      </c>
      <c r="Z478" s="265">
        <v>0</v>
      </c>
    </row>
    <row r="479" spans="1:26" ht="19.45" customHeight="1">
      <c r="A479" s="264" t="s">
        <v>839</v>
      </c>
      <c r="B479" s="264" t="s">
        <v>850</v>
      </c>
      <c r="C479" s="264" t="s">
        <v>806</v>
      </c>
      <c r="D479" s="265">
        <v>14556.19</v>
      </c>
      <c r="E479" s="265">
        <v>20.77</v>
      </c>
      <c r="F479" s="265">
        <v>0</v>
      </c>
      <c r="G479" s="265">
        <v>0</v>
      </c>
      <c r="H479" s="265">
        <v>76.69</v>
      </c>
      <c r="I479" s="265">
        <v>0</v>
      </c>
      <c r="J479" s="265">
        <v>0</v>
      </c>
      <c r="K479" s="265">
        <v>11.95</v>
      </c>
      <c r="L479" s="265">
        <v>0</v>
      </c>
      <c r="M479" s="265">
        <v>149.75</v>
      </c>
      <c r="N479" s="265">
        <v>320.39999999999998</v>
      </c>
      <c r="O479" s="265">
        <v>210.85</v>
      </c>
      <c r="P479" s="265">
        <v>243.74</v>
      </c>
      <c r="Q479" s="265">
        <v>0</v>
      </c>
      <c r="R479" s="265">
        <v>2435.71</v>
      </c>
      <c r="S479" s="265">
        <v>0</v>
      </c>
      <c r="T479" s="265">
        <v>0</v>
      </c>
      <c r="U479" s="265">
        <v>0</v>
      </c>
      <c r="V479" s="265">
        <v>107.8</v>
      </c>
      <c r="W479" s="265">
        <v>0</v>
      </c>
      <c r="X479" s="265">
        <v>145.13999999999999</v>
      </c>
      <c r="Y479" s="265">
        <v>0</v>
      </c>
      <c r="Z479" s="265">
        <v>0</v>
      </c>
    </row>
    <row r="480" spans="1:26" ht="19.45" customHeight="1">
      <c r="A480" s="264" t="s">
        <v>839</v>
      </c>
      <c r="B480" s="264" t="s">
        <v>850</v>
      </c>
      <c r="C480" s="264" t="s">
        <v>688</v>
      </c>
      <c r="D480" s="265">
        <v>14556.19</v>
      </c>
      <c r="E480" s="265">
        <v>30.7</v>
      </c>
      <c r="F480" s="265">
        <v>0</v>
      </c>
      <c r="G480" s="265">
        <v>0</v>
      </c>
      <c r="H480" s="265">
        <v>76.69</v>
      </c>
      <c r="I480" s="265">
        <v>0</v>
      </c>
      <c r="J480" s="265">
        <v>0</v>
      </c>
      <c r="K480" s="265">
        <v>0</v>
      </c>
      <c r="L480" s="265">
        <v>0</v>
      </c>
      <c r="M480" s="265">
        <v>149.75</v>
      </c>
      <c r="N480" s="265">
        <v>320.39999999999998</v>
      </c>
      <c r="O480" s="265">
        <v>210.85</v>
      </c>
      <c r="P480" s="265">
        <v>243.74</v>
      </c>
      <c r="Q480" s="265">
        <v>0</v>
      </c>
      <c r="R480" s="265">
        <v>2435.71</v>
      </c>
      <c r="S480" s="265">
        <v>0</v>
      </c>
      <c r="T480" s="265">
        <v>0</v>
      </c>
      <c r="U480" s="265">
        <v>0</v>
      </c>
      <c r="V480" s="265">
        <v>107.8</v>
      </c>
      <c r="W480" s="265">
        <v>0</v>
      </c>
      <c r="X480" s="265">
        <v>145.13999999999999</v>
      </c>
      <c r="Y480" s="265">
        <v>0</v>
      </c>
      <c r="Z480" s="265">
        <v>0</v>
      </c>
    </row>
    <row r="481" spans="1:26" ht="19.45" customHeight="1">
      <c r="A481" s="264" t="s">
        <v>839</v>
      </c>
      <c r="B481" s="264" t="s">
        <v>850</v>
      </c>
      <c r="C481" s="264" t="s">
        <v>784</v>
      </c>
      <c r="D481" s="265">
        <v>14556.19</v>
      </c>
      <c r="E481" s="265">
        <v>30.7</v>
      </c>
      <c r="F481" s="265">
        <v>0</v>
      </c>
      <c r="G481" s="265">
        <v>0</v>
      </c>
      <c r="H481" s="265">
        <v>81.290000000000006</v>
      </c>
      <c r="I481" s="265">
        <v>0</v>
      </c>
      <c r="J481" s="265">
        <v>0</v>
      </c>
      <c r="K481" s="265">
        <v>11.95</v>
      </c>
      <c r="L481" s="265">
        <v>0</v>
      </c>
      <c r="M481" s="265">
        <v>149.75</v>
      </c>
      <c r="N481" s="265">
        <v>320.39999999999998</v>
      </c>
      <c r="O481" s="265">
        <v>210.85</v>
      </c>
      <c r="P481" s="265">
        <v>243.74</v>
      </c>
      <c r="Q481" s="265">
        <v>0</v>
      </c>
      <c r="R481" s="265">
        <v>2435.71</v>
      </c>
      <c r="S481" s="265">
        <v>0</v>
      </c>
      <c r="T481" s="265">
        <v>0</v>
      </c>
      <c r="U481" s="265">
        <v>0</v>
      </c>
      <c r="V481" s="265">
        <v>107.8</v>
      </c>
      <c r="W481" s="265">
        <v>0</v>
      </c>
      <c r="X481" s="265">
        <v>145.13999999999999</v>
      </c>
      <c r="Y481" s="265">
        <v>0</v>
      </c>
      <c r="Z481" s="265">
        <v>0</v>
      </c>
    </row>
    <row r="482" spans="1:26" ht="19.45" customHeight="1">
      <c r="A482" s="264" t="s">
        <v>839</v>
      </c>
      <c r="B482" s="264" t="s">
        <v>850</v>
      </c>
      <c r="C482" s="264" t="s">
        <v>807</v>
      </c>
      <c r="D482" s="265">
        <v>14556.19</v>
      </c>
      <c r="E482" s="265">
        <v>30.7</v>
      </c>
      <c r="F482" s="265">
        <v>0</v>
      </c>
      <c r="G482" s="265">
        <v>0</v>
      </c>
      <c r="H482" s="265">
        <v>76.69</v>
      </c>
      <c r="I482" s="265">
        <v>0</v>
      </c>
      <c r="J482" s="265">
        <v>0</v>
      </c>
      <c r="K482" s="265">
        <v>15.54</v>
      </c>
      <c r="L482" s="265">
        <v>0</v>
      </c>
      <c r="M482" s="265">
        <v>149.75</v>
      </c>
      <c r="N482" s="265">
        <v>320.39999999999998</v>
      </c>
      <c r="O482" s="265">
        <v>210.85</v>
      </c>
      <c r="P482" s="265">
        <v>243.74</v>
      </c>
      <c r="Q482" s="265">
        <v>0</v>
      </c>
      <c r="R482" s="265">
        <v>2435.71</v>
      </c>
      <c r="S482" s="265">
        <v>0</v>
      </c>
      <c r="T482" s="265">
        <v>0</v>
      </c>
      <c r="U482" s="265">
        <v>0</v>
      </c>
      <c r="V482" s="265">
        <v>107.8</v>
      </c>
      <c r="W482" s="265">
        <v>0</v>
      </c>
      <c r="X482" s="265">
        <v>145.13999999999999</v>
      </c>
      <c r="Y482" s="265">
        <v>0</v>
      </c>
      <c r="Z482" s="265">
        <v>0</v>
      </c>
    </row>
    <row r="483" spans="1:26" ht="19.45" customHeight="1">
      <c r="A483" s="264" t="s">
        <v>839</v>
      </c>
      <c r="B483" s="264" t="s">
        <v>850</v>
      </c>
      <c r="C483" s="264" t="s">
        <v>808</v>
      </c>
      <c r="D483" s="265">
        <v>14556.19</v>
      </c>
      <c r="E483" s="265">
        <v>30.7</v>
      </c>
      <c r="F483" s="265">
        <v>0</v>
      </c>
      <c r="G483" s="265">
        <v>0</v>
      </c>
      <c r="H483" s="265">
        <v>81.290000000000006</v>
      </c>
      <c r="I483" s="265">
        <v>0</v>
      </c>
      <c r="J483" s="265">
        <v>0</v>
      </c>
      <c r="K483" s="265">
        <v>0</v>
      </c>
      <c r="L483" s="265">
        <v>0</v>
      </c>
      <c r="M483" s="265">
        <v>149.75</v>
      </c>
      <c r="N483" s="265">
        <v>320.39999999999998</v>
      </c>
      <c r="O483" s="265">
        <v>210.85</v>
      </c>
      <c r="P483" s="265">
        <v>243.74</v>
      </c>
      <c r="Q483" s="265">
        <v>0</v>
      </c>
      <c r="R483" s="265">
        <v>2435.71</v>
      </c>
      <c r="S483" s="265">
        <v>0</v>
      </c>
      <c r="T483" s="265">
        <v>0</v>
      </c>
      <c r="U483" s="265">
        <v>0</v>
      </c>
      <c r="V483" s="265">
        <v>107.8</v>
      </c>
      <c r="W483" s="265">
        <v>0</v>
      </c>
      <c r="X483" s="265">
        <v>145.13999999999999</v>
      </c>
      <c r="Y483" s="265">
        <v>0</v>
      </c>
      <c r="Z483" s="265">
        <v>0</v>
      </c>
    </row>
    <row r="484" spans="1:26" ht="19.45" customHeight="1">
      <c r="A484" s="264" t="s">
        <v>839</v>
      </c>
      <c r="B484" s="264" t="s">
        <v>850</v>
      </c>
      <c r="C484" s="264" t="s">
        <v>846</v>
      </c>
      <c r="D484" s="265">
        <v>14556.19</v>
      </c>
      <c r="E484" s="265">
        <v>30.7</v>
      </c>
      <c r="F484" s="265">
        <v>0</v>
      </c>
      <c r="G484" s="265">
        <v>0</v>
      </c>
      <c r="H484" s="265">
        <v>81.290000000000006</v>
      </c>
      <c r="I484" s="265">
        <v>0</v>
      </c>
      <c r="J484" s="265">
        <v>0</v>
      </c>
      <c r="K484" s="265">
        <v>0</v>
      </c>
      <c r="L484" s="265">
        <v>0</v>
      </c>
      <c r="M484" s="265">
        <v>149.75</v>
      </c>
      <c r="N484" s="265">
        <v>320.39999999999998</v>
      </c>
      <c r="O484" s="265">
        <v>210.85</v>
      </c>
      <c r="P484" s="265">
        <v>243.74</v>
      </c>
      <c r="Q484" s="265">
        <v>0</v>
      </c>
      <c r="R484" s="265">
        <v>2435.71</v>
      </c>
      <c r="S484" s="265">
        <v>0</v>
      </c>
      <c r="T484" s="265">
        <v>0</v>
      </c>
      <c r="U484" s="265">
        <v>0</v>
      </c>
      <c r="V484" s="265">
        <v>107.8</v>
      </c>
      <c r="W484" s="265">
        <v>0</v>
      </c>
      <c r="X484" s="265">
        <v>145.13999999999999</v>
      </c>
      <c r="Y484" s="265">
        <v>0</v>
      </c>
      <c r="Z484" s="265">
        <v>0</v>
      </c>
    </row>
    <row r="485" spans="1:26" ht="19.45" customHeight="1">
      <c r="A485" s="264" t="s">
        <v>839</v>
      </c>
      <c r="B485" s="264" t="s">
        <v>850</v>
      </c>
      <c r="C485" s="264" t="s">
        <v>809</v>
      </c>
      <c r="D485" s="265">
        <v>14556.19</v>
      </c>
      <c r="E485" s="265">
        <v>30.7</v>
      </c>
      <c r="F485" s="265">
        <v>0</v>
      </c>
      <c r="G485" s="265">
        <v>0</v>
      </c>
      <c r="H485" s="265">
        <v>81.290000000000006</v>
      </c>
      <c r="I485" s="265">
        <v>0</v>
      </c>
      <c r="J485" s="265">
        <v>0</v>
      </c>
      <c r="K485" s="265">
        <v>0</v>
      </c>
      <c r="L485" s="265">
        <v>0</v>
      </c>
      <c r="M485" s="265">
        <v>149.75</v>
      </c>
      <c r="N485" s="265">
        <v>320.39999999999998</v>
      </c>
      <c r="O485" s="265">
        <v>210.85</v>
      </c>
      <c r="P485" s="265">
        <v>243.74</v>
      </c>
      <c r="Q485" s="265">
        <v>0</v>
      </c>
      <c r="R485" s="265">
        <v>2435.71</v>
      </c>
      <c r="S485" s="265">
        <v>0</v>
      </c>
      <c r="T485" s="265">
        <v>0</v>
      </c>
      <c r="U485" s="265">
        <v>0</v>
      </c>
      <c r="V485" s="265">
        <v>107.8</v>
      </c>
      <c r="W485" s="265">
        <v>0</v>
      </c>
      <c r="X485" s="265">
        <v>145.13999999999999</v>
      </c>
      <c r="Y485" s="265">
        <v>0</v>
      </c>
      <c r="Z485" s="265">
        <v>0</v>
      </c>
    </row>
    <row r="486" spans="1:26" ht="19.45" customHeight="1">
      <c r="A486" s="264" t="s">
        <v>839</v>
      </c>
      <c r="B486" s="264" t="s">
        <v>850</v>
      </c>
      <c r="C486" s="264" t="s">
        <v>821</v>
      </c>
      <c r="D486" s="265">
        <v>14556.19</v>
      </c>
      <c r="E486" s="265">
        <v>30.7</v>
      </c>
      <c r="F486" s="265">
        <v>0</v>
      </c>
      <c r="G486" s="265">
        <v>0</v>
      </c>
      <c r="H486" s="265">
        <v>76.69</v>
      </c>
      <c r="I486" s="265">
        <v>0</v>
      </c>
      <c r="J486" s="265">
        <v>0</v>
      </c>
      <c r="K486" s="265">
        <v>5.97</v>
      </c>
      <c r="L486" s="265">
        <v>0</v>
      </c>
      <c r="M486" s="265">
        <v>149.75</v>
      </c>
      <c r="N486" s="265">
        <v>320.39999999999998</v>
      </c>
      <c r="O486" s="265">
        <v>210.85</v>
      </c>
      <c r="P486" s="265">
        <v>243.74</v>
      </c>
      <c r="Q486" s="265">
        <v>0</v>
      </c>
      <c r="R486" s="265">
        <v>2435.71</v>
      </c>
      <c r="S486" s="265">
        <v>0</v>
      </c>
      <c r="T486" s="265">
        <v>0</v>
      </c>
      <c r="U486" s="265">
        <v>0</v>
      </c>
      <c r="V486" s="265">
        <v>107.8</v>
      </c>
      <c r="W486" s="265">
        <v>0</v>
      </c>
      <c r="X486" s="265">
        <v>145.13999999999999</v>
      </c>
      <c r="Y486" s="265">
        <v>0</v>
      </c>
      <c r="Z486" s="265">
        <v>0</v>
      </c>
    </row>
    <row r="487" spans="1:26" ht="19.45" customHeight="1">
      <c r="A487" s="264" t="s">
        <v>839</v>
      </c>
      <c r="B487" s="264" t="s">
        <v>850</v>
      </c>
      <c r="C487" s="264" t="s">
        <v>810</v>
      </c>
      <c r="D487" s="265">
        <v>14556.19</v>
      </c>
      <c r="E487" s="265">
        <v>30.7</v>
      </c>
      <c r="F487" s="265">
        <v>0</v>
      </c>
      <c r="G487" s="265">
        <v>0</v>
      </c>
      <c r="H487" s="265">
        <v>81.290000000000006</v>
      </c>
      <c r="I487" s="265">
        <v>0</v>
      </c>
      <c r="J487" s="265">
        <v>0</v>
      </c>
      <c r="K487" s="265">
        <v>11.95</v>
      </c>
      <c r="L487" s="265">
        <v>0</v>
      </c>
      <c r="M487" s="265">
        <v>149.75</v>
      </c>
      <c r="N487" s="265">
        <v>320.39999999999998</v>
      </c>
      <c r="O487" s="265">
        <v>210.85</v>
      </c>
      <c r="P487" s="265">
        <v>243.74</v>
      </c>
      <c r="Q487" s="265">
        <v>0</v>
      </c>
      <c r="R487" s="265">
        <v>2435.71</v>
      </c>
      <c r="S487" s="265">
        <v>0</v>
      </c>
      <c r="T487" s="265">
        <v>0</v>
      </c>
      <c r="U487" s="265">
        <v>0</v>
      </c>
      <c r="V487" s="265">
        <v>107.8</v>
      </c>
      <c r="W487" s="265">
        <v>0</v>
      </c>
      <c r="X487" s="265">
        <v>145.13999999999999</v>
      </c>
      <c r="Y487" s="265">
        <v>0</v>
      </c>
      <c r="Z487" s="265">
        <v>0</v>
      </c>
    </row>
    <row r="488" spans="1:26" ht="19.45" customHeight="1">
      <c r="A488" s="264" t="s">
        <v>839</v>
      </c>
      <c r="B488" s="264" t="s">
        <v>850</v>
      </c>
      <c r="C488" s="264" t="s">
        <v>689</v>
      </c>
      <c r="D488" s="265">
        <v>14556.19</v>
      </c>
      <c r="E488" s="265">
        <v>41.2</v>
      </c>
      <c r="F488" s="265">
        <v>0</v>
      </c>
      <c r="G488" s="265">
        <v>0</v>
      </c>
      <c r="H488" s="265">
        <v>76.69</v>
      </c>
      <c r="I488" s="265">
        <v>0</v>
      </c>
      <c r="J488" s="265">
        <v>0</v>
      </c>
      <c r="K488" s="265">
        <v>0</v>
      </c>
      <c r="L488" s="265">
        <v>0</v>
      </c>
      <c r="M488" s="265">
        <v>149.75</v>
      </c>
      <c r="N488" s="265">
        <v>320.39999999999998</v>
      </c>
      <c r="O488" s="265">
        <v>210.85</v>
      </c>
      <c r="P488" s="265">
        <v>243.74</v>
      </c>
      <c r="Q488" s="265">
        <v>0</v>
      </c>
      <c r="R488" s="265">
        <v>2435.71</v>
      </c>
      <c r="S488" s="265">
        <v>0</v>
      </c>
      <c r="T488" s="265">
        <v>0</v>
      </c>
      <c r="U488" s="265">
        <v>0</v>
      </c>
      <c r="V488" s="265">
        <v>107.8</v>
      </c>
      <c r="W488" s="265">
        <v>0</v>
      </c>
      <c r="X488" s="265">
        <v>145.13999999999999</v>
      </c>
      <c r="Y488" s="265">
        <v>0</v>
      </c>
      <c r="Z488" s="265">
        <v>0</v>
      </c>
    </row>
    <row r="489" spans="1:26" ht="19.45" customHeight="1">
      <c r="A489" s="264" t="s">
        <v>839</v>
      </c>
      <c r="B489" s="264" t="s">
        <v>850</v>
      </c>
      <c r="C489" s="264" t="s">
        <v>151</v>
      </c>
      <c r="D489" s="265">
        <v>14556.19</v>
      </c>
      <c r="E489" s="265">
        <v>41.2</v>
      </c>
      <c r="F489" s="265">
        <v>0</v>
      </c>
      <c r="G489" s="265">
        <v>0</v>
      </c>
      <c r="H489" s="265">
        <v>76.69</v>
      </c>
      <c r="I489" s="265">
        <v>0</v>
      </c>
      <c r="J489" s="265">
        <v>0</v>
      </c>
      <c r="K489" s="265">
        <v>11.95</v>
      </c>
      <c r="L489" s="265">
        <v>0</v>
      </c>
      <c r="M489" s="265">
        <v>149.75</v>
      </c>
      <c r="N489" s="265">
        <v>320.39999999999998</v>
      </c>
      <c r="O489" s="265">
        <v>210.85</v>
      </c>
      <c r="P489" s="265">
        <v>243.74</v>
      </c>
      <c r="Q489" s="265">
        <v>0</v>
      </c>
      <c r="R489" s="265">
        <v>2435.71</v>
      </c>
      <c r="S489" s="265">
        <v>0</v>
      </c>
      <c r="T489" s="265">
        <v>0</v>
      </c>
      <c r="U489" s="265">
        <v>0</v>
      </c>
      <c r="V489" s="265">
        <v>107.8</v>
      </c>
      <c r="W489" s="265">
        <v>0</v>
      </c>
      <c r="X489" s="265">
        <v>145.13999999999999</v>
      </c>
      <c r="Y489" s="265">
        <v>0</v>
      </c>
      <c r="Z489" s="265">
        <v>0</v>
      </c>
    </row>
    <row r="490" spans="1:26" ht="19.45" customHeight="1">
      <c r="A490" s="264" t="s">
        <v>839</v>
      </c>
      <c r="B490" s="264" t="s">
        <v>850</v>
      </c>
      <c r="C490" s="264" t="s">
        <v>152</v>
      </c>
      <c r="D490" s="265">
        <v>14556.19</v>
      </c>
      <c r="E490" s="265">
        <v>41.2</v>
      </c>
      <c r="F490" s="265">
        <v>0</v>
      </c>
      <c r="G490" s="265">
        <v>0</v>
      </c>
      <c r="H490" s="265">
        <v>81.290000000000006</v>
      </c>
      <c r="I490" s="265">
        <v>0</v>
      </c>
      <c r="J490" s="265">
        <v>0</v>
      </c>
      <c r="K490" s="265">
        <v>11.95</v>
      </c>
      <c r="L490" s="265">
        <v>0</v>
      </c>
      <c r="M490" s="265">
        <v>149.75</v>
      </c>
      <c r="N490" s="265">
        <v>320.39999999999998</v>
      </c>
      <c r="O490" s="265">
        <v>210.85</v>
      </c>
      <c r="P490" s="265">
        <v>243.74</v>
      </c>
      <c r="Q490" s="265">
        <v>0</v>
      </c>
      <c r="R490" s="265">
        <v>2435.71</v>
      </c>
      <c r="S490" s="265">
        <v>0</v>
      </c>
      <c r="T490" s="265">
        <v>0</v>
      </c>
      <c r="U490" s="265">
        <v>0</v>
      </c>
      <c r="V490" s="265">
        <v>107.8</v>
      </c>
      <c r="W490" s="265">
        <v>0</v>
      </c>
      <c r="X490" s="265">
        <v>145.13999999999999</v>
      </c>
      <c r="Y490" s="265">
        <v>0</v>
      </c>
      <c r="Z490" s="265">
        <v>0</v>
      </c>
    </row>
    <row r="491" spans="1:26" ht="19.45" customHeight="1">
      <c r="A491" s="264" t="s">
        <v>839</v>
      </c>
      <c r="B491" s="264" t="s">
        <v>850</v>
      </c>
      <c r="C491" s="264" t="s">
        <v>153</v>
      </c>
      <c r="D491" s="265">
        <v>14556.19</v>
      </c>
      <c r="E491" s="265">
        <v>41.2</v>
      </c>
      <c r="F491" s="265">
        <v>0</v>
      </c>
      <c r="G491" s="265">
        <v>0</v>
      </c>
      <c r="H491" s="265">
        <v>81.290000000000006</v>
      </c>
      <c r="I491" s="265">
        <v>0</v>
      </c>
      <c r="J491" s="265">
        <v>0</v>
      </c>
      <c r="K491" s="265">
        <v>0</v>
      </c>
      <c r="L491" s="265">
        <v>0</v>
      </c>
      <c r="M491" s="265">
        <v>149.75</v>
      </c>
      <c r="N491" s="265">
        <v>320.39999999999998</v>
      </c>
      <c r="O491" s="265">
        <v>210.85</v>
      </c>
      <c r="P491" s="265">
        <v>243.74</v>
      </c>
      <c r="Q491" s="265">
        <v>0</v>
      </c>
      <c r="R491" s="265">
        <v>2435.71</v>
      </c>
      <c r="S491" s="265">
        <v>0</v>
      </c>
      <c r="T491" s="265">
        <v>0</v>
      </c>
      <c r="U491" s="265">
        <v>0</v>
      </c>
      <c r="V491" s="265">
        <v>107.8</v>
      </c>
      <c r="W491" s="265">
        <v>0</v>
      </c>
      <c r="X491" s="265">
        <v>145.13999999999999</v>
      </c>
      <c r="Y491" s="265">
        <v>0</v>
      </c>
      <c r="Z491" s="265">
        <v>0</v>
      </c>
    </row>
    <row r="492" spans="1:26" ht="19.45" customHeight="1">
      <c r="A492" s="264" t="s">
        <v>839</v>
      </c>
      <c r="B492" s="264" t="s">
        <v>850</v>
      </c>
      <c r="C492" s="264" t="s">
        <v>811</v>
      </c>
      <c r="D492" s="265">
        <v>14556.19</v>
      </c>
      <c r="E492" s="265">
        <v>41.2</v>
      </c>
      <c r="F492" s="265">
        <v>0</v>
      </c>
      <c r="G492" s="265">
        <v>0</v>
      </c>
      <c r="H492" s="265">
        <v>81.290000000000006</v>
      </c>
      <c r="I492" s="265">
        <v>0</v>
      </c>
      <c r="J492" s="265">
        <v>0</v>
      </c>
      <c r="K492" s="265">
        <v>0</v>
      </c>
      <c r="L492" s="265">
        <v>0</v>
      </c>
      <c r="M492" s="265">
        <v>149.75</v>
      </c>
      <c r="N492" s="265">
        <v>320.39999999999998</v>
      </c>
      <c r="O492" s="265">
        <v>210.85</v>
      </c>
      <c r="P492" s="265">
        <v>243.74</v>
      </c>
      <c r="Q492" s="265">
        <v>0</v>
      </c>
      <c r="R492" s="265">
        <v>2435.71</v>
      </c>
      <c r="S492" s="265">
        <v>0</v>
      </c>
      <c r="T492" s="265">
        <v>0</v>
      </c>
      <c r="U492" s="265">
        <v>0</v>
      </c>
      <c r="V492" s="265">
        <v>107.8</v>
      </c>
      <c r="W492" s="265">
        <v>0</v>
      </c>
      <c r="X492" s="265">
        <v>145.13999999999999</v>
      </c>
      <c r="Y492" s="265">
        <v>0</v>
      </c>
      <c r="Z492" s="265">
        <v>0</v>
      </c>
    </row>
    <row r="493" spans="1:26" ht="19.45" customHeight="1">
      <c r="A493" s="264" t="s">
        <v>839</v>
      </c>
      <c r="B493" s="264" t="s">
        <v>850</v>
      </c>
      <c r="C493" s="264" t="s">
        <v>822</v>
      </c>
      <c r="D493" s="265">
        <v>14556.19</v>
      </c>
      <c r="E493" s="265">
        <v>41.2</v>
      </c>
      <c r="F493" s="265">
        <v>0</v>
      </c>
      <c r="G493" s="265">
        <v>0</v>
      </c>
      <c r="H493" s="265">
        <v>81.290000000000006</v>
      </c>
      <c r="I493" s="265">
        <v>0</v>
      </c>
      <c r="J493" s="265">
        <v>0</v>
      </c>
      <c r="K493" s="265">
        <v>0</v>
      </c>
      <c r="L493" s="265">
        <v>0</v>
      </c>
      <c r="M493" s="265">
        <v>149.75</v>
      </c>
      <c r="N493" s="265">
        <v>320.39999999999998</v>
      </c>
      <c r="O493" s="265">
        <v>210.85</v>
      </c>
      <c r="P493" s="265">
        <v>243.74</v>
      </c>
      <c r="Q493" s="265">
        <v>0</v>
      </c>
      <c r="R493" s="265">
        <v>2435.71</v>
      </c>
      <c r="S493" s="265">
        <v>0</v>
      </c>
      <c r="T493" s="265">
        <v>0</v>
      </c>
      <c r="U493" s="265">
        <v>0</v>
      </c>
      <c r="V493" s="265">
        <v>107.8</v>
      </c>
      <c r="W493" s="265">
        <v>0</v>
      </c>
      <c r="X493" s="265">
        <v>145.13999999999999</v>
      </c>
      <c r="Y493" s="265">
        <v>0</v>
      </c>
      <c r="Z493" s="265">
        <v>0</v>
      </c>
    </row>
    <row r="494" spans="1:26" ht="19.45" customHeight="1">
      <c r="A494" s="264" t="s">
        <v>839</v>
      </c>
      <c r="B494" s="264" t="s">
        <v>850</v>
      </c>
      <c r="C494" s="264" t="s">
        <v>812</v>
      </c>
      <c r="D494" s="265">
        <v>14556.19</v>
      </c>
      <c r="E494" s="265">
        <v>41.2</v>
      </c>
      <c r="F494" s="265">
        <v>0</v>
      </c>
      <c r="G494" s="265">
        <v>0</v>
      </c>
      <c r="H494" s="265">
        <v>76.69</v>
      </c>
      <c r="I494" s="265">
        <v>0</v>
      </c>
      <c r="J494" s="265">
        <v>0</v>
      </c>
      <c r="K494" s="265">
        <v>11.95</v>
      </c>
      <c r="L494" s="265">
        <v>0</v>
      </c>
      <c r="M494" s="265">
        <v>149.75</v>
      </c>
      <c r="N494" s="265">
        <v>320.39999999999998</v>
      </c>
      <c r="O494" s="265">
        <v>210.85</v>
      </c>
      <c r="P494" s="265">
        <v>243.74</v>
      </c>
      <c r="Q494" s="265">
        <v>0</v>
      </c>
      <c r="R494" s="265">
        <v>2435.71</v>
      </c>
      <c r="S494" s="265">
        <v>0</v>
      </c>
      <c r="T494" s="265">
        <v>0</v>
      </c>
      <c r="U494" s="265">
        <v>0</v>
      </c>
      <c r="V494" s="265">
        <v>107.8</v>
      </c>
      <c r="W494" s="265">
        <v>0</v>
      </c>
      <c r="X494" s="265">
        <v>145.13999999999999</v>
      </c>
      <c r="Y494" s="265">
        <v>0</v>
      </c>
      <c r="Z494" s="265">
        <v>0</v>
      </c>
    </row>
    <row r="495" spans="1:26" ht="19.45" customHeight="1">
      <c r="A495" s="264" t="s">
        <v>839</v>
      </c>
      <c r="B495" s="264" t="s">
        <v>850</v>
      </c>
      <c r="C495" s="264" t="s">
        <v>690</v>
      </c>
      <c r="D495" s="265">
        <v>14556.19</v>
      </c>
      <c r="E495" s="265">
        <v>51.62</v>
      </c>
      <c r="F495" s="265">
        <v>0</v>
      </c>
      <c r="G495" s="265">
        <v>0</v>
      </c>
      <c r="H495" s="265">
        <v>81.290000000000006</v>
      </c>
      <c r="I495" s="265">
        <v>0</v>
      </c>
      <c r="J495" s="265">
        <v>0</v>
      </c>
      <c r="K495" s="265">
        <v>0</v>
      </c>
      <c r="L495" s="265">
        <v>0</v>
      </c>
      <c r="M495" s="265">
        <v>149.75</v>
      </c>
      <c r="N495" s="265">
        <v>320.39999999999998</v>
      </c>
      <c r="O495" s="265">
        <v>210.85</v>
      </c>
      <c r="P495" s="265">
        <v>243.74</v>
      </c>
      <c r="Q495" s="265">
        <v>0</v>
      </c>
      <c r="R495" s="265">
        <v>2435.71</v>
      </c>
      <c r="S495" s="265">
        <v>0</v>
      </c>
      <c r="T495" s="265">
        <v>0</v>
      </c>
      <c r="U495" s="265">
        <v>0</v>
      </c>
      <c r="V495" s="265">
        <v>107.8</v>
      </c>
      <c r="W495" s="265">
        <v>0</v>
      </c>
      <c r="X495" s="265">
        <v>145.13999999999999</v>
      </c>
      <c r="Y495" s="265">
        <v>0</v>
      </c>
      <c r="Z495" s="265">
        <v>0</v>
      </c>
    </row>
    <row r="496" spans="1:26" ht="19.45" customHeight="1">
      <c r="A496" s="264" t="s">
        <v>839</v>
      </c>
      <c r="B496" s="264" t="s">
        <v>850</v>
      </c>
      <c r="C496" s="264" t="s">
        <v>813</v>
      </c>
      <c r="D496" s="265">
        <v>14556.19</v>
      </c>
      <c r="E496" s="265">
        <v>51.62</v>
      </c>
      <c r="F496" s="265">
        <v>0</v>
      </c>
      <c r="G496" s="265">
        <v>0</v>
      </c>
      <c r="H496" s="265">
        <v>81.290000000000006</v>
      </c>
      <c r="I496" s="265">
        <v>0</v>
      </c>
      <c r="J496" s="265">
        <v>0</v>
      </c>
      <c r="K496" s="265">
        <v>15.53</v>
      </c>
      <c r="L496" s="265">
        <v>0</v>
      </c>
      <c r="M496" s="265">
        <v>149.75</v>
      </c>
      <c r="N496" s="265">
        <v>320.39999999999998</v>
      </c>
      <c r="O496" s="265">
        <v>210.85</v>
      </c>
      <c r="P496" s="265">
        <v>243.74</v>
      </c>
      <c r="Q496" s="265">
        <v>0</v>
      </c>
      <c r="R496" s="265">
        <v>2435.71</v>
      </c>
      <c r="S496" s="265">
        <v>0</v>
      </c>
      <c r="T496" s="265">
        <v>0</v>
      </c>
      <c r="U496" s="265">
        <v>0</v>
      </c>
      <c r="V496" s="265">
        <v>107.8</v>
      </c>
      <c r="W496" s="265">
        <v>0</v>
      </c>
      <c r="X496" s="265">
        <v>145.13999999999999</v>
      </c>
      <c r="Y496" s="265">
        <v>0</v>
      </c>
      <c r="Z496" s="265">
        <v>0</v>
      </c>
    </row>
    <row r="497" spans="1:26" ht="19.45" customHeight="1">
      <c r="A497" s="264" t="s">
        <v>839</v>
      </c>
      <c r="B497" s="264" t="s">
        <v>850</v>
      </c>
      <c r="C497" s="264" t="s">
        <v>814</v>
      </c>
      <c r="D497" s="265">
        <v>14556.19</v>
      </c>
      <c r="E497" s="265">
        <v>51.62</v>
      </c>
      <c r="F497" s="265">
        <v>0</v>
      </c>
      <c r="G497" s="265">
        <v>0</v>
      </c>
      <c r="H497" s="265">
        <v>81.290000000000006</v>
      </c>
      <c r="I497" s="265">
        <v>0</v>
      </c>
      <c r="J497" s="265">
        <v>0</v>
      </c>
      <c r="K497" s="265">
        <v>15.53</v>
      </c>
      <c r="L497" s="265">
        <v>0</v>
      </c>
      <c r="M497" s="265">
        <v>149.75</v>
      </c>
      <c r="N497" s="265">
        <v>320.39999999999998</v>
      </c>
      <c r="O497" s="265">
        <v>210.85</v>
      </c>
      <c r="P497" s="265">
        <v>243.74</v>
      </c>
      <c r="Q497" s="265">
        <v>0</v>
      </c>
      <c r="R497" s="265">
        <v>2435.71</v>
      </c>
      <c r="S497" s="265">
        <v>0</v>
      </c>
      <c r="T497" s="265">
        <v>0</v>
      </c>
      <c r="U497" s="265">
        <v>0</v>
      </c>
      <c r="V497" s="265">
        <v>107.8</v>
      </c>
      <c r="W497" s="265">
        <v>0</v>
      </c>
      <c r="X497" s="265">
        <v>145.13999999999999</v>
      </c>
      <c r="Y497" s="265">
        <v>0</v>
      </c>
      <c r="Z497" s="265">
        <v>0</v>
      </c>
    </row>
    <row r="498" spans="1:26" ht="19.45" customHeight="1">
      <c r="A498" s="264" t="s">
        <v>839</v>
      </c>
      <c r="B498" s="264" t="s">
        <v>850</v>
      </c>
      <c r="C498" s="264" t="s">
        <v>815</v>
      </c>
      <c r="D498" s="265">
        <v>14556.19</v>
      </c>
      <c r="E498" s="265">
        <v>51.62</v>
      </c>
      <c r="F498" s="265">
        <v>0</v>
      </c>
      <c r="G498" s="265">
        <v>0</v>
      </c>
      <c r="H498" s="265">
        <v>81.290000000000006</v>
      </c>
      <c r="I498" s="265">
        <v>0</v>
      </c>
      <c r="J498" s="265">
        <v>0</v>
      </c>
      <c r="K498" s="265">
        <v>0</v>
      </c>
      <c r="L498" s="265">
        <v>0</v>
      </c>
      <c r="M498" s="265">
        <v>149.75</v>
      </c>
      <c r="N498" s="265">
        <v>320.39999999999998</v>
      </c>
      <c r="O498" s="265">
        <v>210.85</v>
      </c>
      <c r="P498" s="265">
        <v>243.74</v>
      </c>
      <c r="Q498" s="265">
        <v>0</v>
      </c>
      <c r="R498" s="265">
        <v>2435.71</v>
      </c>
      <c r="S498" s="265">
        <v>0</v>
      </c>
      <c r="T498" s="265">
        <v>0</v>
      </c>
      <c r="U498" s="265">
        <v>0</v>
      </c>
      <c r="V498" s="265">
        <v>107.8</v>
      </c>
      <c r="W498" s="265">
        <v>0</v>
      </c>
      <c r="X498" s="265">
        <v>145.13999999999999</v>
      </c>
      <c r="Y498" s="265">
        <v>0</v>
      </c>
      <c r="Z498" s="265">
        <v>0</v>
      </c>
    </row>
    <row r="499" spans="1:26" ht="19.45" customHeight="1">
      <c r="A499" s="264" t="s">
        <v>839</v>
      </c>
      <c r="B499" s="264" t="s">
        <v>850</v>
      </c>
      <c r="C499" s="264" t="s">
        <v>816</v>
      </c>
      <c r="D499" s="265">
        <v>14556.19</v>
      </c>
      <c r="E499" s="265">
        <v>51.62</v>
      </c>
      <c r="F499" s="265">
        <v>0</v>
      </c>
      <c r="G499" s="265">
        <v>0</v>
      </c>
      <c r="H499" s="265">
        <v>81.290000000000006</v>
      </c>
      <c r="I499" s="265">
        <v>0</v>
      </c>
      <c r="J499" s="265">
        <v>0</v>
      </c>
      <c r="K499" s="265">
        <v>0</v>
      </c>
      <c r="L499" s="265">
        <v>0</v>
      </c>
      <c r="M499" s="265">
        <v>149.75</v>
      </c>
      <c r="N499" s="265">
        <v>320.39999999999998</v>
      </c>
      <c r="O499" s="265">
        <v>210.85</v>
      </c>
      <c r="P499" s="265">
        <v>243.74</v>
      </c>
      <c r="Q499" s="265">
        <v>0</v>
      </c>
      <c r="R499" s="265">
        <v>2435.71</v>
      </c>
      <c r="S499" s="265">
        <v>0</v>
      </c>
      <c r="T499" s="265">
        <v>0</v>
      </c>
      <c r="U499" s="265">
        <v>0</v>
      </c>
      <c r="V499" s="265">
        <v>107.8</v>
      </c>
      <c r="W499" s="265">
        <v>0</v>
      </c>
      <c r="X499" s="265">
        <v>145.13999999999999</v>
      </c>
      <c r="Y499" s="265">
        <v>0</v>
      </c>
      <c r="Z499" s="265">
        <v>0</v>
      </c>
    </row>
    <row r="500" spans="1:26" ht="19.45" customHeight="1">
      <c r="A500" s="264" t="s">
        <v>839</v>
      </c>
      <c r="B500" s="264" t="s">
        <v>850</v>
      </c>
      <c r="C500" s="264" t="s">
        <v>817</v>
      </c>
      <c r="D500" s="265">
        <v>14556.19</v>
      </c>
      <c r="E500" s="265">
        <v>51.62</v>
      </c>
      <c r="F500" s="265">
        <v>0</v>
      </c>
      <c r="G500" s="265">
        <v>0</v>
      </c>
      <c r="H500" s="265">
        <v>81.290000000000006</v>
      </c>
      <c r="I500" s="265">
        <v>0</v>
      </c>
      <c r="J500" s="265">
        <v>0</v>
      </c>
      <c r="K500" s="265">
        <v>0</v>
      </c>
      <c r="L500" s="265">
        <v>0</v>
      </c>
      <c r="M500" s="265">
        <v>149.75</v>
      </c>
      <c r="N500" s="265">
        <v>320.39999999999998</v>
      </c>
      <c r="O500" s="265">
        <v>210.85</v>
      </c>
      <c r="P500" s="265">
        <v>243.74</v>
      </c>
      <c r="Q500" s="265">
        <v>0</v>
      </c>
      <c r="R500" s="265">
        <v>2435.71</v>
      </c>
      <c r="S500" s="265">
        <v>0</v>
      </c>
      <c r="T500" s="265">
        <v>0</v>
      </c>
      <c r="U500" s="265">
        <v>0</v>
      </c>
      <c r="V500" s="265">
        <v>107.8</v>
      </c>
      <c r="W500" s="265">
        <v>0</v>
      </c>
      <c r="X500" s="265">
        <v>145.13999999999999</v>
      </c>
      <c r="Y500" s="265">
        <v>0</v>
      </c>
      <c r="Z500" s="265">
        <v>0</v>
      </c>
    </row>
    <row r="501" spans="1:26" ht="19.45" customHeight="1">
      <c r="A501" s="264" t="s">
        <v>839</v>
      </c>
      <c r="B501" s="264" t="s">
        <v>850</v>
      </c>
      <c r="C501" s="264" t="s">
        <v>823</v>
      </c>
      <c r="D501" s="265">
        <v>14556.19</v>
      </c>
      <c r="E501" s="265">
        <v>51.62</v>
      </c>
      <c r="F501" s="265">
        <v>0</v>
      </c>
      <c r="G501" s="265">
        <v>0</v>
      </c>
      <c r="H501" s="265">
        <v>81.290000000000006</v>
      </c>
      <c r="I501" s="265">
        <v>0</v>
      </c>
      <c r="J501" s="265">
        <v>0</v>
      </c>
      <c r="K501" s="265">
        <v>0</v>
      </c>
      <c r="L501" s="265">
        <v>0</v>
      </c>
      <c r="M501" s="265">
        <v>149.75</v>
      </c>
      <c r="N501" s="265">
        <v>320.39999999999998</v>
      </c>
      <c r="O501" s="265">
        <v>210.85</v>
      </c>
      <c r="P501" s="265">
        <v>243.74</v>
      </c>
      <c r="Q501" s="265">
        <v>0</v>
      </c>
      <c r="R501" s="265">
        <v>2435.71</v>
      </c>
      <c r="S501" s="265">
        <v>0</v>
      </c>
      <c r="T501" s="265">
        <v>0</v>
      </c>
      <c r="U501" s="265">
        <v>0</v>
      </c>
      <c r="V501" s="265">
        <v>107.8</v>
      </c>
      <c r="W501" s="265">
        <v>0</v>
      </c>
      <c r="X501" s="265">
        <v>145.13999999999999</v>
      </c>
      <c r="Y501" s="265">
        <v>0</v>
      </c>
      <c r="Z501" s="265">
        <v>0</v>
      </c>
    </row>
    <row r="502" spans="1:26" ht="19.45" customHeight="1">
      <c r="A502" s="264" t="s">
        <v>839</v>
      </c>
      <c r="B502" s="264" t="s">
        <v>850</v>
      </c>
      <c r="C502" s="264" t="s">
        <v>818</v>
      </c>
      <c r="D502" s="265">
        <v>14556.19</v>
      </c>
      <c r="E502" s="265">
        <v>51.62</v>
      </c>
      <c r="F502" s="265">
        <v>0</v>
      </c>
      <c r="G502" s="265">
        <v>0</v>
      </c>
      <c r="H502" s="265">
        <v>81.290000000000006</v>
      </c>
      <c r="I502" s="265">
        <v>0</v>
      </c>
      <c r="J502" s="265">
        <v>0</v>
      </c>
      <c r="K502" s="265">
        <v>11.95</v>
      </c>
      <c r="L502" s="265">
        <v>0</v>
      </c>
      <c r="M502" s="265">
        <v>149.75</v>
      </c>
      <c r="N502" s="265">
        <v>320.39999999999998</v>
      </c>
      <c r="O502" s="265">
        <v>210.85</v>
      </c>
      <c r="P502" s="265">
        <v>243.74</v>
      </c>
      <c r="Q502" s="265">
        <v>0</v>
      </c>
      <c r="R502" s="265">
        <v>2435.71</v>
      </c>
      <c r="S502" s="265">
        <v>0</v>
      </c>
      <c r="T502" s="265">
        <v>0</v>
      </c>
      <c r="U502" s="265">
        <v>0</v>
      </c>
      <c r="V502" s="265">
        <v>107.8</v>
      </c>
      <c r="W502" s="265">
        <v>0</v>
      </c>
      <c r="X502" s="265">
        <v>145.13999999999999</v>
      </c>
      <c r="Y502" s="265">
        <v>0</v>
      </c>
      <c r="Z502" s="265">
        <v>0</v>
      </c>
    </row>
    <row r="503" spans="1:26" ht="19.45" customHeight="1">
      <c r="A503" s="264" t="s">
        <v>839</v>
      </c>
      <c r="B503" s="264" t="s">
        <v>851</v>
      </c>
      <c r="C503" s="264" t="s">
        <v>686</v>
      </c>
      <c r="D503" s="265">
        <v>16739.2</v>
      </c>
      <c r="E503" s="265">
        <v>0</v>
      </c>
      <c r="F503" s="265">
        <v>0</v>
      </c>
      <c r="G503" s="265">
        <v>0</v>
      </c>
      <c r="H503" s="265">
        <v>81.290000000000006</v>
      </c>
      <c r="I503" s="265">
        <v>0</v>
      </c>
      <c r="J503" s="265">
        <v>0</v>
      </c>
      <c r="K503" s="265">
        <v>0</v>
      </c>
      <c r="L503" s="265">
        <v>0</v>
      </c>
      <c r="M503" s="265">
        <v>149.75</v>
      </c>
      <c r="N503" s="265">
        <v>320.39999999999998</v>
      </c>
      <c r="O503" s="265">
        <v>210.85</v>
      </c>
      <c r="P503" s="265">
        <v>243.74</v>
      </c>
      <c r="Q503" s="265">
        <v>0</v>
      </c>
      <c r="R503" s="265">
        <v>2435.71</v>
      </c>
      <c r="S503" s="265">
        <v>0</v>
      </c>
      <c r="T503" s="265">
        <v>0</v>
      </c>
      <c r="U503" s="265">
        <v>0</v>
      </c>
      <c r="V503" s="265">
        <v>107.8</v>
      </c>
      <c r="W503" s="265">
        <v>0</v>
      </c>
      <c r="X503" s="265">
        <v>145.13999999999999</v>
      </c>
      <c r="Y503" s="265">
        <v>0</v>
      </c>
      <c r="Z503" s="265">
        <v>0</v>
      </c>
    </row>
    <row r="504" spans="1:26" ht="19.45" customHeight="1">
      <c r="A504" s="264" t="s">
        <v>839</v>
      </c>
      <c r="B504" s="264" t="s">
        <v>851</v>
      </c>
      <c r="C504" s="264" t="s">
        <v>687</v>
      </c>
      <c r="D504" s="265">
        <v>16739.2</v>
      </c>
      <c r="E504" s="265">
        <v>16.97</v>
      </c>
      <c r="F504" s="265">
        <v>0</v>
      </c>
      <c r="G504" s="265">
        <v>0</v>
      </c>
      <c r="H504" s="265">
        <v>81.290000000000006</v>
      </c>
      <c r="I504" s="265">
        <v>0</v>
      </c>
      <c r="J504" s="265">
        <v>0</v>
      </c>
      <c r="K504" s="265">
        <v>0</v>
      </c>
      <c r="L504" s="265">
        <v>0</v>
      </c>
      <c r="M504" s="265">
        <v>149.75</v>
      </c>
      <c r="N504" s="265">
        <v>320.39999999999998</v>
      </c>
      <c r="O504" s="265">
        <v>210.85</v>
      </c>
      <c r="P504" s="265">
        <v>243.74</v>
      </c>
      <c r="Q504" s="265">
        <v>0</v>
      </c>
      <c r="R504" s="265">
        <v>2435.71</v>
      </c>
      <c r="S504" s="265">
        <v>0</v>
      </c>
      <c r="T504" s="265">
        <v>0</v>
      </c>
      <c r="U504" s="265">
        <v>0</v>
      </c>
      <c r="V504" s="265">
        <v>107.8</v>
      </c>
      <c r="W504" s="265">
        <v>0</v>
      </c>
      <c r="X504" s="265">
        <v>145.13999999999999</v>
      </c>
      <c r="Y504" s="265">
        <v>0</v>
      </c>
      <c r="Z504" s="265">
        <v>0</v>
      </c>
    </row>
    <row r="505" spans="1:26" ht="19.45" customHeight="1">
      <c r="A505" s="264" t="s">
        <v>839</v>
      </c>
      <c r="B505" s="264" t="s">
        <v>851</v>
      </c>
      <c r="C505" s="264" t="s">
        <v>289</v>
      </c>
      <c r="D505" s="265">
        <v>16739.2</v>
      </c>
      <c r="E505" s="265">
        <v>20.77</v>
      </c>
      <c r="F505" s="265">
        <v>0</v>
      </c>
      <c r="G505" s="265">
        <v>0</v>
      </c>
      <c r="H505" s="265">
        <v>81.290000000000006</v>
      </c>
      <c r="I505" s="265">
        <v>0</v>
      </c>
      <c r="J505" s="265">
        <v>0</v>
      </c>
      <c r="K505" s="265">
        <v>0</v>
      </c>
      <c r="L505" s="265">
        <v>0</v>
      </c>
      <c r="M505" s="265">
        <v>149.75</v>
      </c>
      <c r="N505" s="265">
        <v>320.39999999999998</v>
      </c>
      <c r="O505" s="265">
        <v>210.85</v>
      </c>
      <c r="P505" s="265">
        <v>243.74</v>
      </c>
      <c r="Q505" s="265">
        <v>0</v>
      </c>
      <c r="R505" s="265">
        <v>2435.71</v>
      </c>
      <c r="S505" s="265">
        <v>0</v>
      </c>
      <c r="T505" s="265">
        <v>0</v>
      </c>
      <c r="U505" s="265">
        <v>0</v>
      </c>
      <c r="V505" s="265">
        <v>107.8</v>
      </c>
      <c r="W505" s="265">
        <v>0</v>
      </c>
      <c r="X505" s="265">
        <v>145.13999999999999</v>
      </c>
      <c r="Y505" s="265">
        <v>0</v>
      </c>
      <c r="Z505" s="265">
        <v>0</v>
      </c>
    </row>
    <row r="506" spans="1:26" ht="19.45" customHeight="1">
      <c r="A506" s="264" t="s">
        <v>839</v>
      </c>
      <c r="B506" s="264" t="s">
        <v>851</v>
      </c>
      <c r="C506" s="264" t="s">
        <v>804</v>
      </c>
      <c r="D506" s="265">
        <v>16739.2</v>
      </c>
      <c r="E506" s="265">
        <v>20.77</v>
      </c>
      <c r="F506" s="265">
        <v>0</v>
      </c>
      <c r="G506" s="265">
        <v>0</v>
      </c>
      <c r="H506" s="265">
        <v>81.290000000000006</v>
      </c>
      <c r="I506" s="265">
        <v>0</v>
      </c>
      <c r="J506" s="265">
        <v>0</v>
      </c>
      <c r="K506" s="265">
        <v>15.53</v>
      </c>
      <c r="L506" s="265">
        <v>0</v>
      </c>
      <c r="M506" s="265">
        <v>149.75</v>
      </c>
      <c r="N506" s="265">
        <v>320.39999999999998</v>
      </c>
      <c r="O506" s="265">
        <v>210.85</v>
      </c>
      <c r="P506" s="265">
        <v>243.74</v>
      </c>
      <c r="Q506" s="265">
        <v>0</v>
      </c>
      <c r="R506" s="265">
        <v>2435.71</v>
      </c>
      <c r="S506" s="265">
        <v>0</v>
      </c>
      <c r="T506" s="265">
        <v>0</v>
      </c>
      <c r="U506" s="265">
        <v>0</v>
      </c>
      <c r="V506" s="265">
        <v>107.8</v>
      </c>
      <c r="W506" s="265">
        <v>0</v>
      </c>
      <c r="X506" s="265">
        <v>145.13999999999999</v>
      </c>
      <c r="Y506" s="265">
        <v>0</v>
      </c>
      <c r="Z506" s="265">
        <v>0</v>
      </c>
    </row>
    <row r="507" spans="1:26" ht="19.45" customHeight="1">
      <c r="A507" s="264" t="s">
        <v>839</v>
      </c>
      <c r="B507" s="264" t="s">
        <v>851</v>
      </c>
      <c r="C507" s="264" t="s">
        <v>688</v>
      </c>
      <c r="D507" s="265">
        <v>16739.2</v>
      </c>
      <c r="E507" s="265">
        <v>30.7</v>
      </c>
      <c r="F507" s="265">
        <v>0</v>
      </c>
      <c r="G507" s="265">
        <v>0</v>
      </c>
      <c r="H507" s="265">
        <v>79.27</v>
      </c>
      <c r="I507" s="265">
        <v>0</v>
      </c>
      <c r="J507" s="265">
        <v>0</v>
      </c>
      <c r="K507" s="265">
        <v>0</v>
      </c>
      <c r="L507" s="265">
        <v>0</v>
      </c>
      <c r="M507" s="265">
        <v>149.75</v>
      </c>
      <c r="N507" s="265">
        <v>320.39999999999998</v>
      </c>
      <c r="O507" s="265">
        <v>210.85</v>
      </c>
      <c r="P507" s="265">
        <v>243.74</v>
      </c>
      <c r="Q507" s="265">
        <v>0</v>
      </c>
      <c r="R507" s="265">
        <v>2435.71</v>
      </c>
      <c r="S507" s="265">
        <v>0</v>
      </c>
      <c r="T507" s="265">
        <v>0</v>
      </c>
      <c r="U507" s="265">
        <v>0</v>
      </c>
      <c r="V507" s="265">
        <v>107.8</v>
      </c>
      <c r="W507" s="265">
        <v>0</v>
      </c>
      <c r="X507" s="265">
        <v>145.13999999999999</v>
      </c>
      <c r="Y507" s="265">
        <v>0</v>
      </c>
      <c r="Z507" s="265">
        <v>0</v>
      </c>
    </row>
    <row r="508" spans="1:26" ht="19.45" customHeight="1">
      <c r="A508" s="264" t="s">
        <v>839</v>
      </c>
      <c r="B508" s="264" t="s">
        <v>851</v>
      </c>
      <c r="C508" s="264" t="s">
        <v>689</v>
      </c>
      <c r="D508" s="265">
        <v>16739.2</v>
      </c>
      <c r="E508" s="265">
        <v>41.2</v>
      </c>
      <c r="F508" s="265">
        <v>0</v>
      </c>
      <c r="G508" s="265">
        <v>0</v>
      </c>
      <c r="H508" s="265">
        <v>79.27</v>
      </c>
      <c r="I508" s="265">
        <v>0</v>
      </c>
      <c r="J508" s="265">
        <v>0</v>
      </c>
      <c r="K508" s="265">
        <v>0</v>
      </c>
      <c r="L508" s="265">
        <v>0</v>
      </c>
      <c r="M508" s="265">
        <v>149.75</v>
      </c>
      <c r="N508" s="265">
        <v>320.39999999999998</v>
      </c>
      <c r="O508" s="265">
        <v>210.85</v>
      </c>
      <c r="P508" s="265">
        <v>243.74</v>
      </c>
      <c r="Q508" s="265">
        <v>0</v>
      </c>
      <c r="R508" s="265">
        <v>2435.71</v>
      </c>
      <c r="S508" s="265">
        <v>0</v>
      </c>
      <c r="T508" s="265">
        <v>0</v>
      </c>
      <c r="U508" s="265">
        <v>0</v>
      </c>
      <c r="V508" s="265">
        <v>107.8</v>
      </c>
      <c r="W508" s="265">
        <v>0</v>
      </c>
      <c r="X508" s="265">
        <v>145.13999999999999</v>
      </c>
      <c r="Y508" s="265">
        <v>0</v>
      </c>
      <c r="Z508" s="265">
        <v>0</v>
      </c>
    </row>
    <row r="509" spans="1:26" ht="19.45" customHeight="1">
      <c r="A509" s="264" t="s">
        <v>839</v>
      </c>
      <c r="B509" s="264" t="s">
        <v>851</v>
      </c>
      <c r="C509" s="264" t="s">
        <v>152</v>
      </c>
      <c r="D509" s="265">
        <v>16739.2</v>
      </c>
      <c r="E509" s="265">
        <v>41.2</v>
      </c>
      <c r="F509" s="265">
        <v>0</v>
      </c>
      <c r="G509" s="265">
        <v>0</v>
      </c>
      <c r="H509" s="265">
        <v>81.290000000000006</v>
      </c>
      <c r="I509" s="265">
        <v>0</v>
      </c>
      <c r="J509" s="265">
        <v>0</v>
      </c>
      <c r="K509" s="265">
        <v>15.53</v>
      </c>
      <c r="L509" s="265">
        <v>0</v>
      </c>
      <c r="M509" s="265">
        <v>149.75</v>
      </c>
      <c r="N509" s="265">
        <v>320.39999999999998</v>
      </c>
      <c r="O509" s="265">
        <v>210.85</v>
      </c>
      <c r="P509" s="265">
        <v>243.74</v>
      </c>
      <c r="Q509" s="265">
        <v>0</v>
      </c>
      <c r="R509" s="265">
        <v>2435.71</v>
      </c>
      <c r="S509" s="265">
        <v>0</v>
      </c>
      <c r="T509" s="265">
        <v>0</v>
      </c>
      <c r="U509" s="265">
        <v>0</v>
      </c>
      <c r="V509" s="265">
        <v>107.8</v>
      </c>
      <c r="W509" s="265">
        <v>0</v>
      </c>
      <c r="X509" s="265">
        <v>145.13999999999999</v>
      </c>
      <c r="Y509" s="265">
        <v>0</v>
      </c>
      <c r="Z509" s="265">
        <v>0</v>
      </c>
    </row>
    <row r="510" spans="1:26" ht="19.45" customHeight="1">
      <c r="A510" s="264" t="s">
        <v>839</v>
      </c>
      <c r="B510" s="264" t="s">
        <v>851</v>
      </c>
      <c r="C510" s="264" t="s">
        <v>812</v>
      </c>
      <c r="D510" s="265">
        <v>16739.2</v>
      </c>
      <c r="E510" s="265">
        <v>41.2</v>
      </c>
      <c r="F510" s="265">
        <v>0</v>
      </c>
      <c r="G510" s="265">
        <v>0</v>
      </c>
      <c r="H510" s="265">
        <v>79.27</v>
      </c>
      <c r="I510" s="265">
        <v>0</v>
      </c>
      <c r="J510" s="265">
        <v>0</v>
      </c>
      <c r="K510" s="265">
        <v>15.53</v>
      </c>
      <c r="L510" s="265">
        <v>0</v>
      </c>
      <c r="M510" s="265">
        <v>149.75</v>
      </c>
      <c r="N510" s="265">
        <v>320.39999999999998</v>
      </c>
      <c r="O510" s="265">
        <v>210.85</v>
      </c>
      <c r="P510" s="265">
        <v>243.74</v>
      </c>
      <c r="Q510" s="265">
        <v>0</v>
      </c>
      <c r="R510" s="265">
        <v>2435.71</v>
      </c>
      <c r="S510" s="265">
        <v>0</v>
      </c>
      <c r="T510" s="265">
        <v>0</v>
      </c>
      <c r="U510" s="265">
        <v>0</v>
      </c>
      <c r="V510" s="265">
        <v>107.8</v>
      </c>
      <c r="W510" s="265">
        <v>0</v>
      </c>
      <c r="X510" s="265">
        <v>145.13999999999999</v>
      </c>
      <c r="Y510" s="265">
        <v>0</v>
      </c>
      <c r="Z510" s="265">
        <v>0</v>
      </c>
    </row>
    <row r="511" spans="1:26" ht="19.45" customHeight="1">
      <c r="A511" s="264" t="s">
        <v>839</v>
      </c>
      <c r="B511" s="264" t="s">
        <v>851</v>
      </c>
      <c r="C511" s="264" t="s">
        <v>690</v>
      </c>
      <c r="D511" s="265">
        <v>16739.2</v>
      </c>
      <c r="E511" s="265">
        <v>51.62</v>
      </c>
      <c r="F511" s="265">
        <v>0</v>
      </c>
      <c r="G511" s="265">
        <v>0</v>
      </c>
      <c r="H511" s="265">
        <v>79.27</v>
      </c>
      <c r="I511" s="265">
        <v>0</v>
      </c>
      <c r="J511" s="265">
        <v>0</v>
      </c>
      <c r="K511" s="265">
        <v>0</v>
      </c>
      <c r="L511" s="265">
        <v>0</v>
      </c>
      <c r="M511" s="265">
        <v>149.75</v>
      </c>
      <c r="N511" s="265">
        <v>320.39999999999998</v>
      </c>
      <c r="O511" s="265">
        <v>210.85</v>
      </c>
      <c r="P511" s="265">
        <v>243.74</v>
      </c>
      <c r="Q511" s="265">
        <v>0</v>
      </c>
      <c r="R511" s="265">
        <v>2435.71</v>
      </c>
      <c r="S511" s="265">
        <v>0</v>
      </c>
      <c r="T511" s="265">
        <v>0</v>
      </c>
      <c r="U511" s="265">
        <v>0</v>
      </c>
      <c r="V511" s="265">
        <v>107.8</v>
      </c>
      <c r="W511" s="265">
        <v>0</v>
      </c>
      <c r="X511" s="265">
        <v>145.13999999999999</v>
      </c>
      <c r="Y511" s="265">
        <v>0</v>
      </c>
      <c r="Z511" s="265">
        <v>0</v>
      </c>
    </row>
    <row r="512" spans="1:26" ht="19.45" customHeight="1">
      <c r="A512" s="264" t="s">
        <v>839</v>
      </c>
      <c r="B512" s="264" t="s">
        <v>851</v>
      </c>
      <c r="C512" s="264" t="s">
        <v>818</v>
      </c>
      <c r="D512" s="265">
        <v>16739.2</v>
      </c>
      <c r="E512" s="265">
        <v>51.62</v>
      </c>
      <c r="F512" s="265">
        <v>0</v>
      </c>
      <c r="G512" s="265">
        <v>0</v>
      </c>
      <c r="H512" s="265">
        <v>81.290000000000006</v>
      </c>
      <c r="I512" s="265">
        <v>0</v>
      </c>
      <c r="J512" s="265">
        <v>0</v>
      </c>
      <c r="K512" s="265">
        <v>14.59</v>
      </c>
      <c r="L512" s="265">
        <v>0</v>
      </c>
      <c r="M512" s="265">
        <v>149.75</v>
      </c>
      <c r="N512" s="265">
        <v>320.39999999999998</v>
      </c>
      <c r="O512" s="265">
        <v>210.85</v>
      </c>
      <c r="P512" s="265">
        <v>243.74</v>
      </c>
      <c r="Q512" s="265">
        <v>0</v>
      </c>
      <c r="R512" s="265">
        <v>2435.71</v>
      </c>
      <c r="S512" s="265">
        <v>0</v>
      </c>
      <c r="T512" s="265">
        <v>0</v>
      </c>
      <c r="U512" s="265">
        <v>0</v>
      </c>
      <c r="V512" s="265">
        <v>107.8</v>
      </c>
      <c r="W512" s="265">
        <v>0</v>
      </c>
      <c r="X512" s="265">
        <v>145.13999999999999</v>
      </c>
      <c r="Y512" s="265">
        <v>0</v>
      </c>
      <c r="Z512" s="265">
        <v>0</v>
      </c>
    </row>
    <row r="513" spans="1:26" ht="19.45" customHeight="1">
      <c r="A513" s="264" t="s">
        <v>839</v>
      </c>
      <c r="B513" s="264" t="s">
        <v>852</v>
      </c>
      <c r="C513" s="264" t="s">
        <v>800</v>
      </c>
      <c r="D513" s="265">
        <v>18922.23</v>
      </c>
      <c r="E513" s="265">
        <v>0</v>
      </c>
      <c r="F513" s="265">
        <v>0</v>
      </c>
      <c r="G513" s="265">
        <v>0</v>
      </c>
      <c r="H513" s="265">
        <v>76.69</v>
      </c>
      <c r="I513" s="265">
        <v>0</v>
      </c>
      <c r="J513" s="265">
        <v>0</v>
      </c>
      <c r="K513" s="265">
        <v>15.54</v>
      </c>
      <c r="L513" s="265">
        <v>0</v>
      </c>
      <c r="M513" s="265">
        <v>149.75</v>
      </c>
      <c r="N513" s="265">
        <v>320.39999999999998</v>
      </c>
      <c r="O513" s="265">
        <v>210.85</v>
      </c>
      <c r="P513" s="265">
        <v>243.74</v>
      </c>
      <c r="Q513" s="265">
        <v>0</v>
      </c>
      <c r="R513" s="265">
        <v>2435.71</v>
      </c>
      <c r="S513" s="265">
        <v>0</v>
      </c>
      <c r="T513" s="265">
        <v>0</v>
      </c>
      <c r="U513" s="265">
        <v>0</v>
      </c>
      <c r="V513" s="265">
        <v>107.8</v>
      </c>
      <c r="W513" s="265">
        <v>0</v>
      </c>
      <c r="X513" s="265">
        <v>145.13999999999999</v>
      </c>
      <c r="Y513" s="265">
        <v>0</v>
      </c>
      <c r="Z513" s="265">
        <v>0</v>
      </c>
    </row>
    <row r="514" spans="1:26" ht="19.45" customHeight="1">
      <c r="A514" s="264" t="s">
        <v>839</v>
      </c>
      <c r="B514" s="264" t="s">
        <v>852</v>
      </c>
      <c r="C514" s="264" t="s">
        <v>687</v>
      </c>
      <c r="D514" s="265">
        <v>18922.23</v>
      </c>
      <c r="E514" s="265">
        <v>16.97</v>
      </c>
      <c r="F514" s="265">
        <v>0</v>
      </c>
      <c r="G514" s="265">
        <v>0</v>
      </c>
      <c r="H514" s="265">
        <v>81.290000000000006</v>
      </c>
      <c r="I514" s="265">
        <v>0</v>
      </c>
      <c r="J514" s="265">
        <v>0</v>
      </c>
      <c r="K514" s="265">
        <v>0</v>
      </c>
      <c r="L514" s="265">
        <v>0</v>
      </c>
      <c r="M514" s="265">
        <v>149.75</v>
      </c>
      <c r="N514" s="265">
        <v>320.39999999999998</v>
      </c>
      <c r="O514" s="265">
        <v>210.85</v>
      </c>
      <c r="P514" s="265">
        <v>243.74</v>
      </c>
      <c r="Q514" s="265">
        <v>0</v>
      </c>
      <c r="R514" s="265">
        <v>2435.71</v>
      </c>
      <c r="S514" s="265">
        <v>0</v>
      </c>
      <c r="T514" s="265">
        <v>0</v>
      </c>
      <c r="U514" s="265">
        <v>0</v>
      </c>
      <c r="V514" s="265">
        <v>107.8</v>
      </c>
      <c r="W514" s="265">
        <v>0</v>
      </c>
      <c r="X514" s="265">
        <v>145.13999999999999</v>
      </c>
      <c r="Y514" s="265">
        <v>0</v>
      </c>
      <c r="Z514" s="265">
        <v>0</v>
      </c>
    </row>
    <row r="515" spans="1:26" ht="19.45" customHeight="1">
      <c r="A515" s="264" t="s">
        <v>839</v>
      </c>
      <c r="B515" s="264" t="s">
        <v>852</v>
      </c>
      <c r="C515" s="264" t="s">
        <v>801</v>
      </c>
      <c r="D515" s="265">
        <v>18922.23</v>
      </c>
      <c r="E515" s="265">
        <v>16.98</v>
      </c>
      <c r="F515" s="265">
        <v>0</v>
      </c>
      <c r="G515" s="265">
        <v>0</v>
      </c>
      <c r="H515" s="265">
        <v>81.290000000000006</v>
      </c>
      <c r="I515" s="265">
        <v>0</v>
      </c>
      <c r="J515" s="265">
        <v>0</v>
      </c>
      <c r="K515" s="265">
        <v>0</v>
      </c>
      <c r="L515" s="265">
        <v>0</v>
      </c>
      <c r="M515" s="265">
        <v>149.75</v>
      </c>
      <c r="N515" s="265">
        <v>320.39999999999998</v>
      </c>
      <c r="O515" s="265">
        <v>210.85</v>
      </c>
      <c r="P515" s="265">
        <v>243.74</v>
      </c>
      <c r="Q515" s="265">
        <v>0</v>
      </c>
      <c r="R515" s="265">
        <v>2435.71</v>
      </c>
      <c r="S515" s="265">
        <v>0</v>
      </c>
      <c r="T515" s="265">
        <v>0</v>
      </c>
      <c r="U515" s="265">
        <v>0</v>
      </c>
      <c r="V515" s="265">
        <v>107.8</v>
      </c>
      <c r="W515" s="265">
        <v>0</v>
      </c>
      <c r="X515" s="265">
        <v>145.13999999999999</v>
      </c>
      <c r="Y515" s="265">
        <v>0</v>
      </c>
      <c r="Z515" s="265">
        <v>0</v>
      </c>
    </row>
    <row r="516" spans="1:26" ht="19.45" customHeight="1">
      <c r="A516" s="264" t="s">
        <v>839</v>
      </c>
      <c r="B516" s="264" t="s">
        <v>852</v>
      </c>
      <c r="C516" s="264" t="s">
        <v>802</v>
      </c>
      <c r="D516" s="265">
        <v>18922.23</v>
      </c>
      <c r="E516" s="265">
        <v>16.97</v>
      </c>
      <c r="F516" s="265">
        <v>0</v>
      </c>
      <c r="G516" s="265">
        <v>0</v>
      </c>
      <c r="H516" s="265">
        <v>81.290000000000006</v>
      </c>
      <c r="I516" s="265">
        <v>0</v>
      </c>
      <c r="J516" s="265">
        <v>0</v>
      </c>
      <c r="K516" s="265">
        <v>0</v>
      </c>
      <c r="L516" s="265">
        <v>0</v>
      </c>
      <c r="M516" s="265">
        <v>149.75</v>
      </c>
      <c r="N516" s="265">
        <v>320.39999999999998</v>
      </c>
      <c r="O516" s="265">
        <v>210.85</v>
      </c>
      <c r="P516" s="265">
        <v>243.74</v>
      </c>
      <c r="Q516" s="265">
        <v>0</v>
      </c>
      <c r="R516" s="265">
        <v>2435.71</v>
      </c>
      <c r="S516" s="265">
        <v>0</v>
      </c>
      <c r="T516" s="265">
        <v>0</v>
      </c>
      <c r="U516" s="265">
        <v>0</v>
      </c>
      <c r="V516" s="265">
        <v>107.8</v>
      </c>
      <c r="W516" s="265">
        <v>0</v>
      </c>
      <c r="X516" s="265">
        <v>145.13999999999999</v>
      </c>
      <c r="Y516" s="265">
        <v>0</v>
      </c>
      <c r="Z516" s="265">
        <v>0</v>
      </c>
    </row>
    <row r="517" spans="1:26" ht="19.45" customHeight="1">
      <c r="A517" s="264" t="s">
        <v>839</v>
      </c>
      <c r="B517" s="264" t="s">
        <v>852</v>
      </c>
      <c r="C517" s="264" t="s">
        <v>730</v>
      </c>
      <c r="D517" s="265">
        <v>18922.23</v>
      </c>
      <c r="E517" s="265">
        <v>16.97</v>
      </c>
      <c r="F517" s="265">
        <v>0</v>
      </c>
      <c r="G517" s="265">
        <v>0</v>
      </c>
      <c r="H517" s="265">
        <v>76.69</v>
      </c>
      <c r="I517" s="265">
        <v>0</v>
      </c>
      <c r="J517" s="265">
        <v>0</v>
      </c>
      <c r="K517" s="265">
        <v>15.54</v>
      </c>
      <c r="L517" s="265">
        <v>0</v>
      </c>
      <c r="M517" s="265">
        <v>149.75</v>
      </c>
      <c r="N517" s="265">
        <v>320.39999999999998</v>
      </c>
      <c r="O517" s="265">
        <v>210.85</v>
      </c>
      <c r="P517" s="265">
        <v>243.74</v>
      </c>
      <c r="Q517" s="265">
        <v>0</v>
      </c>
      <c r="R517" s="265">
        <v>2435.71</v>
      </c>
      <c r="S517" s="265">
        <v>0</v>
      </c>
      <c r="T517" s="265">
        <v>0</v>
      </c>
      <c r="U517" s="265">
        <v>0</v>
      </c>
      <c r="V517" s="265">
        <v>107.8</v>
      </c>
      <c r="W517" s="265">
        <v>0</v>
      </c>
      <c r="X517" s="265">
        <v>145.13999999999999</v>
      </c>
      <c r="Y517" s="265">
        <v>0</v>
      </c>
      <c r="Z517" s="265">
        <v>0</v>
      </c>
    </row>
    <row r="518" spans="1:26" ht="19.45" customHeight="1">
      <c r="A518" s="264" t="s">
        <v>839</v>
      </c>
      <c r="B518" s="264" t="s">
        <v>852</v>
      </c>
      <c r="C518" s="264" t="s">
        <v>289</v>
      </c>
      <c r="D518" s="265">
        <v>18922.23</v>
      </c>
      <c r="E518" s="265">
        <v>20.77</v>
      </c>
      <c r="F518" s="265">
        <v>0</v>
      </c>
      <c r="G518" s="265">
        <v>0</v>
      </c>
      <c r="H518" s="265">
        <v>81.290000000000006</v>
      </c>
      <c r="I518" s="265">
        <v>0</v>
      </c>
      <c r="J518" s="265">
        <v>0</v>
      </c>
      <c r="K518" s="265">
        <v>0</v>
      </c>
      <c r="L518" s="265">
        <v>0</v>
      </c>
      <c r="M518" s="265">
        <v>149.75</v>
      </c>
      <c r="N518" s="265">
        <v>320.39999999999998</v>
      </c>
      <c r="O518" s="265">
        <v>210.85</v>
      </c>
      <c r="P518" s="265">
        <v>243.74</v>
      </c>
      <c r="Q518" s="265">
        <v>0</v>
      </c>
      <c r="R518" s="265">
        <v>2435.71</v>
      </c>
      <c r="S518" s="265">
        <v>0</v>
      </c>
      <c r="T518" s="265">
        <v>0</v>
      </c>
      <c r="U518" s="265">
        <v>0</v>
      </c>
      <c r="V518" s="265">
        <v>107.8</v>
      </c>
      <c r="W518" s="265">
        <v>0</v>
      </c>
      <c r="X518" s="265">
        <v>145.13999999999999</v>
      </c>
      <c r="Y518" s="265">
        <v>0</v>
      </c>
      <c r="Z518" s="265">
        <v>0</v>
      </c>
    </row>
    <row r="519" spans="1:26" ht="19.45" customHeight="1">
      <c r="A519" s="264" t="s">
        <v>839</v>
      </c>
      <c r="B519" s="264" t="s">
        <v>852</v>
      </c>
      <c r="C519" s="264" t="s">
        <v>853</v>
      </c>
      <c r="D519" s="265">
        <v>18922.23</v>
      </c>
      <c r="E519" s="265">
        <v>20.77</v>
      </c>
      <c r="F519" s="265">
        <v>0</v>
      </c>
      <c r="G519" s="265">
        <v>0</v>
      </c>
      <c r="H519" s="265">
        <v>79.27</v>
      </c>
      <c r="I519" s="265">
        <v>0</v>
      </c>
      <c r="J519" s="265">
        <v>0</v>
      </c>
      <c r="K519" s="265">
        <v>15.53</v>
      </c>
      <c r="L519" s="265">
        <v>0</v>
      </c>
      <c r="M519" s="265">
        <v>149.75</v>
      </c>
      <c r="N519" s="265">
        <v>320.39999999999998</v>
      </c>
      <c r="O519" s="265">
        <v>210.85</v>
      </c>
      <c r="P519" s="265">
        <v>243.74</v>
      </c>
      <c r="Q519" s="265">
        <v>0</v>
      </c>
      <c r="R519" s="265">
        <v>2435.71</v>
      </c>
      <c r="S519" s="265">
        <v>0</v>
      </c>
      <c r="T519" s="265">
        <v>0</v>
      </c>
      <c r="U519" s="265">
        <v>0</v>
      </c>
      <c r="V519" s="265">
        <v>107.8</v>
      </c>
      <c r="W519" s="265">
        <v>0</v>
      </c>
      <c r="X519" s="265">
        <v>145.13999999999999</v>
      </c>
      <c r="Y519" s="265">
        <v>0</v>
      </c>
      <c r="Z519" s="265">
        <v>0</v>
      </c>
    </row>
    <row r="520" spans="1:26" ht="19.45" customHeight="1">
      <c r="A520" s="264" t="s">
        <v>839</v>
      </c>
      <c r="B520" s="264" t="s">
        <v>852</v>
      </c>
      <c r="C520" s="264" t="s">
        <v>805</v>
      </c>
      <c r="D520" s="265">
        <v>18922.23</v>
      </c>
      <c r="E520" s="265">
        <v>20.77</v>
      </c>
      <c r="F520" s="265">
        <v>0</v>
      </c>
      <c r="G520" s="265">
        <v>0</v>
      </c>
      <c r="H520" s="265">
        <v>81.290000000000006</v>
      </c>
      <c r="I520" s="265">
        <v>0</v>
      </c>
      <c r="J520" s="265">
        <v>0</v>
      </c>
      <c r="K520" s="265">
        <v>0</v>
      </c>
      <c r="L520" s="265">
        <v>0</v>
      </c>
      <c r="M520" s="265">
        <v>149.75</v>
      </c>
      <c r="N520" s="265">
        <v>320.39999999999998</v>
      </c>
      <c r="O520" s="265">
        <v>210.85</v>
      </c>
      <c r="P520" s="265">
        <v>243.74</v>
      </c>
      <c r="Q520" s="265">
        <v>0</v>
      </c>
      <c r="R520" s="265">
        <v>2435.71</v>
      </c>
      <c r="S520" s="265">
        <v>0</v>
      </c>
      <c r="T520" s="265">
        <v>0</v>
      </c>
      <c r="U520" s="265">
        <v>0</v>
      </c>
      <c r="V520" s="265">
        <v>107.8</v>
      </c>
      <c r="W520" s="265">
        <v>0</v>
      </c>
      <c r="X520" s="265">
        <v>145.13999999999999</v>
      </c>
      <c r="Y520" s="265">
        <v>0</v>
      </c>
      <c r="Z520" s="265">
        <v>0</v>
      </c>
    </row>
    <row r="521" spans="1:26" ht="19.45" customHeight="1">
      <c r="A521" s="264" t="s">
        <v>839</v>
      </c>
      <c r="B521" s="264" t="s">
        <v>852</v>
      </c>
      <c r="C521" s="264" t="s">
        <v>742</v>
      </c>
      <c r="D521" s="265">
        <v>18922.23</v>
      </c>
      <c r="E521" s="265">
        <v>20.77</v>
      </c>
      <c r="F521" s="265">
        <v>0</v>
      </c>
      <c r="G521" s="265">
        <v>0</v>
      </c>
      <c r="H521" s="265">
        <v>81.290000000000006</v>
      </c>
      <c r="I521" s="265">
        <v>0</v>
      </c>
      <c r="J521" s="265">
        <v>0</v>
      </c>
      <c r="K521" s="265">
        <v>0</v>
      </c>
      <c r="L521" s="265">
        <v>0</v>
      </c>
      <c r="M521" s="265">
        <v>149.75</v>
      </c>
      <c r="N521" s="265">
        <v>320.39999999999998</v>
      </c>
      <c r="O521" s="265">
        <v>210.85</v>
      </c>
      <c r="P521" s="265">
        <v>243.74</v>
      </c>
      <c r="Q521" s="265">
        <v>0</v>
      </c>
      <c r="R521" s="265">
        <v>2435.71</v>
      </c>
      <c r="S521" s="265">
        <v>0</v>
      </c>
      <c r="T521" s="265">
        <v>0</v>
      </c>
      <c r="U521" s="265">
        <v>0</v>
      </c>
      <c r="V521" s="265">
        <v>107.8</v>
      </c>
      <c r="W521" s="265">
        <v>0</v>
      </c>
      <c r="X521" s="265">
        <v>145.13999999999999</v>
      </c>
      <c r="Y521" s="265">
        <v>0</v>
      </c>
      <c r="Z521" s="265">
        <v>0</v>
      </c>
    </row>
    <row r="522" spans="1:26" ht="19.45" customHeight="1">
      <c r="A522" s="264" t="s">
        <v>839</v>
      </c>
      <c r="B522" s="264" t="s">
        <v>852</v>
      </c>
      <c r="C522" s="264" t="s">
        <v>743</v>
      </c>
      <c r="D522" s="265">
        <v>18922.23</v>
      </c>
      <c r="E522" s="265">
        <v>41.2</v>
      </c>
      <c r="F522" s="265">
        <v>0</v>
      </c>
      <c r="G522" s="265">
        <v>0</v>
      </c>
      <c r="H522" s="265">
        <v>81.290000000000006</v>
      </c>
      <c r="I522" s="265">
        <v>0</v>
      </c>
      <c r="J522" s="265">
        <v>0</v>
      </c>
      <c r="K522" s="265">
        <v>0</v>
      </c>
      <c r="L522" s="265">
        <v>0</v>
      </c>
      <c r="M522" s="265">
        <v>149.75</v>
      </c>
      <c r="N522" s="265">
        <v>320.39999999999998</v>
      </c>
      <c r="O522" s="265">
        <v>210.85</v>
      </c>
      <c r="P522" s="265">
        <v>243.74</v>
      </c>
      <c r="Q522" s="265">
        <v>0</v>
      </c>
      <c r="R522" s="265">
        <v>2435.71</v>
      </c>
      <c r="S522" s="265">
        <v>0</v>
      </c>
      <c r="T522" s="265">
        <v>0</v>
      </c>
      <c r="U522" s="265">
        <v>0</v>
      </c>
      <c r="V522" s="265">
        <v>107.8</v>
      </c>
      <c r="W522" s="265">
        <v>0</v>
      </c>
      <c r="X522" s="265">
        <v>145.13999999999999</v>
      </c>
      <c r="Y522" s="265">
        <v>0</v>
      </c>
      <c r="Z522" s="265">
        <v>0</v>
      </c>
    </row>
    <row r="523" spans="1:26" ht="19.45" customHeight="1">
      <c r="A523" s="264" t="s">
        <v>839</v>
      </c>
      <c r="B523" s="264" t="s">
        <v>852</v>
      </c>
      <c r="C523" s="264" t="s">
        <v>782</v>
      </c>
      <c r="D523" s="265">
        <v>18922.23</v>
      </c>
      <c r="E523" s="265">
        <v>30.7</v>
      </c>
      <c r="F523" s="265">
        <v>0</v>
      </c>
      <c r="G523" s="265">
        <v>0</v>
      </c>
      <c r="H523" s="265">
        <v>81.290000000000006</v>
      </c>
      <c r="I523" s="265">
        <v>0</v>
      </c>
      <c r="J523" s="265">
        <v>0</v>
      </c>
      <c r="K523" s="265">
        <v>15.53</v>
      </c>
      <c r="L523" s="265">
        <v>0</v>
      </c>
      <c r="M523" s="265">
        <v>149.75</v>
      </c>
      <c r="N523" s="265">
        <v>320.39999999999998</v>
      </c>
      <c r="O523" s="265">
        <v>210.85</v>
      </c>
      <c r="P523" s="265">
        <v>243.74</v>
      </c>
      <c r="Q523" s="265">
        <v>0</v>
      </c>
      <c r="R523" s="265">
        <v>2435.71</v>
      </c>
      <c r="S523" s="265">
        <v>0</v>
      </c>
      <c r="T523" s="265">
        <v>0</v>
      </c>
      <c r="U523" s="265">
        <v>0</v>
      </c>
      <c r="V523" s="265">
        <v>107.8</v>
      </c>
      <c r="W523" s="265">
        <v>0</v>
      </c>
      <c r="X523" s="265">
        <v>145.13999999999999</v>
      </c>
      <c r="Y523" s="265">
        <v>0</v>
      </c>
      <c r="Z523" s="265">
        <v>0</v>
      </c>
    </row>
    <row r="524" spans="1:26" ht="19.45" customHeight="1">
      <c r="A524" s="264" t="s">
        <v>839</v>
      </c>
      <c r="B524" s="264" t="s">
        <v>852</v>
      </c>
      <c r="C524" s="264" t="s">
        <v>779</v>
      </c>
      <c r="D524" s="265">
        <v>18922.23</v>
      </c>
      <c r="E524" s="265">
        <v>41.2</v>
      </c>
      <c r="F524" s="265">
        <v>0</v>
      </c>
      <c r="G524" s="265">
        <v>0</v>
      </c>
      <c r="H524" s="265">
        <v>81.290000000000006</v>
      </c>
      <c r="I524" s="265">
        <v>0</v>
      </c>
      <c r="J524" s="265">
        <v>0</v>
      </c>
      <c r="K524" s="265">
        <v>2.3199999999999998</v>
      </c>
      <c r="L524" s="265">
        <v>0</v>
      </c>
      <c r="M524" s="265">
        <v>149.75</v>
      </c>
      <c r="N524" s="265">
        <v>320.39999999999998</v>
      </c>
      <c r="O524" s="265">
        <v>210.85</v>
      </c>
      <c r="P524" s="265">
        <v>243.74</v>
      </c>
      <c r="Q524" s="265">
        <v>0</v>
      </c>
      <c r="R524" s="265">
        <v>2435.71</v>
      </c>
      <c r="S524" s="265">
        <v>0</v>
      </c>
      <c r="T524" s="265">
        <v>0</v>
      </c>
      <c r="U524" s="265">
        <v>0</v>
      </c>
      <c r="V524" s="265">
        <v>107.8</v>
      </c>
      <c r="W524" s="265">
        <v>0</v>
      </c>
      <c r="X524" s="265">
        <v>145.13999999999999</v>
      </c>
      <c r="Y524" s="265">
        <v>0</v>
      </c>
      <c r="Z524" s="265">
        <v>0</v>
      </c>
    </row>
    <row r="525" spans="1:26" ht="19.45" customHeight="1">
      <c r="A525" s="264" t="s">
        <v>839</v>
      </c>
      <c r="B525" s="264" t="s">
        <v>852</v>
      </c>
      <c r="C525" s="264" t="s">
        <v>72</v>
      </c>
      <c r="D525" s="265">
        <v>18922.23</v>
      </c>
      <c r="E525" s="265">
        <v>41.2</v>
      </c>
      <c r="F525" s="265">
        <v>0</v>
      </c>
      <c r="G525" s="265">
        <v>0</v>
      </c>
      <c r="H525" s="265">
        <v>81.290000000000006</v>
      </c>
      <c r="I525" s="265">
        <v>0</v>
      </c>
      <c r="J525" s="265">
        <v>0</v>
      </c>
      <c r="K525" s="265">
        <v>15.53</v>
      </c>
      <c r="L525" s="265">
        <v>0</v>
      </c>
      <c r="M525" s="265">
        <v>149.75</v>
      </c>
      <c r="N525" s="265">
        <v>320.39999999999998</v>
      </c>
      <c r="O525" s="265">
        <v>210.85</v>
      </c>
      <c r="P525" s="265">
        <v>243.74</v>
      </c>
      <c r="Q525" s="265">
        <v>0</v>
      </c>
      <c r="R525" s="265">
        <v>2435.71</v>
      </c>
      <c r="S525" s="265">
        <v>0</v>
      </c>
      <c r="T525" s="265">
        <v>0</v>
      </c>
      <c r="U525" s="265">
        <v>0</v>
      </c>
      <c r="V525" s="265">
        <v>107.8</v>
      </c>
      <c r="W525" s="265">
        <v>0</v>
      </c>
      <c r="X525" s="265">
        <v>145.13999999999999</v>
      </c>
      <c r="Y525" s="265">
        <v>0</v>
      </c>
      <c r="Z525" s="265">
        <v>0</v>
      </c>
    </row>
    <row r="526" spans="1:26" ht="19.45" customHeight="1">
      <c r="A526" s="264" t="s">
        <v>839</v>
      </c>
      <c r="B526" s="264" t="s">
        <v>852</v>
      </c>
      <c r="C526" s="264" t="s">
        <v>745</v>
      </c>
      <c r="D526" s="265">
        <v>18922.23</v>
      </c>
      <c r="E526" s="265">
        <v>51.62</v>
      </c>
      <c r="F526" s="265">
        <v>7.05</v>
      </c>
      <c r="G526" s="265">
        <v>0</v>
      </c>
      <c r="H526" s="265">
        <v>79.27</v>
      </c>
      <c r="I526" s="265">
        <v>0</v>
      </c>
      <c r="J526" s="265">
        <v>0</v>
      </c>
      <c r="K526" s="265">
        <v>15.53</v>
      </c>
      <c r="L526" s="265">
        <v>0</v>
      </c>
      <c r="M526" s="265">
        <v>149.75</v>
      </c>
      <c r="N526" s="265">
        <v>320.39999999999998</v>
      </c>
      <c r="O526" s="265">
        <v>210.85</v>
      </c>
      <c r="P526" s="265">
        <v>243.74</v>
      </c>
      <c r="Q526" s="265">
        <v>0</v>
      </c>
      <c r="R526" s="265">
        <v>2435.71</v>
      </c>
      <c r="S526" s="265">
        <v>0</v>
      </c>
      <c r="T526" s="265">
        <v>0</v>
      </c>
      <c r="U526" s="265">
        <v>0</v>
      </c>
      <c r="V526" s="265">
        <v>107.8</v>
      </c>
      <c r="W526" s="265">
        <v>0</v>
      </c>
      <c r="X526" s="265">
        <v>145.13999999999999</v>
      </c>
      <c r="Y526" s="265">
        <v>0</v>
      </c>
      <c r="Z526" s="265">
        <v>0</v>
      </c>
    </row>
    <row r="527" spans="1:26" ht="19.45" customHeight="1">
      <c r="A527" s="264" t="s">
        <v>839</v>
      </c>
      <c r="B527" s="264" t="s">
        <v>852</v>
      </c>
      <c r="C527" s="264" t="s">
        <v>806</v>
      </c>
      <c r="D527" s="265">
        <v>18922.23</v>
      </c>
      <c r="E527" s="265">
        <v>20.77</v>
      </c>
      <c r="F527" s="265">
        <v>0</v>
      </c>
      <c r="G527" s="265">
        <v>0</v>
      </c>
      <c r="H527" s="265">
        <v>81.290000000000006</v>
      </c>
      <c r="I527" s="265">
        <v>0</v>
      </c>
      <c r="J527" s="265">
        <v>0</v>
      </c>
      <c r="K527" s="265">
        <v>15.53</v>
      </c>
      <c r="L527" s="265">
        <v>0</v>
      </c>
      <c r="M527" s="265">
        <v>149.75</v>
      </c>
      <c r="N527" s="265">
        <v>320.39999999999998</v>
      </c>
      <c r="O527" s="265">
        <v>210.85</v>
      </c>
      <c r="P527" s="265">
        <v>243.74</v>
      </c>
      <c r="Q527" s="265">
        <v>0</v>
      </c>
      <c r="R527" s="265">
        <v>2435.71</v>
      </c>
      <c r="S527" s="265">
        <v>0</v>
      </c>
      <c r="T527" s="265">
        <v>0</v>
      </c>
      <c r="U527" s="265">
        <v>0</v>
      </c>
      <c r="V527" s="265">
        <v>107.8</v>
      </c>
      <c r="W527" s="265">
        <v>0</v>
      </c>
      <c r="X527" s="265">
        <v>145.13999999999999</v>
      </c>
      <c r="Y527" s="265">
        <v>0</v>
      </c>
      <c r="Z527" s="265">
        <v>0</v>
      </c>
    </row>
    <row r="528" spans="1:26" ht="19.45" customHeight="1">
      <c r="A528" s="264" t="s">
        <v>839</v>
      </c>
      <c r="B528" s="264" t="s">
        <v>852</v>
      </c>
      <c r="C528" s="264" t="s">
        <v>688</v>
      </c>
      <c r="D528" s="265">
        <v>18922.23</v>
      </c>
      <c r="E528" s="265">
        <v>30.7</v>
      </c>
      <c r="F528" s="265">
        <v>0</v>
      </c>
      <c r="G528" s="265">
        <v>0</v>
      </c>
      <c r="H528" s="265">
        <v>81.290000000000006</v>
      </c>
      <c r="I528" s="265">
        <v>0</v>
      </c>
      <c r="J528" s="265">
        <v>0</v>
      </c>
      <c r="K528" s="265">
        <v>0</v>
      </c>
      <c r="L528" s="265">
        <v>0</v>
      </c>
      <c r="M528" s="265">
        <v>149.75</v>
      </c>
      <c r="N528" s="265">
        <v>320.39999999999998</v>
      </c>
      <c r="O528" s="265">
        <v>210.85</v>
      </c>
      <c r="P528" s="265">
        <v>243.74</v>
      </c>
      <c r="Q528" s="265">
        <v>0</v>
      </c>
      <c r="R528" s="265">
        <v>2435.71</v>
      </c>
      <c r="S528" s="265">
        <v>0</v>
      </c>
      <c r="T528" s="265">
        <v>0</v>
      </c>
      <c r="U528" s="265">
        <v>0</v>
      </c>
      <c r="V528" s="265">
        <v>107.8</v>
      </c>
      <c r="W528" s="265">
        <v>0</v>
      </c>
      <c r="X528" s="265">
        <v>145.13999999999999</v>
      </c>
      <c r="Y528" s="265">
        <v>0</v>
      </c>
      <c r="Z528" s="265">
        <v>0</v>
      </c>
    </row>
    <row r="529" spans="1:26" ht="19.45" customHeight="1">
      <c r="A529" s="264" t="s">
        <v>839</v>
      </c>
      <c r="B529" s="264" t="s">
        <v>852</v>
      </c>
      <c r="C529" s="264" t="s">
        <v>784</v>
      </c>
      <c r="D529" s="265">
        <v>18922.23</v>
      </c>
      <c r="E529" s="265">
        <v>30.7</v>
      </c>
      <c r="F529" s="265">
        <v>0</v>
      </c>
      <c r="G529" s="265">
        <v>0</v>
      </c>
      <c r="H529" s="265">
        <v>81.290000000000006</v>
      </c>
      <c r="I529" s="265">
        <v>0</v>
      </c>
      <c r="J529" s="265">
        <v>0</v>
      </c>
      <c r="K529" s="265">
        <v>14.59</v>
      </c>
      <c r="L529" s="265">
        <v>0</v>
      </c>
      <c r="M529" s="265">
        <v>149.75</v>
      </c>
      <c r="N529" s="265">
        <v>320.39999999999998</v>
      </c>
      <c r="O529" s="265">
        <v>210.85</v>
      </c>
      <c r="P529" s="265">
        <v>243.74</v>
      </c>
      <c r="Q529" s="265">
        <v>0</v>
      </c>
      <c r="R529" s="265">
        <v>2435.71</v>
      </c>
      <c r="S529" s="265">
        <v>0</v>
      </c>
      <c r="T529" s="265">
        <v>0</v>
      </c>
      <c r="U529" s="265">
        <v>0</v>
      </c>
      <c r="V529" s="265">
        <v>107.8</v>
      </c>
      <c r="W529" s="265">
        <v>0</v>
      </c>
      <c r="X529" s="265">
        <v>145.13999999999999</v>
      </c>
      <c r="Y529" s="265">
        <v>0</v>
      </c>
      <c r="Z529" s="265">
        <v>0</v>
      </c>
    </row>
    <row r="530" spans="1:26" ht="19.45" customHeight="1">
      <c r="A530" s="264" t="s">
        <v>839</v>
      </c>
      <c r="B530" s="264" t="s">
        <v>852</v>
      </c>
      <c r="C530" s="264" t="s">
        <v>807</v>
      </c>
      <c r="D530" s="265">
        <v>18922.23</v>
      </c>
      <c r="E530" s="265">
        <v>30.7</v>
      </c>
      <c r="F530" s="265">
        <v>0</v>
      </c>
      <c r="G530" s="265">
        <v>0</v>
      </c>
      <c r="H530" s="265">
        <v>81.290000000000006</v>
      </c>
      <c r="I530" s="265">
        <v>0</v>
      </c>
      <c r="J530" s="265">
        <v>0</v>
      </c>
      <c r="K530" s="265">
        <v>15.53</v>
      </c>
      <c r="L530" s="265">
        <v>0</v>
      </c>
      <c r="M530" s="265">
        <v>149.75</v>
      </c>
      <c r="N530" s="265">
        <v>320.39999999999998</v>
      </c>
      <c r="O530" s="265">
        <v>210.85</v>
      </c>
      <c r="P530" s="265">
        <v>243.74</v>
      </c>
      <c r="Q530" s="265">
        <v>0</v>
      </c>
      <c r="R530" s="265">
        <v>2435.71</v>
      </c>
      <c r="S530" s="265">
        <v>0</v>
      </c>
      <c r="T530" s="265">
        <v>0</v>
      </c>
      <c r="U530" s="265">
        <v>0</v>
      </c>
      <c r="V530" s="265">
        <v>107.8</v>
      </c>
      <c r="W530" s="265">
        <v>0</v>
      </c>
      <c r="X530" s="265">
        <v>145.13999999999999</v>
      </c>
      <c r="Y530" s="265">
        <v>0</v>
      </c>
      <c r="Z530" s="265">
        <v>0</v>
      </c>
    </row>
    <row r="531" spans="1:26" ht="19.45" customHeight="1">
      <c r="A531" s="264" t="s">
        <v>839</v>
      </c>
      <c r="B531" s="264" t="s">
        <v>852</v>
      </c>
      <c r="C531" s="264" t="s">
        <v>808</v>
      </c>
      <c r="D531" s="265">
        <v>18922.23</v>
      </c>
      <c r="E531" s="265">
        <v>30.7</v>
      </c>
      <c r="F531" s="265">
        <v>0</v>
      </c>
      <c r="G531" s="265">
        <v>0</v>
      </c>
      <c r="H531" s="265">
        <v>81.290000000000006</v>
      </c>
      <c r="I531" s="265">
        <v>0</v>
      </c>
      <c r="J531" s="265">
        <v>0</v>
      </c>
      <c r="K531" s="265">
        <v>15.53</v>
      </c>
      <c r="L531" s="265">
        <v>0</v>
      </c>
      <c r="M531" s="265">
        <v>149.75</v>
      </c>
      <c r="N531" s="265">
        <v>320.39999999999998</v>
      </c>
      <c r="O531" s="265">
        <v>210.85</v>
      </c>
      <c r="P531" s="265">
        <v>243.74</v>
      </c>
      <c r="Q531" s="265">
        <v>0</v>
      </c>
      <c r="R531" s="265">
        <v>2435.71</v>
      </c>
      <c r="S531" s="265">
        <v>0</v>
      </c>
      <c r="T531" s="265">
        <v>0</v>
      </c>
      <c r="U531" s="265">
        <v>0</v>
      </c>
      <c r="V531" s="265">
        <v>107.8</v>
      </c>
      <c r="W531" s="265">
        <v>0</v>
      </c>
      <c r="X531" s="265">
        <v>145.13999999999999</v>
      </c>
      <c r="Y531" s="265">
        <v>0</v>
      </c>
      <c r="Z531" s="265">
        <v>0</v>
      </c>
    </row>
    <row r="532" spans="1:26" ht="19.45" customHeight="1">
      <c r="A532" s="264" t="s">
        <v>839</v>
      </c>
      <c r="B532" s="264" t="s">
        <v>852</v>
      </c>
      <c r="C532" s="264" t="s">
        <v>809</v>
      </c>
      <c r="D532" s="265">
        <v>18922.23</v>
      </c>
      <c r="E532" s="265">
        <v>30.7</v>
      </c>
      <c r="F532" s="265">
        <v>0</v>
      </c>
      <c r="G532" s="265">
        <v>0</v>
      </c>
      <c r="H532" s="265">
        <v>81.290000000000006</v>
      </c>
      <c r="I532" s="265">
        <v>0</v>
      </c>
      <c r="J532" s="265">
        <v>0</v>
      </c>
      <c r="K532" s="265">
        <v>0</v>
      </c>
      <c r="L532" s="265">
        <v>0</v>
      </c>
      <c r="M532" s="265">
        <v>149.75</v>
      </c>
      <c r="N532" s="265">
        <v>320.39999999999998</v>
      </c>
      <c r="O532" s="265">
        <v>210.85</v>
      </c>
      <c r="P532" s="265">
        <v>243.74</v>
      </c>
      <c r="Q532" s="265">
        <v>0</v>
      </c>
      <c r="R532" s="265">
        <v>2435.71</v>
      </c>
      <c r="S532" s="265">
        <v>0</v>
      </c>
      <c r="T532" s="265">
        <v>0</v>
      </c>
      <c r="U532" s="265">
        <v>0</v>
      </c>
      <c r="V532" s="265">
        <v>107.8</v>
      </c>
      <c r="W532" s="265">
        <v>0</v>
      </c>
      <c r="X532" s="265">
        <v>145.13999999999999</v>
      </c>
      <c r="Y532" s="265">
        <v>0</v>
      </c>
      <c r="Z532" s="265">
        <v>0</v>
      </c>
    </row>
    <row r="533" spans="1:26" ht="19.45" customHeight="1">
      <c r="A533" s="264" t="s">
        <v>839</v>
      </c>
      <c r="B533" s="264" t="s">
        <v>852</v>
      </c>
      <c r="C533" s="264" t="s">
        <v>810</v>
      </c>
      <c r="D533" s="265">
        <v>18922.23</v>
      </c>
      <c r="E533" s="265">
        <v>30.7</v>
      </c>
      <c r="F533" s="265">
        <v>0</v>
      </c>
      <c r="G533" s="265">
        <v>0</v>
      </c>
      <c r="H533" s="265">
        <v>81.290000000000006</v>
      </c>
      <c r="I533" s="265">
        <v>0</v>
      </c>
      <c r="J533" s="265">
        <v>0</v>
      </c>
      <c r="K533" s="265">
        <v>15.53</v>
      </c>
      <c r="L533" s="265">
        <v>0</v>
      </c>
      <c r="M533" s="265">
        <v>149.75</v>
      </c>
      <c r="N533" s="265">
        <v>320.39999999999998</v>
      </c>
      <c r="O533" s="265">
        <v>210.85</v>
      </c>
      <c r="P533" s="265">
        <v>243.74</v>
      </c>
      <c r="Q533" s="265">
        <v>0</v>
      </c>
      <c r="R533" s="265">
        <v>2435.71</v>
      </c>
      <c r="S533" s="265">
        <v>0</v>
      </c>
      <c r="T533" s="265">
        <v>0</v>
      </c>
      <c r="U533" s="265">
        <v>0</v>
      </c>
      <c r="V533" s="265">
        <v>107.8</v>
      </c>
      <c r="W533" s="265">
        <v>0</v>
      </c>
      <c r="X533" s="265">
        <v>145.13999999999999</v>
      </c>
      <c r="Y533" s="265">
        <v>0</v>
      </c>
      <c r="Z533" s="265">
        <v>0</v>
      </c>
    </row>
    <row r="534" spans="1:26" ht="19.45" customHeight="1">
      <c r="A534" s="264" t="s">
        <v>839</v>
      </c>
      <c r="B534" s="264" t="s">
        <v>852</v>
      </c>
      <c r="C534" s="264" t="s">
        <v>689</v>
      </c>
      <c r="D534" s="265">
        <v>18922.23</v>
      </c>
      <c r="E534" s="265">
        <v>41.2</v>
      </c>
      <c r="F534" s="265">
        <v>0</v>
      </c>
      <c r="G534" s="265">
        <v>0</v>
      </c>
      <c r="H534" s="265">
        <v>81.290000000000006</v>
      </c>
      <c r="I534" s="265">
        <v>0</v>
      </c>
      <c r="J534" s="265">
        <v>0</v>
      </c>
      <c r="K534" s="265">
        <v>0</v>
      </c>
      <c r="L534" s="265">
        <v>0</v>
      </c>
      <c r="M534" s="265">
        <v>149.75</v>
      </c>
      <c r="N534" s="265">
        <v>320.39999999999998</v>
      </c>
      <c r="O534" s="265">
        <v>210.85</v>
      </c>
      <c r="P534" s="265">
        <v>243.74</v>
      </c>
      <c r="Q534" s="265">
        <v>0</v>
      </c>
      <c r="R534" s="265">
        <v>2435.71</v>
      </c>
      <c r="S534" s="265">
        <v>0</v>
      </c>
      <c r="T534" s="265">
        <v>0</v>
      </c>
      <c r="U534" s="265">
        <v>0</v>
      </c>
      <c r="V534" s="265">
        <v>107.8</v>
      </c>
      <c r="W534" s="265">
        <v>0</v>
      </c>
      <c r="X534" s="265">
        <v>145.13999999999999</v>
      </c>
      <c r="Y534" s="265">
        <v>0</v>
      </c>
      <c r="Z534" s="265">
        <v>0</v>
      </c>
    </row>
    <row r="535" spans="1:26" ht="19.45" customHeight="1">
      <c r="A535" s="264" t="s">
        <v>839</v>
      </c>
      <c r="B535" s="264" t="s">
        <v>852</v>
      </c>
      <c r="C535" s="264" t="s">
        <v>151</v>
      </c>
      <c r="D535" s="265">
        <v>18922.23</v>
      </c>
      <c r="E535" s="265">
        <v>41.2</v>
      </c>
      <c r="F535" s="265">
        <v>0</v>
      </c>
      <c r="G535" s="265">
        <v>0</v>
      </c>
      <c r="H535" s="265">
        <v>81.290000000000006</v>
      </c>
      <c r="I535" s="265">
        <v>0</v>
      </c>
      <c r="J535" s="265">
        <v>0</v>
      </c>
      <c r="K535" s="265">
        <v>14.59</v>
      </c>
      <c r="L535" s="265">
        <v>0</v>
      </c>
      <c r="M535" s="265">
        <v>149.75</v>
      </c>
      <c r="N535" s="265">
        <v>320.39999999999998</v>
      </c>
      <c r="O535" s="265">
        <v>210.85</v>
      </c>
      <c r="P535" s="265">
        <v>243.74</v>
      </c>
      <c r="Q535" s="265">
        <v>0</v>
      </c>
      <c r="R535" s="265">
        <v>2435.71</v>
      </c>
      <c r="S535" s="265">
        <v>0</v>
      </c>
      <c r="T535" s="265">
        <v>0</v>
      </c>
      <c r="U535" s="265">
        <v>0</v>
      </c>
      <c r="V535" s="265">
        <v>107.8</v>
      </c>
      <c r="W535" s="265">
        <v>0</v>
      </c>
      <c r="X535" s="265">
        <v>145.13999999999999</v>
      </c>
      <c r="Y535" s="265">
        <v>0</v>
      </c>
      <c r="Z535" s="265">
        <v>0</v>
      </c>
    </row>
    <row r="536" spans="1:26" ht="19.45" customHeight="1">
      <c r="A536" s="264" t="s">
        <v>839</v>
      </c>
      <c r="B536" s="264" t="s">
        <v>852</v>
      </c>
      <c r="C536" s="264" t="s">
        <v>152</v>
      </c>
      <c r="D536" s="265">
        <v>18922.23</v>
      </c>
      <c r="E536" s="265">
        <v>41.2</v>
      </c>
      <c r="F536" s="265">
        <v>0</v>
      </c>
      <c r="G536" s="265">
        <v>0</v>
      </c>
      <c r="H536" s="265">
        <v>79.27</v>
      </c>
      <c r="I536" s="265">
        <v>0</v>
      </c>
      <c r="J536" s="265">
        <v>0</v>
      </c>
      <c r="K536" s="265">
        <v>15.53</v>
      </c>
      <c r="L536" s="265">
        <v>0</v>
      </c>
      <c r="M536" s="265">
        <v>149.75</v>
      </c>
      <c r="N536" s="265">
        <v>320.39999999999998</v>
      </c>
      <c r="O536" s="265">
        <v>210.85</v>
      </c>
      <c r="P536" s="265">
        <v>243.74</v>
      </c>
      <c r="Q536" s="265">
        <v>0</v>
      </c>
      <c r="R536" s="265">
        <v>2435.71</v>
      </c>
      <c r="S536" s="265">
        <v>0</v>
      </c>
      <c r="T536" s="265">
        <v>0</v>
      </c>
      <c r="U536" s="265">
        <v>0</v>
      </c>
      <c r="V536" s="265">
        <v>107.8</v>
      </c>
      <c r="W536" s="265">
        <v>0</v>
      </c>
      <c r="X536" s="265">
        <v>145.13999999999999</v>
      </c>
      <c r="Y536" s="265">
        <v>0</v>
      </c>
      <c r="Z536" s="265">
        <v>0</v>
      </c>
    </row>
    <row r="537" spans="1:26" ht="19.45" customHeight="1">
      <c r="A537" s="264" t="s">
        <v>839</v>
      </c>
      <c r="B537" s="264" t="s">
        <v>852</v>
      </c>
      <c r="C537" s="264" t="s">
        <v>153</v>
      </c>
      <c r="D537" s="265">
        <v>18922.23</v>
      </c>
      <c r="E537" s="265">
        <v>41.2</v>
      </c>
      <c r="F537" s="265">
        <v>0</v>
      </c>
      <c r="G537" s="265">
        <v>0</v>
      </c>
      <c r="H537" s="265">
        <v>81.290000000000006</v>
      </c>
      <c r="I537" s="265">
        <v>0</v>
      </c>
      <c r="J537" s="265">
        <v>0</v>
      </c>
      <c r="K537" s="265">
        <v>15.53</v>
      </c>
      <c r="L537" s="265">
        <v>0</v>
      </c>
      <c r="M537" s="265">
        <v>149.75</v>
      </c>
      <c r="N537" s="265">
        <v>320.39999999999998</v>
      </c>
      <c r="O537" s="265">
        <v>210.85</v>
      </c>
      <c r="P537" s="265">
        <v>243.74</v>
      </c>
      <c r="Q537" s="265">
        <v>0</v>
      </c>
      <c r="R537" s="265">
        <v>2435.71</v>
      </c>
      <c r="S537" s="265">
        <v>0</v>
      </c>
      <c r="T537" s="265">
        <v>0</v>
      </c>
      <c r="U537" s="265">
        <v>0</v>
      </c>
      <c r="V537" s="265">
        <v>107.8</v>
      </c>
      <c r="W537" s="265">
        <v>0</v>
      </c>
      <c r="X537" s="265">
        <v>145.13999999999999</v>
      </c>
      <c r="Y537" s="265">
        <v>0</v>
      </c>
      <c r="Z537" s="265">
        <v>0</v>
      </c>
    </row>
    <row r="538" spans="1:26" ht="19.45" customHeight="1">
      <c r="A538" s="264" t="s">
        <v>839</v>
      </c>
      <c r="B538" s="264" t="s">
        <v>852</v>
      </c>
      <c r="C538" s="264" t="s">
        <v>812</v>
      </c>
      <c r="D538" s="265">
        <v>18922.23</v>
      </c>
      <c r="E538" s="265">
        <v>41.2</v>
      </c>
      <c r="F538" s="265">
        <v>7.05</v>
      </c>
      <c r="G538" s="265">
        <v>0</v>
      </c>
      <c r="H538" s="265">
        <v>81.290000000000006</v>
      </c>
      <c r="I538" s="265">
        <v>0</v>
      </c>
      <c r="J538" s="265">
        <v>0</v>
      </c>
      <c r="K538" s="265">
        <v>15.53</v>
      </c>
      <c r="L538" s="265">
        <v>0</v>
      </c>
      <c r="M538" s="265">
        <v>149.75</v>
      </c>
      <c r="N538" s="265">
        <v>320.39999999999998</v>
      </c>
      <c r="O538" s="265">
        <v>210.85</v>
      </c>
      <c r="P538" s="265">
        <v>243.74</v>
      </c>
      <c r="Q538" s="265">
        <v>0</v>
      </c>
      <c r="R538" s="265">
        <v>2435.71</v>
      </c>
      <c r="S538" s="265">
        <v>0</v>
      </c>
      <c r="T538" s="265">
        <v>0</v>
      </c>
      <c r="U538" s="265">
        <v>0</v>
      </c>
      <c r="V538" s="265">
        <v>107.8</v>
      </c>
      <c r="W538" s="265">
        <v>0</v>
      </c>
      <c r="X538" s="265">
        <v>145.13999999999999</v>
      </c>
      <c r="Y538" s="265">
        <v>0</v>
      </c>
      <c r="Z538" s="265">
        <v>0</v>
      </c>
    </row>
    <row r="539" spans="1:26" ht="19.45" customHeight="1">
      <c r="A539" s="264" t="s">
        <v>839</v>
      </c>
      <c r="B539" s="264" t="s">
        <v>852</v>
      </c>
      <c r="C539" s="264" t="s">
        <v>690</v>
      </c>
      <c r="D539" s="265">
        <v>18922.23</v>
      </c>
      <c r="E539" s="265">
        <v>51.62</v>
      </c>
      <c r="F539" s="265">
        <v>0</v>
      </c>
      <c r="G539" s="265">
        <v>0</v>
      </c>
      <c r="H539" s="265">
        <v>81.290000000000006</v>
      </c>
      <c r="I539" s="265">
        <v>0</v>
      </c>
      <c r="J539" s="265">
        <v>0</v>
      </c>
      <c r="K539" s="265">
        <v>0</v>
      </c>
      <c r="L539" s="265">
        <v>0</v>
      </c>
      <c r="M539" s="265">
        <v>149.75</v>
      </c>
      <c r="N539" s="265">
        <v>320.39999999999998</v>
      </c>
      <c r="O539" s="265">
        <v>210.85</v>
      </c>
      <c r="P539" s="265">
        <v>243.74</v>
      </c>
      <c r="Q539" s="265">
        <v>0</v>
      </c>
      <c r="R539" s="265">
        <v>2435.71</v>
      </c>
      <c r="S539" s="265">
        <v>0</v>
      </c>
      <c r="T539" s="265">
        <v>0</v>
      </c>
      <c r="U539" s="265">
        <v>0</v>
      </c>
      <c r="V539" s="265">
        <v>107.8</v>
      </c>
      <c r="W539" s="265">
        <v>0</v>
      </c>
      <c r="X539" s="265">
        <v>145.13999999999999</v>
      </c>
      <c r="Y539" s="265">
        <v>0</v>
      </c>
      <c r="Z539" s="265">
        <v>0</v>
      </c>
    </row>
    <row r="540" spans="1:26" ht="19.45" customHeight="1">
      <c r="A540" s="264" t="s">
        <v>839</v>
      </c>
      <c r="B540" s="264" t="s">
        <v>852</v>
      </c>
      <c r="C540" s="264" t="s">
        <v>813</v>
      </c>
      <c r="D540" s="265">
        <v>18922.23</v>
      </c>
      <c r="E540" s="265">
        <v>51.62</v>
      </c>
      <c r="F540" s="265">
        <v>0</v>
      </c>
      <c r="G540" s="265">
        <v>0</v>
      </c>
      <c r="H540" s="265">
        <v>81.290000000000006</v>
      </c>
      <c r="I540" s="265">
        <v>0</v>
      </c>
      <c r="J540" s="265">
        <v>0</v>
      </c>
      <c r="K540" s="265">
        <v>15.53</v>
      </c>
      <c r="L540" s="265">
        <v>0</v>
      </c>
      <c r="M540" s="265">
        <v>149.75</v>
      </c>
      <c r="N540" s="265">
        <v>320.39999999999998</v>
      </c>
      <c r="O540" s="265">
        <v>210.85</v>
      </c>
      <c r="P540" s="265">
        <v>243.74</v>
      </c>
      <c r="Q540" s="265">
        <v>0</v>
      </c>
      <c r="R540" s="265">
        <v>2435.71</v>
      </c>
      <c r="S540" s="265">
        <v>0</v>
      </c>
      <c r="T540" s="265">
        <v>0</v>
      </c>
      <c r="U540" s="265">
        <v>0</v>
      </c>
      <c r="V540" s="265">
        <v>107.8</v>
      </c>
      <c r="W540" s="265">
        <v>0</v>
      </c>
      <c r="X540" s="265">
        <v>145.13999999999999</v>
      </c>
      <c r="Y540" s="265">
        <v>0</v>
      </c>
      <c r="Z540" s="265">
        <v>0</v>
      </c>
    </row>
    <row r="541" spans="1:26" ht="19.45" customHeight="1">
      <c r="A541" s="264" t="s">
        <v>839</v>
      </c>
      <c r="B541" s="264" t="s">
        <v>852</v>
      </c>
      <c r="C541" s="264" t="s">
        <v>814</v>
      </c>
      <c r="D541" s="265">
        <v>18922.23</v>
      </c>
      <c r="E541" s="265">
        <v>51.62</v>
      </c>
      <c r="F541" s="265">
        <v>0</v>
      </c>
      <c r="G541" s="265">
        <v>0</v>
      </c>
      <c r="H541" s="265">
        <v>81.290000000000006</v>
      </c>
      <c r="I541" s="265">
        <v>0</v>
      </c>
      <c r="J541" s="265">
        <v>0</v>
      </c>
      <c r="K541" s="265">
        <v>15.53</v>
      </c>
      <c r="L541" s="265">
        <v>0</v>
      </c>
      <c r="M541" s="265">
        <v>149.75</v>
      </c>
      <c r="N541" s="265">
        <v>320.39999999999998</v>
      </c>
      <c r="O541" s="265">
        <v>210.85</v>
      </c>
      <c r="P541" s="265">
        <v>243.74</v>
      </c>
      <c r="Q541" s="265">
        <v>0</v>
      </c>
      <c r="R541" s="265">
        <v>2435.71</v>
      </c>
      <c r="S541" s="265">
        <v>0</v>
      </c>
      <c r="T541" s="265">
        <v>0</v>
      </c>
      <c r="U541" s="265">
        <v>0</v>
      </c>
      <c r="V541" s="265">
        <v>107.8</v>
      </c>
      <c r="W541" s="265">
        <v>0</v>
      </c>
      <c r="X541" s="265">
        <v>145.13999999999999</v>
      </c>
      <c r="Y541" s="265">
        <v>0</v>
      </c>
      <c r="Z541" s="265">
        <v>0</v>
      </c>
    </row>
    <row r="542" spans="1:26" ht="19.45" customHeight="1">
      <c r="A542" s="264" t="s">
        <v>839</v>
      </c>
      <c r="B542" s="264" t="s">
        <v>852</v>
      </c>
      <c r="C542" s="264" t="s">
        <v>815</v>
      </c>
      <c r="D542" s="265">
        <v>18922.23</v>
      </c>
      <c r="E542" s="265">
        <v>51.62</v>
      </c>
      <c r="F542" s="265">
        <v>0</v>
      </c>
      <c r="G542" s="265">
        <v>0</v>
      </c>
      <c r="H542" s="265">
        <v>81.290000000000006</v>
      </c>
      <c r="I542" s="265">
        <v>0</v>
      </c>
      <c r="J542" s="265">
        <v>0</v>
      </c>
      <c r="K542" s="265">
        <v>0</v>
      </c>
      <c r="L542" s="265">
        <v>0</v>
      </c>
      <c r="M542" s="265">
        <v>149.75</v>
      </c>
      <c r="N542" s="265">
        <v>320.39999999999998</v>
      </c>
      <c r="O542" s="265">
        <v>210.85</v>
      </c>
      <c r="P542" s="265">
        <v>243.74</v>
      </c>
      <c r="Q542" s="265">
        <v>0</v>
      </c>
      <c r="R542" s="265">
        <v>2435.71</v>
      </c>
      <c r="S542" s="265">
        <v>0</v>
      </c>
      <c r="T542" s="265">
        <v>0</v>
      </c>
      <c r="U542" s="265">
        <v>0</v>
      </c>
      <c r="V542" s="265">
        <v>107.8</v>
      </c>
      <c r="W542" s="265">
        <v>0</v>
      </c>
      <c r="X542" s="265">
        <v>145.13999999999999</v>
      </c>
      <c r="Y542" s="265">
        <v>0</v>
      </c>
      <c r="Z542" s="265">
        <v>0</v>
      </c>
    </row>
    <row r="543" spans="1:26" ht="19.45" customHeight="1">
      <c r="A543" s="264" t="s">
        <v>839</v>
      </c>
      <c r="B543" s="264" t="s">
        <v>852</v>
      </c>
      <c r="C543" s="264" t="s">
        <v>816</v>
      </c>
      <c r="D543" s="265">
        <v>18922.23</v>
      </c>
      <c r="E543" s="265">
        <v>51.62</v>
      </c>
      <c r="F543" s="265">
        <v>0</v>
      </c>
      <c r="G543" s="265">
        <v>0</v>
      </c>
      <c r="H543" s="265">
        <v>81.290000000000006</v>
      </c>
      <c r="I543" s="265">
        <v>0</v>
      </c>
      <c r="J543" s="265">
        <v>0</v>
      </c>
      <c r="K543" s="265">
        <v>0</v>
      </c>
      <c r="L543" s="265">
        <v>0</v>
      </c>
      <c r="M543" s="265">
        <v>149.75</v>
      </c>
      <c r="N543" s="265">
        <v>320.39999999999998</v>
      </c>
      <c r="O543" s="265">
        <v>210.85</v>
      </c>
      <c r="P543" s="265">
        <v>243.74</v>
      </c>
      <c r="Q543" s="265">
        <v>0</v>
      </c>
      <c r="R543" s="265">
        <v>2435.71</v>
      </c>
      <c r="S543" s="265">
        <v>0</v>
      </c>
      <c r="T543" s="265">
        <v>0</v>
      </c>
      <c r="U543" s="265">
        <v>0</v>
      </c>
      <c r="V543" s="265">
        <v>107.8</v>
      </c>
      <c r="W543" s="265">
        <v>0</v>
      </c>
      <c r="X543" s="265">
        <v>145.13999999999999</v>
      </c>
      <c r="Y543" s="265">
        <v>0</v>
      </c>
      <c r="Z543" s="265">
        <v>0</v>
      </c>
    </row>
    <row r="544" spans="1:26" ht="19.45" customHeight="1">
      <c r="A544" s="264" t="s">
        <v>839</v>
      </c>
      <c r="B544" s="264" t="s">
        <v>852</v>
      </c>
      <c r="C544" s="264" t="s">
        <v>818</v>
      </c>
      <c r="D544" s="265">
        <v>18922.23</v>
      </c>
      <c r="E544" s="265">
        <v>51.62</v>
      </c>
      <c r="F544" s="265">
        <v>0</v>
      </c>
      <c r="G544" s="265">
        <v>0</v>
      </c>
      <c r="H544" s="265">
        <v>81.290000000000006</v>
      </c>
      <c r="I544" s="265">
        <v>0</v>
      </c>
      <c r="J544" s="265">
        <v>0</v>
      </c>
      <c r="K544" s="265">
        <v>15.54</v>
      </c>
      <c r="L544" s="265">
        <v>0</v>
      </c>
      <c r="M544" s="265">
        <v>149.75</v>
      </c>
      <c r="N544" s="265">
        <v>320.39999999999998</v>
      </c>
      <c r="O544" s="265">
        <v>210.85</v>
      </c>
      <c r="P544" s="265">
        <v>243.74</v>
      </c>
      <c r="Q544" s="265">
        <v>0</v>
      </c>
      <c r="R544" s="265">
        <v>2435.71</v>
      </c>
      <c r="S544" s="265">
        <v>0</v>
      </c>
      <c r="T544" s="265">
        <v>0</v>
      </c>
      <c r="U544" s="265">
        <v>0</v>
      </c>
      <c r="V544" s="265">
        <v>107.8</v>
      </c>
      <c r="W544" s="265">
        <v>0</v>
      </c>
      <c r="X544" s="265">
        <v>145.13999999999999</v>
      </c>
      <c r="Y544" s="265">
        <v>0</v>
      </c>
      <c r="Z544" s="265">
        <v>0</v>
      </c>
    </row>
    <row r="545" spans="1:26" ht="19.45" customHeight="1">
      <c r="A545" s="264" t="s">
        <v>839</v>
      </c>
      <c r="B545" s="264" t="s">
        <v>854</v>
      </c>
      <c r="C545" s="264" t="s">
        <v>800</v>
      </c>
      <c r="D545" s="265">
        <v>23965.1</v>
      </c>
      <c r="E545" s="265">
        <v>0</v>
      </c>
      <c r="F545" s="265">
        <v>0</v>
      </c>
      <c r="G545" s="265">
        <v>0</v>
      </c>
      <c r="H545" s="265">
        <v>76.69</v>
      </c>
      <c r="I545" s="265">
        <v>0</v>
      </c>
      <c r="J545" s="265">
        <v>0</v>
      </c>
      <c r="K545" s="265">
        <v>11.95</v>
      </c>
      <c r="L545" s="265">
        <v>0</v>
      </c>
      <c r="M545" s="265">
        <v>149.75</v>
      </c>
      <c r="N545" s="265">
        <v>320.39999999999998</v>
      </c>
      <c r="O545" s="265">
        <v>210.85</v>
      </c>
      <c r="P545" s="265">
        <v>243.74</v>
      </c>
      <c r="Q545" s="265">
        <v>0</v>
      </c>
      <c r="R545" s="265">
        <v>2435.71</v>
      </c>
      <c r="S545" s="265">
        <v>0</v>
      </c>
      <c r="T545" s="265">
        <v>0</v>
      </c>
      <c r="U545" s="265">
        <v>0</v>
      </c>
      <c r="V545" s="265">
        <v>107.8</v>
      </c>
      <c r="W545" s="265">
        <v>0</v>
      </c>
      <c r="X545" s="265">
        <v>145.13999999999999</v>
      </c>
      <c r="Y545" s="265">
        <v>0</v>
      </c>
      <c r="Z545" s="265">
        <v>0</v>
      </c>
    </row>
    <row r="546" spans="1:26" ht="19.45" customHeight="1">
      <c r="A546" s="264" t="s">
        <v>839</v>
      </c>
      <c r="B546" s="264" t="s">
        <v>854</v>
      </c>
      <c r="C546" s="264" t="s">
        <v>289</v>
      </c>
      <c r="D546" s="265">
        <v>23965.1</v>
      </c>
      <c r="E546" s="265">
        <v>20.77</v>
      </c>
      <c r="F546" s="265">
        <v>7.05</v>
      </c>
      <c r="G546" s="265">
        <v>0</v>
      </c>
      <c r="H546" s="265">
        <v>0</v>
      </c>
      <c r="I546" s="265">
        <v>0</v>
      </c>
      <c r="J546" s="265">
        <v>0</v>
      </c>
      <c r="K546" s="265">
        <v>0</v>
      </c>
      <c r="L546" s="265">
        <v>0</v>
      </c>
      <c r="M546" s="265">
        <v>149.75</v>
      </c>
      <c r="N546" s="265">
        <v>320.39999999999998</v>
      </c>
      <c r="O546" s="265">
        <v>210.85</v>
      </c>
      <c r="P546" s="265">
        <v>243.74</v>
      </c>
      <c r="Q546" s="265">
        <v>0</v>
      </c>
      <c r="R546" s="265">
        <v>2435.71</v>
      </c>
      <c r="S546" s="265">
        <v>0</v>
      </c>
      <c r="T546" s="265">
        <v>0</v>
      </c>
      <c r="U546" s="265">
        <v>0</v>
      </c>
      <c r="V546" s="265">
        <v>107.8</v>
      </c>
      <c r="W546" s="265">
        <v>0</v>
      </c>
      <c r="X546" s="265">
        <v>145.13999999999999</v>
      </c>
      <c r="Y546" s="265">
        <v>0</v>
      </c>
      <c r="Z546" s="265">
        <v>0</v>
      </c>
    </row>
    <row r="547" spans="1:26" ht="19.45" customHeight="1">
      <c r="A547" s="264" t="s">
        <v>839</v>
      </c>
      <c r="B547" s="264" t="s">
        <v>854</v>
      </c>
      <c r="C547" s="264" t="s">
        <v>853</v>
      </c>
      <c r="D547" s="265">
        <v>23965.1</v>
      </c>
      <c r="E547" s="265">
        <v>20.77</v>
      </c>
      <c r="F547" s="265">
        <v>0</v>
      </c>
      <c r="G547" s="265">
        <v>0</v>
      </c>
      <c r="H547" s="265">
        <v>79.27</v>
      </c>
      <c r="I547" s="265">
        <v>0</v>
      </c>
      <c r="J547" s="265">
        <v>0</v>
      </c>
      <c r="K547" s="265">
        <v>15.53</v>
      </c>
      <c r="L547" s="265">
        <v>0</v>
      </c>
      <c r="M547" s="265">
        <v>149.75</v>
      </c>
      <c r="N547" s="265">
        <v>320.39999999999998</v>
      </c>
      <c r="O547" s="265">
        <v>210.85</v>
      </c>
      <c r="P547" s="265">
        <v>243.74</v>
      </c>
      <c r="Q547" s="265">
        <v>0</v>
      </c>
      <c r="R547" s="265">
        <v>2435.71</v>
      </c>
      <c r="S547" s="265">
        <v>0</v>
      </c>
      <c r="T547" s="265">
        <v>0</v>
      </c>
      <c r="U547" s="265">
        <v>0</v>
      </c>
      <c r="V547" s="265">
        <v>107.8</v>
      </c>
      <c r="W547" s="265">
        <v>0</v>
      </c>
      <c r="X547" s="265">
        <v>145.13999999999999</v>
      </c>
      <c r="Y547" s="265">
        <v>0</v>
      </c>
      <c r="Z547" s="265">
        <v>0</v>
      </c>
    </row>
    <row r="548" spans="1:26" ht="19.45" customHeight="1">
      <c r="A548" s="264" t="s">
        <v>839</v>
      </c>
      <c r="B548" s="264" t="s">
        <v>854</v>
      </c>
      <c r="C548" s="264" t="s">
        <v>782</v>
      </c>
      <c r="D548" s="265">
        <v>23965.1</v>
      </c>
      <c r="E548" s="265">
        <v>30.7</v>
      </c>
      <c r="F548" s="265">
        <v>0</v>
      </c>
      <c r="G548" s="265">
        <v>0</v>
      </c>
      <c r="H548" s="265">
        <v>81.290000000000006</v>
      </c>
      <c r="I548" s="265">
        <v>0</v>
      </c>
      <c r="J548" s="265">
        <v>0</v>
      </c>
      <c r="K548" s="265">
        <v>15.53</v>
      </c>
      <c r="L548" s="265">
        <v>0</v>
      </c>
      <c r="M548" s="265">
        <v>149.75</v>
      </c>
      <c r="N548" s="265">
        <v>320.39999999999998</v>
      </c>
      <c r="O548" s="265">
        <v>210.85</v>
      </c>
      <c r="P548" s="265">
        <v>243.74</v>
      </c>
      <c r="Q548" s="265">
        <v>0</v>
      </c>
      <c r="R548" s="265">
        <v>2435.71</v>
      </c>
      <c r="S548" s="265">
        <v>0</v>
      </c>
      <c r="T548" s="265">
        <v>0</v>
      </c>
      <c r="U548" s="265">
        <v>0</v>
      </c>
      <c r="V548" s="265">
        <v>107.8</v>
      </c>
      <c r="W548" s="265">
        <v>0</v>
      </c>
      <c r="X548" s="265">
        <v>145.13999999999999</v>
      </c>
      <c r="Y548" s="265">
        <v>0</v>
      </c>
      <c r="Z548" s="265">
        <v>0</v>
      </c>
    </row>
    <row r="549" spans="1:26" ht="19.45" customHeight="1">
      <c r="A549" s="264" t="s">
        <v>839</v>
      </c>
      <c r="B549" s="264" t="s">
        <v>854</v>
      </c>
      <c r="C549" s="264" t="s">
        <v>688</v>
      </c>
      <c r="D549" s="265">
        <v>23965.1</v>
      </c>
      <c r="E549" s="265">
        <v>30.7</v>
      </c>
      <c r="F549" s="265">
        <v>0</v>
      </c>
      <c r="G549" s="265">
        <v>0</v>
      </c>
      <c r="H549" s="265">
        <v>79.27</v>
      </c>
      <c r="I549" s="265">
        <v>0</v>
      </c>
      <c r="J549" s="265">
        <v>0</v>
      </c>
      <c r="K549" s="265">
        <v>0</v>
      </c>
      <c r="L549" s="265">
        <v>0</v>
      </c>
      <c r="M549" s="265">
        <v>149.75</v>
      </c>
      <c r="N549" s="265">
        <v>320.39999999999998</v>
      </c>
      <c r="O549" s="265">
        <v>210.85</v>
      </c>
      <c r="P549" s="265">
        <v>243.74</v>
      </c>
      <c r="Q549" s="265">
        <v>0</v>
      </c>
      <c r="R549" s="265">
        <v>2435.71</v>
      </c>
      <c r="S549" s="265">
        <v>0</v>
      </c>
      <c r="T549" s="265">
        <v>0</v>
      </c>
      <c r="U549" s="265">
        <v>0</v>
      </c>
      <c r="V549" s="265">
        <v>107.8</v>
      </c>
      <c r="W549" s="265">
        <v>0</v>
      </c>
      <c r="X549" s="265">
        <v>145.13999999999999</v>
      </c>
      <c r="Y549" s="265">
        <v>0</v>
      </c>
      <c r="Z549" s="265">
        <v>0</v>
      </c>
    </row>
    <row r="550" spans="1:26" ht="19.45" customHeight="1">
      <c r="A550" s="264" t="s">
        <v>839</v>
      </c>
      <c r="B550" s="264" t="s">
        <v>854</v>
      </c>
      <c r="C550" s="264" t="s">
        <v>807</v>
      </c>
      <c r="D550" s="265">
        <v>23965.1</v>
      </c>
      <c r="E550" s="265">
        <v>30.7</v>
      </c>
      <c r="F550" s="265">
        <v>0</v>
      </c>
      <c r="G550" s="265">
        <v>0</v>
      </c>
      <c r="H550" s="265">
        <v>79.27</v>
      </c>
      <c r="I550" s="265">
        <v>0</v>
      </c>
      <c r="J550" s="265">
        <v>0</v>
      </c>
      <c r="K550" s="265">
        <v>15.53</v>
      </c>
      <c r="L550" s="265">
        <v>0</v>
      </c>
      <c r="M550" s="265">
        <v>149.75</v>
      </c>
      <c r="N550" s="265">
        <v>320.39999999999998</v>
      </c>
      <c r="O550" s="265">
        <v>210.85</v>
      </c>
      <c r="P550" s="265">
        <v>243.74</v>
      </c>
      <c r="Q550" s="265">
        <v>0</v>
      </c>
      <c r="R550" s="265">
        <v>2435.71</v>
      </c>
      <c r="S550" s="265">
        <v>0</v>
      </c>
      <c r="T550" s="265">
        <v>0</v>
      </c>
      <c r="U550" s="265">
        <v>0</v>
      </c>
      <c r="V550" s="265">
        <v>107.8</v>
      </c>
      <c r="W550" s="265">
        <v>0</v>
      </c>
      <c r="X550" s="265">
        <v>145.13999999999999</v>
      </c>
      <c r="Y550" s="265">
        <v>0</v>
      </c>
      <c r="Z550" s="265">
        <v>0</v>
      </c>
    </row>
    <row r="551" spans="1:26" ht="19.45" customHeight="1">
      <c r="A551" s="264" t="s">
        <v>839</v>
      </c>
      <c r="B551" s="264" t="s">
        <v>854</v>
      </c>
      <c r="C551" s="264" t="s">
        <v>808</v>
      </c>
      <c r="D551" s="265">
        <v>23965.1</v>
      </c>
      <c r="E551" s="265">
        <v>30.7</v>
      </c>
      <c r="F551" s="265">
        <v>0</v>
      </c>
      <c r="G551" s="265">
        <v>0</v>
      </c>
      <c r="H551" s="265">
        <v>79.27</v>
      </c>
      <c r="I551" s="265">
        <v>0</v>
      </c>
      <c r="J551" s="265">
        <v>0</v>
      </c>
      <c r="K551" s="265">
        <v>15.53</v>
      </c>
      <c r="L551" s="265">
        <v>0</v>
      </c>
      <c r="M551" s="265">
        <v>149.75</v>
      </c>
      <c r="N551" s="265">
        <v>320.39999999999998</v>
      </c>
      <c r="O551" s="265">
        <v>210.85</v>
      </c>
      <c r="P551" s="265">
        <v>243.74</v>
      </c>
      <c r="Q551" s="265">
        <v>0</v>
      </c>
      <c r="R551" s="265">
        <v>2435.71</v>
      </c>
      <c r="S551" s="265">
        <v>0</v>
      </c>
      <c r="T551" s="265">
        <v>0</v>
      </c>
      <c r="U551" s="265">
        <v>0</v>
      </c>
      <c r="V551" s="265">
        <v>107.8</v>
      </c>
      <c r="W551" s="265">
        <v>0</v>
      </c>
      <c r="X551" s="265">
        <v>145.13999999999999</v>
      </c>
      <c r="Y551" s="265">
        <v>0</v>
      </c>
      <c r="Z551" s="265">
        <v>0</v>
      </c>
    </row>
    <row r="552" spans="1:26" ht="19.45" customHeight="1">
      <c r="A552" s="264" t="s">
        <v>839</v>
      </c>
      <c r="B552" s="264" t="s">
        <v>854</v>
      </c>
      <c r="C552" s="264" t="s">
        <v>821</v>
      </c>
      <c r="D552" s="265">
        <v>23965.1</v>
      </c>
      <c r="E552" s="265">
        <v>30.7</v>
      </c>
      <c r="F552" s="265">
        <v>0</v>
      </c>
      <c r="G552" s="265">
        <v>0</v>
      </c>
      <c r="H552" s="265">
        <v>79.27</v>
      </c>
      <c r="I552" s="265">
        <v>0</v>
      </c>
      <c r="J552" s="265">
        <v>0</v>
      </c>
      <c r="K552" s="265">
        <v>0</v>
      </c>
      <c r="L552" s="265">
        <v>0</v>
      </c>
      <c r="M552" s="265">
        <v>149.75</v>
      </c>
      <c r="N552" s="265">
        <v>320.39999999999998</v>
      </c>
      <c r="O552" s="265">
        <v>210.85</v>
      </c>
      <c r="P552" s="265">
        <v>243.74</v>
      </c>
      <c r="Q552" s="265">
        <v>0</v>
      </c>
      <c r="R552" s="265">
        <v>2435.71</v>
      </c>
      <c r="S552" s="265">
        <v>0</v>
      </c>
      <c r="T552" s="265">
        <v>0</v>
      </c>
      <c r="U552" s="265">
        <v>0</v>
      </c>
      <c r="V552" s="265">
        <v>107.8</v>
      </c>
      <c r="W552" s="265">
        <v>0</v>
      </c>
      <c r="X552" s="265">
        <v>145.13999999999999</v>
      </c>
      <c r="Y552" s="265">
        <v>0</v>
      </c>
      <c r="Z552" s="265">
        <v>0</v>
      </c>
    </row>
    <row r="553" spans="1:26" ht="19.45" customHeight="1">
      <c r="A553" s="264" t="s">
        <v>839</v>
      </c>
      <c r="B553" s="264" t="s">
        <v>854</v>
      </c>
      <c r="C553" s="264" t="s">
        <v>810</v>
      </c>
      <c r="D553" s="265">
        <v>23965.1</v>
      </c>
      <c r="E553" s="265">
        <v>30.7</v>
      </c>
      <c r="F553" s="265">
        <v>0</v>
      </c>
      <c r="G553" s="265">
        <v>0</v>
      </c>
      <c r="H553" s="265">
        <v>79.27</v>
      </c>
      <c r="I553" s="265">
        <v>0</v>
      </c>
      <c r="J553" s="265">
        <v>0</v>
      </c>
      <c r="K553" s="265">
        <v>15.54</v>
      </c>
      <c r="L553" s="265">
        <v>0</v>
      </c>
      <c r="M553" s="265">
        <v>149.75</v>
      </c>
      <c r="N553" s="265">
        <v>320.39999999999998</v>
      </c>
      <c r="O553" s="265">
        <v>210.85</v>
      </c>
      <c r="P553" s="265">
        <v>243.74</v>
      </c>
      <c r="Q553" s="265">
        <v>0</v>
      </c>
      <c r="R553" s="265">
        <v>2435.71</v>
      </c>
      <c r="S553" s="265">
        <v>0</v>
      </c>
      <c r="T553" s="265">
        <v>0</v>
      </c>
      <c r="U553" s="265">
        <v>0</v>
      </c>
      <c r="V553" s="265">
        <v>107.8</v>
      </c>
      <c r="W553" s="265">
        <v>0</v>
      </c>
      <c r="X553" s="265">
        <v>145.13999999999999</v>
      </c>
      <c r="Y553" s="265">
        <v>0</v>
      </c>
      <c r="Z553" s="265">
        <v>0</v>
      </c>
    </row>
    <row r="554" spans="1:26" ht="19.45" customHeight="1">
      <c r="A554" s="264" t="s">
        <v>839</v>
      </c>
      <c r="B554" s="264" t="s">
        <v>854</v>
      </c>
      <c r="C554" s="264" t="s">
        <v>689</v>
      </c>
      <c r="D554" s="265">
        <v>23965.1</v>
      </c>
      <c r="E554" s="265">
        <v>41.2</v>
      </c>
      <c r="F554" s="265">
        <v>0</v>
      </c>
      <c r="G554" s="265">
        <v>0</v>
      </c>
      <c r="H554" s="265">
        <v>81.290000000000006</v>
      </c>
      <c r="I554" s="265">
        <v>0</v>
      </c>
      <c r="J554" s="265">
        <v>0</v>
      </c>
      <c r="K554" s="265">
        <v>0</v>
      </c>
      <c r="L554" s="265">
        <v>0</v>
      </c>
      <c r="M554" s="265">
        <v>149.75</v>
      </c>
      <c r="N554" s="265">
        <v>320.39999999999998</v>
      </c>
      <c r="O554" s="265">
        <v>210.85</v>
      </c>
      <c r="P554" s="265">
        <v>243.74</v>
      </c>
      <c r="Q554" s="265">
        <v>0</v>
      </c>
      <c r="R554" s="265">
        <v>2435.71</v>
      </c>
      <c r="S554" s="265">
        <v>0</v>
      </c>
      <c r="T554" s="265">
        <v>0</v>
      </c>
      <c r="U554" s="265">
        <v>0</v>
      </c>
      <c r="V554" s="265">
        <v>107.8</v>
      </c>
      <c r="W554" s="265">
        <v>0</v>
      </c>
      <c r="X554" s="265">
        <v>145.13999999999999</v>
      </c>
      <c r="Y554" s="265">
        <v>0</v>
      </c>
      <c r="Z554" s="265">
        <v>0</v>
      </c>
    </row>
    <row r="555" spans="1:26" ht="19.45" customHeight="1">
      <c r="A555" s="264" t="s">
        <v>839</v>
      </c>
      <c r="B555" s="264" t="s">
        <v>854</v>
      </c>
      <c r="C555" s="264" t="s">
        <v>151</v>
      </c>
      <c r="D555" s="265">
        <v>23965.1</v>
      </c>
      <c r="E555" s="265">
        <v>41.2</v>
      </c>
      <c r="F555" s="265">
        <v>0</v>
      </c>
      <c r="G555" s="265">
        <v>0</v>
      </c>
      <c r="H555" s="265">
        <v>79.27</v>
      </c>
      <c r="I555" s="265">
        <v>0</v>
      </c>
      <c r="J555" s="265">
        <v>0</v>
      </c>
      <c r="K555" s="265">
        <v>15.53</v>
      </c>
      <c r="L555" s="265">
        <v>0</v>
      </c>
      <c r="M555" s="265">
        <v>149.75</v>
      </c>
      <c r="N555" s="265">
        <v>320.39999999999998</v>
      </c>
      <c r="O555" s="265">
        <v>210.85</v>
      </c>
      <c r="P555" s="265">
        <v>243.74</v>
      </c>
      <c r="Q555" s="265">
        <v>0</v>
      </c>
      <c r="R555" s="265">
        <v>2435.71</v>
      </c>
      <c r="S555" s="265">
        <v>0</v>
      </c>
      <c r="T555" s="265">
        <v>0</v>
      </c>
      <c r="U555" s="265">
        <v>0</v>
      </c>
      <c r="V555" s="265">
        <v>107.8</v>
      </c>
      <c r="W555" s="265">
        <v>0</v>
      </c>
      <c r="X555" s="265">
        <v>145.13999999999999</v>
      </c>
      <c r="Y555" s="265">
        <v>0</v>
      </c>
      <c r="Z555" s="265">
        <v>0</v>
      </c>
    </row>
    <row r="556" spans="1:26" ht="19.45" customHeight="1">
      <c r="A556" s="264" t="s">
        <v>839</v>
      </c>
      <c r="B556" s="264" t="s">
        <v>854</v>
      </c>
      <c r="C556" s="264" t="s">
        <v>152</v>
      </c>
      <c r="D556" s="265">
        <v>23965.1</v>
      </c>
      <c r="E556" s="265">
        <v>41.2</v>
      </c>
      <c r="F556" s="265">
        <v>0</v>
      </c>
      <c r="G556" s="265">
        <v>0</v>
      </c>
      <c r="H556" s="265">
        <v>79.27</v>
      </c>
      <c r="I556" s="265">
        <v>0</v>
      </c>
      <c r="J556" s="265">
        <v>0</v>
      </c>
      <c r="K556" s="265">
        <v>15.53</v>
      </c>
      <c r="L556" s="265">
        <v>0</v>
      </c>
      <c r="M556" s="265">
        <v>149.75</v>
      </c>
      <c r="N556" s="265">
        <v>320.39999999999998</v>
      </c>
      <c r="O556" s="265">
        <v>210.85</v>
      </c>
      <c r="P556" s="265">
        <v>243.74</v>
      </c>
      <c r="Q556" s="265">
        <v>0</v>
      </c>
      <c r="R556" s="265">
        <v>2435.71</v>
      </c>
      <c r="S556" s="265">
        <v>0</v>
      </c>
      <c r="T556" s="265">
        <v>0</v>
      </c>
      <c r="U556" s="265">
        <v>0</v>
      </c>
      <c r="V556" s="265">
        <v>107.8</v>
      </c>
      <c r="W556" s="265">
        <v>0</v>
      </c>
      <c r="X556" s="265">
        <v>145.13999999999999</v>
      </c>
      <c r="Y556" s="265">
        <v>0</v>
      </c>
      <c r="Z556" s="265">
        <v>0</v>
      </c>
    </row>
    <row r="557" spans="1:26" ht="19.45" customHeight="1">
      <c r="A557" s="264" t="s">
        <v>839</v>
      </c>
      <c r="B557" s="264" t="s">
        <v>854</v>
      </c>
      <c r="C557" s="264" t="s">
        <v>153</v>
      </c>
      <c r="D557" s="265">
        <v>23965.1</v>
      </c>
      <c r="E557" s="265">
        <v>41.2</v>
      </c>
      <c r="F557" s="265">
        <v>0</v>
      </c>
      <c r="G557" s="265">
        <v>0</v>
      </c>
      <c r="H557" s="265">
        <v>79.27</v>
      </c>
      <c r="I557" s="265">
        <v>0</v>
      </c>
      <c r="J557" s="265">
        <v>0</v>
      </c>
      <c r="K557" s="265">
        <v>15.53</v>
      </c>
      <c r="L557" s="265">
        <v>0</v>
      </c>
      <c r="M557" s="265">
        <v>149.75</v>
      </c>
      <c r="N557" s="265">
        <v>320.39999999999998</v>
      </c>
      <c r="O557" s="265">
        <v>210.85</v>
      </c>
      <c r="P557" s="265">
        <v>243.74</v>
      </c>
      <c r="Q557" s="265">
        <v>0</v>
      </c>
      <c r="R557" s="265">
        <v>2435.71</v>
      </c>
      <c r="S557" s="265">
        <v>0</v>
      </c>
      <c r="T557" s="265">
        <v>0</v>
      </c>
      <c r="U557" s="265">
        <v>0</v>
      </c>
      <c r="V557" s="265">
        <v>107.8</v>
      </c>
      <c r="W557" s="265">
        <v>0</v>
      </c>
      <c r="X557" s="265">
        <v>145.13999999999999</v>
      </c>
      <c r="Y557" s="265">
        <v>0</v>
      </c>
      <c r="Z557" s="265">
        <v>0</v>
      </c>
    </row>
    <row r="558" spans="1:26" ht="19.45" customHeight="1">
      <c r="A558" s="264" t="s">
        <v>839</v>
      </c>
      <c r="B558" s="264" t="s">
        <v>854</v>
      </c>
      <c r="C558" s="264" t="s">
        <v>812</v>
      </c>
      <c r="D558" s="265">
        <v>23965.1</v>
      </c>
      <c r="E558" s="265">
        <v>41.2</v>
      </c>
      <c r="F558" s="265">
        <v>0</v>
      </c>
      <c r="G558" s="265">
        <v>0</v>
      </c>
      <c r="H558" s="265">
        <v>79.27</v>
      </c>
      <c r="I558" s="265">
        <v>0</v>
      </c>
      <c r="J558" s="265">
        <v>0</v>
      </c>
      <c r="K558" s="265">
        <v>15.53</v>
      </c>
      <c r="L558" s="265">
        <v>0</v>
      </c>
      <c r="M558" s="265">
        <v>149.75</v>
      </c>
      <c r="N558" s="265">
        <v>320.39999999999998</v>
      </c>
      <c r="O558" s="265">
        <v>210.85</v>
      </c>
      <c r="P558" s="265">
        <v>243.74</v>
      </c>
      <c r="Q558" s="265">
        <v>0</v>
      </c>
      <c r="R558" s="265">
        <v>2435.71</v>
      </c>
      <c r="S558" s="265">
        <v>0</v>
      </c>
      <c r="T558" s="265">
        <v>0</v>
      </c>
      <c r="U558" s="265">
        <v>0</v>
      </c>
      <c r="V558" s="265">
        <v>107.8</v>
      </c>
      <c r="W558" s="265">
        <v>0</v>
      </c>
      <c r="X558" s="265">
        <v>145.13999999999999</v>
      </c>
      <c r="Y558" s="265">
        <v>0</v>
      </c>
      <c r="Z558" s="265">
        <v>0</v>
      </c>
    </row>
    <row r="559" spans="1:26" ht="19.45" customHeight="1">
      <c r="A559" s="264" t="s">
        <v>839</v>
      </c>
      <c r="B559" s="264" t="s">
        <v>854</v>
      </c>
      <c r="C559" s="264" t="s">
        <v>690</v>
      </c>
      <c r="D559" s="265">
        <v>23965.1</v>
      </c>
      <c r="E559" s="265">
        <v>51.62</v>
      </c>
      <c r="F559" s="265">
        <v>0</v>
      </c>
      <c r="G559" s="265">
        <v>0</v>
      </c>
      <c r="H559" s="265">
        <v>79.27</v>
      </c>
      <c r="I559" s="265">
        <v>0</v>
      </c>
      <c r="J559" s="265">
        <v>0</v>
      </c>
      <c r="K559" s="265">
        <v>0</v>
      </c>
      <c r="L559" s="265">
        <v>0</v>
      </c>
      <c r="M559" s="265">
        <v>149.75</v>
      </c>
      <c r="N559" s="265">
        <v>320.39999999999998</v>
      </c>
      <c r="O559" s="265">
        <v>210.85</v>
      </c>
      <c r="P559" s="265">
        <v>243.74</v>
      </c>
      <c r="Q559" s="265">
        <v>0</v>
      </c>
      <c r="R559" s="265">
        <v>2435.71</v>
      </c>
      <c r="S559" s="265">
        <v>0</v>
      </c>
      <c r="T559" s="265">
        <v>0</v>
      </c>
      <c r="U559" s="265">
        <v>0</v>
      </c>
      <c r="V559" s="265">
        <v>107.8</v>
      </c>
      <c r="W559" s="265">
        <v>0</v>
      </c>
      <c r="X559" s="265">
        <v>145.13999999999999</v>
      </c>
      <c r="Y559" s="265">
        <v>0</v>
      </c>
      <c r="Z559" s="265">
        <v>0</v>
      </c>
    </row>
    <row r="560" spans="1:26" ht="19.45" customHeight="1">
      <c r="A560" s="264" t="s">
        <v>839</v>
      </c>
      <c r="B560" s="264" t="s">
        <v>854</v>
      </c>
      <c r="C560" s="264" t="s">
        <v>813</v>
      </c>
      <c r="D560" s="265">
        <v>23965.1</v>
      </c>
      <c r="E560" s="265">
        <v>51.62</v>
      </c>
      <c r="F560" s="265">
        <v>0</v>
      </c>
      <c r="G560" s="265">
        <v>0</v>
      </c>
      <c r="H560" s="265">
        <v>79.27</v>
      </c>
      <c r="I560" s="265">
        <v>0</v>
      </c>
      <c r="J560" s="265">
        <v>0</v>
      </c>
      <c r="K560" s="265">
        <v>15.53</v>
      </c>
      <c r="L560" s="265">
        <v>0</v>
      </c>
      <c r="M560" s="265">
        <v>149.75</v>
      </c>
      <c r="N560" s="265">
        <v>320.39999999999998</v>
      </c>
      <c r="O560" s="265">
        <v>210.85</v>
      </c>
      <c r="P560" s="265">
        <v>243.74</v>
      </c>
      <c r="Q560" s="265">
        <v>0</v>
      </c>
      <c r="R560" s="265">
        <v>2435.71</v>
      </c>
      <c r="S560" s="265">
        <v>0</v>
      </c>
      <c r="T560" s="265">
        <v>0</v>
      </c>
      <c r="U560" s="265">
        <v>0</v>
      </c>
      <c r="V560" s="265">
        <v>107.8</v>
      </c>
      <c r="W560" s="265">
        <v>0</v>
      </c>
      <c r="X560" s="265">
        <v>145.13999999999999</v>
      </c>
      <c r="Y560" s="265">
        <v>0</v>
      </c>
      <c r="Z560" s="265">
        <v>0</v>
      </c>
    </row>
    <row r="561" spans="1:26" ht="19.45" customHeight="1">
      <c r="A561" s="264" t="s">
        <v>839</v>
      </c>
      <c r="B561" s="264" t="s">
        <v>854</v>
      </c>
      <c r="C561" s="264" t="s">
        <v>814</v>
      </c>
      <c r="D561" s="265">
        <v>23965.1</v>
      </c>
      <c r="E561" s="265">
        <v>51.62</v>
      </c>
      <c r="F561" s="265">
        <v>0</v>
      </c>
      <c r="G561" s="265">
        <v>0</v>
      </c>
      <c r="H561" s="265">
        <v>79.27</v>
      </c>
      <c r="I561" s="265">
        <v>0</v>
      </c>
      <c r="J561" s="265">
        <v>0</v>
      </c>
      <c r="K561" s="265">
        <v>15.53</v>
      </c>
      <c r="L561" s="265">
        <v>0</v>
      </c>
      <c r="M561" s="265">
        <v>149.75</v>
      </c>
      <c r="N561" s="265">
        <v>320.39999999999998</v>
      </c>
      <c r="O561" s="265">
        <v>210.85</v>
      </c>
      <c r="P561" s="265">
        <v>243.74</v>
      </c>
      <c r="Q561" s="265">
        <v>0</v>
      </c>
      <c r="R561" s="265">
        <v>2435.71</v>
      </c>
      <c r="S561" s="265">
        <v>0</v>
      </c>
      <c r="T561" s="265">
        <v>0</v>
      </c>
      <c r="U561" s="265">
        <v>0</v>
      </c>
      <c r="V561" s="265">
        <v>107.8</v>
      </c>
      <c r="W561" s="265">
        <v>0</v>
      </c>
      <c r="X561" s="265">
        <v>145.13999999999999</v>
      </c>
      <c r="Y561" s="265">
        <v>0</v>
      </c>
      <c r="Z561" s="265">
        <v>0</v>
      </c>
    </row>
    <row r="562" spans="1:26" ht="19.45" customHeight="1">
      <c r="A562" s="264" t="s">
        <v>839</v>
      </c>
      <c r="B562" s="264" t="s">
        <v>854</v>
      </c>
      <c r="C562" s="264" t="s">
        <v>815</v>
      </c>
      <c r="D562" s="265">
        <v>23965.1</v>
      </c>
      <c r="E562" s="265">
        <v>51.62</v>
      </c>
      <c r="F562" s="265">
        <v>0</v>
      </c>
      <c r="G562" s="265">
        <v>0</v>
      </c>
      <c r="H562" s="265">
        <v>79.27</v>
      </c>
      <c r="I562" s="265">
        <v>0</v>
      </c>
      <c r="J562" s="265">
        <v>0</v>
      </c>
      <c r="K562" s="265">
        <v>23.2</v>
      </c>
      <c r="L562" s="265">
        <v>0</v>
      </c>
      <c r="M562" s="265">
        <v>149.75</v>
      </c>
      <c r="N562" s="265">
        <v>320.39999999999998</v>
      </c>
      <c r="O562" s="265">
        <v>210.85</v>
      </c>
      <c r="P562" s="265">
        <v>243.74</v>
      </c>
      <c r="Q562" s="265">
        <v>0</v>
      </c>
      <c r="R562" s="265">
        <v>2435.71</v>
      </c>
      <c r="S562" s="265">
        <v>0</v>
      </c>
      <c r="T562" s="265">
        <v>0</v>
      </c>
      <c r="U562" s="265">
        <v>0</v>
      </c>
      <c r="V562" s="265">
        <v>107.8</v>
      </c>
      <c r="W562" s="265">
        <v>0</v>
      </c>
      <c r="X562" s="265">
        <v>145.13999999999999</v>
      </c>
      <c r="Y562" s="265">
        <v>0</v>
      </c>
      <c r="Z562" s="265">
        <v>0</v>
      </c>
    </row>
    <row r="563" spans="1:26" ht="19.45" customHeight="1">
      <c r="A563" s="264" t="s">
        <v>839</v>
      </c>
      <c r="B563" s="264" t="s">
        <v>854</v>
      </c>
      <c r="C563" s="264" t="s">
        <v>818</v>
      </c>
      <c r="D563" s="265">
        <v>23965.1</v>
      </c>
      <c r="E563" s="265">
        <v>51.62</v>
      </c>
      <c r="F563" s="265">
        <v>0</v>
      </c>
      <c r="G563" s="265">
        <v>0</v>
      </c>
      <c r="H563" s="265">
        <v>79.27</v>
      </c>
      <c r="I563" s="265">
        <v>0</v>
      </c>
      <c r="J563" s="265">
        <v>0</v>
      </c>
      <c r="K563" s="265">
        <v>15.54</v>
      </c>
      <c r="L563" s="265">
        <v>0</v>
      </c>
      <c r="M563" s="265">
        <v>149.75</v>
      </c>
      <c r="N563" s="265">
        <v>320.39999999999998</v>
      </c>
      <c r="O563" s="265">
        <v>210.85</v>
      </c>
      <c r="P563" s="265">
        <v>243.74</v>
      </c>
      <c r="Q563" s="265">
        <v>0</v>
      </c>
      <c r="R563" s="265">
        <v>2435.71</v>
      </c>
      <c r="S563" s="265">
        <v>0</v>
      </c>
      <c r="T563" s="265">
        <v>0</v>
      </c>
      <c r="U563" s="265">
        <v>0</v>
      </c>
      <c r="V563" s="265">
        <v>107.8</v>
      </c>
      <c r="W563" s="265">
        <v>0</v>
      </c>
      <c r="X563" s="265">
        <v>145.13999999999999</v>
      </c>
      <c r="Y563" s="265">
        <v>0</v>
      </c>
      <c r="Z563" s="265">
        <v>0</v>
      </c>
    </row>
    <row r="564" spans="1:26" ht="19.45" customHeight="1">
      <c r="A564" s="264" t="s">
        <v>839</v>
      </c>
      <c r="B564" s="264" t="s">
        <v>855</v>
      </c>
      <c r="C564" s="264" t="s">
        <v>689</v>
      </c>
      <c r="D564" s="265">
        <v>30419.919999999998</v>
      </c>
      <c r="E564" s="265">
        <v>41.2</v>
      </c>
      <c r="F564" s="265">
        <v>0</v>
      </c>
      <c r="G564" s="265">
        <v>0</v>
      </c>
      <c r="H564" s="265">
        <v>79.27</v>
      </c>
      <c r="I564" s="265">
        <v>0</v>
      </c>
      <c r="J564" s="265">
        <v>0</v>
      </c>
      <c r="K564" s="265">
        <v>0</v>
      </c>
      <c r="L564" s="265">
        <v>0</v>
      </c>
      <c r="M564" s="265">
        <v>149.75</v>
      </c>
      <c r="N564" s="265">
        <v>320.39999999999998</v>
      </c>
      <c r="O564" s="265">
        <v>210.85</v>
      </c>
      <c r="P564" s="265">
        <v>243.74</v>
      </c>
      <c r="Q564" s="265">
        <v>0</v>
      </c>
      <c r="R564" s="265">
        <v>2435.71</v>
      </c>
      <c r="S564" s="265">
        <v>0</v>
      </c>
      <c r="T564" s="265">
        <v>0</v>
      </c>
      <c r="U564" s="265">
        <v>0</v>
      </c>
      <c r="V564" s="265">
        <v>107.8</v>
      </c>
      <c r="W564" s="265">
        <v>0</v>
      </c>
      <c r="X564" s="265">
        <v>145.13999999999999</v>
      </c>
      <c r="Y564" s="265">
        <v>0</v>
      </c>
      <c r="Z564" s="265">
        <v>0</v>
      </c>
    </row>
    <row r="565" spans="1:26" ht="19.45" customHeight="1">
      <c r="A565" s="264" t="s">
        <v>839</v>
      </c>
      <c r="B565" s="264" t="s">
        <v>855</v>
      </c>
      <c r="C565" s="264" t="s">
        <v>152</v>
      </c>
      <c r="D565" s="265">
        <v>30419.919999999998</v>
      </c>
      <c r="E565" s="265">
        <v>41.2</v>
      </c>
      <c r="F565" s="265">
        <v>0</v>
      </c>
      <c r="G565" s="265">
        <v>0</v>
      </c>
      <c r="H565" s="265">
        <v>79.27</v>
      </c>
      <c r="I565" s="265">
        <v>0</v>
      </c>
      <c r="J565" s="265">
        <v>0</v>
      </c>
      <c r="K565" s="265">
        <v>15.53</v>
      </c>
      <c r="L565" s="265">
        <v>0</v>
      </c>
      <c r="M565" s="265">
        <v>149.75</v>
      </c>
      <c r="N565" s="265">
        <v>320.39999999999998</v>
      </c>
      <c r="O565" s="265">
        <v>210.85</v>
      </c>
      <c r="P565" s="265">
        <v>243.74</v>
      </c>
      <c r="Q565" s="265">
        <v>0</v>
      </c>
      <c r="R565" s="265">
        <v>2435.71</v>
      </c>
      <c r="S565" s="265">
        <v>0</v>
      </c>
      <c r="T565" s="265">
        <v>0</v>
      </c>
      <c r="U565" s="265">
        <v>0</v>
      </c>
      <c r="V565" s="265">
        <v>107.8</v>
      </c>
      <c r="W565" s="265">
        <v>0</v>
      </c>
      <c r="X565" s="265">
        <v>145.13999999999999</v>
      </c>
      <c r="Y565" s="265">
        <v>0</v>
      </c>
      <c r="Z565" s="265">
        <v>0</v>
      </c>
    </row>
    <row r="566" spans="1:26" ht="19.45" customHeight="1">
      <c r="A566" s="264" t="s">
        <v>839</v>
      </c>
      <c r="B566" s="264" t="s">
        <v>855</v>
      </c>
      <c r="C566" s="264" t="s">
        <v>153</v>
      </c>
      <c r="D566" s="265">
        <v>30419.919999999998</v>
      </c>
      <c r="E566" s="265">
        <v>41.2</v>
      </c>
      <c r="F566" s="265">
        <v>0</v>
      </c>
      <c r="G566" s="265">
        <v>0</v>
      </c>
      <c r="H566" s="265">
        <v>79.27</v>
      </c>
      <c r="I566" s="265">
        <v>0</v>
      </c>
      <c r="J566" s="265">
        <v>0</v>
      </c>
      <c r="K566" s="265">
        <v>15.53</v>
      </c>
      <c r="L566" s="265">
        <v>0</v>
      </c>
      <c r="M566" s="265">
        <v>149.75</v>
      </c>
      <c r="N566" s="265">
        <v>320.39999999999998</v>
      </c>
      <c r="O566" s="265">
        <v>210.85</v>
      </c>
      <c r="P566" s="265">
        <v>243.74</v>
      </c>
      <c r="Q566" s="265">
        <v>0</v>
      </c>
      <c r="R566" s="265">
        <v>2435.71</v>
      </c>
      <c r="S566" s="265">
        <v>0</v>
      </c>
      <c r="T566" s="265">
        <v>0</v>
      </c>
      <c r="U566" s="265">
        <v>0</v>
      </c>
      <c r="V566" s="265">
        <v>107.8</v>
      </c>
      <c r="W566" s="265">
        <v>0</v>
      </c>
      <c r="X566" s="265">
        <v>145.13999999999999</v>
      </c>
      <c r="Y566" s="265">
        <v>0</v>
      </c>
      <c r="Z566" s="265">
        <v>0</v>
      </c>
    </row>
    <row r="567" spans="1:26" ht="19.45" customHeight="1">
      <c r="A567" s="264" t="s">
        <v>839</v>
      </c>
      <c r="B567" s="264" t="s">
        <v>855</v>
      </c>
      <c r="C567" s="264" t="s">
        <v>813</v>
      </c>
      <c r="D567" s="265">
        <v>30419.919999999998</v>
      </c>
      <c r="E567" s="265">
        <v>51.62</v>
      </c>
      <c r="F567" s="265">
        <v>0</v>
      </c>
      <c r="G567" s="265">
        <v>0</v>
      </c>
      <c r="H567" s="265">
        <v>79.27</v>
      </c>
      <c r="I567" s="265">
        <v>0</v>
      </c>
      <c r="J567" s="265">
        <v>0</v>
      </c>
      <c r="K567" s="265">
        <v>15.53</v>
      </c>
      <c r="L567" s="265">
        <v>0</v>
      </c>
      <c r="M567" s="265">
        <v>149.75</v>
      </c>
      <c r="N567" s="265">
        <v>320.39999999999998</v>
      </c>
      <c r="O567" s="265">
        <v>210.85</v>
      </c>
      <c r="P567" s="265">
        <v>243.74</v>
      </c>
      <c r="Q567" s="265">
        <v>0</v>
      </c>
      <c r="R567" s="265">
        <v>2435.71</v>
      </c>
      <c r="S567" s="265">
        <v>0</v>
      </c>
      <c r="T567" s="265">
        <v>0</v>
      </c>
      <c r="U567" s="265">
        <v>0</v>
      </c>
      <c r="V567" s="265">
        <v>107.8</v>
      </c>
      <c r="W567" s="265">
        <v>0</v>
      </c>
      <c r="X567" s="265">
        <v>145.13999999999999</v>
      </c>
      <c r="Y567" s="265">
        <v>0</v>
      </c>
      <c r="Z567" s="265">
        <v>0</v>
      </c>
    </row>
    <row r="568" spans="1:26" ht="19.45" customHeight="1">
      <c r="A568" s="264" t="s">
        <v>839</v>
      </c>
      <c r="B568" s="264" t="s">
        <v>855</v>
      </c>
      <c r="C568" s="264" t="s">
        <v>814</v>
      </c>
      <c r="D568" s="265">
        <v>30419.919999999998</v>
      </c>
      <c r="E568" s="265">
        <v>51.62</v>
      </c>
      <c r="F568" s="265">
        <v>0</v>
      </c>
      <c r="G568" s="265">
        <v>0</v>
      </c>
      <c r="H568" s="265">
        <v>79.27</v>
      </c>
      <c r="I568" s="265">
        <v>0</v>
      </c>
      <c r="J568" s="265">
        <v>0</v>
      </c>
      <c r="K568" s="265">
        <v>15.53</v>
      </c>
      <c r="L568" s="265">
        <v>0</v>
      </c>
      <c r="M568" s="265">
        <v>149.75</v>
      </c>
      <c r="N568" s="265">
        <v>320.39999999999998</v>
      </c>
      <c r="O568" s="265">
        <v>210.85</v>
      </c>
      <c r="P568" s="265">
        <v>243.74</v>
      </c>
      <c r="Q568" s="265">
        <v>0</v>
      </c>
      <c r="R568" s="265">
        <v>2435.71</v>
      </c>
      <c r="S568" s="265">
        <v>0</v>
      </c>
      <c r="T568" s="265">
        <v>0</v>
      </c>
      <c r="U568" s="265">
        <v>0</v>
      </c>
      <c r="V568" s="265">
        <v>107.8</v>
      </c>
      <c r="W568" s="265">
        <v>0</v>
      </c>
      <c r="X568" s="265">
        <v>145.13999999999999</v>
      </c>
      <c r="Y568" s="265">
        <v>0</v>
      </c>
      <c r="Z568" s="265">
        <v>0</v>
      </c>
    </row>
    <row r="569" spans="1:26" ht="19.45" customHeight="1">
      <c r="A569" s="264" t="s">
        <v>856</v>
      </c>
      <c r="B569" s="264" t="s">
        <v>857</v>
      </c>
      <c r="C569" s="264" t="s">
        <v>686</v>
      </c>
      <c r="D569" s="265">
        <v>7672.15</v>
      </c>
      <c r="E569" s="265">
        <v>0</v>
      </c>
      <c r="F569" s="265">
        <v>0</v>
      </c>
      <c r="G569" s="265">
        <v>0</v>
      </c>
      <c r="H569" s="265">
        <v>0</v>
      </c>
      <c r="I569" s="265">
        <v>0</v>
      </c>
      <c r="J569" s="265">
        <v>0</v>
      </c>
      <c r="K569" s="265">
        <v>0</v>
      </c>
      <c r="L569" s="265">
        <v>0</v>
      </c>
      <c r="M569" s="265">
        <v>149.75</v>
      </c>
      <c r="N569" s="265">
        <v>320.41000000000003</v>
      </c>
      <c r="O569" s="265">
        <v>210.85</v>
      </c>
      <c r="P569" s="265">
        <v>228.43</v>
      </c>
      <c r="Q569" s="265">
        <v>0</v>
      </c>
      <c r="R569" s="265">
        <v>2224.92</v>
      </c>
      <c r="S569" s="265">
        <v>0</v>
      </c>
      <c r="T569" s="265">
        <v>0</v>
      </c>
      <c r="U569" s="265">
        <v>0</v>
      </c>
      <c r="V569" s="265">
        <v>0</v>
      </c>
      <c r="W569" s="265">
        <v>47.97</v>
      </c>
      <c r="X569" s="265">
        <v>132.62</v>
      </c>
      <c r="Y569" s="265">
        <v>0</v>
      </c>
      <c r="Z569" s="265">
        <v>0</v>
      </c>
    </row>
    <row r="570" spans="1:26" ht="19.45" customHeight="1">
      <c r="A570" s="264" t="s">
        <v>856</v>
      </c>
      <c r="B570" s="264" t="s">
        <v>857</v>
      </c>
      <c r="C570" s="264" t="s">
        <v>800</v>
      </c>
      <c r="D570" s="265">
        <v>7672.15</v>
      </c>
      <c r="E570" s="265">
        <v>0</v>
      </c>
      <c r="F570" s="265">
        <v>0</v>
      </c>
      <c r="G570" s="265">
        <v>0</v>
      </c>
      <c r="H570" s="265">
        <v>0</v>
      </c>
      <c r="I570" s="265">
        <v>0</v>
      </c>
      <c r="J570" s="265">
        <v>0</v>
      </c>
      <c r="K570" s="265">
        <v>0</v>
      </c>
      <c r="L570" s="265">
        <v>0</v>
      </c>
      <c r="M570" s="265">
        <v>149.75</v>
      </c>
      <c r="N570" s="265">
        <v>320.41000000000003</v>
      </c>
      <c r="O570" s="265">
        <v>210.85</v>
      </c>
      <c r="P570" s="265">
        <v>228.43</v>
      </c>
      <c r="Q570" s="265">
        <v>0</v>
      </c>
      <c r="R570" s="265">
        <v>2224.92</v>
      </c>
      <c r="S570" s="265">
        <v>0</v>
      </c>
      <c r="T570" s="265">
        <v>0</v>
      </c>
      <c r="U570" s="265">
        <v>0</v>
      </c>
      <c r="V570" s="265">
        <v>0</v>
      </c>
      <c r="W570" s="265">
        <v>47.97</v>
      </c>
      <c r="X570" s="265">
        <v>132.62</v>
      </c>
      <c r="Y570" s="265">
        <v>0</v>
      </c>
      <c r="Z570" s="265">
        <v>0</v>
      </c>
    </row>
    <row r="571" spans="1:26" ht="19.45" customHeight="1">
      <c r="A571" s="264" t="s">
        <v>856</v>
      </c>
      <c r="B571" s="264" t="s">
        <v>857</v>
      </c>
      <c r="C571" s="264" t="s">
        <v>687</v>
      </c>
      <c r="D571" s="265">
        <v>7672.15</v>
      </c>
      <c r="E571" s="265">
        <v>16.97</v>
      </c>
      <c r="F571" s="265">
        <v>0</v>
      </c>
      <c r="G571" s="265">
        <v>0</v>
      </c>
      <c r="H571" s="265">
        <v>0</v>
      </c>
      <c r="I571" s="265">
        <v>0</v>
      </c>
      <c r="J571" s="265">
        <v>0</v>
      </c>
      <c r="K571" s="265">
        <v>0</v>
      </c>
      <c r="L571" s="265">
        <v>0</v>
      </c>
      <c r="M571" s="265">
        <v>149.75</v>
      </c>
      <c r="N571" s="265">
        <v>320.41000000000003</v>
      </c>
      <c r="O571" s="265">
        <v>210.85</v>
      </c>
      <c r="P571" s="265">
        <v>228.43</v>
      </c>
      <c r="Q571" s="265">
        <v>0</v>
      </c>
      <c r="R571" s="265">
        <v>2224.92</v>
      </c>
      <c r="S571" s="265">
        <v>0</v>
      </c>
      <c r="T571" s="265">
        <v>0</v>
      </c>
      <c r="U571" s="265">
        <v>0</v>
      </c>
      <c r="V571" s="265">
        <v>0</v>
      </c>
      <c r="W571" s="265">
        <v>47.97</v>
      </c>
      <c r="X571" s="265">
        <v>132.62</v>
      </c>
      <c r="Y571" s="265">
        <v>0</v>
      </c>
      <c r="Z571" s="265">
        <v>0</v>
      </c>
    </row>
    <row r="572" spans="1:26" ht="19.45" customHeight="1">
      <c r="A572" s="264" t="s">
        <v>856</v>
      </c>
      <c r="B572" s="264" t="s">
        <v>857</v>
      </c>
      <c r="C572" s="264" t="s">
        <v>730</v>
      </c>
      <c r="D572" s="265">
        <v>7672.15</v>
      </c>
      <c r="E572" s="265">
        <v>16.97</v>
      </c>
      <c r="F572" s="265">
        <v>0</v>
      </c>
      <c r="G572" s="265">
        <v>0</v>
      </c>
      <c r="H572" s="265">
        <v>0</v>
      </c>
      <c r="I572" s="265">
        <v>0</v>
      </c>
      <c r="J572" s="265">
        <v>0</v>
      </c>
      <c r="K572" s="265">
        <v>0</v>
      </c>
      <c r="L572" s="265">
        <v>0</v>
      </c>
      <c r="M572" s="265">
        <v>149.75</v>
      </c>
      <c r="N572" s="265">
        <v>320.41000000000003</v>
      </c>
      <c r="O572" s="265">
        <v>210.85</v>
      </c>
      <c r="P572" s="265">
        <v>228.43</v>
      </c>
      <c r="Q572" s="265">
        <v>0</v>
      </c>
      <c r="R572" s="265">
        <v>2224.92</v>
      </c>
      <c r="S572" s="265">
        <v>0</v>
      </c>
      <c r="T572" s="265">
        <v>0</v>
      </c>
      <c r="U572" s="265">
        <v>0</v>
      </c>
      <c r="V572" s="265">
        <v>0</v>
      </c>
      <c r="W572" s="265">
        <v>47.97</v>
      </c>
      <c r="X572" s="265">
        <v>132.62</v>
      </c>
      <c r="Y572" s="265">
        <v>0</v>
      </c>
      <c r="Z572" s="265">
        <v>0</v>
      </c>
    </row>
    <row r="573" spans="1:26" ht="19.45" customHeight="1">
      <c r="A573" s="264" t="s">
        <v>856</v>
      </c>
      <c r="B573" s="264" t="s">
        <v>857</v>
      </c>
      <c r="C573" s="264" t="s">
        <v>289</v>
      </c>
      <c r="D573" s="265">
        <v>7672.15</v>
      </c>
      <c r="E573" s="265">
        <v>20.77</v>
      </c>
      <c r="F573" s="265">
        <v>0</v>
      </c>
      <c r="G573" s="265">
        <v>0</v>
      </c>
      <c r="H573" s="265">
        <v>0</v>
      </c>
      <c r="I573" s="265">
        <v>0</v>
      </c>
      <c r="J573" s="265">
        <v>0</v>
      </c>
      <c r="K573" s="265">
        <v>0</v>
      </c>
      <c r="L573" s="265">
        <v>0</v>
      </c>
      <c r="M573" s="265">
        <v>149.75</v>
      </c>
      <c r="N573" s="265">
        <v>320.41000000000003</v>
      </c>
      <c r="O573" s="265">
        <v>210.85</v>
      </c>
      <c r="P573" s="265">
        <v>228.43</v>
      </c>
      <c r="Q573" s="265">
        <v>0</v>
      </c>
      <c r="R573" s="265">
        <v>2224.92</v>
      </c>
      <c r="S573" s="265">
        <v>0</v>
      </c>
      <c r="T573" s="265">
        <v>0</v>
      </c>
      <c r="U573" s="265">
        <v>0</v>
      </c>
      <c r="V573" s="265">
        <v>0</v>
      </c>
      <c r="W573" s="265">
        <v>47.97</v>
      </c>
      <c r="X573" s="265">
        <v>132.62</v>
      </c>
      <c r="Y573" s="265">
        <v>0</v>
      </c>
      <c r="Z573" s="265">
        <v>0</v>
      </c>
    </row>
    <row r="574" spans="1:26" ht="19.45" customHeight="1">
      <c r="A574" s="264" t="s">
        <v>856</v>
      </c>
      <c r="B574" s="264" t="s">
        <v>857</v>
      </c>
      <c r="C574" s="264" t="s">
        <v>806</v>
      </c>
      <c r="D574" s="265">
        <v>7672.15</v>
      </c>
      <c r="E574" s="265">
        <v>20.77</v>
      </c>
      <c r="F574" s="265">
        <v>0</v>
      </c>
      <c r="G574" s="265">
        <v>0</v>
      </c>
      <c r="H574" s="265">
        <v>0</v>
      </c>
      <c r="I574" s="265">
        <v>0</v>
      </c>
      <c r="J574" s="265">
        <v>0</v>
      </c>
      <c r="K574" s="265">
        <v>0</v>
      </c>
      <c r="L574" s="265">
        <v>0</v>
      </c>
      <c r="M574" s="265">
        <v>149.75</v>
      </c>
      <c r="N574" s="265">
        <v>320.41000000000003</v>
      </c>
      <c r="O574" s="265">
        <v>210.85</v>
      </c>
      <c r="P574" s="265">
        <v>228.43</v>
      </c>
      <c r="Q574" s="265">
        <v>0</v>
      </c>
      <c r="R574" s="265">
        <v>2224.92</v>
      </c>
      <c r="S574" s="265">
        <v>0</v>
      </c>
      <c r="T574" s="265">
        <v>0</v>
      </c>
      <c r="U574" s="265">
        <v>0</v>
      </c>
      <c r="V574" s="265">
        <v>0</v>
      </c>
      <c r="W574" s="265">
        <v>47.97</v>
      </c>
      <c r="X574" s="265">
        <v>132.62</v>
      </c>
      <c r="Y574" s="265">
        <v>0</v>
      </c>
      <c r="Z574" s="265">
        <v>0</v>
      </c>
    </row>
    <row r="575" spans="1:26" ht="19.45" customHeight="1">
      <c r="A575" s="264" t="s">
        <v>856</v>
      </c>
      <c r="B575" s="264" t="s">
        <v>857</v>
      </c>
      <c r="C575" s="264" t="s">
        <v>688</v>
      </c>
      <c r="D575" s="265">
        <v>7672.15</v>
      </c>
      <c r="E575" s="265">
        <v>30.7</v>
      </c>
      <c r="F575" s="265">
        <v>0</v>
      </c>
      <c r="G575" s="265">
        <v>0</v>
      </c>
      <c r="H575" s="265">
        <v>0</v>
      </c>
      <c r="I575" s="265">
        <v>0</v>
      </c>
      <c r="J575" s="265">
        <v>0</v>
      </c>
      <c r="K575" s="265">
        <v>0</v>
      </c>
      <c r="L575" s="265">
        <v>0</v>
      </c>
      <c r="M575" s="265">
        <v>149.75</v>
      </c>
      <c r="N575" s="265">
        <v>320.41000000000003</v>
      </c>
      <c r="O575" s="265">
        <v>210.85</v>
      </c>
      <c r="P575" s="265">
        <v>228.43</v>
      </c>
      <c r="Q575" s="265">
        <v>0</v>
      </c>
      <c r="R575" s="265">
        <v>2224.92</v>
      </c>
      <c r="S575" s="265">
        <v>0</v>
      </c>
      <c r="T575" s="265">
        <v>0</v>
      </c>
      <c r="U575" s="265">
        <v>0</v>
      </c>
      <c r="V575" s="265">
        <v>0</v>
      </c>
      <c r="W575" s="265">
        <v>47.97</v>
      </c>
      <c r="X575" s="265">
        <v>132.62</v>
      </c>
      <c r="Y575" s="265">
        <v>0</v>
      </c>
      <c r="Z575" s="265">
        <v>0</v>
      </c>
    </row>
    <row r="576" spans="1:26" ht="19.45" customHeight="1">
      <c r="A576" s="264" t="s">
        <v>856</v>
      </c>
      <c r="B576" s="264" t="s">
        <v>857</v>
      </c>
      <c r="C576" s="264" t="s">
        <v>810</v>
      </c>
      <c r="D576" s="265">
        <v>7672.15</v>
      </c>
      <c r="E576" s="265">
        <v>30.7</v>
      </c>
      <c r="F576" s="265">
        <v>0</v>
      </c>
      <c r="G576" s="265">
        <v>0</v>
      </c>
      <c r="H576" s="265">
        <v>0</v>
      </c>
      <c r="I576" s="265">
        <v>0</v>
      </c>
      <c r="J576" s="265">
        <v>0</v>
      </c>
      <c r="K576" s="265">
        <v>0</v>
      </c>
      <c r="L576" s="265">
        <v>0</v>
      </c>
      <c r="M576" s="265">
        <v>149.75</v>
      </c>
      <c r="N576" s="265">
        <v>320.41000000000003</v>
      </c>
      <c r="O576" s="265">
        <v>210.85</v>
      </c>
      <c r="P576" s="265">
        <v>228.43</v>
      </c>
      <c r="Q576" s="265">
        <v>0</v>
      </c>
      <c r="R576" s="265">
        <v>2224.92</v>
      </c>
      <c r="S576" s="265">
        <v>0</v>
      </c>
      <c r="T576" s="265">
        <v>0</v>
      </c>
      <c r="U576" s="265">
        <v>0</v>
      </c>
      <c r="V576" s="265">
        <v>0</v>
      </c>
      <c r="W576" s="265">
        <v>47.97</v>
      </c>
      <c r="X576" s="265">
        <v>132.62</v>
      </c>
      <c r="Y576" s="265">
        <v>0</v>
      </c>
      <c r="Z576" s="265">
        <v>0</v>
      </c>
    </row>
    <row r="577" spans="1:26" ht="19.45" customHeight="1">
      <c r="A577" s="264" t="s">
        <v>856</v>
      </c>
      <c r="B577" s="264" t="s">
        <v>857</v>
      </c>
      <c r="C577" s="264" t="s">
        <v>689</v>
      </c>
      <c r="D577" s="265">
        <v>7672.15</v>
      </c>
      <c r="E577" s="265">
        <v>41.2</v>
      </c>
      <c r="F577" s="265">
        <v>0</v>
      </c>
      <c r="G577" s="265">
        <v>0</v>
      </c>
      <c r="H577" s="265">
        <v>0</v>
      </c>
      <c r="I577" s="265">
        <v>0</v>
      </c>
      <c r="J577" s="265">
        <v>0</v>
      </c>
      <c r="K577" s="265">
        <v>0</v>
      </c>
      <c r="L577" s="265">
        <v>0</v>
      </c>
      <c r="M577" s="265">
        <v>149.75</v>
      </c>
      <c r="N577" s="265">
        <v>320.41000000000003</v>
      </c>
      <c r="O577" s="265">
        <v>210.85</v>
      </c>
      <c r="P577" s="265">
        <v>228.43</v>
      </c>
      <c r="Q577" s="265">
        <v>0</v>
      </c>
      <c r="R577" s="265">
        <v>2224.92</v>
      </c>
      <c r="S577" s="265">
        <v>0</v>
      </c>
      <c r="T577" s="265">
        <v>0</v>
      </c>
      <c r="U577" s="265">
        <v>0</v>
      </c>
      <c r="V577" s="265">
        <v>0</v>
      </c>
      <c r="W577" s="265">
        <v>47.97</v>
      </c>
      <c r="X577" s="265">
        <v>132.62</v>
      </c>
      <c r="Y577" s="265">
        <v>0</v>
      </c>
      <c r="Z577" s="265">
        <v>0</v>
      </c>
    </row>
    <row r="578" spans="1:26" ht="19.45" customHeight="1">
      <c r="A578" s="264" t="s">
        <v>856</v>
      </c>
      <c r="B578" s="264" t="s">
        <v>857</v>
      </c>
      <c r="C578" s="264" t="s">
        <v>812</v>
      </c>
      <c r="D578" s="265">
        <v>7672.15</v>
      </c>
      <c r="E578" s="265">
        <v>41.2</v>
      </c>
      <c r="F578" s="265">
        <v>0</v>
      </c>
      <c r="G578" s="265">
        <v>0</v>
      </c>
      <c r="H578" s="265">
        <v>0</v>
      </c>
      <c r="I578" s="265">
        <v>0</v>
      </c>
      <c r="J578" s="265">
        <v>0</v>
      </c>
      <c r="K578" s="265">
        <v>0</v>
      </c>
      <c r="L578" s="265">
        <v>0</v>
      </c>
      <c r="M578" s="265">
        <v>149.75</v>
      </c>
      <c r="N578" s="265">
        <v>320.41000000000003</v>
      </c>
      <c r="O578" s="265">
        <v>210.85</v>
      </c>
      <c r="P578" s="265">
        <v>228.43</v>
      </c>
      <c r="Q578" s="265">
        <v>0</v>
      </c>
      <c r="R578" s="265">
        <v>2224.92</v>
      </c>
      <c r="S578" s="265">
        <v>0</v>
      </c>
      <c r="T578" s="265">
        <v>0</v>
      </c>
      <c r="U578" s="265">
        <v>0</v>
      </c>
      <c r="V578" s="265">
        <v>0</v>
      </c>
      <c r="W578" s="265">
        <v>47.97</v>
      </c>
      <c r="X578" s="265">
        <v>132.62</v>
      </c>
      <c r="Y578" s="265">
        <v>0</v>
      </c>
      <c r="Z578" s="265">
        <v>0</v>
      </c>
    </row>
    <row r="579" spans="1:26" ht="19.45" customHeight="1">
      <c r="A579" s="264" t="s">
        <v>856</v>
      </c>
      <c r="B579" s="264" t="s">
        <v>857</v>
      </c>
      <c r="C579" s="264" t="s">
        <v>690</v>
      </c>
      <c r="D579" s="265">
        <v>7672.15</v>
      </c>
      <c r="E579" s="265">
        <v>51.62</v>
      </c>
      <c r="F579" s="265">
        <v>0</v>
      </c>
      <c r="G579" s="265">
        <v>0</v>
      </c>
      <c r="H579" s="265">
        <v>0</v>
      </c>
      <c r="I579" s="265">
        <v>0</v>
      </c>
      <c r="J579" s="265">
        <v>0</v>
      </c>
      <c r="K579" s="265">
        <v>0</v>
      </c>
      <c r="L579" s="265">
        <v>0</v>
      </c>
      <c r="M579" s="265">
        <v>149.75</v>
      </c>
      <c r="N579" s="265">
        <v>320.41000000000003</v>
      </c>
      <c r="O579" s="265">
        <v>210.85</v>
      </c>
      <c r="P579" s="265">
        <v>228.43</v>
      </c>
      <c r="Q579" s="265">
        <v>0</v>
      </c>
      <c r="R579" s="265">
        <v>2224.92</v>
      </c>
      <c r="S579" s="265">
        <v>0</v>
      </c>
      <c r="T579" s="265">
        <v>0</v>
      </c>
      <c r="U579" s="265">
        <v>0</v>
      </c>
      <c r="V579" s="265">
        <v>0</v>
      </c>
      <c r="W579" s="265">
        <v>47.97</v>
      </c>
      <c r="X579" s="265">
        <v>132.62</v>
      </c>
      <c r="Y579" s="265">
        <v>0</v>
      </c>
      <c r="Z579" s="265">
        <v>0</v>
      </c>
    </row>
    <row r="580" spans="1:26" ht="19.45" customHeight="1">
      <c r="A580" s="264" t="s">
        <v>856</v>
      </c>
      <c r="B580" s="264" t="s">
        <v>857</v>
      </c>
      <c r="C580" s="264" t="s">
        <v>814</v>
      </c>
      <c r="D580" s="265">
        <v>7672.15</v>
      </c>
      <c r="E580" s="265">
        <v>51.62</v>
      </c>
      <c r="F580" s="265">
        <v>0</v>
      </c>
      <c r="G580" s="265">
        <v>0</v>
      </c>
      <c r="H580" s="265">
        <v>0</v>
      </c>
      <c r="I580" s="265">
        <v>0</v>
      </c>
      <c r="J580" s="265">
        <v>0</v>
      </c>
      <c r="K580" s="265">
        <v>0</v>
      </c>
      <c r="L580" s="265">
        <v>0</v>
      </c>
      <c r="M580" s="265">
        <v>149.75</v>
      </c>
      <c r="N580" s="265">
        <v>320.41000000000003</v>
      </c>
      <c r="O580" s="265">
        <v>210.85</v>
      </c>
      <c r="P580" s="265">
        <v>228.43</v>
      </c>
      <c r="Q580" s="265">
        <v>0</v>
      </c>
      <c r="R580" s="265">
        <v>2224.92</v>
      </c>
      <c r="S580" s="265">
        <v>0</v>
      </c>
      <c r="T580" s="265">
        <v>0</v>
      </c>
      <c r="U580" s="265">
        <v>0</v>
      </c>
      <c r="V580" s="265">
        <v>0</v>
      </c>
      <c r="W580" s="265">
        <v>47.97</v>
      </c>
      <c r="X580" s="265">
        <v>132.62</v>
      </c>
      <c r="Y580" s="265">
        <v>0</v>
      </c>
      <c r="Z580" s="265">
        <v>0</v>
      </c>
    </row>
    <row r="581" spans="1:26" ht="19.45" customHeight="1">
      <c r="A581" s="264" t="s">
        <v>856</v>
      </c>
      <c r="B581" s="264" t="s">
        <v>857</v>
      </c>
      <c r="C581" s="264" t="s">
        <v>818</v>
      </c>
      <c r="D581" s="265">
        <v>7672.15</v>
      </c>
      <c r="E581" s="265">
        <v>51.62</v>
      </c>
      <c r="F581" s="265">
        <v>0</v>
      </c>
      <c r="G581" s="265">
        <v>0</v>
      </c>
      <c r="H581" s="265">
        <v>0</v>
      </c>
      <c r="I581" s="265">
        <v>0</v>
      </c>
      <c r="J581" s="265">
        <v>0</v>
      </c>
      <c r="K581" s="265">
        <v>0</v>
      </c>
      <c r="L581" s="265">
        <v>0</v>
      </c>
      <c r="M581" s="265">
        <v>149.75</v>
      </c>
      <c r="N581" s="265">
        <v>320.41000000000003</v>
      </c>
      <c r="O581" s="265">
        <v>210.85</v>
      </c>
      <c r="P581" s="265">
        <v>228.43</v>
      </c>
      <c r="Q581" s="265">
        <v>0</v>
      </c>
      <c r="R581" s="265">
        <v>2224.92</v>
      </c>
      <c r="S581" s="265">
        <v>0</v>
      </c>
      <c r="T581" s="265">
        <v>0</v>
      </c>
      <c r="U581" s="265">
        <v>0</v>
      </c>
      <c r="V581" s="265">
        <v>0</v>
      </c>
      <c r="W581" s="265">
        <v>47.97</v>
      </c>
      <c r="X581" s="265">
        <v>132.62</v>
      </c>
      <c r="Y581" s="265">
        <v>0</v>
      </c>
      <c r="Z581" s="265">
        <v>0</v>
      </c>
    </row>
    <row r="582" spans="1:26" ht="19.45" customHeight="1">
      <c r="A582" s="264" t="s">
        <v>858</v>
      </c>
      <c r="B582" s="264" t="s">
        <v>859</v>
      </c>
      <c r="C582" s="264" t="s">
        <v>686</v>
      </c>
      <c r="D582" s="265">
        <v>254.09</v>
      </c>
      <c r="E582" s="265">
        <v>0</v>
      </c>
      <c r="F582" s="265">
        <v>0</v>
      </c>
      <c r="G582" s="265">
        <v>0</v>
      </c>
      <c r="H582" s="265">
        <v>0</v>
      </c>
      <c r="I582" s="265">
        <v>0</v>
      </c>
      <c r="J582" s="265">
        <v>0</v>
      </c>
      <c r="K582" s="265">
        <v>0</v>
      </c>
      <c r="L582" s="265">
        <v>0</v>
      </c>
      <c r="M582" s="265">
        <v>6.01</v>
      </c>
      <c r="N582" s="265">
        <v>12.73</v>
      </c>
      <c r="O582" s="265">
        <v>9</v>
      </c>
      <c r="P582" s="265">
        <v>8.9499999999999993</v>
      </c>
      <c r="Q582" s="265">
        <v>0</v>
      </c>
      <c r="R582" s="265">
        <v>76.569999999999993</v>
      </c>
      <c r="S582" s="265">
        <v>0</v>
      </c>
      <c r="T582" s="265">
        <v>0</v>
      </c>
      <c r="U582" s="265">
        <v>0</v>
      </c>
      <c r="V582" s="265">
        <v>0</v>
      </c>
      <c r="W582" s="265">
        <v>1.88</v>
      </c>
      <c r="X582" s="265">
        <v>4.8099999999999996</v>
      </c>
      <c r="Y582" s="265">
        <v>0</v>
      </c>
      <c r="Z582" s="265">
        <v>0</v>
      </c>
    </row>
    <row r="583" spans="1:26" ht="19.45" customHeight="1">
      <c r="A583" s="264" t="s">
        <v>858</v>
      </c>
      <c r="B583" s="264" t="s">
        <v>860</v>
      </c>
      <c r="C583" s="264" t="s">
        <v>686</v>
      </c>
      <c r="D583" s="265">
        <v>2540.9</v>
      </c>
      <c r="E583" s="265">
        <v>0</v>
      </c>
      <c r="F583" s="265">
        <v>0</v>
      </c>
      <c r="G583" s="265">
        <v>0</v>
      </c>
      <c r="H583" s="265">
        <v>0</v>
      </c>
      <c r="I583" s="265">
        <v>0</v>
      </c>
      <c r="J583" s="265">
        <v>0</v>
      </c>
      <c r="K583" s="265">
        <v>0</v>
      </c>
      <c r="L583" s="265">
        <v>0</v>
      </c>
      <c r="M583" s="265">
        <v>60.1</v>
      </c>
      <c r="N583" s="265">
        <v>127.3</v>
      </c>
      <c r="O583" s="265">
        <v>90</v>
      </c>
      <c r="P583" s="265">
        <v>89.5</v>
      </c>
      <c r="Q583" s="265">
        <v>0</v>
      </c>
      <c r="R583" s="265">
        <v>765.7</v>
      </c>
      <c r="S583" s="265">
        <v>0</v>
      </c>
      <c r="T583" s="265">
        <v>0</v>
      </c>
      <c r="U583" s="265">
        <v>0</v>
      </c>
      <c r="V583" s="265">
        <v>0</v>
      </c>
      <c r="W583" s="265">
        <v>18.8</v>
      </c>
      <c r="X583" s="265">
        <v>48.1</v>
      </c>
      <c r="Y583" s="265">
        <v>0</v>
      </c>
      <c r="Z583" s="265">
        <v>0</v>
      </c>
    </row>
    <row r="584" spans="1:26" ht="19.45" customHeight="1">
      <c r="A584" s="264" t="s">
        <v>858</v>
      </c>
      <c r="B584" s="264" t="s">
        <v>861</v>
      </c>
      <c r="C584" s="264" t="s">
        <v>686</v>
      </c>
      <c r="D584" s="265">
        <v>2794.99</v>
      </c>
      <c r="E584" s="265">
        <v>0</v>
      </c>
      <c r="F584" s="265">
        <v>0</v>
      </c>
      <c r="G584" s="265">
        <v>0</v>
      </c>
      <c r="H584" s="265">
        <v>0</v>
      </c>
      <c r="I584" s="265">
        <v>0</v>
      </c>
      <c r="J584" s="265">
        <v>0</v>
      </c>
      <c r="K584" s="265">
        <v>0</v>
      </c>
      <c r="L584" s="265">
        <v>0</v>
      </c>
      <c r="M584" s="265">
        <v>66.11</v>
      </c>
      <c r="N584" s="265">
        <v>140.03</v>
      </c>
      <c r="O584" s="265">
        <v>99</v>
      </c>
      <c r="P584" s="265">
        <v>98.45</v>
      </c>
      <c r="Q584" s="265">
        <v>0</v>
      </c>
      <c r="R584" s="265">
        <v>842.27</v>
      </c>
      <c r="S584" s="265">
        <v>0</v>
      </c>
      <c r="T584" s="265">
        <v>0</v>
      </c>
      <c r="U584" s="265">
        <v>0</v>
      </c>
      <c r="V584" s="265">
        <v>0</v>
      </c>
      <c r="W584" s="265">
        <v>20.68</v>
      </c>
      <c r="X584" s="265">
        <v>52.91</v>
      </c>
      <c r="Y584" s="265">
        <v>0</v>
      </c>
      <c r="Z584" s="265">
        <v>0</v>
      </c>
    </row>
    <row r="585" spans="1:26" ht="19.45" customHeight="1">
      <c r="A585" s="264" t="s">
        <v>858</v>
      </c>
      <c r="B585" s="264" t="s">
        <v>862</v>
      </c>
      <c r="C585" s="264" t="s">
        <v>686</v>
      </c>
      <c r="D585" s="265">
        <v>3049.08</v>
      </c>
      <c r="E585" s="265">
        <v>0</v>
      </c>
      <c r="F585" s="265">
        <v>0</v>
      </c>
      <c r="G585" s="265">
        <v>0</v>
      </c>
      <c r="H585" s="265">
        <v>0</v>
      </c>
      <c r="I585" s="265">
        <v>0</v>
      </c>
      <c r="J585" s="265">
        <v>0</v>
      </c>
      <c r="K585" s="265">
        <v>0</v>
      </c>
      <c r="L585" s="265">
        <v>0</v>
      </c>
      <c r="M585" s="265">
        <v>72.12</v>
      </c>
      <c r="N585" s="265">
        <v>152.76</v>
      </c>
      <c r="O585" s="265">
        <v>108</v>
      </c>
      <c r="P585" s="265">
        <v>107.4</v>
      </c>
      <c r="Q585" s="265">
        <v>0</v>
      </c>
      <c r="R585" s="265">
        <v>918.84</v>
      </c>
      <c r="S585" s="265">
        <v>0</v>
      </c>
      <c r="T585" s="265">
        <v>0</v>
      </c>
      <c r="U585" s="265">
        <v>0</v>
      </c>
      <c r="V585" s="265">
        <v>0</v>
      </c>
      <c r="W585" s="265">
        <v>22.56</v>
      </c>
      <c r="X585" s="265">
        <v>57.72</v>
      </c>
      <c r="Y585" s="265">
        <v>0</v>
      </c>
      <c r="Z585" s="265">
        <v>0</v>
      </c>
    </row>
    <row r="586" spans="1:26" ht="19.45" customHeight="1">
      <c r="A586" s="264" t="s">
        <v>858</v>
      </c>
      <c r="B586" s="264" t="s">
        <v>863</v>
      </c>
      <c r="C586" s="264" t="s">
        <v>686</v>
      </c>
      <c r="D586" s="265">
        <v>3303.17</v>
      </c>
      <c r="E586" s="265">
        <v>0</v>
      </c>
      <c r="F586" s="265">
        <v>0</v>
      </c>
      <c r="G586" s="265">
        <v>0</v>
      </c>
      <c r="H586" s="265">
        <v>0</v>
      </c>
      <c r="I586" s="265">
        <v>0</v>
      </c>
      <c r="J586" s="265">
        <v>0</v>
      </c>
      <c r="K586" s="265">
        <v>0</v>
      </c>
      <c r="L586" s="265">
        <v>0</v>
      </c>
      <c r="M586" s="265">
        <v>78.13</v>
      </c>
      <c r="N586" s="265">
        <v>165.49</v>
      </c>
      <c r="O586" s="265">
        <v>117</v>
      </c>
      <c r="P586" s="265">
        <v>116.35</v>
      </c>
      <c r="Q586" s="265">
        <v>0</v>
      </c>
      <c r="R586" s="265">
        <v>995.41</v>
      </c>
      <c r="S586" s="265">
        <v>0</v>
      </c>
      <c r="T586" s="265">
        <v>0</v>
      </c>
      <c r="U586" s="265">
        <v>0</v>
      </c>
      <c r="V586" s="265">
        <v>0</v>
      </c>
      <c r="W586" s="265">
        <v>24.44</v>
      </c>
      <c r="X586" s="265">
        <v>62.53</v>
      </c>
      <c r="Y586" s="265">
        <v>0</v>
      </c>
      <c r="Z586" s="265">
        <v>0</v>
      </c>
    </row>
    <row r="587" spans="1:26" ht="19.45" customHeight="1">
      <c r="A587" s="264" t="s">
        <v>858</v>
      </c>
      <c r="B587" s="264" t="s">
        <v>864</v>
      </c>
      <c r="C587" s="264" t="s">
        <v>686</v>
      </c>
      <c r="D587" s="265">
        <v>3557.26</v>
      </c>
      <c r="E587" s="265">
        <v>0</v>
      </c>
      <c r="F587" s="265">
        <v>0</v>
      </c>
      <c r="G587" s="265">
        <v>0</v>
      </c>
      <c r="H587" s="265">
        <v>0</v>
      </c>
      <c r="I587" s="265">
        <v>0</v>
      </c>
      <c r="J587" s="265">
        <v>0</v>
      </c>
      <c r="K587" s="265">
        <v>0</v>
      </c>
      <c r="L587" s="265">
        <v>0</v>
      </c>
      <c r="M587" s="265">
        <v>84.14</v>
      </c>
      <c r="N587" s="265">
        <v>178.22</v>
      </c>
      <c r="O587" s="265">
        <v>126</v>
      </c>
      <c r="P587" s="265">
        <v>125.3</v>
      </c>
      <c r="Q587" s="265">
        <v>0</v>
      </c>
      <c r="R587" s="265">
        <v>1071.98</v>
      </c>
      <c r="S587" s="265">
        <v>0</v>
      </c>
      <c r="T587" s="265">
        <v>0</v>
      </c>
      <c r="U587" s="265">
        <v>0</v>
      </c>
      <c r="V587" s="265">
        <v>0</v>
      </c>
      <c r="W587" s="265">
        <v>26.32</v>
      </c>
      <c r="X587" s="265">
        <v>67.34</v>
      </c>
      <c r="Y587" s="265">
        <v>0</v>
      </c>
      <c r="Z587" s="265">
        <v>0</v>
      </c>
    </row>
    <row r="588" spans="1:26" ht="19.45" customHeight="1">
      <c r="A588" s="264" t="s">
        <v>858</v>
      </c>
      <c r="B588" s="264" t="s">
        <v>865</v>
      </c>
      <c r="C588" s="264" t="s">
        <v>686</v>
      </c>
      <c r="D588" s="265">
        <v>3811.35</v>
      </c>
      <c r="E588" s="265">
        <v>0</v>
      </c>
      <c r="F588" s="265">
        <v>0</v>
      </c>
      <c r="G588" s="265">
        <v>0</v>
      </c>
      <c r="H588" s="265">
        <v>0</v>
      </c>
      <c r="I588" s="265">
        <v>0</v>
      </c>
      <c r="J588" s="265">
        <v>0</v>
      </c>
      <c r="K588" s="265">
        <v>0</v>
      </c>
      <c r="L588" s="265">
        <v>0</v>
      </c>
      <c r="M588" s="265">
        <v>90.15</v>
      </c>
      <c r="N588" s="265">
        <v>190.95</v>
      </c>
      <c r="O588" s="265">
        <v>135</v>
      </c>
      <c r="P588" s="265">
        <v>134.25</v>
      </c>
      <c r="Q588" s="265">
        <v>0</v>
      </c>
      <c r="R588" s="265">
        <v>1148.55</v>
      </c>
      <c r="S588" s="265">
        <v>0</v>
      </c>
      <c r="T588" s="265">
        <v>0</v>
      </c>
      <c r="U588" s="265">
        <v>0</v>
      </c>
      <c r="V588" s="265">
        <v>0</v>
      </c>
      <c r="W588" s="265">
        <v>28.2</v>
      </c>
      <c r="X588" s="265">
        <v>72.150000000000006</v>
      </c>
      <c r="Y588" s="265">
        <v>0</v>
      </c>
      <c r="Z588" s="265">
        <v>0</v>
      </c>
    </row>
    <row r="589" spans="1:26" ht="19.45" customHeight="1">
      <c r="A589" s="264" t="s">
        <v>858</v>
      </c>
      <c r="B589" s="264" t="s">
        <v>866</v>
      </c>
      <c r="C589" s="264" t="s">
        <v>686</v>
      </c>
      <c r="D589" s="265">
        <v>4065.44</v>
      </c>
      <c r="E589" s="265">
        <v>0</v>
      </c>
      <c r="F589" s="265">
        <v>0</v>
      </c>
      <c r="G589" s="265">
        <v>0</v>
      </c>
      <c r="H589" s="265">
        <v>0</v>
      </c>
      <c r="I589" s="265">
        <v>0</v>
      </c>
      <c r="J589" s="265">
        <v>0</v>
      </c>
      <c r="K589" s="265">
        <v>0</v>
      </c>
      <c r="L589" s="265">
        <v>0</v>
      </c>
      <c r="M589" s="265">
        <v>96.16</v>
      </c>
      <c r="N589" s="265">
        <v>203.68</v>
      </c>
      <c r="O589" s="265">
        <v>144</v>
      </c>
      <c r="P589" s="265">
        <v>143.19999999999999</v>
      </c>
      <c r="Q589" s="265">
        <v>0</v>
      </c>
      <c r="R589" s="265">
        <v>1225.1199999999999</v>
      </c>
      <c r="S589" s="265">
        <v>0</v>
      </c>
      <c r="T589" s="265">
        <v>0</v>
      </c>
      <c r="U589" s="265">
        <v>0</v>
      </c>
      <c r="V589" s="265">
        <v>0</v>
      </c>
      <c r="W589" s="265">
        <v>30.08</v>
      </c>
      <c r="X589" s="265">
        <v>76.959999999999994</v>
      </c>
      <c r="Y589" s="265">
        <v>0</v>
      </c>
      <c r="Z589" s="265">
        <v>0</v>
      </c>
    </row>
    <row r="590" spans="1:26" ht="19.45" customHeight="1">
      <c r="A590" s="264" t="s">
        <v>858</v>
      </c>
      <c r="B590" s="264" t="s">
        <v>867</v>
      </c>
      <c r="C590" s="264" t="s">
        <v>686</v>
      </c>
      <c r="D590" s="265">
        <v>4319.53</v>
      </c>
      <c r="E590" s="265">
        <v>0</v>
      </c>
      <c r="F590" s="265">
        <v>0</v>
      </c>
      <c r="G590" s="265">
        <v>0</v>
      </c>
      <c r="H590" s="265">
        <v>0</v>
      </c>
      <c r="I590" s="265">
        <v>0</v>
      </c>
      <c r="J590" s="265">
        <v>0</v>
      </c>
      <c r="K590" s="265">
        <v>0</v>
      </c>
      <c r="L590" s="265">
        <v>0</v>
      </c>
      <c r="M590" s="265">
        <v>102.17</v>
      </c>
      <c r="N590" s="265">
        <v>216.41</v>
      </c>
      <c r="O590" s="265">
        <v>153</v>
      </c>
      <c r="P590" s="265">
        <v>152.15</v>
      </c>
      <c r="Q590" s="265">
        <v>0</v>
      </c>
      <c r="R590" s="265">
        <v>1301.69</v>
      </c>
      <c r="S590" s="265">
        <v>0</v>
      </c>
      <c r="T590" s="265">
        <v>0</v>
      </c>
      <c r="U590" s="265">
        <v>0</v>
      </c>
      <c r="V590" s="265">
        <v>0</v>
      </c>
      <c r="W590" s="265">
        <v>31.96</v>
      </c>
      <c r="X590" s="265">
        <v>81.77</v>
      </c>
      <c r="Y590" s="265">
        <v>0</v>
      </c>
      <c r="Z590" s="265">
        <v>0</v>
      </c>
    </row>
    <row r="591" spans="1:26" ht="19.45" customHeight="1">
      <c r="A591" s="264" t="s">
        <v>858</v>
      </c>
      <c r="B591" s="264" t="s">
        <v>868</v>
      </c>
      <c r="C591" s="264" t="s">
        <v>686</v>
      </c>
      <c r="D591" s="265">
        <v>4573.62</v>
      </c>
      <c r="E591" s="265">
        <v>0</v>
      </c>
      <c r="F591" s="265">
        <v>0</v>
      </c>
      <c r="G591" s="265">
        <v>0</v>
      </c>
      <c r="H591" s="265">
        <v>0</v>
      </c>
      <c r="I591" s="265">
        <v>0</v>
      </c>
      <c r="J591" s="265">
        <v>0</v>
      </c>
      <c r="K591" s="265">
        <v>0</v>
      </c>
      <c r="L591" s="265">
        <v>0</v>
      </c>
      <c r="M591" s="265">
        <v>108.18</v>
      </c>
      <c r="N591" s="265">
        <v>229.14</v>
      </c>
      <c r="O591" s="265">
        <v>162</v>
      </c>
      <c r="P591" s="265">
        <v>161.1</v>
      </c>
      <c r="Q591" s="265">
        <v>0</v>
      </c>
      <c r="R591" s="265">
        <v>1378.26</v>
      </c>
      <c r="S591" s="265">
        <v>0</v>
      </c>
      <c r="T591" s="265">
        <v>0</v>
      </c>
      <c r="U591" s="265">
        <v>0</v>
      </c>
      <c r="V591" s="265">
        <v>0</v>
      </c>
      <c r="W591" s="265">
        <v>33.840000000000003</v>
      </c>
      <c r="X591" s="265">
        <v>86.58</v>
      </c>
      <c r="Y591" s="265">
        <v>0</v>
      </c>
      <c r="Z591" s="265">
        <v>0</v>
      </c>
    </row>
    <row r="592" spans="1:26" ht="19.45" customHeight="1">
      <c r="A592" s="264" t="s">
        <v>858</v>
      </c>
      <c r="B592" s="264" t="s">
        <v>869</v>
      </c>
      <c r="C592" s="264" t="s">
        <v>686</v>
      </c>
      <c r="D592" s="265">
        <v>4827.71</v>
      </c>
      <c r="E592" s="265">
        <v>0</v>
      </c>
      <c r="F592" s="265">
        <v>0</v>
      </c>
      <c r="G592" s="265">
        <v>0</v>
      </c>
      <c r="H592" s="265">
        <v>0</v>
      </c>
      <c r="I592" s="265">
        <v>0</v>
      </c>
      <c r="J592" s="265">
        <v>0</v>
      </c>
      <c r="K592" s="265">
        <v>0</v>
      </c>
      <c r="L592" s="265">
        <v>0</v>
      </c>
      <c r="M592" s="265">
        <v>114.19</v>
      </c>
      <c r="N592" s="265">
        <v>241.87</v>
      </c>
      <c r="O592" s="265">
        <v>171</v>
      </c>
      <c r="P592" s="265">
        <v>170.05</v>
      </c>
      <c r="Q592" s="265">
        <v>0</v>
      </c>
      <c r="R592" s="265">
        <v>1454.83</v>
      </c>
      <c r="S592" s="265">
        <v>0</v>
      </c>
      <c r="T592" s="265">
        <v>0</v>
      </c>
      <c r="U592" s="265">
        <v>0</v>
      </c>
      <c r="V592" s="265">
        <v>0</v>
      </c>
      <c r="W592" s="265">
        <v>35.72</v>
      </c>
      <c r="X592" s="265">
        <v>91.39</v>
      </c>
      <c r="Y592" s="265">
        <v>0</v>
      </c>
      <c r="Z592" s="265">
        <v>0</v>
      </c>
    </row>
    <row r="593" spans="1:26" ht="19.45" customHeight="1">
      <c r="A593" s="264" t="s">
        <v>858</v>
      </c>
      <c r="B593" s="264" t="s">
        <v>870</v>
      </c>
      <c r="C593" s="264" t="s">
        <v>686</v>
      </c>
      <c r="D593" s="265">
        <v>508.18</v>
      </c>
      <c r="E593" s="265">
        <v>0</v>
      </c>
      <c r="F593" s="265">
        <v>0</v>
      </c>
      <c r="G593" s="265">
        <v>0</v>
      </c>
      <c r="H593" s="265">
        <v>0</v>
      </c>
      <c r="I593" s="265">
        <v>0</v>
      </c>
      <c r="J593" s="265">
        <v>0</v>
      </c>
      <c r="K593" s="265">
        <v>0</v>
      </c>
      <c r="L593" s="265">
        <v>0</v>
      </c>
      <c r="M593" s="265">
        <v>12.02</v>
      </c>
      <c r="N593" s="265">
        <v>25.46</v>
      </c>
      <c r="O593" s="265">
        <v>18</v>
      </c>
      <c r="P593" s="265">
        <v>17.899999999999999</v>
      </c>
      <c r="Q593" s="265">
        <v>0</v>
      </c>
      <c r="R593" s="265">
        <v>153.13999999999999</v>
      </c>
      <c r="S593" s="265">
        <v>0</v>
      </c>
      <c r="T593" s="265">
        <v>0</v>
      </c>
      <c r="U593" s="265">
        <v>0</v>
      </c>
      <c r="V593" s="265">
        <v>0</v>
      </c>
      <c r="W593" s="265">
        <v>3.76</v>
      </c>
      <c r="X593" s="265">
        <v>9.6199999999999992</v>
      </c>
      <c r="Y593" s="265">
        <v>0</v>
      </c>
      <c r="Z593" s="265">
        <v>0</v>
      </c>
    </row>
    <row r="594" spans="1:26" ht="19.45" customHeight="1">
      <c r="A594" s="264" t="s">
        <v>858</v>
      </c>
      <c r="B594" s="264" t="s">
        <v>871</v>
      </c>
      <c r="C594" s="264" t="s">
        <v>686</v>
      </c>
      <c r="D594" s="265">
        <v>5081.8</v>
      </c>
      <c r="E594" s="265">
        <v>0</v>
      </c>
      <c r="F594" s="265">
        <v>0</v>
      </c>
      <c r="G594" s="265">
        <v>0</v>
      </c>
      <c r="H594" s="265">
        <v>0</v>
      </c>
      <c r="I594" s="265">
        <v>0</v>
      </c>
      <c r="J594" s="265">
        <v>0</v>
      </c>
      <c r="K594" s="265">
        <v>0</v>
      </c>
      <c r="L594" s="265">
        <v>0</v>
      </c>
      <c r="M594" s="265">
        <v>120.2</v>
      </c>
      <c r="N594" s="265">
        <v>254.6</v>
      </c>
      <c r="O594" s="265">
        <v>180</v>
      </c>
      <c r="P594" s="265">
        <v>179</v>
      </c>
      <c r="Q594" s="265">
        <v>0</v>
      </c>
      <c r="R594" s="265">
        <v>1531.4</v>
      </c>
      <c r="S594" s="265">
        <v>0</v>
      </c>
      <c r="T594" s="265">
        <v>0</v>
      </c>
      <c r="U594" s="265">
        <v>0</v>
      </c>
      <c r="V594" s="265">
        <v>0</v>
      </c>
      <c r="W594" s="265">
        <v>37.6</v>
      </c>
      <c r="X594" s="265">
        <v>96.2</v>
      </c>
      <c r="Y594" s="265">
        <v>0</v>
      </c>
      <c r="Z594" s="265">
        <v>0</v>
      </c>
    </row>
    <row r="595" spans="1:26" ht="19.45" customHeight="1">
      <c r="A595" s="264" t="s">
        <v>858</v>
      </c>
      <c r="B595" s="264" t="s">
        <v>2093</v>
      </c>
      <c r="C595" s="264" t="s">
        <v>686</v>
      </c>
      <c r="D595" s="265">
        <v>5589.98</v>
      </c>
      <c r="E595" s="265">
        <v>0</v>
      </c>
      <c r="F595" s="265">
        <v>0</v>
      </c>
      <c r="G595" s="265">
        <v>0</v>
      </c>
      <c r="H595" s="265">
        <v>0</v>
      </c>
      <c r="I595" s="265">
        <v>0</v>
      </c>
      <c r="J595" s="265">
        <v>0</v>
      </c>
      <c r="K595" s="265">
        <v>0</v>
      </c>
      <c r="L595" s="265">
        <v>0</v>
      </c>
      <c r="M595" s="265">
        <v>132.22</v>
      </c>
      <c r="N595" s="265">
        <v>280.06</v>
      </c>
      <c r="O595" s="265">
        <v>198</v>
      </c>
      <c r="P595" s="265">
        <v>196.9</v>
      </c>
      <c r="Q595" s="265">
        <v>0</v>
      </c>
      <c r="R595" s="265">
        <v>1684.54</v>
      </c>
      <c r="S595" s="265">
        <v>0</v>
      </c>
      <c r="T595" s="265">
        <v>0</v>
      </c>
      <c r="U595" s="265">
        <v>0</v>
      </c>
      <c r="V595" s="265">
        <v>0</v>
      </c>
      <c r="W595" s="265">
        <v>41.36</v>
      </c>
      <c r="X595" s="265">
        <v>105.82</v>
      </c>
      <c r="Y595" s="265">
        <v>0</v>
      </c>
      <c r="Z595" s="265">
        <v>0</v>
      </c>
    </row>
    <row r="596" spans="1:26" ht="19.45" customHeight="1">
      <c r="A596" s="264" t="s">
        <v>858</v>
      </c>
      <c r="B596" s="264" t="s">
        <v>2396</v>
      </c>
      <c r="C596" s="264" t="s">
        <v>686</v>
      </c>
      <c r="D596" s="265">
        <v>6098.16</v>
      </c>
      <c r="E596" s="265">
        <v>0</v>
      </c>
      <c r="F596" s="265">
        <v>0</v>
      </c>
      <c r="G596" s="265">
        <v>0</v>
      </c>
      <c r="H596" s="265">
        <v>0</v>
      </c>
      <c r="I596" s="265">
        <v>0</v>
      </c>
      <c r="J596" s="265">
        <v>0</v>
      </c>
      <c r="K596" s="265">
        <v>0</v>
      </c>
      <c r="L596" s="265">
        <v>0</v>
      </c>
      <c r="M596" s="265">
        <v>144.24</v>
      </c>
      <c r="N596" s="265">
        <v>305.52</v>
      </c>
      <c r="O596" s="265">
        <v>216</v>
      </c>
      <c r="P596" s="265">
        <v>214.8</v>
      </c>
      <c r="Q596" s="265">
        <v>0</v>
      </c>
      <c r="R596" s="265">
        <v>1837.68</v>
      </c>
      <c r="S596" s="265">
        <v>0</v>
      </c>
      <c r="T596" s="265">
        <v>0</v>
      </c>
      <c r="U596" s="265">
        <v>0</v>
      </c>
      <c r="V596" s="265">
        <v>0</v>
      </c>
      <c r="W596" s="265">
        <v>45.12</v>
      </c>
      <c r="X596" s="265">
        <v>115.44</v>
      </c>
      <c r="Y596" s="265">
        <v>0</v>
      </c>
      <c r="Z596" s="265">
        <v>0</v>
      </c>
    </row>
    <row r="597" spans="1:26" ht="19.45" customHeight="1">
      <c r="A597" s="264" t="s">
        <v>858</v>
      </c>
      <c r="B597" s="264" t="s">
        <v>872</v>
      </c>
      <c r="C597" s="264" t="s">
        <v>686</v>
      </c>
      <c r="D597" s="265">
        <v>762.27</v>
      </c>
      <c r="E597" s="265">
        <v>0</v>
      </c>
      <c r="F597" s="265">
        <v>0</v>
      </c>
      <c r="G597" s="265">
        <v>0</v>
      </c>
      <c r="H597" s="265">
        <v>0</v>
      </c>
      <c r="I597" s="265">
        <v>0</v>
      </c>
      <c r="J597" s="265">
        <v>0</v>
      </c>
      <c r="K597" s="265">
        <v>0</v>
      </c>
      <c r="L597" s="265">
        <v>0</v>
      </c>
      <c r="M597" s="265">
        <v>18.03</v>
      </c>
      <c r="N597" s="265">
        <v>38.19</v>
      </c>
      <c r="O597" s="265">
        <v>27</v>
      </c>
      <c r="P597" s="265">
        <v>26.85</v>
      </c>
      <c r="Q597" s="265">
        <v>0</v>
      </c>
      <c r="R597" s="265">
        <v>229.71</v>
      </c>
      <c r="S597" s="265">
        <v>0</v>
      </c>
      <c r="T597" s="265">
        <v>0</v>
      </c>
      <c r="U597" s="265">
        <v>0</v>
      </c>
      <c r="V597" s="265">
        <v>0</v>
      </c>
      <c r="W597" s="265">
        <v>5.64</v>
      </c>
      <c r="X597" s="265">
        <v>14.43</v>
      </c>
      <c r="Y597" s="265">
        <v>0</v>
      </c>
      <c r="Z597" s="265">
        <v>0</v>
      </c>
    </row>
    <row r="598" spans="1:26" ht="19.45" customHeight="1">
      <c r="A598" s="264" t="s">
        <v>858</v>
      </c>
      <c r="B598" s="264" t="s">
        <v>873</v>
      </c>
      <c r="C598" s="264" t="s">
        <v>686</v>
      </c>
      <c r="D598" s="265">
        <v>1016.36</v>
      </c>
      <c r="E598" s="265">
        <v>0</v>
      </c>
      <c r="F598" s="265">
        <v>0</v>
      </c>
      <c r="G598" s="265">
        <v>0</v>
      </c>
      <c r="H598" s="265">
        <v>0</v>
      </c>
      <c r="I598" s="265">
        <v>0</v>
      </c>
      <c r="J598" s="265">
        <v>0</v>
      </c>
      <c r="K598" s="265">
        <v>0</v>
      </c>
      <c r="L598" s="265">
        <v>0</v>
      </c>
      <c r="M598" s="265">
        <v>24.04</v>
      </c>
      <c r="N598" s="265">
        <v>50.92</v>
      </c>
      <c r="O598" s="265">
        <v>36</v>
      </c>
      <c r="P598" s="265">
        <v>35.799999999999997</v>
      </c>
      <c r="Q598" s="265">
        <v>0</v>
      </c>
      <c r="R598" s="265">
        <v>306.27999999999997</v>
      </c>
      <c r="S598" s="265">
        <v>0</v>
      </c>
      <c r="T598" s="265">
        <v>0</v>
      </c>
      <c r="U598" s="265">
        <v>0</v>
      </c>
      <c r="V598" s="265">
        <v>0</v>
      </c>
      <c r="W598" s="265">
        <v>7.52</v>
      </c>
      <c r="X598" s="265">
        <v>19.239999999999998</v>
      </c>
      <c r="Y598" s="265">
        <v>0</v>
      </c>
      <c r="Z598" s="265">
        <v>0</v>
      </c>
    </row>
    <row r="599" spans="1:26" ht="19.45" customHeight="1">
      <c r="A599" s="264" t="s">
        <v>858</v>
      </c>
      <c r="B599" s="264" t="s">
        <v>874</v>
      </c>
      <c r="C599" s="264" t="s">
        <v>686</v>
      </c>
      <c r="D599" s="265">
        <v>1270.45</v>
      </c>
      <c r="E599" s="265">
        <v>0</v>
      </c>
      <c r="F599" s="265">
        <v>0</v>
      </c>
      <c r="G599" s="265">
        <v>0</v>
      </c>
      <c r="H599" s="265">
        <v>0</v>
      </c>
      <c r="I599" s="265">
        <v>0</v>
      </c>
      <c r="J599" s="265">
        <v>0</v>
      </c>
      <c r="K599" s="265">
        <v>0</v>
      </c>
      <c r="L599" s="265">
        <v>0</v>
      </c>
      <c r="M599" s="265">
        <v>30.05</v>
      </c>
      <c r="N599" s="265">
        <v>63.65</v>
      </c>
      <c r="O599" s="265">
        <v>45</v>
      </c>
      <c r="P599" s="265">
        <v>44.75</v>
      </c>
      <c r="Q599" s="265">
        <v>0</v>
      </c>
      <c r="R599" s="265">
        <v>382.85</v>
      </c>
      <c r="S599" s="265">
        <v>0</v>
      </c>
      <c r="T599" s="265">
        <v>0</v>
      </c>
      <c r="U599" s="265">
        <v>0</v>
      </c>
      <c r="V599" s="265">
        <v>0</v>
      </c>
      <c r="W599" s="265">
        <v>9.4</v>
      </c>
      <c r="X599" s="265">
        <v>24.05</v>
      </c>
      <c r="Y599" s="265">
        <v>0</v>
      </c>
      <c r="Z599" s="265">
        <v>0</v>
      </c>
    </row>
    <row r="600" spans="1:26" ht="19.45" customHeight="1">
      <c r="A600" s="264" t="s">
        <v>858</v>
      </c>
      <c r="B600" s="264" t="s">
        <v>875</v>
      </c>
      <c r="C600" s="264" t="s">
        <v>686</v>
      </c>
      <c r="D600" s="265">
        <v>1524.54</v>
      </c>
      <c r="E600" s="265">
        <v>0</v>
      </c>
      <c r="F600" s="265">
        <v>0</v>
      </c>
      <c r="G600" s="265">
        <v>0</v>
      </c>
      <c r="H600" s="265">
        <v>0</v>
      </c>
      <c r="I600" s="265">
        <v>0</v>
      </c>
      <c r="J600" s="265">
        <v>0</v>
      </c>
      <c r="K600" s="265">
        <v>0</v>
      </c>
      <c r="L600" s="265">
        <v>0</v>
      </c>
      <c r="M600" s="265">
        <v>36.06</v>
      </c>
      <c r="N600" s="265">
        <v>76.38</v>
      </c>
      <c r="O600" s="265">
        <v>54</v>
      </c>
      <c r="P600" s="265">
        <v>53.7</v>
      </c>
      <c r="Q600" s="265">
        <v>0</v>
      </c>
      <c r="R600" s="265">
        <v>459.42</v>
      </c>
      <c r="S600" s="265">
        <v>0</v>
      </c>
      <c r="T600" s="265">
        <v>0</v>
      </c>
      <c r="U600" s="265">
        <v>0</v>
      </c>
      <c r="V600" s="265">
        <v>0</v>
      </c>
      <c r="W600" s="265">
        <v>11.28</v>
      </c>
      <c r="X600" s="265">
        <v>28.86</v>
      </c>
      <c r="Y600" s="265">
        <v>0</v>
      </c>
      <c r="Z600" s="265">
        <v>0</v>
      </c>
    </row>
    <row r="601" spans="1:26" ht="19.45" customHeight="1">
      <c r="A601" s="264" t="s">
        <v>858</v>
      </c>
      <c r="B601" s="264" t="s">
        <v>876</v>
      </c>
      <c r="C601" s="264" t="s">
        <v>686</v>
      </c>
      <c r="D601" s="265">
        <v>1778.63</v>
      </c>
      <c r="E601" s="265">
        <v>0</v>
      </c>
      <c r="F601" s="265">
        <v>0</v>
      </c>
      <c r="G601" s="265">
        <v>0</v>
      </c>
      <c r="H601" s="265">
        <v>0</v>
      </c>
      <c r="I601" s="265">
        <v>0</v>
      </c>
      <c r="J601" s="265">
        <v>0</v>
      </c>
      <c r="K601" s="265">
        <v>0</v>
      </c>
      <c r="L601" s="265">
        <v>0</v>
      </c>
      <c r="M601" s="265">
        <v>42.07</v>
      </c>
      <c r="N601" s="265">
        <v>89.11</v>
      </c>
      <c r="O601" s="265">
        <v>63</v>
      </c>
      <c r="P601" s="265">
        <v>62.65</v>
      </c>
      <c r="Q601" s="265">
        <v>0</v>
      </c>
      <c r="R601" s="265">
        <v>535.99</v>
      </c>
      <c r="S601" s="265">
        <v>0</v>
      </c>
      <c r="T601" s="265">
        <v>0</v>
      </c>
      <c r="U601" s="265">
        <v>0</v>
      </c>
      <c r="V601" s="265">
        <v>0</v>
      </c>
      <c r="W601" s="265">
        <v>13.16</v>
      </c>
      <c r="X601" s="265">
        <v>33.67</v>
      </c>
      <c r="Y601" s="265">
        <v>0</v>
      </c>
      <c r="Z601" s="265">
        <v>0</v>
      </c>
    </row>
    <row r="602" spans="1:26" ht="19.45" customHeight="1">
      <c r="A602" s="264" t="s">
        <v>858</v>
      </c>
      <c r="B602" s="264" t="s">
        <v>877</v>
      </c>
      <c r="C602" s="264" t="s">
        <v>686</v>
      </c>
      <c r="D602" s="265">
        <v>2032.72</v>
      </c>
      <c r="E602" s="265">
        <v>0</v>
      </c>
      <c r="F602" s="265">
        <v>0</v>
      </c>
      <c r="G602" s="265">
        <v>0</v>
      </c>
      <c r="H602" s="265">
        <v>0</v>
      </c>
      <c r="I602" s="265">
        <v>0</v>
      </c>
      <c r="J602" s="265">
        <v>0</v>
      </c>
      <c r="K602" s="265">
        <v>0</v>
      </c>
      <c r="L602" s="265">
        <v>0</v>
      </c>
      <c r="M602" s="265">
        <v>48.08</v>
      </c>
      <c r="N602" s="265">
        <v>101.84</v>
      </c>
      <c r="O602" s="265">
        <v>72</v>
      </c>
      <c r="P602" s="265">
        <v>71.599999999999994</v>
      </c>
      <c r="Q602" s="265">
        <v>0</v>
      </c>
      <c r="R602" s="265">
        <v>612.55999999999995</v>
      </c>
      <c r="S602" s="265">
        <v>0</v>
      </c>
      <c r="T602" s="265">
        <v>0</v>
      </c>
      <c r="U602" s="265">
        <v>0</v>
      </c>
      <c r="V602" s="265">
        <v>0</v>
      </c>
      <c r="W602" s="265">
        <v>15.04</v>
      </c>
      <c r="X602" s="265">
        <v>38.479999999999997</v>
      </c>
      <c r="Y602" s="265">
        <v>0</v>
      </c>
      <c r="Z602" s="265">
        <v>0</v>
      </c>
    </row>
    <row r="603" spans="1:26" ht="19.45" customHeight="1">
      <c r="A603" s="264" t="s">
        <v>858</v>
      </c>
      <c r="B603" s="264" t="s">
        <v>878</v>
      </c>
      <c r="C603" s="264" t="s">
        <v>686</v>
      </c>
      <c r="D603" s="265">
        <v>2286.81</v>
      </c>
      <c r="E603" s="265">
        <v>0</v>
      </c>
      <c r="F603" s="265">
        <v>0</v>
      </c>
      <c r="G603" s="265">
        <v>0</v>
      </c>
      <c r="H603" s="265">
        <v>0</v>
      </c>
      <c r="I603" s="265">
        <v>0</v>
      </c>
      <c r="J603" s="265">
        <v>0</v>
      </c>
      <c r="K603" s="265">
        <v>0</v>
      </c>
      <c r="L603" s="265">
        <v>0</v>
      </c>
      <c r="M603" s="265">
        <v>54.09</v>
      </c>
      <c r="N603" s="265">
        <v>114.57</v>
      </c>
      <c r="O603" s="265">
        <v>81</v>
      </c>
      <c r="P603" s="265">
        <v>80.55</v>
      </c>
      <c r="Q603" s="265">
        <v>0</v>
      </c>
      <c r="R603" s="265">
        <v>689.13</v>
      </c>
      <c r="S603" s="265">
        <v>0</v>
      </c>
      <c r="T603" s="265">
        <v>0</v>
      </c>
      <c r="U603" s="265">
        <v>0</v>
      </c>
      <c r="V603" s="265">
        <v>0</v>
      </c>
      <c r="W603" s="265">
        <v>16.920000000000002</v>
      </c>
      <c r="X603" s="265">
        <v>43.29</v>
      </c>
      <c r="Y603" s="265">
        <v>0</v>
      </c>
      <c r="Z603" s="265">
        <v>0</v>
      </c>
    </row>
    <row r="604" spans="1:26" ht="19.45" customHeight="1">
      <c r="A604" s="264" t="s">
        <v>879</v>
      </c>
      <c r="B604" s="264" t="s">
        <v>777</v>
      </c>
      <c r="C604" s="264" t="s">
        <v>670</v>
      </c>
      <c r="D604" s="265">
        <v>6336.39</v>
      </c>
      <c r="E604" s="265">
        <v>0</v>
      </c>
      <c r="F604" s="265">
        <v>0</v>
      </c>
      <c r="G604" s="265">
        <v>0</v>
      </c>
      <c r="H604" s="265">
        <v>0</v>
      </c>
      <c r="I604" s="265">
        <v>0</v>
      </c>
      <c r="J604" s="265">
        <v>0</v>
      </c>
      <c r="K604" s="265">
        <v>0</v>
      </c>
      <c r="L604" s="265">
        <v>0</v>
      </c>
      <c r="M604" s="265">
        <v>149.75</v>
      </c>
      <c r="N604" s="265">
        <v>320.39999999999998</v>
      </c>
      <c r="O604" s="265">
        <v>210.85</v>
      </c>
      <c r="P604" s="265">
        <v>213.11</v>
      </c>
      <c r="Q604" s="265">
        <v>0</v>
      </c>
      <c r="R604" s="265">
        <v>1914.64</v>
      </c>
      <c r="S604" s="265">
        <v>0</v>
      </c>
      <c r="T604" s="265">
        <v>0</v>
      </c>
      <c r="U604" s="265">
        <v>0</v>
      </c>
      <c r="V604" s="265">
        <v>0</v>
      </c>
      <c r="W604" s="265">
        <v>44.75</v>
      </c>
      <c r="X604" s="265">
        <v>120.09</v>
      </c>
      <c r="Y604" s="265">
        <v>0</v>
      </c>
      <c r="Z604" s="265">
        <v>0</v>
      </c>
    </row>
    <row r="605" spans="1:26" ht="19.45" customHeight="1">
      <c r="A605" s="264" t="s">
        <v>879</v>
      </c>
      <c r="B605" s="264" t="s">
        <v>777</v>
      </c>
      <c r="C605" s="264" t="s">
        <v>880</v>
      </c>
      <c r="D605" s="265">
        <v>6336.39</v>
      </c>
      <c r="E605" s="265">
        <v>0</v>
      </c>
      <c r="F605" s="265">
        <v>0</v>
      </c>
      <c r="G605" s="265">
        <v>0</v>
      </c>
      <c r="H605" s="265">
        <v>0</v>
      </c>
      <c r="I605" s="265">
        <v>0</v>
      </c>
      <c r="J605" s="265">
        <v>0</v>
      </c>
      <c r="K605" s="265">
        <v>0</v>
      </c>
      <c r="L605" s="265">
        <v>0</v>
      </c>
      <c r="M605" s="265">
        <v>149.75</v>
      </c>
      <c r="N605" s="265">
        <v>320.39999999999998</v>
      </c>
      <c r="O605" s="265">
        <v>210.85</v>
      </c>
      <c r="P605" s="265">
        <v>213.11</v>
      </c>
      <c r="Q605" s="265">
        <v>0</v>
      </c>
      <c r="R605" s="265">
        <v>1914.64</v>
      </c>
      <c r="S605" s="265">
        <v>0</v>
      </c>
      <c r="T605" s="265">
        <v>0</v>
      </c>
      <c r="U605" s="265">
        <v>0</v>
      </c>
      <c r="V605" s="265">
        <v>0</v>
      </c>
      <c r="W605" s="265">
        <v>44.75</v>
      </c>
      <c r="X605" s="265">
        <v>120.09</v>
      </c>
      <c r="Y605" s="265">
        <v>0</v>
      </c>
      <c r="Z605" s="265">
        <v>0</v>
      </c>
    </row>
    <row r="606" spans="1:26" ht="19.45" customHeight="1">
      <c r="A606" s="264" t="s">
        <v>879</v>
      </c>
      <c r="B606" s="264" t="s">
        <v>777</v>
      </c>
      <c r="C606" s="264" t="s">
        <v>672</v>
      </c>
      <c r="D606" s="265">
        <v>6336.39</v>
      </c>
      <c r="E606" s="265">
        <v>16.97</v>
      </c>
      <c r="F606" s="265">
        <v>0</v>
      </c>
      <c r="G606" s="265">
        <v>0</v>
      </c>
      <c r="H606" s="265">
        <v>0</v>
      </c>
      <c r="I606" s="265">
        <v>0</v>
      </c>
      <c r="J606" s="265">
        <v>0</v>
      </c>
      <c r="K606" s="265">
        <v>0</v>
      </c>
      <c r="L606" s="265">
        <v>0</v>
      </c>
      <c r="M606" s="265">
        <v>149.75</v>
      </c>
      <c r="N606" s="265">
        <v>320.39999999999998</v>
      </c>
      <c r="O606" s="265">
        <v>210.85</v>
      </c>
      <c r="P606" s="265">
        <v>213.11</v>
      </c>
      <c r="Q606" s="265">
        <v>0</v>
      </c>
      <c r="R606" s="265">
        <v>1914.64</v>
      </c>
      <c r="S606" s="265">
        <v>0</v>
      </c>
      <c r="T606" s="265">
        <v>0</v>
      </c>
      <c r="U606" s="265">
        <v>0</v>
      </c>
      <c r="V606" s="265">
        <v>0</v>
      </c>
      <c r="W606" s="265">
        <v>44.75</v>
      </c>
      <c r="X606" s="265">
        <v>120.09</v>
      </c>
      <c r="Y606" s="265">
        <v>0</v>
      </c>
      <c r="Z606" s="265">
        <v>0</v>
      </c>
    </row>
    <row r="607" spans="1:26" ht="19.45" customHeight="1">
      <c r="A607" s="264" t="s">
        <v>879</v>
      </c>
      <c r="B607" s="264" t="s">
        <v>777</v>
      </c>
      <c r="C607" s="264" t="s">
        <v>881</v>
      </c>
      <c r="D607" s="265">
        <v>6336.39</v>
      </c>
      <c r="E607" s="265">
        <v>16.97</v>
      </c>
      <c r="F607" s="265">
        <v>0</v>
      </c>
      <c r="G607" s="265">
        <v>0</v>
      </c>
      <c r="H607" s="265">
        <v>0</v>
      </c>
      <c r="I607" s="265">
        <v>0</v>
      </c>
      <c r="J607" s="265">
        <v>0</v>
      </c>
      <c r="K607" s="265">
        <v>0</v>
      </c>
      <c r="L607" s="265">
        <v>0</v>
      </c>
      <c r="M607" s="265">
        <v>149.75</v>
      </c>
      <c r="N607" s="265">
        <v>320.39999999999998</v>
      </c>
      <c r="O607" s="265">
        <v>210.85</v>
      </c>
      <c r="P607" s="265">
        <v>213.11</v>
      </c>
      <c r="Q607" s="265">
        <v>0</v>
      </c>
      <c r="R607" s="265">
        <v>1914.64</v>
      </c>
      <c r="S607" s="265">
        <v>0</v>
      </c>
      <c r="T607" s="265">
        <v>0</v>
      </c>
      <c r="U607" s="265">
        <v>0</v>
      </c>
      <c r="V607" s="265">
        <v>0</v>
      </c>
      <c r="W607" s="265">
        <v>44.75</v>
      </c>
      <c r="X607" s="265">
        <v>120.09</v>
      </c>
      <c r="Y607" s="265">
        <v>0</v>
      </c>
      <c r="Z607" s="265">
        <v>0</v>
      </c>
    </row>
    <row r="608" spans="1:26" ht="19.45" customHeight="1">
      <c r="A608" s="264" t="s">
        <v>879</v>
      </c>
      <c r="B608" s="264" t="s">
        <v>777</v>
      </c>
      <c r="C608" s="264" t="s">
        <v>673</v>
      </c>
      <c r="D608" s="265">
        <v>6336.39</v>
      </c>
      <c r="E608" s="265">
        <v>20.77</v>
      </c>
      <c r="F608" s="265">
        <v>0</v>
      </c>
      <c r="G608" s="265">
        <v>0</v>
      </c>
      <c r="H608" s="265">
        <v>0</v>
      </c>
      <c r="I608" s="265">
        <v>0</v>
      </c>
      <c r="J608" s="265">
        <v>0</v>
      </c>
      <c r="K608" s="265">
        <v>0</v>
      </c>
      <c r="L608" s="265">
        <v>0</v>
      </c>
      <c r="M608" s="265">
        <v>149.75</v>
      </c>
      <c r="N608" s="265">
        <v>320.39999999999998</v>
      </c>
      <c r="O608" s="265">
        <v>210.85</v>
      </c>
      <c r="P608" s="265">
        <v>213.11</v>
      </c>
      <c r="Q608" s="265">
        <v>0</v>
      </c>
      <c r="R608" s="265">
        <v>1914.64</v>
      </c>
      <c r="S608" s="265">
        <v>0</v>
      </c>
      <c r="T608" s="265">
        <v>0</v>
      </c>
      <c r="U608" s="265">
        <v>0</v>
      </c>
      <c r="V608" s="265">
        <v>0</v>
      </c>
      <c r="W608" s="265">
        <v>44.75</v>
      </c>
      <c r="X608" s="265">
        <v>120.09</v>
      </c>
      <c r="Y608" s="265">
        <v>0</v>
      </c>
      <c r="Z608" s="265">
        <v>0</v>
      </c>
    </row>
    <row r="609" spans="1:26" ht="19.45" customHeight="1">
      <c r="A609" s="264" t="s">
        <v>879</v>
      </c>
      <c r="B609" s="264" t="s">
        <v>777</v>
      </c>
      <c r="C609" s="264" t="s">
        <v>150</v>
      </c>
      <c r="D609" s="265">
        <v>6336.39</v>
      </c>
      <c r="E609" s="265">
        <v>20.77</v>
      </c>
      <c r="F609" s="265">
        <v>0</v>
      </c>
      <c r="G609" s="265">
        <v>0</v>
      </c>
      <c r="H609" s="265">
        <v>0</v>
      </c>
      <c r="I609" s="265">
        <v>0</v>
      </c>
      <c r="J609" s="265">
        <v>0</v>
      </c>
      <c r="K609" s="265">
        <v>0</v>
      </c>
      <c r="L609" s="265">
        <v>0</v>
      </c>
      <c r="M609" s="265">
        <v>149.75</v>
      </c>
      <c r="N609" s="265">
        <v>320.39999999999998</v>
      </c>
      <c r="O609" s="265">
        <v>210.85</v>
      </c>
      <c r="P609" s="265">
        <v>213.11</v>
      </c>
      <c r="Q609" s="265">
        <v>0</v>
      </c>
      <c r="R609" s="265">
        <v>1914.64</v>
      </c>
      <c r="S609" s="265">
        <v>0</v>
      </c>
      <c r="T609" s="265">
        <v>0</v>
      </c>
      <c r="U609" s="265">
        <v>0</v>
      </c>
      <c r="V609" s="265">
        <v>0</v>
      </c>
      <c r="W609" s="265">
        <v>44.75</v>
      </c>
      <c r="X609" s="265">
        <v>120.09</v>
      </c>
      <c r="Y609" s="265">
        <v>0</v>
      </c>
      <c r="Z609" s="265">
        <v>0</v>
      </c>
    </row>
    <row r="610" spans="1:26" ht="19.45" customHeight="1">
      <c r="A610" s="264" t="s">
        <v>879</v>
      </c>
      <c r="B610" s="264" t="s">
        <v>777</v>
      </c>
      <c r="C610" s="264" t="s">
        <v>882</v>
      </c>
      <c r="D610" s="265">
        <v>6336.39</v>
      </c>
      <c r="E610" s="265">
        <v>30.7</v>
      </c>
      <c r="F610" s="265">
        <v>0</v>
      </c>
      <c r="G610" s="265">
        <v>0</v>
      </c>
      <c r="H610" s="265">
        <v>0</v>
      </c>
      <c r="I610" s="265">
        <v>0</v>
      </c>
      <c r="J610" s="265">
        <v>0</v>
      </c>
      <c r="K610" s="265">
        <v>0</v>
      </c>
      <c r="L610" s="265">
        <v>0</v>
      </c>
      <c r="M610" s="265">
        <v>149.75</v>
      </c>
      <c r="N610" s="265">
        <v>320.39999999999998</v>
      </c>
      <c r="O610" s="265">
        <v>210.85</v>
      </c>
      <c r="P610" s="265">
        <v>213.11</v>
      </c>
      <c r="Q610" s="265">
        <v>0</v>
      </c>
      <c r="R610" s="265">
        <v>1914.64</v>
      </c>
      <c r="S610" s="265">
        <v>0</v>
      </c>
      <c r="T610" s="265">
        <v>0</v>
      </c>
      <c r="U610" s="265">
        <v>0</v>
      </c>
      <c r="V610" s="265">
        <v>0</v>
      </c>
      <c r="W610" s="265">
        <v>44.75</v>
      </c>
      <c r="X610" s="265">
        <v>120.09</v>
      </c>
      <c r="Y610" s="265">
        <v>0</v>
      </c>
      <c r="Z610" s="265">
        <v>0</v>
      </c>
    </row>
    <row r="611" spans="1:26" ht="19.45" customHeight="1">
      <c r="A611" s="264" t="s">
        <v>879</v>
      </c>
      <c r="B611" s="264" t="s">
        <v>781</v>
      </c>
      <c r="C611" s="264" t="s">
        <v>670</v>
      </c>
      <c r="D611" s="265">
        <v>8441.5499999999993</v>
      </c>
      <c r="E611" s="265">
        <v>0</v>
      </c>
      <c r="F611" s="265">
        <v>0</v>
      </c>
      <c r="G611" s="265">
        <v>0</v>
      </c>
      <c r="H611" s="265">
        <v>0</v>
      </c>
      <c r="I611" s="265">
        <v>0</v>
      </c>
      <c r="J611" s="265">
        <v>0</v>
      </c>
      <c r="K611" s="265">
        <v>0</v>
      </c>
      <c r="L611" s="265">
        <v>0</v>
      </c>
      <c r="M611" s="265">
        <v>149.75</v>
      </c>
      <c r="N611" s="265">
        <v>320.39999999999998</v>
      </c>
      <c r="O611" s="265">
        <v>210.85</v>
      </c>
      <c r="P611" s="265">
        <v>245.71</v>
      </c>
      <c r="Q611" s="265">
        <v>0</v>
      </c>
      <c r="R611" s="265">
        <v>1914.64</v>
      </c>
      <c r="S611" s="265">
        <v>0</v>
      </c>
      <c r="T611" s="265">
        <v>0</v>
      </c>
      <c r="U611" s="265">
        <v>0</v>
      </c>
      <c r="V611" s="265">
        <v>89.95</v>
      </c>
      <c r="W611" s="265">
        <v>0</v>
      </c>
      <c r="X611" s="265">
        <v>120.09</v>
      </c>
      <c r="Y611" s="265">
        <v>0</v>
      </c>
      <c r="Z611" s="265">
        <v>0</v>
      </c>
    </row>
    <row r="612" spans="1:26" ht="19.45" customHeight="1">
      <c r="A612" s="264" t="s">
        <v>879</v>
      </c>
      <c r="B612" s="264" t="s">
        <v>781</v>
      </c>
      <c r="C612" s="264" t="s">
        <v>672</v>
      </c>
      <c r="D612" s="265">
        <v>8441.5499999999993</v>
      </c>
      <c r="E612" s="265">
        <v>16.97</v>
      </c>
      <c r="F612" s="265">
        <v>0</v>
      </c>
      <c r="G612" s="265">
        <v>0</v>
      </c>
      <c r="H612" s="265">
        <v>0</v>
      </c>
      <c r="I612" s="265">
        <v>0</v>
      </c>
      <c r="J612" s="265">
        <v>0</v>
      </c>
      <c r="K612" s="265">
        <v>0</v>
      </c>
      <c r="L612" s="265">
        <v>0</v>
      </c>
      <c r="M612" s="265">
        <v>149.75</v>
      </c>
      <c r="N612" s="265">
        <v>320.39999999999998</v>
      </c>
      <c r="O612" s="265">
        <v>210.85</v>
      </c>
      <c r="P612" s="265">
        <v>245.71</v>
      </c>
      <c r="Q612" s="265">
        <v>0</v>
      </c>
      <c r="R612" s="265">
        <v>1914.64</v>
      </c>
      <c r="S612" s="265">
        <v>0</v>
      </c>
      <c r="T612" s="265">
        <v>0</v>
      </c>
      <c r="U612" s="265">
        <v>0</v>
      </c>
      <c r="V612" s="265">
        <v>89.95</v>
      </c>
      <c r="W612" s="265">
        <v>0</v>
      </c>
      <c r="X612" s="265">
        <v>120.09</v>
      </c>
      <c r="Y612" s="265">
        <v>0</v>
      </c>
      <c r="Z612" s="265">
        <v>0</v>
      </c>
    </row>
    <row r="613" spans="1:26" ht="19.45" customHeight="1">
      <c r="A613" s="264" t="s">
        <v>879</v>
      </c>
      <c r="B613" s="264" t="s">
        <v>781</v>
      </c>
      <c r="C613" s="264" t="s">
        <v>881</v>
      </c>
      <c r="D613" s="265">
        <v>8441.5499999999993</v>
      </c>
      <c r="E613" s="265">
        <v>16.97</v>
      </c>
      <c r="F613" s="265">
        <v>0</v>
      </c>
      <c r="G613" s="265">
        <v>0</v>
      </c>
      <c r="H613" s="265">
        <v>0</v>
      </c>
      <c r="I613" s="265">
        <v>0</v>
      </c>
      <c r="J613" s="265">
        <v>0</v>
      </c>
      <c r="K613" s="265">
        <v>0</v>
      </c>
      <c r="L613" s="265">
        <v>0</v>
      </c>
      <c r="M613" s="265">
        <v>149.75</v>
      </c>
      <c r="N613" s="265">
        <v>320.39999999999998</v>
      </c>
      <c r="O613" s="265">
        <v>210.85</v>
      </c>
      <c r="P613" s="265">
        <v>245.71</v>
      </c>
      <c r="Q613" s="265">
        <v>0</v>
      </c>
      <c r="R613" s="265">
        <v>1914.64</v>
      </c>
      <c r="S613" s="265">
        <v>0</v>
      </c>
      <c r="T613" s="265">
        <v>0</v>
      </c>
      <c r="U613" s="265">
        <v>0</v>
      </c>
      <c r="V613" s="265">
        <v>89.95</v>
      </c>
      <c r="W613" s="265">
        <v>0</v>
      </c>
      <c r="X613" s="265">
        <v>120.09</v>
      </c>
      <c r="Y613" s="265">
        <v>0</v>
      </c>
      <c r="Z613" s="265">
        <v>0</v>
      </c>
    </row>
    <row r="614" spans="1:26" ht="19.45" customHeight="1">
      <c r="A614" s="264" t="s">
        <v>879</v>
      </c>
      <c r="B614" s="264" t="s">
        <v>781</v>
      </c>
      <c r="C614" s="264" t="s">
        <v>150</v>
      </c>
      <c r="D614" s="265">
        <v>8441.5499999999993</v>
      </c>
      <c r="E614" s="265">
        <v>20.77</v>
      </c>
      <c r="F614" s="265">
        <v>0</v>
      </c>
      <c r="G614" s="265">
        <v>0</v>
      </c>
      <c r="H614" s="265">
        <v>0</v>
      </c>
      <c r="I614" s="265">
        <v>0</v>
      </c>
      <c r="J614" s="265">
        <v>0</v>
      </c>
      <c r="K614" s="265">
        <v>0</v>
      </c>
      <c r="L614" s="265">
        <v>0</v>
      </c>
      <c r="M614" s="265">
        <v>149.75</v>
      </c>
      <c r="N614" s="265">
        <v>320.39999999999998</v>
      </c>
      <c r="O614" s="265">
        <v>210.85</v>
      </c>
      <c r="P614" s="265">
        <v>245.71</v>
      </c>
      <c r="Q614" s="265">
        <v>0</v>
      </c>
      <c r="R614" s="265">
        <v>1914.64</v>
      </c>
      <c r="S614" s="265">
        <v>0</v>
      </c>
      <c r="T614" s="265">
        <v>0</v>
      </c>
      <c r="U614" s="265">
        <v>0</v>
      </c>
      <c r="V614" s="265">
        <v>89.95</v>
      </c>
      <c r="W614" s="265">
        <v>0</v>
      </c>
      <c r="X614" s="265">
        <v>120.09</v>
      </c>
      <c r="Y614" s="265">
        <v>0</v>
      </c>
      <c r="Z614" s="265">
        <v>0</v>
      </c>
    </row>
    <row r="615" spans="1:26" ht="19.45" customHeight="1">
      <c r="A615" s="264" t="s">
        <v>879</v>
      </c>
      <c r="B615" s="264" t="s">
        <v>781</v>
      </c>
      <c r="C615" s="264" t="s">
        <v>882</v>
      </c>
      <c r="D615" s="265">
        <v>8441.5499999999993</v>
      </c>
      <c r="E615" s="265">
        <v>30.5</v>
      </c>
      <c r="F615" s="265">
        <v>0</v>
      </c>
      <c r="G615" s="265">
        <v>0</v>
      </c>
      <c r="H615" s="265">
        <v>0</v>
      </c>
      <c r="I615" s="265">
        <v>0</v>
      </c>
      <c r="J615" s="265">
        <v>0</v>
      </c>
      <c r="K615" s="265">
        <v>0</v>
      </c>
      <c r="L615" s="265">
        <v>0</v>
      </c>
      <c r="M615" s="265">
        <v>149.75</v>
      </c>
      <c r="N615" s="265">
        <v>320.39999999999998</v>
      </c>
      <c r="O615" s="265">
        <v>210.85</v>
      </c>
      <c r="P615" s="265">
        <v>245.71</v>
      </c>
      <c r="Q615" s="265">
        <v>0</v>
      </c>
      <c r="R615" s="265">
        <v>1914.64</v>
      </c>
      <c r="S615" s="265">
        <v>0</v>
      </c>
      <c r="T615" s="265">
        <v>0</v>
      </c>
      <c r="U615" s="265">
        <v>0</v>
      </c>
      <c r="V615" s="265">
        <v>89.95</v>
      </c>
      <c r="W615" s="265">
        <v>0</v>
      </c>
      <c r="X615" s="265">
        <v>120.09</v>
      </c>
      <c r="Y615" s="265">
        <v>0</v>
      </c>
      <c r="Z615" s="265">
        <v>0</v>
      </c>
    </row>
    <row r="616" spans="1:26" ht="19.45" customHeight="1">
      <c r="A616" s="264" t="s">
        <v>879</v>
      </c>
      <c r="B616" s="264" t="s">
        <v>883</v>
      </c>
      <c r="C616" s="264" t="s">
        <v>737</v>
      </c>
      <c r="D616" s="265">
        <v>6336.39</v>
      </c>
      <c r="E616" s="265">
        <v>20.77</v>
      </c>
      <c r="F616" s="265">
        <v>0</v>
      </c>
      <c r="G616" s="265">
        <v>0</v>
      </c>
      <c r="H616" s="265">
        <v>0</v>
      </c>
      <c r="I616" s="265">
        <v>0</v>
      </c>
      <c r="J616" s="265">
        <v>0</v>
      </c>
      <c r="K616" s="265">
        <v>0</v>
      </c>
      <c r="L616" s="265">
        <v>0</v>
      </c>
      <c r="M616" s="265">
        <v>149.75</v>
      </c>
      <c r="N616" s="265">
        <v>320.39999999999998</v>
      </c>
      <c r="O616" s="265">
        <v>210.85</v>
      </c>
      <c r="P616" s="265">
        <v>213.11</v>
      </c>
      <c r="Q616" s="265">
        <v>0</v>
      </c>
      <c r="R616" s="265">
        <v>1914.64</v>
      </c>
      <c r="S616" s="265">
        <v>0</v>
      </c>
      <c r="T616" s="265">
        <v>0</v>
      </c>
      <c r="U616" s="265">
        <v>0</v>
      </c>
      <c r="V616" s="265">
        <v>0</v>
      </c>
      <c r="W616" s="265">
        <v>44.75</v>
      </c>
      <c r="X616" s="265">
        <v>120.09</v>
      </c>
      <c r="Y616" s="265">
        <v>0</v>
      </c>
      <c r="Z616" s="265">
        <v>0</v>
      </c>
    </row>
    <row r="617" spans="1:26" ht="19.45" customHeight="1">
      <c r="A617" s="264" t="s">
        <v>879</v>
      </c>
      <c r="B617" s="264" t="s">
        <v>883</v>
      </c>
      <c r="C617" s="264" t="s">
        <v>686</v>
      </c>
      <c r="D617" s="265">
        <v>6336.39</v>
      </c>
      <c r="E617" s="265">
        <v>0</v>
      </c>
      <c r="F617" s="265">
        <v>0</v>
      </c>
      <c r="G617" s="265">
        <v>0</v>
      </c>
      <c r="H617" s="265">
        <v>0</v>
      </c>
      <c r="I617" s="265">
        <v>0</v>
      </c>
      <c r="J617" s="265">
        <v>0</v>
      </c>
      <c r="K617" s="265">
        <v>0</v>
      </c>
      <c r="L617" s="265">
        <v>0</v>
      </c>
      <c r="M617" s="265">
        <v>149.75</v>
      </c>
      <c r="N617" s="265">
        <v>320.39999999999998</v>
      </c>
      <c r="O617" s="265">
        <v>210.85</v>
      </c>
      <c r="P617" s="265">
        <v>213.11</v>
      </c>
      <c r="Q617" s="265">
        <v>0</v>
      </c>
      <c r="R617" s="265">
        <v>1914.64</v>
      </c>
      <c r="S617" s="265">
        <v>0</v>
      </c>
      <c r="T617" s="265">
        <v>0</v>
      </c>
      <c r="U617" s="265">
        <v>0</v>
      </c>
      <c r="V617" s="265">
        <v>0</v>
      </c>
      <c r="W617" s="265">
        <v>44.75</v>
      </c>
      <c r="X617" s="265">
        <v>120.09</v>
      </c>
      <c r="Y617" s="265">
        <v>0</v>
      </c>
      <c r="Z617" s="265">
        <v>0</v>
      </c>
    </row>
    <row r="618" spans="1:26" ht="19.45" customHeight="1">
      <c r="A618" s="264" t="s">
        <v>879</v>
      </c>
      <c r="B618" s="264" t="s">
        <v>883</v>
      </c>
      <c r="C618" s="264" t="s">
        <v>729</v>
      </c>
      <c r="D618" s="265">
        <v>6336.39</v>
      </c>
      <c r="E618" s="265">
        <v>0</v>
      </c>
      <c r="F618" s="265">
        <v>0</v>
      </c>
      <c r="G618" s="265">
        <v>0</v>
      </c>
      <c r="H618" s="265">
        <v>0</v>
      </c>
      <c r="I618" s="265">
        <v>0</v>
      </c>
      <c r="J618" s="265">
        <v>0</v>
      </c>
      <c r="K618" s="265">
        <v>11.95</v>
      </c>
      <c r="L618" s="265">
        <v>0</v>
      </c>
      <c r="M618" s="265">
        <v>149.75</v>
      </c>
      <c r="N618" s="265">
        <v>320.39999999999998</v>
      </c>
      <c r="O618" s="265">
        <v>210.85</v>
      </c>
      <c r="P618" s="265">
        <v>213.11</v>
      </c>
      <c r="Q618" s="265">
        <v>0</v>
      </c>
      <c r="R618" s="265">
        <v>1914.64</v>
      </c>
      <c r="S618" s="265">
        <v>0</v>
      </c>
      <c r="T618" s="265">
        <v>0</v>
      </c>
      <c r="U618" s="265">
        <v>0</v>
      </c>
      <c r="V618" s="265">
        <v>0</v>
      </c>
      <c r="W618" s="265">
        <v>44.75</v>
      </c>
      <c r="X618" s="265">
        <v>120.09</v>
      </c>
      <c r="Y618" s="265">
        <v>0</v>
      </c>
      <c r="Z618" s="265">
        <v>0</v>
      </c>
    </row>
    <row r="619" spans="1:26" ht="19.45" customHeight="1">
      <c r="A619" s="264" t="s">
        <v>879</v>
      </c>
      <c r="B619" s="264" t="s">
        <v>883</v>
      </c>
      <c r="C619" s="264" t="s">
        <v>841</v>
      </c>
      <c r="D619" s="265">
        <v>6336.39</v>
      </c>
      <c r="E619" s="265">
        <v>0</v>
      </c>
      <c r="F619" s="265">
        <v>0</v>
      </c>
      <c r="G619" s="265">
        <v>0</v>
      </c>
      <c r="H619" s="265">
        <v>0</v>
      </c>
      <c r="I619" s="265">
        <v>0</v>
      </c>
      <c r="J619" s="265">
        <v>0</v>
      </c>
      <c r="K619" s="265">
        <v>0</v>
      </c>
      <c r="L619" s="265">
        <v>0</v>
      </c>
      <c r="M619" s="265">
        <v>149.75</v>
      </c>
      <c r="N619" s="265">
        <v>320.39999999999998</v>
      </c>
      <c r="O619" s="265">
        <v>210.85</v>
      </c>
      <c r="P619" s="265">
        <v>213.11</v>
      </c>
      <c r="Q619" s="265">
        <v>0</v>
      </c>
      <c r="R619" s="265">
        <v>1914.64</v>
      </c>
      <c r="S619" s="265">
        <v>0</v>
      </c>
      <c r="T619" s="265">
        <v>0</v>
      </c>
      <c r="U619" s="265">
        <v>0</v>
      </c>
      <c r="V619" s="265">
        <v>0</v>
      </c>
      <c r="W619" s="265">
        <v>44.75</v>
      </c>
      <c r="X619" s="265">
        <v>120.09</v>
      </c>
      <c r="Y619" s="265">
        <v>0</v>
      </c>
      <c r="Z619" s="265">
        <v>0</v>
      </c>
    </row>
    <row r="620" spans="1:26" ht="19.45" customHeight="1">
      <c r="A620" s="264" t="s">
        <v>879</v>
      </c>
      <c r="B620" s="264" t="s">
        <v>883</v>
      </c>
      <c r="C620" s="264" t="s">
        <v>842</v>
      </c>
      <c r="D620" s="265">
        <v>6336.39</v>
      </c>
      <c r="E620" s="265">
        <v>0</v>
      </c>
      <c r="F620" s="265">
        <v>0</v>
      </c>
      <c r="G620" s="265">
        <v>0</v>
      </c>
      <c r="H620" s="265">
        <v>0</v>
      </c>
      <c r="I620" s="265">
        <v>0</v>
      </c>
      <c r="J620" s="265">
        <v>0</v>
      </c>
      <c r="K620" s="265">
        <v>0</v>
      </c>
      <c r="L620" s="265">
        <v>0</v>
      </c>
      <c r="M620" s="265">
        <v>149.75</v>
      </c>
      <c r="N620" s="265">
        <v>320.39999999999998</v>
      </c>
      <c r="O620" s="265">
        <v>210.85</v>
      </c>
      <c r="P620" s="265">
        <v>213.11</v>
      </c>
      <c r="Q620" s="265">
        <v>0</v>
      </c>
      <c r="R620" s="265">
        <v>1914.64</v>
      </c>
      <c r="S620" s="265">
        <v>0</v>
      </c>
      <c r="T620" s="265">
        <v>0</v>
      </c>
      <c r="U620" s="265">
        <v>0</v>
      </c>
      <c r="V620" s="265">
        <v>0</v>
      </c>
      <c r="W620" s="265">
        <v>44.75</v>
      </c>
      <c r="X620" s="265">
        <v>120.09</v>
      </c>
      <c r="Y620" s="265">
        <v>0</v>
      </c>
      <c r="Z620" s="265">
        <v>0</v>
      </c>
    </row>
    <row r="621" spans="1:26" ht="19.45" customHeight="1">
      <c r="A621" s="264" t="s">
        <v>879</v>
      </c>
      <c r="B621" s="264" t="s">
        <v>883</v>
      </c>
      <c r="C621" s="264" t="s">
        <v>843</v>
      </c>
      <c r="D621" s="265">
        <v>6336.39</v>
      </c>
      <c r="E621" s="265">
        <v>0</v>
      </c>
      <c r="F621" s="265">
        <v>0</v>
      </c>
      <c r="G621" s="265">
        <v>0</v>
      </c>
      <c r="H621" s="265">
        <v>0</v>
      </c>
      <c r="I621" s="265">
        <v>0</v>
      </c>
      <c r="J621" s="265">
        <v>0</v>
      </c>
      <c r="K621" s="265">
        <v>0</v>
      </c>
      <c r="L621" s="265">
        <v>0</v>
      </c>
      <c r="M621" s="265">
        <v>149.75</v>
      </c>
      <c r="N621" s="265">
        <v>320.39999999999998</v>
      </c>
      <c r="O621" s="265">
        <v>210.85</v>
      </c>
      <c r="P621" s="265">
        <v>213.11</v>
      </c>
      <c r="Q621" s="265">
        <v>0</v>
      </c>
      <c r="R621" s="265">
        <v>1914.64</v>
      </c>
      <c r="S621" s="265">
        <v>0</v>
      </c>
      <c r="T621" s="265">
        <v>0</v>
      </c>
      <c r="U621" s="265">
        <v>0</v>
      </c>
      <c r="V621" s="265">
        <v>0</v>
      </c>
      <c r="W621" s="265">
        <v>44.75</v>
      </c>
      <c r="X621" s="265">
        <v>120.09</v>
      </c>
      <c r="Y621" s="265">
        <v>0</v>
      </c>
      <c r="Z621" s="265">
        <v>0</v>
      </c>
    </row>
    <row r="622" spans="1:26" ht="19.45" customHeight="1">
      <c r="A622" s="264" t="s">
        <v>879</v>
      </c>
      <c r="B622" s="264" t="s">
        <v>883</v>
      </c>
      <c r="C622" s="264" t="s">
        <v>884</v>
      </c>
      <c r="D622" s="265">
        <v>6336.39</v>
      </c>
      <c r="E622" s="265">
        <v>0</v>
      </c>
      <c r="F622" s="265">
        <v>0</v>
      </c>
      <c r="G622" s="265">
        <v>0</v>
      </c>
      <c r="H622" s="265">
        <v>0</v>
      </c>
      <c r="I622" s="265">
        <v>0</v>
      </c>
      <c r="J622" s="265">
        <v>0</v>
      </c>
      <c r="K622" s="265">
        <v>0</v>
      </c>
      <c r="L622" s="265">
        <v>0</v>
      </c>
      <c r="M622" s="265">
        <v>149.75</v>
      </c>
      <c r="N622" s="265">
        <v>320.39999999999998</v>
      </c>
      <c r="O622" s="265">
        <v>210.85</v>
      </c>
      <c r="P622" s="265">
        <v>213.11</v>
      </c>
      <c r="Q622" s="265">
        <v>0</v>
      </c>
      <c r="R622" s="265">
        <v>1914.64</v>
      </c>
      <c r="S622" s="265">
        <v>0</v>
      </c>
      <c r="T622" s="265">
        <v>0</v>
      </c>
      <c r="U622" s="265">
        <v>0</v>
      </c>
      <c r="V622" s="265">
        <v>0</v>
      </c>
      <c r="W622" s="265">
        <v>44.75</v>
      </c>
      <c r="X622" s="265">
        <v>120.09</v>
      </c>
      <c r="Y622" s="265">
        <v>0</v>
      </c>
      <c r="Z622" s="265">
        <v>0</v>
      </c>
    </row>
    <row r="623" spans="1:26" ht="19.45" customHeight="1">
      <c r="A623" s="264" t="s">
        <v>879</v>
      </c>
      <c r="B623" s="264" t="s">
        <v>883</v>
      </c>
      <c r="C623" s="264" t="s">
        <v>885</v>
      </c>
      <c r="D623" s="265">
        <v>6336.39</v>
      </c>
      <c r="E623" s="265">
        <v>0</v>
      </c>
      <c r="F623" s="265">
        <v>0</v>
      </c>
      <c r="G623" s="265">
        <v>0</v>
      </c>
      <c r="H623" s="265">
        <v>0</v>
      </c>
      <c r="I623" s="265">
        <v>0</v>
      </c>
      <c r="J623" s="265">
        <v>0</v>
      </c>
      <c r="K623" s="265">
        <v>2.3199999999999998</v>
      </c>
      <c r="L623" s="265">
        <v>0</v>
      </c>
      <c r="M623" s="265">
        <v>149.75</v>
      </c>
      <c r="N623" s="265">
        <v>320.39999999999998</v>
      </c>
      <c r="O623" s="265">
        <v>210.85</v>
      </c>
      <c r="P623" s="265">
        <v>213.11</v>
      </c>
      <c r="Q623" s="265">
        <v>0</v>
      </c>
      <c r="R623" s="265">
        <v>1914.64</v>
      </c>
      <c r="S623" s="265">
        <v>0</v>
      </c>
      <c r="T623" s="265">
        <v>0</v>
      </c>
      <c r="U623" s="265">
        <v>0</v>
      </c>
      <c r="V623" s="265">
        <v>0</v>
      </c>
      <c r="W623" s="265">
        <v>44.75</v>
      </c>
      <c r="X623" s="265">
        <v>120.09</v>
      </c>
      <c r="Y623" s="265">
        <v>0</v>
      </c>
      <c r="Z623" s="265">
        <v>0</v>
      </c>
    </row>
    <row r="624" spans="1:26" ht="19.45" customHeight="1">
      <c r="A624" s="264" t="s">
        <v>879</v>
      </c>
      <c r="B624" s="264" t="s">
        <v>883</v>
      </c>
      <c r="C624" s="264" t="s">
        <v>886</v>
      </c>
      <c r="D624" s="265">
        <v>6336.39</v>
      </c>
      <c r="E624" s="265">
        <v>0</v>
      </c>
      <c r="F624" s="265">
        <v>0</v>
      </c>
      <c r="G624" s="265">
        <v>0</v>
      </c>
      <c r="H624" s="265">
        <v>0</v>
      </c>
      <c r="I624" s="265">
        <v>0</v>
      </c>
      <c r="J624" s="265">
        <v>0</v>
      </c>
      <c r="K624" s="265">
        <v>3.85</v>
      </c>
      <c r="L624" s="265">
        <v>0</v>
      </c>
      <c r="M624" s="265">
        <v>149.75</v>
      </c>
      <c r="N624" s="265">
        <v>320.39999999999998</v>
      </c>
      <c r="O624" s="265">
        <v>210.85</v>
      </c>
      <c r="P624" s="265">
        <v>213.11</v>
      </c>
      <c r="Q624" s="265">
        <v>0</v>
      </c>
      <c r="R624" s="265">
        <v>1914.64</v>
      </c>
      <c r="S624" s="265">
        <v>0</v>
      </c>
      <c r="T624" s="265">
        <v>0</v>
      </c>
      <c r="U624" s="265">
        <v>0</v>
      </c>
      <c r="V624" s="265">
        <v>0</v>
      </c>
      <c r="W624" s="265">
        <v>44.75</v>
      </c>
      <c r="X624" s="265">
        <v>120.09</v>
      </c>
      <c r="Y624" s="265">
        <v>0</v>
      </c>
      <c r="Z624" s="265">
        <v>0</v>
      </c>
    </row>
    <row r="625" spans="1:26" ht="19.45" customHeight="1">
      <c r="A625" s="264" t="s">
        <v>879</v>
      </c>
      <c r="B625" s="264" t="s">
        <v>883</v>
      </c>
      <c r="C625" s="264" t="s">
        <v>844</v>
      </c>
      <c r="D625" s="265">
        <v>6336.39</v>
      </c>
      <c r="E625" s="265">
        <v>0</v>
      </c>
      <c r="F625" s="265">
        <v>0</v>
      </c>
      <c r="G625" s="265">
        <v>0</v>
      </c>
      <c r="H625" s="265">
        <v>0</v>
      </c>
      <c r="I625" s="265">
        <v>0</v>
      </c>
      <c r="J625" s="265">
        <v>0</v>
      </c>
      <c r="K625" s="265">
        <v>0</v>
      </c>
      <c r="L625" s="265">
        <v>0</v>
      </c>
      <c r="M625" s="265">
        <v>149.75</v>
      </c>
      <c r="N625" s="265">
        <v>320.39999999999998</v>
      </c>
      <c r="O625" s="265">
        <v>210.85</v>
      </c>
      <c r="P625" s="265">
        <v>213.11</v>
      </c>
      <c r="Q625" s="265">
        <v>0</v>
      </c>
      <c r="R625" s="265">
        <v>1914.64</v>
      </c>
      <c r="S625" s="265">
        <v>0</v>
      </c>
      <c r="T625" s="265">
        <v>0</v>
      </c>
      <c r="U625" s="265">
        <v>0</v>
      </c>
      <c r="V625" s="265">
        <v>0</v>
      </c>
      <c r="W625" s="265">
        <v>44.75</v>
      </c>
      <c r="X625" s="265">
        <v>120.09</v>
      </c>
      <c r="Y625" s="265">
        <v>0</v>
      </c>
      <c r="Z625" s="265">
        <v>0</v>
      </c>
    </row>
    <row r="626" spans="1:26" ht="19.45" customHeight="1">
      <c r="A626" s="264" t="s">
        <v>879</v>
      </c>
      <c r="B626" s="264" t="s">
        <v>883</v>
      </c>
      <c r="C626" s="264" t="s">
        <v>800</v>
      </c>
      <c r="D626" s="265">
        <v>6336.39</v>
      </c>
      <c r="E626" s="265">
        <v>0</v>
      </c>
      <c r="F626" s="265">
        <v>0</v>
      </c>
      <c r="G626" s="265">
        <v>0</v>
      </c>
      <c r="H626" s="265">
        <v>0</v>
      </c>
      <c r="I626" s="265">
        <v>0</v>
      </c>
      <c r="J626" s="265">
        <v>0</v>
      </c>
      <c r="K626" s="265">
        <v>11.95</v>
      </c>
      <c r="L626" s="265">
        <v>0</v>
      </c>
      <c r="M626" s="265">
        <v>149.75</v>
      </c>
      <c r="N626" s="265">
        <v>320.39999999999998</v>
      </c>
      <c r="O626" s="265">
        <v>210.85</v>
      </c>
      <c r="P626" s="265">
        <v>213.11</v>
      </c>
      <c r="Q626" s="265">
        <v>0</v>
      </c>
      <c r="R626" s="265">
        <v>1914.64</v>
      </c>
      <c r="S626" s="265">
        <v>0</v>
      </c>
      <c r="T626" s="265">
        <v>0</v>
      </c>
      <c r="U626" s="265">
        <v>0</v>
      </c>
      <c r="V626" s="265">
        <v>0</v>
      </c>
      <c r="W626" s="265">
        <v>44.75</v>
      </c>
      <c r="X626" s="265">
        <v>120.09</v>
      </c>
      <c r="Y626" s="265">
        <v>0</v>
      </c>
      <c r="Z626" s="265">
        <v>0</v>
      </c>
    </row>
    <row r="627" spans="1:26" ht="19.45" customHeight="1">
      <c r="A627" s="264" t="s">
        <v>879</v>
      </c>
      <c r="B627" s="264" t="s">
        <v>883</v>
      </c>
      <c r="C627" s="264" t="s">
        <v>687</v>
      </c>
      <c r="D627" s="265">
        <v>6336.39</v>
      </c>
      <c r="E627" s="265">
        <v>16.97</v>
      </c>
      <c r="F627" s="265">
        <v>0</v>
      </c>
      <c r="G627" s="265">
        <v>0</v>
      </c>
      <c r="H627" s="265">
        <v>0</v>
      </c>
      <c r="I627" s="265">
        <v>0</v>
      </c>
      <c r="J627" s="265">
        <v>0</v>
      </c>
      <c r="K627" s="265">
        <v>0</v>
      </c>
      <c r="L627" s="265">
        <v>0</v>
      </c>
      <c r="M627" s="265">
        <v>149.75</v>
      </c>
      <c r="N627" s="265">
        <v>320.39999999999998</v>
      </c>
      <c r="O627" s="265">
        <v>210.85</v>
      </c>
      <c r="P627" s="265">
        <v>213.11</v>
      </c>
      <c r="Q627" s="265">
        <v>0</v>
      </c>
      <c r="R627" s="265">
        <v>1914.64</v>
      </c>
      <c r="S627" s="265">
        <v>0</v>
      </c>
      <c r="T627" s="265">
        <v>0</v>
      </c>
      <c r="U627" s="265">
        <v>0</v>
      </c>
      <c r="V627" s="265">
        <v>0</v>
      </c>
      <c r="W627" s="265">
        <v>44.75</v>
      </c>
      <c r="X627" s="265">
        <v>120.09</v>
      </c>
      <c r="Y627" s="265">
        <v>0</v>
      </c>
      <c r="Z627" s="265">
        <v>0</v>
      </c>
    </row>
    <row r="628" spans="1:26" ht="19.45" customHeight="1">
      <c r="A628" s="264" t="s">
        <v>879</v>
      </c>
      <c r="B628" s="264" t="s">
        <v>883</v>
      </c>
      <c r="C628" s="264" t="s">
        <v>801</v>
      </c>
      <c r="D628" s="265">
        <v>6336.39</v>
      </c>
      <c r="E628" s="265">
        <v>16.97</v>
      </c>
      <c r="F628" s="265">
        <v>0</v>
      </c>
      <c r="G628" s="265">
        <v>0</v>
      </c>
      <c r="H628" s="265">
        <v>0</v>
      </c>
      <c r="I628" s="265">
        <v>0</v>
      </c>
      <c r="J628" s="265">
        <v>0</v>
      </c>
      <c r="K628" s="265">
        <v>11.95</v>
      </c>
      <c r="L628" s="265">
        <v>0</v>
      </c>
      <c r="M628" s="265">
        <v>149.75</v>
      </c>
      <c r="N628" s="265">
        <v>320.39999999999998</v>
      </c>
      <c r="O628" s="265">
        <v>210.85</v>
      </c>
      <c r="P628" s="265">
        <v>213.11</v>
      </c>
      <c r="Q628" s="265">
        <v>0</v>
      </c>
      <c r="R628" s="265">
        <v>1914.64</v>
      </c>
      <c r="S628" s="265">
        <v>0</v>
      </c>
      <c r="T628" s="265">
        <v>0</v>
      </c>
      <c r="U628" s="265">
        <v>0</v>
      </c>
      <c r="V628" s="265">
        <v>0</v>
      </c>
      <c r="W628" s="265">
        <v>44.75</v>
      </c>
      <c r="X628" s="265">
        <v>120.09</v>
      </c>
      <c r="Y628" s="265">
        <v>0</v>
      </c>
      <c r="Z628" s="265">
        <v>0</v>
      </c>
    </row>
    <row r="629" spans="1:26" ht="19.45" customHeight="1">
      <c r="A629" s="264" t="s">
        <v>879</v>
      </c>
      <c r="B629" s="264" t="s">
        <v>883</v>
      </c>
      <c r="C629" s="264" t="s">
        <v>802</v>
      </c>
      <c r="D629" s="265">
        <v>6336.39</v>
      </c>
      <c r="E629" s="265">
        <v>16.97</v>
      </c>
      <c r="F629" s="265">
        <v>0</v>
      </c>
      <c r="G629" s="265">
        <v>0</v>
      </c>
      <c r="H629" s="265">
        <v>0</v>
      </c>
      <c r="I629" s="265">
        <v>0</v>
      </c>
      <c r="J629" s="265">
        <v>0</v>
      </c>
      <c r="K629" s="265">
        <v>0</v>
      </c>
      <c r="L629" s="265">
        <v>0</v>
      </c>
      <c r="M629" s="265">
        <v>149.75</v>
      </c>
      <c r="N629" s="265">
        <v>320.39999999999998</v>
      </c>
      <c r="O629" s="265">
        <v>210.85</v>
      </c>
      <c r="P629" s="265">
        <v>213.11</v>
      </c>
      <c r="Q629" s="265">
        <v>0</v>
      </c>
      <c r="R629" s="265">
        <v>1914.64</v>
      </c>
      <c r="S629" s="265">
        <v>0</v>
      </c>
      <c r="T629" s="265">
        <v>0</v>
      </c>
      <c r="U629" s="265">
        <v>0</v>
      </c>
      <c r="V629" s="265">
        <v>0</v>
      </c>
      <c r="W629" s="265">
        <v>44.75</v>
      </c>
      <c r="X629" s="265">
        <v>120.09</v>
      </c>
      <c r="Y629" s="265">
        <v>0</v>
      </c>
      <c r="Z629" s="265">
        <v>0</v>
      </c>
    </row>
    <row r="630" spans="1:26" ht="19.45" customHeight="1">
      <c r="A630" s="264" t="s">
        <v>879</v>
      </c>
      <c r="B630" s="264" t="s">
        <v>883</v>
      </c>
      <c r="C630" s="264" t="s">
        <v>849</v>
      </c>
      <c r="D630" s="265">
        <v>6336.39</v>
      </c>
      <c r="E630" s="265">
        <v>16.97</v>
      </c>
      <c r="F630" s="265">
        <v>0</v>
      </c>
      <c r="G630" s="265">
        <v>0</v>
      </c>
      <c r="H630" s="265">
        <v>0</v>
      </c>
      <c r="I630" s="265">
        <v>0</v>
      </c>
      <c r="J630" s="265">
        <v>0</v>
      </c>
      <c r="K630" s="265">
        <v>0</v>
      </c>
      <c r="L630" s="265">
        <v>0</v>
      </c>
      <c r="M630" s="265">
        <v>149.75</v>
      </c>
      <c r="N630" s="265">
        <v>320.39999999999998</v>
      </c>
      <c r="O630" s="265">
        <v>210.85</v>
      </c>
      <c r="P630" s="265">
        <v>213.11</v>
      </c>
      <c r="Q630" s="265">
        <v>0</v>
      </c>
      <c r="R630" s="265">
        <v>1914.64</v>
      </c>
      <c r="S630" s="265">
        <v>0</v>
      </c>
      <c r="T630" s="265">
        <v>0</v>
      </c>
      <c r="U630" s="265">
        <v>0</v>
      </c>
      <c r="V630" s="265">
        <v>0</v>
      </c>
      <c r="W630" s="265">
        <v>44.75</v>
      </c>
      <c r="X630" s="265">
        <v>120.09</v>
      </c>
      <c r="Y630" s="265">
        <v>0</v>
      </c>
      <c r="Z630" s="265">
        <v>0</v>
      </c>
    </row>
    <row r="631" spans="1:26" ht="19.45" customHeight="1">
      <c r="A631" s="264" t="s">
        <v>879</v>
      </c>
      <c r="B631" s="264" t="s">
        <v>883</v>
      </c>
      <c r="C631" s="264" t="s">
        <v>845</v>
      </c>
      <c r="D631" s="265">
        <v>6336.39</v>
      </c>
      <c r="E631" s="265">
        <v>16.97</v>
      </c>
      <c r="F631" s="265">
        <v>0</v>
      </c>
      <c r="G631" s="265">
        <v>0</v>
      </c>
      <c r="H631" s="265">
        <v>0</v>
      </c>
      <c r="I631" s="265">
        <v>0</v>
      </c>
      <c r="J631" s="265">
        <v>0</v>
      </c>
      <c r="K631" s="265">
        <v>0</v>
      </c>
      <c r="L631" s="265">
        <v>0</v>
      </c>
      <c r="M631" s="265">
        <v>149.75</v>
      </c>
      <c r="N631" s="265">
        <v>320.39999999999998</v>
      </c>
      <c r="O631" s="265">
        <v>210.85</v>
      </c>
      <c r="P631" s="265">
        <v>213.11</v>
      </c>
      <c r="Q631" s="265">
        <v>0</v>
      </c>
      <c r="R631" s="265">
        <v>1914.64</v>
      </c>
      <c r="S631" s="265">
        <v>0</v>
      </c>
      <c r="T631" s="265">
        <v>0</v>
      </c>
      <c r="U631" s="265">
        <v>0</v>
      </c>
      <c r="V631" s="265">
        <v>0</v>
      </c>
      <c r="W631" s="265">
        <v>44.75</v>
      </c>
      <c r="X631" s="265">
        <v>120.09</v>
      </c>
      <c r="Y631" s="265">
        <v>0</v>
      </c>
      <c r="Z631" s="265">
        <v>0</v>
      </c>
    </row>
    <row r="632" spans="1:26" ht="19.45" customHeight="1">
      <c r="A632" s="264" t="s">
        <v>879</v>
      </c>
      <c r="B632" s="264" t="s">
        <v>883</v>
      </c>
      <c r="C632" s="264" t="s">
        <v>803</v>
      </c>
      <c r="D632" s="265">
        <v>6336.39</v>
      </c>
      <c r="E632" s="265">
        <v>16.97</v>
      </c>
      <c r="F632" s="265">
        <v>0</v>
      </c>
      <c r="G632" s="265">
        <v>0</v>
      </c>
      <c r="H632" s="265">
        <v>0</v>
      </c>
      <c r="I632" s="265">
        <v>0</v>
      </c>
      <c r="J632" s="265">
        <v>0</v>
      </c>
      <c r="K632" s="265">
        <v>0</v>
      </c>
      <c r="L632" s="265">
        <v>0</v>
      </c>
      <c r="M632" s="265">
        <v>149.75</v>
      </c>
      <c r="N632" s="265">
        <v>320.39999999999998</v>
      </c>
      <c r="O632" s="265">
        <v>210.85</v>
      </c>
      <c r="P632" s="265">
        <v>213.11</v>
      </c>
      <c r="Q632" s="265">
        <v>0</v>
      </c>
      <c r="R632" s="265">
        <v>1914.64</v>
      </c>
      <c r="S632" s="265">
        <v>0</v>
      </c>
      <c r="T632" s="265">
        <v>0</v>
      </c>
      <c r="U632" s="265">
        <v>0</v>
      </c>
      <c r="V632" s="265">
        <v>0</v>
      </c>
      <c r="W632" s="265">
        <v>44.75</v>
      </c>
      <c r="X632" s="265">
        <v>120.09</v>
      </c>
      <c r="Y632" s="265">
        <v>0</v>
      </c>
      <c r="Z632" s="265">
        <v>0</v>
      </c>
    </row>
    <row r="633" spans="1:26" ht="19.45" customHeight="1">
      <c r="A633" s="264" t="s">
        <v>879</v>
      </c>
      <c r="B633" s="264" t="s">
        <v>883</v>
      </c>
      <c r="C633" s="264" t="s">
        <v>887</v>
      </c>
      <c r="D633" s="265">
        <v>6336.39</v>
      </c>
      <c r="E633" s="265">
        <v>16.97</v>
      </c>
      <c r="F633" s="265">
        <v>0</v>
      </c>
      <c r="G633" s="265">
        <v>0</v>
      </c>
      <c r="H633" s="265">
        <v>0</v>
      </c>
      <c r="I633" s="265">
        <v>0</v>
      </c>
      <c r="J633" s="265">
        <v>0</v>
      </c>
      <c r="K633" s="265">
        <v>2.3199999999999998</v>
      </c>
      <c r="L633" s="265">
        <v>0</v>
      </c>
      <c r="M633" s="265">
        <v>149.75</v>
      </c>
      <c r="N633" s="265">
        <v>320.39999999999998</v>
      </c>
      <c r="O633" s="265">
        <v>210.85</v>
      </c>
      <c r="P633" s="265">
        <v>213.11</v>
      </c>
      <c r="Q633" s="265">
        <v>0</v>
      </c>
      <c r="R633" s="265">
        <v>1914.64</v>
      </c>
      <c r="S633" s="265">
        <v>0</v>
      </c>
      <c r="T633" s="265">
        <v>0</v>
      </c>
      <c r="U633" s="265">
        <v>0</v>
      </c>
      <c r="V633" s="265">
        <v>0</v>
      </c>
      <c r="W633" s="265">
        <v>44.75</v>
      </c>
      <c r="X633" s="265">
        <v>120.09</v>
      </c>
      <c r="Y633" s="265">
        <v>0</v>
      </c>
      <c r="Z633" s="265">
        <v>0</v>
      </c>
    </row>
    <row r="634" spans="1:26" ht="19.45" customHeight="1">
      <c r="A634" s="264" t="s">
        <v>879</v>
      </c>
      <c r="B634" s="264" t="s">
        <v>883</v>
      </c>
      <c r="C634" s="264" t="s">
        <v>888</v>
      </c>
      <c r="D634" s="265">
        <v>6336.39</v>
      </c>
      <c r="E634" s="265">
        <v>16.97</v>
      </c>
      <c r="F634" s="265">
        <v>0</v>
      </c>
      <c r="G634" s="265">
        <v>0</v>
      </c>
      <c r="H634" s="265">
        <v>0</v>
      </c>
      <c r="I634" s="265">
        <v>0</v>
      </c>
      <c r="J634" s="265">
        <v>0</v>
      </c>
      <c r="K634" s="265">
        <v>3.85</v>
      </c>
      <c r="L634" s="265">
        <v>0</v>
      </c>
      <c r="M634" s="265">
        <v>149.75</v>
      </c>
      <c r="N634" s="265">
        <v>320.39999999999998</v>
      </c>
      <c r="O634" s="265">
        <v>210.85</v>
      </c>
      <c r="P634" s="265">
        <v>213.11</v>
      </c>
      <c r="Q634" s="265">
        <v>0</v>
      </c>
      <c r="R634" s="265">
        <v>1914.64</v>
      </c>
      <c r="S634" s="265">
        <v>0</v>
      </c>
      <c r="T634" s="265">
        <v>0</v>
      </c>
      <c r="U634" s="265">
        <v>0</v>
      </c>
      <c r="V634" s="265">
        <v>0</v>
      </c>
      <c r="W634" s="265">
        <v>44.75</v>
      </c>
      <c r="X634" s="265">
        <v>120.09</v>
      </c>
      <c r="Y634" s="265">
        <v>0</v>
      </c>
      <c r="Z634" s="265">
        <v>0</v>
      </c>
    </row>
    <row r="635" spans="1:26" ht="19.45" customHeight="1">
      <c r="A635" s="264" t="s">
        <v>879</v>
      </c>
      <c r="B635" s="264" t="s">
        <v>883</v>
      </c>
      <c r="C635" s="264" t="s">
        <v>889</v>
      </c>
      <c r="D635" s="265">
        <v>6336.39</v>
      </c>
      <c r="E635" s="265">
        <v>16.97</v>
      </c>
      <c r="F635" s="265">
        <v>0</v>
      </c>
      <c r="G635" s="265">
        <v>0</v>
      </c>
      <c r="H635" s="265">
        <v>0</v>
      </c>
      <c r="I635" s="265">
        <v>0</v>
      </c>
      <c r="J635" s="265">
        <v>0</v>
      </c>
      <c r="K635" s="265">
        <v>0</v>
      </c>
      <c r="L635" s="265">
        <v>0</v>
      </c>
      <c r="M635" s="265">
        <v>149.75</v>
      </c>
      <c r="N635" s="265">
        <v>320.39999999999998</v>
      </c>
      <c r="O635" s="265">
        <v>210.85</v>
      </c>
      <c r="P635" s="265">
        <v>213.11</v>
      </c>
      <c r="Q635" s="265">
        <v>0</v>
      </c>
      <c r="R635" s="265">
        <v>1914.64</v>
      </c>
      <c r="S635" s="265">
        <v>0</v>
      </c>
      <c r="T635" s="265">
        <v>0</v>
      </c>
      <c r="U635" s="265">
        <v>0</v>
      </c>
      <c r="V635" s="265">
        <v>0</v>
      </c>
      <c r="W635" s="265">
        <v>44.75</v>
      </c>
      <c r="X635" s="265">
        <v>120.09</v>
      </c>
      <c r="Y635" s="265">
        <v>0</v>
      </c>
      <c r="Z635" s="265">
        <v>0</v>
      </c>
    </row>
    <row r="636" spans="1:26" ht="19.45" customHeight="1">
      <c r="A636" s="264" t="s">
        <v>879</v>
      </c>
      <c r="B636" s="264" t="s">
        <v>883</v>
      </c>
      <c r="C636" s="264" t="s">
        <v>730</v>
      </c>
      <c r="D636" s="265">
        <v>6336.39</v>
      </c>
      <c r="E636" s="265">
        <v>16.97</v>
      </c>
      <c r="F636" s="265">
        <v>0</v>
      </c>
      <c r="G636" s="265">
        <v>0</v>
      </c>
      <c r="H636" s="265">
        <v>0</v>
      </c>
      <c r="I636" s="265">
        <v>0</v>
      </c>
      <c r="J636" s="265">
        <v>0</v>
      </c>
      <c r="K636" s="265">
        <v>11.95</v>
      </c>
      <c r="L636" s="265">
        <v>0</v>
      </c>
      <c r="M636" s="265">
        <v>149.75</v>
      </c>
      <c r="N636" s="265">
        <v>320.39999999999998</v>
      </c>
      <c r="O636" s="265">
        <v>210.85</v>
      </c>
      <c r="P636" s="265">
        <v>213.11</v>
      </c>
      <c r="Q636" s="265">
        <v>0</v>
      </c>
      <c r="R636" s="265">
        <v>1914.64</v>
      </c>
      <c r="S636" s="265">
        <v>0</v>
      </c>
      <c r="T636" s="265">
        <v>0</v>
      </c>
      <c r="U636" s="265">
        <v>0</v>
      </c>
      <c r="V636" s="265">
        <v>0</v>
      </c>
      <c r="W636" s="265">
        <v>44.75</v>
      </c>
      <c r="X636" s="265">
        <v>120.09</v>
      </c>
      <c r="Y636" s="265">
        <v>0</v>
      </c>
      <c r="Z636" s="265">
        <v>0</v>
      </c>
    </row>
    <row r="637" spans="1:26" ht="19.45" customHeight="1">
      <c r="A637" s="264" t="s">
        <v>879</v>
      </c>
      <c r="B637" s="264" t="s">
        <v>883</v>
      </c>
      <c r="C637" s="264" t="s">
        <v>289</v>
      </c>
      <c r="D637" s="265">
        <v>6336.39</v>
      </c>
      <c r="E637" s="265">
        <v>20.77</v>
      </c>
      <c r="F637" s="265">
        <v>0</v>
      </c>
      <c r="G637" s="265">
        <v>0</v>
      </c>
      <c r="H637" s="265">
        <v>0</v>
      </c>
      <c r="I637" s="265">
        <v>0</v>
      </c>
      <c r="J637" s="265">
        <v>0</v>
      </c>
      <c r="K637" s="265">
        <v>0</v>
      </c>
      <c r="L637" s="265">
        <v>0</v>
      </c>
      <c r="M637" s="265">
        <v>149.75</v>
      </c>
      <c r="N637" s="265">
        <v>320.39999999999998</v>
      </c>
      <c r="O637" s="265">
        <v>210.85</v>
      </c>
      <c r="P637" s="265">
        <v>213.11</v>
      </c>
      <c r="Q637" s="265">
        <v>0</v>
      </c>
      <c r="R637" s="265">
        <v>1914.64</v>
      </c>
      <c r="S637" s="265">
        <v>0</v>
      </c>
      <c r="T637" s="265">
        <v>0</v>
      </c>
      <c r="U637" s="265">
        <v>0</v>
      </c>
      <c r="V637" s="265">
        <v>0</v>
      </c>
      <c r="W637" s="265">
        <v>44.75</v>
      </c>
      <c r="X637" s="265">
        <v>120.09</v>
      </c>
      <c r="Y637" s="265">
        <v>0</v>
      </c>
      <c r="Z637" s="265">
        <v>0</v>
      </c>
    </row>
    <row r="638" spans="1:26" ht="19.45" customHeight="1">
      <c r="A638" s="264" t="s">
        <v>879</v>
      </c>
      <c r="B638" s="264" t="s">
        <v>883</v>
      </c>
      <c r="C638" s="264" t="s">
        <v>804</v>
      </c>
      <c r="D638" s="265">
        <v>6336.39</v>
      </c>
      <c r="E638" s="265">
        <v>20.77</v>
      </c>
      <c r="F638" s="265">
        <v>0</v>
      </c>
      <c r="G638" s="265">
        <v>343.58</v>
      </c>
      <c r="H638" s="265">
        <v>0</v>
      </c>
      <c r="I638" s="265">
        <v>0</v>
      </c>
      <c r="J638" s="265">
        <v>0</v>
      </c>
      <c r="K638" s="265">
        <v>11.95</v>
      </c>
      <c r="L638" s="265">
        <v>0</v>
      </c>
      <c r="M638" s="265">
        <v>149.75</v>
      </c>
      <c r="N638" s="265">
        <v>320.39999999999998</v>
      </c>
      <c r="O638" s="265">
        <v>210.85</v>
      </c>
      <c r="P638" s="265">
        <v>213.11</v>
      </c>
      <c r="Q638" s="265">
        <v>0</v>
      </c>
      <c r="R638" s="265">
        <v>1914.64</v>
      </c>
      <c r="S638" s="265">
        <v>0</v>
      </c>
      <c r="T638" s="265">
        <v>0</v>
      </c>
      <c r="U638" s="265">
        <v>0</v>
      </c>
      <c r="V638" s="265">
        <v>0</v>
      </c>
      <c r="W638" s="265">
        <v>44.75</v>
      </c>
      <c r="X638" s="265">
        <v>120.09</v>
      </c>
      <c r="Y638" s="265">
        <v>0</v>
      </c>
      <c r="Z638" s="265">
        <v>0</v>
      </c>
    </row>
    <row r="639" spans="1:26" ht="19.45" customHeight="1">
      <c r="A639" s="264" t="s">
        <v>879</v>
      </c>
      <c r="B639" s="264" t="s">
        <v>883</v>
      </c>
      <c r="C639" s="264" t="s">
        <v>805</v>
      </c>
      <c r="D639" s="265">
        <v>6336.39</v>
      </c>
      <c r="E639" s="265">
        <v>20.77</v>
      </c>
      <c r="F639" s="265">
        <v>0</v>
      </c>
      <c r="G639" s="265">
        <v>343.58</v>
      </c>
      <c r="H639" s="265">
        <v>0</v>
      </c>
      <c r="I639" s="265">
        <v>0</v>
      </c>
      <c r="J639" s="265">
        <v>0</v>
      </c>
      <c r="K639" s="265">
        <v>0</v>
      </c>
      <c r="L639" s="265">
        <v>0</v>
      </c>
      <c r="M639" s="265">
        <v>149.75</v>
      </c>
      <c r="N639" s="265">
        <v>320.39999999999998</v>
      </c>
      <c r="O639" s="265">
        <v>210.85</v>
      </c>
      <c r="P639" s="265">
        <v>213.11</v>
      </c>
      <c r="Q639" s="265">
        <v>0</v>
      </c>
      <c r="R639" s="265">
        <v>1914.64</v>
      </c>
      <c r="S639" s="265">
        <v>0</v>
      </c>
      <c r="T639" s="265">
        <v>0</v>
      </c>
      <c r="U639" s="265">
        <v>0</v>
      </c>
      <c r="V639" s="265">
        <v>0</v>
      </c>
      <c r="W639" s="265">
        <v>44.75</v>
      </c>
      <c r="X639" s="265">
        <v>120.09</v>
      </c>
      <c r="Y639" s="265">
        <v>0</v>
      </c>
      <c r="Z639" s="265">
        <v>0</v>
      </c>
    </row>
    <row r="640" spans="1:26" ht="19.45" customHeight="1">
      <c r="A640" s="264" t="s">
        <v>879</v>
      </c>
      <c r="B640" s="264" t="s">
        <v>883</v>
      </c>
      <c r="C640" s="264" t="s">
        <v>890</v>
      </c>
      <c r="D640" s="265">
        <v>6336.39</v>
      </c>
      <c r="E640" s="265">
        <v>20.77</v>
      </c>
      <c r="F640" s="265">
        <v>0</v>
      </c>
      <c r="G640" s="265">
        <v>0</v>
      </c>
      <c r="H640" s="265">
        <v>0</v>
      </c>
      <c r="I640" s="265">
        <v>0</v>
      </c>
      <c r="J640" s="265">
        <v>0</v>
      </c>
      <c r="K640" s="265">
        <v>0</v>
      </c>
      <c r="L640" s="265">
        <v>0</v>
      </c>
      <c r="M640" s="265">
        <v>149.75</v>
      </c>
      <c r="N640" s="265">
        <v>320.39999999999998</v>
      </c>
      <c r="O640" s="265">
        <v>210.85</v>
      </c>
      <c r="P640" s="265">
        <v>213.11</v>
      </c>
      <c r="Q640" s="265">
        <v>0</v>
      </c>
      <c r="R640" s="265">
        <v>1914.64</v>
      </c>
      <c r="S640" s="265">
        <v>0</v>
      </c>
      <c r="T640" s="265">
        <v>0</v>
      </c>
      <c r="U640" s="265">
        <v>0</v>
      </c>
      <c r="V640" s="265">
        <v>0</v>
      </c>
      <c r="W640" s="265">
        <v>44.75</v>
      </c>
      <c r="X640" s="265">
        <v>120.09</v>
      </c>
      <c r="Y640" s="265">
        <v>0</v>
      </c>
      <c r="Z640" s="265">
        <v>0</v>
      </c>
    </row>
    <row r="641" spans="1:26" ht="19.45" customHeight="1">
      <c r="A641" s="264" t="s">
        <v>879</v>
      </c>
      <c r="B641" s="264" t="s">
        <v>883</v>
      </c>
      <c r="C641" s="264" t="s">
        <v>819</v>
      </c>
      <c r="D641" s="265">
        <v>6336.39</v>
      </c>
      <c r="E641" s="265">
        <v>20.77</v>
      </c>
      <c r="F641" s="265">
        <v>0</v>
      </c>
      <c r="G641" s="265">
        <v>0</v>
      </c>
      <c r="H641" s="265">
        <v>0</v>
      </c>
      <c r="I641" s="265">
        <v>0</v>
      </c>
      <c r="J641" s="265">
        <v>0</v>
      </c>
      <c r="K641" s="265">
        <v>0</v>
      </c>
      <c r="L641" s="265">
        <v>0</v>
      </c>
      <c r="M641" s="265">
        <v>149.75</v>
      </c>
      <c r="N641" s="265">
        <v>320.39999999999998</v>
      </c>
      <c r="O641" s="265">
        <v>210.85</v>
      </c>
      <c r="P641" s="265">
        <v>213.11</v>
      </c>
      <c r="Q641" s="265">
        <v>0</v>
      </c>
      <c r="R641" s="265">
        <v>1914.64</v>
      </c>
      <c r="S641" s="265">
        <v>0</v>
      </c>
      <c r="T641" s="265">
        <v>0</v>
      </c>
      <c r="U641" s="265">
        <v>0</v>
      </c>
      <c r="V641" s="265">
        <v>0</v>
      </c>
      <c r="W641" s="265">
        <v>44.75</v>
      </c>
      <c r="X641" s="265">
        <v>120.09</v>
      </c>
      <c r="Y641" s="265">
        <v>0</v>
      </c>
      <c r="Z641" s="265">
        <v>0</v>
      </c>
    </row>
    <row r="642" spans="1:26" ht="19.45" customHeight="1">
      <c r="A642" s="264" t="s">
        <v>879</v>
      </c>
      <c r="B642" s="264" t="s">
        <v>883</v>
      </c>
      <c r="C642" s="264" t="s">
        <v>820</v>
      </c>
      <c r="D642" s="265">
        <v>6336.39</v>
      </c>
      <c r="E642" s="265">
        <v>20.77</v>
      </c>
      <c r="F642" s="265">
        <v>0</v>
      </c>
      <c r="G642" s="265">
        <v>0</v>
      </c>
      <c r="H642" s="265">
        <v>0</v>
      </c>
      <c r="I642" s="265">
        <v>0</v>
      </c>
      <c r="J642" s="265">
        <v>0</v>
      </c>
      <c r="K642" s="265">
        <v>0</v>
      </c>
      <c r="L642" s="265">
        <v>0</v>
      </c>
      <c r="M642" s="265">
        <v>149.75</v>
      </c>
      <c r="N642" s="265">
        <v>320.39999999999998</v>
      </c>
      <c r="O642" s="265">
        <v>210.85</v>
      </c>
      <c r="P642" s="265">
        <v>213.11</v>
      </c>
      <c r="Q642" s="265">
        <v>0</v>
      </c>
      <c r="R642" s="265">
        <v>1914.64</v>
      </c>
      <c r="S642" s="265">
        <v>0</v>
      </c>
      <c r="T642" s="265">
        <v>0</v>
      </c>
      <c r="U642" s="265">
        <v>0</v>
      </c>
      <c r="V642" s="265">
        <v>0</v>
      </c>
      <c r="W642" s="265">
        <v>44.75</v>
      </c>
      <c r="X642" s="265">
        <v>120.09</v>
      </c>
      <c r="Y642" s="265">
        <v>0</v>
      </c>
      <c r="Z642" s="265">
        <v>0</v>
      </c>
    </row>
    <row r="643" spans="1:26" ht="19.45" customHeight="1">
      <c r="A643" s="264" t="s">
        <v>879</v>
      </c>
      <c r="B643" s="264" t="s">
        <v>883</v>
      </c>
      <c r="C643" s="264" t="s">
        <v>891</v>
      </c>
      <c r="D643" s="265">
        <v>6336.39</v>
      </c>
      <c r="E643" s="265">
        <v>20.77</v>
      </c>
      <c r="F643" s="265">
        <v>0</v>
      </c>
      <c r="G643" s="265">
        <v>0</v>
      </c>
      <c r="H643" s="265">
        <v>0</v>
      </c>
      <c r="I643" s="265">
        <v>0</v>
      </c>
      <c r="J643" s="265">
        <v>0</v>
      </c>
      <c r="K643" s="265">
        <v>2.3199999999999998</v>
      </c>
      <c r="L643" s="265">
        <v>0</v>
      </c>
      <c r="M643" s="265">
        <v>149.75</v>
      </c>
      <c r="N643" s="265">
        <v>320.39999999999998</v>
      </c>
      <c r="O643" s="265">
        <v>210.85</v>
      </c>
      <c r="P643" s="265">
        <v>213.11</v>
      </c>
      <c r="Q643" s="265">
        <v>0</v>
      </c>
      <c r="R643" s="265">
        <v>1914.64</v>
      </c>
      <c r="S643" s="265">
        <v>0</v>
      </c>
      <c r="T643" s="265">
        <v>0</v>
      </c>
      <c r="U643" s="265">
        <v>0</v>
      </c>
      <c r="V643" s="265">
        <v>0</v>
      </c>
      <c r="W643" s="265">
        <v>44.75</v>
      </c>
      <c r="X643" s="265">
        <v>120.09</v>
      </c>
      <c r="Y643" s="265">
        <v>0</v>
      </c>
      <c r="Z643" s="265">
        <v>0</v>
      </c>
    </row>
    <row r="644" spans="1:26" ht="19.45" customHeight="1">
      <c r="A644" s="264" t="s">
        <v>879</v>
      </c>
      <c r="B644" s="264" t="s">
        <v>883</v>
      </c>
      <c r="C644" s="264" t="s">
        <v>892</v>
      </c>
      <c r="D644" s="265">
        <v>6336.39</v>
      </c>
      <c r="E644" s="265">
        <v>20.77</v>
      </c>
      <c r="F644" s="265">
        <v>0</v>
      </c>
      <c r="G644" s="265">
        <v>0</v>
      </c>
      <c r="H644" s="265">
        <v>0</v>
      </c>
      <c r="I644" s="265">
        <v>0</v>
      </c>
      <c r="J644" s="265">
        <v>0</v>
      </c>
      <c r="K644" s="265">
        <v>3.85</v>
      </c>
      <c r="L644" s="265">
        <v>0</v>
      </c>
      <c r="M644" s="265">
        <v>149.75</v>
      </c>
      <c r="N644" s="265">
        <v>320.39999999999998</v>
      </c>
      <c r="O644" s="265">
        <v>210.85</v>
      </c>
      <c r="P644" s="265">
        <v>213.11</v>
      </c>
      <c r="Q644" s="265">
        <v>0</v>
      </c>
      <c r="R644" s="265">
        <v>1914.64</v>
      </c>
      <c r="S644" s="265">
        <v>0</v>
      </c>
      <c r="T644" s="265">
        <v>0</v>
      </c>
      <c r="U644" s="265">
        <v>0</v>
      </c>
      <c r="V644" s="265">
        <v>0</v>
      </c>
      <c r="W644" s="265">
        <v>44.75</v>
      </c>
      <c r="X644" s="265">
        <v>120.09</v>
      </c>
      <c r="Y644" s="265">
        <v>0</v>
      </c>
      <c r="Z644" s="265">
        <v>0</v>
      </c>
    </row>
    <row r="645" spans="1:26" ht="19.45" customHeight="1">
      <c r="A645" s="264" t="s">
        <v>879</v>
      </c>
      <c r="B645" s="264" t="s">
        <v>883</v>
      </c>
      <c r="C645" s="264" t="s">
        <v>893</v>
      </c>
      <c r="D645" s="265">
        <v>6336.39</v>
      </c>
      <c r="E645" s="265">
        <v>20.77</v>
      </c>
      <c r="F645" s="265">
        <v>0</v>
      </c>
      <c r="G645" s="265">
        <v>0</v>
      </c>
      <c r="H645" s="265">
        <v>0</v>
      </c>
      <c r="I645" s="265">
        <v>0</v>
      </c>
      <c r="J645" s="265">
        <v>0</v>
      </c>
      <c r="K645" s="265">
        <v>5.25</v>
      </c>
      <c r="L645" s="265">
        <v>0</v>
      </c>
      <c r="M645" s="265">
        <v>149.75</v>
      </c>
      <c r="N645" s="265">
        <v>320.39999999999998</v>
      </c>
      <c r="O645" s="265">
        <v>210.85</v>
      </c>
      <c r="P645" s="265">
        <v>213.11</v>
      </c>
      <c r="Q645" s="265">
        <v>0</v>
      </c>
      <c r="R645" s="265">
        <v>1914.64</v>
      </c>
      <c r="S645" s="265">
        <v>0</v>
      </c>
      <c r="T645" s="265">
        <v>0</v>
      </c>
      <c r="U645" s="265">
        <v>0</v>
      </c>
      <c r="V645" s="265">
        <v>0</v>
      </c>
      <c r="W645" s="265">
        <v>44.75</v>
      </c>
      <c r="X645" s="265">
        <v>120.09</v>
      </c>
      <c r="Y645" s="265">
        <v>0</v>
      </c>
      <c r="Z645" s="265">
        <v>0</v>
      </c>
    </row>
    <row r="646" spans="1:26" ht="19.45" customHeight="1">
      <c r="A646" s="264" t="s">
        <v>879</v>
      </c>
      <c r="B646" s="264" t="s">
        <v>883</v>
      </c>
      <c r="C646" s="264" t="s">
        <v>806</v>
      </c>
      <c r="D646" s="265">
        <v>6336.39</v>
      </c>
      <c r="E646" s="265">
        <v>20.77</v>
      </c>
      <c r="F646" s="265">
        <v>0</v>
      </c>
      <c r="G646" s="265">
        <v>0</v>
      </c>
      <c r="H646" s="265">
        <v>0</v>
      </c>
      <c r="I646" s="265">
        <v>0</v>
      </c>
      <c r="J646" s="265">
        <v>0</v>
      </c>
      <c r="K646" s="265">
        <v>11.95</v>
      </c>
      <c r="L646" s="265">
        <v>0</v>
      </c>
      <c r="M646" s="265">
        <v>149.75</v>
      </c>
      <c r="N646" s="265">
        <v>320.39999999999998</v>
      </c>
      <c r="O646" s="265">
        <v>210.85</v>
      </c>
      <c r="P646" s="265">
        <v>213.11</v>
      </c>
      <c r="Q646" s="265">
        <v>0</v>
      </c>
      <c r="R646" s="265">
        <v>1914.64</v>
      </c>
      <c r="S646" s="265">
        <v>0</v>
      </c>
      <c r="T646" s="265">
        <v>0</v>
      </c>
      <c r="U646" s="265">
        <v>0</v>
      </c>
      <c r="V646" s="265">
        <v>0</v>
      </c>
      <c r="W646" s="265">
        <v>44.75</v>
      </c>
      <c r="X646" s="265">
        <v>120.09</v>
      </c>
      <c r="Y646" s="265">
        <v>0</v>
      </c>
      <c r="Z646" s="265">
        <v>0</v>
      </c>
    </row>
    <row r="647" spans="1:26" ht="19.45" customHeight="1">
      <c r="A647" s="264" t="s">
        <v>879</v>
      </c>
      <c r="B647" s="264" t="s">
        <v>883</v>
      </c>
      <c r="C647" s="264" t="s">
        <v>688</v>
      </c>
      <c r="D647" s="265">
        <v>6336.39</v>
      </c>
      <c r="E647" s="265">
        <v>30.7</v>
      </c>
      <c r="F647" s="265">
        <v>0</v>
      </c>
      <c r="G647" s="265">
        <v>0</v>
      </c>
      <c r="H647" s="265">
        <v>0</v>
      </c>
      <c r="I647" s="265">
        <v>0</v>
      </c>
      <c r="J647" s="265">
        <v>0</v>
      </c>
      <c r="K647" s="265">
        <v>0</v>
      </c>
      <c r="L647" s="265">
        <v>0</v>
      </c>
      <c r="M647" s="265">
        <v>149.75</v>
      </c>
      <c r="N647" s="265">
        <v>320.39999999999998</v>
      </c>
      <c r="O647" s="265">
        <v>210.85</v>
      </c>
      <c r="P647" s="265">
        <v>213.11</v>
      </c>
      <c r="Q647" s="265">
        <v>0</v>
      </c>
      <c r="R647" s="265">
        <v>1914.64</v>
      </c>
      <c r="S647" s="265">
        <v>0</v>
      </c>
      <c r="T647" s="265">
        <v>0</v>
      </c>
      <c r="U647" s="265">
        <v>0</v>
      </c>
      <c r="V647" s="265">
        <v>0</v>
      </c>
      <c r="W647" s="265">
        <v>44.75</v>
      </c>
      <c r="X647" s="265">
        <v>120.09</v>
      </c>
      <c r="Y647" s="265">
        <v>0</v>
      </c>
      <c r="Z647" s="265">
        <v>0</v>
      </c>
    </row>
    <row r="648" spans="1:26" ht="19.45" customHeight="1">
      <c r="A648" s="264" t="s">
        <v>879</v>
      </c>
      <c r="B648" s="264" t="s">
        <v>883</v>
      </c>
      <c r="C648" s="264" t="s">
        <v>784</v>
      </c>
      <c r="D648" s="265">
        <v>6336.39</v>
      </c>
      <c r="E648" s="265">
        <v>30.7</v>
      </c>
      <c r="F648" s="265">
        <v>0</v>
      </c>
      <c r="G648" s="265">
        <v>0</v>
      </c>
      <c r="H648" s="265">
        <v>0</v>
      </c>
      <c r="I648" s="265">
        <v>0</v>
      </c>
      <c r="J648" s="265">
        <v>0</v>
      </c>
      <c r="K648" s="265">
        <v>11.95</v>
      </c>
      <c r="L648" s="265">
        <v>0</v>
      </c>
      <c r="M648" s="265">
        <v>149.75</v>
      </c>
      <c r="N648" s="265">
        <v>320.39999999999998</v>
      </c>
      <c r="O648" s="265">
        <v>210.85</v>
      </c>
      <c r="P648" s="265">
        <v>213.11</v>
      </c>
      <c r="Q648" s="265">
        <v>0</v>
      </c>
      <c r="R648" s="265">
        <v>1914.64</v>
      </c>
      <c r="S648" s="265">
        <v>0</v>
      </c>
      <c r="T648" s="265">
        <v>0</v>
      </c>
      <c r="U648" s="265">
        <v>0</v>
      </c>
      <c r="V648" s="265">
        <v>0</v>
      </c>
      <c r="W648" s="265">
        <v>44.75</v>
      </c>
      <c r="X648" s="265">
        <v>120.09</v>
      </c>
      <c r="Y648" s="265">
        <v>0</v>
      </c>
      <c r="Z648" s="265">
        <v>0</v>
      </c>
    </row>
    <row r="649" spans="1:26" ht="19.45" customHeight="1">
      <c r="A649" s="264" t="s">
        <v>879</v>
      </c>
      <c r="B649" s="264" t="s">
        <v>883</v>
      </c>
      <c r="C649" s="264" t="s">
        <v>808</v>
      </c>
      <c r="D649" s="265">
        <v>6336.39</v>
      </c>
      <c r="E649" s="265">
        <v>30.7</v>
      </c>
      <c r="F649" s="265">
        <v>0</v>
      </c>
      <c r="G649" s="265">
        <v>343.58</v>
      </c>
      <c r="H649" s="265">
        <v>0</v>
      </c>
      <c r="I649" s="265">
        <v>0</v>
      </c>
      <c r="J649" s="265">
        <v>0</v>
      </c>
      <c r="K649" s="265">
        <v>0</v>
      </c>
      <c r="L649" s="265">
        <v>0</v>
      </c>
      <c r="M649" s="265">
        <v>149.75</v>
      </c>
      <c r="N649" s="265">
        <v>320.39999999999998</v>
      </c>
      <c r="O649" s="265">
        <v>210.85</v>
      </c>
      <c r="P649" s="265">
        <v>213.11</v>
      </c>
      <c r="Q649" s="265">
        <v>0</v>
      </c>
      <c r="R649" s="265">
        <v>1914.64</v>
      </c>
      <c r="S649" s="265">
        <v>0</v>
      </c>
      <c r="T649" s="265">
        <v>0</v>
      </c>
      <c r="U649" s="265">
        <v>0</v>
      </c>
      <c r="V649" s="265">
        <v>0</v>
      </c>
      <c r="W649" s="265">
        <v>44.75</v>
      </c>
      <c r="X649" s="265">
        <v>120.09</v>
      </c>
      <c r="Y649" s="265">
        <v>0</v>
      </c>
      <c r="Z649" s="265">
        <v>0</v>
      </c>
    </row>
    <row r="650" spans="1:26" ht="19.45" customHeight="1">
      <c r="A650" s="264" t="s">
        <v>879</v>
      </c>
      <c r="B650" s="264" t="s">
        <v>883</v>
      </c>
      <c r="C650" s="264" t="s">
        <v>846</v>
      </c>
      <c r="D650" s="265">
        <v>6336.39</v>
      </c>
      <c r="E650" s="265">
        <v>30.7</v>
      </c>
      <c r="F650" s="265">
        <v>0</v>
      </c>
      <c r="G650" s="265">
        <v>0</v>
      </c>
      <c r="H650" s="265">
        <v>0</v>
      </c>
      <c r="I650" s="265">
        <v>0</v>
      </c>
      <c r="J650" s="265">
        <v>0</v>
      </c>
      <c r="K650" s="265">
        <v>0</v>
      </c>
      <c r="L650" s="265">
        <v>0</v>
      </c>
      <c r="M650" s="265">
        <v>149.75</v>
      </c>
      <c r="N650" s="265">
        <v>320.39999999999998</v>
      </c>
      <c r="O650" s="265">
        <v>210.85</v>
      </c>
      <c r="P650" s="265">
        <v>213.11</v>
      </c>
      <c r="Q650" s="265">
        <v>0</v>
      </c>
      <c r="R650" s="265">
        <v>1914.64</v>
      </c>
      <c r="S650" s="265">
        <v>0</v>
      </c>
      <c r="T650" s="265">
        <v>0</v>
      </c>
      <c r="U650" s="265">
        <v>0</v>
      </c>
      <c r="V650" s="265">
        <v>0</v>
      </c>
      <c r="W650" s="265">
        <v>44.75</v>
      </c>
      <c r="X650" s="265">
        <v>120.09</v>
      </c>
      <c r="Y650" s="265">
        <v>0</v>
      </c>
      <c r="Z650" s="265">
        <v>0</v>
      </c>
    </row>
    <row r="651" spans="1:26" ht="19.45" customHeight="1">
      <c r="A651" s="264" t="s">
        <v>879</v>
      </c>
      <c r="B651" s="264" t="s">
        <v>883</v>
      </c>
      <c r="C651" s="264" t="s">
        <v>809</v>
      </c>
      <c r="D651" s="265">
        <v>6336.39</v>
      </c>
      <c r="E651" s="265">
        <v>30.7</v>
      </c>
      <c r="F651" s="265">
        <v>0</v>
      </c>
      <c r="G651" s="265">
        <v>0</v>
      </c>
      <c r="H651" s="265">
        <v>0</v>
      </c>
      <c r="I651" s="265">
        <v>0</v>
      </c>
      <c r="J651" s="265">
        <v>0</v>
      </c>
      <c r="K651" s="265">
        <v>0</v>
      </c>
      <c r="L651" s="265">
        <v>0</v>
      </c>
      <c r="M651" s="265">
        <v>149.75</v>
      </c>
      <c r="N651" s="265">
        <v>320.39999999999998</v>
      </c>
      <c r="O651" s="265">
        <v>210.85</v>
      </c>
      <c r="P651" s="265">
        <v>213.11</v>
      </c>
      <c r="Q651" s="265">
        <v>0</v>
      </c>
      <c r="R651" s="265">
        <v>1914.64</v>
      </c>
      <c r="S651" s="265">
        <v>0</v>
      </c>
      <c r="T651" s="265">
        <v>0</v>
      </c>
      <c r="U651" s="265">
        <v>0</v>
      </c>
      <c r="V651" s="265">
        <v>0</v>
      </c>
      <c r="W651" s="265">
        <v>44.75</v>
      </c>
      <c r="X651" s="265">
        <v>120.09</v>
      </c>
      <c r="Y651" s="265">
        <v>0</v>
      </c>
      <c r="Z651" s="265">
        <v>0</v>
      </c>
    </row>
    <row r="652" spans="1:26" ht="19.45" customHeight="1">
      <c r="A652" s="264" t="s">
        <v>879</v>
      </c>
      <c r="B652" s="264" t="s">
        <v>883</v>
      </c>
      <c r="C652" s="264" t="s">
        <v>821</v>
      </c>
      <c r="D652" s="265">
        <v>6336.39</v>
      </c>
      <c r="E652" s="265">
        <v>30.7</v>
      </c>
      <c r="F652" s="265">
        <v>0</v>
      </c>
      <c r="G652" s="265">
        <v>0</v>
      </c>
      <c r="H652" s="265">
        <v>0</v>
      </c>
      <c r="I652" s="265">
        <v>0</v>
      </c>
      <c r="J652" s="265">
        <v>0</v>
      </c>
      <c r="K652" s="265">
        <v>0</v>
      </c>
      <c r="L652" s="265">
        <v>0</v>
      </c>
      <c r="M652" s="265">
        <v>149.75</v>
      </c>
      <c r="N652" s="265">
        <v>320.39999999999998</v>
      </c>
      <c r="O652" s="265">
        <v>210.85</v>
      </c>
      <c r="P652" s="265">
        <v>213.11</v>
      </c>
      <c r="Q652" s="265">
        <v>0</v>
      </c>
      <c r="R652" s="265">
        <v>1914.64</v>
      </c>
      <c r="S652" s="265">
        <v>0</v>
      </c>
      <c r="T652" s="265">
        <v>0</v>
      </c>
      <c r="U652" s="265">
        <v>0</v>
      </c>
      <c r="V652" s="265">
        <v>0</v>
      </c>
      <c r="W652" s="265">
        <v>44.75</v>
      </c>
      <c r="X652" s="265">
        <v>120.09</v>
      </c>
      <c r="Y652" s="265">
        <v>0</v>
      </c>
      <c r="Z652" s="265">
        <v>0</v>
      </c>
    </row>
    <row r="653" spans="1:26" ht="19.45" customHeight="1">
      <c r="A653" s="264" t="s">
        <v>879</v>
      </c>
      <c r="B653" s="264" t="s">
        <v>883</v>
      </c>
      <c r="C653" s="264" t="s">
        <v>894</v>
      </c>
      <c r="D653" s="265">
        <v>6336.39</v>
      </c>
      <c r="E653" s="265">
        <v>30.7</v>
      </c>
      <c r="F653" s="265">
        <v>0</v>
      </c>
      <c r="G653" s="265">
        <v>0</v>
      </c>
      <c r="H653" s="265">
        <v>0</v>
      </c>
      <c r="I653" s="265">
        <v>0</v>
      </c>
      <c r="J653" s="265">
        <v>0</v>
      </c>
      <c r="K653" s="265">
        <v>3.02</v>
      </c>
      <c r="L653" s="265">
        <v>0</v>
      </c>
      <c r="M653" s="265">
        <v>149.75</v>
      </c>
      <c r="N653" s="265">
        <v>320.39999999999998</v>
      </c>
      <c r="O653" s="265">
        <v>210.85</v>
      </c>
      <c r="P653" s="265">
        <v>213.11</v>
      </c>
      <c r="Q653" s="265">
        <v>0</v>
      </c>
      <c r="R653" s="265">
        <v>1914.64</v>
      </c>
      <c r="S653" s="265">
        <v>0</v>
      </c>
      <c r="T653" s="265">
        <v>0</v>
      </c>
      <c r="U653" s="265">
        <v>0</v>
      </c>
      <c r="V653" s="265">
        <v>0</v>
      </c>
      <c r="W653" s="265">
        <v>44.75</v>
      </c>
      <c r="X653" s="265">
        <v>120.09</v>
      </c>
      <c r="Y653" s="265">
        <v>0</v>
      </c>
      <c r="Z653" s="265">
        <v>0</v>
      </c>
    </row>
    <row r="654" spans="1:26" ht="19.45" customHeight="1">
      <c r="A654" s="264" t="s">
        <v>879</v>
      </c>
      <c r="B654" s="264" t="s">
        <v>883</v>
      </c>
      <c r="C654" s="264" t="s">
        <v>810</v>
      </c>
      <c r="D654" s="265">
        <v>6336.39</v>
      </c>
      <c r="E654" s="265">
        <v>30.7</v>
      </c>
      <c r="F654" s="265">
        <v>0</v>
      </c>
      <c r="G654" s="265">
        <v>0</v>
      </c>
      <c r="H654" s="265">
        <v>0</v>
      </c>
      <c r="I654" s="265">
        <v>0</v>
      </c>
      <c r="J654" s="265">
        <v>0</v>
      </c>
      <c r="K654" s="265">
        <v>11.95</v>
      </c>
      <c r="L654" s="265">
        <v>0</v>
      </c>
      <c r="M654" s="265">
        <v>149.75</v>
      </c>
      <c r="N654" s="265">
        <v>320.39999999999998</v>
      </c>
      <c r="O654" s="265">
        <v>210.85</v>
      </c>
      <c r="P654" s="265">
        <v>213.11</v>
      </c>
      <c r="Q654" s="265">
        <v>0</v>
      </c>
      <c r="R654" s="265">
        <v>1914.64</v>
      </c>
      <c r="S654" s="265">
        <v>0</v>
      </c>
      <c r="T654" s="265">
        <v>0</v>
      </c>
      <c r="U654" s="265">
        <v>0</v>
      </c>
      <c r="V654" s="265">
        <v>0</v>
      </c>
      <c r="W654" s="265">
        <v>44.75</v>
      </c>
      <c r="X654" s="265">
        <v>120.09</v>
      </c>
      <c r="Y654" s="265">
        <v>0</v>
      </c>
      <c r="Z654" s="265">
        <v>0</v>
      </c>
    </row>
    <row r="655" spans="1:26" ht="19.45" customHeight="1">
      <c r="A655" s="264" t="s">
        <v>879</v>
      </c>
      <c r="B655" s="264" t="s">
        <v>883</v>
      </c>
      <c r="C655" s="264" t="s">
        <v>689</v>
      </c>
      <c r="D655" s="265">
        <v>6336.39</v>
      </c>
      <c r="E655" s="265">
        <v>41.2</v>
      </c>
      <c r="F655" s="265">
        <v>0</v>
      </c>
      <c r="G655" s="265">
        <v>0</v>
      </c>
      <c r="H655" s="265">
        <v>0</v>
      </c>
      <c r="I655" s="265">
        <v>0</v>
      </c>
      <c r="J655" s="265">
        <v>0</v>
      </c>
      <c r="K655" s="265">
        <v>0</v>
      </c>
      <c r="L655" s="265">
        <v>0</v>
      </c>
      <c r="M655" s="265">
        <v>149.75</v>
      </c>
      <c r="N655" s="265">
        <v>320.39999999999998</v>
      </c>
      <c r="O655" s="265">
        <v>210.85</v>
      </c>
      <c r="P655" s="265">
        <v>213.11</v>
      </c>
      <c r="Q655" s="265">
        <v>0</v>
      </c>
      <c r="R655" s="265">
        <v>1914.64</v>
      </c>
      <c r="S655" s="265">
        <v>0</v>
      </c>
      <c r="T655" s="265">
        <v>0</v>
      </c>
      <c r="U655" s="265">
        <v>0</v>
      </c>
      <c r="V655" s="265">
        <v>0</v>
      </c>
      <c r="W655" s="265">
        <v>44.75</v>
      </c>
      <c r="X655" s="265">
        <v>120.09</v>
      </c>
      <c r="Y655" s="265">
        <v>0</v>
      </c>
      <c r="Z655" s="265">
        <v>0</v>
      </c>
    </row>
    <row r="656" spans="1:26" ht="19.45" customHeight="1">
      <c r="A656" s="264" t="s">
        <v>879</v>
      </c>
      <c r="B656" s="264" t="s">
        <v>883</v>
      </c>
      <c r="C656" s="264" t="s">
        <v>151</v>
      </c>
      <c r="D656" s="265">
        <v>6336.39</v>
      </c>
      <c r="E656" s="265">
        <v>41.2</v>
      </c>
      <c r="F656" s="265">
        <v>0</v>
      </c>
      <c r="G656" s="265">
        <v>343.58</v>
      </c>
      <c r="H656" s="265">
        <v>0</v>
      </c>
      <c r="I656" s="265">
        <v>0</v>
      </c>
      <c r="J656" s="265">
        <v>0</v>
      </c>
      <c r="K656" s="265">
        <v>11.95</v>
      </c>
      <c r="L656" s="265">
        <v>0</v>
      </c>
      <c r="M656" s="265">
        <v>149.75</v>
      </c>
      <c r="N656" s="265">
        <v>320.39999999999998</v>
      </c>
      <c r="O656" s="265">
        <v>210.85</v>
      </c>
      <c r="P656" s="265">
        <v>213.11</v>
      </c>
      <c r="Q656" s="265">
        <v>0</v>
      </c>
      <c r="R656" s="265">
        <v>1914.64</v>
      </c>
      <c r="S656" s="265">
        <v>0</v>
      </c>
      <c r="T656" s="265">
        <v>0</v>
      </c>
      <c r="U656" s="265">
        <v>0</v>
      </c>
      <c r="V656" s="265">
        <v>0</v>
      </c>
      <c r="W656" s="265">
        <v>44.75</v>
      </c>
      <c r="X656" s="265">
        <v>120.09</v>
      </c>
      <c r="Y656" s="265">
        <v>0</v>
      </c>
      <c r="Z656" s="265">
        <v>0</v>
      </c>
    </row>
    <row r="657" spans="1:26" ht="19.45" customHeight="1">
      <c r="A657" s="264" t="s">
        <v>879</v>
      </c>
      <c r="B657" s="264" t="s">
        <v>883</v>
      </c>
      <c r="C657" s="264" t="s">
        <v>153</v>
      </c>
      <c r="D657" s="265">
        <v>6336.39</v>
      </c>
      <c r="E657" s="265">
        <v>41.2</v>
      </c>
      <c r="F657" s="265">
        <v>0</v>
      </c>
      <c r="G657" s="265">
        <v>343.58</v>
      </c>
      <c r="H657" s="265">
        <v>0</v>
      </c>
      <c r="I657" s="265">
        <v>0</v>
      </c>
      <c r="J657" s="265">
        <v>0</v>
      </c>
      <c r="K657" s="265">
        <v>0</v>
      </c>
      <c r="L657" s="265">
        <v>0</v>
      </c>
      <c r="M657" s="265">
        <v>149.75</v>
      </c>
      <c r="N657" s="265">
        <v>320.39999999999998</v>
      </c>
      <c r="O657" s="265">
        <v>210.85</v>
      </c>
      <c r="P657" s="265">
        <v>213.11</v>
      </c>
      <c r="Q657" s="265">
        <v>0</v>
      </c>
      <c r="R657" s="265">
        <v>1914.64</v>
      </c>
      <c r="S657" s="265">
        <v>0</v>
      </c>
      <c r="T657" s="265">
        <v>0</v>
      </c>
      <c r="U657" s="265">
        <v>0</v>
      </c>
      <c r="V657" s="265">
        <v>0</v>
      </c>
      <c r="W657" s="265">
        <v>44.75</v>
      </c>
      <c r="X657" s="265">
        <v>120.09</v>
      </c>
      <c r="Y657" s="265">
        <v>0</v>
      </c>
      <c r="Z657" s="265">
        <v>0</v>
      </c>
    </row>
    <row r="658" spans="1:26" ht="19.45" customHeight="1">
      <c r="A658" s="264" t="s">
        <v>879</v>
      </c>
      <c r="B658" s="264" t="s">
        <v>883</v>
      </c>
      <c r="C658" s="264" t="s">
        <v>895</v>
      </c>
      <c r="D658" s="265">
        <v>6336.39</v>
      </c>
      <c r="E658" s="265">
        <v>41.2</v>
      </c>
      <c r="F658" s="265">
        <v>0</v>
      </c>
      <c r="G658" s="265">
        <v>0</v>
      </c>
      <c r="H658" s="265">
        <v>0</v>
      </c>
      <c r="I658" s="265">
        <v>0</v>
      </c>
      <c r="J658" s="265">
        <v>0</v>
      </c>
      <c r="K658" s="265">
        <v>0</v>
      </c>
      <c r="L658" s="265">
        <v>0</v>
      </c>
      <c r="M658" s="265">
        <v>149.75</v>
      </c>
      <c r="N658" s="265">
        <v>320.39999999999998</v>
      </c>
      <c r="O658" s="265">
        <v>210.85</v>
      </c>
      <c r="P658" s="265">
        <v>213.11</v>
      </c>
      <c r="Q658" s="265">
        <v>0</v>
      </c>
      <c r="R658" s="265">
        <v>1914.64</v>
      </c>
      <c r="S658" s="265">
        <v>0</v>
      </c>
      <c r="T658" s="265">
        <v>0</v>
      </c>
      <c r="U658" s="265">
        <v>0</v>
      </c>
      <c r="V658" s="265">
        <v>0</v>
      </c>
      <c r="W658" s="265">
        <v>44.75</v>
      </c>
      <c r="X658" s="265">
        <v>120.09</v>
      </c>
      <c r="Y658" s="265">
        <v>0</v>
      </c>
      <c r="Z658" s="265">
        <v>0</v>
      </c>
    </row>
    <row r="659" spans="1:26" ht="19.45" customHeight="1">
      <c r="A659" s="264" t="s">
        <v>879</v>
      </c>
      <c r="B659" s="264" t="s">
        <v>883</v>
      </c>
      <c r="C659" s="264" t="s">
        <v>811</v>
      </c>
      <c r="D659" s="265">
        <v>6336.39</v>
      </c>
      <c r="E659" s="265">
        <v>41.2</v>
      </c>
      <c r="F659" s="265">
        <v>0</v>
      </c>
      <c r="G659" s="265">
        <v>0</v>
      </c>
      <c r="H659" s="265">
        <v>0</v>
      </c>
      <c r="I659" s="265">
        <v>0</v>
      </c>
      <c r="J659" s="265">
        <v>0</v>
      </c>
      <c r="K659" s="265">
        <v>0</v>
      </c>
      <c r="L659" s="265">
        <v>0</v>
      </c>
      <c r="M659" s="265">
        <v>149.75</v>
      </c>
      <c r="N659" s="265">
        <v>320.39999999999998</v>
      </c>
      <c r="O659" s="265">
        <v>210.85</v>
      </c>
      <c r="P659" s="265">
        <v>213.11</v>
      </c>
      <c r="Q659" s="265">
        <v>0</v>
      </c>
      <c r="R659" s="265">
        <v>1914.64</v>
      </c>
      <c r="S659" s="265">
        <v>0</v>
      </c>
      <c r="T659" s="265">
        <v>0</v>
      </c>
      <c r="U659" s="265">
        <v>0</v>
      </c>
      <c r="V659" s="265">
        <v>0</v>
      </c>
      <c r="W659" s="265">
        <v>44.75</v>
      </c>
      <c r="X659" s="265">
        <v>120.09</v>
      </c>
      <c r="Y659" s="265">
        <v>0</v>
      </c>
      <c r="Z659" s="265">
        <v>0</v>
      </c>
    </row>
    <row r="660" spans="1:26" ht="19.45" customHeight="1">
      <c r="A660" s="264" t="s">
        <v>879</v>
      </c>
      <c r="B660" s="264" t="s">
        <v>883</v>
      </c>
      <c r="C660" s="264" t="s">
        <v>822</v>
      </c>
      <c r="D660" s="265">
        <v>6336.39</v>
      </c>
      <c r="E660" s="265">
        <v>41.2</v>
      </c>
      <c r="F660" s="265">
        <v>0</v>
      </c>
      <c r="G660" s="265">
        <v>0</v>
      </c>
      <c r="H660" s="265">
        <v>0</v>
      </c>
      <c r="I660" s="265">
        <v>0</v>
      </c>
      <c r="J660" s="265">
        <v>0</v>
      </c>
      <c r="K660" s="265">
        <v>0</v>
      </c>
      <c r="L660" s="265">
        <v>0</v>
      </c>
      <c r="M660" s="265">
        <v>149.75</v>
      </c>
      <c r="N660" s="265">
        <v>320.39999999999998</v>
      </c>
      <c r="O660" s="265">
        <v>210.85</v>
      </c>
      <c r="P660" s="265">
        <v>213.11</v>
      </c>
      <c r="Q660" s="265">
        <v>0</v>
      </c>
      <c r="R660" s="265">
        <v>1914.64</v>
      </c>
      <c r="S660" s="265">
        <v>0</v>
      </c>
      <c r="T660" s="265">
        <v>0</v>
      </c>
      <c r="U660" s="265">
        <v>0</v>
      </c>
      <c r="V660" s="265">
        <v>0</v>
      </c>
      <c r="W660" s="265">
        <v>44.75</v>
      </c>
      <c r="X660" s="265">
        <v>120.09</v>
      </c>
      <c r="Y660" s="265">
        <v>0</v>
      </c>
      <c r="Z660" s="265">
        <v>0</v>
      </c>
    </row>
    <row r="661" spans="1:26" ht="19.45" customHeight="1">
      <c r="A661" s="264" t="s">
        <v>879</v>
      </c>
      <c r="B661" s="264" t="s">
        <v>883</v>
      </c>
      <c r="C661" s="264" t="s">
        <v>812</v>
      </c>
      <c r="D661" s="265">
        <v>6336.39</v>
      </c>
      <c r="E661" s="265">
        <v>41.2</v>
      </c>
      <c r="F661" s="265">
        <v>0</v>
      </c>
      <c r="G661" s="265">
        <v>0</v>
      </c>
      <c r="H661" s="265">
        <v>0</v>
      </c>
      <c r="I661" s="265">
        <v>0</v>
      </c>
      <c r="J661" s="265">
        <v>0</v>
      </c>
      <c r="K661" s="265">
        <v>15.53</v>
      </c>
      <c r="L661" s="265">
        <v>0</v>
      </c>
      <c r="M661" s="265">
        <v>149.75</v>
      </c>
      <c r="N661" s="265">
        <v>320.39999999999998</v>
      </c>
      <c r="O661" s="265">
        <v>210.85</v>
      </c>
      <c r="P661" s="265">
        <v>213.11</v>
      </c>
      <c r="Q661" s="265">
        <v>0</v>
      </c>
      <c r="R661" s="265">
        <v>1914.64</v>
      </c>
      <c r="S661" s="265">
        <v>0</v>
      </c>
      <c r="T661" s="265">
        <v>0</v>
      </c>
      <c r="U661" s="265">
        <v>0</v>
      </c>
      <c r="V661" s="265">
        <v>0</v>
      </c>
      <c r="W661" s="265">
        <v>44.75</v>
      </c>
      <c r="X661" s="265">
        <v>120.09</v>
      </c>
      <c r="Y661" s="265">
        <v>0</v>
      </c>
      <c r="Z661" s="265">
        <v>0</v>
      </c>
    </row>
    <row r="662" spans="1:26" ht="19.45" customHeight="1">
      <c r="A662" s="264" t="s">
        <v>879</v>
      </c>
      <c r="B662" s="264" t="s">
        <v>883</v>
      </c>
      <c r="C662" s="264" t="s">
        <v>896</v>
      </c>
      <c r="D662" s="265">
        <v>6336.39</v>
      </c>
      <c r="E662" s="265">
        <v>41.2</v>
      </c>
      <c r="F662" s="265">
        <v>0</v>
      </c>
      <c r="G662" s="265">
        <v>0</v>
      </c>
      <c r="H662" s="265">
        <v>0</v>
      </c>
      <c r="I662" s="265">
        <v>0</v>
      </c>
      <c r="J662" s="265">
        <v>0</v>
      </c>
      <c r="K662" s="265">
        <v>15.53</v>
      </c>
      <c r="L662" s="265">
        <v>0</v>
      </c>
      <c r="M662" s="265">
        <v>149.75</v>
      </c>
      <c r="N662" s="265">
        <v>320.39999999999998</v>
      </c>
      <c r="O662" s="265">
        <v>210.85</v>
      </c>
      <c r="P662" s="265">
        <v>213.11</v>
      </c>
      <c r="Q662" s="265">
        <v>0</v>
      </c>
      <c r="R662" s="265">
        <v>1914.64</v>
      </c>
      <c r="S662" s="265">
        <v>0</v>
      </c>
      <c r="T662" s="265">
        <v>0</v>
      </c>
      <c r="U662" s="265">
        <v>0</v>
      </c>
      <c r="V662" s="265">
        <v>0</v>
      </c>
      <c r="W662" s="265">
        <v>44.75</v>
      </c>
      <c r="X662" s="265">
        <v>120.09</v>
      </c>
      <c r="Y662" s="265">
        <v>0</v>
      </c>
      <c r="Z662" s="265">
        <v>0</v>
      </c>
    </row>
    <row r="663" spans="1:26" ht="19.45" customHeight="1">
      <c r="A663" s="264" t="s">
        <v>879</v>
      </c>
      <c r="B663" s="264" t="s">
        <v>883</v>
      </c>
      <c r="C663" s="264" t="s">
        <v>690</v>
      </c>
      <c r="D663" s="265">
        <v>6336.39</v>
      </c>
      <c r="E663" s="265">
        <v>51.62</v>
      </c>
      <c r="F663" s="265">
        <v>0</v>
      </c>
      <c r="G663" s="265">
        <v>0</v>
      </c>
      <c r="H663" s="265">
        <v>0</v>
      </c>
      <c r="I663" s="265">
        <v>0</v>
      </c>
      <c r="J663" s="265">
        <v>0</v>
      </c>
      <c r="K663" s="265">
        <v>0</v>
      </c>
      <c r="L663" s="265">
        <v>0</v>
      </c>
      <c r="M663" s="265">
        <v>149.75</v>
      </c>
      <c r="N663" s="265">
        <v>320.39999999999998</v>
      </c>
      <c r="O663" s="265">
        <v>210.85</v>
      </c>
      <c r="P663" s="265">
        <v>213.11</v>
      </c>
      <c r="Q663" s="265">
        <v>0</v>
      </c>
      <c r="R663" s="265">
        <v>1914.64</v>
      </c>
      <c r="S663" s="265">
        <v>0</v>
      </c>
      <c r="T663" s="265">
        <v>0</v>
      </c>
      <c r="U663" s="265">
        <v>0</v>
      </c>
      <c r="V663" s="265">
        <v>0</v>
      </c>
      <c r="W663" s="265">
        <v>44.75</v>
      </c>
      <c r="X663" s="265">
        <v>120.09</v>
      </c>
      <c r="Y663" s="265">
        <v>0</v>
      </c>
      <c r="Z663" s="265">
        <v>0</v>
      </c>
    </row>
    <row r="664" spans="1:26" ht="19.45" customHeight="1">
      <c r="A664" s="264" t="s">
        <v>879</v>
      </c>
      <c r="B664" s="264" t="s">
        <v>883</v>
      </c>
      <c r="C664" s="264" t="s">
        <v>813</v>
      </c>
      <c r="D664" s="265">
        <v>6336.39</v>
      </c>
      <c r="E664" s="265">
        <v>51.62</v>
      </c>
      <c r="F664" s="265">
        <v>0</v>
      </c>
      <c r="G664" s="265">
        <v>0</v>
      </c>
      <c r="H664" s="265">
        <v>0</v>
      </c>
      <c r="I664" s="265">
        <v>0</v>
      </c>
      <c r="J664" s="265">
        <v>0</v>
      </c>
      <c r="K664" s="265">
        <v>15.53</v>
      </c>
      <c r="L664" s="265">
        <v>0</v>
      </c>
      <c r="M664" s="265">
        <v>149.75</v>
      </c>
      <c r="N664" s="265">
        <v>320.39999999999998</v>
      </c>
      <c r="O664" s="265">
        <v>210.85</v>
      </c>
      <c r="P664" s="265">
        <v>213.11</v>
      </c>
      <c r="Q664" s="265">
        <v>0</v>
      </c>
      <c r="R664" s="265">
        <v>1914.64</v>
      </c>
      <c r="S664" s="265">
        <v>0</v>
      </c>
      <c r="T664" s="265">
        <v>0</v>
      </c>
      <c r="U664" s="265">
        <v>0</v>
      </c>
      <c r="V664" s="265">
        <v>0</v>
      </c>
      <c r="W664" s="265">
        <v>44.75</v>
      </c>
      <c r="X664" s="265">
        <v>120.09</v>
      </c>
      <c r="Y664" s="265">
        <v>0</v>
      </c>
      <c r="Z664" s="265">
        <v>0</v>
      </c>
    </row>
    <row r="665" spans="1:26" ht="19.45" customHeight="1">
      <c r="A665" s="264" t="s">
        <v>879</v>
      </c>
      <c r="B665" s="264" t="s">
        <v>883</v>
      </c>
      <c r="C665" s="264" t="s">
        <v>814</v>
      </c>
      <c r="D665" s="265">
        <v>6336.39</v>
      </c>
      <c r="E665" s="265">
        <v>51.62</v>
      </c>
      <c r="F665" s="265">
        <v>0</v>
      </c>
      <c r="G665" s="265">
        <v>0</v>
      </c>
      <c r="H665" s="265">
        <v>0</v>
      </c>
      <c r="I665" s="265">
        <v>0</v>
      </c>
      <c r="J665" s="265">
        <v>0</v>
      </c>
      <c r="K665" s="265">
        <v>15.53</v>
      </c>
      <c r="L665" s="265">
        <v>0</v>
      </c>
      <c r="M665" s="265">
        <v>149.75</v>
      </c>
      <c r="N665" s="265">
        <v>320.39999999999998</v>
      </c>
      <c r="O665" s="265">
        <v>210.85</v>
      </c>
      <c r="P665" s="265">
        <v>213.11</v>
      </c>
      <c r="Q665" s="265">
        <v>0</v>
      </c>
      <c r="R665" s="265">
        <v>1914.64</v>
      </c>
      <c r="S665" s="265">
        <v>0</v>
      </c>
      <c r="T665" s="265">
        <v>0</v>
      </c>
      <c r="U665" s="265">
        <v>0</v>
      </c>
      <c r="V665" s="265">
        <v>0</v>
      </c>
      <c r="W665" s="265">
        <v>44.75</v>
      </c>
      <c r="X665" s="265">
        <v>120.09</v>
      </c>
      <c r="Y665" s="265">
        <v>0</v>
      </c>
      <c r="Z665" s="265">
        <v>0</v>
      </c>
    </row>
    <row r="666" spans="1:26" ht="19.45" customHeight="1">
      <c r="A666" s="264" t="s">
        <v>879</v>
      </c>
      <c r="B666" s="264" t="s">
        <v>883</v>
      </c>
      <c r="C666" s="264" t="s">
        <v>815</v>
      </c>
      <c r="D666" s="265">
        <v>6336.39</v>
      </c>
      <c r="E666" s="265">
        <v>51.62</v>
      </c>
      <c r="F666" s="265">
        <v>0</v>
      </c>
      <c r="G666" s="265">
        <v>343.58</v>
      </c>
      <c r="H666" s="265">
        <v>0</v>
      </c>
      <c r="I666" s="265">
        <v>0</v>
      </c>
      <c r="J666" s="265">
        <v>0</v>
      </c>
      <c r="K666" s="265">
        <v>0</v>
      </c>
      <c r="L666" s="265">
        <v>0</v>
      </c>
      <c r="M666" s="265">
        <v>149.75</v>
      </c>
      <c r="N666" s="265">
        <v>320.39999999999998</v>
      </c>
      <c r="O666" s="265">
        <v>210.85</v>
      </c>
      <c r="P666" s="265">
        <v>213.11</v>
      </c>
      <c r="Q666" s="265">
        <v>0</v>
      </c>
      <c r="R666" s="265">
        <v>1914.64</v>
      </c>
      <c r="S666" s="265">
        <v>0</v>
      </c>
      <c r="T666" s="265">
        <v>0</v>
      </c>
      <c r="U666" s="265">
        <v>0</v>
      </c>
      <c r="V666" s="265">
        <v>0</v>
      </c>
      <c r="W666" s="265">
        <v>44.75</v>
      </c>
      <c r="X666" s="265">
        <v>120.09</v>
      </c>
      <c r="Y666" s="265">
        <v>0</v>
      </c>
      <c r="Z666" s="265">
        <v>0</v>
      </c>
    </row>
    <row r="667" spans="1:26" ht="19.45" customHeight="1">
      <c r="A667" s="264" t="s">
        <v>879</v>
      </c>
      <c r="B667" s="264" t="s">
        <v>883</v>
      </c>
      <c r="C667" s="264" t="s">
        <v>816</v>
      </c>
      <c r="D667" s="265">
        <v>6336.39</v>
      </c>
      <c r="E667" s="265">
        <v>51.62</v>
      </c>
      <c r="F667" s="265">
        <v>0</v>
      </c>
      <c r="G667" s="265">
        <v>0</v>
      </c>
      <c r="H667" s="265">
        <v>0</v>
      </c>
      <c r="I667" s="265">
        <v>0</v>
      </c>
      <c r="J667" s="265">
        <v>0</v>
      </c>
      <c r="K667" s="265">
        <v>0</v>
      </c>
      <c r="L667" s="265">
        <v>0</v>
      </c>
      <c r="M667" s="265">
        <v>149.75</v>
      </c>
      <c r="N667" s="265">
        <v>320.39999999999998</v>
      </c>
      <c r="O667" s="265">
        <v>210.85</v>
      </c>
      <c r="P667" s="265">
        <v>213.11</v>
      </c>
      <c r="Q667" s="265">
        <v>0</v>
      </c>
      <c r="R667" s="265">
        <v>1914.64</v>
      </c>
      <c r="S667" s="265">
        <v>0</v>
      </c>
      <c r="T667" s="265">
        <v>0</v>
      </c>
      <c r="U667" s="265">
        <v>0</v>
      </c>
      <c r="V667" s="265">
        <v>0</v>
      </c>
      <c r="W667" s="265">
        <v>44.75</v>
      </c>
      <c r="X667" s="265">
        <v>120.09</v>
      </c>
      <c r="Y667" s="265">
        <v>0</v>
      </c>
      <c r="Z667" s="265">
        <v>0</v>
      </c>
    </row>
    <row r="668" spans="1:26" ht="19.45" customHeight="1">
      <c r="A668" s="264" t="s">
        <v>879</v>
      </c>
      <c r="B668" s="264" t="s">
        <v>883</v>
      </c>
      <c r="C668" s="264" t="s">
        <v>817</v>
      </c>
      <c r="D668" s="265">
        <v>6336.39</v>
      </c>
      <c r="E668" s="265">
        <v>51.62</v>
      </c>
      <c r="F668" s="265">
        <v>0</v>
      </c>
      <c r="G668" s="265">
        <v>0</v>
      </c>
      <c r="H668" s="265">
        <v>0</v>
      </c>
      <c r="I668" s="265">
        <v>0</v>
      </c>
      <c r="J668" s="265">
        <v>0</v>
      </c>
      <c r="K668" s="265">
        <v>0</v>
      </c>
      <c r="L668" s="265">
        <v>0</v>
      </c>
      <c r="M668" s="265">
        <v>149.75</v>
      </c>
      <c r="N668" s="265">
        <v>320.39999999999998</v>
      </c>
      <c r="O668" s="265">
        <v>210.85</v>
      </c>
      <c r="P668" s="265">
        <v>213.11</v>
      </c>
      <c r="Q668" s="265">
        <v>0</v>
      </c>
      <c r="R668" s="265">
        <v>1914.64</v>
      </c>
      <c r="S668" s="265">
        <v>0</v>
      </c>
      <c r="T668" s="265">
        <v>0</v>
      </c>
      <c r="U668" s="265">
        <v>0</v>
      </c>
      <c r="V668" s="265">
        <v>0</v>
      </c>
      <c r="W668" s="265">
        <v>44.75</v>
      </c>
      <c r="X668" s="265">
        <v>120.09</v>
      </c>
      <c r="Y668" s="265">
        <v>0</v>
      </c>
      <c r="Z668" s="265">
        <v>0</v>
      </c>
    </row>
    <row r="669" spans="1:26" ht="19.45" customHeight="1">
      <c r="A669" s="264" t="s">
        <v>879</v>
      </c>
      <c r="B669" s="264" t="s">
        <v>883</v>
      </c>
      <c r="C669" s="264" t="s">
        <v>823</v>
      </c>
      <c r="D669" s="265">
        <v>6336.39</v>
      </c>
      <c r="E669" s="265">
        <v>51.62</v>
      </c>
      <c r="F669" s="265">
        <v>0</v>
      </c>
      <c r="G669" s="265">
        <v>0</v>
      </c>
      <c r="H669" s="265">
        <v>0</v>
      </c>
      <c r="I669" s="265">
        <v>0</v>
      </c>
      <c r="J669" s="265">
        <v>0</v>
      </c>
      <c r="K669" s="265">
        <v>0</v>
      </c>
      <c r="L669" s="265">
        <v>0</v>
      </c>
      <c r="M669" s="265">
        <v>149.75</v>
      </c>
      <c r="N669" s="265">
        <v>320.39999999999998</v>
      </c>
      <c r="O669" s="265">
        <v>210.85</v>
      </c>
      <c r="P669" s="265">
        <v>213.11</v>
      </c>
      <c r="Q669" s="265">
        <v>0</v>
      </c>
      <c r="R669" s="265">
        <v>1914.64</v>
      </c>
      <c r="S669" s="265">
        <v>0</v>
      </c>
      <c r="T669" s="265">
        <v>0</v>
      </c>
      <c r="U669" s="265">
        <v>0</v>
      </c>
      <c r="V669" s="265">
        <v>0</v>
      </c>
      <c r="W669" s="265">
        <v>44.75</v>
      </c>
      <c r="X669" s="265">
        <v>120.09</v>
      </c>
      <c r="Y669" s="265">
        <v>0</v>
      </c>
      <c r="Z669" s="265">
        <v>0</v>
      </c>
    </row>
    <row r="670" spans="1:26" ht="19.45" customHeight="1">
      <c r="A670" s="264" t="s">
        <v>879</v>
      </c>
      <c r="B670" s="264" t="s">
        <v>883</v>
      </c>
      <c r="C670" s="264" t="s">
        <v>818</v>
      </c>
      <c r="D670" s="265">
        <v>6336.39</v>
      </c>
      <c r="E670" s="265">
        <v>51.62</v>
      </c>
      <c r="F670" s="265">
        <v>0</v>
      </c>
      <c r="G670" s="265">
        <v>0</v>
      </c>
      <c r="H670" s="265">
        <v>0</v>
      </c>
      <c r="I670" s="265">
        <v>0</v>
      </c>
      <c r="J670" s="265">
        <v>0</v>
      </c>
      <c r="K670" s="265">
        <v>11.95</v>
      </c>
      <c r="L670" s="265">
        <v>0</v>
      </c>
      <c r="M670" s="265">
        <v>149.75</v>
      </c>
      <c r="N670" s="265">
        <v>320.39999999999998</v>
      </c>
      <c r="O670" s="265">
        <v>210.85</v>
      </c>
      <c r="P670" s="265">
        <v>213.11</v>
      </c>
      <c r="Q670" s="265">
        <v>0</v>
      </c>
      <c r="R670" s="265">
        <v>1914.64</v>
      </c>
      <c r="S670" s="265">
        <v>0</v>
      </c>
      <c r="T670" s="265">
        <v>0</v>
      </c>
      <c r="U670" s="265">
        <v>0</v>
      </c>
      <c r="V670" s="265">
        <v>0</v>
      </c>
      <c r="W670" s="265">
        <v>44.75</v>
      </c>
      <c r="X670" s="265">
        <v>120.09</v>
      </c>
      <c r="Y670" s="265">
        <v>0</v>
      </c>
      <c r="Z670" s="265">
        <v>0</v>
      </c>
    </row>
    <row r="671" spans="1:26" ht="19.45" customHeight="1">
      <c r="A671" s="264" t="s">
        <v>879</v>
      </c>
      <c r="B671" s="264" t="s">
        <v>897</v>
      </c>
      <c r="C671" s="264" t="s">
        <v>686</v>
      </c>
      <c r="D671" s="265">
        <v>8441.5499999999993</v>
      </c>
      <c r="E671" s="265">
        <v>0</v>
      </c>
      <c r="F671" s="265">
        <v>0</v>
      </c>
      <c r="G671" s="265">
        <v>0</v>
      </c>
      <c r="H671" s="265">
        <v>0</v>
      </c>
      <c r="I671" s="265">
        <v>0</v>
      </c>
      <c r="J671" s="265">
        <v>0</v>
      </c>
      <c r="K671" s="265">
        <v>0</v>
      </c>
      <c r="L671" s="265">
        <v>0</v>
      </c>
      <c r="M671" s="265">
        <v>149.75</v>
      </c>
      <c r="N671" s="265">
        <v>320.39999999999998</v>
      </c>
      <c r="O671" s="265">
        <v>210.85</v>
      </c>
      <c r="P671" s="265">
        <v>245.71</v>
      </c>
      <c r="Q671" s="265">
        <v>0</v>
      </c>
      <c r="R671" s="265">
        <v>1914.64</v>
      </c>
      <c r="S671" s="265">
        <v>0</v>
      </c>
      <c r="T671" s="265">
        <v>0</v>
      </c>
      <c r="U671" s="265">
        <v>0</v>
      </c>
      <c r="V671" s="265">
        <v>89.95</v>
      </c>
      <c r="W671" s="265">
        <v>0</v>
      </c>
      <c r="X671" s="265">
        <v>120.09</v>
      </c>
      <c r="Y671" s="265">
        <v>0</v>
      </c>
      <c r="Z671" s="265">
        <v>0</v>
      </c>
    </row>
    <row r="672" spans="1:26" ht="19.45" customHeight="1">
      <c r="A672" s="264" t="s">
        <v>879</v>
      </c>
      <c r="B672" s="264" t="s">
        <v>897</v>
      </c>
      <c r="C672" s="264" t="s">
        <v>729</v>
      </c>
      <c r="D672" s="265">
        <v>8441.5499999999993</v>
      </c>
      <c r="E672" s="265">
        <v>0</v>
      </c>
      <c r="F672" s="265">
        <v>0</v>
      </c>
      <c r="G672" s="265">
        <v>0</v>
      </c>
      <c r="H672" s="265">
        <v>0</v>
      </c>
      <c r="I672" s="265">
        <v>0</v>
      </c>
      <c r="J672" s="265">
        <v>0</v>
      </c>
      <c r="K672" s="265">
        <v>11.95</v>
      </c>
      <c r="L672" s="265">
        <v>0</v>
      </c>
      <c r="M672" s="265">
        <v>149.75</v>
      </c>
      <c r="N672" s="265">
        <v>320.39999999999998</v>
      </c>
      <c r="O672" s="265">
        <v>210.85</v>
      </c>
      <c r="P672" s="265">
        <v>245.71</v>
      </c>
      <c r="Q672" s="265">
        <v>0</v>
      </c>
      <c r="R672" s="265">
        <v>1914.64</v>
      </c>
      <c r="S672" s="265">
        <v>0</v>
      </c>
      <c r="T672" s="265">
        <v>0</v>
      </c>
      <c r="U672" s="265">
        <v>0</v>
      </c>
      <c r="V672" s="265">
        <v>89.95</v>
      </c>
      <c r="W672" s="265">
        <v>0</v>
      </c>
      <c r="X672" s="265">
        <v>120.09</v>
      </c>
      <c r="Y672" s="265">
        <v>0</v>
      </c>
      <c r="Z672" s="265">
        <v>0</v>
      </c>
    </row>
    <row r="673" spans="1:26" ht="19.45" customHeight="1">
      <c r="A673" s="264" t="s">
        <v>879</v>
      </c>
      <c r="B673" s="264" t="s">
        <v>897</v>
      </c>
      <c r="C673" s="264" t="s">
        <v>841</v>
      </c>
      <c r="D673" s="265">
        <v>8441.5499999999993</v>
      </c>
      <c r="E673" s="265">
        <v>0</v>
      </c>
      <c r="F673" s="265">
        <v>0</v>
      </c>
      <c r="G673" s="265">
        <v>0</v>
      </c>
      <c r="H673" s="265">
        <v>0</v>
      </c>
      <c r="I673" s="265">
        <v>0</v>
      </c>
      <c r="J673" s="265">
        <v>0</v>
      </c>
      <c r="K673" s="265">
        <v>0</v>
      </c>
      <c r="L673" s="265">
        <v>0</v>
      </c>
      <c r="M673" s="265">
        <v>149.75</v>
      </c>
      <c r="N673" s="265">
        <v>320.39999999999998</v>
      </c>
      <c r="O673" s="265">
        <v>210.85</v>
      </c>
      <c r="P673" s="265">
        <v>245.71</v>
      </c>
      <c r="Q673" s="265">
        <v>0</v>
      </c>
      <c r="R673" s="265">
        <v>1914.64</v>
      </c>
      <c r="S673" s="265">
        <v>0</v>
      </c>
      <c r="T673" s="265">
        <v>0</v>
      </c>
      <c r="U673" s="265">
        <v>0</v>
      </c>
      <c r="V673" s="265">
        <v>89.95</v>
      </c>
      <c r="W673" s="265">
        <v>0</v>
      </c>
      <c r="X673" s="265">
        <v>120.09</v>
      </c>
      <c r="Y673" s="265">
        <v>0</v>
      </c>
      <c r="Z673" s="265">
        <v>0</v>
      </c>
    </row>
    <row r="674" spans="1:26" ht="19.45" customHeight="1">
      <c r="A674" s="264" t="s">
        <v>879</v>
      </c>
      <c r="B674" s="264" t="s">
        <v>897</v>
      </c>
      <c r="C674" s="264" t="s">
        <v>842</v>
      </c>
      <c r="D674" s="265">
        <v>8441.5499999999993</v>
      </c>
      <c r="E674" s="265">
        <v>0</v>
      </c>
      <c r="F674" s="265">
        <v>0</v>
      </c>
      <c r="G674" s="265">
        <v>0</v>
      </c>
      <c r="H674" s="265">
        <v>0</v>
      </c>
      <c r="I674" s="265">
        <v>0</v>
      </c>
      <c r="J674" s="265">
        <v>0</v>
      </c>
      <c r="K674" s="265">
        <v>0</v>
      </c>
      <c r="L674" s="265">
        <v>0</v>
      </c>
      <c r="M674" s="265">
        <v>149.75</v>
      </c>
      <c r="N674" s="265">
        <v>320.39999999999998</v>
      </c>
      <c r="O674" s="265">
        <v>210.85</v>
      </c>
      <c r="P674" s="265">
        <v>245.71</v>
      </c>
      <c r="Q674" s="265">
        <v>0</v>
      </c>
      <c r="R674" s="265">
        <v>1914.64</v>
      </c>
      <c r="S674" s="265">
        <v>0</v>
      </c>
      <c r="T674" s="265">
        <v>0</v>
      </c>
      <c r="U674" s="265">
        <v>0</v>
      </c>
      <c r="V674" s="265">
        <v>89.95</v>
      </c>
      <c r="W674" s="265">
        <v>0</v>
      </c>
      <c r="X674" s="265">
        <v>120.09</v>
      </c>
      <c r="Y674" s="265">
        <v>0</v>
      </c>
      <c r="Z674" s="265">
        <v>0</v>
      </c>
    </row>
    <row r="675" spans="1:26" ht="19.45" customHeight="1">
      <c r="A675" s="264" t="s">
        <v>879</v>
      </c>
      <c r="B675" s="264" t="s">
        <v>897</v>
      </c>
      <c r="C675" s="264" t="s">
        <v>843</v>
      </c>
      <c r="D675" s="265">
        <v>8441.5499999999993</v>
      </c>
      <c r="E675" s="265">
        <v>0</v>
      </c>
      <c r="F675" s="265">
        <v>0</v>
      </c>
      <c r="G675" s="265">
        <v>0</v>
      </c>
      <c r="H675" s="265">
        <v>0</v>
      </c>
      <c r="I675" s="265">
        <v>0</v>
      </c>
      <c r="J675" s="265">
        <v>0</v>
      </c>
      <c r="K675" s="265">
        <v>0</v>
      </c>
      <c r="L675" s="265">
        <v>0</v>
      </c>
      <c r="M675" s="265">
        <v>149.75</v>
      </c>
      <c r="N675" s="265">
        <v>320.39999999999998</v>
      </c>
      <c r="O675" s="265">
        <v>210.85</v>
      </c>
      <c r="P675" s="265">
        <v>245.71</v>
      </c>
      <c r="Q675" s="265">
        <v>0</v>
      </c>
      <c r="R675" s="265">
        <v>1914.64</v>
      </c>
      <c r="S675" s="265">
        <v>0</v>
      </c>
      <c r="T675" s="265">
        <v>0</v>
      </c>
      <c r="U675" s="265">
        <v>0</v>
      </c>
      <c r="V675" s="265">
        <v>89.95</v>
      </c>
      <c r="W675" s="265">
        <v>0</v>
      </c>
      <c r="X675" s="265">
        <v>120.09</v>
      </c>
      <c r="Y675" s="265">
        <v>0</v>
      </c>
      <c r="Z675" s="265">
        <v>0</v>
      </c>
    </row>
    <row r="676" spans="1:26" ht="19.45" customHeight="1">
      <c r="A676" s="264" t="s">
        <v>879</v>
      </c>
      <c r="B676" s="264" t="s">
        <v>897</v>
      </c>
      <c r="C676" s="264" t="s">
        <v>884</v>
      </c>
      <c r="D676" s="265">
        <v>8441.5499999999993</v>
      </c>
      <c r="E676" s="265">
        <v>0</v>
      </c>
      <c r="F676" s="265">
        <v>0</v>
      </c>
      <c r="G676" s="265">
        <v>0</v>
      </c>
      <c r="H676" s="265">
        <v>0</v>
      </c>
      <c r="I676" s="265">
        <v>0</v>
      </c>
      <c r="J676" s="265">
        <v>0</v>
      </c>
      <c r="K676" s="265">
        <v>0</v>
      </c>
      <c r="L676" s="265">
        <v>0</v>
      </c>
      <c r="M676" s="265">
        <v>149.75</v>
      </c>
      <c r="N676" s="265">
        <v>320.39999999999998</v>
      </c>
      <c r="O676" s="265">
        <v>210.85</v>
      </c>
      <c r="P676" s="265">
        <v>245.71</v>
      </c>
      <c r="Q676" s="265">
        <v>0</v>
      </c>
      <c r="R676" s="265">
        <v>1914.64</v>
      </c>
      <c r="S676" s="265">
        <v>0</v>
      </c>
      <c r="T676" s="265">
        <v>0</v>
      </c>
      <c r="U676" s="265">
        <v>0</v>
      </c>
      <c r="V676" s="265">
        <v>89.95</v>
      </c>
      <c r="W676" s="265">
        <v>0</v>
      </c>
      <c r="X676" s="265">
        <v>120.09</v>
      </c>
      <c r="Y676" s="265">
        <v>0</v>
      </c>
      <c r="Z676" s="265">
        <v>0</v>
      </c>
    </row>
    <row r="677" spans="1:26" ht="19.45" customHeight="1">
      <c r="A677" s="264" t="s">
        <v>879</v>
      </c>
      <c r="B677" s="264" t="s">
        <v>897</v>
      </c>
      <c r="C677" s="264" t="s">
        <v>885</v>
      </c>
      <c r="D677" s="265">
        <v>8441.5499999999993</v>
      </c>
      <c r="E677" s="265">
        <v>0</v>
      </c>
      <c r="F677" s="265">
        <v>0</v>
      </c>
      <c r="G677" s="265">
        <v>0</v>
      </c>
      <c r="H677" s="265">
        <v>0</v>
      </c>
      <c r="I677" s="265">
        <v>0</v>
      </c>
      <c r="J677" s="265">
        <v>0</v>
      </c>
      <c r="K677" s="265">
        <v>2.3199999999999998</v>
      </c>
      <c r="L677" s="265">
        <v>0</v>
      </c>
      <c r="M677" s="265">
        <v>149.75</v>
      </c>
      <c r="N677" s="265">
        <v>320.39999999999998</v>
      </c>
      <c r="O677" s="265">
        <v>210.85</v>
      </c>
      <c r="P677" s="265">
        <v>245.71</v>
      </c>
      <c r="Q677" s="265">
        <v>0</v>
      </c>
      <c r="R677" s="265">
        <v>1914.64</v>
      </c>
      <c r="S677" s="265">
        <v>0</v>
      </c>
      <c r="T677" s="265">
        <v>0</v>
      </c>
      <c r="U677" s="265">
        <v>0</v>
      </c>
      <c r="V677" s="265">
        <v>89.95</v>
      </c>
      <c r="W677" s="265">
        <v>0</v>
      </c>
      <c r="X677" s="265">
        <v>120.09</v>
      </c>
      <c r="Y677" s="265">
        <v>0</v>
      </c>
      <c r="Z677" s="265">
        <v>0</v>
      </c>
    </row>
    <row r="678" spans="1:26" ht="19.45" customHeight="1">
      <c r="A678" s="264" t="s">
        <v>879</v>
      </c>
      <c r="B678" s="264" t="s">
        <v>897</v>
      </c>
      <c r="C678" s="264" t="s">
        <v>886</v>
      </c>
      <c r="D678" s="265">
        <v>8441.5499999999993</v>
      </c>
      <c r="E678" s="265">
        <v>0</v>
      </c>
      <c r="F678" s="265">
        <v>0</v>
      </c>
      <c r="G678" s="265">
        <v>0</v>
      </c>
      <c r="H678" s="265">
        <v>0</v>
      </c>
      <c r="I678" s="265">
        <v>0</v>
      </c>
      <c r="J678" s="265">
        <v>0</v>
      </c>
      <c r="K678" s="265">
        <v>3.85</v>
      </c>
      <c r="L678" s="265">
        <v>0</v>
      </c>
      <c r="M678" s="265">
        <v>149.75</v>
      </c>
      <c r="N678" s="265">
        <v>320.39999999999998</v>
      </c>
      <c r="O678" s="265">
        <v>210.85</v>
      </c>
      <c r="P678" s="265">
        <v>245.71</v>
      </c>
      <c r="Q678" s="265">
        <v>0</v>
      </c>
      <c r="R678" s="265">
        <v>1914.64</v>
      </c>
      <c r="S678" s="265">
        <v>0</v>
      </c>
      <c r="T678" s="265">
        <v>0</v>
      </c>
      <c r="U678" s="265">
        <v>0</v>
      </c>
      <c r="V678" s="265">
        <v>89.95</v>
      </c>
      <c r="W678" s="265">
        <v>0</v>
      </c>
      <c r="X678" s="265">
        <v>120.09</v>
      </c>
      <c r="Y678" s="265">
        <v>0</v>
      </c>
      <c r="Z678" s="265">
        <v>0</v>
      </c>
    </row>
    <row r="679" spans="1:26" ht="19.45" customHeight="1">
      <c r="A679" s="264" t="s">
        <v>879</v>
      </c>
      <c r="B679" s="264" t="s">
        <v>897</v>
      </c>
      <c r="C679" s="264" t="s">
        <v>844</v>
      </c>
      <c r="D679" s="265">
        <v>8441.5499999999993</v>
      </c>
      <c r="E679" s="265">
        <v>0</v>
      </c>
      <c r="F679" s="265">
        <v>0</v>
      </c>
      <c r="G679" s="265">
        <v>0</v>
      </c>
      <c r="H679" s="265">
        <v>0</v>
      </c>
      <c r="I679" s="265">
        <v>0</v>
      </c>
      <c r="J679" s="265">
        <v>0</v>
      </c>
      <c r="K679" s="265">
        <v>0</v>
      </c>
      <c r="L679" s="265">
        <v>0</v>
      </c>
      <c r="M679" s="265">
        <v>149.75</v>
      </c>
      <c r="N679" s="265">
        <v>320.39999999999998</v>
      </c>
      <c r="O679" s="265">
        <v>210.85</v>
      </c>
      <c r="P679" s="265">
        <v>245.71</v>
      </c>
      <c r="Q679" s="265">
        <v>0</v>
      </c>
      <c r="R679" s="265">
        <v>1914.64</v>
      </c>
      <c r="S679" s="265">
        <v>0</v>
      </c>
      <c r="T679" s="265">
        <v>0</v>
      </c>
      <c r="U679" s="265">
        <v>0</v>
      </c>
      <c r="V679" s="265">
        <v>89.95</v>
      </c>
      <c r="W679" s="265">
        <v>0</v>
      </c>
      <c r="X679" s="265">
        <v>120.09</v>
      </c>
      <c r="Y679" s="265">
        <v>0</v>
      </c>
      <c r="Z679" s="265">
        <v>0</v>
      </c>
    </row>
    <row r="680" spans="1:26" ht="19.45" customHeight="1">
      <c r="A680" s="264" t="s">
        <v>879</v>
      </c>
      <c r="B680" s="264" t="s">
        <v>897</v>
      </c>
      <c r="C680" s="264" t="s">
        <v>800</v>
      </c>
      <c r="D680" s="265">
        <v>8441.5499999999993</v>
      </c>
      <c r="E680" s="265">
        <v>0</v>
      </c>
      <c r="F680" s="265">
        <v>0</v>
      </c>
      <c r="G680" s="265">
        <v>0</v>
      </c>
      <c r="H680" s="265">
        <v>0</v>
      </c>
      <c r="I680" s="265">
        <v>0</v>
      </c>
      <c r="J680" s="265">
        <v>0</v>
      </c>
      <c r="K680" s="265">
        <v>11.95</v>
      </c>
      <c r="L680" s="265">
        <v>0</v>
      </c>
      <c r="M680" s="265">
        <v>149.75</v>
      </c>
      <c r="N680" s="265">
        <v>320.39999999999998</v>
      </c>
      <c r="O680" s="265">
        <v>210.85</v>
      </c>
      <c r="P680" s="265">
        <v>245.71</v>
      </c>
      <c r="Q680" s="265">
        <v>0</v>
      </c>
      <c r="R680" s="265">
        <v>1914.64</v>
      </c>
      <c r="S680" s="265">
        <v>0</v>
      </c>
      <c r="T680" s="265">
        <v>0</v>
      </c>
      <c r="U680" s="265">
        <v>0</v>
      </c>
      <c r="V680" s="265">
        <v>89.95</v>
      </c>
      <c r="W680" s="265">
        <v>0</v>
      </c>
      <c r="X680" s="265">
        <v>120.09</v>
      </c>
      <c r="Y680" s="265">
        <v>0</v>
      </c>
      <c r="Z680" s="265">
        <v>0</v>
      </c>
    </row>
    <row r="681" spans="1:26" ht="19.45" customHeight="1">
      <c r="A681" s="264" t="s">
        <v>879</v>
      </c>
      <c r="B681" s="264" t="s">
        <v>897</v>
      </c>
      <c r="C681" s="264" t="s">
        <v>687</v>
      </c>
      <c r="D681" s="265">
        <v>8441.5499999999993</v>
      </c>
      <c r="E681" s="265">
        <v>16.97</v>
      </c>
      <c r="F681" s="265">
        <v>0</v>
      </c>
      <c r="G681" s="265">
        <v>0</v>
      </c>
      <c r="H681" s="265">
        <v>0</v>
      </c>
      <c r="I681" s="265">
        <v>0</v>
      </c>
      <c r="J681" s="265">
        <v>0</v>
      </c>
      <c r="K681" s="265">
        <v>0</v>
      </c>
      <c r="L681" s="265">
        <v>0</v>
      </c>
      <c r="M681" s="265">
        <v>149.75</v>
      </c>
      <c r="N681" s="265">
        <v>320.39999999999998</v>
      </c>
      <c r="O681" s="265">
        <v>210.85</v>
      </c>
      <c r="P681" s="265">
        <v>245.71</v>
      </c>
      <c r="Q681" s="265">
        <v>0</v>
      </c>
      <c r="R681" s="265">
        <v>1914.64</v>
      </c>
      <c r="S681" s="265">
        <v>0</v>
      </c>
      <c r="T681" s="265">
        <v>0</v>
      </c>
      <c r="U681" s="265">
        <v>0</v>
      </c>
      <c r="V681" s="265">
        <v>89.95</v>
      </c>
      <c r="W681" s="265">
        <v>0</v>
      </c>
      <c r="X681" s="265">
        <v>120.09</v>
      </c>
      <c r="Y681" s="265">
        <v>0</v>
      </c>
      <c r="Z681" s="265">
        <v>0</v>
      </c>
    </row>
    <row r="682" spans="1:26" ht="19.45" customHeight="1">
      <c r="A682" s="264" t="s">
        <v>879</v>
      </c>
      <c r="B682" s="264" t="s">
        <v>897</v>
      </c>
      <c r="C682" s="264" t="s">
        <v>801</v>
      </c>
      <c r="D682" s="265">
        <v>8441.5499999999993</v>
      </c>
      <c r="E682" s="265">
        <v>16.97</v>
      </c>
      <c r="F682" s="265">
        <v>0</v>
      </c>
      <c r="G682" s="265">
        <v>0</v>
      </c>
      <c r="H682" s="265">
        <v>0</v>
      </c>
      <c r="I682" s="265">
        <v>0</v>
      </c>
      <c r="J682" s="265">
        <v>0</v>
      </c>
      <c r="K682" s="265">
        <v>11.95</v>
      </c>
      <c r="L682" s="265">
        <v>0</v>
      </c>
      <c r="M682" s="265">
        <v>149.75</v>
      </c>
      <c r="N682" s="265">
        <v>320.39999999999998</v>
      </c>
      <c r="O682" s="265">
        <v>210.85</v>
      </c>
      <c r="P682" s="265">
        <v>245.71</v>
      </c>
      <c r="Q682" s="265">
        <v>0</v>
      </c>
      <c r="R682" s="265">
        <v>1914.64</v>
      </c>
      <c r="S682" s="265">
        <v>0</v>
      </c>
      <c r="T682" s="265">
        <v>0</v>
      </c>
      <c r="U682" s="265">
        <v>0</v>
      </c>
      <c r="V682" s="265">
        <v>89.95</v>
      </c>
      <c r="W682" s="265">
        <v>0</v>
      </c>
      <c r="X682" s="265">
        <v>120.09</v>
      </c>
      <c r="Y682" s="265">
        <v>0</v>
      </c>
      <c r="Z682" s="265">
        <v>0</v>
      </c>
    </row>
    <row r="683" spans="1:26" ht="19.45" customHeight="1">
      <c r="A683" s="264" t="s">
        <v>879</v>
      </c>
      <c r="B683" s="264" t="s">
        <v>897</v>
      </c>
      <c r="C683" s="264" t="s">
        <v>802</v>
      </c>
      <c r="D683" s="265">
        <v>8441.5499999999993</v>
      </c>
      <c r="E683" s="265">
        <v>16.97</v>
      </c>
      <c r="F683" s="265">
        <v>0</v>
      </c>
      <c r="G683" s="265">
        <v>0</v>
      </c>
      <c r="H683" s="265">
        <v>0</v>
      </c>
      <c r="I683" s="265">
        <v>0</v>
      </c>
      <c r="J683" s="265">
        <v>0</v>
      </c>
      <c r="K683" s="265">
        <v>0</v>
      </c>
      <c r="L683" s="265">
        <v>0</v>
      </c>
      <c r="M683" s="265">
        <v>149.75</v>
      </c>
      <c r="N683" s="265">
        <v>320.39999999999998</v>
      </c>
      <c r="O683" s="265">
        <v>210.85</v>
      </c>
      <c r="P683" s="265">
        <v>245.71</v>
      </c>
      <c r="Q683" s="265">
        <v>0</v>
      </c>
      <c r="R683" s="265">
        <v>1914.64</v>
      </c>
      <c r="S683" s="265">
        <v>0</v>
      </c>
      <c r="T683" s="265">
        <v>0</v>
      </c>
      <c r="U683" s="265">
        <v>0</v>
      </c>
      <c r="V683" s="265">
        <v>89.95</v>
      </c>
      <c r="W683" s="265">
        <v>0</v>
      </c>
      <c r="X683" s="265">
        <v>120.09</v>
      </c>
      <c r="Y683" s="265">
        <v>0</v>
      </c>
      <c r="Z683" s="265">
        <v>0</v>
      </c>
    </row>
    <row r="684" spans="1:26" ht="19.45" customHeight="1">
      <c r="A684" s="264" t="s">
        <v>879</v>
      </c>
      <c r="B684" s="264" t="s">
        <v>897</v>
      </c>
      <c r="C684" s="264" t="s">
        <v>849</v>
      </c>
      <c r="D684" s="265">
        <v>8441.5499999999993</v>
      </c>
      <c r="E684" s="265">
        <v>16.97</v>
      </c>
      <c r="F684" s="265">
        <v>0</v>
      </c>
      <c r="G684" s="265">
        <v>0</v>
      </c>
      <c r="H684" s="265">
        <v>0</v>
      </c>
      <c r="I684" s="265">
        <v>0</v>
      </c>
      <c r="J684" s="265">
        <v>0</v>
      </c>
      <c r="K684" s="265">
        <v>0</v>
      </c>
      <c r="L684" s="265">
        <v>0</v>
      </c>
      <c r="M684" s="265">
        <v>149.75</v>
      </c>
      <c r="N684" s="265">
        <v>320.39999999999998</v>
      </c>
      <c r="O684" s="265">
        <v>210.85</v>
      </c>
      <c r="P684" s="265">
        <v>245.71</v>
      </c>
      <c r="Q684" s="265">
        <v>0</v>
      </c>
      <c r="R684" s="265">
        <v>1914.64</v>
      </c>
      <c r="S684" s="265">
        <v>0</v>
      </c>
      <c r="T684" s="265">
        <v>0</v>
      </c>
      <c r="U684" s="265">
        <v>0</v>
      </c>
      <c r="V684" s="265">
        <v>89.95</v>
      </c>
      <c r="W684" s="265">
        <v>0</v>
      </c>
      <c r="X684" s="265">
        <v>120.09</v>
      </c>
      <c r="Y684" s="265">
        <v>0</v>
      </c>
      <c r="Z684" s="265">
        <v>0</v>
      </c>
    </row>
    <row r="685" spans="1:26" ht="19.45" customHeight="1">
      <c r="A685" s="264" t="s">
        <v>879</v>
      </c>
      <c r="B685" s="264" t="s">
        <v>897</v>
      </c>
      <c r="C685" s="264" t="s">
        <v>845</v>
      </c>
      <c r="D685" s="265">
        <v>8441.5499999999993</v>
      </c>
      <c r="E685" s="265">
        <v>16.97</v>
      </c>
      <c r="F685" s="265">
        <v>0</v>
      </c>
      <c r="G685" s="265">
        <v>0</v>
      </c>
      <c r="H685" s="265">
        <v>0</v>
      </c>
      <c r="I685" s="265">
        <v>0</v>
      </c>
      <c r="J685" s="265">
        <v>0</v>
      </c>
      <c r="K685" s="265">
        <v>0</v>
      </c>
      <c r="L685" s="265">
        <v>0</v>
      </c>
      <c r="M685" s="265">
        <v>149.75</v>
      </c>
      <c r="N685" s="265">
        <v>320.39999999999998</v>
      </c>
      <c r="O685" s="265">
        <v>210.85</v>
      </c>
      <c r="P685" s="265">
        <v>245.71</v>
      </c>
      <c r="Q685" s="265">
        <v>0</v>
      </c>
      <c r="R685" s="265">
        <v>1914.64</v>
      </c>
      <c r="S685" s="265">
        <v>0</v>
      </c>
      <c r="T685" s="265">
        <v>0</v>
      </c>
      <c r="U685" s="265">
        <v>0</v>
      </c>
      <c r="V685" s="265">
        <v>89.95</v>
      </c>
      <c r="W685" s="265">
        <v>0</v>
      </c>
      <c r="X685" s="265">
        <v>120.09</v>
      </c>
      <c r="Y685" s="265">
        <v>0</v>
      </c>
      <c r="Z685" s="265">
        <v>0</v>
      </c>
    </row>
    <row r="686" spans="1:26" ht="19.45" customHeight="1">
      <c r="A686" s="264" t="s">
        <v>879</v>
      </c>
      <c r="B686" s="264" t="s">
        <v>897</v>
      </c>
      <c r="C686" s="264" t="s">
        <v>803</v>
      </c>
      <c r="D686" s="265">
        <v>8441.5499999999993</v>
      </c>
      <c r="E686" s="265">
        <v>16.97</v>
      </c>
      <c r="F686" s="265">
        <v>0</v>
      </c>
      <c r="G686" s="265">
        <v>0</v>
      </c>
      <c r="H686" s="265">
        <v>0</v>
      </c>
      <c r="I686" s="265">
        <v>0</v>
      </c>
      <c r="J686" s="265">
        <v>0</v>
      </c>
      <c r="K686" s="265">
        <v>0</v>
      </c>
      <c r="L686" s="265">
        <v>0</v>
      </c>
      <c r="M686" s="265">
        <v>149.75</v>
      </c>
      <c r="N686" s="265">
        <v>320.39999999999998</v>
      </c>
      <c r="O686" s="265">
        <v>210.85</v>
      </c>
      <c r="P686" s="265">
        <v>245.71</v>
      </c>
      <c r="Q686" s="265">
        <v>0</v>
      </c>
      <c r="R686" s="265">
        <v>1914.64</v>
      </c>
      <c r="S686" s="265">
        <v>0</v>
      </c>
      <c r="T686" s="265">
        <v>0</v>
      </c>
      <c r="U686" s="265">
        <v>0</v>
      </c>
      <c r="V686" s="265">
        <v>89.95</v>
      </c>
      <c r="W686" s="265">
        <v>0</v>
      </c>
      <c r="X686" s="265">
        <v>120.09</v>
      </c>
      <c r="Y686" s="265">
        <v>0</v>
      </c>
      <c r="Z686" s="265">
        <v>0</v>
      </c>
    </row>
    <row r="687" spans="1:26" ht="19.45" customHeight="1">
      <c r="A687" s="264" t="s">
        <v>879</v>
      </c>
      <c r="B687" s="264" t="s">
        <v>897</v>
      </c>
      <c r="C687" s="264" t="s">
        <v>887</v>
      </c>
      <c r="D687" s="265">
        <v>8441.5499999999993</v>
      </c>
      <c r="E687" s="265">
        <v>16.97</v>
      </c>
      <c r="F687" s="265">
        <v>0</v>
      </c>
      <c r="G687" s="265">
        <v>0</v>
      </c>
      <c r="H687" s="265">
        <v>0</v>
      </c>
      <c r="I687" s="265">
        <v>0</v>
      </c>
      <c r="J687" s="265">
        <v>0</v>
      </c>
      <c r="K687" s="265">
        <v>2.3199999999999998</v>
      </c>
      <c r="L687" s="265">
        <v>0</v>
      </c>
      <c r="M687" s="265">
        <v>149.75</v>
      </c>
      <c r="N687" s="265">
        <v>320.39999999999998</v>
      </c>
      <c r="O687" s="265">
        <v>210.85</v>
      </c>
      <c r="P687" s="265">
        <v>245.71</v>
      </c>
      <c r="Q687" s="265">
        <v>0</v>
      </c>
      <c r="R687" s="265">
        <v>1914.64</v>
      </c>
      <c r="S687" s="265">
        <v>0</v>
      </c>
      <c r="T687" s="265">
        <v>0</v>
      </c>
      <c r="U687" s="265">
        <v>0</v>
      </c>
      <c r="V687" s="265">
        <v>89.95</v>
      </c>
      <c r="W687" s="265">
        <v>0</v>
      </c>
      <c r="X687" s="265">
        <v>120.09</v>
      </c>
      <c r="Y687" s="265">
        <v>0</v>
      </c>
      <c r="Z687" s="265">
        <v>0</v>
      </c>
    </row>
    <row r="688" spans="1:26" ht="19.45" customHeight="1">
      <c r="A688" s="264" t="s">
        <v>879</v>
      </c>
      <c r="B688" s="264" t="s">
        <v>897</v>
      </c>
      <c r="C688" s="264" t="s">
        <v>888</v>
      </c>
      <c r="D688" s="265">
        <v>8441.5499999999993</v>
      </c>
      <c r="E688" s="265">
        <v>16.97</v>
      </c>
      <c r="F688" s="265">
        <v>0</v>
      </c>
      <c r="G688" s="265">
        <v>0</v>
      </c>
      <c r="H688" s="265">
        <v>0</v>
      </c>
      <c r="I688" s="265">
        <v>0</v>
      </c>
      <c r="J688" s="265">
        <v>0</v>
      </c>
      <c r="K688" s="265">
        <v>3.85</v>
      </c>
      <c r="L688" s="265">
        <v>0</v>
      </c>
      <c r="M688" s="265">
        <v>149.75</v>
      </c>
      <c r="N688" s="265">
        <v>320.39999999999998</v>
      </c>
      <c r="O688" s="265">
        <v>210.85</v>
      </c>
      <c r="P688" s="265">
        <v>245.71</v>
      </c>
      <c r="Q688" s="265">
        <v>0</v>
      </c>
      <c r="R688" s="265">
        <v>1914.64</v>
      </c>
      <c r="S688" s="265">
        <v>0</v>
      </c>
      <c r="T688" s="265">
        <v>0</v>
      </c>
      <c r="U688" s="265">
        <v>0</v>
      </c>
      <c r="V688" s="265">
        <v>89.95</v>
      </c>
      <c r="W688" s="265">
        <v>0</v>
      </c>
      <c r="X688" s="265">
        <v>120.09</v>
      </c>
      <c r="Y688" s="265">
        <v>0</v>
      </c>
      <c r="Z688" s="265">
        <v>0</v>
      </c>
    </row>
    <row r="689" spans="1:26" ht="19.45" customHeight="1">
      <c r="A689" s="264" t="s">
        <v>879</v>
      </c>
      <c r="B689" s="264" t="s">
        <v>897</v>
      </c>
      <c r="C689" s="264" t="s">
        <v>889</v>
      </c>
      <c r="D689" s="265">
        <v>8441.5499999999993</v>
      </c>
      <c r="E689" s="265">
        <v>16.97</v>
      </c>
      <c r="F689" s="265">
        <v>0</v>
      </c>
      <c r="G689" s="265">
        <v>0</v>
      </c>
      <c r="H689" s="265">
        <v>0</v>
      </c>
      <c r="I689" s="265">
        <v>0</v>
      </c>
      <c r="J689" s="265">
        <v>0</v>
      </c>
      <c r="K689" s="265">
        <v>0</v>
      </c>
      <c r="L689" s="265">
        <v>0</v>
      </c>
      <c r="M689" s="265">
        <v>149.75</v>
      </c>
      <c r="N689" s="265">
        <v>320.39999999999998</v>
      </c>
      <c r="O689" s="265">
        <v>210.85</v>
      </c>
      <c r="P689" s="265">
        <v>245.71</v>
      </c>
      <c r="Q689" s="265">
        <v>0</v>
      </c>
      <c r="R689" s="265">
        <v>1914.64</v>
      </c>
      <c r="S689" s="265">
        <v>0</v>
      </c>
      <c r="T689" s="265">
        <v>0</v>
      </c>
      <c r="U689" s="265">
        <v>0</v>
      </c>
      <c r="V689" s="265">
        <v>89.95</v>
      </c>
      <c r="W689" s="265">
        <v>0</v>
      </c>
      <c r="X689" s="265">
        <v>120.09</v>
      </c>
      <c r="Y689" s="265">
        <v>0</v>
      </c>
      <c r="Z689" s="265">
        <v>0</v>
      </c>
    </row>
    <row r="690" spans="1:26" ht="19.45" customHeight="1">
      <c r="A690" s="264" t="s">
        <v>879</v>
      </c>
      <c r="B690" s="264" t="s">
        <v>897</v>
      </c>
      <c r="C690" s="264" t="s">
        <v>730</v>
      </c>
      <c r="D690" s="265">
        <v>8441.5499999999993</v>
      </c>
      <c r="E690" s="265">
        <v>16.97</v>
      </c>
      <c r="F690" s="265">
        <v>0</v>
      </c>
      <c r="G690" s="265">
        <v>0</v>
      </c>
      <c r="H690" s="265">
        <v>0</v>
      </c>
      <c r="I690" s="265">
        <v>0</v>
      </c>
      <c r="J690" s="265">
        <v>0</v>
      </c>
      <c r="K690" s="265">
        <v>11.95</v>
      </c>
      <c r="L690" s="265">
        <v>0</v>
      </c>
      <c r="M690" s="265">
        <v>149.75</v>
      </c>
      <c r="N690" s="265">
        <v>320.39999999999998</v>
      </c>
      <c r="O690" s="265">
        <v>210.85</v>
      </c>
      <c r="P690" s="265">
        <v>245.71</v>
      </c>
      <c r="Q690" s="265">
        <v>0</v>
      </c>
      <c r="R690" s="265">
        <v>1914.64</v>
      </c>
      <c r="S690" s="265">
        <v>0</v>
      </c>
      <c r="T690" s="265">
        <v>0</v>
      </c>
      <c r="U690" s="265">
        <v>0</v>
      </c>
      <c r="V690" s="265">
        <v>89.95</v>
      </c>
      <c r="W690" s="265">
        <v>0</v>
      </c>
      <c r="X690" s="265">
        <v>120.09</v>
      </c>
      <c r="Y690" s="265">
        <v>0</v>
      </c>
      <c r="Z690" s="265">
        <v>0</v>
      </c>
    </row>
    <row r="691" spans="1:26" ht="19.45" customHeight="1">
      <c r="A691" s="264" t="s">
        <v>879</v>
      </c>
      <c r="B691" s="264" t="s">
        <v>897</v>
      </c>
      <c r="C691" s="264" t="s">
        <v>289</v>
      </c>
      <c r="D691" s="265">
        <v>8441.5499999999993</v>
      </c>
      <c r="E691" s="265">
        <v>20.77</v>
      </c>
      <c r="F691" s="265">
        <v>0</v>
      </c>
      <c r="G691" s="265">
        <v>0</v>
      </c>
      <c r="H691" s="265">
        <v>0</v>
      </c>
      <c r="I691" s="265">
        <v>0</v>
      </c>
      <c r="J691" s="265">
        <v>0</v>
      </c>
      <c r="K691" s="265">
        <v>0</v>
      </c>
      <c r="L691" s="265">
        <v>0</v>
      </c>
      <c r="M691" s="265">
        <v>149.75</v>
      </c>
      <c r="N691" s="265">
        <v>320.39999999999998</v>
      </c>
      <c r="O691" s="265">
        <v>210.85</v>
      </c>
      <c r="P691" s="265">
        <v>245.71</v>
      </c>
      <c r="Q691" s="265">
        <v>0</v>
      </c>
      <c r="R691" s="265">
        <v>1914.64</v>
      </c>
      <c r="S691" s="265">
        <v>0</v>
      </c>
      <c r="T691" s="265">
        <v>0</v>
      </c>
      <c r="U691" s="265">
        <v>0</v>
      </c>
      <c r="V691" s="265">
        <v>89.95</v>
      </c>
      <c r="W691" s="265">
        <v>0</v>
      </c>
      <c r="X691" s="265">
        <v>120.09</v>
      </c>
      <c r="Y691" s="265">
        <v>0</v>
      </c>
      <c r="Z691" s="265">
        <v>0</v>
      </c>
    </row>
    <row r="692" spans="1:26" ht="19.45" customHeight="1">
      <c r="A692" s="264" t="s">
        <v>879</v>
      </c>
      <c r="B692" s="264" t="s">
        <v>897</v>
      </c>
      <c r="C692" s="264" t="s">
        <v>804</v>
      </c>
      <c r="D692" s="265">
        <v>8441.5499999999993</v>
      </c>
      <c r="E692" s="265">
        <v>20.77</v>
      </c>
      <c r="F692" s="265">
        <v>0</v>
      </c>
      <c r="G692" s="265">
        <v>0</v>
      </c>
      <c r="H692" s="265">
        <v>0</v>
      </c>
      <c r="I692" s="265">
        <v>0</v>
      </c>
      <c r="J692" s="265">
        <v>0</v>
      </c>
      <c r="K692" s="265">
        <v>11.95</v>
      </c>
      <c r="L692" s="265">
        <v>0</v>
      </c>
      <c r="M692" s="265">
        <v>149.75</v>
      </c>
      <c r="N692" s="265">
        <v>320.39999999999998</v>
      </c>
      <c r="O692" s="265">
        <v>210.85</v>
      </c>
      <c r="P692" s="265">
        <v>245.71</v>
      </c>
      <c r="Q692" s="265">
        <v>0</v>
      </c>
      <c r="R692" s="265">
        <v>1914.64</v>
      </c>
      <c r="S692" s="265">
        <v>0</v>
      </c>
      <c r="T692" s="265">
        <v>0</v>
      </c>
      <c r="U692" s="265">
        <v>0</v>
      </c>
      <c r="V692" s="265">
        <v>89.95</v>
      </c>
      <c r="W692" s="265">
        <v>0</v>
      </c>
      <c r="X692" s="265">
        <v>120.09</v>
      </c>
      <c r="Y692" s="265">
        <v>0</v>
      </c>
      <c r="Z692" s="265">
        <v>0</v>
      </c>
    </row>
    <row r="693" spans="1:26" ht="19.45" customHeight="1">
      <c r="A693" s="264" t="s">
        <v>879</v>
      </c>
      <c r="B693" s="264" t="s">
        <v>897</v>
      </c>
      <c r="C693" s="264" t="s">
        <v>853</v>
      </c>
      <c r="D693" s="265">
        <v>8441.5499999999993</v>
      </c>
      <c r="E693" s="265">
        <v>20.77</v>
      </c>
      <c r="F693" s="265">
        <v>0</v>
      </c>
      <c r="G693" s="265">
        <v>0</v>
      </c>
      <c r="H693" s="265">
        <v>0</v>
      </c>
      <c r="I693" s="265">
        <v>0</v>
      </c>
      <c r="J693" s="265">
        <v>0</v>
      </c>
      <c r="K693" s="265">
        <v>15.53</v>
      </c>
      <c r="L693" s="265">
        <v>0</v>
      </c>
      <c r="M693" s="265">
        <v>149.75</v>
      </c>
      <c r="N693" s="265">
        <v>320.39999999999998</v>
      </c>
      <c r="O693" s="265">
        <v>210.85</v>
      </c>
      <c r="P693" s="265">
        <v>245.71</v>
      </c>
      <c r="Q693" s="265">
        <v>0</v>
      </c>
      <c r="R693" s="265">
        <v>1914.64</v>
      </c>
      <c r="S693" s="265">
        <v>0</v>
      </c>
      <c r="T693" s="265">
        <v>0</v>
      </c>
      <c r="U693" s="265">
        <v>0</v>
      </c>
      <c r="V693" s="265">
        <v>89.95</v>
      </c>
      <c r="W693" s="265">
        <v>0</v>
      </c>
      <c r="X693" s="265">
        <v>120.09</v>
      </c>
      <c r="Y693" s="265">
        <v>0</v>
      </c>
      <c r="Z693" s="265">
        <v>0</v>
      </c>
    </row>
    <row r="694" spans="1:26" ht="19.45" customHeight="1">
      <c r="A694" s="264" t="s">
        <v>879</v>
      </c>
      <c r="B694" s="264" t="s">
        <v>897</v>
      </c>
      <c r="C694" s="264" t="s">
        <v>805</v>
      </c>
      <c r="D694" s="265">
        <v>8441.5499999999993</v>
      </c>
      <c r="E694" s="265">
        <v>20.77</v>
      </c>
      <c r="F694" s="265">
        <v>0</v>
      </c>
      <c r="G694" s="265">
        <v>0</v>
      </c>
      <c r="H694" s="265">
        <v>0</v>
      </c>
      <c r="I694" s="265">
        <v>0</v>
      </c>
      <c r="J694" s="265">
        <v>0</v>
      </c>
      <c r="K694" s="265">
        <v>0</v>
      </c>
      <c r="L694" s="265">
        <v>0</v>
      </c>
      <c r="M694" s="265">
        <v>149.75</v>
      </c>
      <c r="N694" s="265">
        <v>320.39999999999998</v>
      </c>
      <c r="O694" s="265">
        <v>210.85</v>
      </c>
      <c r="P694" s="265">
        <v>245.71</v>
      </c>
      <c r="Q694" s="265">
        <v>0</v>
      </c>
      <c r="R694" s="265">
        <v>1914.64</v>
      </c>
      <c r="S694" s="265">
        <v>0</v>
      </c>
      <c r="T694" s="265">
        <v>0</v>
      </c>
      <c r="U694" s="265">
        <v>0</v>
      </c>
      <c r="V694" s="265">
        <v>89.95</v>
      </c>
      <c r="W694" s="265">
        <v>0</v>
      </c>
      <c r="X694" s="265">
        <v>120.09</v>
      </c>
      <c r="Y694" s="265">
        <v>0</v>
      </c>
      <c r="Z694" s="265">
        <v>0</v>
      </c>
    </row>
    <row r="695" spans="1:26" ht="19.45" customHeight="1">
      <c r="A695" s="264" t="s">
        <v>879</v>
      </c>
      <c r="B695" s="264" t="s">
        <v>897</v>
      </c>
      <c r="C695" s="264" t="s">
        <v>890</v>
      </c>
      <c r="D695" s="265">
        <v>8441.5499999999993</v>
      </c>
      <c r="E695" s="265">
        <v>20.77</v>
      </c>
      <c r="F695" s="265">
        <v>0</v>
      </c>
      <c r="G695" s="265">
        <v>0</v>
      </c>
      <c r="H695" s="265">
        <v>0</v>
      </c>
      <c r="I695" s="265">
        <v>0</v>
      </c>
      <c r="J695" s="265">
        <v>0</v>
      </c>
      <c r="K695" s="265">
        <v>0</v>
      </c>
      <c r="L695" s="265">
        <v>0</v>
      </c>
      <c r="M695" s="265">
        <v>149.75</v>
      </c>
      <c r="N695" s="265">
        <v>320.39999999999998</v>
      </c>
      <c r="O695" s="265">
        <v>210.85</v>
      </c>
      <c r="P695" s="265">
        <v>245.71</v>
      </c>
      <c r="Q695" s="265">
        <v>0</v>
      </c>
      <c r="R695" s="265">
        <v>1914.64</v>
      </c>
      <c r="S695" s="265">
        <v>0</v>
      </c>
      <c r="T695" s="265">
        <v>0</v>
      </c>
      <c r="U695" s="265">
        <v>0</v>
      </c>
      <c r="V695" s="265">
        <v>89.95</v>
      </c>
      <c r="W695" s="265">
        <v>0</v>
      </c>
      <c r="X695" s="265">
        <v>120.09</v>
      </c>
      <c r="Y695" s="265">
        <v>0</v>
      </c>
      <c r="Z695" s="265">
        <v>0</v>
      </c>
    </row>
    <row r="696" spans="1:26" ht="19.45" customHeight="1">
      <c r="A696" s="264" t="s">
        <v>879</v>
      </c>
      <c r="B696" s="264" t="s">
        <v>897</v>
      </c>
      <c r="C696" s="264" t="s">
        <v>819</v>
      </c>
      <c r="D696" s="265">
        <v>8441.5499999999993</v>
      </c>
      <c r="E696" s="265">
        <v>20.77</v>
      </c>
      <c r="F696" s="265">
        <v>0</v>
      </c>
      <c r="G696" s="265">
        <v>0</v>
      </c>
      <c r="H696" s="265">
        <v>0</v>
      </c>
      <c r="I696" s="265">
        <v>0</v>
      </c>
      <c r="J696" s="265">
        <v>0</v>
      </c>
      <c r="K696" s="265">
        <v>0</v>
      </c>
      <c r="L696" s="265">
        <v>0</v>
      </c>
      <c r="M696" s="265">
        <v>149.75</v>
      </c>
      <c r="N696" s="265">
        <v>320.39999999999998</v>
      </c>
      <c r="O696" s="265">
        <v>210.85</v>
      </c>
      <c r="P696" s="265">
        <v>245.71</v>
      </c>
      <c r="Q696" s="265">
        <v>0</v>
      </c>
      <c r="R696" s="265">
        <v>1914.64</v>
      </c>
      <c r="S696" s="265">
        <v>0</v>
      </c>
      <c r="T696" s="265">
        <v>0</v>
      </c>
      <c r="U696" s="265">
        <v>0</v>
      </c>
      <c r="V696" s="265">
        <v>89.95</v>
      </c>
      <c r="W696" s="265">
        <v>0</v>
      </c>
      <c r="X696" s="265">
        <v>120.09</v>
      </c>
      <c r="Y696" s="265">
        <v>0</v>
      </c>
      <c r="Z696" s="265">
        <v>0</v>
      </c>
    </row>
    <row r="697" spans="1:26" ht="19.45" customHeight="1">
      <c r="A697" s="264" t="s">
        <v>879</v>
      </c>
      <c r="B697" s="264" t="s">
        <v>897</v>
      </c>
      <c r="C697" s="264" t="s">
        <v>820</v>
      </c>
      <c r="D697" s="265">
        <v>8441.5499999999993</v>
      </c>
      <c r="E697" s="265">
        <v>20.77</v>
      </c>
      <c r="F697" s="265">
        <v>0</v>
      </c>
      <c r="G697" s="265">
        <v>0</v>
      </c>
      <c r="H697" s="265">
        <v>0</v>
      </c>
      <c r="I697" s="265">
        <v>0</v>
      </c>
      <c r="J697" s="265">
        <v>0</v>
      </c>
      <c r="K697" s="265">
        <v>0</v>
      </c>
      <c r="L697" s="265">
        <v>0</v>
      </c>
      <c r="M697" s="265">
        <v>149.75</v>
      </c>
      <c r="N697" s="265">
        <v>320.39999999999998</v>
      </c>
      <c r="O697" s="265">
        <v>210.85</v>
      </c>
      <c r="P697" s="265">
        <v>245.71</v>
      </c>
      <c r="Q697" s="265">
        <v>0</v>
      </c>
      <c r="R697" s="265">
        <v>1914.64</v>
      </c>
      <c r="S697" s="265">
        <v>0</v>
      </c>
      <c r="T697" s="265">
        <v>0</v>
      </c>
      <c r="U697" s="265">
        <v>0</v>
      </c>
      <c r="V697" s="265">
        <v>89.95</v>
      </c>
      <c r="W697" s="265">
        <v>0</v>
      </c>
      <c r="X697" s="265">
        <v>120.09</v>
      </c>
      <c r="Y697" s="265">
        <v>0</v>
      </c>
      <c r="Z697" s="265">
        <v>0</v>
      </c>
    </row>
    <row r="698" spans="1:26" ht="19.45" customHeight="1">
      <c r="A698" s="264" t="s">
        <v>879</v>
      </c>
      <c r="B698" s="264" t="s">
        <v>897</v>
      </c>
      <c r="C698" s="264" t="s">
        <v>891</v>
      </c>
      <c r="D698" s="265">
        <v>8441.5499999999993</v>
      </c>
      <c r="E698" s="265">
        <v>20.77</v>
      </c>
      <c r="F698" s="265">
        <v>0</v>
      </c>
      <c r="G698" s="265">
        <v>0</v>
      </c>
      <c r="H698" s="265">
        <v>0</v>
      </c>
      <c r="I698" s="265">
        <v>0</v>
      </c>
      <c r="J698" s="265">
        <v>0</v>
      </c>
      <c r="K698" s="265">
        <v>2.3199999999999998</v>
      </c>
      <c r="L698" s="265">
        <v>0</v>
      </c>
      <c r="M698" s="265">
        <v>149.75</v>
      </c>
      <c r="N698" s="265">
        <v>320.39999999999998</v>
      </c>
      <c r="O698" s="265">
        <v>210.85</v>
      </c>
      <c r="P698" s="265">
        <v>245.71</v>
      </c>
      <c r="Q698" s="265">
        <v>0</v>
      </c>
      <c r="R698" s="265">
        <v>1914.64</v>
      </c>
      <c r="S698" s="265">
        <v>0</v>
      </c>
      <c r="T698" s="265">
        <v>0</v>
      </c>
      <c r="U698" s="265">
        <v>0</v>
      </c>
      <c r="V698" s="265">
        <v>89.95</v>
      </c>
      <c r="W698" s="265">
        <v>0</v>
      </c>
      <c r="X698" s="265">
        <v>120.09</v>
      </c>
      <c r="Y698" s="265">
        <v>0</v>
      </c>
      <c r="Z698" s="265">
        <v>0</v>
      </c>
    </row>
    <row r="699" spans="1:26" ht="19.45" customHeight="1">
      <c r="A699" s="264" t="s">
        <v>879</v>
      </c>
      <c r="B699" s="264" t="s">
        <v>897</v>
      </c>
      <c r="C699" s="264" t="s">
        <v>892</v>
      </c>
      <c r="D699" s="265">
        <v>8441.5499999999993</v>
      </c>
      <c r="E699" s="265">
        <v>20.77</v>
      </c>
      <c r="F699" s="265">
        <v>0</v>
      </c>
      <c r="G699" s="265">
        <v>0</v>
      </c>
      <c r="H699" s="265">
        <v>0</v>
      </c>
      <c r="I699" s="265">
        <v>0</v>
      </c>
      <c r="J699" s="265">
        <v>0</v>
      </c>
      <c r="K699" s="265">
        <v>3.85</v>
      </c>
      <c r="L699" s="265">
        <v>0</v>
      </c>
      <c r="M699" s="265">
        <v>149.75</v>
      </c>
      <c r="N699" s="265">
        <v>320.39999999999998</v>
      </c>
      <c r="O699" s="265">
        <v>210.85</v>
      </c>
      <c r="P699" s="265">
        <v>245.71</v>
      </c>
      <c r="Q699" s="265">
        <v>0</v>
      </c>
      <c r="R699" s="265">
        <v>1914.64</v>
      </c>
      <c r="S699" s="265">
        <v>0</v>
      </c>
      <c r="T699" s="265">
        <v>0</v>
      </c>
      <c r="U699" s="265">
        <v>0</v>
      </c>
      <c r="V699" s="265">
        <v>89.95</v>
      </c>
      <c r="W699" s="265">
        <v>0</v>
      </c>
      <c r="X699" s="265">
        <v>120.09</v>
      </c>
      <c r="Y699" s="265">
        <v>0</v>
      </c>
      <c r="Z699" s="265">
        <v>0</v>
      </c>
    </row>
    <row r="700" spans="1:26" ht="19.45" customHeight="1">
      <c r="A700" s="264" t="s">
        <v>879</v>
      </c>
      <c r="B700" s="264" t="s">
        <v>897</v>
      </c>
      <c r="C700" s="264" t="s">
        <v>893</v>
      </c>
      <c r="D700" s="265">
        <v>8441.5499999999993</v>
      </c>
      <c r="E700" s="265">
        <v>20.77</v>
      </c>
      <c r="F700" s="265">
        <v>0</v>
      </c>
      <c r="G700" s="265">
        <v>0</v>
      </c>
      <c r="H700" s="265">
        <v>0</v>
      </c>
      <c r="I700" s="265">
        <v>0</v>
      </c>
      <c r="J700" s="265">
        <v>0</v>
      </c>
      <c r="K700" s="265">
        <v>3.85</v>
      </c>
      <c r="L700" s="265">
        <v>0</v>
      </c>
      <c r="M700" s="265">
        <v>149.75</v>
      </c>
      <c r="N700" s="265">
        <v>320.39999999999998</v>
      </c>
      <c r="O700" s="265">
        <v>210.85</v>
      </c>
      <c r="P700" s="265">
        <v>245.71</v>
      </c>
      <c r="Q700" s="265">
        <v>0</v>
      </c>
      <c r="R700" s="265">
        <v>1914.64</v>
      </c>
      <c r="S700" s="265">
        <v>0</v>
      </c>
      <c r="T700" s="265">
        <v>0</v>
      </c>
      <c r="U700" s="265">
        <v>0</v>
      </c>
      <c r="V700" s="265">
        <v>89.95</v>
      </c>
      <c r="W700" s="265">
        <v>0</v>
      </c>
      <c r="X700" s="265">
        <v>120.09</v>
      </c>
      <c r="Y700" s="265">
        <v>0</v>
      </c>
      <c r="Z700" s="265">
        <v>0</v>
      </c>
    </row>
    <row r="701" spans="1:26" ht="19.45" customHeight="1">
      <c r="A701" s="264" t="s">
        <v>879</v>
      </c>
      <c r="B701" s="264" t="s">
        <v>897</v>
      </c>
      <c r="C701" s="264" t="s">
        <v>806</v>
      </c>
      <c r="D701" s="265">
        <v>8441.5499999999993</v>
      </c>
      <c r="E701" s="265">
        <v>20.77</v>
      </c>
      <c r="F701" s="265">
        <v>0</v>
      </c>
      <c r="G701" s="265">
        <v>0</v>
      </c>
      <c r="H701" s="265">
        <v>0</v>
      </c>
      <c r="I701" s="265">
        <v>0</v>
      </c>
      <c r="J701" s="265">
        <v>0</v>
      </c>
      <c r="K701" s="265">
        <v>11.95</v>
      </c>
      <c r="L701" s="265">
        <v>0</v>
      </c>
      <c r="M701" s="265">
        <v>149.75</v>
      </c>
      <c r="N701" s="265">
        <v>320.39999999999998</v>
      </c>
      <c r="O701" s="265">
        <v>210.85</v>
      </c>
      <c r="P701" s="265">
        <v>245.71</v>
      </c>
      <c r="Q701" s="265">
        <v>0</v>
      </c>
      <c r="R701" s="265">
        <v>1914.64</v>
      </c>
      <c r="S701" s="265">
        <v>0</v>
      </c>
      <c r="T701" s="265">
        <v>0</v>
      </c>
      <c r="U701" s="265">
        <v>0</v>
      </c>
      <c r="V701" s="265">
        <v>89.95</v>
      </c>
      <c r="W701" s="265">
        <v>0</v>
      </c>
      <c r="X701" s="265">
        <v>120.09</v>
      </c>
      <c r="Y701" s="265">
        <v>0</v>
      </c>
      <c r="Z701" s="265">
        <v>0</v>
      </c>
    </row>
    <row r="702" spans="1:26" ht="19.45" customHeight="1">
      <c r="A702" s="264" t="s">
        <v>879</v>
      </c>
      <c r="B702" s="264" t="s">
        <v>897</v>
      </c>
      <c r="C702" s="264" t="s">
        <v>688</v>
      </c>
      <c r="D702" s="265">
        <v>8441.5499999999993</v>
      </c>
      <c r="E702" s="265">
        <v>30.7</v>
      </c>
      <c r="F702" s="265">
        <v>0</v>
      </c>
      <c r="G702" s="265">
        <v>0</v>
      </c>
      <c r="H702" s="265">
        <v>0</v>
      </c>
      <c r="I702" s="265">
        <v>0</v>
      </c>
      <c r="J702" s="265">
        <v>0</v>
      </c>
      <c r="K702" s="265">
        <v>0</v>
      </c>
      <c r="L702" s="265">
        <v>0</v>
      </c>
      <c r="M702" s="265">
        <v>149.75</v>
      </c>
      <c r="N702" s="265">
        <v>320.39999999999998</v>
      </c>
      <c r="O702" s="265">
        <v>210.85</v>
      </c>
      <c r="P702" s="265">
        <v>245.71</v>
      </c>
      <c r="Q702" s="265">
        <v>0</v>
      </c>
      <c r="R702" s="265">
        <v>1914.64</v>
      </c>
      <c r="S702" s="265">
        <v>0</v>
      </c>
      <c r="T702" s="265">
        <v>0</v>
      </c>
      <c r="U702" s="265">
        <v>0</v>
      </c>
      <c r="V702" s="265">
        <v>89.95</v>
      </c>
      <c r="W702" s="265">
        <v>0</v>
      </c>
      <c r="X702" s="265">
        <v>120.09</v>
      </c>
      <c r="Y702" s="265">
        <v>0</v>
      </c>
      <c r="Z702" s="265">
        <v>0</v>
      </c>
    </row>
    <row r="703" spans="1:26" ht="19.45" customHeight="1">
      <c r="A703" s="264" t="s">
        <v>879</v>
      </c>
      <c r="B703" s="264" t="s">
        <v>897</v>
      </c>
      <c r="C703" s="264" t="s">
        <v>784</v>
      </c>
      <c r="D703" s="265">
        <v>8441.5499999999993</v>
      </c>
      <c r="E703" s="265">
        <v>30.7</v>
      </c>
      <c r="F703" s="265">
        <v>0</v>
      </c>
      <c r="G703" s="265">
        <v>0</v>
      </c>
      <c r="H703" s="265">
        <v>0</v>
      </c>
      <c r="I703" s="265">
        <v>0</v>
      </c>
      <c r="J703" s="265">
        <v>0</v>
      </c>
      <c r="K703" s="265">
        <v>11.95</v>
      </c>
      <c r="L703" s="265">
        <v>0</v>
      </c>
      <c r="M703" s="265">
        <v>149.75</v>
      </c>
      <c r="N703" s="265">
        <v>320.39999999999998</v>
      </c>
      <c r="O703" s="265">
        <v>210.85</v>
      </c>
      <c r="P703" s="265">
        <v>245.71</v>
      </c>
      <c r="Q703" s="265">
        <v>0</v>
      </c>
      <c r="R703" s="265">
        <v>1914.64</v>
      </c>
      <c r="S703" s="265">
        <v>0</v>
      </c>
      <c r="T703" s="265">
        <v>0</v>
      </c>
      <c r="U703" s="265">
        <v>0</v>
      </c>
      <c r="V703" s="265">
        <v>89.95</v>
      </c>
      <c r="W703" s="265">
        <v>0</v>
      </c>
      <c r="X703" s="265">
        <v>120.09</v>
      </c>
      <c r="Y703" s="265">
        <v>0</v>
      </c>
      <c r="Z703" s="265">
        <v>0</v>
      </c>
    </row>
    <row r="704" spans="1:26" ht="19.45" customHeight="1">
      <c r="A704" s="264" t="s">
        <v>879</v>
      </c>
      <c r="B704" s="264" t="s">
        <v>897</v>
      </c>
      <c r="C704" s="264" t="s">
        <v>807</v>
      </c>
      <c r="D704" s="265">
        <v>8441.5499999999993</v>
      </c>
      <c r="E704" s="265">
        <v>30.7</v>
      </c>
      <c r="F704" s="265">
        <v>0</v>
      </c>
      <c r="G704" s="265">
        <v>0</v>
      </c>
      <c r="H704" s="265">
        <v>0</v>
      </c>
      <c r="I704" s="265">
        <v>0</v>
      </c>
      <c r="J704" s="265">
        <v>0</v>
      </c>
      <c r="K704" s="265">
        <v>15.53</v>
      </c>
      <c r="L704" s="265">
        <v>0</v>
      </c>
      <c r="M704" s="265">
        <v>149.75</v>
      </c>
      <c r="N704" s="265">
        <v>320.39999999999998</v>
      </c>
      <c r="O704" s="265">
        <v>210.85</v>
      </c>
      <c r="P704" s="265">
        <v>245.71</v>
      </c>
      <c r="Q704" s="265">
        <v>0</v>
      </c>
      <c r="R704" s="265">
        <v>1914.64</v>
      </c>
      <c r="S704" s="265">
        <v>0</v>
      </c>
      <c r="T704" s="265">
        <v>0</v>
      </c>
      <c r="U704" s="265">
        <v>0</v>
      </c>
      <c r="V704" s="265">
        <v>89.95</v>
      </c>
      <c r="W704" s="265">
        <v>0</v>
      </c>
      <c r="X704" s="265">
        <v>120.09</v>
      </c>
      <c r="Y704" s="265">
        <v>0</v>
      </c>
      <c r="Z704" s="265">
        <v>0</v>
      </c>
    </row>
    <row r="705" spans="1:26" ht="19.45" customHeight="1">
      <c r="A705" s="264" t="s">
        <v>879</v>
      </c>
      <c r="B705" s="264" t="s">
        <v>897</v>
      </c>
      <c r="C705" s="264" t="s">
        <v>808</v>
      </c>
      <c r="D705" s="265">
        <v>8441.5499999999993</v>
      </c>
      <c r="E705" s="265">
        <v>30.7</v>
      </c>
      <c r="F705" s="265">
        <v>0</v>
      </c>
      <c r="G705" s="265">
        <v>0</v>
      </c>
      <c r="H705" s="265">
        <v>0</v>
      </c>
      <c r="I705" s="265">
        <v>0</v>
      </c>
      <c r="J705" s="265">
        <v>0</v>
      </c>
      <c r="K705" s="265">
        <v>0</v>
      </c>
      <c r="L705" s="265">
        <v>0</v>
      </c>
      <c r="M705" s="265">
        <v>149.75</v>
      </c>
      <c r="N705" s="265">
        <v>320.39999999999998</v>
      </c>
      <c r="O705" s="265">
        <v>210.85</v>
      </c>
      <c r="P705" s="265">
        <v>245.71</v>
      </c>
      <c r="Q705" s="265">
        <v>0</v>
      </c>
      <c r="R705" s="265">
        <v>1914.64</v>
      </c>
      <c r="S705" s="265">
        <v>0</v>
      </c>
      <c r="T705" s="265">
        <v>0</v>
      </c>
      <c r="U705" s="265">
        <v>0</v>
      </c>
      <c r="V705" s="265">
        <v>89.95</v>
      </c>
      <c r="W705" s="265">
        <v>0</v>
      </c>
      <c r="X705" s="265">
        <v>120.09</v>
      </c>
      <c r="Y705" s="265">
        <v>0</v>
      </c>
      <c r="Z705" s="265">
        <v>0</v>
      </c>
    </row>
    <row r="706" spans="1:26" ht="19.45" customHeight="1">
      <c r="A706" s="264" t="s">
        <v>879</v>
      </c>
      <c r="B706" s="264" t="s">
        <v>897</v>
      </c>
      <c r="C706" s="264" t="s">
        <v>846</v>
      </c>
      <c r="D706" s="265">
        <v>8441.5499999999993</v>
      </c>
      <c r="E706" s="265">
        <v>30.7</v>
      </c>
      <c r="F706" s="265">
        <v>0</v>
      </c>
      <c r="G706" s="265">
        <v>0</v>
      </c>
      <c r="H706" s="265">
        <v>0</v>
      </c>
      <c r="I706" s="265">
        <v>0</v>
      </c>
      <c r="J706" s="265">
        <v>0</v>
      </c>
      <c r="K706" s="265">
        <v>0</v>
      </c>
      <c r="L706" s="265">
        <v>0</v>
      </c>
      <c r="M706" s="265">
        <v>149.75</v>
      </c>
      <c r="N706" s="265">
        <v>320.39999999999998</v>
      </c>
      <c r="O706" s="265">
        <v>210.85</v>
      </c>
      <c r="P706" s="265">
        <v>245.71</v>
      </c>
      <c r="Q706" s="265">
        <v>0</v>
      </c>
      <c r="R706" s="265">
        <v>1914.64</v>
      </c>
      <c r="S706" s="265">
        <v>0</v>
      </c>
      <c r="T706" s="265">
        <v>0</v>
      </c>
      <c r="U706" s="265">
        <v>0</v>
      </c>
      <c r="V706" s="265">
        <v>89.95</v>
      </c>
      <c r="W706" s="265">
        <v>0</v>
      </c>
      <c r="X706" s="265">
        <v>120.09</v>
      </c>
      <c r="Y706" s="265">
        <v>0</v>
      </c>
      <c r="Z706" s="265">
        <v>0</v>
      </c>
    </row>
    <row r="707" spans="1:26" ht="19.45" customHeight="1">
      <c r="A707" s="264" t="s">
        <v>879</v>
      </c>
      <c r="B707" s="264" t="s">
        <v>897</v>
      </c>
      <c r="C707" s="264" t="s">
        <v>809</v>
      </c>
      <c r="D707" s="265">
        <v>8441.5499999999993</v>
      </c>
      <c r="E707" s="265">
        <v>30.7</v>
      </c>
      <c r="F707" s="265">
        <v>0</v>
      </c>
      <c r="G707" s="265">
        <v>0</v>
      </c>
      <c r="H707" s="265">
        <v>0</v>
      </c>
      <c r="I707" s="265">
        <v>0</v>
      </c>
      <c r="J707" s="265">
        <v>0</v>
      </c>
      <c r="K707" s="265">
        <v>0</v>
      </c>
      <c r="L707" s="265">
        <v>0</v>
      </c>
      <c r="M707" s="265">
        <v>149.75</v>
      </c>
      <c r="N707" s="265">
        <v>320.39999999999998</v>
      </c>
      <c r="O707" s="265">
        <v>210.85</v>
      </c>
      <c r="P707" s="265">
        <v>245.71</v>
      </c>
      <c r="Q707" s="265">
        <v>0</v>
      </c>
      <c r="R707" s="265">
        <v>1914.64</v>
      </c>
      <c r="S707" s="265">
        <v>0</v>
      </c>
      <c r="T707" s="265">
        <v>0</v>
      </c>
      <c r="U707" s="265">
        <v>0</v>
      </c>
      <c r="V707" s="265">
        <v>89.95</v>
      </c>
      <c r="W707" s="265">
        <v>0</v>
      </c>
      <c r="X707" s="265">
        <v>120.09</v>
      </c>
      <c r="Y707" s="265">
        <v>0</v>
      </c>
      <c r="Z707" s="265">
        <v>0</v>
      </c>
    </row>
    <row r="708" spans="1:26" ht="19.45" customHeight="1">
      <c r="A708" s="264" t="s">
        <v>879</v>
      </c>
      <c r="B708" s="264" t="s">
        <v>897</v>
      </c>
      <c r="C708" s="264" t="s">
        <v>821</v>
      </c>
      <c r="D708" s="265">
        <v>8441.5499999999993</v>
      </c>
      <c r="E708" s="265">
        <v>30.7</v>
      </c>
      <c r="F708" s="265">
        <v>0</v>
      </c>
      <c r="G708" s="265">
        <v>0</v>
      </c>
      <c r="H708" s="265">
        <v>0</v>
      </c>
      <c r="I708" s="265">
        <v>0</v>
      </c>
      <c r="J708" s="265">
        <v>0</v>
      </c>
      <c r="K708" s="265">
        <v>0</v>
      </c>
      <c r="L708" s="265">
        <v>0</v>
      </c>
      <c r="M708" s="265">
        <v>149.75</v>
      </c>
      <c r="N708" s="265">
        <v>320.39999999999998</v>
      </c>
      <c r="O708" s="265">
        <v>210.85</v>
      </c>
      <c r="P708" s="265">
        <v>245.71</v>
      </c>
      <c r="Q708" s="265">
        <v>0</v>
      </c>
      <c r="R708" s="265">
        <v>1914.64</v>
      </c>
      <c r="S708" s="265">
        <v>0</v>
      </c>
      <c r="T708" s="265">
        <v>0</v>
      </c>
      <c r="U708" s="265">
        <v>0</v>
      </c>
      <c r="V708" s="265">
        <v>89.95</v>
      </c>
      <c r="W708" s="265">
        <v>0</v>
      </c>
      <c r="X708" s="265">
        <v>120.09</v>
      </c>
      <c r="Y708" s="265">
        <v>0</v>
      </c>
      <c r="Z708" s="265">
        <v>0</v>
      </c>
    </row>
    <row r="709" spans="1:26" ht="19.45" customHeight="1">
      <c r="A709" s="264" t="s">
        <v>879</v>
      </c>
      <c r="B709" s="264" t="s">
        <v>897</v>
      </c>
      <c r="C709" s="264" t="s">
        <v>894</v>
      </c>
      <c r="D709" s="265">
        <v>8441.5499999999993</v>
      </c>
      <c r="E709" s="265">
        <v>30.7</v>
      </c>
      <c r="F709" s="265">
        <v>0</v>
      </c>
      <c r="G709" s="265">
        <v>0</v>
      </c>
      <c r="H709" s="265">
        <v>0</v>
      </c>
      <c r="I709" s="265">
        <v>0</v>
      </c>
      <c r="J709" s="265">
        <v>0</v>
      </c>
      <c r="K709" s="265">
        <v>3.02</v>
      </c>
      <c r="L709" s="265">
        <v>0</v>
      </c>
      <c r="M709" s="265">
        <v>149.75</v>
      </c>
      <c r="N709" s="265">
        <v>320.39999999999998</v>
      </c>
      <c r="O709" s="265">
        <v>210.85</v>
      </c>
      <c r="P709" s="265">
        <v>245.71</v>
      </c>
      <c r="Q709" s="265">
        <v>0</v>
      </c>
      <c r="R709" s="265">
        <v>1914.64</v>
      </c>
      <c r="S709" s="265">
        <v>0</v>
      </c>
      <c r="T709" s="265">
        <v>0</v>
      </c>
      <c r="U709" s="265">
        <v>0</v>
      </c>
      <c r="V709" s="265">
        <v>89.95</v>
      </c>
      <c r="W709" s="265">
        <v>0</v>
      </c>
      <c r="X709" s="265">
        <v>120.09</v>
      </c>
      <c r="Y709" s="265">
        <v>0</v>
      </c>
      <c r="Z709" s="265">
        <v>0</v>
      </c>
    </row>
    <row r="710" spans="1:26" ht="19.45" customHeight="1">
      <c r="A710" s="264" t="s">
        <v>879</v>
      </c>
      <c r="B710" s="264" t="s">
        <v>897</v>
      </c>
      <c r="C710" s="264" t="s">
        <v>898</v>
      </c>
      <c r="D710" s="265">
        <v>8441.5499999999993</v>
      </c>
      <c r="E710" s="265">
        <v>30.7</v>
      </c>
      <c r="F710" s="265">
        <v>0</v>
      </c>
      <c r="G710" s="265">
        <v>0</v>
      </c>
      <c r="H710" s="265">
        <v>0</v>
      </c>
      <c r="I710" s="265">
        <v>0</v>
      </c>
      <c r="J710" s="265">
        <v>0</v>
      </c>
      <c r="K710" s="265">
        <v>3.85</v>
      </c>
      <c r="L710" s="265">
        <v>0</v>
      </c>
      <c r="M710" s="265">
        <v>149.75</v>
      </c>
      <c r="N710" s="265">
        <v>320.39999999999998</v>
      </c>
      <c r="O710" s="265">
        <v>210.85</v>
      </c>
      <c r="P710" s="265">
        <v>245.71</v>
      </c>
      <c r="Q710" s="265">
        <v>0</v>
      </c>
      <c r="R710" s="265">
        <v>1914.64</v>
      </c>
      <c r="S710" s="265">
        <v>0</v>
      </c>
      <c r="T710" s="265">
        <v>0</v>
      </c>
      <c r="U710" s="265">
        <v>0</v>
      </c>
      <c r="V710" s="265">
        <v>89.95</v>
      </c>
      <c r="W710" s="265">
        <v>0</v>
      </c>
      <c r="X710" s="265">
        <v>120.09</v>
      </c>
      <c r="Y710" s="265">
        <v>0</v>
      </c>
      <c r="Z710" s="265">
        <v>0</v>
      </c>
    </row>
    <row r="711" spans="1:26" ht="19.45" customHeight="1">
      <c r="A711" s="264" t="s">
        <v>879</v>
      </c>
      <c r="B711" s="264" t="s">
        <v>897</v>
      </c>
      <c r="C711" s="264" t="s">
        <v>810</v>
      </c>
      <c r="D711" s="265">
        <v>8441.5499999999993</v>
      </c>
      <c r="E711" s="265">
        <v>30.7</v>
      </c>
      <c r="F711" s="265">
        <v>0</v>
      </c>
      <c r="G711" s="265">
        <v>0</v>
      </c>
      <c r="H711" s="265">
        <v>0</v>
      </c>
      <c r="I711" s="265">
        <v>0</v>
      </c>
      <c r="J711" s="265">
        <v>0</v>
      </c>
      <c r="K711" s="265">
        <v>11.95</v>
      </c>
      <c r="L711" s="265">
        <v>0</v>
      </c>
      <c r="M711" s="265">
        <v>149.75</v>
      </c>
      <c r="N711" s="265">
        <v>320.39999999999998</v>
      </c>
      <c r="O711" s="265">
        <v>210.85</v>
      </c>
      <c r="P711" s="265">
        <v>245.71</v>
      </c>
      <c r="Q711" s="265">
        <v>0</v>
      </c>
      <c r="R711" s="265">
        <v>1914.64</v>
      </c>
      <c r="S711" s="265">
        <v>0</v>
      </c>
      <c r="T711" s="265">
        <v>0</v>
      </c>
      <c r="U711" s="265">
        <v>0</v>
      </c>
      <c r="V711" s="265">
        <v>89.95</v>
      </c>
      <c r="W711" s="265">
        <v>0</v>
      </c>
      <c r="X711" s="265">
        <v>120.09</v>
      </c>
      <c r="Y711" s="265">
        <v>0</v>
      </c>
      <c r="Z711" s="265">
        <v>0</v>
      </c>
    </row>
    <row r="712" spans="1:26" ht="19.45" customHeight="1">
      <c r="A712" s="264" t="s">
        <v>879</v>
      </c>
      <c r="B712" s="264" t="s">
        <v>897</v>
      </c>
      <c r="C712" s="264" t="s">
        <v>689</v>
      </c>
      <c r="D712" s="265">
        <v>8441.5499999999993</v>
      </c>
      <c r="E712" s="265">
        <v>41.2</v>
      </c>
      <c r="F712" s="265">
        <v>0</v>
      </c>
      <c r="G712" s="265">
        <v>0</v>
      </c>
      <c r="H712" s="265">
        <v>0</v>
      </c>
      <c r="I712" s="265">
        <v>0</v>
      </c>
      <c r="J712" s="265">
        <v>0</v>
      </c>
      <c r="K712" s="265">
        <v>0</v>
      </c>
      <c r="L712" s="265">
        <v>0</v>
      </c>
      <c r="M712" s="265">
        <v>149.75</v>
      </c>
      <c r="N712" s="265">
        <v>320.39999999999998</v>
      </c>
      <c r="O712" s="265">
        <v>210.85</v>
      </c>
      <c r="P712" s="265">
        <v>245.71</v>
      </c>
      <c r="Q712" s="265">
        <v>0</v>
      </c>
      <c r="R712" s="265">
        <v>1914.64</v>
      </c>
      <c r="S712" s="265">
        <v>0</v>
      </c>
      <c r="T712" s="265">
        <v>0</v>
      </c>
      <c r="U712" s="265">
        <v>0</v>
      </c>
      <c r="V712" s="265">
        <v>89.95</v>
      </c>
      <c r="W712" s="265">
        <v>0</v>
      </c>
      <c r="X712" s="265">
        <v>120.09</v>
      </c>
      <c r="Y712" s="265">
        <v>0</v>
      </c>
      <c r="Z712" s="265">
        <v>0</v>
      </c>
    </row>
    <row r="713" spans="1:26" ht="19.45" customHeight="1">
      <c r="A713" s="264" t="s">
        <v>879</v>
      </c>
      <c r="B713" s="264" t="s">
        <v>897</v>
      </c>
      <c r="C713" s="264" t="s">
        <v>151</v>
      </c>
      <c r="D713" s="265">
        <v>8441.5499999999993</v>
      </c>
      <c r="E713" s="265">
        <v>41.2</v>
      </c>
      <c r="F713" s="265">
        <v>0</v>
      </c>
      <c r="G713" s="265">
        <v>0</v>
      </c>
      <c r="H713" s="265">
        <v>0</v>
      </c>
      <c r="I713" s="265">
        <v>0</v>
      </c>
      <c r="J713" s="265">
        <v>0</v>
      </c>
      <c r="K713" s="265">
        <v>11.95</v>
      </c>
      <c r="L713" s="265">
        <v>0</v>
      </c>
      <c r="M713" s="265">
        <v>149.75</v>
      </c>
      <c r="N713" s="265">
        <v>320.39999999999998</v>
      </c>
      <c r="O713" s="265">
        <v>210.85</v>
      </c>
      <c r="P713" s="265">
        <v>245.71</v>
      </c>
      <c r="Q713" s="265">
        <v>0</v>
      </c>
      <c r="R713" s="265">
        <v>1914.64</v>
      </c>
      <c r="S713" s="265">
        <v>0</v>
      </c>
      <c r="T713" s="265">
        <v>0</v>
      </c>
      <c r="U713" s="265">
        <v>0</v>
      </c>
      <c r="V713" s="265">
        <v>89.95</v>
      </c>
      <c r="W713" s="265">
        <v>0</v>
      </c>
      <c r="X713" s="265">
        <v>120.09</v>
      </c>
      <c r="Y713" s="265">
        <v>0</v>
      </c>
      <c r="Z713" s="265">
        <v>0</v>
      </c>
    </row>
    <row r="714" spans="1:26" ht="19.45" customHeight="1">
      <c r="A714" s="264" t="s">
        <v>879</v>
      </c>
      <c r="B714" s="264" t="s">
        <v>897</v>
      </c>
      <c r="C714" s="264" t="s">
        <v>152</v>
      </c>
      <c r="D714" s="265">
        <v>8441.5499999999993</v>
      </c>
      <c r="E714" s="265">
        <v>41.2</v>
      </c>
      <c r="F714" s="265">
        <v>0</v>
      </c>
      <c r="G714" s="265">
        <v>0</v>
      </c>
      <c r="H714" s="265">
        <v>0</v>
      </c>
      <c r="I714" s="265">
        <v>0</v>
      </c>
      <c r="J714" s="265">
        <v>0</v>
      </c>
      <c r="K714" s="265">
        <v>15.53</v>
      </c>
      <c r="L714" s="265">
        <v>0</v>
      </c>
      <c r="M714" s="265">
        <v>149.75</v>
      </c>
      <c r="N714" s="265">
        <v>320.39999999999998</v>
      </c>
      <c r="O714" s="265">
        <v>210.85</v>
      </c>
      <c r="P714" s="265">
        <v>245.71</v>
      </c>
      <c r="Q714" s="265">
        <v>0</v>
      </c>
      <c r="R714" s="265">
        <v>1914.64</v>
      </c>
      <c r="S714" s="265">
        <v>0</v>
      </c>
      <c r="T714" s="265">
        <v>0</v>
      </c>
      <c r="U714" s="265">
        <v>0</v>
      </c>
      <c r="V714" s="265">
        <v>89.95</v>
      </c>
      <c r="W714" s="265">
        <v>0</v>
      </c>
      <c r="X714" s="265">
        <v>120.09</v>
      </c>
      <c r="Y714" s="265">
        <v>0</v>
      </c>
      <c r="Z714" s="265">
        <v>0</v>
      </c>
    </row>
    <row r="715" spans="1:26" ht="19.45" customHeight="1">
      <c r="A715" s="264" t="s">
        <v>879</v>
      </c>
      <c r="B715" s="264" t="s">
        <v>897</v>
      </c>
      <c r="C715" s="264" t="s">
        <v>153</v>
      </c>
      <c r="D715" s="265">
        <v>8441.5499999999993</v>
      </c>
      <c r="E715" s="265">
        <v>41.2</v>
      </c>
      <c r="F715" s="265">
        <v>0</v>
      </c>
      <c r="G715" s="265">
        <v>0</v>
      </c>
      <c r="H715" s="265">
        <v>0</v>
      </c>
      <c r="I715" s="265">
        <v>0</v>
      </c>
      <c r="J715" s="265">
        <v>0</v>
      </c>
      <c r="K715" s="265">
        <v>0</v>
      </c>
      <c r="L715" s="265">
        <v>0</v>
      </c>
      <c r="M715" s="265">
        <v>149.75</v>
      </c>
      <c r="N715" s="265">
        <v>320.39999999999998</v>
      </c>
      <c r="O715" s="265">
        <v>210.85</v>
      </c>
      <c r="P715" s="265">
        <v>245.71</v>
      </c>
      <c r="Q715" s="265">
        <v>0</v>
      </c>
      <c r="R715" s="265">
        <v>1914.64</v>
      </c>
      <c r="S715" s="265">
        <v>0</v>
      </c>
      <c r="T715" s="265">
        <v>0</v>
      </c>
      <c r="U715" s="265">
        <v>0</v>
      </c>
      <c r="V715" s="265">
        <v>89.95</v>
      </c>
      <c r="W715" s="265">
        <v>0</v>
      </c>
      <c r="X715" s="265">
        <v>120.09</v>
      </c>
      <c r="Y715" s="265">
        <v>0</v>
      </c>
      <c r="Z715" s="265">
        <v>0</v>
      </c>
    </row>
    <row r="716" spans="1:26" ht="19.45" customHeight="1">
      <c r="A716" s="264" t="s">
        <v>879</v>
      </c>
      <c r="B716" s="264" t="s">
        <v>897</v>
      </c>
      <c r="C716" s="264" t="s">
        <v>895</v>
      </c>
      <c r="D716" s="265">
        <v>8441.5499999999993</v>
      </c>
      <c r="E716" s="265">
        <v>41.2</v>
      </c>
      <c r="F716" s="265">
        <v>0</v>
      </c>
      <c r="G716" s="265">
        <v>0</v>
      </c>
      <c r="H716" s="265">
        <v>0</v>
      </c>
      <c r="I716" s="265">
        <v>0</v>
      </c>
      <c r="J716" s="265">
        <v>0</v>
      </c>
      <c r="K716" s="265">
        <v>0</v>
      </c>
      <c r="L716" s="265">
        <v>0</v>
      </c>
      <c r="M716" s="265">
        <v>149.75</v>
      </c>
      <c r="N716" s="265">
        <v>320.39999999999998</v>
      </c>
      <c r="O716" s="265">
        <v>210.85</v>
      </c>
      <c r="P716" s="265">
        <v>245.71</v>
      </c>
      <c r="Q716" s="265">
        <v>0</v>
      </c>
      <c r="R716" s="265">
        <v>1914.64</v>
      </c>
      <c r="S716" s="265">
        <v>0</v>
      </c>
      <c r="T716" s="265">
        <v>0</v>
      </c>
      <c r="U716" s="265">
        <v>0</v>
      </c>
      <c r="V716" s="265">
        <v>89.95</v>
      </c>
      <c r="W716" s="265">
        <v>0</v>
      </c>
      <c r="X716" s="265">
        <v>120.09</v>
      </c>
      <c r="Y716" s="265">
        <v>0</v>
      </c>
      <c r="Z716" s="265">
        <v>0</v>
      </c>
    </row>
    <row r="717" spans="1:26" ht="19.45" customHeight="1">
      <c r="A717" s="264" t="s">
        <v>879</v>
      </c>
      <c r="B717" s="264" t="s">
        <v>897</v>
      </c>
      <c r="C717" s="264" t="s">
        <v>811</v>
      </c>
      <c r="D717" s="265">
        <v>8441.5499999999993</v>
      </c>
      <c r="E717" s="265">
        <v>41.2</v>
      </c>
      <c r="F717" s="265">
        <v>0</v>
      </c>
      <c r="G717" s="265">
        <v>0</v>
      </c>
      <c r="H717" s="265">
        <v>0</v>
      </c>
      <c r="I717" s="265">
        <v>0</v>
      </c>
      <c r="J717" s="265">
        <v>0</v>
      </c>
      <c r="K717" s="265">
        <v>3.85</v>
      </c>
      <c r="L717" s="265">
        <v>0</v>
      </c>
      <c r="M717" s="265">
        <v>149.75</v>
      </c>
      <c r="N717" s="265">
        <v>320.39999999999998</v>
      </c>
      <c r="O717" s="265">
        <v>210.85</v>
      </c>
      <c r="P717" s="265">
        <v>245.71</v>
      </c>
      <c r="Q717" s="265">
        <v>0</v>
      </c>
      <c r="R717" s="265">
        <v>1914.64</v>
      </c>
      <c r="S717" s="265">
        <v>0</v>
      </c>
      <c r="T717" s="265">
        <v>0</v>
      </c>
      <c r="U717" s="265">
        <v>0</v>
      </c>
      <c r="V717" s="265">
        <v>89.95</v>
      </c>
      <c r="W717" s="265">
        <v>0</v>
      </c>
      <c r="X717" s="265">
        <v>120.09</v>
      </c>
      <c r="Y717" s="265">
        <v>0</v>
      </c>
      <c r="Z717" s="265">
        <v>0</v>
      </c>
    </row>
    <row r="718" spans="1:26" ht="19.45" customHeight="1">
      <c r="A718" s="264" t="s">
        <v>879</v>
      </c>
      <c r="B718" s="264" t="s">
        <v>897</v>
      </c>
      <c r="C718" s="264" t="s">
        <v>822</v>
      </c>
      <c r="D718" s="265">
        <v>8441.5499999999993</v>
      </c>
      <c r="E718" s="265">
        <v>41.2</v>
      </c>
      <c r="F718" s="265">
        <v>0</v>
      </c>
      <c r="G718" s="265">
        <v>0</v>
      </c>
      <c r="H718" s="265">
        <v>0</v>
      </c>
      <c r="I718" s="265">
        <v>0</v>
      </c>
      <c r="J718" s="265">
        <v>0</v>
      </c>
      <c r="K718" s="265">
        <v>0</v>
      </c>
      <c r="L718" s="265">
        <v>0</v>
      </c>
      <c r="M718" s="265">
        <v>149.75</v>
      </c>
      <c r="N718" s="265">
        <v>320.39999999999998</v>
      </c>
      <c r="O718" s="265">
        <v>210.85</v>
      </c>
      <c r="P718" s="265">
        <v>245.71</v>
      </c>
      <c r="Q718" s="265">
        <v>0</v>
      </c>
      <c r="R718" s="265">
        <v>1914.64</v>
      </c>
      <c r="S718" s="265">
        <v>0</v>
      </c>
      <c r="T718" s="265">
        <v>0</v>
      </c>
      <c r="U718" s="265">
        <v>0</v>
      </c>
      <c r="V718" s="265">
        <v>89.95</v>
      </c>
      <c r="W718" s="265">
        <v>0</v>
      </c>
      <c r="X718" s="265">
        <v>120.09</v>
      </c>
      <c r="Y718" s="265">
        <v>0</v>
      </c>
      <c r="Z718" s="265">
        <v>0</v>
      </c>
    </row>
    <row r="719" spans="1:26" ht="19.45" customHeight="1">
      <c r="A719" s="264" t="s">
        <v>879</v>
      </c>
      <c r="B719" s="264" t="s">
        <v>897</v>
      </c>
      <c r="C719" s="264" t="s">
        <v>812</v>
      </c>
      <c r="D719" s="265">
        <v>8441.5499999999993</v>
      </c>
      <c r="E719" s="265">
        <v>41.2</v>
      </c>
      <c r="F719" s="265">
        <v>0</v>
      </c>
      <c r="G719" s="265">
        <v>0</v>
      </c>
      <c r="H719" s="265">
        <v>0</v>
      </c>
      <c r="I719" s="265">
        <v>0</v>
      </c>
      <c r="J719" s="265">
        <v>0</v>
      </c>
      <c r="K719" s="265">
        <v>11.95</v>
      </c>
      <c r="L719" s="265">
        <v>0</v>
      </c>
      <c r="M719" s="265">
        <v>149.75</v>
      </c>
      <c r="N719" s="265">
        <v>320.39999999999998</v>
      </c>
      <c r="O719" s="265">
        <v>210.85</v>
      </c>
      <c r="P719" s="265">
        <v>245.71</v>
      </c>
      <c r="Q719" s="265">
        <v>0</v>
      </c>
      <c r="R719" s="265">
        <v>1914.64</v>
      </c>
      <c r="S719" s="265">
        <v>0</v>
      </c>
      <c r="T719" s="265">
        <v>0</v>
      </c>
      <c r="U719" s="265">
        <v>0</v>
      </c>
      <c r="V719" s="265">
        <v>89.95</v>
      </c>
      <c r="W719" s="265">
        <v>0</v>
      </c>
      <c r="X719" s="265">
        <v>120.09</v>
      </c>
      <c r="Y719" s="265">
        <v>0</v>
      </c>
      <c r="Z719" s="265">
        <v>0</v>
      </c>
    </row>
    <row r="720" spans="1:26" ht="19.45" customHeight="1">
      <c r="A720" s="264" t="s">
        <v>879</v>
      </c>
      <c r="B720" s="264" t="s">
        <v>897</v>
      </c>
      <c r="C720" s="264" t="s">
        <v>690</v>
      </c>
      <c r="D720" s="265">
        <v>8441.5499999999993</v>
      </c>
      <c r="E720" s="265">
        <v>51.62</v>
      </c>
      <c r="F720" s="265">
        <v>0</v>
      </c>
      <c r="G720" s="265">
        <v>0</v>
      </c>
      <c r="H720" s="265">
        <v>0</v>
      </c>
      <c r="I720" s="265">
        <v>0</v>
      </c>
      <c r="J720" s="265">
        <v>0</v>
      </c>
      <c r="K720" s="265">
        <v>0</v>
      </c>
      <c r="L720" s="265">
        <v>0</v>
      </c>
      <c r="M720" s="265">
        <v>149.75</v>
      </c>
      <c r="N720" s="265">
        <v>320.39999999999998</v>
      </c>
      <c r="O720" s="265">
        <v>210.85</v>
      </c>
      <c r="P720" s="265">
        <v>245.71</v>
      </c>
      <c r="Q720" s="265">
        <v>0</v>
      </c>
      <c r="R720" s="265">
        <v>1914.64</v>
      </c>
      <c r="S720" s="265">
        <v>0</v>
      </c>
      <c r="T720" s="265">
        <v>0</v>
      </c>
      <c r="U720" s="265">
        <v>0</v>
      </c>
      <c r="V720" s="265">
        <v>89.95</v>
      </c>
      <c r="W720" s="265">
        <v>0</v>
      </c>
      <c r="X720" s="265">
        <v>120.09</v>
      </c>
      <c r="Y720" s="265">
        <v>0</v>
      </c>
      <c r="Z720" s="265">
        <v>0</v>
      </c>
    </row>
    <row r="721" spans="1:26" ht="19.45" customHeight="1">
      <c r="A721" s="264" t="s">
        <v>879</v>
      </c>
      <c r="B721" s="264" t="s">
        <v>897</v>
      </c>
      <c r="C721" s="264" t="s">
        <v>813</v>
      </c>
      <c r="D721" s="265">
        <v>8441.5499999999993</v>
      </c>
      <c r="E721" s="265">
        <v>51.62</v>
      </c>
      <c r="F721" s="265">
        <v>0</v>
      </c>
      <c r="G721" s="265">
        <v>0</v>
      </c>
      <c r="H721" s="265">
        <v>0</v>
      </c>
      <c r="I721" s="265">
        <v>0</v>
      </c>
      <c r="J721" s="265">
        <v>0</v>
      </c>
      <c r="K721" s="265">
        <v>15.53</v>
      </c>
      <c r="L721" s="265">
        <v>0</v>
      </c>
      <c r="M721" s="265">
        <v>149.75</v>
      </c>
      <c r="N721" s="265">
        <v>320.39999999999998</v>
      </c>
      <c r="O721" s="265">
        <v>210.85</v>
      </c>
      <c r="P721" s="265">
        <v>245.71</v>
      </c>
      <c r="Q721" s="265">
        <v>0</v>
      </c>
      <c r="R721" s="265">
        <v>1914.64</v>
      </c>
      <c r="S721" s="265">
        <v>0</v>
      </c>
      <c r="T721" s="265">
        <v>0</v>
      </c>
      <c r="U721" s="265">
        <v>0</v>
      </c>
      <c r="V721" s="265">
        <v>89.95</v>
      </c>
      <c r="W721" s="265">
        <v>0</v>
      </c>
      <c r="X721" s="265">
        <v>120.09</v>
      </c>
      <c r="Y721" s="265">
        <v>0</v>
      </c>
      <c r="Z721" s="265">
        <v>0</v>
      </c>
    </row>
    <row r="722" spans="1:26" ht="19.45" customHeight="1">
      <c r="A722" s="264" t="s">
        <v>879</v>
      </c>
      <c r="B722" s="264" t="s">
        <v>897</v>
      </c>
      <c r="C722" s="264" t="s">
        <v>815</v>
      </c>
      <c r="D722" s="265">
        <v>8441.5499999999993</v>
      </c>
      <c r="E722" s="265">
        <v>51.62</v>
      </c>
      <c r="F722" s="265">
        <v>0</v>
      </c>
      <c r="G722" s="265">
        <v>0</v>
      </c>
      <c r="H722" s="265">
        <v>0</v>
      </c>
      <c r="I722" s="265">
        <v>0</v>
      </c>
      <c r="J722" s="265">
        <v>0</v>
      </c>
      <c r="K722" s="265">
        <v>0</v>
      </c>
      <c r="L722" s="265">
        <v>0</v>
      </c>
      <c r="M722" s="265">
        <v>149.75</v>
      </c>
      <c r="N722" s="265">
        <v>320.39999999999998</v>
      </c>
      <c r="O722" s="265">
        <v>210.85</v>
      </c>
      <c r="P722" s="265">
        <v>245.71</v>
      </c>
      <c r="Q722" s="265">
        <v>0</v>
      </c>
      <c r="R722" s="265">
        <v>1914.64</v>
      </c>
      <c r="S722" s="265">
        <v>0</v>
      </c>
      <c r="T722" s="265">
        <v>0</v>
      </c>
      <c r="U722" s="265">
        <v>0</v>
      </c>
      <c r="V722" s="265">
        <v>89.95</v>
      </c>
      <c r="W722" s="265">
        <v>0</v>
      </c>
      <c r="X722" s="265">
        <v>120.09</v>
      </c>
      <c r="Y722" s="265">
        <v>0</v>
      </c>
      <c r="Z722" s="265">
        <v>0</v>
      </c>
    </row>
    <row r="723" spans="1:26" ht="19.45" customHeight="1">
      <c r="A723" s="264" t="s">
        <v>879</v>
      </c>
      <c r="B723" s="264" t="s">
        <v>897</v>
      </c>
      <c r="C723" s="264" t="s">
        <v>816</v>
      </c>
      <c r="D723" s="265">
        <v>8441.5499999999993</v>
      </c>
      <c r="E723" s="265">
        <v>51.62</v>
      </c>
      <c r="F723" s="265">
        <v>0</v>
      </c>
      <c r="G723" s="265">
        <v>0</v>
      </c>
      <c r="H723" s="265">
        <v>0</v>
      </c>
      <c r="I723" s="265">
        <v>0</v>
      </c>
      <c r="J723" s="265">
        <v>0</v>
      </c>
      <c r="K723" s="265">
        <v>2.3199999999999998</v>
      </c>
      <c r="L723" s="265">
        <v>0</v>
      </c>
      <c r="M723" s="265">
        <v>149.75</v>
      </c>
      <c r="N723" s="265">
        <v>320.39999999999998</v>
      </c>
      <c r="O723" s="265">
        <v>210.85</v>
      </c>
      <c r="P723" s="265">
        <v>245.71</v>
      </c>
      <c r="Q723" s="265">
        <v>0</v>
      </c>
      <c r="R723" s="265">
        <v>1914.64</v>
      </c>
      <c r="S723" s="265">
        <v>0</v>
      </c>
      <c r="T723" s="265">
        <v>0</v>
      </c>
      <c r="U723" s="265">
        <v>0</v>
      </c>
      <c r="V723" s="265">
        <v>89.95</v>
      </c>
      <c r="W723" s="265">
        <v>0</v>
      </c>
      <c r="X723" s="265">
        <v>120.09</v>
      </c>
      <c r="Y723" s="265">
        <v>0</v>
      </c>
      <c r="Z723" s="265">
        <v>0</v>
      </c>
    </row>
    <row r="724" spans="1:26" ht="19.45" customHeight="1">
      <c r="A724" s="264" t="s">
        <v>879</v>
      </c>
      <c r="B724" s="264" t="s">
        <v>897</v>
      </c>
      <c r="C724" s="264" t="s">
        <v>817</v>
      </c>
      <c r="D724" s="265">
        <v>8441.5499999999993</v>
      </c>
      <c r="E724" s="265">
        <v>51.62</v>
      </c>
      <c r="F724" s="265">
        <v>0</v>
      </c>
      <c r="G724" s="265">
        <v>0</v>
      </c>
      <c r="H724" s="265">
        <v>0</v>
      </c>
      <c r="I724" s="265">
        <v>0</v>
      </c>
      <c r="J724" s="265">
        <v>0</v>
      </c>
      <c r="K724" s="265">
        <v>3.85</v>
      </c>
      <c r="L724" s="265">
        <v>0</v>
      </c>
      <c r="M724" s="265">
        <v>149.75</v>
      </c>
      <c r="N724" s="265">
        <v>320.39999999999998</v>
      </c>
      <c r="O724" s="265">
        <v>210.85</v>
      </c>
      <c r="P724" s="265">
        <v>245.71</v>
      </c>
      <c r="Q724" s="265">
        <v>0</v>
      </c>
      <c r="R724" s="265">
        <v>1914.64</v>
      </c>
      <c r="S724" s="265">
        <v>0</v>
      </c>
      <c r="T724" s="265">
        <v>0</v>
      </c>
      <c r="U724" s="265">
        <v>0</v>
      </c>
      <c r="V724" s="265">
        <v>89.95</v>
      </c>
      <c r="W724" s="265">
        <v>0</v>
      </c>
      <c r="X724" s="265">
        <v>120.09</v>
      </c>
      <c r="Y724" s="265">
        <v>0</v>
      </c>
      <c r="Z724" s="265">
        <v>0</v>
      </c>
    </row>
    <row r="725" spans="1:26" ht="19.45" customHeight="1">
      <c r="A725" s="264" t="s">
        <v>879</v>
      </c>
      <c r="B725" s="264" t="s">
        <v>897</v>
      </c>
      <c r="C725" s="264" t="s">
        <v>823</v>
      </c>
      <c r="D725" s="265">
        <v>8441.5499999999993</v>
      </c>
      <c r="E725" s="265">
        <v>51.62</v>
      </c>
      <c r="F725" s="265">
        <v>0</v>
      </c>
      <c r="G725" s="265">
        <v>0</v>
      </c>
      <c r="H725" s="265">
        <v>0</v>
      </c>
      <c r="I725" s="265">
        <v>0</v>
      </c>
      <c r="J725" s="265">
        <v>0</v>
      </c>
      <c r="K725" s="265">
        <v>0</v>
      </c>
      <c r="L725" s="265">
        <v>0</v>
      </c>
      <c r="M725" s="265">
        <v>149.75</v>
      </c>
      <c r="N725" s="265">
        <v>320.39999999999998</v>
      </c>
      <c r="O725" s="265">
        <v>210.85</v>
      </c>
      <c r="P725" s="265">
        <v>245.71</v>
      </c>
      <c r="Q725" s="265">
        <v>0</v>
      </c>
      <c r="R725" s="265">
        <v>1914.64</v>
      </c>
      <c r="S725" s="265">
        <v>0</v>
      </c>
      <c r="T725" s="265">
        <v>0</v>
      </c>
      <c r="U725" s="265">
        <v>0</v>
      </c>
      <c r="V725" s="265">
        <v>89.95</v>
      </c>
      <c r="W725" s="265">
        <v>0</v>
      </c>
      <c r="X725" s="265">
        <v>120.09</v>
      </c>
      <c r="Y725" s="265">
        <v>0</v>
      </c>
      <c r="Z725" s="265">
        <v>0</v>
      </c>
    </row>
    <row r="726" spans="1:26" ht="19.45" customHeight="1">
      <c r="A726" s="264" t="s">
        <v>879</v>
      </c>
      <c r="B726" s="264" t="s">
        <v>897</v>
      </c>
      <c r="C726" s="264" t="s">
        <v>818</v>
      </c>
      <c r="D726" s="265">
        <v>8441.5499999999993</v>
      </c>
      <c r="E726" s="265">
        <v>51.62</v>
      </c>
      <c r="F726" s="265">
        <v>0</v>
      </c>
      <c r="G726" s="265">
        <v>0</v>
      </c>
      <c r="H726" s="265">
        <v>0</v>
      </c>
      <c r="I726" s="265">
        <v>0</v>
      </c>
      <c r="J726" s="265">
        <v>0</v>
      </c>
      <c r="K726" s="265">
        <v>11.95</v>
      </c>
      <c r="L726" s="265">
        <v>0</v>
      </c>
      <c r="M726" s="265">
        <v>149.75</v>
      </c>
      <c r="N726" s="265">
        <v>320.39999999999998</v>
      </c>
      <c r="O726" s="265">
        <v>210.85</v>
      </c>
      <c r="P726" s="265">
        <v>245.71</v>
      </c>
      <c r="Q726" s="265">
        <v>0</v>
      </c>
      <c r="R726" s="265">
        <v>1914.64</v>
      </c>
      <c r="S726" s="265">
        <v>0</v>
      </c>
      <c r="T726" s="265">
        <v>0</v>
      </c>
      <c r="U726" s="265">
        <v>0</v>
      </c>
      <c r="V726" s="265">
        <v>89.95</v>
      </c>
      <c r="W726" s="265">
        <v>0</v>
      </c>
      <c r="X726" s="265">
        <v>120.09</v>
      </c>
      <c r="Y726" s="265">
        <v>0</v>
      </c>
      <c r="Z726" s="265">
        <v>0</v>
      </c>
    </row>
    <row r="727" spans="1:26" ht="19.45" customHeight="1">
      <c r="A727" s="264" t="s">
        <v>879</v>
      </c>
      <c r="B727" s="264" t="s">
        <v>899</v>
      </c>
      <c r="C727" s="264" t="s">
        <v>686</v>
      </c>
      <c r="D727" s="265">
        <v>11145.1</v>
      </c>
      <c r="E727" s="265">
        <v>0</v>
      </c>
      <c r="F727" s="265">
        <v>0</v>
      </c>
      <c r="G727" s="265">
        <v>0</v>
      </c>
      <c r="H727" s="265">
        <v>0</v>
      </c>
      <c r="I727" s="265">
        <v>0</v>
      </c>
      <c r="J727" s="265">
        <v>0</v>
      </c>
      <c r="K727" s="265">
        <v>0</v>
      </c>
      <c r="L727" s="265">
        <v>0</v>
      </c>
      <c r="M727" s="265">
        <v>149.75</v>
      </c>
      <c r="N727" s="265">
        <v>320.39999999999998</v>
      </c>
      <c r="O727" s="265">
        <v>210.85</v>
      </c>
      <c r="P727" s="265">
        <v>247.9</v>
      </c>
      <c r="Q727" s="265">
        <v>0</v>
      </c>
      <c r="R727" s="265">
        <v>1914.64</v>
      </c>
      <c r="S727" s="265">
        <v>0</v>
      </c>
      <c r="T727" s="265">
        <v>0</v>
      </c>
      <c r="U727" s="265">
        <v>0</v>
      </c>
      <c r="V727" s="265">
        <v>89.95</v>
      </c>
      <c r="W727" s="265">
        <v>0</v>
      </c>
      <c r="X727" s="265">
        <v>120.09</v>
      </c>
      <c r="Y727" s="265">
        <v>0</v>
      </c>
      <c r="Z727" s="265">
        <v>0</v>
      </c>
    </row>
    <row r="728" spans="1:26" ht="19.45" customHeight="1">
      <c r="A728" s="264" t="s">
        <v>879</v>
      </c>
      <c r="B728" s="264" t="s">
        <v>899</v>
      </c>
      <c r="C728" s="264" t="s">
        <v>729</v>
      </c>
      <c r="D728" s="265">
        <v>11145.1</v>
      </c>
      <c r="E728" s="265">
        <v>0</v>
      </c>
      <c r="F728" s="265">
        <v>0</v>
      </c>
      <c r="G728" s="265">
        <v>0</v>
      </c>
      <c r="H728" s="265">
        <v>0</v>
      </c>
      <c r="I728" s="265">
        <v>0</v>
      </c>
      <c r="J728" s="265">
        <v>0</v>
      </c>
      <c r="K728" s="265">
        <v>11.95</v>
      </c>
      <c r="L728" s="265">
        <v>0</v>
      </c>
      <c r="M728" s="265">
        <v>149.75</v>
      </c>
      <c r="N728" s="265">
        <v>320.39999999999998</v>
      </c>
      <c r="O728" s="265">
        <v>210.85</v>
      </c>
      <c r="P728" s="265">
        <v>247.9</v>
      </c>
      <c r="Q728" s="265">
        <v>0</v>
      </c>
      <c r="R728" s="265">
        <v>1914.64</v>
      </c>
      <c r="S728" s="265">
        <v>0</v>
      </c>
      <c r="T728" s="265">
        <v>0</v>
      </c>
      <c r="U728" s="265">
        <v>0</v>
      </c>
      <c r="V728" s="265">
        <v>89.95</v>
      </c>
      <c r="W728" s="265">
        <v>0</v>
      </c>
      <c r="X728" s="265">
        <v>120.09</v>
      </c>
      <c r="Y728" s="265">
        <v>0</v>
      </c>
      <c r="Z728" s="265">
        <v>0</v>
      </c>
    </row>
    <row r="729" spans="1:26" ht="19.45" customHeight="1">
      <c r="A729" s="264" t="s">
        <v>879</v>
      </c>
      <c r="B729" s="264" t="s">
        <v>899</v>
      </c>
      <c r="C729" s="264" t="s">
        <v>841</v>
      </c>
      <c r="D729" s="265">
        <v>11145.1</v>
      </c>
      <c r="E729" s="265">
        <v>0</v>
      </c>
      <c r="F729" s="265">
        <v>0</v>
      </c>
      <c r="G729" s="265">
        <v>0</v>
      </c>
      <c r="H729" s="265">
        <v>0</v>
      </c>
      <c r="I729" s="265">
        <v>0</v>
      </c>
      <c r="J729" s="265">
        <v>0</v>
      </c>
      <c r="K729" s="265">
        <v>0</v>
      </c>
      <c r="L729" s="265">
        <v>0</v>
      </c>
      <c r="M729" s="265">
        <v>149.75</v>
      </c>
      <c r="N729" s="265">
        <v>320.39999999999998</v>
      </c>
      <c r="O729" s="265">
        <v>210.85</v>
      </c>
      <c r="P729" s="265">
        <v>247.9</v>
      </c>
      <c r="Q729" s="265">
        <v>0</v>
      </c>
      <c r="R729" s="265">
        <v>1914.64</v>
      </c>
      <c r="S729" s="265">
        <v>0</v>
      </c>
      <c r="T729" s="265">
        <v>0</v>
      </c>
      <c r="U729" s="265">
        <v>0</v>
      </c>
      <c r="V729" s="265">
        <v>89.95</v>
      </c>
      <c r="W729" s="265">
        <v>0</v>
      </c>
      <c r="X729" s="265">
        <v>120.09</v>
      </c>
      <c r="Y729" s="265">
        <v>0</v>
      </c>
      <c r="Z729" s="265">
        <v>0</v>
      </c>
    </row>
    <row r="730" spans="1:26" ht="19.45" customHeight="1">
      <c r="A730" s="264" t="s">
        <v>879</v>
      </c>
      <c r="B730" s="264" t="s">
        <v>899</v>
      </c>
      <c r="C730" s="264" t="s">
        <v>842</v>
      </c>
      <c r="D730" s="265">
        <v>11145.1</v>
      </c>
      <c r="E730" s="265">
        <v>0</v>
      </c>
      <c r="F730" s="265">
        <v>0</v>
      </c>
      <c r="G730" s="265">
        <v>0</v>
      </c>
      <c r="H730" s="265">
        <v>0</v>
      </c>
      <c r="I730" s="265">
        <v>0</v>
      </c>
      <c r="J730" s="265">
        <v>0</v>
      </c>
      <c r="K730" s="265">
        <v>0</v>
      </c>
      <c r="L730" s="265">
        <v>0</v>
      </c>
      <c r="M730" s="265">
        <v>149.75</v>
      </c>
      <c r="N730" s="265">
        <v>320.39999999999998</v>
      </c>
      <c r="O730" s="265">
        <v>210.85</v>
      </c>
      <c r="P730" s="265">
        <v>247.9</v>
      </c>
      <c r="Q730" s="265">
        <v>0</v>
      </c>
      <c r="R730" s="265">
        <v>1914.64</v>
      </c>
      <c r="S730" s="265">
        <v>0</v>
      </c>
      <c r="T730" s="265">
        <v>0</v>
      </c>
      <c r="U730" s="265">
        <v>0</v>
      </c>
      <c r="V730" s="265">
        <v>89.95</v>
      </c>
      <c r="W730" s="265">
        <v>0</v>
      </c>
      <c r="X730" s="265">
        <v>120.09</v>
      </c>
      <c r="Y730" s="265">
        <v>0</v>
      </c>
      <c r="Z730" s="265">
        <v>0</v>
      </c>
    </row>
    <row r="731" spans="1:26" ht="19.45" customHeight="1">
      <c r="A731" s="264" t="s">
        <v>879</v>
      </c>
      <c r="B731" s="264" t="s">
        <v>899</v>
      </c>
      <c r="C731" s="264" t="s">
        <v>843</v>
      </c>
      <c r="D731" s="265">
        <v>11145.1</v>
      </c>
      <c r="E731" s="265">
        <v>0</v>
      </c>
      <c r="F731" s="265">
        <v>0</v>
      </c>
      <c r="G731" s="265">
        <v>0</v>
      </c>
      <c r="H731" s="265">
        <v>0</v>
      </c>
      <c r="I731" s="265">
        <v>0</v>
      </c>
      <c r="J731" s="265">
        <v>0</v>
      </c>
      <c r="K731" s="265">
        <v>0</v>
      </c>
      <c r="L731" s="265">
        <v>0</v>
      </c>
      <c r="M731" s="265">
        <v>149.75</v>
      </c>
      <c r="N731" s="265">
        <v>320.39999999999998</v>
      </c>
      <c r="O731" s="265">
        <v>210.85</v>
      </c>
      <c r="P731" s="265">
        <v>247.9</v>
      </c>
      <c r="Q731" s="265">
        <v>0</v>
      </c>
      <c r="R731" s="265">
        <v>1914.64</v>
      </c>
      <c r="S731" s="265">
        <v>0</v>
      </c>
      <c r="T731" s="265">
        <v>0</v>
      </c>
      <c r="U731" s="265">
        <v>0</v>
      </c>
      <c r="V731" s="265">
        <v>89.95</v>
      </c>
      <c r="W731" s="265">
        <v>0</v>
      </c>
      <c r="X731" s="265">
        <v>120.09</v>
      </c>
      <c r="Y731" s="265">
        <v>0</v>
      </c>
      <c r="Z731" s="265">
        <v>0</v>
      </c>
    </row>
    <row r="732" spans="1:26" ht="19.45" customHeight="1">
      <c r="A732" s="264" t="s">
        <v>879</v>
      </c>
      <c r="B732" s="264" t="s">
        <v>899</v>
      </c>
      <c r="C732" s="264" t="s">
        <v>884</v>
      </c>
      <c r="D732" s="265">
        <v>11145.1</v>
      </c>
      <c r="E732" s="265">
        <v>0</v>
      </c>
      <c r="F732" s="265">
        <v>0</v>
      </c>
      <c r="G732" s="265">
        <v>0</v>
      </c>
      <c r="H732" s="265">
        <v>0</v>
      </c>
      <c r="I732" s="265">
        <v>0</v>
      </c>
      <c r="J732" s="265">
        <v>0</v>
      </c>
      <c r="K732" s="265">
        <v>0</v>
      </c>
      <c r="L732" s="265">
        <v>0</v>
      </c>
      <c r="M732" s="265">
        <v>149.75</v>
      </c>
      <c r="N732" s="265">
        <v>320.39999999999998</v>
      </c>
      <c r="O732" s="265">
        <v>210.85</v>
      </c>
      <c r="P732" s="265">
        <v>247.9</v>
      </c>
      <c r="Q732" s="265">
        <v>0</v>
      </c>
      <c r="R732" s="265">
        <v>1914.64</v>
      </c>
      <c r="S732" s="265">
        <v>0</v>
      </c>
      <c r="T732" s="265">
        <v>0</v>
      </c>
      <c r="U732" s="265">
        <v>0</v>
      </c>
      <c r="V732" s="265">
        <v>89.95</v>
      </c>
      <c r="W732" s="265">
        <v>0</v>
      </c>
      <c r="X732" s="265">
        <v>120.09</v>
      </c>
      <c r="Y732" s="265">
        <v>0</v>
      </c>
      <c r="Z732" s="265">
        <v>0</v>
      </c>
    </row>
    <row r="733" spans="1:26" ht="19.45" customHeight="1">
      <c r="A733" s="264" t="s">
        <v>879</v>
      </c>
      <c r="B733" s="264" t="s">
        <v>899</v>
      </c>
      <c r="C733" s="264" t="s">
        <v>885</v>
      </c>
      <c r="D733" s="265">
        <v>11145.1</v>
      </c>
      <c r="E733" s="265">
        <v>0</v>
      </c>
      <c r="F733" s="265">
        <v>0</v>
      </c>
      <c r="G733" s="265">
        <v>0</v>
      </c>
      <c r="H733" s="265">
        <v>0</v>
      </c>
      <c r="I733" s="265">
        <v>0</v>
      </c>
      <c r="J733" s="265">
        <v>0</v>
      </c>
      <c r="K733" s="265">
        <v>2.3199999999999998</v>
      </c>
      <c r="L733" s="265">
        <v>0</v>
      </c>
      <c r="M733" s="265">
        <v>149.75</v>
      </c>
      <c r="N733" s="265">
        <v>320.39999999999998</v>
      </c>
      <c r="O733" s="265">
        <v>210.85</v>
      </c>
      <c r="P733" s="265">
        <v>247.9</v>
      </c>
      <c r="Q733" s="265">
        <v>0</v>
      </c>
      <c r="R733" s="265">
        <v>1914.64</v>
      </c>
      <c r="S733" s="265">
        <v>0</v>
      </c>
      <c r="T733" s="265">
        <v>0</v>
      </c>
      <c r="U733" s="265">
        <v>0</v>
      </c>
      <c r="V733" s="265">
        <v>89.95</v>
      </c>
      <c r="W733" s="265">
        <v>0</v>
      </c>
      <c r="X733" s="265">
        <v>120.09</v>
      </c>
      <c r="Y733" s="265">
        <v>0</v>
      </c>
      <c r="Z733" s="265">
        <v>0</v>
      </c>
    </row>
    <row r="734" spans="1:26" ht="19.45" customHeight="1">
      <c r="A734" s="264" t="s">
        <v>879</v>
      </c>
      <c r="B734" s="264" t="s">
        <v>899</v>
      </c>
      <c r="C734" s="264" t="s">
        <v>844</v>
      </c>
      <c r="D734" s="265">
        <v>11145.1</v>
      </c>
      <c r="E734" s="265">
        <v>0</v>
      </c>
      <c r="F734" s="265">
        <v>0</v>
      </c>
      <c r="G734" s="265">
        <v>0</v>
      </c>
      <c r="H734" s="265">
        <v>0</v>
      </c>
      <c r="I734" s="265">
        <v>0</v>
      </c>
      <c r="J734" s="265">
        <v>0</v>
      </c>
      <c r="K734" s="265">
        <v>0</v>
      </c>
      <c r="L734" s="265">
        <v>0</v>
      </c>
      <c r="M734" s="265">
        <v>149.75</v>
      </c>
      <c r="N734" s="265">
        <v>320.39999999999998</v>
      </c>
      <c r="O734" s="265">
        <v>210.85</v>
      </c>
      <c r="P734" s="265">
        <v>247.9</v>
      </c>
      <c r="Q734" s="265">
        <v>0</v>
      </c>
      <c r="R734" s="265">
        <v>1914.64</v>
      </c>
      <c r="S734" s="265">
        <v>0</v>
      </c>
      <c r="T734" s="265">
        <v>0</v>
      </c>
      <c r="U734" s="265">
        <v>0</v>
      </c>
      <c r="V734" s="265">
        <v>89.95</v>
      </c>
      <c r="W734" s="265">
        <v>0</v>
      </c>
      <c r="X734" s="265">
        <v>120.09</v>
      </c>
      <c r="Y734" s="265">
        <v>0</v>
      </c>
      <c r="Z734" s="265">
        <v>0</v>
      </c>
    </row>
    <row r="735" spans="1:26" ht="19.45" customHeight="1">
      <c r="A735" s="264" t="s">
        <v>879</v>
      </c>
      <c r="B735" s="264" t="s">
        <v>899</v>
      </c>
      <c r="C735" s="264" t="s">
        <v>800</v>
      </c>
      <c r="D735" s="265">
        <v>11145.1</v>
      </c>
      <c r="E735" s="265">
        <v>0</v>
      </c>
      <c r="F735" s="265">
        <v>0</v>
      </c>
      <c r="G735" s="265">
        <v>0</v>
      </c>
      <c r="H735" s="265">
        <v>0</v>
      </c>
      <c r="I735" s="265">
        <v>0</v>
      </c>
      <c r="J735" s="265">
        <v>0</v>
      </c>
      <c r="K735" s="265">
        <v>11.95</v>
      </c>
      <c r="L735" s="265">
        <v>0</v>
      </c>
      <c r="M735" s="265">
        <v>149.75</v>
      </c>
      <c r="N735" s="265">
        <v>320.39999999999998</v>
      </c>
      <c r="O735" s="265">
        <v>210.85</v>
      </c>
      <c r="P735" s="265">
        <v>247.9</v>
      </c>
      <c r="Q735" s="265">
        <v>0</v>
      </c>
      <c r="R735" s="265">
        <v>1914.64</v>
      </c>
      <c r="S735" s="265">
        <v>0</v>
      </c>
      <c r="T735" s="265">
        <v>0</v>
      </c>
      <c r="U735" s="265">
        <v>0</v>
      </c>
      <c r="V735" s="265">
        <v>89.95</v>
      </c>
      <c r="W735" s="265">
        <v>0</v>
      </c>
      <c r="X735" s="265">
        <v>120.09</v>
      </c>
      <c r="Y735" s="265">
        <v>0</v>
      </c>
      <c r="Z735" s="265">
        <v>0</v>
      </c>
    </row>
    <row r="736" spans="1:26" ht="19.45" customHeight="1">
      <c r="A736" s="264" t="s">
        <v>879</v>
      </c>
      <c r="B736" s="264" t="s">
        <v>899</v>
      </c>
      <c r="C736" s="264" t="s">
        <v>687</v>
      </c>
      <c r="D736" s="265">
        <v>11145.1</v>
      </c>
      <c r="E736" s="265">
        <v>16.97</v>
      </c>
      <c r="F736" s="265">
        <v>0</v>
      </c>
      <c r="G736" s="265">
        <v>0</v>
      </c>
      <c r="H736" s="265">
        <v>0</v>
      </c>
      <c r="I736" s="265">
        <v>0</v>
      </c>
      <c r="J736" s="265">
        <v>0</v>
      </c>
      <c r="K736" s="265">
        <v>0</v>
      </c>
      <c r="L736" s="265">
        <v>0</v>
      </c>
      <c r="M736" s="265">
        <v>149.75</v>
      </c>
      <c r="N736" s="265">
        <v>320.39999999999998</v>
      </c>
      <c r="O736" s="265">
        <v>210.85</v>
      </c>
      <c r="P736" s="265">
        <v>247.9</v>
      </c>
      <c r="Q736" s="265">
        <v>0</v>
      </c>
      <c r="R736" s="265">
        <v>1914.64</v>
      </c>
      <c r="S736" s="265">
        <v>0</v>
      </c>
      <c r="T736" s="265">
        <v>0</v>
      </c>
      <c r="U736" s="265">
        <v>0</v>
      </c>
      <c r="V736" s="265">
        <v>89.95</v>
      </c>
      <c r="W736" s="265">
        <v>0</v>
      </c>
      <c r="X736" s="265">
        <v>120.09</v>
      </c>
      <c r="Y736" s="265">
        <v>0</v>
      </c>
      <c r="Z736" s="265">
        <v>0</v>
      </c>
    </row>
    <row r="737" spans="1:26" ht="19.45" customHeight="1">
      <c r="A737" s="264" t="s">
        <v>879</v>
      </c>
      <c r="B737" s="264" t="s">
        <v>899</v>
      </c>
      <c r="C737" s="264" t="s">
        <v>801</v>
      </c>
      <c r="D737" s="265">
        <v>11145.1</v>
      </c>
      <c r="E737" s="265">
        <v>16.97</v>
      </c>
      <c r="F737" s="265">
        <v>0</v>
      </c>
      <c r="G737" s="265">
        <v>0</v>
      </c>
      <c r="H737" s="265">
        <v>0</v>
      </c>
      <c r="I737" s="265">
        <v>0</v>
      </c>
      <c r="J737" s="265">
        <v>0</v>
      </c>
      <c r="K737" s="265">
        <v>11.95</v>
      </c>
      <c r="L737" s="265">
        <v>0</v>
      </c>
      <c r="M737" s="265">
        <v>149.75</v>
      </c>
      <c r="N737" s="265">
        <v>320.39999999999998</v>
      </c>
      <c r="O737" s="265">
        <v>210.85</v>
      </c>
      <c r="P737" s="265">
        <v>247.9</v>
      </c>
      <c r="Q737" s="265">
        <v>0</v>
      </c>
      <c r="R737" s="265">
        <v>1914.64</v>
      </c>
      <c r="S737" s="265">
        <v>0</v>
      </c>
      <c r="T737" s="265">
        <v>0</v>
      </c>
      <c r="U737" s="265">
        <v>0</v>
      </c>
      <c r="V737" s="265">
        <v>89.95</v>
      </c>
      <c r="W737" s="265">
        <v>0</v>
      </c>
      <c r="X737" s="265">
        <v>120.09</v>
      </c>
      <c r="Y737" s="265">
        <v>0</v>
      </c>
      <c r="Z737" s="265">
        <v>0</v>
      </c>
    </row>
    <row r="738" spans="1:26" ht="19.45" customHeight="1">
      <c r="A738" s="264" t="s">
        <v>879</v>
      </c>
      <c r="B738" s="264" t="s">
        <v>899</v>
      </c>
      <c r="C738" s="264" t="s">
        <v>802</v>
      </c>
      <c r="D738" s="265">
        <v>11145.1</v>
      </c>
      <c r="E738" s="265">
        <v>16.97</v>
      </c>
      <c r="F738" s="265">
        <v>0</v>
      </c>
      <c r="G738" s="265">
        <v>0</v>
      </c>
      <c r="H738" s="265">
        <v>0</v>
      </c>
      <c r="I738" s="265">
        <v>0</v>
      </c>
      <c r="J738" s="265">
        <v>0</v>
      </c>
      <c r="K738" s="265">
        <v>0</v>
      </c>
      <c r="L738" s="265">
        <v>0</v>
      </c>
      <c r="M738" s="265">
        <v>149.75</v>
      </c>
      <c r="N738" s="265">
        <v>320.39999999999998</v>
      </c>
      <c r="O738" s="265">
        <v>210.85</v>
      </c>
      <c r="P738" s="265">
        <v>247.9</v>
      </c>
      <c r="Q738" s="265">
        <v>0</v>
      </c>
      <c r="R738" s="265">
        <v>1914.64</v>
      </c>
      <c r="S738" s="265">
        <v>0</v>
      </c>
      <c r="T738" s="265">
        <v>0</v>
      </c>
      <c r="U738" s="265">
        <v>0</v>
      </c>
      <c r="V738" s="265">
        <v>89.95</v>
      </c>
      <c r="W738" s="265">
        <v>0</v>
      </c>
      <c r="X738" s="265">
        <v>120.09</v>
      </c>
      <c r="Y738" s="265">
        <v>0</v>
      </c>
      <c r="Z738" s="265">
        <v>0</v>
      </c>
    </row>
    <row r="739" spans="1:26" ht="19.45" customHeight="1">
      <c r="A739" s="264" t="s">
        <v>879</v>
      </c>
      <c r="B739" s="264" t="s">
        <v>899</v>
      </c>
      <c r="C739" s="264" t="s">
        <v>849</v>
      </c>
      <c r="D739" s="265">
        <v>11145.1</v>
      </c>
      <c r="E739" s="265">
        <v>16.97</v>
      </c>
      <c r="F739" s="265">
        <v>0</v>
      </c>
      <c r="G739" s="265">
        <v>0</v>
      </c>
      <c r="H739" s="265">
        <v>0</v>
      </c>
      <c r="I739" s="265">
        <v>0</v>
      </c>
      <c r="J739" s="265">
        <v>0</v>
      </c>
      <c r="K739" s="265">
        <v>0</v>
      </c>
      <c r="L739" s="265">
        <v>0</v>
      </c>
      <c r="M739" s="265">
        <v>149.75</v>
      </c>
      <c r="N739" s="265">
        <v>320.39999999999998</v>
      </c>
      <c r="O739" s="265">
        <v>210.85</v>
      </c>
      <c r="P739" s="265">
        <v>247.9</v>
      </c>
      <c r="Q739" s="265">
        <v>0</v>
      </c>
      <c r="R739" s="265">
        <v>1914.64</v>
      </c>
      <c r="S739" s="265">
        <v>0</v>
      </c>
      <c r="T739" s="265">
        <v>0</v>
      </c>
      <c r="U739" s="265">
        <v>0</v>
      </c>
      <c r="V739" s="265">
        <v>89.95</v>
      </c>
      <c r="W739" s="265">
        <v>0</v>
      </c>
      <c r="X739" s="265">
        <v>120.09</v>
      </c>
      <c r="Y739" s="265">
        <v>0</v>
      </c>
      <c r="Z739" s="265">
        <v>0</v>
      </c>
    </row>
    <row r="740" spans="1:26" ht="19.45" customHeight="1">
      <c r="A740" s="264" t="s">
        <v>879</v>
      </c>
      <c r="B740" s="264" t="s">
        <v>899</v>
      </c>
      <c r="C740" s="264" t="s">
        <v>845</v>
      </c>
      <c r="D740" s="265">
        <v>11145.1</v>
      </c>
      <c r="E740" s="265">
        <v>16.97</v>
      </c>
      <c r="F740" s="265">
        <v>0</v>
      </c>
      <c r="G740" s="265">
        <v>0</v>
      </c>
      <c r="H740" s="265">
        <v>0</v>
      </c>
      <c r="I740" s="265">
        <v>0</v>
      </c>
      <c r="J740" s="265">
        <v>0</v>
      </c>
      <c r="K740" s="265">
        <v>0</v>
      </c>
      <c r="L740" s="265">
        <v>0</v>
      </c>
      <c r="M740" s="265">
        <v>149.75</v>
      </c>
      <c r="N740" s="265">
        <v>320.39999999999998</v>
      </c>
      <c r="O740" s="265">
        <v>210.85</v>
      </c>
      <c r="P740" s="265">
        <v>247.9</v>
      </c>
      <c r="Q740" s="265">
        <v>0</v>
      </c>
      <c r="R740" s="265">
        <v>1914.64</v>
      </c>
      <c r="S740" s="265">
        <v>0</v>
      </c>
      <c r="T740" s="265">
        <v>0</v>
      </c>
      <c r="U740" s="265">
        <v>0</v>
      </c>
      <c r="V740" s="265">
        <v>89.95</v>
      </c>
      <c r="W740" s="265">
        <v>0</v>
      </c>
      <c r="X740" s="265">
        <v>120.09</v>
      </c>
      <c r="Y740" s="265">
        <v>0</v>
      </c>
      <c r="Z740" s="265">
        <v>0</v>
      </c>
    </row>
    <row r="741" spans="1:26" ht="19.45" customHeight="1">
      <c r="A741" s="264" t="s">
        <v>879</v>
      </c>
      <c r="B741" s="264" t="s">
        <v>899</v>
      </c>
      <c r="C741" s="264" t="s">
        <v>803</v>
      </c>
      <c r="D741" s="265">
        <v>11145.1</v>
      </c>
      <c r="E741" s="265">
        <v>16.97</v>
      </c>
      <c r="F741" s="265">
        <v>0</v>
      </c>
      <c r="G741" s="265">
        <v>0</v>
      </c>
      <c r="H741" s="265">
        <v>0</v>
      </c>
      <c r="I741" s="265">
        <v>0</v>
      </c>
      <c r="J741" s="265">
        <v>0</v>
      </c>
      <c r="K741" s="265">
        <v>0</v>
      </c>
      <c r="L741" s="265">
        <v>0</v>
      </c>
      <c r="M741" s="265">
        <v>149.75</v>
      </c>
      <c r="N741" s="265">
        <v>320.39999999999998</v>
      </c>
      <c r="O741" s="265">
        <v>210.85</v>
      </c>
      <c r="P741" s="265">
        <v>247.9</v>
      </c>
      <c r="Q741" s="265">
        <v>0</v>
      </c>
      <c r="R741" s="265">
        <v>1914.64</v>
      </c>
      <c r="S741" s="265">
        <v>0</v>
      </c>
      <c r="T741" s="265">
        <v>0</v>
      </c>
      <c r="U741" s="265">
        <v>0</v>
      </c>
      <c r="V741" s="265">
        <v>89.95</v>
      </c>
      <c r="W741" s="265">
        <v>0</v>
      </c>
      <c r="X741" s="265">
        <v>120.09</v>
      </c>
      <c r="Y741" s="265">
        <v>0</v>
      </c>
      <c r="Z741" s="265">
        <v>0</v>
      </c>
    </row>
    <row r="742" spans="1:26" ht="19.45" customHeight="1">
      <c r="A742" s="264" t="s">
        <v>879</v>
      </c>
      <c r="B742" s="264" t="s">
        <v>899</v>
      </c>
      <c r="C742" s="264" t="s">
        <v>887</v>
      </c>
      <c r="D742" s="265">
        <v>11145.1</v>
      </c>
      <c r="E742" s="265">
        <v>16.97</v>
      </c>
      <c r="F742" s="265">
        <v>0</v>
      </c>
      <c r="G742" s="265">
        <v>0</v>
      </c>
      <c r="H742" s="265">
        <v>0</v>
      </c>
      <c r="I742" s="265">
        <v>0</v>
      </c>
      <c r="J742" s="265">
        <v>0</v>
      </c>
      <c r="K742" s="265">
        <v>2.3199999999999998</v>
      </c>
      <c r="L742" s="265">
        <v>0</v>
      </c>
      <c r="M742" s="265">
        <v>149.75</v>
      </c>
      <c r="N742" s="265">
        <v>320.39999999999998</v>
      </c>
      <c r="O742" s="265">
        <v>210.85</v>
      </c>
      <c r="P742" s="265">
        <v>247.9</v>
      </c>
      <c r="Q742" s="265">
        <v>0</v>
      </c>
      <c r="R742" s="265">
        <v>1914.64</v>
      </c>
      <c r="S742" s="265">
        <v>0</v>
      </c>
      <c r="T742" s="265">
        <v>0</v>
      </c>
      <c r="U742" s="265">
        <v>0</v>
      </c>
      <c r="V742" s="265">
        <v>89.95</v>
      </c>
      <c r="W742" s="265">
        <v>0</v>
      </c>
      <c r="X742" s="265">
        <v>120.09</v>
      </c>
      <c r="Y742" s="265">
        <v>0</v>
      </c>
      <c r="Z742" s="265">
        <v>0</v>
      </c>
    </row>
    <row r="743" spans="1:26" ht="19.45" customHeight="1">
      <c r="A743" s="264" t="s">
        <v>879</v>
      </c>
      <c r="B743" s="264" t="s">
        <v>899</v>
      </c>
      <c r="C743" s="264" t="s">
        <v>888</v>
      </c>
      <c r="D743" s="265">
        <v>11145.1</v>
      </c>
      <c r="E743" s="265">
        <v>16.97</v>
      </c>
      <c r="F743" s="265">
        <v>0</v>
      </c>
      <c r="G743" s="265">
        <v>0</v>
      </c>
      <c r="H743" s="265">
        <v>0</v>
      </c>
      <c r="I743" s="265">
        <v>0</v>
      </c>
      <c r="J743" s="265">
        <v>0</v>
      </c>
      <c r="K743" s="265">
        <v>3.85</v>
      </c>
      <c r="L743" s="265">
        <v>0</v>
      </c>
      <c r="M743" s="265">
        <v>149.75</v>
      </c>
      <c r="N743" s="265">
        <v>320.39999999999998</v>
      </c>
      <c r="O743" s="265">
        <v>210.85</v>
      </c>
      <c r="P743" s="265">
        <v>247.9</v>
      </c>
      <c r="Q743" s="265">
        <v>0</v>
      </c>
      <c r="R743" s="265">
        <v>1914.64</v>
      </c>
      <c r="S743" s="265">
        <v>0</v>
      </c>
      <c r="T743" s="265">
        <v>0</v>
      </c>
      <c r="U743" s="265">
        <v>0</v>
      </c>
      <c r="V743" s="265">
        <v>89.95</v>
      </c>
      <c r="W743" s="265">
        <v>0</v>
      </c>
      <c r="X743" s="265">
        <v>120.09</v>
      </c>
      <c r="Y743" s="265">
        <v>0</v>
      </c>
      <c r="Z743" s="265">
        <v>0</v>
      </c>
    </row>
    <row r="744" spans="1:26" ht="19.45" customHeight="1">
      <c r="A744" s="264" t="s">
        <v>879</v>
      </c>
      <c r="B744" s="264" t="s">
        <v>899</v>
      </c>
      <c r="C744" s="264" t="s">
        <v>730</v>
      </c>
      <c r="D744" s="265">
        <v>11145.1</v>
      </c>
      <c r="E744" s="265">
        <v>16.97</v>
      </c>
      <c r="F744" s="265">
        <v>0</v>
      </c>
      <c r="G744" s="265">
        <v>0</v>
      </c>
      <c r="H744" s="265">
        <v>0</v>
      </c>
      <c r="I744" s="265">
        <v>0</v>
      </c>
      <c r="J744" s="265">
        <v>0</v>
      </c>
      <c r="K744" s="265">
        <v>11.95</v>
      </c>
      <c r="L744" s="265">
        <v>0</v>
      </c>
      <c r="M744" s="265">
        <v>149.75</v>
      </c>
      <c r="N744" s="265">
        <v>320.39999999999998</v>
      </c>
      <c r="O744" s="265">
        <v>210.85</v>
      </c>
      <c r="P744" s="265">
        <v>247.9</v>
      </c>
      <c r="Q744" s="265">
        <v>0</v>
      </c>
      <c r="R744" s="265">
        <v>1914.64</v>
      </c>
      <c r="S744" s="265">
        <v>0</v>
      </c>
      <c r="T744" s="265">
        <v>0</v>
      </c>
      <c r="U744" s="265">
        <v>0</v>
      </c>
      <c r="V744" s="265">
        <v>89.95</v>
      </c>
      <c r="W744" s="265">
        <v>0</v>
      </c>
      <c r="X744" s="265">
        <v>120.09</v>
      </c>
      <c r="Y744" s="265">
        <v>0</v>
      </c>
      <c r="Z744" s="265">
        <v>0</v>
      </c>
    </row>
    <row r="745" spans="1:26" ht="19.45" customHeight="1">
      <c r="A745" s="264" t="s">
        <v>879</v>
      </c>
      <c r="B745" s="264" t="s">
        <v>899</v>
      </c>
      <c r="C745" s="264" t="s">
        <v>289</v>
      </c>
      <c r="D745" s="265">
        <v>11145.1</v>
      </c>
      <c r="E745" s="265">
        <v>20.77</v>
      </c>
      <c r="F745" s="265">
        <v>0</v>
      </c>
      <c r="G745" s="265">
        <v>0</v>
      </c>
      <c r="H745" s="265">
        <v>0</v>
      </c>
      <c r="I745" s="265">
        <v>0</v>
      </c>
      <c r="J745" s="265">
        <v>0</v>
      </c>
      <c r="K745" s="265">
        <v>0</v>
      </c>
      <c r="L745" s="265">
        <v>0</v>
      </c>
      <c r="M745" s="265">
        <v>149.75</v>
      </c>
      <c r="N745" s="265">
        <v>320.39999999999998</v>
      </c>
      <c r="O745" s="265">
        <v>210.85</v>
      </c>
      <c r="P745" s="265">
        <v>247.9</v>
      </c>
      <c r="Q745" s="265">
        <v>0</v>
      </c>
      <c r="R745" s="265">
        <v>1914.64</v>
      </c>
      <c r="S745" s="265">
        <v>0</v>
      </c>
      <c r="T745" s="265">
        <v>0</v>
      </c>
      <c r="U745" s="265">
        <v>0</v>
      </c>
      <c r="V745" s="265">
        <v>89.95</v>
      </c>
      <c r="W745" s="265">
        <v>0</v>
      </c>
      <c r="X745" s="265">
        <v>120.09</v>
      </c>
      <c r="Y745" s="265">
        <v>0</v>
      </c>
      <c r="Z745" s="265">
        <v>0</v>
      </c>
    </row>
    <row r="746" spans="1:26" ht="19.45" customHeight="1">
      <c r="A746" s="264" t="s">
        <v>879</v>
      </c>
      <c r="B746" s="264" t="s">
        <v>899</v>
      </c>
      <c r="C746" s="264" t="s">
        <v>804</v>
      </c>
      <c r="D746" s="265">
        <v>11145.1</v>
      </c>
      <c r="E746" s="265">
        <v>20.77</v>
      </c>
      <c r="F746" s="265">
        <v>0</v>
      </c>
      <c r="G746" s="265">
        <v>0</v>
      </c>
      <c r="H746" s="265">
        <v>0</v>
      </c>
      <c r="I746" s="265">
        <v>0</v>
      </c>
      <c r="J746" s="265">
        <v>0</v>
      </c>
      <c r="K746" s="265">
        <v>11.95</v>
      </c>
      <c r="L746" s="265">
        <v>0</v>
      </c>
      <c r="M746" s="265">
        <v>149.75</v>
      </c>
      <c r="N746" s="265">
        <v>320.39999999999998</v>
      </c>
      <c r="O746" s="265">
        <v>210.85</v>
      </c>
      <c r="P746" s="265">
        <v>247.9</v>
      </c>
      <c r="Q746" s="265">
        <v>0</v>
      </c>
      <c r="R746" s="265">
        <v>1914.64</v>
      </c>
      <c r="S746" s="265">
        <v>0</v>
      </c>
      <c r="T746" s="265">
        <v>0</v>
      </c>
      <c r="U746" s="265">
        <v>0</v>
      </c>
      <c r="V746" s="265">
        <v>89.95</v>
      </c>
      <c r="W746" s="265">
        <v>0</v>
      </c>
      <c r="X746" s="265">
        <v>120.09</v>
      </c>
      <c r="Y746" s="265">
        <v>0</v>
      </c>
      <c r="Z746" s="265">
        <v>0</v>
      </c>
    </row>
    <row r="747" spans="1:26" ht="19.45" customHeight="1">
      <c r="A747" s="264" t="s">
        <v>879</v>
      </c>
      <c r="B747" s="264" t="s">
        <v>899</v>
      </c>
      <c r="C747" s="264" t="s">
        <v>805</v>
      </c>
      <c r="D747" s="265">
        <v>11145.1</v>
      </c>
      <c r="E747" s="265">
        <v>20.77</v>
      </c>
      <c r="F747" s="265">
        <v>0</v>
      </c>
      <c r="G747" s="265">
        <v>0</v>
      </c>
      <c r="H747" s="265">
        <v>0</v>
      </c>
      <c r="I747" s="265">
        <v>0</v>
      </c>
      <c r="J747" s="265">
        <v>0</v>
      </c>
      <c r="K747" s="265">
        <v>0</v>
      </c>
      <c r="L747" s="265">
        <v>0</v>
      </c>
      <c r="M747" s="265">
        <v>149.75</v>
      </c>
      <c r="N747" s="265">
        <v>320.39999999999998</v>
      </c>
      <c r="O747" s="265">
        <v>210.85</v>
      </c>
      <c r="P747" s="265">
        <v>247.9</v>
      </c>
      <c r="Q747" s="265">
        <v>0</v>
      </c>
      <c r="R747" s="265">
        <v>1914.64</v>
      </c>
      <c r="S747" s="265">
        <v>0</v>
      </c>
      <c r="T747" s="265">
        <v>0</v>
      </c>
      <c r="U747" s="265">
        <v>0</v>
      </c>
      <c r="V747" s="265">
        <v>89.95</v>
      </c>
      <c r="W747" s="265">
        <v>0</v>
      </c>
      <c r="X747" s="265">
        <v>120.09</v>
      </c>
      <c r="Y747" s="265">
        <v>0</v>
      </c>
      <c r="Z747" s="265">
        <v>0</v>
      </c>
    </row>
    <row r="748" spans="1:26" ht="19.45" customHeight="1">
      <c r="A748" s="264" t="s">
        <v>879</v>
      </c>
      <c r="B748" s="264" t="s">
        <v>899</v>
      </c>
      <c r="C748" s="264" t="s">
        <v>890</v>
      </c>
      <c r="D748" s="265">
        <v>11145.1</v>
      </c>
      <c r="E748" s="265">
        <v>20.77</v>
      </c>
      <c r="F748" s="265">
        <v>0</v>
      </c>
      <c r="G748" s="265">
        <v>0</v>
      </c>
      <c r="H748" s="265">
        <v>0</v>
      </c>
      <c r="I748" s="265">
        <v>0</v>
      </c>
      <c r="J748" s="265">
        <v>0</v>
      </c>
      <c r="K748" s="265">
        <v>0</v>
      </c>
      <c r="L748" s="265">
        <v>0</v>
      </c>
      <c r="M748" s="265">
        <v>149.75</v>
      </c>
      <c r="N748" s="265">
        <v>320.39999999999998</v>
      </c>
      <c r="O748" s="265">
        <v>210.85</v>
      </c>
      <c r="P748" s="265">
        <v>247.9</v>
      </c>
      <c r="Q748" s="265">
        <v>0</v>
      </c>
      <c r="R748" s="265">
        <v>1914.64</v>
      </c>
      <c r="S748" s="265">
        <v>0</v>
      </c>
      <c r="T748" s="265">
        <v>0</v>
      </c>
      <c r="U748" s="265">
        <v>0</v>
      </c>
      <c r="V748" s="265">
        <v>89.95</v>
      </c>
      <c r="W748" s="265">
        <v>0</v>
      </c>
      <c r="X748" s="265">
        <v>120.09</v>
      </c>
      <c r="Y748" s="265">
        <v>0</v>
      </c>
      <c r="Z748" s="265">
        <v>0</v>
      </c>
    </row>
    <row r="749" spans="1:26" ht="19.45" customHeight="1">
      <c r="A749" s="264" t="s">
        <v>879</v>
      </c>
      <c r="B749" s="264" t="s">
        <v>899</v>
      </c>
      <c r="C749" s="264" t="s">
        <v>819</v>
      </c>
      <c r="D749" s="265">
        <v>11145.1</v>
      </c>
      <c r="E749" s="265">
        <v>20.77</v>
      </c>
      <c r="F749" s="265">
        <v>0</v>
      </c>
      <c r="G749" s="265">
        <v>0</v>
      </c>
      <c r="H749" s="265">
        <v>0</v>
      </c>
      <c r="I749" s="265">
        <v>0</v>
      </c>
      <c r="J749" s="265">
        <v>0</v>
      </c>
      <c r="K749" s="265">
        <v>0</v>
      </c>
      <c r="L749" s="265">
        <v>0</v>
      </c>
      <c r="M749" s="265">
        <v>149.75</v>
      </c>
      <c r="N749" s="265">
        <v>320.39999999999998</v>
      </c>
      <c r="O749" s="265">
        <v>210.85</v>
      </c>
      <c r="P749" s="265">
        <v>247.9</v>
      </c>
      <c r="Q749" s="265">
        <v>0</v>
      </c>
      <c r="R749" s="265">
        <v>1914.64</v>
      </c>
      <c r="S749" s="265">
        <v>0</v>
      </c>
      <c r="T749" s="265">
        <v>0</v>
      </c>
      <c r="U749" s="265">
        <v>0</v>
      </c>
      <c r="V749" s="265">
        <v>89.95</v>
      </c>
      <c r="W749" s="265">
        <v>0</v>
      </c>
      <c r="X749" s="265">
        <v>120.09</v>
      </c>
      <c r="Y749" s="265">
        <v>0</v>
      </c>
      <c r="Z749" s="265">
        <v>0</v>
      </c>
    </row>
    <row r="750" spans="1:26" ht="19.45" customHeight="1">
      <c r="A750" s="264" t="s">
        <v>879</v>
      </c>
      <c r="B750" s="264" t="s">
        <v>899</v>
      </c>
      <c r="C750" s="264" t="s">
        <v>820</v>
      </c>
      <c r="D750" s="265">
        <v>11145.1</v>
      </c>
      <c r="E750" s="265">
        <v>20.77</v>
      </c>
      <c r="F750" s="265">
        <v>0</v>
      </c>
      <c r="G750" s="265">
        <v>0</v>
      </c>
      <c r="H750" s="265">
        <v>0</v>
      </c>
      <c r="I750" s="265">
        <v>0</v>
      </c>
      <c r="J750" s="265">
        <v>0</v>
      </c>
      <c r="K750" s="265">
        <v>0</v>
      </c>
      <c r="L750" s="265">
        <v>0</v>
      </c>
      <c r="M750" s="265">
        <v>149.75</v>
      </c>
      <c r="N750" s="265">
        <v>320.39999999999998</v>
      </c>
      <c r="O750" s="265">
        <v>210.85</v>
      </c>
      <c r="P750" s="265">
        <v>247.9</v>
      </c>
      <c r="Q750" s="265">
        <v>0</v>
      </c>
      <c r="R750" s="265">
        <v>1914.64</v>
      </c>
      <c r="S750" s="265">
        <v>0</v>
      </c>
      <c r="T750" s="265">
        <v>0</v>
      </c>
      <c r="U750" s="265">
        <v>0</v>
      </c>
      <c r="V750" s="265">
        <v>89.95</v>
      </c>
      <c r="W750" s="265">
        <v>0</v>
      </c>
      <c r="X750" s="265">
        <v>120.09</v>
      </c>
      <c r="Y750" s="265">
        <v>0</v>
      </c>
      <c r="Z750" s="265">
        <v>0</v>
      </c>
    </row>
    <row r="751" spans="1:26" ht="19.45" customHeight="1">
      <c r="A751" s="264" t="s">
        <v>879</v>
      </c>
      <c r="B751" s="264" t="s">
        <v>899</v>
      </c>
      <c r="C751" s="264" t="s">
        <v>891</v>
      </c>
      <c r="D751" s="265">
        <v>11145.1</v>
      </c>
      <c r="E751" s="265">
        <v>20.77</v>
      </c>
      <c r="F751" s="265">
        <v>0</v>
      </c>
      <c r="G751" s="265">
        <v>0</v>
      </c>
      <c r="H751" s="265">
        <v>0</v>
      </c>
      <c r="I751" s="265">
        <v>0</v>
      </c>
      <c r="J751" s="265">
        <v>0</v>
      </c>
      <c r="K751" s="265">
        <v>3.02</v>
      </c>
      <c r="L751" s="265">
        <v>0</v>
      </c>
      <c r="M751" s="265">
        <v>149.75</v>
      </c>
      <c r="N751" s="265">
        <v>320.39999999999998</v>
      </c>
      <c r="O751" s="265">
        <v>210.85</v>
      </c>
      <c r="P751" s="265">
        <v>247.9</v>
      </c>
      <c r="Q751" s="265">
        <v>0</v>
      </c>
      <c r="R751" s="265">
        <v>1914.64</v>
      </c>
      <c r="S751" s="265">
        <v>0</v>
      </c>
      <c r="T751" s="265">
        <v>0</v>
      </c>
      <c r="U751" s="265">
        <v>0</v>
      </c>
      <c r="V751" s="265">
        <v>89.95</v>
      </c>
      <c r="W751" s="265">
        <v>0</v>
      </c>
      <c r="X751" s="265">
        <v>120.09</v>
      </c>
      <c r="Y751" s="265">
        <v>0</v>
      </c>
      <c r="Z751" s="265">
        <v>0</v>
      </c>
    </row>
    <row r="752" spans="1:26" ht="19.45" customHeight="1">
      <c r="A752" s="264" t="s">
        <v>879</v>
      </c>
      <c r="B752" s="264" t="s">
        <v>899</v>
      </c>
      <c r="C752" s="264" t="s">
        <v>892</v>
      </c>
      <c r="D752" s="265">
        <v>11145.1</v>
      </c>
      <c r="E752" s="265">
        <v>20.77</v>
      </c>
      <c r="F752" s="265">
        <v>0</v>
      </c>
      <c r="G752" s="265">
        <v>0</v>
      </c>
      <c r="H752" s="265">
        <v>0</v>
      </c>
      <c r="I752" s="265">
        <v>0</v>
      </c>
      <c r="J752" s="265">
        <v>0</v>
      </c>
      <c r="K752" s="265">
        <v>3.85</v>
      </c>
      <c r="L752" s="265">
        <v>0</v>
      </c>
      <c r="M752" s="265">
        <v>149.75</v>
      </c>
      <c r="N752" s="265">
        <v>320.39999999999998</v>
      </c>
      <c r="O752" s="265">
        <v>210.85</v>
      </c>
      <c r="P752" s="265">
        <v>247.9</v>
      </c>
      <c r="Q752" s="265">
        <v>0</v>
      </c>
      <c r="R752" s="265">
        <v>1914.64</v>
      </c>
      <c r="S752" s="265">
        <v>0</v>
      </c>
      <c r="T752" s="265">
        <v>0</v>
      </c>
      <c r="U752" s="265">
        <v>0</v>
      </c>
      <c r="V752" s="265">
        <v>89.95</v>
      </c>
      <c r="W752" s="265">
        <v>0</v>
      </c>
      <c r="X752" s="265">
        <v>120.09</v>
      </c>
      <c r="Y752" s="265">
        <v>0</v>
      </c>
      <c r="Z752" s="265">
        <v>0</v>
      </c>
    </row>
    <row r="753" spans="1:26" ht="19.45" customHeight="1">
      <c r="A753" s="264" t="s">
        <v>879</v>
      </c>
      <c r="B753" s="264" t="s">
        <v>899</v>
      </c>
      <c r="C753" s="264" t="s">
        <v>806</v>
      </c>
      <c r="D753" s="265">
        <v>11145.1</v>
      </c>
      <c r="E753" s="265">
        <v>20.77</v>
      </c>
      <c r="F753" s="265">
        <v>0</v>
      </c>
      <c r="G753" s="265">
        <v>0</v>
      </c>
      <c r="H753" s="265">
        <v>0</v>
      </c>
      <c r="I753" s="265">
        <v>0</v>
      </c>
      <c r="J753" s="265">
        <v>0</v>
      </c>
      <c r="K753" s="265">
        <v>11.95</v>
      </c>
      <c r="L753" s="265">
        <v>0</v>
      </c>
      <c r="M753" s="265">
        <v>149.75</v>
      </c>
      <c r="N753" s="265">
        <v>320.39999999999998</v>
      </c>
      <c r="O753" s="265">
        <v>210.85</v>
      </c>
      <c r="P753" s="265">
        <v>247.9</v>
      </c>
      <c r="Q753" s="265">
        <v>0</v>
      </c>
      <c r="R753" s="265">
        <v>1914.64</v>
      </c>
      <c r="S753" s="265">
        <v>0</v>
      </c>
      <c r="T753" s="265">
        <v>0</v>
      </c>
      <c r="U753" s="265">
        <v>0</v>
      </c>
      <c r="V753" s="265">
        <v>89.95</v>
      </c>
      <c r="W753" s="265">
        <v>0</v>
      </c>
      <c r="X753" s="265">
        <v>120.09</v>
      </c>
      <c r="Y753" s="265">
        <v>0</v>
      </c>
      <c r="Z753" s="265">
        <v>0</v>
      </c>
    </row>
    <row r="754" spans="1:26" ht="19.45" customHeight="1">
      <c r="A754" s="264" t="s">
        <v>879</v>
      </c>
      <c r="B754" s="264" t="s">
        <v>899</v>
      </c>
      <c r="C754" s="264" t="s">
        <v>688</v>
      </c>
      <c r="D754" s="265">
        <v>11145.1</v>
      </c>
      <c r="E754" s="265">
        <v>30.7</v>
      </c>
      <c r="F754" s="265">
        <v>0</v>
      </c>
      <c r="G754" s="265">
        <v>0</v>
      </c>
      <c r="H754" s="265">
        <v>0</v>
      </c>
      <c r="I754" s="265">
        <v>0</v>
      </c>
      <c r="J754" s="265">
        <v>0</v>
      </c>
      <c r="K754" s="265">
        <v>0</v>
      </c>
      <c r="L754" s="265">
        <v>0</v>
      </c>
      <c r="M754" s="265">
        <v>149.75</v>
      </c>
      <c r="N754" s="265">
        <v>320.39999999999998</v>
      </c>
      <c r="O754" s="265">
        <v>210.85</v>
      </c>
      <c r="P754" s="265">
        <v>247.9</v>
      </c>
      <c r="Q754" s="265">
        <v>0</v>
      </c>
      <c r="R754" s="265">
        <v>1914.64</v>
      </c>
      <c r="S754" s="265">
        <v>0</v>
      </c>
      <c r="T754" s="265">
        <v>0</v>
      </c>
      <c r="U754" s="265">
        <v>0</v>
      </c>
      <c r="V754" s="265">
        <v>89.95</v>
      </c>
      <c r="W754" s="265">
        <v>0</v>
      </c>
      <c r="X754" s="265">
        <v>120.09</v>
      </c>
      <c r="Y754" s="265">
        <v>0</v>
      </c>
      <c r="Z754" s="265">
        <v>0</v>
      </c>
    </row>
    <row r="755" spans="1:26" ht="19.45" customHeight="1">
      <c r="A755" s="264" t="s">
        <v>879</v>
      </c>
      <c r="B755" s="264" t="s">
        <v>899</v>
      </c>
      <c r="C755" s="264" t="s">
        <v>784</v>
      </c>
      <c r="D755" s="265">
        <v>11145.1</v>
      </c>
      <c r="E755" s="265">
        <v>30.7</v>
      </c>
      <c r="F755" s="265">
        <v>0</v>
      </c>
      <c r="G755" s="265">
        <v>0</v>
      </c>
      <c r="H755" s="265">
        <v>0</v>
      </c>
      <c r="I755" s="265">
        <v>0</v>
      </c>
      <c r="J755" s="265">
        <v>0</v>
      </c>
      <c r="K755" s="265">
        <v>11.95</v>
      </c>
      <c r="L755" s="265">
        <v>0</v>
      </c>
      <c r="M755" s="265">
        <v>149.75</v>
      </c>
      <c r="N755" s="265">
        <v>320.39999999999998</v>
      </c>
      <c r="O755" s="265">
        <v>210.85</v>
      </c>
      <c r="P755" s="265">
        <v>247.9</v>
      </c>
      <c r="Q755" s="265">
        <v>0</v>
      </c>
      <c r="R755" s="265">
        <v>1914.64</v>
      </c>
      <c r="S755" s="265">
        <v>0</v>
      </c>
      <c r="T755" s="265">
        <v>0</v>
      </c>
      <c r="U755" s="265">
        <v>0</v>
      </c>
      <c r="V755" s="265">
        <v>89.95</v>
      </c>
      <c r="W755" s="265">
        <v>0</v>
      </c>
      <c r="X755" s="265">
        <v>120.09</v>
      </c>
      <c r="Y755" s="265">
        <v>0</v>
      </c>
      <c r="Z755" s="265">
        <v>0</v>
      </c>
    </row>
    <row r="756" spans="1:26" ht="19.45" customHeight="1">
      <c r="A756" s="264" t="s">
        <v>879</v>
      </c>
      <c r="B756" s="264" t="s">
        <v>899</v>
      </c>
      <c r="C756" s="264" t="s">
        <v>808</v>
      </c>
      <c r="D756" s="265">
        <v>11145.1</v>
      </c>
      <c r="E756" s="265">
        <v>30.7</v>
      </c>
      <c r="F756" s="265">
        <v>0</v>
      </c>
      <c r="G756" s="265">
        <v>0</v>
      </c>
      <c r="H756" s="265">
        <v>0</v>
      </c>
      <c r="I756" s="265">
        <v>0</v>
      </c>
      <c r="J756" s="265">
        <v>0</v>
      </c>
      <c r="K756" s="265">
        <v>0</v>
      </c>
      <c r="L756" s="265">
        <v>0</v>
      </c>
      <c r="M756" s="265">
        <v>149.75</v>
      </c>
      <c r="N756" s="265">
        <v>320.39999999999998</v>
      </c>
      <c r="O756" s="265">
        <v>210.85</v>
      </c>
      <c r="P756" s="265">
        <v>247.9</v>
      </c>
      <c r="Q756" s="265">
        <v>0</v>
      </c>
      <c r="R756" s="265">
        <v>1914.64</v>
      </c>
      <c r="S756" s="265">
        <v>0</v>
      </c>
      <c r="T756" s="265">
        <v>0</v>
      </c>
      <c r="U756" s="265">
        <v>0</v>
      </c>
      <c r="V756" s="265">
        <v>89.95</v>
      </c>
      <c r="W756" s="265">
        <v>0</v>
      </c>
      <c r="X756" s="265">
        <v>120.09</v>
      </c>
      <c r="Y756" s="265">
        <v>0</v>
      </c>
      <c r="Z756" s="265">
        <v>0</v>
      </c>
    </row>
    <row r="757" spans="1:26" ht="19.45" customHeight="1">
      <c r="A757" s="264" t="s">
        <v>879</v>
      </c>
      <c r="B757" s="264" t="s">
        <v>899</v>
      </c>
      <c r="C757" s="264" t="s">
        <v>846</v>
      </c>
      <c r="D757" s="265">
        <v>11145.1</v>
      </c>
      <c r="E757" s="265">
        <v>30.7</v>
      </c>
      <c r="F757" s="265">
        <v>0</v>
      </c>
      <c r="G757" s="265">
        <v>0</v>
      </c>
      <c r="H757" s="265">
        <v>0</v>
      </c>
      <c r="I757" s="265">
        <v>0</v>
      </c>
      <c r="J757" s="265">
        <v>0</v>
      </c>
      <c r="K757" s="265">
        <v>0</v>
      </c>
      <c r="L757" s="265">
        <v>0</v>
      </c>
      <c r="M757" s="265">
        <v>149.75</v>
      </c>
      <c r="N757" s="265">
        <v>320.39999999999998</v>
      </c>
      <c r="O757" s="265">
        <v>210.85</v>
      </c>
      <c r="P757" s="265">
        <v>247.9</v>
      </c>
      <c r="Q757" s="265">
        <v>0</v>
      </c>
      <c r="R757" s="265">
        <v>1914.64</v>
      </c>
      <c r="S757" s="265">
        <v>0</v>
      </c>
      <c r="T757" s="265">
        <v>0</v>
      </c>
      <c r="U757" s="265">
        <v>0</v>
      </c>
      <c r="V757" s="265">
        <v>89.95</v>
      </c>
      <c r="W757" s="265">
        <v>0</v>
      </c>
      <c r="X757" s="265">
        <v>120.09</v>
      </c>
      <c r="Y757" s="265">
        <v>0</v>
      </c>
      <c r="Z757" s="265">
        <v>0</v>
      </c>
    </row>
    <row r="758" spans="1:26" ht="19.45" customHeight="1">
      <c r="A758" s="264" t="s">
        <v>879</v>
      </c>
      <c r="B758" s="264" t="s">
        <v>899</v>
      </c>
      <c r="C758" s="264" t="s">
        <v>809</v>
      </c>
      <c r="D758" s="265">
        <v>11145.1</v>
      </c>
      <c r="E758" s="265">
        <v>30.7</v>
      </c>
      <c r="F758" s="265">
        <v>0</v>
      </c>
      <c r="G758" s="265">
        <v>0</v>
      </c>
      <c r="H758" s="265">
        <v>0</v>
      </c>
      <c r="I758" s="265">
        <v>0</v>
      </c>
      <c r="J758" s="265">
        <v>0</v>
      </c>
      <c r="K758" s="265">
        <v>0</v>
      </c>
      <c r="L758" s="265">
        <v>0</v>
      </c>
      <c r="M758" s="265">
        <v>149.75</v>
      </c>
      <c r="N758" s="265">
        <v>320.39999999999998</v>
      </c>
      <c r="O758" s="265">
        <v>210.85</v>
      </c>
      <c r="P758" s="265">
        <v>247.9</v>
      </c>
      <c r="Q758" s="265">
        <v>0</v>
      </c>
      <c r="R758" s="265">
        <v>1914.64</v>
      </c>
      <c r="S758" s="265">
        <v>0</v>
      </c>
      <c r="T758" s="265">
        <v>0</v>
      </c>
      <c r="U758" s="265">
        <v>0</v>
      </c>
      <c r="V758" s="265">
        <v>89.95</v>
      </c>
      <c r="W758" s="265">
        <v>0</v>
      </c>
      <c r="X758" s="265">
        <v>120.09</v>
      </c>
      <c r="Y758" s="265">
        <v>0</v>
      </c>
      <c r="Z758" s="265">
        <v>0</v>
      </c>
    </row>
    <row r="759" spans="1:26" ht="19.45" customHeight="1">
      <c r="A759" s="264" t="s">
        <v>879</v>
      </c>
      <c r="B759" s="264" t="s">
        <v>899</v>
      </c>
      <c r="C759" s="264" t="s">
        <v>821</v>
      </c>
      <c r="D759" s="265">
        <v>11145.1</v>
      </c>
      <c r="E759" s="265">
        <v>30.7</v>
      </c>
      <c r="F759" s="265">
        <v>0</v>
      </c>
      <c r="G759" s="265">
        <v>0</v>
      </c>
      <c r="H759" s="265">
        <v>0</v>
      </c>
      <c r="I759" s="265">
        <v>0</v>
      </c>
      <c r="J759" s="265">
        <v>0</v>
      </c>
      <c r="K759" s="265">
        <v>0</v>
      </c>
      <c r="L759" s="265">
        <v>0</v>
      </c>
      <c r="M759" s="265">
        <v>149.75</v>
      </c>
      <c r="N759" s="265">
        <v>320.39999999999998</v>
      </c>
      <c r="O759" s="265">
        <v>210.85</v>
      </c>
      <c r="P759" s="265">
        <v>247.9</v>
      </c>
      <c r="Q759" s="265">
        <v>0</v>
      </c>
      <c r="R759" s="265">
        <v>1914.64</v>
      </c>
      <c r="S759" s="265">
        <v>0</v>
      </c>
      <c r="T759" s="265">
        <v>0</v>
      </c>
      <c r="U759" s="265">
        <v>0</v>
      </c>
      <c r="V759" s="265">
        <v>89.95</v>
      </c>
      <c r="W759" s="265">
        <v>0</v>
      </c>
      <c r="X759" s="265">
        <v>120.09</v>
      </c>
      <c r="Y759" s="265">
        <v>0</v>
      </c>
      <c r="Z759" s="265">
        <v>0</v>
      </c>
    </row>
    <row r="760" spans="1:26" ht="19.45" customHeight="1">
      <c r="A760" s="264" t="s">
        <v>879</v>
      </c>
      <c r="B760" s="264" t="s">
        <v>899</v>
      </c>
      <c r="C760" s="264" t="s">
        <v>894</v>
      </c>
      <c r="D760" s="265">
        <v>11145.1</v>
      </c>
      <c r="E760" s="265">
        <v>30.7</v>
      </c>
      <c r="F760" s="265">
        <v>0</v>
      </c>
      <c r="G760" s="265">
        <v>0</v>
      </c>
      <c r="H760" s="265">
        <v>0</v>
      </c>
      <c r="I760" s="265">
        <v>0</v>
      </c>
      <c r="J760" s="265">
        <v>0</v>
      </c>
      <c r="K760" s="265">
        <v>3.02</v>
      </c>
      <c r="L760" s="265">
        <v>0</v>
      </c>
      <c r="M760" s="265">
        <v>149.75</v>
      </c>
      <c r="N760" s="265">
        <v>320.39999999999998</v>
      </c>
      <c r="O760" s="265">
        <v>210.85</v>
      </c>
      <c r="P760" s="265">
        <v>247.9</v>
      </c>
      <c r="Q760" s="265">
        <v>0</v>
      </c>
      <c r="R760" s="265">
        <v>1914.64</v>
      </c>
      <c r="S760" s="265">
        <v>0</v>
      </c>
      <c r="T760" s="265">
        <v>0</v>
      </c>
      <c r="U760" s="265">
        <v>0</v>
      </c>
      <c r="V760" s="265">
        <v>89.95</v>
      </c>
      <c r="W760" s="265">
        <v>0</v>
      </c>
      <c r="X760" s="265">
        <v>120.09</v>
      </c>
      <c r="Y760" s="265">
        <v>0</v>
      </c>
      <c r="Z760" s="265">
        <v>0</v>
      </c>
    </row>
    <row r="761" spans="1:26" ht="19.45" customHeight="1">
      <c r="A761" s="264" t="s">
        <v>879</v>
      </c>
      <c r="B761" s="264" t="s">
        <v>899</v>
      </c>
      <c r="C761" s="264" t="s">
        <v>810</v>
      </c>
      <c r="D761" s="265">
        <v>11145.1</v>
      </c>
      <c r="E761" s="265">
        <v>30.7</v>
      </c>
      <c r="F761" s="265">
        <v>0</v>
      </c>
      <c r="G761" s="265">
        <v>0</v>
      </c>
      <c r="H761" s="265">
        <v>0</v>
      </c>
      <c r="I761" s="265">
        <v>0</v>
      </c>
      <c r="J761" s="265">
        <v>0</v>
      </c>
      <c r="K761" s="265">
        <v>11.95</v>
      </c>
      <c r="L761" s="265">
        <v>0</v>
      </c>
      <c r="M761" s="265">
        <v>149.75</v>
      </c>
      <c r="N761" s="265">
        <v>320.39999999999998</v>
      </c>
      <c r="O761" s="265">
        <v>210.85</v>
      </c>
      <c r="P761" s="265">
        <v>247.9</v>
      </c>
      <c r="Q761" s="265">
        <v>0</v>
      </c>
      <c r="R761" s="265">
        <v>1914.64</v>
      </c>
      <c r="S761" s="265">
        <v>0</v>
      </c>
      <c r="T761" s="265">
        <v>0</v>
      </c>
      <c r="U761" s="265">
        <v>0</v>
      </c>
      <c r="V761" s="265">
        <v>89.95</v>
      </c>
      <c r="W761" s="265">
        <v>0</v>
      </c>
      <c r="X761" s="265">
        <v>120.09</v>
      </c>
      <c r="Y761" s="265">
        <v>0</v>
      </c>
      <c r="Z761" s="265">
        <v>0</v>
      </c>
    </row>
    <row r="762" spans="1:26" ht="19.45" customHeight="1">
      <c r="A762" s="264" t="s">
        <v>879</v>
      </c>
      <c r="B762" s="264" t="s">
        <v>899</v>
      </c>
      <c r="C762" s="264" t="s">
        <v>689</v>
      </c>
      <c r="D762" s="265">
        <v>11145.1</v>
      </c>
      <c r="E762" s="265">
        <v>41.2</v>
      </c>
      <c r="F762" s="265">
        <v>0</v>
      </c>
      <c r="G762" s="265">
        <v>0</v>
      </c>
      <c r="H762" s="265">
        <v>0</v>
      </c>
      <c r="I762" s="265">
        <v>0</v>
      </c>
      <c r="J762" s="265">
        <v>0</v>
      </c>
      <c r="K762" s="265">
        <v>0</v>
      </c>
      <c r="L762" s="265">
        <v>0</v>
      </c>
      <c r="M762" s="265">
        <v>149.75</v>
      </c>
      <c r="N762" s="265">
        <v>320.39999999999998</v>
      </c>
      <c r="O762" s="265">
        <v>210.85</v>
      </c>
      <c r="P762" s="265">
        <v>247.9</v>
      </c>
      <c r="Q762" s="265">
        <v>0</v>
      </c>
      <c r="R762" s="265">
        <v>1914.64</v>
      </c>
      <c r="S762" s="265">
        <v>0</v>
      </c>
      <c r="T762" s="265">
        <v>0</v>
      </c>
      <c r="U762" s="265">
        <v>0</v>
      </c>
      <c r="V762" s="265">
        <v>89.95</v>
      </c>
      <c r="W762" s="265">
        <v>0</v>
      </c>
      <c r="X762" s="265">
        <v>120.09</v>
      </c>
      <c r="Y762" s="265">
        <v>0</v>
      </c>
      <c r="Z762" s="265">
        <v>0</v>
      </c>
    </row>
    <row r="763" spans="1:26" ht="19.45" customHeight="1">
      <c r="A763" s="264" t="s">
        <v>879</v>
      </c>
      <c r="B763" s="264" t="s">
        <v>899</v>
      </c>
      <c r="C763" s="264" t="s">
        <v>151</v>
      </c>
      <c r="D763" s="265">
        <v>11145.1</v>
      </c>
      <c r="E763" s="265">
        <v>41.2</v>
      </c>
      <c r="F763" s="265">
        <v>0</v>
      </c>
      <c r="G763" s="265">
        <v>0</v>
      </c>
      <c r="H763" s="265">
        <v>0</v>
      </c>
      <c r="I763" s="265">
        <v>0</v>
      </c>
      <c r="J763" s="265">
        <v>0</v>
      </c>
      <c r="K763" s="265">
        <v>11.95</v>
      </c>
      <c r="L763" s="265">
        <v>0</v>
      </c>
      <c r="M763" s="265">
        <v>149.75</v>
      </c>
      <c r="N763" s="265">
        <v>320.39999999999998</v>
      </c>
      <c r="O763" s="265">
        <v>210.85</v>
      </c>
      <c r="P763" s="265">
        <v>247.9</v>
      </c>
      <c r="Q763" s="265">
        <v>0</v>
      </c>
      <c r="R763" s="265">
        <v>1914.64</v>
      </c>
      <c r="S763" s="265">
        <v>0</v>
      </c>
      <c r="T763" s="265">
        <v>0</v>
      </c>
      <c r="U763" s="265">
        <v>0</v>
      </c>
      <c r="V763" s="265">
        <v>89.95</v>
      </c>
      <c r="W763" s="265">
        <v>0</v>
      </c>
      <c r="X763" s="265">
        <v>120.09</v>
      </c>
      <c r="Y763" s="265">
        <v>0</v>
      </c>
      <c r="Z763" s="265">
        <v>0</v>
      </c>
    </row>
    <row r="764" spans="1:26" ht="19.45" customHeight="1">
      <c r="A764" s="264" t="s">
        <v>879</v>
      </c>
      <c r="B764" s="264" t="s">
        <v>899</v>
      </c>
      <c r="C764" s="264" t="s">
        <v>152</v>
      </c>
      <c r="D764" s="265">
        <v>11145.1</v>
      </c>
      <c r="E764" s="265">
        <v>41.2</v>
      </c>
      <c r="F764" s="265">
        <v>0</v>
      </c>
      <c r="G764" s="265">
        <v>0</v>
      </c>
      <c r="H764" s="265">
        <v>0</v>
      </c>
      <c r="I764" s="265">
        <v>0</v>
      </c>
      <c r="J764" s="265">
        <v>0</v>
      </c>
      <c r="K764" s="265">
        <v>15.53</v>
      </c>
      <c r="L764" s="265">
        <v>0</v>
      </c>
      <c r="M764" s="265">
        <v>149.75</v>
      </c>
      <c r="N764" s="265">
        <v>320.39999999999998</v>
      </c>
      <c r="O764" s="265">
        <v>210.85</v>
      </c>
      <c r="P764" s="265">
        <v>247.9</v>
      </c>
      <c r="Q764" s="265">
        <v>0</v>
      </c>
      <c r="R764" s="265">
        <v>1914.64</v>
      </c>
      <c r="S764" s="265">
        <v>0</v>
      </c>
      <c r="T764" s="265">
        <v>0</v>
      </c>
      <c r="U764" s="265">
        <v>0</v>
      </c>
      <c r="V764" s="265">
        <v>89.95</v>
      </c>
      <c r="W764" s="265">
        <v>0</v>
      </c>
      <c r="X764" s="265">
        <v>120.09</v>
      </c>
      <c r="Y764" s="265">
        <v>0</v>
      </c>
      <c r="Z764" s="265">
        <v>0</v>
      </c>
    </row>
    <row r="765" spans="1:26" ht="19.45" customHeight="1">
      <c r="A765" s="264" t="s">
        <v>879</v>
      </c>
      <c r="B765" s="264" t="s">
        <v>899</v>
      </c>
      <c r="C765" s="264" t="s">
        <v>153</v>
      </c>
      <c r="D765" s="265">
        <v>11145.1</v>
      </c>
      <c r="E765" s="265">
        <v>41.2</v>
      </c>
      <c r="F765" s="265">
        <v>0</v>
      </c>
      <c r="G765" s="265">
        <v>0</v>
      </c>
      <c r="H765" s="265">
        <v>0</v>
      </c>
      <c r="I765" s="265">
        <v>0</v>
      </c>
      <c r="J765" s="265">
        <v>0</v>
      </c>
      <c r="K765" s="265">
        <v>0</v>
      </c>
      <c r="L765" s="265">
        <v>0</v>
      </c>
      <c r="M765" s="265">
        <v>149.75</v>
      </c>
      <c r="N765" s="265">
        <v>320.39999999999998</v>
      </c>
      <c r="O765" s="265">
        <v>210.85</v>
      </c>
      <c r="P765" s="265">
        <v>247.9</v>
      </c>
      <c r="Q765" s="265">
        <v>0</v>
      </c>
      <c r="R765" s="265">
        <v>1914.64</v>
      </c>
      <c r="S765" s="265">
        <v>0</v>
      </c>
      <c r="T765" s="265">
        <v>0</v>
      </c>
      <c r="U765" s="265">
        <v>0</v>
      </c>
      <c r="V765" s="265">
        <v>89.95</v>
      </c>
      <c r="W765" s="265">
        <v>0</v>
      </c>
      <c r="X765" s="265">
        <v>120.09</v>
      </c>
      <c r="Y765" s="265">
        <v>0</v>
      </c>
      <c r="Z765" s="265">
        <v>0</v>
      </c>
    </row>
    <row r="766" spans="1:26" ht="19.45" customHeight="1">
      <c r="A766" s="264" t="s">
        <v>879</v>
      </c>
      <c r="B766" s="264" t="s">
        <v>899</v>
      </c>
      <c r="C766" s="264" t="s">
        <v>895</v>
      </c>
      <c r="D766" s="265">
        <v>11145.1</v>
      </c>
      <c r="E766" s="265">
        <v>41.2</v>
      </c>
      <c r="F766" s="265">
        <v>0</v>
      </c>
      <c r="G766" s="265">
        <v>0</v>
      </c>
      <c r="H766" s="265">
        <v>0</v>
      </c>
      <c r="I766" s="265">
        <v>0</v>
      </c>
      <c r="J766" s="265">
        <v>0</v>
      </c>
      <c r="K766" s="265">
        <v>0</v>
      </c>
      <c r="L766" s="265">
        <v>0</v>
      </c>
      <c r="M766" s="265">
        <v>149.75</v>
      </c>
      <c r="N766" s="265">
        <v>320.39999999999998</v>
      </c>
      <c r="O766" s="265">
        <v>210.85</v>
      </c>
      <c r="P766" s="265">
        <v>247.9</v>
      </c>
      <c r="Q766" s="265">
        <v>0</v>
      </c>
      <c r="R766" s="265">
        <v>1914.64</v>
      </c>
      <c r="S766" s="265">
        <v>0</v>
      </c>
      <c r="T766" s="265">
        <v>0</v>
      </c>
      <c r="U766" s="265">
        <v>0</v>
      </c>
      <c r="V766" s="265">
        <v>89.95</v>
      </c>
      <c r="W766" s="265">
        <v>0</v>
      </c>
      <c r="X766" s="265">
        <v>120.09</v>
      </c>
      <c r="Y766" s="265">
        <v>0</v>
      </c>
      <c r="Z766" s="265">
        <v>0</v>
      </c>
    </row>
    <row r="767" spans="1:26" ht="19.45" customHeight="1">
      <c r="A767" s="264" t="s">
        <v>879</v>
      </c>
      <c r="B767" s="264" t="s">
        <v>899</v>
      </c>
      <c r="C767" s="264" t="s">
        <v>811</v>
      </c>
      <c r="D767" s="265">
        <v>11145.1</v>
      </c>
      <c r="E767" s="265">
        <v>41.2</v>
      </c>
      <c r="F767" s="265">
        <v>0</v>
      </c>
      <c r="G767" s="265">
        <v>0</v>
      </c>
      <c r="H767" s="265">
        <v>0</v>
      </c>
      <c r="I767" s="265">
        <v>0</v>
      </c>
      <c r="J767" s="265">
        <v>0</v>
      </c>
      <c r="K767" s="265">
        <v>3.85</v>
      </c>
      <c r="L767" s="265">
        <v>0</v>
      </c>
      <c r="M767" s="265">
        <v>149.75</v>
      </c>
      <c r="N767" s="265">
        <v>320.39999999999998</v>
      </c>
      <c r="O767" s="265">
        <v>210.85</v>
      </c>
      <c r="P767" s="265">
        <v>247.9</v>
      </c>
      <c r="Q767" s="265">
        <v>0</v>
      </c>
      <c r="R767" s="265">
        <v>1914.64</v>
      </c>
      <c r="S767" s="265">
        <v>0</v>
      </c>
      <c r="T767" s="265">
        <v>0</v>
      </c>
      <c r="U767" s="265">
        <v>0</v>
      </c>
      <c r="V767" s="265">
        <v>89.95</v>
      </c>
      <c r="W767" s="265">
        <v>0</v>
      </c>
      <c r="X767" s="265">
        <v>120.09</v>
      </c>
      <c r="Y767" s="265">
        <v>0</v>
      </c>
      <c r="Z767" s="265">
        <v>0</v>
      </c>
    </row>
    <row r="768" spans="1:26" ht="19.45" customHeight="1">
      <c r="A768" s="264" t="s">
        <v>879</v>
      </c>
      <c r="B768" s="264" t="s">
        <v>899</v>
      </c>
      <c r="C768" s="264" t="s">
        <v>822</v>
      </c>
      <c r="D768" s="265">
        <v>11145.1</v>
      </c>
      <c r="E768" s="265">
        <v>41.2</v>
      </c>
      <c r="F768" s="265">
        <v>0</v>
      </c>
      <c r="G768" s="265">
        <v>0</v>
      </c>
      <c r="H768" s="265">
        <v>0</v>
      </c>
      <c r="I768" s="265">
        <v>0</v>
      </c>
      <c r="J768" s="265">
        <v>0</v>
      </c>
      <c r="K768" s="265">
        <v>0</v>
      </c>
      <c r="L768" s="265">
        <v>0</v>
      </c>
      <c r="M768" s="265">
        <v>149.75</v>
      </c>
      <c r="N768" s="265">
        <v>320.39999999999998</v>
      </c>
      <c r="O768" s="265">
        <v>210.85</v>
      </c>
      <c r="P768" s="265">
        <v>247.9</v>
      </c>
      <c r="Q768" s="265">
        <v>0</v>
      </c>
      <c r="R768" s="265">
        <v>1914.64</v>
      </c>
      <c r="S768" s="265">
        <v>0</v>
      </c>
      <c r="T768" s="265">
        <v>0</v>
      </c>
      <c r="U768" s="265">
        <v>0</v>
      </c>
      <c r="V768" s="265">
        <v>89.95</v>
      </c>
      <c r="W768" s="265">
        <v>0</v>
      </c>
      <c r="X768" s="265">
        <v>120.09</v>
      </c>
      <c r="Y768" s="265">
        <v>0</v>
      </c>
      <c r="Z768" s="265">
        <v>0</v>
      </c>
    </row>
    <row r="769" spans="1:26" ht="19.45" customHeight="1">
      <c r="A769" s="264" t="s">
        <v>879</v>
      </c>
      <c r="B769" s="264" t="s">
        <v>899</v>
      </c>
      <c r="C769" s="264" t="s">
        <v>812</v>
      </c>
      <c r="D769" s="265">
        <v>11145.1</v>
      </c>
      <c r="E769" s="265">
        <v>41.2</v>
      </c>
      <c r="F769" s="265">
        <v>0</v>
      </c>
      <c r="G769" s="265">
        <v>0</v>
      </c>
      <c r="H769" s="265">
        <v>0</v>
      </c>
      <c r="I769" s="265">
        <v>0</v>
      </c>
      <c r="J769" s="265">
        <v>0</v>
      </c>
      <c r="K769" s="265">
        <v>11.95</v>
      </c>
      <c r="L769" s="265">
        <v>0</v>
      </c>
      <c r="M769" s="265">
        <v>149.75</v>
      </c>
      <c r="N769" s="265">
        <v>320.39999999999998</v>
      </c>
      <c r="O769" s="265">
        <v>210.85</v>
      </c>
      <c r="P769" s="265">
        <v>247.9</v>
      </c>
      <c r="Q769" s="265">
        <v>0</v>
      </c>
      <c r="R769" s="265">
        <v>1914.64</v>
      </c>
      <c r="S769" s="265">
        <v>0</v>
      </c>
      <c r="T769" s="265">
        <v>0</v>
      </c>
      <c r="U769" s="265">
        <v>0</v>
      </c>
      <c r="V769" s="265">
        <v>89.95</v>
      </c>
      <c r="W769" s="265">
        <v>0</v>
      </c>
      <c r="X769" s="265">
        <v>120.09</v>
      </c>
      <c r="Y769" s="265">
        <v>0</v>
      </c>
      <c r="Z769" s="265">
        <v>0</v>
      </c>
    </row>
    <row r="770" spans="1:26" ht="19.45" customHeight="1">
      <c r="A770" s="264" t="s">
        <v>879</v>
      </c>
      <c r="B770" s="264" t="s">
        <v>899</v>
      </c>
      <c r="C770" s="264" t="s">
        <v>690</v>
      </c>
      <c r="D770" s="265">
        <v>11145.1</v>
      </c>
      <c r="E770" s="265">
        <v>51.62</v>
      </c>
      <c r="F770" s="265">
        <v>0</v>
      </c>
      <c r="G770" s="265">
        <v>0</v>
      </c>
      <c r="H770" s="265">
        <v>0</v>
      </c>
      <c r="I770" s="265">
        <v>0</v>
      </c>
      <c r="J770" s="265">
        <v>0</v>
      </c>
      <c r="K770" s="265">
        <v>0</v>
      </c>
      <c r="L770" s="265">
        <v>0</v>
      </c>
      <c r="M770" s="265">
        <v>149.75</v>
      </c>
      <c r="N770" s="265">
        <v>320.39999999999998</v>
      </c>
      <c r="O770" s="265">
        <v>210.85</v>
      </c>
      <c r="P770" s="265">
        <v>247.9</v>
      </c>
      <c r="Q770" s="265">
        <v>0</v>
      </c>
      <c r="R770" s="265">
        <v>1914.64</v>
      </c>
      <c r="S770" s="265">
        <v>0</v>
      </c>
      <c r="T770" s="265">
        <v>0</v>
      </c>
      <c r="U770" s="265">
        <v>0</v>
      </c>
      <c r="V770" s="265">
        <v>89.95</v>
      </c>
      <c r="W770" s="265">
        <v>0</v>
      </c>
      <c r="X770" s="265">
        <v>120.09</v>
      </c>
      <c r="Y770" s="265">
        <v>0</v>
      </c>
      <c r="Z770" s="265">
        <v>0</v>
      </c>
    </row>
    <row r="771" spans="1:26" ht="19.45" customHeight="1">
      <c r="A771" s="264" t="s">
        <v>879</v>
      </c>
      <c r="B771" s="264" t="s">
        <v>899</v>
      </c>
      <c r="C771" s="264" t="s">
        <v>813</v>
      </c>
      <c r="D771" s="265">
        <v>11145.1</v>
      </c>
      <c r="E771" s="265">
        <v>51.62</v>
      </c>
      <c r="F771" s="265">
        <v>0</v>
      </c>
      <c r="G771" s="265">
        <v>0</v>
      </c>
      <c r="H771" s="265">
        <v>0</v>
      </c>
      <c r="I771" s="265">
        <v>0</v>
      </c>
      <c r="J771" s="265">
        <v>0</v>
      </c>
      <c r="K771" s="265">
        <v>15.53</v>
      </c>
      <c r="L771" s="265">
        <v>0</v>
      </c>
      <c r="M771" s="265">
        <v>149.75</v>
      </c>
      <c r="N771" s="265">
        <v>320.39999999999998</v>
      </c>
      <c r="O771" s="265">
        <v>210.85</v>
      </c>
      <c r="P771" s="265">
        <v>247.9</v>
      </c>
      <c r="Q771" s="265">
        <v>0</v>
      </c>
      <c r="R771" s="265">
        <v>1914.64</v>
      </c>
      <c r="S771" s="265">
        <v>0</v>
      </c>
      <c r="T771" s="265">
        <v>0</v>
      </c>
      <c r="U771" s="265">
        <v>0</v>
      </c>
      <c r="V771" s="265">
        <v>89.95</v>
      </c>
      <c r="W771" s="265">
        <v>0</v>
      </c>
      <c r="X771" s="265">
        <v>120.09</v>
      </c>
      <c r="Y771" s="265">
        <v>0</v>
      </c>
      <c r="Z771" s="265">
        <v>0</v>
      </c>
    </row>
    <row r="772" spans="1:26" ht="19.45" customHeight="1">
      <c r="A772" s="264" t="s">
        <v>879</v>
      </c>
      <c r="B772" s="264" t="s">
        <v>899</v>
      </c>
      <c r="C772" s="264" t="s">
        <v>815</v>
      </c>
      <c r="D772" s="265">
        <v>11145.1</v>
      </c>
      <c r="E772" s="265">
        <v>51.62</v>
      </c>
      <c r="F772" s="265">
        <v>0</v>
      </c>
      <c r="G772" s="265">
        <v>0</v>
      </c>
      <c r="H772" s="265">
        <v>0</v>
      </c>
      <c r="I772" s="265">
        <v>0</v>
      </c>
      <c r="J772" s="265">
        <v>0</v>
      </c>
      <c r="K772" s="265">
        <v>0</v>
      </c>
      <c r="L772" s="265">
        <v>0</v>
      </c>
      <c r="M772" s="265">
        <v>149.75</v>
      </c>
      <c r="N772" s="265">
        <v>320.39999999999998</v>
      </c>
      <c r="O772" s="265">
        <v>210.85</v>
      </c>
      <c r="P772" s="265">
        <v>247.9</v>
      </c>
      <c r="Q772" s="265">
        <v>0</v>
      </c>
      <c r="R772" s="265">
        <v>1914.64</v>
      </c>
      <c r="S772" s="265">
        <v>0</v>
      </c>
      <c r="T772" s="265">
        <v>0</v>
      </c>
      <c r="U772" s="265">
        <v>0</v>
      </c>
      <c r="V772" s="265">
        <v>89.95</v>
      </c>
      <c r="W772" s="265">
        <v>0</v>
      </c>
      <c r="X772" s="265">
        <v>120.09</v>
      </c>
      <c r="Y772" s="265">
        <v>0</v>
      </c>
      <c r="Z772" s="265">
        <v>0</v>
      </c>
    </row>
    <row r="773" spans="1:26" ht="19.45" customHeight="1">
      <c r="A773" s="264" t="s">
        <v>879</v>
      </c>
      <c r="B773" s="264" t="s">
        <v>899</v>
      </c>
      <c r="C773" s="264" t="s">
        <v>816</v>
      </c>
      <c r="D773" s="265">
        <v>11145.1</v>
      </c>
      <c r="E773" s="265">
        <v>51.62</v>
      </c>
      <c r="F773" s="265">
        <v>0</v>
      </c>
      <c r="G773" s="265">
        <v>0</v>
      </c>
      <c r="H773" s="265">
        <v>0</v>
      </c>
      <c r="I773" s="265">
        <v>0</v>
      </c>
      <c r="J773" s="265">
        <v>0</v>
      </c>
      <c r="K773" s="265">
        <v>0</v>
      </c>
      <c r="L773" s="265">
        <v>0</v>
      </c>
      <c r="M773" s="265">
        <v>149.75</v>
      </c>
      <c r="N773" s="265">
        <v>320.39999999999998</v>
      </c>
      <c r="O773" s="265">
        <v>210.85</v>
      </c>
      <c r="P773" s="265">
        <v>247.9</v>
      </c>
      <c r="Q773" s="265">
        <v>0</v>
      </c>
      <c r="R773" s="265">
        <v>1914.64</v>
      </c>
      <c r="S773" s="265">
        <v>0</v>
      </c>
      <c r="T773" s="265">
        <v>0</v>
      </c>
      <c r="U773" s="265">
        <v>0</v>
      </c>
      <c r="V773" s="265">
        <v>89.95</v>
      </c>
      <c r="W773" s="265">
        <v>0</v>
      </c>
      <c r="X773" s="265">
        <v>120.09</v>
      </c>
      <c r="Y773" s="265">
        <v>0</v>
      </c>
      <c r="Z773" s="265">
        <v>0</v>
      </c>
    </row>
    <row r="774" spans="1:26" ht="19.45" customHeight="1">
      <c r="A774" s="264" t="s">
        <v>879</v>
      </c>
      <c r="B774" s="264" t="s">
        <v>899</v>
      </c>
      <c r="C774" s="264" t="s">
        <v>817</v>
      </c>
      <c r="D774" s="265">
        <v>11145.1</v>
      </c>
      <c r="E774" s="265">
        <v>51.62</v>
      </c>
      <c r="F774" s="265">
        <v>0</v>
      </c>
      <c r="G774" s="265">
        <v>0</v>
      </c>
      <c r="H774" s="265">
        <v>0</v>
      </c>
      <c r="I774" s="265">
        <v>0</v>
      </c>
      <c r="J774" s="265">
        <v>0</v>
      </c>
      <c r="K774" s="265">
        <v>0</v>
      </c>
      <c r="L774" s="265">
        <v>0</v>
      </c>
      <c r="M774" s="265">
        <v>149.75</v>
      </c>
      <c r="N774" s="265">
        <v>320.39999999999998</v>
      </c>
      <c r="O774" s="265">
        <v>210.85</v>
      </c>
      <c r="P774" s="265">
        <v>247.9</v>
      </c>
      <c r="Q774" s="265">
        <v>0</v>
      </c>
      <c r="R774" s="265">
        <v>1914.64</v>
      </c>
      <c r="S774" s="265">
        <v>0</v>
      </c>
      <c r="T774" s="265">
        <v>0</v>
      </c>
      <c r="U774" s="265">
        <v>0</v>
      </c>
      <c r="V774" s="265">
        <v>89.95</v>
      </c>
      <c r="W774" s="265">
        <v>0</v>
      </c>
      <c r="X774" s="265">
        <v>120.09</v>
      </c>
      <c r="Y774" s="265">
        <v>0</v>
      </c>
      <c r="Z774" s="265">
        <v>0</v>
      </c>
    </row>
    <row r="775" spans="1:26" ht="19.45" customHeight="1">
      <c r="A775" s="264" t="s">
        <v>879</v>
      </c>
      <c r="B775" s="264" t="s">
        <v>899</v>
      </c>
      <c r="C775" s="264" t="s">
        <v>823</v>
      </c>
      <c r="D775" s="265">
        <v>11145.1</v>
      </c>
      <c r="E775" s="265">
        <v>51.62</v>
      </c>
      <c r="F775" s="265">
        <v>0</v>
      </c>
      <c r="G775" s="265">
        <v>0</v>
      </c>
      <c r="H775" s="265">
        <v>0</v>
      </c>
      <c r="I775" s="265">
        <v>0</v>
      </c>
      <c r="J775" s="265">
        <v>0</v>
      </c>
      <c r="K775" s="265">
        <v>0</v>
      </c>
      <c r="L775" s="265">
        <v>0</v>
      </c>
      <c r="M775" s="265">
        <v>149.75</v>
      </c>
      <c r="N775" s="265">
        <v>320.39999999999998</v>
      </c>
      <c r="O775" s="265">
        <v>210.85</v>
      </c>
      <c r="P775" s="265">
        <v>247.9</v>
      </c>
      <c r="Q775" s="265">
        <v>0</v>
      </c>
      <c r="R775" s="265">
        <v>1914.64</v>
      </c>
      <c r="S775" s="265">
        <v>0</v>
      </c>
      <c r="T775" s="265">
        <v>0</v>
      </c>
      <c r="U775" s="265">
        <v>0</v>
      </c>
      <c r="V775" s="265">
        <v>89.95</v>
      </c>
      <c r="W775" s="265">
        <v>0</v>
      </c>
      <c r="X775" s="265">
        <v>120.09</v>
      </c>
      <c r="Y775" s="265">
        <v>0</v>
      </c>
      <c r="Z775" s="265">
        <v>0</v>
      </c>
    </row>
    <row r="776" spans="1:26" ht="19.45" customHeight="1">
      <c r="A776" s="264" t="s">
        <v>879</v>
      </c>
      <c r="B776" s="264" t="s">
        <v>899</v>
      </c>
      <c r="C776" s="264" t="s">
        <v>818</v>
      </c>
      <c r="D776" s="265">
        <v>11145.1</v>
      </c>
      <c r="E776" s="265">
        <v>51.62</v>
      </c>
      <c r="F776" s="265">
        <v>0</v>
      </c>
      <c r="G776" s="265">
        <v>0</v>
      </c>
      <c r="H776" s="265">
        <v>0</v>
      </c>
      <c r="I776" s="265">
        <v>0</v>
      </c>
      <c r="J776" s="265">
        <v>0</v>
      </c>
      <c r="K776" s="265">
        <v>11.95</v>
      </c>
      <c r="L776" s="265">
        <v>0</v>
      </c>
      <c r="M776" s="265">
        <v>149.75</v>
      </c>
      <c r="N776" s="265">
        <v>320.39999999999998</v>
      </c>
      <c r="O776" s="265">
        <v>210.85</v>
      </c>
      <c r="P776" s="265">
        <v>247.9</v>
      </c>
      <c r="Q776" s="265">
        <v>0</v>
      </c>
      <c r="R776" s="265">
        <v>1914.64</v>
      </c>
      <c r="S776" s="265">
        <v>0</v>
      </c>
      <c r="T776" s="265">
        <v>0</v>
      </c>
      <c r="U776" s="265">
        <v>0</v>
      </c>
      <c r="V776" s="265">
        <v>89.95</v>
      </c>
      <c r="W776" s="265">
        <v>0</v>
      </c>
      <c r="X776" s="265">
        <v>120.09</v>
      </c>
      <c r="Y776" s="265">
        <v>0</v>
      </c>
      <c r="Z776" s="265">
        <v>0</v>
      </c>
    </row>
    <row r="777" spans="1:26" ht="19.45" customHeight="1">
      <c r="A777" s="264" t="s">
        <v>879</v>
      </c>
      <c r="B777" s="264" t="s">
        <v>900</v>
      </c>
      <c r="C777" s="264" t="s">
        <v>686</v>
      </c>
      <c r="D777" s="265">
        <v>12850.16</v>
      </c>
      <c r="E777" s="265">
        <v>0</v>
      </c>
      <c r="F777" s="265">
        <v>0</v>
      </c>
      <c r="G777" s="265">
        <v>0</v>
      </c>
      <c r="H777" s="265">
        <v>0</v>
      </c>
      <c r="I777" s="265">
        <v>0</v>
      </c>
      <c r="J777" s="265">
        <v>0</v>
      </c>
      <c r="K777" s="265">
        <v>0</v>
      </c>
      <c r="L777" s="265">
        <v>0</v>
      </c>
      <c r="M777" s="265">
        <v>149.75</v>
      </c>
      <c r="N777" s="265">
        <v>320.39999999999998</v>
      </c>
      <c r="O777" s="265">
        <v>210.85</v>
      </c>
      <c r="P777" s="265">
        <v>329.96</v>
      </c>
      <c r="Q777" s="265">
        <v>0</v>
      </c>
      <c r="R777" s="265">
        <v>1914.64</v>
      </c>
      <c r="S777" s="265">
        <v>0</v>
      </c>
      <c r="T777" s="265">
        <v>0</v>
      </c>
      <c r="U777" s="265">
        <v>0</v>
      </c>
      <c r="V777" s="265">
        <v>89.95</v>
      </c>
      <c r="W777" s="265">
        <v>0</v>
      </c>
      <c r="X777" s="265">
        <v>120.09</v>
      </c>
      <c r="Y777" s="265">
        <v>0</v>
      </c>
      <c r="Z777" s="265">
        <v>0</v>
      </c>
    </row>
    <row r="778" spans="1:26" ht="19.45" customHeight="1">
      <c r="A778" s="264" t="s">
        <v>879</v>
      </c>
      <c r="B778" s="264" t="s">
        <v>900</v>
      </c>
      <c r="C778" s="264" t="s">
        <v>687</v>
      </c>
      <c r="D778" s="265">
        <v>12850.16</v>
      </c>
      <c r="E778" s="265">
        <v>16.97</v>
      </c>
      <c r="F778" s="265">
        <v>0</v>
      </c>
      <c r="G778" s="265">
        <v>0</v>
      </c>
      <c r="H778" s="265">
        <v>0</v>
      </c>
      <c r="I778" s="265">
        <v>0</v>
      </c>
      <c r="J778" s="265">
        <v>0</v>
      </c>
      <c r="K778" s="265">
        <v>0</v>
      </c>
      <c r="L778" s="265">
        <v>0</v>
      </c>
      <c r="M778" s="265">
        <v>149.75</v>
      </c>
      <c r="N778" s="265">
        <v>320.39999999999998</v>
      </c>
      <c r="O778" s="265">
        <v>210.85</v>
      </c>
      <c r="P778" s="265">
        <v>329.96</v>
      </c>
      <c r="Q778" s="265">
        <v>0</v>
      </c>
      <c r="R778" s="265">
        <v>1914.64</v>
      </c>
      <c r="S778" s="265">
        <v>0</v>
      </c>
      <c r="T778" s="265">
        <v>0</v>
      </c>
      <c r="U778" s="265">
        <v>0</v>
      </c>
      <c r="V778" s="265">
        <v>89.95</v>
      </c>
      <c r="W778" s="265">
        <v>0</v>
      </c>
      <c r="X778" s="265">
        <v>120.09</v>
      </c>
      <c r="Y778" s="265">
        <v>0</v>
      </c>
      <c r="Z778" s="265">
        <v>0</v>
      </c>
    </row>
    <row r="779" spans="1:26" ht="19.45" customHeight="1">
      <c r="A779" s="264" t="s">
        <v>879</v>
      </c>
      <c r="B779" s="264" t="s">
        <v>900</v>
      </c>
      <c r="C779" s="264" t="s">
        <v>289</v>
      </c>
      <c r="D779" s="265">
        <v>12850.16</v>
      </c>
      <c r="E779" s="265">
        <v>20.77</v>
      </c>
      <c r="F779" s="265">
        <v>0</v>
      </c>
      <c r="G779" s="265">
        <v>0</v>
      </c>
      <c r="H779" s="265">
        <v>0</v>
      </c>
      <c r="I779" s="265">
        <v>0</v>
      </c>
      <c r="J779" s="265">
        <v>0</v>
      </c>
      <c r="K779" s="265">
        <v>14.59</v>
      </c>
      <c r="L779" s="265">
        <v>0</v>
      </c>
      <c r="M779" s="265">
        <v>149.75</v>
      </c>
      <c r="N779" s="265">
        <v>320.39999999999998</v>
      </c>
      <c r="O779" s="265">
        <v>210.85</v>
      </c>
      <c r="P779" s="265">
        <v>329.96</v>
      </c>
      <c r="Q779" s="265">
        <v>0</v>
      </c>
      <c r="R779" s="265">
        <v>1914.64</v>
      </c>
      <c r="S779" s="265">
        <v>0</v>
      </c>
      <c r="T779" s="265">
        <v>0</v>
      </c>
      <c r="U779" s="265">
        <v>0</v>
      </c>
      <c r="V779" s="265">
        <v>89.95</v>
      </c>
      <c r="W779" s="265">
        <v>0</v>
      </c>
      <c r="X779" s="265">
        <v>120.09</v>
      </c>
      <c r="Y779" s="265">
        <v>0</v>
      </c>
      <c r="Z779" s="265">
        <v>0</v>
      </c>
    </row>
    <row r="780" spans="1:26" ht="19.45" customHeight="1">
      <c r="A780" s="264" t="s">
        <v>879</v>
      </c>
      <c r="B780" s="264" t="s">
        <v>900</v>
      </c>
      <c r="C780" s="264" t="s">
        <v>688</v>
      </c>
      <c r="D780" s="265">
        <v>12850.16</v>
      </c>
      <c r="E780" s="265">
        <v>30.7</v>
      </c>
      <c r="F780" s="265">
        <v>0</v>
      </c>
      <c r="G780" s="265">
        <v>0</v>
      </c>
      <c r="H780" s="265">
        <v>0</v>
      </c>
      <c r="I780" s="265">
        <v>0</v>
      </c>
      <c r="J780" s="265">
        <v>0</v>
      </c>
      <c r="K780" s="265">
        <v>14.59</v>
      </c>
      <c r="L780" s="265">
        <v>0</v>
      </c>
      <c r="M780" s="265">
        <v>149.75</v>
      </c>
      <c r="N780" s="265">
        <v>320.39999999999998</v>
      </c>
      <c r="O780" s="265">
        <v>210.85</v>
      </c>
      <c r="P780" s="265">
        <v>329.96</v>
      </c>
      <c r="Q780" s="265">
        <v>0</v>
      </c>
      <c r="R780" s="265">
        <v>1914.64</v>
      </c>
      <c r="S780" s="265">
        <v>0</v>
      </c>
      <c r="T780" s="265">
        <v>0</v>
      </c>
      <c r="U780" s="265">
        <v>0</v>
      </c>
      <c r="V780" s="265">
        <v>89.95</v>
      </c>
      <c r="W780" s="265">
        <v>0</v>
      </c>
      <c r="X780" s="265">
        <v>120.09</v>
      </c>
      <c r="Y780" s="265">
        <v>0</v>
      </c>
      <c r="Z780" s="265">
        <v>0</v>
      </c>
    </row>
    <row r="781" spans="1:26" ht="19.45" customHeight="1">
      <c r="A781" s="264" t="s">
        <v>879</v>
      </c>
      <c r="B781" s="264" t="s">
        <v>900</v>
      </c>
      <c r="C781" s="264" t="s">
        <v>689</v>
      </c>
      <c r="D781" s="265">
        <v>12850.16</v>
      </c>
      <c r="E781" s="265">
        <v>41.2</v>
      </c>
      <c r="F781" s="265">
        <v>0</v>
      </c>
      <c r="G781" s="265">
        <v>0</v>
      </c>
      <c r="H781" s="265">
        <v>0</v>
      </c>
      <c r="I781" s="265">
        <v>0</v>
      </c>
      <c r="J781" s="265">
        <v>0</v>
      </c>
      <c r="K781" s="265">
        <v>14.59</v>
      </c>
      <c r="L781" s="265">
        <v>0</v>
      </c>
      <c r="M781" s="265">
        <v>149.75</v>
      </c>
      <c r="N781" s="265">
        <v>320.39999999999998</v>
      </c>
      <c r="O781" s="265">
        <v>210.85</v>
      </c>
      <c r="P781" s="265">
        <v>329.96</v>
      </c>
      <c r="Q781" s="265">
        <v>0</v>
      </c>
      <c r="R781" s="265">
        <v>1914.64</v>
      </c>
      <c r="S781" s="265">
        <v>0</v>
      </c>
      <c r="T781" s="265">
        <v>0</v>
      </c>
      <c r="U781" s="265">
        <v>0</v>
      </c>
      <c r="V781" s="265">
        <v>89.95</v>
      </c>
      <c r="W781" s="265">
        <v>0</v>
      </c>
      <c r="X781" s="265">
        <v>120.09</v>
      </c>
      <c r="Y781" s="265">
        <v>0</v>
      </c>
      <c r="Z781" s="265">
        <v>0</v>
      </c>
    </row>
    <row r="782" spans="1:26" ht="19.45" customHeight="1">
      <c r="A782" s="264" t="s">
        <v>879</v>
      </c>
      <c r="B782" s="264" t="s">
        <v>900</v>
      </c>
      <c r="C782" s="264" t="s">
        <v>151</v>
      </c>
      <c r="D782" s="265">
        <v>12850.16</v>
      </c>
      <c r="E782" s="265">
        <v>41.2</v>
      </c>
      <c r="F782" s="265">
        <v>0</v>
      </c>
      <c r="G782" s="265">
        <v>0</v>
      </c>
      <c r="H782" s="265">
        <v>0</v>
      </c>
      <c r="I782" s="265">
        <v>0</v>
      </c>
      <c r="J782" s="265">
        <v>0</v>
      </c>
      <c r="K782" s="265">
        <v>11.95</v>
      </c>
      <c r="L782" s="265">
        <v>0</v>
      </c>
      <c r="M782" s="265">
        <v>149.75</v>
      </c>
      <c r="N782" s="265">
        <v>320.39999999999998</v>
      </c>
      <c r="O782" s="265">
        <v>210.85</v>
      </c>
      <c r="P782" s="265">
        <v>329.96</v>
      </c>
      <c r="Q782" s="265">
        <v>0</v>
      </c>
      <c r="R782" s="265">
        <v>1914.64</v>
      </c>
      <c r="S782" s="265">
        <v>0</v>
      </c>
      <c r="T782" s="265">
        <v>0</v>
      </c>
      <c r="U782" s="265">
        <v>0</v>
      </c>
      <c r="V782" s="265">
        <v>89.95</v>
      </c>
      <c r="W782" s="265">
        <v>0</v>
      </c>
      <c r="X782" s="265">
        <v>120.09</v>
      </c>
      <c r="Y782" s="265">
        <v>0</v>
      </c>
      <c r="Z782" s="265">
        <v>0</v>
      </c>
    </row>
    <row r="783" spans="1:26" ht="19.45" customHeight="1">
      <c r="A783" s="264" t="s">
        <v>879</v>
      </c>
      <c r="B783" s="264" t="s">
        <v>900</v>
      </c>
      <c r="C783" s="264" t="s">
        <v>690</v>
      </c>
      <c r="D783" s="265">
        <v>12850.16</v>
      </c>
      <c r="E783" s="265">
        <v>51.62</v>
      </c>
      <c r="F783" s="265">
        <v>0</v>
      </c>
      <c r="G783" s="265">
        <v>0</v>
      </c>
      <c r="H783" s="265">
        <v>0</v>
      </c>
      <c r="I783" s="265">
        <v>0</v>
      </c>
      <c r="J783" s="265">
        <v>0</v>
      </c>
      <c r="K783" s="265">
        <v>14.59</v>
      </c>
      <c r="L783" s="265">
        <v>0</v>
      </c>
      <c r="M783" s="265">
        <v>149.75</v>
      </c>
      <c r="N783" s="265">
        <v>320.39999999999998</v>
      </c>
      <c r="O783" s="265">
        <v>210.85</v>
      </c>
      <c r="P783" s="265">
        <v>329.96</v>
      </c>
      <c r="Q783" s="265">
        <v>0</v>
      </c>
      <c r="R783" s="265">
        <v>1914.64</v>
      </c>
      <c r="S783" s="265">
        <v>0</v>
      </c>
      <c r="T783" s="265">
        <v>0</v>
      </c>
      <c r="U783" s="265">
        <v>0</v>
      </c>
      <c r="V783" s="265">
        <v>89.95</v>
      </c>
      <c r="W783" s="265">
        <v>0</v>
      </c>
      <c r="X783" s="265">
        <v>120.09</v>
      </c>
      <c r="Y783" s="265">
        <v>0</v>
      </c>
      <c r="Z783" s="265">
        <v>0</v>
      </c>
    </row>
    <row r="784" spans="1:26" ht="19.45" customHeight="1">
      <c r="A784" s="264" t="s">
        <v>879</v>
      </c>
      <c r="B784" s="264" t="s">
        <v>901</v>
      </c>
      <c r="C784" s="264" t="s">
        <v>686</v>
      </c>
      <c r="D784" s="265">
        <v>14554.79</v>
      </c>
      <c r="E784" s="265">
        <v>0</v>
      </c>
      <c r="F784" s="265">
        <v>0</v>
      </c>
      <c r="G784" s="265">
        <v>0</v>
      </c>
      <c r="H784" s="265">
        <v>0</v>
      </c>
      <c r="I784" s="265">
        <v>0</v>
      </c>
      <c r="J784" s="265">
        <v>0</v>
      </c>
      <c r="K784" s="265">
        <v>0</v>
      </c>
      <c r="L784" s="265">
        <v>0</v>
      </c>
      <c r="M784" s="265">
        <v>149.75</v>
      </c>
      <c r="N784" s="265">
        <v>320.39999999999998</v>
      </c>
      <c r="O784" s="265">
        <v>210.85</v>
      </c>
      <c r="P784" s="265">
        <v>331.33</v>
      </c>
      <c r="Q784" s="265">
        <v>0</v>
      </c>
      <c r="R784" s="265">
        <v>1914.64</v>
      </c>
      <c r="S784" s="265">
        <v>0</v>
      </c>
      <c r="T784" s="265">
        <v>0</v>
      </c>
      <c r="U784" s="265">
        <v>0</v>
      </c>
      <c r="V784" s="265">
        <v>89.95</v>
      </c>
      <c r="W784" s="265">
        <v>0</v>
      </c>
      <c r="X784" s="265">
        <v>120.09</v>
      </c>
      <c r="Y784" s="265">
        <v>0</v>
      </c>
      <c r="Z784" s="265">
        <v>0</v>
      </c>
    </row>
    <row r="785" spans="1:26" ht="19.45" customHeight="1">
      <c r="A785" s="264" t="s">
        <v>879</v>
      </c>
      <c r="B785" s="264" t="s">
        <v>901</v>
      </c>
      <c r="C785" s="264" t="s">
        <v>841</v>
      </c>
      <c r="D785" s="265">
        <v>14554.79</v>
      </c>
      <c r="E785" s="265">
        <v>0</v>
      </c>
      <c r="F785" s="265">
        <v>0</v>
      </c>
      <c r="G785" s="265">
        <v>0</v>
      </c>
      <c r="H785" s="265">
        <v>0</v>
      </c>
      <c r="I785" s="265">
        <v>0</v>
      </c>
      <c r="J785" s="265">
        <v>0</v>
      </c>
      <c r="K785" s="265">
        <v>0</v>
      </c>
      <c r="L785" s="265">
        <v>0</v>
      </c>
      <c r="M785" s="265">
        <v>149.75</v>
      </c>
      <c r="N785" s="265">
        <v>320.39999999999998</v>
      </c>
      <c r="O785" s="265">
        <v>210.85</v>
      </c>
      <c r="P785" s="265">
        <v>331.33</v>
      </c>
      <c r="Q785" s="265">
        <v>0</v>
      </c>
      <c r="R785" s="265">
        <v>1914.64</v>
      </c>
      <c r="S785" s="265">
        <v>0</v>
      </c>
      <c r="T785" s="265">
        <v>0</v>
      </c>
      <c r="U785" s="265">
        <v>0</v>
      </c>
      <c r="V785" s="265">
        <v>89.95</v>
      </c>
      <c r="W785" s="265">
        <v>0</v>
      </c>
      <c r="X785" s="265">
        <v>120.09</v>
      </c>
      <c r="Y785" s="265">
        <v>0</v>
      </c>
      <c r="Z785" s="265">
        <v>0</v>
      </c>
    </row>
    <row r="786" spans="1:26" ht="19.45" customHeight="1">
      <c r="A786" s="264" t="s">
        <v>879</v>
      </c>
      <c r="B786" s="264" t="s">
        <v>901</v>
      </c>
      <c r="C786" s="264" t="s">
        <v>800</v>
      </c>
      <c r="D786" s="265">
        <v>14554.79</v>
      </c>
      <c r="E786" s="265">
        <v>0</v>
      </c>
      <c r="F786" s="265">
        <v>0</v>
      </c>
      <c r="G786" s="265">
        <v>0</v>
      </c>
      <c r="H786" s="265">
        <v>0</v>
      </c>
      <c r="I786" s="265">
        <v>0</v>
      </c>
      <c r="J786" s="265">
        <v>0</v>
      </c>
      <c r="K786" s="265">
        <v>15.53</v>
      </c>
      <c r="L786" s="265">
        <v>0</v>
      </c>
      <c r="M786" s="265">
        <v>149.75</v>
      </c>
      <c r="N786" s="265">
        <v>320.39999999999998</v>
      </c>
      <c r="O786" s="265">
        <v>210.85</v>
      </c>
      <c r="P786" s="265">
        <v>331.33</v>
      </c>
      <c r="Q786" s="265">
        <v>0</v>
      </c>
      <c r="R786" s="265">
        <v>1914.64</v>
      </c>
      <c r="S786" s="265">
        <v>0</v>
      </c>
      <c r="T786" s="265">
        <v>0</v>
      </c>
      <c r="U786" s="265">
        <v>0</v>
      </c>
      <c r="V786" s="265">
        <v>89.95</v>
      </c>
      <c r="W786" s="265">
        <v>0</v>
      </c>
      <c r="X786" s="265">
        <v>120.09</v>
      </c>
      <c r="Y786" s="265">
        <v>0</v>
      </c>
      <c r="Z786" s="265">
        <v>0</v>
      </c>
    </row>
    <row r="787" spans="1:26" ht="19.45" customHeight="1">
      <c r="A787" s="264" t="s">
        <v>879</v>
      </c>
      <c r="B787" s="264" t="s">
        <v>901</v>
      </c>
      <c r="C787" s="264" t="s">
        <v>687</v>
      </c>
      <c r="D787" s="265">
        <v>14554.79</v>
      </c>
      <c r="E787" s="265">
        <v>16.97</v>
      </c>
      <c r="F787" s="265">
        <v>0</v>
      </c>
      <c r="G787" s="265">
        <v>0</v>
      </c>
      <c r="H787" s="265">
        <v>0</v>
      </c>
      <c r="I787" s="265">
        <v>0</v>
      </c>
      <c r="J787" s="265">
        <v>0</v>
      </c>
      <c r="K787" s="265">
        <v>0</v>
      </c>
      <c r="L787" s="265">
        <v>0</v>
      </c>
      <c r="M787" s="265">
        <v>149.75</v>
      </c>
      <c r="N787" s="265">
        <v>320.39999999999998</v>
      </c>
      <c r="O787" s="265">
        <v>210.85</v>
      </c>
      <c r="P787" s="265">
        <v>331.33</v>
      </c>
      <c r="Q787" s="265">
        <v>0</v>
      </c>
      <c r="R787" s="265">
        <v>1914.64</v>
      </c>
      <c r="S787" s="265">
        <v>0</v>
      </c>
      <c r="T787" s="265">
        <v>0</v>
      </c>
      <c r="U787" s="265">
        <v>0</v>
      </c>
      <c r="V787" s="265">
        <v>89.95</v>
      </c>
      <c r="W787" s="265">
        <v>0</v>
      </c>
      <c r="X787" s="265">
        <v>120.09</v>
      </c>
      <c r="Y787" s="265">
        <v>0</v>
      </c>
      <c r="Z787" s="265">
        <v>0</v>
      </c>
    </row>
    <row r="788" spans="1:26" ht="19.45" customHeight="1">
      <c r="A788" s="264" t="s">
        <v>879</v>
      </c>
      <c r="B788" s="264" t="s">
        <v>901</v>
      </c>
      <c r="C788" s="264" t="s">
        <v>801</v>
      </c>
      <c r="D788" s="265">
        <v>14554.79</v>
      </c>
      <c r="E788" s="265">
        <v>16.97</v>
      </c>
      <c r="F788" s="265">
        <v>0</v>
      </c>
      <c r="G788" s="265">
        <v>0</v>
      </c>
      <c r="H788" s="265">
        <v>0</v>
      </c>
      <c r="I788" s="265">
        <v>0</v>
      </c>
      <c r="J788" s="265">
        <v>0</v>
      </c>
      <c r="K788" s="265">
        <v>11.95</v>
      </c>
      <c r="L788" s="265">
        <v>0</v>
      </c>
      <c r="M788" s="265">
        <v>149.75</v>
      </c>
      <c r="N788" s="265">
        <v>320.39999999999998</v>
      </c>
      <c r="O788" s="265">
        <v>210.85</v>
      </c>
      <c r="P788" s="265">
        <v>331.33</v>
      </c>
      <c r="Q788" s="265">
        <v>0</v>
      </c>
      <c r="R788" s="265">
        <v>1914.64</v>
      </c>
      <c r="S788" s="265">
        <v>0</v>
      </c>
      <c r="T788" s="265">
        <v>0</v>
      </c>
      <c r="U788" s="265">
        <v>0</v>
      </c>
      <c r="V788" s="265">
        <v>89.95</v>
      </c>
      <c r="W788" s="265">
        <v>0</v>
      </c>
      <c r="X788" s="265">
        <v>120.09</v>
      </c>
      <c r="Y788" s="265">
        <v>0</v>
      </c>
      <c r="Z788" s="265">
        <v>0</v>
      </c>
    </row>
    <row r="789" spans="1:26" ht="19.45" customHeight="1">
      <c r="A789" s="264" t="s">
        <v>879</v>
      </c>
      <c r="B789" s="264" t="s">
        <v>901</v>
      </c>
      <c r="C789" s="264" t="s">
        <v>802</v>
      </c>
      <c r="D789" s="265">
        <v>14554.79</v>
      </c>
      <c r="E789" s="265">
        <v>16.97</v>
      </c>
      <c r="F789" s="265">
        <v>0</v>
      </c>
      <c r="G789" s="265">
        <v>0</v>
      </c>
      <c r="H789" s="265">
        <v>0</v>
      </c>
      <c r="I789" s="265">
        <v>0</v>
      </c>
      <c r="J789" s="265">
        <v>0</v>
      </c>
      <c r="K789" s="265">
        <v>0</v>
      </c>
      <c r="L789" s="265">
        <v>0</v>
      </c>
      <c r="M789" s="265">
        <v>149.75</v>
      </c>
      <c r="N789" s="265">
        <v>320.39999999999998</v>
      </c>
      <c r="O789" s="265">
        <v>210.85</v>
      </c>
      <c r="P789" s="265">
        <v>331.33</v>
      </c>
      <c r="Q789" s="265">
        <v>0</v>
      </c>
      <c r="R789" s="265">
        <v>1914.64</v>
      </c>
      <c r="S789" s="265">
        <v>0</v>
      </c>
      <c r="T789" s="265">
        <v>0</v>
      </c>
      <c r="U789" s="265">
        <v>0</v>
      </c>
      <c r="V789" s="265">
        <v>89.95</v>
      </c>
      <c r="W789" s="265">
        <v>0</v>
      </c>
      <c r="X789" s="265">
        <v>120.09</v>
      </c>
      <c r="Y789" s="265">
        <v>0</v>
      </c>
      <c r="Z789" s="265">
        <v>0</v>
      </c>
    </row>
    <row r="790" spans="1:26" ht="19.45" customHeight="1">
      <c r="A790" s="264" t="s">
        <v>879</v>
      </c>
      <c r="B790" s="264" t="s">
        <v>901</v>
      </c>
      <c r="C790" s="264" t="s">
        <v>849</v>
      </c>
      <c r="D790" s="265">
        <v>14554.79</v>
      </c>
      <c r="E790" s="265">
        <v>16.97</v>
      </c>
      <c r="F790" s="265">
        <v>0</v>
      </c>
      <c r="G790" s="265">
        <v>0</v>
      </c>
      <c r="H790" s="265">
        <v>0</v>
      </c>
      <c r="I790" s="265">
        <v>0</v>
      </c>
      <c r="J790" s="265">
        <v>0</v>
      </c>
      <c r="K790" s="265">
        <v>0</v>
      </c>
      <c r="L790" s="265">
        <v>0</v>
      </c>
      <c r="M790" s="265">
        <v>149.75</v>
      </c>
      <c r="N790" s="265">
        <v>320.39999999999998</v>
      </c>
      <c r="O790" s="265">
        <v>210.85</v>
      </c>
      <c r="P790" s="265">
        <v>331.33</v>
      </c>
      <c r="Q790" s="265">
        <v>0</v>
      </c>
      <c r="R790" s="265">
        <v>1914.64</v>
      </c>
      <c r="S790" s="265">
        <v>0</v>
      </c>
      <c r="T790" s="265">
        <v>0</v>
      </c>
      <c r="U790" s="265">
        <v>0</v>
      </c>
      <c r="V790" s="265">
        <v>89.95</v>
      </c>
      <c r="W790" s="265">
        <v>0</v>
      </c>
      <c r="X790" s="265">
        <v>120.09</v>
      </c>
      <c r="Y790" s="265">
        <v>0</v>
      </c>
      <c r="Z790" s="265">
        <v>0</v>
      </c>
    </row>
    <row r="791" spans="1:26" ht="19.45" customHeight="1">
      <c r="A791" s="264" t="s">
        <v>879</v>
      </c>
      <c r="B791" s="264" t="s">
        <v>901</v>
      </c>
      <c r="C791" s="264" t="s">
        <v>803</v>
      </c>
      <c r="D791" s="265">
        <v>14554.79</v>
      </c>
      <c r="E791" s="265">
        <v>16.97</v>
      </c>
      <c r="F791" s="265">
        <v>0</v>
      </c>
      <c r="G791" s="265">
        <v>0</v>
      </c>
      <c r="H791" s="265">
        <v>0</v>
      </c>
      <c r="I791" s="265">
        <v>0</v>
      </c>
      <c r="J791" s="265">
        <v>0</v>
      </c>
      <c r="K791" s="265">
        <v>0</v>
      </c>
      <c r="L791" s="265">
        <v>0</v>
      </c>
      <c r="M791" s="265">
        <v>149.75</v>
      </c>
      <c r="N791" s="265">
        <v>320.39999999999998</v>
      </c>
      <c r="O791" s="265">
        <v>210.85</v>
      </c>
      <c r="P791" s="265">
        <v>331.33</v>
      </c>
      <c r="Q791" s="265">
        <v>0</v>
      </c>
      <c r="R791" s="265">
        <v>1914.64</v>
      </c>
      <c r="S791" s="265">
        <v>0</v>
      </c>
      <c r="T791" s="265">
        <v>0</v>
      </c>
      <c r="U791" s="265">
        <v>0</v>
      </c>
      <c r="V791" s="265">
        <v>89.95</v>
      </c>
      <c r="W791" s="265">
        <v>0</v>
      </c>
      <c r="X791" s="265">
        <v>120.09</v>
      </c>
      <c r="Y791" s="265">
        <v>0</v>
      </c>
      <c r="Z791" s="265">
        <v>0</v>
      </c>
    </row>
    <row r="792" spans="1:26" ht="19.45" customHeight="1">
      <c r="A792" s="264" t="s">
        <v>879</v>
      </c>
      <c r="B792" s="264" t="s">
        <v>901</v>
      </c>
      <c r="C792" s="264" t="s">
        <v>730</v>
      </c>
      <c r="D792" s="265">
        <v>14554.79</v>
      </c>
      <c r="E792" s="265">
        <v>16.97</v>
      </c>
      <c r="F792" s="265">
        <v>0</v>
      </c>
      <c r="G792" s="265">
        <v>0</v>
      </c>
      <c r="H792" s="265">
        <v>0</v>
      </c>
      <c r="I792" s="265">
        <v>0</v>
      </c>
      <c r="J792" s="265">
        <v>0</v>
      </c>
      <c r="K792" s="265">
        <v>15.53</v>
      </c>
      <c r="L792" s="265">
        <v>0</v>
      </c>
      <c r="M792" s="265">
        <v>149.75</v>
      </c>
      <c r="N792" s="265">
        <v>320.39999999999998</v>
      </c>
      <c r="O792" s="265">
        <v>210.85</v>
      </c>
      <c r="P792" s="265">
        <v>331.33</v>
      </c>
      <c r="Q792" s="265">
        <v>0</v>
      </c>
      <c r="R792" s="265">
        <v>1914.64</v>
      </c>
      <c r="S792" s="265">
        <v>0</v>
      </c>
      <c r="T792" s="265">
        <v>0</v>
      </c>
      <c r="U792" s="265">
        <v>0</v>
      </c>
      <c r="V792" s="265">
        <v>89.95</v>
      </c>
      <c r="W792" s="265">
        <v>0</v>
      </c>
      <c r="X792" s="265">
        <v>120.09</v>
      </c>
      <c r="Y792" s="265">
        <v>0</v>
      </c>
      <c r="Z792" s="265">
        <v>0</v>
      </c>
    </row>
    <row r="793" spans="1:26" ht="19.45" customHeight="1">
      <c r="A793" s="264" t="s">
        <v>879</v>
      </c>
      <c r="B793" s="264" t="s">
        <v>901</v>
      </c>
      <c r="C793" s="264" t="s">
        <v>289</v>
      </c>
      <c r="D793" s="265">
        <v>14554.79</v>
      </c>
      <c r="E793" s="265">
        <v>20.77</v>
      </c>
      <c r="F793" s="265">
        <v>0</v>
      </c>
      <c r="G793" s="265">
        <v>0</v>
      </c>
      <c r="H793" s="265">
        <v>0</v>
      </c>
      <c r="I793" s="265">
        <v>0</v>
      </c>
      <c r="J793" s="265">
        <v>0</v>
      </c>
      <c r="K793" s="265">
        <v>0</v>
      </c>
      <c r="L793" s="265">
        <v>0</v>
      </c>
      <c r="M793" s="265">
        <v>149.75</v>
      </c>
      <c r="N793" s="265">
        <v>320.39999999999998</v>
      </c>
      <c r="O793" s="265">
        <v>210.85</v>
      </c>
      <c r="P793" s="265">
        <v>331.33</v>
      </c>
      <c r="Q793" s="265">
        <v>0</v>
      </c>
      <c r="R793" s="265">
        <v>1914.64</v>
      </c>
      <c r="S793" s="265">
        <v>0</v>
      </c>
      <c r="T793" s="265">
        <v>0</v>
      </c>
      <c r="U793" s="265">
        <v>0</v>
      </c>
      <c r="V793" s="265">
        <v>89.95</v>
      </c>
      <c r="W793" s="265">
        <v>0</v>
      </c>
      <c r="X793" s="265">
        <v>120.09</v>
      </c>
      <c r="Y793" s="265">
        <v>0</v>
      </c>
      <c r="Z793" s="265">
        <v>0</v>
      </c>
    </row>
    <row r="794" spans="1:26" ht="19.45" customHeight="1">
      <c r="A794" s="264" t="s">
        <v>879</v>
      </c>
      <c r="B794" s="264" t="s">
        <v>901</v>
      </c>
      <c r="C794" s="264" t="s">
        <v>804</v>
      </c>
      <c r="D794" s="265">
        <v>14554.79</v>
      </c>
      <c r="E794" s="265">
        <v>20.77</v>
      </c>
      <c r="F794" s="265">
        <v>0</v>
      </c>
      <c r="G794" s="265">
        <v>0</v>
      </c>
      <c r="H794" s="265">
        <v>0</v>
      </c>
      <c r="I794" s="265">
        <v>0</v>
      </c>
      <c r="J794" s="265">
        <v>0</v>
      </c>
      <c r="K794" s="265">
        <v>15.53</v>
      </c>
      <c r="L794" s="265">
        <v>0</v>
      </c>
      <c r="M794" s="265">
        <v>149.75</v>
      </c>
      <c r="N794" s="265">
        <v>320.39999999999998</v>
      </c>
      <c r="O794" s="265">
        <v>210.85</v>
      </c>
      <c r="P794" s="265">
        <v>331.33</v>
      </c>
      <c r="Q794" s="265">
        <v>0</v>
      </c>
      <c r="R794" s="265">
        <v>1914.64</v>
      </c>
      <c r="S794" s="265">
        <v>0</v>
      </c>
      <c r="T794" s="265">
        <v>0</v>
      </c>
      <c r="U794" s="265">
        <v>0</v>
      </c>
      <c r="V794" s="265">
        <v>89.95</v>
      </c>
      <c r="W794" s="265">
        <v>0</v>
      </c>
      <c r="X794" s="265">
        <v>120.09</v>
      </c>
      <c r="Y794" s="265">
        <v>0</v>
      </c>
      <c r="Z794" s="265">
        <v>0</v>
      </c>
    </row>
    <row r="795" spans="1:26" ht="19.45" customHeight="1">
      <c r="A795" s="264" t="s">
        <v>879</v>
      </c>
      <c r="B795" s="264" t="s">
        <v>901</v>
      </c>
      <c r="C795" s="264" t="s">
        <v>805</v>
      </c>
      <c r="D795" s="265">
        <v>14554.79</v>
      </c>
      <c r="E795" s="265">
        <v>20.77</v>
      </c>
      <c r="F795" s="265">
        <v>0</v>
      </c>
      <c r="G795" s="265">
        <v>0</v>
      </c>
      <c r="H795" s="265">
        <v>0</v>
      </c>
      <c r="I795" s="265">
        <v>0</v>
      </c>
      <c r="J795" s="265">
        <v>0</v>
      </c>
      <c r="K795" s="265">
        <v>7.76</v>
      </c>
      <c r="L795" s="265">
        <v>0</v>
      </c>
      <c r="M795" s="265">
        <v>149.75</v>
      </c>
      <c r="N795" s="265">
        <v>320.39999999999998</v>
      </c>
      <c r="O795" s="265">
        <v>210.85</v>
      </c>
      <c r="P795" s="265">
        <v>331.33</v>
      </c>
      <c r="Q795" s="265">
        <v>0</v>
      </c>
      <c r="R795" s="265">
        <v>1914.64</v>
      </c>
      <c r="S795" s="265">
        <v>0</v>
      </c>
      <c r="T795" s="265">
        <v>0</v>
      </c>
      <c r="U795" s="265">
        <v>0</v>
      </c>
      <c r="V795" s="265">
        <v>89.95</v>
      </c>
      <c r="W795" s="265">
        <v>0</v>
      </c>
      <c r="X795" s="265">
        <v>120.09</v>
      </c>
      <c r="Y795" s="265">
        <v>0</v>
      </c>
      <c r="Z795" s="265">
        <v>0</v>
      </c>
    </row>
    <row r="796" spans="1:26" ht="19.45" customHeight="1">
      <c r="A796" s="264" t="s">
        <v>879</v>
      </c>
      <c r="B796" s="264" t="s">
        <v>901</v>
      </c>
      <c r="C796" s="264" t="s">
        <v>890</v>
      </c>
      <c r="D796" s="265">
        <v>14554.79</v>
      </c>
      <c r="E796" s="265">
        <v>20.77</v>
      </c>
      <c r="F796" s="265">
        <v>0</v>
      </c>
      <c r="G796" s="265">
        <v>0</v>
      </c>
      <c r="H796" s="265">
        <v>0</v>
      </c>
      <c r="I796" s="265">
        <v>0</v>
      </c>
      <c r="J796" s="265">
        <v>0</v>
      </c>
      <c r="K796" s="265">
        <v>0</v>
      </c>
      <c r="L796" s="265">
        <v>0</v>
      </c>
      <c r="M796" s="265">
        <v>149.75</v>
      </c>
      <c r="N796" s="265">
        <v>320.39999999999998</v>
      </c>
      <c r="O796" s="265">
        <v>210.85</v>
      </c>
      <c r="P796" s="265">
        <v>331.33</v>
      </c>
      <c r="Q796" s="265">
        <v>0</v>
      </c>
      <c r="R796" s="265">
        <v>1914.64</v>
      </c>
      <c r="S796" s="265">
        <v>0</v>
      </c>
      <c r="T796" s="265">
        <v>0</v>
      </c>
      <c r="U796" s="265">
        <v>0</v>
      </c>
      <c r="V796" s="265">
        <v>89.95</v>
      </c>
      <c r="W796" s="265">
        <v>0</v>
      </c>
      <c r="X796" s="265">
        <v>120.09</v>
      </c>
      <c r="Y796" s="265">
        <v>0</v>
      </c>
      <c r="Z796" s="265">
        <v>0</v>
      </c>
    </row>
    <row r="797" spans="1:26" ht="19.45" customHeight="1">
      <c r="A797" s="264" t="s">
        <v>879</v>
      </c>
      <c r="B797" s="264" t="s">
        <v>901</v>
      </c>
      <c r="C797" s="264" t="s">
        <v>819</v>
      </c>
      <c r="D797" s="265">
        <v>14554.79</v>
      </c>
      <c r="E797" s="265">
        <v>20.77</v>
      </c>
      <c r="F797" s="265">
        <v>0</v>
      </c>
      <c r="G797" s="265">
        <v>0</v>
      </c>
      <c r="H797" s="265">
        <v>0</v>
      </c>
      <c r="I797" s="265">
        <v>0</v>
      </c>
      <c r="J797" s="265">
        <v>0</v>
      </c>
      <c r="K797" s="265">
        <v>0</v>
      </c>
      <c r="L797" s="265">
        <v>0</v>
      </c>
      <c r="M797" s="265">
        <v>149.75</v>
      </c>
      <c r="N797" s="265">
        <v>320.39999999999998</v>
      </c>
      <c r="O797" s="265">
        <v>210.85</v>
      </c>
      <c r="P797" s="265">
        <v>331.33</v>
      </c>
      <c r="Q797" s="265">
        <v>0</v>
      </c>
      <c r="R797" s="265">
        <v>1914.64</v>
      </c>
      <c r="S797" s="265">
        <v>0</v>
      </c>
      <c r="T797" s="265">
        <v>0</v>
      </c>
      <c r="U797" s="265">
        <v>0</v>
      </c>
      <c r="V797" s="265">
        <v>89.95</v>
      </c>
      <c r="W797" s="265">
        <v>0</v>
      </c>
      <c r="X797" s="265">
        <v>120.09</v>
      </c>
      <c r="Y797" s="265">
        <v>0</v>
      </c>
      <c r="Z797" s="265">
        <v>0</v>
      </c>
    </row>
    <row r="798" spans="1:26" ht="19.45" customHeight="1">
      <c r="A798" s="264" t="s">
        <v>879</v>
      </c>
      <c r="B798" s="264" t="s">
        <v>901</v>
      </c>
      <c r="C798" s="264" t="s">
        <v>820</v>
      </c>
      <c r="D798" s="265">
        <v>14554.79</v>
      </c>
      <c r="E798" s="265">
        <v>20.77</v>
      </c>
      <c r="F798" s="265">
        <v>0</v>
      </c>
      <c r="G798" s="265">
        <v>0</v>
      </c>
      <c r="H798" s="265">
        <v>0</v>
      </c>
      <c r="I798" s="265">
        <v>0</v>
      </c>
      <c r="J798" s="265">
        <v>0</v>
      </c>
      <c r="K798" s="265">
        <v>0</v>
      </c>
      <c r="L798" s="265">
        <v>0</v>
      </c>
      <c r="M798" s="265">
        <v>149.75</v>
      </c>
      <c r="N798" s="265">
        <v>320.39999999999998</v>
      </c>
      <c r="O798" s="265">
        <v>210.85</v>
      </c>
      <c r="P798" s="265">
        <v>331.33</v>
      </c>
      <c r="Q798" s="265">
        <v>0</v>
      </c>
      <c r="R798" s="265">
        <v>1914.64</v>
      </c>
      <c r="S798" s="265">
        <v>0</v>
      </c>
      <c r="T798" s="265">
        <v>0</v>
      </c>
      <c r="U798" s="265">
        <v>0</v>
      </c>
      <c r="V798" s="265">
        <v>89.95</v>
      </c>
      <c r="W798" s="265">
        <v>0</v>
      </c>
      <c r="X798" s="265">
        <v>120.09</v>
      </c>
      <c r="Y798" s="265">
        <v>0</v>
      </c>
      <c r="Z798" s="265">
        <v>0</v>
      </c>
    </row>
    <row r="799" spans="1:26" ht="19.45" customHeight="1">
      <c r="A799" s="264" t="s">
        <v>879</v>
      </c>
      <c r="B799" s="264" t="s">
        <v>901</v>
      </c>
      <c r="C799" s="264" t="s">
        <v>743</v>
      </c>
      <c r="D799" s="265">
        <v>14554.79</v>
      </c>
      <c r="E799" s="265">
        <v>20.77</v>
      </c>
      <c r="F799" s="265">
        <v>0</v>
      </c>
      <c r="G799" s="265">
        <v>0</v>
      </c>
      <c r="H799" s="265">
        <v>0</v>
      </c>
      <c r="I799" s="265">
        <v>0</v>
      </c>
      <c r="J799" s="265">
        <v>0</v>
      </c>
      <c r="K799" s="265">
        <v>2.3199999999999998</v>
      </c>
      <c r="L799" s="265">
        <v>0</v>
      </c>
      <c r="M799" s="265">
        <v>149.75</v>
      </c>
      <c r="N799" s="265">
        <v>320.39999999999998</v>
      </c>
      <c r="O799" s="265">
        <v>210.85</v>
      </c>
      <c r="P799" s="265">
        <v>331.33</v>
      </c>
      <c r="Q799" s="265">
        <v>0</v>
      </c>
      <c r="R799" s="265">
        <v>1914.64</v>
      </c>
      <c r="S799" s="265">
        <v>0</v>
      </c>
      <c r="T799" s="265">
        <v>0</v>
      </c>
      <c r="U799" s="265">
        <v>0</v>
      </c>
      <c r="V799" s="265">
        <v>89.95</v>
      </c>
      <c r="W799" s="265">
        <v>0</v>
      </c>
      <c r="X799" s="265">
        <v>120.09</v>
      </c>
      <c r="Y799" s="265">
        <v>0</v>
      </c>
      <c r="Z799" s="265">
        <v>0</v>
      </c>
    </row>
    <row r="800" spans="1:26" ht="19.45" customHeight="1">
      <c r="A800" s="264" t="s">
        <v>879</v>
      </c>
      <c r="B800" s="264" t="s">
        <v>901</v>
      </c>
      <c r="C800" s="264" t="s">
        <v>782</v>
      </c>
      <c r="D800" s="265">
        <v>14554.79</v>
      </c>
      <c r="E800" s="265">
        <v>20.77</v>
      </c>
      <c r="F800" s="265">
        <v>0</v>
      </c>
      <c r="G800" s="265">
        <v>0</v>
      </c>
      <c r="H800" s="265">
        <v>0</v>
      </c>
      <c r="I800" s="265">
        <v>0</v>
      </c>
      <c r="J800" s="265">
        <v>0</v>
      </c>
      <c r="K800" s="265">
        <v>11.95</v>
      </c>
      <c r="L800" s="265">
        <v>0</v>
      </c>
      <c r="M800" s="265">
        <v>149.75</v>
      </c>
      <c r="N800" s="265">
        <v>320.39999999999998</v>
      </c>
      <c r="O800" s="265">
        <v>210.85</v>
      </c>
      <c r="P800" s="265">
        <v>331.33</v>
      </c>
      <c r="Q800" s="265">
        <v>0</v>
      </c>
      <c r="R800" s="265">
        <v>1914.64</v>
      </c>
      <c r="S800" s="265">
        <v>0</v>
      </c>
      <c r="T800" s="265">
        <v>0</v>
      </c>
      <c r="U800" s="265">
        <v>0</v>
      </c>
      <c r="V800" s="265">
        <v>89.95</v>
      </c>
      <c r="W800" s="265">
        <v>0</v>
      </c>
      <c r="X800" s="265">
        <v>120.09</v>
      </c>
      <c r="Y800" s="265">
        <v>0</v>
      </c>
      <c r="Z800" s="265">
        <v>0</v>
      </c>
    </row>
    <row r="801" spans="1:26" ht="19.45" customHeight="1">
      <c r="A801" s="264" t="s">
        <v>879</v>
      </c>
      <c r="B801" s="264" t="s">
        <v>901</v>
      </c>
      <c r="C801" s="264" t="s">
        <v>779</v>
      </c>
      <c r="D801" s="265">
        <v>14554.79</v>
      </c>
      <c r="E801" s="265">
        <v>20.77</v>
      </c>
      <c r="F801" s="265">
        <v>0</v>
      </c>
      <c r="G801" s="265">
        <v>0</v>
      </c>
      <c r="H801" s="265">
        <v>0</v>
      </c>
      <c r="I801" s="265">
        <v>0</v>
      </c>
      <c r="J801" s="265">
        <v>0</v>
      </c>
      <c r="K801" s="265">
        <v>2.3199999999999998</v>
      </c>
      <c r="L801" s="265">
        <v>0</v>
      </c>
      <c r="M801" s="265">
        <v>149.75</v>
      </c>
      <c r="N801" s="265">
        <v>320.39999999999998</v>
      </c>
      <c r="O801" s="265">
        <v>210.85</v>
      </c>
      <c r="P801" s="265">
        <v>331.33</v>
      </c>
      <c r="Q801" s="265">
        <v>0</v>
      </c>
      <c r="R801" s="265">
        <v>1914.64</v>
      </c>
      <c r="S801" s="265">
        <v>0</v>
      </c>
      <c r="T801" s="265">
        <v>0</v>
      </c>
      <c r="U801" s="265">
        <v>0</v>
      </c>
      <c r="V801" s="265">
        <v>89.95</v>
      </c>
      <c r="W801" s="265">
        <v>0</v>
      </c>
      <c r="X801" s="265">
        <v>120.09</v>
      </c>
      <c r="Y801" s="265">
        <v>0</v>
      </c>
      <c r="Z801" s="265">
        <v>0</v>
      </c>
    </row>
    <row r="802" spans="1:26" ht="19.45" customHeight="1">
      <c r="A802" s="264" t="s">
        <v>879</v>
      </c>
      <c r="B802" s="264" t="s">
        <v>901</v>
      </c>
      <c r="C802" s="264" t="s">
        <v>72</v>
      </c>
      <c r="D802" s="265">
        <v>14554.79</v>
      </c>
      <c r="E802" s="265">
        <v>20.77</v>
      </c>
      <c r="F802" s="265">
        <v>0</v>
      </c>
      <c r="G802" s="265">
        <v>0</v>
      </c>
      <c r="H802" s="265">
        <v>0</v>
      </c>
      <c r="I802" s="265">
        <v>0</v>
      </c>
      <c r="J802" s="265">
        <v>0</v>
      </c>
      <c r="K802" s="265">
        <v>15.53</v>
      </c>
      <c r="L802" s="265">
        <v>0</v>
      </c>
      <c r="M802" s="265">
        <v>149.75</v>
      </c>
      <c r="N802" s="265">
        <v>320.39999999999998</v>
      </c>
      <c r="O802" s="265">
        <v>210.85</v>
      </c>
      <c r="P802" s="265">
        <v>331.33</v>
      </c>
      <c r="Q802" s="265">
        <v>0</v>
      </c>
      <c r="R802" s="265">
        <v>1914.64</v>
      </c>
      <c r="S802" s="265">
        <v>0</v>
      </c>
      <c r="T802" s="265">
        <v>0</v>
      </c>
      <c r="U802" s="265">
        <v>0</v>
      </c>
      <c r="V802" s="265">
        <v>89.95</v>
      </c>
      <c r="W802" s="265">
        <v>0</v>
      </c>
      <c r="X802" s="265">
        <v>120.09</v>
      </c>
      <c r="Y802" s="265">
        <v>0</v>
      </c>
      <c r="Z802" s="265">
        <v>0</v>
      </c>
    </row>
    <row r="803" spans="1:26" ht="19.45" customHeight="1">
      <c r="A803" s="264" t="s">
        <v>879</v>
      </c>
      <c r="B803" s="264" t="s">
        <v>901</v>
      </c>
      <c r="C803" s="264" t="s">
        <v>806</v>
      </c>
      <c r="D803" s="265">
        <v>14554.79</v>
      </c>
      <c r="E803" s="265">
        <v>20.77</v>
      </c>
      <c r="F803" s="265">
        <v>0</v>
      </c>
      <c r="G803" s="265">
        <v>0</v>
      </c>
      <c r="H803" s="265">
        <v>0</v>
      </c>
      <c r="I803" s="265">
        <v>0</v>
      </c>
      <c r="J803" s="265">
        <v>0</v>
      </c>
      <c r="K803" s="265">
        <v>15.53</v>
      </c>
      <c r="L803" s="265">
        <v>0</v>
      </c>
      <c r="M803" s="265">
        <v>149.75</v>
      </c>
      <c r="N803" s="265">
        <v>320.39999999999998</v>
      </c>
      <c r="O803" s="265">
        <v>210.85</v>
      </c>
      <c r="P803" s="265">
        <v>331.33</v>
      </c>
      <c r="Q803" s="265">
        <v>0</v>
      </c>
      <c r="R803" s="265">
        <v>1914.64</v>
      </c>
      <c r="S803" s="265">
        <v>0</v>
      </c>
      <c r="T803" s="265">
        <v>0</v>
      </c>
      <c r="U803" s="265">
        <v>0</v>
      </c>
      <c r="V803" s="265">
        <v>89.95</v>
      </c>
      <c r="W803" s="265">
        <v>0</v>
      </c>
      <c r="X803" s="265">
        <v>120.09</v>
      </c>
      <c r="Y803" s="265">
        <v>0</v>
      </c>
      <c r="Z803" s="265">
        <v>0</v>
      </c>
    </row>
    <row r="804" spans="1:26" ht="19.45" customHeight="1">
      <c r="A804" s="264" t="s">
        <v>879</v>
      </c>
      <c r="B804" s="264" t="s">
        <v>901</v>
      </c>
      <c r="C804" s="264" t="s">
        <v>688</v>
      </c>
      <c r="D804" s="265">
        <v>14554.79</v>
      </c>
      <c r="E804" s="265">
        <v>30.7</v>
      </c>
      <c r="F804" s="265">
        <v>0</v>
      </c>
      <c r="G804" s="265">
        <v>0</v>
      </c>
      <c r="H804" s="265">
        <v>0</v>
      </c>
      <c r="I804" s="265">
        <v>0</v>
      </c>
      <c r="J804" s="265">
        <v>0</v>
      </c>
      <c r="K804" s="265">
        <v>0</v>
      </c>
      <c r="L804" s="265">
        <v>0</v>
      </c>
      <c r="M804" s="265">
        <v>149.75</v>
      </c>
      <c r="N804" s="265">
        <v>320.39999999999998</v>
      </c>
      <c r="O804" s="265">
        <v>210.85</v>
      </c>
      <c r="P804" s="265">
        <v>331.33</v>
      </c>
      <c r="Q804" s="265">
        <v>0</v>
      </c>
      <c r="R804" s="265">
        <v>1914.64</v>
      </c>
      <c r="S804" s="265">
        <v>0</v>
      </c>
      <c r="T804" s="265">
        <v>0</v>
      </c>
      <c r="U804" s="265">
        <v>0</v>
      </c>
      <c r="V804" s="265">
        <v>89.95</v>
      </c>
      <c r="W804" s="265">
        <v>0</v>
      </c>
      <c r="X804" s="265">
        <v>120.09</v>
      </c>
      <c r="Y804" s="265">
        <v>0</v>
      </c>
      <c r="Z804" s="265">
        <v>0</v>
      </c>
    </row>
    <row r="805" spans="1:26" ht="19.45" customHeight="1">
      <c r="A805" s="264" t="s">
        <v>879</v>
      </c>
      <c r="B805" s="264" t="s">
        <v>901</v>
      </c>
      <c r="C805" s="264" t="s">
        <v>784</v>
      </c>
      <c r="D805" s="265">
        <v>14554.79</v>
      </c>
      <c r="E805" s="265">
        <v>30.7</v>
      </c>
      <c r="F805" s="265">
        <v>0</v>
      </c>
      <c r="G805" s="265">
        <v>0</v>
      </c>
      <c r="H805" s="265">
        <v>0</v>
      </c>
      <c r="I805" s="265">
        <v>0</v>
      </c>
      <c r="J805" s="265">
        <v>0</v>
      </c>
      <c r="K805" s="265">
        <v>15.53</v>
      </c>
      <c r="L805" s="265">
        <v>0</v>
      </c>
      <c r="M805" s="265">
        <v>149.75</v>
      </c>
      <c r="N805" s="265">
        <v>320.39999999999998</v>
      </c>
      <c r="O805" s="265">
        <v>210.85</v>
      </c>
      <c r="P805" s="265">
        <v>331.33</v>
      </c>
      <c r="Q805" s="265">
        <v>0</v>
      </c>
      <c r="R805" s="265">
        <v>1914.64</v>
      </c>
      <c r="S805" s="265">
        <v>0</v>
      </c>
      <c r="T805" s="265">
        <v>0</v>
      </c>
      <c r="U805" s="265">
        <v>0</v>
      </c>
      <c r="V805" s="265">
        <v>89.95</v>
      </c>
      <c r="W805" s="265">
        <v>0</v>
      </c>
      <c r="X805" s="265">
        <v>120.09</v>
      </c>
      <c r="Y805" s="265">
        <v>0</v>
      </c>
      <c r="Z805" s="265">
        <v>0</v>
      </c>
    </row>
    <row r="806" spans="1:26" ht="19.45" customHeight="1">
      <c r="A806" s="264" t="s">
        <v>879</v>
      </c>
      <c r="B806" s="264" t="s">
        <v>901</v>
      </c>
      <c r="C806" s="264" t="s">
        <v>807</v>
      </c>
      <c r="D806" s="265">
        <v>14554.79</v>
      </c>
      <c r="E806" s="265">
        <v>30.7</v>
      </c>
      <c r="F806" s="265">
        <v>0</v>
      </c>
      <c r="G806" s="265">
        <v>0</v>
      </c>
      <c r="H806" s="265">
        <v>0</v>
      </c>
      <c r="I806" s="265">
        <v>0</v>
      </c>
      <c r="J806" s="265">
        <v>0</v>
      </c>
      <c r="K806" s="265">
        <v>15.53</v>
      </c>
      <c r="L806" s="265">
        <v>0</v>
      </c>
      <c r="M806" s="265">
        <v>149.75</v>
      </c>
      <c r="N806" s="265">
        <v>320.39999999999998</v>
      </c>
      <c r="O806" s="265">
        <v>210.85</v>
      </c>
      <c r="P806" s="265">
        <v>331.33</v>
      </c>
      <c r="Q806" s="265">
        <v>0</v>
      </c>
      <c r="R806" s="265">
        <v>1914.64</v>
      </c>
      <c r="S806" s="265">
        <v>0</v>
      </c>
      <c r="T806" s="265">
        <v>0</v>
      </c>
      <c r="U806" s="265">
        <v>0</v>
      </c>
      <c r="V806" s="265">
        <v>89.95</v>
      </c>
      <c r="W806" s="265">
        <v>0</v>
      </c>
      <c r="X806" s="265">
        <v>120.09</v>
      </c>
      <c r="Y806" s="265">
        <v>0</v>
      </c>
      <c r="Z806" s="265">
        <v>0</v>
      </c>
    </row>
    <row r="807" spans="1:26" ht="19.45" customHeight="1">
      <c r="A807" s="264" t="s">
        <v>879</v>
      </c>
      <c r="B807" s="264" t="s">
        <v>901</v>
      </c>
      <c r="C807" s="264" t="s">
        <v>808</v>
      </c>
      <c r="D807" s="265">
        <v>14554.79</v>
      </c>
      <c r="E807" s="265">
        <v>30.7</v>
      </c>
      <c r="F807" s="265">
        <v>0</v>
      </c>
      <c r="G807" s="265">
        <v>0</v>
      </c>
      <c r="H807" s="265">
        <v>0</v>
      </c>
      <c r="I807" s="265">
        <v>0</v>
      </c>
      <c r="J807" s="265">
        <v>0</v>
      </c>
      <c r="K807" s="265">
        <v>7.76</v>
      </c>
      <c r="L807" s="265">
        <v>0</v>
      </c>
      <c r="M807" s="265">
        <v>149.75</v>
      </c>
      <c r="N807" s="265">
        <v>320.39999999999998</v>
      </c>
      <c r="O807" s="265">
        <v>210.85</v>
      </c>
      <c r="P807" s="265">
        <v>331.33</v>
      </c>
      <c r="Q807" s="265">
        <v>0</v>
      </c>
      <c r="R807" s="265">
        <v>1914.64</v>
      </c>
      <c r="S807" s="265">
        <v>0</v>
      </c>
      <c r="T807" s="265">
        <v>0</v>
      </c>
      <c r="U807" s="265">
        <v>0</v>
      </c>
      <c r="V807" s="265">
        <v>89.95</v>
      </c>
      <c r="W807" s="265">
        <v>0</v>
      </c>
      <c r="X807" s="265">
        <v>120.09</v>
      </c>
      <c r="Y807" s="265">
        <v>0</v>
      </c>
      <c r="Z807" s="265">
        <v>0</v>
      </c>
    </row>
    <row r="808" spans="1:26" ht="19.45" customHeight="1">
      <c r="A808" s="264" t="s">
        <v>879</v>
      </c>
      <c r="B808" s="264" t="s">
        <v>901</v>
      </c>
      <c r="C808" s="264" t="s">
        <v>846</v>
      </c>
      <c r="D808" s="265">
        <v>14554.79</v>
      </c>
      <c r="E808" s="265">
        <v>30.7</v>
      </c>
      <c r="F808" s="265">
        <v>0</v>
      </c>
      <c r="G808" s="265">
        <v>0</v>
      </c>
      <c r="H808" s="265">
        <v>0</v>
      </c>
      <c r="I808" s="265">
        <v>0</v>
      </c>
      <c r="J808" s="265">
        <v>0</v>
      </c>
      <c r="K808" s="265">
        <v>0</v>
      </c>
      <c r="L808" s="265">
        <v>0</v>
      </c>
      <c r="M808" s="265">
        <v>149.75</v>
      </c>
      <c r="N808" s="265">
        <v>320.39999999999998</v>
      </c>
      <c r="O808" s="265">
        <v>210.85</v>
      </c>
      <c r="P808" s="265">
        <v>331.33</v>
      </c>
      <c r="Q808" s="265">
        <v>0</v>
      </c>
      <c r="R808" s="265">
        <v>1914.64</v>
      </c>
      <c r="S808" s="265">
        <v>0</v>
      </c>
      <c r="T808" s="265">
        <v>0</v>
      </c>
      <c r="U808" s="265">
        <v>0</v>
      </c>
      <c r="V808" s="265">
        <v>89.95</v>
      </c>
      <c r="W808" s="265">
        <v>0</v>
      </c>
      <c r="X808" s="265">
        <v>120.09</v>
      </c>
      <c r="Y808" s="265">
        <v>0</v>
      </c>
      <c r="Z808" s="265">
        <v>0</v>
      </c>
    </row>
    <row r="809" spans="1:26" ht="19.45" customHeight="1">
      <c r="A809" s="264" t="s">
        <v>879</v>
      </c>
      <c r="B809" s="264" t="s">
        <v>901</v>
      </c>
      <c r="C809" s="264" t="s">
        <v>821</v>
      </c>
      <c r="D809" s="265">
        <v>14554.79</v>
      </c>
      <c r="E809" s="265">
        <v>30.7</v>
      </c>
      <c r="F809" s="265">
        <v>0</v>
      </c>
      <c r="G809" s="265">
        <v>0</v>
      </c>
      <c r="H809" s="265">
        <v>0</v>
      </c>
      <c r="I809" s="265">
        <v>0</v>
      </c>
      <c r="J809" s="265">
        <v>0</v>
      </c>
      <c r="K809" s="265">
        <v>0</v>
      </c>
      <c r="L809" s="265">
        <v>0</v>
      </c>
      <c r="M809" s="265">
        <v>149.75</v>
      </c>
      <c r="N809" s="265">
        <v>320.39999999999998</v>
      </c>
      <c r="O809" s="265">
        <v>210.85</v>
      </c>
      <c r="P809" s="265">
        <v>331.33</v>
      </c>
      <c r="Q809" s="265">
        <v>0</v>
      </c>
      <c r="R809" s="265">
        <v>1914.64</v>
      </c>
      <c r="S809" s="265">
        <v>0</v>
      </c>
      <c r="T809" s="265">
        <v>0</v>
      </c>
      <c r="U809" s="265">
        <v>0</v>
      </c>
      <c r="V809" s="265">
        <v>89.95</v>
      </c>
      <c r="W809" s="265">
        <v>0</v>
      </c>
      <c r="X809" s="265">
        <v>120.09</v>
      </c>
      <c r="Y809" s="265">
        <v>0</v>
      </c>
      <c r="Z809" s="265">
        <v>0</v>
      </c>
    </row>
    <row r="810" spans="1:26" ht="19.45" customHeight="1">
      <c r="A810" s="264" t="s">
        <v>879</v>
      </c>
      <c r="B810" s="264" t="s">
        <v>901</v>
      </c>
      <c r="C810" s="264" t="s">
        <v>810</v>
      </c>
      <c r="D810" s="265">
        <v>14554.79</v>
      </c>
      <c r="E810" s="265">
        <v>30.7</v>
      </c>
      <c r="F810" s="265">
        <v>0</v>
      </c>
      <c r="G810" s="265">
        <v>0</v>
      </c>
      <c r="H810" s="265">
        <v>0</v>
      </c>
      <c r="I810" s="265">
        <v>0</v>
      </c>
      <c r="J810" s="265">
        <v>0</v>
      </c>
      <c r="K810" s="265">
        <v>15.54</v>
      </c>
      <c r="L810" s="265">
        <v>0</v>
      </c>
      <c r="M810" s="265">
        <v>149.75</v>
      </c>
      <c r="N810" s="265">
        <v>320.39999999999998</v>
      </c>
      <c r="O810" s="265">
        <v>210.85</v>
      </c>
      <c r="P810" s="265">
        <v>331.33</v>
      </c>
      <c r="Q810" s="265">
        <v>0</v>
      </c>
      <c r="R810" s="265">
        <v>1914.64</v>
      </c>
      <c r="S810" s="265">
        <v>0</v>
      </c>
      <c r="T810" s="265">
        <v>0</v>
      </c>
      <c r="U810" s="265">
        <v>0</v>
      </c>
      <c r="V810" s="265">
        <v>89.95</v>
      </c>
      <c r="W810" s="265">
        <v>0</v>
      </c>
      <c r="X810" s="265">
        <v>120.09</v>
      </c>
      <c r="Y810" s="265">
        <v>0</v>
      </c>
      <c r="Z810" s="265">
        <v>0</v>
      </c>
    </row>
    <row r="811" spans="1:26" ht="19.45" customHeight="1">
      <c r="A811" s="264" t="s">
        <v>879</v>
      </c>
      <c r="B811" s="264" t="s">
        <v>901</v>
      </c>
      <c r="C811" s="264" t="s">
        <v>689</v>
      </c>
      <c r="D811" s="265">
        <v>14554.79</v>
      </c>
      <c r="E811" s="265">
        <v>41.2</v>
      </c>
      <c r="F811" s="265">
        <v>0</v>
      </c>
      <c r="G811" s="265">
        <v>0</v>
      </c>
      <c r="H811" s="265">
        <v>0</v>
      </c>
      <c r="I811" s="265">
        <v>0</v>
      </c>
      <c r="J811" s="265">
        <v>0</v>
      </c>
      <c r="K811" s="265">
        <v>0</v>
      </c>
      <c r="L811" s="265">
        <v>0</v>
      </c>
      <c r="M811" s="265">
        <v>149.75</v>
      </c>
      <c r="N811" s="265">
        <v>320.39999999999998</v>
      </c>
      <c r="O811" s="265">
        <v>210.85</v>
      </c>
      <c r="P811" s="265">
        <v>331.33</v>
      </c>
      <c r="Q811" s="265">
        <v>0</v>
      </c>
      <c r="R811" s="265">
        <v>1914.64</v>
      </c>
      <c r="S811" s="265">
        <v>0</v>
      </c>
      <c r="T811" s="265">
        <v>0</v>
      </c>
      <c r="U811" s="265">
        <v>0</v>
      </c>
      <c r="V811" s="265">
        <v>89.95</v>
      </c>
      <c r="W811" s="265">
        <v>0</v>
      </c>
      <c r="X811" s="265">
        <v>120.09</v>
      </c>
      <c r="Y811" s="265">
        <v>0</v>
      </c>
      <c r="Z811" s="265">
        <v>0</v>
      </c>
    </row>
    <row r="812" spans="1:26" ht="19.45" customHeight="1">
      <c r="A812" s="264" t="s">
        <v>879</v>
      </c>
      <c r="B812" s="264" t="s">
        <v>901</v>
      </c>
      <c r="C812" s="264" t="s">
        <v>151</v>
      </c>
      <c r="D812" s="265">
        <v>14554.79</v>
      </c>
      <c r="E812" s="265">
        <v>41.2</v>
      </c>
      <c r="F812" s="265">
        <v>0</v>
      </c>
      <c r="G812" s="265">
        <v>0</v>
      </c>
      <c r="H812" s="265">
        <v>0</v>
      </c>
      <c r="I812" s="265">
        <v>0</v>
      </c>
      <c r="J812" s="265">
        <v>0</v>
      </c>
      <c r="K812" s="265">
        <v>15.53</v>
      </c>
      <c r="L812" s="265">
        <v>0</v>
      </c>
      <c r="M812" s="265">
        <v>149.75</v>
      </c>
      <c r="N812" s="265">
        <v>320.39999999999998</v>
      </c>
      <c r="O812" s="265">
        <v>210.85</v>
      </c>
      <c r="P812" s="265">
        <v>331.33</v>
      </c>
      <c r="Q812" s="265">
        <v>0</v>
      </c>
      <c r="R812" s="265">
        <v>1914.64</v>
      </c>
      <c r="S812" s="265">
        <v>0</v>
      </c>
      <c r="T812" s="265">
        <v>0</v>
      </c>
      <c r="U812" s="265">
        <v>0</v>
      </c>
      <c r="V812" s="265">
        <v>89.95</v>
      </c>
      <c r="W812" s="265">
        <v>0</v>
      </c>
      <c r="X812" s="265">
        <v>120.09</v>
      </c>
      <c r="Y812" s="265">
        <v>0</v>
      </c>
      <c r="Z812" s="265">
        <v>0</v>
      </c>
    </row>
    <row r="813" spans="1:26" ht="19.45" customHeight="1">
      <c r="A813" s="264" t="s">
        <v>879</v>
      </c>
      <c r="B813" s="264" t="s">
        <v>901</v>
      </c>
      <c r="C813" s="264" t="s">
        <v>152</v>
      </c>
      <c r="D813" s="265">
        <v>14554.79</v>
      </c>
      <c r="E813" s="265">
        <v>41.2</v>
      </c>
      <c r="F813" s="265">
        <v>0</v>
      </c>
      <c r="G813" s="265">
        <v>0</v>
      </c>
      <c r="H813" s="265">
        <v>0</v>
      </c>
      <c r="I813" s="265">
        <v>0</v>
      </c>
      <c r="J813" s="265">
        <v>0</v>
      </c>
      <c r="K813" s="265">
        <v>15.53</v>
      </c>
      <c r="L813" s="265">
        <v>0</v>
      </c>
      <c r="M813" s="265">
        <v>149.75</v>
      </c>
      <c r="N813" s="265">
        <v>320.39999999999998</v>
      </c>
      <c r="O813" s="265">
        <v>210.85</v>
      </c>
      <c r="P813" s="265">
        <v>331.33</v>
      </c>
      <c r="Q813" s="265">
        <v>0</v>
      </c>
      <c r="R813" s="265">
        <v>1914.64</v>
      </c>
      <c r="S813" s="265">
        <v>0</v>
      </c>
      <c r="T813" s="265">
        <v>0</v>
      </c>
      <c r="U813" s="265">
        <v>0</v>
      </c>
      <c r="V813" s="265">
        <v>89.95</v>
      </c>
      <c r="W813" s="265">
        <v>0</v>
      </c>
      <c r="X813" s="265">
        <v>120.09</v>
      </c>
      <c r="Y813" s="265">
        <v>0</v>
      </c>
      <c r="Z813" s="265">
        <v>0</v>
      </c>
    </row>
    <row r="814" spans="1:26" ht="19.45" customHeight="1">
      <c r="A814" s="264" t="s">
        <v>879</v>
      </c>
      <c r="B814" s="264" t="s">
        <v>901</v>
      </c>
      <c r="C814" s="264" t="s">
        <v>153</v>
      </c>
      <c r="D814" s="265">
        <v>14554.79</v>
      </c>
      <c r="E814" s="265">
        <v>41.2</v>
      </c>
      <c r="F814" s="265">
        <v>0</v>
      </c>
      <c r="G814" s="265">
        <v>0</v>
      </c>
      <c r="H814" s="265">
        <v>0</v>
      </c>
      <c r="I814" s="265">
        <v>0</v>
      </c>
      <c r="J814" s="265">
        <v>0</v>
      </c>
      <c r="K814" s="265">
        <v>7.76</v>
      </c>
      <c r="L814" s="265">
        <v>0</v>
      </c>
      <c r="M814" s="265">
        <v>149.75</v>
      </c>
      <c r="N814" s="265">
        <v>320.39999999999998</v>
      </c>
      <c r="O814" s="265">
        <v>210.85</v>
      </c>
      <c r="P814" s="265">
        <v>331.33</v>
      </c>
      <c r="Q814" s="265">
        <v>0</v>
      </c>
      <c r="R814" s="265">
        <v>1914.64</v>
      </c>
      <c r="S814" s="265">
        <v>0</v>
      </c>
      <c r="T814" s="265">
        <v>0</v>
      </c>
      <c r="U814" s="265">
        <v>0</v>
      </c>
      <c r="V814" s="265">
        <v>89.95</v>
      </c>
      <c r="W814" s="265">
        <v>0</v>
      </c>
      <c r="X814" s="265">
        <v>120.09</v>
      </c>
      <c r="Y814" s="265">
        <v>0</v>
      </c>
      <c r="Z814" s="265">
        <v>0</v>
      </c>
    </row>
    <row r="815" spans="1:26" ht="19.45" customHeight="1">
      <c r="A815" s="264" t="s">
        <v>879</v>
      </c>
      <c r="B815" s="264" t="s">
        <v>901</v>
      </c>
      <c r="C815" s="264" t="s">
        <v>822</v>
      </c>
      <c r="D815" s="265">
        <v>14554.79</v>
      </c>
      <c r="E815" s="265">
        <v>41.2</v>
      </c>
      <c r="F815" s="265">
        <v>0</v>
      </c>
      <c r="G815" s="265">
        <v>0</v>
      </c>
      <c r="H815" s="265">
        <v>0</v>
      </c>
      <c r="I815" s="265">
        <v>0</v>
      </c>
      <c r="J815" s="265">
        <v>0</v>
      </c>
      <c r="K815" s="265">
        <v>0</v>
      </c>
      <c r="L815" s="265">
        <v>0</v>
      </c>
      <c r="M815" s="265">
        <v>149.75</v>
      </c>
      <c r="N815" s="265">
        <v>320.39999999999998</v>
      </c>
      <c r="O815" s="265">
        <v>210.85</v>
      </c>
      <c r="P815" s="265">
        <v>331.33</v>
      </c>
      <c r="Q815" s="265">
        <v>0</v>
      </c>
      <c r="R815" s="265">
        <v>1914.64</v>
      </c>
      <c r="S815" s="265">
        <v>0</v>
      </c>
      <c r="T815" s="265">
        <v>0</v>
      </c>
      <c r="U815" s="265">
        <v>0</v>
      </c>
      <c r="V815" s="265">
        <v>89.95</v>
      </c>
      <c r="W815" s="265">
        <v>0</v>
      </c>
      <c r="X815" s="265">
        <v>120.09</v>
      </c>
      <c r="Y815" s="265">
        <v>0</v>
      </c>
      <c r="Z815" s="265">
        <v>0</v>
      </c>
    </row>
    <row r="816" spans="1:26" ht="19.45" customHeight="1">
      <c r="A816" s="264" t="s">
        <v>879</v>
      </c>
      <c r="B816" s="264" t="s">
        <v>901</v>
      </c>
      <c r="C816" s="264" t="s">
        <v>812</v>
      </c>
      <c r="D816" s="265">
        <v>14554.79</v>
      </c>
      <c r="E816" s="265">
        <v>41.2</v>
      </c>
      <c r="F816" s="265">
        <v>0</v>
      </c>
      <c r="G816" s="265">
        <v>0</v>
      </c>
      <c r="H816" s="265">
        <v>0</v>
      </c>
      <c r="I816" s="265">
        <v>0</v>
      </c>
      <c r="J816" s="265">
        <v>0</v>
      </c>
      <c r="K816" s="265">
        <v>15.53</v>
      </c>
      <c r="L816" s="265">
        <v>0</v>
      </c>
      <c r="M816" s="265">
        <v>149.75</v>
      </c>
      <c r="N816" s="265">
        <v>320.39999999999998</v>
      </c>
      <c r="O816" s="265">
        <v>210.85</v>
      </c>
      <c r="P816" s="265">
        <v>331.33</v>
      </c>
      <c r="Q816" s="265">
        <v>0</v>
      </c>
      <c r="R816" s="265">
        <v>1914.64</v>
      </c>
      <c r="S816" s="265">
        <v>0</v>
      </c>
      <c r="T816" s="265">
        <v>0</v>
      </c>
      <c r="U816" s="265">
        <v>0</v>
      </c>
      <c r="V816" s="265">
        <v>89.95</v>
      </c>
      <c r="W816" s="265">
        <v>0</v>
      </c>
      <c r="X816" s="265">
        <v>120.09</v>
      </c>
      <c r="Y816" s="265">
        <v>0</v>
      </c>
      <c r="Z816" s="265">
        <v>0</v>
      </c>
    </row>
    <row r="817" spans="1:26" ht="19.45" customHeight="1">
      <c r="A817" s="264" t="s">
        <v>879</v>
      </c>
      <c r="B817" s="264" t="s">
        <v>901</v>
      </c>
      <c r="C817" s="264" t="s">
        <v>690</v>
      </c>
      <c r="D817" s="265">
        <v>14554.79</v>
      </c>
      <c r="E817" s="265">
        <v>51.62</v>
      </c>
      <c r="F817" s="265">
        <v>0</v>
      </c>
      <c r="G817" s="265">
        <v>0</v>
      </c>
      <c r="H817" s="265">
        <v>0</v>
      </c>
      <c r="I817" s="265">
        <v>0</v>
      </c>
      <c r="J817" s="265">
        <v>0</v>
      </c>
      <c r="K817" s="265">
        <v>0</v>
      </c>
      <c r="L817" s="265">
        <v>0</v>
      </c>
      <c r="M817" s="265">
        <v>149.75</v>
      </c>
      <c r="N817" s="265">
        <v>320.39999999999998</v>
      </c>
      <c r="O817" s="265">
        <v>210.85</v>
      </c>
      <c r="P817" s="265">
        <v>331.33</v>
      </c>
      <c r="Q817" s="265">
        <v>0</v>
      </c>
      <c r="R817" s="265">
        <v>1914.64</v>
      </c>
      <c r="S817" s="265">
        <v>0</v>
      </c>
      <c r="T817" s="265">
        <v>0</v>
      </c>
      <c r="U817" s="265">
        <v>0</v>
      </c>
      <c r="V817" s="265">
        <v>89.95</v>
      </c>
      <c r="W817" s="265">
        <v>0</v>
      </c>
      <c r="X817" s="265">
        <v>120.09</v>
      </c>
      <c r="Y817" s="265">
        <v>0</v>
      </c>
      <c r="Z817" s="265">
        <v>0</v>
      </c>
    </row>
    <row r="818" spans="1:26" ht="19.45" customHeight="1">
      <c r="A818" s="264" t="s">
        <v>879</v>
      </c>
      <c r="B818" s="264" t="s">
        <v>901</v>
      </c>
      <c r="C818" s="264" t="s">
        <v>813</v>
      </c>
      <c r="D818" s="265">
        <v>14554.79</v>
      </c>
      <c r="E818" s="265">
        <v>51.62</v>
      </c>
      <c r="F818" s="265">
        <v>0</v>
      </c>
      <c r="G818" s="265">
        <v>0</v>
      </c>
      <c r="H818" s="265">
        <v>0</v>
      </c>
      <c r="I818" s="265">
        <v>0</v>
      </c>
      <c r="J818" s="265">
        <v>0</v>
      </c>
      <c r="K818" s="265">
        <v>15.53</v>
      </c>
      <c r="L818" s="265">
        <v>0</v>
      </c>
      <c r="M818" s="265">
        <v>149.75</v>
      </c>
      <c r="N818" s="265">
        <v>320.39999999999998</v>
      </c>
      <c r="O818" s="265">
        <v>210.85</v>
      </c>
      <c r="P818" s="265">
        <v>331.33</v>
      </c>
      <c r="Q818" s="265">
        <v>0</v>
      </c>
      <c r="R818" s="265">
        <v>1914.64</v>
      </c>
      <c r="S818" s="265">
        <v>0</v>
      </c>
      <c r="T818" s="265">
        <v>0</v>
      </c>
      <c r="U818" s="265">
        <v>0</v>
      </c>
      <c r="V818" s="265">
        <v>89.95</v>
      </c>
      <c r="W818" s="265">
        <v>0</v>
      </c>
      <c r="X818" s="265">
        <v>120.09</v>
      </c>
      <c r="Y818" s="265">
        <v>0</v>
      </c>
      <c r="Z818" s="265">
        <v>0</v>
      </c>
    </row>
    <row r="819" spans="1:26" ht="19.45" customHeight="1">
      <c r="A819" s="264" t="s">
        <v>879</v>
      </c>
      <c r="B819" s="264" t="s">
        <v>901</v>
      </c>
      <c r="C819" s="264" t="s">
        <v>814</v>
      </c>
      <c r="D819" s="265">
        <v>14554.79</v>
      </c>
      <c r="E819" s="265">
        <v>51.63</v>
      </c>
      <c r="F819" s="265">
        <v>0</v>
      </c>
      <c r="G819" s="265">
        <v>0</v>
      </c>
      <c r="H819" s="265">
        <v>0</v>
      </c>
      <c r="I819" s="265">
        <v>0</v>
      </c>
      <c r="J819" s="265">
        <v>0</v>
      </c>
      <c r="K819" s="265">
        <v>15.53</v>
      </c>
      <c r="L819" s="265">
        <v>0</v>
      </c>
      <c r="M819" s="265">
        <v>149.75</v>
      </c>
      <c r="N819" s="265">
        <v>320.39999999999998</v>
      </c>
      <c r="O819" s="265">
        <v>210.85</v>
      </c>
      <c r="P819" s="265">
        <v>331.33</v>
      </c>
      <c r="Q819" s="265">
        <v>0</v>
      </c>
      <c r="R819" s="265">
        <v>1914.64</v>
      </c>
      <c r="S819" s="265">
        <v>0</v>
      </c>
      <c r="T819" s="265">
        <v>0</v>
      </c>
      <c r="U819" s="265">
        <v>0</v>
      </c>
      <c r="V819" s="265">
        <v>89.95</v>
      </c>
      <c r="W819" s="265">
        <v>0</v>
      </c>
      <c r="X819" s="265">
        <v>120.09</v>
      </c>
      <c r="Y819" s="265">
        <v>0</v>
      </c>
      <c r="Z819" s="265">
        <v>0</v>
      </c>
    </row>
    <row r="820" spans="1:26" ht="19.45" customHeight="1">
      <c r="A820" s="264" t="s">
        <v>879</v>
      </c>
      <c r="B820" s="264" t="s">
        <v>901</v>
      </c>
      <c r="C820" s="264" t="s">
        <v>815</v>
      </c>
      <c r="D820" s="265">
        <v>14554.79</v>
      </c>
      <c r="E820" s="265">
        <v>51.62</v>
      </c>
      <c r="F820" s="265">
        <v>0</v>
      </c>
      <c r="G820" s="265">
        <v>0</v>
      </c>
      <c r="H820" s="265">
        <v>0</v>
      </c>
      <c r="I820" s="265">
        <v>0</v>
      </c>
      <c r="J820" s="265">
        <v>0</v>
      </c>
      <c r="K820" s="265">
        <v>7.76</v>
      </c>
      <c r="L820" s="265">
        <v>0</v>
      </c>
      <c r="M820" s="265">
        <v>149.75</v>
      </c>
      <c r="N820" s="265">
        <v>320.39999999999998</v>
      </c>
      <c r="O820" s="265">
        <v>210.85</v>
      </c>
      <c r="P820" s="265">
        <v>331.33</v>
      </c>
      <c r="Q820" s="265">
        <v>0</v>
      </c>
      <c r="R820" s="265">
        <v>1914.64</v>
      </c>
      <c r="S820" s="265">
        <v>0</v>
      </c>
      <c r="T820" s="265">
        <v>0</v>
      </c>
      <c r="U820" s="265">
        <v>0</v>
      </c>
      <c r="V820" s="265">
        <v>89.95</v>
      </c>
      <c r="W820" s="265">
        <v>0</v>
      </c>
      <c r="X820" s="265">
        <v>120.09</v>
      </c>
      <c r="Y820" s="265">
        <v>0</v>
      </c>
      <c r="Z820" s="265">
        <v>0</v>
      </c>
    </row>
    <row r="821" spans="1:26" ht="19.45" customHeight="1">
      <c r="A821" s="264" t="s">
        <v>879</v>
      </c>
      <c r="B821" s="264" t="s">
        <v>901</v>
      </c>
      <c r="C821" s="264" t="s">
        <v>816</v>
      </c>
      <c r="D821" s="265">
        <v>14554.79</v>
      </c>
      <c r="E821" s="265">
        <v>51.62</v>
      </c>
      <c r="F821" s="265">
        <v>0</v>
      </c>
      <c r="G821" s="265">
        <v>0</v>
      </c>
      <c r="H821" s="265">
        <v>0</v>
      </c>
      <c r="I821" s="265">
        <v>0</v>
      </c>
      <c r="J821" s="265">
        <v>0</v>
      </c>
      <c r="K821" s="265">
        <v>7.76</v>
      </c>
      <c r="L821" s="265">
        <v>0</v>
      </c>
      <c r="M821" s="265">
        <v>149.75</v>
      </c>
      <c r="N821" s="265">
        <v>320.39999999999998</v>
      </c>
      <c r="O821" s="265">
        <v>210.85</v>
      </c>
      <c r="P821" s="265">
        <v>331.33</v>
      </c>
      <c r="Q821" s="265">
        <v>0</v>
      </c>
      <c r="R821" s="265">
        <v>1914.64</v>
      </c>
      <c r="S821" s="265">
        <v>0</v>
      </c>
      <c r="T821" s="265">
        <v>0</v>
      </c>
      <c r="U821" s="265">
        <v>0</v>
      </c>
      <c r="V821" s="265">
        <v>89.95</v>
      </c>
      <c r="W821" s="265">
        <v>0</v>
      </c>
      <c r="X821" s="265">
        <v>120.09</v>
      </c>
      <c r="Y821" s="265">
        <v>0</v>
      </c>
      <c r="Z821" s="265">
        <v>0</v>
      </c>
    </row>
    <row r="822" spans="1:26" ht="19.45" customHeight="1">
      <c r="A822" s="264" t="s">
        <v>879</v>
      </c>
      <c r="B822" s="264" t="s">
        <v>901</v>
      </c>
      <c r="C822" s="264" t="s">
        <v>823</v>
      </c>
      <c r="D822" s="265">
        <v>14554.79</v>
      </c>
      <c r="E822" s="265">
        <v>51.62</v>
      </c>
      <c r="F822" s="265">
        <v>0</v>
      </c>
      <c r="G822" s="265">
        <v>0</v>
      </c>
      <c r="H822" s="265">
        <v>0</v>
      </c>
      <c r="I822" s="265">
        <v>0</v>
      </c>
      <c r="J822" s="265">
        <v>0</v>
      </c>
      <c r="K822" s="265">
        <v>0</v>
      </c>
      <c r="L822" s="265">
        <v>0</v>
      </c>
      <c r="M822" s="265">
        <v>149.75</v>
      </c>
      <c r="N822" s="265">
        <v>320.39999999999998</v>
      </c>
      <c r="O822" s="265">
        <v>210.85</v>
      </c>
      <c r="P822" s="265">
        <v>331.33</v>
      </c>
      <c r="Q822" s="265">
        <v>0</v>
      </c>
      <c r="R822" s="265">
        <v>1914.64</v>
      </c>
      <c r="S822" s="265">
        <v>0</v>
      </c>
      <c r="T822" s="265">
        <v>0</v>
      </c>
      <c r="U822" s="265">
        <v>0</v>
      </c>
      <c r="V822" s="265">
        <v>89.95</v>
      </c>
      <c r="W822" s="265">
        <v>0</v>
      </c>
      <c r="X822" s="265">
        <v>120.09</v>
      </c>
      <c r="Y822" s="265">
        <v>0</v>
      </c>
      <c r="Z822" s="265">
        <v>0</v>
      </c>
    </row>
    <row r="823" spans="1:26" ht="19.45" customHeight="1">
      <c r="A823" s="264" t="s">
        <v>879</v>
      </c>
      <c r="B823" s="264" t="s">
        <v>901</v>
      </c>
      <c r="C823" s="264" t="s">
        <v>818</v>
      </c>
      <c r="D823" s="265">
        <v>14554.79</v>
      </c>
      <c r="E823" s="265">
        <v>51.62</v>
      </c>
      <c r="F823" s="265">
        <v>0</v>
      </c>
      <c r="G823" s="265">
        <v>0</v>
      </c>
      <c r="H823" s="265">
        <v>0</v>
      </c>
      <c r="I823" s="265">
        <v>0</v>
      </c>
      <c r="J823" s="265">
        <v>0</v>
      </c>
      <c r="K823" s="265">
        <v>15.53</v>
      </c>
      <c r="L823" s="265">
        <v>0</v>
      </c>
      <c r="M823" s="265">
        <v>149.75</v>
      </c>
      <c r="N823" s="265">
        <v>320.39999999999998</v>
      </c>
      <c r="O823" s="265">
        <v>210.85</v>
      </c>
      <c r="P823" s="265">
        <v>331.33</v>
      </c>
      <c r="Q823" s="265">
        <v>0</v>
      </c>
      <c r="R823" s="265">
        <v>1914.64</v>
      </c>
      <c r="S823" s="265">
        <v>0</v>
      </c>
      <c r="T823" s="265">
        <v>0</v>
      </c>
      <c r="U823" s="265">
        <v>0</v>
      </c>
      <c r="V823" s="265">
        <v>89.95</v>
      </c>
      <c r="W823" s="265">
        <v>0</v>
      </c>
      <c r="X823" s="265">
        <v>120.09</v>
      </c>
      <c r="Y823" s="265">
        <v>0</v>
      </c>
      <c r="Z823" s="265">
        <v>0</v>
      </c>
    </row>
    <row r="824" spans="1:26" ht="19.45" customHeight="1">
      <c r="A824" s="264" t="s">
        <v>879</v>
      </c>
      <c r="B824" s="264" t="s">
        <v>902</v>
      </c>
      <c r="C824" s="264" t="s">
        <v>686</v>
      </c>
      <c r="D824" s="265">
        <v>18493.310000000001</v>
      </c>
      <c r="E824" s="265">
        <v>0</v>
      </c>
      <c r="F824" s="265">
        <v>0</v>
      </c>
      <c r="G824" s="265">
        <v>0</v>
      </c>
      <c r="H824" s="265">
        <v>0</v>
      </c>
      <c r="I824" s="265">
        <v>0</v>
      </c>
      <c r="J824" s="265">
        <v>0</v>
      </c>
      <c r="K824" s="265">
        <v>0</v>
      </c>
      <c r="L824" s="265">
        <v>0</v>
      </c>
      <c r="M824" s="265">
        <v>149.75</v>
      </c>
      <c r="N824" s="265">
        <v>320.39999999999998</v>
      </c>
      <c r="O824" s="265">
        <v>210.85</v>
      </c>
      <c r="P824" s="265">
        <v>334.51</v>
      </c>
      <c r="Q824" s="265">
        <v>0</v>
      </c>
      <c r="R824" s="265">
        <v>1914.64</v>
      </c>
      <c r="S824" s="265">
        <v>0</v>
      </c>
      <c r="T824" s="265">
        <v>0</v>
      </c>
      <c r="U824" s="265">
        <v>0</v>
      </c>
      <c r="V824" s="265">
        <v>89.95</v>
      </c>
      <c r="W824" s="265">
        <v>0</v>
      </c>
      <c r="X824" s="265">
        <v>120.09</v>
      </c>
      <c r="Y824" s="265">
        <v>0</v>
      </c>
      <c r="Z824" s="265">
        <v>0</v>
      </c>
    </row>
    <row r="825" spans="1:26" ht="19.45" customHeight="1">
      <c r="A825" s="264" t="s">
        <v>879</v>
      </c>
      <c r="B825" s="264" t="s">
        <v>902</v>
      </c>
      <c r="C825" s="264" t="s">
        <v>687</v>
      </c>
      <c r="D825" s="265">
        <v>18493.310000000001</v>
      </c>
      <c r="E825" s="265">
        <v>16.97</v>
      </c>
      <c r="F825" s="265">
        <v>0</v>
      </c>
      <c r="G825" s="265">
        <v>0</v>
      </c>
      <c r="H825" s="265">
        <v>0</v>
      </c>
      <c r="I825" s="265">
        <v>0</v>
      </c>
      <c r="J825" s="265">
        <v>0</v>
      </c>
      <c r="K825" s="265">
        <v>0</v>
      </c>
      <c r="L825" s="265">
        <v>0</v>
      </c>
      <c r="M825" s="265">
        <v>149.75</v>
      </c>
      <c r="N825" s="265">
        <v>320.39999999999998</v>
      </c>
      <c r="O825" s="265">
        <v>210.85</v>
      </c>
      <c r="P825" s="265">
        <v>334.51</v>
      </c>
      <c r="Q825" s="265">
        <v>0</v>
      </c>
      <c r="R825" s="265">
        <v>1914.64</v>
      </c>
      <c r="S825" s="265">
        <v>0</v>
      </c>
      <c r="T825" s="265">
        <v>0</v>
      </c>
      <c r="U825" s="265">
        <v>0</v>
      </c>
      <c r="V825" s="265">
        <v>89.95</v>
      </c>
      <c r="W825" s="265">
        <v>0</v>
      </c>
      <c r="X825" s="265">
        <v>120.09</v>
      </c>
      <c r="Y825" s="265">
        <v>0</v>
      </c>
      <c r="Z825" s="265">
        <v>0</v>
      </c>
    </row>
    <row r="826" spans="1:26" ht="19.45" customHeight="1">
      <c r="A826" s="264" t="s">
        <v>879</v>
      </c>
      <c r="B826" s="264" t="s">
        <v>902</v>
      </c>
      <c r="C826" s="264" t="s">
        <v>730</v>
      </c>
      <c r="D826" s="265">
        <v>18493.310000000001</v>
      </c>
      <c r="E826" s="265">
        <v>16.97</v>
      </c>
      <c r="F826" s="265">
        <v>0</v>
      </c>
      <c r="G826" s="265">
        <v>0</v>
      </c>
      <c r="H826" s="265">
        <v>0</v>
      </c>
      <c r="I826" s="265">
        <v>0</v>
      </c>
      <c r="J826" s="265">
        <v>0</v>
      </c>
      <c r="K826" s="265">
        <v>15.53</v>
      </c>
      <c r="L826" s="265">
        <v>0</v>
      </c>
      <c r="M826" s="265">
        <v>149.75</v>
      </c>
      <c r="N826" s="265">
        <v>320.39999999999998</v>
      </c>
      <c r="O826" s="265">
        <v>210.85</v>
      </c>
      <c r="P826" s="265">
        <v>334.51</v>
      </c>
      <c r="Q826" s="265">
        <v>0</v>
      </c>
      <c r="R826" s="265">
        <v>1914.64</v>
      </c>
      <c r="S826" s="265">
        <v>0</v>
      </c>
      <c r="T826" s="265">
        <v>0</v>
      </c>
      <c r="U826" s="265">
        <v>0</v>
      </c>
      <c r="V826" s="265">
        <v>89.95</v>
      </c>
      <c r="W826" s="265">
        <v>0</v>
      </c>
      <c r="X826" s="265">
        <v>120.09</v>
      </c>
      <c r="Y826" s="265">
        <v>0</v>
      </c>
      <c r="Z826" s="265">
        <v>0</v>
      </c>
    </row>
    <row r="827" spans="1:26" ht="19.45" customHeight="1">
      <c r="A827" s="264" t="s">
        <v>879</v>
      </c>
      <c r="B827" s="264" t="s">
        <v>902</v>
      </c>
      <c r="C827" s="264" t="s">
        <v>289</v>
      </c>
      <c r="D827" s="265">
        <v>18493.310000000001</v>
      </c>
      <c r="E827" s="265">
        <v>20.77</v>
      </c>
      <c r="F827" s="265">
        <v>0</v>
      </c>
      <c r="G827" s="265">
        <v>0</v>
      </c>
      <c r="H827" s="265">
        <v>0</v>
      </c>
      <c r="I827" s="265">
        <v>0</v>
      </c>
      <c r="J827" s="265">
        <v>0</v>
      </c>
      <c r="K827" s="265">
        <v>0</v>
      </c>
      <c r="L827" s="265">
        <v>0</v>
      </c>
      <c r="M827" s="265">
        <v>149.75</v>
      </c>
      <c r="N827" s="265">
        <v>320.39999999999998</v>
      </c>
      <c r="O827" s="265">
        <v>210.85</v>
      </c>
      <c r="P827" s="265">
        <v>334.51</v>
      </c>
      <c r="Q827" s="265">
        <v>0</v>
      </c>
      <c r="R827" s="265">
        <v>1914.64</v>
      </c>
      <c r="S827" s="265">
        <v>0</v>
      </c>
      <c r="T827" s="265">
        <v>0</v>
      </c>
      <c r="U827" s="265">
        <v>0</v>
      </c>
      <c r="V827" s="265">
        <v>89.95</v>
      </c>
      <c r="W827" s="265">
        <v>0</v>
      </c>
      <c r="X827" s="265">
        <v>120.09</v>
      </c>
      <c r="Y827" s="265">
        <v>0</v>
      </c>
      <c r="Z827" s="265">
        <v>0</v>
      </c>
    </row>
    <row r="828" spans="1:26" ht="19.45" customHeight="1">
      <c r="A828" s="264" t="s">
        <v>879</v>
      </c>
      <c r="B828" s="264" t="s">
        <v>902</v>
      </c>
      <c r="C828" s="264" t="s">
        <v>804</v>
      </c>
      <c r="D828" s="265">
        <v>18493.310000000001</v>
      </c>
      <c r="E828" s="265">
        <v>20.77</v>
      </c>
      <c r="F828" s="265">
        <v>0</v>
      </c>
      <c r="G828" s="265">
        <v>0</v>
      </c>
      <c r="H828" s="265">
        <v>0</v>
      </c>
      <c r="I828" s="265">
        <v>0</v>
      </c>
      <c r="J828" s="265">
        <v>0</v>
      </c>
      <c r="K828" s="265">
        <v>15.53</v>
      </c>
      <c r="L828" s="265">
        <v>0</v>
      </c>
      <c r="M828" s="265">
        <v>149.75</v>
      </c>
      <c r="N828" s="265">
        <v>320.39999999999998</v>
      </c>
      <c r="O828" s="265">
        <v>210.85</v>
      </c>
      <c r="P828" s="265">
        <v>334.51</v>
      </c>
      <c r="Q828" s="265">
        <v>0</v>
      </c>
      <c r="R828" s="265">
        <v>1914.64</v>
      </c>
      <c r="S828" s="265">
        <v>0</v>
      </c>
      <c r="T828" s="265">
        <v>0</v>
      </c>
      <c r="U828" s="265">
        <v>0</v>
      </c>
      <c r="V828" s="265">
        <v>89.95</v>
      </c>
      <c r="W828" s="265">
        <v>0</v>
      </c>
      <c r="X828" s="265">
        <v>120.09</v>
      </c>
      <c r="Y828" s="265">
        <v>0</v>
      </c>
      <c r="Z828" s="265">
        <v>0</v>
      </c>
    </row>
    <row r="829" spans="1:26" ht="19.45" customHeight="1">
      <c r="A829" s="264" t="s">
        <v>879</v>
      </c>
      <c r="B829" s="264" t="s">
        <v>902</v>
      </c>
      <c r="C829" s="264" t="s">
        <v>853</v>
      </c>
      <c r="D829" s="265">
        <v>18493.310000000001</v>
      </c>
      <c r="E829" s="265">
        <v>20.77</v>
      </c>
      <c r="F829" s="265">
        <v>0</v>
      </c>
      <c r="G829" s="265">
        <v>0</v>
      </c>
      <c r="H829" s="265">
        <v>0</v>
      </c>
      <c r="I829" s="265">
        <v>0</v>
      </c>
      <c r="J829" s="265">
        <v>0</v>
      </c>
      <c r="K829" s="265">
        <v>15.53</v>
      </c>
      <c r="L829" s="265">
        <v>0</v>
      </c>
      <c r="M829" s="265">
        <v>149.75</v>
      </c>
      <c r="N829" s="265">
        <v>320.39999999999998</v>
      </c>
      <c r="O829" s="265">
        <v>210.85</v>
      </c>
      <c r="P829" s="265">
        <v>334.51</v>
      </c>
      <c r="Q829" s="265">
        <v>0</v>
      </c>
      <c r="R829" s="265">
        <v>1914.64</v>
      </c>
      <c r="S829" s="265">
        <v>0</v>
      </c>
      <c r="T829" s="265">
        <v>0</v>
      </c>
      <c r="U829" s="265">
        <v>0</v>
      </c>
      <c r="V829" s="265">
        <v>89.95</v>
      </c>
      <c r="W829" s="265">
        <v>0</v>
      </c>
      <c r="X829" s="265">
        <v>120.09</v>
      </c>
      <c r="Y829" s="265">
        <v>0</v>
      </c>
      <c r="Z829" s="265">
        <v>0</v>
      </c>
    </row>
    <row r="830" spans="1:26" ht="19.45" customHeight="1">
      <c r="A830" s="264" t="s">
        <v>879</v>
      </c>
      <c r="B830" s="264" t="s">
        <v>902</v>
      </c>
      <c r="C830" s="264" t="s">
        <v>890</v>
      </c>
      <c r="D830" s="265">
        <v>18493.310000000001</v>
      </c>
      <c r="E830" s="265">
        <v>20.77</v>
      </c>
      <c r="F830" s="265">
        <v>0</v>
      </c>
      <c r="G830" s="265">
        <v>0</v>
      </c>
      <c r="H830" s="265">
        <v>0</v>
      </c>
      <c r="I830" s="265">
        <v>0</v>
      </c>
      <c r="J830" s="265">
        <v>0</v>
      </c>
      <c r="K830" s="265">
        <v>0</v>
      </c>
      <c r="L830" s="265">
        <v>0</v>
      </c>
      <c r="M830" s="265">
        <v>149.75</v>
      </c>
      <c r="N830" s="265">
        <v>320.39999999999998</v>
      </c>
      <c r="O830" s="265">
        <v>210.85</v>
      </c>
      <c r="P830" s="265">
        <v>334.51</v>
      </c>
      <c r="Q830" s="265">
        <v>0</v>
      </c>
      <c r="R830" s="265">
        <v>1914.64</v>
      </c>
      <c r="S830" s="265">
        <v>0</v>
      </c>
      <c r="T830" s="265">
        <v>0</v>
      </c>
      <c r="U830" s="265">
        <v>0</v>
      </c>
      <c r="V830" s="265">
        <v>89.95</v>
      </c>
      <c r="W830" s="265">
        <v>0</v>
      </c>
      <c r="X830" s="265">
        <v>120.09</v>
      </c>
      <c r="Y830" s="265">
        <v>0</v>
      </c>
      <c r="Z830" s="265">
        <v>0</v>
      </c>
    </row>
    <row r="831" spans="1:26" ht="19.45" customHeight="1">
      <c r="A831" s="264" t="s">
        <v>879</v>
      </c>
      <c r="B831" s="264" t="s">
        <v>902</v>
      </c>
      <c r="C831" s="264" t="s">
        <v>819</v>
      </c>
      <c r="D831" s="265">
        <v>18493.310000000001</v>
      </c>
      <c r="E831" s="265">
        <v>20.77</v>
      </c>
      <c r="F831" s="265">
        <v>0</v>
      </c>
      <c r="G831" s="265">
        <v>0</v>
      </c>
      <c r="H831" s="265">
        <v>0</v>
      </c>
      <c r="I831" s="265">
        <v>0</v>
      </c>
      <c r="J831" s="265">
        <v>0</v>
      </c>
      <c r="K831" s="265">
        <v>0</v>
      </c>
      <c r="L831" s="265">
        <v>0</v>
      </c>
      <c r="M831" s="265">
        <v>149.75</v>
      </c>
      <c r="N831" s="265">
        <v>320.39999999999998</v>
      </c>
      <c r="O831" s="265">
        <v>210.85</v>
      </c>
      <c r="P831" s="265">
        <v>334.51</v>
      </c>
      <c r="Q831" s="265">
        <v>0</v>
      </c>
      <c r="R831" s="265">
        <v>1914.64</v>
      </c>
      <c r="S831" s="265">
        <v>0</v>
      </c>
      <c r="T831" s="265">
        <v>0</v>
      </c>
      <c r="U831" s="265">
        <v>0</v>
      </c>
      <c r="V831" s="265">
        <v>89.95</v>
      </c>
      <c r="W831" s="265">
        <v>0</v>
      </c>
      <c r="X831" s="265">
        <v>120.09</v>
      </c>
      <c r="Y831" s="265">
        <v>0</v>
      </c>
      <c r="Z831" s="265">
        <v>0</v>
      </c>
    </row>
    <row r="832" spans="1:26" ht="19.45" customHeight="1">
      <c r="A832" s="264" t="s">
        <v>879</v>
      </c>
      <c r="B832" s="264" t="s">
        <v>902</v>
      </c>
      <c r="C832" s="264" t="s">
        <v>820</v>
      </c>
      <c r="D832" s="265">
        <v>18493.310000000001</v>
      </c>
      <c r="E832" s="265">
        <v>20.77</v>
      </c>
      <c r="F832" s="265">
        <v>0</v>
      </c>
      <c r="G832" s="265">
        <v>0</v>
      </c>
      <c r="H832" s="265">
        <v>0</v>
      </c>
      <c r="I832" s="265">
        <v>0</v>
      </c>
      <c r="J832" s="265">
        <v>0</v>
      </c>
      <c r="K832" s="265">
        <v>0</v>
      </c>
      <c r="L832" s="265">
        <v>0</v>
      </c>
      <c r="M832" s="265">
        <v>149.75</v>
      </c>
      <c r="N832" s="265">
        <v>320.39999999999998</v>
      </c>
      <c r="O832" s="265">
        <v>210.85</v>
      </c>
      <c r="P832" s="265">
        <v>334.51</v>
      </c>
      <c r="Q832" s="265">
        <v>0</v>
      </c>
      <c r="R832" s="265">
        <v>1914.64</v>
      </c>
      <c r="S832" s="265">
        <v>0</v>
      </c>
      <c r="T832" s="265">
        <v>0</v>
      </c>
      <c r="U832" s="265">
        <v>0</v>
      </c>
      <c r="V832" s="265">
        <v>89.95</v>
      </c>
      <c r="W832" s="265">
        <v>0</v>
      </c>
      <c r="X832" s="265">
        <v>120.09</v>
      </c>
      <c r="Y832" s="265">
        <v>0</v>
      </c>
      <c r="Z832" s="265">
        <v>0</v>
      </c>
    </row>
    <row r="833" spans="1:26" ht="19.45" customHeight="1">
      <c r="A833" s="264" t="s">
        <v>879</v>
      </c>
      <c r="B833" s="264" t="s">
        <v>902</v>
      </c>
      <c r="C833" s="264" t="s">
        <v>743</v>
      </c>
      <c r="D833" s="265">
        <v>18493.310000000001</v>
      </c>
      <c r="E833" s="265">
        <v>20.77</v>
      </c>
      <c r="F833" s="265">
        <v>0</v>
      </c>
      <c r="G833" s="265">
        <v>0</v>
      </c>
      <c r="H833" s="265">
        <v>0</v>
      </c>
      <c r="I833" s="265">
        <v>0</v>
      </c>
      <c r="J833" s="265">
        <v>0</v>
      </c>
      <c r="K833" s="265">
        <v>0</v>
      </c>
      <c r="L833" s="265">
        <v>0</v>
      </c>
      <c r="M833" s="265">
        <v>149.75</v>
      </c>
      <c r="N833" s="265">
        <v>320.39999999999998</v>
      </c>
      <c r="O833" s="265">
        <v>210.85</v>
      </c>
      <c r="P833" s="265">
        <v>334.51</v>
      </c>
      <c r="Q833" s="265">
        <v>0</v>
      </c>
      <c r="R833" s="265">
        <v>1914.64</v>
      </c>
      <c r="S833" s="265">
        <v>0</v>
      </c>
      <c r="T833" s="265">
        <v>0</v>
      </c>
      <c r="U833" s="265">
        <v>0</v>
      </c>
      <c r="V833" s="265">
        <v>89.95</v>
      </c>
      <c r="W833" s="265">
        <v>0</v>
      </c>
      <c r="X833" s="265">
        <v>120.09</v>
      </c>
      <c r="Y833" s="265">
        <v>0</v>
      </c>
      <c r="Z833" s="265">
        <v>0</v>
      </c>
    </row>
    <row r="834" spans="1:26" ht="19.45" customHeight="1">
      <c r="A834" s="264" t="s">
        <v>879</v>
      </c>
      <c r="B834" s="264" t="s">
        <v>902</v>
      </c>
      <c r="C834" s="264" t="s">
        <v>779</v>
      </c>
      <c r="D834" s="265">
        <v>18493.310000000001</v>
      </c>
      <c r="E834" s="265">
        <v>20.77</v>
      </c>
      <c r="F834" s="265">
        <v>0</v>
      </c>
      <c r="G834" s="265">
        <v>0</v>
      </c>
      <c r="H834" s="265">
        <v>0</v>
      </c>
      <c r="I834" s="265">
        <v>0</v>
      </c>
      <c r="J834" s="265">
        <v>0</v>
      </c>
      <c r="K834" s="265">
        <v>0</v>
      </c>
      <c r="L834" s="265">
        <v>0</v>
      </c>
      <c r="M834" s="265">
        <v>149.75</v>
      </c>
      <c r="N834" s="265">
        <v>320.39999999999998</v>
      </c>
      <c r="O834" s="265">
        <v>210.85</v>
      </c>
      <c r="P834" s="265">
        <v>334.51</v>
      </c>
      <c r="Q834" s="265">
        <v>0</v>
      </c>
      <c r="R834" s="265">
        <v>1914.64</v>
      </c>
      <c r="S834" s="265">
        <v>0</v>
      </c>
      <c r="T834" s="265">
        <v>0</v>
      </c>
      <c r="U834" s="265">
        <v>0</v>
      </c>
      <c r="V834" s="265">
        <v>89.95</v>
      </c>
      <c r="W834" s="265">
        <v>0</v>
      </c>
      <c r="X834" s="265">
        <v>120.09</v>
      </c>
      <c r="Y834" s="265">
        <v>0</v>
      </c>
      <c r="Z834" s="265">
        <v>0</v>
      </c>
    </row>
    <row r="835" spans="1:26" ht="19.45" customHeight="1">
      <c r="A835" s="264" t="s">
        <v>879</v>
      </c>
      <c r="B835" s="264" t="s">
        <v>902</v>
      </c>
      <c r="C835" s="264" t="s">
        <v>806</v>
      </c>
      <c r="D835" s="265">
        <v>18493.310000000001</v>
      </c>
      <c r="E835" s="265">
        <v>20.77</v>
      </c>
      <c r="F835" s="265">
        <v>0</v>
      </c>
      <c r="G835" s="265">
        <v>0</v>
      </c>
      <c r="H835" s="265">
        <v>0</v>
      </c>
      <c r="I835" s="265">
        <v>0</v>
      </c>
      <c r="J835" s="265">
        <v>0</v>
      </c>
      <c r="K835" s="265">
        <v>15.53</v>
      </c>
      <c r="L835" s="265">
        <v>0</v>
      </c>
      <c r="M835" s="265">
        <v>149.75</v>
      </c>
      <c r="N835" s="265">
        <v>320.39999999999998</v>
      </c>
      <c r="O835" s="265">
        <v>210.85</v>
      </c>
      <c r="P835" s="265">
        <v>334.51</v>
      </c>
      <c r="Q835" s="265">
        <v>0</v>
      </c>
      <c r="R835" s="265">
        <v>1914.64</v>
      </c>
      <c r="S835" s="265">
        <v>0</v>
      </c>
      <c r="T835" s="265">
        <v>0</v>
      </c>
      <c r="U835" s="265">
        <v>0</v>
      </c>
      <c r="V835" s="265">
        <v>89.95</v>
      </c>
      <c r="W835" s="265">
        <v>0</v>
      </c>
      <c r="X835" s="265">
        <v>120.09</v>
      </c>
      <c r="Y835" s="265">
        <v>0</v>
      </c>
      <c r="Z835" s="265">
        <v>0</v>
      </c>
    </row>
    <row r="836" spans="1:26" ht="19.45" customHeight="1">
      <c r="A836" s="264" t="s">
        <v>879</v>
      </c>
      <c r="B836" s="264" t="s">
        <v>902</v>
      </c>
      <c r="C836" s="264" t="s">
        <v>688</v>
      </c>
      <c r="D836" s="265">
        <v>18493.310000000001</v>
      </c>
      <c r="E836" s="265">
        <v>30.7</v>
      </c>
      <c r="F836" s="265">
        <v>0</v>
      </c>
      <c r="G836" s="265">
        <v>0</v>
      </c>
      <c r="H836" s="265">
        <v>0</v>
      </c>
      <c r="I836" s="265">
        <v>0</v>
      </c>
      <c r="J836" s="265">
        <v>0</v>
      </c>
      <c r="K836" s="265">
        <v>0</v>
      </c>
      <c r="L836" s="265">
        <v>0</v>
      </c>
      <c r="M836" s="265">
        <v>149.75</v>
      </c>
      <c r="N836" s="265">
        <v>320.39999999999998</v>
      </c>
      <c r="O836" s="265">
        <v>210.85</v>
      </c>
      <c r="P836" s="265">
        <v>334.51</v>
      </c>
      <c r="Q836" s="265">
        <v>0</v>
      </c>
      <c r="R836" s="265">
        <v>1914.64</v>
      </c>
      <c r="S836" s="265">
        <v>0</v>
      </c>
      <c r="T836" s="265">
        <v>0</v>
      </c>
      <c r="U836" s="265">
        <v>0</v>
      </c>
      <c r="V836" s="265">
        <v>89.95</v>
      </c>
      <c r="W836" s="265">
        <v>0</v>
      </c>
      <c r="X836" s="265">
        <v>120.09</v>
      </c>
      <c r="Y836" s="265">
        <v>0</v>
      </c>
      <c r="Z836" s="265">
        <v>0</v>
      </c>
    </row>
    <row r="837" spans="1:26" ht="19.45" customHeight="1">
      <c r="A837" s="264" t="s">
        <v>879</v>
      </c>
      <c r="B837" s="264" t="s">
        <v>902</v>
      </c>
      <c r="C837" s="264" t="s">
        <v>784</v>
      </c>
      <c r="D837" s="265">
        <v>18493.310000000001</v>
      </c>
      <c r="E837" s="265">
        <v>30.7</v>
      </c>
      <c r="F837" s="265">
        <v>0</v>
      </c>
      <c r="G837" s="265">
        <v>0</v>
      </c>
      <c r="H837" s="265">
        <v>0</v>
      </c>
      <c r="I837" s="265">
        <v>0</v>
      </c>
      <c r="J837" s="265">
        <v>0</v>
      </c>
      <c r="K837" s="265">
        <v>15.53</v>
      </c>
      <c r="L837" s="265">
        <v>0</v>
      </c>
      <c r="M837" s="265">
        <v>149.75</v>
      </c>
      <c r="N837" s="265">
        <v>320.39999999999998</v>
      </c>
      <c r="O837" s="265">
        <v>210.85</v>
      </c>
      <c r="P837" s="265">
        <v>334.51</v>
      </c>
      <c r="Q837" s="265">
        <v>0</v>
      </c>
      <c r="R837" s="265">
        <v>1914.64</v>
      </c>
      <c r="S837" s="265">
        <v>0</v>
      </c>
      <c r="T837" s="265">
        <v>0</v>
      </c>
      <c r="U837" s="265">
        <v>0</v>
      </c>
      <c r="V837" s="265">
        <v>89.95</v>
      </c>
      <c r="W837" s="265">
        <v>0</v>
      </c>
      <c r="X837" s="265">
        <v>120.09</v>
      </c>
      <c r="Y837" s="265">
        <v>0</v>
      </c>
      <c r="Z837" s="265">
        <v>0</v>
      </c>
    </row>
    <row r="838" spans="1:26" ht="19.45" customHeight="1">
      <c r="A838" s="264" t="s">
        <v>879</v>
      </c>
      <c r="B838" s="264" t="s">
        <v>902</v>
      </c>
      <c r="C838" s="264" t="s">
        <v>807</v>
      </c>
      <c r="D838" s="265">
        <v>18493.310000000001</v>
      </c>
      <c r="E838" s="265">
        <v>30.7</v>
      </c>
      <c r="F838" s="265">
        <v>0</v>
      </c>
      <c r="G838" s="265">
        <v>0</v>
      </c>
      <c r="H838" s="265">
        <v>0</v>
      </c>
      <c r="I838" s="265">
        <v>0</v>
      </c>
      <c r="J838" s="265">
        <v>0</v>
      </c>
      <c r="K838" s="265">
        <v>15.53</v>
      </c>
      <c r="L838" s="265">
        <v>0</v>
      </c>
      <c r="M838" s="265">
        <v>149.75</v>
      </c>
      <c r="N838" s="265">
        <v>320.39999999999998</v>
      </c>
      <c r="O838" s="265">
        <v>210.85</v>
      </c>
      <c r="P838" s="265">
        <v>334.51</v>
      </c>
      <c r="Q838" s="265">
        <v>0</v>
      </c>
      <c r="R838" s="265">
        <v>1914.64</v>
      </c>
      <c r="S838" s="265">
        <v>0</v>
      </c>
      <c r="T838" s="265">
        <v>0</v>
      </c>
      <c r="U838" s="265">
        <v>0</v>
      </c>
      <c r="V838" s="265">
        <v>89.95</v>
      </c>
      <c r="W838" s="265">
        <v>0</v>
      </c>
      <c r="X838" s="265">
        <v>120.09</v>
      </c>
      <c r="Y838" s="265">
        <v>0</v>
      </c>
      <c r="Z838" s="265">
        <v>0</v>
      </c>
    </row>
    <row r="839" spans="1:26" ht="19.45" customHeight="1">
      <c r="A839" s="264" t="s">
        <v>879</v>
      </c>
      <c r="B839" s="264" t="s">
        <v>902</v>
      </c>
      <c r="C839" s="264" t="s">
        <v>808</v>
      </c>
      <c r="D839" s="265">
        <v>18493.310000000001</v>
      </c>
      <c r="E839" s="265">
        <v>30.7</v>
      </c>
      <c r="F839" s="265">
        <v>0</v>
      </c>
      <c r="G839" s="265">
        <v>0</v>
      </c>
      <c r="H839" s="265">
        <v>0</v>
      </c>
      <c r="I839" s="265">
        <v>0</v>
      </c>
      <c r="J839" s="265">
        <v>0</v>
      </c>
      <c r="K839" s="265">
        <v>23.2</v>
      </c>
      <c r="L839" s="265">
        <v>0</v>
      </c>
      <c r="M839" s="265">
        <v>149.75</v>
      </c>
      <c r="N839" s="265">
        <v>320.39999999999998</v>
      </c>
      <c r="O839" s="265">
        <v>210.85</v>
      </c>
      <c r="P839" s="265">
        <v>334.51</v>
      </c>
      <c r="Q839" s="265">
        <v>0</v>
      </c>
      <c r="R839" s="265">
        <v>1914.64</v>
      </c>
      <c r="S839" s="265">
        <v>0</v>
      </c>
      <c r="T839" s="265">
        <v>0</v>
      </c>
      <c r="U839" s="265">
        <v>0</v>
      </c>
      <c r="V839" s="265">
        <v>89.95</v>
      </c>
      <c r="W839" s="265">
        <v>0</v>
      </c>
      <c r="X839" s="265">
        <v>120.09</v>
      </c>
      <c r="Y839" s="265">
        <v>0</v>
      </c>
      <c r="Z839" s="265">
        <v>0</v>
      </c>
    </row>
    <row r="840" spans="1:26" ht="19.45" customHeight="1">
      <c r="A840" s="264" t="s">
        <v>879</v>
      </c>
      <c r="B840" s="264" t="s">
        <v>902</v>
      </c>
      <c r="C840" s="264" t="s">
        <v>846</v>
      </c>
      <c r="D840" s="265">
        <v>18493.310000000001</v>
      </c>
      <c r="E840" s="265">
        <v>30.7</v>
      </c>
      <c r="F840" s="265">
        <v>0</v>
      </c>
      <c r="G840" s="265">
        <v>0</v>
      </c>
      <c r="H840" s="265">
        <v>0</v>
      </c>
      <c r="I840" s="265">
        <v>0</v>
      </c>
      <c r="J840" s="265">
        <v>0</v>
      </c>
      <c r="K840" s="265">
        <v>23.2</v>
      </c>
      <c r="L840" s="265">
        <v>0</v>
      </c>
      <c r="M840" s="265">
        <v>149.75</v>
      </c>
      <c r="N840" s="265">
        <v>320.39999999999998</v>
      </c>
      <c r="O840" s="265">
        <v>210.85</v>
      </c>
      <c r="P840" s="265">
        <v>334.51</v>
      </c>
      <c r="Q840" s="265">
        <v>0</v>
      </c>
      <c r="R840" s="265">
        <v>1914.64</v>
      </c>
      <c r="S840" s="265">
        <v>0</v>
      </c>
      <c r="T840" s="265">
        <v>0</v>
      </c>
      <c r="U840" s="265">
        <v>0</v>
      </c>
      <c r="V840" s="265">
        <v>89.95</v>
      </c>
      <c r="W840" s="265">
        <v>0</v>
      </c>
      <c r="X840" s="265">
        <v>120.09</v>
      </c>
      <c r="Y840" s="265">
        <v>0</v>
      </c>
      <c r="Z840" s="265">
        <v>0</v>
      </c>
    </row>
    <row r="841" spans="1:26" ht="19.45" customHeight="1">
      <c r="A841" s="264" t="s">
        <v>879</v>
      </c>
      <c r="B841" s="264" t="s">
        <v>902</v>
      </c>
      <c r="C841" s="264" t="s">
        <v>821</v>
      </c>
      <c r="D841" s="265">
        <v>18493.310000000001</v>
      </c>
      <c r="E841" s="265">
        <v>30.7</v>
      </c>
      <c r="F841" s="265">
        <v>0</v>
      </c>
      <c r="G841" s="265">
        <v>0</v>
      </c>
      <c r="H841" s="265">
        <v>0</v>
      </c>
      <c r="I841" s="265">
        <v>0</v>
      </c>
      <c r="J841" s="265">
        <v>0</v>
      </c>
      <c r="K841" s="265">
        <v>0</v>
      </c>
      <c r="L841" s="265">
        <v>0</v>
      </c>
      <c r="M841" s="265">
        <v>149.75</v>
      </c>
      <c r="N841" s="265">
        <v>320.39999999999998</v>
      </c>
      <c r="O841" s="265">
        <v>210.85</v>
      </c>
      <c r="P841" s="265">
        <v>334.51</v>
      </c>
      <c r="Q841" s="265">
        <v>0</v>
      </c>
      <c r="R841" s="265">
        <v>1914.64</v>
      </c>
      <c r="S841" s="265">
        <v>0</v>
      </c>
      <c r="T841" s="265">
        <v>0</v>
      </c>
      <c r="U841" s="265">
        <v>0</v>
      </c>
      <c r="V841" s="265">
        <v>89.95</v>
      </c>
      <c r="W841" s="265">
        <v>0</v>
      </c>
      <c r="X841" s="265">
        <v>120.09</v>
      </c>
      <c r="Y841" s="265">
        <v>0</v>
      </c>
      <c r="Z841" s="265">
        <v>0</v>
      </c>
    </row>
    <row r="842" spans="1:26" ht="19.45" customHeight="1">
      <c r="A842" s="264" t="s">
        <v>879</v>
      </c>
      <c r="B842" s="264" t="s">
        <v>902</v>
      </c>
      <c r="C842" s="264" t="s">
        <v>810</v>
      </c>
      <c r="D842" s="265">
        <v>18493.310000000001</v>
      </c>
      <c r="E842" s="265">
        <v>30.7</v>
      </c>
      <c r="F842" s="265">
        <v>0</v>
      </c>
      <c r="G842" s="265">
        <v>0</v>
      </c>
      <c r="H842" s="265">
        <v>0</v>
      </c>
      <c r="I842" s="265">
        <v>0</v>
      </c>
      <c r="J842" s="265">
        <v>0</v>
      </c>
      <c r="K842" s="265">
        <v>15.53</v>
      </c>
      <c r="L842" s="265">
        <v>0</v>
      </c>
      <c r="M842" s="265">
        <v>149.75</v>
      </c>
      <c r="N842" s="265">
        <v>320.39999999999998</v>
      </c>
      <c r="O842" s="265">
        <v>210.85</v>
      </c>
      <c r="P842" s="265">
        <v>334.51</v>
      </c>
      <c r="Q842" s="265">
        <v>0</v>
      </c>
      <c r="R842" s="265">
        <v>1914.64</v>
      </c>
      <c r="S842" s="265">
        <v>0</v>
      </c>
      <c r="T842" s="265">
        <v>0</v>
      </c>
      <c r="U842" s="265">
        <v>0</v>
      </c>
      <c r="V842" s="265">
        <v>89.95</v>
      </c>
      <c r="W842" s="265">
        <v>0</v>
      </c>
      <c r="X842" s="265">
        <v>120.09</v>
      </c>
      <c r="Y842" s="265">
        <v>0</v>
      </c>
      <c r="Z842" s="265">
        <v>0</v>
      </c>
    </row>
    <row r="843" spans="1:26" ht="19.45" customHeight="1">
      <c r="A843" s="264" t="s">
        <v>879</v>
      </c>
      <c r="B843" s="264" t="s">
        <v>902</v>
      </c>
      <c r="C843" s="264" t="s">
        <v>689</v>
      </c>
      <c r="D843" s="265">
        <v>18493.310000000001</v>
      </c>
      <c r="E843" s="265">
        <v>41.2</v>
      </c>
      <c r="F843" s="265">
        <v>0</v>
      </c>
      <c r="G843" s="265">
        <v>0</v>
      </c>
      <c r="H843" s="265">
        <v>0</v>
      </c>
      <c r="I843" s="265">
        <v>0</v>
      </c>
      <c r="J843" s="265">
        <v>0</v>
      </c>
      <c r="K843" s="265">
        <v>0</v>
      </c>
      <c r="L843" s="265">
        <v>0</v>
      </c>
      <c r="M843" s="265">
        <v>149.75</v>
      </c>
      <c r="N843" s="265">
        <v>320.39999999999998</v>
      </c>
      <c r="O843" s="265">
        <v>210.85</v>
      </c>
      <c r="P843" s="265">
        <v>334.51</v>
      </c>
      <c r="Q843" s="265">
        <v>0</v>
      </c>
      <c r="R843" s="265">
        <v>1914.64</v>
      </c>
      <c r="S843" s="265">
        <v>0</v>
      </c>
      <c r="T843" s="265">
        <v>0</v>
      </c>
      <c r="U843" s="265">
        <v>0</v>
      </c>
      <c r="V843" s="265">
        <v>89.95</v>
      </c>
      <c r="W843" s="265">
        <v>0</v>
      </c>
      <c r="X843" s="265">
        <v>120.09</v>
      </c>
      <c r="Y843" s="265">
        <v>0</v>
      </c>
      <c r="Z843" s="265">
        <v>0</v>
      </c>
    </row>
    <row r="844" spans="1:26" ht="19.45" customHeight="1">
      <c r="A844" s="264" t="s">
        <v>879</v>
      </c>
      <c r="B844" s="264" t="s">
        <v>902</v>
      </c>
      <c r="C844" s="264" t="s">
        <v>151</v>
      </c>
      <c r="D844" s="265">
        <v>18493.310000000001</v>
      </c>
      <c r="E844" s="265">
        <v>41.2</v>
      </c>
      <c r="F844" s="265">
        <v>0</v>
      </c>
      <c r="G844" s="265">
        <v>0</v>
      </c>
      <c r="H844" s="265">
        <v>0</v>
      </c>
      <c r="I844" s="265">
        <v>0</v>
      </c>
      <c r="J844" s="265">
        <v>0</v>
      </c>
      <c r="K844" s="265">
        <v>0</v>
      </c>
      <c r="L844" s="265">
        <v>0</v>
      </c>
      <c r="M844" s="265">
        <v>149.75</v>
      </c>
      <c r="N844" s="265">
        <v>320.39999999999998</v>
      </c>
      <c r="O844" s="265">
        <v>210.85</v>
      </c>
      <c r="P844" s="265">
        <v>334.51</v>
      </c>
      <c r="Q844" s="265">
        <v>0</v>
      </c>
      <c r="R844" s="265">
        <v>1914.64</v>
      </c>
      <c r="S844" s="265">
        <v>0</v>
      </c>
      <c r="T844" s="265">
        <v>0</v>
      </c>
      <c r="U844" s="265">
        <v>0</v>
      </c>
      <c r="V844" s="265">
        <v>89.95</v>
      </c>
      <c r="W844" s="265">
        <v>0</v>
      </c>
      <c r="X844" s="265">
        <v>120.09</v>
      </c>
      <c r="Y844" s="265">
        <v>0</v>
      </c>
      <c r="Z844" s="265">
        <v>0</v>
      </c>
    </row>
    <row r="845" spans="1:26" ht="19.45" customHeight="1">
      <c r="A845" s="264" t="s">
        <v>879</v>
      </c>
      <c r="B845" s="264" t="s">
        <v>902</v>
      </c>
      <c r="C845" s="264" t="s">
        <v>152</v>
      </c>
      <c r="D845" s="265">
        <v>18493.310000000001</v>
      </c>
      <c r="E845" s="265">
        <v>41.2</v>
      </c>
      <c r="F845" s="265">
        <v>0</v>
      </c>
      <c r="G845" s="265">
        <v>0</v>
      </c>
      <c r="H845" s="265">
        <v>0</v>
      </c>
      <c r="I845" s="265">
        <v>0</v>
      </c>
      <c r="J845" s="265">
        <v>0</v>
      </c>
      <c r="K845" s="265">
        <v>15.53</v>
      </c>
      <c r="L845" s="265">
        <v>0</v>
      </c>
      <c r="M845" s="265">
        <v>149.75</v>
      </c>
      <c r="N845" s="265">
        <v>320.39999999999998</v>
      </c>
      <c r="O845" s="265">
        <v>210.85</v>
      </c>
      <c r="P845" s="265">
        <v>334.51</v>
      </c>
      <c r="Q845" s="265">
        <v>0</v>
      </c>
      <c r="R845" s="265">
        <v>1914.64</v>
      </c>
      <c r="S845" s="265">
        <v>0</v>
      </c>
      <c r="T845" s="265">
        <v>0</v>
      </c>
      <c r="U845" s="265">
        <v>0</v>
      </c>
      <c r="V845" s="265">
        <v>89.95</v>
      </c>
      <c r="W845" s="265">
        <v>0</v>
      </c>
      <c r="X845" s="265">
        <v>120.09</v>
      </c>
      <c r="Y845" s="265">
        <v>0</v>
      </c>
      <c r="Z845" s="265">
        <v>0</v>
      </c>
    </row>
    <row r="846" spans="1:26" ht="19.45" customHeight="1">
      <c r="A846" s="264" t="s">
        <v>879</v>
      </c>
      <c r="B846" s="264" t="s">
        <v>902</v>
      </c>
      <c r="C846" s="264" t="s">
        <v>153</v>
      </c>
      <c r="D846" s="265">
        <v>18493.310000000001</v>
      </c>
      <c r="E846" s="265">
        <v>41.2</v>
      </c>
      <c r="F846" s="265">
        <v>0</v>
      </c>
      <c r="G846" s="265">
        <v>0</v>
      </c>
      <c r="H846" s="265">
        <v>0</v>
      </c>
      <c r="I846" s="265">
        <v>0</v>
      </c>
      <c r="J846" s="265">
        <v>0</v>
      </c>
      <c r="K846" s="265">
        <v>7.77</v>
      </c>
      <c r="L846" s="265">
        <v>0</v>
      </c>
      <c r="M846" s="265">
        <v>149.75</v>
      </c>
      <c r="N846" s="265">
        <v>320.39999999999998</v>
      </c>
      <c r="O846" s="265">
        <v>210.85</v>
      </c>
      <c r="P846" s="265">
        <v>334.51</v>
      </c>
      <c r="Q846" s="265">
        <v>0</v>
      </c>
      <c r="R846" s="265">
        <v>1914.64</v>
      </c>
      <c r="S846" s="265">
        <v>0</v>
      </c>
      <c r="T846" s="265">
        <v>0</v>
      </c>
      <c r="U846" s="265">
        <v>0</v>
      </c>
      <c r="V846" s="265">
        <v>89.95</v>
      </c>
      <c r="W846" s="265">
        <v>0</v>
      </c>
      <c r="X846" s="265">
        <v>120.09</v>
      </c>
      <c r="Y846" s="265">
        <v>0</v>
      </c>
      <c r="Z846" s="265">
        <v>0</v>
      </c>
    </row>
    <row r="847" spans="1:26" ht="19.45" customHeight="1">
      <c r="A847" s="264" t="s">
        <v>879</v>
      </c>
      <c r="B847" s="264" t="s">
        <v>902</v>
      </c>
      <c r="C847" s="264" t="s">
        <v>812</v>
      </c>
      <c r="D847" s="265">
        <v>18493.310000000001</v>
      </c>
      <c r="E847" s="265">
        <v>41.2</v>
      </c>
      <c r="F847" s="265">
        <v>0</v>
      </c>
      <c r="G847" s="265">
        <v>0</v>
      </c>
      <c r="H847" s="265">
        <v>0</v>
      </c>
      <c r="I847" s="265">
        <v>0</v>
      </c>
      <c r="J847" s="265">
        <v>0</v>
      </c>
      <c r="K847" s="265">
        <v>15.53</v>
      </c>
      <c r="L847" s="265">
        <v>0</v>
      </c>
      <c r="M847" s="265">
        <v>149.75</v>
      </c>
      <c r="N847" s="265">
        <v>320.39999999999998</v>
      </c>
      <c r="O847" s="265">
        <v>210.85</v>
      </c>
      <c r="P847" s="265">
        <v>334.51</v>
      </c>
      <c r="Q847" s="265">
        <v>0</v>
      </c>
      <c r="R847" s="265">
        <v>1914.64</v>
      </c>
      <c r="S847" s="265">
        <v>0</v>
      </c>
      <c r="T847" s="265">
        <v>0</v>
      </c>
      <c r="U847" s="265">
        <v>0</v>
      </c>
      <c r="V847" s="265">
        <v>89.95</v>
      </c>
      <c r="W847" s="265">
        <v>0</v>
      </c>
      <c r="X847" s="265">
        <v>120.09</v>
      </c>
      <c r="Y847" s="265">
        <v>0</v>
      </c>
      <c r="Z847" s="265">
        <v>0</v>
      </c>
    </row>
    <row r="848" spans="1:26" ht="19.45" customHeight="1">
      <c r="A848" s="264" t="s">
        <v>879</v>
      </c>
      <c r="B848" s="264" t="s">
        <v>902</v>
      </c>
      <c r="C848" s="264" t="s">
        <v>813</v>
      </c>
      <c r="D848" s="265">
        <v>18493.310000000001</v>
      </c>
      <c r="E848" s="265">
        <v>51.63</v>
      </c>
      <c r="F848" s="265">
        <v>0</v>
      </c>
      <c r="G848" s="265">
        <v>0</v>
      </c>
      <c r="H848" s="265">
        <v>0</v>
      </c>
      <c r="I848" s="265">
        <v>0</v>
      </c>
      <c r="J848" s="265">
        <v>0</v>
      </c>
      <c r="K848" s="265">
        <v>0</v>
      </c>
      <c r="L848" s="265">
        <v>0</v>
      </c>
      <c r="M848" s="265">
        <v>149.75</v>
      </c>
      <c r="N848" s="265">
        <v>320.39999999999998</v>
      </c>
      <c r="O848" s="265">
        <v>210.85</v>
      </c>
      <c r="P848" s="265">
        <v>334.51</v>
      </c>
      <c r="Q848" s="265">
        <v>0</v>
      </c>
      <c r="R848" s="265">
        <v>1914.64</v>
      </c>
      <c r="S848" s="265">
        <v>0</v>
      </c>
      <c r="T848" s="265">
        <v>0</v>
      </c>
      <c r="U848" s="265">
        <v>0</v>
      </c>
      <c r="V848" s="265">
        <v>89.95</v>
      </c>
      <c r="W848" s="265">
        <v>0</v>
      </c>
      <c r="X848" s="265">
        <v>120.09</v>
      </c>
      <c r="Y848" s="265">
        <v>0</v>
      </c>
      <c r="Z848" s="265">
        <v>0</v>
      </c>
    </row>
    <row r="849" spans="1:26" ht="19.45" customHeight="1">
      <c r="A849" s="264" t="s">
        <v>879</v>
      </c>
      <c r="B849" s="264" t="s">
        <v>902</v>
      </c>
      <c r="C849" s="264" t="s">
        <v>814</v>
      </c>
      <c r="D849" s="265">
        <v>18493.310000000001</v>
      </c>
      <c r="E849" s="265">
        <v>51.63</v>
      </c>
      <c r="F849" s="265">
        <v>0</v>
      </c>
      <c r="G849" s="265">
        <v>0</v>
      </c>
      <c r="H849" s="265">
        <v>0</v>
      </c>
      <c r="I849" s="265">
        <v>0</v>
      </c>
      <c r="J849" s="265">
        <v>0</v>
      </c>
      <c r="K849" s="265">
        <v>15.53</v>
      </c>
      <c r="L849" s="265">
        <v>0</v>
      </c>
      <c r="M849" s="265">
        <v>149.75</v>
      </c>
      <c r="N849" s="265">
        <v>320.39999999999998</v>
      </c>
      <c r="O849" s="265">
        <v>210.85</v>
      </c>
      <c r="P849" s="265">
        <v>334.51</v>
      </c>
      <c r="Q849" s="265">
        <v>0</v>
      </c>
      <c r="R849" s="265">
        <v>1914.64</v>
      </c>
      <c r="S849" s="265">
        <v>0</v>
      </c>
      <c r="T849" s="265">
        <v>0</v>
      </c>
      <c r="U849" s="265">
        <v>0</v>
      </c>
      <c r="V849" s="265">
        <v>89.95</v>
      </c>
      <c r="W849" s="265">
        <v>0</v>
      </c>
      <c r="X849" s="265">
        <v>120.09</v>
      </c>
      <c r="Y849" s="265">
        <v>0</v>
      </c>
      <c r="Z849" s="265">
        <v>0</v>
      </c>
    </row>
    <row r="850" spans="1:26" ht="19.45" customHeight="1">
      <c r="A850" s="264" t="s">
        <v>879</v>
      </c>
      <c r="B850" s="264" t="s">
        <v>902</v>
      </c>
      <c r="C850" s="264" t="s">
        <v>815</v>
      </c>
      <c r="D850" s="265">
        <v>18493.310000000001</v>
      </c>
      <c r="E850" s="265">
        <v>51.63</v>
      </c>
      <c r="F850" s="265">
        <v>0</v>
      </c>
      <c r="G850" s="265">
        <v>0</v>
      </c>
      <c r="H850" s="265">
        <v>0</v>
      </c>
      <c r="I850" s="265">
        <v>0</v>
      </c>
      <c r="J850" s="265">
        <v>0</v>
      </c>
      <c r="K850" s="265">
        <v>0</v>
      </c>
      <c r="L850" s="265">
        <v>0</v>
      </c>
      <c r="M850" s="265">
        <v>149.75</v>
      </c>
      <c r="N850" s="265">
        <v>320.39999999999998</v>
      </c>
      <c r="O850" s="265">
        <v>210.85</v>
      </c>
      <c r="P850" s="265">
        <v>334.51</v>
      </c>
      <c r="Q850" s="265">
        <v>0</v>
      </c>
      <c r="R850" s="265">
        <v>1914.64</v>
      </c>
      <c r="S850" s="265">
        <v>0</v>
      </c>
      <c r="T850" s="265">
        <v>0</v>
      </c>
      <c r="U850" s="265">
        <v>0</v>
      </c>
      <c r="V850" s="265">
        <v>89.95</v>
      </c>
      <c r="W850" s="265">
        <v>0</v>
      </c>
      <c r="X850" s="265">
        <v>120.09</v>
      </c>
      <c r="Y850" s="265">
        <v>0</v>
      </c>
      <c r="Z850" s="265">
        <v>0</v>
      </c>
    </row>
    <row r="851" spans="1:26" ht="19.45" customHeight="1">
      <c r="A851" s="264" t="s">
        <v>879</v>
      </c>
      <c r="B851" s="264" t="s">
        <v>902</v>
      </c>
      <c r="C851" s="264" t="s">
        <v>818</v>
      </c>
      <c r="D851" s="265">
        <v>18493.310000000001</v>
      </c>
      <c r="E851" s="265">
        <v>51.63</v>
      </c>
      <c r="F851" s="265">
        <v>0</v>
      </c>
      <c r="G851" s="265">
        <v>0</v>
      </c>
      <c r="H851" s="265">
        <v>0</v>
      </c>
      <c r="I851" s="265">
        <v>0</v>
      </c>
      <c r="J851" s="265">
        <v>0</v>
      </c>
      <c r="K851" s="265">
        <v>15.53</v>
      </c>
      <c r="L851" s="265">
        <v>0</v>
      </c>
      <c r="M851" s="265">
        <v>149.75</v>
      </c>
      <c r="N851" s="265">
        <v>320.39999999999998</v>
      </c>
      <c r="O851" s="265">
        <v>210.85</v>
      </c>
      <c r="P851" s="265">
        <v>334.51</v>
      </c>
      <c r="Q851" s="265">
        <v>0</v>
      </c>
      <c r="R851" s="265">
        <v>1914.64</v>
      </c>
      <c r="S851" s="265">
        <v>0</v>
      </c>
      <c r="T851" s="265">
        <v>0</v>
      </c>
      <c r="U851" s="265">
        <v>0</v>
      </c>
      <c r="V851" s="265">
        <v>89.95</v>
      </c>
      <c r="W851" s="265">
        <v>0</v>
      </c>
      <c r="X851" s="265">
        <v>120.09</v>
      </c>
      <c r="Y851" s="265">
        <v>0</v>
      </c>
      <c r="Z851" s="265">
        <v>0</v>
      </c>
    </row>
    <row r="852" spans="1:26" ht="19.45" customHeight="1">
      <c r="A852" s="264" t="s">
        <v>879</v>
      </c>
      <c r="B852" s="264" t="s">
        <v>903</v>
      </c>
      <c r="C852" s="264" t="s">
        <v>687</v>
      </c>
      <c r="D852" s="265">
        <v>23534.240000000002</v>
      </c>
      <c r="E852" s="265">
        <v>16.97</v>
      </c>
      <c r="F852" s="265">
        <v>0</v>
      </c>
      <c r="G852" s="265">
        <v>0</v>
      </c>
      <c r="H852" s="265">
        <v>0</v>
      </c>
      <c r="I852" s="265">
        <v>0</v>
      </c>
      <c r="J852" s="265">
        <v>0</v>
      </c>
      <c r="K852" s="265">
        <v>0</v>
      </c>
      <c r="L852" s="265">
        <v>0</v>
      </c>
      <c r="M852" s="265">
        <v>149.75</v>
      </c>
      <c r="N852" s="265">
        <v>320.39999999999998</v>
      </c>
      <c r="O852" s="265">
        <v>210.85</v>
      </c>
      <c r="P852" s="265">
        <v>338.62</v>
      </c>
      <c r="Q852" s="265">
        <v>0</v>
      </c>
      <c r="R852" s="265">
        <v>1914.64</v>
      </c>
      <c r="S852" s="265">
        <v>0</v>
      </c>
      <c r="T852" s="265">
        <v>0</v>
      </c>
      <c r="U852" s="265">
        <v>0</v>
      </c>
      <c r="V852" s="265">
        <v>89.95</v>
      </c>
      <c r="W852" s="265">
        <v>0</v>
      </c>
      <c r="X852" s="265">
        <v>120.09</v>
      </c>
      <c r="Y852" s="265">
        <v>0</v>
      </c>
      <c r="Z852" s="265">
        <v>0</v>
      </c>
    </row>
    <row r="853" spans="1:26" ht="19.45" customHeight="1">
      <c r="A853" s="264" t="s">
        <v>879</v>
      </c>
      <c r="B853" s="264" t="s">
        <v>903</v>
      </c>
      <c r="C853" s="264" t="s">
        <v>289</v>
      </c>
      <c r="D853" s="265">
        <v>23534.240000000002</v>
      </c>
      <c r="E853" s="265">
        <v>20.77</v>
      </c>
      <c r="F853" s="265">
        <v>0</v>
      </c>
      <c r="G853" s="265">
        <v>0</v>
      </c>
      <c r="H853" s="265">
        <v>0</v>
      </c>
      <c r="I853" s="265">
        <v>0</v>
      </c>
      <c r="J853" s="265">
        <v>0</v>
      </c>
      <c r="K853" s="265">
        <v>0</v>
      </c>
      <c r="L853" s="265">
        <v>0</v>
      </c>
      <c r="M853" s="265">
        <v>149.75</v>
      </c>
      <c r="N853" s="265">
        <v>320.39999999999998</v>
      </c>
      <c r="O853" s="265">
        <v>210.85</v>
      </c>
      <c r="P853" s="265">
        <v>338.62</v>
      </c>
      <c r="Q853" s="265">
        <v>0</v>
      </c>
      <c r="R853" s="265">
        <v>1914.64</v>
      </c>
      <c r="S853" s="265">
        <v>0</v>
      </c>
      <c r="T853" s="265">
        <v>0</v>
      </c>
      <c r="U853" s="265">
        <v>0</v>
      </c>
      <c r="V853" s="265">
        <v>89.95</v>
      </c>
      <c r="W853" s="265">
        <v>0</v>
      </c>
      <c r="X853" s="265">
        <v>120.09</v>
      </c>
      <c r="Y853" s="265">
        <v>0</v>
      </c>
      <c r="Z853" s="265">
        <v>0</v>
      </c>
    </row>
    <row r="854" spans="1:26" ht="19.45" customHeight="1">
      <c r="A854" s="264" t="s">
        <v>879</v>
      </c>
      <c r="B854" s="264" t="s">
        <v>903</v>
      </c>
      <c r="C854" s="264" t="s">
        <v>853</v>
      </c>
      <c r="D854" s="265">
        <v>23534.240000000002</v>
      </c>
      <c r="E854" s="265">
        <v>20.77</v>
      </c>
      <c r="F854" s="265">
        <v>0</v>
      </c>
      <c r="G854" s="265">
        <v>0</v>
      </c>
      <c r="H854" s="265">
        <v>0</v>
      </c>
      <c r="I854" s="265">
        <v>0</v>
      </c>
      <c r="J854" s="265">
        <v>0</v>
      </c>
      <c r="K854" s="265">
        <v>15.53</v>
      </c>
      <c r="L854" s="265">
        <v>0</v>
      </c>
      <c r="M854" s="265">
        <v>149.75</v>
      </c>
      <c r="N854" s="265">
        <v>320.39999999999998</v>
      </c>
      <c r="O854" s="265">
        <v>210.85</v>
      </c>
      <c r="P854" s="265">
        <v>338.62</v>
      </c>
      <c r="Q854" s="265">
        <v>0</v>
      </c>
      <c r="R854" s="265">
        <v>1914.64</v>
      </c>
      <c r="S854" s="265">
        <v>0</v>
      </c>
      <c r="T854" s="265">
        <v>0</v>
      </c>
      <c r="U854" s="265">
        <v>0</v>
      </c>
      <c r="V854" s="265">
        <v>89.95</v>
      </c>
      <c r="W854" s="265">
        <v>0</v>
      </c>
      <c r="X854" s="265">
        <v>120.09</v>
      </c>
      <c r="Y854" s="265">
        <v>0</v>
      </c>
      <c r="Z854" s="265">
        <v>0</v>
      </c>
    </row>
    <row r="855" spans="1:26" ht="19.45" customHeight="1">
      <c r="A855" s="264" t="s">
        <v>879</v>
      </c>
      <c r="B855" s="264" t="s">
        <v>903</v>
      </c>
      <c r="C855" s="264" t="s">
        <v>688</v>
      </c>
      <c r="D855" s="265">
        <v>23534.240000000002</v>
      </c>
      <c r="E855" s="265">
        <v>30.7</v>
      </c>
      <c r="F855" s="265">
        <v>0</v>
      </c>
      <c r="G855" s="265">
        <v>0</v>
      </c>
      <c r="H855" s="265">
        <v>0</v>
      </c>
      <c r="I855" s="265">
        <v>0</v>
      </c>
      <c r="J855" s="265">
        <v>0</v>
      </c>
      <c r="K855" s="265">
        <v>0</v>
      </c>
      <c r="L855" s="265">
        <v>0</v>
      </c>
      <c r="M855" s="265">
        <v>149.75</v>
      </c>
      <c r="N855" s="265">
        <v>320.39999999999998</v>
      </c>
      <c r="O855" s="265">
        <v>210.85</v>
      </c>
      <c r="P855" s="265">
        <v>338.62</v>
      </c>
      <c r="Q855" s="265">
        <v>0</v>
      </c>
      <c r="R855" s="265">
        <v>1914.64</v>
      </c>
      <c r="S855" s="265">
        <v>0</v>
      </c>
      <c r="T855" s="265">
        <v>0</v>
      </c>
      <c r="U855" s="265">
        <v>0</v>
      </c>
      <c r="V855" s="265">
        <v>89.95</v>
      </c>
      <c r="W855" s="265">
        <v>0</v>
      </c>
      <c r="X855" s="265">
        <v>120.09</v>
      </c>
      <c r="Y855" s="265">
        <v>0</v>
      </c>
      <c r="Z855" s="265">
        <v>0</v>
      </c>
    </row>
    <row r="856" spans="1:26" ht="19.45" customHeight="1">
      <c r="A856" s="264" t="s">
        <v>879</v>
      </c>
      <c r="B856" s="264" t="s">
        <v>903</v>
      </c>
      <c r="C856" s="264" t="s">
        <v>784</v>
      </c>
      <c r="D856" s="265">
        <v>23534.240000000002</v>
      </c>
      <c r="E856" s="265">
        <v>30.7</v>
      </c>
      <c r="F856" s="265">
        <v>0</v>
      </c>
      <c r="G856" s="265">
        <v>0</v>
      </c>
      <c r="H856" s="265">
        <v>0</v>
      </c>
      <c r="I856" s="265">
        <v>0</v>
      </c>
      <c r="J856" s="265">
        <v>0</v>
      </c>
      <c r="K856" s="265">
        <v>15.53</v>
      </c>
      <c r="L856" s="265">
        <v>0</v>
      </c>
      <c r="M856" s="265">
        <v>149.75</v>
      </c>
      <c r="N856" s="265">
        <v>320.39999999999998</v>
      </c>
      <c r="O856" s="265">
        <v>210.85</v>
      </c>
      <c r="P856" s="265">
        <v>338.62</v>
      </c>
      <c r="Q856" s="265">
        <v>0</v>
      </c>
      <c r="R856" s="265">
        <v>1914.64</v>
      </c>
      <c r="S856" s="265">
        <v>0</v>
      </c>
      <c r="T856" s="265">
        <v>0</v>
      </c>
      <c r="U856" s="265">
        <v>0</v>
      </c>
      <c r="V856" s="265">
        <v>89.95</v>
      </c>
      <c r="W856" s="265">
        <v>0</v>
      </c>
      <c r="X856" s="265">
        <v>120.09</v>
      </c>
      <c r="Y856" s="265">
        <v>0</v>
      </c>
      <c r="Z856" s="265">
        <v>0</v>
      </c>
    </row>
    <row r="857" spans="1:26" ht="19.45" customHeight="1">
      <c r="A857" s="264" t="s">
        <v>879</v>
      </c>
      <c r="B857" s="264" t="s">
        <v>903</v>
      </c>
      <c r="C857" s="264" t="s">
        <v>807</v>
      </c>
      <c r="D857" s="265">
        <v>23534.240000000002</v>
      </c>
      <c r="E857" s="265">
        <v>30.7</v>
      </c>
      <c r="F857" s="265">
        <v>0</v>
      </c>
      <c r="G857" s="265">
        <v>0</v>
      </c>
      <c r="H857" s="265">
        <v>0</v>
      </c>
      <c r="I857" s="265">
        <v>0</v>
      </c>
      <c r="J857" s="265">
        <v>0</v>
      </c>
      <c r="K857" s="265">
        <v>15.53</v>
      </c>
      <c r="L857" s="265">
        <v>0</v>
      </c>
      <c r="M857" s="265">
        <v>149.75</v>
      </c>
      <c r="N857" s="265">
        <v>320.39999999999998</v>
      </c>
      <c r="O857" s="265">
        <v>210.85</v>
      </c>
      <c r="P857" s="265">
        <v>338.62</v>
      </c>
      <c r="Q857" s="265">
        <v>0</v>
      </c>
      <c r="R857" s="265">
        <v>1914.64</v>
      </c>
      <c r="S857" s="265">
        <v>0</v>
      </c>
      <c r="T857" s="265">
        <v>0</v>
      </c>
      <c r="U857" s="265">
        <v>0</v>
      </c>
      <c r="V857" s="265">
        <v>89.95</v>
      </c>
      <c r="W857" s="265">
        <v>0</v>
      </c>
      <c r="X857" s="265">
        <v>120.09</v>
      </c>
      <c r="Y857" s="265">
        <v>0</v>
      </c>
      <c r="Z857" s="265">
        <v>0</v>
      </c>
    </row>
    <row r="858" spans="1:26" ht="19.45" customHeight="1">
      <c r="A858" s="264" t="s">
        <v>879</v>
      </c>
      <c r="B858" s="264" t="s">
        <v>903</v>
      </c>
      <c r="C858" s="264" t="s">
        <v>821</v>
      </c>
      <c r="D858" s="265">
        <v>23534.240000000002</v>
      </c>
      <c r="E858" s="265">
        <v>30.7</v>
      </c>
      <c r="F858" s="265">
        <v>0</v>
      </c>
      <c r="G858" s="265">
        <v>0</v>
      </c>
      <c r="H858" s="265">
        <v>0</v>
      </c>
      <c r="I858" s="265">
        <v>0</v>
      </c>
      <c r="J858" s="265">
        <v>0</v>
      </c>
      <c r="K858" s="265">
        <v>0</v>
      </c>
      <c r="L858" s="265">
        <v>0</v>
      </c>
      <c r="M858" s="265">
        <v>149.75</v>
      </c>
      <c r="N858" s="265">
        <v>320.39999999999998</v>
      </c>
      <c r="O858" s="265">
        <v>210.85</v>
      </c>
      <c r="P858" s="265">
        <v>338.62</v>
      </c>
      <c r="Q858" s="265">
        <v>0</v>
      </c>
      <c r="R858" s="265">
        <v>1914.64</v>
      </c>
      <c r="S858" s="265">
        <v>0</v>
      </c>
      <c r="T858" s="265">
        <v>0</v>
      </c>
      <c r="U858" s="265">
        <v>0</v>
      </c>
      <c r="V858" s="265">
        <v>89.95</v>
      </c>
      <c r="W858" s="265">
        <v>0</v>
      </c>
      <c r="X858" s="265">
        <v>120.09</v>
      </c>
      <c r="Y858" s="265">
        <v>0</v>
      </c>
      <c r="Z858" s="265">
        <v>0</v>
      </c>
    </row>
    <row r="859" spans="1:26" ht="19.45" customHeight="1">
      <c r="A859" s="264" t="s">
        <v>879</v>
      </c>
      <c r="B859" s="264" t="s">
        <v>903</v>
      </c>
      <c r="C859" s="264" t="s">
        <v>810</v>
      </c>
      <c r="D859" s="265">
        <v>23534.240000000002</v>
      </c>
      <c r="E859" s="265">
        <v>30.7</v>
      </c>
      <c r="F859" s="265">
        <v>0</v>
      </c>
      <c r="G859" s="265">
        <v>0</v>
      </c>
      <c r="H859" s="265">
        <v>0</v>
      </c>
      <c r="I859" s="265">
        <v>0</v>
      </c>
      <c r="J859" s="265">
        <v>0</v>
      </c>
      <c r="K859" s="265">
        <v>15.53</v>
      </c>
      <c r="L859" s="265">
        <v>0</v>
      </c>
      <c r="M859" s="265">
        <v>149.75</v>
      </c>
      <c r="N859" s="265">
        <v>320.39999999999998</v>
      </c>
      <c r="O859" s="265">
        <v>210.85</v>
      </c>
      <c r="P859" s="265">
        <v>338.62</v>
      </c>
      <c r="Q859" s="265">
        <v>0</v>
      </c>
      <c r="R859" s="265">
        <v>1914.64</v>
      </c>
      <c r="S859" s="265">
        <v>0</v>
      </c>
      <c r="T859" s="265">
        <v>0</v>
      </c>
      <c r="U859" s="265">
        <v>0</v>
      </c>
      <c r="V859" s="265">
        <v>89.95</v>
      </c>
      <c r="W859" s="265">
        <v>0</v>
      </c>
      <c r="X859" s="265">
        <v>120.09</v>
      </c>
      <c r="Y859" s="265">
        <v>0</v>
      </c>
      <c r="Z859" s="265">
        <v>0</v>
      </c>
    </row>
    <row r="860" spans="1:26" ht="19.45" customHeight="1">
      <c r="A860" s="264" t="s">
        <v>879</v>
      </c>
      <c r="B860" s="264" t="s">
        <v>903</v>
      </c>
      <c r="C860" s="264" t="s">
        <v>689</v>
      </c>
      <c r="D860" s="265">
        <v>23534.240000000002</v>
      </c>
      <c r="E860" s="265">
        <v>41.2</v>
      </c>
      <c r="F860" s="265">
        <v>0</v>
      </c>
      <c r="G860" s="265">
        <v>0</v>
      </c>
      <c r="H860" s="265">
        <v>0</v>
      </c>
      <c r="I860" s="265">
        <v>0</v>
      </c>
      <c r="J860" s="265">
        <v>0</v>
      </c>
      <c r="K860" s="265">
        <v>0</v>
      </c>
      <c r="L860" s="265">
        <v>0</v>
      </c>
      <c r="M860" s="265">
        <v>149.75</v>
      </c>
      <c r="N860" s="265">
        <v>320.39999999999998</v>
      </c>
      <c r="O860" s="265">
        <v>210.85</v>
      </c>
      <c r="P860" s="265">
        <v>338.62</v>
      </c>
      <c r="Q860" s="265">
        <v>0</v>
      </c>
      <c r="R860" s="265">
        <v>1914.64</v>
      </c>
      <c r="S860" s="265">
        <v>0</v>
      </c>
      <c r="T860" s="265">
        <v>0</v>
      </c>
      <c r="U860" s="265">
        <v>0</v>
      </c>
      <c r="V860" s="265">
        <v>89.95</v>
      </c>
      <c r="W860" s="265">
        <v>0</v>
      </c>
      <c r="X860" s="265">
        <v>120.09</v>
      </c>
      <c r="Y860" s="265">
        <v>0</v>
      </c>
      <c r="Z860" s="265">
        <v>0</v>
      </c>
    </row>
    <row r="861" spans="1:26" ht="19.45" customHeight="1">
      <c r="A861" s="264" t="s">
        <v>879</v>
      </c>
      <c r="B861" s="264" t="s">
        <v>903</v>
      </c>
      <c r="C861" s="264" t="s">
        <v>151</v>
      </c>
      <c r="D861" s="265">
        <v>23534.240000000002</v>
      </c>
      <c r="E861" s="265">
        <v>41.2</v>
      </c>
      <c r="F861" s="265">
        <v>0</v>
      </c>
      <c r="G861" s="265">
        <v>0</v>
      </c>
      <c r="H861" s="265">
        <v>0</v>
      </c>
      <c r="I861" s="265">
        <v>0</v>
      </c>
      <c r="J861" s="265">
        <v>0</v>
      </c>
      <c r="K861" s="265">
        <v>15.53</v>
      </c>
      <c r="L861" s="265">
        <v>0</v>
      </c>
      <c r="M861" s="265">
        <v>149.75</v>
      </c>
      <c r="N861" s="265">
        <v>320.39999999999998</v>
      </c>
      <c r="O861" s="265">
        <v>210.85</v>
      </c>
      <c r="P861" s="265">
        <v>338.62</v>
      </c>
      <c r="Q861" s="265">
        <v>0</v>
      </c>
      <c r="R861" s="265">
        <v>1914.64</v>
      </c>
      <c r="S861" s="265">
        <v>0</v>
      </c>
      <c r="T861" s="265">
        <v>0</v>
      </c>
      <c r="U861" s="265">
        <v>0</v>
      </c>
      <c r="V861" s="265">
        <v>89.95</v>
      </c>
      <c r="W861" s="265">
        <v>0</v>
      </c>
      <c r="X861" s="265">
        <v>120.09</v>
      </c>
      <c r="Y861" s="265">
        <v>0</v>
      </c>
      <c r="Z861" s="265">
        <v>0</v>
      </c>
    </row>
    <row r="862" spans="1:26" ht="19.45" customHeight="1">
      <c r="A862" s="264" t="s">
        <v>879</v>
      </c>
      <c r="B862" s="264" t="s">
        <v>903</v>
      </c>
      <c r="C862" s="264" t="s">
        <v>152</v>
      </c>
      <c r="D862" s="265">
        <v>23534.240000000002</v>
      </c>
      <c r="E862" s="265">
        <v>41.2</v>
      </c>
      <c r="F862" s="265">
        <v>0</v>
      </c>
      <c r="G862" s="265">
        <v>0</v>
      </c>
      <c r="H862" s="265">
        <v>0</v>
      </c>
      <c r="I862" s="265">
        <v>0</v>
      </c>
      <c r="J862" s="265">
        <v>0</v>
      </c>
      <c r="K862" s="265">
        <v>15.53</v>
      </c>
      <c r="L862" s="265">
        <v>0</v>
      </c>
      <c r="M862" s="265">
        <v>149.75</v>
      </c>
      <c r="N862" s="265">
        <v>320.39999999999998</v>
      </c>
      <c r="O862" s="265">
        <v>210.85</v>
      </c>
      <c r="P862" s="265">
        <v>338.62</v>
      </c>
      <c r="Q862" s="265">
        <v>0</v>
      </c>
      <c r="R862" s="265">
        <v>1914.64</v>
      </c>
      <c r="S862" s="265">
        <v>0</v>
      </c>
      <c r="T862" s="265">
        <v>0</v>
      </c>
      <c r="U862" s="265">
        <v>0</v>
      </c>
      <c r="V862" s="265">
        <v>89.95</v>
      </c>
      <c r="W862" s="265">
        <v>0</v>
      </c>
      <c r="X862" s="265">
        <v>120.09</v>
      </c>
      <c r="Y862" s="265">
        <v>0</v>
      </c>
      <c r="Z862" s="265">
        <v>0</v>
      </c>
    </row>
    <row r="863" spans="1:26" ht="19.45" customHeight="1">
      <c r="A863" s="264" t="s">
        <v>879</v>
      </c>
      <c r="B863" s="264" t="s">
        <v>903</v>
      </c>
      <c r="C863" s="264" t="s">
        <v>812</v>
      </c>
      <c r="D863" s="265">
        <v>23534.240000000002</v>
      </c>
      <c r="E863" s="265">
        <v>41.2</v>
      </c>
      <c r="F863" s="265">
        <v>0</v>
      </c>
      <c r="G863" s="265">
        <v>0</v>
      </c>
      <c r="H863" s="265">
        <v>0</v>
      </c>
      <c r="I863" s="265">
        <v>0</v>
      </c>
      <c r="J863" s="265">
        <v>0</v>
      </c>
      <c r="K863" s="265">
        <v>15.53</v>
      </c>
      <c r="L863" s="265">
        <v>0</v>
      </c>
      <c r="M863" s="265">
        <v>149.75</v>
      </c>
      <c r="N863" s="265">
        <v>320.39999999999998</v>
      </c>
      <c r="O863" s="265">
        <v>210.85</v>
      </c>
      <c r="P863" s="265">
        <v>338.62</v>
      </c>
      <c r="Q863" s="265">
        <v>0</v>
      </c>
      <c r="R863" s="265">
        <v>1914.64</v>
      </c>
      <c r="S863" s="265">
        <v>0</v>
      </c>
      <c r="T863" s="265">
        <v>0</v>
      </c>
      <c r="U863" s="265">
        <v>0</v>
      </c>
      <c r="V863" s="265">
        <v>89.95</v>
      </c>
      <c r="W863" s="265">
        <v>0</v>
      </c>
      <c r="X863" s="265">
        <v>120.09</v>
      </c>
      <c r="Y863" s="265">
        <v>0</v>
      </c>
      <c r="Z863" s="265">
        <v>0</v>
      </c>
    </row>
    <row r="864" spans="1:26" ht="19.45" customHeight="1">
      <c r="A864" s="264" t="s">
        <v>879</v>
      </c>
      <c r="B864" s="264" t="s">
        <v>903</v>
      </c>
      <c r="C864" s="264" t="s">
        <v>813</v>
      </c>
      <c r="D864" s="265">
        <v>23534.240000000002</v>
      </c>
      <c r="E864" s="265">
        <v>51.63</v>
      </c>
      <c r="F864" s="265">
        <v>0</v>
      </c>
      <c r="G864" s="265">
        <v>0</v>
      </c>
      <c r="H864" s="265">
        <v>0</v>
      </c>
      <c r="I864" s="265">
        <v>0</v>
      </c>
      <c r="J864" s="265">
        <v>0</v>
      </c>
      <c r="K864" s="265">
        <v>0</v>
      </c>
      <c r="L864" s="265">
        <v>0</v>
      </c>
      <c r="M864" s="265">
        <v>149.75</v>
      </c>
      <c r="N864" s="265">
        <v>320.39999999999998</v>
      </c>
      <c r="O864" s="265">
        <v>210.85</v>
      </c>
      <c r="P864" s="265">
        <v>338.62</v>
      </c>
      <c r="Q864" s="265">
        <v>0</v>
      </c>
      <c r="R864" s="265">
        <v>1914.64</v>
      </c>
      <c r="S864" s="265">
        <v>0</v>
      </c>
      <c r="T864" s="265">
        <v>0</v>
      </c>
      <c r="U864" s="265">
        <v>0</v>
      </c>
      <c r="V864" s="265">
        <v>89.95</v>
      </c>
      <c r="W864" s="265">
        <v>0</v>
      </c>
      <c r="X864" s="265">
        <v>120.09</v>
      </c>
      <c r="Y864" s="265">
        <v>0</v>
      </c>
      <c r="Z864" s="265">
        <v>0</v>
      </c>
    </row>
    <row r="865" spans="1:26" ht="19.45" customHeight="1">
      <c r="A865" s="264" t="s">
        <v>879</v>
      </c>
      <c r="B865" s="264" t="s">
        <v>903</v>
      </c>
      <c r="C865" s="264" t="s">
        <v>814</v>
      </c>
      <c r="D865" s="265">
        <v>23534.240000000002</v>
      </c>
      <c r="E865" s="265">
        <v>51.63</v>
      </c>
      <c r="F865" s="265">
        <v>0</v>
      </c>
      <c r="G865" s="265">
        <v>0</v>
      </c>
      <c r="H865" s="265">
        <v>0</v>
      </c>
      <c r="I865" s="265">
        <v>0</v>
      </c>
      <c r="J865" s="265">
        <v>0</v>
      </c>
      <c r="K865" s="265">
        <v>15.53</v>
      </c>
      <c r="L865" s="265">
        <v>0</v>
      </c>
      <c r="M865" s="265">
        <v>149.75</v>
      </c>
      <c r="N865" s="265">
        <v>320.39999999999998</v>
      </c>
      <c r="O865" s="265">
        <v>210.85</v>
      </c>
      <c r="P865" s="265">
        <v>338.62</v>
      </c>
      <c r="Q865" s="265">
        <v>0</v>
      </c>
      <c r="R865" s="265">
        <v>1914.64</v>
      </c>
      <c r="S865" s="265">
        <v>0</v>
      </c>
      <c r="T865" s="265">
        <v>0</v>
      </c>
      <c r="U865" s="265">
        <v>0</v>
      </c>
      <c r="V865" s="265">
        <v>89.95</v>
      </c>
      <c r="W865" s="265">
        <v>0</v>
      </c>
      <c r="X865" s="265">
        <v>120.09</v>
      </c>
      <c r="Y865" s="265">
        <v>0</v>
      </c>
      <c r="Z865" s="265">
        <v>0</v>
      </c>
    </row>
    <row r="866" spans="1:26" ht="19.45" customHeight="1">
      <c r="A866" s="264" t="s">
        <v>879</v>
      </c>
      <c r="B866" s="264" t="s">
        <v>903</v>
      </c>
      <c r="C866" s="264" t="s">
        <v>815</v>
      </c>
      <c r="D866" s="265">
        <v>23534.240000000002</v>
      </c>
      <c r="E866" s="265">
        <v>51.63</v>
      </c>
      <c r="F866" s="265">
        <v>0</v>
      </c>
      <c r="G866" s="265">
        <v>0</v>
      </c>
      <c r="H866" s="265">
        <v>0</v>
      </c>
      <c r="I866" s="265">
        <v>0</v>
      </c>
      <c r="J866" s="265">
        <v>0</v>
      </c>
      <c r="K866" s="265">
        <v>0</v>
      </c>
      <c r="L866" s="265">
        <v>0</v>
      </c>
      <c r="M866" s="265">
        <v>149.75</v>
      </c>
      <c r="N866" s="265">
        <v>320.39999999999998</v>
      </c>
      <c r="O866" s="265">
        <v>210.85</v>
      </c>
      <c r="P866" s="265">
        <v>338.62</v>
      </c>
      <c r="Q866" s="265">
        <v>0</v>
      </c>
      <c r="R866" s="265">
        <v>1914.64</v>
      </c>
      <c r="S866" s="265">
        <v>0</v>
      </c>
      <c r="T866" s="265">
        <v>0</v>
      </c>
      <c r="U866" s="265">
        <v>0</v>
      </c>
      <c r="V866" s="265">
        <v>89.95</v>
      </c>
      <c r="W866" s="265">
        <v>0</v>
      </c>
      <c r="X866" s="265">
        <v>120.09</v>
      </c>
      <c r="Y866" s="265">
        <v>0</v>
      </c>
      <c r="Z866" s="265">
        <v>0</v>
      </c>
    </row>
    <row r="867" spans="1:26" ht="19.45" customHeight="1">
      <c r="A867" s="264" t="s">
        <v>879</v>
      </c>
      <c r="B867" s="264" t="s">
        <v>903</v>
      </c>
      <c r="C867" s="264" t="s">
        <v>818</v>
      </c>
      <c r="D867" s="265">
        <v>23534.240000000002</v>
      </c>
      <c r="E867" s="265">
        <v>51.63</v>
      </c>
      <c r="F867" s="265">
        <v>0</v>
      </c>
      <c r="G867" s="265">
        <v>0</v>
      </c>
      <c r="H867" s="265">
        <v>0</v>
      </c>
      <c r="I867" s="265">
        <v>0</v>
      </c>
      <c r="J867" s="265">
        <v>0</v>
      </c>
      <c r="K867" s="265">
        <v>15.53</v>
      </c>
      <c r="L867" s="265">
        <v>0</v>
      </c>
      <c r="M867" s="265">
        <v>149.75</v>
      </c>
      <c r="N867" s="265">
        <v>320.39999999999998</v>
      </c>
      <c r="O867" s="265">
        <v>210.85</v>
      </c>
      <c r="P867" s="265">
        <v>338.62</v>
      </c>
      <c r="Q867" s="265">
        <v>0</v>
      </c>
      <c r="R867" s="265">
        <v>1914.64</v>
      </c>
      <c r="S867" s="265">
        <v>0</v>
      </c>
      <c r="T867" s="265">
        <v>0</v>
      </c>
      <c r="U867" s="265">
        <v>0</v>
      </c>
      <c r="V867" s="265">
        <v>89.95</v>
      </c>
      <c r="W867" s="265">
        <v>0</v>
      </c>
      <c r="X867" s="265">
        <v>120.09</v>
      </c>
      <c r="Y867" s="265">
        <v>0</v>
      </c>
      <c r="Z867" s="265">
        <v>0</v>
      </c>
    </row>
    <row r="868" spans="1:26" ht="19.45" customHeight="1">
      <c r="A868" s="264" t="s">
        <v>904</v>
      </c>
      <c r="B868" s="264" t="s">
        <v>732</v>
      </c>
      <c r="C868" s="264" t="s">
        <v>905</v>
      </c>
      <c r="D868" s="265">
        <v>20880.8</v>
      </c>
      <c r="E868" s="265">
        <v>32.4</v>
      </c>
      <c r="F868" s="265">
        <v>0</v>
      </c>
      <c r="G868" s="265">
        <v>0</v>
      </c>
      <c r="H868" s="265">
        <v>297.95999999999998</v>
      </c>
      <c r="I868" s="265">
        <v>0</v>
      </c>
      <c r="J868" s="265">
        <v>0</v>
      </c>
      <c r="K868" s="265">
        <v>0</v>
      </c>
      <c r="L868" s="265">
        <v>0</v>
      </c>
      <c r="M868" s="265">
        <v>174.6</v>
      </c>
      <c r="N868" s="265">
        <v>344.35</v>
      </c>
      <c r="O868" s="265">
        <v>231.45</v>
      </c>
      <c r="P868" s="265">
        <v>474.9</v>
      </c>
      <c r="Q868" s="265">
        <v>0</v>
      </c>
      <c r="R868" s="265">
        <v>6055.43</v>
      </c>
      <c r="S868" s="265">
        <v>0</v>
      </c>
      <c r="T868" s="265">
        <v>0</v>
      </c>
      <c r="U868" s="265">
        <v>0</v>
      </c>
      <c r="V868" s="265">
        <v>0</v>
      </c>
      <c r="W868" s="265">
        <v>99.73</v>
      </c>
      <c r="X868" s="265">
        <v>382.55</v>
      </c>
      <c r="Y868" s="265">
        <v>0</v>
      </c>
      <c r="Z868" s="265">
        <v>0</v>
      </c>
    </row>
    <row r="869" spans="1:26" ht="19.45" customHeight="1">
      <c r="A869" s="264" t="s">
        <v>904</v>
      </c>
      <c r="B869" s="264" t="s">
        <v>732</v>
      </c>
      <c r="C869" s="264" t="s">
        <v>906</v>
      </c>
      <c r="D869" s="265">
        <v>20880.8</v>
      </c>
      <c r="E869" s="265">
        <v>32.4</v>
      </c>
      <c r="F869" s="265">
        <v>0</v>
      </c>
      <c r="G869" s="265">
        <v>0</v>
      </c>
      <c r="H869" s="265">
        <v>297.95999999999998</v>
      </c>
      <c r="I869" s="265">
        <v>0</v>
      </c>
      <c r="J869" s="265">
        <v>0</v>
      </c>
      <c r="K869" s="265">
        <v>19.600000000000001</v>
      </c>
      <c r="L869" s="265">
        <v>0</v>
      </c>
      <c r="M869" s="265">
        <v>174.6</v>
      </c>
      <c r="N869" s="265">
        <v>344.35</v>
      </c>
      <c r="O869" s="265">
        <v>231.45</v>
      </c>
      <c r="P869" s="265">
        <v>474.9</v>
      </c>
      <c r="Q869" s="265">
        <v>0</v>
      </c>
      <c r="R869" s="265">
        <v>6055.43</v>
      </c>
      <c r="S869" s="265">
        <v>0</v>
      </c>
      <c r="T869" s="265">
        <v>0</v>
      </c>
      <c r="U869" s="265">
        <v>0</v>
      </c>
      <c r="V869" s="265">
        <v>0</v>
      </c>
      <c r="W869" s="265">
        <v>99.73</v>
      </c>
      <c r="X869" s="265">
        <v>382.55</v>
      </c>
      <c r="Y869" s="265">
        <v>0</v>
      </c>
      <c r="Z869" s="265">
        <v>0</v>
      </c>
    </row>
    <row r="870" spans="1:26" ht="19.45" customHeight="1">
      <c r="A870" s="264" t="s">
        <v>904</v>
      </c>
      <c r="B870" s="264" t="s">
        <v>732</v>
      </c>
      <c r="C870" s="264" t="s">
        <v>907</v>
      </c>
      <c r="D870" s="265">
        <v>20880.8</v>
      </c>
      <c r="E870" s="265">
        <v>40.799999999999997</v>
      </c>
      <c r="F870" s="265">
        <v>0</v>
      </c>
      <c r="G870" s="265">
        <v>0</v>
      </c>
      <c r="H870" s="265">
        <v>297.95999999999998</v>
      </c>
      <c r="I870" s="265">
        <v>3262.25</v>
      </c>
      <c r="J870" s="265">
        <v>0</v>
      </c>
      <c r="K870" s="265">
        <v>19.600000000000001</v>
      </c>
      <c r="L870" s="265">
        <v>0</v>
      </c>
      <c r="M870" s="265">
        <v>174.6</v>
      </c>
      <c r="N870" s="265">
        <v>344.35</v>
      </c>
      <c r="O870" s="265">
        <v>231.45</v>
      </c>
      <c r="P870" s="265">
        <v>474.9</v>
      </c>
      <c r="Q870" s="265">
        <v>0</v>
      </c>
      <c r="R870" s="265">
        <v>6055.43</v>
      </c>
      <c r="S870" s="265">
        <v>0</v>
      </c>
      <c r="T870" s="265">
        <v>0</v>
      </c>
      <c r="U870" s="265">
        <v>0</v>
      </c>
      <c r="V870" s="265">
        <v>0</v>
      </c>
      <c r="W870" s="265">
        <v>99.73</v>
      </c>
      <c r="X870" s="265">
        <v>382.55</v>
      </c>
      <c r="Y870" s="265">
        <v>0</v>
      </c>
      <c r="Z870" s="265">
        <v>0</v>
      </c>
    </row>
    <row r="871" spans="1:26" ht="19.45" customHeight="1">
      <c r="A871" s="264" t="s">
        <v>904</v>
      </c>
      <c r="B871" s="264" t="s">
        <v>732</v>
      </c>
      <c r="C871" s="264" t="s">
        <v>908</v>
      </c>
      <c r="D871" s="265">
        <v>20880.8</v>
      </c>
      <c r="E871" s="265">
        <v>40.799999999999997</v>
      </c>
      <c r="F871" s="265">
        <v>0</v>
      </c>
      <c r="G871" s="265">
        <v>0</v>
      </c>
      <c r="H871" s="265">
        <v>297.95999999999998</v>
      </c>
      <c r="I871" s="265">
        <v>0</v>
      </c>
      <c r="J871" s="265">
        <v>0</v>
      </c>
      <c r="K871" s="265">
        <v>0</v>
      </c>
      <c r="L871" s="265">
        <v>0</v>
      </c>
      <c r="M871" s="265">
        <v>174.6</v>
      </c>
      <c r="N871" s="265">
        <v>344.35</v>
      </c>
      <c r="O871" s="265">
        <v>231.45</v>
      </c>
      <c r="P871" s="265">
        <v>474.9</v>
      </c>
      <c r="Q871" s="265">
        <v>0</v>
      </c>
      <c r="R871" s="265">
        <v>6055.43</v>
      </c>
      <c r="S871" s="265">
        <v>0</v>
      </c>
      <c r="T871" s="265">
        <v>0</v>
      </c>
      <c r="U871" s="265">
        <v>0</v>
      </c>
      <c r="V871" s="265">
        <v>0</v>
      </c>
      <c r="W871" s="265">
        <v>99.73</v>
      </c>
      <c r="X871" s="265">
        <v>382.55</v>
      </c>
      <c r="Y871" s="265">
        <v>0</v>
      </c>
      <c r="Z871" s="265">
        <v>0</v>
      </c>
    </row>
    <row r="872" spans="1:26" ht="19.45" customHeight="1">
      <c r="A872" s="264" t="s">
        <v>904</v>
      </c>
      <c r="B872" s="264" t="s">
        <v>732</v>
      </c>
      <c r="C872" s="264" t="s">
        <v>909</v>
      </c>
      <c r="D872" s="265">
        <v>20880.8</v>
      </c>
      <c r="E872" s="265">
        <v>40.799999999999997</v>
      </c>
      <c r="F872" s="265">
        <v>0</v>
      </c>
      <c r="G872" s="265">
        <v>0</v>
      </c>
      <c r="H872" s="265">
        <v>297.95999999999998</v>
      </c>
      <c r="I872" s="265">
        <v>0</v>
      </c>
      <c r="J872" s="265">
        <v>0</v>
      </c>
      <c r="K872" s="265">
        <v>19.600000000000001</v>
      </c>
      <c r="L872" s="265">
        <v>0</v>
      </c>
      <c r="M872" s="265">
        <v>174.6</v>
      </c>
      <c r="N872" s="265">
        <v>344.35</v>
      </c>
      <c r="O872" s="265">
        <v>231.45</v>
      </c>
      <c r="P872" s="265">
        <v>474.9</v>
      </c>
      <c r="Q872" s="265">
        <v>0</v>
      </c>
      <c r="R872" s="265">
        <v>6055.43</v>
      </c>
      <c r="S872" s="265">
        <v>0</v>
      </c>
      <c r="T872" s="265">
        <v>0</v>
      </c>
      <c r="U872" s="265">
        <v>0</v>
      </c>
      <c r="V872" s="265">
        <v>0</v>
      </c>
      <c r="W872" s="265">
        <v>99.73</v>
      </c>
      <c r="X872" s="265">
        <v>382.55</v>
      </c>
      <c r="Y872" s="265">
        <v>0</v>
      </c>
      <c r="Z872" s="265">
        <v>0</v>
      </c>
    </row>
    <row r="873" spans="1:26" ht="19.45" customHeight="1">
      <c r="A873" s="264" t="s">
        <v>904</v>
      </c>
      <c r="B873" s="264" t="s">
        <v>732</v>
      </c>
      <c r="C873" s="264" t="s">
        <v>910</v>
      </c>
      <c r="D873" s="265">
        <v>20880.8</v>
      </c>
      <c r="E873" s="265">
        <v>60</v>
      </c>
      <c r="F873" s="265">
        <v>0</v>
      </c>
      <c r="G873" s="265">
        <v>0</v>
      </c>
      <c r="H873" s="265">
        <v>297.95999999999998</v>
      </c>
      <c r="I873" s="265">
        <v>0</v>
      </c>
      <c r="J873" s="265">
        <v>0</v>
      </c>
      <c r="K873" s="265">
        <v>0</v>
      </c>
      <c r="L873" s="265">
        <v>0</v>
      </c>
      <c r="M873" s="265">
        <v>174.6</v>
      </c>
      <c r="N873" s="265">
        <v>344.35</v>
      </c>
      <c r="O873" s="265">
        <v>231.45</v>
      </c>
      <c r="P873" s="265">
        <v>474.9</v>
      </c>
      <c r="Q873" s="265">
        <v>0</v>
      </c>
      <c r="R873" s="265">
        <v>6055.43</v>
      </c>
      <c r="S873" s="265">
        <v>0</v>
      </c>
      <c r="T873" s="265">
        <v>0</v>
      </c>
      <c r="U873" s="265">
        <v>0</v>
      </c>
      <c r="V873" s="265">
        <v>0</v>
      </c>
      <c r="W873" s="265">
        <v>99.73</v>
      </c>
      <c r="X873" s="265">
        <v>382.55</v>
      </c>
      <c r="Y873" s="265">
        <v>0</v>
      </c>
      <c r="Z873" s="265">
        <v>0</v>
      </c>
    </row>
    <row r="874" spans="1:26" ht="19.45" customHeight="1">
      <c r="A874" s="264" t="s">
        <v>904</v>
      </c>
      <c r="B874" s="264" t="s">
        <v>732</v>
      </c>
      <c r="C874" s="264" t="s">
        <v>911</v>
      </c>
      <c r="D874" s="265">
        <v>20880.8</v>
      </c>
      <c r="E874" s="265">
        <v>60</v>
      </c>
      <c r="F874" s="265">
        <v>0</v>
      </c>
      <c r="G874" s="265">
        <v>0</v>
      </c>
      <c r="H874" s="265">
        <v>297.95999999999998</v>
      </c>
      <c r="I874" s="265">
        <v>0</v>
      </c>
      <c r="J874" s="265">
        <v>0</v>
      </c>
      <c r="K874" s="265">
        <v>19.600000000000001</v>
      </c>
      <c r="L874" s="265">
        <v>0</v>
      </c>
      <c r="M874" s="265">
        <v>174.6</v>
      </c>
      <c r="N874" s="265">
        <v>344.35</v>
      </c>
      <c r="O874" s="265">
        <v>231.45</v>
      </c>
      <c r="P874" s="265">
        <v>474.9</v>
      </c>
      <c r="Q874" s="265">
        <v>0</v>
      </c>
      <c r="R874" s="265">
        <v>6055.43</v>
      </c>
      <c r="S874" s="265">
        <v>0</v>
      </c>
      <c r="T874" s="265">
        <v>0</v>
      </c>
      <c r="U874" s="265">
        <v>0</v>
      </c>
      <c r="V874" s="265">
        <v>0</v>
      </c>
      <c r="W874" s="265">
        <v>99.73</v>
      </c>
      <c r="X874" s="265">
        <v>382.55</v>
      </c>
      <c r="Y874" s="265">
        <v>0</v>
      </c>
      <c r="Z874" s="265">
        <v>0</v>
      </c>
    </row>
    <row r="875" spans="1:26" ht="19.45" customHeight="1">
      <c r="A875" s="264" t="s">
        <v>904</v>
      </c>
      <c r="B875" s="264" t="s">
        <v>732</v>
      </c>
      <c r="C875" s="264" t="s">
        <v>912</v>
      </c>
      <c r="D875" s="265">
        <v>20880.8</v>
      </c>
      <c r="E875" s="265">
        <v>60</v>
      </c>
      <c r="F875" s="265">
        <v>0</v>
      </c>
      <c r="G875" s="265">
        <v>0</v>
      </c>
      <c r="H875" s="265">
        <v>297.95999999999998</v>
      </c>
      <c r="I875" s="265">
        <v>3262.25</v>
      </c>
      <c r="J875" s="265">
        <v>0</v>
      </c>
      <c r="K875" s="265">
        <v>19.600000000000001</v>
      </c>
      <c r="L875" s="265">
        <v>0</v>
      </c>
      <c r="M875" s="265">
        <v>174.6</v>
      </c>
      <c r="N875" s="265">
        <v>344.35</v>
      </c>
      <c r="O875" s="265">
        <v>231.45</v>
      </c>
      <c r="P875" s="265">
        <v>474.9</v>
      </c>
      <c r="Q875" s="265">
        <v>0</v>
      </c>
      <c r="R875" s="265">
        <v>6055.43</v>
      </c>
      <c r="S875" s="265">
        <v>0</v>
      </c>
      <c r="T875" s="265">
        <v>0</v>
      </c>
      <c r="U875" s="265">
        <v>0</v>
      </c>
      <c r="V875" s="265">
        <v>0</v>
      </c>
      <c r="W875" s="265">
        <v>99.73</v>
      </c>
      <c r="X875" s="265">
        <v>382.55</v>
      </c>
      <c r="Y875" s="265">
        <v>0</v>
      </c>
      <c r="Z875" s="265">
        <v>0</v>
      </c>
    </row>
    <row r="876" spans="1:26" ht="19.45" customHeight="1">
      <c r="A876" s="264" t="s">
        <v>904</v>
      </c>
      <c r="B876" s="264" t="s">
        <v>732</v>
      </c>
      <c r="C876" s="264" t="s">
        <v>913</v>
      </c>
      <c r="D876" s="265">
        <v>20880.8</v>
      </c>
      <c r="E876" s="265">
        <v>60</v>
      </c>
      <c r="F876" s="265">
        <v>0</v>
      </c>
      <c r="G876" s="265">
        <v>0</v>
      </c>
      <c r="H876" s="265">
        <v>297.95999999999998</v>
      </c>
      <c r="I876" s="265">
        <v>0</v>
      </c>
      <c r="J876" s="265">
        <v>0</v>
      </c>
      <c r="K876" s="265">
        <v>0</v>
      </c>
      <c r="L876" s="265">
        <v>0</v>
      </c>
      <c r="M876" s="265">
        <v>174.6</v>
      </c>
      <c r="N876" s="265">
        <v>344.35</v>
      </c>
      <c r="O876" s="265">
        <v>231.45</v>
      </c>
      <c r="P876" s="265">
        <v>474.9</v>
      </c>
      <c r="Q876" s="265">
        <v>0</v>
      </c>
      <c r="R876" s="265">
        <v>6055.43</v>
      </c>
      <c r="S876" s="265">
        <v>0</v>
      </c>
      <c r="T876" s="265">
        <v>0</v>
      </c>
      <c r="U876" s="265">
        <v>0</v>
      </c>
      <c r="V876" s="265">
        <v>0</v>
      </c>
      <c r="W876" s="265">
        <v>99.73</v>
      </c>
      <c r="X876" s="265">
        <v>382.55</v>
      </c>
      <c r="Y876" s="265">
        <v>0</v>
      </c>
      <c r="Z876" s="265">
        <v>0</v>
      </c>
    </row>
    <row r="877" spans="1:26" ht="19.45" customHeight="1">
      <c r="A877" s="264" t="s">
        <v>904</v>
      </c>
      <c r="B877" s="264" t="s">
        <v>732</v>
      </c>
      <c r="C877" s="264" t="s">
        <v>914</v>
      </c>
      <c r="D877" s="265">
        <v>20880.8</v>
      </c>
      <c r="E877" s="265">
        <v>80.400000000000006</v>
      </c>
      <c r="F877" s="265">
        <v>0</v>
      </c>
      <c r="G877" s="265">
        <v>0</v>
      </c>
      <c r="H877" s="265">
        <v>297.95999999999998</v>
      </c>
      <c r="I877" s="265">
        <v>3262.25</v>
      </c>
      <c r="J877" s="265">
        <v>0</v>
      </c>
      <c r="K877" s="265">
        <v>19.600000000000001</v>
      </c>
      <c r="L877" s="265">
        <v>0</v>
      </c>
      <c r="M877" s="265">
        <v>174.6</v>
      </c>
      <c r="N877" s="265">
        <v>344.35</v>
      </c>
      <c r="O877" s="265">
        <v>231.45</v>
      </c>
      <c r="P877" s="265">
        <v>474.9</v>
      </c>
      <c r="Q877" s="265">
        <v>0</v>
      </c>
      <c r="R877" s="265">
        <v>6055.43</v>
      </c>
      <c r="S877" s="265">
        <v>0</v>
      </c>
      <c r="T877" s="265">
        <v>0</v>
      </c>
      <c r="U877" s="265">
        <v>0</v>
      </c>
      <c r="V877" s="265">
        <v>0</v>
      </c>
      <c r="W877" s="265">
        <v>99.73</v>
      </c>
      <c r="X877" s="265">
        <v>382.55</v>
      </c>
      <c r="Y877" s="265">
        <v>0</v>
      </c>
      <c r="Z877" s="265">
        <v>0</v>
      </c>
    </row>
    <row r="878" spans="1:26" ht="19.45" customHeight="1">
      <c r="A878" s="264" t="s">
        <v>904</v>
      </c>
      <c r="B878" s="264" t="s">
        <v>732</v>
      </c>
      <c r="C878" s="264" t="s">
        <v>915</v>
      </c>
      <c r="D878" s="265">
        <v>20880.8</v>
      </c>
      <c r="E878" s="265">
        <v>80.400000000000006</v>
      </c>
      <c r="F878" s="265">
        <v>0</v>
      </c>
      <c r="G878" s="265">
        <v>0</v>
      </c>
      <c r="H878" s="265">
        <v>297.95999999999998</v>
      </c>
      <c r="I878" s="265">
        <v>0</v>
      </c>
      <c r="J878" s="265">
        <v>0</v>
      </c>
      <c r="K878" s="265">
        <v>19.600000000000001</v>
      </c>
      <c r="L878" s="265">
        <v>0</v>
      </c>
      <c r="M878" s="265">
        <v>174.6</v>
      </c>
      <c r="N878" s="265">
        <v>344.35</v>
      </c>
      <c r="O878" s="265">
        <v>231.45</v>
      </c>
      <c r="P878" s="265">
        <v>474.9</v>
      </c>
      <c r="Q878" s="265">
        <v>0</v>
      </c>
      <c r="R878" s="265">
        <v>6055.43</v>
      </c>
      <c r="S878" s="265">
        <v>0</v>
      </c>
      <c r="T878" s="265">
        <v>0</v>
      </c>
      <c r="U878" s="265">
        <v>0</v>
      </c>
      <c r="V878" s="265">
        <v>0</v>
      </c>
      <c r="W878" s="265">
        <v>99.73</v>
      </c>
      <c r="X878" s="265">
        <v>382.55</v>
      </c>
      <c r="Y878" s="265">
        <v>0</v>
      </c>
      <c r="Z878" s="265">
        <v>0</v>
      </c>
    </row>
    <row r="879" spans="1:26" ht="19.45" customHeight="1">
      <c r="A879" s="264" t="s">
        <v>904</v>
      </c>
      <c r="B879" s="264" t="s">
        <v>732</v>
      </c>
      <c r="C879" s="264" t="s">
        <v>916</v>
      </c>
      <c r="D879" s="265">
        <v>20880.8</v>
      </c>
      <c r="E879" s="265">
        <v>102</v>
      </c>
      <c r="F879" s="265">
        <v>0</v>
      </c>
      <c r="G879" s="265">
        <v>0</v>
      </c>
      <c r="H879" s="265">
        <v>297.95999999999998</v>
      </c>
      <c r="I879" s="265">
        <v>0</v>
      </c>
      <c r="J879" s="265">
        <v>0</v>
      </c>
      <c r="K879" s="265">
        <v>0</v>
      </c>
      <c r="L879" s="265">
        <v>0</v>
      </c>
      <c r="M879" s="265">
        <v>174.6</v>
      </c>
      <c r="N879" s="265">
        <v>344.35</v>
      </c>
      <c r="O879" s="265">
        <v>231.45</v>
      </c>
      <c r="P879" s="265">
        <v>474.9</v>
      </c>
      <c r="Q879" s="265">
        <v>0</v>
      </c>
      <c r="R879" s="265">
        <v>6055.43</v>
      </c>
      <c r="S879" s="265">
        <v>0</v>
      </c>
      <c r="T879" s="265">
        <v>0</v>
      </c>
      <c r="U879" s="265">
        <v>0</v>
      </c>
      <c r="V879" s="265">
        <v>0</v>
      </c>
      <c r="W879" s="265">
        <v>99.73</v>
      </c>
      <c r="X879" s="265">
        <v>382.55</v>
      </c>
      <c r="Y879" s="265">
        <v>0</v>
      </c>
      <c r="Z879" s="265">
        <v>0</v>
      </c>
    </row>
    <row r="880" spans="1:26" ht="19.45" customHeight="1">
      <c r="A880" s="264" t="s">
        <v>904</v>
      </c>
      <c r="B880" s="264" t="s">
        <v>732</v>
      </c>
      <c r="C880" s="264" t="s">
        <v>917</v>
      </c>
      <c r="D880" s="265">
        <v>20880.8</v>
      </c>
      <c r="E880" s="265">
        <v>102</v>
      </c>
      <c r="F880" s="265">
        <v>0</v>
      </c>
      <c r="G880" s="265">
        <v>0</v>
      </c>
      <c r="H880" s="265">
        <v>297.95999999999998</v>
      </c>
      <c r="I880" s="265">
        <v>0</v>
      </c>
      <c r="J880" s="265">
        <v>0</v>
      </c>
      <c r="K880" s="265">
        <v>19.600000000000001</v>
      </c>
      <c r="L880" s="265">
        <v>0</v>
      </c>
      <c r="M880" s="265">
        <v>174.6</v>
      </c>
      <c r="N880" s="265">
        <v>344.35</v>
      </c>
      <c r="O880" s="265">
        <v>231.45</v>
      </c>
      <c r="P880" s="265">
        <v>474.9</v>
      </c>
      <c r="Q880" s="265">
        <v>0</v>
      </c>
      <c r="R880" s="265">
        <v>6055.43</v>
      </c>
      <c r="S880" s="265">
        <v>0</v>
      </c>
      <c r="T880" s="265">
        <v>0</v>
      </c>
      <c r="U880" s="265">
        <v>0</v>
      </c>
      <c r="V880" s="265">
        <v>0</v>
      </c>
      <c r="W880" s="265">
        <v>99.73</v>
      </c>
      <c r="X880" s="265">
        <v>382.55</v>
      </c>
      <c r="Y880" s="265">
        <v>0</v>
      </c>
      <c r="Z880" s="265">
        <v>0</v>
      </c>
    </row>
    <row r="881" spans="1:26" ht="19.45" customHeight="1">
      <c r="A881" s="264" t="s">
        <v>904</v>
      </c>
      <c r="B881" s="264" t="s">
        <v>732</v>
      </c>
      <c r="C881" s="264" t="s">
        <v>918</v>
      </c>
      <c r="D881" s="265">
        <v>20880.8</v>
      </c>
      <c r="E881" s="265">
        <v>102</v>
      </c>
      <c r="F881" s="265">
        <v>0</v>
      </c>
      <c r="G881" s="265">
        <v>0</v>
      </c>
      <c r="H881" s="265">
        <v>297.95999999999998</v>
      </c>
      <c r="I881" s="265">
        <v>3262.25</v>
      </c>
      <c r="J881" s="265">
        <v>0</v>
      </c>
      <c r="K881" s="265">
        <v>19.600000000000001</v>
      </c>
      <c r="L881" s="265">
        <v>0</v>
      </c>
      <c r="M881" s="265">
        <v>174.6</v>
      </c>
      <c r="N881" s="265">
        <v>344.35</v>
      </c>
      <c r="O881" s="265">
        <v>231.45</v>
      </c>
      <c r="P881" s="265">
        <v>474.9</v>
      </c>
      <c r="Q881" s="265">
        <v>0</v>
      </c>
      <c r="R881" s="265">
        <v>6055.43</v>
      </c>
      <c r="S881" s="265">
        <v>0</v>
      </c>
      <c r="T881" s="265">
        <v>0</v>
      </c>
      <c r="U881" s="265">
        <v>0</v>
      </c>
      <c r="V881" s="265">
        <v>0</v>
      </c>
      <c r="W881" s="265">
        <v>99.73</v>
      </c>
      <c r="X881" s="265">
        <v>382.55</v>
      </c>
      <c r="Y881" s="265">
        <v>0</v>
      </c>
      <c r="Z881" s="265">
        <v>0</v>
      </c>
    </row>
    <row r="882" spans="1:26" ht="19.45" customHeight="1">
      <c r="A882" s="264" t="s">
        <v>904</v>
      </c>
      <c r="B882" s="264" t="s">
        <v>734</v>
      </c>
      <c r="C882" s="264" t="s">
        <v>910</v>
      </c>
      <c r="D882" s="265">
        <v>25099.02</v>
      </c>
      <c r="E882" s="265">
        <v>60</v>
      </c>
      <c r="F882" s="265">
        <v>0</v>
      </c>
      <c r="G882" s="265">
        <v>0</v>
      </c>
      <c r="H882" s="265">
        <v>297.95999999999998</v>
      </c>
      <c r="I882" s="265">
        <v>0</v>
      </c>
      <c r="J882" s="265">
        <v>0</v>
      </c>
      <c r="K882" s="265">
        <v>0</v>
      </c>
      <c r="L882" s="265">
        <v>0</v>
      </c>
      <c r="M882" s="265">
        <v>174.6</v>
      </c>
      <c r="N882" s="265">
        <v>344.35</v>
      </c>
      <c r="O882" s="265">
        <v>231.45</v>
      </c>
      <c r="P882" s="265">
        <v>474.9</v>
      </c>
      <c r="Q882" s="265">
        <v>0</v>
      </c>
      <c r="R882" s="265">
        <v>6055.43</v>
      </c>
      <c r="S882" s="265">
        <v>0</v>
      </c>
      <c r="T882" s="265">
        <v>0</v>
      </c>
      <c r="U882" s="265">
        <v>0</v>
      </c>
      <c r="V882" s="265">
        <v>284.83</v>
      </c>
      <c r="W882" s="265">
        <v>0</v>
      </c>
      <c r="X882" s="265">
        <v>382.55</v>
      </c>
      <c r="Y882" s="265">
        <v>0</v>
      </c>
      <c r="Z882" s="265">
        <v>0</v>
      </c>
    </row>
    <row r="883" spans="1:26" ht="19.45" customHeight="1">
      <c r="A883" s="264" t="s">
        <v>904</v>
      </c>
      <c r="B883" s="264" t="s">
        <v>734</v>
      </c>
      <c r="C883" s="264" t="s">
        <v>911</v>
      </c>
      <c r="D883" s="265">
        <v>25099.02</v>
      </c>
      <c r="E883" s="265">
        <v>60</v>
      </c>
      <c r="F883" s="265">
        <v>0</v>
      </c>
      <c r="G883" s="265">
        <v>0</v>
      </c>
      <c r="H883" s="265">
        <v>297.95999999999998</v>
      </c>
      <c r="I883" s="265">
        <v>0</v>
      </c>
      <c r="J883" s="265">
        <v>0</v>
      </c>
      <c r="K883" s="265">
        <v>19.600000000000001</v>
      </c>
      <c r="L883" s="265">
        <v>0</v>
      </c>
      <c r="M883" s="265">
        <v>174.6</v>
      </c>
      <c r="N883" s="265">
        <v>344.35</v>
      </c>
      <c r="O883" s="265">
        <v>231.45</v>
      </c>
      <c r="P883" s="265">
        <v>474.9</v>
      </c>
      <c r="Q883" s="265">
        <v>0</v>
      </c>
      <c r="R883" s="265">
        <v>6055.43</v>
      </c>
      <c r="S883" s="265">
        <v>0</v>
      </c>
      <c r="T883" s="265">
        <v>0</v>
      </c>
      <c r="U883" s="265">
        <v>0</v>
      </c>
      <c r="V883" s="265">
        <v>284.83</v>
      </c>
      <c r="W883" s="265">
        <v>0</v>
      </c>
      <c r="X883" s="265">
        <v>382.55</v>
      </c>
      <c r="Y883" s="265">
        <v>0</v>
      </c>
      <c r="Z883" s="265">
        <v>0</v>
      </c>
    </row>
    <row r="884" spans="1:26" ht="19.45" customHeight="1">
      <c r="A884" s="264" t="s">
        <v>904</v>
      </c>
      <c r="B884" s="264" t="s">
        <v>734</v>
      </c>
      <c r="C884" s="264" t="s">
        <v>914</v>
      </c>
      <c r="D884" s="265">
        <v>25099.02</v>
      </c>
      <c r="E884" s="265">
        <v>80.400000000000006</v>
      </c>
      <c r="F884" s="265">
        <v>0</v>
      </c>
      <c r="G884" s="265">
        <v>0</v>
      </c>
      <c r="H884" s="265">
        <v>297.95999999999998</v>
      </c>
      <c r="I884" s="265">
        <v>0</v>
      </c>
      <c r="J884" s="265">
        <v>0</v>
      </c>
      <c r="K884" s="265">
        <v>2.3199999999999998</v>
      </c>
      <c r="L884" s="265">
        <v>0</v>
      </c>
      <c r="M884" s="265">
        <v>174.6</v>
      </c>
      <c r="N884" s="265">
        <v>344.35</v>
      </c>
      <c r="O884" s="265">
        <v>231.45</v>
      </c>
      <c r="P884" s="265">
        <v>474.9</v>
      </c>
      <c r="Q884" s="265">
        <v>0</v>
      </c>
      <c r="R884" s="265">
        <v>6055.43</v>
      </c>
      <c r="S884" s="265">
        <v>0</v>
      </c>
      <c r="T884" s="265">
        <v>0</v>
      </c>
      <c r="U884" s="265">
        <v>0</v>
      </c>
      <c r="V884" s="265">
        <v>284.83</v>
      </c>
      <c r="W884" s="265">
        <v>0</v>
      </c>
      <c r="X884" s="265">
        <v>382.55</v>
      </c>
      <c r="Y884" s="265">
        <v>0</v>
      </c>
      <c r="Z884" s="265">
        <v>0</v>
      </c>
    </row>
    <row r="885" spans="1:26" ht="19.45" customHeight="1">
      <c r="A885" s="264" t="s">
        <v>904</v>
      </c>
      <c r="B885" s="264" t="s">
        <v>734</v>
      </c>
      <c r="C885" s="264" t="s">
        <v>916</v>
      </c>
      <c r="D885" s="265">
        <v>25099.02</v>
      </c>
      <c r="E885" s="265">
        <v>102</v>
      </c>
      <c r="F885" s="265">
        <v>0</v>
      </c>
      <c r="G885" s="265">
        <v>0</v>
      </c>
      <c r="H885" s="265">
        <v>297.95999999999998</v>
      </c>
      <c r="I885" s="265">
        <v>0</v>
      </c>
      <c r="J885" s="265">
        <v>0</v>
      </c>
      <c r="K885" s="265">
        <v>0</v>
      </c>
      <c r="L885" s="265">
        <v>0</v>
      </c>
      <c r="M885" s="265">
        <v>174.6</v>
      </c>
      <c r="N885" s="265">
        <v>344.35</v>
      </c>
      <c r="O885" s="265">
        <v>231.45</v>
      </c>
      <c r="P885" s="265">
        <v>474.9</v>
      </c>
      <c r="Q885" s="265">
        <v>0</v>
      </c>
      <c r="R885" s="265">
        <v>6055.43</v>
      </c>
      <c r="S885" s="265">
        <v>0</v>
      </c>
      <c r="T885" s="265">
        <v>0</v>
      </c>
      <c r="U885" s="265">
        <v>0</v>
      </c>
      <c r="V885" s="265">
        <v>284.83</v>
      </c>
      <c r="W885" s="265">
        <v>0</v>
      </c>
      <c r="X885" s="265">
        <v>382.55</v>
      </c>
      <c r="Y885" s="265">
        <v>0</v>
      </c>
      <c r="Z885" s="265">
        <v>0</v>
      </c>
    </row>
    <row r="886" spans="1:26" ht="19.45" customHeight="1">
      <c r="A886" s="264" t="s">
        <v>904</v>
      </c>
      <c r="B886" s="264" t="s">
        <v>734</v>
      </c>
      <c r="C886" s="264" t="s">
        <v>917</v>
      </c>
      <c r="D886" s="265">
        <v>25099.02</v>
      </c>
      <c r="E886" s="265">
        <v>102</v>
      </c>
      <c r="F886" s="265">
        <v>0</v>
      </c>
      <c r="G886" s="265">
        <v>0</v>
      </c>
      <c r="H886" s="265">
        <v>297.95999999999998</v>
      </c>
      <c r="I886" s="265">
        <v>0</v>
      </c>
      <c r="J886" s="265">
        <v>0</v>
      </c>
      <c r="K886" s="265">
        <v>19.600000000000001</v>
      </c>
      <c r="L886" s="265">
        <v>0</v>
      </c>
      <c r="M886" s="265">
        <v>174.6</v>
      </c>
      <c r="N886" s="265">
        <v>344.35</v>
      </c>
      <c r="O886" s="265">
        <v>231.45</v>
      </c>
      <c r="P886" s="265">
        <v>474.9</v>
      </c>
      <c r="Q886" s="265">
        <v>0</v>
      </c>
      <c r="R886" s="265">
        <v>6055.43</v>
      </c>
      <c r="S886" s="265">
        <v>0</v>
      </c>
      <c r="T886" s="265">
        <v>0</v>
      </c>
      <c r="U886" s="265">
        <v>0</v>
      </c>
      <c r="V886" s="265">
        <v>284.83</v>
      </c>
      <c r="W886" s="265">
        <v>0</v>
      </c>
      <c r="X886" s="265">
        <v>382.55</v>
      </c>
      <c r="Y886" s="265">
        <v>0</v>
      </c>
      <c r="Z886" s="265">
        <v>0</v>
      </c>
    </row>
    <row r="887" spans="1:26" ht="19.45" customHeight="1">
      <c r="A887" s="264" t="s">
        <v>904</v>
      </c>
      <c r="B887" s="264" t="s">
        <v>735</v>
      </c>
      <c r="C887" s="264" t="s">
        <v>910</v>
      </c>
      <c r="D887" s="265">
        <v>31456.59</v>
      </c>
      <c r="E887" s="265">
        <v>60</v>
      </c>
      <c r="F887" s="265">
        <v>0</v>
      </c>
      <c r="G887" s="265">
        <v>0</v>
      </c>
      <c r="H887" s="265">
        <v>297.95999999999998</v>
      </c>
      <c r="I887" s="265">
        <v>0</v>
      </c>
      <c r="J887" s="265">
        <v>0</v>
      </c>
      <c r="K887" s="265">
        <v>0</v>
      </c>
      <c r="L887" s="265">
        <v>0</v>
      </c>
      <c r="M887" s="265">
        <v>174.6</v>
      </c>
      <c r="N887" s="265">
        <v>344.35</v>
      </c>
      <c r="O887" s="265">
        <v>231.45</v>
      </c>
      <c r="P887" s="265">
        <v>474.9</v>
      </c>
      <c r="Q887" s="265">
        <v>0</v>
      </c>
      <c r="R887" s="265">
        <v>6055.43</v>
      </c>
      <c r="S887" s="265">
        <v>0</v>
      </c>
      <c r="T887" s="265">
        <v>0</v>
      </c>
      <c r="U887" s="265">
        <v>0</v>
      </c>
      <c r="V887" s="265">
        <v>284.83</v>
      </c>
      <c r="W887" s="265">
        <v>0</v>
      </c>
      <c r="X887" s="265">
        <v>382.55</v>
      </c>
      <c r="Y887" s="265">
        <v>0</v>
      </c>
      <c r="Z887" s="265">
        <v>0</v>
      </c>
    </row>
    <row r="888" spans="1:26" ht="19.45" customHeight="1">
      <c r="A888" s="264" t="s">
        <v>904</v>
      </c>
      <c r="B888" s="264" t="s">
        <v>735</v>
      </c>
      <c r="C888" s="264" t="s">
        <v>914</v>
      </c>
      <c r="D888" s="265">
        <v>31456.59</v>
      </c>
      <c r="E888" s="265">
        <v>80.400000000000006</v>
      </c>
      <c r="F888" s="265">
        <v>0</v>
      </c>
      <c r="G888" s="265">
        <v>0</v>
      </c>
      <c r="H888" s="265">
        <v>297.95999999999998</v>
      </c>
      <c r="I888" s="265">
        <v>0</v>
      </c>
      <c r="J888" s="265">
        <v>0</v>
      </c>
      <c r="K888" s="265">
        <v>2.3199999999999998</v>
      </c>
      <c r="L888" s="265">
        <v>0</v>
      </c>
      <c r="M888" s="265">
        <v>174.6</v>
      </c>
      <c r="N888" s="265">
        <v>344.35</v>
      </c>
      <c r="O888" s="265">
        <v>231.45</v>
      </c>
      <c r="P888" s="265">
        <v>474.9</v>
      </c>
      <c r="Q888" s="265">
        <v>0</v>
      </c>
      <c r="R888" s="265">
        <v>6055.43</v>
      </c>
      <c r="S888" s="265">
        <v>0</v>
      </c>
      <c r="T888" s="265">
        <v>0</v>
      </c>
      <c r="U888" s="265">
        <v>0</v>
      </c>
      <c r="V888" s="265">
        <v>284.83</v>
      </c>
      <c r="W888" s="265">
        <v>0</v>
      </c>
      <c r="X888" s="265">
        <v>382.55</v>
      </c>
      <c r="Y888" s="265">
        <v>0</v>
      </c>
      <c r="Z888" s="265">
        <v>0</v>
      </c>
    </row>
    <row r="889" spans="1:26" ht="19.45" customHeight="1">
      <c r="A889" s="264" t="s">
        <v>904</v>
      </c>
      <c r="B889" s="264" t="s">
        <v>735</v>
      </c>
      <c r="C889" s="264" t="s">
        <v>916</v>
      </c>
      <c r="D889" s="265">
        <v>31456.59</v>
      </c>
      <c r="E889" s="265">
        <v>102</v>
      </c>
      <c r="F889" s="265">
        <v>0</v>
      </c>
      <c r="G889" s="265">
        <v>0</v>
      </c>
      <c r="H889" s="265">
        <v>297.95999999999998</v>
      </c>
      <c r="I889" s="265">
        <v>0</v>
      </c>
      <c r="J889" s="265">
        <v>0</v>
      </c>
      <c r="K889" s="265">
        <v>0</v>
      </c>
      <c r="L889" s="265">
        <v>0</v>
      </c>
      <c r="M889" s="265">
        <v>174.6</v>
      </c>
      <c r="N889" s="265">
        <v>344.35</v>
      </c>
      <c r="O889" s="265">
        <v>231.45</v>
      </c>
      <c r="P889" s="265">
        <v>474.9</v>
      </c>
      <c r="Q889" s="265">
        <v>0</v>
      </c>
      <c r="R889" s="265">
        <v>6055.43</v>
      </c>
      <c r="S889" s="265">
        <v>0</v>
      </c>
      <c r="T889" s="265">
        <v>0</v>
      </c>
      <c r="U889" s="265">
        <v>0</v>
      </c>
      <c r="V889" s="265">
        <v>284.83</v>
      </c>
      <c r="W889" s="265">
        <v>0</v>
      </c>
      <c r="X889" s="265">
        <v>382.55</v>
      </c>
      <c r="Y889" s="265">
        <v>0</v>
      </c>
      <c r="Z889" s="265">
        <v>0</v>
      </c>
    </row>
    <row r="890" spans="1:26" ht="19.45" customHeight="1">
      <c r="A890" s="264" t="s">
        <v>904</v>
      </c>
      <c r="B890" s="264" t="s">
        <v>735</v>
      </c>
      <c r="C890" s="264" t="s">
        <v>917</v>
      </c>
      <c r="D890" s="265">
        <v>31456.59</v>
      </c>
      <c r="E890" s="265">
        <v>102</v>
      </c>
      <c r="F890" s="265">
        <v>0</v>
      </c>
      <c r="G890" s="265">
        <v>0</v>
      </c>
      <c r="H890" s="265">
        <v>297.95999999999998</v>
      </c>
      <c r="I890" s="265">
        <v>0</v>
      </c>
      <c r="J890" s="265">
        <v>0</v>
      </c>
      <c r="K890" s="265">
        <v>11.95</v>
      </c>
      <c r="L890" s="265">
        <v>0</v>
      </c>
      <c r="M890" s="265">
        <v>174.6</v>
      </c>
      <c r="N890" s="265">
        <v>344.35</v>
      </c>
      <c r="O890" s="265">
        <v>231.45</v>
      </c>
      <c r="P890" s="265">
        <v>474.9</v>
      </c>
      <c r="Q890" s="265">
        <v>0</v>
      </c>
      <c r="R890" s="265">
        <v>6055.43</v>
      </c>
      <c r="S890" s="265">
        <v>0</v>
      </c>
      <c r="T890" s="265">
        <v>0</v>
      </c>
      <c r="U890" s="265">
        <v>0</v>
      </c>
      <c r="V890" s="265">
        <v>284.83</v>
      </c>
      <c r="W890" s="265">
        <v>0</v>
      </c>
      <c r="X890" s="265">
        <v>382.55</v>
      </c>
      <c r="Y890" s="265">
        <v>0</v>
      </c>
      <c r="Z890" s="265">
        <v>0</v>
      </c>
    </row>
    <row r="891" spans="1:26" ht="19.45" customHeight="1">
      <c r="A891" s="264" t="s">
        <v>919</v>
      </c>
      <c r="B891" s="264" t="s">
        <v>740</v>
      </c>
      <c r="C891" s="264" t="s">
        <v>933</v>
      </c>
      <c r="D891" s="265">
        <v>18761.330000000002</v>
      </c>
      <c r="E891" s="265">
        <v>0</v>
      </c>
      <c r="F891" s="265">
        <v>0</v>
      </c>
      <c r="G891" s="265">
        <v>0</v>
      </c>
      <c r="H891" s="265">
        <v>0</v>
      </c>
      <c r="I891" s="265">
        <v>0</v>
      </c>
      <c r="J891" s="265">
        <v>0</v>
      </c>
      <c r="K891" s="265">
        <v>19.600000000000001</v>
      </c>
      <c r="L891" s="265">
        <v>0</v>
      </c>
      <c r="M891" s="265">
        <v>174.6</v>
      </c>
      <c r="N891" s="265">
        <v>344.35</v>
      </c>
      <c r="O891" s="265">
        <v>231.45</v>
      </c>
      <c r="P891" s="265">
        <v>443.9</v>
      </c>
      <c r="Q891" s="265">
        <v>0</v>
      </c>
      <c r="R891" s="265">
        <v>5440.78</v>
      </c>
      <c r="S891" s="265">
        <v>0</v>
      </c>
      <c r="T891" s="265">
        <v>0</v>
      </c>
      <c r="U891" s="265">
        <v>0</v>
      </c>
      <c r="V891" s="265">
        <v>0</v>
      </c>
      <c r="W891" s="265">
        <v>93.22</v>
      </c>
      <c r="X891" s="265">
        <v>343.72</v>
      </c>
      <c r="Y891" s="265">
        <v>0</v>
      </c>
      <c r="Z891" s="265">
        <v>0</v>
      </c>
    </row>
    <row r="892" spans="1:26" ht="19.45" customHeight="1">
      <c r="A892" s="264" t="s">
        <v>919</v>
      </c>
      <c r="B892" s="264" t="s">
        <v>740</v>
      </c>
      <c r="C892" s="264" t="s">
        <v>920</v>
      </c>
      <c r="D892" s="265">
        <v>18761.330000000002</v>
      </c>
      <c r="E892" s="265">
        <v>0</v>
      </c>
      <c r="F892" s="265">
        <v>0</v>
      </c>
      <c r="G892" s="265">
        <v>0</v>
      </c>
      <c r="H892" s="265">
        <v>0</v>
      </c>
      <c r="I892" s="265">
        <v>0</v>
      </c>
      <c r="J892" s="265">
        <v>0</v>
      </c>
      <c r="K892" s="265">
        <v>0</v>
      </c>
      <c r="L892" s="265">
        <v>0</v>
      </c>
      <c r="M892" s="265">
        <v>174.6</v>
      </c>
      <c r="N892" s="265">
        <v>344.35</v>
      </c>
      <c r="O892" s="265">
        <v>231.45</v>
      </c>
      <c r="P892" s="265">
        <v>443.9</v>
      </c>
      <c r="Q892" s="265">
        <v>0</v>
      </c>
      <c r="R892" s="265">
        <v>5440.78</v>
      </c>
      <c r="S892" s="265">
        <v>0</v>
      </c>
      <c r="T892" s="265">
        <v>0</v>
      </c>
      <c r="U892" s="265">
        <v>0</v>
      </c>
      <c r="V892" s="265">
        <v>0</v>
      </c>
      <c r="W892" s="265">
        <v>93.22</v>
      </c>
      <c r="X892" s="265">
        <v>343.72</v>
      </c>
      <c r="Y892" s="265">
        <v>0</v>
      </c>
      <c r="Z892" s="265">
        <v>0</v>
      </c>
    </row>
    <row r="893" spans="1:26" ht="19.45" customHeight="1">
      <c r="A893" s="264" t="s">
        <v>919</v>
      </c>
      <c r="B893" s="264" t="s">
        <v>740</v>
      </c>
      <c r="C893" s="264" t="s">
        <v>921</v>
      </c>
      <c r="D893" s="265">
        <v>18761.330000000002</v>
      </c>
      <c r="E893" s="265">
        <v>0</v>
      </c>
      <c r="F893" s="265">
        <v>0</v>
      </c>
      <c r="G893" s="265">
        <v>0</v>
      </c>
      <c r="H893" s="265">
        <v>0</v>
      </c>
      <c r="I893" s="265">
        <v>0</v>
      </c>
      <c r="J893" s="265">
        <v>0</v>
      </c>
      <c r="K893" s="265">
        <v>19.600000000000001</v>
      </c>
      <c r="L893" s="265">
        <v>0</v>
      </c>
      <c r="M893" s="265">
        <v>174.6</v>
      </c>
      <c r="N893" s="265">
        <v>344.35</v>
      </c>
      <c r="O893" s="265">
        <v>231.45</v>
      </c>
      <c r="P893" s="265">
        <v>443.9</v>
      </c>
      <c r="Q893" s="265">
        <v>0</v>
      </c>
      <c r="R893" s="265">
        <v>5440.78</v>
      </c>
      <c r="S893" s="265">
        <v>0</v>
      </c>
      <c r="T893" s="265">
        <v>0</v>
      </c>
      <c r="U893" s="265">
        <v>0</v>
      </c>
      <c r="V893" s="265">
        <v>0</v>
      </c>
      <c r="W893" s="265">
        <v>93.22</v>
      </c>
      <c r="X893" s="265">
        <v>343.72</v>
      </c>
      <c r="Y893" s="265">
        <v>0</v>
      </c>
      <c r="Z893" s="265">
        <v>0</v>
      </c>
    </row>
    <row r="894" spans="1:26" ht="19.45" customHeight="1">
      <c r="A894" s="264" t="s">
        <v>919</v>
      </c>
      <c r="B894" s="264" t="s">
        <v>740</v>
      </c>
      <c r="C894" s="264" t="s">
        <v>922</v>
      </c>
      <c r="D894" s="265">
        <v>18761.330000000002</v>
      </c>
      <c r="E894" s="265">
        <v>0</v>
      </c>
      <c r="F894" s="265">
        <v>0</v>
      </c>
      <c r="G894" s="265">
        <v>0</v>
      </c>
      <c r="H894" s="265">
        <v>0</v>
      </c>
      <c r="I894" s="265">
        <v>0</v>
      </c>
      <c r="J894" s="265">
        <v>0</v>
      </c>
      <c r="K894" s="265">
        <v>0</v>
      </c>
      <c r="L894" s="265">
        <v>0</v>
      </c>
      <c r="M894" s="265">
        <v>174.6</v>
      </c>
      <c r="N894" s="265">
        <v>344.35</v>
      </c>
      <c r="O894" s="265">
        <v>231.45</v>
      </c>
      <c r="P894" s="265">
        <v>443.9</v>
      </c>
      <c r="Q894" s="265">
        <v>0</v>
      </c>
      <c r="R894" s="265">
        <v>5440.78</v>
      </c>
      <c r="S894" s="265">
        <v>0</v>
      </c>
      <c r="T894" s="265">
        <v>0</v>
      </c>
      <c r="U894" s="265">
        <v>0</v>
      </c>
      <c r="V894" s="265">
        <v>0</v>
      </c>
      <c r="W894" s="265">
        <v>93.22</v>
      </c>
      <c r="X894" s="265">
        <v>343.72</v>
      </c>
      <c r="Y894" s="265">
        <v>0</v>
      </c>
      <c r="Z894" s="265">
        <v>0</v>
      </c>
    </row>
    <row r="895" spans="1:26" ht="19.45" customHeight="1">
      <c r="A895" s="264" t="s">
        <v>919</v>
      </c>
      <c r="B895" s="264" t="s">
        <v>740</v>
      </c>
      <c r="C895" s="264" t="s">
        <v>923</v>
      </c>
      <c r="D895" s="265">
        <v>18761.330000000002</v>
      </c>
      <c r="E895" s="265">
        <v>32.4</v>
      </c>
      <c r="F895" s="265">
        <v>0</v>
      </c>
      <c r="G895" s="265">
        <v>0</v>
      </c>
      <c r="H895" s="265">
        <v>0</v>
      </c>
      <c r="I895" s="265">
        <v>0</v>
      </c>
      <c r="J895" s="265">
        <v>0</v>
      </c>
      <c r="K895" s="265">
        <v>19.600000000000001</v>
      </c>
      <c r="L895" s="265">
        <v>0</v>
      </c>
      <c r="M895" s="265">
        <v>174.6</v>
      </c>
      <c r="N895" s="265">
        <v>344.35</v>
      </c>
      <c r="O895" s="265">
        <v>231.45</v>
      </c>
      <c r="P895" s="265">
        <v>443.9</v>
      </c>
      <c r="Q895" s="265">
        <v>0</v>
      </c>
      <c r="R895" s="265">
        <v>5440.78</v>
      </c>
      <c r="S895" s="265">
        <v>0</v>
      </c>
      <c r="T895" s="265">
        <v>0</v>
      </c>
      <c r="U895" s="265">
        <v>0</v>
      </c>
      <c r="V895" s="265">
        <v>0</v>
      </c>
      <c r="W895" s="265">
        <v>93.22</v>
      </c>
      <c r="X895" s="265">
        <v>343.72</v>
      </c>
      <c r="Y895" s="265">
        <v>0</v>
      </c>
      <c r="Z895" s="265">
        <v>0</v>
      </c>
    </row>
    <row r="896" spans="1:26" ht="19.45" customHeight="1">
      <c r="A896" s="264" t="s">
        <v>919</v>
      </c>
      <c r="B896" s="264" t="s">
        <v>740</v>
      </c>
      <c r="C896" s="264" t="s">
        <v>924</v>
      </c>
      <c r="D896" s="265">
        <v>18761.330000000002</v>
      </c>
      <c r="E896" s="265">
        <v>32.4</v>
      </c>
      <c r="F896" s="265">
        <v>0</v>
      </c>
      <c r="G896" s="265">
        <v>0</v>
      </c>
      <c r="H896" s="265">
        <v>0</v>
      </c>
      <c r="I896" s="265">
        <v>0</v>
      </c>
      <c r="J896" s="265">
        <v>0</v>
      </c>
      <c r="K896" s="265">
        <v>19.600000000000001</v>
      </c>
      <c r="L896" s="265">
        <v>0</v>
      </c>
      <c r="M896" s="265">
        <v>174.6</v>
      </c>
      <c r="N896" s="265">
        <v>344.35</v>
      </c>
      <c r="O896" s="265">
        <v>231.45</v>
      </c>
      <c r="P896" s="265">
        <v>443.9</v>
      </c>
      <c r="Q896" s="265">
        <v>0</v>
      </c>
      <c r="R896" s="265">
        <v>5440.78</v>
      </c>
      <c r="S896" s="265">
        <v>0</v>
      </c>
      <c r="T896" s="265">
        <v>0</v>
      </c>
      <c r="U896" s="265">
        <v>0</v>
      </c>
      <c r="V896" s="265">
        <v>0</v>
      </c>
      <c r="W896" s="265">
        <v>93.22</v>
      </c>
      <c r="X896" s="265">
        <v>343.72</v>
      </c>
      <c r="Y896" s="265">
        <v>0</v>
      </c>
      <c r="Z896" s="265">
        <v>0</v>
      </c>
    </row>
    <row r="897" spans="1:26" ht="19.45" customHeight="1">
      <c r="A897" s="264" t="s">
        <v>919</v>
      </c>
      <c r="B897" s="264" t="s">
        <v>740</v>
      </c>
      <c r="C897" s="264" t="s">
        <v>905</v>
      </c>
      <c r="D897" s="265">
        <v>18761.330000000002</v>
      </c>
      <c r="E897" s="265">
        <v>32.4</v>
      </c>
      <c r="F897" s="265">
        <v>0</v>
      </c>
      <c r="G897" s="265">
        <v>0</v>
      </c>
      <c r="H897" s="265">
        <v>0</v>
      </c>
      <c r="I897" s="265">
        <v>0</v>
      </c>
      <c r="J897" s="265">
        <v>0</v>
      </c>
      <c r="K897" s="265">
        <v>0</v>
      </c>
      <c r="L897" s="265">
        <v>0</v>
      </c>
      <c r="M897" s="265">
        <v>174.6</v>
      </c>
      <c r="N897" s="265">
        <v>344.35</v>
      </c>
      <c r="O897" s="265">
        <v>231.45</v>
      </c>
      <c r="P897" s="265">
        <v>443.9</v>
      </c>
      <c r="Q897" s="265">
        <v>0</v>
      </c>
      <c r="R897" s="265">
        <v>5440.78</v>
      </c>
      <c r="S897" s="265">
        <v>0</v>
      </c>
      <c r="T897" s="265">
        <v>0</v>
      </c>
      <c r="U897" s="265">
        <v>0</v>
      </c>
      <c r="V897" s="265">
        <v>0</v>
      </c>
      <c r="W897" s="265">
        <v>93.22</v>
      </c>
      <c r="X897" s="265">
        <v>343.72</v>
      </c>
      <c r="Y897" s="265">
        <v>0</v>
      </c>
      <c r="Z897" s="265">
        <v>0</v>
      </c>
    </row>
    <row r="898" spans="1:26" ht="19.45" customHeight="1">
      <c r="A898" s="264" t="s">
        <v>919</v>
      </c>
      <c r="B898" s="264" t="s">
        <v>740</v>
      </c>
      <c r="C898" s="264" t="s">
        <v>906</v>
      </c>
      <c r="D898" s="265">
        <v>18761.330000000002</v>
      </c>
      <c r="E898" s="265">
        <v>32.4</v>
      </c>
      <c r="F898" s="265">
        <v>0</v>
      </c>
      <c r="G898" s="265">
        <v>0</v>
      </c>
      <c r="H898" s="265">
        <v>0</v>
      </c>
      <c r="I898" s="265">
        <v>0</v>
      </c>
      <c r="J898" s="265">
        <v>0</v>
      </c>
      <c r="K898" s="265">
        <v>19.600000000000001</v>
      </c>
      <c r="L898" s="265">
        <v>0</v>
      </c>
      <c r="M898" s="265">
        <v>174.6</v>
      </c>
      <c r="N898" s="265">
        <v>344.35</v>
      </c>
      <c r="O898" s="265">
        <v>231.45</v>
      </c>
      <c r="P898" s="265">
        <v>443.9</v>
      </c>
      <c r="Q898" s="265">
        <v>0</v>
      </c>
      <c r="R898" s="265">
        <v>5440.78</v>
      </c>
      <c r="S898" s="265">
        <v>0</v>
      </c>
      <c r="T898" s="265">
        <v>0</v>
      </c>
      <c r="U898" s="265">
        <v>0</v>
      </c>
      <c r="V898" s="265">
        <v>0</v>
      </c>
      <c r="W898" s="265">
        <v>93.22</v>
      </c>
      <c r="X898" s="265">
        <v>343.72</v>
      </c>
      <c r="Y898" s="265">
        <v>0</v>
      </c>
      <c r="Z898" s="265">
        <v>0</v>
      </c>
    </row>
    <row r="899" spans="1:26" ht="19.45" customHeight="1">
      <c r="A899" s="264" t="s">
        <v>919</v>
      </c>
      <c r="B899" s="264" t="s">
        <v>740</v>
      </c>
      <c r="C899" s="264" t="s">
        <v>925</v>
      </c>
      <c r="D899" s="265">
        <v>18761.330000000002</v>
      </c>
      <c r="E899" s="265">
        <v>32.4</v>
      </c>
      <c r="F899" s="265">
        <v>0</v>
      </c>
      <c r="G899" s="265">
        <v>0</v>
      </c>
      <c r="H899" s="265">
        <v>0</v>
      </c>
      <c r="I899" s="265">
        <v>0</v>
      </c>
      <c r="J899" s="265">
        <v>0</v>
      </c>
      <c r="K899" s="265">
        <v>0</v>
      </c>
      <c r="L899" s="265">
        <v>0</v>
      </c>
      <c r="M899" s="265">
        <v>174.6</v>
      </c>
      <c r="N899" s="265">
        <v>344.35</v>
      </c>
      <c r="O899" s="265">
        <v>231.45</v>
      </c>
      <c r="P899" s="265">
        <v>443.9</v>
      </c>
      <c r="Q899" s="265">
        <v>0</v>
      </c>
      <c r="R899" s="265">
        <v>5440.78</v>
      </c>
      <c r="S899" s="265">
        <v>0</v>
      </c>
      <c r="T899" s="265">
        <v>0</v>
      </c>
      <c r="U899" s="265">
        <v>0</v>
      </c>
      <c r="V899" s="265">
        <v>0</v>
      </c>
      <c r="W899" s="265">
        <v>93.22</v>
      </c>
      <c r="X899" s="265">
        <v>343.72</v>
      </c>
      <c r="Y899" s="265">
        <v>0</v>
      </c>
      <c r="Z899" s="265">
        <v>0</v>
      </c>
    </row>
    <row r="900" spans="1:26" ht="19.45" customHeight="1">
      <c r="A900" s="264" t="s">
        <v>919</v>
      </c>
      <c r="B900" s="264" t="s">
        <v>740</v>
      </c>
      <c r="C900" s="264" t="s">
        <v>907</v>
      </c>
      <c r="D900" s="265">
        <v>18761.330000000002</v>
      </c>
      <c r="E900" s="265">
        <v>40.799999999999997</v>
      </c>
      <c r="F900" s="265">
        <v>0</v>
      </c>
      <c r="G900" s="265">
        <v>0</v>
      </c>
      <c r="H900" s="265">
        <v>0</v>
      </c>
      <c r="I900" s="265">
        <v>0</v>
      </c>
      <c r="J900" s="265">
        <v>0</v>
      </c>
      <c r="K900" s="265">
        <v>19.600000000000001</v>
      </c>
      <c r="L900" s="265">
        <v>0</v>
      </c>
      <c r="M900" s="265">
        <v>174.6</v>
      </c>
      <c r="N900" s="265">
        <v>344.35</v>
      </c>
      <c r="O900" s="265">
        <v>231.45</v>
      </c>
      <c r="P900" s="265">
        <v>443.9</v>
      </c>
      <c r="Q900" s="265">
        <v>0</v>
      </c>
      <c r="R900" s="265">
        <v>5440.78</v>
      </c>
      <c r="S900" s="265">
        <v>0</v>
      </c>
      <c r="T900" s="265">
        <v>0</v>
      </c>
      <c r="U900" s="265">
        <v>0</v>
      </c>
      <c r="V900" s="265">
        <v>0</v>
      </c>
      <c r="W900" s="265">
        <v>93.22</v>
      </c>
      <c r="X900" s="265">
        <v>343.72</v>
      </c>
      <c r="Y900" s="265">
        <v>0</v>
      </c>
      <c r="Z900" s="265">
        <v>0</v>
      </c>
    </row>
    <row r="901" spans="1:26" ht="19.45" customHeight="1">
      <c r="A901" s="264" t="s">
        <v>919</v>
      </c>
      <c r="B901" s="264" t="s">
        <v>740</v>
      </c>
      <c r="C901" s="264" t="s">
        <v>908</v>
      </c>
      <c r="D901" s="265">
        <v>18761.330000000002</v>
      </c>
      <c r="E901" s="265">
        <v>40.799999999999997</v>
      </c>
      <c r="F901" s="265">
        <v>0</v>
      </c>
      <c r="G901" s="265">
        <v>0</v>
      </c>
      <c r="H901" s="265">
        <v>0</v>
      </c>
      <c r="I901" s="265">
        <v>0</v>
      </c>
      <c r="J901" s="265">
        <v>0</v>
      </c>
      <c r="K901" s="265">
        <v>0</v>
      </c>
      <c r="L901" s="265">
        <v>0</v>
      </c>
      <c r="M901" s="265">
        <v>174.6</v>
      </c>
      <c r="N901" s="265">
        <v>344.35</v>
      </c>
      <c r="O901" s="265">
        <v>231.45</v>
      </c>
      <c r="P901" s="265">
        <v>443.9</v>
      </c>
      <c r="Q901" s="265">
        <v>0</v>
      </c>
      <c r="R901" s="265">
        <v>5440.78</v>
      </c>
      <c r="S901" s="265">
        <v>0</v>
      </c>
      <c r="T901" s="265">
        <v>0</v>
      </c>
      <c r="U901" s="265">
        <v>0</v>
      </c>
      <c r="V901" s="265">
        <v>0</v>
      </c>
      <c r="W901" s="265">
        <v>93.22</v>
      </c>
      <c r="X901" s="265">
        <v>343.72</v>
      </c>
      <c r="Y901" s="265">
        <v>0</v>
      </c>
      <c r="Z901" s="265">
        <v>0</v>
      </c>
    </row>
    <row r="902" spans="1:26" ht="19.45" customHeight="1">
      <c r="A902" s="264" t="s">
        <v>919</v>
      </c>
      <c r="B902" s="264" t="s">
        <v>740</v>
      </c>
      <c r="C902" s="264" t="s">
        <v>909</v>
      </c>
      <c r="D902" s="265">
        <v>18761.330000000002</v>
      </c>
      <c r="E902" s="265">
        <v>40.799999999999997</v>
      </c>
      <c r="F902" s="265">
        <v>0</v>
      </c>
      <c r="G902" s="265">
        <v>0</v>
      </c>
      <c r="H902" s="265">
        <v>0</v>
      </c>
      <c r="I902" s="265">
        <v>0</v>
      </c>
      <c r="J902" s="265">
        <v>0</v>
      </c>
      <c r="K902" s="265">
        <v>19.600000000000001</v>
      </c>
      <c r="L902" s="265">
        <v>0</v>
      </c>
      <c r="M902" s="265">
        <v>174.6</v>
      </c>
      <c r="N902" s="265">
        <v>344.35</v>
      </c>
      <c r="O902" s="265">
        <v>231.45</v>
      </c>
      <c r="P902" s="265">
        <v>443.9</v>
      </c>
      <c r="Q902" s="265">
        <v>0</v>
      </c>
      <c r="R902" s="265">
        <v>5440.78</v>
      </c>
      <c r="S902" s="265">
        <v>0</v>
      </c>
      <c r="T902" s="265">
        <v>0</v>
      </c>
      <c r="U902" s="265">
        <v>0</v>
      </c>
      <c r="V902" s="265">
        <v>0</v>
      </c>
      <c r="W902" s="265">
        <v>93.22</v>
      </c>
      <c r="X902" s="265">
        <v>343.72</v>
      </c>
      <c r="Y902" s="265">
        <v>0</v>
      </c>
      <c r="Z902" s="265">
        <v>0</v>
      </c>
    </row>
    <row r="903" spans="1:26" ht="19.45" customHeight="1">
      <c r="A903" s="264" t="s">
        <v>919</v>
      </c>
      <c r="B903" s="264" t="s">
        <v>740</v>
      </c>
      <c r="C903" s="264" t="s">
        <v>911</v>
      </c>
      <c r="D903" s="265">
        <v>18761.330000000002</v>
      </c>
      <c r="E903" s="265">
        <v>60</v>
      </c>
      <c r="F903" s="265">
        <v>0</v>
      </c>
      <c r="G903" s="265">
        <v>0</v>
      </c>
      <c r="H903" s="265">
        <v>0</v>
      </c>
      <c r="I903" s="265">
        <v>0</v>
      </c>
      <c r="J903" s="265">
        <v>0</v>
      </c>
      <c r="K903" s="265">
        <v>19.600000000000001</v>
      </c>
      <c r="L903" s="265">
        <v>0</v>
      </c>
      <c r="M903" s="265">
        <v>174.6</v>
      </c>
      <c r="N903" s="265">
        <v>344.35</v>
      </c>
      <c r="O903" s="265">
        <v>231.45</v>
      </c>
      <c r="P903" s="265">
        <v>443.9</v>
      </c>
      <c r="Q903" s="265">
        <v>0</v>
      </c>
      <c r="R903" s="265">
        <v>5440.78</v>
      </c>
      <c r="S903" s="265">
        <v>0</v>
      </c>
      <c r="T903" s="265">
        <v>0</v>
      </c>
      <c r="U903" s="265">
        <v>0</v>
      </c>
      <c r="V903" s="265">
        <v>0</v>
      </c>
      <c r="W903" s="265">
        <v>93.22</v>
      </c>
      <c r="X903" s="265">
        <v>343.72</v>
      </c>
      <c r="Y903" s="265">
        <v>0</v>
      </c>
      <c r="Z903" s="265">
        <v>0</v>
      </c>
    </row>
    <row r="904" spans="1:26" ht="19.45" customHeight="1">
      <c r="A904" s="264" t="s">
        <v>919</v>
      </c>
      <c r="B904" s="264" t="s">
        <v>740</v>
      </c>
      <c r="C904" s="264" t="s">
        <v>913</v>
      </c>
      <c r="D904" s="265">
        <v>18761.330000000002</v>
      </c>
      <c r="E904" s="265">
        <v>60</v>
      </c>
      <c r="F904" s="265">
        <v>0</v>
      </c>
      <c r="G904" s="265">
        <v>0</v>
      </c>
      <c r="H904" s="265">
        <v>0</v>
      </c>
      <c r="I904" s="265">
        <v>0</v>
      </c>
      <c r="J904" s="265">
        <v>0</v>
      </c>
      <c r="K904" s="265">
        <v>0</v>
      </c>
      <c r="L904" s="265">
        <v>0</v>
      </c>
      <c r="M904" s="265">
        <v>174.6</v>
      </c>
      <c r="N904" s="265">
        <v>344.35</v>
      </c>
      <c r="O904" s="265">
        <v>231.45</v>
      </c>
      <c r="P904" s="265">
        <v>443.9</v>
      </c>
      <c r="Q904" s="265">
        <v>0</v>
      </c>
      <c r="R904" s="265">
        <v>5440.78</v>
      </c>
      <c r="S904" s="265">
        <v>0</v>
      </c>
      <c r="T904" s="265">
        <v>0</v>
      </c>
      <c r="U904" s="265">
        <v>0</v>
      </c>
      <c r="V904" s="265">
        <v>0</v>
      </c>
      <c r="W904" s="265">
        <v>93.22</v>
      </c>
      <c r="X904" s="265">
        <v>343.72</v>
      </c>
      <c r="Y904" s="265">
        <v>0</v>
      </c>
      <c r="Z904" s="265">
        <v>0</v>
      </c>
    </row>
    <row r="905" spans="1:26" ht="19.45" customHeight="1">
      <c r="A905" s="264" t="s">
        <v>919</v>
      </c>
      <c r="B905" s="264" t="s">
        <v>740</v>
      </c>
      <c r="C905" s="264" t="s">
        <v>926</v>
      </c>
      <c r="D905" s="265">
        <v>18761.330000000002</v>
      </c>
      <c r="E905" s="265">
        <v>60</v>
      </c>
      <c r="F905" s="265">
        <v>0</v>
      </c>
      <c r="G905" s="265">
        <v>0</v>
      </c>
      <c r="H905" s="265">
        <v>0</v>
      </c>
      <c r="I905" s="265">
        <v>0</v>
      </c>
      <c r="J905" s="265">
        <v>0</v>
      </c>
      <c r="K905" s="265">
        <v>19.600000000000001</v>
      </c>
      <c r="L905" s="265">
        <v>0</v>
      </c>
      <c r="M905" s="265">
        <v>174.6</v>
      </c>
      <c r="N905" s="265">
        <v>344.35</v>
      </c>
      <c r="O905" s="265">
        <v>231.45</v>
      </c>
      <c r="P905" s="265">
        <v>443.9</v>
      </c>
      <c r="Q905" s="265">
        <v>0</v>
      </c>
      <c r="R905" s="265">
        <v>5440.78</v>
      </c>
      <c r="S905" s="265">
        <v>0</v>
      </c>
      <c r="T905" s="265">
        <v>0</v>
      </c>
      <c r="U905" s="265">
        <v>0</v>
      </c>
      <c r="V905" s="265">
        <v>0</v>
      </c>
      <c r="W905" s="265">
        <v>93.22</v>
      </c>
      <c r="X905" s="265">
        <v>343.72</v>
      </c>
      <c r="Y905" s="265">
        <v>0</v>
      </c>
      <c r="Z905" s="265">
        <v>0</v>
      </c>
    </row>
    <row r="906" spans="1:26" ht="19.45" customHeight="1">
      <c r="A906" s="264" t="s">
        <v>919</v>
      </c>
      <c r="B906" s="264" t="s">
        <v>740</v>
      </c>
      <c r="C906" s="264" t="s">
        <v>927</v>
      </c>
      <c r="D906" s="265">
        <v>18761.330000000002</v>
      </c>
      <c r="E906" s="265">
        <v>60</v>
      </c>
      <c r="F906" s="265">
        <v>0</v>
      </c>
      <c r="G906" s="265">
        <v>0</v>
      </c>
      <c r="H906" s="265">
        <v>0</v>
      </c>
      <c r="I906" s="265">
        <v>0</v>
      </c>
      <c r="J906" s="265">
        <v>0</v>
      </c>
      <c r="K906" s="265">
        <v>0</v>
      </c>
      <c r="L906" s="265">
        <v>0</v>
      </c>
      <c r="M906" s="265">
        <v>174.6</v>
      </c>
      <c r="N906" s="265">
        <v>344.35</v>
      </c>
      <c r="O906" s="265">
        <v>231.45</v>
      </c>
      <c r="P906" s="265">
        <v>443.9</v>
      </c>
      <c r="Q906" s="265">
        <v>0</v>
      </c>
      <c r="R906" s="265">
        <v>5440.78</v>
      </c>
      <c r="S906" s="265">
        <v>0</v>
      </c>
      <c r="T906" s="265">
        <v>0</v>
      </c>
      <c r="U906" s="265">
        <v>0</v>
      </c>
      <c r="V906" s="265">
        <v>0</v>
      </c>
      <c r="W906" s="265">
        <v>93.22</v>
      </c>
      <c r="X906" s="265">
        <v>343.72</v>
      </c>
      <c r="Y906" s="265">
        <v>0</v>
      </c>
      <c r="Z906" s="265">
        <v>0</v>
      </c>
    </row>
    <row r="907" spans="1:26" ht="19.45" customHeight="1">
      <c r="A907" s="264" t="s">
        <v>919</v>
      </c>
      <c r="B907" s="264" t="s">
        <v>740</v>
      </c>
      <c r="C907" s="264" t="s">
        <v>914</v>
      </c>
      <c r="D907" s="265">
        <v>18761.330000000002</v>
      </c>
      <c r="E907" s="265">
        <v>80.400000000000006</v>
      </c>
      <c r="F907" s="265">
        <v>0</v>
      </c>
      <c r="G907" s="265">
        <v>0</v>
      </c>
      <c r="H907" s="265">
        <v>0</v>
      </c>
      <c r="I907" s="265">
        <v>0</v>
      </c>
      <c r="J907" s="265">
        <v>0</v>
      </c>
      <c r="K907" s="265">
        <v>19.600000000000001</v>
      </c>
      <c r="L907" s="265">
        <v>0</v>
      </c>
      <c r="M907" s="265">
        <v>174.6</v>
      </c>
      <c r="N907" s="265">
        <v>344.35</v>
      </c>
      <c r="O907" s="265">
        <v>231.45</v>
      </c>
      <c r="P907" s="265">
        <v>443.9</v>
      </c>
      <c r="Q907" s="265">
        <v>0</v>
      </c>
      <c r="R907" s="265">
        <v>5440.78</v>
      </c>
      <c r="S907" s="265">
        <v>0</v>
      </c>
      <c r="T907" s="265">
        <v>0</v>
      </c>
      <c r="U907" s="265">
        <v>0</v>
      </c>
      <c r="V907" s="265">
        <v>0</v>
      </c>
      <c r="W907" s="265">
        <v>93.22</v>
      </c>
      <c r="X907" s="265">
        <v>343.72</v>
      </c>
      <c r="Y907" s="265">
        <v>0</v>
      </c>
      <c r="Z907" s="265">
        <v>0</v>
      </c>
    </row>
    <row r="908" spans="1:26" ht="19.45" customHeight="1">
      <c r="A908" s="264" t="s">
        <v>919</v>
      </c>
      <c r="B908" s="264" t="s">
        <v>740</v>
      </c>
      <c r="C908" s="264" t="s">
        <v>928</v>
      </c>
      <c r="D908" s="265">
        <v>18761.330000000002</v>
      </c>
      <c r="E908" s="265">
        <v>80.400000000000006</v>
      </c>
      <c r="F908" s="265">
        <v>0</v>
      </c>
      <c r="G908" s="265">
        <v>0</v>
      </c>
      <c r="H908" s="265">
        <v>0</v>
      </c>
      <c r="I908" s="265">
        <v>0</v>
      </c>
      <c r="J908" s="265">
        <v>0</v>
      </c>
      <c r="K908" s="265">
        <v>0</v>
      </c>
      <c r="L908" s="265">
        <v>0</v>
      </c>
      <c r="M908" s="265">
        <v>174.6</v>
      </c>
      <c r="N908" s="265">
        <v>344.35</v>
      </c>
      <c r="O908" s="265">
        <v>231.45</v>
      </c>
      <c r="P908" s="265">
        <v>443.9</v>
      </c>
      <c r="Q908" s="265">
        <v>0</v>
      </c>
      <c r="R908" s="265">
        <v>5440.78</v>
      </c>
      <c r="S908" s="265">
        <v>0</v>
      </c>
      <c r="T908" s="265">
        <v>0</v>
      </c>
      <c r="U908" s="265">
        <v>0</v>
      </c>
      <c r="V908" s="265">
        <v>0</v>
      </c>
      <c r="W908" s="265">
        <v>93.22</v>
      </c>
      <c r="X908" s="265">
        <v>343.72</v>
      </c>
      <c r="Y908" s="265">
        <v>0</v>
      </c>
      <c r="Z908" s="265">
        <v>0</v>
      </c>
    </row>
    <row r="909" spans="1:26" ht="19.45" customHeight="1">
      <c r="A909" s="264" t="s">
        <v>919</v>
      </c>
      <c r="B909" s="264" t="s">
        <v>740</v>
      </c>
      <c r="C909" s="264" t="s">
        <v>915</v>
      </c>
      <c r="D909" s="265">
        <v>18761.330000000002</v>
      </c>
      <c r="E909" s="265">
        <v>80.400000000000006</v>
      </c>
      <c r="F909" s="265">
        <v>0</v>
      </c>
      <c r="G909" s="265">
        <v>0</v>
      </c>
      <c r="H909" s="265">
        <v>0</v>
      </c>
      <c r="I909" s="265">
        <v>0</v>
      </c>
      <c r="J909" s="265">
        <v>0</v>
      </c>
      <c r="K909" s="265">
        <v>19.600000000000001</v>
      </c>
      <c r="L909" s="265">
        <v>0</v>
      </c>
      <c r="M909" s="265">
        <v>174.6</v>
      </c>
      <c r="N909" s="265">
        <v>344.35</v>
      </c>
      <c r="O909" s="265">
        <v>231.45</v>
      </c>
      <c r="P909" s="265">
        <v>443.9</v>
      </c>
      <c r="Q909" s="265">
        <v>0</v>
      </c>
      <c r="R909" s="265">
        <v>5440.78</v>
      </c>
      <c r="S909" s="265">
        <v>0</v>
      </c>
      <c r="T909" s="265">
        <v>0</v>
      </c>
      <c r="U909" s="265">
        <v>0</v>
      </c>
      <c r="V909" s="265">
        <v>0</v>
      </c>
      <c r="W909" s="265">
        <v>93.22</v>
      </c>
      <c r="X909" s="265">
        <v>343.72</v>
      </c>
      <c r="Y909" s="265">
        <v>0</v>
      </c>
      <c r="Z909" s="265">
        <v>0</v>
      </c>
    </row>
    <row r="910" spans="1:26" ht="19.45" customHeight="1">
      <c r="A910" s="264" t="s">
        <v>919</v>
      </c>
      <c r="B910" s="264" t="s">
        <v>740</v>
      </c>
      <c r="C910" s="264" t="s">
        <v>943</v>
      </c>
      <c r="D910" s="265">
        <v>18761.330000000002</v>
      </c>
      <c r="E910" s="265">
        <v>80.400000000000006</v>
      </c>
      <c r="F910" s="265">
        <v>0</v>
      </c>
      <c r="G910" s="265">
        <v>0</v>
      </c>
      <c r="H910" s="265">
        <v>0</v>
      </c>
      <c r="I910" s="265">
        <v>0</v>
      </c>
      <c r="J910" s="265">
        <v>0</v>
      </c>
      <c r="K910" s="265">
        <v>0</v>
      </c>
      <c r="L910" s="265">
        <v>0</v>
      </c>
      <c r="M910" s="265">
        <v>174.6</v>
      </c>
      <c r="N910" s="265">
        <v>344.35</v>
      </c>
      <c r="O910" s="265">
        <v>231.45</v>
      </c>
      <c r="P910" s="265">
        <v>443.9</v>
      </c>
      <c r="Q910" s="265">
        <v>0</v>
      </c>
      <c r="R910" s="265">
        <v>5440.78</v>
      </c>
      <c r="S910" s="265">
        <v>0</v>
      </c>
      <c r="T910" s="265">
        <v>0</v>
      </c>
      <c r="U910" s="265">
        <v>0</v>
      </c>
      <c r="V910" s="265">
        <v>0</v>
      </c>
      <c r="W910" s="265">
        <v>93.22</v>
      </c>
      <c r="X910" s="265">
        <v>343.72</v>
      </c>
      <c r="Y910" s="265">
        <v>0</v>
      </c>
      <c r="Z910" s="265">
        <v>0</v>
      </c>
    </row>
    <row r="911" spans="1:26" ht="19.45" customHeight="1">
      <c r="A911" s="264" t="s">
        <v>919</v>
      </c>
      <c r="B911" s="264" t="s">
        <v>740</v>
      </c>
      <c r="C911" s="264" t="s">
        <v>916</v>
      </c>
      <c r="D911" s="265">
        <v>18761.330000000002</v>
      </c>
      <c r="E911" s="265">
        <v>102</v>
      </c>
      <c r="F911" s="265">
        <v>0</v>
      </c>
      <c r="G911" s="265">
        <v>0</v>
      </c>
      <c r="H911" s="265">
        <v>0</v>
      </c>
      <c r="I911" s="265">
        <v>0</v>
      </c>
      <c r="J911" s="265">
        <v>0</v>
      </c>
      <c r="K911" s="265">
        <v>0</v>
      </c>
      <c r="L911" s="265">
        <v>0</v>
      </c>
      <c r="M911" s="265">
        <v>174.6</v>
      </c>
      <c r="N911" s="265">
        <v>344.35</v>
      </c>
      <c r="O911" s="265">
        <v>231.45</v>
      </c>
      <c r="P911" s="265">
        <v>443.9</v>
      </c>
      <c r="Q911" s="265">
        <v>0</v>
      </c>
      <c r="R911" s="265">
        <v>5440.78</v>
      </c>
      <c r="S911" s="265">
        <v>0</v>
      </c>
      <c r="T911" s="265">
        <v>0</v>
      </c>
      <c r="U911" s="265">
        <v>0</v>
      </c>
      <c r="V911" s="265">
        <v>0</v>
      </c>
      <c r="W911" s="265">
        <v>93.22</v>
      </c>
      <c r="X911" s="265">
        <v>343.72</v>
      </c>
      <c r="Y911" s="265">
        <v>0</v>
      </c>
      <c r="Z911" s="265">
        <v>0</v>
      </c>
    </row>
    <row r="912" spans="1:26" ht="19.45" customHeight="1">
      <c r="A912" s="264" t="s">
        <v>919</v>
      </c>
      <c r="B912" s="264" t="s">
        <v>740</v>
      </c>
      <c r="C912" s="264" t="s">
        <v>917</v>
      </c>
      <c r="D912" s="265">
        <v>18761.330000000002</v>
      </c>
      <c r="E912" s="265">
        <v>102</v>
      </c>
      <c r="F912" s="265">
        <v>0</v>
      </c>
      <c r="G912" s="265">
        <v>0</v>
      </c>
      <c r="H912" s="265">
        <v>0</v>
      </c>
      <c r="I912" s="265">
        <v>0</v>
      </c>
      <c r="J912" s="265">
        <v>0</v>
      </c>
      <c r="K912" s="265">
        <v>19.600000000000001</v>
      </c>
      <c r="L912" s="265">
        <v>0</v>
      </c>
      <c r="M912" s="265">
        <v>174.6</v>
      </c>
      <c r="N912" s="265">
        <v>344.35</v>
      </c>
      <c r="O912" s="265">
        <v>231.45</v>
      </c>
      <c r="P912" s="265">
        <v>443.9</v>
      </c>
      <c r="Q912" s="265">
        <v>0</v>
      </c>
      <c r="R912" s="265">
        <v>5440.78</v>
      </c>
      <c r="S912" s="265">
        <v>0</v>
      </c>
      <c r="T912" s="265">
        <v>0</v>
      </c>
      <c r="U912" s="265">
        <v>0</v>
      </c>
      <c r="V912" s="265">
        <v>0</v>
      </c>
      <c r="W912" s="265">
        <v>93.22</v>
      </c>
      <c r="X912" s="265">
        <v>343.72</v>
      </c>
      <c r="Y912" s="265">
        <v>0</v>
      </c>
      <c r="Z912" s="265">
        <v>0</v>
      </c>
    </row>
    <row r="913" spans="1:26" ht="19.45" customHeight="1">
      <c r="A913" s="264" t="s">
        <v>919</v>
      </c>
      <c r="B913" s="264" t="s">
        <v>740</v>
      </c>
      <c r="C913" s="264" t="s">
        <v>929</v>
      </c>
      <c r="D913" s="265">
        <v>18761.330000000002</v>
      </c>
      <c r="E913" s="265">
        <v>102</v>
      </c>
      <c r="F913" s="265">
        <v>0</v>
      </c>
      <c r="G913" s="265">
        <v>0</v>
      </c>
      <c r="H913" s="265">
        <v>0</v>
      </c>
      <c r="I913" s="265">
        <v>0</v>
      </c>
      <c r="J913" s="265">
        <v>0</v>
      </c>
      <c r="K913" s="265">
        <v>0</v>
      </c>
      <c r="L913" s="265">
        <v>0</v>
      </c>
      <c r="M913" s="265">
        <v>174.6</v>
      </c>
      <c r="N913" s="265">
        <v>344.35</v>
      </c>
      <c r="O913" s="265">
        <v>231.45</v>
      </c>
      <c r="P913" s="265">
        <v>443.9</v>
      </c>
      <c r="Q913" s="265">
        <v>0</v>
      </c>
      <c r="R913" s="265">
        <v>5440.78</v>
      </c>
      <c r="S913" s="265">
        <v>0</v>
      </c>
      <c r="T913" s="265">
        <v>0</v>
      </c>
      <c r="U913" s="265">
        <v>0</v>
      </c>
      <c r="V913" s="265">
        <v>0</v>
      </c>
      <c r="W913" s="265">
        <v>93.22</v>
      </c>
      <c r="X913" s="265">
        <v>343.72</v>
      </c>
      <c r="Y913" s="265">
        <v>0</v>
      </c>
      <c r="Z913" s="265">
        <v>0</v>
      </c>
    </row>
    <row r="914" spans="1:26" ht="19.45" customHeight="1">
      <c r="A914" s="264" t="s">
        <v>919</v>
      </c>
      <c r="B914" s="264" t="s">
        <v>740</v>
      </c>
      <c r="C914" s="264" t="s">
        <v>930</v>
      </c>
      <c r="D914" s="265">
        <v>18761.330000000002</v>
      </c>
      <c r="E914" s="265">
        <v>102</v>
      </c>
      <c r="F914" s="265">
        <v>0</v>
      </c>
      <c r="G914" s="265">
        <v>0</v>
      </c>
      <c r="H914" s="265">
        <v>0</v>
      </c>
      <c r="I914" s="265">
        <v>0</v>
      </c>
      <c r="J914" s="265">
        <v>0</v>
      </c>
      <c r="K914" s="265">
        <v>19.600000000000001</v>
      </c>
      <c r="L914" s="265">
        <v>0</v>
      </c>
      <c r="M914" s="265">
        <v>174.6</v>
      </c>
      <c r="N914" s="265">
        <v>344.35</v>
      </c>
      <c r="O914" s="265">
        <v>231.45</v>
      </c>
      <c r="P914" s="265">
        <v>443.9</v>
      </c>
      <c r="Q914" s="265">
        <v>0</v>
      </c>
      <c r="R914" s="265">
        <v>5440.78</v>
      </c>
      <c r="S914" s="265">
        <v>0</v>
      </c>
      <c r="T914" s="265">
        <v>0</v>
      </c>
      <c r="U914" s="265">
        <v>0</v>
      </c>
      <c r="V914" s="265">
        <v>0</v>
      </c>
      <c r="W914" s="265">
        <v>93.22</v>
      </c>
      <c r="X914" s="265">
        <v>343.72</v>
      </c>
      <c r="Y914" s="265">
        <v>0</v>
      </c>
      <c r="Z914" s="265">
        <v>0</v>
      </c>
    </row>
    <row r="915" spans="1:26" ht="19.45" customHeight="1">
      <c r="A915" s="264" t="s">
        <v>919</v>
      </c>
      <c r="B915" s="264" t="s">
        <v>848</v>
      </c>
      <c r="C915" s="264" t="s">
        <v>920</v>
      </c>
      <c r="D915" s="265">
        <v>22551.4</v>
      </c>
      <c r="E915" s="265">
        <v>0</v>
      </c>
      <c r="F915" s="265">
        <v>0</v>
      </c>
      <c r="G915" s="265">
        <v>0</v>
      </c>
      <c r="H915" s="265">
        <v>0</v>
      </c>
      <c r="I915" s="265">
        <v>0</v>
      </c>
      <c r="J915" s="265">
        <v>0</v>
      </c>
      <c r="K915" s="265">
        <v>0</v>
      </c>
      <c r="L915" s="265">
        <v>0</v>
      </c>
      <c r="M915" s="265">
        <v>174.6</v>
      </c>
      <c r="N915" s="265">
        <v>344.35</v>
      </c>
      <c r="O915" s="265">
        <v>231.45</v>
      </c>
      <c r="P915" s="265">
        <v>443.9</v>
      </c>
      <c r="Q915" s="265">
        <v>0</v>
      </c>
      <c r="R915" s="265">
        <v>5440.78</v>
      </c>
      <c r="S915" s="265">
        <v>0</v>
      </c>
      <c r="T915" s="265">
        <v>0</v>
      </c>
      <c r="U915" s="265">
        <v>0</v>
      </c>
      <c r="V915" s="265">
        <v>255.93</v>
      </c>
      <c r="W915" s="265">
        <v>0</v>
      </c>
      <c r="X915" s="265">
        <v>343.72</v>
      </c>
      <c r="Y915" s="265">
        <v>0</v>
      </c>
      <c r="Z915" s="265">
        <v>0</v>
      </c>
    </row>
    <row r="916" spans="1:26" ht="19.45" customHeight="1">
      <c r="A916" s="264" t="s">
        <v>919</v>
      </c>
      <c r="B916" s="264" t="s">
        <v>848</v>
      </c>
      <c r="C916" s="264" t="s">
        <v>905</v>
      </c>
      <c r="D916" s="265">
        <v>22551.4</v>
      </c>
      <c r="E916" s="265">
        <v>32.4</v>
      </c>
      <c r="F916" s="265">
        <v>0</v>
      </c>
      <c r="G916" s="265">
        <v>0</v>
      </c>
      <c r="H916" s="265">
        <v>0</v>
      </c>
      <c r="I916" s="265">
        <v>0</v>
      </c>
      <c r="J916" s="265">
        <v>0</v>
      </c>
      <c r="K916" s="265">
        <v>0</v>
      </c>
      <c r="L916" s="265">
        <v>0</v>
      </c>
      <c r="M916" s="265">
        <v>174.6</v>
      </c>
      <c r="N916" s="265">
        <v>344.35</v>
      </c>
      <c r="O916" s="265">
        <v>231.45</v>
      </c>
      <c r="P916" s="265">
        <v>443.9</v>
      </c>
      <c r="Q916" s="265">
        <v>0</v>
      </c>
      <c r="R916" s="265">
        <v>5440.78</v>
      </c>
      <c r="S916" s="265">
        <v>0</v>
      </c>
      <c r="T916" s="265">
        <v>0</v>
      </c>
      <c r="U916" s="265">
        <v>0</v>
      </c>
      <c r="V916" s="265">
        <v>255.93</v>
      </c>
      <c r="W916" s="265">
        <v>0</v>
      </c>
      <c r="X916" s="265">
        <v>343.72</v>
      </c>
      <c r="Y916" s="265">
        <v>0</v>
      </c>
      <c r="Z916" s="265">
        <v>0</v>
      </c>
    </row>
    <row r="917" spans="1:26" ht="19.45" customHeight="1">
      <c r="A917" s="264" t="s">
        <v>919</v>
      </c>
      <c r="B917" s="264" t="s">
        <v>848</v>
      </c>
      <c r="C917" s="264" t="s">
        <v>907</v>
      </c>
      <c r="D917" s="265">
        <v>22551.4</v>
      </c>
      <c r="E917" s="265">
        <v>40.799999999999997</v>
      </c>
      <c r="F917" s="265">
        <v>0</v>
      </c>
      <c r="G917" s="265">
        <v>0</v>
      </c>
      <c r="H917" s="265">
        <v>0</v>
      </c>
      <c r="I917" s="265">
        <v>0</v>
      </c>
      <c r="J917" s="265">
        <v>0</v>
      </c>
      <c r="K917" s="265">
        <v>19.600000000000001</v>
      </c>
      <c r="L917" s="265">
        <v>0</v>
      </c>
      <c r="M917" s="265">
        <v>174.6</v>
      </c>
      <c r="N917" s="265">
        <v>344.35</v>
      </c>
      <c r="O917" s="265">
        <v>231.45</v>
      </c>
      <c r="P917" s="265">
        <v>443.9</v>
      </c>
      <c r="Q917" s="265">
        <v>0</v>
      </c>
      <c r="R917" s="265">
        <v>5440.78</v>
      </c>
      <c r="S917" s="265">
        <v>0</v>
      </c>
      <c r="T917" s="265">
        <v>0</v>
      </c>
      <c r="U917" s="265">
        <v>0</v>
      </c>
      <c r="V917" s="265">
        <v>255.93</v>
      </c>
      <c r="W917" s="265">
        <v>0</v>
      </c>
      <c r="X917" s="265">
        <v>343.72</v>
      </c>
      <c r="Y917" s="265">
        <v>0</v>
      </c>
      <c r="Z917" s="265">
        <v>0</v>
      </c>
    </row>
    <row r="918" spans="1:26" ht="19.45" customHeight="1">
      <c r="A918" s="264" t="s">
        <v>919</v>
      </c>
      <c r="B918" s="264" t="s">
        <v>848</v>
      </c>
      <c r="C918" s="264" t="s">
        <v>908</v>
      </c>
      <c r="D918" s="265">
        <v>22551.4</v>
      </c>
      <c r="E918" s="265">
        <v>40.799999999999997</v>
      </c>
      <c r="F918" s="265">
        <v>0</v>
      </c>
      <c r="G918" s="265">
        <v>0</v>
      </c>
      <c r="H918" s="265">
        <v>0</v>
      </c>
      <c r="I918" s="265">
        <v>0</v>
      </c>
      <c r="J918" s="265">
        <v>0</v>
      </c>
      <c r="K918" s="265">
        <v>0</v>
      </c>
      <c r="L918" s="265">
        <v>0</v>
      </c>
      <c r="M918" s="265">
        <v>174.6</v>
      </c>
      <c r="N918" s="265">
        <v>344.35</v>
      </c>
      <c r="O918" s="265">
        <v>231.45</v>
      </c>
      <c r="P918" s="265">
        <v>443.9</v>
      </c>
      <c r="Q918" s="265">
        <v>0</v>
      </c>
      <c r="R918" s="265">
        <v>5440.78</v>
      </c>
      <c r="S918" s="265">
        <v>0</v>
      </c>
      <c r="T918" s="265">
        <v>0</v>
      </c>
      <c r="U918" s="265">
        <v>0</v>
      </c>
      <c r="V918" s="265">
        <v>255.93</v>
      </c>
      <c r="W918" s="265">
        <v>0</v>
      </c>
      <c r="X918" s="265">
        <v>343.72</v>
      </c>
      <c r="Y918" s="265">
        <v>0</v>
      </c>
      <c r="Z918" s="265">
        <v>0</v>
      </c>
    </row>
    <row r="919" spans="1:26" ht="19.45" customHeight="1">
      <c r="A919" s="264" t="s">
        <v>919</v>
      </c>
      <c r="B919" s="264" t="s">
        <v>848</v>
      </c>
      <c r="C919" s="264" t="s">
        <v>909</v>
      </c>
      <c r="D919" s="265">
        <v>22551.4</v>
      </c>
      <c r="E919" s="265">
        <v>40.799999999999997</v>
      </c>
      <c r="F919" s="265">
        <v>0</v>
      </c>
      <c r="G919" s="265">
        <v>0</v>
      </c>
      <c r="H919" s="265">
        <v>0</v>
      </c>
      <c r="I919" s="265">
        <v>0</v>
      </c>
      <c r="J919" s="265">
        <v>0</v>
      </c>
      <c r="K919" s="265">
        <v>19.600000000000001</v>
      </c>
      <c r="L919" s="265">
        <v>0</v>
      </c>
      <c r="M919" s="265">
        <v>174.6</v>
      </c>
      <c r="N919" s="265">
        <v>344.35</v>
      </c>
      <c r="O919" s="265">
        <v>231.45</v>
      </c>
      <c r="P919" s="265">
        <v>443.9</v>
      </c>
      <c r="Q919" s="265">
        <v>0</v>
      </c>
      <c r="R919" s="265">
        <v>5440.78</v>
      </c>
      <c r="S919" s="265">
        <v>0</v>
      </c>
      <c r="T919" s="265">
        <v>0</v>
      </c>
      <c r="U919" s="265">
        <v>0</v>
      </c>
      <c r="V919" s="265">
        <v>255.93</v>
      </c>
      <c r="W919" s="265">
        <v>0</v>
      </c>
      <c r="X919" s="265">
        <v>343.72</v>
      </c>
      <c r="Y919" s="265">
        <v>0</v>
      </c>
      <c r="Z919" s="265">
        <v>0</v>
      </c>
    </row>
    <row r="920" spans="1:26" ht="19.45" customHeight="1">
      <c r="A920" s="264" t="s">
        <v>919</v>
      </c>
      <c r="B920" s="264" t="s">
        <v>848</v>
      </c>
      <c r="C920" s="264" t="s">
        <v>911</v>
      </c>
      <c r="D920" s="265">
        <v>22551.4</v>
      </c>
      <c r="E920" s="265">
        <v>60</v>
      </c>
      <c r="F920" s="265">
        <v>0</v>
      </c>
      <c r="G920" s="265">
        <v>0</v>
      </c>
      <c r="H920" s="265">
        <v>0</v>
      </c>
      <c r="I920" s="265">
        <v>0</v>
      </c>
      <c r="J920" s="265">
        <v>0</v>
      </c>
      <c r="K920" s="265">
        <v>19.600000000000001</v>
      </c>
      <c r="L920" s="265">
        <v>0</v>
      </c>
      <c r="M920" s="265">
        <v>174.6</v>
      </c>
      <c r="N920" s="265">
        <v>344.35</v>
      </c>
      <c r="O920" s="265">
        <v>231.45</v>
      </c>
      <c r="P920" s="265">
        <v>443.9</v>
      </c>
      <c r="Q920" s="265">
        <v>0</v>
      </c>
      <c r="R920" s="265">
        <v>5440.78</v>
      </c>
      <c r="S920" s="265">
        <v>0</v>
      </c>
      <c r="T920" s="265">
        <v>0</v>
      </c>
      <c r="U920" s="265">
        <v>0</v>
      </c>
      <c r="V920" s="265">
        <v>255.93</v>
      </c>
      <c r="W920" s="265">
        <v>0</v>
      </c>
      <c r="X920" s="265">
        <v>343.72</v>
      </c>
      <c r="Y920" s="265">
        <v>0</v>
      </c>
      <c r="Z920" s="265">
        <v>0</v>
      </c>
    </row>
    <row r="921" spans="1:26" ht="19.45" customHeight="1">
      <c r="A921" s="264" t="s">
        <v>919</v>
      </c>
      <c r="B921" s="264" t="s">
        <v>848</v>
      </c>
      <c r="C921" s="264" t="s">
        <v>913</v>
      </c>
      <c r="D921" s="265">
        <v>22551.4</v>
      </c>
      <c r="E921" s="265">
        <v>60</v>
      </c>
      <c r="F921" s="265">
        <v>0</v>
      </c>
      <c r="G921" s="265">
        <v>0</v>
      </c>
      <c r="H921" s="265">
        <v>0</v>
      </c>
      <c r="I921" s="265">
        <v>0</v>
      </c>
      <c r="J921" s="265">
        <v>0</v>
      </c>
      <c r="K921" s="265">
        <v>0</v>
      </c>
      <c r="L921" s="265">
        <v>0</v>
      </c>
      <c r="M921" s="265">
        <v>174.6</v>
      </c>
      <c r="N921" s="265">
        <v>344.35</v>
      </c>
      <c r="O921" s="265">
        <v>231.45</v>
      </c>
      <c r="P921" s="265">
        <v>443.9</v>
      </c>
      <c r="Q921" s="265">
        <v>0</v>
      </c>
      <c r="R921" s="265">
        <v>5440.78</v>
      </c>
      <c r="S921" s="265">
        <v>0</v>
      </c>
      <c r="T921" s="265">
        <v>0</v>
      </c>
      <c r="U921" s="265">
        <v>0</v>
      </c>
      <c r="V921" s="265">
        <v>255.93</v>
      </c>
      <c r="W921" s="265">
        <v>0</v>
      </c>
      <c r="X921" s="265">
        <v>343.72</v>
      </c>
      <c r="Y921" s="265">
        <v>0</v>
      </c>
      <c r="Z921" s="265">
        <v>0</v>
      </c>
    </row>
    <row r="922" spans="1:26" ht="19.45" customHeight="1">
      <c r="A922" s="264" t="s">
        <v>919</v>
      </c>
      <c r="B922" s="264" t="s">
        <v>848</v>
      </c>
      <c r="C922" s="264" t="s">
        <v>914</v>
      </c>
      <c r="D922" s="265">
        <v>22551.4</v>
      </c>
      <c r="E922" s="265">
        <v>80.400000000000006</v>
      </c>
      <c r="F922" s="265">
        <v>0</v>
      </c>
      <c r="G922" s="265">
        <v>0</v>
      </c>
      <c r="H922" s="265">
        <v>0</v>
      </c>
      <c r="I922" s="265">
        <v>0</v>
      </c>
      <c r="J922" s="265">
        <v>0</v>
      </c>
      <c r="K922" s="265">
        <v>19.600000000000001</v>
      </c>
      <c r="L922" s="265">
        <v>0</v>
      </c>
      <c r="M922" s="265">
        <v>174.6</v>
      </c>
      <c r="N922" s="265">
        <v>344.35</v>
      </c>
      <c r="O922" s="265">
        <v>231.45</v>
      </c>
      <c r="P922" s="265">
        <v>443.9</v>
      </c>
      <c r="Q922" s="265">
        <v>0</v>
      </c>
      <c r="R922" s="265">
        <v>5440.78</v>
      </c>
      <c r="S922" s="265">
        <v>0</v>
      </c>
      <c r="T922" s="265">
        <v>0</v>
      </c>
      <c r="U922" s="265">
        <v>0</v>
      </c>
      <c r="V922" s="265">
        <v>255.93</v>
      </c>
      <c r="W922" s="265">
        <v>0</v>
      </c>
      <c r="X922" s="265">
        <v>343.72</v>
      </c>
      <c r="Y922" s="265">
        <v>0</v>
      </c>
      <c r="Z922" s="265">
        <v>0</v>
      </c>
    </row>
    <row r="923" spans="1:26" ht="19.45" customHeight="1">
      <c r="A923" s="264" t="s">
        <v>919</v>
      </c>
      <c r="B923" s="264" t="s">
        <v>848</v>
      </c>
      <c r="C923" s="264" t="s">
        <v>928</v>
      </c>
      <c r="D923" s="265">
        <v>22551.4</v>
      </c>
      <c r="E923" s="265">
        <v>80.400000000000006</v>
      </c>
      <c r="F923" s="265">
        <v>0</v>
      </c>
      <c r="G923" s="265">
        <v>0</v>
      </c>
      <c r="H923" s="265">
        <v>0</v>
      </c>
      <c r="I923" s="265">
        <v>0</v>
      </c>
      <c r="J923" s="265">
        <v>0</v>
      </c>
      <c r="K923" s="265">
        <v>0</v>
      </c>
      <c r="L923" s="265">
        <v>0</v>
      </c>
      <c r="M923" s="265">
        <v>174.6</v>
      </c>
      <c r="N923" s="265">
        <v>344.35</v>
      </c>
      <c r="O923" s="265">
        <v>231.45</v>
      </c>
      <c r="P923" s="265">
        <v>443.9</v>
      </c>
      <c r="Q923" s="265">
        <v>0</v>
      </c>
      <c r="R923" s="265">
        <v>5440.78</v>
      </c>
      <c r="S923" s="265">
        <v>0</v>
      </c>
      <c r="T923" s="265">
        <v>0</v>
      </c>
      <c r="U923" s="265">
        <v>0</v>
      </c>
      <c r="V923" s="265">
        <v>255.93</v>
      </c>
      <c r="W923" s="265">
        <v>0</v>
      </c>
      <c r="X923" s="265">
        <v>343.72</v>
      </c>
      <c r="Y923" s="265">
        <v>0</v>
      </c>
      <c r="Z923" s="265">
        <v>0</v>
      </c>
    </row>
    <row r="924" spans="1:26" ht="19.45" customHeight="1">
      <c r="A924" s="264" t="s">
        <v>919</v>
      </c>
      <c r="B924" s="264" t="s">
        <v>848</v>
      </c>
      <c r="C924" s="264" t="s">
        <v>917</v>
      </c>
      <c r="D924" s="265">
        <v>22551.4</v>
      </c>
      <c r="E924" s="265">
        <v>102</v>
      </c>
      <c r="F924" s="265">
        <v>0</v>
      </c>
      <c r="G924" s="265">
        <v>0</v>
      </c>
      <c r="H924" s="265">
        <v>0</v>
      </c>
      <c r="I924" s="265">
        <v>0</v>
      </c>
      <c r="J924" s="265">
        <v>0</v>
      </c>
      <c r="K924" s="265">
        <v>19.600000000000001</v>
      </c>
      <c r="L924" s="265">
        <v>0</v>
      </c>
      <c r="M924" s="265">
        <v>174.6</v>
      </c>
      <c r="N924" s="265">
        <v>344.35</v>
      </c>
      <c r="O924" s="265">
        <v>231.45</v>
      </c>
      <c r="P924" s="265">
        <v>443.9</v>
      </c>
      <c r="Q924" s="265">
        <v>0</v>
      </c>
      <c r="R924" s="265">
        <v>5440.78</v>
      </c>
      <c r="S924" s="265">
        <v>0</v>
      </c>
      <c r="T924" s="265">
        <v>0</v>
      </c>
      <c r="U924" s="265">
        <v>0</v>
      </c>
      <c r="V924" s="265">
        <v>255.93</v>
      </c>
      <c r="W924" s="265">
        <v>0</v>
      </c>
      <c r="X924" s="265">
        <v>343.72</v>
      </c>
      <c r="Y924" s="265">
        <v>0</v>
      </c>
      <c r="Z924" s="265">
        <v>0</v>
      </c>
    </row>
    <row r="925" spans="1:26" ht="19.45" customHeight="1">
      <c r="A925" s="264" t="s">
        <v>919</v>
      </c>
      <c r="B925" s="264" t="s">
        <v>848</v>
      </c>
      <c r="C925" s="264" t="s">
        <v>929</v>
      </c>
      <c r="D925" s="265">
        <v>22551.4</v>
      </c>
      <c r="E925" s="265">
        <v>102</v>
      </c>
      <c r="F925" s="265">
        <v>0</v>
      </c>
      <c r="G925" s="265">
        <v>0</v>
      </c>
      <c r="H925" s="265">
        <v>0</v>
      </c>
      <c r="I925" s="265">
        <v>0</v>
      </c>
      <c r="J925" s="265">
        <v>0</v>
      </c>
      <c r="K925" s="265">
        <v>0</v>
      </c>
      <c r="L925" s="265">
        <v>0</v>
      </c>
      <c r="M925" s="265">
        <v>174.6</v>
      </c>
      <c r="N925" s="265">
        <v>344.35</v>
      </c>
      <c r="O925" s="265">
        <v>231.45</v>
      </c>
      <c r="P925" s="265">
        <v>443.9</v>
      </c>
      <c r="Q925" s="265">
        <v>0</v>
      </c>
      <c r="R925" s="265">
        <v>5440.78</v>
      </c>
      <c r="S925" s="265">
        <v>0</v>
      </c>
      <c r="T925" s="265">
        <v>0</v>
      </c>
      <c r="U925" s="265">
        <v>0</v>
      </c>
      <c r="V925" s="265">
        <v>255.93</v>
      </c>
      <c r="W925" s="265">
        <v>0</v>
      </c>
      <c r="X925" s="265">
        <v>343.72</v>
      </c>
      <c r="Y925" s="265">
        <v>0</v>
      </c>
      <c r="Z925" s="265">
        <v>0</v>
      </c>
    </row>
    <row r="926" spans="1:26" ht="19.45" customHeight="1">
      <c r="A926" s="264" t="s">
        <v>919</v>
      </c>
      <c r="B926" s="264" t="s">
        <v>848</v>
      </c>
      <c r="C926" s="264" t="s">
        <v>930</v>
      </c>
      <c r="D926" s="265">
        <v>22551.4</v>
      </c>
      <c r="E926" s="265">
        <v>102</v>
      </c>
      <c r="F926" s="265">
        <v>0</v>
      </c>
      <c r="G926" s="265">
        <v>0</v>
      </c>
      <c r="H926" s="265">
        <v>0</v>
      </c>
      <c r="I926" s="265">
        <v>0</v>
      </c>
      <c r="J926" s="265">
        <v>0</v>
      </c>
      <c r="K926" s="265">
        <v>19.600000000000001</v>
      </c>
      <c r="L926" s="265">
        <v>0</v>
      </c>
      <c r="M926" s="265">
        <v>174.6</v>
      </c>
      <c r="N926" s="265">
        <v>344.35</v>
      </c>
      <c r="O926" s="265">
        <v>231.45</v>
      </c>
      <c r="P926" s="265">
        <v>443.9</v>
      </c>
      <c r="Q926" s="265">
        <v>0</v>
      </c>
      <c r="R926" s="265">
        <v>5440.78</v>
      </c>
      <c r="S926" s="265">
        <v>0</v>
      </c>
      <c r="T926" s="265">
        <v>0</v>
      </c>
      <c r="U926" s="265">
        <v>0</v>
      </c>
      <c r="V926" s="265">
        <v>255.93</v>
      </c>
      <c r="W926" s="265">
        <v>0</v>
      </c>
      <c r="X926" s="265">
        <v>343.72</v>
      </c>
      <c r="Y926" s="265">
        <v>0</v>
      </c>
      <c r="Z926" s="265">
        <v>0</v>
      </c>
    </row>
    <row r="927" spans="1:26" ht="19.45" customHeight="1">
      <c r="A927" s="264" t="s">
        <v>919</v>
      </c>
      <c r="B927" s="264" t="s">
        <v>850</v>
      </c>
      <c r="C927" s="264" t="s">
        <v>920</v>
      </c>
      <c r="D927" s="265">
        <v>28263.59</v>
      </c>
      <c r="E927" s="265">
        <v>0</v>
      </c>
      <c r="F927" s="265">
        <v>0</v>
      </c>
      <c r="G927" s="265">
        <v>0</v>
      </c>
      <c r="H927" s="265">
        <v>0</v>
      </c>
      <c r="I927" s="265">
        <v>0</v>
      </c>
      <c r="J927" s="265">
        <v>0</v>
      </c>
      <c r="K927" s="265">
        <v>0</v>
      </c>
      <c r="L927" s="265">
        <v>0</v>
      </c>
      <c r="M927" s="265">
        <v>174.6</v>
      </c>
      <c r="N927" s="265">
        <v>344.35</v>
      </c>
      <c r="O927" s="265">
        <v>231.45</v>
      </c>
      <c r="P927" s="265">
        <v>443.9</v>
      </c>
      <c r="Q927" s="265">
        <v>0</v>
      </c>
      <c r="R927" s="265">
        <v>5440.78</v>
      </c>
      <c r="S927" s="265">
        <v>0</v>
      </c>
      <c r="T927" s="265">
        <v>0</v>
      </c>
      <c r="U927" s="265">
        <v>0</v>
      </c>
      <c r="V927" s="265">
        <v>255.93</v>
      </c>
      <c r="W927" s="265">
        <v>0</v>
      </c>
      <c r="X927" s="265">
        <v>343.72</v>
      </c>
      <c r="Y927" s="265">
        <v>0</v>
      </c>
      <c r="Z927" s="265">
        <v>0</v>
      </c>
    </row>
    <row r="928" spans="1:26" ht="19.45" customHeight="1">
      <c r="A928" s="264" t="s">
        <v>919</v>
      </c>
      <c r="B928" s="264" t="s">
        <v>850</v>
      </c>
      <c r="C928" s="264" t="s">
        <v>905</v>
      </c>
      <c r="D928" s="265">
        <v>28263.59</v>
      </c>
      <c r="E928" s="265">
        <v>32.4</v>
      </c>
      <c r="F928" s="265">
        <v>0</v>
      </c>
      <c r="G928" s="265">
        <v>0</v>
      </c>
      <c r="H928" s="265">
        <v>0</v>
      </c>
      <c r="I928" s="265">
        <v>0</v>
      </c>
      <c r="J928" s="265">
        <v>0</v>
      </c>
      <c r="K928" s="265">
        <v>0</v>
      </c>
      <c r="L928" s="265">
        <v>0</v>
      </c>
      <c r="M928" s="265">
        <v>174.6</v>
      </c>
      <c r="N928" s="265">
        <v>344.35</v>
      </c>
      <c r="O928" s="265">
        <v>231.45</v>
      </c>
      <c r="P928" s="265">
        <v>443.9</v>
      </c>
      <c r="Q928" s="265">
        <v>0</v>
      </c>
      <c r="R928" s="265">
        <v>5440.78</v>
      </c>
      <c r="S928" s="265">
        <v>0</v>
      </c>
      <c r="T928" s="265">
        <v>0</v>
      </c>
      <c r="U928" s="265">
        <v>0</v>
      </c>
      <c r="V928" s="265">
        <v>255.93</v>
      </c>
      <c r="W928" s="265">
        <v>0</v>
      </c>
      <c r="X928" s="265">
        <v>343.72</v>
      </c>
      <c r="Y928" s="265">
        <v>0</v>
      </c>
      <c r="Z928" s="265">
        <v>0</v>
      </c>
    </row>
    <row r="929" spans="1:26" ht="19.45" customHeight="1">
      <c r="A929" s="264" t="s">
        <v>919</v>
      </c>
      <c r="B929" s="264" t="s">
        <v>850</v>
      </c>
      <c r="C929" s="264" t="s">
        <v>907</v>
      </c>
      <c r="D929" s="265">
        <v>28263.59</v>
      </c>
      <c r="E929" s="265">
        <v>40.799999999999997</v>
      </c>
      <c r="F929" s="265">
        <v>0</v>
      </c>
      <c r="G929" s="265">
        <v>0</v>
      </c>
      <c r="H929" s="265">
        <v>0</v>
      </c>
      <c r="I929" s="265">
        <v>0</v>
      </c>
      <c r="J929" s="265">
        <v>0</v>
      </c>
      <c r="K929" s="265">
        <v>19.600000000000001</v>
      </c>
      <c r="L929" s="265">
        <v>0</v>
      </c>
      <c r="M929" s="265">
        <v>174.6</v>
      </c>
      <c r="N929" s="265">
        <v>344.35</v>
      </c>
      <c r="O929" s="265">
        <v>231.45</v>
      </c>
      <c r="P929" s="265">
        <v>443.9</v>
      </c>
      <c r="Q929" s="265">
        <v>0</v>
      </c>
      <c r="R929" s="265">
        <v>5440.78</v>
      </c>
      <c r="S929" s="265">
        <v>0</v>
      </c>
      <c r="T929" s="265">
        <v>0</v>
      </c>
      <c r="U929" s="265">
        <v>0</v>
      </c>
      <c r="V929" s="265">
        <v>255.93</v>
      </c>
      <c r="W929" s="265">
        <v>0</v>
      </c>
      <c r="X929" s="265">
        <v>343.72</v>
      </c>
      <c r="Y929" s="265">
        <v>0</v>
      </c>
      <c r="Z929" s="265">
        <v>0</v>
      </c>
    </row>
    <row r="930" spans="1:26" ht="19.45" customHeight="1">
      <c r="A930" s="264" t="s">
        <v>919</v>
      </c>
      <c r="B930" s="264" t="s">
        <v>850</v>
      </c>
      <c r="C930" s="264" t="s">
        <v>908</v>
      </c>
      <c r="D930" s="265">
        <v>28263.59</v>
      </c>
      <c r="E930" s="265">
        <v>40.799999999999997</v>
      </c>
      <c r="F930" s="265">
        <v>0</v>
      </c>
      <c r="G930" s="265">
        <v>0</v>
      </c>
      <c r="H930" s="265">
        <v>0</v>
      </c>
      <c r="I930" s="265">
        <v>0</v>
      </c>
      <c r="J930" s="265">
        <v>0</v>
      </c>
      <c r="K930" s="265">
        <v>0</v>
      </c>
      <c r="L930" s="265">
        <v>0</v>
      </c>
      <c r="M930" s="265">
        <v>174.6</v>
      </c>
      <c r="N930" s="265">
        <v>344.35</v>
      </c>
      <c r="O930" s="265">
        <v>231.45</v>
      </c>
      <c r="P930" s="265">
        <v>443.9</v>
      </c>
      <c r="Q930" s="265">
        <v>0</v>
      </c>
      <c r="R930" s="265">
        <v>5440.78</v>
      </c>
      <c r="S930" s="265">
        <v>0</v>
      </c>
      <c r="T930" s="265">
        <v>0</v>
      </c>
      <c r="U930" s="265">
        <v>0</v>
      </c>
      <c r="V930" s="265">
        <v>255.93</v>
      </c>
      <c r="W930" s="265">
        <v>0</v>
      </c>
      <c r="X930" s="265">
        <v>343.72</v>
      </c>
      <c r="Y930" s="265">
        <v>0</v>
      </c>
      <c r="Z930" s="265">
        <v>0</v>
      </c>
    </row>
    <row r="931" spans="1:26" ht="19.45" customHeight="1">
      <c r="A931" s="264" t="s">
        <v>919</v>
      </c>
      <c r="B931" s="264" t="s">
        <v>850</v>
      </c>
      <c r="C931" s="264" t="s">
        <v>909</v>
      </c>
      <c r="D931" s="265">
        <v>28263.59</v>
      </c>
      <c r="E931" s="265">
        <v>40.799999999999997</v>
      </c>
      <c r="F931" s="265">
        <v>0</v>
      </c>
      <c r="G931" s="265">
        <v>0</v>
      </c>
      <c r="H931" s="265">
        <v>0</v>
      </c>
      <c r="I931" s="265">
        <v>0</v>
      </c>
      <c r="J931" s="265">
        <v>0</v>
      </c>
      <c r="K931" s="265">
        <v>19.600000000000001</v>
      </c>
      <c r="L931" s="265">
        <v>0</v>
      </c>
      <c r="M931" s="265">
        <v>174.6</v>
      </c>
      <c r="N931" s="265">
        <v>344.35</v>
      </c>
      <c r="O931" s="265">
        <v>231.45</v>
      </c>
      <c r="P931" s="265">
        <v>443.9</v>
      </c>
      <c r="Q931" s="265">
        <v>0</v>
      </c>
      <c r="R931" s="265">
        <v>5440.78</v>
      </c>
      <c r="S931" s="265">
        <v>0</v>
      </c>
      <c r="T931" s="265">
        <v>0</v>
      </c>
      <c r="U931" s="265">
        <v>0</v>
      </c>
      <c r="V931" s="265">
        <v>255.93</v>
      </c>
      <c r="W931" s="265">
        <v>0</v>
      </c>
      <c r="X931" s="265">
        <v>343.72</v>
      </c>
      <c r="Y931" s="265">
        <v>0</v>
      </c>
      <c r="Z931" s="265">
        <v>0</v>
      </c>
    </row>
    <row r="932" spans="1:26" ht="19.45" customHeight="1">
      <c r="A932" s="264" t="s">
        <v>919</v>
      </c>
      <c r="B932" s="264" t="s">
        <v>850</v>
      </c>
      <c r="C932" s="264" t="s">
        <v>911</v>
      </c>
      <c r="D932" s="265">
        <v>28263.59</v>
      </c>
      <c r="E932" s="265">
        <v>60</v>
      </c>
      <c r="F932" s="265">
        <v>0</v>
      </c>
      <c r="G932" s="265">
        <v>0</v>
      </c>
      <c r="H932" s="265">
        <v>0</v>
      </c>
      <c r="I932" s="265">
        <v>0</v>
      </c>
      <c r="J932" s="265">
        <v>0</v>
      </c>
      <c r="K932" s="265">
        <v>19.600000000000001</v>
      </c>
      <c r="L932" s="265">
        <v>0</v>
      </c>
      <c r="M932" s="265">
        <v>174.6</v>
      </c>
      <c r="N932" s="265">
        <v>344.35</v>
      </c>
      <c r="O932" s="265">
        <v>231.45</v>
      </c>
      <c r="P932" s="265">
        <v>443.9</v>
      </c>
      <c r="Q932" s="265">
        <v>0</v>
      </c>
      <c r="R932" s="265">
        <v>5440.78</v>
      </c>
      <c r="S932" s="265">
        <v>0</v>
      </c>
      <c r="T932" s="265">
        <v>0</v>
      </c>
      <c r="U932" s="265">
        <v>0</v>
      </c>
      <c r="V932" s="265">
        <v>255.93</v>
      </c>
      <c r="W932" s="265">
        <v>0</v>
      </c>
      <c r="X932" s="265">
        <v>343.72</v>
      </c>
      <c r="Y932" s="265">
        <v>0</v>
      </c>
      <c r="Z932" s="265">
        <v>0</v>
      </c>
    </row>
    <row r="933" spans="1:26" ht="19.45" customHeight="1">
      <c r="A933" s="264" t="s">
        <v>919</v>
      </c>
      <c r="B933" s="264" t="s">
        <v>850</v>
      </c>
      <c r="C933" s="264" t="s">
        <v>913</v>
      </c>
      <c r="D933" s="265">
        <v>28263.59</v>
      </c>
      <c r="E933" s="265">
        <v>60</v>
      </c>
      <c r="F933" s="265">
        <v>0</v>
      </c>
      <c r="G933" s="265">
        <v>0</v>
      </c>
      <c r="H933" s="265">
        <v>0</v>
      </c>
      <c r="I933" s="265">
        <v>0</v>
      </c>
      <c r="J933" s="265">
        <v>0</v>
      </c>
      <c r="K933" s="265">
        <v>0</v>
      </c>
      <c r="L933" s="265">
        <v>0</v>
      </c>
      <c r="M933" s="265">
        <v>174.6</v>
      </c>
      <c r="N933" s="265">
        <v>344.35</v>
      </c>
      <c r="O933" s="265">
        <v>231.45</v>
      </c>
      <c r="P933" s="265">
        <v>443.9</v>
      </c>
      <c r="Q933" s="265">
        <v>0</v>
      </c>
      <c r="R933" s="265">
        <v>5440.78</v>
      </c>
      <c r="S933" s="265">
        <v>0</v>
      </c>
      <c r="T933" s="265">
        <v>0</v>
      </c>
      <c r="U933" s="265">
        <v>0</v>
      </c>
      <c r="V933" s="265">
        <v>255.93</v>
      </c>
      <c r="W933" s="265">
        <v>0</v>
      </c>
      <c r="X933" s="265">
        <v>343.72</v>
      </c>
      <c r="Y933" s="265">
        <v>0</v>
      </c>
      <c r="Z933" s="265">
        <v>0</v>
      </c>
    </row>
    <row r="934" spans="1:26" ht="19.45" customHeight="1">
      <c r="A934" s="264" t="s">
        <v>919</v>
      </c>
      <c r="B934" s="264" t="s">
        <v>850</v>
      </c>
      <c r="C934" s="264" t="s">
        <v>927</v>
      </c>
      <c r="D934" s="265">
        <v>28263.59</v>
      </c>
      <c r="E934" s="265">
        <v>60</v>
      </c>
      <c r="F934" s="265">
        <v>0</v>
      </c>
      <c r="G934" s="265">
        <v>0</v>
      </c>
      <c r="H934" s="265">
        <v>0</v>
      </c>
      <c r="I934" s="265">
        <v>0</v>
      </c>
      <c r="J934" s="265">
        <v>0</v>
      </c>
      <c r="K934" s="265">
        <v>0</v>
      </c>
      <c r="L934" s="265">
        <v>0</v>
      </c>
      <c r="M934" s="265">
        <v>174.6</v>
      </c>
      <c r="N934" s="265">
        <v>344.35</v>
      </c>
      <c r="O934" s="265">
        <v>231.45</v>
      </c>
      <c r="P934" s="265">
        <v>443.9</v>
      </c>
      <c r="Q934" s="265">
        <v>0</v>
      </c>
      <c r="R934" s="265">
        <v>5440.78</v>
      </c>
      <c r="S934" s="265">
        <v>0</v>
      </c>
      <c r="T934" s="265">
        <v>0</v>
      </c>
      <c r="U934" s="265">
        <v>0</v>
      </c>
      <c r="V934" s="265">
        <v>255.93</v>
      </c>
      <c r="W934" s="265">
        <v>0</v>
      </c>
      <c r="X934" s="265">
        <v>343.72</v>
      </c>
      <c r="Y934" s="265">
        <v>0</v>
      </c>
      <c r="Z934" s="265">
        <v>0</v>
      </c>
    </row>
    <row r="935" spans="1:26" ht="19.45" customHeight="1">
      <c r="A935" s="264" t="s">
        <v>919</v>
      </c>
      <c r="B935" s="264" t="s">
        <v>850</v>
      </c>
      <c r="C935" s="264" t="s">
        <v>914</v>
      </c>
      <c r="D935" s="265">
        <v>28263.59</v>
      </c>
      <c r="E935" s="265">
        <v>80.400000000000006</v>
      </c>
      <c r="F935" s="265">
        <v>0</v>
      </c>
      <c r="G935" s="265">
        <v>0</v>
      </c>
      <c r="H935" s="265">
        <v>0</v>
      </c>
      <c r="I935" s="265">
        <v>0</v>
      </c>
      <c r="J935" s="265">
        <v>0</v>
      </c>
      <c r="K935" s="265">
        <v>19.600000000000001</v>
      </c>
      <c r="L935" s="265">
        <v>0</v>
      </c>
      <c r="M935" s="265">
        <v>174.6</v>
      </c>
      <c r="N935" s="265">
        <v>344.35</v>
      </c>
      <c r="O935" s="265">
        <v>231.45</v>
      </c>
      <c r="P935" s="265">
        <v>443.9</v>
      </c>
      <c r="Q935" s="265">
        <v>0</v>
      </c>
      <c r="R935" s="265">
        <v>5440.78</v>
      </c>
      <c r="S935" s="265">
        <v>0</v>
      </c>
      <c r="T935" s="265">
        <v>0</v>
      </c>
      <c r="U935" s="265">
        <v>0</v>
      </c>
      <c r="V935" s="265">
        <v>255.93</v>
      </c>
      <c r="W935" s="265">
        <v>0</v>
      </c>
      <c r="X935" s="265">
        <v>343.72</v>
      </c>
      <c r="Y935" s="265">
        <v>0</v>
      </c>
      <c r="Z935" s="265">
        <v>0</v>
      </c>
    </row>
    <row r="936" spans="1:26" ht="19.45" customHeight="1">
      <c r="A936" s="264" t="s">
        <v>919</v>
      </c>
      <c r="B936" s="264" t="s">
        <v>850</v>
      </c>
      <c r="C936" s="264" t="s">
        <v>928</v>
      </c>
      <c r="D936" s="265">
        <v>28263.59</v>
      </c>
      <c r="E936" s="265">
        <v>80.400000000000006</v>
      </c>
      <c r="F936" s="265">
        <v>0</v>
      </c>
      <c r="G936" s="265">
        <v>0</v>
      </c>
      <c r="H936" s="265">
        <v>0</v>
      </c>
      <c r="I936" s="265">
        <v>0</v>
      </c>
      <c r="J936" s="265">
        <v>0</v>
      </c>
      <c r="K936" s="265">
        <v>0</v>
      </c>
      <c r="L936" s="265">
        <v>0</v>
      </c>
      <c r="M936" s="265">
        <v>174.6</v>
      </c>
      <c r="N936" s="265">
        <v>344.35</v>
      </c>
      <c r="O936" s="265">
        <v>231.45</v>
      </c>
      <c r="P936" s="265">
        <v>443.9</v>
      </c>
      <c r="Q936" s="265">
        <v>0</v>
      </c>
      <c r="R936" s="265">
        <v>5440.78</v>
      </c>
      <c r="S936" s="265">
        <v>0</v>
      </c>
      <c r="T936" s="265">
        <v>0</v>
      </c>
      <c r="U936" s="265">
        <v>0</v>
      </c>
      <c r="V936" s="265">
        <v>255.93</v>
      </c>
      <c r="W936" s="265">
        <v>0</v>
      </c>
      <c r="X936" s="265">
        <v>343.72</v>
      </c>
      <c r="Y936" s="265">
        <v>0</v>
      </c>
      <c r="Z936" s="265">
        <v>0</v>
      </c>
    </row>
    <row r="937" spans="1:26" ht="19.45" customHeight="1">
      <c r="A937" s="264" t="s">
        <v>919</v>
      </c>
      <c r="B937" s="264" t="s">
        <v>850</v>
      </c>
      <c r="C937" s="264" t="s">
        <v>917</v>
      </c>
      <c r="D937" s="265">
        <v>28263.59</v>
      </c>
      <c r="E937" s="265">
        <v>102</v>
      </c>
      <c r="F937" s="265">
        <v>0</v>
      </c>
      <c r="G937" s="265">
        <v>0</v>
      </c>
      <c r="H937" s="265">
        <v>0</v>
      </c>
      <c r="I937" s="265">
        <v>0</v>
      </c>
      <c r="J937" s="265">
        <v>0</v>
      </c>
      <c r="K937" s="265">
        <v>19.600000000000001</v>
      </c>
      <c r="L937" s="265">
        <v>0</v>
      </c>
      <c r="M937" s="265">
        <v>174.6</v>
      </c>
      <c r="N937" s="265">
        <v>344.35</v>
      </c>
      <c r="O937" s="265">
        <v>231.45</v>
      </c>
      <c r="P937" s="265">
        <v>443.9</v>
      </c>
      <c r="Q937" s="265">
        <v>0</v>
      </c>
      <c r="R937" s="265">
        <v>5440.78</v>
      </c>
      <c r="S937" s="265">
        <v>0</v>
      </c>
      <c r="T937" s="265">
        <v>0</v>
      </c>
      <c r="U937" s="265">
        <v>0</v>
      </c>
      <c r="V937" s="265">
        <v>255.93</v>
      </c>
      <c r="W937" s="265">
        <v>0</v>
      </c>
      <c r="X937" s="265">
        <v>343.72</v>
      </c>
      <c r="Y937" s="265">
        <v>0</v>
      </c>
      <c r="Z937" s="265">
        <v>0</v>
      </c>
    </row>
    <row r="938" spans="1:26" ht="19.45" customHeight="1">
      <c r="A938" s="264" t="s">
        <v>919</v>
      </c>
      <c r="B938" s="264" t="s">
        <v>850</v>
      </c>
      <c r="C938" s="264" t="s">
        <v>929</v>
      </c>
      <c r="D938" s="265">
        <v>28263.59</v>
      </c>
      <c r="E938" s="265">
        <v>102</v>
      </c>
      <c r="F938" s="265">
        <v>0</v>
      </c>
      <c r="G938" s="265">
        <v>0</v>
      </c>
      <c r="H938" s="265">
        <v>0</v>
      </c>
      <c r="I938" s="265">
        <v>0</v>
      </c>
      <c r="J938" s="265">
        <v>0</v>
      </c>
      <c r="K938" s="265">
        <v>0</v>
      </c>
      <c r="L938" s="265">
        <v>0</v>
      </c>
      <c r="M938" s="265">
        <v>174.6</v>
      </c>
      <c r="N938" s="265">
        <v>344.35</v>
      </c>
      <c r="O938" s="265">
        <v>231.45</v>
      </c>
      <c r="P938" s="265">
        <v>443.9</v>
      </c>
      <c r="Q938" s="265">
        <v>0</v>
      </c>
      <c r="R938" s="265">
        <v>5440.78</v>
      </c>
      <c r="S938" s="265">
        <v>0</v>
      </c>
      <c r="T938" s="265">
        <v>0</v>
      </c>
      <c r="U938" s="265">
        <v>0</v>
      </c>
      <c r="V938" s="265">
        <v>255.93</v>
      </c>
      <c r="W938" s="265">
        <v>0</v>
      </c>
      <c r="X938" s="265">
        <v>343.72</v>
      </c>
      <c r="Y938" s="265">
        <v>0</v>
      </c>
      <c r="Z938" s="265">
        <v>0</v>
      </c>
    </row>
    <row r="939" spans="1:26" ht="19.45" customHeight="1">
      <c r="A939" s="264" t="s">
        <v>919</v>
      </c>
      <c r="B939" s="264" t="s">
        <v>852</v>
      </c>
      <c r="C939" s="264" t="s">
        <v>908</v>
      </c>
      <c r="D939" s="265">
        <v>36972.97</v>
      </c>
      <c r="E939" s="265">
        <v>40.799999999999997</v>
      </c>
      <c r="F939" s="265">
        <v>2.0499999999999998</v>
      </c>
      <c r="G939" s="265">
        <v>0</v>
      </c>
      <c r="H939" s="265">
        <v>0</v>
      </c>
      <c r="I939" s="265">
        <v>0</v>
      </c>
      <c r="J939" s="265">
        <v>0</v>
      </c>
      <c r="K939" s="265">
        <v>0</v>
      </c>
      <c r="L939" s="265">
        <v>0</v>
      </c>
      <c r="M939" s="265">
        <v>174.6</v>
      </c>
      <c r="N939" s="265">
        <v>344.35</v>
      </c>
      <c r="O939" s="265">
        <v>231.45</v>
      </c>
      <c r="P939" s="265">
        <v>443.9</v>
      </c>
      <c r="Q939" s="265">
        <v>0</v>
      </c>
      <c r="R939" s="265">
        <v>5440.78</v>
      </c>
      <c r="S939" s="265">
        <v>0</v>
      </c>
      <c r="T939" s="265">
        <v>0</v>
      </c>
      <c r="U939" s="265">
        <v>0</v>
      </c>
      <c r="V939" s="265">
        <v>255.93</v>
      </c>
      <c r="W939" s="265">
        <v>0</v>
      </c>
      <c r="X939" s="265">
        <v>343.72</v>
      </c>
      <c r="Y939" s="265">
        <v>0</v>
      </c>
      <c r="Z939" s="265">
        <v>0</v>
      </c>
    </row>
    <row r="940" spans="1:26" ht="19.45" customHeight="1">
      <c r="A940" s="264" t="s">
        <v>919</v>
      </c>
      <c r="B940" s="264" t="s">
        <v>852</v>
      </c>
      <c r="C940" s="264" t="s">
        <v>914</v>
      </c>
      <c r="D940" s="265">
        <v>36972.97</v>
      </c>
      <c r="E940" s="265">
        <v>80.400000000000006</v>
      </c>
      <c r="F940" s="265">
        <v>0</v>
      </c>
      <c r="G940" s="265">
        <v>0</v>
      </c>
      <c r="H940" s="265">
        <v>0</v>
      </c>
      <c r="I940" s="265">
        <v>0</v>
      </c>
      <c r="J940" s="265">
        <v>0</v>
      </c>
      <c r="K940" s="265">
        <v>19.600000000000001</v>
      </c>
      <c r="L940" s="265">
        <v>0</v>
      </c>
      <c r="M940" s="265">
        <v>174.6</v>
      </c>
      <c r="N940" s="265">
        <v>344.35</v>
      </c>
      <c r="O940" s="265">
        <v>231.45</v>
      </c>
      <c r="P940" s="265">
        <v>443.9</v>
      </c>
      <c r="Q940" s="265">
        <v>0</v>
      </c>
      <c r="R940" s="265">
        <v>5440.78</v>
      </c>
      <c r="S940" s="265">
        <v>0</v>
      </c>
      <c r="T940" s="265">
        <v>0</v>
      </c>
      <c r="U940" s="265">
        <v>0</v>
      </c>
      <c r="V940" s="265">
        <v>255.93</v>
      </c>
      <c r="W940" s="265">
        <v>0</v>
      </c>
      <c r="X940" s="265">
        <v>343.72</v>
      </c>
      <c r="Y940" s="265">
        <v>0</v>
      </c>
      <c r="Z940" s="265">
        <v>0</v>
      </c>
    </row>
    <row r="941" spans="1:26" ht="19.45" customHeight="1">
      <c r="A941" s="264" t="s">
        <v>919</v>
      </c>
      <c r="B941" s="264" t="s">
        <v>852</v>
      </c>
      <c r="C941" s="264" t="s">
        <v>917</v>
      </c>
      <c r="D941" s="265">
        <v>36972.97</v>
      </c>
      <c r="E941" s="265">
        <v>102</v>
      </c>
      <c r="F941" s="265">
        <v>0</v>
      </c>
      <c r="G941" s="265">
        <v>0</v>
      </c>
      <c r="H941" s="265">
        <v>0</v>
      </c>
      <c r="I941" s="265">
        <v>0</v>
      </c>
      <c r="J941" s="265">
        <v>0</v>
      </c>
      <c r="K941" s="265">
        <v>19.600000000000001</v>
      </c>
      <c r="L941" s="265">
        <v>0</v>
      </c>
      <c r="M941" s="265">
        <v>174.6</v>
      </c>
      <c r="N941" s="265">
        <v>344.35</v>
      </c>
      <c r="O941" s="265">
        <v>231.45</v>
      </c>
      <c r="P941" s="265">
        <v>443.9</v>
      </c>
      <c r="Q941" s="265">
        <v>0</v>
      </c>
      <c r="R941" s="265">
        <v>5440.78</v>
      </c>
      <c r="S941" s="265">
        <v>0</v>
      </c>
      <c r="T941" s="265">
        <v>0</v>
      </c>
      <c r="U941" s="265">
        <v>0</v>
      </c>
      <c r="V941" s="265">
        <v>255.93</v>
      </c>
      <c r="W941" s="265">
        <v>0</v>
      </c>
      <c r="X941" s="265">
        <v>343.72</v>
      </c>
      <c r="Y941" s="265">
        <v>0</v>
      </c>
      <c r="Z941" s="265">
        <v>0</v>
      </c>
    </row>
    <row r="942" spans="1:26" ht="19.45" customHeight="1">
      <c r="A942" s="264" t="s">
        <v>919</v>
      </c>
      <c r="B942" s="264" t="s">
        <v>852</v>
      </c>
      <c r="C942" s="264" t="s">
        <v>929</v>
      </c>
      <c r="D942" s="265">
        <v>36972.97</v>
      </c>
      <c r="E942" s="265">
        <v>102</v>
      </c>
      <c r="F942" s="265">
        <v>0</v>
      </c>
      <c r="G942" s="265">
        <v>0</v>
      </c>
      <c r="H942" s="265">
        <v>0</v>
      </c>
      <c r="I942" s="265">
        <v>0</v>
      </c>
      <c r="J942" s="265">
        <v>0</v>
      </c>
      <c r="K942" s="265">
        <v>0</v>
      </c>
      <c r="L942" s="265">
        <v>0</v>
      </c>
      <c r="M942" s="265">
        <v>174.6</v>
      </c>
      <c r="N942" s="265">
        <v>344.35</v>
      </c>
      <c r="O942" s="265">
        <v>231.45</v>
      </c>
      <c r="P942" s="265">
        <v>443.9</v>
      </c>
      <c r="Q942" s="265">
        <v>0</v>
      </c>
      <c r="R942" s="265">
        <v>5440.78</v>
      </c>
      <c r="S942" s="265">
        <v>0</v>
      </c>
      <c r="T942" s="265">
        <v>0</v>
      </c>
      <c r="U942" s="265">
        <v>0</v>
      </c>
      <c r="V942" s="265">
        <v>255.93</v>
      </c>
      <c r="W942" s="265">
        <v>0</v>
      </c>
      <c r="X942" s="265">
        <v>343.72</v>
      </c>
      <c r="Y942" s="265">
        <v>0</v>
      </c>
      <c r="Z942" s="265">
        <v>0</v>
      </c>
    </row>
    <row r="943" spans="1:26" ht="19.45" customHeight="1">
      <c r="A943" s="264" t="s">
        <v>919</v>
      </c>
      <c r="B943" s="264" t="s">
        <v>854</v>
      </c>
      <c r="C943" s="264" t="s">
        <v>914</v>
      </c>
      <c r="D943" s="265">
        <v>47032.43</v>
      </c>
      <c r="E943" s="265">
        <v>80.400000000000006</v>
      </c>
      <c r="F943" s="265">
        <v>0</v>
      </c>
      <c r="G943" s="265">
        <v>0</v>
      </c>
      <c r="H943" s="265">
        <v>0</v>
      </c>
      <c r="I943" s="265">
        <v>0</v>
      </c>
      <c r="J943" s="265">
        <v>0</v>
      </c>
      <c r="K943" s="265">
        <v>19.600000000000001</v>
      </c>
      <c r="L943" s="265">
        <v>0</v>
      </c>
      <c r="M943" s="265">
        <v>174.6</v>
      </c>
      <c r="N943" s="265">
        <v>344.35</v>
      </c>
      <c r="O943" s="265">
        <v>231.45</v>
      </c>
      <c r="P943" s="265">
        <v>443.9</v>
      </c>
      <c r="Q943" s="265">
        <v>0</v>
      </c>
      <c r="R943" s="265">
        <v>5440.78</v>
      </c>
      <c r="S943" s="265">
        <v>0</v>
      </c>
      <c r="T943" s="265">
        <v>0</v>
      </c>
      <c r="U943" s="265">
        <v>0</v>
      </c>
      <c r="V943" s="265">
        <v>255.93</v>
      </c>
      <c r="W943" s="265">
        <v>0</v>
      </c>
      <c r="X943" s="265">
        <v>343.72</v>
      </c>
      <c r="Y943" s="265">
        <v>0</v>
      </c>
      <c r="Z943" s="265">
        <v>0</v>
      </c>
    </row>
    <row r="944" spans="1:26" ht="19.45" customHeight="1">
      <c r="A944" s="264" t="s">
        <v>919</v>
      </c>
      <c r="B944" s="264" t="s">
        <v>854</v>
      </c>
      <c r="C944" s="264" t="s">
        <v>917</v>
      </c>
      <c r="D944" s="265">
        <v>47032.43</v>
      </c>
      <c r="E944" s="265">
        <v>102</v>
      </c>
      <c r="F944" s="265">
        <v>0</v>
      </c>
      <c r="G944" s="265">
        <v>0</v>
      </c>
      <c r="H944" s="265">
        <v>0</v>
      </c>
      <c r="I944" s="265">
        <v>0</v>
      </c>
      <c r="J944" s="265">
        <v>0</v>
      </c>
      <c r="K944" s="265">
        <v>19.600000000000001</v>
      </c>
      <c r="L944" s="265">
        <v>0</v>
      </c>
      <c r="M944" s="265">
        <v>174.6</v>
      </c>
      <c r="N944" s="265">
        <v>344.35</v>
      </c>
      <c r="O944" s="265">
        <v>231.45</v>
      </c>
      <c r="P944" s="265">
        <v>443.9</v>
      </c>
      <c r="Q944" s="265">
        <v>0</v>
      </c>
      <c r="R944" s="265">
        <v>5440.78</v>
      </c>
      <c r="S944" s="265">
        <v>0</v>
      </c>
      <c r="T944" s="265">
        <v>0</v>
      </c>
      <c r="U944" s="265">
        <v>0</v>
      </c>
      <c r="V944" s="265">
        <v>255.93</v>
      </c>
      <c r="W944" s="265">
        <v>0</v>
      </c>
      <c r="X944" s="265">
        <v>343.72</v>
      </c>
      <c r="Y944" s="265">
        <v>0</v>
      </c>
      <c r="Z944" s="265">
        <v>0</v>
      </c>
    </row>
    <row r="945" spans="1:26" ht="19.45" customHeight="1">
      <c r="A945" s="264" t="s">
        <v>931</v>
      </c>
      <c r="B945" s="264" t="s">
        <v>932</v>
      </c>
      <c r="C945" s="264" t="s">
        <v>933</v>
      </c>
      <c r="D945" s="265">
        <v>18039.330000000002</v>
      </c>
      <c r="E945" s="265">
        <v>0</v>
      </c>
      <c r="F945" s="265">
        <v>0</v>
      </c>
      <c r="G945" s="265">
        <v>0</v>
      </c>
      <c r="H945" s="265">
        <v>0</v>
      </c>
      <c r="I945" s="265">
        <v>0</v>
      </c>
      <c r="J945" s="265">
        <v>0</v>
      </c>
      <c r="K945" s="265">
        <v>19.600000000000001</v>
      </c>
      <c r="L945" s="265">
        <v>0</v>
      </c>
      <c r="M945" s="265">
        <v>174.6</v>
      </c>
      <c r="N945" s="265">
        <v>344.35</v>
      </c>
      <c r="O945" s="265">
        <v>231.45</v>
      </c>
      <c r="P945" s="265">
        <v>433.98</v>
      </c>
      <c r="Q945" s="265">
        <v>0</v>
      </c>
      <c r="R945" s="265">
        <v>5231.3999999999996</v>
      </c>
      <c r="S945" s="265">
        <v>0</v>
      </c>
      <c r="T945" s="265">
        <v>0</v>
      </c>
      <c r="U945" s="265">
        <v>0</v>
      </c>
      <c r="V945" s="265">
        <v>0</v>
      </c>
      <c r="W945" s="265">
        <v>91.13</v>
      </c>
      <c r="X945" s="265">
        <v>330.45</v>
      </c>
      <c r="Y945" s="265">
        <v>0</v>
      </c>
      <c r="Z945" s="265">
        <v>0</v>
      </c>
    </row>
    <row r="946" spans="1:26" ht="19.45" customHeight="1">
      <c r="A946" s="264" t="s">
        <v>931</v>
      </c>
      <c r="B946" s="264" t="s">
        <v>932</v>
      </c>
      <c r="C946" s="264" t="s">
        <v>921</v>
      </c>
      <c r="D946" s="265">
        <v>18039.330000000002</v>
      </c>
      <c r="E946" s="265">
        <v>0</v>
      </c>
      <c r="F946" s="265">
        <v>0</v>
      </c>
      <c r="G946" s="265">
        <v>0</v>
      </c>
      <c r="H946" s="265">
        <v>0</v>
      </c>
      <c r="I946" s="265">
        <v>0</v>
      </c>
      <c r="J946" s="265">
        <v>0</v>
      </c>
      <c r="K946" s="265">
        <v>19.600000000000001</v>
      </c>
      <c r="L946" s="265">
        <v>0</v>
      </c>
      <c r="M946" s="265">
        <v>174.6</v>
      </c>
      <c r="N946" s="265">
        <v>344.35</v>
      </c>
      <c r="O946" s="265">
        <v>231.45</v>
      </c>
      <c r="P946" s="265">
        <v>433.98</v>
      </c>
      <c r="Q946" s="265">
        <v>0</v>
      </c>
      <c r="R946" s="265">
        <v>5231.3999999999996</v>
      </c>
      <c r="S946" s="265">
        <v>0</v>
      </c>
      <c r="T946" s="265">
        <v>0</v>
      </c>
      <c r="U946" s="265">
        <v>0</v>
      </c>
      <c r="V946" s="265">
        <v>0</v>
      </c>
      <c r="W946" s="265">
        <v>91.13</v>
      </c>
      <c r="X946" s="265">
        <v>330.45</v>
      </c>
      <c r="Y946" s="265">
        <v>0</v>
      </c>
      <c r="Z946" s="265">
        <v>0</v>
      </c>
    </row>
    <row r="947" spans="1:26" ht="19.45" customHeight="1">
      <c r="A947" s="264" t="s">
        <v>931</v>
      </c>
      <c r="B947" s="264" t="s">
        <v>932</v>
      </c>
      <c r="C947" s="264" t="s">
        <v>934</v>
      </c>
      <c r="D947" s="265">
        <v>18039.330000000002</v>
      </c>
      <c r="E947" s="265">
        <v>32.4</v>
      </c>
      <c r="F947" s="265">
        <v>0</v>
      </c>
      <c r="G947" s="265">
        <v>0</v>
      </c>
      <c r="H947" s="265">
        <v>0</v>
      </c>
      <c r="I947" s="265">
        <v>0</v>
      </c>
      <c r="J947" s="265">
        <v>0</v>
      </c>
      <c r="K947" s="265">
        <v>0</v>
      </c>
      <c r="L947" s="265">
        <v>0</v>
      </c>
      <c r="M947" s="265">
        <v>174.6</v>
      </c>
      <c r="N947" s="265">
        <v>344.35</v>
      </c>
      <c r="O947" s="265">
        <v>231.45</v>
      </c>
      <c r="P947" s="265">
        <v>433.98</v>
      </c>
      <c r="Q947" s="265">
        <v>0</v>
      </c>
      <c r="R947" s="265">
        <v>5231.3999999999996</v>
      </c>
      <c r="S947" s="265">
        <v>0</v>
      </c>
      <c r="T947" s="265">
        <v>0</v>
      </c>
      <c r="U947" s="265">
        <v>0</v>
      </c>
      <c r="V947" s="265">
        <v>0</v>
      </c>
      <c r="W947" s="265">
        <v>91.13</v>
      </c>
      <c r="X947" s="265">
        <v>330.45</v>
      </c>
      <c r="Y947" s="265">
        <v>0</v>
      </c>
      <c r="Z947" s="265">
        <v>0</v>
      </c>
    </row>
    <row r="948" spans="1:26" ht="19.45" customHeight="1">
      <c r="A948" s="264" t="s">
        <v>931</v>
      </c>
      <c r="B948" s="264" t="s">
        <v>932</v>
      </c>
      <c r="C948" s="264" t="s">
        <v>923</v>
      </c>
      <c r="D948" s="265">
        <v>18039.330000000002</v>
      </c>
      <c r="E948" s="265">
        <v>32.4</v>
      </c>
      <c r="F948" s="265">
        <v>0</v>
      </c>
      <c r="G948" s="265">
        <v>0</v>
      </c>
      <c r="H948" s="265">
        <v>0</v>
      </c>
      <c r="I948" s="265">
        <v>0</v>
      </c>
      <c r="J948" s="265">
        <v>0</v>
      </c>
      <c r="K948" s="265">
        <v>19.600000000000001</v>
      </c>
      <c r="L948" s="265">
        <v>0</v>
      </c>
      <c r="M948" s="265">
        <v>174.6</v>
      </c>
      <c r="N948" s="265">
        <v>344.35</v>
      </c>
      <c r="O948" s="265">
        <v>231.45</v>
      </c>
      <c r="P948" s="265">
        <v>433.98</v>
      </c>
      <c r="Q948" s="265">
        <v>0</v>
      </c>
      <c r="R948" s="265">
        <v>5231.3999999999996</v>
      </c>
      <c r="S948" s="265">
        <v>0</v>
      </c>
      <c r="T948" s="265">
        <v>0</v>
      </c>
      <c r="U948" s="265">
        <v>0</v>
      </c>
      <c r="V948" s="265">
        <v>0</v>
      </c>
      <c r="W948" s="265">
        <v>91.13</v>
      </c>
      <c r="X948" s="265">
        <v>330.45</v>
      </c>
      <c r="Y948" s="265">
        <v>0</v>
      </c>
      <c r="Z948" s="265">
        <v>0</v>
      </c>
    </row>
    <row r="949" spans="1:26" ht="19.45" customHeight="1">
      <c r="A949" s="264" t="s">
        <v>931</v>
      </c>
      <c r="B949" s="264" t="s">
        <v>932</v>
      </c>
      <c r="C949" s="264" t="s">
        <v>905</v>
      </c>
      <c r="D949" s="265">
        <v>18039.330000000002</v>
      </c>
      <c r="E949" s="265">
        <v>32.4</v>
      </c>
      <c r="F949" s="265">
        <v>0</v>
      </c>
      <c r="G949" s="265">
        <v>0</v>
      </c>
      <c r="H949" s="265">
        <v>0</v>
      </c>
      <c r="I949" s="265">
        <v>0</v>
      </c>
      <c r="J949" s="265">
        <v>0</v>
      </c>
      <c r="K949" s="265">
        <v>0</v>
      </c>
      <c r="L949" s="265">
        <v>0</v>
      </c>
      <c r="M949" s="265">
        <v>174.6</v>
      </c>
      <c r="N949" s="265">
        <v>344.35</v>
      </c>
      <c r="O949" s="265">
        <v>231.45</v>
      </c>
      <c r="P949" s="265">
        <v>433.98</v>
      </c>
      <c r="Q949" s="265">
        <v>0</v>
      </c>
      <c r="R949" s="265">
        <v>5231.3999999999996</v>
      </c>
      <c r="S949" s="265">
        <v>0</v>
      </c>
      <c r="T949" s="265">
        <v>0</v>
      </c>
      <c r="U949" s="265">
        <v>0</v>
      </c>
      <c r="V949" s="265">
        <v>0</v>
      </c>
      <c r="W949" s="265">
        <v>91.13</v>
      </c>
      <c r="X949" s="265">
        <v>330.45</v>
      </c>
      <c r="Y949" s="265">
        <v>0</v>
      </c>
      <c r="Z949" s="265">
        <v>0</v>
      </c>
    </row>
    <row r="950" spans="1:26" ht="19.45" customHeight="1">
      <c r="A950" s="264" t="s">
        <v>931</v>
      </c>
      <c r="B950" s="264" t="s">
        <v>932</v>
      </c>
      <c r="C950" s="264" t="s">
        <v>906</v>
      </c>
      <c r="D950" s="265">
        <v>18039.330000000002</v>
      </c>
      <c r="E950" s="265">
        <v>32.4</v>
      </c>
      <c r="F950" s="265">
        <v>0</v>
      </c>
      <c r="G950" s="265">
        <v>0</v>
      </c>
      <c r="H950" s="265">
        <v>0</v>
      </c>
      <c r="I950" s="265">
        <v>0</v>
      </c>
      <c r="J950" s="265">
        <v>0</v>
      </c>
      <c r="K950" s="265">
        <v>19.600000000000001</v>
      </c>
      <c r="L950" s="265">
        <v>0</v>
      </c>
      <c r="M950" s="265">
        <v>174.6</v>
      </c>
      <c r="N950" s="265">
        <v>344.35</v>
      </c>
      <c r="O950" s="265">
        <v>231.45</v>
      </c>
      <c r="P950" s="265">
        <v>433.98</v>
      </c>
      <c r="Q950" s="265">
        <v>0</v>
      </c>
      <c r="R950" s="265">
        <v>5231.3999999999996</v>
      </c>
      <c r="S950" s="265">
        <v>0</v>
      </c>
      <c r="T950" s="265">
        <v>0</v>
      </c>
      <c r="U950" s="265">
        <v>0</v>
      </c>
      <c r="V950" s="265">
        <v>0</v>
      </c>
      <c r="W950" s="265">
        <v>91.13</v>
      </c>
      <c r="X950" s="265">
        <v>330.45</v>
      </c>
      <c r="Y950" s="265">
        <v>0</v>
      </c>
      <c r="Z950" s="265">
        <v>0</v>
      </c>
    </row>
    <row r="951" spans="1:26" ht="19.45" customHeight="1">
      <c r="A951" s="264" t="s">
        <v>931</v>
      </c>
      <c r="B951" s="264" t="s">
        <v>932</v>
      </c>
      <c r="C951" s="264" t="s">
        <v>234</v>
      </c>
      <c r="D951" s="265">
        <v>18039.330000000002</v>
      </c>
      <c r="E951" s="265">
        <v>40.799999999999997</v>
      </c>
      <c r="F951" s="265">
        <v>0</v>
      </c>
      <c r="G951" s="265">
        <v>0</v>
      </c>
      <c r="H951" s="265">
        <v>0</v>
      </c>
      <c r="I951" s="265">
        <v>0</v>
      </c>
      <c r="J951" s="265">
        <v>0</v>
      </c>
      <c r="K951" s="265">
        <v>0</v>
      </c>
      <c r="L951" s="265">
        <v>0</v>
      </c>
      <c r="M951" s="265">
        <v>174.6</v>
      </c>
      <c r="N951" s="265">
        <v>344.35</v>
      </c>
      <c r="O951" s="265">
        <v>231.45</v>
      </c>
      <c r="P951" s="265">
        <v>433.98</v>
      </c>
      <c r="Q951" s="265">
        <v>0</v>
      </c>
      <c r="R951" s="265">
        <v>5231.3999999999996</v>
      </c>
      <c r="S951" s="265">
        <v>0</v>
      </c>
      <c r="T951" s="265">
        <v>0</v>
      </c>
      <c r="U951" s="265">
        <v>0</v>
      </c>
      <c r="V951" s="265">
        <v>0</v>
      </c>
      <c r="W951" s="265">
        <v>91.13</v>
      </c>
      <c r="X951" s="265">
        <v>330.45</v>
      </c>
      <c r="Y951" s="265">
        <v>0</v>
      </c>
      <c r="Z951" s="265">
        <v>0</v>
      </c>
    </row>
    <row r="952" spans="1:26" ht="19.45" customHeight="1">
      <c r="A952" s="264" t="s">
        <v>931</v>
      </c>
      <c r="B952" s="264" t="s">
        <v>932</v>
      </c>
      <c r="C952" s="264" t="s">
        <v>907</v>
      </c>
      <c r="D952" s="265">
        <v>18039.330000000002</v>
      </c>
      <c r="E952" s="265">
        <v>40.799999999999997</v>
      </c>
      <c r="F952" s="265">
        <v>0</v>
      </c>
      <c r="G952" s="265">
        <v>0</v>
      </c>
      <c r="H952" s="265">
        <v>0</v>
      </c>
      <c r="I952" s="265">
        <v>0</v>
      </c>
      <c r="J952" s="265">
        <v>0</v>
      </c>
      <c r="K952" s="265">
        <v>19.600000000000001</v>
      </c>
      <c r="L952" s="265">
        <v>0</v>
      </c>
      <c r="M952" s="265">
        <v>174.6</v>
      </c>
      <c r="N952" s="265">
        <v>344.35</v>
      </c>
      <c r="O952" s="265">
        <v>231.45</v>
      </c>
      <c r="P952" s="265">
        <v>433.98</v>
      </c>
      <c r="Q952" s="265">
        <v>0</v>
      </c>
      <c r="R952" s="265">
        <v>5231.3999999999996</v>
      </c>
      <c r="S952" s="265">
        <v>0</v>
      </c>
      <c r="T952" s="265">
        <v>0</v>
      </c>
      <c r="U952" s="265">
        <v>0</v>
      </c>
      <c r="V952" s="265">
        <v>0</v>
      </c>
      <c r="W952" s="265">
        <v>91.13</v>
      </c>
      <c r="X952" s="265">
        <v>330.45</v>
      </c>
      <c r="Y952" s="265">
        <v>0</v>
      </c>
      <c r="Z952" s="265">
        <v>0</v>
      </c>
    </row>
    <row r="953" spans="1:26" ht="19.45" customHeight="1">
      <c r="A953" s="264" t="s">
        <v>931</v>
      </c>
      <c r="B953" s="264" t="s">
        <v>932</v>
      </c>
      <c r="C953" s="264" t="s">
        <v>908</v>
      </c>
      <c r="D953" s="265">
        <v>18039.330000000002</v>
      </c>
      <c r="E953" s="265">
        <v>40.799999999999997</v>
      </c>
      <c r="F953" s="265">
        <v>0</v>
      </c>
      <c r="G953" s="265">
        <v>0</v>
      </c>
      <c r="H953" s="265">
        <v>0</v>
      </c>
      <c r="I953" s="265">
        <v>0</v>
      </c>
      <c r="J953" s="265">
        <v>0</v>
      </c>
      <c r="K953" s="265">
        <v>0</v>
      </c>
      <c r="L953" s="265">
        <v>0</v>
      </c>
      <c r="M953" s="265">
        <v>174.6</v>
      </c>
      <c r="N953" s="265">
        <v>344.35</v>
      </c>
      <c r="O953" s="265">
        <v>231.45</v>
      </c>
      <c r="P953" s="265">
        <v>433.98</v>
      </c>
      <c r="Q953" s="265">
        <v>0</v>
      </c>
      <c r="R953" s="265">
        <v>5231.3999999999996</v>
      </c>
      <c r="S953" s="265">
        <v>0</v>
      </c>
      <c r="T953" s="265">
        <v>0</v>
      </c>
      <c r="U953" s="265">
        <v>0</v>
      </c>
      <c r="V953" s="265">
        <v>0</v>
      </c>
      <c r="W953" s="265">
        <v>91.13</v>
      </c>
      <c r="X953" s="265">
        <v>330.45</v>
      </c>
      <c r="Y953" s="265">
        <v>0</v>
      </c>
      <c r="Z953" s="265">
        <v>0</v>
      </c>
    </row>
    <row r="954" spans="1:26" ht="19.45" customHeight="1">
      <c r="A954" s="264" t="s">
        <v>931</v>
      </c>
      <c r="B954" s="264" t="s">
        <v>932</v>
      </c>
      <c r="C954" s="264" t="s">
        <v>909</v>
      </c>
      <c r="D954" s="265">
        <v>18039.330000000002</v>
      </c>
      <c r="E954" s="265">
        <v>40.799999999999997</v>
      </c>
      <c r="F954" s="265">
        <v>0</v>
      </c>
      <c r="G954" s="265">
        <v>0</v>
      </c>
      <c r="H954" s="265">
        <v>0</v>
      </c>
      <c r="I954" s="265">
        <v>0</v>
      </c>
      <c r="J954" s="265">
        <v>0</v>
      </c>
      <c r="K954" s="265">
        <v>19.600000000000001</v>
      </c>
      <c r="L954" s="265">
        <v>0</v>
      </c>
      <c r="M954" s="265">
        <v>174.6</v>
      </c>
      <c r="N954" s="265">
        <v>344.35</v>
      </c>
      <c r="O954" s="265">
        <v>231.45</v>
      </c>
      <c r="P954" s="265">
        <v>433.98</v>
      </c>
      <c r="Q954" s="265">
        <v>0</v>
      </c>
      <c r="R954" s="265">
        <v>5231.3999999999996</v>
      </c>
      <c r="S954" s="265">
        <v>0</v>
      </c>
      <c r="T954" s="265">
        <v>0</v>
      </c>
      <c r="U954" s="265">
        <v>0</v>
      </c>
      <c r="V954" s="265">
        <v>0</v>
      </c>
      <c r="W954" s="265">
        <v>91.13</v>
      </c>
      <c r="X954" s="265">
        <v>330.45</v>
      </c>
      <c r="Y954" s="265">
        <v>0</v>
      </c>
      <c r="Z954" s="265">
        <v>0</v>
      </c>
    </row>
    <row r="955" spans="1:26" ht="19.45" customHeight="1">
      <c r="A955" s="264" t="s">
        <v>931</v>
      </c>
      <c r="B955" s="264" t="s">
        <v>932</v>
      </c>
      <c r="C955" s="264" t="s">
        <v>910</v>
      </c>
      <c r="D955" s="265">
        <v>18039.330000000002</v>
      </c>
      <c r="E955" s="265">
        <v>60</v>
      </c>
      <c r="F955" s="265">
        <v>0</v>
      </c>
      <c r="G955" s="265">
        <v>0</v>
      </c>
      <c r="H955" s="265">
        <v>0</v>
      </c>
      <c r="I955" s="265">
        <v>0</v>
      </c>
      <c r="J955" s="265">
        <v>0</v>
      </c>
      <c r="K955" s="265">
        <v>0</v>
      </c>
      <c r="L955" s="265">
        <v>0</v>
      </c>
      <c r="M955" s="265">
        <v>174.6</v>
      </c>
      <c r="N955" s="265">
        <v>344.35</v>
      </c>
      <c r="O955" s="265">
        <v>231.45</v>
      </c>
      <c r="P955" s="265">
        <v>433.98</v>
      </c>
      <c r="Q955" s="265">
        <v>0</v>
      </c>
      <c r="R955" s="265">
        <v>5231.3999999999996</v>
      </c>
      <c r="S955" s="265">
        <v>0</v>
      </c>
      <c r="T955" s="265">
        <v>0</v>
      </c>
      <c r="U955" s="265">
        <v>0</v>
      </c>
      <c r="V955" s="265">
        <v>0</v>
      </c>
      <c r="W955" s="265">
        <v>91.13</v>
      </c>
      <c r="X955" s="265">
        <v>330.45</v>
      </c>
      <c r="Y955" s="265">
        <v>0</v>
      </c>
      <c r="Z955" s="265">
        <v>0</v>
      </c>
    </row>
    <row r="956" spans="1:26" ht="19.45" customHeight="1">
      <c r="A956" s="264" t="s">
        <v>931</v>
      </c>
      <c r="B956" s="264" t="s">
        <v>932</v>
      </c>
      <c r="C956" s="264" t="s">
        <v>911</v>
      </c>
      <c r="D956" s="265">
        <v>18039.330000000002</v>
      </c>
      <c r="E956" s="265">
        <v>60</v>
      </c>
      <c r="F956" s="265">
        <v>0</v>
      </c>
      <c r="G956" s="265">
        <v>0</v>
      </c>
      <c r="H956" s="265">
        <v>0</v>
      </c>
      <c r="I956" s="265">
        <v>0</v>
      </c>
      <c r="J956" s="265">
        <v>0</v>
      </c>
      <c r="K956" s="265">
        <v>19.600000000000001</v>
      </c>
      <c r="L956" s="265">
        <v>0</v>
      </c>
      <c r="M956" s="265">
        <v>174.6</v>
      </c>
      <c r="N956" s="265">
        <v>344.35</v>
      </c>
      <c r="O956" s="265">
        <v>231.45</v>
      </c>
      <c r="P956" s="265">
        <v>433.98</v>
      </c>
      <c r="Q956" s="265">
        <v>0</v>
      </c>
      <c r="R956" s="265">
        <v>5231.3999999999996</v>
      </c>
      <c r="S956" s="265">
        <v>0</v>
      </c>
      <c r="T956" s="265">
        <v>0</v>
      </c>
      <c r="U956" s="265">
        <v>0</v>
      </c>
      <c r="V956" s="265">
        <v>0</v>
      </c>
      <c r="W956" s="265">
        <v>91.13</v>
      </c>
      <c r="X956" s="265">
        <v>330.45</v>
      </c>
      <c r="Y956" s="265">
        <v>0</v>
      </c>
      <c r="Z956" s="265">
        <v>0</v>
      </c>
    </row>
    <row r="957" spans="1:26" ht="19.45" customHeight="1">
      <c r="A957" s="264" t="s">
        <v>931</v>
      </c>
      <c r="B957" s="264" t="s">
        <v>932</v>
      </c>
      <c r="C957" s="264" t="s">
        <v>913</v>
      </c>
      <c r="D957" s="265">
        <v>18039.330000000002</v>
      </c>
      <c r="E957" s="265">
        <v>60</v>
      </c>
      <c r="F957" s="265">
        <v>0</v>
      </c>
      <c r="G957" s="265">
        <v>0</v>
      </c>
      <c r="H957" s="265">
        <v>0</v>
      </c>
      <c r="I957" s="265">
        <v>0</v>
      </c>
      <c r="J957" s="265">
        <v>0</v>
      </c>
      <c r="K957" s="265">
        <v>0</v>
      </c>
      <c r="L957" s="265">
        <v>0</v>
      </c>
      <c r="M957" s="265">
        <v>174.6</v>
      </c>
      <c r="N957" s="265">
        <v>344.35</v>
      </c>
      <c r="O957" s="265">
        <v>231.45</v>
      </c>
      <c r="P957" s="265">
        <v>433.98</v>
      </c>
      <c r="Q957" s="265">
        <v>0</v>
      </c>
      <c r="R957" s="265">
        <v>5231.3999999999996</v>
      </c>
      <c r="S957" s="265">
        <v>0</v>
      </c>
      <c r="T957" s="265">
        <v>0</v>
      </c>
      <c r="U957" s="265">
        <v>0</v>
      </c>
      <c r="V957" s="265">
        <v>0</v>
      </c>
      <c r="W957" s="265">
        <v>91.13</v>
      </c>
      <c r="X957" s="265">
        <v>330.45</v>
      </c>
      <c r="Y957" s="265">
        <v>0</v>
      </c>
      <c r="Z957" s="265">
        <v>0</v>
      </c>
    </row>
    <row r="958" spans="1:26" ht="19.45" customHeight="1">
      <c r="A958" s="264" t="s">
        <v>931</v>
      </c>
      <c r="B958" s="264" t="s">
        <v>932</v>
      </c>
      <c r="C958" s="264" t="s">
        <v>926</v>
      </c>
      <c r="D958" s="265">
        <v>18039.330000000002</v>
      </c>
      <c r="E958" s="265">
        <v>60</v>
      </c>
      <c r="F958" s="265">
        <v>0</v>
      </c>
      <c r="G958" s="265">
        <v>0</v>
      </c>
      <c r="H958" s="265">
        <v>0</v>
      </c>
      <c r="I958" s="265">
        <v>0</v>
      </c>
      <c r="J958" s="265">
        <v>0</v>
      </c>
      <c r="K958" s="265">
        <v>19.600000000000001</v>
      </c>
      <c r="L958" s="265">
        <v>0</v>
      </c>
      <c r="M958" s="265">
        <v>174.6</v>
      </c>
      <c r="N958" s="265">
        <v>344.35</v>
      </c>
      <c r="O958" s="265">
        <v>231.45</v>
      </c>
      <c r="P958" s="265">
        <v>433.98</v>
      </c>
      <c r="Q958" s="265">
        <v>0</v>
      </c>
      <c r="R958" s="265">
        <v>5231.3999999999996</v>
      </c>
      <c r="S958" s="265">
        <v>0</v>
      </c>
      <c r="T958" s="265">
        <v>0</v>
      </c>
      <c r="U958" s="265">
        <v>0</v>
      </c>
      <c r="V958" s="265">
        <v>0</v>
      </c>
      <c r="W958" s="265">
        <v>91.13</v>
      </c>
      <c r="X958" s="265">
        <v>330.45</v>
      </c>
      <c r="Y958" s="265">
        <v>0</v>
      </c>
      <c r="Z958" s="265">
        <v>0</v>
      </c>
    </row>
    <row r="959" spans="1:26" ht="19.45" customHeight="1">
      <c r="A959" s="264" t="s">
        <v>931</v>
      </c>
      <c r="B959" s="264" t="s">
        <v>932</v>
      </c>
      <c r="C959" s="264" t="s">
        <v>927</v>
      </c>
      <c r="D959" s="265">
        <v>18039.330000000002</v>
      </c>
      <c r="E959" s="265">
        <v>60</v>
      </c>
      <c r="F959" s="265">
        <v>0</v>
      </c>
      <c r="G959" s="265">
        <v>0</v>
      </c>
      <c r="H959" s="265">
        <v>0</v>
      </c>
      <c r="I959" s="265">
        <v>0</v>
      </c>
      <c r="J959" s="265">
        <v>0</v>
      </c>
      <c r="K959" s="265">
        <v>0</v>
      </c>
      <c r="L959" s="265">
        <v>0</v>
      </c>
      <c r="M959" s="265">
        <v>174.6</v>
      </c>
      <c r="N959" s="265">
        <v>344.35</v>
      </c>
      <c r="O959" s="265">
        <v>231.45</v>
      </c>
      <c r="P959" s="265">
        <v>433.98</v>
      </c>
      <c r="Q959" s="265">
        <v>0</v>
      </c>
      <c r="R959" s="265">
        <v>5231.3999999999996</v>
      </c>
      <c r="S959" s="265">
        <v>0</v>
      </c>
      <c r="T959" s="265">
        <v>0</v>
      </c>
      <c r="U959" s="265">
        <v>0</v>
      </c>
      <c r="V959" s="265">
        <v>0</v>
      </c>
      <c r="W959" s="265">
        <v>91.13</v>
      </c>
      <c r="X959" s="265">
        <v>330.45</v>
      </c>
      <c r="Y959" s="265">
        <v>0</v>
      </c>
      <c r="Z959" s="265">
        <v>0</v>
      </c>
    </row>
    <row r="960" spans="1:26" ht="19.45" customHeight="1">
      <c r="A960" s="264" t="s">
        <v>931</v>
      </c>
      <c r="B960" s="264" t="s">
        <v>932</v>
      </c>
      <c r="C960" s="264" t="s">
        <v>935</v>
      </c>
      <c r="D960" s="265">
        <v>18039.330000000002</v>
      </c>
      <c r="E960" s="265">
        <v>80.400000000000006</v>
      </c>
      <c r="F960" s="265">
        <v>0</v>
      </c>
      <c r="G960" s="265">
        <v>0</v>
      </c>
      <c r="H960" s="265">
        <v>0</v>
      </c>
      <c r="I960" s="265">
        <v>0</v>
      </c>
      <c r="J960" s="265">
        <v>0</v>
      </c>
      <c r="K960" s="265">
        <v>0</v>
      </c>
      <c r="L960" s="265">
        <v>0</v>
      </c>
      <c r="M960" s="265">
        <v>174.6</v>
      </c>
      <c r="N960" s="265">
        <v>344.35</v>
      </c>
      <c r="O960" s="265">
        <v>231.45</v>
      </c>
      <c r="P960" s="265">
        <v>433.98</v>
      </c>
      <c r="Q960" s="265">
        <v>0</v>
      </c>
      <c r="R960" s="265">
        <v>5231.3999999999996</v>
      </c>
      <c r="S960" s="265">
        <v>0</v>
      </c>
      <c r="T960" s="265">
        <v>0</v>
      </c>
      <c r="U960" s="265">
        <v>0</v>
      </c>
      <c r="V960" s="265">
        <v>0</v>
      </c>
      <c r="W960" s="265">
        <v>91.13</v>
      </c>
      <c r="X960" s="265">
        <v>330.45</v>
      </c>
      <c r="Y960" s="265">
        <v>0</v>
      </c>
      <c r="Z960" s="265">
        <v>0</v>
      </c>
    </row>
    <row r="961" spans="1:26" ht="19.45" customHeight="1">
      <c r="A961" s="264" t="s">
        <v>931</v>
      </c>
      <c r="B961" s="264" t="s">
        <v>932</v>
      </c>
      <c r="C961" s="264" t="s">
        <v>914</v>
      </c>
      <c r="D961" s="265">
        <v>18039.330000000002</v>
      </c>
      <c r="E961" s="265">
        <v>80.400000000000006</v>
      </c>
      <c r="F961" s="265">
        <v>0</v>
      </c>
      <c r="G961" s="265">
        <v>0</v>
      </c>
      <c r="H961" s="265">
        <v>0</v>
      </c>
      <c r="I961" s="265">
        <v>0</v>
      </c>
      <c r="J961" s="265">
        <v>0</v>
      </c>
      <c r="K961" s="265">
        <v>19.600000000000001</v>
      </c>
      <c r="L961" s="265">
        <v>0</v>
      </c>
      <c r="M961" s="265">
        <v>174.6</v>
      </c>
      <c r="N961" s="265">
        <v>344.35</v>
      </c>
      <c r="O961" s="265">
        <v>231.45</v>
      </c>
      <c r="P961" s="265">
        <v>433.98</v>
      </c>
      <c r="Q961" s="265">
        <v>0</v>
      </c>
      <c r="R961" s="265">
        <v>5231.3999999999996</v>
      </c>
      <c r="S961" s="265">
        <v>0</v>
      </c>
      <c r="T961" s="265">
        <v>0</v>
      </c>
      <c r="U961" s="265">
        <v>0</v>
      </c>
      <c r="V961" s="265">
        <v>0</v>
      </c>
      <c r="W961" s="265">
        <v>91.13</v>
      </c>
      <c r="X961" s="265">
        <v>330.45</v>
      </c>
      <c r="Y961" s="265">
        <v>0</v>
      </c>
      <c r="Z961" s="265">
        <v>0</v>
      </c>
    </row>
    <row r="962" spans="1:26" ht="19.45" customHeight="1">
      <c r="A962" s="264" t="s">
        <v>931</v>
      </c>
      <c r="B962" s="264" t="s">
        <v>932</v>
      </c>
      <c r="C962" s="264" t="s">
        <v>915</v>
      </c>
      <c r="D962" s="265">
        <v>18039.330000000002</v>
      </c>
      <c r="E962" s="265">
        <v>80.400000000000006</v>
      </c>
      <c r="F962" s="265">
        <v>0</v>
      </c>
      <c r="G962" s="265">
        <v>0</v>
      </c>
      <c r="H962" s="265">
        <v>0</v>
      </c>
      <c r="I962" s="265">
        <v>0</v>
      </c>
      <c r="J962" s="265">
        <v>0</v>
      </c>
      <c r="K962" s="265">
        <v>19.600000000000001</v>
      </c>
      <c r="L962" s="265">
        <v>0</v>
      </c>
      <c r="M962" s="265">
        <v>174.6</v>
      </c>
      <c r="N962" s="265">
        <v>344.35</v>
      </c>
      <c r="O962" s="265">
        <v>231.45</v>
      </c>
      <c r="P962" s="265">
        <v>433.98</v>
      </c>
      <c r="Q962" s="265">
        <v>0</v>
      </c>
      <c r="R962" s="265">
        <v>5231.3999999999996</v>
      </c>
      <c r="S962" s="265">
        <v>0</v>
      </c>
      <c r="T962" s="265">
        <v>0</v>
      </c>
      <c r="U962" s="265">
        <v>0</v>
      </c>
      <c r="V962" s="265">
        <v>0</v>
      </c>
      <c r="W962" s="265">
        <v>91.13</v>
      </c>
      <c r="X962" s="265">
        <v>330.45</v>
      </c>
      <c r="Y962" s="265">
        <v>0</v>
      </c>
      <c r="Z962" s="265">
        <v>0</v>
      </c>
    </row>
    <row r="963" spans="1:26" ht="19.45" customHeight="1">
      <c r="A963" s="264" t="s">
        <v>931</v>
      </c>
      <c r="B963" s="264" t="s">
        <v>932</v>
      </c>
      <c r="C963" s="264" t="s">
        <v>916</v>
      </c>
      <c r="D963" s="265">
        <v>18039.330000000002</v>
      </c>
      <c r="E963" s="265">
        <v>102</v>
      </c>
      <c r="F963" s="265">
        <v>0</v>
      </c>
      <c r="G963" s="265">
        <v>0</v>
      </c>
      <c r="H963" s="265">
        <v>0</v>
      </c>
      <c r="I963" s="265">
        <v>0</v>
      </c>
      <c r="J963" s="265">
        <v>0</v>
      </c>
      <c r="K963" s="265">
        <v>0</v>
      </c>
      <c r="L963" s="265">
        <v>0</v>
      </c>
      <c r="M963" s="265">
        <v>174.6</v>
      </c>
      <c r="N963" s="265">
        <v>344.35</v>
      </c>
      <c r="O963" s="265">
        <v>231.45</v>
      </c>
      <c r="P963" s="265">
        <v>433.98</v>
      </c>
      <c r="Q963" s="265">
        <v>0</v>
      </c>
      <c r="R963" s="265">
        <v>5231.3999999999996</v>
      </c>
      <c r="S963" s="265">
        <v>0</v>
      </c>
      <c r="T963" s="265">
        <v>0</v>
      </c>
      <c r="U963" s="265">
        <v>0</v>
      </c>
      <c r="V963" s="265">
        <v>0</v>
      </c>
      <c r="W963" s="265">
        <v>91.13</v>
      </c>
      <c r="X963" s="265">
        <v>330.45</v>
      </c>
      <c r="Y963" s="265">
        <v>0</v>
      </c>
      <c r="Z963" s="265">
        <v>0</v>
      </c>
    </row>
    <row r="964" spans="1:26" ht="19.45" customHeight="1">
      <c r="A964" s="264" t="s">
        <v>931</v>
      </c>
      <c r="B964" s="264" t="s">
        <v>932</v>
      </c>
      <c r="C964" s="264" t="s">
        <v>917</v>
      </c>
      <c r="D964" s="265">
        <v>18039.330000000002</v>
      </c>
      <c r="E964" s="265">
        <v>102</v>
      </c>
      <c r="F964" s="265">
        <v>0</v>
      </c>
      <c r="G964" s="265">
        <v>0</v>
      </c>
      <c r="H964" s="265">
        <v>0</v>
      </c>
      <c r="I964" s="265">
        <v>0</v>
      </c>
      <c r="J964" s="265">
        <v>0</v>
      </c>
      <c r="K964" s="265">
        <v>19.600000000000001</v>
      </c>
      <c r="L964" s="265">
        <v>0</v>
      </c>
      <c r="M964" s="265">
        <v>174.6</v>
      </c>
      <c r="N964" s="265">
        <v>344.35</v>
      </c>
      <c r="O964" s="265">
        <v>231.45</v>
      </c>
      <c r="P964" s="265">
        <v>433.98</v>
      </c>
      <c r="Q964" s="265">
        <v>0</v>
      </c>
      <c r="R964" s="265">
        <v>5231.3999999999996</v>
      </c>
      <c r="S964" s="265">
        <v>0</v>
      </c>
      <c r="T964" s="265">
        <v>0</v>
      </c>
      <c r="U964" s="265">
        <v>0</v>
      </c>
      <c r="V964" s="265">
        <v>0</v>
      </c>
      <c r="W964" s="265">
        <v>91.13</v>
      </c>
      <c r="X964" s="265">
        <v>330.45</v>
      </c>
      <c r="Y964" s="265">
        <v>0</v>
      </c>
      <c r="Z964" s="265">
        <v>0</v>
      </c>
    </row>
    <row r="965" spans="1:26" ht="19.45" customHeight="1">
      <c r="A965" s="264" t="s">
        <v>931</v>
      </c>
      <c r="B965" s="264" t="s">
        <v>932</v>
      </c>
      <c r="C965" s="264" t="s">
        <v>929</v>
      </c>
      <c r="D965" s="265">
        <v>18039.330000000002</v>
      </c>
      <c r="E965" s="265">
        <v>102</v>
      </c>
      <c r="F965" s="265">
        <v>0</v>
      </c>
      <c r="G965" s="265">
        <v>0</v>
      </c>
      <c r="H965" s="265">
        <v>0</v>
      </c>
      <c r="I965" s="265">
        <v>0</v>
      </c>
      <c r="J965" s="265">
        <v>0</v>
      </c>
      <c r="K965" s="265">
        <v>19.600000000000001</v>
      </c>
      <c r="L965" s="265">
        <v>0</v>
      </c>
      <c r="M965" s="265">
        <v>174.6</v>
      </c>
      <c r="N965" s="265">
        <v>344.35</v>
      </c>
      <c r="O965" s="265">
        <v>231.45</v>
      </c>
      <c r="P965" s="265">
        <v>433.98</v>
      </c>
      <c r="Q965" s="265">
        <v>0</v>
      </c>
      <c r="R965" s="265">
        <v>5231.3999999999996</v>
      </c>
      <c r="S965" s="265">
        <v>0</v>
      </c>
      <c r="T965" s="265">
        <v>0</v>
      </c>
      <c r="U965" s="265">
        <v>0</v>
      </c>
      <c r="V965" s="265">
        <v>0</v>
      </c>
      <c r="W965" s="265">
        <v>91.13</v>
      </c>
      <c r="X965" s="265">
        <v>330.45</v>
      </c>
      <c r="Y965" s="265">
        <v>0</v>
      </c>
      <c r="Z965" s="265">
        <v>0</v>
      </c>
    </row>
    <row r="966" spans="1:26" ht="19.45" customHeight="1">
      <c r="A966" s="264" t="s">
        <v>931</v>
      </c>
      <c r="B966" s="264" t="s">
        <v>932</v>
      </c>
      <c r="C966" s="264" t="s">
        <v>930</v>
      </c>
      <c r="D966" s="265">
        <v>18039.330000000002</v>
      </c>
      <c r="E966" s="265">
        <v>102</v>
      </c>
      <c r="F966" s="265">
        <v>0</v>
      </c>
      <c r="G966" s="265">
        <v>0</v>
      </c>
      <c r="H966" s="265">
        <v>0</v>
      </c>
      <c r="I966" s="265">
        <v>0</v>
      </c>
      <c r="J966" s="265">
        <v>0</v>
      </c>
      <c r="K966" s="265">
        <v>19.600000000000001</v>
      </c>
      <c r="L966" s="265">
        <v>0</v>
      </c>
      <c r="M966" s="265">
        <v>174.6</v>
      </c>
      <c r="N966" s="265">
        <v>344.35</v>
      </c>
      <c r="O966" s="265">
        <v>231.45</v>
      </c>
      <c r="P966" s="265">
        <v>433.98</v>
      </c>
      <c r="Q966" s="265">
        <v>0</v>
      </c>
      <c r="R966" s="265">
        <v>5231.3999999999996</v>
      </c>
      <c r="S966" s="265">
        <v>0</v>
      </c>
      <c r="T966" s="265">
        <v>0</v>
      </c>
      <c r="U966" s="265">
        <v>0</v>
      </c>
      <c r="V966" s="265">
        <v>0</v>
      </c>
      <c r="W966" s="265">
        <v>91.13</v>
      </c>
      <c r="X966" s="265">
        <v>330.45</v>
      </c>
      <c r="Y966" s="265">
        <v>0</v>
      </c>
      <c r="Z966" s="265">
        <v>0</v>
      </c>
    </row>
    <row r="967" spans="1:26" ht="19.45" customHeight="1">
      <c r="A967" s="264" t="s">
        <v>931</v>
      </c>
      <c r="B967" s="264" t="s">
        <v>936</v>
      </c>
      <c r="C967" s="264" t="s">
        <v>923</v>
      </c>
      <c r="D967" s="265">
        <v>21683.58</v>
      </c>
      <c r="E967" s="265">
        <v>16.97</v>
      </c>
      <c r="F967" s="265">
        <v>0</v>
      </c>
      <c r="G967" s="265">
        <v>0</v>
      </c>
      <c r="H967" s="265">
        <v>0</v>
      </c>
      <c r="I967" s="265">
        <v>0</v>
      </c>
      <c r="J967" s="265">
        <v>0</v>
      </c>
      <c r="K967" s="265">
        <v>19.600000000000001</v>
      </c>
      <c r="L967" s="265">
        <v>0</v>
      </c>
      <c r="M967" s="265">
        <v>174.6</v>
      </c>
      <c r="N967" s="265">
        <v>344.35</v>
      </c>
      <c r="O967" s="265">
        <v>231.45</v>
      </c>
      <c r="P967" s="265">
        <v>433.98</v>
      </c>
      <c r="Q967" s="265">
        <v>0</v>
      </c>
      <c r="R967" s="265">
        <v>5231.3999999999996</v>
      </c>
      <c r="S967" s="265">
        <v>0</v>
      </c>
      <c r="T967" s="265">
        <v>0</v>
      </c>
      <c r="U967" s="265">
        <v>0</v>
      </c>
      <c r="V967" s="265">
        <v>246.05</v>
      </c>
      <c r="W967" s="265">
        <v>0</v>
      </c>
      <c r="X967" s="265">
        <v>330.45</v>
      </c>
      <c r="Y967" s="265">
        <v>0</v>
      </c>
      <c r="Z967" s="265">
        <v>0</v>
      </c>
    </row>
    <row r="968" spans="1:26" ht="19.45" customHeight="1">
      <c r="A968" s="264" t="s">
        <v>931</v>
      </c>
      <c r="B968" s="264" t="s">
        <v>936</v>
      </c>
      <c r="C968" s="264" t="s">
        <v>907</v>
      </c>
      <c r="D968" s="265">
        <v>21683.58</v>
      </c>
      <c r="E968" s="265">
        <v>40.799999999999997</v>
      </c>
      <c r="F968" s="265">
        <v>0</v>
      </c>
      <c r="G968" s="265">
        <v>0</v>
      </c>
      <c r="H968" s="265">
        <v>0</v>
      </c>
      <c r="I968" s="265">
        <v>0</v>
      </c>
      <c r="J968" s="265">
        <v>0</v>
      </c>
      <c r="K968" s="265">
        <v>19.600000000000001</v>
      </c>
      <c r="L968" s="265">
        <v>0</v>
      </c>
      <c r="M968" s="265">
        <v>174.6</v>
      </c>
      <c r="N968" s="265">
        <v>344.35</v>
      </c>
      <c r="O968" s="265">
        <v>231.45</v>
      </c>
      <c r="P968" s="265">
        <v>433.98</v>
      </c>
      <c r="Q968" s="265">
        <v>0</v>
      </c>
      <c r="R968" s="265">
        <v>5231.3999999999996</v>
      </c>
      <c r="S968" s="265">
        <v>0</v>
      </c>
      <c r="T968" s="265">
        <v>0</v>
      </c>
      <c r="U968" s="265">
        <v>0</v>
      </c>
      <c r="V968" s="265">
        <v>246.05</v>
      </c>
      <c r="W968" s="265">
        <v>0</v>
      </c>
      <c r="X968" s="265">
        <v>330.45</v>
      </c>
      <c r="Y968" s="265">
        <v>0</v>
      </c>
      <c r="Z968" s="265">
        <v>0</v>
      </c>
    </row>
    <row r="969" spans="1:26" ht="19.45" customHeight="1">
      <c r="A969" s="264" t="s">
        <v>931</v>
      </c>
      <c r="B969" s="264" t="s">
        <v>936</v>
      </c>
      <c r="C969" s="264" t="s">
        <v>911</v>
      </c>
      <c r="D969" s="265">
        <v>21683.58</v>
      </c>
      <c r="E969" s="265">
        <v>60</v>
      </c>
      <c r="F969" s="265">
        <v>0</v>
      </c>
      <c r="G969" s="265">
        <v>0</v>
      </c>
      <c r="H969" s="265">
        <v>0</v>
      </c>
      <c r="I969" s="265">
        <v>0</v>
      </c>
      <c r="J969" s="265">
        <v>0</v>
      </c>
      <c r="K969" s="265">
        <v>19.600000000000001</v>
      </c>
      <c r="L969" s="265">
        <v>0</v>
      </c>
      <c r="M969" s="265">
        <v>174.6</v>
      </c>
      <c r="N969" s="265">
        <v>344.35</v>
      </c>
      <c r="O969" s="265">
        <v>231.45</v>
      </c>
      <c r="P969" s="265">
        <v>433.98</v>
      </c>
      <c r="Q969" s="265">
        <v>0</v>
      </c>
      <c r="R969" s="265">
        <v>5231.3999999999996</v>
      </c>
      <c r="S969" s="265">
        <v>0</v>
      </c>
      <c r="T969" s="265">
        <v>0</v>
      </c>
      <c r="U969" s="265">
        <v>0</v>
      </c>
      <c r="V969" s="265">
        <v>246.05</v>
      </c>
      <c r="W969" s="265">
        <v>0</v>
      </c>
      <c r="X969" s="265">
        <v>330.45</v>
      </c>
      <c r="Y969" s="265">
        <v>0</v>
      </c>
      <c r="Z969" s="265">
        <v>0</v>
      </c>
    </row>
    <row r="970" spans="1:26" ht="19.45" customHeight="1">
      <c r="A970" s="264" t="s">
        <v>931</v>
      </c>
      <c r="B970" s="264" t="s">
        <v>936</v>
      </c>
      <c r="C970" s="264" t="s">
        <v>913</v>
      </c>
      <c r="D970" s="265">
        <v>21683.58</v>
      </c>
      <c r="E970" s="265">
        <v>60</v>
      </c>
      <c r="F970" s="265">
        <v>0</v>
      </c>
      <c r="G970" s="265">
        <v>0</v>
      </c>
      <c r="H970" s="265">
        <v>0</v>
      </c>
      <c r="I970" s="265">
        <v>0</v>
      </c>
      <c r="J970" s="265">
        <v>0</v>
      </c>
      <c r="K970" s="265">
        <v>0</v>
      </c>
      <c r="L970" s="265">
        <v>0</v>
      </c>
      <c r="M970" s="265">
        <v>174.6</v>
      </c>
      <c r="N970" s="265">
        <v>344.35</v>
      </c>
      <c r="O970" s="265">
        <v>231.45</v>
      </c>
      <c r="P970" s="265">
        <v>433.98</v>
      </c>
      <c r="Q970" s="265">
        <v>0</v>
      </c>
      <c r="R970" s="265">
        <v>5231.3999999999996</v>
      </c>
      <c r="S970" s="265">
        <v>0</v>
      </c>
      <c r="T970" s="265">
        <v>0</v>
      </c>
      <c r="U970" s="265">
        <v>0</v>
      </c>
      <c r="V970" s="265">
        <v>246.05</v>
      </c>
      <c r="W970" s="265">
        <v>0</v>
      </c>
      <c r="X970" s="265">
        <v>330.45</v>
      </c>
      <c r="Y970" s="265">
        <v>0</v>
      </c>
      <c r="Z970" s="265">
        <v>0</v>
      </c>
    </row>
    <row r="971" spans="1:26" ht="19.45" customHeight="1">
      <c r="A971" s="264" t="s">
        <v>931</v>
      </c>
      <c r="B971" s="264" t="s">
        <v>936</v>
      </c>
      <c r="C971" s="264" t="s">
        <v>927</v>
      </c>
      <c r="D971" s="265">
        <v>21683.58</v>
      </c>
      <c r="E971" s="265">
        <v>60</v>
      </c>
      <c r="F971" s="265">
        <v>0</v>
      </c>
      <c r="G971" s="265">
        <v>0</v>
      </c>
      <c r="H971" s="265">
        <v>0</v>
      </c>
      <c r="I971" s="265">
        <v>0</v>
      </c>
      <c r="J971" s="265">
        <v>0</v>
      </c>
      <c r="K971" s="265">
        <v>0</v>
      </c>
      <c r="L971" s="265">
        <v>0</v>
      </c>
      <c r="M971" s="265">
        <v>174.6</v>
      </c>
      <c r="N971" s="265">
        <v>344.35</v>
      </c>
      <c r="O971" s="265">
        <v>231.45</v>
      </c>
      <c r="P971" s="265">
        <v>433.98</v>
      </c>
      <c r="Q971" s="265">
        <v>0</v>
      </c>
      <c r="R971" s="265">
        <v>5231.3999999999996</v>
      </c>
      <c r="S971" s="265">
        <v>0</v>
      </c>
      <c r="T971" s="265">
        <v>0</v>
      </c>
      <c r="U971" s="265">
        <v>0</v>
      </c>
      <c r="V971" s="265">
        <v>246.05</v>
      </c>
      <c r="W971" s="265">
        <v>0</v>
      </c>
      <c r="X971" s="265">
        <v>330.45</v>
      </c>
      <c r="Y971" s="265">
        <v>0</v>
      </c>
      <c r="Z971" s="265">
        <v>0</v>
      </c>
    </row>
    <row r="972" spans="1:26" ht="19.45" customHeight="1">
      <c r="A972" s="264" t="s">
        <v>931</v>
      </c>
      <c r="B972" s="264" t="s">
        <v>936</v>
      </c>
      <c r="C972" s="264" t="s">
        <v>914</v>
      </c>
      <c r="D972" s="265">
        <v>21683.58</v>
      </c>
      <c r="E972" s="265">
        <v>80.400000000000006</v>
      </c>
      <c r="F972" s="265">
        <v>0</v>
      </c>
      <c r="G972" s="265">
        <v>0</v>
      </c>
      <c r="H972" s="265">
        <v>0</v>
      </c>
      <c r="I972" s="265">
        <v>0</v>
      </c>
      <c r="J972" s="265">
        <v>0</v>
      </c>
      <c r="K972" s="265">
        <v>19.600000000000001</v>
      </c>
      <c r="L972" s="265">
        <v>0</v>
      </c>
      <c r="M972" s="265">
        <v>174.6</v>
      </c>
      <c r="N972" s="265">
        <v>344.35</v>
      </c>
      <c r="O972" s="265">
        <v>231.45</v>
      </c>
      <c r="P972" s="265">
        <v>433.98</v>
      </c>
      <c r="Q972" s="265">
        <v>0</v>
      </c>
      <c r="R972" s="265">
        <v>5231.3999999999996</v>
      </c>
      <c r="S972" s="265">
        <v>0</v>
      </c>
      <c r="T972" s="265">
        <v>0</v>
      </c>
      <c r="U972" s="265">
        <v>0</v>
      </c>
      <c r="V972" s="265">
        <v>246.05</v>
      </c>
      <c r="W972" s="265">
        <v>0</v>
      </c>
      <c r="X972" s="265">
        <v>330.45</v>
      </c>
      <c r="Y972" s="265">
        <v>0</v>
      </c>
      <c r="Z972" s="265">
        <v>0</v>
      </c>
    </row>
    <row r="973" spans="1:26" ht="19.45" customHeight="1">
      <c r="A973" s="264" t="s">
        <v>931</v>
      </c>
      <c r="B973" s="264" t="s">
        <v>936</v>
      </c>
      <c r="C973" s="264" t="s">
        <v>917</v>
      </c>
      <c r="D973" s="265">
        <v>21683.58</v>
      </c>
      <c r="E973" s="265">
        <v>102</v>
      </c>
      <c r="F973" s="265">
        <v>0</v>
      </c>
      <c r="G973" s="265">
        <v>0</v>
      </c>
      <c r="H973" s="265">
        <v>0</v>
      </c>
      <c r="I973" s="265">
        <v>0</v>
      </c>
      <c r="J973" s="265">
        <v>0</v>
      </c>
      <c r="K973" s="265">
        <v>19.600000000000001</v>
      </c>
      <c r="L973" s="265">
        <v>0</v>
      </c>
      <c r="M973" s="265">
        <v>174.6</v>
      </c>
      <c r="N973" s="265">
        <v>344.35</v>
      </c>
      <c r="O973" s="265">
        <v>231.45</v>
      </c>
      <c r="P973" s="265">
        <v>433.98</v>
      </c>
      <c r="Q973" s="265">
        <v>0</v>
      </c>
      <c r="R973" s="265">
        <v>5231.3999999999996</v>
      </c>
      <c r="S973" s="265">
        <v>0</v>
      </c>
      <c r="T973" s="265">
        <v>0</v>
      </c>
      <c r="U973" s="265">
        <v>0</v>
      </c>
      <c r="V973" s="265">
        <v>246.05</v>
      </c>
      <c r="W973" s="265">
        <v>0</v>
      </c>
      <c r="X973" s="265">
        <v>330.45</v>
      </c>
      <c r="Y973" s="265">
        <v>0</v>
      </c>
      <c r="Z973" s="265">
        <v>0</v>
      </c>
    </row>
    <row r="974" spans="1:26" ht="19.45" customHeight="1">
      <c r="A974" s="264" t="s">
        <v>931</v>
      </c>
      <c r="B974" s="264" t="s">
        <v>937</v>
      </c>
      <c r="C974" s="264" t="s">
        <v>908</v>
      </c>
      <c r="D974" s="265">
        <v>27176.04</v>
      </c>
      <c r="E974" s="265">
        <v>40.799999999999997</v>
      </c>
      <c r="F974" s="265">
        <v>0</v>
      </c>
      <c r="G974" s="265">
        <v>0</v>
      </c>
      <c r="H974" s="265">
        <v>0</v>
      </c>
      <c r="I974" s="265">
        <v>0</v>
      </c>
      <c r="J974" s="265">
        <v>0</v>
      </c>
      <c r="K974" s="265">
        <v>0</v>
      </c>
      <c r="L974" s="265">
        <v>0</v>
      </c>
      <c r="M974" s="265">
        <v>174.6</v>
      </c>
      <c r="N974" s="265">
        <v>344.35</v>
      </c>
      <c r="O974" s="265">
        <v>231.45</v>
      </c>
      <c r="P974" s="265">
        <v>433.98</v>
      </c>
      <c r="Q974" s="265">
        <v>0</v>
      </c>
      <c r="R974" s="265">
        <v>5231.3999999999996</v>
      </c>
      <c r="S974" s="265">
        <v>0</v>
      </c>
      <c r="T974" s="265">
        <v>0</v>
      </c>
      <c r="U974" s="265">
        <v>0</v>
      </c>
      <c r="V974" s="265">
        <v>246.05</v>
      </c>
      <c r="W974" s="265">
        <v>0</v>
      </c>
      <c r="X974" s="265">
        <v>330.45</v>
      </c>
      <c r="Y974" s="265">
        <v>0</v>
      </c>
      <c r="Z974" s="265">
        <v>0</v>
      </c>
    </row>
    <row r="975" spans="1:26" ht="19.45" customHeight="1">
      <c r="A975" s="264" t="s">
        <v>931</v>
      </c>
      <c r="B975" s="264" t="s">
        <v>937</v>
      </c>
      <c r="C975" s="264" t="s">
        <v>911</v>
      </c>
      <c r="D975" s="265">
        <v>27176.04</v>
      </c>
      <c r="E975" s="265">
        <v>60</v>
      </c>
      <c r="F975" s="265">
        <v>0</v>
      </c>
      <c r="G975" s="265">
        <v>0</v>
      </c>
      <c r="H975" s="265">
        <v>0</v>
      </c>
      <c r="I975" s="265">
        <v>0</v>
      </c>
      <c r="J975" s="265">
        <v>0</v>
      </c>
      <c r="K975" s="265">
        <v>19.600000000000001</v>
      </c>
      <c r="L975" s="265">
        <v>0</v>
      </c>
      <c r="M975" s="265">
        <v>174.6</v>
      </c>
      <c r="N975" s="265">
        <v>344.35</v>
      </c>
      <c r="O975" s="265">
        <v>231.45</v>
      </c>
      <c r="P975" s="265">
        <v>433.98</v>
      </c>
      <c r="Q975" s="265">
        <v>0</v>
      </c>
      <c r="R975" s="265">
        <v>5231.3999999999996</v>
      </c>
      <c r="S975" s="265">
        <v>0</v>
      </c>
      <c r="T975" s="265">
        <v>0</v>
      </c>
      <c r="U975" s="265">
        <v>0</v>
      </c>
      <c r="V975" s="265">
        <v>246.05</v>
      </c>
      <c r="W975" s="265">
        <v>0</v>
      </c>
      <c r="X975" s="265">
        <v>330.45</v>
      </c>
      <c r="Y975" s="265">
        <v>0</v>
      </c>
      <c r="Z975" s="265">
        <v>0</v>
      </c>
    </row>
    <row r="976" spans="1:26" ht="19.45" customHeight="1">
      <c r="A976" s="264" t="s">
        <v>931</v>
      </c>
      <c r="B976" s="264" t="s">
        <v>937</v>
      </c>
      <c r="C976" s="264" t="s">
        <v>927</v>
      </c>
      <c r="D976" s="265">
        <v>27176.04</v>
      </c>
      <c r="E976" s="265">
        <v>60</v>
      </c>
      <c r="F976" s="265">
        <v>0</v>
      </c>
      <c r="G976" s="265">
        <v>0</v>
      </c>
      <c r="H976" s="265">
        <v>0</v>
      </c>
      <c r="I976" s="265">
        <v>0</v>
      </c>
      <c r="J976" s="265">
        <v>0</v>
      </c>
      <c r="K976" s="265">
        <v>0</v>
      </c>
      <c r="L976" s="265">
        <v>0</v>
      </c>
      <c r="M976" s="265">
        <v>174.6</v>
      </c>
      <c r="N976" s="265">
        <v>344.35</v>
      </c>
      <c r="O976" s="265">
        <v>231.45</v>
      </c>
      <c r="P976" s="265">
        <v>433.98</v>
      </c>
      <c r="Q976" s="265">
        <v>0</v>
      </c>
      <c r="R976" s="265">
        <v>5231.3999999999996</v>
      </c>
      <c r="S976" s="265">
        <v>0</v>
      </c>
      <c r="T976" s="265">
        <v>0</v>
      </c>
      <c r="U976" s="265">
        <v>0</v>
      </c>
      <c r="V976" s="265">
        <v>246.05</v>
      </c>
      <c r="W976" s="265">
        <v>0</v>
      </c>
      <c r="X976" s="265">
        <v>330.45</v>
      </c>
      <c r="Y976" s="265">
        <v>0</v>
      </c>
      <c r="Z976" s="265">
        <v>0</v>
      </c>
    </row>
    <row r="977" spans="1:26" ht="19.45" customHeight="1">
      <c r="A977" s="264" t="s">
        <v>931</v>
      </c>
      <c r="B977" s="264" t="s">
        <v>937</v>
      </c>
      <c r="C977" s="264" t="s">
        <v>914</v>
      </c>
      <c r="D977" s="265">
        <v>27176.04</v>
      </c>
      <c r="E977" s="265">
        <v>80.400000000000006</v>
      </c>
      <c r="F977" s="265">
        <v>0</v>
      </c>
      <c r="G977" s="265">
        <v>0</v>
      </c>
      <c r="H977" s="265">
        <v>0</v>
      </c>
      <c r="I977" s="265">
        <v>0</v>
      </c>
      <c r="J977" s="265">
        <v>0</v>
      </c>
      <c r="K977" s="265">
        <v>19.600000000000001</v>
      </c>
      <c r="L977" s="265">
        <v>0</v>
      </c>
      <c r="M977" s="265">
        <v>174.6</v>
      </c>
      <c r="N977" s="265">
        <v>344.35</v>
      </c>
      <c r="O977" s="265">
        <v>231.45</v>
      </c>
      <c r="P977" s="265">
        <v>433.98</v>
      </c>
      <c r="Q977" s="265">
        <v>0</v>
      </c>
      <c r="R977" s="265">
        <v>5231.3999999999996</v>
      </c>
      <c r="S977" s="265">
        <v>0</v>
      </c>
      <c r="T977" s="265">
        <v>0</v>
      </c>
      <c r="U977" s="265">
        <v>0</v>
      </c>
      <c r="V977" s="265">
        <v>246.05</v>
      </c>
      <c r="W977" s="265">
        <v>0</v>
      </c>
      <c r="X977" s="265">
        <v>330.45</v>
      </c>
      <c r="Y977" s="265">
        <v>0</v>
      </c>
      <c r="Z977" s="265">
        <v>0</v>
      </c>
    </row>
    <row r="978" spans="1:26" ht="19.45" customHeight="1">
      <c r="A978" s="264" t="s">
        <v>931</v>
      </c>
      <c r="B978" s="264" t="s">
        <v>937</v>
      </c>
      <c r="C978" s="264" t="s">
        <v>917</v>
      </c>
      <c r="D978" s="265">
        <v>27176.04</v>
      </c>
      <c r="E978" s="265">
        <v>102</v>
      </c>
      <c r="F978" s="265">
        <v>0</v>
      </c>
      <c r="G978" s="265">
        <v>0</v>
      </c>
      <c r="H978" s="265">
        <v>0</v>
      </c>
      <c r="I978" s="265">
        <v>0</v>
      </c>
      <c r="J978" s="265">
        <v>0</v>
      </c>
      <c r="K978" s="265">
        <v>19.600000000000001</v>
      </c>
      <c r="L978" s="265">
        <v>0</v>
      </c>
      <c r="M978" s="265">
        <v>174.6</v>
      </c>
      <c r="N978" s="265">
        <v>344.35</v>
      </c>
      <c r="O978" s="265">
        <v>231.45</v>
      </c>
      <c r="P978" s="265">
        <v>433.98</v>
      </c>
      <c r="Q978" s="265">
        <v>0</v>
      </c>
      <c r="R978" s="265">
        <v>5231.3999999999996</v>
      </c>
      <c r="S978" s="265">
        <v>0</v>
      </c>
      <c r="T978" s="265">
        <v>0</v>
      </c>
      <c r="U978" s="265">
        <v>0</v>
      </c>
      <c r="V978" s="265">
        <v>246.05</v>
      </c>
      <c r="W978" s="265">
        <v>0</v>
      </c>
      <c r="X978" s="265">
        <v>330.45</v>
      </c>
      <c r="Y978" s="265">
        <v>0</v>
      </c>
      <c r="Z978" s="265">
        <v>0</v>
      </c>
    </row>
    <row r="979" spans="1:26" ht="19.45" customHeight="1">
      <c r="A979" s="264" t="s">
        <v>931</v>
      </c>
      <c r="B979" s="264" t="s">
        <v>938</v>
      </c>
      <c r="C979" s="264" t="s">
        <v>908</v>
      </c>
      <c r="D979" s="265">
        <v>35550.43</v>
      </c>
      <c r="E979" s="265">
        <v>40.799999999999997</v>
      </c>
      <c r="F979" s="265">
        <v>0</v>
      </c>
      <c r="G979" s="265">
        <v>0</v>
      </c>
      <c r="H979" s="265">
        <v>0</v>
      </c>
      <c r="I979" s="265">
        <v>0</v>
      </c>
      <c r="J979" s="265">
        <v>0</v>
      </c>
      <c r="K979" s="265">
        <v>0</v>
      </c>
      <c r="L979" s="265">
        <v>0</v>
      </c>
      <c r="M979" s="265">
        <v>174.6</v>
      </c>
      <c r="N979" s="265">
        <v>344.35</v>
      </c>
      <c r="O979" s="265">
        <v>231.45</v>
      </c>
      <c r="P979" s="265">
        <v>433.98</v>
      </c>
      <c r="Q979" s="265">
        <v>0</v>
      </c>
      <c r="R979" s="265">
        <v>5231.3999999999996</v>
      </c>
      <c r="S979" s="265">
        <v>0</v>
      </c>
      <c r="T979" s="265">
        <v>0</v>
      </c>
      <c r="U979" s="265">
        <v>0</v>
      </c>
      <c r="V979" s="265">
        <v>246.05</v>
      </c>
      <c r="W979" s="265">
        <v>0</v>
      </c>
      <c r="X979" s="265">
        <v>330.45</v>
      </c>
      <c r="Y979" s="265">
        <v>0</v>
      </c>
      <c r="Z979" s="265">
        <v>0</v>
      </c>
    </row>
    <row r="980" spans="1:26" ht="19.45" customHeight="1">
      <c r="A980" s="264" t="s">
        <v>931</v>
      </c>
      <c r="B980" s="264" t="s">
        <v>938</v>
      </c>
      <c r="C980" s="264" t="s">
        <v>914</v>
      </c>
      <c r="D980" s="265">
        <v>35550.43</v>
      </c>
      <c r="E980" s="265">
        <v>80.400000000000006</v>
      </c>
      <c r="F980" s="265">
        <v>0</v>
      </c>
      <c r="G980" s="265">
        <v>0</v>
      </c>
      <c r="H980" s="265">
        <v>0</v>
      </c>
      <c r="I980" s="265">
        <v>0</v>
      </c>
      <c r="J980" s="265">
        <v>0</v>
      </c>
      <c r="K980" s="265">
        <v>15.53</v>
      </c>
      <c r="L980" s="265">
        <v>0</v>
      </c>
      <c r="M980" s="265">
        <v>174.6</v>
      </c>
      <c r="N980" s="265">
        <v>344.35</v>
      </c>
      <c r="O980" s="265">
        <v>231.45</v>
      </c>
      <c r="P980" s="265">
        <v>433.98</v>
      </c>
      <c r="Q980" s="265">
        <v>0</v>
      </c>
      <c r="R980" s="265">
        <v>5231.3999999999996</v>
      </c>
      <c r="S980" s="265">
        <v>0</v>
      </c>
      <c r="T980" s="265">
        <v>0</v>
      </c>
      <c r="U980" s="265">
        <v>0</v>
      </c>
      <c r="V980" s="265">
        <v>246.05</v>
      </c>
      <c r="W980" s="265">
        <v>0</v>
      </c>
      <c r="X980" s="265">
        <v>330.45</v>
      </c>
      <c r="Y980" s="265">
        <v>0</v>
      </c>
      <c r="Z980" s="265">
        <v>0</v>
      </c>
    </row>
    <row r="981" spans="1:26" ht="19.45" customHeight="1">
      <c r="A981" s="264" t="s">
        <v>931</v>
      </c>
      <c r="B981" s="264" t="s">
        <v>938</v>
      </c>
      <c r="C981" s="264" t="s">
        <v>928</v>
      </c>
      <c r="D981" s="265">
        <v>35550.43</v>
      </c>
      <c r="E981" s="265">
        <v>80.400000000000006</v>
      </c>
      <c r="F981" s="265">
        <v>0</v>
      </c>
      <c r="G981" s="265">
        <v>0</v>
      </c>
      <c r="H981" s="265">
        <v>0</v>
      </c>
      <c r="I981" s="265">
        <v>0</v>
      </c>
      <c r="J981" s="265">
        <v>0</v>
      </c>
      <c r="K981" s="265">
        <v>0</v>
      </c>
      <c r="L981" s="265">
        <v>0</v>
      </c>
      <c r="M981" s="265">
        <v>174.6</v>
      </c>
      <c r="N981" s="265">
        <v>344.35</v>
      </c>
      <c r="O981" s="265">
        <v>231.45</v>
      </c>
      <c r="P981" s="265">
        <v>433.98</v>
      </c>
      <c r="Q981" s="265">
        <v>0</v>
      </c>
      <c r="R981" s="265">
        <v>5231.3999999999996</v>
      </c>
      <c r="S981" s="265">
        <v>0</v>
      </c>
      <c r="T981" s="265">
        <v>0</v>
      </c>
      <c r="U981" s="265">
        <v>0</v>
      </c>
      <c r="V981" s="265">
        <v>246.05</v>
      </c>
      <c r="W981" s="265">
        <v>0</v>
      </c>
      <c r="X981" s="265">
        <v>330.45</v>
      </c>
      <c r="Y981" s="265">
        <v>0</v>
      </c>
      <c r="Z981" s="265">
        <v>0</v>
      </c>
    </row>
    <row r="982" spans="1:26" ht="19.45" customHeight="1">
      <c r="A982" s="264" t="s">
        <v>931</v>
      </c>
      <c r="B982" s="264" t="s">
        <v>938</v>
      </c>
      <c r="C982" s="264" t="s">
        <v>929</v>
      </c>
      <c r="D982" s="265">
        <v>35550.43</v>
      </c>
      <c r="E982" s="265">
        <v>102</v>
      </c>
      <c r="F982" s="265">
        <v>0</v>
      </c>
      <c r="G982" s="265">
        <v>0</v>
      </c>
      <c r="H982" s="265">
        <v>0</v>
      </c>
      <c r="I982" s="265">
        <v>0</v>
      </c>
      <c r="J982" s="265">
        <v>0</v>
      </c>
      <c r="K982" s="265">
        <v>0</v>
      </c>
      <c r="L982" s="265">
        <v>0</v>
      </c>
      <c r="M982" s="265">
        <v>174.6</v>
      </c>
      <c r="N982" s="265">
        <v>344.35</v>
      </c>
      <c r="O982" s="265">
        <v>231.45</v>
      </c>
      <c r="P982" s="265">
        <v>433.98</v>
      </c>
      <c r="Q982" s="265">
        <v>0</v>
      </c>
      <c r="R982" s="265">
        <v>5231.3999999999996</v>
      </c>
      <c r="S982" s="265">
        <v>0</v>
      </c>
      <c r="T982" s="265">
        <v>0</v>
      </c>
      <c r="U982" s="265">
        <v>0</v>
      </c>
      <c r="V982" s="265">
        <v>246.05</v>
      </c>
      <c r="W982" s="265">
        <v>0</v>
      </c>
      <c r="X982" s="265">
        <v>330.45</v>
      </c>
      <c r="Y982" s="265">
        <v>0</v>
      </c>
      <c r="Z982" s="265">
        <v>0</v>
      </c>
    </row>
    <row r="983" spans="1:26" ht="19.45" customHeight="1">
      <c r="A983" s="264" t="s">
        <v>931</v>
      </c>
      <c r="B983" s="264" t="s">
        <v>939</v>
      </c>
      <c r="C983" s="264" t="s">
        <v>914</v>
      </c>
      <c r="D983" s="265">
        <v>45222.9</v>
      </c>
      <c r="E983" s="265">
        <v>80.400000000000006</v>
      </c>
      <c r="F983" s="265">
        <v>0</v>
      </c>
      <c r="G983" s="265">
        <v>0</v>
      </c>
      <c r="H983" s="265">
        <v>0</v>
      </c>
      <c r="I983" s="265">
        <v>0</v>
      </c>
      <c r="J983" s="265">
        <v>0</v>
      </c>
      <c r="K983" s="265">
        <v>19.600000000000001</v>
      </c>
      <c r="L983" s="265">
        <v>0</v>
      </c>
      <c r="M983" s="265">
        <v>174.6</v>
      </c>
      <c r="N983" s="265">
        <v>344.35</v>
      </c>
      <c r="O983" s="265">
        <v>231.45</v>
      </c>
      <c r="P983" s="265">
        <v>433.98</v>
      </c>
      <c r="Q983" s="265">
        <v>0</v>
      </c>
      <c r="R983" s="265">
        <v>5231.3999999999996</v>
      </c>
      <c r="S983" s="265">
        <v>0</v>
      </c>
      <c r="T983" s="265">
        <v>0</v>
      </c>
      <c r="U983" s="265">
        <v>0</v>
      </c>
      <c r="V983" s="265">
        <v>246.05</v>
      </c>
      <c r="W983" s="265">
        <v>0</v>
      </c>
      <c r="X983" s="265">
        <v>330.45</v>
      </c>
      <c r="Y983" s="265">
        <v>0</v>
      </c>
      <c r="Z983" s="265">
        <v>0</v>
      </c>
    </row>
    <row r="984" spans="1:26" ht="19.45" customHeight="1">
      <c r="A984" s="264" t="s">
        <v>931</v>
      </c>
      <c r="B984" s="264" t="s">
        <v>939</v>
      </c>
      <c r="C984" s="264" t="s">
        <v>917</v>
      </c>
      <c r="D984" s="265">
        <v>45222.9</v>
      </c>
      <c r="E984" s="265">
        <v>102</v>
      </c>
      <c r="F984" s="265">
        <v>0</v>
      </c>
      <c r="G984" s="265">
        <v>0</v>
      </c>
      <c r="H984" s="265">
        <v>0</v>
      </c>
      <c r="I984" s="265">
        <v>0</v>
      </c>
      <c r="J984" s="265">
        <v>0</v>
      </c>
      <c r="K984" s="265">
        <v>19.600000000000001</v>
      </c>
      <c r="L984" s="265">
        <v>0</v>
      </c>
      <c r="M984" s="265">
        <v>174.6</v>
      </c>
      <c r="N984" s="265">
        <v>344.35</v>
      </c>
      <c r="O984" s="265">
        <v>231.45</v>
      </c>
      <c r="P984" s="265">
        <v>433.98</v>
      </c>
      <c r="Q984" s="265">
        <v>0</v>
      </c>
      <c r="R984" s="265">
        <v>5231.3999999999996</v>
      </c>
      <c r="S984" s="265">
        <v>0</v>
      </c>
      <c r="T984" s="265">
        <v>0</v>
      </c>
      <c r="U984" s="265">
        <v>0</v>
      </c>
      <c r="V984" s="265">
        <v>246.05</v>
      </c>
      <c r="W984" s="265">
        <v>0</v>
      </c>
      <c r="X984" s="265">
        <v>330.45</v>
      </c>
      <c r="Y984" s="265">
        <v>0</v>
      </c>
      <c r="Z984" s="265">
        <v>0</v>
      </c>
    </row>
    <row r="985" spans="1:26" ht="19.45" customHeight="1">
      <c r="A985" s="264" t="s">
        <v>940</v>
      </c>
      <c r="B985" s="264" t="s">
        <v>777</v>
      </c>
      <c r="C985" s="264" t="s">
        <v>941</v>
      </c>
      <c r="D985" s="265">
        <v>8632.44</v>
      </c>
      <c r="E985" s="265">
        <v>0</v>
      </c>
      <c r="F985" s="265">
        <v>0</v>
      </c>
      <c r="G985" s="265">
        <v>0</v>
      </c>
      <c r="H985" s="265">
        <v>0</v>
      </c>
      <c r="I985" s="265">
        <v>0</v>
      </c>
      <c r="J985" s="265">
        <v>0</v>
      </c>
      <c r="K985" s="265">
        <v>0</v>
      </c>
      <c r="L985" s="265">
        <v>0</v>
      </c>
      <c r="M985" s="265">
        <v>162.27000000000001</v>
      </c>
      <c r="N985" s="265">
        <v>346.41</v>
      </c>
      <c r="O985" s="265">
        <v>243</v>
      </c>
      <c r="P985" s="265">
        <v>279.72000000000003</v>
      </c>
      <c r="Q985" s="265">
        <v>0</v>
      </c>
      <c r="R985" s="265">
        <v>2503.44</v>
      </c>
      <c r="S985" s="265">
        <v>0</v>
      </c>
      <c r="T985" s="265">
        <v>0</v>
      </c>
      <c r="U985" s="265">
        <v>0</v>
      </c>
      <c r="V985" s="265">
        <v>0</v>
      </c>
      <c r="W985" s="265">
        <v>58.59</v>
      </c>
      <c r="X985" s="265">
        <v>168.75</v>
      </c>
      <c r="Y985" s="265">
        <v>0</v>
      </c>
      <c r="Z985" s="265">
        <v>0</v>
      </c>
    </row>
    <row r="986" spans="1:26" ht="19.45" customHeight="1">
      <c r="A986" s="264" t="s">
        <v>940</v>
      </c>
      <c r="B986" s="264" t="s">
        <v>777</v>
      </c>
      <c r="C986" s="264" t="s">
        <v>933</v>
      </c>
      <c r="D986" s="265">
        <v>8632.44</v>
      </c>
      <c r="E986" s="265">
        <v>0</v>
      </c>
      <c r="F986" s="265">
        <v>0</v>
      </c>
      <c r="G986" s="265">
        <v>0</v>
      </c>
      <c r="H986" s="265">
        <v>0</v>
      </c>
      <c r="I986" s="265">
        <v>0</v>
      </c>
      <c r="J986" s="265">
        <v>0</v>
      </c>
      <c r="K986" s="265">
        <v>13.5</v>
      </c>
      <c r="L986" s="265">
        <v>0</v>
      </c>
      <c r="M986" s="265">
        <v>162.27000000000001</v>
      </c>
      <c r="N986" s="265">
        <v>346.41</v>
      </c>
      <c r="O986" s="265">
        <v>243</v>
      </c>
      <c r="P986" s="265">
        <v>279.72000000000003</v>
      </c>
      <c r="Q986" s="265">
        <v>0</v>
      </c>
      <c r="R986" s="265">
        <v>2503.44</v>
      </c>
      <c r="S986" s="265">
        <v>0</v>
      </c>
      <c r="T986" s="265">
        <v>0</v>
      </c>
      <c r="U986" s="265">
        <v>0</v>
      </c>
      <c r="V986" s="265">
        <v>0</v>
      </c>
      <c r="W986" s="265">
        <v>58.59</v>
      </c>
      <c r="X986" s="265">
        <v>168.75</v>
      </c>
      <c r="Y986" s="265">
        <v>0</v>
      </c>
      <c r="Z986" s="265">
        <v>0</v>
      </c>
    </row>
    <row r="987" spans="1:26" ht="19.45" customHeight="1">
      <c r="A987" s="264" t="s">
        <v>940</v>
      </c>
      <c r="B987" s="264" t="s">
        <v>777</v>
      </c>
      <c r="C987" s="264" t="s">
        <v>920</v>
      </c>
      <c r="D987" s="265">
        <v>8632.44</v>
      </c>
      <c r="E987" s="265">
        <v>0</v>
      </c>
      <c r="F987" s="265">
        <v>0</v>
      </c>
      <c r="G987" s="265">
        <v>0</v>
      </c>
      <c r="H987" s="265">
        <v>0</v>
      </c>
      <c r="I987" s="265">
        <v>0</v>
      </c>
      <c r="J987" s="265">
        <v>0</v>
      </c>
      <c r="K987" s="265">
        <v>0</v>
      </c>
      <c r="L987" s="265">
        <v>0</v>
      </c>
      <c r="M987" s="265">
        <v>162.27000000000001</v>
      </c>
      <c r="N987" s="265">
        <v>346.41</v>
      </c>
      <c r="O987" s="265">
        <v>243</v>
      </c>
      <c r="P987" s="265">
        <v>279.72000000000003</v>
      </c>
      <c r="Q987" s="265">
        <v>0</v>
      </c>
      <c r="R987" s="265">
        <v>2503.44</v>
      </c>
      <c r="S987" s="265">
        <v>0</v>
      </c>
      <c r="T987" s="265">
        <v>0</v>
      </c>
      <c r="U987" s="265">
        <v>0</v>
      </c>
      <c r="V987" s="265">
        <v>0</v>
      </c>
      <c r="W987" s="265">
        <v>58.59</v>
      </c>
      <c r="X987" s="265">
        <v>168.75</v>
      </c>
      <c r="Y987" s="265">
        <v>0</v>
      </c>
      <c r="Z987" s="265">
        <v>0</v>
      </c>
    </row>
    <row r="988" spans="1:26" ht="19.45" customHeight="1">
      <c r="A988" s="264" t="s">
        <v>940</v>
      </c>
      <c r="B988" s="264" t="s">
        <v>777</v>
      </c>
      <c r="C988" s="264" t="s">
        <v>921</v>
      </c>
      <c r="D988" s="265">
        <v>8632.44</v>
      </c>
      <c r="E988" s="265">
        <v>0</v>
      </c>
      <c r="F988" s="265">
        <v>0</v>
      </c>
      <c r="G988" s="265">
        <v>0</v>
      </c>
      <c r="H988" s="265">
        <v>0</v>
      </c>
      <c r="I988" s="265">
        <v>0</v>
      </c>
      <c r="J988" s="265">
        <v>0</v>
      </c>
      <c r="K988" s="265">
        <v>13.5</v>
      </c>
      <c r="L988" s="265">
        <v>0</v>
      </c>
      <c r="M988" s="265">
        <v>162.27000000000001</v>
      </c>
      <c r="N988" s="265">
        <v>346.41</v>
      </c>
      <c r="O988" s="265">
        <v>243</v>
      </c>
      <c r="P988" s="265">
        <v>279.72000000000003</v>
      </c>
      <c r="Q988" s="265">
        <v>0</v>
      </c>
      <c r="R988" s="265">
        <v>2503.44</v>
      </c>
      <c r="S988" s="265">
        <v>0</v>
      </c>
      <c r="T988" s="265">
        <v>0</v>
      </c>
      <c r="U988" s="265">
        <v>0</v>
      </c>
      <c r="V988" s="265">
        <v>0</v>
      </c>
      <c r="W988" s="265">
        <v>58.59</v>
      </c>
      <c r="X988" s="265">
        <v>168.75</v>
      </c>
      <c r="Y988" s="265">
        <v>0</v>
      </c>
      <c r="Z988" s="265">
        <v>0</v>
      </c>
    </row>
    <row r="989" spans="1:26" ht="19.45" customHeight="1">
      <c r="A989" s="264" t="s">
        <v>940</v>
      </c>
      <c r="B989" s="264" t="s">
        <v>777</v>
      </c>
      <c r="C989" s="264" t="s">
        <v>922</v>
      </c>
      <c r="D989" s="265">
        <v>8632.44</v>
      </c>
      <c r="E989" s="265">
        <v>0</v>
      </c>
      <c r="F989" s="265">
        <v>0</v>
      </c>
      <c r="G989" s="265">
        <v>0</v>
      </c>
      <c r="H989" s="265">
        <v>0</v>
      </c>
      <c r="I989" s="265">
        <v>0</v>
      </c>
      <c r="J989" s="265">
        <v>0</v>
      </c>
      <c r="K989" s="265">
        <v>0</v>
      </c>
      <c r="L989" s="265">
        <v>0</v>
      </c>
      <c r="M989" s="265">
        <v>162.27000000000001</v>
      </c>
      <c r="N989" s="265">
        <v>346.41</v>
      </c>
      <c r="O989" s="265">
        <v>243</v>
      </c>
      <c r="P989" s="265">
        <v>279.72000000000003</v>
      </c>
      <c r="Q989" s="265">
        <v>0</v>
      </c>
      <c r="R989" s="265">
        <v>2503.44</v>
      </c>
      <c r="S989" s="265">
        <v>0</v>
      </c>
      <c r="T989" s="265">
        <v>0</v>
      </c>
      <c r="U989" s="265">
        <v>0</v>
      </c>
      <c r="V989" s="265">
        <v>0</v>
      </c>
      <c r="W989" s="265">
        <v>58.59</v>
      </c>
      <c r="X989" s="265">
        <v>168.75</v>
      </c>
      <c r="Y989" s="265">
        <v>0</v>
      </c>
      <c r="Z989" s="265">
        <v>0</v>
      </c>
    </row>
    <row r="990" spans="1:26" ht="19.45" customHeight="1">
      <c r="A990" s="264" t="s">
        <v>940</v>
      </c>
      <c r="B990" s="264" t="s">
        <v>777</v>
      </c>
      <c r="C990" s="264" t="s">
        <v>934</v>
      </c>
      <c r="D990" s="265">
        <v>8632.44</v>
      </c>
      <c r="E990" s="265">
        <v>18.22</v>
      </c>
      <c r="F990" s="265">
        <v>0</v>
      </c>
      <c r="G990" s="265">
        <v>0</v>
      </c>
      <c r="H990" s="265">
        <v>0</v>
      </c>
      <c r="I990" s="265">
        <v>0</v>
      </c>
      <c r="J990" s="265">
        <v>0</v>
      </c>
      <c r="K990" s="265">
        <v>0</v>
      </c>
      <c r="L990" s="265">
        <v>0</v>
      </c>
      <c r="M990" s="265">
        <v>162.27000000000001</v>
      </c>
      <c r="N990" s="265">
        <v>346.41</v>
      </c>
      <c r="O990" s="265">
        <v>243</v>
      </c>
      <c r="P990" s="265">
        <v>279.72000000000003</v>
      </c>
      <c r="Q990" s="265">
        <v>0</v>
      </c>
      <c r="R990" s="265">
        <v>2503.44</v>
      </c>
      <c r="S990" s="265">
        <v>0</v>
      </c>
      <c r="T990" s="265">
        <v>0</v>
      </c>
      <c r="U990" s="265">
        <v>0</v>
      </c>
      <c r="V990" s="265">
        <v>0</v>
      </c>
      <c r="W990" s="265">
        <v>58.59</v>
      </c>
      <c r="X990" s="265">
        <v>168.75</v>
      </c>
      <c r="Y990" s="265">
        <v>0</v>
      </c>
      <c r="Z990" s="265">
        <v>0</v>
      </c>
    </row>
    <row r="991" spans="1:26" ht="19.45" customHeight="1">
      <c r="A991" s="264" t="s">
        <v>940</v>
      </c>
      <c r="B991" s="264" t="s">
        <v>777</v>
      </c>
      <c r="C991" s="264" t="s">
        <v>923</v>
      </c>
      <c r="D991" s="265">
        <v>8632.44</v>
      </c>
      <c r="E991" s="265">
        <v>18.22</v>
      </c>
      <c r="F991" s="265">
        <v>0</v>
      </c>
      <c r="G991" s="265">
        <v>0</v>
      </c>
      <c r="H991" s="265">
        <v>0</v>
      </c>
      <c r="I991" s="265">
        <v>0</v>
      </c>
      <c r="J991" s="265">
        <v>0</v>
      </c>
      <c r="K991" s="265">
        <v>13.5</v>
      </c>
      <c r="L991" s="265">
        <v>0</v>
      </c>
      <c r="M991" s="265">
        <v>162.27000000000001</v>
      </c>
      <c r="N991" s="265">
        <v>346.41</v>
      </c>
      <c r="O991" s="265">
        <v>243</v>
      </c>
      <c r="P991" s="265">
        <v>279.72000000000003</v>
      </c>
      <c r="Q991" s="265">
        <v>0</v>
      </c>
      <c r="R991" s="265">
        <v>2503.44</v>
      </c>
      <c r="S991" s="265">
        <v>0</v>
      </c>
      <c r="T991" s="265">
        <v>0</v>
      </c>
      <c r="U991" s="265">
        <v>0</v>
      </c>
      <c r="V991" s="265">
        <v>0</v>
      </c>
      <c r="W991" s="265">
        <v>58.59</v>
      </c>
      <c r="X991" s="265">
        <v>168.75</v>
      </c>
      <c r="Y991" s="265">
        <v>0</v>
      </c>
      <c r="Z991" s="265">
        <v>0</v>
      </c>
    </row>
    <row r="992" spans="1:26" ht="19.45" customHeight="1">
      <c r="A992" s="264" t="s">
        <v>940</v>
      </c>
      <c r="B992" s="264" t="s">
        <v>777</v>
      </c>
      <c r="C992" s="264" t="s">
        <v>905</v>
      </c>
      <c r="D992" s="265">
        <v>8632.44</v>
      </c>
      <c r="E992" s="265">
        <v>18.22</v>
      </c>
      <c r="F992" s="265">
        <v>0</v>
      </c>
      <c r="G992" s="265">
        <v>0</v>
      </c>
      <c r="H992" s="265">
        <v>0</v>
      </c>
      <c r="I992" s="265">
        <v>0</v>
      </c>
      <c r="J992" s="265">
        <v>0</v>
      </c>
      <c r="K992" s="265">
        <v>0</v>
      </c>
      <c r="L992" s="265">
        <v>0</v>
      </c>
      <c r="M992" s="265">
        <v>162.27000000000001</v>
      </c>
      <c r="N992" s="265">
        <v>346.41</v>
      </c>
      <c r="O992" s="265">
        <v>243</v>
      </c>
      <c r="P992" s="265">
        <v>279.72000000000003</v>
      </c>
      <c r="Q992" s="265">
        <v>0</v>
      </c>
      <c r="R992" s="265">
        <v>2503.44</v>
      </c>
      <c r="S992" s="265">
        <v>0</v>
      </c>
      <c r="T992" s="265">
        <v>0</v>
      </c>
      <c r="U992" s="265">
        <v>0</v>
      </c>
      <c r="V992" s="265">
        <v>0</v>
      </c>
      <c r="W992" s="265">
        <v>58.59</v>
      </c>
      <c r="X992" s="265">
        <v>168.75</v>
      </c>
      <c r="Y992" s="265">
        <v>0</v>
      </c>
      <c r="Z992" s="265">
        <v>0</v>
      </c>
    </row>
    <row r="993" spans="1:26" ht="19.45" customHeight="1">
      <c r="A993" s="264" t="s">
        <v>940</v>
      </c>
      <c r="B993" s="264" t="s">
        <v>777</v>
      </c>
      <c r="C993" s="264" t="s">
        <v>906</v>
      </c>
      <c r="D993" s="265">
        <v>8632.44</v>
      </c>
      <c r="E993" s="265">
        <v>18.22</v>
      </c>
      <c r="F993" s="265">
        <v>0</v>
      </c>
      <c r="G993" s="265">
        <v>0</v>
      </c>
      <c r="H993" s="265">
        <v>0</v>
      </c>
      <c r="I993" s="265">
        <v>0</v>
      </c>
      <c r="J993" s="265">
        <v>0</v>
      </c>
      <c r="K993" s="265">
        <v>13.5</v>
      </c>
      <c r="L993" s="265">
        <v>0</v>
      </c>
      <c r="M993" s="265">
        <v>162.27000000000001</v>
      </c>
      <c r="N993" s="265">
        <v>346.41</v>
      </c>
      <c r="O993" s="265">
        <v>243</v>
      </c>
      <c r="P993" s="265">
        <v>279.72000000000003</v>
      </c>
      <c r="Q993" s="265">
        <v>0</v>
      </c>
      <c r="R993" s="265">
        <v>2503.44</v>
      </c>
      <c r="S993" s="265">
        <v>0</v>
      </c>
      <c r="T993" s="265">
        <v>0</v>
      </c>
      <c r="U993" s="265">
        <v>0</v>
      </c>
      <c r="V993" s="265">
        <v>0</v>
      </c>
      <c r="W993" s="265">
        <v>58.59</v>
      </c>
      <c r="X993" s="265">
        <v>168.75</v>
      </c>
      <c r="Y993" s="265">
        <v>0</v>
      </c>
      <c r="Z993" s="265">
        <v>0</v>
      </c>
    </row>
    <row r="994" spans="1:26" ht="19.45" customHeight="1">
      <c r="A994" s="264" t="s">
        <v>940</v>
      </c>
      <c r="B994" s="264" t="s">
        <v>777</v>
      </c>
      <c r="C994" s="264" t="s">
        <v>925</v>
      </c>
      <c r="D994" s="265">
        <v>8632.44</v>
      </c>
      <c r="E994" s="265">
        <v>18.22</v>
      </c>
      <c r="F994" s="265">
        <v>0</v>
      </c>
      <c r="G994" s="265">
        <v>0</v>
      </c>
      <c r="H994" s="265">
        <v>0</v>
      </c>
      <c r="I994" s="265">
        <v>0</v>
      </c>
      <c r="J994" s="265">
        <v>0</v>
      </c>
      <c r="K994" s="265">
        <v>0</v>
      </c>
      <c r="L994" s="265">
        <v>0</v>
      </c>
      <c r="M994" s="265">
        <v>162.27000000000001</v>
      </c>
      <c r="N994" s="265">
        <v>346.41</v>
      </c>
      <c r="O994" s="265">
        <v>243</v>
      </c>
      <c r="P994" s="265">
        <v>279.72000000000003</v>
      </c>
      <c r="Q994" s="265">
        <v>0</v>
      </c>
      <c r="R994" s="265">
        <v>2503.44</v>
      </c>
      <c r="S994" s="265">
        <v>0</v>
      </c>
      <c r="T994" s="265">
        <v>0</v>
      </c>
      <c r="U994" s="265">
        <v>0</v>
      </c>
      <c r="V994" s="265">
        <v>0</v>
      </c>
      <c r="W994" s="265">
        <v>58.59</v>
      </c>
      <c r="X994" s="265">
        <v>168.75</v>
      </c>
      <c r="Y994" s="265">
        <v>0</v>
      </c>
      <c r="Z994" s="265">
        <v>0</v>
      </c>
    </row>
    <row r="995" spans="1:26" ht="19.45" customHeight="1">
      <c r="A995" s="264" t="s">
        <v>940</v>
      </c>
      <c r="B995" s="264" t="s">
        <v>777</v>
      </c>
      <c r="C995" s="264" t="s">
        <v>234</v>
      </c>
      <c r="D995" s="265">
        <v>8632.44</v>
      </c>
      <c r="E995" s="265">
        <v>22.95</v>
      </c>
      <c r="F995" s="265">
        <v>0</v>
      </c>
      <c r="G995" s="265">
        <v>0</v>
      </c>
      <c r="H995" s="265">
        <v>0</v>
      </c>
      <c r="I995" s="265">
        <v>0</v>
      </c>
      <c r="J995" s="265">
        <v>0</v>
      </c>
      <c r="K995" s="265">
        <v>0</v>
      </c>
      <c r="L995" s="265">
        <v>0</v>
      </c>
      <c r="M995" s="265">
        <v>162.27000000000001</v>
      </c>
      <c r="N995" s="265">
        <v>346.41</v>
      </c>
      <c r="O995" s="265">
        <v>243</v>
      </c>
      <c r="P995" s="265">
        <v>279.72000000000003</v>
      </c>
      <c r="Q995" s="265">
        <v>0</v>
      </c>
      <c r="R995" s="265">
        <v>2503.44</v>
      </c>
      <c r="S995" s="265">
        <v>0</v>
      </c>
      <c r="T995" s="265">
        <v>0</v>
      </c>
      <c r="U995" s="265">
        <v>0</v>
      </c>
      <c r="V995" s="265">
        <v>0</v>
      </c>
      <c r="W995" s="265">
        <v>58.59</v>
      </c>
      <c r="X995" s="265">
        <v>168.75</v>
      </c>
      <c r="Y995" s="265">
        <v>0</v>
      </c>
      <c r="Z995" s="265">
        <v>0</v>
      </c>
    </row>
    <row r="996" spans="1:26" ht="19.45" customHeight="1">
      <c r="A996" s="264" t="s">
        <v>940</v>
      </c>
      <c r="B996" s="264" t="s">
        <v>777</v>
      </c>
      <c r="C996" s="264" t="s">
        <v>907</v>
      </c>
      <c r="D996" s="265">
        <v>8632.44</v>
      </c>
      <c r="E996" s="265">
        <v>22.95</v>
      </c>
      <c r="F996" s="265">
        <v>0</v>
      </c>
      <c r="G996" s="265">
        <v>0</v>
      </c>
      <c r="H996" s="265">
        <v>0</v>
      </c>
      <c r="I996" s="265">
        <v>0</v>
      </c>
      <c r="J996" s="265">
        <v>0</v>
      </c>
      <c r="K996" s="265">
        <v>13.5</v>
      </c>
      <c r="L996" s="265">
        <v>0</v>
      </c>
      <c r="M996" s="265">
        <v>162.27000000000001</v>
      </c>
      <c r="N996" s="265">
        <v>346.41</v>
      </c>
      <c r="O996" s="265">
        <v>243</v>
      </c>
      <c r="P996" s="265">
        <v>279.72000000000003</v>
      </c>
      <c r="Q996" s="265">
        <v>0</v>
      </c>
      <c r="R996" s="265">
        <v>2503.44</v>
      </c>
      <c r="S996" s="265">
        <v>0</v>
      </c>
      <c r="T996" s="265">
        <v>0</v>
      </c>
      <c r="U996" s="265">
        <v>0</v>
      </c>
      <c r="V996" s="265">
        <v>0</v>
      </c>
      <c r="W996" s="265">
        <v>58.59</v>
      </c>
      <c r="X996" s="265">
        <v>168.75</v>
      </c>
      <c r="Y996" s="265">
        <v>0</v>
      </c>
      <c r="Z996" s="265">
        <v>0</v>
      </c>
    </row>
    <row r="997" spans="1:26" ht="19.45" customHeight="1">
      <c r="A997" s="264" t="s">
        <v>940</v>
      </c>
      <c r="B997" s="264" t="s">
        <v>777</v>
      </c>
      <c r="C997" s="264" t="s">
        <v>908</v>
      </c>
      <c r="D997" s="265">
        <v>8632.44</v>
      </c>
      <c r="E997" s="265">
        <v>22.95</v>
      </c>
      <c r="F997" s="265">
        <v>0</v>
      </c>
      <c r="G997" s="265">
        <v>0</v>
      </c>
      <c r="H997" s="265">
        <v>0</v>
      </c>
      <c r="I997" s="265">
        <v>0</v>
      </c>
      <c r="J997" s="265">
        <v>0</v>
      </c>
      <c r="K997" s="265">
        <v>0</v>
      </c>
      <c r="L997" s="265">
        <v>0</v>
      </c>
      <c r="M997" s="265">
        <v>162.27000000000001</v>
      </c>
      <c r="N997" s="265">
        <v>346.41</v>
      </c>
      <c r="O997" s="265">
        <v>243</v>
      </c>
      <c r="P997" s="265">
        <v>279.72000000000003</v>
      </c>
      <c r="Q997" s="265">
        <v>0</v>
      </c>
      <c r="R997" s="265">
        <v>2503.44</v>
      </c>
      <c r="S997" s="265">
        <v>0</v>
      </c>
      <c r="T997" s="265">
        <v>0</v>
      </c>
      <c r="U997" s="265">
        <v>0</v>
      </c>
      <c r="V997" s="265">
        <v>0</v>
      </c>
      <c r="W997" s="265">
        <v>58.59</v>
      </c>
      <c r="X997" s="265">
        <v>168.75</v>
      </c>
      <c r="Y997" s="265">
        <v>0</v>
      </c>
      <c r="Z997" s="265">
        <v>0</v>
      </c>
    </row>
    <row r="998" spans="1:26" ht="19.45" customHeight="1">
      <c r="A998" s="264" t="s">
        <v>940</v>
      </c>
      <c r="B998" s="264" t="s">
        <v>777</v>
      </c>
      <c r="C998" s="264" t="s">
        <v>909</v>
      </c>
      <c r="D998" s="265">
        <v>8632.44</v>
      </c>
      <c r="E998" s="265">
        <v>22.95</v>
      </c>
      <c r="F998" s="265">
        <v>0</v>
      </c>
      <c r="G998" s="265">
        <v>0</v>
      </c>
      <c r="H998" s="265">
        <v>0</v>
      </c>
      <c r="I998" s="265">
        <v>0</v>
      </c>
      <c r="J998" s="265">
        <v>0</v>
      </c>
      <c r="K998" s="265">
        <v>13.5</v>
      </c>
      <c r="L998" s="265">
        <v>0</v>
      </c>
      <c r="M998" s="265">
        <v>162.27000000000001</v>
      </c>
      <c r="N998" s="265">
        <v>346.41</v>
      </c>
      <c r="O998" s="265">
        <v>243</v>
      </c>
      <c r="P998" s="265">
        <v>279.72000000000003</v>
      </c>
      <c r="Q998" s="265">
        <v>0</v>
      </c>
      <c r="R998" s="265">
        <v>2503.44</v>
      </c>
      <c r="S998" s="265">
        <v>0</v>
      </c>
      <c r="T998" s="265">
        <v>0</v>
      </c>
      <c r="U998" s="265">
        <v>0</v>
      </c>
      <c r="V998" s="265">
        <v>0</v>
      </c>
      <c r="W998" s="265">
        <v>58.59</v>
      </c>
      <c r="X998" s="265">
        <v>168.75</v>
      </c>
      <c r="Y998" s="265">
        <v>0</v>
      </c>
      <c r="Z998" s="265">
        <v>0</v>
      </c>
    </row>
    <row r="999" spans="1:26" ht="19.45" customHeight="1">
      <c r="A999" s="264" t="s">
        <v>940</v>
      </c>
      <c r="B999" s="264" t="s">
        <v>777</v>
      </c>
      <c r="C999" s="264" t="s">
        <v>942</v>
      </c>
      <c r="D999" s="265">
        <v>8632.44</v>
      </c>
      <c r="E999" s="265">
        <v>22.95</v>
      </c>
      <c r="F999" s="265">
        <v>0</v>
      </c>
      <c r="G999" s="265">
        <v>0</v>
      </c>
      <c r="H999" s="265">
        <v>0</v>
      </c>
      <c r="I999" s="265">
        <v>0</v>
      </c>
      <c r="J999" s="265">
        <v>0</v>
      </c>
      <c r="K999" s="265">
        <v>0</v>
      </c>
      <c r="L999" s="265">
        <v>0</v>
      </c>
      <c r="M999" s="265">
        <v>162.27000000000001</v>
      </c>
      <c r="N999" s="265">
        <v>346.41</v>
      </c>
      <c r="O999" s="265">
        <v>243</v>
      </c>
      <c r="P999" s="265">
        <v>279.72000000000003</v>
      </c>
      <c r="Q999" s="265">
        <v>0</v>
      </c>
      <c r="R999" s="265">
        <v>2503.44</v>
      </c>
      <c r="S999" s="265">
        <v>0</v>
      </c>
      <c r="T999" s="265">
        <v>0</v>
      </c>
      <c r="U999" s="265">
        <v>0</v>
      </c>
      <c r="V999" s="265">
        <v>0</v>
      </c>
      <c r="W999" s="265">
        <v>58.59</v>
      </c>
      <c r="X999" s="265">
        <v>168.75</v>
      </c>
      <c r="Y999" s="265">
        <v>0</v>
      </c>
      <c r="Z999" s="265">
        <v>0</v>
      </c>
    </row>
    <row r="1000" spans="1:26" ht="19.45" customHeight="1">
      <c r="A1000" s="264" t="s">
        <v>940</v>
      </c>
      <c r="B1000" s="264" t="s">
        <v>777</v>
      </c>
      <c r="C1000" s="264" t="s">
        <v>910</v>
      </c>
      <c r="D1000" s="265">
        <v>8632.44</v>
      </c>
      <c r="E1000" s="265">
        <v>33.75</v>
      </c>
      <c r="F1000" s="265">
        <v>0</v>
      </c>
      <c r="G1000" s="265">
        <v>0</v>
      </c>
      <c r="H1000" s="265">
        <v>0</v>
      </c>
      <c r="I1000" s="265">
        <v>0</v>
      </c>
      <c r="J1000" s="265">
        <v>0</v>
      </c>
      <c r="K1000" s="265">
        <v>0</v>
      </c>
      <c r="L1000" s="265">
        <v>0</v>
      </c>
      <c r="M1000" s="265">
        <v>162.27000000000001</v>
      </c>
      <c r="N1000" s="265">
        <v>346.41</v>
      </c>
      <c r="O1000" s="265">
        <v>243</v>
      </c>
      <c r="P1000" s="265">
        <v>279.72000000000003</v>
      </c>
      <c r="Q1000" s="265">
        <v>0</v>
      </c>
      <c r="R1000" s="265">
        <v>2503.44</v>
      </c>
      <c r="S1000" s="265">
        <v>0</v>
      </c>
      <c r="T1000" s="265">
        <v>0</v>
      </c>
      <c r="U1000" s="265">
        <v>0</v>
      </c>
      <c r="V1000" s="265">
        <v>0</v>
      </c>
      <c r="W1000" s="265">
        <v>58.59</v>
      </c>
      <c r="X1000" s="265">
        <v>168.75</v>
      </c>
      <c r="Y1000" s="265">
        <v>0</v>
      </c>
      <c r="Z1000" s="265">
        <v>0</v>
      </c>
    </row>
    <row r="1001" spans="1:26" ht="19.45" customHeight="1">
      <c r="A1001" s="264" t="s">
        <v>940</v>
      </c>
      <c r="B1001" s="264" t="s">
        <v>777</v>
      </c>
      <c r="C1001" s="264" t="s">
        <v>911</v>
      </c>
      <c r="D1001" s="265">
        <v>8632.44</v>
      </c>
      <c r="E1001" s="265">
        <v>33.75</v>
      </c>
      <c r="F1001" s="265">
        <v>0</v>
      </c>
      <c r="G1001" s="265">
        <v>0</v>
      </c>
      <c r="H1001" s="265">
        <v>0</v>
      </c>
      <c r="I1001" s="265">
        <v>0</v>
      </c>
      <c r="J1001" s="265">
        <v>0</v>
      </c>
      <c r="K1001" s="265">
        <v>13.5</v>
      </c>
      <c r="L1001" s="265">
        <v>0</v>
      </c>
      <c r="M1001" s="265">
        <v>162.27000000000001</v>
      </c>
      <c r="N1001" s="265">
        <v>346.41</v>
      </c>
      <c r="O1001" s="265">
        <v>243</v>
      </c>
      <c r="P1001" s="265">
        <v>279.72000000000003</v>
      </c>
      <c r="Q1001" s="265">
        <v>0</v>
      </c>
      <c r="R1001" s="265">
        <v>2503.44</v>
      </c>
      <c r="S1001" s="265">
        <v>0</v>
      </c>
      <c r="T1001" s="265">
        <v>0</v>
      </c>
      <c r="U1001" s="265">
        <v>0</v>
      </c>
      <c r="V1001" s="265">
        <v>0</v>
      </c>
      <c r="W1001" s="265">
        <v>58.59</v>
      </c>
      <c r="X1001" s="265">
        <v>168.75</v>
      </c>
      <c r="Y1001" s="265">
        <v>0</v>
      </c>
      <c r="Z1001" s="265">
        <v>0</v>
      </c>
    </row>
    <row r="1002" spans="1:26" ht="19.45" customHeight="1">
      <c r="A1002" s="264" t="s">
        <v>940</v>
      </c>
      <c r="B1002" s="264" t="s">
        <v>777</v>
      </c>
      <c r="C1002" s="264" t="s">
        <v>913</v>
      </c>
      <c r="D1002" s="265">
        <v>8632.44</v>
      </c>
      <c r="E1002" s="265">
        <v>33.75</v>
      </c>
      <c r="F1002" s="265">
        <v>0</v>
      </c>
      <c r="G1002" s="265">
        <v>0</v>
      </c>
      <c r="H1002" s="265">
        <v>0</v>
      </c>
      <c r="I1002" s="265">
        <v>0</v>
      </c>
      <c r="J1002" s="265">
        <v>0</v>
      </c>
      <c r="K1002" s="265">
        <v>0</v>
      </c>
      <c r="L1002" s="265">
        <v>0</v>
      </c>
      <c r="M1002" s="265">
        <v>162.27000000000001</v>
      </c>
      <c r="N1002" s="265">
        <v>346.41</v>
      </c>
      <c r="O1002" s="265">
        <v>243</v>
      </c>
      <c r="P1002" s="265">
        <v>279.72000000000003</v>
      </c>
      <c r="Q1002" s="265">
        <v>0</v>
      </c>
      <c r="R1002" s="265">
        <v>2503.44</v>
      </c>
      <c r="S1002" s="265">
        <v>0</v>
      </c>
      <c r="T1002" s="265">
        <v>0</v>
      </c>
      <c r="U1002" s="265">
        <v>0</v>
      </c>
      <c r="V1002" s="265">
        <v>0</v>
      </c>
      <c r="W1002" s="265">
        <v>58.59</v>
      </c>
      <c r="X1002" s="265">
        <v>168.75</v>
      </c>
      <c r="Y1002" s="265">
        <v>0</v>
      </c>
      <c r="Z1002" s="265">
        <v>0</v>
      </c>
    </row>
    <row r="1003" spans="1:26" ht="19.45" customHeight="1">
      <c r="A1003" s="264" t="s">
        <v>940</v>
      </c>
      <c r="B1003" s="264" t="s">
        <v>777</v>
      </c>
      <c r="C1003" s="264" t="s">
        <v>926</v>
      </c>
      <c r="D1003" s="265">
        <v>8632.44</v>
      </c>
      <c r="E1003" s="265">
        <v>33.75</v>
      </c>
      <c r="F1003" s="265">
        <v>0</v>
      </c>
      <c r="G1003" s="265">
        <v>0</v>
      </c>
      <c r="H1003" s="265">
        <v>0</v>
      </c>
      <c r="I1003" s="265">
        <v>0</v>
      </c>
      <c r="J1003" s="265">
        <v>0</v>
      </c>
      <c r="K1003" s="265">
        <v>13.5</v>
      </c>
      <c r="L1003" s="265">
        <v>0</v>
      </c>
      <c r="M1003" s="265">
        <v>162.27000000000001</v>
      </c>
      <c r="N1003" s="265">
        <v>346.41</v>
      </c>
      <c r="O1003" s="265">
        <v>243</v>
      </c>
      <c r="P1003" s="265">
        <v>279.72000000000003</v>
      </c>
      <c r="Q1003" s="265">
        <v>0</v>
      </c>
      <c r="R1003" s="265">
        <v>2503.44</v>
      </c>
      <c r="S1003" s="265">
        <v>0</v>
      </c>
      <c r="T1003" s="265">
        <v>0</v>
      </c>
      <c r="U1003" s="265">
        <v>0</v>
      </c>
      <c r="V1003" s="265">
        <v>0</v>
      </c>
      <c r="W1003" s="265">
        <v>58.59</v>
      </c>
      <c r="X1003" s="265">
        <v>168.75</v>
      </c>
      <c r="Y1003" s="265">
        <v>0</v>
      </c>
      <c r="Z1003" s="265">
        <v>0</v>
      </c>
    </row>
    <row r="1004" spans="1:26" ht="19.45" customHeight="1">
      <c r="A1004" s="264" t="s">
        <v>940</v>
      </c>
      <c r="B1004" s="264" t="s">
        <v>777</v>
      </c>
      <c r="C1004" s="264" t="s">
        <v>927</v>
      </c>
      <c r="D1004" s="265">
        <v>8632.44</v>
      </c>
      <c r="E1004" s="265">
        <v>33.75</v>
      </c>
      <c r="F1004" s="265">
        <v>0</v>
      </c>
      <c r="G1004" s="265">
        <v>0</v>
      </c>
      <c r="H1004" s="265">
        <v>0</v>
      </c>
      <c r="I1004" s="265">
        <v>0</v>
      </c>
      <c r="J1004" s="265">
        <v>0</v>
      </c>
      <c r="K1004" s="265">
        <v>0</v>
      </c>
      <c r="L1004" s="265">
        <v>0</v>
      </c>
      <c r="M1004" s="265">
        <v>162.27000000000001</v>
      </c>
      <c r="N1004" s="265">
        <v>346.41</v>
      </c>
      <c r="O1004" s="265">
        <v>243</v>
      </c>
      <c r="P1004" s="265">
        <v>279.72000000000003</v>
      </c>
      <c r="Q1004" s="265">
        <v>0</v>
      </c>
      <c r="R1004" s="265">
        <v>2503.44</v>
      </c>
      <c r="S1004" s="265">
        <v>0</v>
      </c>
      <c r="T1004" s="265">
        <v>0</v>
      </c>
      <c r="U1004" s="265">
        <v>0</v>
      </c>
      <c r="V1004" s="265">
        <v>0</v>
      </c>
      <c r="W1004" s="265">
        <v>58.59</v>
      </c>
      <c r="X1004" s="265">
        <v>168.75</v>
      </c>
      <c r="Y1004" s="265">
        <v>0</v>
      </c>
      <c r="Z1004" s="265">
        <v>0</v>
      </c>
    </row>
    <row r="1005" spans="1:26" ht="19.45" customHeight="1">
      <c r="A1005" s="264" t="s">
        <v>940</v>
      </c>
      <c r="B1005" s="264" t="s">
        <v>777</v>
      </c>
      <c r="C1005" s="264" t="s">
        <v>914</v>
      </c>
      <c r="D1005" s="265">
        <v>8632.44</v>
      </c>
      <c r="E1005" s="265">
        <v>45.22</v>
      </c>
      <c r="F1005" s="265">
        <v>0</v>
      </c>
      <c r="G1005" s="265">
        <v>0</v>
      </c>
      <c r="H1005" s="265">
        <v>0</v>
      </c>
      <c r="I1005" s="265">
        <v>0</v>
      </c>
      <c r="J1005" s="265">
        <v>0</v>
      </c>
      <c r="K1005" s="265">
        <v>13.5</v>
      </c>
      <c r="L1005" s="265">
        <v>0</v>
      </c>
      <c r="M1005" s="265">
        <v>162.27000000000001</v>
      </c>
      <c r="N1005" s="265">
        <v>346.41</v>
      </c>
      <c r="O1005" s="265">
        <v>243</v>
      </c>
      <c r="P1005" s="265">
        <v>279.72000000000003</v>
      </c>
      <c r="Q1005" s="265">
        <v>0</v>
      </c>
      <c r="R1005" s="265">
        <v>2503.44</v>
      </c>
      <c r="S1005" s="265">
        <v>0</v>
      </c>
      <c r="T1005" s="265">
        <v>0</v>
      </c>
      <c r="U1005" s="265">
        <v>0</v>
      </c>
      <c r="V1005" s="265">
        <v>0</v>
      </c>
      <c r="W1005" s="265">
        <v>58.59</v>
      </c>
      <c r="X1005" s="265">
        <v>168.75</v>
      </c>
      <c r="Y1005" s="265">
        <v>0</v>
      </c>
      <c r="Z1005" s="265">
        <v>0</v>
      </c>
    </row>
    <row r="1006" spans="1:26" ht="19.45" customHeight="1">
      <c r="A1006" s="264" t="s">
        <v>940</v>
      </c>
      <c r="B1006" s="264" t="s">
        <v>777</v>
      </c>
      <c r="C1006" s="264" t="s">
        <v>928</v>
      </c>
      <c r="D1006" s="265">
        <v>8632.44</v>
      </c>
      <c r="E1006" s="265">
        <v>45.22</v>
      </c>
      <c r="F1006" s="265">
        <v>0</v>
      </c>
      <c r="G1006" s="265">
        <v>0</v>
      </c>
      <c r="H1006" s="265">
        <v>0</v>
      </c>
      <c r="I1006" s="265">
        <v>0</v>
      </c>
      <c r="J1006" s="265">
        <v>0</v>
      </c>
      <c r="K1006" s="265">
        <v>0</v>
      </c>
      <c r="L1006" s="265">
        <v>0</v>
      </c>
      <c r="M1006" s="265">
        <v>162.27000000000001</v>
      </c>
      <c r="N1006" s="265">
        <v>346.41</v>
      </c>
      <c r="O1006" s="265">
        <v>243</v>
      </c>
      <c r="P1006" s="265">
        <v>279.72000000000003</v>
      </c>
      <c r="Q1006" s="265">
        <v>0</v>
      </c>
      <c r="R1006" s="265">
        <v>2503.44</v>
      </c>
      <c r="S1006" s="265">
        <v>0</v>
      </c>
      <c r="T1006" s="265">
        <v>0</v>
      </c>
      <c r="U1006" s="265">
        <v>0</v>
      </c>
      <c r="V1006" s="265">
        <v>0</v>
      </c>
      <c r="W1006" s="265">
        <v>58.59</v>
      </c>
      <c r="X1006" s="265">
        <v>168.75</v>
      </c>
      <c r="Y1006" s="265">
        <v>0</v>
      </c>
      <c r="Z1006" s="265">
        <v>0</v>
      </c>
    </row>
    <row r="1007" spans="1:26" ht="19.45" customHeight="1">
      <c r="A1007" s="264" t="s">
        <v>940</v>
      </c>
      <c r="B1007" s="264" t="s">
        <v>777</v>
      </c>
      <c r="C1007" s="264" t="s">
        <v>915</v>
      </c>
      <c r="D1007" s="265">
        <v>8632.44</v>
      </c>
      <c r="E1007" s="265">
        <v>45.22</v>
      </c>
      <c r="F1007" s="265">
        <v>0</v>
      </c>
      <c r="G1007" s="265">
        <v>0</v>
      </c>
      <c r="H1007" s="265">
        <v>0</v>
      </c>
      <c r="I1007" s="265">
        <v>0</v>
      </c>
      <c r="J1007" s="265">
        <v>0</v>
      </c>
      <c r="K1007" s="265">
        <v>13.5</v>
      </c>
      <c r="L1007" s="265">
        <v>0</v>
      </c>
      <c r="M1007" s="265">
        <v>162.27000000000001</v>
      </c>
      <c r="N1007" s="265">
        <v>346.41</v>
      </c>
      <c r="O1007" s="265">
        <v>243</v>
      </c>
      <c r="P1007" s="265">
        <v>279.72000000000003</v>
      </c>
      <c r="Q1007" s="265">
        <v>0</v>
      </c>
      <c r="R1007" s="265">
        <v>2503.44</v>
      </c>
      <c r="S1007" s="265">
        <v>0</v>
      </c>
      <c r="T1007" s="265">
        <v>0</v>
      </c>
      <c r="U1007" s="265">
        <v>0</v>
      </c>
      <c r="V1007" s="265">
        <v>0</v>
      </c>
      <c r="W1007" s="265">
        <v>58.59</v>
      </c>
      <c r="X1007" s="265">
        <v>168.75</v>
      </c>
      <c r="Y1007" s="265">
        <v>0</v>
      </c>
      <c r="Z1007" s="265">
        <v>0</v>
      </c>
    </row>
    <row r="1008" spans="1:26" ht="19.45" customHeight="1">
      <c r="A1008" s="264" t="s">
        <v>940</v>
      </c>
      <c r="B1008" s="264" t="s">
        <v>777</v>
      </c>
      <c r="C1008" s="264" t="s">
        <v>943</v>
      </c>
      <c r="D1008" s="265">
        <v>8632.44</v>
      </c>
      <c r="E1008" s="265">
        <v>45.22</v>
      </c>
      <c r="F1008" s="265">
        <v>0</v>
      </c>
      <c r="G1008" s="265">
        <v>0</v>
      </c>
      <c r="H1008" s="265">
        <v>0</v>
      </c>
      <c r="I1008" s="265">
        <v>0</v>
      </c>
      <c r="J1008" s="265">
        <v>0</v>
      </c>
      <c r="K1008" s="265">
        <v>0</v>
      </c>
      <c r="L1008" s="265">
        <v>0</v>
      </c>
      <c r="M1008" s="265">
        <v>162.27000000000001</v>
      </c>
      <c r="N1008" s="265">
        <v>346.41</v>
      </c>
      <c r="O1008" s="265">
        <v>243</v>
      </c>
      <c r="P1008" s="265">
        <v>279.72000000000003</v>
      </c>
      <c r="Q1008" s="265">
        <v>0</v>
      </c>
      <c r="R1008" s="265">
        <v>2503.44</v>
      </c>
      <c r="S1008" s="265">
        <v>0</v>
      </c>
      <c r="T1008" s="265">
        <v>0</v>
      </c>
      <c r="U1008" s="265">
        <v>0</v>
      </c>
      <c r="V1008" s="265">
        <v>0</v>
      </c>
      <c r="W1008" s="265">
        <v>58.59</v>
      </c>
      <c r="X1008" s="265">
        <v>168.75</v>
      </c>
      <c r="Y1008" s="265">
        <v>0</v>
      </c>
      <c r="Z1008" s="265">
        <v>0</v>
      </c>
    </row>
    <row r="1009" spans="1:26" ht="19.45" customHeight="1">
      <c r="A1009" s="264" t="s">
        <v>940</v>
      </c>
      <c r="B1009" s="264" t="s">
        <v>777</v>
      </c>
      <c r="C1009" s="264" t="s">
        <v>917</v>
      </c>
      <c r="D1009" s="265">
        <v>8632.44</v>
      </c>
      <c r="E1009" s="265">
        <v>57.37</v>
      </c>
      <c r="F1009" s="265">
        <v>0</v>
      </c>
      <c r="G1009" s="265">
        <v>0</v>
      </c>
      <c r="H1009" s="265">
        <v>0</v>
      </c>
      <c r="I1009" s="265">
        <v>0</v>
      </c>
      <c r="J1009" s="265">
        <v>0</v>
      </c>
      <c r="K1009" s="265">
        <v>13.5</v>
      </c>
      <c r="L1009" s="265">
        <v>0</v>
      </c>
      <c r="M1009" s="265">
        <v>162.27000000000001</v>
      </c>
      <c r="N1009" s="265">
        <v>346.41</v>
      </c>
      <c r="O1009" s="265">
        <v>243</v>
      </c>
      <c r="P1009" s="265">
        <v>279.72000000000003</v>
      </c>
      <c r="Q1009" s="265">
        <v>0</v>
      </c>
      <c r="R1009" s="265">
        <v>2503.44</v>
      </c>
      <c r="S1009" s="265">
        <v>0</v>
      </c>
      <c r="T1009" s="265">
        <v>0</v>
      </c>
      <c r="U1009" s="265">
        <v>0</v>
      </c>
      <c r="V1009" s="265">
        <v>0</v>
      </c>
      <c r="W1009" s="265">
        <v>58.59</v>
      </c>
      <c r="X1009" s="265">
        <v>168.75</v>
      </c>
      <c r="Y1009" s="265">
        <v>0</v>
      </c>
      <c r="Z1009" s="265">
        <v>0</v>
      </c>
    </row>
    <row r="1010" spans="1:26" ht="19.45" customHeight="1">
      <c r="A1010" s="264" t="s">
        <v>940</v>
      </c>
      <c r="B1010" s="264" t="s">
        <v>777</v>
      </c>
      <c r="C1010" s="264" t="s">
        <v>929</v>
      </c>
      <c r="D1010" s="265">
        <v>8632.44</v>
      </c>
      <c r="E1010" s="265">
        <v>57.37</v>
      </c>
      <c r="F1010" s="265">
        <v>0</v>
      </c>
      <c r="G1010" s="265">
        <v>0</v>
      </c>
      <c r="H1010" s="265">
        <v>0</v>
      </c>
      <c r="I1010" s="265">
        <v>0</v>
      </c>
      <c r="J1010" s="265">
        <v>0</v>
      </c>
      <c r="K1010" s="265">
        <v>0</v>
      </c>
      <c r="L1010" s="265">
        <v>0</v>
      </c>
      <c r="M1010" s="265">
        <v>162.27000000000001</v>
      </c>
      <c r="N1010" s="265">
        <v>346.41</v>
      </c>
      <c r="O1010" s="265">
        <v>243</v>
      </c>
      <c r="P1010" s="265">
        <v>279.72000000000003</v>
      </c>
      <c r="Q1010" s="265">
        <v>0</v>
      </c>
      <c r="R1010" s="265">
        <v>2503.44</v>
      </c>
      <c r="S1010" s="265">
        <v>0</v>
      </c>
      <c r="T1010" s="265">
        <v>0</v>
      </c>
      <c r="U1010" s="265">
        <v>0</v>
      </c>
      <c r="V1010" s="265">
        <v>0</v>
      </c>
      <c r="W1010" s="265">
        <v>58.59</v>
      </c>
      <c r="X1010" s="265">
        <v>168.75</v>
      </c>
      <c r="Y1010" s="265">
        <v>0</v>
      </c>
      <c r="Z1010" s="265">
        <v>0</v>
      </c>
    </row>
    <row r="1011" spans="1:26" ht="19.45" customHeight="1">
      <c r="A1011" s="264" t="s">
        <v>940</v>
      </c>
      <c r="B1011" s="264" t="s">
        <v>777</v>
      </c>
      <c r="C1011" s="264" t="s">
        <v>930</v>
      </c>
      <c r="D1011" s="265">
        <v>8632.44</v>
      </c>
      <c r="E1011" s="265">
        <v>57.37</v>
      </c>
      <c r="F1011" s="265">
        <v>0</v>
      </c>
      <c r="G1011" s="265">
        <v>0</v>
      </c>
      <c r="H1011" s="265">
        <v>0</v>
      </c>
      <c r="I1011" s="265">
        <v>0</v>
      </c>
      <c r="J1011" s="265">
        <v>0</v>
      </c>
      <c r="K1011" s="265">
        <v>13.5</v>
      </c>
      <c r="L1011" s="265">
        <v>0</v>
      </c>
      <c r="M1011" s="265">
        <v>162.27000000000001</v>
      </c>
      <c r="N1011" s="265">
        <v>346.41</v>
      </c>
      <c r="O1011" s="265">
        <v>243</v>
      </c>
      <c r="P1011" s="265">
        <v>279.72000000000003</v>
      </c>
      <c r="Q1011" s="265">
        <v>0</v>
      </c>
      <c r="R1011" s="265">
        <v>2503.44</v>
      </c>
      <c r="S1011" s="265">
        <v>0</v>
      </c>
      <c r="T1011" s="265">
        <v>0</v>
      </c>
      <c r="U1011" s="265">
        <v>0</v>
      </c>
      <c r="V1011" s="265">
        <v>0</v>
      </c>
      <c r="W1011" s="265">
        <v>58.59</v>
      </c>
      <c r="X1011" s="265">
        <v>168.75</v>
      </c>
      <c r="Y1011" s="265">
        <v>0</v>
      </c>
      <c r="Z1011" s="265">
        <v>0</v>
      </c>
    </row>
    <row r="1012" spans="1:26" ht="19.45" customHeight="1">
      <c r="A1012" s="264" t="s">
        <v>940</v>
      </c>
      <c r="B1012" s="264" t="s">
        <v>944</v>
      </c>
      <c r="C1012" s="264" t="s">
        <v>933</v>
      </c>
      <c r="D1012" s="265">
        <v>319.72000000000003</v>
      </c>
      <c r="E1012" s="265">
        <v>0</v>
      </c>
      <c r="F1012" s="265">
        <v>0</v>
      </c>
      <c r="G1012" s="265">
        <v>0</v>
      </c>
      <c r="H1012" s="265">
        <v>0</v>
      </c>
      <c r="I1012" s="265">
        <v>0</v>
      </c>
      <c r="J1012" s="265">
        <v>0</v>
      </c>
      <c r="K1012" s="265">
        <v>0</v>
      </c>
      <c r="L1012" s="265">
        <v>0</v>
      </c>
      <c r="M1012" s="265">
        <v>6.01</v>
      </c>
      <c r="N1012" s="265">
        <v>12.83</v>
      </c>
      <c r="O1012" s="265">
        <v>9</v>
      </c>
      <c r="P1012" s="265">
        <v>10.36</v>
      </c>
      <c r="Q1012" s="265">
        <v>0</v>
      </c>
      <c r="R1012" s="265">
        <v>92.72</v>
      </c>
      <c r="S1012" s="265">
        <v>0</v>
      </c>
      <c r="T1012" s="265">
        <v>0</v>
      </c>
      <c r="U1012" s="265">
        <v>0</v>
      </c>
      <c r="V1012" s="265">
        <v>0</v>
      </c>
      <c r="W1012" s="265">
        <v>2.17</v>
      </c>
      <c r="X1012" s="265">
        <v>6.25</v>
      </c>
      <c r="Y1012" s="265">
        <v>0</v>
      </c>
      <c r="Z1012" s="265">
        <v>0</v>
      </c>
    </row>
    <row r="1013" spans="1:26" ht="19.45" customHeight="1">
      <c r="A1013" s="264" t="s">
        <v>940</v>
      </c>
      <c r="B1013" s="264" t="s">
        <v>945</v>
      </c>
      <c r="C1013" s="264" t="s">
        <v>933</v>
      </c>
      <c r="D1013" s="265">
        <v>9911.32</v>
      </c>
      <c r="E1013" s="265">
        <v>0</v>
      </c>
      <c r="F1013" s="265">
        <v>0</v>
      </c>
      <c r="G1013" s="265">
        <v>0</v>
      </c>
      <c r="H1013" s="265">
        <v>0</v>
      </c>
      <c r="I1013" s="265">
        <v>0</v>
      </c>
      <c r="J1013" s="265">
        <v>0</v>
      </c>
      <c r="K1013" s="265">
        <v>13.5</v>
      </c>
      <c r="L1013" s="265">
        <v>0</v>
      </c>
      <c r="M1013" s="265">
        <v>186.31</v>
      </c>
      <c r="N1013" s="265">
        <v>397.73</v>
      </c>
      <c r="O1013" s="265">
        <v>279</v>
      </c>
      <c r="P1013" s="265">
        <v>321.16000000000003</v>
      </c>
      <c r="Q1013" s="265">
        <v>0</v>
      </c>
      <c r="R1013" s="265">
        <v>2874.32</v>
      </c>
      <c r="S1013" s="265">
        <v>0</v>
      </c>
      <c r="T1013" s="265">
        <v>0</v>
      </c>
      <c r="U1013" s="265">
        <v>0</v>
      </c>
      <c r="V1013" s="265">
        <v>0</v>
      </c>
      <c r="W1013" s="265">
        <v>67.27</v>
      </c>
      <c r="X1013" s="265">
        <v>193.75</v>
      </c>
      <c r="Y1013" s="265">
        <v>0</v>
      </c>
      <c r="Z1013" s="265">
        <v>0</v>
      </c>
    </row>
    <row r="1014" spans="1:26" ht="19.45" customHeight="1">
      <c r="A1014" s="264" t="s">
        <v>940</v>
      </c>
      <c r="B1014" s="264" t="s">
        <v>945</v>
      </c>
      <c r="C1014" s="264" t="s">
        <v>908</v>
      </c>
      <c r="D1014" s="265">
        <v>9911.32</v>
      </c>
      <c r="E1014" s="265">
        <v>22.95</v>
      </c>
      <c r="F1014" s="265">
        <v>0</v>
      </c>
      <c r="G1014" s="265">
        <v>502.87</v>
      </c>
      <c r="H1014" s="265">
        <v>0</v>
      </c>
      <c r="I1014" s="265">
        <v>0</v>
      </c>
      <c r="J1014" s="265">
        <v>0</v>
      </c>
      <c r="K1014" s="265">
        <v>0</v>
      </c>
      <c r="L1014" s="265">
        <v>0</v>
      </c>
      <c r="M1014" s="265">
        <v>186.31</v>
      </c>
      <c r="N1014" s="265">
        <v>397.73</v>
      </c>
      <c r="O1014" s="265">
        <v>279</v>
      </c>
      <c r="P1014" s="265">
        <v>321.16000000000003</v>
      </c>
      <c r="Q1014" s="265">
        <v>0</v>
      </c>
      <c r="R1014" s="265">
        <v>2874.32</v>
      </c>
      <c r="S1014" s="265">
        <v>0</v>
      </c>
      <c r="T1014" s="265">
        <v>0</v>
      </c>
      <c r="U1014" s="265">
        <v>0</v>
      </c>
      <c r="V1014" s="265">
        <v>0</v>
      </c>
      <c r="W1014" s="265">
        <v>67.27</v>
      </c>
      <c r="X1014" s="265">
        <v>193.75</v>
      </c>
      <c r="Y1014" s="265">
        <v>0</v>
      </c>
      <c r="Z1014" s="265">
        <v>0</v>
      </c>
    </row>
    <row r="1015" spans="1:26" ht="19.45" customHeight="1">
      <c r="A1015" s="264" t="s">
        <v>940</v>
      </c>
      <c r="B1015" s="264" t="s">
        <v>946</v>
      </c>
      <c r="C1015" s="264" t="s">
        <v>921</v>
      </c>
      <c r="D1015" s="265">
        <v>8632.44</v>
      </c>
      <c r="E1015" s="265">
        <v>0</v>
      </c>
      <c r="F1015" s="265">
        <v>0</v>
      </c>
      <c r="G1015" s="265">
        <v>0</v>
      </c>
      <c r="H1015" s="265">
        <v>0</v>
      </c>
      <c r="I1015" s="265">
        <v>0</v>
      </c>
      <c r="J1015" s="265">
        <v>0</v>
      </c>
      <c r="K1015" s="265">
        <v>13.5</v>
      </c>
      <c r="L1015" s="265">
        <v>0</v>
      </c>
      <c r="M1015" s="265">
        <v>162.27000000000001</v>
      </c>
      <c r="N1015" s="265">
        <v>346.41</v>
      </c>
      <c r="O1015" s="265">
        <v>243</v>
      </c>
      <c r="P1015" s="265">
        <v>279.72000000000003</v>
      </c>
      <c r="Q1015" s="265">
        <v>0</v>
      </c>
      <c r="R1015" s="265">
        <v>2503.44</v>
      </c>
      <c r="S1015" s="265">
        <v>0</v>
      </c>
      <c r="T1015" s="265">
        <v>0</v>
      </c>
      <c r="U1015" s="265">
        <v>0</v>
      </c>
      <c r="V1015" s="265">
        <v>0</v>
      </c>
      <c r="W1015" s="265">
        <v>58.59</v>
      </c>
      <c r="X1015" s="265">
        <v>168.75</v>
      </c>
      <c r="Y1015" s="265">
        <v>0</v>
      </c>
      <c r="Z1015" s="265">
        <v>0</v>
      </c>
    </row>
    <row r="1016" spans="1:26" ht="19.45" customHeight="1">
      <c r="A1016" s="264" t="s">
        <v>940</v>
      </c>
      <c r="B1016" s="264" t="s">
        <v>947</v>
      </c>
      <c r="C1016" s="264" t="s">
        <v>921</v>
      </c>
      <c r="D1016" s="265">
        <v>3836.64</v>
      </c>
      <c r="E1016" s="265">
        <v>0</v>
      </c>
      <c r="F1016" s="265">
        <v>0</v>
      </c>
      <c r="G1016" s="265">
        <v>0</v>
      </c>
      <c r="H1016" s="265">
        <v>0</v>
      </c>
      <c r="I1016" s="265">
        <v>0</v>
      </c>
      <c r="J1016" s="265">
        <v>0</v>
      </c>
      <c r="K1016" s="265">
        <v>6</v>
      </c>
      <c r="L1016" s="265">
        <v>0</v>
      </c>
      <c r="M1016" s="265">
        <v>72.12</v>
      </c>
      <c r="N1016" s="265">
        <v>153.96</v>
      </c>
      <c r="O1016" s="265">
        <v>108</v>
      </c>
      <c r="P1016" s="265">
        <v>124.32</v>
      </c>
      <c r="Q1016" s="265">
        <v>0</v>
      </c>
      <c r="R1016" s="265">
        <v>1112.6400000000001</v>
      </c>
      <c r="S1016" s="265">
        <v>0</v>
      </c>
      <c r="T1016" s="265">
        <v>0</v>
      </c>
      <c r="U1016" s="265">
        <v>0</v>
      </c>
      <c r="V1016" s="265">
        <v>0</v>
      </c>
      <c r="W1016" s="265">
        <v>26.04</v>
      </c>
      <c r="X1016" s="265">
        <v>75</v>
      </c>
      <c r="Y1016" s="265">
        <v>0</v>
      </c>
      <c r="Z1016" s="265">
        <v>0</v>
      </c>
    </row>
    <row r="1017" spans="1:26" ht="19.45" customHeight="1">
      <c r="A1017" s="264" t="s">
        <v>940</v>
      </c>
      <c r="B1017" s="264" t="s">
        <v>948</v>
      </c>
      <c r="C1017" s="264" t="s">
        <v>921</v>
      </c>
      <c r="D1017" s="265">
        <v>8632.44</v>
      </c>
      <c r="E1017" s="265">
        <v>0</v>
      </c>
      <c r="F1017" s="265">
        <v>0</v>
      </c>
      <c r="G1017" s="265">
        <v>0</v>
      </c>
      <c r="H1017" s="265">
        <v>0</v>
      </c>
      <c r="I1017" s="265">
        <v>0</v>
      </c>
      <c r="J1017" s="265">
        <v>0</v>
      </c>
      <c r="K1017" s="265">
        <v>13.5</v>
      </c>
      <c r="L1017" s="265">
        <v>0</v>
      </c>
      <c r="M1017" s="265">
        <v>162.27000000000001</v>
      </c>
      <c r="N1017" s="265">
        <v>346.41</v>
      </c>
      <c r="O1017" s="265">
        <v>243</v>
      </c>
      <c r="P1017" s="265">
        <v>279.72000000000003</v>
      </c>
      <c r="Q1017" s="265">
        <v>0</v>
      </c>
      <c r="R1017" s="265">
        <v>2503.44</v>
      </c>
      <c r="S1017" s="265">
        <v>0</v>
      </c>
      <c r="T1017" s="265">
        <v>0</v>
      </c>
      <c r="U1017" s="265">
        <v>0</v>
      </c>
      <c r="V1017" s="265">
        <v>0</v>
      </c>
      <c r="W1017" s="265">
        <v>58.59</v>
      </c>
      <c r="X1017" s="265">
        <v>168.75</v>
      </c>
      <c r="Y1017" s="265">
        <v>0</v>
      </c>
      <c r="Z1017" s="265">
        <v>0</v>
      </c>
    </row>
    <row r="1018" spans="1:26" ht="19.45" customHeight="1">
      <c r="A1018" s="264" t="s">
        <v>940</v>
      </c>
      <c r="B1018" s="264" t="s">
        <v>948</v>
      </c>
      <c r="C1018" s="264" t="s">
        <v>906</v>
      </c>
      <c r="D1018" s="265">
        <v>8632.44</v>
      </c>
      <c r="E1018" s="265">
        <v>18.22</v>
      </c>
      <c r="F1018" s="265">
        <v>0</v>
      </c>
      <c r="G1018" s="265">
        <v>0</v>
      </c>
      <c r="H1018" s="265">
        <v>0</v>
      </c>
      <c r="I1018" s="265">
        <v>0</v>
      </c>
      <c r="J1018" s="265">
        <v>0</v>
      </c>
      <c r="K1018" s="265">
        <v>13.5</v>
      </c>
      <c r="L1018" s="265">
        <v>0</v>
      </c>
      <c r="M1018" s="265">
        <v>162.27000000000001</v>
      </c>
      <c r="N1018" s="265">
        <v>346.41</v>
      </c>
      <c r="O1018" s="265">
        <v>243</v>
      </c>
      <c r="P1018" s="265">
        <v>279.72000000000003</v>
      </c>
      <c r="Q1018" s="265">
        <v>0</v>
      </c>
      <c r="R1018" s="265">
        <v>2503.44</v>
      </c>
      <c r="S1018" s="265">
        <v>0</v>
      </c>
      <c r="T1018" s="265">
        <v>0</v>
      </c>
      <c r="U1018" s="265">
        <v>0</v>
      </c>
      <c r="V1018" s="265">
        <v>0</v>
      </c>
      <c r="W1018" s="265">
        <v>58.59</v>
      </c>
      <c r="X1018" s="265">
        <v>168.75</v>
      </c>
      <c r="Y1018" s="265">
        <v>0</v>
      </c>
      <c r="Z1018" s="265">
        <v>0</v>
      </c>
    </row>
    <row r="1019" spans="1:26" ht="19.45" customHeight="1">
      <c r="A1019" s="264" t="s">
        <v>940</v>
      </c>
      <c r="B1019" s="264" t="s">
        <v>949</v>
      </c>
      <c r="C1019" s="264" t="s">
        <v>907</v>
      </c>
      <c r="D1019" s="265">
        <v>9911.32</v>
      </c>
      <c r="E1019" s="265">
        <v>22.95</v>
      </c>
      <c r="F1019" s="265">
        <v>0</v>
      </c>
      <c r="G1019" s="265">
        <v>0</v>
      </c>
      <c r="H1019" s="265">
        <v>0</v>
      </c>
      <c r="I1019" s="265">
        <v>0</v>
      </c>
      <c r="J1019" s="265">
        <v>0</v>
      </c>
      <c r="K1019" s="265">
        <v>13.5</v>
      </c>
      <c r="L1019" s="265">
        <v>0</v>
      </c>
      <c r="M1019" s="265">
        <v>186.31</v>
      </c>
      <c r="N1019" s="265">
        <v>397.73</v>
      </c>
      <c r="O1019" s="265">
        <v>279</v>
      </c>
      <c r="P1019" s="265">
        <v>321.16000000000003</v>
      </c>
      <c r="Q1019" s="265">
        <v>0</v>
      </c>
      <c r="R1019" s="265">
        <v>2874.32</v>
      </c>
      <c r="S1019" s="265">
        <v>0</v>
      </c>
      <c r="T1019" s="265">
        <v>0</v>
      </c>
      <c r="U1019" s="265">
        <v>0</v>
      </c>
      <c r="V1019" s="265">
        <v>0</v>
      </c>
      <c r="W1019" s="265">
        <v>67.27</v>
      </c>
      <c r="X1019" s="265">
        <v>193.75</v>
      </c>
      <c r="Y1019" s="265">
        <v>0</v>
      </c>
      <c r="Z1019" s="265">
        <v>0</v>
      </c>
    </row>
    <row r="1020" spans="1:26" ht="19.45" customHeight="1">
      <c r="A1020" s="264" t="s">
        <v>940</v>
      </c>
      <c r="B1020" s="264" t="s">
        <v>950</v>
      </c>
      <c r="C1020" s="264" t="s">
        <v>906</v>
      </c>
      <c r="D1020" s="265">
        <v>8632.44</v>
      </c>
      <c r="E1020" s="265">
        <v>18.22</v>
      </c>
      <c r="F1020" s="265">
        <v>0</v>
      </c>
      <c r="G1020" s="265">
        <v>0</v>
      </c>
      <c r="H1020" s="265">
        <v>0</v>
      </c>
      <c r="I1020" s="265">
        <v>0</v>
      </c>
      <c r="J1020" s="265">
        <v>0</v>
      </c>
      <c r="K1020" s="265">
        <v>13.5</v>
      </c>
      <c r="L1020" s="265">
        <v>0</v>
      </c>
      <c r="M1020" s="265">
        <v>162.27000000000001</v>
      </c>
      <c r="N1020" s="265">
        <v>346.41</v>
      </c>
      <c r="O1020" s="265">
        <v>243</v>
      </c>
      <c r="P1020" s="265">
        <v>279.72000000000003</v>
      </c>
      <c r="Q1020" s="265">
        <v>0</v>
      </c>
      <c r="R1020" s="265">
        <v>2503.44</v>
      </c>
      <c r="S1020" s="265">
        <v>0</v>
      </c>
      <c r="T1020" s="265">
        <v>0</v>
      </c>
      <c r="U1020" s="265">
        <v>0</v>
      </c>
      <c r="V1020" s="265">
        <v>0</v>
      </c>
      <c r="W1020" s="265">
        <v>58.59</v>
      </c>
      <c r="X1020" s="265">
        <v>168.75</v>
      </c>
      <c r="Y1020" s="265">
        <v>0</v>
      </c>
      <c r="Z1020" s="265">
        <v>0</v>
      </c>
    </row>
    <row r="1021" spans="1:26" ht="19.45" customHeight="1">
      <c r="A1021" s="264" t="s">
        <v>940</v>
      </c>
      <c r="B1021" s="264" t="s">
        <v>950</v>
      </c>
      <c r="C1021" s="264" t="s">
        <v>909</v>
      </c>
      <c r="D1021" s="265">
        <v>8632.44</v>
      </c>
      <c r="E1021" s="265">
        <v>22.95</v>
      </c>
      <c r="F1021" s="265">
        <v>0</v>
      </c>
      <c r="G1021" s="265">
        <v>0</v>
      </c>
      <c r="H1021" s="265">
        <v>0</v>
      </c>
      <c r="I1021" s="265">
        <v>0</v>
      </c>
      <c r="J1021" s="265">
        <v>0</v>
      </c>
      <c r="K1021" s="265">
        <v>13.5</v>
      </c>
      <c r="L1021" s="265">
        <v>0</v>
      </c>
      <c r="M1021" s="265">
        <v>162.27000000000001</v>
      </c>
      <c r="N1021" s="265">
        <v>346.41</v>
      </c>
      <c r="O1021" s="265">
        <v>243</v>
      </c>
      <c r="P1021" s="265">
        <v>279.72000000000003</v>
      </c>
      <c r="Q1021" s="265">
        <v>0</v>
      </c>
      <c r="R1021" s="265">
        <v>2503.44</v>
      </c>
      <c r="S1021" s="265">
        <v>0</v>
      </c>
      <c r="T1021" s="265">
        <v>0</v>
      </c>
      <c r="U1021" s="265">
        <v>0</v>
      </c>
      <c r="V1021" s="265">
        <v>0</v>
      </c>
      <c r="W1021" s="265">
        <v>58.59</v>
      </c>
      <c r="X1021" s="265">
        <v>168.75</v>
      </c>
      <c r="Y1021" s="265">
        <v>0</v>
      </c>
      <c r="Z1021" s="265">
        <v>0</v>
      </c>
    </row>
    <row r="1022" spans="1:26" ht="19.45" customHeight="1">
      <c r="A1022" s="264" t="s">
        <v>940</v>
      </c>
      <c r="B1022" s="264" t="s">
        <v>951</v>
      </c>
      <c r="C1022" s="264" t="s">
        <v>921</v>
      </c>
      <c r="D1022" s="265">
        <v>8632.44</v>
      </c>
      <c r="E1022" s="265">
        <v>0</v>
      </c>
      <c r="F1022" s="265">
        <v>0</v>
      </c>
      <c r="G1022" s="265">
        <v>0</v>
      </c>
      <c r="H1022" s="265">
        <v>0</v>
      </c>
      <c r="I1022" s="265">
        <v>0</v>
      </c>
      <c r="J1022" s="265">
        <v>0</v>
      </c>
      <c r="K1022" s="265">
        <v>13.5</v>
      </c>
      <c r="L1022" s="265">
        <v>0</v>
      </c>
      <c r="M1022" s="265">
        <v>162.27000000000001</v>
      </c>
      <c r="N1022" s="265">
        <v>346.41</v>
      </c>
      <c r="O1022" s="265">
        <v>243</v>
      </c>
      <c r="P1022" s="265">
        <v>279.72000000000003</v>
      </c>
      <c r="Q1022" s="265">
        <v>0</v>
      </c>
      <c r="R1022" s="265">
        <v>2503.44</v>
      </c>
      <c r="S1022" s="265">
        <v>0</v>
      </c>
      <c r="T1022" s="265">
        <v>0</v>
      </c>
      <c r="U1022" s="265">
        <v>0</v>
      </c>
      <c r="V1022" s="265">
        <v>0</v>
      </c>
      <c r="W1022" s="265">
        <v>58.59</v>
      </c>
      <c r="X1022" s="265">
        <v>168.75</v>
      </c>
      <c r="Y1022" s="265">
        <v>0</v>
      </c>
      <c r="Z1022" s="265">
        <v>0</v>
      </c>
    </row>
    <row r="1023" spans="1:26" ht="19.45" customHeight="1">
      <c r="A1023" s="264" t="s">
        <v>940</v>
      </c>
      <c r="B1023" s="264" t="s">
        <v>952</v>
      </c>
      <c r="C1023" s="264" t="s">
        <v>921</v>
      </c>
      <c r="D1023" s="265">
        <v>4795.8</v>
      </c>
      <c r="E1023" s="265">
        <v>0</v>
      </c>
      <c r="F1023" s="265">
        <v>0</v>
      </c>
      <c r="G1023" s="265">
        <v>0</v>
      </c>
      <c r="H1023" s="265">
        <v>0</v>
      </c>
      <c r="I1023" s="265">
        <v>0</v>
      </c>
      <c r="J1023" s="265">
        <v>0</v>
      </c>
      <c r="K1023" s="265">
        <v>8.44</v>
      </c>
      <c r="L1023" s="265">
        <v>0</v>
      </c>
      <c r="M1023" s="265">
        <v>90.15</v>
      </c>
      <c r="N1023" s="265">
        <v>192.45</v>
      </c>
      <c r="O1023" s="265">
        <v>135</v>
      </c>
      <c r="P1023" s="265">
        <v>155.4</v>
      </c>
      <c r="Q1023" s="265">
        <v>0</v>
      </c>
      <c r="R1023" s="265">
        <v>1390.8</v>
      </c>
      <c r="S1023" s="265">
        <v>0</v>
      </c>
      <c r="T1023" s="265">
        <v>0</v>
      </c>
      <c r="U1023" s="265">
        <v>0</v>
      </c>
      <c r="V1023" s="265">
        <v>0</v>
      </c>
      <c r="W1023" s="265">
        <v>32.549999999999997</v>
      </c>
      <c r="X1023" s="265">
        <v>93.75</v>
      </c>
      <c r="Y1023" s="265">
        <v>0</v>
      </c>
      <c r="Z1023" s="265">
        <v>0</v>
      </c>
    </row>
    <row r="1024" spans="1:26" ht="19.45" customHeight="1">
      <c r="A1024" s="264" t="s">
        <v>940</v>
      </c>
      <c r="B1024" s="264" t="s">
        <v>953</v>
      </c>
      <c r="C1024" s="264" t="s">
        <v>921</v>
      </c>
      <c r="D1024" s="265">
        <v>5115.5200000000004</v>
      </c>
      <c r="E1024" s="265">
        <v>0</v>
      </c>
      <c r="F1024" s="265">
        <v>0</v>
      </c>
      <c r="G1024" s="265">
        <v>0</v>
      </c>
      <c r="H1024" s="265">
        <v>0</v>
      </c>
      <c r="I1024" s="265">
        <v>0</v>
      </c>
      <c r="J1024" s="265">
        <v>0</v>
      </c>
      <c r="K1024" s="265">
        <v>8.44</v>
      </c>
      <c r="L1024" s="265">
        <v>0</v>
      </c>
      <c r="M1024" s="265">
        <v>96.16</v>
      </c>
      <c r="N1024" s="265">
        <v>205.28</v>
      </c>
      <c r="O1024" s="265">
        <v>144</v>
      </c>
      <c r="P1024" s="265">
        <v>165.76</v>
      </c>
      <c r="Q1024" s="265">
        <v>0</v>
      </c>
      <c r="R1024" s="265">
        <v>1483.52</v>
      </c>
      <c r="S1024" s="265">
        <v>0</v>
      </c>
      <c r="T1024" s="265">
        <v>0</v>
      </c>
      <c r="U1024" s="265">
        <v>0</v>
      </c>
      <c r="V1024" s="265">
        <v>0</v>
      </c>
      <c r="W1024" s="265">
        <v>34.72</v>
      </c>
      <c r="X1024" s="265">
        <v>100</v>
      </c>
      <c r="Y1024" s="265">
        <v>0</v>
      </c>
      <c r="Z1024" s="265">
        <v>0</v>
      </c>
    </row>
    <row r="1025" spans="1:26" ht="19.45" customHeight="1">
      <c r="A1025" s="264" t="s">
        <v>940</v>
      </c>
      <c r="B1025" s="264" t="s">
        <v>954</v>
      </c>
      <c r="C1025" s="264" t="s">
        <v>922</v>
      </c>
      <c r="D1025" s="265">
        <v>8632.44</v>
      </c>
      <c r="E1025" s="265">
        <v>0</v>
      </c>
      <c r="F1025" s="265">
        <v>0</v>
      </c>
      <c r="G1025" s="265">
        <v>0</v>
      </c>
      <c r="H1025" s="265">
        <v>0</v>
      </c>
      <c r="I1025" s="265">
        <v>0</v>
      </c>
      <c r="J1025" s="265">
        <v>0</v>
      </c>
      <c r="K1025" s="265">
        <v>0</v>
      </c>
      <c r="L1025" s="265">
        <v>0</v>
      </c>
      <c r="M1025" s="265">
        <v>162.27000000000001</v>
      </c>
      <c r="N1025" s="265">
        <v>346.41</v>
      </c>
      <c r="O1025" s="265">
        <v>243</v>
      </c>
      <c r="P1025" s="265">
        <v>279.72000000000003</v>
      </c>
      <c r="Q1025" s="265">
        <v>0</v>
      </c>
      <c r="R1025" s="265">
        <v>2503.44</v>
      </c>
      <c r="S1025" s="265">
        <v>0</v>
      </c>
      <c r="T1025" s="265">
        <v>0</v>
      </c>
      <c r="U1025" s="265">
        <v>0</v>
      </c>
      <c r="V1025" s="265">
        <v>0</v>
      </c>
      <c r="W1025" s="265">
        <v>58.59</v>
      </c>
      <c r="X1025" s="265">
        <v>168.75</v>
      </c>
      <c r="Y1025" s="265">
        <v>0</v>
      </c>
      <c r="Z1025" s="265">
        <v>0</v>
      </c>
    </row>
    <row r="1026" spans="1:26" ht="19.45" customHeight="1">
      <c r="A1026" s="264" t="s">
        <v>940</v>
      </c>
      <c r="B1026" s="264" t="s">
        <v>955</v>
      </c>
      <c r="C1026" s="264" t="s">
        <v>911</v>
      </c>
      <c r="D1026" s="265">
        <v>9911.32</v>
      </c>
      <c r="E1026" s="265">
        <v>33.75</v>
      </c>
      <c r="F1026" s="265">
        <v>0</v>
      </c>
      <c r="G1026" s="265">
        <v>502.87</v>
      </c>
      <c r="H1026" s="265">
        <v>0</v>
      </c>
      <c r="I1026" s="265">
        <v>0</v>
      </c>
      <c r="J1026" s="265">
        <v>0</v>
      </c>
      <c r="K1026" s="265">
        <v>13.5</v>
      </c>
      <c r="L1026" s="265">
        <v>0</v>
      </c>
      <c r="M1026" s="265">
        <v>186.31</v>
      </c>
      <c r="N1026" s="265">
        <v>397.73</v>
      </c>
      <c r="O1026" s="265">
        <v>279</v>
      </c>
      <c r="P1026" s="265">
        <v>321.16000000000003</v>
      </c>
      <c r="Q1026" s="265">
        <v>0</v>
      </c>
      <c r="R1026" s="265">
        <v>2874.32</v>
      </c>
      <c r="S1026" s="265">
        <v>0</v>
      </c>
      <c r="T1026" s="265">
        <v>0</v>
      </c>
      <c r="U1026" s="265">
        <v>0</v>
      </c>
      <c r="V1026" s="265">
        <v>0</v>
      </c>
      <c r="W1026" s="265">
        <v>67.27</v>
      </c>
      <c r="X1026" s="265">
        <v>193.75</v>
      </c>
      <c r="Y1026" s="265">
        <v>0</v>
      </c>
      <c r="Z1026" s="265">
        <v>0</v>
      </c>
    </row>
    <row r="1027" spans="1:26" ht="19.45" customHeight="1">
      <c r="A1027" s="264" t="s">
        <v>940</v>
      </c>
      <c r="B1027" s="264" t="s">
        <v>956</v>
      </c>
      <c r="C1027" s="264" t="s">
        <v>921</v>
      </c>
      <c r="D1027" s="265">
        <v>5754.96</v>
      </c>
      <c r="E1027" s="265">
        <v>0</v>
      </c>
      <c r="F1027" s="265">
        <v>0</v>
      </c>
      <c r="G1027" s="265">
        <v>0</v>
      </c>
      <c r="H1027" s="265">
        <v>0</v>
      </c>
      <c r="I1027" s="265">
        <v>0</v>
      </c>
      <c r="J1027" s="265">
        <v>0</v>
      </c>
      <c r="K1027" s="265">
        <v>10.119999999999999</v>
      </c>
      <c r="L1027" s="265">
        <v>0</v>
      </c>
      <c r="M1027" s="265">
        <v>108.18</v>
      </c>
      <c r="N1027" s="265">
        <v>230.94</v>
      </c>
      <c r="O1027" s="265">
        <v>162</v>
      </c>
      <c r="P1027" s="265">
        <v>186.48</v>
      </c>
      <c r="Q1027" s="265">
        <v>0</v>
      </c>
      <c r="R1027" s="265">
        <v>1668.96</v>
      </c>
      <c r="S1027" s="265">
        <v>0</v>
      </c>
      <c r="T1027" s="265">
        <v>0</v>
      </c>
      <c r="U1027" s="265">
        <v>0</v>
      </c>
      <c r="V1027" s="265">
        <v>0</v>
      </c>
      <c r="W1027" s="265">
        <v>39.06</v>
      </c>
      <c r="X1027" s="265">
        <v>112.5</v>
      </c>
      <c r="Y1027" s="265">
        <v>0</v>
      </c>
      <c r="Z1027" s="265">
        <v>0</v>
      </c>
    </row>
    <row r="1028" spans="1:26" ht="19.45" customHeight="1">
      <c r="A1028" s="264" t="s">
        <v>940</v>
      </c>
      <c r="B1028" s="264" t="s">
        <v>957</v>
      </c>
      <c r="C1028" s="264" t="s">
        <v>907</v>
      </c>
      <c r="D1028" s="265">
        <v>9911.32</v>
      </c>
      <c r="E1028" s="265">
        <v>22.95</v>
      </c>
      <c r="F1028" s="265">
        <v>0</v>
      </c>
      <c r="G1028" s="265">
        <v>502.87</v>
      </c>
      <c r="H1028" s="265">
        <v>0</v>
      </c>
      <c r="I1028" s="265">
        <v>0</v>
      </c>
      <c r="J1028" s="265">
        <v>0</v>
      </c>
      <c r="K1028" s="265">
        <v>13.5</v>
      </c>
      <c r="L1028" s="265">
        <v>0</v>
      </c>
      <c r="M1028" s="265">
        <v>186.31</v>
      </c>
      <c r="N1028" s="265">
        <v>397.73</v>
      </c>
      <c r="O1028" s="265">
        <v>279</v>
      </c>
      <c r="P1028" s="265">
        <v>321.16000000000003</v>
      </c>
      <c r="Q1028" s="265">
        <v>0</v>
      </c>
      <c r="R1028" s="265">
        <v>2874.32</v>
      </c>
      <c r="S1028" s="265">
        <v>0</v>
      </c>
      <c r="T1028" s="265">
        <v>0</v>
      </c>
      <c r="U1028" s="265">
        <v>0</v>
      </c>
      <c r="V1028" s="265">
        <v>0</v>
      </c>
      <c r="W1028" s="265">
        <v>67.27</v>
      </c>
      <c r="X1028" s="265">
        <v>193.75</v>
      </c>
      <c r="Y1028" s="265">
        <v>0</v>
      </c>
      <c r="Z1028" s="265">
        <v>0</v>
      </c>
    </row>
    <row r="1029" spans="1:26" ht="19.45" customHeight="1">
      <c r="A1029" s="264" t="s">
        <v>940</v>
      </c>
      <c r="B1029" s="264" t="s">
        <v>958</v>
      </c>
      <c r="C1029" s="264" t="s">
        <v>906</v>
      </c>
      <c r="D1029" s="265">
        <v>8632.44</v>
      </c>
      <c r="E1029" s="265">
        <v>18.22</v>
      </c>
      <c r="F1029" s="265">
        <v>0</v>
      </c>
      <c r="G1029" s="265">
        <v>0</v>
      </c>
      <c r="H1029" s="265">
        <v>0</v>
      </c>
      <c r="I1029" s="265">
        <v>0</v>
      </c>
      <c r="J1029" s="265">
        <v>0</v>
      </c>
      <c r="K1029" s="265">
        <v>13.5</v>
      </c>
      <c r="L1029" s="265">
        <v>0</v>
      </c>
      <c r="M1029" s="265">
        <v>162.27000000000001</v>
      </c>
      <c r="N1029" s="265">
        <v>346.41</v>
      </c>
      <c r="O1029" s="265">
        <v>243</v>
      </c>
      <c r="P1029" s="265">
        <v>279.72000000000003</v>
      </c>
      <c r="Q1029" s="265">
        <v>0</v>
      </c>
      <c r="R1029" s="265">
        <v>2503.44</v>
      </c>
      <c r="S1029" s="265">
        <v>0</v>
      </c>
      <c r="T1029" s="265">
        <v>0</v>
      </c>
      <c r="U1029" s="265">
        <v>0</v>
      </c>
      <c r="V1029" s="265">
        <v>0</v>
      </c>
      <c r="W1029" s="265">
        <v>58.59</v>
      </c>
      <c r="X1029" s="265">
        <v>168.75</v>
      </c>
      <c r="Y1029" s="265">
        <v>0</v>
      </c>
      <c r="Z1029" s="265">
        <v>0</v>
      </c>
    </row>
    <row r="1030" spans="1:26" ht="19.45" customHeight="1">
      <c r="A1030" s="264" t="s">
        <v>940</v>
      </c>
      <c r="B1030" s="264" t="s">
        <v>958</v>
      </c>
      <c r="C1030" s="264" t="s">
        <v>909</v>
      </c>
      <c r="D1030" s="265">
        <v>8632.44</v>
      </c>
      <c r="E1030" s="265">
        <v>22.95</v>
      </c>
      <c r="F1030" s="265">
        <v>0</v>
      </c>
      <c r="G1030" s="265">
        <v>0</v>
      </c>
      <c r="H1030" s="265">
        <v>0</v>
      </c>
      <c r="I1030" s="265">
        <v>0</v>
      </c>
      <c r="J1030" s="265">
        <v>0</v>
      </c>
      <c r="K1030" s="265">
        <v>13.5</v>
      </c>
      <c r="L1030" s="265">
        <v>0</v>
      </c>
      <c r="M1030" s="265">
        <v>162.27000000000001</v>
      </c>
      <c r="N1030" s="265">
        <v>346.41</v>
      </c>
      <c r="O1030" s="265">
        <v>243</v>
      </c>
      <c r="P1030" s="265">
        <v>279.72000000000003</v>
      </c>
      <c r="Q1030" s="265">
        <v>0</v>
      </c>
      <c r="R1030" s="265">
        <v>2503.44</v>
      </c>
      <c r="S1030" s="265">
        <v>0</v>
      </c>
      <c r="T1030" s="265">
        <v>0</v>
      </c>
      <c r="U1030" s="265">
        <v>0</v>
      </c>
      <c r="V1030" s="265">
        <v>0</v>
      </c>
      <c r="W1030" s="265">
        <v>58.59</v>
      </c>
      <c r="X1030" s="265">
        <v>168.75</v>
      </c>
      <c r="Y1030" s="265">
        <v>0</v>
      </c>
      <c r="Z1030" s="265">
        <v>0</v>
      </c>
    </row>
    <row r="1031" spans="1:26" ht="19.45" customHeight="1">
      <c r="A1031" s="264" t="s">
        <v>940</v>
      </c>
      <c r="B1031" s="264" t="s">
        <v>958</v>
      </c>
      <c r="C1031" s="264" t="s">
        <v>926</v>
      </c>
      <c r="D1031" s="265">
        <v>8632.44</v>
      </c>
      <c r="E1031" s="265">
        <v>33.75</v>
      </c>
      <c r="F1031" s="265">
        <v>0</v>
      </c>
      <c r="G1031" s="265">
        <v>0</v>
      </c>
      <c r="H1031" s="265">
        <v>0</v>
      </c>
      <c r="I1031" s="265">
        <v>0</v>
      </c>
      <c r="J1031" s="265">
        <v>0</v>
      </c>
      <c r="K1031" s="265">
        <v>13.5</v>
      </c>
      <c r="L1031" s="265">
        <v>0</v>
      </c>
      <c r="M1031" s="265">
        <v>162.27000000000001</v>
      </c>
      <c r="N1031" s="265">
        <v>346.41</v>
      </c>
      <c r="O1031" s="265">
        <v>243</v>
      </c>
      <c r="P1031" s="265">
        <v>279.72000000000003</v>
      </c>
      <c r="Q1031" s="265">
        <v>0</v>
      </c>
      <c r="R1031" s="265">
        <v>2503.44</v>
      </c>
      <c r="S1031" s="265">
        <v>0</v>
      </c>
      <c r="T1031" s="265">
        <v>0</v>
      </c>
      <c r="U1031" s="265">
        <v>0</v>
      </c>
      <c r="V1031" s="265">
        <v>0</v>
      </c>
      <c r="W1031" s="265">
        <v>58.59</v>
      </c>
      <c r="X1031" s="265">
        <v>168.75</v>
      </c>
      <c r="Y1031" s="265">
        <v>0</v>
      </c>
      <c r="Z1031" s="265">
        <v>0</v>
      </c>
    </row>
    <row r="1032" spans="1:26" ht="19.45" customHeight="1">
      <c r="A1032" s="264" t="s">
        <v>940</v>
      </c>
      <c r="B1032" s="264" t="s">
        <v>959</v>
      </c>
      <c r="C1032" s="264" t="s">
        <v>921</v>
      </c>
      <c r="D1032" s="265">
        <v>6394.4</v>
      </c>
      <c r="E1032" s="265">
        <v>0</v>
      </c>
      <c r="F1032" s="265">
        <v>0</v>
      </c>
      <c r="G1032" s="265">
        <v>0</v>
      </c>
      <c r="H1032" s="265">
        <v>0</v>
      </c>
      <c r="I1032" s="265">
        <v>0</v>
      </c>
      <c r="J1032" s="265">
        <v>0</v>
      </c>
      <c r="K1032" s="265">
        <v>11.25</v>
      </c>
      <c r="L1032" s="265">
        <v>0</v>
      </c>
      <c r="M1032" s="265">
        <v>120.2</v>
      </c>
      <c r="N1032" s="265">
        <v>256.60000000000002</v>
      </c>
      <c r="O1032" s="265">
        <v>180</v>
      </c>
      <c r="P1032" s="265">
        <v>207.2</v>
      </c>
      <c r="Q1032" s="265">
        <v>0</v>
      </c>
      <c r="R1032" s="265">
        <v>1854.4</v>
      </c>
      <c r="S1032" s="265">
        <v>0</v>
      </c>
      <c r="T1032" s="265">
        <v>0</v>
      </c>
      <c r="U1032" s="265">
        <v>0</v>
      </c>
      <c r="V1032" s="265">
        <v>0</v>
      </c>
      <c r="W1032" s="265">
        <v>43.4</v>
      </c>
      <c r="X1032" s="265">
        <v>125</v>
      </c>
      <c r="Y1032" s="265">
        <v>0</v>
      </c>
      <c r="Z1032" s="265">
        <v>0</v>
      </c>
    </row>
    <row r="1033" spans="1:26" ht="19.45" customHeight="1">
      <c r="A1033" s="264" t="s">
        <v>940</v>
      </c>
      <c r="B1033" s="264" t="s">
        <v>959</v>
      </c>
      <c r="C1033" s="264" t="s">
        <v>906</v>
      </c>
      <c r="D1033" s="265">
        <v>6394.4</v>
      </c>
      <c r="E1033" s="265">
        <v>13.6</v>
      </c>
      <c r="F1033" s="265">
        <v>0</v>
      </c>
      <c r="G1033" s="265">
        <v>0</v>
      </c>
      <c r="H1033" s="265">
        <v>0</v>
      </c>
      <c r="I1033" s="265">
        <v>0</v>
      </c>
      <c r="J1033" s="265">
        <v>0</v>
      </c>
      <c r="K1033" s="265">
        <v>11.25</v>
      </c>
      <c r="L1033" s="265">
        <v>0</v>
      </c>
      <c r="M1033" s="265">
        <v>120.2</v>
      </c>
      <c r="N1033" s="265">
        <v>256.60000000000002</v>
      </c>
      <c r="O1033" s="265">
        <v>180</v>
      </c>
      <c r="P1033" s="265">
        <v>207.2</v>
      </c>
      <c r="Q1033" s="265">
        <v>0</v>
      </c>
      <c r="R1033" s="265">
        <v>1854.4</v>
      </c>
      <c r="S1033" s="265">
        <v>0</v>
      </c>
      <c r="T1033" s="265">
        <v>0</v>
      </c>
      <c r="U1033" s="265">
        <v>0</v>
      </c>
      <c r="V1033" s="265">
        <v>0</v>
      </c>
      <c r="W1033" s="265">
        <v>43.4</v>
      </c>
      <c r="X1033" s="265">
        <v>125</v>
      </c>
      <c r="Y1033" s="265">
        <v>0</v>
      </c>
      <c r="Z1033" s="265">
        <v>0</v>
      </c>
    </row>
    <row r="1034" spans="1:26" ht="19.45" customHeight="1">
      <c r="A1034" s="264" t="s">
        <v>940</v>
      </c>
      <c r="B1034" s="264" t="s">
        <v>960</v>
      </c>
      <c r="C1034" s="264" t="s">
        <v>941</v>
      </c>
      <c r="D1034" s="265">
        <v>6714.12</v>
      </c>
      <c r="E1034" s="265">
        <v>0</v>
      </c>
      <c r="F1034" s="265">
        <v>0</v>
      </c>
      <c r="G1034" s="265">
        <v>0</v>
      </c>
      <c r="H1034" s="265">
        <v>0</v>
      </c>
      <c r="I1034" s="265">
        <v>0</v>
      </c>
      <c r="J1034" s="265">
        <v>0</v>
      </c>
      <c r="K1034" s="265">
        <v>0</v>
      </c>
      <c r="L1034" s="265">
        <v>0</v>
      </c>
      <c r="M1034" s="265">
        <v>126.21</v>
      </c>
      <c r="N1034" s="265">
        <v>269.43</v>
      </c>
      <c r="O1034" s="265">
        <v>189</v>
      </c>
      <c r="P1034" s="265">
        <v>217.56</v>
      </c>
      <c r="Q1034" s="265">
        <v>0</v>
      </c>
      <c r="R1034" s="265">
        <v>1947.12</v>
      </c>
      <c r="S1034" s="265">
        <v>0</v>
      </c>
      <c r="T1034" s="265">
        <v>0</v>
      </c>
      <c r="U1034" s="265">
        <v>0</v>
      </c>
      <c r="V1034" s="265">
        <v>0</v>
      </c>
      <c r="W1034" s="265">
        <v>45.57</v>
      </c>
      <c r="X1034" s="265">
        <v>131.25</v>
      </c>
      <c r="Y1034" s="265">
        <v>0</v>
      </c>
      <c r="Z1034" s="265">
        <v>0</v>
      </c>
    </row>
    <row r="1035" spans="1:26" ht="19.45" customHeight="1">
      <c r="A1035" s="264" t="s">
        <v>940</v>
      </c>
      <c r="B1035" s="264" t="s">
        <v>960</v>
      </c>
      <c r="C1035" s="264" t="s">
        <v>921</v>
      </c>
      <c r="D1035" s="265">
        <v>6714.12</v>
      </c>
      <c r="E1035" s="265">
        <v>0</v>
      </c>
      <c r="F1035" s="265">
        <v>0</v>
      </c>
      <c r="G1035" s="265">
        <v>0</v>
      </c>
      <c r="H1035" s="265">
        <v>0</v>
      </c>
      <c r="I1035" s="265">
        <v>0</v>
      </c>
      <c r="J1035" s="265">
        <v>0</v>
      </c>
      <c r="K1035" s="265">
        <v>10.5</v>
      </c>
      <c r="L1035" s="265">
        <v>0</v>
      </c>
      <c r="M1035" s="265">
        <v>126.21</v>
      </c>
      <c r="N1035" s="265">
        <v>269.43</v>
      </c>
      <c r="O1035" s="265">
        <v>189</v>
      </c>
      <c r="P1035" s="265">
        <v>217.56</v>
      </c>
      <c r="Q1035" s="265">
        <v>0</v>
      </c>
      <c r="R1035" s="265">
        <v>1947.12</v>
      </c>
      <c r="S1035" s="265">
        <v>0</v>
      </c>
      <c r="T1035" s="265">
        <v>0</v>
      </c>
      <c r="U1035" s="265">
        <v>0</v>
      </c>
      <c r="V1035" s="265">
        <v>0</v>
      </c>
      <c r="W1035" s="265">
        <v>45.57</v>
      </c>
      <c r="X1035" s="265">
        <v>131.25</v>
      </c>
      <c r="Y1035" s="265">
        <v>0</v>
      </c>
      <c r="Z1035" s="265">
        <v>0</v>
      </c>
    </row>
    <row r="1036" spans="1:26" ht="19.45" customHeight="1">
      <c r="A1036" s="264" t="s">
        <v>940</v>
      </c>
      <c r="B1036" s="264" t="s">
        <v>961</v>
      </c>
      <c r="C1036" s="264" t="s">
        <v>910</v>
      </c>
      <c r="D1036" s="265">
        <v>9911.32</v>
      </c>
      <c r="E1036" s="265">
        <v>33.75</v>
      </c>
      <c r="F1036" s="265">
        <v>0</v>
      </c>
      <c r="G1036" s="265">
        <v>0</v>
      </c>
      <c r="H1036" s="265">
        <v>0</v>
      </c>
      <c r="I1036" s="265">
        <v>0</v>
      </c>
      <c r="J1036" s="265">
        <v>0</v>
      </c>
      <c r="K1036" s="265">
        <v>0</v>
      </c>
      <c r="L1036" s="265">
        <v>0</v>
      </c>
      <c r="M1036" s="265">
        <v>186.31</v>
      </c>
      <c r="N1036" s="265">
        <v>397.73</v>
      </c>
      <c r="O1036" s="265">
        <v>279</v>
      </c>
      <c r="P1036" s="265">
        <v>321.16000000000003</v>
      </c>
      <c r="Q1036" s="265">
        <v>0</v>
      </c>
      <c r="R1036" s="265">
        <v>2874.32</v>
      </c>
      <c r="S1036" s="265">
        <v>0</v>
      </c>
      <c r="T1036" s="265">
        <v>0</v>
      </c>
      <c r="U1036" s="265">
        <v>0</v>
      </c>
      <c r="V1036" s="265">
        <v>0</v>
      </c>
      <c r="W1036" s="265">
        <v>67.27</v>
      </c>
      <c r="X1036" s="265">
        <v>193.75</v>
      </c>
      <c r="Y1036" s="265">
        <v>0</v>
      </c>
      <c r="Z1036" s="265">
        <v>0</v>
      </c>
    </row>
    <row r="1037" spans="1:26" ht="19.45" customHeight="1">
      <c r="A1037" s="264" t="s">
        <v>940</v>
      </c>
      <c r="B1037" s="264" t="s">
        <v>962</v>
      </c>
      <c r="C1037" s="264" t="s">
        <v>906</v>
      </c>
      <c r="D1037" s="265">
        <v>8632.44</v>
      </c>
      <c r="E1037" s="265">
        <v>18.22</v>
      </c>
      <c r="F1037" s="265">
        <v>0</v>
      </c>
      <c r="G1037" s="265">
        <v>0</v>
      </c>
      <c r="H1037" s="265">
        <v>0</v>
      </c>
      <c r="I1037" s="265">
        <v>0</v>
      </c>
      <c r="J1037" s="265">
        <v>0</v>
      </c>
      <c r="K1037" s="265">
        <v>13.5</v>
      </c>
      <c r="L1037" s="265">
        <v>0</v>
      </c>
      <c r="M1037" s="265">
        <v>162.27000000000001</v>
      </c>
      <c r="N1037" s="265">
        <v>346.41</v>
      </c>
      <c r="O1037" s="265">
        <v>243</v>
      </c>
      <c r="P1037" s="265">
        <v>279.72000000000003</v>
      </c>
      <c r="Q1037" s="265">
        <v>0</v>
      </c>
      <c r="R1037" s="265">
        <v>2503.44</v>
      </c>
      <c r="S1037" s="265">
        <v>0</v>
      </c>
      <c r="T1037" s="265">
        <v>0</v>
      </c>
      <c r="U1037" s="265">
        <v>0</v>
      </c>
      <c r="V1037" s="265">
        <v>0</v>
      </c>
      <c r="W1037" s="265">
        <v>58.59</v>
      </c>
      <c r="X1037" s="265">
        <v>168.75</v>
      </c>
      <c r="Y1037" s="265">
        <v>0</v>
      </c>
      <c r="Z1037" s="265">
        <v>0</v>
      </c>
    </row>
    <row r="1038" spans="1:26" ht="19.45" customHeight="1">
      <c r="A1038" s="264" t="s">
        <v>940</v>
      </c>
      <c r="B1038" s="264" t="s">
        <v>963</v>
      </c>
      <c r="C1038" s="264" t="s">
        <v>921</v>
      </c>
      <c r="D1038" s="265">
        <v>7033.84</v>
      </c>
      <c r="E1038" s="265">
        <v>0</v>
      </c>
      <c r="F1038" s="265">
        <v>0</v>
      </c>
      <c r="G1038" s="265">
        <v>0</v>
      </c>
      <c r="H1038" s="265">
        <v>0</v>
      </c>
      <c r="I1038" s="265">
        <v>0</v>
      </c>
      <c r="J1038" s="265">
        <v>0</v>
      </c>
      <c r="K1038" s="265">
        <v>11.25</v>
      </c>
      <c r="L1038" s="265">
        <v>0</v>
      </c>
      <c r="M1038" s="265">
        <v>132.22</v>
      </c>
      <c r="N1038" s="265">
        <v>282.26</v>
      </c>
      <c r="O1038" s="265">
        <v>198</v>
      </c>
      <c r="P1038" s="265">
        <v>227.92</v>
      </c>
      <c r="Q1038" s="265">
        <v>0</v>
      </c>
      <c r="R1038" s="265">
        <v>2039.84</v>
      </c>
      <c r="S1038" s="265">
        <v>0</v>
      </c>
      <c r="T1038" s="265">
        <v>0</v>
      </c>
      <c r="U1038" s="265">
        <v>0</v>
      </c>
      <c r="V1038" s="265">
        <v>0</v>
      </c>
      <c r="W1038" s="265">
        <v>47.74</v>
      </c>
      <c r="X1038" s="265">
        <v>137.5</v>
      </c>
      <c r="Y1038" s="265">
        <v>0</v>
      </c>
      <c r="Z1038" s="265">
        <v>0</v>
      </c>
    </row>
    <row r="1039" spans="1:26" ht="19.45" customHeight="1">
      <c r="A1039" s="264" t="s">
        <v>940</v>
      </c>
      <c r="B1039" s="264" t="s">
        <v>964</v>
      </c>
      <c r="C1039" s="264" t="s">
        <v>941</v>
      </c>
      <c r="D1039" s="265">
        <v>7673.28</v>
      </c>
      <c r="E1039" s="265">
        <v>0</v>
      </c>
      <c r="F1039" s="265">
        <v>0</v>
      </c>
      <c r="G1039" s="265">
        <v>0</v>
      </c>
      <c r="H1039" s="265">
        <v>0</v>
      </c>
      <c r="I1039" s="265">
        <v>0</v>
      </c>
      <c r="J1039" s="265">
        <v>0</v>
      </c>
      <c r="K1039" s="265">
        <v>0</v>
      </c>
      <c r="L1039" s="265">
        <v>0</v>
      </c>
      <c r="M1039" s="265">
        <v>144.24</v>
      </c>
      <c r="N1039" s="265">
        <v>307.92</v>
      </c>
      <c r="O1039" s="265">
        <v>216</v>
      </c>
      <c r="P1039" s="265">
        <v>248.64</v>
      </c>
      <c r="Q1039" s="265">
        <v>0</v>
      </c>
      <c r="R1039" s="265">
        <v>2225.2800000000002</v>
      </c>
      <c r="S1039" s="265">
        <v>0</v>
      </c>
      <c r="T1039" s="265">
        <v>0</v>
      </c>
      <c r="U1039" s="265">
        <v>0</v>
      </c>
      <c r="V1039" s="265">
        <v>0</v>
      </c>
      <c r="W1039" s="265">
        <v>52.08</v>
      </c>
      <c r="X1039" s="265">
        <v>150</v>
      </c>
      <c r="Y1039" s="265">
        <v>0</v>
      </c>
      <c r="Z1039" s="265">
        <v>0</v>
      </c>
    </row>
    <row r="1040" spans="1:26" ht="19.45" customHeight="1">
      <c r="A1040" s="264" t="s">
        <v>940</v>
      </c>
      <c r="B1040" s="264" t="s">
        <v>964</v>
      </c>
      <c r="C1040" s="264" t="s">
        <v>933</v>
      </c>
      <c r="D1040" s="265">
        <v>7673.28</v>
      </c>
      <c r="E1040" s="265">
        <v>0</v>
      </c>
      <c r="F1040" s="265">
        <v>0</v>
      </c>
      <c r="G1040" s="265">
        <v>0</v>
      </c>
      <c r="H1040" s="265">
        <v>0</v>
      </c>
      <c r="I1040" s="265">
        <v>0</v>
      </c>
      <c r="J1040" s="265">
        <v>0</v>
      </c>
      <c r="K1040" s="265">
        <v>13.5</v>
      </c>
      <c r="L1040" s="265">
        <v>0</v>
      </c>
      <c r="M1040" s="265">
        <v>144.24</v>
      </c>
      <c r="N1040" s="265">
        <v>307.92</v>
      </c>
      <c r="O1040" s="265">
        <v>216</v>
      </c>
      <c r="P1040" s="265">
        <v>248.64</v>
      </c>
      <c r="Q1040" s="265">
        <v>0</v>
      </c>
      <c r="R1040" s="265">
        <v>2225.2800000000002</v>
      </c>
      <c r="S1040" s="265">
        <v>0</v>
      </c>
      <c r="T1040" s="265">
        <v>0</v>
      </c>
      <c r="U1040" s="265">
        <v>0</v>
      </c>
      <c r="V1040" s="265">
        <v>0</v>
      </c>
      <c r="W1040" s="265">
        <v>52.08</v>
      </c>
      <c r="X1040" s="265">
        <v>150</v>
      </c>
      <c r="Y1040" s="265">
        <v>0</v>
      </c>
      <c r="Z1040" s="265">
        <v>0</v>
      </c>
    </row>
    <row r="1041" spans="1:26" ht="19.45" customHeight="1">
      <c r="A1041" s="264" t="s">
        <v>940</v>
      </c>
      <c r="B1041" s="264" t="s">
        <v>964</v>
      </c>
      <c r="C1041" s="264" t="s">
        <v>921</v>
      </c>
      <c r="D1041" s="265">
        <v>7673.28</v>
      </c>
      <c r="E1041" s="265">
        <v>0</v>
      </c>
      <c r="F1041" s="265">
        <v>0</v>
      </c>
      <c r="G1041" s="265">
        <v>0</v>
      </c>
      <c r="H1041" s="265">
        <v>0</v>
      </c>
      <c r="I1041" s="265">
        <v>0</v>
      </c>
      <c r="J1041" s="265">
        <v>0</v>
      </c>
      <c r="K1041" s="265">
        <v>13.5</v>
      </c>
      <c r="L1041" s="265">
        <v>0</v>
      </c>
      <c r="M1041" s="265">
        <v>144.24</v>
      </c>
      <c r="N1041" s="265">
        <v>307.92</v>
      </c>
      <c r="O1041" s="265">
        <v>216</v>
      </c>
      <c r="P1041" s="265">
        <v>248.64</v>
      </c>
      <c r="Q1041" s="265">
        <v>0</v>
      </c>
      <c r="R1041" s="265">
        <v>2225.2800000000002</v>
      </c>
      <c r="S1041" s="265">
        <v>0</v>
      </c>
      <c r="T1041" s="265">
        <v>0</v>
      </c>
      <c r="U1041" s="265">
        <v>0</v>
      </c>
      <c r="V1041" s="265">
        <v>0</v>
      </c>
      <c r="W1041" s="265">
        <v>52.08</v>
      </c>
      <c r="X1041" s="265">
        <v>150</v>
      </c>
      <c r="Y1041" s="265">
        <v>0</v>
      </c>
      <c r="Z1041" s="265">
        <v>0</v>
      </c>
    </row>
    <row r="1042" spans="1:26" ht="19.45" customHeight="1">
      <c r="A1042" s="264" t="s">
        <v>940</v>
      </c>
      <c r="B1042" s="264" t="s">
        <v>964</v>
      </c>
      <c r="C1042" s="264" t="s">
        <v>922</v>
      </c>
      <c r="D1042" s="265">
        <v>7673.28</v>
      </c>
      <c r="E1042" s="265">
        <v>0</v>
      </c>
      <c r="F1042" s="265">
        <v>0</v>
      </c>
      <c r="G1042" s="265">
        <v>0</v>
      </c>
      <c r="H1042" s="265">
        <v>0</v>
      </c>
      <c r="I1042" s="265">
        <v>0</v>
      </c>
      <c r="J1042" s="265">
        <v>0</v>
      </c>
      <c r="K1042" s="265">
        <v>0</v>
      </c>
      <c r="L1042" s="265">
        <v>0</v>
      </c>
      <c r="M1042" s="265">
        <v>144.24</v>
      </c>
      <c r="N1042" s="265">
        <v>307.92</v>
      </c>
      <c r="O1042" s="265">
        <v>216</v>
      </c>
      <c r="P1042" s="265">
        <v>248.64</v>
      </c>
      <c r="Q1042" s="265">
        <v>0</v>
      </c>
      <c r="R1042" s="265">
        <v>2225.2800000000002</v>
      </c>
      <c r="S1042" s="265">
        <v>0</v>
      </c>
      <c r="T1042" s="265">
        <v>0</v>
      </c>
      <c r="U1042" s="265">
        <v>0</v>
      </c>
      <c r="V1042" s="265">
        <v>0</v>
      </c>
      <c r="W1042" s="265">
        <v>52.08</v>
      </c>
      <c r="X1042" s="265">
        <v>150</v>
      </c>
      <c r="Y1042" s="265">
        <v>0</v>
      </c>
      <c r="Z1042" s="265">
        <v>0</v>
      </c>
    </row>
    <row r="1043" spans="1:26" ht="19.45" customHeight="1">
      <c r="A1043" s="264" t="s">
        <v>940</v>
      </c>
      <c r="B1043" s="264" t="s">
        <v>964</v>
      </c>
      <c r="C1043" s="264" t="s">
        <v>934</v>
      </c>
      <c r="D1043" s="265">
        <v>7673.28</v>
      </c>
      <c r="E1043" s="265">
        <v>18.22</v>
      </c>
      <c r="F1043" s="265">
        <v>0</v>
      </c>
      <c r="G1043" s="265">
        <v>0</v>
      </c>
      <c r="H1043" s="265">
        <v>0</v>
      </c>
      <c r="I1043" s="265">
        <v>0</v>
      </c>
      <c r="J1043" s="265">
        <v>0</v>
      </c>
      <c r="K1043" s="265">
        <v>0</v>
      </c>
      <c r="L1043" s="265">
        <v>0</v>
      </c>
      <c r="M1043" s="265">
        <v>144.24</v>
      </c>
      <c r="N1043" s="265">
        <v>307.92</v>
      </c>
      <c r="O1043" s="265">
        <v>216</v>
      </c>
      <c r="P1043" s="265">
        <v>248.64</v>
      </c>
      <c r="Q1043" s="265">
        <v>0</v>
      </c>
      <c r="R1043" s="265">
        <v>2225.2800000000002</v>
      </c>
      <c r="S1043" s="265">
        <v>0</v>
      </c>
      <c r="T1043" s="265">
        <v>0</v>
      </c>
      <c r="U1043" s="265">
        <v>0</v>
      </c>
      <c r="V1043" s="265">
        <v>0</v>
      </c>
      <c r="W1043" s="265">
        <v>52.08</v>
      </c>
      <c r="X1043" s="265">
        <v>150</v>
      </c>
      <c r="Y1043" s="265">
        <v>0</v>
      </c>
      <c r="Z1043" s="265">
        <v>0</v>
      </c>
    </row>
    <row r="1044" spans="1:26" ht="19.45" customHeight="1">
      <c r="A1044" s="264" t="s">
        <v>940</v>
      </c>
      <c r="B1044" s="264" t="s">
        <v>964</v>
      </c>
      <c r="C1044" s="264" t="s">
        <v>234</v>
      </c>
      <c r="D1044" s="265">
        <v>7673.28</v>
      </c>
      <c r="E1044" s="265">
        <v>20.399999999999999</v>
      </c>
      <c r="F1044" s="265">
        <v>0</v>
      </c>
      <c r="G1044" s="265">
        <v>0</v>
      </c>
      <c r="H1044" s="265">
        <v>0</v>
      </c>
      <c r="I1044" s="265">
        <v>0</v>
      </c>
      <c r="J1044" s="265">
        <v>0</v>
      </c>
      <c r="K1044" s="265">
        <v>0</v>
      </c>
      <c r="L1044" s="265">
        <v>0</v>
      </c>
      <c r="M1044" s="265">
        <v>144.24</v>
      </c>
      <c r="N1044" s="265">
        <v>307.92</v>
      </c>
      <c r="O1044" s="265">
        <v>216</v>
      </c>
      <c r="P1044" s="265">
        <v>248.64</v>
      </c>
      <c r="Q1044" s="265">
        <v>0</v>
      </c>
      <c r="R1044" s="265">
        <v>2225.2800000000002</v>
      </c>
      <c r="S1044" s="265">
        <v>0</v>
      </c>
      <c r="T1044" s="265">
        <v>0</v>
      </c>
      <c r="U1044" s="265">
        <v>0</v>
      </c>
      <c r="V1044" s="265">
        <v>0</v>
      </c>
      <c r="W1044" s="265">
        <v>52.08</v>
      </c>
      <c r="X1044" s="265">
        <v>150</v>
      </c>
      <c r="Y1044" s="265">
        <v>0</v>
      </c>
      <c r="Z1044" s="265">
        <v>0</v>
      </c>
    </row>
    <row r="1045" spans="1:26" ht="19.45" customHeight="1">
      <c r="A1045" s="264" t="s">
        <v>940</v>
      </c>
      <c r="B1045" s="264" t="s">
        <v>964</v>
      </c>
      <c r="C1045" s="264" t="s">
        <v>909</v>
      </c>
      <c r="D1045" s="265">
        <v>7673.28</v>
      </c>
      <c r="E1045" s="265">
        <v>20.399999999999999</v>
      </c>
      <c r="F1045" s="265">
        <v>0</v>
      </c>
      <c r="G1045" s="265">
        <v>0</v>
      </c>
      <c r="H1045" s="265">
        <v>0</v>
      </c>
      <c r="I1045" s="265">
        <v>0</v>
      </c>
      <c r="J1045" s="265">
        <v>0</v>
      </c>
      <c r="K1045" s="265">
        <v>13.5</v>
      </c>
      <c r="L1045" s="265">
        <v>0</v>
      </c>
      <c r="M1045" s="265">
        <v>144.24</v>
      </c>
      <c r="N1045" s="265">
        <v>307.92</v>
      </c>
      <c r="O1045" s="265">
        <v>216</v>
      </c>
      <c r="P1045" s="265">
        <v>248.64</v>
      </c>
      <c r="Q1045" s="265">
        <v>0</v>
      </c>
      <c r="R1045" s="265">
        <v>2225.2800000000002</v>
      </c>
      <c r="S1045" s="265">
        <v>0</v>
      </c>
      <c r="T1045" s="265">
        <v>0</v>
      </c>
      <c r="U1045" s="265">
        <v>0</v>
      </c>
      <c r="V1045" s="265">
        <v>0</v>
      </c>
      <c r="W1045" s="265">
        <v>52.08</v>
      </c>
      <c r="X1045" s="265">
        <v>150</v>
      </c>
      <c r="Y1045" s="265">
        <v>0</v>
      </c>
      <c r="Z1045" s="265">
        <v>0</v>
      </c>
    </row>
    <row r="1046" spans="1:26" ht="19.45" customHeight="1">
      <c r="A1046" s="264" t="s">
        <v>940</v>
      </c>
      <c r="B1046" s="264" t="s">
        <v>964</v>
      </c>
      <c r="C1046" s="264" t="s">
        <v>927</v>
      </c>
      <c r="D1046" s="265">
        <v>7673.28</v>
      </c>
      <c r="E1046" s="265">
        <v>33.75</v>
      </c>
      <c r="F1046" s="265">
        <v>0</v>
      </c>
      <c r="G1046" s="265">
        <v>0</v>
      </c>
      <c r="H1046" s="265">
        <v>0</v>
      </c>
      <c r="I1046" s="265">
        <v>0</v>
      </c>
      <c r="J1046" s="265">
        <v>0</v>
      </c>
      <c r="K1046" s="265">
        <v>0</v>
      </c>
      <c r="L1046" s="265">
        <v>0</v>
      </c>
      <c r="M1046" s="265">
        <v>144.24</v>
      </c>
      <c r="N1046" s="265">
        <v>307.92</v>
      </c>
      <c r="O1046" s="265">
        <v>216</v>
      </c>
      <c r="P1046" s="265">
        <v>248.64</v>
      </c>
      <c r="Q1046" s="265">
        <v>0</v>
      </c>
      <c r="R1046" s="265">
        <v>2225.2800000000002</v>
      </c>
      <c r="S1046" s="265">
        <v>0</v>
      </c>
      <c r="T1046" s="265">
        <v>0</v>
      </c>
      <c r="U1046" s="265">
        <v>0</v>
      </c>
      <c r="V1046" s="265">
        <v>0</v>
      </c>
      <c r="W1046" s="265">
        <v>52.08</v>
      </c>
      <c r="X1046" s="265">
        <v>150</v>
      </c>
      <c r="Y1046" s="265">
        <v>0</v>
      </c>
      <c r="Z1046" s="265">
        <v>0</v>
      </c>
    </row>
    <row r="1047" spans="1:26" ht="19.45" customHeight="1">
      <c r="A1047" s="264" t="s">
        <v>940</v>
      </c>
      <c r="B1047" s="264" t="s">
        <v>965</v>
      </c>
      <c r="C1047" s="264" t="s">
        <v>911</v>
      </c>
      <c r="D1047" s="265">
        <v>9911.32</v>
      </c>
      <c r="E1047" s="265">
        <v>33.75</v>
      </c>
      <c r="F1047" s="265">
        <v>0</v>
      </c>
      <c r="G1047" s="265">
        <v>0</v>
      </c>
      <c r="H1047" s="265">
        <v>0</v>
      </c>
      <c r="I1047" s="265">
        <v>0</v>
      </c>
      <c r="J1047" s="265">
        <v>0</v>
      </c>
      <c r="K1047" s="265">
        <v>13.5</v>
      </c>
      <c r="L1047" s="265">
        <v>0</v>
      </c>
      <c r="M1047" s="265">
        <v>186.31</v>
      </c>
      <c r="N1047" s="265">
        <v>397.73</v>
      </c>
      <c r="O1047" s="265">
        <v>279</v>
      </c>
      <c r="P1047" s="265">
        <v>321.16000000000003</v>
      </c>
      <c r="Q1047" s="265">
        <v>0</v>
      </c>
      <c r="R1047" s="265">
        <v>2874.32</v>
      </c>
      <c r="S1047" s="265">
        <v>0</v>
      </c>
      <c r="T1047" s="265">
        <v>0</v>
      </c>
      <c r="U1047" s="265">
        <v>0</v>
      </c>
      <c r="V1047" s="265">
        <v>0</v>
      </c>
      <c r="W1047" s="265">
        <v>67.27</v>
      </c>
      <c r="X1047" s="265">
        <v>193.75</v>
      </c>
      <c r="Y1047" s="265">
        <v>0</v>
      </c>
      <c r="Z1047" s="265">
        <v>0</v>
      </c>
    </row>
    <row r="1048" spans="1:26" ht="19.45" customHeight="1">
      <c r="A1048" s="264" t="s">
        <v>940</v>
      </c>
      <c r="B1048" s="264" t="s">
        <v>965</v>
      </c>
      <c r="C1048" s="264" t="s">
        <v>914</v>
      </c>
      <c r="D1048" s="265">
        <v>9911.32</v>
      </c>
      <c r="E1048" s="265">
        <v>45.22</v>
      </c>
      <c r="F1048" s="265">
        <v>0</v>
      </c>
      <c r="G1048" s="265">
        <v>0</v>
      </c>
      <c r="H1048" s="265">
        <v>0</v>
      </c>
      <c r="I1048" s="265">
        <v>0</v>
      </c>
      <c r="J1048" s="265">
        <v>0</v>
      </c>
      <c r="K1048" s="265">
        <v>13.5</v>
      </c>
      <c r="L1048" s="265">
        <v>0</v>
      </c>
      <c r="M1048" s="265">
        <v>186.31</v>
      </c>
      <c r="N1048" s="265">
        <v>397.73</v>
      </c>
      <c r="O1048" s="265">
        <v>279</v>
      </c>
      <c r="P1048" s="265">
        <v>321.16000000000003</v>
      </c>
      <c r="Q1048" s="265">
        <v>0</v>
      </c>
      <c r="R1048" s="265">
        <v>2874.32</v>
      </c>
      <c r="S1048" s="265">
        <v>0</v>
      </c>
      <c r="T1048" s="265">
        <v>0</v>
      </c>
      <c r="U1048" s="265">
        <v>0</v>
      </c>
      <c r="V1048" s="265">
        <v>0</v>
      </c>
      <c r="W1048" s="265">
        <v>67.27</v>
      </c>
      <c r="X1048" s="265">
        <v>193.75</v>
      </c>
      <c r="Y1048" s="265">
        <v>0</v>
      </c>
      <c r="Z1048" s="265">
        <v>0</v>
      </c>
    </row>
    <row r="1049" spans="1:26" ht="19.45" customHeight="1">
      <c r="A1049" s="264" t="s">
        <v>940</v>
      </c>
      <c r="B1049" s="264" t="s">
        <v>966</v>
      </c>
      <c r="C1049" s="264" t="s">
        <v>921</v>
      </c>
      <c r="D1049" s="265">
        <v>7993</v>
      </c>
      <c r="E1049" s="265">
        <v>0</v>
      </c>
      <c r="F1049" s="265">
        <v>0</v>
      </c>
      <c r="G1049" s="265">
        <v>0</v>
      </c>
      <c r="H1049" s="265">
        <v>0</v>
      </c>
      <c r="I1049" s="265">
        <v>0</v>
      </c>
      <c r="J1049" s="265">
        <v>0</v>
      </c>
      <c r="K1049" s="265">
        <v>13.5</v>
      </c>
      <c r="L1049" s="265">
        <v>0</v>
      </c>
      <c r="M1049" s="265">
        <v>150.25</v>
      </c>
      <c r="N1049" s="265">
        <v>320.75</v>
      </c>
      <c r="O1049" s="265">
        <v>225</v>
      </c>
      <c r="P1049" s="265">
        <v>259</v>
      </c>
      <c r="Q1049" s="265">
        <v>0</v>
      </c>
      <c r="R1049" s="265">
        <v>2318</v>
      </c>
      <c r="S1049" s="265">
        <v>0</v>
      </c>
      <c r="T1049" s="265">
        <v>0</v>
      </c>
      <c r="U1049" s="265">
        <v>0</v>
      </c>
      <c r="V1049" s="265">
        <v>0</v>
      </c>
      <c r="W1049" s="265">
        <v>54.25</v>
      </c>
      <c r="X1049" s="265">
        <v>156.25</v>
      </c>
      <c r="Y1049" s="265">
        <v>0</v>
      </c>
      <c r="Z1049" s="265">
        <v>0</v>
      </c>
    </row>
    <row r="1050" spans="1:26" ht="19.45" customHeight="1">
      <c r="A1050" s="264" t="s">
        <v>940</v>
      </c>
      <c r="B1050" s="264" t="s">
        <v>966</v>
      </c>
      <c r="C1050" s="264" t="s">
        <v>906</v>
      </c>
      <c r="D1050" s="265">
        <v>7993</v>
      </c>
      <c r="E1050" s="265">
        <v>16.87</v>
      </c>
      <c r="F1050" s="265">
        <v>0</v>
      </c>
      <c r="G1050" s="265">
        <v>0</v>
      </c>
      <c r="H1050" s="265">
        <v>0</v>
      </c>
      <c r="I1050" s="265">
        <v>0</v>
      </c>
      <c r="J1050" s="265">
        <v>0</v>
      </c>
      <c r="K1050" s="265">
        <v>13.5</v>
      </c>
      <c r="L1050" s="265">
        <v>0</v>
      </c>
      <c r="M1050" s="265">
        <v>150.25</v>
      </c>
      <c r="N1050" s="265">
        <v>320.75</v>
      </c>
      <c r="O1050" s="265">
        <v>225</v>
      </c>
      <c r="P1050" s="265">
        <v>259</v>
      </c>
      <c r="Q1050" s="265">
        <v>0</v>
      </c>
      <c r="R1050" s="265">
        <v>2318</v>
      </c>
      <c r="S1050" s="265">
        <v>0</v>
      </c>
      <c r="T1050" s="265">
        <v>0</v>
      </c>
      <c r="U1050" s="265">
        <v>0</v>
      </c>
      <c r="V1050" s="265">
        <v>0</v>
      </c>
      <c r="W1050" s="265">
        <v>54.25</v>
      </c>
      <c r="X1050" s="265">
        <v>156.25</v>
      </c>
      <c r="Y1050" s="265">
        <v>0</v>
      </c>
      <c r="Z1050" s="265">
        <v>0</v>
      </c>
    </row>
    <row r="1051" spans="1:26" ht="19.45" customHeight="1">
      <c r="A1051" s="264" t="s">
        <v>940</v>
      </c>
      <c r="B1051" s="264" t="s">
        <v>967</v>
      </c>
      <c r="C1051" s="264" t="s">
        <v>906</v>
      </c>
      <c r="D1051" s="265">
        <v>8632.44</v>
      </c>
      <c r="E1051" s="265">
        <v>18.22</v>
      </c>
      <c r="F1051" s="265">
        <v>0</v>
      </c>
      <c r="G1051" s="265">
        <v>0</v>
      </c>
      <c r="H1051" s="265">
        <v>0</v>
      </c>
      <c r="I1051" s="265">
        <v>0</v>
      </c>
      <c r="J1051" s="265">
        <v>0</v>
      </c>
      <c r="K1051" s="265">
        <v>13.5</v>
      </c>
      <c r="L1051" s="265">
        <v>0</v>
      </c>
      <c r="M1051" s="265">
        <v>162.27000000000001</v>
      </c>
      <c r="N1051" s="265">
        <v>346.41</v>
      </c>
      <c r="O1051" s="265">
        <v>243</v>
      </c>
      <c r="P1051" s="265">
        <v>279.72000000000003</v>
      </c>
      <c r="Q1051" s="265">
        <v>0</v>
      </c>
      <c r="R1051" s="265">
        <v>2503.44</v>
      </c>
      <c r="S1051" s="265">
        <v>0</v>
      </c>
      <c r="T1051" s="265">
        <v>0</v>
      </c>
      <c r="U1051" s="265">
        <v>0</v>
      </c>
      <c r="V1051" s="265">
        <v>0</v>
      </c>
      <c r="W1051" s="265">
        <v>58.59</v>
      </c>
      <c r="X1051" s="265">
        <v>168.75</v>
      </c>
      <c r="Y1051" s="265">
        <v>0</v>
      </c>
      <c r="Z1051" s="265">
        <v>0</v>
      </c>
    </row>
    <row r="1052" spans="1:26" ht="19.45" customHeight="1">
      <c r="A1052" s="264" t="s">
        <v>940</v>
      </c>
      <c r="B1052" s="264" t="s">
        <v>968</v>
      </c>
      <c r="C1052" s="264" t="s">
        <v>906</v>
      </c>
      <c r="D1052" s="265">
        <v>8632.44</v>
      </c>
      <c r="E1052" s="265">
        <v>18.22</v>
      </c>
      <c r="F1052" s="265">
        <v>0</v>
      </c>
      <c r="G1052" s="265">
        <v>0</v>
      </c>
      <c r="H1052" s="265">
        <v>0</v>
      </c>
      <c r="I1052" s="265">
        <v>0</v>
      </c>
      <c r="J1052" s="265">
        <v>0</v>
      </c>
      <c r="K1052" s="265">
        <v>13.5</v>
      </c>
      <c r="L1052" s="265">
        <v>0</v>
      </c>
      <c r="M1052" s="265">
        <v>162.27000000000001</v>
      </c>
      <c r="N1052" s="265">
        <v>346.41</v>
      </c>
      <c r="O1052" s="265">
        <v>243</v>
      </c>
      <c r="P1052" s="265">
        <v>279.72000000000003</v>
      </c>
      <c r="Q1052" s="265">
        <v>0</v>
      </c>
      <c r="R1052" s="265">
        <v>2503.44</v>
      </c>
      <c r="S1052" s="265">
        <v>0</v>
      </c>
      <c r="T1052" s="265">
        <v>0</v>
      </c>
      <c r="U1052" s="265">
        <v>0</v>
      </c>
      <c r="V1052" s="265">
        <v>0</v>
      </c>
      <c r="W1052" s="265">
        <v>58.59</v>
      </c>
      <c r="X1052" s="265">
        <v>168.75</v>
      </c>
      <c r="Y1052" s="265">
        <v>0</v>
      </c>
      <c r="Z1052" s="265">
        <v>0</v>
      </c>
    </row>
    <row r="1053" spans="1:26" ht="19.45" customHeight="1">
      <c r="A1053" s="264" t="s">
        <v>940</v>
      </c>
      <c r="B1053" s="264" t="s">
        <v>969</v>
      </c>
      <c r="C1053" s="264" t="s">
        <v>914</v>
      </c>
      <c r="D1053" s="265">
        <v>9911.32</v>
      </c>
      <c r="E1053" s="265">
        <v>45.22</v>
      </c>
      <c r="F1053" s="265">
        <v>0</v>
      </c>
      <c r="G1053" s="265">
        <v>502.87</v>
      </c>
      <c r="H1053" s="265">
        <v>0</v>
      </c>
      <c r="I1053" s="265">
        <v>0</v>
      </c>
      <c r="J1053" s="265">
        <v>0</v>
      </c>
      <c r="K1053" s="265">
        <v>13.5</v>
      </c>
      <c r="L1053" s="265">
        <v>0</v>
      </c>
      <c r="M1053" s="265">
        <v>186.31</v>
      </c>
      <c r="N1053" s="265">
        <v>397.73</v>
      </c>
      <c r="O1053" s="265">
        <v>279</v>
      </c>
      <c r="P1053" s="265">
        <v>321.16000000000003</v>
      </c>
      <c r="Q1053" s="265">
        <v>0</v>
      </c>
      <c r="R1053" s="265">
        <v>2874.32</v>
      </c>
      <c r="S1053" s="265">
        <v>0</v>
      </c>
      <c r="T1053" s="265">
        <v>0</v>
      </c>
      <c r="U1053" s="265">
        <v>0</v>
      </c>
      <c r="V1053" s="265">
        <v>0</v>
      </c>
      <c r="W1053" s="265">
        <v>67.27</v>
      </c>
      <c r="X1053" s="265">
        <v>193.75</v>
      </c>
      <c r="Y1053" s="265">
        <v>0</v>
      </c>
      <c r="Z1053" s="265">
        <v>0</v>
      </c>
    </row>
    <row r="1054" spans="1:26" ht="19.45" customHeight="1">
      <c r="A1054" s="264" t="s">
        <v>940</v>
      </c>
      <c r="B1054" s="264" t="s">
        <v>970</v>
      </c>
      <c r="C1054" s="264" t="s">
        <v>907</v>
      </c>
      <c r="D1054" s="265">
        <v>9911.32</v>
      </c>
      <c r="E1054" s="265">
        <v>22.95</v>
      </c>
      <c r="F1054" s="265">
        <v>0</v>
      </c>
      <c r="G1054" s="265">
        <v>0</v>
      </c>
      <c r="H1054" s="265">
        <v>0</v>
      </c>
      <c r="I1054" s="265">
        <v>0</v>
      </c>
      <c r="J1054" s="265">
        <v>0</v>
      </c>
      <c r="K1054" s="265">
        <v>13.5</v>
      </c>
      <c r="L1054" s="265">
        <v>0</v>
      </c>
      <c r="M1054" s="265">
        <v>186.31</v>
      </c>
      <c r="N1054" s="265">
        <v>397.73</v>
      </c>
      <c r="O1054" s="265">
        <v>279</v>
      </c>
      <c r="P1054" s="265">
        <v>321.16000000000003</v>
      </c>
      <c r="Q1054" s="265">
        <v>0</v>
      </c>
      <c r="R1054" s="265">
        <v>2874.32</v>
      </c>
      <c r="S1054" s="265">
        <v>0</v>
      </c>
      <c r="T1054" s="265">
        <v>0</v>
      </c>
      <c r="U1054" s="265">
        <v>0</v>
      </c>
      <c r="V1054" s="265">
        <v>0</v>
      </c>
      <c r="W1054" s="265">
        <v>67.27</v>
      </c>
      <c r="X1054" s="265">
        <v>193.75</v>
      </c>
      <c r="Y1054" s="265">
        <v>0</v>
      </c>
      <c r="Z1054" s="265">
        <v>0</v>
      </c>
    </row>
    <row r="1055" spans="1:26" ht="19.45" customHeight="1">
      <c r="A1055" s="264" t="s">
        <v>940</v>
      </c>
      <c r="B1055" s="264" t="s">
        <v>970</v>
      </c>
      <c r="C1055" s="264" t="s">
        <v>917</v>
      </c>
      <c r="D1055" s="265">
        <v>9911.32</v>
      </c>
      <c r="E1055" s="265">
        <v>57.37</v>
      </c>
      <c r="F1055" s="265">
        <v>0</v>
      </c>
      <c r="G1055" s="265">
        <v>0</v>
      </c>
      <c r="H1055" s="265">
        <v>0</v>
      </c>
      <c r="I1055" s="265">
        <v>0</v>
      </c>
      <c r="J1055" s="265">
        <v>0</v>
      </c>
      <c r="K1055" s="265">
        <v>13.5</v>
      </c>
      <c r="L1055" s="265">
        <v>0</v>
      </c>
      <c r="M1055" s="265">
        <v>186.31</v>
      </c>
      <c r="N1055" s="265">
        <v>397.73</v>
      </c>
      <c r="O1055" s="265">
        <v>279</v>
      </c>
      <c r="P1055" s="265">
        <v>321.16000000000003</v>
      </c>
      <c r="Q1055" s="265">
        <v>0</v>
      </c>
      <c r="R1055" s="265">
        <v>2874.32</v>
      </c>
      <c r="S1055" s="265">
        <v>0</v>
      </c>
      <c r="T1055" s="265">
        <v>0</v>
      </c>
      <c r="U1055" s="265">
        <v>0</v>
      </c>
      <c r="V1055" s="265">
        <v>0</v>
      </c>
      <c r="W1055" s="265">
        <v>67.27</v>
      </c>
      <c r="X1055" s="265">
        <v>193.75</v>
      </c>
      <c r="Y1055" s="265">
        <v>0</v>
      </c>
      <c r="Z1055" s="265">
        <v>0</v>
      </c>
    </row>
    <row r="1056" spans="1:26" ht="19.45" customHeight="1">
      <c r="A1056" s="264" t="s">
        <v>940</v>
      </c>
      <c r="B1056" s="264" t="s">
        <v>1030</v>
      </c>
      <c r="C1056" s="264" t="s">
        <v>921</v>
      </c>
      <c r="D1056" s="265">
        <v>8632.44</v>
      </c>
      <c r="E1056" s="265">
        <v>0</v>
      </c>
      <c r="F1056" s="265">
        <v>0</v>
      </c>
      <c r="G1056" s="265">
        <v>0</v>
      </c>
      <c r="H1056" s="265">
        <v>0</v>
      </c>
      <c r="I1056" s="265">
        <v>0</v>
      </c>
      <c r="J1056" s="265">
        <v>0</v>
      </c>
      <c r="K1056" s="265">
        <v>13.5</v>
      </c>
      <c r="L1056" s="265">
        <v>0</v>
      </c>
      <c r="M1056" s="265">
        <v>162.27000000000001</v>
      </c>
      <c r="N1056" s="265">
        <v>346.41</v>
      </c>
      <c r="O1056" s="265">
        <v>243</v>
      </c>
      <c r="P1056" s="265">
        <v>279.72000000000003</v>
      </c>
      <c r="Q1056" s="265">
        <v>0</v>
      </c>
      <c r="R1056" s="265">
        <v>2503.44</v>
      </c>
      <c r="S1056" s="265">
        <v>0</v>
      </c>
      <c r="T1056" s="265">
        <v>0</v>
      </c>
      <c r="U1056" s="265">
        <v>0</v>
      </c>
      <c r="V1056" s="265">
        <v>0</v>
      </c>
      <c r="W1056" s="265">
        <v>58.59</v>
      </c>
      <c r="X1056" s="265">
        <v>168.75</v>
      </c>
      <c r="Y1056" s="265">
        <v>0</v>
      </c>
      <c r="Z1056" s="265">
        <v>0</v>
      </c>
    </row>
    <row r="1057" spans="1:26" ht="19.45" customHeight="1">
      <c r="A1057" s="264" t="s">
        <v>940</v>
      </c>
      <c r="B1057" s="264" t="s">
        <v>971</v>
      </c>
      <c r="C1057" s="264" t="s">
        <v>933</v>
      </c>
      <c r="D1057" s="265">
        <v>9911.32</v>
      </c>
      <c r="E1057" s="265">
        <v>0</v>
      </c>
      <c r="F1057" s="265">
        <v>0</v>
      </c>
      <c r="G1057" s="265">
        <v>0</v>
      </c>
      <c r="H1057" s="265">
        <v>0</v>
      </c>
      <c r="I1057" s="265">
        <v>0</v>
      </c>
      <c r="J1057" s="265">
        <v>0</v>
      </c>
      <c r="K1057" s="265">
        <v>13.5</v>
      </c>
      <c r="L1057" s="265">
        <v>0</v>
      </c>
      <c r="M1057" s="265">
        <v>186.31</v>
      </c>
      <c r="N1057" s="265">
        <v>397.73</v>
      </c>
      <c r="O1057" s="265">
        <v>279</v>
      </c>
      <c r="P1057" s="265">
        <v>321.16000000000003</v>
      </c>
      <c r="Q1057" s="265">
        <v>0</v>
      </c>
      <c r="R1057" s="265">
        <v>2874.32</v>
      </c>
      <c r="S1057" s="265">
        <v>0</v>
      </c>
      <c r="T1057" s="265">
        <v>0</v>
      </c>
      <c r="U1057" s="265">
        <v>0</v>
      </c>
      <c r="V1057" s="265">
        <v>0</v>
      </c>
      <c r="W1057" s="265">
        <v>67.27</v>
      </c>
      <c r="X1057" s="265">
        <v>193.75</v>
      </c>
      <c r="Y1057" s="265">
        <v>0</v>
      </c>
      <c r="Z1057" s="265">
        <v>0</v>
      </c>
    </row>
    <row r="1058" spans="1:26" ht="19.45" customHeight="1">
      <c r="A1058" s="264" t="s">
        <v>940</v>
      </c>
      <c r="B1058" s="264" t="s">
        <v>971</v>
      </c>
      <c r="C1058" s="264" t="s">
        <v>921</v>
      </c>
      <c r="D1058" s="265">
        <v>9911.32</v>
      </c>
      <c r="E1058" s="265">
        <v>0</v>
      </c>
      <c r="F1058" s="265">
        <v>0</v>
      </c>
      <c r="G1058" s="265">
        <v>0</v>
      </c>
      <c r="H1058" s="265">
        <v>0</v>
      </c>
      <c r="I1058" s="265">
        <v>0</v>
      </c>
      <c r="J1058" s="265">
        <v>0</v>
      </c>
      <c r="K1058" s="265">
        <v>13.5</v>
      </c>
      <c r="L1058" s="265">
        <v>0</v>
      </c>
      <c r="M1058" s="265">
        <v>186.31</v>
      </c>
      <c r="N1058" s="265">
        <v>397.73</v>
      </c>
      <c r="O1058" s="265">
        <v>279</v>
      </c>
      <c r="P1058" s="265">
        <v>321.16000000000003</v>
      </c>
      <c r="Q1058" s="265">
        <v>0</v>
      </c>
      <c r="R1058" s="265">
        <v>2874.32</v>
      </c>
      <c r="S1058" s="265">
        <v>0</v>
      </c>
      <c r="T1058" s="265">
        <v>0</v>
      </c>
      <c r="U1058" s="265">
        <v>0</v>
      </c>
      <c r="V1058" s="265">
        <v>0</v>
      </c>
      <c r="W1058" s="265">
        <v>67.27</v>
      </c>
      <c r="X1058" s="265">
        <v>193.75</v>
      </c>
      <c r="Y1058" s="265">
        <v>0</v>
      </c>
      <c r="Z1058" s="265">
        <v>0</v>
      </c>
    </row>
    <row r="1059" spans="1:26" ht="19.45" customHeight="1">
      <c r="A1059" s="264" t="s">
        <v>940</v>
      </c>
      <c r="B1059" s="264" t="s">
        <v>972</v>
      </c>
      <c r="C1059" s="264" t="s">
        <v>921</v>
      </c>
      <c r="D1059" s="265">
        <v>8952.16</v>
      </c>
      <c r="E1059" s="265">
        <v>0</v>
      </c>
      <c r="F1059" s="265">
        <v>0</v>
      </c>
      <c r="G1059" s="265">
        <v>0</v>
      </c>
      <c r="H1059" s="265">
        <v>0</v>
      </c>
      <c r="I1059" s="265">
        <v>0</v>
      </c>
      <c r="J1059" s="265">
        <v>0</v>
      </c>
      <c r="K1059" s="265">
        <v>15.75</v>
      </c>
      <c r="L1059" s="265">
        <v>0</v>
      </c>
      <c r="M1059" s="265">
        <v>168.28</v>
      </c>
      <c r="N1059" s="265">
        <v>359.24</v>
      </c>
      <c r="O1059" s="265">
        <v>252</v>
      </c>
      <c r="P1059" s="265">
        <v>290.08</v>
      </c>
      <c r="Q1059" s="265">
        <v>0</v>
      </c>
      <c r="R1059" s="265">
        <v>2596.16</v>
      </c>
      <c r="S1059" s="265">
        <v>0</v>
      </c>
      <c r="T1059" s="265">
        <v>0</v>
      </c>
      <c r="U1059" s="265">
        <v>0</v>
      </c>
      <c r="V1059" s="265">
        <v>0</v>
      </c>
      <c r="W1059" s="265">
        <v>60.76</v>
      </c>
      <c r="X1059" s="265">
        <v>175</v>
      </c>
      <c r="Y1059" s="265">
        <v>0</v>
      </c>
      <c r="Z1059" s="265">
        <v>0</v>
      </c>
    </row>
    <row r="1060" spans="1:26" ht="19.45" customHeight="1">
      <c r="A1060" s="264" t="s">
        <v>940</v>
      </c>
      <c r="B1060" s="264" t="s">
        <v>973</v>
      </c>
      <c r="C1060" s="264" t="s">
        <v>921</v>
      </c>
      <c r="D1060" s="265">
        <v>9591.6</v>
      </c>
      <c r="E1060" s="265">
        <v>0</v>
      </c>
      <c r="F1060" s="265">
        <v>0</v>
      </c>
      <c r="G1060" s="265">
        <v>0</v>
      </c>
      <c r="H1060" s="265">
        <v>0</v>
      </c>
      <c r="I1060" s="265">
        <v>0</v>
      </c>
      <c r="J1060" s="265">
        <v>0</v>
      </c>
      <c r="K1060" s="265">
        <v>15</v>
      </c>
      <c r="L1060" s="265">
        <v>0</v>
      </c>
      <c r="M1060" s="265">
        <v>180.3</v>
      </c>
      <c r="N1060" s="265">
        <v>384.9</v>
      </c>
      <c r="O1060" s="265">
        <v>270</v>
      </c>
      <c r="P1060" s="265">
        <v>310.8</v>
      </c>
      <c r="Q1060" s="265">
        <v>0</v>
      </c>
      <c r="R1060" s="265">
        <v>2781.6</v>
      </c>
      <c r="S1060" s="265">
        <v>0</v>
      </c>
      <c r="T1060" s="265">
        <v>0</v>
      </c>
      <c r="U1060" s="265">
        <v>0</v>
      </c>
      <c r="V1060" s="265">
        <v>0</v>
      </c>
      <c r="W1060" s="265">
        <v>65.099999999999994</v>
      </c>
      <c r="X1060" s="265">
        <v>187.5</v>
      </c>
      <c r="Y1060" s="265">
        <v>0</v>
      </c>
      <c r="Z1060" s="265">
        <v>0</v>
      </c>
    </row>
    <row r="1061" spans="1:26" ht="19.45" customHeight="1">
      <c r="A1061" s="264" t="s">
        <v>940</v>
      </c>
      <c r="B1061" s="264" t="s">
        <v>973</v>
      </c>
      <c r="C1061" s="264" t="s">
        <v>906</v>
      </c>
      <c r="D1061" s="265">
        <v>9591.6</v>
      </c>
      <c r="E1061" s="265">
        <v>20.239999999999998</v>
      </c>
      <c r="F1061" s="265">
        <v>0</v>
      </c>
      <c r="G1061" s="265">
        <v>0</v>
      </c>
      <c r="H1061" s="265">
        <v>0</v>
      </c>
      <c r="I1061" s="265">
        <v>0</v>
      </c>
      <c r="J1061" s="265">
        <v>0</v>
      </c>
      <c r="K1061" s="265">
        <v>15</v>
      </c>
      <c r="L1061" s="265">
        <v>0</v>
      </c>
      <c r="M1061" s="265">
        <v>180.3</v>
      </c>
      <c r="N1061" s="265">
        <v>384.9</v>
      </c>
      <c r="O1061" s="265">
        <v>270</v>
      </c>
      <c r="P1061" s="265">
        <v>310.8</v>
      </c>
      <c r="Q1061" s="265">
        <v>0</v>
      </c>
      <c r="R1061" s="265">
        <v>2781.6</v>
      </c>
      <c r="S1061" s="265">
        <v>0</v>
      </c>
      <c r="T1061" s="265">
        <v>0</v>
      </c>
      <c r="U1061" s="265">
        <v>0</v>
      </c>
      <c r="V1061" s="265">
        <v>0</v>
      </c>
      <c r="W1061" s="265">
        <v>65.099999999999994</v>
      </c>
      <c r="X1061" s="265">
        <v>187.5</v>
      </c>
      <c r="Y1061" s="265">
        <v>0</v>
      </c>
      <c r="Z1061" s="265">
        <v>0</v>
      </c>
    </row>
    <row r="1062" spans="1:26" ht="19.45" customHeight="1">
      <c r="A1062" s="264" t="s">
        <v>940</v>
      </c>
      <c r="B1062" s="264" t="s">
        <v>974</v>
      </c>
      <c r="C1062" s="264" t="s">
        <v>941</v>
      </c>
      <c r="D1062" s="265">
        <v>9911.32</v>
      </c>
      <c r="E1062" s="265">
        <v>0</v>
      </c>
      <c r="F1062" s="265">
        <v>0</v>
      </c>
      <c r="G1062" s="265">
        <v>502.87</v>
      </c>
      <c r="H1062" s="265">
        <v>0</v>
      </c>
      <c r="I1062" s="265">
        <v>0</v>
      </c>
      <c r="J1062" s="265">
        <v>0</v>
      </c>
      <c r="K1062" s="265">
        <v>0</v>
      </c>
      <c r="L1062" s="265">
        <v>0</v>
      </c>
      <c r="M1062" s="265">
        <v>186.31</v>
      </c>
      <c r="N1062" s="265">
        <v>397.73</v>
      </c>
      <c r="O1062" s="265">
        <v>279</v>
      </c>
      <c r="P1062" s="265">
        <v>321.16000000000003</v>
      </c>
      <c r="Q1062" s="265">
        <v>0</v>
      </c>
      <c r="R1062" s="265">
        <v>2874.32</v>
      </c>
      <c r="S1062" s="265">
        <v>0</v>
      </c>
      <c r="T1062" s="265">
        <v>0</v>
      </c>
      <c r="U1062" s="265">
        <v>0</v>
      </c>
      <c r="V1062" s="265">
        <v>0</v>
      </c>
      <c r="W1062" s="265">
        <v>67.27</v>
      </c>
      <c r="X1062" s="265">
        <v>193.75</v>
      </c>
      <c r="Y1062" s="265">
        <v>0</v>
      </c>
      <c r="Z1062" s="265">
        <v>0</v>
      </c>
    </row>
    <row r="1063" spans="1:26" ht="19.45" customHeight="1">
      <c r="A1063" s="264" t="s">
        <v>940</v>
      </c>
      <c r="B1063" s="264" t="s">
        <v>974</v>
      </c>
      <c r="C1063" s="264" t="s">
        <v>933</v>
      </c>
      <c r="D1063" s="265">
        <v>9911.32</v>
      </c>
      <c r="E1063" s="265">
        <v>0</v>
      </c>
      <c r="F1063" s="265">
        <v>0</v>
      </c>
      <c r="G1063" s="265">
        <v>502.87</v>
      </c>
      <c r="H1063" s="265">
        <v>0</v>
      </c>
      <c r="I1063" s="265">
        <v>0</v>
      </c>
      <c r="J1063" s="265">
        <v>0</v>
      </c>
      <c r="K1063" s="265">
        <v>13.5</v>
      </c>
      <c r="L1063" s="265">
        <v>0</v>
      </c>
      <c r="M1063" s="265">
        <v>186.31</v>
      </c>
      <c r="N1063" s="265">
        <v>397.73</v>
      </c>
      <c r="O1063" s="265">
        <v>279</v>
      </c>
      <c r="P1063" s="265">
        <v>321.16000000000003</v>
      </c>
      <c r="Q1063" s="265">
        <v>0</v>
      </c>
      <c r="R1063" s="265">
        <v>2874.32</v>
      </c>
      <c r="S1063" s="265">
        <v>0</v>
      </c>
      <c r="T1063" s="265">
        <v>0</v>
      </c>
      <c r="U1063" s="265">
        <v>0</v>
      </c>
      <c r="V1063" s="265">
        <v>0</v>
      </c>
      <c r="W1063" s="265">
        <v>67.27</v>
      </c>
      <c r="X1063" s="265">
        <v>193.75</v>
      </c>
      <c r="Y1063" s="265">
        <v>0</v>
      </c>
      <c r="Z1063" s="265">
        <v>0</v>
      </c>
    </row>
    <row r="1064" spans="1:26" ht="19.45" customHeight="1">
      <c r="A1064" s="264" t="s">
        <v>940</v>
      </c>
      <c r="B1064" s="264" t="s">
        <v>974</v>
      </c>
      <c r="C1064" s="264" t="s">
        <v>920</v>
      </c>
      <c r="D1064" s="265">
        <v>9911.32</v>
      </c>
      <c r="E1064" s="265">
        <v>0</v>
      </c>
      <c r="F1064" s="265">
        <v>0</v>
      </c>
      <c r="G1064" s="265">
        <v>502.87</v>
      </c>
      <c r="H1064" s="265">
        <v>0</v>
      </c>
      <c r="I1064" s="265">
        <v>0</v>
      </c>
      <c r="J1064" s="265">
        <v>0</v>
      </c>
      <c r="K1064" s="265">
        <v>0</v>
      </c>
      <c r="L1064" s="265">
        <v>0</v>
      </c>
      <c r="M1064" s="265">
        <v>186.31</v>
      </c>
      <c r="N1064" s="265">
        <v>397.73</v>
      </c>
      <c r="O1064" s="265">
        <v>279</v>
      </c>
      <c r="P1064" s="265">
        <v>321.16000000000003</v>
      </c>
      <c r="Q1064" s="265">
        <v>0</v>
      </c>
      <c r="R1064" s="265">
        <v>2874.32</v>
      </c>
      <c r="S1064" s="265">
        <v>0</v>
      </c>
      <c r="T1064" s="265">
        <v>0</v>
      </c>
      <c r="U1064" s="265">
        <v>0</v>
      </c>
      <c r="V1064" s="265">
        <v>0</v>
      </c>
      <c r="W1064" s="265">
        <v>67.27</v>
      </c>
      <c r="X1064" s="265">
        <v>193.75</v>
      </c>
      <c r="Y1064" s="265">
        <v>0</v>
      </c>
      <c r="Z1064" s="265">
        <v>0</v>
      </c>
    </row>
    <row r="1065" spans="1:26" ht="19.45" customHeight="1">
      <c r="A1065" s="264" t="s">
        <v>940</v>
      </c>
      <c r="B1065" s="264" t="s">
        <v>974</v>
      </c>
      <c r="C1065" s="264" t="s">
        <v>921</v>
      </c>
      <c r="D1065" s="265">
        <v>9911.32</v>
      </c>
      <c r="E1065" s="265">
        <v>0</v>
      </c>
      <c r="F1065" s="265">
        <v>0</v>
      </c>
      <c r="G1065" s="265">
        <v>0</v>
      </c>
      <c r="H1065" s="265">
        <v>0</v>
      </c>
      <c r="I1065" s="265">
        <v>0</v>
      </c>
      <c r="J1065" s="265">
        <v>0</v>
      </c>
      <c r="K1065" s="265">
        <v>13.5</v>
      </c>
      <c r="L1065" s="265">
        <v>0</v>
      </c>
      <c r="M1065" s="265">
        <v>186.31</v>
      </c>
      <c r="N1065" s="265">
        <v>397.73</v>
      </c>
      <c r="O1065" s="265">
        <v>279</v>
      </c>
      <c r="P1065" s="265">
        <v>321.16000000000003</v>
      </c>
      <c r="Q1065" s="265">
        <v>0</v>
      </c>
      <c r="R1065" s="265">
        <v>2874.32</v>
      </c>
      <c r="S1065" s="265">
        <v>0</v>
      </c>
      <c r="T1065" s="265">
        <v>0</v>
      </c>
      <c r="U1065" s="265">
        <v>0</v>
      </c>
      <c r="V1065" s="265">
        <v>0</v>
      </c>
      <c r="W1065" s="265">
        <v>67.27</v>
      </c>
      <c r="X1065" s="265">
        <v>193.75</v>
      </c>
      <c r="Y1065" s="265">
        <v>0</v>
      </c>
      <c r="Z1065" s="265">
        <v>0</v>
      </c>
    </row>
    <row r="1066" spans="1:26" ht="19.45" customHeight="1">
      <c r="A1066" s="264" t="s">
        <v>940</v>
      </c>
      <c r="B1066" s="264" t="s">
        <v>974</v>
      </c>
      <c r="C1066" s="264" t="s">
        <v>922</v>
      </c>
      <c r="D1066" s="265">
        <v>9911.32</v>
      </c>
      <c r="E1066" s="265">
        <v>0</v>
      </c>
      <c r="F1066" s="265">
        <v>0</v>
      </c>
      <c r="G1066" s="265">
        <v>0</v>
      </c>
      <c r="H1066" s="265">
        <v>0</v>
      </c>
      <c r="I1066" s="265">
        <v>0</v>
      </c>
      <c r="J1066" s="265">
        <v>0</v>
      </c>
      <c r="K1066" s="265">
        <v>0</v>
      </c>
      <c r="L1066" s="265">
        <v>0</v>
      </c>
      <c r="M1066" s="265">
        <v>186.31</v>
      </c>
      <c r="N1066" s="265">
        <v>397.73</v>
      </c>
      <c r="O1066" s="265">
        <v>279</v>
      </c>
      <c r="P1066" s="265">
        <v>321.16000000000003</v>
      </c>
      <c r="Q1066" s="265">
        <v>0</v>
      </c>
      <c r="R1066" s="265">
        <v>2874.32</v>
      </c>
      <c r="S1066" s="265">
        <v>0</v>
      </c>
      <c r="T1066" s="265">
        <v>0</v>
      </c>
      <c r="U1066" s="265">
        <v>0</v>
      </c>
      <c r="V1066" s="265">
        <v>0</v>
      </c>
      <c r="W1066" s="265">
        <v>67.27</v>
      </c>
      <c r="X1066" s="265">
        <v>193.75</v>
      </c>
      <c r="Y1066" s="265">
        <v>0</v>
      </c>
      <c r="Z1066" s="265">
        <v>0</v>
      </c>
    </row>
    <row r="1067" spans="1:26" ht="19.45" customHeight="1">
      <c r="A1067" s="264" t="s">
        <v>940</v>
      </c>
      <c r="B1067" s="264" t="s">
        <v>974</v>
      </c>
      <c r="C1067" s="264" t="s">
        <v>934</v>
      </c>
      <c r="D1067" s="265">
        <v>9911.32</v>
      </c>
      <c r="E1067" s="265">
        <v>18.22</v>
      </c>
      <c r="F1067" s="265">
        <v>0</v>
      </c>
      <c r="G1067" s="265">
        <v>502.87</v>
      </c>
      <c r="H1067" s="265">
        <v>0</v>
      </c>
      <c r="I1067" s="265">
        <v>0</v>
      </c>
      <c r="J1067" s="265">
        <v>0</v>
      </c>
      <c r="K1067" s="265">
        <v>0</v>
      </c>
      <c r="L1067" s="265">
        <v>0</v>
      </c>
      <c r="M1067" s="265">
        <v>186.31</v>
      </c>
      <c r="N1067" s="265">
        <v>397.73</v>
      </c>
      <c r="O1067" s="265">
        <v>279</v>
      </c>
      <c r="P1067" s="265">
        <v>321.16000000000003</v>
      </c>
      <c r="Q1067" s="265">
        <v>0</v>
      </c>
      <c r="R1067" s="265">
        <v>2874.32</v>
      </c>
      <c r="S1067" s="265">
        <v>0</v>
      </c>
      <c r="T1067" s="265">
        <v>0</v>
      </c>
      <c r="U1067" s="265">
        <v>0</v>
      </c>
      <c r="V1067" s="265">
        <v>0</v>
      </c>
      <c r="W1067" s="265">
        <v>67.27</v>
      </c>
      <c r="X1067" s="265">
        <v>193.75</v>
      </c>
      <c r="Y1067" s="265">
        <v>0</v>
      </c>
      <c r="Z1067" s="265">
        <v>0</v>
      </c>
    </row>
    <row r="1068" spans="1:26" ht="19.45" customHeight="1">
      <c r="A1068" s="264" t="s">
        <v>940</v>
      </c>
      <c r="B1068" s="264" t="s">
        <v>974</v>
      </c>
      <c r="C1068" s="264" t="s">
        <v>923</v>
      </c>
      <c r="D1068" s="265">
        <v>9911.32</v>
      </c>
      <c r="E1068" s="265">
        <v>18.22</v>
      </c>
      <c r="F1068" s="265">
        <v>0</v>
      </c>
      <c r="G1068" s="265">
        <v>502.87</v>
      </c>
      <c r="H1068" s="265">
        <v>0</v>
      </c>
      <c r="I1068" s="265">
        <v>0</v>
      </c>
      <c r="J1068" s="265">
        <v>0</v>
      </c>
      <c r="K1068" s="265">
        <v>13.5</v>
      </c>
      <c r="L1068" s="265">
        <v>0</v>
      </c>
      <c r="M1068" s="265">
        <v>186.31</v>
      </c>
      <c r="N1068" s="265">
        <v>397.73</v>
      </c>
      <c r="O1068" s="265">
        <v>279</v>
      </c>
      <c r="P1068" s="265">
        <v>321.16000000000003</v>
      </c>
      <c r="Q1068" s="265">
        <v>0</v>
      </c>
      <c r="R1068" s="265">
        <v>2874.32</v>
      </c>
      <c r="S1068" s="265">
        <v>0</v>
      </c>
      <c r="T1068" s="265">
        <v>0</v>
      </c>
      <c r="U1068" s="265">
        <v>0</v>
      </c>
      <c r="V1068" s="265">
        <v>0</v>
      </c>
      <c r="W1068" s="265">
        <v>67.27</v>
      </c>
      <c r="X1068" s="265">
        <v>193.75</v>
      </c>
      <c r="Y1068" s="265">
        <v>0</v>
      </c>
      <c r="Z1068" s="265">
        <v>0</v>
      </c>
    </row>
    <row r="1069" spans="1:26" ht="19.45" customHeight="1">
      <c r="A1069" s="264" t="s">
        <v>940</v>
      </c>
      <c r="B1069" s="264" t="s">
        <v>974</v>
      </c>
      <c r="C1069" s="264" t="s">
        <v>924</v>
      </c>
      <c r="D1069" s="265">
        <v>9911.32</v>
      </c>
      <c r="E1069" s="265">
        <v>18.22</v>
      </c>
      <c r="F1069" s="265">
        <v>0</v>
      </c>
      <c r="G1069" s="265">
        <v>0</v>
      </c>
      <c r="H1069" s="265">
        <v>0</v>
      </c>
      <c r="I1069" s="265">
        <v>0</v>
      </c>
      <c r="J1069" s="265">
        <v>0</v>
      </c>
      <c r="K1069" s="265">
        <v>13.5</v>
      </c>
      <c r="L1069" s="265">
        <v>0</v>
      </c>
      <c r="M1069" s="265">
        <v>186.31</v>
      </c>
      <c r="N1069" s="265">
        <v>397.73</v>
      </c>
      <c r="O1069" s="265">
        <v>279</v>
      </c>
      <c r="P1069" s="265">
        <v>321.16000000000003</v>
      </c>
      <c r="Q1069" s="265">
        <v>0</v>
      </c>
      <c r="R1069" s="265">
        <v>2874.32</v>
      </c>
      <c r="S1069" s="265">
        <v>0</v>
      </c>
      <c r="T1069" s="265">
        <v>0</v>
      </c>
      <c r="U1069" s="265">
        <v>0</v>
      </c>
      <c r="V1069" s="265">
        <v>0</v>
      </c>
      <c r="W1069" s="265">
        <v>67.27</v>
      </c>
      <c r="X1069" s="265">
        <v>193.75</v>
      </c>
      <c r="Y1069" s="265">
        <v>0</v>
      </c>
      <c r="Z1069" s="265">
        <v>0</v>
      </c>
    </row>
    <row r="1070" spans="1:26" ht="19.45" customHeight="1">
      <c r="A1070" s="264" t="s">
        <v>940</v>
      </c>
      <c r="B1070" s="264" t="s">
        <v>974</v>
      </c>
      <c r="C1070" s="264" t="s">
        <v>905</v>
      </c>
      <c r="D1070" s="265">
        <v>9911.32</v>
      </c>
      <c r="E1070" s="265">
        <v>18.22</v>
      </c>
      <c r="F1070" s="265">
        <v>0</v>
      </c>
      <c r="G1070" s="265">
        <v>502.87</v>
      </c>
      <c r="H1070" s="265">
        <v>0</v>
      </c>
      <c r="I1070" s="265">
        <v>0</v>
      </c>
      <c r="J1070" s="265">
        <v>0</v>
      </c>
      <c r="K1070" s="265">
        <v>0</v>
      </c>
      <c r="L1070" s="265">
        <v>0</v>
      </c>
      <c r="M1070" s="265">
        <v>186.31</v>
      </c>
      <c r="N1070" s="265">
        <v>397.73</v>
      </c>
      <c r="O1070" s="265">
        <v>279</v>
      </c>
      <c r="P1070" s="265">
        <v>321.16000000000003</v>
      </c>
      <c r="Q1070" s="265">
        <v>0</v>
      </c>
      <c r="R1070" s="265">
        <v>2874.32</v>
      </c>
      <c r="S1070" s="265">
        <v>0</v>
      </c>
      <c r="T1070" s="265">
        <v>0</v>
      </c>
      <c r="U1070" s="265">
        <v>0</v>
      </c>
      <c r="V1070" s="265">
        <v>0</v>
      </c>
      <c r="W1070" s="265">
        <v>67.27</v>
      </c>
      <c r="X1070" s="265">
        <v>193.75</v>
      </c>
      <c r="Y1070" s="265">
        <v>0</v>
      </c>
      <c r="Z1070" s="265">
        <v>0</v>
      </c>
    </row>
    <row r="1071" spans="1:26" ht="19.45" customHeight="1">
      <c r="A1071" s="264" t="s">
        <v>940</v>
      </c>
      <c r="B1071" s="264" t="s">
        <v>974</v>
      </c>
      <c r="C1071" s="264" t="s">
        <v>906</v>
      </c>
      <c r="D1071" s="265">
        <v>9911.32</v>
      </c>
      <c r="E1071" s="265">
        <v>18.22</v>
      </c>
      <c r="F1071" s="265">
        <v>0</v>
      </c>
      <c r="G1071" s="265">
        <v>0</v>
      </c>
      <c r="H1071" s="265">
        <v>0</v>
      </c>
      <c r="I1071" s="265">
        <v>0</v>
      </c>
      <c r="J1071" s="265">
        <v>0</v>
      </c>
      <c r="K1071" s="265">
        <v>15.5</v>
      </c>
      <c r="L1071" s="265">
        <v>0</v>
      </c>
      <c r="M1071" s="265">
        <v>186.31</v>
      </c>
      <c r="N1071" s="265">
        <v>397.73</v>
      </c>
      <c r="O1071" s="265">
        <v>279</v>
      </c>
      <c r="P1071" s="265">
        <v>321.16000000000003</v>
      </c>
      <c r="Q1071" s="265">
        <v>0</v>
      </c>
      <c r="R1071" s="265">
        <v>2874.32</v>
      </c>
      <c r="S1071" s="265">
        <v>0</v>
      </c>
      <c r="T1071" s="265">
        <v>0</v>
      </c>
      <c r="U1071" s="265">
        <v>0</v>
      </c>
      <c r="V1071" s="265">
        <v>0</v>
      </c>
      <c r="W1071" s="265">
        <v>67.27</v>
      </c>
      <c r="X1071" s="265">
        <v>193.75</v>
      </c>
      <c r="Y1071" s="265">
        <v>0</v>
      </c>
      <c r="Z1071" s="265">
        <v>0</v>
      </c>
    </row>
    <row r="1072" spans="1:26" ht="19.45" customHeight="1">
      <c r="A1072" s="264" t="s">
        <v>940</v>
      </c>
      <c r="B1072" s="264" t="s">
        <v>974</v>
      </c>
      <c r="C1072" s="264" t="s">
        <v>234</v>
      </c>
      <c r="D1072" s="265">
        <v>9911.32</v>
      </c>
      <c r="E1072" s="265">
        <v>22.95</v>
      </c>
      <c r="F1072" s="265">
        <v>0</v>
      </c>
      <c r="G1072" s="265">
        <v>502.87</v>
      </c>
      <c r="H1072" s="265">
        <v>0</v>
      </c>
      <c r="I1072" s="265">
        <v>0</v>
      </c>
      <c r="J1072" s="265">
        <v>0</v>
      </c>
      <c r="K1072" s="265">
        <v>0</v>
      </c>
      <c r="L1072" s="265">
        <v>0</v>
      </c>
      <c r="M1072" s="265">
        <v>186.31</v>
      </c>
      <c r="N1072" s="265">
        <v>397.73</v>
      </c>
      <c r="O1072" s="265">
        <v>279</v>
      </c>
      <c r="P1072" s="265">
        <v>321.16000000000003</v>
      </c>
      <c r="Q1072" s="265">
        <v>0</v>
      </c>
      <c r="R1072" s="265">
        <v>2874.32</v>
      </c>
      <c r="S1072" s="265">
        <v>0</v>
      </c>
      <c r="T1072" s="265">
        <v>0</v>
      </c>
      <c r="U1072" s="265">
        <v>0</v>
      </c>
      <c r="V1072" s="265">
        <v>0</v>
      </c>
      <c r="W1072" s="265">
        <v>67.27</v>
      </c>
      <c r="X1072" s="265">
        <v>193.75</v>
      </c>
      <c r="Y1072" s="265">
        <v>0</v>
      </c>
      <c r="Z1072" s="265">
        <v>0</v>
      </c>
    </row>
    <row r="1073" spans="1:26" ht="19.45" customHeight="1">
      <c r="A1073" s="264" t="s">
        <v>940</v>
      </c>
      <c r="B1073" s="264" t="s">
        <v>974</v>
      </c>
      <c r="C1073" s="264" t="s">
        <v>907</v>
      </c>
      <c r="D1073" s="265">
        <v>9911.32</v>
      </c>
      <c r="E1073" s="265">
        <v>22.95</v>
      </c>
      <c r="F1073" s="265">
        <v>0</v>
      </c>
      <c r="G1073" s="265">
        <v>502.87</v>
      </c>
      <c r="H1073" s="265">
        <v>0</v>
      </c>
      <c r="I1073" s="265">
        <v>0</v>
      </c>
      <c r="J1073" s="265">
        <v>0</v>
      </c>
      <c r="K1073" s="265">
        <v>13.5</v>
      </c>
      <c r="L1073" s="265">
        <v>0</v>
      </c>
      <c r="M1073" s="265">
        <v>186.31</v>
      </c>
      <c r="N1073" s="265">
        <v>397.73</v>
      </c>
      <c r="O1073" s="265">
        <v>279</v>
      </c>
      <c r="P1073" s="265">
        <v>321.16000000000003</v>
      </c>
      <c r="Q1073" s="265">
        <v>0</v>
      </c>
      <c r="R1073" s="265">
        <v>2874.32</v>
      </c>
      <c r="S1073" s="265">
        <v>0</v>
      </c>
      <c r="T1073" s="265">
        <v>0</v>
      </c>
      <c r="U1073" s="265">
        <v>0</v>
      </c>
      <c r="V1073" s="265">
        <v>0</v>
      </c>
      <c r="W1073" s="265">
        <v>67.27</v>
      </c>
      <c r="X1073" s="265">
        <v>193.75</v>
      </c>
      <c r="Y1073" s="265">
        <v>0</v>
      </c>
      <c r="Z1073" s="265">
        <v>0</v>
      </c>
    </row>
    <row r="1074" spans="1:26" ht="19.45" customHeight="1">
      <c r="A1074" s="264" t="s">
        <v>940</v>
      </c>
      <c r="B1074" s="264" t="s">
        <v>974</v>
      </c>
      <c r="C1074" s="264" t="s">
        <v>908</v>
      </c>
      <c r="D1074" s="265">
        <v>9911.32</v>
      </c>
      <c r="E1074" s="265">
        <v>22.95</v>
      </c>
      <c r="F1074" s="265">
        <v>0</v>
      </c>
      <c r="G1074" s="265">
        <v>502.87</v>
      </c>
      <c r="H1074" s="265">
        <v>0</v>
      </c>
      <c r="I1074" s="265">
        <v>0</v>
      </c>
      <c r="J1074" s="265">
        <v>0</v>
      </c>
      <c r="K1074" s="265">
        <v>0</v>
      </c>
      <c r="L1074" s="265">
        <v>0</v>
      </c>
      <c r="M1074" s="265">
        <v>186.31</v>
      </c>
      <c r="N1074" s="265">
        <v>397.73</v>
      </c>
      <c r="O1074" s="265">
        <v>279</v>
      </c>
      <c r="P1074" s="265">
        <v>321.16000000000003</v>
      </c>
      <c r="Q1074" s="265">
        <v>0</v>
      </c>
      <c r="R1074" s="265">
        <v>2874.32</v>
      </c>
      <c r="S1074" s="265">
        <v>0</v>
      </c>
      <c r="T1074" s="265">
        <v>0</v>
      </c>
      <c r="U1074" s="265">
        <v>0</v>
      </c>
      <c r="V1074" s="265">
        <v>0</v>
      </c>
      <c r="W1074" s="265">
        <v>67.27</v>
      </c>
      <c r="X1074" s="265">
        <v>193.75</v>
      </c>
      <c r="Y1074" s="265">
        <v>0</v>
      </c>
      <c r="Z1074" s="265">
        <v>0</v>
      </c>
    </row>
    <row r="1075" spans="1:26" ht="19.45" customHeight="1">
      <c r="A1075" s="264" t="s">
        <v>940</v>
      </c>
      <c r="B1075" s="264" t="s">
        <v>974</v>
      </c>
      <c r="C1075" s="264" t="s">
        <v>909</v>
      </c>
      <c r="D1075" s="265">
        <v>9911.32</v>
      </c>
      <c r="E1075" s="265">
        <v>22.95</v>
      </c>
      <c r="F1075" s="265">
        <v>0</v>
      </c>
      <c r="G1075" s="265">
        <v>0</v>
      </c>
      <c r="H1075" s="265">
        <v>0</v>
      </c>
      <c r="I1075" s="265">
        <v>0</v>
      </c>
      <c r="J1075" s="265">
        <v>0</v>
      </c>
      <c r="K1075" s="265">
        <v>15.5</v>
      </c>
      <c r="L1075" s="265">
        <v>0</v>
      </c>
      <c r="M1075" s="265">
        <v>186.31</v>
      </c>
      <c r="N1075" s="265">
        <v>397.73</v>
      </c>
      <c r="O1075" s="265">
        <v>279</v>
      </c>
      <c r="P1075" s="265">
        <v>321.16000000000003</v>
      </c>
      <c r="Q1075" s="265">
        <v>0</v>
      </c>
      <c r="R1075" s="265">
        <v>2874.32</v>
      </c>
      <c r="S1075" s="265">
        <v>0</v>
      </c>
      <c r="T1075" s="265">
        <v>0</v>
      </c>
      <c r="U1075" s="265">
        <v>0</v>
      </c>
      <c r="V1075" s="265">
        <v>0</v>
      </c>
      <c r="W1075" s="265">
        <v>67.27</v>
      </c>
      <c r="X1075" s="265">
        <v>193.75</v>
      </c>
      <c r="Y1075" s="265">
        <v>0</v>
      </c>
      <c r="Z1075" s="265">
        <v>0</v>
      </c>
    </row>
    <row r="1076" spans="1:26" ht="19.45" customHeight="1">
      <c r="A1076" s="264" t="s">
        <v>940</v>
      </c>
      <c r="B1076" s="264" t="s">
        <v>974</v>
      </c>
      <c r="C1076" s="264" t="s">
        <v>942</v>
      </c>
      <c r="D1076" s="265">
        <v>9911.32</v>
      </c>
      <c r="E1076" s="265">
        <v>22.95</v>
      </c>
      <c r="F1076" s="265">
        <v>0</v>
      </c>
      <c r="G1076" s="265">
        <v>0</v>
      </c>
      <c r="H1076" s="265">
        <v>0</v>
      </c>
      <c r="I1076" s="265">
        <v>0</v>
      </c>
      <c r="J1076" s="265">
        <v>0</v>
      </c>
      <c r="K1076" s="265">
        <v>0</v>
      </c>
      <c r="L1076" s="265">
        <v>0</v>
      </c>
      <c r="M1076" s="265">
        <v>186.31</v>
      </c>
      <c r="N1076" s="265">
        <v>397.73</v>
      </c>
      <c r="O1076" s="265">
        <v>279</v>
      </c>
      <c r="P1076" s="265">
        <v>321.16000000000003</v>
      </c>
      <c r="Q1076" s="265">
        <v>0</v>
      </c>
      <c r="R1076" s="265">
        <v>2874.32</v>
      </c>
      <c r="S1076" s="265">
        <v>0</v>
      </c>
      <c r="T1076" s="265">
        <v>0</v>
      </c>
      <c r="U1076" s="265">
        <v>0</v>
      </c>
      <c r="V1076" s="265">
        <v>0</v>
      </c>
      <c r="W1076" s="265">
        <v>67.27</v>
      </c>
      <c r="X1076" s="265">
        <v>193.75</v>
      </c>
      <c r="Y1076" s="265">
        <v>0</v>
      </c>
      <c r="Z1076" s="265">
        <v>0</v>
      </c>
    </row>
    <row r="1077" spans="1:26" ht="19.45" customHeight="1">
      <c r="A1077" s="264" t="s">
        <v>940</v>
      </c>
      <c r="B1077" s="264" t="s">
        <v>974</v>
      </c>
      <c r="C1077" s="264" t="s">
        <v>910</v>
      </c>
      <c r="D1077" s="265">
        <v>9911.32</v>
      </c>
      <c r="E1077" s="265">
        <v>33.75</v>
      </c>
      <c r="F1077" s="265">
        <v>0</v>
      </c>
      <c r="G1077" s="265">
        <v>502.87</v>
      </c>
      <c r="H1077" s="265">
        <v>0</v>
      </c>
      <c r="I1077" s="265">
        <v>0</v>
      </c>
      <c r="J1077" s="265">
        <v>0</v>
      </c>
      <c r="K1077" s="265">
        <v>0</v>
      </c>
      <c r="L1077" s="265">
        <v>0</v>
      </c>
      <c r="M1077" s="265">
        <v>186.31</v>
      </c>
      <c r="N1077" s="265">
        <v>397.73</v>
      </c>
      <c r="O1077" s="265">
        <v>279</v>
      </c>
      <c r="P1077" s="265">
        <v>321.16000000000003</v>
      </c>
      <c r="Q1077" s="265">
        <v>0</v>
      </c>
      <c r="R1077" s="265">
        <v>2874.32</v>
      </c>
      <c r="S1077" s="265">
        <v>0</v>
      </c>
      <c r="T1077" s="265">
        <v>0</v>
      </c>
      <c r="U1077" s="265">
        <v>0</v>
      </c>
      <c r="V1077" s="265">
        <v>0</v>
      </c>
      <c r="W1077" s="265">
        <v>67.27</v>
      </c>
      <c r="X1077" s="265">
        <v>193.75</v>
      </c>
      <c r="Y1077" s="265">
        <v>0</v>
      </c>
      <c r="Z1077" s="265">
        <v>0</v>
      </c>
    </row>
    <row r="1078" spans="1:26" ht="19.45" customHeight="1">
      <c r="A1078" s="264" t="s">
        <v>940</v>
      </c>
      <c r="B1078" s="264" t="s">
        <v>974</v>
      </c>
      <c r="C1078" s="264" t="s">
        <v>911</v>
      </c>
      <c r="D1078" s="265">
        <v>9911.32</v>
      </c>
      <c r="E1078" s="265">
        <v>33.75</v>
      </c>
      <c r="F1078" s="265">
        <v>0</v>
      </c>
      <c r="G1078" s="265">
        <v>502.87</v>
      </c>
      <c r="H1078" s="265">
        <v>0</v>
      </c>
      <c r="I1078" s="265">
        <v>0</v>
      </c>
      <c r="J1078" s="265">
        <v>0</v>
      </c>
      <c r="K1078" s="265">
        <v>13.5</v>
      </c>
      <c r="L1078" s="265">
        <v>0</v>
      </c>
      <c r="M1078" s="265">
        <v>186.31</v>
      </c>
      <c r="N1078" s="265">
        <v>397.73</v>
      </c>
      <c r="O1078" s="265">
        <v>279</v>
      </c>
      <c r="P1078" s="265">
        <v>321.16000000000003</v>
      </c>
      <c r="Q1078" s="265">
        <v>0</v>
      </c>
      <c r="R1078" s="265">
        <v>2874.32</v>
      </c>
      <c r="S1078" s="265">
        <v>0</v>
      </c>
      <c r="T1078" s="265">
        <v>0</v>
      </c>
      <c r="U1078" s="265">
        <v>0</v>
      </c>
      <c r="V1078" s="265">
        <v>0</v>
      </c>
      <c r="W1078" s="265">
        <v>67.27</v>
      </c>
      <c r="X1078" s="265">
        <v>193.75</v>
      </c>
      <c r="Y1078" s="265">
        <v>0</v>
      </c>
      <c r="Z1078" s="265">
        <v>0</v>
      </c>
    </row>
    <row r="1079" spans="1:26" ht="19.45" customHeight="1">
      <c r="A1079" s="264" t="s">
        <v>940</v>
      </c>
      <c r="B1079" s="264" t="s">
        <v>974</v>
      </c>
      <c r="C1079" s="264" t="s">
        <v>913</v>
      </c>
      <c r="D1079" s="265">
        <v>9911.32</v>
      </c>
      <c r="E1079" s="265">
        <v>33.75</v>
      </c>
      <c r="F1079" s="265">
        <v>0</v>
      </c>
      <c r="G1079" s="265">
        <v>502.87</v>
      </c>
      <c r="H1079" s="265">
        <v>0</v>
      </c>
      <c r="I1079" s="265">
        <v>0</v>
      </c>
      <c r="J1079" s="265">
        <v>0</v>
      </c>
      <c r="K1079" s="265">
        <v>0</v>
      </c>
      <c r="L1079" s="265">
        <v>0</v>
      </c>
      <c r="M1079" s="265">
        <v>186.31</v>
      </c>
      <c r="N1079" s="265">
        <v>397.73</v>
      </c>
      <c r="O1079" s="265">
        <v>279</v>
      </c>
      <c r="P1079" s="265">
        <v>321.16000000000003</v>
      </c>
      <c r="Q1079" s="265">
        <v>0</v>
      </c>
      <c r="R1079" s="265">
        <v>2874.32</v>
      </c>
      <c r="S1079" s="265">
        <v>0</v>
      </c>
      <c r="T1079" s="265">
        <v>0</v>
      </c>
      <c r="U1079" s="265">
        <v>0</v>
      </c>
      <c r="V1079" s="265">
        <v>0</v>
      </c>
      <c r="W1079" s="265">
        <v>67.27</v>
      </c>
      <c r="X1079" s="265">
        <v>193.75</v>
      </c>
      <c r="Y1079" s="265">
        <v>0</v>
      </c>
      <c r="Z1079" s="265">
        <v>0</v>
      </c>
    </row>
    <row r="1080" spans="1:26" ht="19.45" customHeight="1">
      <c r="A1080" s="264" t="s">
        <v>940</v>
      </c>
      <c r="B1080" s="264" t="s">
        <v>974</v>
      </c>
      <c r="C1080" s="264" t="s">
        <v>926</v>
      </c>
      <c r="D1080" s="265">
        <v>9911.32</v>
      </c>
      <c r="E1080" s="265">
        <v>33.75</v>
      </c>
      <c r="F1080" s="265">
        <v>0</v>
      </c>
      <c r="G1080" s="265">
        <v>0</v>
      </c>
      <c r="H1080" s="265">
        <v>0</v>
      </c>
      <c r="I1080" s="265">
        <v>0</v>
      </c>
      <c r="J1080" s="265">
        <v>0</v>
      </c>
      <c r="K1080" s="265">
        <v>13.5</v>
      </c>
      <c r="L1080" s="265">
        <v>0</v>
      </c>
      <c r="M1080" s="265">
        <v>186.31</v>
      </c>
      <c r="N1080" s="265">
        <v>397.73</v>
      </c>
      <c r="O1080" s="265">
        <v>279</v>
      </c>
      <c r="P1080" s="265">
        <v>321.16000000000003</v>
      </c>
      <c r="Q1080" s="265">
        <v>0</v>
      </c>
      <c r="R1080" s="265">
        <v>2874.32</v>
      </c>
      <c r="S1080" s="265">
        <v>0</v>
      </c>
      <c r="T1080" s="265">
        <v>0</v>
      </c>
      <c r="U1080" s="265">
        <v>0</v>
      </c>
      <c r="V1080" s="265">
        <v>0</v>
      </c>
      <c r="W1080" s="265">
        <v>67.27</v>
      </c>
      <c r="X1080" s="265">
        <v>193.75</v>
      </c>
      <c r="Y1080" s="265">
        <v>0</v>
      </c>
      <c r="Z1080" s="265">
        <v>0</v>
      </c>
    </row>
    <row r="1081" spans="1:26" ht="19.45" customHeight="1">
      <c r="A1081" s="264" t="s">
        <v>940</v>
      </c>
      <c r="B1081" s="264" t="s">
        <v>974</v>
      </c>
      <c r="C1081" s="264" t="s">
        <v>935</v>
      </c>
      <c r="D1081" s="265">
        <v>9911.32</v>
      </c>
      <c r="E1081" s="265">
        <v>45.22</v>
      </c>
      <c r="F1081" s="265">
        <v>0</v>
      </c>
      <c r="G1081" s="265">
        <v>502.87</v>
      </c>
      <c r="H1081" s="265">
        <v>0</v>
      </c>
      <c r="I1081" s="265">
        <v>0</v>
      </c>
      <c r="J1081" s="265">
        <v>0</v>
      </c>
      <c r="K1081" s="265">
        <v>0</v>
      </c>
      <c r="L1081" s="265">
        <v>0</v>
      </c>
      <c r="M1081" s="265">
        <v>186.31</v>
      </c>
      <c r="N1081" s="265">
        <v>397.73</v>
      </c>
      <c r="O1081" s="265">
        <v>279</v>
      </c>
      <c r="P1081" s="265">
        <v>321.16000000000003</v>
      </c>
      <c r="Q1081" s="265">
        <v>0</v>
      </c>
      <c r="R1081" s="265">
        <v>2874.32</v>
      </c>
      <c r="S1081" s="265">
        <v>0</v>
      </c>
      <c r="T1081" s="265">
        <v>0</v>
      </c>
      <c r="U1081" s="265">
        <v>0</v>
      </c>
      <c r="V1081" s="265">
        <v>0</v>
      </c>
      <c r="W1081" s="265">
        <v>67.27</v>
      </c>
      <c r="X1081" s="265">
        <v>193.75</v>
      </c>
      <c r="Y1081" s="265">
        <v>0</v>
      </c>
      <c r="Z1081" s="265">
        <v>0</v>
      </c>
    </row>
    <row r="1082" spans="1:26" ht="19.45" customHeight="1">
      <c r="A1082" s="264" t="s">
        <v>940</v>
      </c>
      <c r="B1082" s="264" t="s">
        <v>974</v>
      </c>
      <c r="C1082" s="264" t="s">
        <v>914</v>
      </c>
      <c r="D1082" s="265">
        <v>9911.32</v>
      </c>
      <c r="E1082" s="265">
        <v>45.22</v>
      </c>
      <c r="F1082" s="265">
        <v>0</v>
      </c>
      <c r="G1082" s="265">
        <v>502.87</v>
      </c>
      <c r="H1082" s="265">
        <v>0</v>
      </c>
      <c r="I1082" s="265">
        <v>0</v>
      </c>
      <c r="J1082" s="265">
        <v>0</v>
      </c>
      <c r="K1082" s="265">
        <v>13.5</v>
      </c>
      <c r="L1082" s="265">
        <v>0</v>
      </c>
      <c r="M1082" s="265">
        <v>186.31</v>
      </c>
      <c r="N1082" s="265">
        <v>397.73</v>
      </c>
      <c r="O1082" s="265">
        <v>279</v>
      </c>
      <c r="P1082" s="265">
        <v>321.16000000000003</v>
      </c>
      <c r="Q1082" s="265">
        <v>0</v>
      </c>
      <c r="R1082" s="265">
        <v>2874.32</v>
      </c>
      <c r="S1082" s="265">
        <v>0</v>
      </c>
      <c r="T1082" s="265">
        <v>0</v>
      </c>
      <c r="U1082" s="265">
        <v>0</v>
      </c>
      <c r="V1082" s="265">
        <v>0</v>
      </c>
      <c r="W1082" s="265">
        <v>67.27</v>
      </c>
      <c r="X1082" s="265">
        <v>193.75</v>
      </c>
      <c r="Y1082" s="265">
        <v>0</v>
      </c>
      <c r="Z1082" s="265">
        <v>0</v>
      </c>
    </row>
    <row r="1083" spans="1:26" ht="19.45" customHeight="1">
      <c r="A1083" s="264" t="s">
        <v>940</v>
      </c>
      <c r="B1083" s="264" t="s">
        <v>974</v>
      </c>
      <c r="C1083" s="264" t="s">
        <v>928</v>
      </c>
      <c r="D1083" s="265">
        <v>9911.32</v>
      </c>
      <c r="E1083" s="265">
        <v>45.22</v>
      </c>
      <c r="F1083" s="265">
        <v>0</v>
      </c>
      <c r="G1083" s="265">
        <v>502.87</v>
      </c>
      <c r="H1083" s="265">
        <v>0</v>
      </c>
      <c r="I1083" s="265">
        <v>0</v>
      </c>
      <c r="J1083" s="265">
        <v>0</v>
      </c>
      <c r="K1083" s="265">
        <v>0</v>
      </c>
      <c r="L1083" s="265">
        <v>0</v>
      </c>
      <c r="M1083" s="265">
        <v>186.31</v>
      </c>
      <c r="N1083" s="265">
        <v>397.73</v>
      </c>
      <c r="O1083" s="265">
        <v>279</v>
      </c>
      <c r="P1083" s="265">
        <v>321.16000000000003</v>
      </c>
      <c r="Q1083" s="265">
        <v>0</v>
      </c>
      <c r="R1083" s="265">
        <v>2874.32</v>
      </c>
      <c r="S1083" s="265">
        <v>0</v>
      </c>
      <c r="T1083" s="265">
        <v>0</v>
      </c>
      <c r="U1083" s="265">
        <v>0</v>
      </c>
      <c r="V1083" s="265">
        <v>0</v>
      </c>
      <c r="W1083" s="265">
        <v>67.27</v>
      </c>
      <c r="X1083" s="265">
        <v>193.75</v>
      </c>
      <c r="Y1083" s="265">
        <v>0</v>
      </c>
      <c r="Z1083" s="265">
        <v>0</v>
      </c>
    </row>
    <row r="1084" spans="1:26" ht="19.45" customHeight="1">
      <c r="A1084" s="264" t="s">
        <v>940</v>
      </c>
      <c r="B1084" s="264" t="s">
        <v>974</v>
      </c>
      <c r="C1084" s="264" t="s">
        <v>915</v>
      </c>
      <c r="D1084" s="265">
        <v>9911.32</v>
      </c>
      <c r="E1084" s="265">
        <v>45.22</v>
      </c>
      <c r="F1084" s="265">
        <v>0</v>
      </c>
      <c r="G1084" s="265">
        <v>0</v>
      </c>
      <c r="H1084" s="265">
        <v>0</v>
      </c>
      <c r="I1084" s="265">
        <v>0</v>
      </c>
      <c r="J1084" s="265">
        <v>0</v>
      </c>
      <c r="K1084" s="265">
        <v>13.5</v>
      </c>
      <c r="L1084" s="265">
        <v>0</v>
      </c>
      <c r="M1084" s="265">
        <v>186.31</v>
      </c>
      <c r="N1084" s="265">
        <v>397.73</v>
      </c>
      <c r="O1084" s="265">
        <v>279</v>
      </c>
      <c r="P1084" s="265">
        <v>321.16000000000003</v>
      </c>
      <c r="Q1084" s="265">
        <v>0</v>
      </c>
      <c r="R1084" s="265">
        <v>2874.32</v>
      </c>
      <c r="S1084" s="265">
        <v>0</v>
      </c>
      <c r="T1084" s="265">
        <v>0</v>
      </c>
      <c r="U1084" s="265">
        <v>0</v>
      </c>
      <c r="V1084" s="265">
        <v>0</v>
      </c>
      <c r="W1084" s="265">
        <v>67.27</v>
      </c>
      <c r="X1084" s="265">
        <v>193.75</v>
      </c>
      <c r="Y1084" s="265">
        <v>0</v>
      </c>
      <c r="Z1084" s="265">
        <v>0</v>
      </c>
    </row>
    <row r="1085" spans="1:26" ht="19.45" customHeight="1">
      <c r="A1085" s="264" t="s">
        <v>940</v>
      </c>
      <c r="B1085" s="264" t="s">
        <v>974</v>
      </c>
      <c r="C1085" s="264" t="s">
        <v>916</v>
      </c>
      <c r="D1085" s="265">
        <v>9911.32</v>
      </c>
      <c r="E1085" s="265">
        <v>57.37</v>
      </c>
      <c r="F1085" s="265">
        <v>0</v>
      </c>
      <c r="G1085" s="265">
        <v>502.87</v>
      </c>
      <c r="H1085" s="265">
        <v>0</v>
      </c>
      <c r="I1085" s="265">
        <v>0</v>
      </c>
      <c r="J1085" s="265">
        <v>0</v>
      </c>
      <c r="K1085" s="265">
        <v>0</v>
      </c>
      <c r="L1085" s="265">
        <v>0</v>
      </c>
      <c r="M1085" s="265">
        <v>186.31</v>
      </c>
      <c r="N1085" s="265">
        <v>397.73</v>
      </c>
      <c r="O1085" s="265">
        <v>279</v>
      </c>
      <c r="P1085" s="265">
        <v>321.16000000000003</v>
      </c>
      <c r="Q1085" s="265">
        <v>0</v>
      </c>
      <c r="R1085" s="265">
        <v>2874.32</v>
      </c>
      <c r="S1085" s="265">
        <v>0</v>
      </c>
      <c r="T1085" s="265">
        <v>0</v>
      </c>
      <c r="U1085" s="265">
        <v>0</v>
      </c>
      <c r="V1085" s="265">
        <v>0</v>
      </c>
      <c r="W1085" s="265">
        <v>67.27</v>
      </c>
      <c r="X1085" s="265">
        <v>193.75</v>
      </c>
      <c r="Y1085" s="265">
        <v>0</v>
      </c>
      <c r="Z1085" s="265">
        <v>0</v>
      </c>
    </row>
    <row r="1086" spans="1:26" ht="19.45" customHeight="1">
      <c r="A1086" s="264" t="s">
        <v>940</v>
      </c>
      <c r="B1086" s="264" t="s">
        <v>974</v>
      </c>
      <c r="C1086" s="264" t="s">
        <v>917</v>
      </c>
      <c r="D1086" s="265">
        <v>9911.32</v>
      </c>
      <c r="E1086" s="265">
        <v>57.37</v>
      </c>
      <c r="F1086" s="265">
        <v>0</v>
      </c>
      <c r="G1086" s="265">
        <v>502.87</v>
      </c>
      <c r="H1086" s="265">
        <v>0</v>
      </c>
      <c r="I1086" s="265">
        <v>0</v>
      </c>
      <c r="J1086" s="265">
        <v>0</v>
      </c>
      <c r="K1086" s="265">
        <v>13.5</v>
      </c>
      <c r="L1086" s="265">
        <v>0</v>
      </c>
      <c r="M1086" s="265">
        <v>186.31</v>
      </c>
      <c r="N1086" s="265">
        <v>397.73</v>
      </c>
      <c r="O1086" s="265">
        <v>279</v>
      </c>
      <c r="P1086" s="265">
        <v>321.16000000000003</v>
      </c>
      <c r="Q1086" s="265">
        <v>0</v>
      </c>
      <c r="R1086" s="265">
        <v>2874.32</v>
      </c>
      <c r="S1086" s="265">
        <v>0</v>
      </c>
      <c r="T1086" s="265">
        <v>0</v>
      </c>
      <c r="U1086" s="265">
        <v>0</v>
      </c>
      <c r="V1086" s="265">
        <v>0</v>
      </c>
      <c r="W1086" s="265">
        <v>67.27</v>
      </c>
      <c r="X1086" s="265">
        <v>193.75</v>
      </c>
      <c r="Y1086" s="265">
        <v>0</v>
      </c>
      <c r="Z1086" s="265">
        <v>0</v>
      </c>
    </row>
    <row r="1087" spans="1:26" ht="19.45" customHeight="1">
      <c r="A1087" s="264" t="s">
        <v>940</v>
      </c>
      <c r="B1087" s="264" t="s">
        <v>974</v>
      </c>
      <c r="C1087" s="264" t="s">
        <v>929</v>
      </c>
      <c r="D1087" s="265">
        <v>9911.32</v>
      </c>
      <c r="E1087" s="265">
        <v>57.37</v>
      </c>
      <c r="F1087" s="265">
        <v>0</v>
      </c>
      <c r="G1087" s="265">
        <v>502.87</v>
      </c>
      <c r="H1087" s="265">
        <v>0</v>
      </c>
      <c r="I1087" s="265">
        <v>0</v>
      </c>
      <c r="J1087" s="265">
        <v>0</v>
      </c>
      <c r="K1087" s="265">
        <v>0</v>
      </c>
      <c r="L1087" s="265">
        <v>0</v>
      </c>
      <c r="M1087" s="265">
        <v>186.31</v>
      </c>
      <c r="N1087" s="265">
        <v>397.73</v>
      </c>
      <c r="O1087" s="265">
        <v>279</v>
      </c>
      <c r="P1087" s="265">
        <v>321.16000000000003</v>
      </c>
      <c r="Q1087" s="265">
        <v>0</v>
      </c>
      <c r="R1087" s="265">
        <v>2874.32</v>
      </c>
      <c r="S1087" s="265">
        <v>0</v>
      </c>
      <c r="T1087" s="265">
        <v>0</v>
      </c>
      <c r="U1087" s="265">
        <v>0</v>
      </c>
      <c r="V1087" s="265">
        <v>0</v>
      </c>
      <c r="W1087" s="265">
        <v>67.27</v>
      </c>
      <c r="X1087" s="265">
        <v>193.75</v>
      </c>
      <c r="Y1087" s="265">
        <v>0</v>
      </c>
      <c r="Z1087" s="265">
        <v>0</v>
      </c>
    </row>
    <row r="1088" spans="1:26" ht="19.45" customHeight="1">
      <c r="A1088" s="264" t="s">
        <v>940</v>
      </c>
      <c r="B1088" s="264" t="s">
        <v>974</v>
      </c>
      <c r="C1088" s="264" t="s">
        <v>930</v>
      </c>
      <c r="D1088" s="265">
        <v>9911.32</v>
      </c>
      <c r="E1088" s="265">
        <v>57.37</v>
      </c>
      <c r="F1088" s="265">
        <v>0</v>
      </c>
      <c r="G1088" s="265">
        <v>0</v>
      </c>
      <c r="H1088" s="265">
        <v>0</v>
      </c>
      <c r="I1088" s="265">
        <v>0</v>
      </c>
      <c r="J1088" s="265">
        <v>0</v>
      </c>
      <c r="K1088" s="265">
        <v>13.5</v>
      </c>
      <c r="L1088" s="265">
        <v>0</v>
      </c>
      <c r="M1088" s="265">
        <v>186.31</v>
      </c>
      <c r="N1088" s="265">
        <v>397.73</v>
      </c>
      <c r="O1088" s="265">
        <v>279</v>
      </c>
      <c r="P1088" s="265">
        <v>321.16000000000003</v>
      </c>
      <c r="Q1088" s="265">
        <v>0</v>
      </c>
      <c r="R1088" s="265">
        <v>2874.32</v>
      </c>
      <c r="S1088" s="265">
        <v>0</v>
      </c>
      <c r="T1088" s="265">
        <v>0</v>
      </c>
      <c r="U1088" s="265">
        <v>0</v>
      </c>
      <c r="V1088" s="265">
        <v>0</v>
      </c>
      <c r="W1088" s="265">
        <v>67.27</v>
      </c>
      <c r="X1088" s="265">
        <v>193.75</v>
      </c>
      <c r="Y1088" s="265">
        <v>0</v>
      </c>
      <c r="Z1088" s="265">
        <v>0</v>
      </c>
    </row>
    <row r="1089" spans="1:26" ht="19.45" customHeight="1">
      <c r="A1089" s="264" t="s">
        <v>940</v>
      </c>
      <c r="B1089" s="264" t="s">
        <v>2397</v>
      </c>
      <c r="C1089" s="264" t="s">
        <v>921</v>
      </c>
      <c r="D1089" s="265">
        <v>11190.2</v>
      </c>
      <c r="E1089" s="265">
        <v>0</v>
      </c>
      <c r="F1089" s="265">
        <v>0</v>
      </c>
      <c r="G1089" s="265">
        <v>0</v>
      </c>
      <c r="H1089" s="265">
        <v>0</v>
      </c>
      <c r="I1089" s="265">
        <v>0</v>
      </c>
      <c r="J1089" s="265">
        <v>0</v>
      </c>
      <c r="K1089" s="265">
        <v>17.5</v>
      </c>
      <c r="L1089" s="265">
        <v>0</v>
      </c>
      <c r="M1089" s="265">
        <v>210.35</v>
      </c>
      <c r="N1089" s="265">
        <v>449.05</v>
      </c>
      <c r="O1089" s="265">
        <v>315</v>
      </c>
      <c r="P1089" s="265">
        <v>362.6</v>
      </c>
      <c r="Q1089" s="265">
        <v>0</v>
      </c>
      <c r="R1089" s="265">
        <v>3245.2</v>
      </c>
      <c r="S1089" s="265">
        <v>0</v>
      </c>
      <c r="T1089" s="265">
        <v>0</v>
      </c>
      <c r="U1089" s="265">
        <v>0</v>
      </c>
      <c r="V1089" s="265">
        <v>0</v>
      </c>
      <c r="W1089" s="265">
        <v>75.95</v>
      </c>
      <c r="X1089" s="265">
        <v>218.75</v>
      </c>
      <c r="Y1089" s="265">
        <v>0</v>
      </c>
      <c r="Z1089" s="265">
        <v>0</v>
      </c>
    </row>
    <row r="1090" spans="1:26" ht="19.45" customHeight="1">
      <c r="A1090" s="264" t="s">
        <v>940</v>
      </c>
      <c r="B1090" s="264" t="s">
        <v>2397</v>
      </c>
      <c r="C1090" s="264" t="s">
        <v>906</v>
      </c>
      <c r="D1090" s="265">
        <v>11190.2</v>
      </c>
      <c r="E1090" s="265">
        <v>23.61</v>
      </c>
      <c r="F1090" s="265">
        <v>0</v>
      </c>
      <c r="G1090" s="265">
        <v>0</v>
      </c>
      <c r="H1090" s="265">
        <v>0</v>
      </c>
      <c r="I1090" s="265">
        <v>0</v>
      </c>
      <c r="J1090" s="265">
        <v>0</v>
      </c>
      <c r="K1090" s="265">
        <v>17.5</v>
      </c>
      <c r="L1090" s="265">
        <v>0</v>
      </c>
      <c r="M1090" s="265">
        <v>210.35</v>
      </c>
      <c r="N1090" s="265">
        <v>449.05</v>
      </c>
      <c r="O1090" s="265">
        <v>315</v>
      </c>
      <c r="P1090" s="265">
        <v>362.6</v>
      </c>
      <c r="Q1090" s="265">
        <v>0</v>
      </c>
      <c r="R1090" s="265">
        <v>3245.2</v>
      </c>
      <c r="S1090" s="265">
        <v>0</v>
      </c>
      <c r="T1090" s="265">
        <v>0</v>
      </c>
      <c r="U1090" s="265">
        <v>0</v>
      </c>
      <c r="V1090" s="265">
        <v>0</v>
      </c>
      <c r="W1090" s="265">
        <v>75.95</v>
      </c>
      <c r="X1090" s="265">
        <v>218.75</v>
      </c>
      <c r="Y1090" s="265">
        <v>0</v>
      </c>
      <c r="Z1090" s="265">
        <v>0</v>
      </c>
    </row>
    <row r="1091" spans="1:26" ht="19.45" customHeight="1">
      <c r="A1091" s="264" t="s">
        <v>940</v>
      </c>
      <c r="B1091" s="264" t="s">
        <v>975</v>
      </c>
      <c r="C1091" s="264" t="s">
        <v>921</v>
      </c>
      <c r="D1091" s="265">
        <v>11509.92</v>
      </c>
      <c r="E1091" s="265">
        <v>0</v>
      </c>
      <c r="F1091" s="265">
        <v>0</v>
      </c>
      <c r="G1091" s="265">
        <v>0</v>
      </c>
      <c r="H1091" s="265">
        <v>0</v>
      </c>
      <c r="I1091" s="265">
        <v>0</v>
      </c>
      <c r="J1091" s="265">
        <v>0</v>
      </c>
      <c r="K1091" s="265">
        <v>18</v>
      </c>
      <c r="L1091" s="265">
        <v>0</v>
      </c>
      <c r="M1091" s="265">
        <v>216.36</v>
      </c>
      <c r="N1091" s="265">
        <v>461.88</v>
      </c>
      <c r="O1091" s="265">
        <v>324</v>
      </c>
      <c r="P1091" s="265">
        <v>372.96</v>
      </c>
      <c r="Q1091" s="265">
        <v>0</v>
      </c>
      <c r="R1091" s="265">
        <v>3337.92</v>
      </c>
      <c r="S1091" s="265">
        <v>0</v>
      </c>
      <c r="T1091" s="265">
        <v>0</v>
      </c>
      <c r="U1091" s="265">
        <v>0</v>
      </c>
      <c r="V1091" s="265">
        <v>0</v>
      </c>
      <c r="W1091" s="265">
        <v>78.12</v>
      </c>
      <c r="X1091" s="265">
        <v>225</v>
      </c>
      <c r="Y1091" s="265">
        <v>0</v>
      </c>
      <c r="Z1091" s="265">
        <v>0</v>
      </c>
    </row>
    <row r="1092" spans="1:26" ht="19.45" customHeight="1">
      <c r="A1092" s="264" t="s">
        <v>940</v>
      </c>
      <c r="B1092" s="264" t="s">
        <v>976</v>
      </c>
      <c r="C1092" s="264" t="s">
        <v>921</v>
      </c>
      <c r="D1092" s="265">
        <v>2557.7600000000002</v>
      </c>
      <c r="E1092" s="265">
        <v>0</v>
      </c>
      <c r="F1092" s="265">
        <v>0</v>
      </c>
      <c r="G1092" s="265">
        <v>0</v>
      </c>
      <c r="H1092" s="265">
        <v>0</v>
      </c>
      <c r="I1092" s="265">
        <v>0</v>
      </c>
      <c r="J1092" s="265">
        <v>0</v>
      </c>
      <c r="K1092" s="265">
        <v>0</v>
      </c>
      <c r="L1092" s="265">
        <v>0</v>
      </c>
      <c r="M1092" s="265">
        <v>48.08</v>
      </c>
      <c r="N1092" s="265">
        <v>102.64</v>
      </c>
      <c r="O1092" s="265">
        <v>72</v>
      </c>
      <c r="P1092" s="265">
        <v>82.88</v>
      </c>
      <c r="Q1092" s="265">
        <v>0</v>
      </c>
      <c r="R1092" s="265">
        <v>741.76</v>
      </c>
      <c r="S1092" s="265">
        <v>0</v>
      </c>
      <c r="T1092" s="265">
        <v>0</v>
      </c>
      <c r="U1092" s="265">
        <v>0</v>
      </c>
      <c r="V1092" s="265">
        <v>0</v>
      </c>
      <c r="W1092" s="265">
        <v>17.36</v>
      </c>
      <c r="X1092" s="265">
        <v>50</v>
      </c>
      <c r="Y1092" s="265">
        <v>0</v>
      </c>
      <c r="Z1092" s="265">
        <v>0</v>
      </c>
    </row>
    <row r="1093" spans="1:26" ht="19.45" customHeight="1">
      <c r="A1093" s="264" t="s">
        <v>940</v>
      </c>
      <c r="B1093" s="264" t="s">
        <v>2094</v>
      </c>
      <c r="C1093" s="264" t="s">
        <v>921</v>
      </c>
      <c r="D1093" s="265">
        <v>2877.48</v>
      </c>
      <c r="E1093" s="265">
        <v>0</v>
      </c>
      <c r="F1093" s="265">
        <v>0</v>
      </c>
      <c r="G1093" s="265">
        <v>0</v>
      </c>
      <c r="H1093" s="265">
        <v>0</v>
      </c>
      <c r="I1093" s="265">
        <v>0</v>
      </c>
      <c r="J1093" s="265">
        <v>0</v>
      </c>
      <c r="K1093" s="265">
        <v>3.92</v>
      </c>
      <c r="L1093" s="265">
        <v>0</v>
      </c>
      <c r="M1093" s="265">
        <v>54.09</v>
      </c>
      <c r="N1093" s="265">
        <v>115.47</v>
      </c>
      <c r="O1093" s="265">
        <v>81</v>
      </c>
      <c r="P1093" s="265">
        <v>93.24</v>
      </c>
      <c r="Q1093" s="265">
        <v>0</v>
      </c>
      <c r="R1093" s="265">
        <v>834.48</v>
      </c>
      <c r="S1093" s="265">
        <v>0</v>
      </c>
      <c r="T1093" s="265">
        <v>0</v>
      </c>
      <c r="U1093" s="265">
        <v>0</v>
      </c>
      <c r="V1093" s="265">
        <v>0</v>
      </c>
      <c r="W1093" s="265">
        <v>19.53</v>
      </c>
      <c r="X1093" s="265">
        <v>56.25</v>
      </c>
      <c r="Y1093" s="265">
        <v>0</v>
      </c>
      <c r="Z1093" s="265">
        <v>0</v>
      </c>
    </row>
    <row r="1094" spans="1:26" ht="19.45" customHeight="1">
      <c r="A1094" s="264" t="s">
        <v>940</v>
      </c>
      <c r="B1094" s="264" t="s">
        <v>781</v>
      </c>
      <c r="C1094" s="264" t="s">
        <v>933</v>
      </c>
      <c r="D1094" s="265">
        <v>11335.68</v>
      </c>
      <c r="E1094" s="265">
        <v>0</v>
      </c>
      <c r="F1094" s="265">
        <v>0</v>
      </c>
      <c r="G1094" s="265">
        <v>0</v>
      </c>
      <c r="H1094" s="265">
        <v>0</v>
      </c>
      <c r="I1094" s="265">
        <v>0</v>
      </c>
      <c r="J1094" s="265">
        <v>0</v>
      </c>
      <c r="K1094" s="265">
        <v>13.5</v>
      </c>
      <c r="L1094" s="265">
        <v>0</v>
      </c>
      <c r="M1094" s="265">
        <v>162.27000000000001</v>
      </c>
      <c r="N1094" s="265">
        <v>346.41</v>
      </c>
      <c r="O1094" s="265">
        <v>243</v>
      </c>
      <c r="P1094" s="265">
        <v>281.88</v>
      </c>
      <c r="Q1094" s="265">
        <v>0</v>
      </c>
      <c r="R1094" s="265">
        <v>2503.44</v>
      </c>
      <c r="S1094" s="265">
        <v>0</v>
      </c>
      <c r="T1094" s="265">
        <v>0</v>
      </c>
      <c r="U1094" s="265">
        <v>0</v>
      </c>
      <c r="V1094" s="265">
        <v>126.9</v>
      </c>
      <c r="W1094" s="265">
        <v>0</v>
      </c>
      <c r="X1094" s="265">
        <v>168.75</v>
      </c>
      <c r="Y1094" s="265">
        <v>0</v>
      </c>
      <c r="Z1094" s="265">
        <v>0</v>
      </c>
    </row>
    <row r="1095" spans="1:26" ht="19.45" customHeight="1">
      <c r="A1095" s="264" t="s">
        <v>940</v>
      </c>
      <c r="B1095" s="264" t="s">
        <v>781</v>
      </c>
      <c r="C1095" s="264" t="s">
        <v>920</v>
      </c>
      <c r="D1095" s="265">
        <v>11335.68</v>
      </c>
      <c r="E1095" s="265">
        <v>0</v>
      </c>
      <c r="F1095" s="265">
        <v>0</v>
      </c>
      <c r="G1095" s="265">
        <v>0</v>
      </c>
      <c r="H1095" s="265">
        <v>0</v>
      </c>
      <c r="I1095" s="265">
        <v>0</v>
      </c>
      <c r="J1095" s="265">
        <v>0</v>
      </c>
      <c r="K1095" s="265">
        <v>0</v>
      </c>
      <c r="L1095" s="265">
        <v>0</v>
      </c>
      <c r="M1095" s="265">
        <v>162.27000000000001</v>
      </c>
      <c r="N1095" s="265">
        <v>346.41</v>
      </c>
      <c r="O1095" s="265">
        <v>243</v>
      </c>
      <c r="P1095" s="265">
        <v>281.88</v>
      </c>
      <c r="Q1095" s="265">
        <v>0</v>
      </c>
      <c r="R1095" s="265">
        <v>2503.44</v>
      </c>
      <c r="S1095" s="265">
        <v>0</v>
      </c>
      <c r="T1095" s="265">
        <v>0</v>
      </c>
      <c r="U1095" s="265">
        <v>0</v>
      </c>
      <c r="V1095" s="265">
        <v>126.9</v>
      </c>
      <c r="W1095" s="265">
        <v>0</v>
      </c>
      <c r="X1095" s="265">
        <v>168.75</v>
      </c>
      <c r="Y1095" s="265">
        <v>0</v>
      </c>
      <c r="Z1095" s="265">
        <v>0</v>
      </c>
    </row>
    <row r="1096" spans="1:26" ht="19.45" customHeight="1">
      <c r="A1096" s="264" t="s">
        <v>940</v>
      </c>
      <c r="B1096" s="264" t="s">
        <v>781</v>
      </c>
      <c r="C1096" s="264" t="s">
        <v>921</v>
      </c>
      <c r="D1096" s="265">
        <v>11335.68</v>
      </c>
      <c r="E1096" s="265">
        <v>0</v>
      </c>
      <c r="F1096" s="265">
        <v>0</v>
      </c>
      <c r="G1096" s="265">
        <v>0</v>
      </c>
      <c r="H1096" s="265">
        <v>0</v>
      </c>
      <c r="I1096" s="265">
        <v>0</v>
      </c>
      <c r="J1096" s="265">
        <v>0</v>
      </c>
      <c r="K1096" s="265">
        <v>13.5</v>
      </c>
      <c r="L1096" s="265">
        <v>0</v>
      </c>
      <c r="M1096" s="265">
        <v>162.27000000000001</v>
      </c>
      <c r="N1096" s="265">
        <v>346.41</v>
      </c>
      <c r="O1096" s="265">
        <v>243</v>
      </c>
      <c r="P1096" s="265">
        <v>281.88</v>
      </c>
      <c r="Q1096" s="265">
        <v>0</v>
      </c>
      <c r="R1096" s="265">
        <v>2503.44</v>
      </c>
      <c r="S1096" s="265">
        <v>0</v>
      </c>
      <c r="T1096" s="265">
        <v>0</v>
      </c>
      <c r="U1096" s="265">
        <v>0</v>
      </c>
      <c r="V1096" s="265">
        <v>126.9</v>
      </c>
      <c r="W1096" s="265">
        <v>0</v>
      </c>
      <c r="X1096" s="265">
        <v>168.75</v>
      </c>
      <c r="Y1096" s="265">
        <v>0</v>
      </c>
      <c r="Z1096" s="265">
        <v>0</v>
      </c>
    </row>
    <row r="1097" spans="1:26" ht="19.45" customHeight="1">
      <c r="A1097" s="264" t="s">
        <v>940</v>
      </c>
      <c r="B1097" s="264" t="s">
        <v>781</v>
      </c>
      <c r="C1097" s="264" t="s">
        <v>922</v>
      </c>
      <c r="D1097" s="265">
        <v>11335.68</v>
      </c>
      <c r="E1097" s="265">
        <v>0</v>
      </c>
      <c r="F1097" s="265">
        <v>0</v>
      </c>
      <c r="G1097" s="265">
        <v>0</v>
      </c>
      <c r="H1097" s="265">
        <v>0</v>
      </c>
      <c r="I1097" s="265">
        <v>0</v>
      </c>
      <c r="J1097" s="265">
        <v>0</v>
      </c>
      <c r="K1097" s="265">
        <v>0</v>
      </c>
      <c r="L1097" s="265">
        <v>0</v>
      </c>
      <c r="M1097" s="265">
        <v>162.27000000000001</v>
      </c>
      <c r="N1097" s="265">
        <v>346.41</v>
      </c>
      <c r="O1097" s="265">
        <v>243</v>
      </c>
      <c r="P1097" s="265">
        <v>281.88</v>
      </c>
      <c r="Q1097" s="265">
        <v>0</v>
      </c>
      <c r="R1097" s="265">
        <v>2503.44</v>
      </c>
      <c r="S1097" s="265">
        <v>0</v>
      </c>
      <c r="T1097" s="265">
        <v>0</v>
      </c>
      <c r="U1097" s="265">
        <v>0</v>
      </c>
      <c r="V1097" s="265">
        <v>126.9</v>
      </c>
      <c r="W1097" s="265">
        <v>0</v>
      </c>
      <c r="X1097" s="265">
        <v>168.75</v>
      </c>
      <c r="Y1097" s="265">
        <v>0</v>
      </c>
      <c r="Z1097" s="265">
        <v>0</v>
      </c>
    </row>
    <row r="1098" spans="1:26" ht="19.45" customHeight="1">
      <c r="A1098" s="264" t="s">
        <v>940</v>
      </c>
      <c r="B1098" s="264" t="s">
        <v>781</v>
      </c>
      <c r="C1098" s="264" t="s">
        <v>934</v>
      </c>
      <c r="D1098" s="265">
        <v>11335.68</v>
      </c>
      <c r="E1098" s="265">
        <v>18.22</v>
      </c>
      <c r="F1098" s="265">
        <v>0</v>
      </c>
      <c r="G1098" s="265">
        <v>0</v>
      </c>
      <c r="H1098" s="265">
        <v>0</v>
      </c>
      <c r="I1098" s="265">
        <v>0</v>
      </c>
      <c r="J1098" s="265">
        <v>0</v>
      </c>
      <c r="K1098" s="265">
        <v>0</v>
      </c>
      <c r="L1098" s="265">
        <v>0</v>
      </c>
      <c r="M1098" s="265">
        <v>162.27000000000001</v>
      </c>
      <c r="N1098" s="265">
        <v>346.41</v>
      </c>
      <c r="O1098" s="265">
        <v>243</v>
      </c>
      <c r="P1098" s="265">
        <v>281.88</v>
      </c>
      <c r="Q1098" s="265">
        <v>0</v>
      </c>
      <c r="R1098" s="265">
        <v>2503.44</v>
      </c>
      <c r="S1098" s="265">
        <v>0</v>
      </c>
      <c r="T1098" s="265">
        <v>0</v>
      </c>
      <c r="U1098" s="265">
        <v>0</v>
      </c>
      <c r="V1098" s="265">
        <v>126.9</v>
      </c>
      <c r="W1098" s="265">
        <v>0</v>
      </c>
      <c r="X1098" s="265">
        <v>168.75</v>
      </c>
      <c r="Y1098" s="265">
        <v>0</v>
      </c>
      <c r="Z1098" s="265">
        <v>0</v>
      </c>
    </row>
    <row r="1099" spans="1:26" ht="19.45" customHeight="1">
      <c r="A1099" s="264" t="s">
        <v>940</v>
      </c>
      <c r="B1099" s="264" t="s">
        <v>781</v>
      </c>
      <c r="C1099" s="264" t="s">
        <v>923</v>
      </c>
      <c r="D1099" s="265">
        <v>11335.68</v>
      </c>
      <c r="E1099" s="265">
        <v>18.22</v>
      </c>
      <c r="F1099" s="265">
        <v>0</v>
      </c>
      <c r="G1099" s="265">
        <v>0</v>
      </c>
      <c r="H1099" s="265">
        <v>0</v>
      </c>
      <c r="I1099" s="265">
        <v>0</v>
      </c>
      <c r="J1099" s="265">
        <v>0</v>
      </c>
      <c r="K1099" s="265">
        <v>13.5</v>
      </c>
      <c r="L1099" s="265">
        <v>0</v>
      </c>
      <c r="M1099" s="265">
        <v>162.27000000000001</v>
      </c>
      <c r="N1099" s="265">
        <v>346.41</v>
      </c>
      <c r="O1099" s="265">
        <v>243</v>
      </c>
      <c r="P1099" s="265">
        <v>281.88</v>
      </c>
      <c r="Q1099" s="265">
        <v>0</v>
      </c>
      <c r="R1099" s="265">
        <v>2503.44</v>
      </c>
      <c r="S1099" s="265">
        <v>0</v>
      </c>
      <c r="T1099" s="265">
        <v>0</v>
      </c>
      <c r="U1099" s="265">
        <v>0</v>
      </c>
      <c r="V1099" s="265">
        <v>126.9</v>
      </c>
      <c r="W1099" s="265">
        <v>0</v>
      </c>
      <c r="X1099" s="265">
        <v>168.75</v>
      </c>
      <c r="Y1099" s="265">
        <v>0</v>
      </c>
      <c r="Z1099" s="265">
        <v>0</v>
      </c>
    </row>
    <row r="1100" spans="1:26" ht="19.45" customHeight="1">
      <c r="A1100" s="264" t="s">
        <v>940</v>
      </c>
      <c r="B1100" s="264" t="s">
        <v>781</v>
      </c>
      <c r="C1100" s="264" t="s">
        <v>905</v>
      </c>
      <c r="D1100" s="265">
        <v>11335.68</v>
      </c>
      <c r="E1100" s="265">
        <v>18.22</v>
      </c>
      <c r="F1100" s="265">
        <v>0</v>
      </c>
      <c r="G1100" s="265">
        <v>0</v>
      </c>
      <c r="H1100" s="265">
        <v>0</v>
      </c>
      <c r="I1100" s="265">
        <v>0</v>
      </c>
      <c r="J1100" s="265">
        <v>0</v>
      </c>
      <c r="K1100" s="265">
        <v>0</v>
      </c>
      <c r="L1100" s="265">
        <v>0</v>
      </c>
      <c r="M1100" s="265">
        <v>162.27000000000001</v>
      </c>
      <c r="N1100" s="265">
        <v>346.41</v>
      </c>
      <c r="O1100" s="265">
        <v>243</v>
      </c>
      <c r="P1100" s="265">
        <v>281.88</v>
      </c>
      <c r="Q1100" s="265">
        <v>0</v>
      </c>
      <c r="R1100" s="265">
        <v>2503.44</v>
      </c>
      <c r="S1100" s="265">
        <v>0</v>
      </c>
      <c r="T1100" s="265">
        <v>0</v>
      </c>
      <c r="U1100" s="265">
        <v>0</v>
      </c>
      <c r="V1100" s="265">
        <v>126.9</v>
      </c>
      <c r="W1100" s="265">
        <v>0</v>
      </c>
      <c r="X1100" s="265">
        <v>168.75</v>
      </c>
      <c r="Y1100" s="265">
        <v>0</v>
      </c>
      <c r="Z1100" s="265">
        <v>0</v>
      </c>
    </row>
    <row r="1101" spans="1:26" ht="19.45" customHeight="1">
      <c r="A1101" s="264" t="s">
        <v>940</v>
      </c>
      <c r="B1101" s="264" t="s">
        <v>781</v>
      </c>
      <c r="C1101" s="264" t="s">
        <v>906</v>
      </c>
      <c r="D1101" s="265">
        <v>11335.68</v>
      </c>
      <c r="E1101" s="265">
        <v>18.22</v>
      </c>
      <c r="F1101" s="265">
        <v>0</v>
      </c>
      <c r="G1101" s="265">
        <v>0</v>
      </c>
      <c r="H1101" s="265">
        <v>0</v>
      </c>
      <c r="I1101" s="265">
        <v>0</v>
      </c>
      <c r="J1101" s="265">
        <v>0</v>
      </c>
      <c r="K1101" s="265">
        <v>13.5</v>
      </c>
      <c r="L1101" s="265">
        <v>0</v>
      </c>
      <c r="M1101" s="265">
        <v>162.27000000000001</v>
      </c>
      <c r="N1101" s="265">
        <v>346.41</v>
      </c>
      <c r="O1101" s="265">
        <v>243</v>
      </c>
      <c r="P1101" s="265">
        <v>281.88</v>
      </c>
      <c r="Q1101" s="265">
        <v>0</v>
      </c>
      <c r="R1101" s="265">
        <v>2503.44</v>
      </c>
      <c r="S1101" s="265">
        <v>0</v>
      </c>
      <c r="T1101" s="265">
        <v>0</v>
      </c>
      <c r="U1101" s="265">
        <v>0</v>
      </c>
      <c r="V1101" s="265">
        <v>126.9</v>
      </c>
      <c r="W1101" s="265">
        <v>0</v>
      </c>
      <c r="X1101" s="265">
        <v>168.75</v>
      </c>
      <c r="Y1101" s="265">
        <v>0</v>
      </c>
      <c r="Z1101" s="265">
        <v>0</v>
      </c>
    </row>
    <row r="1102" spans="1:26" ht="19.45" customHeight="1">
      <c r="A1102" s="264" t="s">
        <v>940</v>
      </c>
      <c r="B1102" s="264" t="s">
        <v>781</v>
      </c>
      <c r="C1102" s="264" t="s">
        <v>234</v>
      </c>
      <c r="D1102" s="265">
        <v>11335.68</v>
      </c>
      <c r="E1102" s="265">
        <v>22.95</v>
      </c>
      <c r="F1102" s="265">
        <v>0</v>
      </c>
      <c r="G1102" s="265">
        <v>0</v>
      </c>
      <c r="H1102" s="265">
        <v>0</v>
      </c>
      <c r="I1102" s="265">
        <v>0</v>
      </c>
      <c r="J1102" s="265">
        <v>0</v>
      </c>
      <c r="K1102" s="265">
        <v>0</v>
      </c>
      <c r="L1102" s="265">
        <v>0</v>
      </c>
      <c r="M1102" s="265">
        <v>162.27000000000001</v>
      </c>
      <c r="N1102" s="265">
        <v>346.41</v>
      </c>
      <c r="O1102" s="265">
        <v>243</v>
      </c>
      <c r="P1102" s="265">
        <v>281.88</v>
      </c>
      <c r="Q1102" s="265">
        <v>0</v>
      </c>
      <c r="R1102" s="265">
        <v>2503.44</v>
      </c>
      <c r="S1102" s="265">
        <v>0</v>
      </c>
      <c r="T1102" s="265">
        <v>0</v>
      </c>
      <c r="U1102" s="265">
        <v>0</v>
      </c>
      <c r="V1102" s="265">
        <v>126.9</v>
      </c>
      <c r="W1102" s="265">
        <v>0</v>
      </c>
      <c r="X1102" s="265">
        <v>168.75</v>
      </c>
      <c r="Y1102" s="265">
        <v>0</v>
      </c>
      <c r="Z1102" s="265">
        <v>0</v>
      </c>
    </row>
    <row r="1103" spans="1:26" ht="19.45" customHeight="1">
      <c r="A1103" s="264" t="s">
        <v>940</v>
      </c>
      <c r="B1103" s="264" t="s">
        <v>781</v>
      </c>
      <c r="C1103" s="264" t="s">
        <v>907</v>
      </c>
      <c r="D1103" s="265">
        <v>11335.68</v>
      </c>
      <c r="E1103" s="265">
        <v>22.95</v>
      </c>
      <c r="F1103" s="265">
        <v>0</v>
      </c>
      <c r="G1103" s="265">
        <v>0</v>
      </c>
      <c r="H1103" s="265">
        <v>0</v>
      </c>
      <c r="I1103" s="265">
        <v>0</v>
      </c>
      <c r="J1103" s="265">
        <v>0</v>
      </c>
      <c r="K1103" s="265">
        <v>13.5</v>
      </c>
      <c r="L1103" s="265">
        <v>0</v>
      </c>
      <c r="M1103" s="265">
        <v>162.27000000000001</v>
      </c>
      <c r="N1103" s="265">
        <v>346.41</v>
      </c>
      <c r="O1103" s="265">
        <v>243</v>
      </c>
      <c r="P1103" s="265">
        <v>281.88</v>
      </c>
      <c r="Q1103" s="265">
        <v>0</v>
      </c>
      <c r="R1103" s="265">
        <v>2503.44</v>
      </c>
      <c r="S1103" s="265">
        <v>0</v>
      </c>
      <c r="T1103" s="265">
        <v>0</v>
      </c>
      <c r="U1103" s="265">
        <v>0</v>
      </c>
      <c r="V1103" s="265">
        <v>126.9</v>
      </c>
      <c r="W1103" s="265">
        <v>0</v>
      </c>
      <c r="X1103" s="265">
        <v>168.75</v>
      </c>
      <c r="Y1103" s="265">
        <v>0</v>
      </c>
      <c r="Z1103" s="265">
        <v>0</v>
      </c>
    </row>
    <row r="1104" spans="1:26" ht="19.45" customHeight="1">
      <c r="A1104" s="264" t="s">
        <v>940</v>
      </c>
      <c r="B1104" s="264" t="s">
        <v>781</v>
      </c>
      <c r="C1104" s="264" t="s">
        <v>908</v>
      </c>
      <c r="D1104" s="265">
        <v>11335.68</v>
      </c>
      <c r="E1104" s="265">
        <v>22.95</v>
      </c>
      <c r="F1104" s="265">
        <v>0</v>
      </c>
      <c r="G1104" s="265">
        <v>0</v>
      </c>
      <c r="H1104" s="265">
        <v>0</v>
      </c>
      <c r="I1104" s="265">
        <v>0</v>
      </c>
      <c r="J1104" s="265">
        <v>0</v>
      </c>
      <c r="K1104" s="265">
        <v>0</v>
      </c>
      <c r="L1104" s="265">
        <v>0</v>
      </c>
      <c r="M1104" s="265">
        <v>162.27000000000001</v>
      </c>
      <c r="N1104" s="265">
        <v>346.41</v>
      </c>
      <c r="O1104" s="265">
        <v>243</v>
      </c>
      <c r="P1104" s="265">
        <v>281.88</v>
      </c>
      <c r="Q1104" s="265">
        <v>0</v>
      </c>
      <c r="R1104" s="265">
        <v>2503.44</v>
      </c>
      <c r="S1104" s="265">
        <v>0</v>
      </c>
      <c r="T1104" s="265">
        <v>0</v>
      </c>
      <c r="U1104" s="265">
        <v>0</v>
      </c>
      <c r="V1104" s="265">
        <v>126.9</v>
      </c>
      <c r="W1104" s="265">
        <v>0</v>
      </c>
      <c r="X1104" s="265">
        <v>168.75</v>
      </c>
      <c r="Y1104" s="265">
        <v>0</v>
      </c>
      <c r="Z1104" s="265">
        <v>0</v>
      </c>
    </row>
    <row r="1105" spans="1:26" ht="19.45" customHeight="1">
      <c r="A1105" s="264" t="s">
        <v>940</v>
      </c>
      <c r="B1105" s="264" t="s">
        <v>781</v>
      </c>
      <c r="C1105" s="264" t="s">
        <v>909</v>
      </c>
      <c r="D1105" s="265">
        <v>11335.68</v>
      </c>
      <c r="E1105" s="265">
        <v>22.95</v>
      </c>
      <c r="F1105" s="265">
        <v>0</v>
      </c>
      <c r="G1105" s="265">
        <v>0</v>
      </c>
      <c r="H1105" s="265">
        <v>0</v>
      </c>
      <c r="I1105" s="265">
        <v>0</v>
      </c>
      <c r="J1105" s="265">
        <v>0</v>
      </c>
      <c r="K1105" s="265">
        <v>13.5</v>
      </c>
      <c r="L1105" s="265">
        <v>0</v>
      </c>
      <c r="M1105" s="265">
        <v>162.27000000000001</v>
      </c>
      <c r="N1105" s="265">
        <v>346.41</v>
      </c>
      <c r="O1105" s="265">
        <v>243</v>
      </c>
      <c r="P1105" s="265">
        <v>281.88</v>
      </c>
      <c r="Q1105" s="265">
        <v>0</v>
      </c>
      <c r="R1105" s="265">
        <v>2503.44</v>
      </c>
      <c r="S1105" s="265">
        <v>0</v>
      </c>
      <c r="T1105" s="265">
        <v>0</v>
      </c>
      <c r="U1105" s="265">
        <v>0</v>
      </c>
      <c r="V1105" s="265">
        <v>126.9</v>
      </c>
      <c r="W1105" s="265">
        <v>0</v>
      </c>
      <c r="X1105" s="265">
        <v>168.75</v>
      </c>
      <c r="Y1105" s="265">
        <v>0</v>
      </c>
      <c r="Z1105" s="265">
        <v>0</v>
      </c>
    </row>
    <row r="1106" spans="1:26" ht="19.45" customHeight="1">
      <c r="A1106" s="264" t="s">
        <v>940</v>
      </c>
      <c r="B1106" s="264" t="s">
        <v>781</v>
      </c>
      <c r="C1106" s="264" t="s">
        <v>911</v>
      </c>
      <c r="D1106" s="265">
        <v>11335.68</v>
      </c>
      <c r="E1106" s="265">
        <v>33.75</v>
      </c>
      <c r="F1106" s="265">
        <v>0</v>
      </c>
      <c r="G1106" s="265">
        <v>0</v>
      </c>
      <c r="H1106" s="265">
        <v>0</v>
      </c>
      <c r="I1106" s="265">
        <v>0</v>
      </c>
      <c r="J1106" s="265">
        <v>0</v>
      </c>
      <c r="K1106" s="265">
        <v>13.5</v>
      </c>
      <c r="L1106" s="265">
        <v>0</v>
      </c>
      <c r="M1106" s="265">
        <v>162.27000000000001</v>
      </c>
      <c r="N1106" s="265">
        <v>346.41</v>
      </c>
      <c r="O1106" s="265">
        <v>243</v>
      </c>
      <c r="P1106" s="265">
        <v>281.88</v>
      </c>
      <c r="Q1106" s="265">
        <v>0</v>
      </c>
      <c r="R1106" s="265">
        <v>2503.44</v>
      </c>
      <c r="S1106" s="265">
        <v>0</v>
      </c>
      <c r="T1106" s="265">
        <v>0</v>
      </c>
      <c r="U1106" s="265">
        <v>0</v>
      </c>
      <c r="V1106" s="265">
        <v>126.9</v>
      </c>
      <c r="W1106" s="265">
        <v>0</v>
      </c>
      <c r="X1106" s="265">
        <v>168.75</v>
      </c>
      <c r="Y1106" s="265">
        <v>0</v>
      </c>
      <c r="Z1106" s="265">
        <v>0</v>
      </c>
    </row>
    <row r="1107" spans="1:26" ht="19.45" customHeight="1">
      <c r="A1107" s="264" t="s">
        <v>940</v>
      </c>
      <c r="B1107" s="264" t="s">
        <v>781</v>
      </c>
      <c r="C1107" s="264" t="s">
        <v>913</v>
      </c>
      <c r="D1107" s="265">
        <v>11335.68</v>
      </c>
      <c r="E1107" s="265">
        <v>33.75</v>
      </c>
      <c r="F1107" s="265">
        <v>0</v>
      </c>
      <c r="G1107" s="265">
        <v>0</v>
      </c>
      <c r="H1107" s="265">
        <v>0</v>
      </c>
      <c r="I1107" s="265">
        <v>0</v>
      </c>
      <c r="J1107" s="265">
        <v>0</v>
      </c>
      <c r="K1107" s="265">
        <v>0</v>
      </c>
      <c r="L1107" s="265">
        <v>0</v>
      </c>
      <c r="M1107" s="265">
        <v>162.27000000000001</v>
      </c>
      <c r="N1107" s="265">
        <v>346.41</v>
      </c>
      <c r="O1107" s="265">
        <v>243</v>
      </c>
      <c r="P1107" s="265">
        <v>281.88</v>
      </c>
      <c r="Q1107" s="265">
        <v>0</v>
      </c>
      <c r="R1107" s="265">
        <v>2503.44</v>
      </c>
      <c r="S1107" s="265">
        <v>0</v>
      </c>
      <c r="T1107" s="265">
        <v>0</v>
      </c>
      <c r="U1107" s="265">
        <v>0</v>
      </c>
      <c r="V1107" s="265">
        <v>126.9</v>
      </c>
      <c r="W1107" s="265">
        <v>0</v>
      </c>
      <c r="X1107" s="265">
        <v>168.75</v>
      </c>
      <c r="Y1107" s="265">
        <v>0</v>
      </c>
      <c r="Z1107" s="265">
        <v>0</v>
      </c>
    </row>
    <row r="1108" spans="1:26" ht="19.45" customHeight="1">
      <c r="A1108" s="264" t="s">
        <v>940</v>
      </c>
      <c r="B1108" s="264" t="s">
        <v>781</v>
      </c>
      <c r="C1108" s="264" t="s">
        <v>935</v>
      </c>
      <c r="D1108" s="265">
        <v>11335.68</v>
      </c>
      <c r="E1108" s="265">
        <v>45.22</v>
      </c>
      <c r="F1108" s="265">
        <v>0</v>
      </c>
      <c r="G1108" s="265">
        <v>0</v>
      </c>
      <c r="H1108" s="265">
        <v>0</v>
      </c>
      <c r="I1108" s="265">
        <v>0</v>
      </c>
      <c r="J1108" s="265">
        <v>0</v>
      </c>
      <c r="K1108" s="265">
        <v>0</v>
      </c>
      <c r="L1108" s="265">
        <v>0</v>
      </c>
      <c r="M1108" s="265">
        <v>162.27000000000001</v>
      </c>
      <c r="N1108" s="265">
        <v>346.41</v>
      </c>
      <c r="O1108" s="265">
        <v>243</v>
      </c>
      <c r="P1108" s="265">
        <v>281.88</v>
      </c>
      <c r="Q1108" s="265">
        <v>0</v>
      </c>
      <c r="R1108" s="265">
        <v>2503.44</v>
      </c>
      <c r="S1108" s="265">
        <v>0</v>
      </c>
      <c r="T1108" s="265">
        <v>0</v>
      </c>
      <c r="U1108" s="265">
        <v>0</v>
      </c>
      <c r="V1108" s="265">
        <v>126.9</v>
      </c>
      <c r="W1108" s="265">
        <v>0</v>
      </c>
      <c r="X1108" s="265">
        <v>168.75</v>
      </c>
      <c r="Y1108" s="265">
        <v>0</v>
      </c>
      <c r="Z1108" s="265">
        <v>0</v>
      </c>
    </row>
    <row r="1109" spans="1:26" ht="19.45" customHeight="1">
      <c r="A1109" s="264" t="s">
        <v>940</v>
      </c>
      <c r="B1109" s="264" t="s">
        <v>781</v>
      </c>
      <c r="C1109" s="264" t="s">
        <v>914</v>
      </c>
      <c r="D1109" s="265">
        <v>11335.68</v>
      </c>
      <c r="E1109" s="265">
        <v>45.22</v>
      </c>
      <c r="F1109" s="265">
        <v>0</v>
      </c>
      <c r="G1109" s="265">
        <v>0</v>
      </c>
      <c r="H1109" s="265">
        <v>0</v>
      </c>
      <c r="I1109" s="265">
        <v>0</v>
      </c>
      <c r="J1109" s="265">
        <v>0</v>
      </c>
      <c r="K1109" s="265">
        <v>13.5</v>
      </c>
      <c r="L1109" s="265">
        <v>0</v>
      </c>
      <c r="M1109" s="265">
        <v>162.27000000000001</v>
      </c>
      <c r="N1109" s="265">
        <v>346.41</v>
      </c>
      <c r="O1109" s="265">
        <v>243</v>
      </c>
      <c r="P1109" s="265">
        <v>281.88</v>
      </c>
      <c r="Q1109" s="265">
        <v>0</v>
      </c>
      <c r="R1109" s="265">
        <v>2503.44</v>
      </c>
      <c r="S1109" s="265">
        <v>0</v>
      </c>
      <c r="T1109" s="265">
        <v>0</v>
      </c>
      <c r="U1109" s="265">
        <v>0</v>
      </c>
      <c r="V1109" s="265">
        <v>126.9</v>
      </c>
      <c r="W1109" s="265">
        <v>0</v>
      </c>
      <c r="X1109" s="265">
        <v>168.75</v>
      </c>
      <c r="Y1109" s="265">
        <v>0</v>
      </c>
      <c r="Z1109" s="265">
        <v>0</v>
      </c>
    </row>
    <row r="1110" spans="1:26" ht="19.45" customHeight="1">
      <c r="A1110" s="264" t="s">
        <v>940</v>
      </c>
      <c r="B1110" s="264" t="s">
        <v>781</v>
      </c>
      <c r="C1110" s="264" t="s">
        <v>928</v>
      </c>
      <c r="D1110" s="265">
        <v>11335.68</v>
      </c>
      <c r="E1110" s="265">
        <v>45.22</v>
      </c>
      <c r="F1110" s="265">
        <v>0</v>
      </c>
      <c r="G1110" s="265">
        <v>0</v>
      </c>
      <c r="H1110" s="265">
        <v>0</v>
      </c>
      <c r="I1110" s="265">
        <v>0</v>
      </c>
      <c r="J1110" s="265">
        <v>0</v>
      </c>
      <c r="K1110" s="265">
        <v>0</v>
      </c>
      <c r="L1110" s="265">
        <v>0</v>
      </c>
      <c r="M1110" s="265">
        <v>162.27000000000001</v>
      </c>
      <c r="N1110" s="265">
        <v>346.41</v>
      </c>
      <c r="O1110" s="265">
        <v>243</v>
      </c>
      <c r="P1110" s="265">
        <v>281.88</v>
      </c>
      <c r="Q1110" s="265">
        <v>0</v>
      </c>
      <c r="R1110" s="265">
        <v>2503.44</v>
      </c>
      <c r="S1110" s="265">
        <v>0</v>
      </c>
      <c r="T1110" s="265">
        <v>0</v>
      </c>
      <c r="U1110" s="265">
        <v>0</v>
      </c>
      <c r="V1110" s="265">
        <v>126.9</v>
      </c>
      <c r="W1110" s="265">
        <v>0</v>
      </c>
      <c r="X1110" s="265">
        <v>168.75</v>
      </c>
      <c r="Y1110" s="265">
        <v>0</v>
      </c>
      <c r="Z1110" s="265">
        <v>0</v>
      </c>
    </row>
    <row r="1111" spans="1:26" ht="19.45" customHeight="1">
      <c r="A1111" s="264" t="s">
        <v>940</v>
      </c>
      <c r="B1111" s="264" t="s">
        <v>781</v>
      </c>
      <c r="C1111" s="264" t="s">
        <v>915</v>
      </c>
      <c r="D1111" s="265">
        <v>11335.68</v>
      </c>
      <c r="E1111" s="265">
        <v>45.22</v>
      </c>
      <c r="F1111" s="265">
        <v>0</v>
      </c>
      <c r="G1111" s="265">
        <v>0</v>
      </c>
      <c r="H1111" s="265">
        <v>0</v>
      </c>
      <c r="I1111" s="265">
        <v>0</v>
      </c>
      <c r="J1111" s="265">
        <v>0</v>
      </c>
      <c r="K1111" s="265">
        <v>13.5</v>
      </c>
      <c r="L1111" s="265">
        <v>0</v>
      </c>
      <c r="M1111" s="265">
        <v>162.27000000000001</v>
      </c>
      <c r="N1111" s="265">
        <v>346.41</v>
      </c>
      <c r="O1111" s="265">
        <v>243</v>
      </c>
      <c r="P1111" s="265">
        <v>281.88</v>
      </c>
      <c r="Q1111" s="265">
        <v>0</v>
      </c>
      <c r="R1111" s="265">
        <v>2503.44</v>
      </c>
      <c r="S1111" s="265">
        <v>0</v>
      </c>
      <c r="T1111" s="265">
        <v>0</v>
      </c>
      <c r="U1111" s="265">
        <v>0</v>
      </c>
      <c r="V1111" s="265">
        <v>126.9</v>
      </c>
      <c r="W1111" s="265">
        <v>0</v>
      </c>
      <c r="X1111" s="265">
        <v>168.75</v>
      </c>
      <c r="Y1111" s="265">
        <v>0</v>
      </c>
      <c r="Z1111" s="265">
        <v>0</v>
      </c>
    </row>
    <row r="1112" spans="1:26" ht="19.45" customHeight="1">
      <c r="A1112" s="264" t="s">
        <v>940</v>
      </c>
      <c r="B1112" s="264" t="s">
        <v>781</v>
      </c>
      <c r="C1112" s="264" t="s">
        <v>917</v>
      </c>
      <c r="D1112" s="265">
        <v>11335.68</v>
      </c>
      <c r="E1112" s="265">
        <v>57.37</v>
      </c>
      <c r="F1112" s="265">
        <v>0</v>
      </c>
      <c r="G1112" s="265">
        <v>0</v>
      </c>
      <c r="H1112" s="265">
        <v>0</v>
      </c>
      <c r="I1112" s="265">
        <v>0</v>
      </c>
      <c r="J1112" s="265">
        <v>0</v>
      </c>
      <c r="K1112" s="265">
        <v>13.5</v>
      </c>
      <c r="L1112" s="265">
        <v>0</v>
      </c>
      <c r="M1112" s="265">
        <v>162.27000000000001</v>
      </c>
      <c r="N1112" s="265">
        <v>346.41</v>
      </c>
      <c r="O1112" s="265">
        <v>243</v>
      </c>
      <c r="P1112" s="265">
        <v>281.88</v>
      </c>
      <c r="Q1112" s="265">
        <v>0</v>
      </c>
      <c r="R1112" s="265">
        <v>2503.44</v>
      </c>
      <c r="S1112" s="265">
        <v>0</v>
      </c>
      <c r="T1112" s="265">
        <v>0</v>
      </c>
      <c r="U1112" s="265">
        <v>0</v>
      </c>
      <c r="V1112" s="265">
        <v>126.9</v>
      </c>
      <c r="W1112" s="265">
        <v>0</v>
      </c>
      <c r="X1112" s="265">
        <v>168.75</v>
      </c>
      <c r="Y1112" s="265">
        <v>0</v>
      </c>
      <c r="Z1112" s="265">
        <v>0</v>
      </c>
    </row>
    <row r="1113" spans="1:26" ht="19.45" customHeight="1">
      <c r="A1113" s="264" t="s">
        <v>940</v>
      </c>
      <c r="B1113" s="264" t="s">
        <v>781</v>
      </c>
      <c r="C1113" s="264" t="s">
        <v>929</v>
      </c>
      <c r="D1113" s="265">
        <v>11335.68</v>
      </c>
      <c r="E1113" s="265">
        <v>57.37</v>
      </c>
      <c r="F1113" s="265">
        <v>0</v>
      </c>
      <c r="G1113" s="265">
        <v>0</v>
      </c>
      <c r="H1113" s="265">
        <v>0</v>
      </c>
      <c r="I1113" s="265">
        <v>0</v>
      </c>
      <c r="J1113" s="265">
        <v>0</v>
      </c>
      <c r="K1113" s="265">
        <v>0</v>
      </c>
      <c r="L1113" s="265">
        <v>0</v>
      </c>
      <c r="M1113" s="265">
        <v>162.27000000000001</v>
      </c>
      <c r="N1113" s="265">
        <v>346.41</v>
      </c>
      <c r="O1113" s="265">
        <v>243</v>
      </c>
      <c r="P1113" s="265">
        <v>281.88</v>
      </c>
      <c r="Q1113" s="265">
        <v>0</v>
      </c>
      <c r="R1113" s="265">
        <v>2503.44</v>
      </c>
      <c r="S1113" s="265">
        <v>0</v>
      </c>
      <c r="T1113" s="265">
        <v>0</v>
      </c>
      <c r="U1113" s="265">
        <v>0</v>
      </c>
      <c r="V1113" s="265">
        <v>126.9</v>
      </c>
      <c r="W1113" s="265">
        <v>0</v>
      </c>
      <c r="X1113" s="265">
        <v>168.75</v>
      </c>
      <c r="Y1113" s="265">
        <v>0</v>
      </c>
      <c r="Z1113" s="265">
        <v>0</v>
      </c>
    </row>
    <row r="1114" spans="1:26" ht="19.45" customHeight="1">
      <c r="A1114" s="264" t="s">
        <v>940</v>
      </c>
      <c r="B1114" s="264" t="s">
        <v>781</v>
      </c>
      <c r="C1114" s="264" t="s">
        <v>930</v>
      </c>
      <c r="D1114" s="265">
        <v>11335.68</v>
      </c>
      <c r="E1114" s="265">
        <v>57.37</v>
      </c>
      <c r="F1114" s="265">
        <v>0</v>
      </c>
      <c r="G1114" s="265">
        <v>0</v>
      </c>
      <c r="H1114" s="265">
        <v>0</v>
      </c>
      <c r="I1114" s="265">
        <v>0</v>
      </c>
      <c r="J1114" s="265">
        <v>0</v>
      </c>
      <c r="K1114" s="265">
        <v>13.5</v>
      </c>
      <c r="L1114" s="265">
        <v>0</v>
      </c>
      <c r="M1114" s="265">
        <v>162.27000000000001</v>
      </c>
      <c r="N1114" s="265">
        <v>346.41</v>
      </c>
      <c r="O1114" s="265">
        <v>243</v>
      </c>
      <c r="P1114" s="265">
        <v>281.88</v>
      </c>
      <c r="Q1114" s="265">
        <v>0</v>
      </c>
      <c r="R1114" s="265">
        <v>2503.44</v>
      </c>
      <c r="S1114" s="265">
        <v>0</v>
      </c>
      <c r="T1114" s="265">
        <v>0</v>
      </c>
      <c r="U1114" s="265">
        <v>0</v>
      </c>
      <c r="V1114" s="265">
        <v>126.9</v>
      </c>
      <c r="W1114" s="265">
        <v>0</v>
      </c>
      <c r="X1114" s="265">
        <v>168.75</v>
      </c>
      <c r="Y1114" s="265">
        <v>0</v>
      </c>
      <c r="Z1114" s="265">
        <v>0</v>
      </c>
    </row>
    <row r="1115" spans="1:26" ht="19.45" customHeight="1">
      <c r="A1115" s="264" t="s">
        <v>940</v>
      </c>
      <c r="B1115" s="264" t="s">
        <v>977</v>
      </c>
      <c r="C1115" s="264" t="s">
        <v>941</v>
      </c>
      <c r="D1115" s="265">
        <v>419.84</v>
      </c>
      <c r="E1115" s="265">
        <v>0</v>
      </c>
      <c r="F1115" s="265">
        <v>0</v>
      </c>
      <c r="G1115" s="265">
        <v>0</v>
      </c>
      <c r="H1115" s="265">
        <v>0</v>
      </c>
      <c r="I1115" s="265">
        <v>0</v>
      </c>
      <c r="J1115" s="265">
        <v>0</v>
      </c>
      <c r="K1115" s="265">
        <v>0</v>
      </c>
      <c r="L1115" s="265">
        <v>0</v>
      </c>
      <c r="M1115" s="265">
        <v>6.01</v>
      </c>
      <c r="N1115" s="265">
        <v>12.83</v>
      </c>
      <c r="O1115" s="265">
        <v>9</v>
      </c>
      <c r="P1115" s="265">
        <v>10.44</v>
      </c>
      <c r="Q1115" s="265">
        <v>0</v>
      </c>
      <c r="R1115" s="265">
        <v>92.72</v>
      </c>
      <c r="S1115" s="265">
        <v>0</v>
      </c>
      <c r="T1115" s="265">
        <v>0</v>
      </c>
      <c r="U1115" s="265">
        <v>0</v>
      </c>
      <c r="V1115" s="265">
        <v>4.7</v>
      </c>
      <c r="W1115" s="265">
        <v>0</v>
      </c>
      <c r="X1115" s="265">
        <v>6.25</v>
      </c>
      <c r="Y1115" s="265">
        <v>0</v>
      </c>
      <c r="Z1115" s="265">
        <v>0</v>
      </c>
    </row>
    <row r="1116" spans="1:26" ht="19.45" customHeight="1">
      <c r="A1116" s="264" t="s">
        <v>940</v>
      </c>
      <c r="B1116" s="264" t="s">
        <v>978</v>
      </c>
      <c r="C1116" s="264" t="s">
        <v>933</v>
      </c>
      <c r="D1116" s="265">
        <v>10912.52</v>
      </c>
      <c r="E1116" s="265">
        <v>0</v>
      </c>
      <c r="F1116" s="265">
        <v>0</v>
      </c>
      <c r="G1116" s="265">
        <v>0</v>
      </c>
      <c r="H1116" s="265">
        <v>0</v>
      </c>
      <c r="I1116" s="265">
        <v>0</v>
      </c>
      <c r="J1116" s="265">
        <v>0</v>
      </c>
      <c r="K1116" s="265">
        <v>13.5</v>
      </c>
      <c r="L1116" s="265">
        <v>0</v>
      </c>
      <c r="M1116" s="265">
        <v>186.31</v>
      </c>
      <c r="N1116" s="265">
        <v>397.73</v>
      </c>
      <c r="O1116" s="265">
        <v>279</v>
      </c>
      <c r="P1116" s="265">
        <v>323.64</v>
      </c>
      <c r="Q1116" s="265">
        <v>0</v>
      </c>
      <c r="R1116" s="265">
        <v>2874.32</v>
      </c>
      <c r="S1116" s="265">
        <v>0</v>
      </c>
      <c r="T1116" s="265">
        <v>0</v>
      </c>
      <c r="U1116" s="265">
        <v>0</v>
      </c>
      <c r="V1116" s="265">
        <v>145.69999999999999</v>
      </c>
      <c r="W1116" s="265">
        <v>34.07</v>
      </c>
      <c r="X1116" s="265">
        <v>193.75</v>
      </c>
      <c r="Y1116" s="265">
        <v>0</v>
      </c>
      <c r="Z1116" s="265">
        <v>0</v>
      </c>
    </row>
    <row r="1117" spans="1:26" ht="19.45" customHeight="1">
      <c r="A1117" s="264" t="s">
        <v>940</v>
      </c>
      <c r="B1117" s="264" t="s">
        <v>978</v>
      </c>
      <c r="C1117" s="264" t="s">
        <v>908</v>
      </c>
      <c r="D1117" s="265">
        <v>10912.52</v>
      </c>
      <c r="E1117" s="265">
        <v>0</v>
      </c>
      <c r="F1117" s="265">
        <v>0</v>
      </c>
      <c r="G1117" s="265">
        <v>0</v>
      </c>
      <c r="H1117" s="265">
        <v>0</v>
      </c>
      <c r="I1117" s="265">
        <v>0</v>
      </c>
      <c r="J1117" s="265">
        <v>0</v>
      </c>
      <c r="K1117" s="265">
        <v>0</v>
      </c>
      <c r="L1117" s="265">
        <v>0</v>
      </c>
      <c r="M1117" s="265">
        <v>186.31</v>
      </c>
      <c r="N1117" s="265">
        <v>397.73</v>
      </c>
      <c r="O1117" s="265">
        <v>279</v>
      </c>
      <c r="P1117" s="265">
        <v>323.64</v>
      </c>
      <c r="Q1117" s="265">
        <v>0</v>
      </c>
      <c r="R1117" s="265">
        <v>2874.32</v>
      </c>
      <c r="S1117" s="265">
        <v>0</v>
      </c>
      <c r="T1117" s="265">
        <v>0</v>
      </c>
      <c r="U1117" s="265">
        <v>0</v>
      </c>
      <c r="V1117" s="265">
        <v>145.69999999999999</v>
      </c>
      <c r="W1117" s="265">
        <v>34.07</v>
      </c>
      <c r="X1117" s="265">
        <v>193.75</v>
      </c>
      <c r="Y1117" s="265">
        <v>0</v>
      </c>
      <c r="Z1117" s="265">
        <v>0</v>
      </c>
    </row>
    <row r="1118" spans="1:26" ht="19.45" customHeight="1">
      <c r="A1118" s="264" t="s">
        <v>940</v>
      </c>
      <c r="B1118" s="264" t="s">
        <v>979</v>
      </c>
      <c r="C1118" s="264" t="s">
        <v>921</v>
      </c>
      <c r="D1118" s="265">
        <v>9733.76</v>
      </c>
      <c r="E1118" s="265">
        <v>0</v>
      </c>
      <c r="F1118" s="265">
        <v>0</v>
      </c>
      <c r="G1118" s="265">
        <v>0</v>
      </c>
      <c r="H1118" s="265">
        <v>0</v>
      </c>
      <c r="I1118" s="265">
        <v>0</v>
      </c>
      <c r="J1118" s="265">
        <v>0</v>
      </c>
      <c r="K1118" s="265">
        <v>13.5</v>
      </c>
      <c r="L1118" s="265">
        <v>0</v>
      </c>
      <c r="M1118" s="265">
        <v>162.27000000000001</v>
      </c>
      <c r="N1118" s="265">
        <v>346.41</v>
      </c>
      <c r="O1118" s="265">
        <v>243</v>
      </c>
      <c r="P1118" s="265">
        <v>281.88</v>
      </c>
      <c r="Q1118" s="265">
        <v>0</v>
      </c>
      <c r="R1118" s="265">
        <v>2503.44</v>
      </c>
      <c r="S1118" s="265">
        <v>0</v>
      </c>
      <c r="T1118" s="265">
        <v>0</v>
      </c>
      <c r="U1118" s="265">
        <v>0</v>
      </c>
      <c r="V1118" s="265">
        <v>126.9</v>
      </c>
      <c r="W1118" s="265">
        <v>25.96</v>
      </c>
      <c r="X1118" s="265">
        <v>168.75</v>
      </c>
      <c r="Y1118" s="265">
        <v>0</v>
      </c>
      <c r="Z1118" s="265">
        <v>0</v>
      </c>
    </row>
    <row r="1119" spans="1:26" ht="19.45" customHeight="1">
      <c r="A1119" s="264" t="s">
        <v>940</v>
      </c>
      <c r="B1119" s="264" t="s">
        <v>980</v>
      </c>
      <c r="C1119" s="264" t="s">
        <v>921</v>
      </c>
      <c r="D1119" s="265">
        <v>9833.8799999999992</v>
      </c>
      <c r="E1119" s="265">
        <v>0</v>
      </c>
      <c r="F1119" s="265">
        <v>0</v>
      </c>
      <c r="G1119" s="265">
        <v>0</v>
      </c>
      <c r="H1119" s="265">
        <v>0</v>
      </c>
      <c r="I1119" s="265">
        <v>0</v>
      </c>
      <c r="J1119" s="265">
        <v>0</v>
      </c>
      <c r="K1119" s="265">
        <v>13.5</v>
      </c>
      <c r="L1119" s="265">
        <v>0</v>
      </c>
      <c r="M1119" s="265">
        <v>162.27000000000001</v>
      </c>
      <c r="N1119" s="265">
        <v>346.41</v>
      </c>
      <c r="O1119" s="265">
        <v>243</v>
      </c>
      <c r="P1119" s="265">
        <v>281.88</v>
      </c>
      <c r="Q1119" s="265">
        <v>0</v>
      </c>
      <c r="R1119" s="265">
        <v>2503.44</v>
      </c>
      <c r="S1119" s="265">
        <v>0</v>
      </c>
      <c r="T1119" s="265">
        <v>0</v>
      </c>
      <c r="U1119" s="265">
        <v>0</v>
      </c>
      <c r="V1119" s="265">
        <v>126.9</v>
      </c>
      <c r="W1119" s="265">
        <v>24.34</v>
      </c>
      <c r="X1119" s="265">
        <v>168.75</v>
      </c>
      <c r="Y1119" s="265">
        <v>0</v>
      </c>
      <c r="Z1119" s="265">
        <v>0</v>
      </c>
    </row>
    <row r="1120" spans="1:26" ht="19.45" customHeight="1">
      <c r="A1120" s="264" t="s">
        <v>940</v>
      </c>
      <c r="B1120" s="264" t="s">
        <v>980</v>
      </c>
      <c r="C1120" s="264" t="s">
        <v>906</v>
      </c>
      <c r="D1120" s="265">
        <v>9833.8799999999992</v>
      </c>
      <c r="E1120" s="265">
        <v>18.22</v>
      </c>
      <c r="F1120" s="265">
        <v>0</v>
      </c>
      <c r="G1120" s="265">
        <v>0</v>
      </c>
      <c r="H1120" s="265">
        <v>0</v>
      </c>
      <c r="I1120" s="265">
        <v>0</v>
      </c>
      <c r="J1120" s="265">
        <v>0</v>
      </c>
      <c r="K1120" s="265">
        <v>13.5</v>
      </c>
      <c r="L1120" s="265">
        <v>0</v>
      </c>
      <c r="M1120" s="265">
        <v>162.27000000000001</v>
      </c>
      <c r="N1120" s="265">
        <v>346.41</v>
      </c>
      <c r="O1120" s="265">
        <v>243</v>
      </c>
      <c r="P1120" s="265">
        <v>281.88</v>
      </c>
      <c r="Q1120" s="265">
        <v>0</v>
      </c>
      <c r="R1120" s="265">
        <v>2503.44</v>
      </c>
      <c r="S1120" s="265">
        <v>0</v>
      </c>
      <c r="T1120" s="265">
        <v>0</v>
      </c>
      <c r="U1120" s="265">
        <v>0</v>
      </c>
      <c r="V1120" s="265">
        <v>126.9</v>
      </c>
      <c r="W1120" s="265">
        <v>24.34</v>
      </c>
      <c r="X1120" s="265">
        <v>168.75</v>
      </c>
      <c r="Y1120" s="265">
        <v>0</v>
      </c>
      <c r="Z1120" s="265">
        <v>0</v>
      </c>
    </row>
    <row r="1121" spans="1:26" ht="19.45" customHeight="1">
      <c r="A1121" s="264" t="s">
        <v>940</v>
      </c>
      <c r="B1121" s="264" t="s">
        <v>980</v>
      </c>
      <c r="C1121" s="264" t="s">
        <v>909</v>
      </c>
      <c r="D1121" s="265">
        <v>9833.8799999999992</v>
      </c>
      <c r="E1121" s="265">
        <v>22.95</v>
      </c>
      <c r="F1121" s="265">
        <v>0</v>
      </c>
      <c r="G1121" s="265">
        <v>0</v>
      </c>
      <c r="H1121" s="265">
        <v>0</v>
      </c>
      <c r="I1121" s="265">
        <v>0</v>
      </c>
      <c r="J1121" s="265">
        <v>0</v>
      </c>
      <c r="K1121" s="265">
        <v>13.5</v>
      </c>
      <c r="L1121" s="265">
        <v>0</v>
      </c>
      <c r="M1121" s="265">
        <v>162.27000000000001</v>
      </c>
      <c r="N1121" s="265">
        <v>346.41</v>
      </c>
      <c r="O1121" s="265">
        <v>243</v>
      </c>
      <c r="P1121" s="265">
        <v>281.88</v>
      </c>
      <c r="Q1121" s="265">
        <v>0</v>
      </c>
      <c r="R1121" s="265">
        <v>2503.44</v>
      </c>
      <c r="S1121" s="265">
        <v>0</v>
      </c>
      <c r="T1121" s="265">
        <v>0</v>
      </c>
      <c r="U1121" s="265">
        <v>0</v>
      </c>
      <c r="V1121" s="265">
        <v>126.9</v>
      </c>
      <c r="W1121" s="265">
        <v>24.34</v>
      </c>
      <c r="X1121" s="265">
        <v>168.75</v>
      </c>
      <c r="Y1121" s="265">
        <v>0</v>
      </c>
      <c r="Z1121" s="265">
        <v>0</v>
      </c>
    </row>
    <row r="1122" spans="1:26" ht="19.45" customHeight="1">
      <c r="A1122" s="264" t="s">
        <v>940</v>
      </c>
      <c r="B1122" s="264" t="s">
        <v>980</v>
      </c>
      <c r="C1122" s="264" t="s">
        <v>926</v>
      </c>
      <c r="D1122" s="265">
        <v>9833.8799999999992</v>
      </c>
      <c r="E1122" s="265">
        <v>33.75</v>
      </c>
      <c r="F1122" s="265">
        <v>0</v>
      </c>
      <c r="G1122" s="265">
        <v>0</v>
      </c>
      <c r="H1122" s="265">
        <v>0</v>
      </c>
      <c r="I1122" s="265">
        <v>0</v>
      </c>
      <c r="J1122" s="265">
        <v>0</v>
      </c>
      <c r="K1122" s="265">
        <v>13.5</v>
      </c>
      <c r="L1122" s="265">
        <v>0</v>
      </c>
      <c r="M1122" s="265">
        <v>162.27000000000001</v>
      </c>
      <c r="N1122" s="265">
        <v>346.41</v>
      </c>
      <c r="O1122" s="265">
        <v>243</v>
      </c>
      <c r="P1122" s="265">
        <v>281.88</v>
      </c>
      <c r="Q1122" s="265">
        <v>0</v>
      </c>
      <c r="R1122" s="265">
        <v>2503.44</v>
      </c>
      <c r="S1122" s="265">
        <v>0</v>
      </c>
      <c r="T1122" s="265">
        <v>0</v>
      </c>
      <c r="U1122" s="265">
        <v>0</v>
      </c>
      <c r="V1122" s="265">
        <v>126.9</v>
      </c>
      <c r="W1122" s="265">
        <v>24.34</v>
      </c>
      <c r="X1122" s="265">
        <v>168.75</v>
      </c>
      <c r="Y1122" s="265">
        <v>0</v>
      </c>
      <c r="Z1122" s="265">
        <v>0</v>
      </c>
    </row>
    <row r="1123" spans="1:26" ht="19.45" customHeight="1">
      <c r="A1123" s="264" t="s">
        <v>940</v>
      </c>
      <c r="B1123" s="264" t="s">
        <v>981</v>
      </c>
      <c r="C1123" s="264" t="s">
        <v>907</v>
      </c>
      <c r="D1123" s="265">
        <v>11112.76</v>
      </c>
      <c r="E1123" s="265">
        <v>22.95</v>
      </c>
      <c r="F1123" s="265">
        <v>0</v>
      </c>
      <c r="G1123" s="265">
        <v>0</v>
      </c>
      <c r="H1123" s="265">
        <v>0</v>
      </c>
      <c r="I1123" s="265">
        <v>0</v>
      </c>
      <c r="J1123" s="265">
        <v>0</v>
      </c>
      <c r="K1123" s="265">
        <v>13.5</v>
      </c>
      <c r="L1123" s="265">
        <v>0</v>
      </c>
      <c r="M1123" s="265">
        <v>186.31</v>
      </c>
      <c r="N1123" s="265">
        <v>397.73</v>
      </c>
      <c r="O1123" s="265">
        <v>279</v>
      </c>
      <c r="P1123" s="265">
        <v>323.64</v>
      </c>
      <c r="Q1123" s="265">
        <v>0</v>
      </c>
      <c r="R1123" s="265">
        <v>2874.32</v>
      </c>
      <c r="S1123" s="265">
        <v>0</v>
      </c>
      <c r="T1123" s="265">
        <v>0</v>
      </c>
      <c r="U1123" s="265">
        <v>0</v>
      </c>
      <c r="V1123" s="265">
        <v>145.69999999999999</v>
      </c>
      <c r="W1123" s="265">
        <v>30.83</v>
      </c>
      <c r="X1123" s="265">
        <v>193.75</v>
      </c>
      <c r="Y1123" s="265">
        <v>0</v>
      </c>
      <c r="Z1123" s="265">
        <v>0</v>
      </c>
    </row>
    <row r="1124" spans="1:26" ht="19.45" customHeight="1">
      <c r="A1124" s="264" t="s">
        <v>940</v>
      </c>
      <c r="B1124" s="264" t="s">
        <v>982</v>
      </c>
      <c r="C1124" s="264" t="s">
        <v>906</v>
      </c>
      <c r="D1124" s="265">
        <v>9934</v>
      </c>
      <c r="E1124" s="265">
        <v>18.22</v>
      </c>
      <c r="F1124" s="265">
        <v>0</v>
      </c>
      <c r="G1124" s="265">
        <v>0</v>
      </c>
      <c r="H1124" s="265">
        <v>0</v>
      </c>
      <c r="I1124" s="265">
        <v>0</v>
      </c>
      <c r="J1124" s="265">
        <v>0</v>
      </c>
      <c r="K1124" s="265">
        <v>13.5</v>
      </c>
      <c r="L1124" s="265">
        <v>0</v>
      </c>
      <c r="M1124" s="265">
        <v>162.27000000000001</v>
      </c>
      <c r="N1124" s="265">
        <v>346.41</v>
      </c>
      <c r="O1124" s="265">
        <v>243</v>
      </c>
      <c r="P1124" s="265">
        <v>281.88</v>
      </c>
      <c r="Q1124" s="265">
        <v>0</v>
      </c>
      <c r="R1124" s="265">
        <v>2503.44</v>
      </c>
      <c r="S1124" s="265">
        <v>0</v>
      </c>
      <c r="T1124" s="265">
        <v>0</v>
      </c>
      <c r="U1124" s="265">
        <v>0</v>
      </c>
      <c r="V1124" s="265">
        <v>126.9</v>
      </c>
      <c r="W1124" s="265">
        <v>22.71</v>
      </c>
      <c r="X1124" s="265">
        <v>168.75</v>
      </c>
      <c r="Y1124" s="265">
        <v>0</v>
      </c>
      <c r="Z1124" s="265">
        <v>0</v>
      </c>
    </row>
    <row r="1125" spans="1:26" ht="19.45" customHeight="1">
      <c r="A1125" s="264" t="s">
        <v>940</v>
      </c>
      <c r="B1125" s="264" t="s">
        <v>982</v>
      </c>
      <c r="C1125" s="264" t="s">
        <v>909</v>
      </c>
      <c r="D1125" s="265">
        <v>9934</v>
      </c>
      <c r="E1125" s="265">
        <v>22.95</v>
      </c>
      <c r="F1125" s="265">
        <v>0</v>
      </c>
      <c r="G1125" s="265">
        <v>0</v>
      </c>
      <c r="H1125" s="265">
        <v>0</v>
      </c>
      <c r="I1125" s="265">
        <v>0</v>
      </c>
      <c r="J1125" s="265">
        <v>0</v>
      </c>
      <c r="K1125" s="265">
        <v>13.5</v>
      </c>
      <c r="L1125" s="265">
        <v>0</v>
      </c>
      <c r="M1125" s="265">
        <v>162.27000000000001</v>
      </c>
      <c r="N1125" s="265">
        <v>346.41</v>
      </c>
      <c r="O1125" s="265">
        <v>243</v>
      </c>
      <c r="P1125" s="265">
        <v>281.88</v>
      </c>
      <c r="Q1125" s="265">
        <v>0</v>
      </c>
      <c r="R1125" s="265">
        <v>2503.44</v>
      </c>
      <c r="S1125" s="265">
        <v>0</v>
      </c>
      <c r="T1125" s="265">
        <v>0</v>
      </c>
      <c r="U1125" s="265">
        <v>0</v>
      </c>
      <c r="V1125" s="265">
        <v>126.9</v>
      </c>
      <c r="W1125" s="265">
        <v>22.71</v>
      </c>
      <c r="X1125" s="265">
        <v>168.75</v>
      </c>
      <c r="Y1125" s="265">
        <v>0</v>
      </c>
      <c r="Z1125" s="265">
        <v>0</v>
      </c>
    </row>
    <row r="1126" spans="1:26" ht="19.45" customHeight="1">
      <c r="A1126" s="264" t="s">
        <v>940</v>
      </c>
      <c r="B1126" s="264" t="s">
        <v>983</v>
      </c>
      <c r="C1126" s="264" t="s">
        <v>909</v>
      </c>
      <c r="D1126" s="265">
        <v>13015.04</v>
      </c>
      <c r="E1126" s="265">
        <v>22.95</v>
      </c>
      <c r="F1126" s="265">
        <v>0</v>
      </c>
      <c r="G1126" s="265">
        <v>0</v>
      </c>
      <c r="H1126" s="265">
        <v>0</v>
      </c>
      <c r="I1126" s="265">
        <v>0</v>
      </c>
      <c r="J1126" s="265">
        <v>0</v>
      </c>
      <c r="K1126" s="265">
        <v>15.5</v>
      </c>
      <c r="L1126" s="265">
        <v>0</v>
      </c>
      <c r="M1126" s="265">
        <v>186.31</v>
      </c>
      <c r="N1126" s="265">
        <v>397.73</v>
      </c>
      <c r="O1126" s="265">
        <v>279</v>
      </c>
      <c r="P1126" s="265">
        <v>323.64</v>
      </c>
      <c r="Q1126" s="265">
        <v>0</v>
      </c>
      <c r="R1126" s="265">
        <v>2874.32</v>
      </c>
      <c r="S1126" s="265">
        <v>0</v>
      </c>
      <c r="T1126" s="265">
        <v>0</v>
      </c>
      <c r="U1126" s="265">
        <v>0</v>
      </c>
      <c r="V1126" s="265">
        <v>145.69999999999999</v>
      </c>
      <c r="W1126" s="265">
        <v>0</v>
      </c>
      <c r="X1126" s="265">
        <v>193.75</v>
      </c>
      <c r="Y1126" s="265">
        <v>0</v>
      </c>
      <c r="Z1126" s="265">
        <v>0</v>
      </c>
    </row>
    <row r="1127" spans="1:26" ht="19.45" customHeight="1">
      <c r="A1127" s="264" t="s">
        <v>940</v>
      </c>
      <c r="B1127" s="264" t="s">
        <v>984</v>
      </c>
      <c r="C1127" s="264" t="s">
        <v>921</v>
      </c>
      <c r="D1127" s="265">
        <v>10034.120000000001</v>
      </c>
      <c r="E1127" s="265">
        <v>0</v>
      </c>
      <c r="F1127" s="265">
        <v>0</v>
      </c>
      <c r="G1127" s="265">
        <v>0</v>
      </c>
      <c r="H1127" s="265">
        <v>0</v>
      </c>
      <c r="I1127" s="265">
        <v>0</v>
      </c>
      <c r="J1127" s="265">
        <v>0</v>
      </c>
      <c r="K1127" s="265">
        <v>13.5</v>
      </c>
      <c r="L1127" s="265">
        <v>0</v>
      </c>
      <c r="M1127" s="265">
        <v>162.27000000000001</v>
      </c>
      <c r="N1127" s="265">
        <v>346.41</v>
      </c>
      <c r="O1127" s="265">
        <v>243</v>
      </c>
      <c r="P1127" s="265">
        <v>281.88</v>
      </c>
      <c r="Q1127" s="265">
        <v>0</v>
      </c>
      <c r="R1127" s="265">
        <v>2503.44</v>
      </c>
      <c r="S1127" s="265">
        <v>0</v>
      </c>
      <c r="T1127" s="265">
        <v>0</v>
      </c>
      <c r="U1127" s="265">
        <v>0</v>
      </c>
      <c r="V1127" s="265">
        <v>126.9</v>
      </c>
      <c r="W1127" s="265">
        <v>21.09</v>
      </c>
      <c r="X1127" s="265">
        <v>168.75</v>
      </c>
      <c r="Y1127" s="265">
        <v>0</v>
      </c>
      <c r="Z1127" s="265">
        <v>0</v>
      </c>
    </row>
    <row r="1128" spans="1:26" ht="19.45" customHeight="1">
      <c r="A1128" s="264" t="s">
        <v>940</v>
      </c>
      <c r="B1128" s="264" t="s">
        <v>985</v>
      </c>
      <c r="C1128" s="264" t="s">
        <v>922</v>
      </c>
      <c r="D1128" s="265">
        <v>10334.48</v>
      </c>
      <c r="E1128" s="265">
        <v>0</v>
      </c>
      <c r="F1128" s="265">
        <v>0</v>
      </c>
      <c r="G1128" s="265">
        <v>0</v>
      </c>
      <c r="H1128" s="265">
        <v>0</v>
      </c>
      <c r="I1128" s="265">
        <v>0</v>
      </c>
      <c r="J1128" s="265">
        <v>0</v>
      </c>
      <c r="K1128" s="265">
        <v>0</v>
      </c>
      <c r="L1128" s="265">
        <v>0</v>
      </c>
      <c r="M1128" s="265">
        <v>162.27000000000001</v>
      </c>
      <c r="N1128" s="265">
        <v>346.41</v>
      </c>
      <c r="O1128" s="265">
        <v>243</v>
      </c>
      <c r="P1128" s="265">
        <v>281.88</v>
      </c>
      <c r="Q1128" s="265">
        <v>0</v>
      </c>
      <c r="R1128" s="265">
        <v>2503.44</v>
      </c>
      <c r="S1128" s="265">
        <v>0</v>
      </c>
      <c r="T1128" s="265">
        <v>0</v>
      </c>
      <c r="U1128" s="265">
        <v>0</v>
      </c>
      <c r="V1128" s="265">
        <v>126.9</v>
      </c>
      <c r="W1128" s="265">
        <v>16.22</v>
      </c>
      <c r="X1128" s="265">
        <v>168.75</v>
      </c>
      <c r="Y1128" s="265">
        <v>0</v>
      </c>
      <c r="Z1128" s="265">
        <v>0</v>
      </c>
    </row>
    <row r="1129" spans="1:26" ht="19.45" customHeight="1">
      <c r="A1129" s="264" t="s">
        <v>940</v>
      </c>
      <c r="B1129" s="264" t="s">
        <v>986</v>
      </c>
      <c r="C1129" s="264" t="s">
        <v>911</v>
      </c>
      <c r="D1129" s="265">
        <v>11613.36</v>
      </c>
      <c r="E1129" s="265">
        <v>33.75</v>
      </c>
      <c r="F1129" s="265">
        <v>0</v>
      </c>
      <c r="G1129" s="265">
        <v>0</v>
      </c>
      <c r="H1129" s="265">
        <v>0</v>
      </c>
      <c r="I1129" s="265">
        <v>0</v>
      </c>
      <c r="J1129" s="265">
        <v>0</v>
      </c>
      <c r="K1129" s="265">
        <v>13.5</v>
      </c>
      <c r="L1129" s="265">
        <v>0</v>
      </c>
      <c r="M1129" s="265">
        <v>186.31</v>
      </c>
      <c r="N1129" s="265">
        <v>397.73</v>
      </c>
      <c r="O1129" s="265">
        <v>279</v>
      </c>
      <c r="P1129" s="265">
        <v>323.64</v>
      </c>
      <c r="Q1129" s="265">
        <v>0</v>
      </c>
      <c r="R1129" s="265">
        <v>2874.32</v>
      </c>
      <c r="S1129" s="265">
        <v>0</v>
      </c>
      <c r="T1129" s="265">
        <v>0</v>
      </c>
      <c r="U1129" s="265">
        <v>0</v>
      </c>
      <c r="V1129" s="265">
        <v>145.69999999999999</v>
      </c>
      <c r="W1129" s="265">
        <v>22.71</v>
      </c>
      <c r="X1129" s="265">
        <v>193.75</v>
      </c>
      <c r="Y1129" s="265">
        <v>0</v>
      </c>
      <c r="Z1129" s="265">
        <v>0</v>
      </c>
    </row>
    <row r="1130" spans="1:26" ht="19.45" customHeight="1">
      <c r="A1130" s="264" t="s">
        <v>940</v>
      </c>
      <c r="B1130" s="264" t="s">
        <v>987</v>
      </c>
      <c r="C1130" s="264" t="s">
        <v>907</v>
      </c>
      <c r="D1130" s="265">
        <v>11713.48</v>
      </c>
      <c r="E1130" s="265">
        <v>22.95</v>
      </c>
      <c r="F1130" s="265">
        <v>0</v>
      </c>
      <c r="G1130" s="265">
        <v>0</v>
      </c>
      <c r="H1130" s="265">
        <v>0</v>
      </c>
      <c r="I1130" s="265">
        <v>0</v>
      </c>
      <c r="J1130" s="265">
        <v>0</v>
      </c>
      <c r="K1130" s="265">
        <v>13.5</v>
      </c>
      <c r="L1130" s="265">
        <v>0</v>
      </c>
      <c r="M1130" s="265">
        <v>186.31</v>
      </c>
      <c r="N1130" s="265">
        <v>397.73</v>
      </c>
      <c r="O1130" s="265">
        <v>279</v>
      </c>
      <c r="P1130" s="265">
        <v>323.64</v>
      </c>
      <c r="Q1130" s="265">
        <v>0</v>
      </c>
      <c r="R1130" s="265">
        <v>2874.32</v>
      </c>
      <c r="S1130" s="265">
        <v>0</v>
      </c>
      <c r="T1130" s="265">
        <v>0</v>
      </c>
      <c r="U1130" s="265">
        <v>0</v>
      </c>
      <c r="V1130" s="265">
        <v>145.69999999999999</v>
      </c>
      <c r="W1130" s="265">
        <v>21.09</v>
      </c>
      <c r="X1130" s="265">
        <v>193.75</v>
      </c>
      <c r="Y1130" s="265">
        <v>0</v>
      </c>
      <c r="Z1130" s="265">
        <v>0</v>
      </c>
    </row>
    <row r="1131" spans="1:26" ht="19.45" customHeight="1">
      <c r="A1131" s="264" t="s">
        <v>940</v>
      </c>
      <c r="B1131" s="264" t="s">
        <v>988</v>
      </c>
      <c r="C1131" s="264" t="s">
        <v>906</v>
      </c>
      <c r="D1131" s="265">
        <v>10534.72</v>
      </c>
      <c r="E1131" s="265">
        <v>18.22</v>
      </c>
      <c r="F1131" s="265">
        <v>0</v>
      </c>
      <c r="G1131" s="265">
        <v>0</v>
      </c>
      <c r="H1131" s="265">
        <v>0</v>
      </c>
      <c r="I1131" s="265">
        <v>0</v>
      </c>
      <c r="J1131" s="265">
        <v>0</v>
      </c>
      <c r="K1131" s="265">
        <v>13.5</v>
      </c>
      <c r="L1131" s="265">
        <v>0</v>
      </c>
      <c r="M1131" s="265">
        <v>162.27000000000001</v>
      </c>
      <c r="N1131" s="265">
        <v>346.41</v>
      </c>
      <c r="O1131" s="265">
        <v>243</v>
      </c>
      <c r="P1131" s="265">
        <v>281.88</v>
      </c>
      <c r="Q1131" s="265">
        <v>0</v>
      </c>
      <c r="R1131" s="265">
        <v>2503.44</v>
      </c>
      <c r="S1131" s="265">
        <v>0</v>
      </c>
      <c r="T1131" s="265">
        <v>0</v>
      </c>
      <c r="U1131" s="265">
        <v>0</v>
      </c>
      <c r="V1131" s="265">
        <v>126.9</v>
      </c>
      <c r="W1131" s="265">
        <v>12.98</v>
      </c>
      <c r="X1131" s="265">
        <v>168.75</v>
      </c>
      <c r="Y1131" s="265">
        <v>0</v>
      </c>
      <c r="Z1131" s="265">
        <v>0</v>
      </c>
    </row>
    <row r="1132" spans="1:26" ht="19.45" customHeight="1">
      <c r="A1132" s="264" t="s">
        <v>940</v>
      </c>
      <c r="B1132" s="264" t="s">
        <v>988</v>
      </c>
      <c r="C1132" s="264" t="s">
        <v>909</v>
      </c>
      <c r="D1132" s="265">
        <v>10534.72</v>
      </c>
      <c r="E1132" s="265">
        <v>22.95</v>
      </c>
      <c r="F1132" s="265">
        <v>0</v>
      </c>
      <c r="G1132" s="265">
        <v>0</v>
      </c>
      <c r="H1132" s="265">
        <v>0</v>
      </c>
      <c r="I1132" s="265">
        <v>0</v>
      </c>
      <c r="J1132" s="265">
        <v>0</v>
      </c>
      <c r="K1132" s="265">
        <v>13.5</v>
      </c>
      <c r="L1132" s="265">
        <v>0</v>
      </c>
      <c r="M1132" s="265">
        <v>162.27000000000001</v>
      </c>
      <c r="N1132" s="265">
        <v>346.41</v>
      </c>
      <c r="O1132" s="265">
        <v>243</v>
      </c>
      <c r="P1132" s="265">
        <v>281.88</v>
      </c>
      <c r="Q1132" s="265">
        <v>0</v>
      </c>
      <c r="R1132" s="265">
        <v>2503.44</v>
      </c>
      <c r="S1132" s="265">
        <v>0</v>
      </c>
      <c r="T1132" s="265">
        <v>0</v>
      </c>
      <c r="U1132" s="265">
        <v>0</v>
      </c>
      <c r="V1132" s="265">
        <v>126.9</v>
      </c>
      <c r="W1132" s="265">
        <v>12.98</v>
      </c>
      <c r="X1132" s="265">
        <v>168.75</v>
      </c>
      <c r="Y1132" s="265">
        <v>0</v>
      </c>
      <c r="Z1132" s="265">
        <v>0</v>
      </c>
    </row>
    <row r="1133" spans="1:26" ht="19.45" customHeight="1">
      <c r="A1133" s="264" t="s">
        <v>940</v>
      </c>
      <c r="B1133" s="264" t="s">
        <v>988</v>
      </c>
      <c r="C1133" s="264" t="s">
        <v>926</v>
      </c>
      <c r="D1133" s="265">
        <v>10534.72</v>
      </c>
      <c r="E1133" s="265">
        <v>33.75</v>
      </c>
      <c r="F1133" s="265">
        <v>0</v>
      </c>
      <c r="G1133" s="265">
        <v>0</v>
      </c>
      <c r="H1133" s="265">
        <v>0</v>
      </c>
      <c r="I1133" s="265">
        <v>0</v>
      </c>
      <c r="J1133" s="265">
        <v>0</v>
      </c>
      <c r="K1133" s="265">
        <v>13.5</v>
      </c>
      <c r="L1133" s="265">
        <v>0</v>
      </c>
      <c r="M1133" s="265">
        <v>162.27000000000001</v>
      </c>
      <c r="N1133" s="265">
        <v>346.41</v>
      </c>
      <c r="O1133" s="265">
        <v>243</v>
      </c>
      <c r="P1133" s="265">
        <v>281.88</v>
      </c>
      <c r="Q1133" s="265">
        <v>0</v>
      </c>
      <c r="R1133" s="265">
        <v>2503.44</v>
      </c>
      <c r="S1133" s="265">
        <v>0</v>
      </c>
      <c r="T1133" s="265">
        <v>0</v>
      </c>
      <c r="U1133" s="265">
        <v>0</v>
      </c>
      <c r="V1133" s="265">
        <v>126.9</v>
      </c>
      <c r="W1133" s="265">
        <v>12.98</v>
      </c>
      <c r="X1133" s="265">
        <v>168.75</v>
      </c>
      <c r="Y1133" s="265">
        <v>0</v>
      </c>
      <c r="Z1133" s="265">
        <v>0</v>
      </c>
    </row>
    <row r="1134" spans="1:26" ht="19.45" customHeight="1">
      <c r="A1134" s="264" t="s">
        <v>940</v>
      </c>
      <c r="B1134" s="264" t="s">
        <v>989</v>
      </c>
      <c r="C1134" s="264" t="s">
        <v>909</v>
      </c>
      <c r="D1134" s="265">
        <v>12013.84</v>
      </c>
      <c r="E1134" s="265">
        <v>22.95</v>
      </c>
      <c r="F1134" s="265">
        <v>0</v>
      </c>
      <c r="G1134" s="265">
        <v>0</v>
      </c>
      <c r="H1134" s="265">
        <v>0</v>
      </c>
      <c r="I1134" s="265">
        <v>0</v>
      </c>
      <c r="J1134" s="265">
        <v>0</v>
      </c>
      <c r="K1134" s="265">
        <v>13.5</v>
      </c>
      <c r="L1134" s="265">
        <v>0</v>
      </c>
      <c r="M1134" s="265">
        <v>186.31</v>
      </c>
      <c r="N1134" s="265">
        <v>397.73</v>
      </c>
      <c r="O1134" s="265">
        <v>279</v>
      </c>
      <c r="P1134" s="265">
        <v>323.64</v>
      </c>
      <c r="Q1134" s="265">
        <v>0</v>
      </c>
      <c r="R1134" s="265">
        <v>2874.32</v>
      </c>
      <c r="S1134" s="265">
        <v>0</v>
      </c>
      <c r="T1134" s="265">
        <v>0</v>
      </c>
      <c r="U1134" s="265">
        <v>0</v>
      </c>
      <c r="V1134" s="265">
        <v>145.69999999999999</v>
      </c>
      <c r="W1134" s="265">
        <v>16.22</v>
      </c>
      <c r="X1134" s="265">
        <v>193.75</v>
      </c>
      <c r="Y1134" s="265">
        <v>0</v>
      </c>
      <c r="Z1134" s="265">
        <v>0</v>
      </c>
    </row>
    <row r="1135" spans="1:26" ht="19.45" customHeight="1">
      <c r="A1135" s="264" t="s">
        <v>940</v>
      </c>
      <c r="B1135" s="264" t="s">
        <v>989</v>
      </c>
      <c r="C1135" s="264" t="s">
        <v>910</v>
      </c>
      <c r="D1135" s="265">
        <v>12013.84</v>
      </c>
      <c r="E1135" s="265">
        <v>33.75</v>
      </c>
      <c r="F1135" s="265">
        <v>0</v>
      </c>
      <c r="G1135" s="265">
        <v>0</v>
      </c>
      <c r="H1135" s="265">
        <v>0</v>
      </c>
      <c r="I1135" s="265">
        <v>0</v>
      </c>
      <c r="J1135" s="265">
        <v>0</v>
      </c>
      <c r="K1135" s="265">
        <v>0</v>
      </c>
      <c r="L1135" s="265">
        <v>0</v>
      </c>
      <c r="M1135" s="265">
        <v>186.31</v>
      </c>
      <c r="N1135" s="265">
        <v>397.73</v>
      </c>
      <c r="O1135" s="265">
        <v>279</v>
      </c>
      <c r="P1135" s="265">
        <v>323.64</v>
      </c>
      <c r="Q1135" s="265">
        <v>0</v>
      </c>
      <c r="R1135" s="265">
        <v>2874.32</v>
      </c>
      <c r="S1135" s="265">
        <v>0</v>
      </c>
      <c r="T1135" s="265">
        <v>0</v>
      </c>
      <c r="U1135" s="265">
        <v>0</v>
      </c>
      <c r="V1135" s="265">
        <v>145.69999999999999</v>
      </c>
      <c r="W1135" s="265">
        <v>16.22</v>
      </c>
      <c r="X1135" s="265">
        <v>193.75</v>
      </c>
      <c r="Y1135" s="265">
        <v>0</v>
      </c>
      <c r="Z1135" s="265">
        <v>0</v>
      </c>
    </row>
    <row r="1136" spans="1:26" ht="19.45" customHeight="1">
      <c r="A1136" s="264" t="s">
        <v>940</v>
      </c>
      <c r="B1136" s="264" t="s">
        <v>989</v>
      </c>
      <c r="C1136" s="264" t="s">
        <v>926</v>
      </c>
      <c r="D1136" s="265">
        <v>12013.84</v>
      </c>
      <c r="E1136" s="265">
        <v>33.75</v>
      </c>
      <c r="F1136" s="265">
        <v>0</v>
      </c>
      <c r="G1136" s="265">
        <v>0</v>
      </c>
      <c r="H1136" s="265">
        <v>0</v>
      </c>
      <c r="I1136" s="265">
        <v>0</v>
      </c>
      <c r="J1136" s="265">
        <v>0</v>
      </c>
      <c r="K1136" s="265">
        <v>13.5</v>
      </c>
      <c r="L1136" s="265">
        <v>0</v>
      </c>
      <c r="M1136" s="265">
        <v>186.31</v>
      </c>
      <c r="N1136" s="265">
        <v>397.73</v>
      </c>
      <c r="O1136" s="265">
        <v>279</v>
      </c>
      <c r="P1136" s="265">
        <v>323.64</v>
      </c>
      <c r="Q1136" s="265">
        <v>0</v>
      </c>
      <c r="R1136" s="265">
        <v>2874.32</v>
      </c>
      <c r="S1136" s="265">
        <v>0</v>
      </c>
      <c r="T1136" s="265">
        <v>0</v>
      </c>
      <c r="U1136" s="265">
        <v>0</v>
      </c>
      <c r="V1136" s="265">
        <v>145.69999999999999</v>
      </c>
      <c r="W1136" s="265">
        <v>16.22</v>
      </c>
      <c r="X1136" s="265">
        <v>193.75</v>
      </c>
      <c r="Y1136" s="265">
        <v>0</v>
      </c>
      <c r="Z1136" s="265">
        <v>0</v>
      </c>
    </row>
    <row r="1137" spans="1:26" ht="19.45" customHeight="1">
      <c r="A1137" s="264" t="s">
        <v>940</v>
      </c>
      <c r="B1137" s="264" t="s">
        <v>989</v>
      </c>
      <c r="C1137" s="264" t="s">
        <v>916</v>
      </c>
      <c r="D1137" s="265">
        <v>12013.84</v>
      </c>
      <c r="E1137" s="265">
        <v>57.37</v>
      </c>
      <c r="F1137" s="265">
        <v>0</v>
      </c>
      <c r="G1137" s="265">
        <v>0</v>
      </c>
      <c r="H1137" s="265">
        <v>0</v>
      </c>
      <c r="I1137" s="265">
        <v>0</v>
      </c>
      <c r="J1137" s="265">
        <v>0</v>
      </c>
      <c r="K1137" s="265">
        <v>0</v>
      </c>
      <c r="L1137" s="265">
        <v>0</v>
      </c>
      <c r="M1137" s="265">
        <v>186.31</v>
      </c>
      <c r="N1137" s="265">
        <v>397.73</v>
      </c>
      <c r="O1137" s="265">
        <v>279</v>
      </c>
      <c r="P1137" s="265">
        <v>323.64</v>
      </c>
      <c r="Q1137" s="265">
        <v>0</v>
      </c>
      <c r="R1137" s="265">
        <v>2874.32</v>
      </c>
      <c r="S1137" s="265">
        <v>0</v>
      </c>
      <c r="T1137" s="265">
        <v>0</v>
      </c>
      <c r="U1137" s="265">
        <v>0</v>
      </c>
      <c r="V1137" s="265">
        <v>145.69999999999999</v>
      </c>
      <c r="W1137" s="265">
        <v>16.22</v>
      </c>
      <c r="X1137" s="265">
        <v>193.75</v>
      </c>
      <c r="Y1137" s="265">
        <v>0</v>
      </c>
      <c r="Z1137" s="265">
        <v>0</v>
      </c>
    </row>
    <row r="1138" spans="1:26" ht="19.45" customHeight="1">
      <c r="A1138" s="264" t="s">
        <v>940</v>
      </c>
      <c r="B1138" s="264" t="s">
        <v>990</v>
      </c>
      <c r="C1138" s="264" t="s">
        <v>906</v>
      </c>
      <c r="D1138" s="265">
        <v>10734.96</v>
      </c>
      <c r="E1138" s="265">
        <v>18.22</v>
      </c>
      <c r="F1138" s="265">
        <v>0</v>
      </c>
      <c r="G1138" s="265">
        <v>0</v>
      </c>
      <c r="H1138" s="265">
        <v>0</v>
      </c>
      <c r="I1138" s="265">
        <v>0</v>
      </c>
      <c r="J1138" s="265">
        <v>0</v>
      </c>
      <c r="K1138" s="265">
        <v>13.5</v>
      </c>
      <c r="L1138" s="265">
        <v>0</v>
      </c>
      <c r="M1138" s="265">
        <v>162.27000000000001</v>
      </c>
      <c r="N1138" s="265">
        <v>346.41</v>
      </c>
      <c r="O1138" s="265">
        <v>243</v>
      </c>
      <c r="P1138" s="265">
        <v>281.88</v>
      </c>
      <c r="Q1138" s="265">
        <v>0</v>
      </c>
      <c r="R1138" s="265">
        <v>2503.44</v>
      </c>
      <c r="S1138" s="265">
        <v>0</v>
      </c>
      <c r="T1138" s="265">
        <v>0</v>
      </c>
      <c r="U1138" s="265">
        <v>0</v>
      </c>
      <c r="V1138" s="265">
        <v>126.9</v>
      </c>
      <c r="W1138" s="265">
        <v>9.73</v>
      </c>
      <c r="X1138" s="265">
        <v>168.75</v>
      </c>
      <c r="Y1138" s="265">
        <v>0</v>
      </c>
      <c r="Z1138" s="265">
        <v>0</v>
      </c>
    </row>
    <row r="1139" spans="1:26" ht="19.45" customHeight="1">
      <c r="A1139" s="264" t="s">
        <v>940</v>
      </c>
      <c r="B1139" s="264" t="s">
        <v>990</v>
      </c>
      <c r="C1139" s="264" t="s">
        <v>909</v>
      </c>
      <c r="D1139" s="265">
        <v>10734.96</v>
      </c>
      <c r="E1139" s="265">
        <v>22.95</v>
      </c>
      <c r="F1139" s="265">
        <v>0</v>
      </c>
      <c r="G1139" s="265">
        <v>0</v>
      </c>
      <c r="H1139" s="265">
        <v>0</v>
      </c>
      <c r="I1139" s="265">
        <v>0</v>
      </c>
      <c r="J1139" s="265">
        <v>0</v>
      </c>
      <c r="K1139" s="265">
        <v>13.5</v>
      </c>
      <c r="L1139" s="265">
        <v>0</v>
      </c>
      <c r="M1139" s="265">
        <v>162.27000000000001</v>
      </c>
      <c r="N1139" s="265">
        <v>346.41</v>
      </c>
      <c r="O1139" s="265">
        <v>243</v>
      </c>
      <c r="P1139" s="265">
        <v>281.88</v>
      </c>
      <c r="Q1139" s="265">
        <v>0</v>
      </c>
      <c r="R1139" s="265">
        <v>2503.44</v>
      </c>
      <c r="S1139" s="265">
        <v>0</v>
      </c>
      <c r="T1139" s="265">
        <v>0</v>
      </c>
      <c r="U1139" s="265">
        <v>0</v>
      </c>
      <c r="V1139" s="265">
        <v>126.9</v>
      </c>
      <c r="W1139" s="265">
        <v>9.73</v>
      </c>
      <c r="X1139" s="265">
        <v>168.75</v>
      </c>
      <c r="Y1139" s="265">
        <v>0</v>
      </c>
      <c r="Z1139" s="265">
        <v>0</v>
      </c>
    </row>
    <row r="1140" spans="1:26" ht="19.45" customHeight="1">
      <c r="A1140" s="264" t="s">
        <v>940</v>
      </c>
      <c r="B1140" s="264" t="s">
        <v>991</v>
      </c>
      <c r="C1140" s="264" t="s">
        <v>911</v>
      </c>
      <c r="D1140" s="265">
        <v>12314.2</v>
      </c>
      <c r="E1140" s="265">
        <v>33.75</v>
      </c>
      <c r="F1140" s="265">
        <v>0</v>
      </c>
      <c r="G1140" s="265">
        <v>0</v>
      </c>
      <c r="H1140" s="265">
        <v>0</v>
      </c>
      <c r="I1140" s="265">
        <v>0</v>
      </c>
      <c r="J1140" s="265">
        <v>0</v>
      </c>
      <c r="K1140" s="265">
        <v>13.5</v>
      </c>
      <c r="L1140" s="265">
        <v>0</v>
      </c>
      <c r="M1140" s="265">
        <v>186.31</v>
      </c>
      <c r="N1140" s="265">
        <v>397.73</v>
      </c>
      <c r="O1140" s="265">
        <v>279</v>
      </c>
      <c r="P1140" s="265">
        <v>323.64</v>
      </c>
      <c r="Q1140" s="265">
        <v>0</v>
      </c>
      <c r="R1140" s="265">
        <v>2874.32</v>
      </c>
      <c r="S1140" s="265">
        <v>0</v>
      </c>
      <c r="T1140" s="265">
        <v>0</v>
      </c>
      <c r="U1140" s="265">
        <v>0</v>
      </c>
      <c r="V1140" s="265">
        <v>145.69999999999999</v>
      </c>
      <c r="W1140" s="265">
        <v>11.36</v>
      </c>
      <c r="X1140" s="265">
        <v>193.75</v>
      </c>
      <c r="Y1140" s="265">
        <v>0</v>
      </c>
      <c r="Z1140" s="265">
        <v>0</v>
      </c>
    </row>
    <row r="1141" spans="1:26" ht="19.45" customHeight="1">
      <c r="A1141" s="264" t="s">
        <v>940</v>
      </c>
      <c r="B1141" s="264" t="s">
        <v>991</v>
      </c>
      <c r="C1141" s="264" t="s">
        <v>914</v>
      </c>
      <c r="D1141" s="265">
        <v>12314.2</v>
      </c>
      <c r="E1141" s="265">
        <v>45.22</v>
      </c>
      <c r="F1141" s="265">
        <v>0</v>
      </c>
      <c r="G1141" s="265">
        <v>0</v>
      </c>
      <c r="H1141" s="265">
        <v>0</v>
      </c>
      <c r="I1141" s="265">
        <v>0</v>
      </c>
      <c r="J1141" s="265">
        <v>0</v>
      </c>
      <c r="K1141" s="265">
        <v>13.5</v>
      </c>
      <c r="L1141" s="265">
        <v>0</v>
      </c>
      <c r="M1141" s="265">
        <v>186.31</v>
      </c>
      <c r="N1141" s="265">
        <v>397.73</v>
      </c>
      <c r="O1141" s="265">
        <v>279</v>
      </c>
      <c r="P1141" s="265">
        <v>323.64</v>
      </c>
      <c r="Q1141" s="265">
        <v>0</v>
      </c>
      <c r="R1141" s="265">
        <v>2874.32</v>
      </c>
      <c r="S1141" s="265">
        <v>0</v>
      </c>
      <c r="T1141" s="265">
        <v>0</v>
      </c>
      <c r="U1141" s="265">
        <v>0</v>
      </c>
      <c r="V1141" s="265">
        <v>145.69999999999999</v>
      </c>
      <c r="W1141" s="265">
        <v>11.36</v>
      </c>
      <c r="X1141" s="265">
        <v>193.75</v>
      </c>
      <c r="Y1141" s="265">
        <v>0</v>
      </c>
      <c r="Z1141" s="265">
        <v>0</v>
      </c>
    </row>
    <row r="1142" spans="1:26" ht="19.45" customHeight="1">
      <c r="A1142" s="264" t="s">
        <v>940</v>
      </c>
      <c r="B1142" s="264" t="s">
        <v>991</v>
      </c>
      <c r="C1142" s="264" t="s">
        <v>992</v>
      </c>
      <c r="D1142" s="265">
        <v>12314.2</v>
      </c>
      <c r="E1142" s="265">
        <v>22.95</v>
      </c>
      <c r="F1142" s="265">
        <v>0</v>
      </c>
      <c r="G1142" s="265">
        <v>0</v>
      </c>
      <c r="H1142" s="265">
        <v>0</v>
      </c>
      <c r="I1142" s="265">
        <v>0</v>
      </c>
      <c r="J1142" s="265">
        <v>0</v>
      </c>
      <c r="K1142" s="265">
        <v>13.5</v>
      </c>
      <c r="L1142" s="265">
        <v>0</v>
      </c>
      <c r="M1142" s="265">
        <v>186.31</v>
      </c>
      <c r="N1142" s="265">
        <v>397.73</v>
      </c>
      <c r="O1142" s="265">
        <v>279</v>
      </c>
      <c r="P1142" s="265">
        <v>323.64</v>
      </c>
      <c r="Q1142" s="265">
        <v>0</v>
      </c>
      <c r="R1142" s="265">
        <v>2874.32</v>
      </c>
      <c r="S1142" s="265">
        <v>0</v>
      </c>
      <c r="T1142" s="265">
        <v>0</v>
      </c>
      <c r="U1142" s="265">
        <v>0</v>
      </c>
      <c r="V1142" s="265">
        <v>145.69999999999999</v>
      </c>
      <c r="W1142" s="265">
        <v>11.36</v>
      </c>
      <c r="X1142" s="265">
        <v>193.75</v>
      </c>
      <c r="Y1142" s="265">
        <v>0</v>
      </c>
      <c r="Z1142" s="265">
        <v>0</v>
      </c>
    </row>
    <row r="1143" spans="1:26" ht="19.45" customHeight="1">
      <c r="A1143" s="264" t="s">
        <v>940</v>
      </c>
      <c r="B1143" s="264" t="s">
        <v>993</v>
      </c>
      <c r="C1143" s="264" t="s">
        <v>914</v>
      </c>
      <c r="D1143" s="265">
        <v>13015.04</v>
      </c>
      <c r="E1143" s="265">
        <v>45.22</v>
      </c>
      <c r="F1143" s="265">
        <v>0</v>
      </c>
      <c r="G1143" s="265">
        <v>0</v>
      </c>
      <c r="H1143" s="265">
        <v>0</v>
      </c>
      <c r="I1143" s="265">
        <v>0</v>
      </c>
      <c r="J1143" s="265">
        <v>0</v>
      </c>
      <c r="K1143" s="265">
        <v>13.5</v>
      </c>
      <c r="L1143" s="265">
        <v>0</v>
      </c>
      <c r="M1143" s="265">
        <v>186.31</v>
      </c>
      <c r="N1143" s="265">
        <v>397.73</v>
      </c>
      <c r="O1143" s="265">
        <v>279</v>
      </c>
      <c r="P1143" s="265">
        <v>323.64</v>
      </c>
      <c r="Q1143" s="265">
        <v>0</v>
      </c>
      <c r="R1143" s="265">
        <v>2874.32</v>
      </c>
      <c r="S1143" s="265">
        <v>0</v>
      </c>
      <c r="T1143" s="265">
        <v>0</v>
      </c>
      <c r="U1143" s="265">
        <v>0</v>
      </c>
      <c r="V1143" s="265">
        <v>145.69999999999999</v>
      </c>
      <c r="W1143" s="265">
        <v>0</v>
      </c>
      <c r="X1143" s="265">
        <v>193.75</v>
      </c>
      <c r="Y1143" s="265">
        <v>0</v>
      </c>
      <c r="Z1143" s="265">
        <v>0</v>
      </c>
    </row>
    <row r="1144" spans="1:26" ht="19.45" customHeight="1">
      <c r="A1144" s="264" t="s">
        <v>940</v>
      </c>
      <c r="B1144" s="264" t="s">
        <v>994</v>
      </c>
      <c r="C1144" s="264" t="s">
        <v>907</v>
      </c>
      <c r="D1144" s="265">
        <v>12514.44</v>
      </c>
      <c r="E1144" s="265">
        <v>22.95</v>
      </c>
      <c r="F1144" s="265">
        <v>0</v>
      </c>
      <c r="G1144" s="265">
        <v>0</v>
      </c>
      <c r="H1144" s="265">
        <v>0</v>
      </c>
      <c r="I1144" s="265">
        <v>0</v>
      </c>
      <c r="J1144" s="265">
        <v>0</v>
      </c>
      <c r="K1144" s="265">
        <v>13.5</v>
      </c>
      <c r="L1144" s="265">
        <v>0</v>
      </c>
      <c r="M1144" s="265">
        <v>186.31</v>
      </c>
      <c r="N1144" s="265">
        <v>397.73</v>
      </c>
      <c r="O1144" s="265">
        <v>279</v>
      </c>
      <c r="P1144" s="265">
        <v>323.64</v>
      </c>
      <c r="Q1144" s="265">
        <v>0</v>
      </c>
      <c r="R1144" s="265">
        <v>2874.32</v>
      </c>
      <c r="S1144" s="265">
        <v>0</v>
      </c>
      <c r="T1144" s="265">
        <v>0</v>
      </c>
      <c r="U1144" s="265">
        <v>0</v>
      </c>
      <c r="V1144" s="265">
        <v>145.69999999999999</v>
      </c>
      <c r="W1144" s="265">
        <v>8.11</v>
      </c>
      <c r="X1144" s="265">
        <v>193.75</v>
      </c>
      <c r="Y1144" s="265">
        <v>0</v>
      </c>
      <c r="Z1144" s="265">
        <v>0</v>
      </c>
    </row>
    <row r="1145" spans="1:26" ht="19.45" customHeight="1">
      <c r="A1145" s="264" t="s">
        <v>940</v>
      </c>
      <c r="B1145" s="264" t="s">
        <v>994</v>
      </c>
      <c r="C1145" s="264" t="s">
        <v>911</v>
      </c>
      <c r="D1145" s="265">
        <v>12514.44</v>
      </c>
      <c r="E1145" s="265">
        <v>33.75</v>
      </c>
      <c r="F1145" s="265">
        <v>0</v>
      </c>
      <c r="G1145" s="265">
        <v>0</v>
      </c>
      <c r="H1145" s="265">
        <v>0</v>
      </c>
      <c r="I1145" s="265">
        <v>0</v>
      </c>
      <c r="J1145" s="265">
        <v>0</v>
      </c>
      <c r="K1145" s="265">
        <v>13.5</v>
      </c>
      <c r="L1145" s="265">
        <v>0</v>
      </c>
      <c r="M1145" s="265">
        <v>186.31</v>
      </c>
      <c r="N1145" s="265">
        <v>397.73</v>
      </c>
      <c r="O1145" s="265">
        <v>279</v>
      </c>
      <c r="P1145" s="265">
        <v>323.64</v>
      </c>
      <c r="Q1145" s="265">
        <v>0</v>
      </c>
      <c r="R1145" s="265">
        <v>2874.32</v>
      </c>
      <c r="S1145" s="265">
        <v>0</v>
      </c>
      <c r="T1145" s="265">
        <v>0</v>
      </c>
      <c r="U1145" s="265">
        <v>0</v>
      </c>
      <c r="V1145" s="265">
        <v>145.69999999999999</v>
      </c>
      <c r="W1145" s="265">
        <v>8.11</v>
      </c>
      <c r="X1145" s="265">
        <v>193.75</v>
      </c>
      <c r="Y1145" s="265">
        <v>0</v>
      </c>
      <c r="Z1145" s="265">
        <v>0</v>
      </c>
    </row>
    <row r="1146" spans="1:26" ht="19.45" customHeight="1">
      <c r="A1146" s="264" t="s">
        <v>940</v>
      </c>
      <c r="B1146" s="264" t="s">
        <v>994</v>
      </c>
      <c r="C1146" s="264" t="s">
        <v>914</v>
      </c>
      <c r="D1146" s="265">
        <v>12514.44</v>
      </c>
      <c r="E1146" s="265">
        <v>38.75</v>
      </c>
      <c r="F1146" s="265">
        <v>0</v>
      </c>
      <c r="G1146" s="265">
        <v>0</v>
      </c>
      <c r="H1146" s="265">
        <v>0</v>
      </c>
      <c r="I1146" s="265">
        <v>0</v>
      </c>
      <c r="J1146" s="265">
        <v>0</v>
      </c>
      <c r="K1146" s="265">
        <v>13.5</v>
      </c>
      <c r="L1146" s="265">
        <v>0</v>
      </c>
      <c r="M1146" s="265">
        <v>186.31</v>
      </c>
      <c r="N1146" s="265">
        <v>397.73</v>
      </c>
      <c r="O1146" s="265">
        <v>279</v>
      </c>
      <c r="P1146" s="265">
        <v>323.64</v>
      </c>
      <c r="Q1146" s="265">
        <v>0</v>
      </c>
      <c r="R1146" s="265">
        <v>2874.32</v>
      </c>
      <c r="S1146" s="265">
        <v>0</v>
      </c>
      <c r="T1146" s="265">
        <v>0</v>
      </c>
      <c r="U1146" s="265">
        <v>0</v>
      </c>
      <c r="V1146" s="265">
        <v>145.69999999999999</v>
      </c>
      <c r="W1146" s="265">
        <v>8.11</v>
      </c>
      <c r="X1146" s="265">
        <v>193.75</v>
      </c>
      <c r="Y1146" s="265">
        <v>0</v>
      </c>
      <c r="Z1146" s="265">
        <v>0</v>
      </c>
    </row>
    <row r="1147" spans="1:26" ht="19.45" customHeight="1">
      <c r="A1147" s="264" t="s">
        <v>940</v>
      </c>
      <c r="B1147" s="264" t="s">
        <v>995</v>
      </c>
      <c r="C1147" s="264" t="s">
        <v>933</v>
      </c>
      <c r="D1147" s="265">
        <v>12614.56</v>
      </c>
      <c r="E1147" s="265">
        <v>0</v>
      </c>
      <c r="F1147" s="265">
        <v>0</v>
      </c>
      <c r="G1147" s="265">
        <v>0</v>
      </c>
      <c r="H1147" s="265">
        <v>0</v>
      </c>
      <c r="I1147" s="265">
        <v>0</v>
      </c>
      <c r="J1147" s="265">
        <v>0</v>
      </c>
      <c r="K1147" s="265">
        <v>13.5</v>
      </c>
      <c r="L1147" s="265">
        <v>0</v>
      </c>
      <c r="M1147" s="265">
        <v>186.31</v>
      </c>
      <c r="N1147" s="265">
        <v>397.73</v>
      </c>
      <c r="O1147" s="265">
        <v>279</v>
      </c>
      <c r="P1147" s="265">
        <v>323.64</v>
      </c>
      <c r="Q1147" s="265">
        <v>0</v>
      </c>
      <c r="R1147" s="265">
        <v>2874.32</v>
      </c>
      <c r="S1147" s="265">
        <v>0</v>
      </c>
      <c r="T1147" s="265">
        <v>0</v>
      </c>
      <c r="U1147" s="265">
        <v>0</v>
      </c>
      <c r="V1147" s="265">
        <v>145.69999999999999</v>
      </c>
      <c r="W1147" s="265">
        <v>6.49</v>
      </c>
      <c r="X1147" s="265">
        <v>193.75</v>
      </c>
      <c r="Y1147" s="265">
        <v>0</v>
      </c>
      <c r="Z1147" s="265">
        <v>0</v>
      </c>
    </row>
    <row r="1148" spans="1:26" ht="19.45" customHeight="1">
      <c r="A1148" s="264" t="s">
        <v>940</v>
      </c>
      <c r="B1148" s="264" t="s">
        <v>996</v>
      </c>
      <c r="C1148" s="264" t="s">
        <v>941</v>
      </c>
      <c r="D1148" s="265">
        <v>13015.04</v>
      </c>
      <c r="E1148" s="265">
        <v>0</v>
      </c>
      <c r="F1148" s="265">
        <v>0</v>
      </c>
      <c r="G1148" s="265">
        <v>0</v>
      </c>
      <c r="H1148" s="265">
        <v>0</v>
      </c>
      <c r="I1148" s="265">
        <v>0</v>
      </c>
      <c r="J1148" s="265">
        <v>0</v>
      </c>
      <c r="K1148" s="265">
        <v>0</v>
      </c>
      <c r="L1148" s="265">
        <v>0</v>
      </c>
      <c r="M1148" s="265">
        <v>186.31</v>
      </c>
      <c r="N1148" s="265">
        <v>397.73</v>
      </c>
      <c r="O1148" s="265">
        <v>279</v>
      </c>
      <c r="P1148" s="265">
        <v>323.64</v>
      </c>
      <c r="Q1148" s="265">
        <v>0</v>
      </c>
      <c r="R1148" s="265">
        <v>2874.32</v>
      </c>
      <c r="S1148" s="265">
        <v>0</v>
      </c>
      <c r="T1148" s="265">
        <v>0</v>
      </c>
      <c r="U1148" s="265">
        <v>0</v>
      </c>
      <c r="V1148" s="265">
        <v>145.69999999999999</v>
      </c>
      <c r="W1148" s="265">
        <v>0</v>
      </c>
      <c r="X1148" s="265">
        <v>193.75</v>
      </c>
      <c r="Y1148" s="265">
        <v>0</v>
      </c>
      <c r="Z1148" s="265">
        <v>0</v>
      </c>
    </row>
    <row r="1149" spans="1:26" ht="19.45" customHeight="1">
      <c r="A1149" s="264" t="s">
        <v>940</v>
      </c>
      <c r="B1149" s="264" t="s">
        <v>996</v>
      </c>
      <c r="C1149" s="264" t="s">
        <v>933</v>
      </c>
      <c r="D1149" s="265">
        <v>13015.04</v>
      </c>
      <c r="E1149" s="265">
        <v>0</v>
      </c>
      <c r="F1149" s="265">
        <v>0</v>
      </c>
      <c r="G1149" s="265">
        <v>0</v>
      </c>
      <c r="H1149" s="265">
        <v>0</v>
      </c>
      <c r="I1149" s="265">
        <v>0</v>
      </c>
      <c r="J1149" s="265">
        <v>0</v>
      </c>
      <c r="K1149" s="265">
        <v>13.5</v>
      </c>
      <c r="L1149" s="265">
        <v>0</v>
      </c>
      <c r="M1149" s="265">
        <v>186.31</v>
      </c>
      <c r="N1149" s="265">
        <v>397.73</v>
      </c>
      <c r="O1149" s="265">
        <v>279</v>
      </c>
      <c r="P1149" s="265">
        <v>323.64</v>
      </c>
      <c r="Q1149" s="265">
        <v>0</v>
      </c>
      <c r="R1149" s="265">
        <v>2874.32</v>
      </c>
      <c r="S1149" s="265">
        <v>0</v>
      </c>
      <c r="T1149" s="265">
        <v>0</v>
      </c>
      <c r="U1149" s="265">
        <v>0</v>
      </c>
      <c r="V1149" s="265">
        <v>145.69999999999999</v>
      </c>
      <c r="W1149" s="265">
        <v>0</v>
      </c>
      <c r="X1149" s="265">
        <v>193.75</v>
      </c>
      <c r="Y1149" s="265">
        <v>0</v>
      </c>
      <c r="Z1149" s="265">
        <v>0</v>
      </c>
    </row>
    <row r="1150" spans="1:26" ht="19.45" customHeight="1">
      <c r="A1150" s="264" t="s">
        <v>940</v>
      </c>
      <c r="B1150" s="264" t="s">
        <v>996</v>
      </c>
      <c r="C1150" s="264" t="s">
        <v>920</v>
      </c>
      <c r="D1150" s="265">
        <v>13015.04</v>
      </c>
      <c r="E1150" s="265">
        <v>0</v>
      </c>
      <c r="F1150" s="265">
        <v>0</v>
      </c>
      <c r="G1150" s="265">
        <v>0</v>
      </c>
      <c r="H1150" s="265">
        <v>0</v>
      </c>
      <c r="I1150" s="265">
        <v>0</v>
      </c>
      <c r="J1150" s="265">
        <v>0</v>
      </c>
      <c r="K1150" s="265">
        <v>0</v>
      </c>
      <c r="L1150" s="265">
        <v>0</v>
      </c>
      <c r="M1150" s="265">
        <v>186.31</v>
      </c>
      <c r="N1150" s="265">
        <v>397.73</v>
      </c>
      <c r="O1150" s="265">
        <v>279</v>
      </c>
      <c r="P1150" s="265">
        <v>323.64</v>
      </c>
      <c r="Q1150" s="265">
        <v>0</v>
      </c>
      <c r="R1150" s="265">
        <v>2874.32</v>
      </c>
      <c r="S1150" s="265">
        <v>0</v>
      </c>
      <c r="T1150" s="265">
        <v>0</v>
      </c>
      <c r="U1150" s="265">
        <v>0</v>
      </c>
      <c r="V1150" s="265">
        <v>145.69999999999999</v>
      </c>
      <c r="W1150" s="265">
        <v>0</v>
      </c>
      <c r="X1150" s="265">
        <v>193.75</v>
      </c>
      <c r="Y1150" s="265">
        <v>0</v>
      </c>
      <c r="Z1150" s="265">
        <v>0</v>
      </c>
    </row>
    <row r="1151" spans="1:26" ht="19.45" customHeight="1">
      <c r="A1151" s="264" t="s">
        <v>940</v>
      </c>
      <c r="B1151" s="264" t="s">
        <v>996</v>
      </c>
      <c r="C1151" s="264" t="s">
        <v>921</v>
      </c>
      <c r="D1151" s="265">
        <v>13015.04</v>
      </c>
      <c r="E1151" s="265">
        <v>0</v>
      </c>
      <c r="F1151" s="265">
        <v>0</v>
      </c>
      <c r="G1151" s="265">
        <v>0</v>
      </c>
      <c r="H1151" s="265">
        <v>0</v>
      </c>
      <c r="I1151" s="265">
        <v>0</v>
      </c>
      <c r="J1151" s="265">
        <v>0</v>
      </c>
      <c r="K1151" s="265">
        <v>13.5</v>
      </c>
      <c r="L1151" s="265">
        <v>0</v>
      </c>
      <c r="M1151" s="265">
        <v>186.31</v>
      </c>
      <c r="N1151" s="265">
        <v>397.73</v>
      </c>
      <c r="O1151" s="265">
        <v>279</v>
      </c>
      <c r="P1151" s="265">
        <v>323.64</v>
      </c>
      <c r="Q1151" s="265">
        <v>0</v>
      </c>
      <c r="R1151" s="265">
        <v>2874.32</v>
      </c>
      <c r="S1151" s="265">
        <v>0</v>
      </c>
      <c r="T1151" s="265">
        <v>0</v>
      </c>
      <c r="U1151" s="265">
        <v>0</v>
      </c>
      <c r="V1151" s="265">
        <v>145.69999999999999</v>
      </c>
      <c r="W1151" s="265">
        <v>0</v>
      </c>
      <c r="X1151" s="265">
        <v>193.75</v>
      </c>
      <c r="Y1151" s="265">
        <v>0</v>
      </c>
      <c r="Z1151" s="265">
        <v>0</v>
      </c>
    </row>
    <row r="1152" spans="1:26" ht="19.45" customHeight="1">
      <c r="A1152" s="264" t="s">
        <v>940</v>
      </c>
      <c r="B1152" s="264" t="s">
        <v>996</v>
      </c>
      <c r="C1152" s="264" t="s">
        <v>934</v>
      </c>
      <c r="D1152" s="265">
        <v>13015.04</v>
      </c>
      <c r="E1152" s="265">
        <v>18.22</v>
      </c>
      <c r="F1152" s="265">
        <v>0</v>
      </c>
      <c r="G1152" s="265">
        <v>0</v>
      </c>
      <c r="H1152" s="265">
        <v>0</v>
      </c>
      <c r="I1152" s="265">
        <v>0</v>
      </c>
      <c r="J1152" s="265">
        <v>0</v>
      </c>
      <c r="K1152" s="265">
        <v>0</v>
      </c>
      <c r="L1152" s="265">
        <v>0</v>
      </c>
      <c r="M1152" s="265">
        <v>186.31</v>
      </c>
      <c r="N1152" s="265">
        <v>397.73</v>
      </c>
      <c r="O1152" s="265">
        <v>279</v>
      </c>
      <c r="P1152" s="265">
        <v>323.64</v>
      </c>
      <c r="Q1152" s="265">
        <v>0</v>
      </c>
      <c r="R1152" s="265">
        <v>2874.32</v>
      </c>
      <c r="S1152" s="265">
        <v>0</v>
      </c>
      <c r="T1152" s="265">
        <v>0</v>
      </c>
      <c r="U1152" s="265">
        <v>0</v>
      </c>
      <c r="V1152" s="265">
        <v>145.69999999999999</v>
      </c>
      <c r="W1152" s="265">
        <v>0</v>
      </c>
      <c r="X1152" s="265">
        <v>193.75</v>
      </c>
      <c r="Y1152" s="265">
        <v>0</v>
      </c>
      <c r="Z1152" s="265">
        <v>0</v>
      </c>
    </row>
    <row r="1153" spans="1:26" ht="19.45" customHeight="1">
      <c r="A1153" s="264" t="s">
        <v>940</v>
      </c>
      <c r="B1153" s="264" t="s">
        <v>996</v>
      </c>
      <c r="C1153" s="264" t="s">
        <v>923</v>
      </c>
      <c r="D1153" s="265">
        <v>13015.04</v>
      </c>
      <c r="E1153" s="265">
        <v>18.22</v>
      </c>
      <c r="F1153" s="265">
        <v>0</v>
      </c>
      <c r="G1153" s="265">
        <v>0</v>
      </c>
      <c r="H1153" s="265">
        <v>0</v>
      </c>
      <c r="I1153" s="265">
        <v>0</v>
      </c>
      <c r="J1153" s="265">
        <v>0</v>
      </c>
      <c r="K1153" s="265">
        <v>13.5</v>
      </c>
      <c r="L1153" s="265">
        <v>0</v>
      </c>
      <c r="M1153" s="265">
        <v>186.31</v>
      </c>
      <c r="N1153" s="265">
        <v>397.73</v>
      </c>
      <c r="O1153" s="265">
        <v>279</v>
      </c>
      <c r="P1153" s="265">
        <v>323.64</v>
      </c>
      <c r="Q1153" s="265">
        <v>0</v>
      </c>
      <c r="R1153" s="265">
        <v>2874.32</v>
      </c>
      <c r="S1153" s="265">
        <v>0</v>
      </c>
      <c r="T1153" s="265">
        <v>0</v>
      </c>
      <c r="U1153" s="265">
        <v>0</v>
      </c>
      <c r="V1153" s="265">
        <v>145.69999999999999</v>
      </c>
      <c r="W1153" s="265">
        <v>0</v>
      </c>
      <c r="X1153" s="265">
        <v>193.75</v>
      </c>
      <c r="Y1153" s="265">
        <v>0</v>
      </c>
      <c r="Z1153" s="265">
        <v>0</v>
      </c>
    </row>
    <row r="1154" spans="1:26" ht="19.45" customHeight="1">
      <c r="A1154" s="264" t="s">
        <v>940</v>
      </c>
      <c r="B1154" s="264" t="s">
        <v>996</v>
      </c>
      <c r="C1154" s="264" t="s">
        <v>924</v>
      </c>
      <c r="D1154" s="265">
        <v>13015.04</v>
      </c>
      <c r="E1154" s="265">
        <v>18.22</v>
      </c>
      <c r="F1154" s="265">
        <v>0</v>
      </c>
      <c r="G1154" s="265">
        <v>0</v>
      </c>
      <c r="H1154" s="265">
        <v>0</v>
      </c>
      <c r="I1154" s="265">
        <v>0</v>
      </c>
      <c r="J1154" s="265">
        <v>0</v>
      </c>
      <c r="K1154" s="265">
        <v>15.5</v>
      </c>
      <c r="L1154" s="265">
        <v>0</v>
      </c>
      <c r="M1154" s="265">
        <v>186.31</v>
      </c>
      <c r="N1154" s="265">
        <v>397.73</v>
      </c>
      <c r="O1154" s="265">
        <v>279</v>
      </c>
      <c r="P1154" s="265">
        <v>323.64</v>
      </c>
      <c r="Q1154" s="265">
        <v>0</v>
      </c>
      <c r="R1154" s="265">
        <v>2874.32</v>
      </c>
      <c r="S1154" s="265">
        <v>0</v>
      </c>
      <c r="T1154" s="265">
        <v>0</v>
      </c>
      <c r="U1154" s="265">
        <v>0</v>
      </c>
      <c r="V1154" s="265">
        <v>145.69999999999999</v>
      </c>
      <c r="W1154" s="265">
        <v>0</v>
      </c>
      <c r="X1154" s="265">
        <v>193.75</v>
      </c>
      <c r="Y1154" s="265">
        <v>0</v>
      </c>
      <c r="Z1154" s="265">
        <v>0</v>
      </c>
    </row>
    <row r="1155" spans="1:26" ht="19.45" customHeight="1">
      <c r="A1155" s="264" t="s">
        <v>940</v>
      </c>
      <c r="B1155" s="264" t="s">
        <v>996</v>
      </c>
      <c r="C1155" s="264" t="s">
        <v>905</v>
      </c>
      <c r="D1155" s="265">
        <v>13015.04</v>
      </c>
      <c r="E1155" s="265">
        <v>18.22</v>
      </c>
      <c r="F1155" s="265">
        <v>0</v>
      </c>
      <c r="G1155" s="265">
        <v>0</v>
      </c>
      <c r="H1155" s="265">
        <v>0</v>
      </c>
      <c r="I1155" s="265">
        <v>0</v>
      </c>
      <c r="J1155" s="265">
        <v>0</v>
      </c>
      <c r="K1155" s="265">
        <v>0</v>
      </c>
      <c r="L1155" s="265">
        <v>0</v>
      </c>
      <c r="M1155" s="265">
        <v>186.31</v>
      </c>
      <c r="N1155" s="265">
        <v>397.73</v>
      </c>
      <c r="O1155" s="265">
        <v>279</v>
      </c>
      <c r="P1155" s="265">
        <v>323.64</v>
      </c>
      <c r="Q1155" s="265">
        <v>0</v>
      </c>
      <c r="R1155" s="265">
        <v>2874.32</v>
      </c>
      <c r="S1155" s="265">
        <v>0</v>
      </c>
      <c r="T1155" s="265">
        <v>0</v>
      </c>
      <c r="U1155" s="265">
        <v>0</v>
      </c>
      <c r="V1155" s="265">
        <v>145.69999999999999</v>
      </c>
      <c r="W1155" s="265">
        <v>0</v>
      </c>
      <c r="X1155" s="265">
        <v>193.75</v>
      </c>
      <c r="Y1155" s="265">
        <v>0</v>
      </c>
      <c r="Z1155" s="265">
        <v>0</v>
      </c>
    </row>
    <row r="1156" spans="1:26" ht="19.45" customHeight="1">
      <c r="A1156" s="264" t="s">
        <v>940</v>
      </c>
      <c r="B1156" s="264" t="s">
        <v>996</v>
      </c>
      <c r="C1156" s="264" t="s">
        <v>906</v>
      </c>
      <c r="D1156" s="265">
        <v>13015.04</v>
      </c>
      <c r="E1156" s="265">
        <v>18.22</v>
      </c>
      <c r="F1156" s="265">
        <v>0</v>
      </c>
      <c r="G1156" s="265">
        <v>0</v>
      </c>
      <c r="H1156" s="265">
        <v>0</v>
      </c>
      <c r="I1156" s="265">
        <v>0</v>
      </c>
      <c r="J1156" s="265">
        <v>0</v>
      </c>
      <c r="K1156" s="265">
        <v>15.5</v>
      </c>
      <c r="L1156" s="265">
        <v>0</v>
      </c>
      <c r="M1156" s="265">
        <v>186.31</v>
      </c>
      <c r="N1156" s="265">
        <v>397.73</v>
      </c>
      <c r="O1156" s="265">
        <v>279</v>
      </c>
      <c r="P1156" s="265">
        <v>323.64</v>
      </c>
      <c r="Q1156" s="265">
        <v>0</v>
      </c>
      <c r="R1156" s="265">
        <v>2874.32</v>
      </c>
      <c r="S1156" s="265">
        <v>0</v>
      </c>
      <c r="T1156" s="265">
        <v>0</v>
      </c>
      <c r="U1156" s="265">
        <v>0</v>
      </c>
      <c r="V1156" s="265">
        <v>145.69999999999999</v>
      </c>
      <c r="W1156" s="265">
        <v>0</v>
      </c>
      <c r="X1156" s="265">
        <v>193.75</v>
      </c>
      <c r="Y1156" s="265">
        <v>0</v>
      </c>
      <c r="Z1156" s="265">
        <v>0</v>
      </c>
    </row>
    <row r="1157" spans="1:26" ht="19.45" customHeight="1">
      <c r="A1157" s="264" t="s">
        <v>940</v>
      </c>
      <c r="B1157" s="264" t="s">
        <v>996</v>
      </c>
      <c r="C1157" s="264" t="s">
        <v>907</v>
      </c>
      <c r="D1157" s="265">
        <v>13015.04</v>
      </c>
      <c r="E1157" s="265">
        <v>22.95</v>
      </c>
      <c r="F1157" s="265">
        <v>0</v>
      </c>
      <c r="G1157" s="265">
        <v>0</v>
      </c>
      <c r="H1157" s="265">
        <v>0</v>
      </c>
      <c r="I1157" s="265">
        <v>0</v>
      </c>
      <c r="J1157" s="265">
        <v>0</v>
      </c>
      <c r="K1157" s="265">
        <v>13.5</v>
      </c>
      <c r="L1157" s="265">
        <v>0</v>
      </c>
      <c r="M1157" s="265">
        <v>186.31</v>
      </c>
      <c r="N1157" s="265">
        <v>397.73</v>
      </c>
      <c r="O1157" s="265">
        <v>279</v>
      </c>
      <c r="P1157" s="265">
        <v>323.64</v>
      </c>
      <c r="Q1157" s="265">
        <v>0</v>
      </c>
      <c r="R1157" s="265">
        <v>2874.32</v>
      </c>
      <c r="S1157" s="265">
        <v>0</v>
      </c>
      <c r="T1157" s="265">
        <v>0</v>
      </c>
      <c r="U1157" s="265">
        <v>0</v>
      </c>
      <c r="V1157" s="265">
        <v>145.69999999999999</v>
      </c>
      <c r="W1157" s="265">
        <v>0</v>
      </c>
      <c r="X1157" s="265">
        <v>193.75</v>
      </c>
      <c r="Y1157" s="265">
        <v>0</v>
      </c>
      <c r="Z1157" s="265">
        <v>0</v>
      </c>
    </row>
    <row r="1158" spans="1:26" ht="19.45" customHeight="1">
      <c r="A1158" s="264" t="s">
        <v>940</v>
      </c>
      <c r="B1158" s="264" t="s">
        <v>996</v>
      </c>
      <c r="C1158" s="264" t="s">
        <v>908</v>
      </c>
      <c r="D1158" s="265">
        <v>13015.04</v>
      </c>
      <c r="E1158" s="265">
        <v>22.95</v>
      </c>
      <c r="F1158" s="265">
        <v>0</v>
      </c>
      <c r="G1158" s="265">
        <v>0</v>
      </c>
      <c r="H1158" s="265">
        <v>0</v>
      </c>
      <c r="I1158" s="265">
        <v>0</v>
      </c>
      <c r="J1158" s="265">
        <v>0</v>
      </c>
      <c r="K1158" s="265">
        <v>0</v>
      </c>
      <c r="L1158" s="265">
        <v>0</v>
      </c>
      <c r="M1158" s="265">
        <v>186.31</v>
      </c>
      <c r="N1158" s="265">
        <v>397.73</v>
      </c>
      <c r="O1158" s="265">
        <v>279</v>
      </c>
      <c r="P1158" s="265">
        <v>323.64</v>
      </c>
      <c r="Q1158" s="265">
        <v>0</v>
      </c>
      <c r="R1158" s="265">
        <v>2874.32</v>
      </c>
      <c r="S1158" s="265">
        <v>0</v>
      </c>
      <c r="T1158" s="265">
        <v>0</v>
      </c>
      <c r="U1158" s="265">
        <v>0</v>
      </c>
      <c r="V1158" s="265">
        <v>145.69999999999999</v>
      </c>
      <c r="W1158" s="265">
        <v>0</v>
      </c>
      <c r="X1158" s="265">
        <v>193.75</v>
      </c>
      <c r="Y1158" s="265">
        <v>0</v>
      </c>
      <c r="Z1158" s="265">
        <v>0</v>
      </c>
    </row>
    <row r="1159" spans="1:26" ht="19.45" customHeight="1">
      <c r="A1159" s="264" t="s">
        <v>940</v>
      </c>
      <c r="B1159" s="264" t="s">
        <v>996</v>
      </c>
      <c r="C1159" s="264" t="s">
        <v>909</v>
      </c>
      <c r="D1159" s="265">
        <v>13015.04</v>
      </c>
      <c r="E1159" s="265">
        <v>22.95</v>
      </c>
      <c r="F1159" s="265">
        <v>0</v>
      </c>
      <c r="G1159" s="265">
        <v>0</v>
      </c>
      <c r="H1159" s="265">
        <v>0</v>
      </c>
      <c r="I1159" s="265">
        <v>0</v>
      </c>
      <c r="J1159" s="265">
        <v>0</v>
      </c>
      <c r="K1159" s="265">
        <v>15.5</v>
      </c>
      <c r="L1159" s="265">
        <v>0</v>
      </c>
      <c r="M1159" s="265">
        <v>186.31</v>
      </c>
      <c r="N1159" s="265">
        <v>397.73</v>
      </c>
      <c r="O1159" s="265">
        <v>279</v>
      </c>
      <c r="P1159" s="265">
        <v>323.64</v>
      </c>
      <c r="Q1159" s="265">
        <v>0</v>
      </c>
      <c r="R1159" s="265">
        <v>2874.32</v>
      </c>
      <c r="S1159" s="265">
        <v>0</v>
      </c>
      <c r="T1159" s="265">
        <v>0</v>
      </c>
      <c r="U1159" s="265">
        <v>0</v>
      </c>
      <c r="V1159" s="265">
        <v>145.69999999999999</v>
      </c>
      <c r="W1159" s="265">
        <v>0</v>
      </c>
      <c r="X1159" s="265">
        <v>193.75</v>
      </c>
      <c r="Y1159" s="265">
        <v>0</v>
      </c>
      <c r="Z1159" s="265">
        <v>0</v>
      </c>
    </row>
    <row r="1160" spans="1:26" ht="19.45" customHeight="1">
      <c r="A1160" s="264" t="s">
        <v>940</v>
      </c>
      <c r="B1160" s="264" t="s">
        <v>996</v>
      </c>
      <c r="C1160" s="264" t="s">
        <v>942</v>
      </c>
      <c r="D1160" s="265">
        <v>13015.04</v>
      </c>
      <c r="E1160" s="265">
        <v>22.95</v>
      </c>
      <c r="F1160" s="265">
        <v>0</v>
      </c>
      <c r="G1160" s="265">
        <v>0</v>
      </c>
      <c r="H1160" s="265">
        <v>0</v>
      </c>
      <c r="I1160" s="265">
        <v>0</v>
      </c>
      <c r="J1160" s="265">
        <v>0</v>
      </c>
      <c r="K1160" s="265">
        <v>0</v>
      </c>
      <c r="L1160" s="265">
        <v>0</v>
      </c>
      <c r="M1160" s="265">
        <v>186.31</v>
      </c>
      <c r="N1160" s="265">
        <v>397.73</v>
      </c>
      <c r="O1160" s="265">
        <v>279</v>
      </c>
      <c r="P1160" s="265">
        <v>323.64</v>
      </c>
      <c r="Q1160" s="265">
        <v>0</v>
      </c>
      <c r="R1160" s="265">
        <v>2874.32</v>
      </c>
      <c r="S1160" s="265">
        <v>0</v>
      </c>
      <c r="T1160" s="265">
        <v>0</v>
      </c>
      <c r="U1160" s="265">
        <v>0</v>
      </c>
      <c r="V1160" s="265">
        <v>145.69999999999999</v>
      </c>
      <c r="W1160" s="265">
        <v>0</v>
      </c>
      <c r="X1160" s="265">
        <v>193.75</v>
      </c>
      <c r="Y1160" s="265">
        <v>0</v>
      </c>
      <c r="Z1160" s="265">
        <v>0</v>
      </c>
    </row>
    <row r="1161" spans="1:26" ht="19.45" customHeight="1">
      <c r="A1161" s="264" t="s">
        <v>940</v>
      </c>
      <c r="B1161" s="264" t="s">
        <v>996</v>
      </c>
      <c r="C1161" s="264" t="s">
        <v>911</v>
      </c>
      <c r="D1161" s="265">
        <v>13015.04</v>
      </c>
      <c r="E1161" s="265">
        <v>33.75</v>
      </c>
      <c r="F1161" s="265">
        <v>0</v>
      </c>
      <c r="G1161" s="265">
        <v>0</v>
      </c>
      <c r="H1161" s="265">
        <v>0</v>
      </c>
      <c r="I1161" s="265">
        <v>0</v>
      </c>
      <c r="J1161" s="265">
        <v>0</v>
      </c>
      <c r="K1161" s="265">
        <v>13.5</v>
      </c>
      <c r="L1161" s="265">
        <v>0</v>
      </c>
      <c r="M1161" s="265">
        <v>186.31</v>
      </c>
      <c r="N1161" s="265">
        <v>397.73</v>
      </c>
      <c r="O1161" s="265">
        <v>279</v>
      </c>
      <c r="P1161" s="265">
        <v>323.64</v>
      </c>
      <c r="Q1161" s="265">
        <v>0</v>
      </c>
      <c r="R1161" s="265">
        <v>2874.32</v>
      </c>
      <c r="S1161" s="265">
        <v>0</v>
      </c>
      <c r="T1161" s="265">
        <v>0</v>
      </c>
      <c r="U1161" s="265">
        <v>0</v>
      </c>
      <c r="V1161" s="265">
        <v>145.69999999999999</v>
      </c>
      <c r="W1161" s="265">
        <v>0</v>
      </c>
      <c r="X1161" s="265">
        <v>193.75</v>
      </c>
      <c r="Y1161" s="265">
        <v>0</v>
      </c>
      <c r="Z1161" s="265">
        <v>0</v>
      </c>
    </row>
    <row r="1162" spans="1:26" ht="19.45" customHeight="1">
      <c r="A1162" s="264" t="s">
        <v>940</v>
      </c>
      <c r="B1162" s="264" t="s">
        <v>996</v>
      </c>
      <c r="C1162" s="264" t="s">
        <v>913</v>
      </c>
      <c r="D1162" s="265">
        <v>13015.04</v>
      </c>
      <c r="E1162" s="265">
        <v>33.75</v>
      </c>
      <c r="F1162" s="265">
        <v>0</v>
      </c>
      <c r="G1162" s="265">
        <v>0</v>
      </c>
      <c r="H1162" s="265">
        <v>0</v>
      </c>
      <c r="I1162" s="265">
        <v>0</v>
      </c>
      <c r="J1162" s="265">
        <v>0</v>
      </c>
      <c r="K1162" s="265">
        <v>0</v>
      </c>
      <c r="L1162" s="265">
        <v>0</v>
      </c>
      <c r="M1162" s="265">
        <v>186.31</v>
      </c>
      <c r="N1162" s="265">
        <v>397.73</v>
      </c>
      <c r="O1162" s="265">
        <v>279</v>
      </c>
      <c r="P1162" s="265">
        <v>323.64</v>
      </c>
      <c r="Q1162" s="265">
        <v>0</v>
      </c>
      <c r="R1162" s="265">
        <v>2874.32</v>
      </c>
      <c r="S1162" s="265">
        <v>0</v>
      </c>
      <c r="T1162" s="265">
        <v>0</v>
      </c>
      <c r="U1162" s="265">
        <v>0</v>
      </c>
      <c r="V1162" s="265">
        <v>145.69999999999999</v>
      </c>
      <c r="W1162" s="265">
        <v>0</v>
      </c>
      <c r="X1162" s="265">
        <v>193.75</v>
      </c>
      <c r="Y1162" s="265">
        <v>0</v>
      </c>
      <c r="Z1162" s="265">
        <v>0</v>
      </c>
    </row>
    <row r="1163" spans="1:26" ht="19.45" customHeight="1">
      <c r="A1163" s="264" t="s">
        <v>940</v>
      </c>
      <c r="B1163" s="264" t="s">
        <v>996</v>
      </c>
      <c r="C1163" s="264" t="s">
        <v>926</v>
      </c>
      <c r="D1163" s="265">
        <v>13015.04</v>
      </c>
      <c r="E1163" s="265">
        <v>33.75</v>
      </c>
      <c r="F1163" s="265">
        <v>0</v>
      </c>
      <c r="G1163" s="265">
        <v>0</v>
      </c>
      <c r="H1163" s="265">
        <v>0</v>
      </c>
      <c r="I1163" s="265">
        <v>0</v>
      </c>
      <c r="J1163" s="265">
        <v>0</v>
      </c>
      <c r="K1163" s="265">
        <v>13.5</v>
      </c>
      <c r="L1163" s="265">
        <v>0</v>
      </c>
      <c r="M1163" s="265">
        <v>186.31</v>
      </c>
      <c r="N1163" s="265">
        <v>397.73</v>
      </c>
      <c r="O1163" s="265">
        <v>279</v>
      </c>
      <c r="P1163" s="265">
        <v>323.64</v>
      </c>
      <c r="Q1163" s="265">
        <v>0</v>
      </c>
      <c r="R1163" s="265">
        <v>2874.32</v>
      </c>
      <c r="S1163" s="265">
        <v>0</v>
      </c>
      <c r="T1163" s="265">
        <v>0</v>
      </c>
      <c r="U1163" s="265">
        <v>0</v>
      </c>
      <c r="V1163" s="265">
        <v>145.69999999999999</v>
      </c>
      <c r="W1163" s="265">
        <v>0</v>
      </c>
      <c r="X1163" s="265">
        <v>193.75</v>
      </c>
      <c r="Y1163" s="265">
        <v>0</v>
      </c>
      <c r="Z1163" s="265">
        <v>0</v>
      </c>
    </row>
    <row r="1164" spans="1:26" ht="19.45" customHeight="1">
      <c r="A1164" s="264" t="s">
        <v>940</v>
      </c>
      <c r="B1164" s="264" t="s">
        <v>996</v>
      </c>
      <c r="C1164" s="264" t="s">
        <v>914</v>
      </c>
      <c r="D1164" s="265">
        <v>13015.04</v>
      </c>
      <c r="E1164" s="265">
        <v>45.22</v>
      </c>
      <c r="F1164" s="265">
        <v>0</v>
      </c>
      <c r="G1164" s="265">
        <v>0</v>
      </c>
      <c r="H1164" s="265">
        <v>0</v>
      </c>
      <c r="I1164" s="265">
        <v>0</v>
      </c>
      <c r="J1164" s="265">
        <v>0</v>
      </c>
      <c r="K1164" s="265">
        <v>13.5</v>
      </c>
      <c r="L1164" s="265">
        <v>0</v>
      </c>
      <c r="M1164" s="265">
        <v>186.31</v>
      </c>
      <c r="N1164" s="265">
        <v>397.73</v>
      </c>
      <c r="O1164" s="265">
        <v>279</v>
      </c>
      <c r="P1164" s="265">
        <v>323.64</v>
      </c>
      <c r="Q1164" s="265">
        <v>0</v>
      </c>
      <c r="R1164" s="265">
        <v>2874.32</v>
      </c>
      <c r="S1164" s="265">
        <v>0</v>
      </c>
      <c r="T1164" s="265">
        <v>0</v>
      </c>
      <c r="U1164" s="265">
        <v>0</v>
      </c>
      <c r="V1164" s="265">
        <v>145.69999999999999</v>
      </c>
      <c r="W1164" s="265">
        <v>0</v>
      </c>
      <c r="X1164" s="265">
        <v>193.75</v>
      </c>
      <c r="Y1164" s="265">
        <v>0</v>
      </c>
      <c r="Z1164" s="265">
        <v>0</v>
      </c>
    </row>
    <row r="1165" spans="1:26" ht="19.45" customHeight="1">
      <c r="A1165" s="264" t="s">
        <v>940</v>
      </c>
      <c r="B1165" s="264" t="s">
        <v>996</v>
      </c>
      <c r="C1165" s="264" t="s">
        <v>928</v>
      </c>
      <c r="D1165" s="265">
        <v>13015.04</v>
      </c>
      <c r="E1165" s="265">
        <v>45.22</v>
      </c>
      <c r="F1165" s="265">
        <v>0</v>
      </c>
      <c r="G1165" s="265">
        <v>0</v>
      </c>
      <c r="H1165" s="265">
        <v>0</v>
      </c>
      <c r="I1165" s="265">
        <v>0</v>
      </c>
      <c r="J1165" s="265">
        <v>0</v>
      </c>
      <c r="K1165" s="265">
        <v>0</v>
      </c>
      <c r="L1165" s="265">
        <v>0</v>
      </c>
      <c r="M1165" s="265">
        <v>186.31</v>
      </c>
      <c r="N1165" s="265">
        <v>397.73</v>
      </c>
      <c r="O1165" s="265">
        <v>279</v>
      </c>
      <c r="P1165" s="265">
        <v>323.64</v>
      </c>
      <c r="Q1165" s="265">
        <v>0</v>
      </c>
      <c r="R1165" s="265">
        <v>2874.32</v>
      </c>
      <c r="S1165" s="265">
        <v>0</v>
      </c>
      <c r="T1165" s="265">
        <v>0</v>
      </c>
      <c r="U1165" s="265">
        <v>0</v>
      </c>
      <c r="V1165" s="265">
        <v>145.69999999999999</v>
      </c>
      <c r="W1165" s="265">
        <v>0</v>
      </c>
      <c r="X1165" s="265">
        <v>193.75</v>
      </c>
      <c r="Y1165" s="265">
        <v>0</v>
      </c>
      <c r="Z1165" s="265">
        <v>0</v>
      </c>
    </row>
    <row r="1166" spans="1:26" ht="19.45" customHeight="1">
      <c r="A1166" s="264" t="s">
        <v>940</v>
      </c>
      <c r="B1166" s="264" t="s">
        <v>996</v>
      </c>
      <c r="C1166" s="264" t="s">
        <v>915</v>
      </c>
      <c r="D1166" s="265">
        <v>13015.04</v>
      </c>
      <c r="E1166" s="265">
        <v>45.22</v>
      </c>
      <c r="F1166" s="265">
        <v>0</v>
      </c>
      <c r="G1166" s="265">
        <v>0</v>
      </c>
      <c r="H1166" s="265">
        <v>0</v>
      </c>
      <c r="I1166" s="265">
        <v>0</v>
      </c>
      <c r="J1166" s="265">
        <v>0</v>
      </c>
      <c r="K1166" s="265">
        <v>13.5</v>
      </c>
      <c r="L1166" s="265">
        <v>0</v>
      </c>
      <c r="M1166" s="265">
        <v>186.31</v>
      </c>
      <c r="N1166" s="265">
        <v>397.73</v>
      </c>
      <c r="O1166" s="265">
        <v>279</v>
      </c>
      <c r="P1166" s="265">
        <v>323.64</v>
      </c>
      <c r="Q1166" s="265">
        <v>0</v>
      </c>
      <c r="R1166" s="265">
        <v>2874.32</v>
      </c>
      <c r="S1166" s="265">
        <v>0</v>
      </c>
      <c r="T1166" s="265">
        <v>0</v>
      </c>
      <c r="U1166" s="265">
        <v>0</v>
      </c>
      <c r="V1166" s="265">
        <v>145.69999999999999</v>
      </c>
      <c r="W1166" s="265">
        <v>0</v>
      </c>
      <c r="X1166" s="265">
        <v>193.75</v>
      </c>
      <c r="Y1166" s="265">
        <v>0</v>
      </c>
      <c r="Z1166" s="265">
        <v>0</v>
      </c>
    </row>
    <row r="1167" spans="1:26" ht="19.45" customHeight="1">
      <c r="A1167" s="264" t="s">
        <v>940</v>
      </c>
      <c r="B1167" s="264" t="s">
        <v>996</v>
      </c>
      <c r="C1167" s="264" t="s">
        <v>917</v>
      </c>
      <c r="D1167" s="265">
        <v>13015.04</v>
      </c>
      <c r="E1167" s="265">
        <v>57.37</v>
      </c>
      <c r="F1167" s="265">
        <v>0</v>
      </c>
      <c r="G1167" s="265">
        <v>0</v>
      </c>
      <c r="H1167" s="265">
        <v>0</v>
      </c>
      <c r="I1167" s="265">
        <v>0</v>
      </c>
      <c r="J1167" s="265">
        <v>0</v>
      </c>
      <c r="K1167" s="265">
        <v>13.5</v>
      </c>
      <c r="L1167" s="265">
        <v>0</v>
      </c>
      <c r="M1167" s="265">
        <v>186.31</v>
      </c>
      <c r="N1167" s="265">
        <v>397.73</v>
      </c>
      <c r="O1167" s="265">
        <v>279</v>
      </c>
      <c r="P1167" s="265">
        <v>323.64</v>
      </c>
      <c r="Q1167" s="265">
        <v>0</v>
      </c>
      <c r="R1167" s="265">
        <v>2874.32</v>
      </c>
      <c r="S1167" s="265">
        <v>0</v>
      </c>
      <c r="T1167" s="265">
        <v>0</v>
      </c>
      <c r="U1167" s="265">
        <v>0</v>
      </c>
      <c r="V1167" s="265">
        <v>145.69999999999999</v>
      </c>
      <c r="W1167" s="265">
        <v>0</v>
      </c>
      <c r="X1167" s="265">
        <v>193.75</v>
      </c>
      <c r="Y1167" s="265">
        <v>0</v>
      </c>
      <c r="Z1167" s="265">
        <v>0</v>
      </c>
    </row>
    <row r="1168" spans="1:26" ht="19.45" customHeight="1">
      <c r="A1168" s="264" t="s">
        <v>940</v>
      </c>
      <c r="B1168" s="264" t="s">
        <v>996</v>
      </c>
      <c r="C1168" s="264" t="s">
        <v>929</v>
      </c>
      <c r="D1168" s="265">
        <v>13015.04</v>
      </c>
      <c r="E1168" s="265">
        <v>57.37</v>
      </c>
      <c r="F1168" s="265">
        <v>0</v>
      </c>
      <c r="G1168" s="265">
        <v>0</v>
      </c>
      <c r="H1168" s="265">
        <v>0</v>
      </c>
      <c r="I1168" s="265">
        <v>0</v>
      </c>
      <c r="J1168" s="265">
        <v>0</v>
      </c>
      <c r="K1168" s="265">
        <v>0</v>
      </c>
      <c r="L1168" s="265">
        <v>0</v>
      </c>
      <c r="M1168" s="265">
        <v>186.31</v>
      </c>
      <c r="N1168" s="265">
        <v>397.73</v>
      </c>
      <c r="O1168" s="265">
        <v>279</v>
      </c>
      <c r="P1168" s="265">
        <v>323.64</v>
      </c>
      <c r="Q1168" s="265">
        <v>0</v>
      </c>
      <c r="R1168" s="265">
        <v>2874.32</v>
      </c>
      <c r="S1168" s="265">
        <v>0</v>
      </c>
      <c r="T1168" s="265">
        <v>0</v>
      </c>
      <c r="U1168" s="265">
        <v>0</v>
      </c>
      <c r="V1168" s="265">
        <v>145.69999999999999</v>
      </c>
      <c r="W1168" s="265">
        <v>0</v>
      </c>
      <c r="X1168" s="265">
        <v>193.75</v>
      </c>
      <c r="Y1168" s="265">
        <v>0</v>
      </c>
      <c r="Z1168" s="265">
        <v>0</v>
      </c>
    </row>
    <row r="1169" spans="1:26" ht="19.45" customHeight="1">
      <c r="A1169" s="264" t="s">
        <v>940</v>
      </c>
      <c r="B1169" s="264" t="s">
        <v>996</v>
      </c>
      <c r="C1169" s="264" t="s">
        <v>930</v>
      </c>
      <c r="D1169" s="265">
        <v>13015.04</v>
      </c>
      <c r="E1169" s="265">
        <v>57.37</v>
      </c>
      <c r="F1169" s="265">
        <v>0</v>
      </c>
      <c r="G1169" s="265">
        <v>0</v>
      </c>
      <c r="H1169" s="265">
        <v>0</v>
      </c>
      <c r="I1169" s="265">
        <v>0</v>
      </c>
      <c r="J1169" s="265">
        <v>0</v>
      </c>
      <c r="K1169" s="265">
        <v>13.5</v>
      </c>
      <c r="L1169" s="265">
        <v>0</v>
      </c>
      <c r="M1169" s="265">
        <v>186.31</v>
      </c>
      <c r="N1169" s="265">
        <v>397.73</v>
      </c>
      <c r="O1169" s="265">
        <v>279</v>
      </c>
      <c r="P1169" s="265">
        <v>323.64</v>
      </c>
      <c r="Q1169" s="265">
        <v>0</v>
      </c>
      <c r="R1169" s="265">
        <v>2874.32</v>
      </c>
      <c r="S1169" s="265">
        <v>0</v>
      </c>
      <c r="T1169" s="265">
        <v>0</v>
      </c>
      <c r="U1169" s="265">
        <v>0</v>
      </c>
      <c r="V1169" s="265">
        <v>145.69999999999999</v>
      </c>
      <c r="W1169" s="265">
        <v>0</v>
      </c>
      <c r="X1169" s="265">
        <v>193.75</v>
      </c>
      <c r="Y1169" s="265">
        <v>0</v>
      </c>
      <c r="Z1169" s="265">
        <v>0</v>
      </c>
    </row>
    <row r="1170" spans="1:26" ht="19.45" customHeight="1">
      <c r="A1170" s="264" t="s">
        <v>940</v>
      </c>
      <c r="B1170" s="264" t="s">
        <v>997</v>
      </c>
      <c r="C1170" s="264" t="s">
        <v>933</v>
      </c>
      <c r="D1170" s="265">
        <v>14654.79</v>
      </c>
      <c r="E1170" s="265">
        <v>0</v>
      </c>
      <c r="F1170" s="265">
        <v>0</v>
      </c>
      <c r="G1170" s="265">
        <v>0</v>
      </c>
      <c r="H1170" s="265">
        <v>0</v>
      </c>
      <c r="I1170" s="265">
        <v>0</v>
      </c>
      <c r="J1170" s="265">
        <v>0</v>
      </c>
      <c r="K1170" s="265">
        <v>13.5</v>
      </c>
      <c r="L1170" s="265">
        <v>0</v>
      </c>
      <c r="M1170" s="265">
        <v>162.27000000000001</v>
      </c>
      <c r="N1170" s="265">
        <v>346.41</v>
      </c>
      <c r="O1170" s="265">
        <v>243</v>
      </c>
      <c r="P1170" s="265">
        <v>284.85000000000002</v>
      </c>
      <c r="Q1170" s="265">
        <v>0</v>
      </c>
      <c r="R1170" s="265">
        <v>2503.44</v>
      </c>
      <c r="S1170" s="265">
        <v>0</v>
      </c>
      <c r="T1170" s="265">
        <v>0</v>
      </c>
      <c r="U1170" s="265">
        <v>0</v>
      </c>
      <c r="V1170" s="265">
        <v>126.9</v>
      </c>
      <c r="W1170" s="265">
        <v>0</v>
      </c>
      <c r="X1170" s="265">
        <v>168.75</v>
      </c>
      <c r="Y1170" s="265">
        <v>0</v>
      </c>
      <c r="Z1170" s="265">
        <v>0</v>
      </c>
    </row>
    <row r="1171" spans="1:26" ht="19.45" customHeight="1">
      <c r="A1171" s="264" t="s">
        <v>940</v>
      </c>
      <c r="B1171" s="264" t="s">
        <v>997</v>
      </c>
      <c r="C1171" s="264" t="s">
        <v>920</v>
      </c>
      <c r="D1171" s="265">
        <v>14654.79</v>
      </c>
      <c r="E1171" s="265">
        <v>0</v>
      </c>
      <c r="F1171" s="265">
        <v>0</v>
      </c>
      <c r="G1171" s="265">
        <v>0</v>
      </c>
      <c r="H1171" s="265">
        <v>0</v>
      </c>
      <c r="I1171" s="265">
        <v>0</v>
      </c>
      <c r="J1171" s="265">
        <v>0</v>
      </c>
      <c r="K1171" s="265">
        <v>0</v>
      </c>
      <c r="L1171" s="265">
        <v>0</v>
      </c>
      <c r="M1171" s="265">
        <v>162.27000000000001</v>
      </c>
      <c r="N1171" s="265">
        <v>346.41</v>
      </c>
      <c r="O1171" s="265">
        <v>243</v>
      </c>
      <c r="P1171" s="265">
        <v>284.85000000000002</v>
      </c>
      <c r="Q1171" s="265">
        <v>0</v>
      </c>
      <c r="R1171" s="265">
        <v>2503.44</v>
      </c>
      <c r="S1171" s="265">
        <v>0</v>
      </c>
      <c r="T1171" s="265">
        <v>0</v>
      </c>
      <c r="U1171" s="265">
        <v>0</v>
      </c>
      <c r="V1171" s="265">
        <v>126.9</v>
      </c>
      <c r="W1171" s="265">
        <v>0</v>
      </c>
      <c r="X1171" s="265">
        <v>168.75</v>
      </c>
      <c r="Y1171" s="265">
        <v>0</v>
      </c>
      <c r="Z1171" s="265">
        <v>0</v>
      </c>
    </row>
    <row r="1172" spans="1:26" ht="19.45" customHeight="1">
      <c r="A1172" s="264" t="s">
        <v>940</v>
      </c>
      <c r="B1172" s="264" t="s">
        <v>997</v>
      </c>
      <c r="C1172" s="264" t="s">
        <v>921</v>
      </c>
      <c r="D1172" s="265">
        <v>14654.79</v>
      </c>
      <c r="E1172" s="265">
        <v>0</v>
      </c>
      <c r="F1172" s="265">
        <v>0</v>
      </c>
      <c r="G1172" s="265">
        <v>0</v>
      </c>
      <c r="H1172" s="265">
        <v>0</v>
      </c>
      <c r="I1172" s="265">
        <v>0</v>
      </c>
      <c r="J1172" s="265">
        <v>0</v>
      </c>
      <c r="K1172" s="265">
        <v>13.5</v>
      </c>
      <c r="L1172" s="265">
        <v>0</v>
      </c>
      <c r="M1172" s="265">
        <v>162.27000000000001</v>
      </c>
      <c r="N1172" s="265">
        <v>346.41</v>
      </c>
      <c r="O1172" s="265">
        <v>243</v>
      </c>
      <c r="P1172" s="265">
        <v>284.85000000000002</v>
      </c>
      <c r="Q1172" s="265">
        <v>0</v>
      </c>
      <c r="R1172" s="265">
        <v>2503.44</v>
      </c>
      <c r="S1172" s="265">
        <v>0</v>
      </c>
      <c r="T1172" s="265">
        <v>0</v>
      </c>
      <c r="U1172" s="265">
        <v>0</v>
      </c>
      <c r="V1172" s="265">
        <v>126.9</v>
      </c>
      <c r="W1172" s="265">
        <v>0</v>
      </c>
      <c r="X1172" s="265">
        <v>168.75</v>
      </c>
      <c r="Y1172" s="265">
        <v>0</v>
      </c>
      <c r="Z1172" s="265">
        <v>0</v>
      </c>
    </row>
    <row r="1173" spans="1:26" ht="19.45" customHeight="1">
      <c r="A1173" s="264" t="s">
        <v>940</v>
      </c>
      <c r="B1173" s="264" t="s">
        <v>997</v>
      </c>
      <c r="C1173" s="264" t="s">
        <v>923</v>
      </c>
      <c r="D1173" s="265">
        <v>14654.79</v>
      </c>
      <c r="E1173" s="265">
        <v>18.22</v>
      </c>
      <c r="F1173" s="265">
        <v>0</v>
      </c>
      <c r="G1173" s="265">
        <v>0</v>
      </c>
      <c r="H1173" s="265">
        <v>0</v>
      </c>
      <c r="I1173" s="265">
        <v>0</v>
      </c>
      <c r="J1173" s="265">
        <v>0</v>
      </c>
      <c r="K1173" s="265">
        <v>13.5</v>
      </c>
      <c r="L1173" s="265">
        <v>0</v>
      </c>
      <c r="M1173" s="265">
        <v>162.27000000000001</v>
      </c>
      <c r="N1173" s="265">
        <v>346.41</v>
      </c>
      <c r="O1173" s="265">
        <v>243</v>
      </c>
      <c r="P1173" s="265">
        <v>284.85000000000002</v>
      </c>
      <c r="Q1173" s="265">
        <v>0</v>
      </c>
      <c r="R1173" s="265">
        <v>2503.44</v>
      </c>
      <c r="S1173" s="265">
        <v>0</v>
      </c>
      <c r="T1173" s="265">
        <v>0</v>
      </c>
      <c r="U1173" s="265">
        <v>0</v>
      </c>
      <c r="V1173" s="265">
        <v>126.9</v>
      </c>
      <c r="W1173" s="265">
        <v>0</v>
      </c>
      <c r="X1173" s="265">
        <v>168.75</v>
      </c>
      <c r="Y1173" s="265">
        <v>0</v>
      </c>
      <c r="Z1173" s="265">
        <v>0</v>
      </c>
    </row>
    <row r="1174" spans="1:26" ht="19.45" customHeight="1">
      <c r="A1174" s="264" t="s">
        <v>940</v>
      </c>
      <c r="B1174" s="264" t="s">
        <v>997</v>
      </c>
      <c r="C1174" s="264" t="s">
        <v>905</v>
      </c>
      <c r="D1174" s="265">
        <v>14654.79</v>
      </c>
      <c r="E1174" s="265">
        <v>18.22</v>
      </c>
      <c r="F1174" s="265">
        <v>0</v>
      </c>
      <c r="G1174" s="265">
        <v>0</v>
      </c>
      <c r="H1174" s="265">
        <v>0</v>
      </c>
      <c r="I1174" s="265">
        <v>0</v>
      </c>
      <c r="J1174" s="265">
        <v>0</v>
      </c>
      <c r="K1174" s="265">
        <v>0</v>
      </c>
      <c r="L1174" s="265">
        <v>0</v>
      </c>
      <c r="M1174" s="265">
        <v>162.27000000000001</v>
      </c>
      <c r="N1174" s="265">
        <v>346.41</v>
      </c>
      <c r="O1174" s="265">
        <v>243</v>
      </c>
      <c r="P1174" s="265">
        <v>284.85000000000002</v>
      </c>
      <c r="Q1174" s="265">
        <v>0</v>
      </c>
      <c r="R1174" s="265">
        <v>2503.44</v>
      </c>
      <c r="S1174" s="265">
        <v>0</v>
      </c>
      <c r="T1174" s="265">
        <v>0</v>
      </c>
      <c r="U1174" s="265">
        <v>0</v>
      </c>
      <c r="V1174" s="265">
        <v>126.9</v>
      </c>
      <c r="W1174" s="265">
        <v>0</v>
      </c>
      <c r="X1174" s="265">
        <v>168.75</v>
      </c>
      <c r="Y1174" s="265">
        <v>0</v>
      </c>
      <c r="Z1174" s="265">
        <v>0</v>
      </c>
    </row>
    <row r="1175" spans="1:26" ht="19.45" customHeight="1">
      <c r="A1175" s="264" t="s">
        <v>940</v>
      </c>
      <c r="B1175" s="264" t="s">
        <v>997</v>
      </c>
      <c r="C1175" s="264" t="s">
        <v>907</v>
      </c>
      <c r="D1175" s="265">
        <v>14654.79</v>
      </c>
      <c r="E1175" s="265">
        <v>22.95</v>
      </c>
      <c r="F1175" s="265">
        <v>0</v>
      </c>
      <c r="G1175" s="265">
        <v>0</v>
      </c>
      <c r="H1175" s="265">
        <v>0</v>
      </c>
      <c r="I1175" s="265">
        <v>0</v>
      </c>
      <c r="J1175" s="265">
        <v>0</v>
      </c>
      <c r="K1175" s="265">
        <v>13.5</v>
      </c>
      <c r="L1175" s="265">
        <v>0</v>
      </c>
      <c r="M1175" s="265">
        <v>162.27000000000001</v>
      </c>
      <c r="N1175" s="265">
        <v>346.41</v>
      </c>
      <c r="O1175" s="265">
        <v>243</v>
      </c>
      <c r="P1175" s="265">
        <v>284.85000000000002</v>
      </c>
      <c r="Q1175" s="265">
        <v>0</v>
      </c>
      <c r="R1175" s="265">
        <v>2503.44</v>
      </c>
      <c r="S1175" s="265">
        <v>0</v>
      </c>
      <c r="T1175" s="265">
        <v>0</v>
      </c>
      <c r="U1175" s="265">
        <v>0</v>
      </c>
      <c r="V1175" s="265">
        <v>126.9</v>
      </c>
      <c r="W1175" s="265">
        <v>0</v>
      </c>
      <c r="X1175" s="265">
        <v>168.75</v>
      </c>
      <c r="Y1175" s="265">
        <v>0</v>
      </c>
      <c r="Z1175" s="265">
        <v>0</v>
      </c>
    </row>
    <row r="1176" spans="1:26" ht="19.45" customHeight="1">
      <c r="A1176" s="264" t="s">
        <v>940</v>
      </c>
      <c r="B1176" s="264" t="s">
        <v>997</v>
      </c>
      <c r="C1176" s="264" t="s">
        <v>908</v>
      </c>
      <c r="D1176" s="265">
        <v>14654.79</v>
      </c>
      <c r="E1176" s="265">
        <v>22.95</v>
      </c>
      <c r="F1176" s="265">
        <v>0</v>
      </c>
      <c r="G1176" s="265">
        <v>0</v>
      </c>
      <c r="H1176" s="265">
        <v>0</v>
      </c>
      <c r="I1176" s="265">
        <v>0</v>
      </c>
      <c r="J1176" s="265">
        <v>0</v>
      </c>
      <c r="K1176" s="265">
        <v>0</v>
      </c>
      <c r="L1176" s="265">
        <v>0</v>
      </c>
      <c r="M1176" s="265">
        <v>162.27000000000001</v>
      </c>
      <c r="N1176" s="265">
        <v>346.41</v>
      </c>
      <c r="O1176" s="265">
        <v>243</v>
      </c>
      <c r="P1176" s="265">
        <v>284.85000000000002</v>
      </c>
      <c r="Q1176" s="265">
        <v>0</v>
      </c>
      <c r="R1176" s="265">
        <v>2503.44</v>
      </c>
      <c r="S1176" s="265">
        <v>0</v>
      </c>
      <c r="T1176" s="265">
        <v>0</v>
      </c>
      <c r="U1176" s="265">
        <v>0</v>
      </c>
      <c r="V1176" s="265">
        <v>126.9</v>
      </c>
      <c r="W1176" s="265">
        <v>0</v>
      </c>
      <c r="X1176" s="265">
        <v>168.75</v>
      </c>
      <c r="Y1176" s="265">
        <v>0</v>
      </c>
      <c r="Z1176" s="265">
        <v>0</v>
      </c>
    </row>
    <row r="1177" spans="1:26" ht="19.45" customHeight="1">
      <c r="A1177" s="264" t="s">
        <v>940</v>
      </c>
      <c r="B1177" s="264" t="s">
        <v>997</v>
      </c>
      <c r="C1177" s="264" t="s">
        <v>909</v>
      </c>
      <c r="D1177" s="265">
        <v>14654.79</v>
      </c>
      <c r="E1177" s="265">
        <v>22.95</v>
      </c>
      <c r="F1177" s="265">
        <v>0</v>
      </c>
      <c r="G1177" s="265">
        <v>0</v>
      </c>
      <c r="H1177" s="265">
        <v>0</v>
      </c>
      <c r="I1177" s="265">
        <v>0</v>
      </c>
      <c r="J1177" s="265">
        <v>0</v>
      </c>
      <c r="K1177" s="265">
        <v>13.5</v>
      </c>
      <c r="L1177" s="265">
        <v>0</v>
      </c>
      <c r="M1177" s="265">
        <v>162.27000000000001</v>
      </c>
      <c r="N1177" s="265">
        <v>346.41</v>
      </c>
      <c r="O1177" s="265">
        <v>243</v>
      </c>
      <c r="P1177" s="265">
        <v>284.85000000000002</v>
      </c>
      <c r="Q1177" s="265">
        <v>0</v>
      </c>
      <c r="R1177" s="265">
        <v>2503.44</v>
      </c>
      <c r="S1177" s="265">
        <v>0</v>
      </c>
      <c r="T1177" s="265">
        <v>0</v>
      </c>
      <c r="U1177" s="265">
        <v>0</v>
      </c>
      <c r="V1177" s="265">
        <v>126.9</v>
      </c>
      <c r="W1177" s="265">
        <v>0</v>
      </c>
      <c r="X1177" s="265">
        <v>168.75</v>
      </c>
      <c r="Y1177" s="265">
        <v>0</v>
      </c>
      <c r="Z1177" s="265">
        <v>0</v>
      </c>
    </row>
    <row r="1178" spans="1:26" ht="19.45" customHeight="1">
      <c r="A1178" s="264" t="s">
        <v>940</v>
      </c>
      <c r="B1178" s="264" t="s">
        <v>997</v>
      </c>
      <c r="C1178" s="264" t="s">
        <v>911</v>
      </c>
      <c r="D1178" s="265">
        <v>14654.79</v>
      </c>
      <c r="E1178" s="265">
        <v>33.75</v>
      </c>
      <c r="F1178" s="265">
        <v>0</v>
      </c>
      <c r="G1178" s="265">
        <v>0</v>
      </c>
      <c r="H1178" s="265">
        <v>0</v>
      </c>
      <c r="I1178" s="265">
        <v>0</v>
      </c>
      <c r="J1178" s="265">
        <v>0</v>
      </c>
      <c r="K1178" s="265">
        <v>13.5</v>
      </c>
      <c r="L1178" s="265">
        <v>0</v>
      </c>
      <c r="M1178" s="265">
        <v>162.27000000000001</v>
      </c>
      <c r="N1178" s="265">
        <v>346.41</v>
      </c>
      <c r="O1178" s="265">
        <v>243</v>
      </c>
      <c r="P1178" s="265">
        <v>284.85000000000002</v>
      </c>
      <c r="Q1178" s="265">
        <v>0</v>
      </c>
      <c r="R1178" s="265">
        <v>2503.44</v>
      </c>
      <c r="S1178" s="265">
        <v>0</v>
      </c>
      <c r="T1178" s="265">
        <v>0</v>
      </c>
      <c r="U1178" s="265">
        <v>0</v>
      </c>
      <c r="V1178" s="265">
        <v>126.9</v>
      </c>
      <c r="W1178" s="265">
        <v>0</v>
      </c>
      <c r="X1178" s="265">
        <v>168.75</v>
      </c>
      <c r="Y1178" s="265">
        <v>0</v>
      </c>
      <c r="Z1178" s="265">
        <v>0</v>
      </c>
    </row>
    <row r="1179" spans="1:26" ht="19.45" customHeight="1">
      <c r="A1179" s="264" t="s">
        <v>940</v>
      </c>
      <c r="B1179" s="264" t="s">
        <v>997</v>
      </c>
      <c r="C1179" s="264" t="s">
        <v>913</v>
      </c>
      <c r="D1179" s="265">
        <v>14654.79</v>
      </c>
      <c r="E1179" s="265">
        <v>33.75</v>
      </c>
      <c r="F1179" s="265">
        <v>0</v>
      </c>
      <c r="G1179" s="265">
        <v>0</v>
      </c>
      <c r="H1179" s="265">
        <v>0</v>
      </c>
      <c r="I1179" s="265">
        <v>0</v>
      </c>
      <c r="J1179" s="265">
        <v>0</v>
      </c>
      <c r="K1179" s="265">
        <v>0</v>
      </c>
      <c r="L1179" s="265">
        <v>0</v>
      </c>
      <c r="M1179" s="265">
        <v>162.27000000000001</v>
      </c>
      <c r="N1179" s="265">
        <v>346.41</v>
      </c>
      <c r="O1179" s="265">
        <v>243</v>
      </c>
      <c r="P1179" s="265">
        <v>284.85000000000002</v>
      </c>
      <c r="Q1179" s="265">
        <v>0</v>
      </c>
      <c r="R1179" s="265">
        <v>2503.44</v>
      </c>
      <c r="S1179" s="265">
        <v>0</v>
      </c>
      <c r="T1179" s="265">
        <v>0</v>
      </c>
      <c r="U1179" s="265">
        <v>0</v>
      </c>
      <c r="V1179" s="265">
        <v>126.9</v>
      </c>
      <c r="W1179" s="265">
        <v>0</v>
      </c>
      <c r="X1179" s="265">
        <v>168.75</v>
      </c>
      <c r="Y1179" s="265">
        <v>0</v>
      </c>
      <c r="Z1179" s="265">
        <v>0</v>
      </c>
    </row>
    <row r="1180" spans="1:26" ht="19.45" customHeight="1">
      <c r="A1180" s="264" t="s">
        <v>940</v>
      </c>
      <c r="B1180" s="264" t="s">
        <v>997</v>
      </c>
      <c r="C1180" s="264" t="s">
        <v>914</v>
      </c>
      <c r="D1180" s="265">
        <v>14654.79</v>
      </c>
      <c r="E1180" s="265">
        <v>45.22</v>
      </c>
      <c r="F1180" s="265">
        <v>0</v>
      </c>
      <c r="G1180" s="265">
        <v>0</v>
      </c>
      <c r="H1180" s="265">
        <v>0</v>
      </c>
      <c r="I1180" s="265">
        <v>0</v>
      </c>
      <c r="J1180" s="265">
        <v>0</v>
      </c>
      <c r="K1180" s="265">
        <v>13.5</v>
      </c>
      <c r="L1180" s="265">
        <v>0</v>
      </c>
      <c r="M1180" s="265">
        <v>162.27000000000001</v>
      </c>
      <c r="N1180" s="265">
        <v>346.41</v>
      </c>
      <c r="O1180" s="265">
        <v>243</v>
      </c>
      <c r="P1180" s="265">
        <v>284.85000000000002</v>
      </c>
      <c r="Q1180" s="265">
        <v>0</v>
      </c>
      <c r="R1180" s="265">
        <v>2503.44</v>
      </c>
      <c r="S1180" s="265">
        <v>0</v>
      </c>
      <c r="T1180" s="265">
        <v>0</v>
      </c>
      <c r="U1180" s="265">
        <v>0</v>
      </c>
      <c r="V1180" s="265">
        <v>126.9</v>
      </c>
      <c r="W1180" s="265">
        <v>0</v>
      </c>
      <c r="X1180" s="265">
        <v>168.75</v>
      </c>
      <c r="Y1180" s="265">
        <v>0</v>
      </c>
      <c r="Z1180" s="265">
        <v>0</v>
      </c>
    </row>
    <row r="1181" spans="1:26" ht="19.45" customHeight="1">
      <c r="A1181" s="264" t="s">
        <v>940</v>
      </c>
      <c r="B1181" s="264" t="s">
        <v>997</v>
      </c>
      <c r="C1181" s="264" t="s">
        <v>928</v>
      </c>
      <c r="D1181" s="265">
        <v>14654.79</v>
      </c>
      <c r="E1181" s="265">
        <v>45.22</v>
      </c>
      <c r="F1181" s="265">
        <v>0</v>
      </c>
      <c r="G1181" s="265">
        <v>0</v>
      </c>
      <c r="H1181" s="265">
        <v>0</v>
      </c>
      <c r="I1181" s="265">
        <v>0</v>
      </c>
      <c r="J1181" s="265">
        <v>0</v>
      </c>
      <c r="K1181" s="265">
        <v>0</v>
      </c>
      <c r="L1181" s="265">
        <v>0</v>
      </c>
      <c r="M1181" s="265">
        <v>162.27000000000001</v>
      </c>
      <c r="N1181" s="265">
        <v>346.41</v>
      </c>
      <c r="O1181" s="265">
        <v>243</v>
      </c>
      <c r="P1181" s="265">
        <v>284.85000000000002</v>
      </c>
      <c r="Q1181" s="265">
        <v>0</v>
      </c>
      <c r="R1181" s="265">
        <v>2503.44</v>
      </c>
      <c r="S1181" s="265">
        <v>0</v>
      </c>
      <c r="T1181" s="265">
        <v>0</v>
      </c>
      <c r="U1181" s="265">
        <v>0</v>
      </c>
      <c r="V1181" s="265">
        <v>126.9</v>
      </c>
      <c r="W1181" s="265">
        <v>0</v>
      </c>
      <c r="X1181" s="265">
        <v>168.75</v>
      </c>
      <c r="Y1181" s="265">
        <v>0</v>
      </c>
      <c r="Z1181" s="265">
        <v>0</v>
      </c>
    </row>
    <row r="1182" spans="1:26" ht="19.45" customHeight="1">
      <c r="A1182" s="264" t="s">
        <v>940</v>
      </c>
      <c r="B1182" s="264" t="s">
        <v>997</v>
      </c>
      <c r="C1182" s="264" t="s">
        <v>917</v>
      </c>
      <c r="D1182" s="265">
        <v>14654.79</v>
      </c>
      <c r="E1182" s="265">
        <v>57.37</v>
      </c>
      <c r="F1182" s="265">
        <v>0</v>
      </c>
      <c r="G1182" s="265">
        <v>0</v>
      </c>
      <c r="H1182" s="265">
        <v>0</v>
      </c>
      <c r="I1182" s="265">
        <v>0</v>
      </c>
      <c r="J1182" s="265">
        <v>0</v>
      </c>
      <c r="K1182" s="265">
        <v>13.5</v>
      </c>
      <c r="L1182" s="265">
        <v>0</v>
      </c>
      <c r="M1182" s="265">
        <v>162.27000000000001</v>
      </c>
      <c r="N1182" s="265">
        <v>346.41</v>
      </c>
      <c r="O1182" s="265">
        <v>243</v>
      </c>
      <c r="P1182" s="265">
        <v>284.85000000000002</v>
      </c>
      <c r="Q1182" s="265">
        <v>0</v>
      </c>
      <c r="R1182" s="265">
        <v>2503.44</v>
      </c>
      <c r="S1182" s="265">
        <v>0</v>
      </c>
      <c r="T1182" s="265">
        <v>0</v>
      </c>
      <c r="U1182" s="265">
        <v>0</v>
      </c>
      <c r="V1182" s="265">
        <v>126.9</v>
      </c>
      <c r="W1182" s="265">
        <v>0</v>
      </c>
      <c r="X1182" s="265">
        <v>168.75</v>
      </c>
      <c r="Y1182" s="265">
        <v>0</v>
      </c>
      <c r="Z1182" s="265">
        <v>0</v>
      </c>
    </row>
    <row r="1183" spans="1:26" ht="19.45" customHeight="1">
      <c r="A1183" s="264" t="s">
        <v>940</v>
      </c>
      <c r="B1183" s="264" t="s">
        <v>997</v>
      </c>
      <c r="C1183" s="264" t="s">
        <v>929</v>
      </c>
      <c r="D1183" s="265">
        <v>14654.79</v>
      </c>
      <c r="E1183" s="265">
        <v>57.37</v>
      </c>
      <c r="F1183" s="265">
        <v>0</v>
      </c>
      <c r="G1183" s="265">
        <v>0</v>
      </c>
      <c r="H1183" s="265">
        <v>0</v>
      </c>
      <c r="I1183" s="265">
        <v>0</v>
      </c>
      <c r="J1183" s="265">
        <v>0</v>
      </c>
      <c r="K1183" s="265">
        <v>0</v>
      </c>
      <c r="L1183" s="265">
        <v>0</v>
      </c>
      <c r="M1183" s="265">
        <v>162.27000000000001</v>
      </c>
      <c r="N1183" s="265">
        <v>346.41</v>
      </c>
      <c r="O1183" s="265">
        <v>243</v>
      </c>
      <c r="P1183" s="265">
        <v>284.85000000000002</v>
      </c>
      <c r="Q1183" s="265">
        <v>0</v>
      </c>
      <c r="R1183" s="265">
        <v>2503.44</v>
      </c>
      <c r="S1183" s="265">
        <v>0</v>
      </c>
      <c r="T1183" s="265">
        <v>0</v>
      </c>
      <c r="U1183" s="265">
        <v>0</v>
      </c>
      <c r="V1183" s="265">
        <v>126.9</v>
      </c>
      <c r="W1183" s="265">
        <v>0</v>
      </c>
      <c r="X1183" s="265">
        <v>168.75</v>
      </c>
      <c r="Y1183" s="265">
        <v>0</v>
      </c>
      <c r="Z1183" s="265">
        <v>0</v>
      </c>
    </row>
    <row r="1184" spans="1:26" ht="19.45" customHeight="1">
      <c r="A1184" s="264" t="s">
        <v>940</v>
      </c>
      <c r="B1184" s="264" t="s">
        <v>998</v>
      </c>
      <c r="C1184" s="264" t="s">
        <v>933</v>
      </c>
      <c r="D1184" s="265">
        <v>542.77</v>
      </c>
      <c r="E1184" s="265">
        <v>0</v>
      </c>
      <c r="F1184" s="265">
        <v>0</v>
      </c>
      <c r="G1184" s="265">
        <v>0</v>
      </c>
      <c r="H1184" s="265">
        <v>0</v>
      </c>
      <c r="I1184" s="265">
        <v>0</v>
      </c>
      <c r="J1184" s="265">
        <v>0</v>
      </c>
      <c r="K1184" s="265">
        <v>0</v>
      </c>
      <c r="L1184" s="265">
        <v>0</v>
      </c>
      <c r="M1184" s="265">
        <v>6.01</v>
      </c>
      <c r="N1184" s="265">
        <v>12.83</v>
      </c>
      <c r="O1184" s="265">
        <v>9</v>
      </c>
      <c r="P1184" s="265">
        <v>10.55</v>
      </c>
      <c r="Q1184" s="265">
        <v>0</v>
      </c>
      <c r="R1184" s="265">
        <v>92.72</v>
      </c>
      <c r="S1184" s="265">
        <v>0</v>
      </c>
      <c r="T1184" s="265">
        <v>0</v>
      </c>
      <c r="U1184" s="265">
        <v>0</v>
      </c>
      <c r="V1184" s="265">
        <v>4.7</v>
      </c>
      <c r="W1184" s="265">
        <v>0</v>
      </c>
      <c r="X1184" s="265">
        <v>6.25</v>
      </c>
      <c r="Y1184" s="265">
        <v>0</v>
      </c>
      <c r="Z1184" s="265">
        <v>0</v>
      </c>
    </row>
    <row r="1185" spans="1:26" ht="19.45" customHeight="1">
      <c r="A1185" s="264" t="s">
        <v>940</v>
      </c>
      <c r="B1185" s="264" t="s">
        <v>999</v>
      </c>
      <c r="C1185" s="264" t="s">
        <v>909</v>
      </c>
      <c r="D1185" s="265">
        <v>14613.13</v>
      </c>
      <c r="E1185" s="265">
        <v>22.95</v>
      </c>
      <c r="F1185" s="265">
        <v>0</v>
      </c>
      <c r="G1185" s="265">
        <v>0</v>
      </c>
      <c r="H1185" s="265">
        <v>0</v>
      </c>
      <c r="I1185" s="265">
        <v>0</v>
      </c>
      <c r="J1185" s="265">
        <v>0</v>
      </c>
      <c r="K1185" s="265">
        <v>15.5</v>
      </c>
      <c r="L1185" s="265">
        <v>0</v>
      </c>
      <c r="M1185" s="265">
        <v>186.31</v>
      </c>
      <c r="N1185" s="265">
        <v>397.73</v>
      </c>
      <c r="O1185" s="265">
        <v>279</v>
      </c>
      <c r="P1185" s="265">
        <v>327.05</v>
      </c>
      <c r="Q1185" s="265">
        <v>0</v>
      </c>
      <c r="R1185" s="265">
        <v>2874.32</v>
      </c>
      <c r="S1185" s="265">
        <v>0</v>
      </c>
      <c r="T1185" s="265">
        <v>0</v>
      </c>
      <c r="U1185" s="265">
        <v>0</v>
      </c>
      <c r="V1185" s="265">
        <v>145.69999999999999</v>
      </c>
      <c r="W1185" s="265">
        <v>0</v>
      </c>
      <c r="X1185" s="265">
        <v>193.75</v>
      </c>
      <c r="Y1185" s="265">
        <v>0</v>
      </c>
      <c r="Z1185" s="265">
        <v>0</v>
      </c>
    </row>
    <row r="1186" spans="1:26" ht="19.45" customHeight="1">
      <c r="A1186" s="264" t="s">
        <v>940</v>
      </c>
      <c r="B1186" s="264" t="s">
        <v>999</v>
      </c>
      <c r="C1186" s="264" t="s">
        <v>926</v>
      </c>
      <c r="D1186" s="265">
        <v>14613.13</v>
      </c>
      <c r="E1186" s="265">
        <v>33.75</v>
      </c>
      <c r="F1186" s="265">
        <v>0</v>
      </c>
      <c r="G1186" s="265">
        <v>0</v>
      </c>
      <c r="H1186" s="265">
        <v>0</v>
      </c>
      <c r="I1186" s="265">
        <v>0</v>
      </c>
      <c r="J1186" s="265">
        <v>0</v>
      </c>
      <c r="K1186" s="265">
        <v>15.5</v>
      </c>
      <c r="L1186" s="265">
        <v>0</v>
      </c>
      <c r="M1186" s="265">
        <v>186.31</v>
      </c>
      <c r="N1186" s="265">
        <v>397.73</v>
      </c>
      <c r="O1186" s="265">
        <v>279</v>
      </c>
      <c r="P1186" s="265">
        <v>327.05</v>
      </c>
      <c r="Q1186" s="265">
        <v>0</v>
      </c>
      <c r="R1186" s="265">
        <v>2874.32</v>
      </c>
      <c r="S1186" s="265">
        <v>0</v>
      </c>
      <c r="T1186" s="265">
        <v>0</v>
      </c>
      <c r="U1186" s="265">
        <v>0</v>
      </c>
      <c r="V1186" s="265">
        <v>145.69999999999999</v>
      </c>
      <c r="W1186" s="265">
        <v>0</v>
      </c>
      <c r="X1186" s="265">
        <v>193.75</v>
      </c>
      <c r="Y1186" s="265">
        <v>0</v>
      </c>
      <c r="Z1186" s="265">
        <v>0</v>
      </c>
    </row>
    <row r="1187" spans="1:26" ht="19.45" customHeight="1">
      <c r="A1187" s="264" t="s">
        <v>940</v>
      </c>
      <c r="B1187" s="264" t="s">
        <v>1000</v>
      </c>
      <c r="C1187" s="264" t="s">
        <v>906</v>
      </c>
      <c r="D1187" s="265">
        <v>14408.93</v>
      </c>
      <c r="E1187" s="265">
        <v>18.22</v>
      </c>
      <c r="F1187" s="265">
        <v>0</v>
      </c>
      <c r="G1187" s="265">
        <v>0</v>
      </c>
      <c r="H1187" s="265">
        <v>0</v>
      </c>
      <c r="I1187" s="265">
        <v>0</v>
      </c>
      <c r="J1187" s="265">
        <v>0</v>
      </c>
      <c r="K1187" s="265">
        <v>13.5</v>
      </c>
      <c r="L1187" s="265">
        <v>0</v>
      </c>
      <c r="M1187" s="265">
        <v>162.27000000000001</v>
      </c>
      <c r="N1187" s="265">
        <v>346.41</v>
      </c>
      <c r="O1187" s="265">
        <v>243</v>
      </c>
      <c r="P1187" s="265">
        <v>284.85000000000002</v>
      </c>
      <c r="Q1187" s="265">
        <v>0</v>
      </c>
      <c r="R1187" s="265">
        <v>2503.44</v>
      </c>
      <c r="S1187" s="265">
        <v>0</v>
      </c>
      <c r="T1187" s="265">
        <v>0</v>
      </c>
      <c r="U1187" s="265">
        <v>0</v>
      </c>
      <c r="V1187" s="265">
        <v>126.9</v>
      </c>
      <c r="W1187" s="265">
        <v>0</v>
      </c>
      <c r="X1187" s="265">
        <v>168.75</v>
      </c>
      <c r="Y1187" s="265">
        <v>0</v>
      </c>
      <c r="Z1187" s="265">
        <v>0</v>
      </c>
    </row>
    <row r="1188" spans="1:26" ht="19.45" customHeight="1">
      <c r="A1188" s="264" t="s">
        <v>940</v>
      </c>
      <c r="B1188" s="264" t="s">
        <v>1000</v>
      </c>
      <c r="C1188" s="264" t="s">
        <v>909</v>
      </c>
      <c r="D1188" s="265">
        <v>14408.93</v>
      </c>
      <c r="E1188" s="265">
        <v>22.95</v>
      </c>
      <c r="F1188" s="265">
        <v>0</v>
      </c>
      <c r="G1188" s="265">
        <v>0</v>
      </c>
      <c r="H1188" s="265">
        <v>0</v>
      </c>
      <c r="I1188" s="265">
        <v>0</v>
      </c>
      <c r="J1188" s="265">
        <v>0</v>
      </c>
      <c r="K1188" s="265">
        <v>13.5</v>
      </c>
      <c r="L1188" s="265">
        <v>0</v>
      </c>
      <c r="M1188" s="265">
        <v>162.27000000000001</v>
      </c>
      <c r="N1188" s="265">
        <v>346.41</v>
      </c>
      <c r="O1188" s="265">
        <v>243</v>
      </c>
      <c r="P1188" s="265">
        <v>284.85000000000002</v>
      </c>
      <c r="Q1188" s="265">
        <v>0</v>
      </c>
      <c r="R1188" s="265">
        <v>2503.44</v>
      </c>
      <c r="S1188" s="265">
        <v>0</v>
      </c>
      <c r="T1188" s="265">
        <v>0</v>
      </c>
      <c r="U1188" s="265">
        <v>0</v>
      </c>
      <c r="V1188" s="265">
        <v>126.9</v>
      </c>
      <c r="W1188" s="265">
        <v>0</v>
      </c>
      <c r="X1188" s="265">
        <v>168.75</v>
      </c>
      <c r="Y1188" s="265">
        <v>0</v>
      </c>
      <c r="Z1188" s="265">
        <v>0</v>
      </c>
    </row>
    <row r="1189" spans="1:26" ht="19.45" customHeight="1">
      <c r="A1189" s="264" t="s">
        <v>940</v>
      </c>
      <c r="B1189" s="264" t="s">
        <v>1001</v>
      </c>
      <c r="C1189" s="264" t="s">
        <v>909</v>
      </c>
      <c r="D1189" s="265">
        <v>16088.29</v>
      </c>
      <c r="E1189" s="265">
        <v>22.95</v>
      </c>
      <c r="F1189" s="265">
        <v>0</v>
      </c>
      <c r="G1189" s="265">
        <v>0</v>
      </c>
      <c r="H1189" s="265">
        <v>0</v>
      </c>
      <c r="I1189" s="265">
        <v>0</v>
      </c>
      <c r="J1189" s="265">
        <v>0</v>
      </c>
      <c r="K1189" s="265">
        <v>13.5</v>
      </c>
      <c r="L1189" s="265">
        <v>0</v>
      </c>
      <c r="M1189" s="265">
        <v>186.31</v>
      </c>
      <c r="N1189" s="265">
        <v>397.73</v>
      </c>
      <c r="O1189" s="265">
        <v>279</v>
      </c>
      <c r="P1189" s="265">
        <v>327.05</v>
      </c>
      <c r="Q1189" s="265">
        <v>0</v>
      </c>
      <c r="R1189" s="265">
        <v>2874.32</v>
      </c>
      <c r="S1189" s="265">
        <v>0</v>
      </c>
      <c r="T1189" s="265">
        <v>0</v>
      </c>
      <c r="U1189" s="265">
        <v>0</v>
      </c>
      <c r="V1189" s="265">
        <v>145.69999999999999</v>
      </c>
      <c r="W1189" s="265">
        <v>0</v>
      </c>
      <c r="X1189" s="265">
        <v>193.75</v>
      </c>
      <c r="Y1189" s="265">
        <v>0</v>
      </c>
      <c r="Z1189" s="265">
        <v>0</v>
      </c>
    </row>
    <row r="1190" spans="1:26" ht="19.45" customHeight="1">
      <c r="A1190" s="264" t="s">
        <v>940</v>
      </c>
      <c r="B1190" s="264" t="s">
        <v>1001</v>
      </c>
      <c r="C1190" s="264" t="s">
        <v>914</v>
      </c>
      <c r="D1190" s="265">
        <v>16088.29</v>
      </c>
      <c r="E1190" s="265">
        <v>45.22</v>
      </c>
      <c r="F1190" s="265">
        <v>0</v>
      </c>
      <c r="G1190" s="265">
        <v>0</v>
      </c>
      <c r="H1190" s="265">
        <v>0</v>
      </c>
      <c r="I1190" s="265">
        <v>0</v>
      </c>
      <c r="J1190" s="265">
        <v>0</v>
      </c>
      <c r="K1190" s="265">
        <v>13.5</v>
      </c>
      <c r="L1190" s="265">
        <v>0</v>
      </c>
      <c r="M1190" s="265">
        <v>186.31</v>
      </c>
      <c r="N1190" s="265">
        <v>397.73</v>
      </c>
      <c r="O1190" s="265">
        <v>279</v>
      </c>
      <c r="P1190" s="265">
        <v>327.05</v>
      </c>
      <c r="Q1190" s="265">
        <v>0</v>
      </c>
      <c r="R1190" s="265">
        <v>2874.32</v>
      </c>
      <c r="S1190" s="265">
        <v>0</v>
      </c>
      <c r="T1190" s="265">
        <v>0</v>
      </c>
      <c r="U1190" s="265">
        <v>0</v>
      </c>
      <c r="V1190" s="265">
        <v>145.69999999999999</v>
      </c>
      <c r="W1190" s="265">
        <v>0</v>
      </c>
      <c r="X1190" s="265">
        <v>193.75</v>
      </c>
      <c r="Y1190" s="265">
        <v>0</v>
      </c>
      <c r="Z1190" s="265">
        <v>0</v>
      </c>
    </row>
    <row r="1191" spans="1:26" ht="19.45" customHeight="1">
      <c r="A1191" s="264" t="s">
        <v>940</v>
      </c>
      <c r="B1191" s="264" t="s">
        <v>1001</v>
      </c>
      <c r="C1191" s="264" t="s">
        <v>917</v>
      </c>
      <c r="D1191" s="265">
        <v>16088.29</v>
      </c>
      <c r="E1191" s="265">
        <v>57.37</v>
      </c>
      <c r="F1191" s="265">
        <v>0</v>
      </c>
      <c r="G1191" s="265">
        <v>0</v>
      </c>
      <c r="H1191" s="265">
        <v>0</v>
      </c>
      <c r="I1191" s="265">
        <v>0</v>
      </c>
      <c r="J1191" s="265">
        <v>0</v>
      </c>
      <c r="K1191" s="265">
        <v>13.5</v>
      </c>
      <c r="L1191" s="265">
        <v>0</v>
      </c>
      <c r="M1191" s="265">
        <v>186.31</v>
      </c>
      <c r="N1191" s="265">
        <v>397.73</v>
      </c>
      <c r="O1191" s="265">
        <v>279</v>
      </c>
      <c r="P1191" s="265">
        <v>327.05</v>
      </c>
      <c r="Q1191" s="265">
        <v>0</v>
      </c>
      <c r="R1191" s="265">
        <v>2874.32</v>
      </c>
      <c r="S1191" s="265">
        <v>0</v>
      </c>
      <c r="T1191" s="265">
        <v>0</v>
      </c>
      <c r="U1191" s="265">
        <v>0</v>
      </c>
      <c r="V1191" s="265">
        <v>145.69999999999999</v>
      </c>
      <c r="W1191" s="265">
        <v>0</v>
      </c>
      <c r="X1191" s="265">
        <v>193.75</v>
      </c>
      <c r="Y1191" s="265">
        <v>0</v>
      </c>
      <c r="Z1191" s="265">
        <v>0</v>
      </c>
    </row>
    <row r="1192" spans="1:26" ht="19.45" customHeight="1">
      <c r="A1192" s="264" t="s">
        <v>940</v>
      </c>
      <c r="B1192" s="264" t="s">
        <v>1002</v>
      </c>
      <c r="C1192" s="264" t="s">
        <v>923</v>
      </c>
      <c r="D1192" s="265">
        <v>16825.87</v>
      </c>
      <c r="E1192" s="265">
        <v>18.22</v>
      </c>
      <c r="F1192" s="265">
        <v>0</v>
      </c>
      <c r="G1192" s="265">
        <v>0</v>
      </c>
      <c r="H1192" s="265">
        <v>0</v>
      </c>
      <c r="I1192" s="265">
        <v>0</v>
      </c>
      <c r="J1192" s="265">
        <v>0</v>
      </c>
      <c r="K1192" s="265">
        <v>13.5</v>
      </c>
      <c r="L1192" s="265">
        <v>0</v>
      </c>
      <c r="M1192" s="265">
        <v>186.31</v>
      </c>
      <c r="N1192" s="265">
        <v>397.73</v>
      </c>
      <c r="O1192" s="265">
        <v>279</v>
      </c>
      <c r="P1192" s="265">
        <v>327.05</v>
      </c>
      <c r="Q1192" s="265">
        <v>0</v>
      </c>
      <c r="R1192" s="265">
        <v>2874.32</v>
      </c>
      <c r="S1192" s="265">
        <v>0</v>
      </c>
      <c r="T1192" s="265">
        <v>0</v>
      </c>
      <c r="U1192" s="265">
        <v>0</v>
      </c>
      <c r="V1192" s="265">
        <v>145.69999999999999</v>
      </c>
      <c r="W1192" s="265">
        <v>0</v>
      </c>
      <c r="X1192" s="265">
        <v>193.75</v>
      </c>
      <c r="Y1192" s="265">
        <v>0</v>
      </c>
      <c r="Z1192" s="265">
        <v>0</v>
      </c>
    </row>
    <row r="1193" spans="1:26" ht="19.45" customHeight="1">
      <c r="A1193" s="264" t="s">
        <v>940</v>
      </c>
      <c r="B1193" s="264" t="s">
        <v>1002</v>
      </c>
      <c r="C1193" s="264" t="s">
        <v>914</v>
      </c>
      <c r="D1193" s="265">
        <v>16825.87</v>
      </c>
      <c r="E1193" s="265">
        <v>45.22</v>
      </c>
      <c r="F1193" s="265">
        <v>0</v>
      </c>
      <c r="G1193" s="265">
        <v>0</v>
      </c>
      <c r="H1193" s="265">
        <v>0</v>
      </c>
      <c r="I1193" s="265">
        <v>0</v>
      </c>
      <c r="J1193" s="265">
        <v>0</v>
      </c>
      <c r="K1193" s="265">
        <v>13.5</v>
      </c>
      <c r="L1193" s="265">
        <v>0</v>
      </c>
      <c r="M1193" s="265">
        <v>186.31</v>
      </c>
      <c r="N1193" s="265">
        <v>397.73</v>
      </c>
      <c r="O1193" s="265">
        <v>279</v>
      </c>
      <c r="P1193" s="265">
        <v>327.05</v>
      </c>
      <c r="Q1193" s="265">
        <v>0</v>
      </c>
      <c r="R1193" s="265">
        <v>2874.32</v>
      </c>
      <c r="S1193" s="265">
        <v>0</v>
      </c>
      <c r="T1193" s="265">
        <v>0</v>
      </c>
      <c r="U1193" s="265">
        <v>0</v>
      </c>
      <c r="V1193" s="265">
        <v>145.69999999999999</v>
      </c>
      <c r="W1193" s="265">
        <v>0</v>
      </c>
      <c r="X1193" s="265">
        <v>193.75</v>
      </c>
      <c r="Y1193" s="265">
        <v>0</v>
      </c>
      <c r="Z1193" s="265">
        <v>0</v>
      </c>
    </row>
    <row r="1194" spans="1:26" ht="19.45" customHeight="1">
      <c r="A1194" s="264" t="s">
        <v>940</v>
      </c>
      <c r="B1194" s="264" t="s">
        <v>1002</v>
      </c>
      <c r="C1194" s="264" t="s">
        <v>917</v>
      </c>
      <c r="D1194" s="265">
        <v>16825.87</v>
      </c>
      <c r="E1194" s="265">
        <v>57.37</v>
      </c>
      <c r="F1194" s="265">
        <v>0</v>
      </c>
      <c r="G1194" s="265">
        <v>0</v>
      </c>
      <c r="H1194" s="265">
        <v>0</v>
      </c>
      <c r="I1194" s="265">
        <v>0</v>
      </c>
      <c r="J1194" s="265">
        <v>0</v>
      </c>
      <c r="K1194" s="265">
        <v>13.5</v>
      </c>
      <c r="L1194" s="265">
        <v>0</v>
      </c>
      <c r="M1194" s="265">
        <v>186.31</v>
      </c>
      <c r="N1194" s="265">
        <v>397.73</v>
      </c>
      <c r="O1194" s="265">
        <v>279</v>
      </c>
      <c r="P1194" s="265">
        <v>327.05</v>
      </c>
      <c r="Q1194" s="265">
        <v>0</v>
      </c>
      <c r="R1194" s="265">
        <v>2874.32</v>
      </c>
      <c r="S1194" s="265">
        <v>0</v>
      </c>
      <c r="T1194" s="265">
        <v>0</v>
      </c>
      <c r="U1194" s="265">
        <v>0</v>
      </c>
      <c r="V1194" s="265">
        <v>145.69999999999999</v>
      </c>
      <c r="W1194" s="265">
        <v>0</v>
      </c>
      <c r="X1194" s="265">
        <v>193.75</v>
      </c>
      <c r="Y1194" s="265">
        <v>0</v>
      </c>
      <c r="Z1194" s="265">
        <v>0</v>
      </c>
    </row>
    <row r="1195" spans="1:26" ht="19.45" customHeight="1">
      <c r="A1195" s="264" t="s">
        <v>940</v>
      </c>
      <c r="B1195" s="264" t="s">
        <v>1003</v>
      </c>
      <c r="C1195" s="264" t="s">
        <v>914</v>
      </c>
      <c r="D1195" s="265">
        <v>16825.87</v>
      </c>
      <c r="E1195" s="265">
        <v>45.22</v>
      </c>
      <c r="F1195" s="265">
        <v>0</v>
      </c>
      <c r="G1195" s="265">
        <v>0</v>
      </c>
      <c r="H1195" s="265">
        <v>0</v>
      </c>
      <c r="I1195" s="265">
        <v>0</v>
      </c>
      <c r="J1195" s="265">
        <v>0</v>
      </c>
      <c r="K1195" s="265">
        <v>13.5</v>
      </c>
      <c r="L1195" s="265">
        <v>0</v>
      </c>
      <c r="M1195" s="265">
        <v>186.31</v>
      </c>
      <c r="N1195" s="265">
        <v>397.73</v>
      </c>
      <c r="O1195" s="265">
        <v>279</v>
      </c>
      <c r="P1195" s="265">
        <v>327.05</v>
      </c>
      <c r="Q1195" s="265">
        <v>0</v>
      </c>
      <c r="R1195" s="265">
        <v>2874.32</v>
      </c>
      <c r="S1195" s="265">
        <v>0</v>
      </c>
      <c r="T1195" s="265">
        <v>0</v>
      </c>
      <c r="U1195" s="265">
        <v>0</v>
      </c>
      <c r="V1195" s="265">
        <v>145.69999999999999</v>
      </c>
      <c r="W1195" s="265">
        <v>0</v>
      </c>
      <c r="X1195" s="265">
        <v>193.75</v>
      </c>
      <c r="Y1195" s="265">
        <v>0</v>
      </c>
      <c r="Z1195" s="265">
        <v>0</v>
      </c>
    </row>
    <row r="1196" spans="1:26" ht="19.45" customHeight="1">
      <c r="A1196" s="264" t="s">
        <v>940</v>
      </c>
      <c r="B1196" s="264" t="s">
        <v>1004</v>
      </c>
      <c r="C1196" s="264" t="s">
        <v>923</v>
      </c>
      <c r="D1196" s="265">
        <v>16825.87</v>
      </c>
      <c r="E1196" s="265">
        <v>18.22</v>
      </c>
      <c r="F1196" s="265">
        <v>0</v>
      </c>
      <c r="G1196" s="265">
        <v>0</v>
      </c>
      <c r="H1196" s="265">
        <v>0</v>
      </c>
      <c r="I1196" s="265">
        <v>0</v>
      </c>
      <c r="J1196" s="265">
        <v>0</v>
      </c>
      <c r="K1196" s="265">
        <v>13.5</v>
      </c>
      <c r="L1196" s="265">
        <v>0</v>
      </c>
      <c r="M1196" s="265">
        <v>186.31</v>
      </c>
      <c r="N1196" s="265">
        <v>397.73</v>
      </c>
      <c r="O1196" s="265">
        <v>279</v>
      </c>
      <c r="P1196" s="265">
        <v>327.05</v>
      </c>
      <c r="Q1196" s="265">
        <v>0</v>
      </c>
      <c r="R1196" s="265">
        <v>2874.32</v>
      </c>
      <c r="S1196" s="265">
        <v>0</v>
      </c>
      <c r="T1196" s="265">
        <v>0</v>
      </c>
      <c r="U1196" s="265">
        <v>0</v>
      </c>
      <c r="V1196" s="265">
        <v>145.69999999999999</v>
      </c>
      <c r="W1196" s="265">
        <v>0</v>
      </c>
      <c r="X1196" s="265">
        <v>193.75</v>
      </c>
      <c r="Y1196" s="265">
        <v>0</v>
      </c>
      <c r="Z1196" s="265">
        <v>0</v>
      </c>
    </row>
    <row r="1197" spans="1:26" ht="19.45" customHeight="1">
      <c r="A1197" s="264" t="s">
        <v>940</v>
      </c>
      <c r="B1197" s="264" t="s">
        <v>1005</v>
      </c>
      <c r="C1197" s="264" t="s">
        <v>933</v>
      </c>
      <c r="D1197" s="265">
        <v>16825.87</v>
      </c>
      <c r="E1197" s="265">
        <v>0</v>
      </c>
      <c r="F1197" s="265">
        <v>0</v>
      </c>
      <c r="G1197" s="265">
        <v>0</v>
      </c>
      <c r="H1197" s="265">
        <v>0</v>
      </c>
      <c r="I1197" s="265">
        <v>0</v>
      </c>
      <c r="J1197" s="265">
        <v>0</v>
      </c>
      <c r="K1197" s="265">
        <v>13.5</v>
      </c>
      <c r="L1197" s="265">
        <v>0</v>
      </c>
      <c r="M1197" s="265">
        <v>186.31</v>
      </c>
      <c r="N1197" s="265">
        <v>397.73</v>
      </c>
      <c r="O1197" s="265">
        <v>279</v>
      </c>
      <c r="P1197" s="265">
        <v>327.05</v>
      </c>
      <c r="Q1197" s="265">
        <v>0</v>
      </c>
      <c r="R1197" s="265">
        <v>2874.32</v>
      </c>
      <c r="S1197" s="265">
        <v>0</v>
      </c>
      <c r="T1197" s="265">
        <v>0</v>
      </c>
      <c r="U1197" s="265">
        <v>0</v>
      </c>
      <c r="V1197" s="265">
        <v>145.69999999999999</v>
      </c>
      <c r="W1197" s="265">
        <v>0</v>
      </c>
      <c r="X1197" s="265">
        <v>193.75</v>
      </c>
      <c r="Y1197" s="265">
        <v>0</v>
      </c>
      <c r="Z1197" s="265">
        <v>0</v>
      </c>
    </row>
    <row r="1198" spans="1:26" ht="19.45" customHeight="1">
      <c r="A1198" s="264" t="s">
        <v>940</v>
      </c>
      <c r="B1198" s="264" t="s">
        <v>1005</v>
      </c>
      <c r="C1198" s="264" t="s">
        <v>920</v>
      </c>
      <c r="D1198" s="265">
        <v>16825.87</v>
      </c>
      <c r="E1198" s="265">
        <v>0</v>
      </c>
      <c r="F1198" s="265">
        <v>0</v>
      </c>
      <c r="G1198" s="265">
        <v>0</v>
      </c>
      <c r="H1198" s="265">
        <v>0</v>
      </c>
      <c r="I1198" s="265">
        <v>0</v>
      </c>
      <c r="J1198" s="265">
        <v>0</v>
      </c>
      <c r="K1198" s="265">
        <v>0</v>
      </c>
      <c r="L1198" s="265">
        <v>0</v>
      </c>
      <c r="M1198" s="265">
        <v>186.31</v>
      </c>
      <c r="N1198" s="265">
        <v>397.73</v>
      </c>
      <c r="O1198" s="265">
        <v>279</v>
      </c>
      <c r="P1198" s="265">
        <v>327.05</v>
      </c>
      <c r="Q1198" s="265">
        <v>0</v>
      </c>
      <c r="R1198" s="265">
        <v>2874.32</v>
      </c>
      <c r="S1198" s="265">
        <v>0</v>
      </c>
      <c r="T1198" s="265">
        <v>0</v>
      </c>
      <c r="U1198" s="265">
        <v>0</v>
      </c>
      <c r="V1198" s="265">
        <v>145.69999999999999</v>
      </c>
      <c r="W1198" s="265">
        <v>0</v>
      </c>
      <c r="X1198" s="265">
        <v>193.75</v>
      </c>
      <c r="Y1198" s="265">
        <v>0</v>
      </c>
      <c r="Z1198" s="265">
        <v>0</v>
      </c>
    </row>
    <row r="1199" spans="1:26" ht="19.45" customHeight="1">
      <c r="A1199" s="264" t="s">
        <v>940</v>
      </c>
      <c r="B1199" s="264" t="s">
        <v>1005</v>
      </c>
      <c r="C1199" s="264" t="s">
        <v>923</v>
      </c>
      <c r="D1199" s="265">
        <v>16825.87</v>
      </c>
      <c r="E1199" s="265">
        <v>18.22</v>
      </c>
      <c r="F1199" s="265">
        <v>0</v>
      </c>
      <c r="G1199" s="265">
        <v>0</v>
      </c>
      <c r="H1199" s="265">
        <v>0</v>
      </c>
      <c r="I1199" s="265">
        <v>0</v>
      </c>
      <c r="J1199" s="265">
        <v>0</v>
      </c>
      <c r="K1199" s="265">
        <v>13.5</v>
      </c>
      <c r="L1199" s="265">
        <v>0</v>
      </c>
      <c r="M1199" s="265">
        <v>186.31</v>
      </c>
      <c r="N1199" s="265">
        <v>397.73</v>
      </c>
      <c r="O1199" s="265">
        <v>279</v>
      </c>
      <c r="P1199" s="265">
        <v>327.05</v>
      </c>
      <c r="Q1199" s="265">
        <v>0</v>
      </c>
      <c r="R1199" s="265">
        <v>2874.32</v>
      </c>
      <c r="S1199" s="265">
        <v>0</v>
      </c>
      <c r="T1199" s="265">
        <v>0</v>
      </c>
      <c r="U1199" s="265">
        <v>0</v>
      </c>
      <c r="V1199" s="265">
        <v>145.69999999999999</v>
      </c>
      <c r="W1199" s="265">
        <v>0</v>
      </c>
      <c r="X1199" s="265">
        <v>193.75</v>
      </c>
      <c r="Y1199" s="265">
        <v>0</v>
      </c>
      <c r="Z1199" s="265">
        <v>0</v>
      </c>
    </row>
    <row r="1200" spans="1:26" ht="19.45" customHeight="1">
      <c r="A1200" s="264" t="s">
        <v>940</v>
      </c>
      <c r="B1200" s="264" t="s">
        <v>1005</v>
      </c>
      <c r="C1200" s="264" t="s">
        <v>905</v>
      </c>
      <c r="D1200" s="265">
        <v>16825.87</v>
      </c>
      <c r="E1200" s="265">
        <v>18.22</v>
      </c>
      <c r="F1200" s="265">
        <v>0</v>
      </c>
      <c r="G1200" s="265">
        <v>0</v>
      </c>
      <c r="H1200" s="265">
        <v>0</v>
      </c>
      <c r="I1200" s="265">
        <v>0</v>
      </c>
      <c r="J1200" s="265">
        <v>0</v>
      </c>
      <c r="K1200" s="265">
        <v>0</v>
      </c>
      <c r="L1200" s="265">
        <v>0</v>
      </c>
      <c r="M1200" s="265">
        <v>186.31</v>
      </c>
      <c r="N1200" s="265">
        <v>397.73</v>
      </c>
      <c r="O1200" s="265">
        <v>279</v>
      </c>
      <c r="P1200" s="265">
        <v>327.05</v>
      </c>
      <c r="Q1200" s="265">
        <v>0</v>
      </c>
      <c r="R1200" s="265">
        <v>2874.32</v>
      </c>
      <c r="S1200" s="265">
        <v>0</v>
      </c>
      <c r="T1200" s="265">
        <v>0</v>
      </c>
      <c r="U1200" s="265">
        <v>0</v>
      </c>
      <c r="V1200" s="265">
        <v>145.69999999999999</v>
      </c>
      <c r="W1200" s="265">
        <v>0</v>
      </c>
      <c r="X1200" s="265">
        <v>193.75</v>
      </c>
      <c r="Y1200" s="265">
        <v>0</v>
      </c>
      <c r="Z1200" s="265">
        <v>0</v>
      </c>
    </row>
    <row r="1201" spans="1:26" ht="19.45" customHeight="1">
      <c r="A1201" s="264" t="s">
        <v>940</v>
      </c>
      <c r="B1201" s="264" t="s">
        <v>1005</v>
      </c>
      <c r="C1201" s="264" t="s">
        <v>907</v>
      </c>
      <c r="D1201" s="265">
        <v>16825.87</v>
      </c>
      <c r="E1201" s="265">
        <v>22.95</v>
      </c>
      <c r="F1201" s="265">
        <v>0</v>
      </c>
      <c r="G1201" s="265">
        <v>0</v>
      </c>
      <c r="H1201" s="265">
        <v>0</v>
      </c>
      <c r="I1201" s="265">
        <v>0</v>
      </c>
      <c r="J1201" s="265">
        <v>0</v>
      </c>
      <c r="K1201" s="265">
        <v>13.5</v>
      </c>
      <c r="L1201" s="265">
        <v>0</v>
      </c>
      <c r="M1201" s="265">
        <v>186.31</v>
      </c>
      <c r="N1201" s="265">
        <v>397.73</v>
      </c>
      <c r="O1201" s="265">
        <v>279</v>
      </c>
      <c r="P1201" s="265">
        <v>327.05</v>
      </c>
      <c r="Q1201" s="265">
        <v>0</v>
      </c>
      <c r="R1201" s="265">
        <v>2874.32</v>
      </c>
      <c r="S1201" s="265">
        <v>0</v>
      </c>
      <c r="T1201" s="265">
        <v>0</v>
      </c>
      <c r="U1201" s="265">
        <v>0</v>
      </c>
      <c r="V1201" s="265">
        <v>145.69999999999999</v>
      </c>
      <c r="W1201" s="265">
        <v>0</v>
      </c>
      <c r="X1201" s="265">
        <v>193.75</v>
      </c>
      <c r="Y1201" s="265">
        <v>0</v>
      </c>
      <c r="Z1201" s="265">
        <v>0</v>
      </c>
    </row>
    <row r="1202" spans="1:26" ht="19.45" customHeight="1">
      <c r="A1202" s="264" t="s">
        <v>940</v>
      </c>
      <c r="B1202" s="264" t="s">
        <v>1005</v>
      </c>
      <c r="C1202" s="264" t="s">
        <v>908</v>
      </c>
      <c r="D1202" s="265">
        <v>16825.87</v>
      </c>
      <c r="E1202" s="265">
        <v>22.95</v>
      </c>
      <c r="F1202" s="265">
        <v>0</v>
      </c>
      <c r="G1202" s="265">
        <v>0</v>
      </c>
      <c r="H1202" s="265">
        <v>0</v>
      </c>
      <c r="I1202" s="265">
        <v>0</v>
      </c>
      <c r="J1202" s="265">
        <v>0</v>
      </c>
      <c r="K1202" s="265">
        <v>0</v>
      </c>
      <c r="L1202" s="265">
        <v>0</v>
      </c>
      <c r="M1202" s="265">
        <v>186.31</v>
      </c>
      <c r="N1202" s="265">
        <v>397.73</v>
      </c>
      <c r="O1202" s="265">
        <v>279</v>
      </c>
      <c r="P1202" s="265">
        <v>327.05</v>
      </c>
      <c r="Q1202" s="265">
        <v>0</v>
      </c>
      <c r="R1202" s="265">
        <v>2874.32</v>
      </c>
      <c r="S1202" s="265">
        <v>0</v>
      </c>
      <c r="T1202" s="265">
        <v>0</v>
      </c>
      <c r="U1202" s="265">
        <v>0</v>
      </c>
      <c r="V1202" s="265">
        <v>145.69999999999999</v>
      </c>
      <c r="W1202" s="265">
        <v>0</v>
      </c>
      <c r="X1202" s="265">
        <v>193.75</v>
      </c>
      <c r="Y1202" s="265">
        <v>0</v>
      </c>
      <c r="Z1202" s="265">
        <v>0</v>
      </c>
    </row>
    <row r="1203" spans="1:26" ht="19.45" customHeight="1">
      <c r="A1203" s="264" t="s">
        <v>940</v>
      </c>
      <c r="B1203" s="264" t="s">
        <v>1005</v>
      </c>
      <c r="C1203" s="264" t="s">
        <v>911</v>
      </c>
      <c r="D1203" s="265">
        <v>16825.87</v>
      </c>
      <c r="E1203" s="265">
        <v>33.75</v>
      </c>
      <c r="F1203" s="265">
        <v>0</v>
      </c>
      <c r="G1203" s="265">
        <v>0</v>
      </c>
      <c r="H1203" s="265">
        <v>0</v>
      </c>
      <c r="I1203" s="265">
        <v>0</v>
      </c>
      <c r="J1203" s="265">
        <v>0</v>
      </c>
      <c r="K1203" s="265">
        <v>13.5</v>
      </c>
      <c r="L1203" s="265">
        <v>0</v>
      </c>
      <c r="M1203" s="265">
        <v>186.31</v>
      </c>
      <c r="N1203" s="265">
        <v>397.73</v>
      </c>
      <c r="O1203" s="265">
        <v>279</v>
      </c>
      <c r="P1203" s="265">
        <v>327.05</v>
      </c>
      <c r="Q1203" s="265">
        <v>0</v>
      </c>
      <c r="R1203" s="265">
        <v>2874.32</v>
      </c>
      <c r="S1203" s="265">
        <v>0</v>
      </c>
      <c r="T1203" s="265">
        <v>0</v>
      </c>
      <c r="U1203" s="265">
        <v>0</v>
      </c>
      <c r="V1203" s="265">
        <v>145.69999999999999</v>
      </c>
      <c r="W1203" s="265">
        <v>0</v>
      </c>
      <c r="X1203" s="265">
        <v>193.75</v>
      </c>
      <c r="Y1203" s="265">
        <v>0</v>
      </c>
      <c r="Z1203" s="265">
        <v>0</v>
      </c>
    </row>
    <row r="1204" spans="1:26" ht="19.45" customHeight="1">
      <c r="A1204" s="264" t="s">
        <v>940</v>
      </c>
      <c r="B1204" s="264" t="s">
        <v>1005</v>
      </c>
      <c r="C1204" s="264" t="s">
        <v>913</v>
      </c>
      <c r="D1204" s="265">
        <v>16825.87</v>
      </c>
      <c r="E1204" s="265">
        <v>33.75</v>
      </c>
      <c r="F1204" s="265">
        <v>0</v>
      </c>
      <c r="G1204" s="265">
        <v>0</v>
      </c>
      <c r="H1204" s="265">
        <v>0</v>
      </c>
      <c r="I1204" s="265">
        <v>0</v>
      </c>
      <c r="J1204" s="265">
        <v>0</v>
      </c>
      <c r="K1204" s="265">
        <v>0</v>
      </c>
      <c r="L1204" s="265">
        <v>0</v>
      </c>
      <c r="M1204" s="265">
        <v>186.31</v>
      </c>
      <c r="N1204" s="265">
        <v>397.73</v>
      </c>
      <c r="O1204" s="265">
        <v>279</v>
      </c>
      <c r="P1204" s="265">
        <v>327.05</v>
      </c>
      <c r="Q1204" s="265">
        <v>0</v>
      </c>
      <c r="R1204" s="265">
        <v>2874.32</v>
      </c>
      <c r="S1204" s="265">
        <v>0</v>
      </c>
      <c r="T1204" s="265">
        <v>0</v>
      </c>
      <c r="U1204" s="265">
        <v>0</v>
      </c>
      <c r="V1204" s="265">
        <v>145.69999999999999</v>
      </c>
      <c r="W1204" s="265">
        <v>0</v>
      </c>
      <c r="X1204" s="265">
        <v>193.75</v>
      </c>
      <c r="Y1204" s="265">
        <v>0</v>
      </c>
      <c r="Z1204" s="265">
        <v>0</v>
      </c>
    </row>
    <row r="1205" spans="1:26" ht="19.45" customHeight="1">
      <c r="A1205" s="264" t="s">
        <v>940</v>
      </c>
      <c r="B1205" s="264" t="s">
        <v>1005</v>
      </c>
      <c r="C1205" s="264" t="s">
        <v>914</v>
      </c>
      <c r="D1205" s="265">
        <v>16825.87</v>
      </c>
      <c r="E1205" s="265">
        <v>45.22</v>
      </c>
      <c r="F1205" s="265">
        <v>0</v>
      </c>
      <c r="G1205" s="265">
        <v>0</v>
      </c>
      <c r="H1205" s="265">
        <v>0</v>
      </c>
      <c r="I1205" s="265">
        <v>0</v>
      </c>
      <c r="J1205" s="265">
        <v>0</v>
      </c>
      <c r="K1205" s="265">
        <v>13.5</v>
      </c>
      <c r="L1205" s="265">
        <v>0</v>
      </c>
      <c r="M1205" s="265">
        <v>186.31</v>
      </c>
      <c r="N1205" s="265">
        <v>397.73</v>
      </c>
      <c r="O1205" s="265">
        <v>279</v>
      </c>
      <c r="P1205" s="265">
        <v>327.05</v>
      </c>
      <c r="Q1205" s="265">
        <v>0</v>
      </c>
      <c r="R1205" s="265">
        <v>2874.32</v>
      </c>
      <c r="S1205" s="265">
        <v>0</v>
      </c>
      <c r="T1205" s="265">
        <v>0</v>
      </c>
      <c r="U1205" s="265">
        <v>0</v>
      </c>
      <c r="V1205" s="265">
        <v>145.69999999999999</v>
      </c>
      <c r="W1205" s="265">
        <v>0</v>
      </c>
      <c r="X1205" s="265">
        <v>193.75</v>
      </c>
      <c r="Y1205" s="265">
        <v>0</v>
      </c>
      <c r="Z1205" s="265">
        <v>0</v>
      </c>
    </row>
    <row r="1206" spans="1:26" ht="19.45" customHeight="1">
      <c r="A1206" s="264" t="s">
        <v>940</v>
      </c>
      <c r="B1206" s="264" t="s">
        <v>1005</v>
      </c>
      <c r="C1206" s="264" t="s">
        <v>928</v>
      </c>
      <c r="D1206" s="265">
        <v>16825.87</v>
      </c>
      <c r="E1206" s="265">
        <v>45.22</v>
      </c>
      <c r="F1206" s="265">
        <v>0</v>
      </c>
      <c r="G1206" s="265">
        <v>0</v>
      </c>
      <c r="H1206" s="265">
        <v>0</v>
      </c>
      <c r="I1206" s="265">
        <v>0</v>
      </c>
      <c r="J1206" s="265">
        <v>0</v>
      </c>
      <c r="K1206" s="265">
        <v>0</v>
      </c>
      <c r="L1206" s="265">
        <v>0</v>
      </c>
      <c r="M1206" s="265">
        <v>186.31</v>
      </c>
      <c r="N1206" s="265">
        <v>397.73</v>
      </c>
      <c r="O1206" s="265">
        <v>279</v>
      </c>
      <c r="P1206" s="265">
        <v>327.05</v>
      </c>
      <c r="Q1206" s="265">
        <v>0</v>
      </c>
      <c r="R1206" s="265">
        <v>2874.32</v>
      </c>
      <c r="S1206" s="265">
        <v>0</v>
      </c>
      <c r="T1206" s="265">
        <v>0</v>
      </c>
      <c r="U1206" s="265">
        <v>0</v>
      </c>
      <c r="V1206" s="265">
        <v>145.69999999999999</v>
      </c>
      <c r="W1206" s="265">
        <v>0</v>
      </c>
      <c r="X1206" s="265">
        <v>193.75</v>
      </c>
      <c r="Y1206" s="265">
        <v>0</v>
      </c>
      <c r="Z1206" s="265">
        <v>0</v>
      </c>
    </row>
    <row r="1207" spans="1:26" ht="19.45" customHeight="1">
      <c r="A1207" s="264" t="s">
        <v>940</v>
      </c>
      <c r="B1207" s="264" t="s">
        <v>1005</v>
      </c>
      <c r="C1207" s="264" t="s">
        <v>917</v>
      </c>
      <c r="D1207" s="265">
        <v>16825.87</v>
      </c>
      <c r="E1207" s="265">
        <v>57.37</v>
      </c>
      <c r="F1207" s="265">
        <v>0</v>
      </c>
      <c r="G1207" s="265">
        <v>0</v>
      </c>
      <c r="H1207" s="265">
        <v>0</v>
      </c>
      <c r="I1207" s="265">
        <v>0</v>
      </c>
      <c r="J1207" s="265">
        <v>0</v>
      </c>
      <c r="K1207" s="265">
        <v>13.5</v>
      </c>
      <c r="L1207" s="265">
        <v>0</v>
      </c>
      <c r="M1207" s="265">
        <v>186.31</v>
      </c>
      <c r="N1207" s="265">
        <v>397.73</v>
      </c>
      <c r="O1207" s="265">
        <v>279</v>
      </c>
      <c r="P1207" s="265">
        <v>327.05</v>
      </c>
      <c r="Q1207" s="265">
        <v>0</v>
      </c>
      <c r="R1207" s="265">
        <v>2874.32</v>
      </c>
      <c r="S1207" s="265">
        <v>0</v>
      </c>
      <c r="T1207" s="265">
        <v>0</v>
      </c>
      <c r="U1207" s="265">
        <v>0</v>
      </c>
      <c r="V1207" s="265">
        <v>145.69999999999999</v>
      </c>
      <c r="W1207" s="265">
        <v>0</v>
      </c>
      <c r="X1207" s="265">
        <v>193.75</v>
      </c>
      <c r="Y1207" s="265">
        <v>0</v>
      </c>
      <c r="Z1207" s="265">
        <v>0</v>
      </c>
    </row>
    <row r="1208" spans="1:26" ht="19.45" customHeight="1">
      <c r="A1208" s="264" t="s">
        <v>940</v>
      </c>
      <c r="B1208" s="264" t="s">
        <v>1005</v>
      </c>
      <c r="C1208" s="264" t="s">
        <v>929</v>
      </c>
      <c r="D1208" s="265">
        <v>16825.87</v>
      </c>
      <c r="E1208" s="265">
        <v>57.37</v>
      </c>
      <c r="F1208" s="265">
        <v>0</v>
      </c>
      <c r="G1208" s="265">
        <v>0</v>
      </c>
      <c r="H1208" s="265">
        <v>0</v>
      </c>
      <c r="I1208" s="265">
        <v>0</v>
      </c>
      <c r="J1208" s="265">
        <v>0</v>
      </c>
      <c r="K1208" s="265">
        <v>0</v>
      </c>
      <c r="L1208" s="265">
        <v>0</v>
      </c>
      <c r="M1208" s="265">
        <v>186.31</v>
      </c>
      <c r="N1208" s="265">
        <v>397.73</v>
      </c>
      <c r="O1208" s="265">
        <v>279</v>
      </c>
      <c r="P1208" s="265">
        <v>327.05</v>
      </c>
      <c r="Q1208" s="265">
        <v>0</v>
      </c>
      <c r="R1208" s="265">
        <v>2874.32</v>
      </c>
      <c r="S1208" s="265">
        <v>0</v>
      </c>
      <c r="T1208" s="265">
        <v>0</v>
      </c>
      <c r="U1208" s="265">
        <v>0</v>
      </c>
      <c r="V1208" s="265">
        <v>145.69999999999999</v>
      </c>
      <c r="W1208" s="265">
        <v>0</v>
      </c>
      <c r="X1208" s="265">
        <v>193.75</v>
      </c>
      <c r="Y1208" s="265">
        <v>0</v>
      </c>
      <c r="Z1208" s="265">
        <v>0</v>
      </c>
    </row>
    <row r="1209" spans="1:26" ht="19.45" customHeight="1">
      <c r="A1209" s="264" t="s">
        <v>940</v>
      </c>
      <c r="B1209" s="264" t="s">
        <v>1006</v>
      </c>
      <c r="C1209" s="264" t="s">
        <v>905</v>
      </c>
      <c r="D1209" s="265">
        <v>736.78</v>
      </c>
      <c r="E1209" s="265">
        <v>0</v>
      </c>
      <c r="F1209" s="265">
        <v>0</v>
      </c>
      <c r="G1209" s="265">
        <v>0</v>
      </c>
      <c r="H1209" s="265">
        <v>0</v>
      </c>
      <c r="I1209" s="265">
        <v>0</v>
      </c>
      <c r="J1209" s="265">
        <v>0</v>
      </c>
      <c r="K1209" s="265">
        <v>0</v>
      </c>
      <c r="L1209" s="265">
        <v>0</v>
      </c>
      <c r="M1209" s="265">
        <v>6.01</v>
      </c>
      <c r="N1209" s="265">
        <v>12.83</v>
      </c>
      <c r="O1209" s="265">
        <v>9</v>
      </c>
      <c r="P1209" s="265">
        <v>10.69</v>
      </c>
      <c r="Q1209" s="265">
        <v>0</v>
      </c>
      <c r="R1209" s="265">
        <v>92.72</v>
      </c>
      <c r="S1209" s="265">
        <v>0</v>
      </c>
      <c r="T1209" s="265">
        <v>0</v>
      </c>
      <c r="U1209" s="265">
        <v>0</v>
      </c>
      <c r="V1209" s="265">
        <v>4.7</v>
      </c>
      <c r="W1209" s="265">
        <v>0</v>
      </c>
      <c r="X1209" s="265">
        <v>6.25</v>
      </c>
      <c r="Y1209" s="265">
        <v>0</v>
      </c>
      <c r="Z1209" s="265">
        <v>0</v>
      </c>
    </row>
    <row r="1210" spans="1:26" ht="19.45" customHeight="1">
      <c r="A1210" s="264" t="s">
        <v>940</v>
      </c>
      <c r="B1210" s="264" t="s">
        <v>1007</v>
      </c>
      <c r="C1210" s="264" t="s">
        <v>923</v>
      </c>
      <c r="D1210" s="265">
        <v>21676.12</v>
      </c>
      <c r="E1210" s="265">
        <v>18.22</v>
      </c>
      <c r="F1210" s="265">
        <v>0</v>
      </c>
      <c r="G1210" s="265">
        <v>0</v>
      </c>
      <c r="H1210" s="265">
        <v>0</v>
      </c>
      <c r="I1210" s="265">
        <v>0</v>
      </c>
      <c r="J1210" s="265">
        <v>0</v>
      </c>
      <c r="K1210" s="265">
        <v>13.5</v>
      </c>
      <c r="L1210" s="265">
        <v>0</v>
      </c>
      <c r="M1210" s="265">
        <v>186.31</v>
      </c>
      <c r="N1210" s="265">
        <v>397.73</v>
      </c>
      <c r="O1210" s="265">
        <v>279</v>
      </c>
      <c r="P1210" s="265">
        <v>331.39</v>
      </c>
      <c r="Q1210" s="265">
        <v>0</v>
      </c>
      <c r="R1210" s="265">
        <v>2874.32</v>
      </c>
      <c r="S1210" s="265">
        <v>0</v>
      </c>
      <c r="T1210" s="265">
        <v>0</v>
      </c>
      <c r="U1210" s="265">
        <v>0</v>
      </c>
      <c r="V1210" s="265">
        <v>145.69999999999999</v>
      </c>
      <c r="W1210" s="265">
        <v>0</v>
      </c>
      <c r="X1210" s="265">
        <v>193.75</v>
      </c>
      <c r="Y1210" s="265">
        <v>0</v>
      </c>
      <c r="Z1210" s="265">
        <v>0</v>
      </c>
    </row>
    <row r="1211" spans="1:26" ht="19.45" customHeight="1">
      <c r="A1211" s="264" t="s">
        <v>940</v>
      </c>
      <c r="B1211" s="264" t="s">
        <v>1008</v>
      </c>
      <c r="C1211" s="264" t="s">
        <v>908</v>
      </c>
      <c r="D1211" s="265">
        <v>22840.18</v>
      </c>
      <c r="E1211" s="265">
        <v>22.95</v>
      </c>
      <c r="F1211" s="265">
        <v>0</v>
      </c>
      <c r="G1211" s="265">
        <v>0</v>
      </c>
      <c r="H1211" s="265">
        <v>0</v>
      </c>
      <c r="I1211" s="265">
        <v>0</v>
      </c>
      <c r="J1211" s="265">
        <v>0</v>
      </c>
      <c r="K1211" s="265">
        <v>0</v>
      </c>
      <c r="L1211" s="265">
        <v>0</v>
      </c>
      <c r="M1211" s="265">
        <v>186.31</v>
      </c>
      <c r="N1211" s="265">
        <v>397.73</v>
      </c>
      <c r="O1211" s="265">
        <v>279</v>
      </c>
      <c r="P1211" s="265">
        <v>331.39</v>
      </c>
      <c r="Q1211" s="265">
        <v>0</v>
      </c>
      <c r="R1211" s="265">
        <v>2874.32</v>
      </c>
      <c r="S1211" s="265">
        <v>0</v>
      </c>
      <c r="T1211" s="265">
        <v>0</v>
      </c>
      <c r="U1211" s="265">
        <v>0</v>
      </c>
      <c r="V1211" s="265">
        <v>145.69999999999999</v>
      </c>
      <c r="W1211" s="265">
        <v>0</v>
      </c>
      <c r="X1211" s="265">
        <v>193.75</v>
      </c>
      <c r="Y1211" s="265">
        <v>0</v>
      </c>
      <c r="Z1211" s="265">
        <v>0</v>
      </c>
    </row>
    <row r="1212" spans="1:26" ht="19.45" customHeight="1">
      <c r="A1212" s="264" t="s">
        <v>940</v>
      </c>
      <c r="B1212" s="264" t="s">
        <v>1009</v>
      </c>
      <c r="C1212" s="264" t="s">
        <v>914</v>
      </c>
      <c r="D1212" s="265">
        <v>21870.13</v>
      </c>
      <c r="E1212" s="265">
        <v>45.22</v>
      </c>
      <c r="F1212" s="265">
        <v>0</v>
      </c>
      <c r="G1212" s="265">
        <v>0</v>
      </c>
      <c r="H1212" s="265">
        <v>0</v>
      </c>
      <c r="I1212" s="265">
        <v>0</v>
      </c>
      <c r="J1212" s="265">
        <v>0</v>
      </c>
      <c r="K1212" s="265">
        <v>13.5</v>
      </c>
      <c r="L1212" s="265">
        <v>0</v>
      </c>
      <c r="M1212" s="265">
        <v>186.31</v>
      </c>
      <c r="N1212" s="265">
        <v>397.73</v>
      </c>
      <c r="O1212" s="265">
        <v>279</v>
      </c>
      <c r="P1212" s="265">
        <v>331.39</v>
      </c>
      <c r="Q1212" s="265">
        <v>0</v>
      </c>
      <c r="R1212" s="265">
        <v>2874.32</v>
      </c>
      <c r="S1212" s="265">
        <v>0</v>
      </c>
      <c r="T1212" s="265">
        <v>0</v>
      </c>
      <c r="U1212" s="265">
        <v>0</v>
      </c>
      <c r="V1212" s="265">
        <v>145.69999999999999</v>
      </c>
      <c r="W1212" s="265">
        <v>0</v>
      </c>
      <c r="X1212" s="265">
        <v>193.75</v>
      </c>
      <c r="Y1212" s="265">
        <v>0</v>
      </c>
      <c r="Z1212" s="265">
        <v>0</v>
      </c>
    </row>
    <row r="1213" spans="1:26" ht="19.45" customHeight="1">
      <c r="A1213" s="264" t="s">
        <v>940</v>
      </c>
      <c r="B1213" s="264" t="s">
        <v>1009</v>
      </c>
      <c r="C1213" s="264" t="s">
        <v>917</v>
      </c>
      <c r="D1213" s="265">
        <v>21870.13</v>
      </c>
      <c r="E1213" s="265">
        <v>57.37</v>
      </c>
      <c r="F1213" s="265">
        <v>0</v>
      </c>
      <c r="G1213" s="265">
        <v>0</v>
      </c>
      <c r="H1213" s="265">
        <v>0</v>
      </c>
      <c r="I1213" s="265">
        <v>0</v>
      </c>
      <c r="J1213" s="265">
        <v>0</v>
      </c>
      <c r="K1213" s="265">
        <v>13.5</v>
      </c>
      <c r="L1213" s="265">
        <v>0</v>
      </c>
      <c r="M1213" s="265">
        <v>186.31</v>
      </c>
      <c r="N1213" s="265">
        <v>397.73</v>
      </c>
      <c r="O1213" s="265">
        <v>279</v>
      </c>
      <c r="P1213" s="265">
        <v>331.39</v>
      </c>
      <c r="Q1213" s="265">
        <v>0</v>
      </c>
      <c r="R1213" s="265">
        <v>2874.32</v>
      </c>
      <c r="S1213" s="265">
        <v>0</v>
      </c>
      <c r="T1213" s="265">
        <v>0</v>
      </c>
      <c r="U1213" s="265">
        <v>0</v>
      </c>
      <c r="V1213" s="265">
        <v>145.69999999999999</v>
      </c>
      <c r="W1213" s="265">
        <v>0</v>
      </c>
      <c r="X1213" s="265">
        <v>193.75</v>
      </c>
      <c r="Y1213" s="265">
        <v>0</v>
      </c>
      <c r="Z1213" s="265">
        <v>0</v>
      </c>
    </row>
    <row r="1214" spans="1:26" ht="19.45" customHeight="1">
      <c r="A1214" s="264" t="s">
        <v>940</v>
      </c>
      <c r="B1214" s="264" t="s">
        <v>1010</v>
      </c>
      <c r="C1214" s="264" t="s">
        <v>923</v>
      </c>
      <c r="D1214" s="265">
        <v>22064.14</v>
      </c>
      <c r="E1214" s="265">
        <v>18.22</v>
      </c>
      <c r="F1214" s="265">
        <v>0</v>
      </c>
      <c r="G1214" s="265">
        <v>0</v>
      </c>
      <c r="H1214" s="265">
        <v>0</v>
      </c>
      <c r="I1214" s="265">
        <v>0</v>
      </c>
      <c r="J1214" s="265">
        <v>0</v>
      </c>
      <c r="K1214" s="265">
        <v>13.5</v>
      </c>
      <c r="L1214" s="265">
        <v>0</v>
      </c>
      <c r="M1214" s="265">
        <v>186.31</v>
      </c>
      <c r="N1214" s="265">
        <v>397.73</v>
      </c>
      <c r="O1214" s="265">
        <v>279</v>
      </c>
      <c r="P1214" s="265">
        <v>331.39</v>
      </c>
      <c r="Q1214" s="265">
        <v>0</v>
      </c>
      <c r="R1214" s="265">
        <v>2874.32</v>
      </c>
      <c r="S1214" s="265">
        <v>0</v>
      </c>
      <c r="T1214" s="265">
        <v>0</v>
      </c>
      <c r="U1214" s="265">
        <v>0</v>
      </c>
      <c r="V1214" s="265">
        <v>145.69999999999999</v>
      </c>
      <c r="W1214" s="265">
        <v>0</v>
      </c>
      <c r="X1214" s="265">
        <v>193.75</v>
      </c>
      <c r="Y1214" s="265">
        <v>0</v>
      </c>
      <c r="Z1214" s="265">
        <v>0</v>
      </c>
    </row>
    <row r="1215" spans="1:26" ht="19.45" customHeight="1">
      <c r="A1215" s="264" t="s">
        <v>940</v>
      </c>
      <c r="B1215" s="264" t="s">
        <v>1011</v>
      </c>
      <c r="C1215" s="264" t="s">
        <v>905</v>
      </c>
      <c r="D1215" s="265">
        <v>22840.18</v>
      </c>
      <c r="E1215" s="265">
        <v>18.22</v>
      </c>
      <c r="F1215" s="265">
        <v>0</v>
      </c>
      <c r="G1215" s="265">
        <v>0</v>
      </c>
      <c r="H1215" s="265">
        <v>0</v>
      </c>
      <c r="I1215" s="265">
        <v>0</v>
      </c>
      <c r="J1215" s="265">
        <v>0</v>
      </c>
      <c r="K1215" s="265">
        <v>0</v>
      </c>
      <c r="L1215" s="265">
        <v>0</v>
      </c>
      <c r="M1215" s="265">
        <v>186.31</v>
      </c>
      <c r="N1215" s="265">
        <v>397.73</v>
      </c>
      <c r="O1215" s="265">
        <v>279</v>
      </c>
      <c r="P1215" s="265">
        <v>331.39</v>
      </c>
      <c r="Q1215" s="265">
        <v>0</v>
      </c>
      <c r="R1215" s="265">
        <v>2874.32</v>
      </c>
      <c r="S1215" s="265">
        <v>0</v>
      </c>
      <c r="T1215" s="265">
        <v>0</v>
      </c>
      <c r="U1215" s="265">
        <v>0</v>
      </c>
      <c r="V1215" s="265">
        <v>145.69999999999999</v>
      </c>
      <c r="W1215" s="265">
        <v>0</v>
      </c>
      <c r="X1215" s="265">
        <v>193.75</v>
      </c>
      <c r="Y1215" s="265">
        <v>0</v>
      </c>
      <c r="Z1215" s="265">
        <v>0</v>
      </c>
    </row>
    <row r="1216" spans="1:26" ht="19.45" customHeight="1">
      <c r="A1216" s="264" t="s">
        <v>940</v>
      </c>
      <c r="B1216" s="264" t="s">
        <v>1011</v>
      </c>
      <c r="C1216" s="264" t="s">
        <v>908</v>
      </c>
      <c r="D1216" s="265">
        <v>22840.18</v>
      </c>
      <c r="E1216" s="265">
        <v>22.95</v>
      </c>
      <c r="F1216" s="265">
        <v>0</v>
      </c>
      <c r="G1216" s="265">
        <v>0</v>
      </c>
      <c r="H1216" s="265">
        <v>0</v>
      </c>
      <c r="I1216" s="265">
        <v>0</v>
      </c>
      <c r="J1216" s="265">
        <v>0</v>
      </c>
      <c r="K1216" s="265">
        <v>0</v>
      </c>
      <c r="L1216" s="265">
        <v>0</v>
      </c>
      <c r="M1216" s="265">
        <v>186.31</v>
      </c>
      <c r="N1216" s="265">
        <v>397.73</v>
      </c>
      <c r="O1216" s="265">
        <v>279</v>
      </c>
      <c r="P1216" s="265">
        <v>331.39</v>
      </c>
      <c r="Q1216" s="265">
        <v>0</v>
      </c>
      <c r="R1216" s="265">
        <v>2874.32</v>
      </c>
      <c r="S1216" s="265">
        <v>0</v>
      </c>
      <c r="T1216" s="265">
        <v>0</v>
      </c>
      <c r="U1216" s="265">
        <v>0</v>
      </c>
      <c r="V1216" s="265">
        <v>145.69999999999999</v>
      </c>
      <c r="W1216" s="265">
        <v>0</v>
      </c>
      <c r="X1216" s="265">
        <v>193.75</v>
      </c>
      <c r="Y1216" s="265">
        <v>0</v>
      </c>
      <c r="Z1216" s="265">
        <v>0</v>
      </c>
    </row>
    <row r="1217" spans="1:26" ht="19.45" customHeight="1">
      <c r="A1217" s="264" t="s">
        <v>940</v>
      </c>
      <c r="B1217" s="264" t="s">
        <v>1011</v>
      </c>
      <c r="C1217" s="264" t="s">
        <v>911</v>
      </c>
      <c r="D1217" s="265">
        <v>22840.18</v>
      </c>
      <c r="E1217" s="265">
        <v>33.75</v>
      </c>
      <c r="F1217" s="265">
        <v>0</v>
      </c>
      <c r="G1217" s="265">
        <v>0</v>
      </c>
      <c r="H1217" s="265">
        <v>0</v>
      </c>
      <c r="I1217" s="265">
        <v>0</v>
      </c>
      <c r="J1217" s="265">
        <v>0</v>
      </c>
      <c r="K1217" s="265">
        <v>13.5</v>
      </c>
      <c r="L1217" s="265">
        <v>0</v>
      </c>
      <c r="M1217" s="265">
        <v>186.31</v>
      </c>
      <c r="N1217" s="265">
        <v>397.73</v>
      </c>
      <c r="O1217" s="265">
        <v>279</v>
      </c>
      <c r="P1217" s="265">
        <v>331.39</v>
      </c>
      <c r="Q1217" s="265">
        <v>0</v>
      </c>
      <c r="R1217" s="265">
        <v>2874.32</v>
      </c>
      <c r="S1217" s="265">
        <v>0</v>
      </c>
      <c r="T1217" s="265">
        <v>0</v>
      </c>
      <c r="U1217" s="265">
        <v>0</v>
      </c>
      <c r="V1217" s="265">
        <v>145.69999999999999</v>
      </c>
      <c r="W1217" s="265">
        <v>0</v>
      </c>
      <c r="X1217" s="265">
        <v>193.75</v>
      </c>
      <c r="Y1217" s="265">
        <v>0</v>
      </c>
      <c r="Z1217" s="265">
        <v>0</v>
      </c>
    </row>
    <row r="1218" spans="1:26" ht="19.45" customHeight="1">
      <c r="A1218" s="264" t="s">
        <v>940</v>
      </c>
      <c r="B1218" s="264" t="s">
        <v>1011</v>
      </c>
      <c r="C1218" s="264" t="s">
        <v>914</v>
      </c>
      <c r="D1218" s="265">
        <v>22840.18</v>
      </c>
      <c r="E1218" s="265">
        <v>45.22</v>
      </c>
      <c r="F1218" s="265">
        <v>0</v>
      </c>
      <c r="G1218" s="265">
        <v>0</v>
      </c>
      <c r="H1218" s="265">
        <v>0</v>
      </c>
      <c r="I1218" s="265">
        <v>0</v>
      </c>
      <c r="J1218" s="265">
        <v>0</v>
      </c>
      <c r="K1218" s="265">
        <v>13.5</v>
      </c>
      <c r="L1218" s="265">
        <v>0</v>
      </c>
      <c r="M1218" s="265">
        <v>186.31</v>
      </c>
      <c r="N1218" s="265">
        <v>397.73</v>
      </c>
      <c r="O1218" s="265">
        <v>279</v>
      </c>
      <c r="P1218" s="265">
        <v>331.39</v>
      </c>
      <c r="Q1218" s="265">
        <v>0</v>
      </c>
      <c r="R1218" s="265">
        <v>2874.32</v>
      </c>
      <c r="S1218" s="265">
        <v>0</v>
      </c>
      <c r="T1218" s="265">
        <v>0</v>
      </c>
      <c r="U1218" s="265">
        <v>0</v>
      </c>
      <c r="V1218" s="265">
        <v>145.69999999999999</v>
      </c>
      <c r="W1218" s="265">
        <v>0</v>
      </c>
      <c r="X1218" s="265">
        <v>193.75</v>
      </c>
      <c r="Y1218" s="265">
        <v>0</v>
      </c>
      <c r="Z1218" s="265">
        <v>0</v>
      </c>
    </row>
    <row r="1219" spans="1:26" ht="19.45" customHeight="1">
      <c r="A1219" s="264" t="s">
        <v>940</v>
      </c>
      <c r="B1219" s="264" t="s">
        <v>1011</v>
      </c>
      <c r="C1219" s="264" t="s">
        <v>917</v>
      </c>
      <c r="D1219" s="265">
        <v>22840.18</v>
      </c>
      <c r="E1219" s="265">
        <v>57.37</v>
      </c>
      <c r="F1219" s="265">
        <v>0</v>
      </c>
      <c r="G1219" s="265">
        <v>0</v>
      </c>
      <c r="H1219" s="265">
        <v>0</v>
      </c>
      <c r="I1219" s="265">
        <v>0</v>
      </c>
      <c r="J1219" s="265">
        <v>0</v>
      </c>
      <c r="K1219" s="265">
        <v>15.5</v>
      </c>
      <c r="L1219" s="265">
        <v>0</v>
      </c>
      <c r="M1219" s="265">
        <v>186.31</v>
      </c>
      <c r="N1219" s="265">
        <v>397.73</v>
      </c>
      <c r="O1219" s="265">
        <v>279</v>
      </c>
      <c r="P1219" s="265">
        <v>331.39</v>
      </c>
      <c r="Q1219" s="265">
        <v>0</v>
      </c>
      <c r="R1219" s="265">
        <v>2874.32</v>
      </c>
      <c r="S1219" s="265">
        <v>0</v>
      </c>
      <c r="T1219" s="265">
        <v>0</v>
      </c>
      <c r="U1219" s="265">
        <v>0</v>
      </c>
      <c r="V1219" s="265">
        <v>145.69999999999999</v>
      </c>
      <c r="W1219" s="265">
        <v>0</v>
      </c>
      <c r="X1219" s="265">
        <v>193.75</v>
      </c>
      <c r="Y1219" s="265">
        <v>0</v>
      </c>
      <c r="Z1219" s="265">
        <v>0</v>
      </c>
    </row>
    <row r="1220" spans="1:26" ht="19.45" customHeight="1">
      <c r="A1220" s="264" t="s">
        <v>940</v>
      </c>
      <c r="B1220" s="264" t="s">
        <v>1011</v>
      </c>
      <c r="C1220" s="264" t="s">
        <v>929</v>
      </c>
      <c r="D1220" s="265">
        <v>22840.18</v>
      </c>
      <c r="E1220" s="265">
        <v>57.37</v>
      </c>
      <c r="F1220" s="265">
        <v>0</v>
      </c>
      <c r="G1220" s="265">
        <v>0</v>
      </c>
      <c r="H1220" s="265">
        <v>0</v>
      </c>
      <c r="I1220" s="265">
        <v>0</v>
      </c>
      <c r="J1220" s="265">
        <v>0</v>
      </c>
      <c r="K1220" s="265">
        <v>0</v>
      </c>
      <c r="L1220" s="265">
        <v>0</v>
      </c>
      <c r="M1220" s="265">
        <v>186.31</v>
      </c>
      <c r="N1220" s="265">
        <v>397.73</v>
      </c>
      <c r="O1220" s="265">
        <v>279</v>
      </c>
      <c r="P1220" s="265">
        <v>331.39</v>
      </c>
      <c r="Q1220" s="265">
        <v>0</v>
      </c>
      <c r="R1220" s="265">
        <v>2874.32</v>
      </c>
      <c r="S1220" s="265">
        <v>0</v>
      </c>
      <c r="T1220" s="265">
        <v>0</v>
      </c>
      <c r="U1220" s="265">
        <v>0</v>
      </c>
      <c r="V1220" s="265">
        <v>145.69999999999999</v>
      </c>
      <c r="W1220" s="265">
        <v>0</v>
      </c>
      <c r="X1220" s="265">
        <v>193.75</v>
      </c>
      <c r="Y1220" s="265">
        <v>0</v>
      </c>
      <c r="Z1220" s="265">
        <v>0</v>
      </c>
    </row>
    <row r="1221" spans="1:26" ht="19.45" customHeight="1">
      <c r="A1221" s="264" t="s">
        <v>940</v>
      </c>
      <c r="B1221" s="264" t="s">
        <v>1012</v>
      </c>
      <c r="C1221" s="264" t="s">
        <v>914</v>
      </c>
      <c r="D1221" s="265">
        <v>910.85</v>
      </c>
      <c r="E1221" s="265">
        <v>0</v>
      </c>
      <c r="F1221" s="265">
        <v>0</v>
      </c>
      <c r="G1221" s="265">
        <v>0</v>
      </c>
      <c r="H1221" s="265">
        <v>0</v>
      </c>
      <c r="I1221" s="265">
        <v>0</v>
      </c>
      <c r="J1221" s="265">
        <v>0</v>
      </c>
      <c r="K1221" s="265">
        <v>0</v>
      </c>
      <c r="L1221" s="265">
        <v>0</v>
      </c>
      <c r="M1221" s="265">
        <v>6.01</v>
      </c>
      <c r="N1221" s="265">
        <v>12.83</v>
      </c>
      <c r="O1221" s="265">
        <v>9</v>
      </c>
      <c r="P1221" s="265">
        <v>10.86</v>
      </c>
      <c r="Q1221" s="265">
        <v>0</v>
      </c>
      <c r="R1221" s="265">
        <v>92.72</v>
      </c>
      <c r="S1221" s="265">
        <v>0</v>
      </c>
      <c r="T1221" s="265">
        <v>0</v>
      </c>
      <c r="U1221" s="265">
        <v>0</v>
      </c>
      <c r="V1221" s="265">
        <v>4.7</v>
      </c>
      <c r="W1221" s="265">
        <v>0</v>
      </c>
      <c r="X1221" s="265">
        <v>6.25</v>
      </c>
      <c r="Y1221" s="265">
        <v>0</v>
      </c>
      <c r="Z1221" s="265">
        <v>0</v>
      </c>
    </row>
    <row r="1222" spans="1:26" ht="19.45" customHeight="1">
      <c r="A1222" s="264" t="s">
        <v>940</v>
      </c>
      <c r="B1222" s="264" t="s">
        <v>1013</v>
      </c>
      <c r="C1222" s="264" t="s">
        <v>908</v>
      </c>
      <c r="D1222" s="265">
        <v>27191.93</v>
      </c>
      <c r="E1222" s="265">
        <v>22.95</v>
      </c>
      <c r="F1222" s="265">
        <v>0</v>
      </c>
      <c r="G1222" s="265">
        <v>0</v>
      </c>
      <c r="H1222" s="265">
        <v>0</v>
      </c>
      <c r="I1222" s="265">
        <v>0</v>
      </c>
      <c r="J1222" s="265">
        <v>0</v>
      </c>
      <c r="K1222" s="265">
        <v>0</v>
      </c>
      <c r="L1222" s="265">
        <v>0</v>
      </c>
      <c r="M1222" s="265">
        <v>186.31</v>
      </c>
      <c r="N1222" s="265">
        <v>397.73</v>
      </c>
      <c r="O1222" s="265">
        <v>279</v>
      </c>
      <c r="P1222" s="265">
        <v>336.66</v>
      </c>
      <c r="Q1222" s="265">
        <v>0</v>
      </c>
      <c r="R1222" s="265">
        <v>2874.32</v>
      </c>
      <c r="S1222" s="265">
        <v>0</v>
      </c>
      <c r="T1222" s="265">
        <v>0</v>
      </c>
      <c r="U1222" s="265">
        <v>0</v>
      </c>
      <c r="V1222" s="265">
        <v>145.69999999999999</v>
      </c>
      <c r="W1222" s="265">
        <v>0</v>
      </c>
      <c r="X1222" s="265">
        <v>193.75</v>
      </c>
      <c r="Y1222" s="265">
        <v>0</v>
      </c>
      <c r="Z1222" s="265">
        <v>0</v>
      </c>
    </row>
    <row r="1223" spans="1:26" ht="19.45" customHeight="1">
      <c r="A1223" s="264" t="s">
        <v>940</v>
      </c>
      <c r="B1223" s="264" t="s">
        <v>1014</v>
      </c>
      <c r="C1223" s="264" t="s">
        <v>914</v>
      </c>
      <c r="D1223" s="265">
        <v>28236.35</v>
      </c>
      <c r="E1223" s="265">
        <v>45.22</v>
      </c>
      <c r="F1223" s="265">
        <v>0</v>
      </c>
      <c r="G1223" s="265">
        <v>0</v>
      </c>
      <c r="H1223" s="265">
        <v>0</v>
      </c>
      <c r="I1223" s="265">
        <v>0</v>
      </c>
      <c r="J1223" s="265">
        <v>0</v>
      </c>
      <c r="K1223" s="265">
        <v>15.5</v>
      </c>
      <c r="L1223" s="265">
        <v>0</v>
      </c>
      <c r="M1223" s="265">
        <v>186.31</v>
      </c>
      <c r="N1223" s="265">
        <v>397.73</v>
      </c>
      <c r="O1223" s="265">
        <v>279</v>
      </c>
      <c r="P1223" s="265">
        <v>336.66</v>
      </c>
      <c r="Q1223" s="265">
        <v>0</v>
      </c>
      <c r="R1223" s="265">
        <v>2874.32</v>
      </c>
      <c r="S1223" s="265">
        <v>0</v>
      </c>
      <c r="T1223" s="265">
        <v>0</v>
      </c>
      <c r="U1223" s="265">
        <v>0</v>
      </c>
      <c r="V1223" s="265">
        <v>145.69999999999999</v>
      </c>
      <c r="W1223" s="265">
        <v>0</v>
      </c>
      <c r="X1223" s="265">
        <v>193.75</v>
      </c>
      <c r="Y1223" s="265">
        <v>0</v>
      </c>
      <c r="Z1223" s="265">
        <v>0</v>
      </c>
    </row>
    <row r="1224" spans="1:26" ht="19.45" customHeight="1">
      <c r="A1224" s="264" t="s">
        <v>940</v>
      </c>
      <c r="B1224" s="264" t="s">
        <v>1014</v>
      </c>
      <c r="C1224" s="264" t="s">
        <v>917</v>
      </c>
      <c r="D1224" s="265">
        <v>28236.35</v>
      </c>
      <c r="E1224" s="265">
        <v>57.37</v>
      </c>
      <c r="F1224" s="265">
        <v>0</v>
      </c>
      <c r="G1224" s="265">
        <v>0</v>
      </c>
      <c r="H1224" s="265">
        <v>0</v>
      </c>
      <c r="I1224" s="265">
        <v>0</v>
      </c>
      <c r="J1224" s="265">
        <v>0</v>
      </c>
      <c r="K1224" s="265">
        <v>15.5</v>
      </c>
      <c r="L1224" s="265">
        <v>0</v>
      </c>
      <c r="M1224" s="265">
        <v>186.31</v>
      </c>
      <c r="N1224" s="265">
        <v>397.73</v>
      </c>
      <c r="O1224" s="265">
        <v>279</v>
      </c>
      <c r="P1224" s="265">
        <v>336.66</v>
      </c>
      <c r="Q1224" s="265">
        <v>0</v>
      </c>
      <c r="R1224" s="265">
        <v>2874.32</v>
      </c>
      <c r="S1224" s="265">
        <v>0</v>
      </c>
      <c r="T1224" s="265">
        <v>0</v>
      </c>
      <c r="U1224" s="265">
        <v>0</v>
      </c>
      <c r="V1224" s="265">
        <v>145.69999999999999</v>
      </c>
      <c r="W1224" s="265">
        <v>0</v>
      </c>
      <c r="X1224" s="265">
        <v>193.75</v>
      </c>
      <c r="Y1224" s="265">
        <v>0</v>
      </c>
      <c r="Z1224" s="265">
        <v>0</v>
      </c>
    </row>
    <row r="1225" spans="1:26" ht="19.45" customHeight="1">
      <c r="A1225" s="264" t="s">
        <v>940</v>
      </c>
      <c r="B1225" s="264" t="s">
        <v>1015</v>
      </c>
      <c r="C1225" s="264" t="s">
        <v>909</v>
      </c>
      <c r="D1225" s="265">
        <v>15687.81</v>
      </c>
      <c r="E1225" s="265">
        <v>22.95</v>
      </c>
      <c r="F1225" s="265">
        <v>0</v>
      </c>
      <c r="G1225" s="265">
        <v>0</v>
      </c>
      <c r="H1225" s="265">
        <v>0</v>
      </c>
      <c r="I1225" s="265">
        <v>0</v>
      </c>
      <c r="J1225" s="265">
        <v>0</v>
      </c>
      <c r="K1225" s="265">
        <v>13.5</v>
      </c>
      <c r="L1225" s="265">
        <v>0</v>
      </c>
      <c r="M1225" s="265">
        <v>186.31</v>
      </c>
      <c r="N1225" s="265">
        <v>397.73</v>
      </c>
      <c r="O1225" s="265">
        <v>279</v>
      </c>
      <c r="P1225" s="265">
        <v>327.05</v>
      </c>
      <c r="Q1225" s="265">
        <v>0</v>
      </c>
      <c r="R1225" s="265">
        <v>2874.32</v>
      </c>
      <c r="S1225" s="265">
        <v>0</v>
      </c>
      <c r="T1225" s="265">
        <v>0</v>
      </c>
      <c r="U1225" s="265">
        <v>0</v>
      </c>
      <c r="V1225" s="265">
        <v>145.69999999999999</v>
      </c>
      <c r="W1225" s="265">
        <v>6.49</v>
      </c>
      <c r="X1225" s="265">
        <v>193.75</v>
      </c>
      <c r="Y1225" s="265">
        <v>0</v>
      </c>
      <c r="Z1225" s="265">
        <v>0</v>
      </c>
    </row>
    <row r="1226" spans="1:26" ht="19.45" customHeight="1">
      <c r="A1226" s="264" t="s">
        <v>940</v>
      </c>
      <c r="B1226" s="264" t="s">
        <v>1015</v>
      </c>
      <c r="C1226" s="264" t="s">
        <v>926</v>
      </c>
      <c r="D1226" s="265">
        <v>15687.81</v>
      </c>
      <c r="E1226" s="265">
        <v>33.75</v>
      </c>
      <c r="F1226" s="265">
        <v>0</v>
      </c>
      <c r="G1226" s="265">
        <v>0</v>
      </c>
      <c r="H1226" s="265">
        <v>0</v>
      </c>
      <c r="I1226" s="265">
        <v>0</v>
      </c>
      <c r="J1226" s="265">
        <v>0</v>
      </c>
      <c r="K1226" s="265">
        <v>13.5</v>
      </c>
      <c r="L1226" s="265">
        <v>0</v>
      </c>
      <c r="M1226" s="265">
        <v>186.31</v>
      </c>
      <c r="N1226" s="265">
        <v>397.73</v>
      </c>
      <c r="O1226" s="265">
        <v>279</v>
      </c>
      <c r="P1226" s="265">
        <v>327.05</v>
      </c>
      <c r="Q1226" s="265">
        <v>0</v>
      </c>
      <c r="R1226" s="265">
        <v>2874.32</v>
      </c>
      <c r="S1226" s="265">
        <v>0</v>
      </c>
      <c r="T1226" s="265">
        <v>0</v>
      </c>
      <c r="U1226" s="265">
        <v>0</v>
      </c>
      <c r="V1226" s="265">
        <v>145.69999999999999</v>
      </c>
      <c r="W1226" s="265">
        <v>6.49</v>
      </c>
      <c r="X1226" s="265">
        <v>193.75</v>
      </c>
      <c r="Y1226" s="265">
        <v>0</v>
      </c>
      <c r="Z1226" s="265">
        <v>0</v>
      </c>
    </row>
    <row r="1227" spans="1:26" ht="19.45" customHeight="1">
      <c r="A1227" s="264" t="s">
        <v>2064</v>
      </c>
      <c r="B1227" s="264" t="s">
        <v>2221</v>
      </c>
      <c r="C1227" s="264" t="s">
        <v>941</v>
      </c>
      <c r="D1227" s="265">
        <v>319.72000000000003</v>
      </c>
      <c r="E1227" s="265">
        <v>0</v>
      </c>
      <c r="F1227" s="265">
        <v>0</v>
      </c>
      <c r="G1227" s="265">
        <v>0</v>
      </c>
      <c r="H1227" s="265">
        <v>0</v>
      </c>
      <c r="I1227" s="265">
        <v>0</v>
      </c>
      <c r="J1227" s="265">
        <v>0</v>
      </c>
      <c r="K1227" s="265">
        <v>0</v>
      </c>
      <c r="L1227" s="265">
        <v>0</v>
      </c>
      <c r="M1227" s="265">
        <v>6.01</v>
      </c>
      <c r="N1227" s="265">
        <v>12.83</v>
      </c>
      <c r="O1227" s="265">
        <v>9</v>
      </c>
      <c r="P1227" s="265">
        <v>10.36</v>
      </c>
      <c r="Q1227" s="265">
        <v>0</v>
      </c>
      <c r="R1227" s="265">
        <v>92.72</v>
      </c>
      <c r="S1227" s="265">
        <v>0</v>
      </c>
      <c r="T1227" s="265">
        <v>0</v>
      </c>
      <c r="U1227" s="265">
        <v>0</v>
      </c>
      <c r="V1227" s="265">
        <v>0</v>
      </c>
      <c r="W1227" s="265">
        <v>2.17</v>
      </c>
      <c r="X1227" s="265">
        <v>6.25</v>
      </c>
      <c r="Y1227" s="265">
        <v>0</v>
      </c>
      <c r="Z1227" s="265">
        <v>0</v>
      </c>
    </row>
    <row r="1228" spans="1:26" ht="19.45" customHeight="1">
      <c r="A1228" s="264" t="s">
        <v>1016</v>
      </c>
      <c r="B1228" s="264" t="s">
        <v>740</v>
      </c>
      <c r="C1228" s="264" t="s">
        <v>1017</v>
      </c>
      <c r="D1228" s="265">
        <v>18761.330000000002</v>
      </c>
      <c r="E1228" s="265">
        <v>0</v>
      </c>
      <c r="F1228" s="265">
        <v>0</v>
      </c>
      <c r="G1228" s="265">
        <v>0</v>
      </c>
      <c r="H1228" s="265">
        <v>0</v>
      </c>
      <c r="I1228" s="265">
        <v>0</v>
      </c>
      <c r="J1228" s="265">
        <v>0</v>
      </c>
      <c r="K1228" s="265">
        <v>20</v>
      </c>
      <c r="L1228" s="265">
        <v>0</v>
      </c>
      <c r="M1228" s="265">
        <v>174.6</v>
      </c>
      <c r="N1228" s="265">
        <v>344.35</v>
      </c>
      <c r="O1228" s="265">
        <v>231.45</v>
      </c>
      <c r="P1228" s="265">
        <v>443.9</v>
      </c>
      <c r="Q1228" s="265">
        <v>0</v>
      </c>
      <c r="R1228" s="265">
        <v>5440.78</v>
      </c>
      <c r="S1228" s="265">
        <v>0</v>
      </c>
      <c r="T1228" s="265">
        <v>0</v>
      </c>
      <c r="U1228" s="265">
        <v>0</v>
      </c>
      <c r="V1228" s="265">
        <v>0</v>
      </c>
      <c r="W1228" s="265">
        <v>93.22</v>
      </c>
      <c r="X1228" s="265">
        <v>343.72</v>
      </c>
      <c r="Y1228" s="265">
        <v>0</v>
      </c>
      <c r="Z1228" s="265">
        <v>0</v>
      </c>
    </row>
    <row r="1229" spans="1:26" ht="19.45" customHeight="1">
      <c r="A1229" s="264" t="s">
        <v>1016</v>
      </c>
      <c r="B1229" s="264" t="s">
        <v>740</v>
      </c>
      <c r="C1229" s="264" t="s">
        <v>713</v>
      </c>
      <c r="D1229" s="265">
        <v>18761.330000000002</v>
      </c>
      <c r="E1229" s="265">
        <v>40.799999999999997</v>
      </c>
      <c r="F1229" s="265">
        <v>0</v>
      </c>
      <c r="G1229" s="265">
        <v>0</v>
      </c>
      <c r="H1229" s="265">
        <v>0</v>
      </c>
      <c r="I1229" s="265">
        <v>0</v>
      </c>
      <c r="J1229" s="265">
        <v>0</v>
      </c>
      <c r="K1229" s="265">
        <v>0</v>
      </c>
      <c r="L1229" s="265">
        <v>0</v>
      </c>
      <c r="M1229" s="265">
        <v>174.6</v>
      </c>
      <c r="N1229" s="265">
        <v>344.35</v>
      </c>
      <c r="O1229" s="265">
        <v>231.45</v>
      </c>
      <c r="P1229" s="265">
        <v>443.9</v>
      </c>
      <c r="Q1229" s="265">
        <v>0</v>
      </c>
      <c r="R1229" s="265">
        <v>5440.78</v>
      </c>
      <c r="S1229" s="265">
        <v>0</v>
      </c>
      <c r="T1229" s="265">
        <v>0</v>
      </c>
      <c r="U1229" s="265">
        <v>0</v>
      </c>
      <c r="V1229" s="265">
        <v>0</v>
      </c>
      <c r="W1229" s="265">
        <v>93.22</v>
      </c>
      <c r="X1229" s="265">
        <v>343.72</v>
      </c>
      <c r="Y1229" s="265">
        <v>0</v>
      </c>
      <c r="Z1229" s="265">
        <v>0</v>
      </c>
    </row>
    <row r="1230" spans="1:26" ht="19.45" customHeight="1">
      <c r="A1230" s="264" t="s">
        <v>1016</v>
      </c>
      <c r="B1230" s="264" t="s">
        <v>740</v>
      </c>
      <c r="C1230" s="264" t="s">
        <v>1018</v>
      </c>
      <c r="D1230" s="265">
        <v>18761.330000000002</v>
      </c>
      <c r="E1230" s="265">
        <v>60</v>
      </c>
      <c r="F1230" s="265">
        <v>0</v>
      </c>
      <c r="G1230" s="265">
        <v>0</v>
      </c>
      <c r="H1230" s="265">
        <v>0</v>
      </c>
      <c r="I1230" s="265">
        <v>0</v>
      </c>
      <c r="J1230" s="265">
        <v>0</v>
      </c>
      <c r="K1230" s="265">
        <v>0</v>
      </c>
      <c r="L1230" s="265">
        <v>0</v>
      </c>
      <c r="M1230" s="265">
        <v>174.6</v>
      </c>
      <c r="N1230" s="265">
        <v>344.35</v>
      </c>
      <c r="O1230" s="265">
        <v>231.45</v>
      </c>
      <c r="P1230" s="265">
        <v>443.9</v>
      </c>
      <c r="Q1230" s="265">
        <v>0</v>
      </c>
      <c r="R1230" s="265">
        <v>5440.78</v>
      </c>
      <c r="S1230" s="265">
        <v>0</v>
      </c>
      <c r="T1230" s="265">
        <v>0</v>
      </c>
      <c r="U1230" s="265">
        <v>0</v>
      </c>
      <c r="V1230" s="265">
        <v>0</v>
      </c>
      <c r="W1230" s="265">
        <v>93.22</v>
      </c>
      <c r="X1230" s="265">
        <v>343.72</v>
      </c>
      <c r="Y1230" s="265">
        <v>0</v>
      </c>
      <c r="Z1230" s="265">
        <v>0</v>
      </c>
    </row>
    <row r="1231" spans="1:26" ht="19.45" customHeight="1">
      <c r="A1231" s="264" t="s">
        <v>1016</v>
      </c>
      <c r="B1231" s="264" t="s">
        <v>848</v>
      </c>
      <c r="C1231" s="264" t="s">
        <v>713</v>
      </c>
      <c r="D1231" s="265">
        <v>22551.4</v>
      </c>
      <c r="E1231" s="265">
        <v>40.799999999999997</v>
      </c>
      <c r="F1231" s="265">
        <v>0</v>
      </c>
      <c r="G1231" s="265">
        <v>0</v>
      </c>
      <c r="H1231" s="265">
        <v>0</v>
      </c>
      <c r="I1231" s="265">
        <v>0</v>
      </c>
      <c r="J1231" s="265">
        <v>0</v>
      </c>
      <c r="K1231" s="265">
        <v>0</v>
      </c>
      <c r="L1231" s="265">
        <v>0</v>
      </c>
      <c r="M1231" s="265">
        <v>174.6</v>
      </c>
      <c r="N1231" s="265">
        <v>344.35</v>
      </c>
      <c r="O1231" s="265">
        <v>231.45</v>
      </c>
      <c r="P1231" s="265">
        <v>443.9</v>
      </c>
      <c r="Q1231" s="265">
        <v>0</v>
      </c>
      <c r="R1231" s="265">
        <v>5440.78</v>
      </c>
      <c r="S1231" s="265">
        <v>0</v>
      </c>
      <c r="T1231" s="265">
        <v>0</v>
      </c>
      <c r="U1231" s="265">
        <v>0</v>
      </c>
      <c r="V1231" s="265">
        <v>255.93</v>
      </c>
      <c r="W1231" s="265">
        <v>0</v>
      </c>
      <c r="X1231" s="265">
        <v>343.72</v>
      </c>
      <c r="Y1231" s="265">
        <v>0</v>
      </c>
      <c r="Z1231" s="265">
        <v>0</v>
      </c>
    </row>
    <row r="1232" spans="1:26" ht="19.45" customHeight="1">
      <c r="A1232" s="264" t="s">
        <v>1016</v>
      </c>
      <c r="B1232" s="264" t="s">
        <v>848</v>
      </c>
      <c r="C1232" s="264" t="s">
        <v>1018</v>
      </c>
      <c r="D1232" s="265">
        <v>22551.4</v>
      </c>
      <c r="E1232" s="265">
        <v>60</v>
      </c>
      <c r="F1232" s="265">
        <v>0</v>
      </c>
      <c r="G1232" s="265">
        <v>0</v>
      </c>
      <c r="H1232" s="265">
        <v>0</v>
      </c>
      <c r="I1232" s="265">
        <v>0</v>
      </c>
      <c r="J1232" s="265">
        <v>0</v>
      </c>
      <c r="K1232" s="265">
        <v>0</v>
      </c>
      <c r="L1232" s="265">
        <v>0</v>
      </c>
      <c r="M1232" s="265">
        <v>174.6</v>
      </c>
      <c r="N1232" s="265">
        <v>344.35</v>
      </c>
      <c r="O1232" s="265">
        <v>231.45</v>
      </c>
      <c r="P1232" s="265">
        <v>443.9</v>
      </c>
      <c r="Q1232" s="265">
        <v>0</v>
      </c>
      <c r="R1232" s="265">
        <v>5440.78</v>
      </c>
      <c r="S1232" s="265">
        <v>0</v>
      </c>
      <c r="T1232" s="265">
        <v>0</v>
      </c>
      <c r="U1232" s="265">
        <v>0</v>
      </c>
      <c r="V1232" s="265">
        <v>255.93</v>
      </c>
      <c r="W1232" s="265">
        <v>0</v>
      </c>
      <c r="X1232" s="265">
        <v>343.72</v>
      </c>
      <c r="Y1232" s="265">
        <v>0</v>
      </c>
      <c r="Z1232" s="265">
        <v>0</v>
      </c>
    </row>
    <row r="1233" spans="1:26" ht="19.45" customHeight="1">
      <c r="A1233" s="264" t="s">
        <v>1016</v>
      </c>
      <c r="B1233" s="264" t="s">
        <v>850</v>
      </c>
      <c r="C1233" s="264" t="s">
        <v>713</v>
      </c>
      <c r="D1233" s="265">
        <v>28263.59</v>
      </c>
      <c r="E1233" s="265">
        <v>40.799999999999997</v>
      </c>
      <c r="F1233" s="265">
        <v>0</v>
      </c>
      <c r="G1233" s="265">
        <v>0</v>
      </c>
      <c r="H1233" s="265">
        <v>0</v>
      </c>
      <c r="I1233" s="265">
        <v>0</v>
      </c>
      <c r="J1233" s="265">
        <v>0</v>
      </c>
      <c r="K1233" s="265">
        <v>0</v>
      </c>
      <c r="L1233" s="265">
        <v>0</v>
      </c>
      <c r="M1233" s="265">
        <v>174.6</v>
      </c>
      <c r="N1233" s="265">
        <v>344.35</v>
      </c>
      <c r="O1233" s="265">
        <v>231.45</v>
      </c>
      <c r="P1233" s="265">
        <v>443.9</v>
      </c>
      <c r="Q1233" s="265">
        <v>0</v>
      </c>
      <c r="R1233" s="265">
        <v>5440.78</v>
      </c>
      <c r="S1233" s="265">
        <v>0</v>
      </c>
      <c r="T1233" s="265">
        <v>0</v>
      </c>
      <c r="U1233" s="265">
        <v>0</v>
      </c>
      <c r="V1233" s="265">
        <v>255.93</v>
      </c>
      <c r="W1233" s="265">
        <v>0</v>
      </c>
      <c r="X1233" s="265">
        <v>343.72</v>
      </c>
      <c r="Y1233" s="265">
        <v>0</v>
      </c>
      <c r="Z1233" s="265">
        <v>0</v>
      </c>
    </row>
    <row r="1234" spans="1:26" ht="19.45" customHeight="1">
      <c r="A1234" s="264" t="s">
        <v>1016</v>
      </c>
      <c r="B1234" s="264" t="s">
        <v>850</v>
      </c>
      <c r="C1234" s="264" t="s">
        <v>1018</v>
      </c>
      <c r="D1234" s="265">
        <v>28263.59</v>
      </c>
      <c r="E1234" s="265">
        <v>60</v>
      </c>
      <c r="F1234" s="265">
        <v>0</v>
      </c>
      <c r="G1234" s="265">
        <v>0</v>
      </c>
      <c r="H1234" s="265">
        <v>0</v>
      </c>
      <c r="I1234" s="265">
        <v>0</v>
      </c>
      <c r="J1234" s="265">
        <v>0</v>
      </c>
      <c r="K1234" s="265">
        <v>0</v>
      </c>
      <c r="L1234" s="265">
        <v>0</v>
      </c>
      <c r="M1234" s="265">
        <v>174.6</v>
      </c>
      <c r="N1234" s="265">
        <v>344.35</v>
      </c>
      <c r="O1234" s="265">
        <v>231.45</v>
      </c>
      <c r="P1234" s="265">
        <v>443.9</v>
      </c>
      <c r="Q1234" s="265">
        <v>0</v>
      </c>
      <c r="R1234" s="265">
        <v>5440.78</v>
      </c>
      <c r="S1234" s="265">
        <v>0</v>
      </c>
      <c r="T1234" s="265">
        <v>0</v>
      </c>
      <c r="U1234" s="265">
        <v>0</v>
      </c>
      <c r="V1234" s="265">
        <v>255.93</v>
      </c>
      <c r="W1234" s="265">
        <v>0</v>
      </c>
      <c r="X1234" s="265">
        <v>343.72</v>
      </c>
      <c r="Y1234" s="265">
        <v>0</v>
      </c>
      <c r="Z1234" s="265">
        <v>0</v>
      </c>
    </row>
    <row r="1235" spans="1:26" ht="19.45" customHeight="1">
      <c r="A1235" s="264" t="s">
        <v>1016</v>
      </c>
      <c r="B1235" s="264" t="s">
        <v>850</v>
      </c>
      <c r="C1235" s="264" t="s">
        <v>1019</v>
      </c>
      <c r="D1235" s="265">
        <v>28263.59</v>
      </c>
      <c r="E1235" s="265">
        <v>80.400000000000006</v>
      </c>
      <c r="F1235" s="265">
        <v>0</v>
      </c>
      <c r="G1235" s="265">
        <v>0</v>
      </c>
      <c r="H1235" s="265">
        <v>0</v>
      </c>
      <c r="I1235" s="265">
        <v>0</v>
      </c>
      <c r="J1235" s="265">
        <v>0</v>
      </c>
      <c r="K1235" s="265">
        <v>0</v>
      </c>
      <c r="L1235" s="265">
        <v>0</v>
      </c>
      <c r="M1235" s="265">
        <v>174.6</v>
      </c>
      <c r="N1235" s="265">
        <v>344.35</v>
      </c>
      <c r="O1235" s="265">
        <v>231.45</v>
      </c>
      <c r="P1235" s="265">
        <v>443.9</v>
      </c>
      <c r="Q1235" s="265">
        <v>0</v>
      </c>
      <c r="R1235" s="265">
        <v>5440.78</v>
      </c>
      <c r="S1235" s="265">
        <v>0</v>
      </c>
      <c r="T1235" s="265">
        <v>0</v>
      </c>
      <c r="U1235" s="265">
        <v>0</v>
      </c>
      <c r="V1235" s="265">
        <v>255.93</v>
      </c>
      <c r="W1235" s="265">
        <v>0</v>
      </c>
      <c r="X1235" s="265">
        <v>343.72</v>
      </c>
      <c r="Y1235" s="265">
        <v>0</v>
      </c>
      <c r="Z1235" s="265">
        <v>0</v>
      </c>
    </row>
    <row r="1236" spans="1:26" ht="19.45" customHeight="1">
      <c r="A1236" s="264" t="s">
        <v>1020</v>
      </c>
      <c r="B1236" s="264" t="s">
        <v>932</v>
      </c>
      <c r="C1236" s="264" t="s">
        <v>1021</v>
      </c>
      <c r="D1236" s="265">
        <v>18039.330000000002</v>
      </c>
      <c r="E1236" s="265">
        <v>102</v>
      </c>
      <c r="F1236" s="265">
        <v>0</v>
      </c>
      <c r="G1236" s="265">
        <v>0</v>
      </c>
      <c r="H1236" s="265">
        <v>0</v>
      </c>
      <c r="I1236" s="265">
        <v>0</v>
      </c>
      <c r="J1236" s="265">
        <v>0</v>
      </c>
      <c r="K1236" s="265">
        <v>19.600000000000001</v>
      </c>
      <c r="L1236" s="265">
        <v>0</v>
      </c>
      <c r="M1236" s="265">
        <v>174.6</v>
      </c>
      <c r="N1236" s="265">
        <v>344.35</v>
      </c>
      <c r="O1236" s="265">
        <v>231.45</v>
      </c>
      <c r="P1236" s="265">
        <v>433.98</v>
      </c>
      <c r="Q1236" s="265">
        <v>0</v>
      </c>
      <c r="R1236" s="265">
        <v>5231.3999999999996</v>
      </c>
      <c r="S1236" s="265">
        <v>0</v>
      </c>
      <c r="T1236" s="265">
        <v>0</v>
      </c>
      <c r="U1236" s="265">
        <v>0</v>
      </c>
      <c r="V1236" s="265">
        <v>0</v>
      </c>
      <c r="W1236" s="265">
        <v>91.13</v>
      </c>
      <c r="X1236" s="265">
        <v>330.45</v>
      </c>
      <c r="Y1236" s="265">
        <v>0</v>
      </c>
      <c r="Z1236" s="265">
        <v>0</v>
      </c>
    </row>
    <row r="1237" spans="1:26" ht="19.45" customHeight="1">
      <c r="A1237" s="264" t="s">
        <v>1020</v>
      </c>
      <c r="B1237" s="264" t="s">
        <v>936</v>
      </c>
      <c r="C1237" s="264" t="s">
        <v>1021</v>
      </c>
      <c r="D1237" s="265">
        <v>21683.58</v>
      </c>
      <c r="E1237" s="265">
        <v>102</v>
      </c>
      <c r="F1237" s="265">
        <v>0</v>
      </c>
      <c r="G1237" s="265">
        <v>0</v>
      </c>
      <c r="H1237" s="265">
        <v>0</v>
      </c>
      <c r="I1237" s="265">
        <v>0</v>
      </c>
      <c r="J1237" s="265">
        <v>0</v>
      </c>
      <c r="K1237" s="265">
        <v>0</v>
      </c>
      <c r="L1237" s="265">
        <v>0</v>
      </c>
      <c r="M1237" s="265">
        <v>174.6</v>
      </c>
      <c r="N1237" s="265">
        <v>344.35</v>
      </c>
      <c r="O1237" s="265">
        <v>231.45</v>
      </c>
      <c r="P1237" s="265">
        <v>433.98</v>
      </c>
      <c r="Q1237" s="265">
        <v>0</v>
      </c>
      <c r="R1237" s="265">
        <v>5231.3999999999996</v>
      </c>
      <c r="S1237" s="265">
        <v>0</v>
      </c>
      <c r="T1237" s="265">
        <v>0</v>
      </c>
      <c r="U1237" s="265">
        <v>0</v>
      </c>
      <c r="V1237" s="265">
        <v>246.05</v>
      </c>
      <c r="W1237" s="265">
        <v>0</v>
      </c>
      <c r="X1237" s="265">
        <v>330.45</v>
      </c>
      <c r="Y1237" s="265">
        <v>0</v>
      </c>
      <c r="Z1237" s="265">
        <v>0</v>
      </c>
    </row>
    <row r="1238" spans="1:26" ht="19.45" customHeight="1">
      <c r="A1238" s="264" t="s">
        <v>1020</v>
      </c>
      <c r="B1238" s="264" t="s">
        <v>937</v>
      </c>
      <c r="C1238" s="264" t="s">
        <v>1022</v>
      </c>
      <c r="D1238" s="265">
        <v>27176.04</v>
      </c>
      <c r="E1238" s="265">
        <v>102</v>
      </c>
      <c r="F1238" s="265">
        <v>0</v>
      </c>
      <c r="G1238" s="265">
        <v>0</v>
      </c>
      <c r="H1238" s="265">
        <v>0</v>
      </c>
      <c r="I1238" s="265">
        <v>0</v>
      </c>
      <c r="J1238" s="265">
        <v>0</v>
      </c>
      <c r="K1238" s="265">
        <v>19.600000000000001</v>
      </c>
      <c r="L1238" s="265">
        <v>0</v>
      </c>
      <c r="M1238" s="265">
        <v>174.6</v>
      </c>
      <c r="N1238" s="265">
        <v>344.35</v>
      </c>
      <c r="O1238" s="265">
        <v>231.45</v>
      </c>
      <c r="P1238" s="265">
        <v>433.98</v>
      </c>
      <c r="Q1238" s="265">
        <v>0</v>
      </c>
      <c r="R1238" s="265">
        <v>5231.3999999999996</v>
      </c>
      <c r="S1238" s="265">
        <v>0</v>
      </c>
      <c r="T1238" s="265">
        <v>0</v>
      </c>
      <c r="U1238" s="265">
        <v>0</v>
      </c>
      <c r="V1238" s="265">
        <v>246.05</v>
      </c>
      <c r="W1238" s="265">
        <v>0</v>
      </c>
      <c r="X1238" s="265">
        <v>330.45</v>
      </c>
      <c r="Y1238" s="265">
        <v>0</v>
      </c>
      <c r="Z1238" s="265">
        <v>0</v>
      </c>
    </row>
    <row r="1239" spans="1:26" ht="19.45" customHeight="1">
      <c r="A1239" s="264" t="s">
        <v>1023</v>
      </c>
      <c r="B1239" s="264" t="s">
        <v>777</v>
      </c>
      <c r="C1239" s="264" t="s">
        <v>1017</v>
      </c>
      <c r="D1239" s="265">
        <v>12788.8</v>
      </c>
      <c r="E1239" s="265">
        <v>0</v>
      </c>
      <c r="F1239" s="265">
        <v>0</v>
      </c>
      <c r="G1239" s="265">
        <v>0</v>
      </c>
      <c r="H1239" s="265">
        <v>0</v>
      </c>
      <c r="I1239" s="265">
        <v>0</v>
      </c>
      <c r="J1239" s="265">
        <v>0</v>
      </c>
      <c r="K1239" s="265">
        <v>20</v>
      </c>
      <c r="L1239" s="265">
        <v>0</v>
      </c>
      <c r="M1239" s="265">
        <v>240.4</v>
      </c>
      <c r="N1239" s="265">
        <v>513.20000000000005</v>
      </c>
      <c r="O1239" s="265">
        <v>360</v>
      </c>
      <c r="P1239" s="265">
        <v>414.4</v>
      </c>
      <c r="Q1239" s="265">
        <v>0</v>
      </c>
      <c r="R1239" s="265">
        <v>3708.8</v>
      </c>
      <c r="S1239" s="265">
        <v>0</v>
      </c>
      <c r="T1239" s="265">
        <v>0</v>
      </c>
      <c r="U1239" s="265">
        <v>0</v>
      </c>
      <c r="V1239" s="265">
        <v>0</v>
      </c>
      <c r="W1239" s="265">
        <v>86.8</v>
      </c>
      <c r="X1239" s="265">
        <v>250</v>
      </c>
      <c r="Y1239" s="265">
        <v>0</v>
      </c>
      <c r="Z1239" s="265">
        <v>0</v>
      </c>
    </row>
    <row r="1240" spans="1:26" ht="19.45" customHeight="1">
      <c r="A1240" s="264" t="s">
        <v>1023</v>
      </c>
      <c r="B1240" s="264" t="s">
        <v>777</v>
      </c>
      <c r="C1240" s="264" t="s">
        <v>1024</v>
      </c>
      <c r="D1240" s="265">
        <v>12788.8</v>
      </c>
      <c r="E1240" s="265">
        <v>18.22</v>
      </c>
      <c r="F1240" s="265">
        <v>0</v>
      </c>
      <c r="G1240" s="265">
        <v>0</v>
      </c>
      <c r="H1240" s="265">
        <v>0</v>
      </c>
      <c r="I1240" s="265">
        <v>0</v>
      </c>
      <c r="J1240" s="265">
        <v>0</v>
      </c>
      <c r="K1240" s="265">
        <v>13.5</v>
      </c>
      <c r="L1240" s="265">
        <v>0</v>
      </c>
      <c r="M1240" s="265">
        <v>240.4</v>
      </c>
      <c r="N1240" s="265">
        <v>513.20000000000005</v>
      </c>
      <c r="O1240" s="265">
        <v>360</v>
      </c>
      <c r="P1240" s="265">
        <v>414.4</v>
      </c>
      <c r="Q1240" s="265">
        <v>0</v>
      </c>
      <c r="R1240" s="265">
        <v>3708.8</v>
      </c>
      <c r="S1240" s="265">
        <v>0</v>
      </c>
      <c r="T1240" s="265">
        <v>0</v>
      </c>
      <c r="U1240" s="265">
        <v>0</v>
      </c>
      <c r="V1240" s="265">
        <v>0</v>
      </c>
      <c r="W1240" s="265">
        <v>86.8</v>
      </c>
      <c r="X1240" s="265">
        <v>250</v>
      </c>
      <c r="Y1240" s="265">
        <v>0</v>
      </c>
      <c r="Z1240" s="265">
        <v>0</v>
      </c>
    </row>
    <row r="1241" spans="1:26" ht="19.45" customHeight="1">
      <c r="A1241" s="264" t="s">
        <v>1023</v>
      </c>
      <c r="B1241" s="264" t="s">
        <v>777</v>
      </c>
      <c r="C1241" s="264" t="s">
        <v>1025</v>
      </c>
      <c r="D1241" s="265">
        <v>12788.8</v>
      </c>
      <c r="E1241" s="265">
        <v>18.22</v>
      </c>
      <c r="F1241" s="265">
        <v>0</v>
      </c>
      <c r="G1241" s="265">
        <v>0</v>
      </c>
      <c r="H1241" s="265">
        <v>0</v>
      </c>
      <c r="I1241" s="265">
        <v>0</v>
      </c>
      <c r="J1241" s="265">
        <v>0</v>
      </c>
      <c r="K1241" s="265">
        <v>0</v>
      </c>
      <c r="L1241" s="265">
        <v>0</v>
      </c>
      <c r="M1241" s="265">
        <v>240.4</v>
      </c>
      <c r="N1241" s="265">
        <v>513.20000000000005</v>
      </c>
      <c r="O1241" s="265">
        <v>360</v>
      </c>
      <c r="P1241" s="265">
        <v>414.4</v>
      </c>
      <c r="Q1241" s="265">
        <v>0</v>
      </c>
      <c r="R1241" s="265">
        <v>3708.8</v>
      </c>
      <c r="S1241" s="265">
        <v>0</v>
      </c>
      <c r="T1241" s="265">
        <v>0</v>
      </c>
      <c r="U1241" s="265">
        <v>0</v>
      </c>
      <c r="V1241" s="265">
        <v>0</v>
      </c>
      <c r="W1241" s="265">
        <v>86.8</v>
      </c>
      <c r="X1241" s="265">
        <v>250</v>
      </c>
      <c r="Y1241" s="265">
        <v>0</v>
      </c>
      <c r="Z1241" s="265">
        <v>0</v>
      </c>
    </row>
    <row r="1242" spans="1:26" ht="19.45" customHeight="1">
      <c r="A1242" s="264" t="s">
        <v>1023</v>
      </c>
      <c r="B1242" s="264" t="s">
        <v>777</v>
      </c>
      <c r="C1242" s="264" t="s">
        <v>1026</v>
      </c>
      <c r="D1242" s="265">
        <v>12788.8</v>
      </c>
      <c r="E1242" s="265">
        <v>18.22</v>
      </c>
      <c r="F1242" s="265">
        <v>0</v>
      </c>
      <c r="G1242" s="265">
        <v>0</v>
      </c>
      <c r="H1242" s="265">
        <v>0</v>
      </c>
      <c r="I1242" s="265">
        <v>0</v>
      </c>
      <c r="J1242" s="265">
        <v>0</v>
      </c>
      <c r="K1242" s="265">
        <v>13.5</v>
      </c>
      <c r="L1242" s="265">
        <v>0</v>
      </c>
      <c r="M1242" s="265">
        <v>240.4</v>
      </c>
      <c r="N1242" s="265">
        <v>513.20000000000005</v>
      </c>
      <c r="O1242" s="265">
        <v>360</v>
      </c>
      <c r="P1242" s="265">
        <v>414.4</v>
      </c>
      <c r="Q1242" s="265">
        <v>0</v>
      </c>
      <c r="R1242" s="265">
        <v>3708.8</v>
      </c>
      <c r="S1242" s="265">
        <v>0</v>
      </c>
      <c r="T1242" s="265">
        <v>0</v>
      </c>
      <c r="U1242" s="265">
        <v>0</v>
      </c>
      <c r="V1242" s="265">
        <v>0</v>
      </c>
      <c r="W1242" s="265">
        <v>86.8</v>
      </c>
      <c r="X1242" s="265">
        <v>250</v>
      </c>
      <c r="Y1242" s="265">
        <v>0</v>
      </c>
      <c r="Z1242" s="265">
        <v>0</v>
      </c>
    </row>
    <row r="1243" spans="1:26" ht="19.45" customHeight="1">
      <c r="A1243" s="264" t="s">
        <v>1023</v>
      </c>
      <c r="B1243" s="264" t="s">
        <v>777</v>
      </c>
      <c r="C1243" s="264" t="s">
        <v>1027</v>
      </c>
      <c r="D1243" s="265">
        <v>12788.8</v>
      </c>
      <c r="E1243" s="265">
        <v>22.95</v>
      </c>
      <c r="F1243" s="265">
        <v>0</v>
      </c>
      <c r="G1243" s="265">
        <v>0</v>
      </c>
      <c r="H1243" s="265">
        <v>0</v>
      </c>
      <c r="I1243" s="265">
        <v>0</v>
      </c>
      <c r="J1243" s="265">
        <v>0</v>
      </c>
      <c r="K1243" s="265">
        <v>13.5</v>
      </c>
      <c r="L1243" s="265">
        <v>0</v>
      </c>
      <c r="M1243" s="265">
        <v>240.4</v>
      </c>
      <c r="N1243" s="265">
        <v>513.20000000000005</v>
      </c>
      <c r="O1243" s="265">
        <v>360</v>
      </c>
      <c r="P1243" s="265">
        <v>414.4</v>
      </c>
      <c r="Q1243" s="265">
        <v>0</v>
      </c>
      <c r="R1243" s="265">
        <v>3708.8</v>
      </c>
      <c r="S1243" s="265">
        <v>0</v>
      </c>
      <c r="T1243" s="265">
        <v>0</v>
      </c>
      <c r="U1243" s="265">
        <v>0</v>
      </c>
      <c r="V1243" s="265">
        <v>0</v>
      </c>
      <c r="W1243" s="265">
        <v>86.8</v>
      </c>
      <c r="X1243" s="265">
        <v>250</v>
      </c>
      <c r="Y1243" s="265">
        <v>0</v>
      </c>
      <c r="Z1243" s="265">
        <v>0</v>
      </c>
    </row>
    <row r="1244" spans="1:26" ht="19.45" customHeight="1">
      <c r="A1244" s="264" t="s">
        <v>1023</v>
      </c>
      <c r="B1244" s="264" t="s">
        <v>777</v>
      </c>
      <c r="C1244" s="264" t="s">
        <v>1028</v>
      </c>
      <c r="D1244" s="265">
        <v>12788.8</v>
      </c>
      <c r="E1244" s="265">
        <v>22.95</v>
      </c>
      <c r="F1244" s="265">
        <v>0</v>
      </c>
      <c r="G1244" s="265">
        <v>0</v>
      </c>
      <c r="H1244" s="265">
        <v>0</v>
      </c>
      <c r="I1244" s="265">
        <v>0</v>
      </c>
      <c r="J1244" s="265">
        <v>0</v>
      </c>
      <c r="K1244" s="265">
        <v>0</v>
      </c>
      <c r="L1244" s="265">
        <v>0</v>
      </c>
      <c r="M1244" s="265">
        <v>240.4</v>
      </c>
      <c r="N1244" s="265">
        <v>513.20000000000005</v>
      </c>
      <c r="O1244" s="265">
        <v>360</v>
      </c>
      <c r="P1244" s="265">
        <v>414.4</v>
      </c>
      <c r="Q1244" s="265">
        <v>0</v>
      </c>
      <c r="R1244" s="265">
        <v>3708.8</v>
      </c>
      <c r="S1244" s="265">
        <v>0</v>
      </c>
      <c r="T1244" s="265">
        <v>0</v>
      </c>
      <c r="U1244" s="265">
        <v>0</v>
      </c>
      <c r="V1244" s="265">
        <v>0</v>
      </c>
      <c r="W1244" s="265">
        <v>86.8</v>
      </c>
      <c r="X1244" s="265">
        <v>250</v>
      </c>
      <c r="Y1244" s="265">
        <v>0</v>
      </c>
      <c r="Z1244" s="265">
        <v>0</v>
      </c>
    </row>
    <row r="1245" spans="1:26" ht="19.45" customHeight="1">
      <c r="A1245" s="264" t="s">
        <v>1023</v>
      </c>
      <c r="B1245" s="264" t="s">
        <v>777</v>
      </c>
      <c r="C1245" s="264" t="s">
        <v>1029</v>
      </c>
      <c r="D1245" s="265">
        <v>12788.8</v>
      </c>
      <c r="E1245" s="265">
        <v>33.75</v>
      </c>
      <c r="F1245" s="265">
        <v>0</v>
      </c>
      <c r="G1245" s="265">
        <v>0</v>
      </c>
      <c r="H1245" s="265">
        <v>0</v>
      </c>
      <c r="I1245" s="265">
        <v>0</v>
      </c>
      <c r="J1245" s="265">
        <v>0</v>
      </c>
      <c r="K1245" s="265">
        <v>13.5</v>
      </c>
      <c r="L1245" s="265">
        <v>0</v>
      </c>
      <c r="M1245" s="265">
        <v>240.4</v>
      </c>
      <c r="N1245" s="265">
        <v>513.20000000000005</v>
      </c>
      <c r="O1245" s="265">
        <v>360</v>
      </c>
      <c r="P1245" s="265">
        <v>414.4</v>
      </c>
      <c r="Q1245" s="265">
        <v>0</v>
      </c>
      <c r="R1245" s="265">
        <v>3708.8</v>
      </c>
      <c r="S1245" s="265">
        <v>0</v>
      </c>
      <c r="T1245" s="265">
        <v>0</v>
      </c>
      <c r="U1245" s="265">
        <v>0</v>
      </c>
      <c r="V1245" s="265">
        <v>0</v>
      </c>
      <c r="W1245" s="265">
        <v>86.8</v>
      </c>
      <c r="X1245" s="265">
        <v>250</v>
      </c>
      <c r="Y1245" s="265">
        <v>0</v>
      </c>
      <c r="Z1245" s="265">
        <v>0</v>
      </c>
    </row>
    <row r="1246" spans="1:26" ht="19.45" customHeight="1">
      <c r="A1246" s="264" t="s">
        <v>1023</v>
      </c>
      <c r="B1246" s="264" t="s">
        <v>777</v>
      </c>
      <c r="C1246" s="264" t="s">
        <v>1021</v>
      </c>
      <c r="D1246" s="265">
        <v>12788.8</v>
      </c>
      <c r="E1246" s="265">
        <v>57.37</v>
      </c>
      <c r="F1246" s="265">
        <v>0</v>
      </c>
      <c r="G1246" s="265">
        <v>0</v>
      </c>
      <c r="H1246" s="265">
        <v>0</v>
      </c>
      <c r="I1246" s="265">
        <v>0</v>
      </c>
      <c r="J1246" s="265">
        <v>0</v>
      </c>
      <c r="K1246" s="265">
        <v>0</v>
      </c>
      <c r="L1246" s="265">
        <v>0</v>
      </c>
      <c r="M1246" s="265">
        <v>240.4</v>
      </c>
      <c r="N1246" s="265">
        <v>513.20000000000005</v>
      </c>
      <c r="O1246" s="265">
        <v>360</v>
      </c>
      <c r="P1246" s="265">
        <v>414.4</v>
      </c>
      <c r="Q1246" s="265">
        <v>0</v>
      </c>
      <c r="R1246" s="265">
        <v>3708.8</v>
      </c>
      <c r="S1246" s="265">
        <v>0</v>
      </c>
      <c r="T1246" s="265">
        <v>0</v>
      </c>
      <c r="U1246" s="265">
        <v>0</v>
      </c>
      <c r="V1246" s="265">
        <v>0</v>
      </c>
      <c r="W1246" s="265">
        <v>86.8</v>
      </c>
      <c r="X1246" s="265">
        <v>250</v>
      </c>
      <c r="Y1246" s="265">
        <v>0</v>
      </c>
      <c r="Z1246" s="265">
        <v>0</v>
      </c>
    </row>
    <row r="1247" spans="1:26" ht="19.45" customHeight="1">
      <c r="A1247" s="264" t="s">
        <v>1023</v>
      </c>
      <c r="B1247" s="264" t="s">
        <v>965</v>
      </c>
      <c r="C1247" s="264" t="s">
        <v>992</v>
      </c>
      <c r="D1247" s="265">
        <v>9911.32</v>
      </c>
      <c r="E1247" s="265">
        <v>22.95</v>
      </c>
      <c r="F1247" s="265">
        <v>0</v>
      </c>
      <c r="G1247" s="265">
        <v>0</v>
      </c>
      <c r="H1247" s="265">
        <v>0</v>
      </c>
      <c r="I1247" s="265">
        <v>0</v>
      </c>
      <c r="J1247" s="265">
        <v>0</v>
      </c>
      <c r="K1247" s="265">
        <v>15.5</v>
      </c>
      <c r="L1247" s="265">
        <v>0</v>
      </c>
      <c r="M1247" s="265">
        <v>186.31</v>
      </c>
      <c r="N1247" s="265">
        <v>397.73</v>
      </c>
      <c r="O1247" s="265">
        <v>279</v>
      </c>
      <c r="P1247" s="265">
        <v>321.16000000000003</v>
      </c>
      <c r="Q1247" s="265">
        <v>0</v>
      </c>
      <c r="R1247" s="265">
        <v>2874.32</v>
      </c>
      <c r="S1247" s="265">
        <v>0</v>
      </c>
      <c r="T1247" s="265">
        <v>0</v>
      </c>
      <c r="U1247" s="265">
        <v>0</v>
      </c>
      <c r="V1247" s="265">
        <v>0</v>
      </c>
      <c r="W1247" s="265">
        <v>67.27</v>
      </c>
      <c r="X1247" s="265">
        <v>193.75</v>
      </c>
      <c r="Y1247" s="265">
        <v>0</v>
      </c>
      <c r="Z1247" s="265">
        <v>0</v>
      </c>
    </row>
    <row r="1248" spans="1:26" ht="19.45" customHeight="1">
      <c r="A1248" s="264" t="s">
        <v>1023</v>
      </c>
      <c r="B1248" s="264" t="s">
        <v>1030</v>
      </c>
      <c r="C1248" s="264" t="s">
        <v>1031</v>
      </c>
      <c r="D1248" s="265">
        <v>8632.44</v>
      </c>
      <c r="E1248" s="265">
        <v>18.22</v>
      </c>
      <c r="F1248" s="265">
        <v>0</v>
      </c>
      <c r="G1248" s="265">
        <v>0</v>
      </c>
      <c r="H1248" s="265">
        <v>0</v>
      </c>
      <c r="I1248" s="265">
        <v>0</v>
      </c>
      <c r="J1248" s="265">
        <v>0</v>
      </c>
      <c r="K1248" s="265">
        <v>13.5</v>
      </c>
      <c r="L1248" s="265">
        <v>0</v>
      </c>
      <c r="M1248" s="265">
        <v>162.27000000000001</v>
      </c>
      <c r="N1248" s="265">
        <v>346.41</v>
      </c>
      <c r="O1248" s="265">
        <v>243</v>
      </c>
      <c r="P1248" s="265">
        <v>279.72000000000003</v>
      </c>
      <c r="Q1248" s="265">
        <v>0</v>
      </c>
      <c r="R1248" s="265">
        <v>2503.44</v>
      </c>
      <c r="S1248" s="265">
        <v>0</v>
      </c>
      <c r="T1248" s="265">
        <v>0</v>
      </c>
      <c r="U1248" s="265">
        <v>0</v>
      </c>
      <c r="V1248" s="265">
        <v>0</v>
      </c>
      <c r="W1248" s="265">
        <v>58.59</v>
      </c>
      <c r="X1248" s="265">
        <v>168.75</v>
      </c>
      <c r="Y1248" s="265">
        <v>0</v>
      </c>
      <c r="Z1248" s="265">
        <v>0</v>
      </c>
    </row>
    <row r="1249" spans="1:26" ht="19.45" customHeight="1">
      <c r="A1249" s="264" t="s">
        <v>1023</v>
      </c>
      <c r="B1249" s="264" t="s">
        <v>1030</v>
      </c>
      <c r="C1249" s="264" t="s">
        <v>992</v>
      </c>
      <c r="D1249" s="265">
        <v>8632.44</v>
      </c>
      <c r="E1249" s="265">
        <v>22.95</v>
      </c>
      <c r="F1249" s="265">
        <v>0</v>
      </c>
      <c r="G1249" s="265">
        <v>0</v>
      </c>
      <c r="H1249" s="265">
        <v>0</v>
      </c>
      <c r="I1249" s="265">
        <v>0</v>
      </c>
      <c r="J1249" s="265">
        <v>0</v>
      </c>
      <c r="K1249" s="265">
        <v>13.5</v>
      </c>
      <c r="L1249" s="265">
        <v>0</v>
      </c>
      <c r="M1249" s="265">
        <v>162.27000000000001</v>
      </c>
      <c r="N1249" s="265">
        <v>346.41</v>
      </c>
      <c r="O1249" s="265">
        <v>243</v>
      </c>
      <c r="P1249" s="265">
        <v>279.72000000000003</v>
      </c>
      <c r="Q1249" s="265">
        <v>0</v>
      </c>
      <c r="R1249" s="265">
        <v>2503.44</v>
      </c>
      <c r="S1249" s="265">
        <v>0</v>
      </c>
      <c r="T1249" s="265">
        <v>0</v>
      </c>
      <c r="U1249" s="265">
        <v>0</v>
      </c>
      <c r="V1249" s="265">
        <v>0</v>
      </c>
      <c r="W1249" s="265">
        <v>58.59</v>
      </c>
      <c r="X1249" s="265">
        <v>168.75</v>
      </c>
      <c r="Y1249" s="265">
        <v>0</v>
      </c>
      <c r="Z1249" s="265">
        <v>0</v>
      </c>
    </row>
    <row r="1250" spans="1:26" ht="19.45" customHeight="1">
      <c r="A1250" s="264" t="s">
        <v>1023</v>
      </c>
      <c r="B1250" s="264" t="s">
        <v>973</v>
      </c>
      <c r="C1250" s="264" t="s">
        <v>1017</v>
      </c>
      <c r="D1250" s="265">
        <v>9591.6</v>
      </c>
      <c r="E1250" s="265">
        <v>0</v>
      </c>
      <c r="F1250" s="265">
        <v>0</v>
      </c>
      <c r="G1250" s="265">
        <v>0</v>
      </c>
      <c r="H1250" s="265">
        <v>0</v>
      </c>
      <c r="I1250" s="265">
        <v>0</v>
      </c>
      <c r="J1250" s="265">
        <v>0</v>
      </c>
      <c r="K1250" s="265">
        <v>15</v>
      </c>
      <c r="L1250" s="265">
        <v>0</v>
      </c>
      <c r="M1250" s="265">
        <v>180.3</v>
      </c>
      <c r="N1250" s="265">
        <v>384.9</v>
      </c>
      <c r="O1250" s="265">
        <v>270</v>
      </c>
      <c r="P1250" s="265">
        <v>310.8</v>
      </c>
      <c r="Q1250" s="265">
        <v>0</v>
      </c>
      <c r="R1250" s="265">
        <v>2781.6</v>
      </c>
      <c r="S1250" s="265">
        <v>0</v>
      </c>
      <c r="T1250" s="265">
        <v>0</v>
      </c>
      <c r="U1250" s="265">
        <v>0</v>
      </c>
      <c r="V1250" s="265">
        <v>0</v>
      </c>
      <c r="W1250" s="265">
        <v>65.099999999999994</v>
      </c>
      <c r="X1250" s="265">
        <v>187.5</v>
      </c>
      <c r="Y1250" s="265">
        <v>0</v>
      </c>
      <c r="Z1250" s="265">
        <v>0</v>
      </c>
    </row>
    <row r="1251" spans="1:26" ht="19.45" customHeight="1">
      <c r="A1251" s="264" t="s">
        <v>1023</v>
      </c>
      <c r="B1251" s="264" t="s">
        <v>973</v>
      </c>
      <c r="C1251" s="264" t="s">
        <v>1026</v>
      </c>
      <c r="D1251" s="265">
        <v>9591.6</v>
      </c>
      <c r="E1251" s="265">
        <v>20.239999999999998</v>
      </c>
      <c r="F1251" s="265">
        <v>0</v>
      </c>
      <c r="G1251" s="265">
        <v>0</v>
      </c>
      <c r="H1251" s="265">
        <v>0</v>
      </c>
      <c r="I1251" s="265">
        <v>0</v>
      </c>
      <c r="J1251" s="265">
        <v>0</v>
      </c>
      <c r="K1251" s="265">
        <v>15</v>
      </c>
      <c r="L1251" s="265">
        <v>0</v>
      </c>
      <c r="M1251" s="265">
        <v>180.3</v>
      </c>
      <c r="N1251" s="265">
        <v>384.9</v>
      </c>
      <c r="O1251" s="265">
        <v>270</v>
      </c>
      <c r="P1251" s="265">
        <v>310.8</v>
      </c>
      <c r="Q1251" s="265">
        <v>0</v>
      </c>
      <c r="R1251" s="265">
        <v>2781.6</v>
      </c>
      <c r="S1251" s="265">
        <v>0</v>
      </c>
      <c r="T1251" s="265">
        <v>0</v>
      </c>
      <c r="U1251" s="265">
        <v>0</v>
      </c>
      <c r="V1251" s="265">
        <v>0</v>
      </c>
      <c r="W1251" s="265">
        <v>65.099999999999994</v>
      </c>
      <c r="X1251" s="265">
        <v>187.5</v>
      </c>
      <c r="Y1251" s="265">
        <v>0</v>
      </c>
      <c r="Z1251" s="265">
        <v>0</v>
      </c>
    </row>
    <row r="1252" spans="1:26" ht="19.45" customHeight="1">
      <c r="A1252" s="264" t="s">
        <v>1023</v>
      </c>
      <c r="B1252" s="264" t="s">
        <v>974</v>
      </c>
      <c r="C1252" s="264" t="s">
        <v>992</v>
      </c>
      <c r="D1252" s="265">
        <v>9911.32</v>
      </c>
      <c r="E1252" s="265">
        <v>22.95</v>
      </c>
      <c r="F1252" s="265">
        <v>0</v>
      </c>
      <c r="G1252" s="265">
        <v>0</v>
      </c>
      <c r="H1252" s="265">
        <v>0</v>
      </c>
      <c r="I1252" s="265">
        <v>0</v>
      </c>
      <c r="J1252" s="265">
        <v>0</v>
      </c>
      <c r="K1252" s="265">
        <v>15.5</v>
      </c>
      <c r="L1252" s="265">
        <v>0</v>
      </c>
      <c r="M1252" s="265">
        <v>186.31</v>
      </c>
      <c r="N1252" s="265">
        <v>397.73</v>
      </c>
      <c r="O1252" s="265">
        <v>279</v>
      </c>
      <c r="P1252" s="265">
        <v>321.16000000000003</v>
      </c>
      <c r="Q1252" s="265">
        <v>0</v>
      </c>
      <c r="R1252" s="265">
        <v>2874.32</v>
      </c>
      <c r="S1252" s="265">
        <v>0</v>
      </c>
      <c r="T1252" s="265">
        <v>0</v>
      </c>
      <c r="U1252" s="265">
        <v>0</v>
      </c>
      <c r="V1252" s="265">
        <v>0</v>
      </c>
      <c r="W1252" s="265">
        <v>67.27</v>
      </c>
      <c r="X1252" s="265">
        <v>193.75</v>
      </c>
      <c r="Y1252" s="265">
        <v>0</v>
      </c>
      <c r="Z1252" s="265">
        <v>0</v>
      </c>
    </row>
    <row r="1253" spans="1:26" ht="19.45" customHeight="1">
      <c r="A1253" s="264" t="s">
        <v>1023</v>
      </c>
      <c r="B1253" s="264" t="s">
        <v>781</v>
      </c>
      <c r="C1253" s="264" t="s">
        <v>1025</v>
      </c>
      <c r="D1253" s="265">
        <v>16793.599999999999</v>
      </c>
      <c r="E1253" s="265">
        <v>18.22</v>
      </c>
      <c r="F1253" s="265">
        <v>0</v>
      </c>
      <c r="G1253" s="265">
        <v>0</v>
      </c>
      <c r="H1253" s="265">
        <v>0</v>
      </c>
      <c r="I1253" s="265">
        <v>0</v>
      </c>
      <c r="J1253" s="265">
        <v>0</v>
      </c>
      <c r="K1253" s="265">
        <v>0</v>
      </c>
      <c r="L1253" s="265">
        <v>0</v>
      </c>
      <c r="M1253" s="265">
        <v>240.4</v>
      </c>
      <c r="N1253" s="265">
        <v>513.20000000000005</v>
      </c>
      <c r="O1253" s="265">
        <v>360</v>
      </c>
      <c r="P1253" s="265">
        <v>417.6</v>
      </c>
      <c r="Q1253" s="265">
        <v>0</v>
      </c>
      <c r="R1253" s="265">
        <v>3708.8</v>
      </c>
      <c r="S1253" s="265">
        <v>0</v>
      </c>
      <c r="T1253" s="265">
        <v>0</v>
      </c>
      <c r="U1253" s="265">
        <v>0</v>
      </c>
      <c r="V1253" s="265">
        <v>188</v>
      </c>
      <c r="W1253" s="265">
        <v>0</v>
      </c>
      <c r="X1253" s="265">
        <v>250</v>
      </c>
      <c r="Y1253" s="265">
        <v>0</v>
      </c>
      <c r="Z1253" s="265">
        <v>0</v>
      </c>
    </row>
    <row r="1254" spans="1:26" ht="19.45" customHeight="1">
      <c r="A1254" s="264" t="s">
        <v>1023</v>
      </c>
      <c r="B1254" s="264" t="s">
        <v>781</v>
      </c>
      <c r="C1254" s="264" t="s">
        <v>1027</v>
      </c>
      <c r="D1254" s="265">
        <v>16793.599999999999</v>
      </c>
      <c r="E1254" s="265">
        <v>22.95</v>
      </c>
      <c r="F1254" s="265">
        <v>0</v>
      </c>
      <c r="G1254" s="265">
        <v>0</v>
      </c>
      <c r="H1254" s="265">
        <v>0</v>
      </c>
      <c r="I1254" s="265">
        <v>0</v>
      </c>
      <c r="J1254" s="265">
        <v>0</v>
      </c>
      <c r="K1254" s="265">
        <v>13.5</v>
      </c>
      <c r="L1254" s="265">
        <v>0</v>
      </c>
      <c r="M1254" s="265">
        <v>240.4</v>
      </c>
      <c r="N1254" s="265">
        <v>513.20000000000005</v>
      </c>
      <c r="O1254" s="265">
        <v>360</v>
      </c>
      <c r="P1254" s="265">
        <v>417.6</v>
      </c>
      <c r="Q1254" s="265">
        <v>0</v>
      </c>
      <c r="R1254" s="265">
        <v>3708.8</v>
      </c>
      <c r="S1254" s="265">
        <v>0</v>
      </c>
      <c r="T1254" s="265">
        <v>0</v>
      </c>
      <c r="U1254" s="265">
        <v>0</v>
      </c>
      <c r="V1254" s="265">
        <v>188</v>
      </c>
      <c r="W1254" s="265">
        <v>0</v>
      </c>
      <c r="X1254" s="265">
        <v>250</v>
      </c>
      <c r="Y1254" s="265">
        <v>0</v>
      </c>
      <c r="Z1254" s="265">
        <v>0</v>
      </c>
    </row>
    <row r="1255" spans="1:26" ht="19.45" customHeight="1">
      <c r="A1255" s="264" t="s">
        <v>1023</v>
      </c>
      <c r="B1255" s="264" t="s">
        <v>781</v>
      </c>
      <c r="C1255" s="264" t="s">
        <v>1028</v>
      </c>
      <c r="D1255" s="265">
        <v>16793.599999999999</v>
      </c>
      <c r="E1255" s="265">
        <v>22.95</v>
      </c>
      <c r="F1255" s="265">
        <v>0</v>
      </c>
      <c r="G1255" s="265">
        <v>0</v>
      </c>
      <c r="H1255" s="265">
        <v>0</v>
      </c>
      <c r="I1255" s="265">
        <v>0</v>
      </c>
      <c r="J1255" s="265">
        <v>0</v>
      </c>
      <c r="K1255" s="265">
        <v>0</v>
      </c>
      <c r="L1255" s="265">
        <v>0</v>
      </c>
      <c r="M1255" s="265">
        <v>240.4</v>
      </c>
      <c r="N1255" s="265">
        <v>513.20000000000005</v>
      </c>
      <c r="O1255" s="265">
        <v>360</v>
      </c>
      <c r="P1255" s="265">
        <v>417.6</v>
      </c>
      <c r="Q1255" s="265">
        <v>0</v>
      </c>
      <c r="R1255" s="265">
        <v>3708.8</v>
      </c>
      <c r="S1255" s="265">
        <v>0</v>
      </c>
      <c r="T1255" s="265">
        <v>0</v>
      </c>
      <c r="U1255" s="265">
        <v>0</v>
      </c>
      <c r="V1255" s="265">
        <v>188</v>
      </c>
      <c r="W1255" s="265">
        <v>0</v>
      </c>
      <c r="X1255" s="265">
        <v>250</v>
      </c>
      <c r="Y1255" s="265">
        <v>0</v>
      </c>
      <c r="Z1255" s="265">
        <v>0</v>
      </c>
    </row>
    <row r="1256" spans="1:26" ht="19.45" customHeight="1">
      <c r="A1256" s="264" t="s">
        <v>1023</v>
      </c>
      <c r="B1256" s="264" t="s">
        <v>781</v>
      </c>
      <c r="C1256" s="264" t="s">
        <v>1029</v>
      </c>
      <c r="D1256" s="265">
        <v>16793.599999999999</v>
      </c>
      <c r="E1256" s="265">
        <v>33.75</v>
      </c>
      <c r="F1256" s="265">
        <v>0</v>
      </c>
      <c r="G1256" s="265">
        <v>0</v>
      </c>
      <c r="H1256" s="265">
        <v>0</v>
      </c>
      <c r="I1256" s="265">
        <v>0</v>
      </c>
      <c r="J1256" s="265">
        <v>0</v>
      </c>
      <c r="K1256" s="265">
        <v>13.5</v>
      </c>
      <c r="L1256" s="265">
        <v>0</v>
      </c>
      <c r="M1256" s="265">
        <v>240.4</v>
      </c>
      <c r="N1256" s="265">
        <v>513.20000000000005</v>
      </c>
      <c r="O1256" s="265">
        <v>360</v>
      </c>
      <c r="P1256" s="265">
        <v>417.6</v>
      </c>
      <c r="Q1256" s="265">
        <v>0</v>
      </c>
      <c r="R1256" s="265">
        <v>3708.8</v>
      </c>
      <c r="S1256" s="265">
        <v>0</v>
      </c>
      <c r="T1256" s="265">
        <v>0</v>
      </c>
      <c r="U1256" s="265">
        <v>0</v>
      </c>
      <c r="V1256" s="265">
        <v>188</v>
      </c>
      <c r="W1256" s="265">
        <v>0</v>
      </c>
      <c r="X1256" s="265">
        <v>250</v>
      </c>
      <c r="Y1256" s="265">
        <v>0</v>
      </c>
      <c r="Z1256" s="265">
        <v>0</v>
      </c>
    </row>
    <row r="1257" spans="1:26" ht="19.45" customHeight="1">
      <c r="A1257" s="264" t="s">
        <v>1023</v>
      </c>
      <c r="B1257" s="264" t="s">
        <v>781</v>
      </c>
      <c r="C1257" s="264" t="s">
        <v>1032</v>
      </c>
      <c r="D1257" s="265">
        <v>16793.599999999999</v>
      </c>
      <c r="E1257" s="265">
        <v>67.2</v>
      </c>
      <c r="F1257" s="265">
        <v>0</v>
      </c>
      <c r="G1257" s="265">
        <v>0</v>
      </c>
      <c r="H1257" s="265">
        <v>0</v>
      </c>
      <c r="I1257" s="265">
        <v>0</v>
      </c>
      <c r="J1257" s="265">
        <v>0</v>
      </c>
      <c r="K1257" s="265">
        <v>0</v>
      </c>
      <c r="L1257" s="265">
        <v>0</v>
      </c>
      <c r="M1257" s="265">
        <v>240.4</v>
      </c>
      <c r="N1257" s="265">
        <v>513.20000000000005</v>
      </c>
      <c r="O1257" s="265">
        <v>360</v>
      </c>
      <c r="P1257" s="265">
        <v>417.6</v>
      </c>
      <c r="Q1257" s="265">
        <v>0</v>
      </c>
      <c r="R1257" s="265">
        <v>3708.8</v>
      </c>
      <c r="S1257" s="265">
        <v>0</v>
      </c>
      <c r="T1257" s="265">
        <v>0</v>
      </c>
      <c r="U1257" s="265">
        <v>0</v>
      </c>
      <c r="V1257" s="265">
        <v>188</v>
      </c>
      <c r="W1257" s="265">
        <v>0</v>
      </c>
      <c r="X1257" s="265">
        <v>250</v>
      </c>
      <c r="Y1257" s="265">
        <v>0</v>
      </c>
      <c r="Z1257" s="265">
        <v>0</v>
      </c>
    </row>
    <row r="1258" spans="1:26" ht="19.45" customHeight="1">
      <c r="A1258" s="264" t="s">
        <v>1023</v>
      </c>
      <c r="B1258" s="264" t="s">
        <v>781</v>
      </c>
      <c r="C1258" s="264" t="s">
        <v>1022</v>
      </c>
      <c r="D1258" s="265">
        <v>16793.599999999999</v>
      </c>
      <c r="E1258" s="265">
        <v>85.2</v>
      </c>
      <c r="F1258" s="265">
        <v>0</v>
      </c>
      <c r="G1258" s="265">
        <v>0</v>
      </c>
      <c r="H1258" s="265">
        <v>0</v>
      </c>
      <c r="I1258" s="265">
        <v>0</v>
      </c>
      <c r="J1258" s="265">
        <v>0</v>
      </c>
      <c r="K1258" s="265">
        <v>13.5</v>
      </c>
      <c r="L1258" s="265">
        <v>0</v>
      </c>
      <c r="M1258" s="265">
        <v>240.4</v>
      </c>
      <c r="N1258" s="265">
        <v>513.20000000000005</v>
      </c>
      <c r="O1258" s="265">
        <v>360</v>
      </c>
      <c r="P1258" s="265">
        <v>417.6</v>
      </c>
      <c r="Q1258" s="265">
        <v>0</v>
      </c>
      <c r="R1258" s="265">
        <v>3708.8</v>
      </c>
      <c r="S1258" s="265">
        <v>0</v>
      </c>
      <c r="T1258" s="265">
        <v>0</v>
      </c>
      <c r="U1258" s="265">
        <v>0</v>
      </c>
      <c r="V1258" s="265">
        <v>188</v>
      </c>
      <c r="W1258" s="265">
        <v>0</v>
      </c>
      <c r="X1258" s="265">
        <v>250</v>
      </c>
      <c r="Y1258" s="265">
        <v>0</v>
      </c>
      <c r="Z1258" s="265">
        <v>0</v>
      </c>
    </row>
    <row r="1259" spans="1:26" ht="19.45" customHeight="1">
      <c r="A1259" s="264" t="s">
        <v>1023</v>
      </c>
      <c r="B1259" s="264" t="s">
        <v>781</v>
      </c>
      <c r="C1259" s="264" t="s">
        <v>1021</v>
      </c>
      <c r="D1259" s="265">
        <v>16793.599999999999</v>
      </c>
      <c r="E1259" s="265">
        <v>85.2</v>
      </c>
      <c r="F1259" s="265">
        <v>0</v>
      </c>
      <c r="G1259" s="265">
        <v>0</v>
      </c>
      <c r="H1259" s="265">
        <v>0</v>
      </c>
      <c r="I1259" s="265">
        <v>0</v>
      </c>
      <c r="J1259" s="265">
        <v>0</v>
      </c>
      <c r="K1259" s="265">
        <v>0</v>
      </c>
      <c r="L1259" s="265">
        <v>0</v>
      </c>
      <c r="M1259" s="265">
        <v>240.4</v>
      </c>
      <c r="N1259" s="265">
        <v>513.20000000000005</v>
      </c>
      <c r="O1259" s="265">
        <v>360</v>
      </c>
      <c r="P1259" s="265">
        <v>417.6</v>
      </c>
      <c r="Q1259" s="265">
        <v>0</v>
      </c>
      <c r="R1259" s="265">
        <v>3708.8</v>
      </c>
      <c r="S1259" s="265">
        <v>0</v>
      </c>
      <c r="T1259" s="265">
        <v>0</v>
      </c>
      <c r="U1259" s="265">
        <v>0</v>
      </c>
      <c r="V1259" s="265">
        <v>188</v>
      </c>
      <c r="W1259" s="265">
        <v>0</v>
      </c>
      <c r="X1259" s="265">
        <v>250</v>
      </c>
      <c r="Y1259" s="265">
        <v>0</v>
      </c>
      <c r="Z1259" s="265">
        <v>0</v>
      </c>
    </row>
    <row r="1260" spans="1:26" ht="19.45" customHeight="1">
      <c r="A1260" s="264" t="s">
        <v>1023</v>
      </c>
      <c r="B1260" s="264" t="s">
        <v>997</v>
      </c>
      <c r="C1260" s="264" t="s">
        <v>1025</v>
      </c>
      <c r="D1260" s="265">
        <v>21710.799999999999</v>
      </c>
      <c r="E1260" s="265">
        <v>18.22</v>
      </c>
      <c r="F1260" s="265">
        <v>0</v>
      </c>
      <c r="G1260" s="265">
        <v>0</v>
      </c>
      <c r="H1260" s="265">
        <v>0</v>
      </c>
      <c r="I1260" s="265">
        <v>0</v>
      </c>
      <c r="J1260" s="265">
        <v>0</v>
      </c>
      <c r="K1260" s="265">
        <v>0</v>
      </c>
      <c r="L1260" s="265">
        <v>0</v>
      </c>
      <c r="M1260" s="265">
        <v>240.4</v>
      </c>
      <c r="N1260" s="265">
        <v>513.20000000000005</v>
      </c>
      <c r="O1260" s="265">
        <v>360</v>
      </c>
      <c r="P1260" s="265">
        <v>422</v>
      </c>
      <c r="Q1260" s="265">
        <v>0</v>
      </c>
      <c r="R1260" s="265">
        <v>3708.8</v>
      </c>
      <c r="S1260" s="265">
        <v>0</v>
      </c>
      <c r="T1260" s="265">
        <v>0</v>
      </c>
      <c r="U1260" s="265">
        <v>0</v>
      </c>
      <c r="V1260" s="265">
        <v>188</v>
      </c>
      <c r="W1260" s="265">
        <v>0</v>
      </c>
      <c r="X1260" s="265">
        <v>250</v>
      </c>
      <c r="Y1260" s="265">
        <v>0</v>
      </c>
      <c r="Z1260" s="265">
        <v>0</v>
      </c>
    </row>
    <row r="1261" spans="1:26" ht="19.45" customHeight="1">
      <c r="A1261" s="264" t="s">
        <v>1023</v>
      </c>
      <c r="B1261" s="264" t="s">
        <v>997</v>
      </c>
      <c r="C1261" s="264" t="s">
        <v>1027</v>
      </c>
      <c r="D1261" s="265">
        <v>21710.799999999999</v>
      </c>
      <c r="E1261" s="265">
        <v>22.95</v>
      </c>
      <c r="F1261" s="265">
        <v>0</v>
      </c>
      <c r="G1261" s="265">
        <v>0</v>
      </c>
      <c r="H1261" s="265">
        <v>0</v>
      </c>
      <c r="I1261" s="265">
        <v>0</v>
      </c>
      <c r="J1261" s="265">
        <v>0</v>
      </c>
      <c r="K1261" s="265">
        <v>13.5</v>
      </c>
      <c r="L1261" s="265">
        <v>0</v>
      </c>
      <c r="M1261" s="265">
        <v>240.4</v>
      </c>
      <c r="N1261" s="265">
        <v>513.20000000000005</v>
      </c>
      <c r="O1261" s="265">
        <v>360</v>
      </c>
      <c r="P1261" s="265">
        <v>422</v>
      </c>
      <c r="Q1261" s="265">
        <v>0</v>
      </c>
      <c r="R1261" s="265">
        <v>3708.8</v>
      </c>
      <c r="S1261" s="265">
        <v>0</v>
      </c>
      <c r="T1261" s="265">
        <v>0</v>
      </c>
      <c r="U1261" s="265">
        <v>0</v>
      </c>
      <c r="V1261" s="265">
        <v>188</v>
      </c>
      <c r="W1261" s="265">
        <v>0</v>
      </c>
      <c r="X1261" s="265">
        <v>250</v>
      </c>
      <c r="Y1261" s="265">
        <v>0</v>
      </c>
      <c r="Z1261" s="265">
        <v>0</v>
      </c>
    </row>
    <row r="1262" spans="1:26" ht="19.45" customHeight="1">
      <c r="A1262" s="264" t="s">
        <v>1023</v>
      </c>
      <c r="B1262" s="264" t="s">
        <v>997</v>
      </c>
      <c r="C1262" s="264" t="s">
        <v>1028</v>
      </c>
      <c r="D1262" s="265">
        <v>21710.799999999999</v>
      </c>
      <c r="E1262" s="265">
        <v>22.95</v>
      </c>
      <c r="F1262" s="265">
        <v>0</v>
      </c>
      <c r="G1262" s="265">
        <v>0</v>
      </c>
      <c r="H1262" s="265">
        <v>0</v>
      </c>
      <c r="I1262" s="265">
        <v>0</v>
      </c>
      <c r="J1262" s="265">
        <v>0</v>
      </c>
      <c r="K1262" s="265">
        <v>0</v>
      </c>
      <c r="L1262" s="265">
        <v>0</v>
      </c>
      <c r="M1262" s="265">
        <v>240.4</v>
      </c>
      <c r="N1262" s="265">
        <v>513.20000000000005</v>
      </c>
      <c r="O1262" s="265">
        <v>360</v>
      </c>
      <c r="P1262" s="265">
        <v>422</v>
      </c>
      <c r="Q1262" s="265">
        <v>0</v>
      </c>
      <c r="R1262" s="265">
        <v>3708.8</v>
      </c>
      <c r="S1262" s="265">
        <v>0</v>
      </c>
      <c r="T1262" s="265">
        <v>0</v>
      </c>
      <c r="U1262" s="265">
        <v>0</v>
      </c>
      <c r="V1262" s="265">
        <v>188</v>
      </c>
      <c r="W1262" s="265">
        <v>0</v>
      </c>
      <c r="X1262" s="265">
        <v>250</v>
      </c>
      <c r="Y1262" s="265">
        <v>0</v>
      </c>
      <c r="Z1262" s="265">
        <v>0</v>
      </c>
    </row>
    <row r="1263" spans="1:26" ht="19.45" customHeight="1">
      <c r="A1263" s="264" t="s">
        <v>1023</v>
      </c>
      <c r="B1263" s="264" t="s">
        <v>997</v>
      </c>
      <c r="C1263" s="264" t="s">
        <v>1033</v>
      </c>
      <c r="D1263" s="265">
        <v>21710.799999999999</v>
      </c>
      <c r="E1263" s="265">
        <v>67</v>
      </c>
      <c r="F1263" s="265">
        <v>0</v>
      </c>
      <c r="G1263" s="265">
        <v>0</v>
      </c>
      <c r="H1263" s="265">
        <v>0</v>
      </c>
      <c r="I1263" s="265">
        <v>0</v>
      </c>
      <c r="J1263" s="265">
        <v>0</v>
      </c>
      <c r="K1263" s="265">
        <v>19.600000000000001</v>
      </c>
      <c r="L1263" s="265">
        <v>0</v>
      </c>
      <c r="M1263" s="265">
        <v>240.4</v>
      </c>
      <c r="N1263" s="265">
        <v>513.20000000000005</v>
      </c>
      <c r="O1263" s="265">
        <v>360</v>
      </c>
      <c r="P1263" s="265">
        <v>422</v>
      </c>
      <c r="Q1263" s="265">
        <v>0</v>
      </c>
      <c r="R1263" s="265">
        <v>3708.8</v>
      </c>
      <c r="S1263" s="265">
        <v>0</v>
      </c>
      <c r="T1263" s="265">
        <v>0</v>
      </c>
      <c r="U1263" s="265">
        <v>0</v>
      </c>
      <c r="V1263" s="265">
        <v>188</v>
      </c>
      <c r="W1263" s="265">
        <v>0</v>
      </c>
      <c r="X1263" s="265">
        <v>250</v>
      </c>
      <c r="Y1263" s="265">
        <v>0</v>
      </c>
      <c r="Z1263" s="265">
        <v>0</v>
      </c>
    </row>
    <row r="1264" spans="1:26" ht="19.45" customHeight="1">
      <c r="A1264" s="264" t="s">
        <v>1023</v>
      </c>
      <c r="B1264" s="264" t="s">
        <v>997</v>
      </c>
      <c r="C1264" s="264" t="s">
        <v>1022</v>
      </c>
      <c r="D1264" s="265">
        <v>21710.799999999999</v>
      </c>
      <c r="E1264" s="265">
        <v>84.8</v>
      </c>
      <c r="F1264" s="265">
        <v>6</v>
      </c>
      <c r="G1264" s="265">
        <v>0</v>
      </c>
      <c r="H1264" s="265">
        <v>0</v>
      </c>
      <c r="I1264" s="265">
        <v>0</v>
      </c>
      <c r="J1264" s="265">
        <v>0</v>
      </c>
      <c r="K1264" s="265">
        <v>19.600000000000001</v>
      </c>
      <c r="L1264" s="265">
        <v>0</v>
      </c>
      <c r="M1264" s="265">
        <v>240.4</v>
      </c>
      <c r="N1264" s="265">
        <v>513.20000000000005</v>
      </c>
      <c r="O1264" s="265">
        <v>360</v>
      </c>
      <c r="P1264" s="265">
        <v>422</v>
      </c>
      <c r="Q1264" s="265">
        <v>0</v>
      </c>
      <c r="R1264" s="265">
        <v>3708.8</v>
      </c>
      <c r="S1264" s="265">
        <v>0</v>
      </c>
      <c r="T1264" s="265">
        <v>0</v>
      </c>
      <c r="U1264" s="265">
        <v>0</v>
      </c>
      <c r="V1264" s="265">
        <v>188</v>
      </c>
      <c r="W1264" s="265">
        <v>0</v>
      </c>
      <c r="X1264" s="265">
        <v>250</v>
      </c>
      <c r="Y1264" s="265">
        <v>0</v>
      </c>
      <c r="Z1264" s="265">
        <v>0</v>
      </c>
    </row>
    <row r="1265" spans="1:26" ht="19.45" customHeight="1">
      <c r="A1265" s="264" t="s">
        <v>1023</v>
      </c>
      <c r="B1265" s="264" t="s">
        <v>997</v>
      </c>
      <c r="C1265" s="264" t="s">
        <v>1021</v>
      </c>
      <c r="D1265" s="265">
        <v>21710.799999999999</v>
      </c>
      <c r="E1265" s="265">
        <v>84.8</v>
      </c>
      <c r="F1265" s="265">
        <v>6</v>
      </c>
      <c r="G1265" s="265">
        <v>0</v>
      </c>
      <c r="H1265" s="265">
        <v>0</v>
      </c>
      <c r="I1265" s="265">
        <v>0</v>
      </c>
      <c r="J1265" s="265">
        <v>0</v>
      </c>
      <c r="K1265" s="265">
        <v>0</v>
      </c>
      <c r="L1265" s="265">
        <v>0</v>
      </c>
      <c r="M1265" s="265">
        <v>240.4</v>
      </c>
      <c r="N1265" s="265">
        <v>513.20000000000005</v>
      </c>
      <c r="O1265" s="265">
        <v>360</v>
      </c>
      <c r="P1265" s="265">
        <v>422</v>
      </c>
      <c r="Q1265" s="265">
        <v>0</v>
      </c>
      <c r="R1265" s="265">
        <v>3708.8</v>
      </c>
      <c r="S1265" s="265">
        <v>0</v>
      </c>
      <c r="T1265" s="265">
        <v>0</v>
      </c>
      <c r="U1265" s="265">
        <v>0</v>
      </c>
      <c r="V1265" s="265">
        <v>188</v>
      </c>
      <c r="W1265" s="265">
        <v>0</v>
      </c>
      <c r="X1265" s="265">
        <v>250</v>
      </c>
      <c r="Y1265" s="265">
        <v>0</v>
      </c>
      <c r="Z1265" s="265">
        <v>0</v>
      </c>
    </row>
    <row r="1266" spans="1:26" ht="19.45" customHeight="1">
      <c r="A1266" s="264" t="s">
        <v>1023</v>
      </c>
      <c r="B1266" s="264" t="s">
        <v>783</v>
      </c>
      <c r="C1266" s="264" t="s">
        <v>1028</v>
      </c>
      <c r="D1266" s="265">
        <v>29471.200000000001</v>
      </c>
      <c r="E1266" s="265">
        <v>22.95</v>
      </c>
      <c r="F1266" s="265">
        <v>0</v>
      </c>
      <c r="G1266" s="265">
        <v>0</v>
      </c>
      <c r="H1266" s="265">
        <v>0</v>
      </c>
      <c r="I1266" s="265">
        <v>0</v>
      </c>
      <c r="J1266" s="265">
        <v>0</v>
      </c>
      <c r="K1266" s="265">
        <v>0</v>
      </c>
      <c r="L1266" s="265">
        <v>0</v>
      </c>
      <c r="M1266" s="265">
        <v>240.4</v>
      </c>
      <c r="N1266" s="265">
        <v>513.20000000000005</v>
      </c>
      <c r="O1266" s="265">
        <v>360</v>
      </c>
      <c r="P1266" s="265">
        <v>427.6</v>
      </c>
      <c r="Q1266" s="265">
        <v>0</v>
      </c>
      <c r="R1266" s="265">
        <v>3708.8</v>
      </c>
      <c r="S1266" s="265">
        <v>0</v>
      </c>
      <c r="T1266" s="265">
        <v>0</v>
      </c>
      <c r="U1266" s="265">
        <v>0</v>
      </c>
      <c r="V1266" s="265">
        <v>188</v>
      </c>
      <c r="W1266" s="265">
        <v>0</v>
      </c>
      <c r="X1266" s="265">
        <v>250</v>
      </c>
      <c r="Y1266" s="265">
        <v>0</v>
      </c>
      <c r="Z1266" s="265">
        <v>0</v>
      </c>
    </row>
    <row r="1267" spans="1:26" ht="19.45" customHeight="1">
      <c r="A1267" s="264" t="s">
        <v>1023</v>
      </c>
      <c r="B1267" s="264" t="s">
        <v>783</v>
      </c>
      <c r="C1267" s="264" t="s">
        <v>1034</v>
      </c>
      <c r="D1267" s="265">
        <v>29471.200000000001</v>
      </c>
      <c r="E1267" s="265">
        <v>22.95</v>
      </c>
      <c r="F1267" s="265">
        <v>0</v>
      </c>
      <c r="G1267" s="265">
        <v>0</v>
      </c>
      <c r="H1267" s="265">
        <v>0</v>
      </c>
      <c r="I1267" s="265">
        <v>0</v>
      </c>
      <c r="J1267" s="265">
        <v>0</v>
      </c>
      <c r="K1267" s="265">
        <v>0</v>
      </c>
      <c r="L1267" s="265">
        <v>0</v>
      </c>
      <c r="M1267" s="265">
        <v>240.4</v>
      </c>
      <c r="N1267" s="265">
        <v>513.20000000000005</v>
      </c>
      <c r="O1267" s="265">
        <v>360</v>
      </c>
      <c r="P1267" s="265">
        <v>427.6</v>
      </c>
      <c r="Q1267" s="265">
        <v>0</v>
      </c>
      <c r="R1267" s="265">
        <v>3708.8</v>
      </c>
      <c r="S1267" s="265">
        <v>0</v>
      </c>
      <c r="T1267" s="265">
        <v>0</v>
      </c>
      <c r="U1267" s="265">
        <v>0</v>
      </c>
      <c r="V1267" s="265">
        <v>188</v>
      </c>
      <c r="W1267" s="265">
        <v>0</v>
      </c>
      <c r="X1267" s="265">
        <v>250</v>
      </c>
      <c r="Y1267" s="265">
        <v>0</v>
      </c>
      <c r="Z1267" s="265">
        <v>0</v>
      </c>
    </row>
    <row r="1268" spans="1:26" ht="19.45" customHeight="1">
      <c r="A1268" s="264" t="s">
        <v>1023</v>
      </c>
      <c r="B1268" s="264" t="s">
        <v>1035</v>
      </c>
      <c r="C1268" s="264" t="s">
        <v>1034</v>
      </c>
      <c r="D1268" s="265">
        <v>36434</v>
      </c>
      <c r="E1268" s="265">
        <v>22.95</v>
      </c>
      <c r="F1268" s="265">
        <v>0</v>
      </c>
      <c r="G1268" s="265">
        <v>0</v>
      </c>
      <c r="H1268" s="265">
        <v>0</v>
      </c>
      <c r="I1268" s="265">
        <v>0</v>
      </c>
      <c r="J1268" s="265">
        <v>0</v>
      </c>
      <c r="K1268" s="265">
        <v>0</v>
      </c>
      <c r="L1268" s="265">
        <v>0</v>
      </c>
      <c r="M1268" s="265">
        <v>240.4</v>
      </c>
      <c r="N1268" s="265">
        <v>513.20000000000005</v>
      </c>
      <c r="O1268" s="265">
        <v>360</v>
      </c>
      <c r="P1268" s="265">
        <v>434.4</v>
      </c>
      <c r="Q1268" s="265">
        <v>0</v>
      </c>
      <c r="R1268" s="265">
        <v>3708.8</v>
      </c>
      <c r="S1268" s="265">
        <v>0</v>
      </c>
      <c r="T1268" s="265">
        <v>0</v>
      </c>
      <c r="U1268" s="265">
        <v>0</v>
      </c>
      <c r="V1268" s="265">
        <v>188</v>
      </c>
      <c r="W1268" s="265">
        <v>0</v>
      </c>
      <c r="X1268" s="265">
        <v>250</v>
      </c>
      <c r="Y1268" s="265">
        <v>0</v>
      </c>
      <c r="Z1268" s="265">
        <v>0</v>
      </c>
    </row>
    <row r="1269" spans="1:26" ht="19.45" customHeight="1">
      <c r="A1269" s="264" t="s">
        <v>1036</v>
      </c>
      <c r="B1269" s="264" t="s">
        <v>1037</v>
      </c>
      <c r="C1269" s="264" t="s">
        <v>1038</v>
      </c>
      <c r="D1269" s="265">
        <v>20880.8</v>
      </c>
      <c r="E1269" s="265">
        <v>0</v>
      </c>
      <c r="F1269" s="265">
        <v>0</v>
      </c>
      <c r="G1269" s="265">
        <v>0</v>
      </c>
      <c r="H1269" s="265">
        <v>297.95999999999998</v>
      </c>
      <c r="I1269" s="265">
        <v>0</v>
      </c>
      <c r="J1269" s="265">
        <v>0</v>
      </c>
      <c r="K1269" s="265">
        <v>19.600000000000001</v>
      </c>
      <c r="L1269" s="265">
        <v>0</v>
      </c>
      <c r="M1269" s="265">
        <v>174.6</v>
      </c>
      <c r="N1269" s="265">
        <v>344.35</v>
      </c>
      <c r="O1269" s="265">
        <v>231.45</v>
      </c>
      <c r="P1269" s="265">
        <v>474.9</v>
      </c>
      <c r="Q1269" s="265">
        <v>0</v>
      </c>
      <c r="R1269" s="265">
        <v>6055.43</v>
      </c>
      <c r="S1269" s="265">
        <v>0</v>
      </c>
      <c r="T1269" s="265">
        <v>0</v>
      </c>
      <c r="U1269" s="265">
        <v>0</v>
      </c>
      <c r="V1269" s="265">
        <v>0</v>
      </c>
      <c r="W1269" s="265">
        <v>99.73</v>
      </c>
      <c r="X1269" s="265">
        <v>382.55</v>
      </c>
      <c r="Y1269" s="265">
        <v>0</v>
      </c>
      <c r="Z1269" s="265">
        <v>0</v>
      </c>
    </row>
    <row r="1270" spans="1:26" ht="19.45" customHeight="1">
      <c r="A1270" s="264" t="s">
        <v>1036</v>
      </c>
      <c r="B1270" s="264" t="s">
        <v>1037</v>
      </c>
      <c r="C1270" s="264" t="s">
        <v>9</v>
      </c>
      <c r="D1270" s="265">
        <v>20880.8</v>
      </c>
      <c r="E1270" s="265">
        <v>40.799999999999997</v>
      </c>
      <c r="F1270" s="265">
        <v>0</v>
      </c>
      <c r="G1270" s="265">
        <v>0</v>
      </c>
      <c r="H1270" s="265">
        <v>297.95999999999998</v>
      </c>
      <c r="I1270" s="265">
        <v>0</v>
      </c>
      <c r="J1270" s="265">
        <v>0</v>
      </c>
      <c r="K1270" s="265">
        <v>0</v>
      </c>
      <c r="L1270" s="265">
        <v>0</v>
      </c>
      <c r="M1270" s="265">
        <v>174.6</v>
      </c>
      <c r="N1270" s="265">
        <v>344.35</v>
      </c>
      <c r="O1270" s="265">
        <v>231.45</v>
      </c>
      <c r="P1270" s="265">
        <v>474.9</v>
      </c>
      <c r="Q1270" s="265">
        <v>0</v>
      </c>
      <c r="R1270" s="265">
        <v>6055.43</v>
      </c>
      <c r="S1270" s="265">
        <v>0</v>
      </c>
      <c r="T1270" s="265">
        <v>0</v>
      </c>
      <c r="U1270" s="265">
        <v>0</v>
      </c>
      <c r="V1270" s="265">
        <v>0</v>
      </c>
      <c r="W1270" s="265">
        <v>99.73</v>
      </c>
      <c r="X1270" s="265">
        <v>382.55</v>
      </c>
      <c r="Y1270" s="265">
        <v>0</v>
      </c>
      <c r="Z1270" s="265">
        <v>0</v>
      </c>
    </row>
    <row r="1271" spans="1:26" ht="19.45" customHeight="1">
      <c r="A1271" s="264" t="s">
        <v>1036</v>
      </c>
      <c r="B1271" s="264" t="s">
        <v>1037</v>
      </c>
      <c r="C1271" s="264" t="s">
        <v>8</v>
      </c>
      <c r="D1271" s="265">
        <v>20880.8</v>
      </c>
      <c r="E1271" s="265">
        <v>60</v>
      </c>
      <c r="F1271" s="265">
        <v>0</v>
      </c>
      <c r="G1271" s="265">
        <v>0</v>
      </c>
      <c r="H1271" s="265">
        <v>297.95999999999998</v>
      </c>
      <c r="I1271" s="265">
        <v>0</v>
      </c>
      <c r="J1271" s="265">
        <v>0</v>
      </c>
      <c r="K1271" s="265">
        <v>0</v>
      </c>
      <c r="L1271" s="265">
        <v>0</v>
      </c>
      <c r="M1271" s="265">
        <v>174.6</v>
      </c>
      <c r="N1271" s="265">
        <v>344.35</v>
      </c>
      <c r="O1271" s="265">
        <v>231.45</v>
      </c>
      <c r="P1271" s="265">
        <v>474.9</v>
      </c>
      <c r="Q1271" s="265">
        <v>0</v>
      </c>
      <c r="R1271" s="265">
        <v>6055.43</v>
      </c>
      <c r="S1271" s="265">
        <v>0</v>
      </c>
      <c r="T1271" s="265">
        <v>0</v>
      </c>
      <c r="U1271" s="265">
        <v>0</v>
      </c>
      <c r="V1271" s="265">
        <v>0</v>
      </c>
      <c r="W1271" s="265">
        <v>99.73</v>
      </c>
      <c r="X1271" s="265">
        <v>382.55</v>
      </c>
      <c r="Y1271" s="265">
        <v>0</v>
      </c>
      <c r="Z1271" s="265">
        <v>0</v>
      </c>
    </row>
    <row r="1272" spans="1:26" ht="19.45" customHeight="1">
      <c r="A1272" s="264" t="s">
        <v>1036</v>
      </c>
      <c r="B1272" s="264" t="s">
        <v>1037</v>
      </c>
      <c r="C1272" s="264" t="s">
        <v>163</v>
      </c>
      <c r="D1272" s="265">
        <v>20880.8</v>
      </c>
      <c r="E1272" s="265">
        <v>60</v>
      </c>
      <c r="F1272" s="265">
        <v>0</v>
      </c>
      <c r="G1272" s="265">
        <v>0</v>
      </c>
      <c r="H1272" s="265">
        <v>297.95999999999998</v>
      </c>
      <c r="I1272" s="265">
        <v>0</v>
      </c>
      <c r="J1272" s="265">
        <v>0</v>
      </c>
      <c r="K1272" s="265">
        <v>19.600000000000001</v>
      </c>
      <c r="L1272" s="265">
        <v>0</v>
      </c>
      <c r="M1272" s="265">
        <v>174.6</v>
      </c>
      <c r="N1272" s="265">
        <v>344.35</v>
      </c>
      <c r="O1272" s="265">
        <v>231.45</v>
      </c>
      <c r="P1272" s="265">
        <v>474.9</v>
      </c>
      <c r="Q1272" s="265">
        <v>0</v>
      </c>
      <c r="R1272" s="265">
        <v>6055.43</v>
      </c>
      <c r="S1272" s="265">
        <v>0</v>
      </c>
      <c r="T1272" s="265">
        <v>0</v>
      </c>
      <c r="U1272" s="265">
        <v>0</v>
      </c>
      <c r="V1272" s="265">
        <v>0</v>
      </c>
      <c r="W1272" s="265">
        <v>99.73</v>
      </c>
      <c r="X1272" s="265">
        <v>382.55</v>
      </c>
      <c r="Y1272" s="265">
        <v>0</v>
      </c>
      <c r="Z1272" s="265">
        <v>0</v>
      </c>
    </row>
    <row r="1273" spans="1:26" ht="19.45" customHeight="1">
      <c r="A1273" s="264" t="s">
        <v>1036</v>
      </c>
      <c r="B1273" s="264" t="s">
        <v>1037</v>
      </c>
      <c r="C1273" s="264" t="s">
        <v>1039</v>
      </c>
      <c r="D1273" s="265">
        <v>20880.8</v>
      </c>
      <c r="E1273" s="265">
        <v>80.400000000000006</v>
      </c>
      <c r="F1273" s="265">
        <v>0</v>
      </c>
      <c r="G1273" s="265">
        <v>0</v>
      </c>
      <c r="H1273" s="265">
        <v>297.95999999999998</v>
      </c>
      <c r="I1273" s="265">
        <v>0</v>
      </c>
      <c r="J1273" s="265">
        <v>0</v>
      </c>
      <c r="K1273" s="265">
        <v>19.600000000000001</v>
      </c>
      <c r="L1273" s="265">
        <v>0</v>
      </c>
      <c r="M1273" s="265">
        <v>174.6</v>
      </c>
      <c r="N1273" s="265">
        <v>344.35</v>
      </c>
      <c r="O1273" s="265">
        <v>231.45</v>
      </c>
      <c r="P1273" s="265">
        <v>474.9</v>
      </c>
      <c r="Q1273" s="265">
        <v>0</v>
      </c>
      <c r="R1273" s="265">
        <v>6055.43</v>
      </c>
      <c r="S1273" s="265">
        <v>0</v>
      </c>
      <c r="T1273" s="265">
        <v>0</v>
      </c>
      <c r="U1273" s="265">
        <v>0</v>
      </c>
      <c r="V1273" s="265">
        <v>0</v>
      </c>
      <c r="W1273" s="265">
        <v>99.73</v>
      </c>
      <c r="X1273" s="265">
        <v>382.55</v>
      </c>
      <c r="Y1273" s="265">
        <v>0</v>
      </c>
      <c r="Z1273" s="265">
        <v>0</v>
      </c>
    </row>
    <row r="1274" spans="1:26" ht="19.45" customHeight="1">
      <c r="A1274" s="264" t="s">
        <v>1036</v>
      </c>
      <c r="B1274" s="264" t="s">
        <v>1037</v>
      </c>
      <c r="C1274" s="264" t="s">
        <v>1040</v>
      </c>
      <c r="D1274" s="265">
        <v>20880.8</v>
      </c>
      <c r="E1274" s="265">
        <v>80.400000000000006</v>
      </c>
      <c r="F1274" s="265">
        <v>0</v>
      </c>
      <c r="G1274" s="265">
        <v>0</v>
      </c>
      <c r="H1274" s="265">
        <v>297.95999999999998</v>
      </c>
      <c r="I1274" s="265">
        <v>0</v>
      </c>
      <c r="J1274" s="265">
        <v>0</v>
      </c>
      <c r="K1274" s="265">
        <v>19.600000000000001</v>
      </c>
      <c r="L1274" s="265">
        <v>0</v>
      </c>
      <c r="M1274" s="265">
        <v>174.6</v>
      </c>
      <c r="N1274" s="265">
        <v>344.35</v>
      </c>
      <c r="O1274" s="265">
        <v>231.45</v>
      </c>
      <c r="P1274" s="265">
        <v>474.9</v>
      </c>
      <c r="Q1274" s="265">
        <v>0</v>
      </c>
      <c r="R1274" s="265">
        <v>6055.43</v>
      </c>
      <c r="S1274" s="265">
        <v>0</v>
      </c>
      <c r="T1274" s="265">
        <v>0</v>
      </c>
      <c r="U1274" s="265">
        <v>0</v>
      </c>
      <c r="V1274" s="265">
        <v>0</v>
      </c>
      <c r="W1274" s="265">
        <v>99.73</v>
      </c>
      <c r="X1274" s="265">
        <v>382.55</v>
      </c>
      <c r="Y1274" s="265">
        <v>0</v>
      </c>
      <c r="Z1274" s="265">
        <v>0</v>
      </c>
    </row>
    <row r="1275" spans="1:26" ht="19.45" customHeight="1">
      <c r="A1275" s="264" t="s">
        <v>1036</v>
      </c>
      <c r="B1275" s="264" t="s">
        <v>1037</v>
      </c>
      <c r="C1275" s="264" t="s">
        <v>1041</v>
      </c>
      <c r="D1275" s="265">
        <v>20880.8</v>
      </c>
      <c r="E1275" s="265">
        <v>102</v>
      </c>
      <c r="F1275" s="265">
        <v>0</v>
      </c>
      <c r="G1275" s="265">
        <v>0</v>
      </c>
      <c r="H1275" s="265">
        <v>297.95999999999998</v>
      </c>
      <c r="I1275" s="265">
        <v>0</v>
      </c>
      <c r="J1275" s="265">
        <v>0</v>
      </c>
      <c r="K1275" s="265">
        <v>19.600000000000001</v>
      </c>
      <c r="L1275" s="265">
        <v>0</v>
      </c>
      <c r="M1275" s="265">
        <v>174.6</v>
      </c>
      <c r="N1275" s="265">
        <v>344.35</v>
      </c>
      <c r="O1275" s="265">
        <v>231.45</v>
      </c>
      <c r="P1275" s="265">
        <v>474.9</v>
      </c>
      <c r="Q1275" s="265">
        <v>0</v>
      </c>
      <c r="R1275" s="265">
        <v>6055.43</v>
      </c>
      <c r="S1275" s="265">
        <v>0</v>
      </c>
      <c r="T1275" s="265">
        <v>0</v>
      </c>
      <c r="U1275" s="265">
        <v>0</v>
      </c>
      <c r="V1275" s="265">
        <v>0</v>
      </c>
      <c r="W1275" s="265">
        <v>99.73</v>
      </c>
      <c r="X1275" s="265">
        <v>382.55</v>
      </c>
      <c r="Y1275" s="265">
        <v>0</v>
      </c>
      <c r="Z1275" s="265">
        <v>0</v>
      </c>
    </row>
    <row r="1276" spans="1:26" ht="19.45" customHeight="1">
      <c r="A1276" s="264" t="s">
        <v>1036</v>
      </c>
      <c r="B1276" s="264" t="s">
        <v>1037</v>
      </c>
      <c r="C1276" s="264" t="s">
        <v>1042</v>
      </c>
      <c r="D1276" s="265">
        <v>20880.8</v>
      </c>
      <c r="E1276" s="265">
        <v>102</v>
      </c>
      <c r="F1276" s="265">
        <v>0</v>
      </c>
      <c r="G1276" s="265">
        <v>0</v>
      </c>
      <c r="H1276" s="265">
        <v>297.95999999999998</v>
      </c>
      <c r="I1276" s="265">
        <v>0</v>
      </c>
      <c r="J1276" s="265">
        <v>0</v>
      </c>
      <c r="K1276" s="265">
        <v>19.600000000000001</v>
      </c>
      <c r="L1276" s="265">
        <v>0</v>
      </c>
      <c r="M1276" s="265">
        <v>174.6</v>
      </c>
      <c r="N1276" s="265">
        <v>344.35</v>
      </c>
      <c r="O1276" s="265">
        <v>231.45</v>
      </c>
      <c r="P1276" s="265">
        <v>474.9</v>
      </c>
      <c r="Q1276" s="265">
        <v>0</v>
      </c>
      <c r="R1276" s="265">
        <v>6055.43</v>
      </c>
      <c r="S1276" s="265">
        <v>0</v>
      </c>
      <c r="T1276" s="265">
        <v>0</v>
      </c>
      <c r="U1276" s="265">
        <v>0</v>
      </c>
      <c r="V1276" s="265">
        <v>0</v>
      </c>
      <c r="W1276" s="265">
        <v>99.73</v>
      </c>
      <c r="X1276" s="265">
        <v>382.55</v>
      </c>
      <c r="Y1276" s="265">
        <v>0</v>
      </c>
      <c r="Z1276" s="265">
        <v>0</v>
      </c>
    </row>
    <row r="1277" spans="1:26" ht="19.45" customHeight="1">
      <c r="A1277" s="264" t="s">
        <v>1053</v>
      </c>
      <c r="B1277" s="264" t="s">
        <v>1054</v>
      </c>
      <c r="C1277" s="264" t="s">
        <v>164</v>
      </c>
      <c r="D1277" s="265">
        <v>9591.6</v>
      </c>
      <c r="E1277" s="265">
        <v>37.5</v>
      </c>
      <c r="F1277" s="265">
        <v>0</v>
      </c>
      <c r="G1277" s="265">
        <v>0</v>
      </c>
      <c r="H1277" s="265">
        <v>0</v>
      </c>
      <c r="I1277" s="265">
        <v>0</v>
      </c>
      <c r="J1277" s="265">
        <v>0</v>
      </c>
      <c r="K1277" s="265">
        <v>15</v>
      </c>
      <c r="L1277" s="265">
        <v>0</v>
      </c>
      <c r="M1277" s="265">
        <v>180.3</v>
      </c>
      <c r="N1277" s="265">
        <v>384.9</v>
      </c>
      <c r="O1277" s="265">
        <v>270</v>
      </c>
      <c r="P1277" s="265">
        <v>310.8</v>
      </c>
      <c r="Q1277" s="265">
        <v>0</v>
      </c>
      <c r="R1277" s="265">
        <v>2781.6</v>
      </c>
      <c r="S1277" s="265">
        <v>0</v>
      </c>
      <c r="T1277" s="265">
        <v>0</v>
      </c>
      <c r="U1277" s="265">
        <v>0</v>
      </c>
      <c r="V1277" s="265">
        <v>0</v>
      </c>
      <c r="W1277" s="265">
        <v>65.099999999999994</v>
      </c>
      <c r="X1277" s="265">
        <v>187.5</v>
      </c>
      <c r="Y1277" s="265">
        <v>0</v>
      </c>
      <c r="Z1277" s="265">
        <v>0</v>
      </c>
    </row>
    <row r="1278" spans="1:26" ht="19.45" customHeight="1">
      <c r="A1278" s="264" t="s">
        <v>1053</v>
      </c>
      <c r="B1278" s="264" t="s">
        <v>1054</v>
      </c>
      <c r="C1278" s="264" t="s">
        <v>1039</v>
      </c>
      <c r="D1278" s="265">
        <v>9591.6</v>
      </c>
      <c r="E1278" s="265">
        <v>50.25</v>
      </c>
      <c r="F1278" s="265">
        <v>0</v>
      </c>
      <c r="G1278" s="265">
        <v>0</v>
      </c>
      <c r="H1278" s="265">
        <v>0</v>
      </c>
      <c r="I1278" s="265">
        <v>0</v>
      </c>
      <c r="J1278" s="265">
        <v>0</v>
      </c>
      <c r="K1278" s="265">
        <v>15</v>
      </c>
      <c r="L1278" s="265">
        <v>0</v>
      </c>
      <c r="M1278" s="265">
        <v>180.3</v>
      </c>
      <c r="N1278" s="265">
        <v>384.9</v>
      </c>
      <c r="O1278" s="265">
        <v>270</v>
      </c>
      <c r="P1278" s="265">
        <v>310.8</v>
      </c>
      <c r="Q1278" s="265">
        <v>0</v>
      </c>
      <c r="R1278" s="265">
        <v>2781.6</v>
      </c>
      <c r="S1278" s="265">
        <v>0</v>
      </c>
      <c r="T1278" s="265">
        <v>0</v>
      </c>
      <c r="U1278" s="265">
        <v>0</v>
      </c>
      <c r="V1278" s="265">
        <v>0</v>
      </c>
      <c r="W1278" s="265">
        <v>65.099999999999994</v>
      </c>
      <c r="X1278" s="265">
        <v>187.5</v>
      </c>
      <c r="Y1278" s="265">
        <v>0</v>
      </c>
      <c r="Z1278" s="265">
        <v>0</v>
      </c>
    </row>
    <row r="1279" spans="1:26" ht="19.45" customHeight="1">
      <c r="A1279" s="264" t="s">
        <v>1053</v>
      </c>
      <c r="B1279" s="264" t="s">
        <v>1054</v>
      </c>
      <c r="C1279" s="264" t="s">
        <v>1042</v>
      </c>
      <c r="D1279" s="265">
        <v>9591.6</v>
      </c>
      <c r="E1279" s="265">
        <v>63.9</v>
      </c>
      <c r="F1279" s="265">
        <v>0</v>
      </c>
      <c r="G1279" s="265">
        <v>0</v>
      </c>
      <c r="H1279" s="265">
        <v>0</v>
      </c>
      <c r="I1279" s="265">
        <v>0</v>
      </c>
      <c r="J1279" s="265">
        <v>0</v>
      </c>
      <c r="K1279" s="265">
        <v>15</v>
      </c>
      <c r="L1279" s="265">
        <v>0</v>
      </c>
      <c r="M1279" s="265">
        <v>180.3</v>
      </c>
      <c r="N1279" s="265">
        <v>384.9</v>
      </c>
      <c r="O1279" s="265">
        <v>270</v>
      </c>
      <c r="P1279" s="265">
        <v>310.8</v>
      </c>
      <c r="Q1279" s="265">
        <v>0</v>
      </c>
      <c r="R1279" s="265">
        <v>2781.6</v>
      </c>
      <c r="S1279" s="265">
        <v>0</v>
      </c>
      <c r="T1279" s="265">
        <v>0</v>
      </c>
      <c r="U1279" s="265">
        <v>0</v>
      </c>
      <c r="V1279" s="265">
        <v>0</v>
      </c>
      <c r="W1279" s="265">
        <v>65.099999999999994</v>
      </c>
      <c r="X1279" s="265">
        <v>187.5</v>
      </c>
      <c r="Y1279" s="265">
        <v>0</v>
      </c>
      <c r="Z1279" s="265">
        <v>0</v>
      </c>
    </row>
    <row r="1280" spans="1:26" ht="19.45" customHeight="1">
      <c r="A1280" s="264" t="s">
        <v>1053</v>
      </c>
      <c r="B1280" s="264" t="s">
        <v>1055</v>
      </c>
      <c r="C1280" s="264" t="s">
        <v>1056</v>
      </c>
      <c r="D1280" s="265">
        <v>12595.2</v>
      </c>
      <c r="E1280" s="265">
        <v>25.5</v>
      </c>
      <c r="F1280" s="265">
        <v>0</v>
      </c>
      <c r="G1280" s="265">
        <v>0</v>
      </c>
      <c r="H1280" s="265">
        <v>0</v>
      </c>
      <c r="I1280" s="265">
        <v>0</v>
      </c>
      <c r="J1280" s="265">
        <v>0</v>
      </c>
      <c r="K1280" s="265">
        <v>15</v>
      </c>
      <c r="L1280" s="265">
        <v>0</v>
      </c>
      <c r="M1280" s="265">
        <v>180.3</v>
      </c>
      <c r="N1280" s="265">
        <v>384.9</v>
      </c>
      <c r="O1280" s="265">
        <v>270</v>
      </c>
      <c r="P1280" s="265">
        <v>313.2</v>
      </c>
      <c r="Q1280" s="265">
        <v>0</v>
      </c>
      <c r="R1280" s="265">
        <v>2781.6</v>
      </c>
      <c r="S1280" s="265">
        <v>0</v>
      </c>
      <c r="T1280" s="265">
        <v>0</v>
      </c>
      <c r="U1280" s="265">
        <v>0</v>
      </c>
      <c r="V1280" s="265">
        <v>141</v>
      </c>
      <c r="W1280" s="265">
        <v>0</v>
      </c>
      <c r="X1280" s="265">
        <v>187.5</v>
      </c>
      <c r="Y1280" s="265">
        <v>0</v>
      </c>
      <c r="Z1280" s="265">
        <v>0</v>
      </c>
    </row>
    <row r="1281" spans="1:26" ht="19.45" customHeight="1">
      <c r="A1281" s="264" t="s">
        <v>1053</v>
      </c>
      <c r="B1281" s="264" t="s">
        <v>1055</v>
      </c>
      <c r="C1281" s="264" t="s">
        <v>164</v>
      </c>
      <c r="D1281" s="265">
        <v>12595.2</v>
      </c>
      <c r="E1281" s="265">
        <v>37.5</v>
      </c>
      <c r="F1281" s="265">
        <v>0</v>
      </c>
      <c r="G1281" s="265">
        <v>0</v>
      </c>
      <c r="H1281" s="265">
        <v>0</v>
      </c>
      <c r="I1281" s="265">
        <v>0</v>
      </c>
      <c r="J1281" s="265">
        <v>0</v>
      </c>
      <c r="K1281" s="265">
        <v>15</v>
      </c>
      <c r="L1281" s="265">
        <v>0</v>
      </c>
      <c r="M1281" s="265">
        <v>180.3</v>
      </c>
      <c r="N1281" s="265">
        <v>384.9</v>
      </c>
      <c r="O1281" s="265">
        <v>270</v>
      </c>
      <c r="P1281" s="265">
        <v>313.2</v>
      </c>
      <c r="Q1281" s="265">
        <v>0</v>
      </c>
      <c r="R1281" s="265">
        <v>2781.6</v>
      </c>
      <c r="S1281" s="265">
        <v>0</v>
      </c>
      <c r="T1281" s="265">
        <v>0</v>
      </c>
      <c r="U1281" s="265">
        <v>0</v>
      </c>
      <c r="V1281" s="265">
        <v>141</v>
      </c>
      <c r="W1281" s="265">
        <v>0</v>
      </c>
      <c r="X1281" s="265">
        <v>187.5</v>
      </c>
      <c r="Y1281" s="265">
        <v>0</v>
      </c>
      <c r="Z1281" s="265">
        <v>0</v>
      </c>
    </row>
    <row r="1282" spans="1:26" ht="19.45" customHeight="1">
      <c r="A1282" s="264" t="s">
        <v>1053</v>
      </c>
      <c r="B1282" s="264" t="s">
        <v>1055</v>
      </c>
      <c r="C1282" s="264" t="s">
        <v>1039</v>
      </c>
      <c r="D1282" s="265">
        <v>12595.2</v>
      </c>
      <c r="E1282" s="265">
        <v>50.25</v>
      </c>
      <c r="F1282" s="265">
        <v>0</v>
      </c>
      <c r="G1282" s="265">
        <v>0</v>
      </c>
      <c r="H1282" s="265">
        <v>0</v>
      </c>
      <c r="I1282" s="265">
        <v>0</v>
      </c>
      <c r="J1282" s="265">
        <v>0</v>
      </c>
      <c r="K1282" s="265">
        <v>15</v>
      </c>
      <c r="L1282" s="265">
        <v>0</v>
      </c>
      <c r="M1282" s="265">
        <v>180.3</v>
      </c>
      <c r="N1282" s="265">
        <v>384.9</v>
      </c>
      <c r="O1282" s="265">
        <v>270</v>
      </c>
      <c r="P1282" s="265">
        <v>313.2</v>
      </c>
      <c r="Q1282" s="265">
        <v>0</v>
      </c>
      <c r="R1282" s="265">
        <v>2781.6</v>
      </c>
      <c r="S1282" s="265">
        <v>0</v>
      </c>
      <c r="T1282" s="265">
        <v>0</v>
      </c>
      <c r="U1282" s="265">
        <v>0</v>
      </c>
      <c r="V1282" s="265">
        <v>141</v>
      </c>
      <c r="W1282" s="265">
        <v>0</v>
      </c>
      <c r="X1282" s="265">
        <v>187.5</v>
      </c>
      <c r="Y1282" s="265">
        <v>0</v>
      </c>
      <c r="Z1282" s="265">
        <v>0</v>
      </c>
    </row>
    <row r="1283" spans="1:26" ht="19.45" customHeight="1">
      <c r="A1283" s="264" t="s">
        <v>1053</v>
      </c>
      <c r="B1283" s="264" t="s">
        <v>1055</v>
      </c>
      <c r="C1283" s="264" t="s">
        <v>1041</v>
      </c>
      <c r="D1283" s="265">
        <v>12595.2</v>
      </c>
      <c r="E1283" s="265">
        <v>63.9</v>
      </c>
      <c r="F1283" s="265">
        <v>0</v>
      </c>
      <c r="G1283" s="265">
        <v>0</v>
      </c>
      <c r="H1283" s="265">
        <v>0</v>
      </c>
      <c r="I1283" s="265">
        <v>0</v>
      </c>
      <c r="J1283" s="265">
        <v>0</v>
      </c>
      <c r="K1283" s="265">
        <v>15</v>
      </c>
      <c r="L1283" s="265">
        <v>0</v>
      </c>
      <c r="M1283" s="265">
        <v>180.3</v>
      </c>
      <c r="N1283" s="265">
        <v>384.9</v>
      </c>
      <c r="O1283" s="265">
        <v>270</v>
      </c>
      <c r="P1283" s="265">
        <v>313.2</v>
      </c>
      <c r="Q1283" s="265">
        <v>0</v>
      </c>
      <c r="R1283" s="265">
        <v>2781.6</v>
      </c>
      <c r="S1283" s="265">
        <v>0</v>
      </c>
      <c r="T1283" s="265">
        <v>0</v>
      </c>
      <c r="U1283" s="265">
        <v>0</v>
      </c>
      <c r="V1283" s="265">
        <v>141</v>
      </c>
      <c r="W1283" s="265">
        <v>0</v>
      </c>
      <c r="X1283" s="265">
        <v>187.5</v>
      </c>
      <c r="Y1283" s="265">
        <v>0</v>
      </c>
      <c r="Z1283" s="265">
        <v>0</v>
      </c>
    </row>
    <row r="1284" spans="1:26" ht="19.45" customHeight="1">
      <c r="A1284" s="264" t="s">
        <v>1053</v>
      </c>
      <c r="B1284" s="264" t="s">
        <v>1055</v>
      </c>
      <c r="C1284" s="264" t="s">
        <v>1042</v>
      </c>
      <c r="D1284" s="265">
        <v>12595.2</v>
      </c>
      <c r="E1284" s="265">
        <v>63.9</v>
      </c>
      <c r="F1284" s="265">
        <v>0</v>
      </c>
      <c r="G1284" s="265">
        <v>0</v>
      </c>
      <c r="H1284" s="265">
        <v>0</v>
      </c>
      <c r="I1284" s="265">
        <v>0</v>
      </c>
      <c r="J1284" s="265">
        <v>0</v>
      </c>
      <c r="K1284" s="265">
        <v>15</v>
      </c>
      <c r="L1284" s="265">
        <v>0</v>
      </c>
      <c r="M1284" s="265">
        <v>180.3</v>
      </c>
      <c r="N1284" s="265">
        <v>384.9</v>
      </c>
      <c r="O1284" s="265">
        <v>270</v>
      </c>
      <c r="P1284" s="265">
        <v>313.2</v>
      </c>
      <c r="Q1284" s="265">
        <v>0</v>
      </c>
      <c r="R1284" s="265">
        <v>2781.6</v>
      </c>
      <c r="S1284" s="265">
        <v>0</v>
      </c>
      <c r="T1284" s="265">
        <v>0</v>
      </c>
      <c r="U1284" s="265">
        <v>0</v>
      </c>
      <c r="V1284" s="265">
        <v>141</v>
      </c>
      <c r="W1284" s="265">
        <v>0</v>
      </c>
      <c r="X1284" s="265">
        <v>187.5</v>
      </c>
      <c r="Y1284" s="265">
        <v>0</v>
      </c>
      <c r="Z1284" s="265">
        <v>0</v>
      </c>
    </row>
    <row r="1285" spans="1:26" ht="19.45" customHeight="1">
      <c r="A1285" s="264" t="s">
        <v>1053</v>
      </c>
      <c r="B1285" s="264" t="s">
        <v>1057</v>
      </c>
      <c r="C1285" s="264" t="s">
        <v>1042</v>
      </c>
      <c r="D1285" s="265">
        <v>22103.4</v>
      </c>
      <c r="E1285" s="265">
        <v>63.9</v>
      </c>
      <c r="F1285" s="265">
        <v>0</v>
      </c>
      <c r="G1285" s="265">
        <v>0</v>
      </c>
      <c r="H1285" s="265">
        <v>0</v>
      </c>
      <c r="I1285" s="265">
        <v>0</v>
      </c>
      <c r="J1285" s="265">
        <v>0</v>
      </c>
      <c r="K1285" s="265">
        <v>15</v>
      </c>
      <c r="L1285" s="265">
        <v>0</v>
      </c>
      <c r="M1285" s="265">
        <v>180.3</v>
      </c>
      <c r="N1285" s="265">
        <v>384.9</v>
      </c>
      <c r="O1285" s="265">
        <v>270</v>
      </c>
      <c r="P1285" s="265">
        <v>320.7</v>
      </c>
      <c r="Q1285" s="265">
        <v>0</v>
      </c>
      <c r="R1285" s="265">
        <v>2781.6</v>
      </c>
      <c r="S1285" s="265">
        <v>0</v>
      </c>
      <c r="T1285" s="265">
        <v>0</v>
      </c>
      <c r="U1285" s="265">
        <v>0</v>
      </c>
      <c r="V1285" s="265">
        <v>141</v>
      </c>
      <c r="W1285" s="265">
        <v>0</v>
      </c>
      <c r="X1285" s="265">
        <v>187.5</v>
      </c>
      <c r="Y1285" s="265">
        <v>0</v>
      </c>
      <c r="Z1285" s="265">
        <v>0</v>
      </c>
    </row>
    <row r="1286" spans="1:26" ht="19.45" customHeight="1">
      <c r="A1286" s="264" t="s">
        <v>1053</v>
      </c>
      <c r="B1286" s="264" t="s">
        <v>1058</v>
      </c>
      <c r="C1286" s="264" t="s">
        <v>164</v>
      </c>
      <c r="D1286" s="265">
        <v>12595.2</v>
      </c>
      <c r="E1286" s="265">
        <v>37.5</v>
      </c>
      <c r="F1286" s="265">
        <v>0</v>
      </c>
      <c r="G1286" s="265">
        <v>0</v>
      </c>
      <c r="H1286" s="265">
        <v>0</v>
      </c>
      <c r="I1286" s="265">
        <v>0</v>
      </c>
      <c r="J1286" s="265">
        <v>0</v>
      </c>
      <c r="K1286" s="265">
        <v>15</v>
      </c>
      <c r="L1286" s="265">
        <v>0</v>
      </c>
      <c r="M1286" s="265">
        <v>180.3</v>
      </c>
      <c r="N1286" s="265">
        <v>384.9</v>
      </c>
      <c r="O1286" s="265">
        <v>270</v>
      </c>
      <c r="P1286" s="265">
        <v>313.2</v>
      </c>
      <c r="Q1286" s="265">
        <v>0</v>
      </c>
      <c r="R1286" s="265">
        <v>2781.6</v>
      </c>
      <c r="S1286" s="265">
        <v>0</v>
      </c>
      <c r="T1286" s="265">
        <v>0</v>
      </c>
      <c r="U1286" s="265">
        <v>0</v>
      </c>
      <c r="V1286" s="265">
        <v>141</v>
      </c>
      <c r="W1286" s="265">
        <v>0</v>
      </c>
      <c r="X1286" s="265">
        <v>187.5</v>
      </c>
      <c r="Y1286" s="265">
        <v>0</v>
      </c>
      <c r="Z1286" s="265">
        <v>0</v>
      </c>
    </row>
    <row r="1287" spans="1:26" ht="19.45" customHeight="1">
      <c r="A1287" s="264" t="s">
        <v>1053</v>
      </c>
      <c r="B1287" s="264" t="s">
        <v>1059</v>
      </c>
      <c r="C1287" s="264" t="s">
        <v>164</v>
      </c>
      <c r="D1287" s="265">
        <v>16283.1</v>
      </c>
      <c r="E1287" s="265">
        <v>37.5</v>
      </c>
      <c r="F1287" s="265">
        <v>0</v>
      </c>
      <c r="G1287" s="265">
        <v>0</v>
      </c>
      <c r="H1287" s="265">
        <v>0</v>
      </c>
      <c r="I1287" s="265">
        <v>0</v>
      </c>
      <c r="J1287" s="265">
        <v>0</v>
      </c>
      <c r="K1287" s="265">
        <v>15</v>
      </c>
      <c r="L1287" s="265">
        <v>0</v>
      </c>
      <c r="M1287" s="265">
        <v>180.3</v>
      </c>
      <c r="N1287" s="265">
        <v>384.9</v>
      </c>
      <c r="O1287" s="265">
        <v>270</v>
      </c>
      <c r="P1287" s="265">
        <v>316.5</v>
      </c>
      <c r="Q1287" s="265">
        <v>0</v>
      </c>
      <c r="R1287" s="265">
        <v>2781.6</v>
      </c>
      <c r="S1287" s="265">
        <v>0</v>
      </c>
      <c r="T1287" s="265">
        <v>0</v>
      </c>
      <c r="U1287" s="265">
        <v>0</v>
      </c>
      <c r="V1287" s="265">
        <v>141</v>
      </c>
      <c r="W1287" s="265">
        <v>0</v>
      </c>
      <c r="X1287" s="265">
        <v>187.5</v>
      </c>
      <c r="Y1287" s="265">
        <v>0</v>
      </c>
      <c r="Z1287" s="265">
        <v>0</v>
      </c>
    </row>
    <row r="1288" spans="1:26" ht="19.45" customHeight="1">
      <c r="A1288" s="264" t="s">
        <v>1053</v>
      </c>
      <c r="B1288" s="264" t="s">
        <v>1060</v>
      </c>
      <c r="C1288" s="264" t="s">
        <v>1038</v>
      </c>
      <c r="D1288" s="265">
        <v>13428.24</v>
      </c>
      <c r="E1288" s="265">
        <v>0</v>
      </c>
      <c r="F1288" s="265">
        <v>0</v>
      </c>
      <c r="G1288" s="265">
        <v>0</v>
      </c>
      <c r="H1288" s="265">
        <v>0</v>
      </c>
      <c r="I1288" s="265">
        <v>0</v>
      </c>
      <c r="J1288" s="265">
        <v>0</v>
      </c>
      <c r="K1288" s="265">
        <v>21</v>
      </c>
      <c r="L1288" s="265">
        <v>0</v>
      </c>
      <c r="M1288" s="265">
        <v>252.42</v>
      </c>
      <c r="N1288" s="265">
        <v>538.86</v>
      </c>
      <c r="O1288" s="265">
        <v>378</v>
      </c>
      <c r="P1288" s="265">
        <v>435.12</v>
      </c>
      <c r="Q1288" s="265">
        <v>0</v>
      </c>
      <c r="R1288" s="265">
        <v>3894.24</v>
      </c>
      <c r="S1288" s="265">
        <v>0</v>
      </c>
      <c r="T1288" s="265">
        <v>0</v>
      </c>
      <c r="U1288" s="265">
        <v>0</v>
      </c>
      <c r="V1288" s="265">
        <v>0</v>
      </c>
      <c r="W1288" s="265">
        <v>91.14</v>
      </c>
      <c r="X1288" s="265">
        <v>262.5</v>
      </c>
      <c r="Y1288" s="265">
        <v>0</v>
      </c>
      <c r="Z1288" s="265">
        <v>0</v>
      </c>
    </row>
    <row r="1289" spans="1:26" ht="19.45" customHeight="1">
      <c r="A1289" s="264" t="s">
        <v>1053</v>
      </c>
      <c r="B1289" s="264" t="s">
        <v>1108</v>
      </c>
      <c r="C1289" s="264" t="s">
        <v>4</v>
      </c>
      <c r="D1289" s="265">
        <v>6394.4</v>
      </c>
      <c r="E1289" s="265">
        <v>0</v>
      </c>
      <c r="F1289" s="265">
        <v>0</v>
      </c>
      <c r="G1289" s="265">
        <v>0</v>
      </c>
      <c r="H1289" s="265">
        <v>0</v>
      </c>
      <c r="I1289" s="265">
        <v>0</v>
      </c>
      <c r="J1289" s="265">
        <v>0</v>
      </c>
      <c r="K1289" s="265">
        <v>0</v>
      </c>
      <c r="L1289" s="265">
        <v>0</v>
      </c>
      <c r="M1289" s="265">
        <v>120.2</v>
      </c>
      <c r="N1289" s="265">
        <v>256.60000000000002</v>
      </c>
      <c r="O1289" s="265">
        <v>180</v>
      </c>
      <c r="P1289" s="265">
        <v>236.09</v>
      </c>
      <c r="Q1289" s="265">
        <v>0</v>
      </c>
      <c r="R1289" s="265">
        <v>1854.4</v>
      </c>
      <c r="S1289" s="265">
        <v>0</v>
      </c>
      <c r="T1289" s="265">
        <v>0</v>
      </c>
      <c r="U1289" s="265">
        <v>0</v>
      </c>
      <c r="V1289" s="265">
        <v>0</v>
      </c>
      <c r="W1289" s="265">
        <v>43.4</v>
      </c>
      <c r="X1289" s="265">
        <v>125</v>
      </c>
      <c r="Y1289" s="265">
        <v>0</v>
      </c>
      <c r="Z1289" s="265">
        <v>0</v>
      </c>
    </row>
    <row r="1290" spans="1:26" ht="19.45" customHeight="1">
      <c r="A1290" s="264" t="s">
        <v>1053</v>
      </c>
      <c r="B1290" s="264" t="s">
        <v>1108</v>
      </c>
      <c r="C1290" s="264" t="s">
        <v>1038</v>
      </c>
      <c r="D1290" s="265">
        <v>6394.4</v>
      </c>
      <c r="E1290" s="265">
        <v>0</v>
      </c>
      <c r="F1290" s="265">
        <v>0</v>
      </c>
      <c r="G1290" s="265">
        <v>0</v>
      </c>
      <c r="H1290" s="265">
        <v>0</v>
      </c>
      <c r="I1290" s="265">
        <v>0</v>
      </c>
      <c r="J1290" s="265">
        <v>0</v>
      </c>
      <c r="K1290" s="265">
        <v>10</v>
      </c>
      <c r="L1290" s="265">
        <v>0</v>
      </c>
      <c r="M1290" s="265">
        <v>120.2</v>
      </c>
      <c r="N1290" s="265">
        <v>256.60000000000002</v>
      </c>
      <c r="O1290" s="265">
        <v>180</v>
      </c>
      <c r="P1290" s="265">
        <v>236.09</v>
      </c>
      <c r="Q1290" s="265">
        <v>0</v>
      </c>
      <c r="R1290" s="265">
        <v>1854.4</v>
      </c>
      <c r="S1290" s="265">
        <v>0</v>
      </c>
      <c r="T1290" s="265">
        <v>0</v>
      </c>
      <c r="U1290" s="265">
        <v>0</v>
      </c>
      <c r="V1290" s="265">
        <v>0</v>
      </c>
      <c r="W1290" s="265">
        <v>43.4</v>
      </c>
      <c r="X1290" s="265">
        <v>125</v>
      </c>
      <c r="Y1290" s="265">
        <v>0</v>
      </c>
      <c r="Z1290" s="265">
        <v>0</v>
      </c>
    </row>
    <row r="1291" spans="1:26" ht="19.45" customHeight="1">
      <c r="A1291" s="264" t="s">
        <v>1053</v>
      </c>
      <c r="B1291" s="264" t="s">
        <v>1108</v>
      </c>
      <c r="C1291" s="264" t="s">
        <v>1065</v>
      </c>
      <c r="D1291" s="265">
        <v>6394.4</v>
      </c>
      <c r="E1291" s="265">
        <v>0</v>
      </c>
      <c r="F1291" s="265">
        <v>0</v>
      </c>
      <c r="G1291" s="265">
        <v>0</v>
      </c>
      <c r="H1291" s="265">
        <v>0</v>
      </c>
      <c r="I1291" s="265">
        <v>0</v>
      </c>
      <c r="J1291" s="265">
        <v>0</v>
      </c>
      <c r="K1291" s="265">
        <v>10</v>
      </c>
      <c r="L1291" s="265">
        <v>0</v>
      </c>
      <c r="M1291" s="265">
        <v>120.2</v>
      </c>
      <c r="N1291" s="265">
        <v>256.60000000000002</v>
      </c>
      <c r="O1291" s="265">
        <v>180</v>
      </c>
      <c r="P1291" s="265">
        <v>207.2</v>
      </c>
      <c r="Q1291" s="265">
        <v>0</v>
      </c>
      <c r="R1291" s="265">
        <v>1854.4</v>
      </c>
      <c r="S1291" s="265">
        <v>0</v>
      </c>
      <c r="T1291" s="265">
        <v>0</v>
      </c>
      <c r="U1291" s="265">
        <v>0</v>
      </c>
      <c r="V1291" s="265">
        <v>0</v>
      </c>
      <c r="W1291" s="265">
        <v>43.4</v>
      </c>
      <c r="X1291" s="265">
        <v>125</v>
      </c>
      <c r="Y1291" s="265">
        <v>0</v>
      </c>
      <c r="Z1291" s="265">
        <v>0</v>
      </c>
    </row>
    <row r="1292" spans="1:26" ht="19.45" customHeight="1">
      <c r="A1292" s="264" t="s">
        <v>1053</v>
      </c>
      <c r="B1292" s="264" t="s">
        <v>1108</v>
      </c>
      <c r="C1292" s="264" t="s">
        <v>7</v>
      </c>
      <c r="D1292" s="265">
        <v>6394.4</v>
      </c>
      <c r="E1292" s="265">
        <v>16.97</v>
      </c>
      <c r="F1292" s="265">
        <v>0</v>
      </c>
      <c r="G1292" s="265">
        <v>0</v>
      </c>
      <c r="H1292" s="265">
        <v>0</v>
      </c>
      <c r="I1292" s="265">
        <v>0</v>
      </c>
      <c r="J1292" s="265">
        <v>0</v>
      </c>
      <c r="K1292" s="265">
        <v>0</v>
      </c>
      <c r="L1292" s="265">
        <v>0</v>
      </c>
      <c r="M1292" s="265">
        <v>120.2</v>
      </c>
      <c r="N1292" s="265">
        <v>256.60000000000002</v>
      </c>
      <c r="O1292" s="265">
        <v>180</v>
      </c>
      <c r="P1292" s="265">
        <v>207.2</v>
      </c>
      <c r="Q1292" s="265">
        <v>0</v>
      </c>
      <c r="R1292" s="265">
        <v>1854.4</v>
      </c>
      <c r="S1292" s="265">
        <v>0</v>
      </c>
      <c r="T1292" s="265">
        <v>0</v>
      </c>
      <c r="U1292" s="265">
        <v>0</v>
      </c>
      <c r="V1292" s="265">
        <v>0</v>
      </c>
      <c r="W1292" s="265">
        <v>43.4</v>
      </c>
      <c r="X1292" s="265">
        <v>125</v>
      </c>
      <c r="Y1292" s="265">
        <v>0</v>
      </c>
      <c r="Z1292" s="265">
        <v>0</v>
      </c>
    </row>
    <row r="1293" spans="1:26" ht="19.45" customHeight="1">
      <c r="A1293" s="264" t="s">
        <v>1053</v>
      </c>
      <c r="B1293" s="264" t="s">
        <v>1108</v>
      </c>
      <c r="C1293" s="264" t="s">
        <v>1082</v>
      </c>
      <c r="D1293" s="265">
        <v>6394.4</v>
      </c>
      <c r="E1293" s="265">
        <v>16.97</v>
      </c>
      <c r="F1293" s="265">
        <v>0</v>
      </c>
      <c r="G1293" s="265">
        <v>0</v>
      </c>
      <c r="H1293" s="265">
        <v>0</v>
      </c>
      <c r="I1293" s="265">
        <v>0</v>
      </c>
      <c r="J1293" s="265">
        <v>0</v>
      </c>
      <c r="K1293" s="265">
        <v>10</v>
      </c>
      <c r="L1293" s="265">
        <v>0</v>
      </c>
      <c r="M1293" s="265">
        <v>120.2</v>
      </c>
      <c r="N1293" s="265">
        <v>256.60000000000002</v>
      </c>
      <c r="O1293" s="265">
        <v>180</v>
      </c>
      <c r="P1293" s="265">
        <v>236.09</v>
      </c>
      <c r="Q1293" s="265">
        <v>0</v>
      </c>
      <c r="R1293" s="265">
        <v>1854.4</v>
      </c>
      <c r="S1293" s="265">
        <v>0</v>
      </c>
      <c r="T1293" s="265">
        <v>0</v>
      </c>
      <c r="U1293" s="265">
        <v>0</v>
      </c>
      <c r="V1293" s="265">
        <v>0</v>
      </c>
      <c r="W1293" s="265">
        <v>43.4</v>
      </c>
      <c r="X1293" s="265">
        <v>125</v>
      </c>
      <c r="Y1293" s="265">
        <v>0</v>
      </c>
      <c r="Z1293" s="265">
        <v>0</v>
      </c>
    </row>
    <row r="1294" spans="1:26" ht="19.45" customHeight="1">
      <c r="A1294" s="264" t="s">
        <v>1053</v>
      </c>
      <c r="B1294" s="264" t="s">
        <v>1108</v>
      </c>
      <c r="C1294" s="264" t="s">
        <v>1072</v>
      </c>
      <c r="D1294" s="265">
        <v>6394.4</v>
      </c>
      <c r="E1294" s="265">
        <v>16.97</v>
      </c>
      <c r="F1294" s="265">
        <v>0</v>
      </c>
      <c r="G1294" s="265">
        <v>0</v>
      </c>
      <c r="H1294" s="265">
        <v>0</v>
      </c>
      <c r="I1294" s="265">
        <v>0</v>
      </c>
      <c r="J1294" s="265">
        <v>0</v>
      </c>
      <c r="K1294" s="265">
        <v>10</v>
      </c>
      <c r="L1294" s="265">
        <v>0</v>
      </c>
      <c r="M1294" s="265">
        <v>120.2</v>
      </c>
      <c r="N1294" s="265">
        <v>256.60000000000002</v>
      </c>
      <c r="O1294" s="265">
        <v>180</v>
      </c>
      <c r="P1294" s="265">
        <v>207.2</v>
      </c>
      <c r="Q1294" s="265">
        <v>0</v>
      </c>
      <c r="R1294" s="265">
        <v>1854.4</v>
      </c>
      <c r="S1294" s="265">
        <v>0</v>
      </c>
      <c r="T1294" s="265">
        <v>0</v>
      </c>
      <c r="U1294" s="265">
        <v>0</v>
      </c>
      <c r="V1294" s="265">
        <v>0</v>
      </c>
      <c r="W1294" s="265">
        <v>43.4</v>
      </c>
      <c r="X1294" s="265">
        <v>125</v>
      </c>
      <c r="Y1294" s="265">
        <v>0</v>
      </c>
      <c r="Z1294" s="265">
        <v>0</v>
      </c>
    </row>
    <row r="1295" spans="1:26" ht="19.45" customHeight="1">
      <c r="A1295" s="264" t="s">
        <v>1053</v>
      </c>
      <c r="B1295" s="264" t="s">
        <v>1108</v>
      </c>
      <c r="C1295" s="264" t="s">
        <v>9</v>
      </c>
      <c r="D1295" s="265">
        <v>6394.4</v>
      </c>
      <c r="E1295" s="265">
        <v>20.77</v>
      </c>
      <c r="F1295" s="265">
        <v>0</v>
      </c>
      <c r="G1295" s="265">
        <v>0</v>
      </c>
      <c r="H1295" s="265">
        <v>0</v>
      </c>
      <c r="I1295" s="265">
        <v>0</v>
      </c>
      <c r="J1295" s="265">
        <v>0</v>
      </c>
      <c r="K1295" s="265">
        <v>0</v>
      </c>
      <c r="L1295" s="265">
        <v>0</v>
      </c>
      <c r="M1295" s="265">
        <v>120.2</v>
      </c>
      <c r="N1295" s="265">
        <v>256.60000000000002</v>
      </c>
      <c r="O1295" s="265">
        <v>180</v>
      </c>
      <c r="P1295" s="265">
        <v>236.09</v>
      </c>
      <c r="Q1295" s="265">
        <v>0</v>
      </c>
      <c r="R1295" s="265">
        <v>1854.4</v>
      </c>
      <c r="S1295" s="265">
        <v>0</v>
      </c>
      <c r="T1295" s="265">
        <v>0</v>
      </c>
      <c r="U1295" s="265">
        <v>0</v>
      </c>
      <c r="V1295" s="265">
        <v>0</v>
      </c>
      <c r="W1295" s="265">
        <v>43.4</v>
      </c>
      <c r="X1295" s="265">
        <v>125</v>
      </c>
      <c r="Y1295" s="265">
        <v>0</v>
      </c>
      <c r="Z1295" s="265">
        <v>0</v>
      </c>
    </row>
    <row r="1296" spans="1:26" ht="19.45" customHeight="1">
      <c r="A1296" s="264" t="s">
        <v>1053</v>
      </c>
      <c r="B1296" s="264" t="s">
        <v>1108</v>
      </c>
      <c r="C1296" s="264" t="s">
        <v>1083</v>
      </c>
      <c r="D1296" s="265">
        <v>6394.4</v>
      </c>
      <c r="E1296" s="265">
        <v>20.77</v>
      </c>
      <c r="F1296" s="265">
        <v>0</v>
      </c>
      <c r="G1296" s="265">
        <v>0</v>
      </c>
      <c r="H1296" s="265">
        <v>0</v>
      </c>
      <c r="I1296" s="265">
        <v>0</v>
      </c>
      <c r="J1296" s="265">
        <v>0</v>
      </c>
      <c r="K1296" s="265">
        <v>10</v>
      </c>
      <c r="L1296" s="265">
        <v>0</v>
      </c>
      <c r="M1296" s="265">
        <v>120.2</v>
      </c>
      <c r="N1296" s="265">
        <v>256.60000000000002</v>
      </c>
      <c r="O1296" s="265">
        <v>180</v>
      </c>
      <c r="P1296" s="265">
        <v>236.09</v>
      </c>
      <c r="Q1296" s="265">
        <v>0</v>
      </c>
      <c r="R1296" s="265">
        <v>1854.4</v>
      </c>
      <c r="S1296" s="265">
        <v>0</v>
      </c>
      <c r="T1296" s="265">
        <v>0</v>
      </c>
      <c r="U1296" s="265">
        <v>0</v>
      </c>
      <c r="V1296" s="265">
        <v>0</v>
      </c>
      <c r="W1296" s="265">
        <v>43.4</v>
      </c>
      <c r="X1296" s="265">
        <v>125</v>
      </c>
      <c r="Y1296" s="265">
        <v>0</v>
      </c>
      <c r="Z1296" s="265">
        <v>0</v>
      </c>
    </row>
    <row r="1297" spans="1:26" ht="19.45" customHeight="1">
      <c r="A1297" s="264" t="s">
        <v>1053</v>
      </c>
      <c r="B1297" s="264" t="s">
        <v>1108</v>
      </c>
      <c r="C1297" s="264" t="s">
        <v>1056</v>
      </c>
      <c r="D1297" s="265">
        <v>6394.4</v>
      </c>
      <c r="E1297" s="265">
        <v>20.77</v>
      </c>
      <c r="F1297" s="265">
        <v>0</v>
      </c>
      <c r="G1297" s="265">
        <v>0</v>
      </c>
      <c r="H1297" s="265">
        <v>0</v>
      </c>
      <c r="I1297" s="265">
        <v>0</v>
      </c>
      <c r="J1297" s="265">
        <v>0</v>
      </c>
      <c r="K1297" s="265">
        <v>10</v>
      </c>
      <c r="L1297" s="265">
        <v>0</v>
      </c>
      <c r="M1297" s="265">
        <v>120.2</v>
      </c>
      <c r="N1297" s="265">
        <v>256.60000000000002</v>
      </c>
      <c r="O1297" s="265">
        <v>180</v>
      </c>
      <c r="P1297" s="265">
        <v>236.09</v>
      </c>
      <c r="Q1297" s="265">
        <v>0</v>
      </c>
      <c r="R1297" s="265">
        <v>1854.4</v>
      </c>
      <c r="S1297" s="265">
        <v>0</v>
      </c>
      <c r="T1297" s="265">
        <v>0</v>
      </c>
      <c r="U1297" s="265">
        <v>0</v>
      </c>
      <c r="V1297" s="265">
        <v>0</v>
      </c>
      <c r="W1297" s="265">
        <v>43.4</v>
      </c>
      <c r="X1297" s="265">
        <v>125</v>
      </c>
      <c r="Y1297" s="265">
        <v>0</v>
      </c>
      <c r="Z1297" s="265">
        <v>0</v>
      </c>
    </row>
    <row r="1298" spans="1:26" ht="19.45" customHeight="1">
      <c r="A1298" s="264" t="s">
        <v>1053</v>
      </c>
      <c r="B1298" s="264" t="s">
        <v>1108</v>
      </c>
      <c r="C1298" s="264" t="s">
        <v>8</v>
      </c>
      <c r="D1298" s="265">
        <v>6394.4</v>
      </c>
      <c r="E1298" s="265">
        <v>25</v>
      </c>
      <c r="F1298" s="265">
        <v>0</v>
      </c>
      <c r="G1298" s="265">
        <v>0</v>
      </c>
      <c r="H1298" s="265">
        <v>0</v>
      </c>
      <c r="I1298" s="265">
        <v>0</v>
      </c>
      <c r="J1298" s="265">
        <v>0</v>
      </c>
      <c r="K1298" s="265">
        <v>0</v>
      </c>
      <c r="L1298" s="265">
        <v>0</v>
      </c>
      <c r="M1298" s="265">
        <v>120.2</v>
      </c>
      <c r="N1298" s="265">
        <v>256.60000000000002</v>
      </c>
      <c r="O1298" s="265">
        <v>180</v>
      </c>
      <c r="P1298" s="265">
        <v>236.09</v>
      </c>
      <c r="Q1298" s="265">
        <v>0</v>
      </c>
      <c r="R1298" s="265">
        <v>1854.4</v>
      </c>
      <c r="S1298" s="265">
        <v>0</v>
      </c>
      <c r="T1298" s="265">
        <v>0</v>
      </c>
      <c r="U1298" s="265">
        <v>0</v>
      </c>
      <c r="V1298" s="265">
        <v>0</v>
      </c>
      <c r="W1298" s="265">
        <v>43.4</v>
      </c>
      <c r="X1298" s="265">
        <v>125</v>
      </c>
      <c r="Y1298" s="265">
        <v>0</v>
      </c>
      <c r="Z1298" s="265">
        <v>0</v>
      </c>
    </row>
    <row r="1299" spans="1:26" ht="19.45" customHeight="1">
      <c r="A1299" s="264" t="s">
        <v>1053</v>
      </c>
      <c r="B1299" s="264" t="s">
        <v>1108</v>
      </c>
      <c r="C1299" s="264" t="s">
        <v>163</v>
      </c>
      <c r="D1299" s="265">
        <v>6394.4</v>
      </c>
      <c r="E1299" s="265">
        <v>30.7</v>
      </c>
      <c r="F1299" s="265">
        <v>0</v>
      </c>
      <c r="G1299" s="265">
        <v>0</v>
      </c>
      <c r="H1299" s="265">
        <v>0</v>
      </c>
      <c r="I1299" s="265">
        <v>0</v>
      </c>
      <c r="J1299" s="265">
        <v>0</v>
      </c>
      <c r="K1299" s="265">
        <v>10</v>
      </c>
      <c r="L1299" s="265">
        <v>0</v>
      </c>
      <c r="M1299" s="265">
        <v>120.2</v>
      </c>
      <c r="N1299" s="265">
        <v>256.60000000000002</v>
      </c>
      <c r="O1299" s="265">
        <v>180</v>
      </c>
      <c r="P1299" s="265">
        <v>236.09</v>
      </c>
      <c r="Q1299" s="265">
        <v>0</v>
      </c>
      <c r="R1299" s="265">
        <v>1854.4</v>
      </c>
      <c r="S1299" s="265">
        <v>0</v>
      </c>
      <c r="T1299" s="265">
        <v>0</v>
      </c>
      <c r="U1299" s="265">
        <v>0</v>
      </c>
      <c r="V1299" s="265">
        <v>0</v>
      </c>
      <c r="W1299" s="265">
        <v>43.4</v>
      </c>
      <c r="X1299" s="265">
        <v>125</v>
      </c>
      <c r="Y1299" s="265">
        <v>0</v>
      </c>
      <c r="Z1299" s="265">
        <v>0</v>
      </c>
    </row>
    <row r="1300" spans="1:26" ht="19.45" customHeight="1">
      <c r="A1300" s="264" t="s">
        <v>1053</v>
      </c>
      <c r="B1300" s="264" t="s">
        <v>1108</v>
      </c>
      <c r="C1300" s="264" t="s">
        <v>164</v>
      </c>
      <c r="D1300" s="265">
        <v>6394.4</v>
      </c>
      <c r="E1300" s="265">
        <v>30.7</v>
      </c>
      <c r="F1300" s="265">
        <v>0</v>
      </c>
      <c r="G1300" s="265">
        <v>0</v>
      </c>
      <c r="H1300" s="265">
        <v>0</v>
      </c>
      <c r="I1300" s="265">
        <v>0</v>
      </c>
      <c r="J1300" s="265">
        <v>0</v>
      </c>
      <c r="K1300" s="265">
        <v>10</v>
      </c>
      <c r="L1300" s="265">
        <v>0</v>
      </c>
      <c r="M1300" s="265">
        <v>120.2</v>
      </c>
      <c r="N1300" s="265">
        <v>256.60000000000002</v>
      </c>
      <c r="O1300" s="265">
        <v>180</v>
      </c>
      <c r="P1300" s="265">
        <v>236.09</v>
      </c>
      <c r="Q1300" s="265">
        <v>0</v>
      </c>
      <c r="R1300" s="265">
        <v>1854.4</v>
      </c>
      <c r="S1300" s="265">
        <v>0</v>
      </c>
      <c r="T1300" s="265">
        <v>0</v>
      </c>
      <c r="U1300" s="265">
        <v>0</v>
      </c>
      <c r="V1300" s="265">
        <v>0</v>
      </c>
      <c r="W1300" s="265">
        <v>43.4</v>
      </c>
      <c r="X1300" s="265">
        <v>125</v>
      </c>
      <c r="Y1300" s="265">
        <v>0</v>
      </c>
      <c r="Z1300" s="265">
        <v>0</v>
      </c>
    </row>
    <row r="1301" spans="1:26" ht="19.45" customHeight="1">
      <c r="A1301" s="264" t="s">
        <v>1053</v>
      </c>
      <c r="B1301" s="264" t="s">
        <v>1108</v>
      </c>
      <c r="C1301" s="264" t="s">
        <v>165</v>
      </c>
      <c r="D1301" s="265">
        <v>6394.4</v>
      </c>
      <c r="E1301" s="265">
        <v>25</v>
      </c>
      <c r="F1301" s="265">
        <v>0</v>
      </c>
      <c r="G1301" s="265">
        <v>0</v>
      </c>
      <c r="H1301" s="265">
        <v>0</v>
      </c>
      <c r="I1301" s="265">
        <v>0</v>
      </c>
      <c r="J1301" s="265">
        <v>0</v>
      </c>
      <c r="K1301" s="265">
        <v>0</v>
      </c>
      <c r="L1301" s="265">
        <v>0</v>
      </c>
      <c r="M1301" s="265">
        <v>120.2</v>
      </c>
      <c r="N1301" s="265">
        <v>256.60000000000002</v>
      </c>
      <c r="O1301" s="265">
        <v>180</v>
      </c>
      <c r="P1301" s="265">
        <v>207.2</v>
      </c>
      <c r="Q1301" s="265">
        <v>0</v>
      </c>
      <c r="R1301" s="265">
        <v>1854.4</v>
      </c>
      <c r="S1301" s="265">
        <v>0</v>
      </c>
      <c r="T1301" s="265">
        <v>0</v>
      </c>
      <c r="U1301" s="265">
        <v>0</v>
      </c>
      <c r="V1301" s="265">
        <v>0</v>
      </c>
      <c r="W1301" s="265">
        <v>43.4</v>
      </c>
      <c r="X1301" s="265">
        <v>125</v>
      </c>
      <c r="Y1301" s="265">
        <v>0</v>
      </c>
      <c r="Z1301" s="265">
        <v>0</v>
      </c>
    </row>
    <row r="1302" spans="1:26" ht="19.45" customHeight="1">
      <c r="A1302" s="264" t="s">
        <v>1053</v>
      </c>
      <c r="B1302" s="264" t="s">
        <v>1108</v>
      </c>
      <c r="C1302" s="264" t="s">
        <v>1109</v>
      </c>
      <c r="D1302" s="265">
        <v>6394.4</v>
      </c>
      <c r="E1302" s="265">
        <v>25</v>
      </c>
      <c r="F1302" s="265">
        <v>0</v>
      </c>
      <c r="G1302" s="265">
        <v>0</v>
      </c>
      <c r="H1302" s="265">
        <v>0</v>
      </c>
      <c r="I1302" s="265">
        <v>0</v>
      </c>
      <c r="J1302" s="265">
        <v>0</v>
      </c>
      <c r="K1302" s="265">
        <v>10</v>
      </c>
      <c r="L1302" s="265">
        <v>0</v>
      </c>
      <c r="M1302" s="265">
        <v>120.2</v>
      </c>
      <c r="N1302" s="265">
        <v>256.60000000000002</v>
      </c>
      <c r="O1302" s="265">
        <v>180</v>
      </c>
      <c r="P1302" s="265">
        <v>207.2</v>
      </c>
      <c r="Q1302" s="265">
        <v>0</v>
      </c>
      <c r="R1302" s="265">
        <v>1854.4</v>
      </c>
      <c r="S1302" s="265">
        <v>0</v>
      </c>
      <c r="T1302" s="265">
        <v>0</v>
      </c>
      <c r="U1302" s="265">
        <v>0</v>
      </c>
      <c r="V1302" s="265">
        <v>0</v>
      </c>
      <c r="W1302" s="265">
        <v>43.4</v>
      </c>
      <c r="X1302" s="265">
        <v>125</v>
      </c>
      <c r="Y1302" s="265">
        <v>0</v>
      </c>
      <c r="Z1302" s="265">
        <v>0</v>
      </c>
    </row>
    <row r="1303" spans="1:26" ht="19.45" customHeight="1">
      <c r="A1303" s="264" t="s">
        <v>1053</v>
      </c>
      <c r="B1303" s="264" t="s">
        <v>1108</v>
      </c>
      <c r="C1303" s="264" t="s">
        <v>1084</v>
      </c>
      <c r="D1303" s="265">
        <v>6394.4</v>
      </c>
      <c r="E1303" s="265">
        <v>41.2</v>
      </c>
      <c r="F1303" s="265">
        <v>0</v>
      </c>
      <c r="G1303" s="265">
        <v>0</v>
      </c>
      <c r="H1303" s="265">
        <v>0</v>
      </c>
      <c r="I1303" s="265">
        <v>0</v>
      </c>
      <c r="J1303" s="265">
        <v>0</v>
      </c>
      <c r="K1303" s="265">
        <v>10</v>
      </c>
      <c r="L1303" s="265">
        <v>0</v>
      </c>
      <c r="M1303" s="265">
        <v>120.2</v>
      </c>
      <c r="N1303" s="265">
        <v>256.60000000000002</v>
      </c>
      <c r="O1303" s="265">
        <v>180</v>
      </c>
      <c r="P1303" s="265">
        <v>236.09</v>
      </c>
      <c r="Q1303" s="265">
        <v>0</v>
      </c>
      <c r="R1303" s="265">
        <v>1854.4</v>
      </c>
      <c r="S1303" s="265">
        <v>0</v>
      </c>
      <c r="T1303" s="265">
        <v>0</v>
      </c>
      <c r="U1303" s="265">
        <v>0</v>
      </c>
      <c r="V1303" s="265">
        <v>0</v>
      </c>
      <c r="W1303" s="265">
        <v>43.4</v>
      </c>
      <c r="X1303" s="265">
        <v>125</v>
      </c>
      <c r="Y1303" s="265">
        <v>0</v>
      </c>
      <c r="Z1303" s="265">
        <v>0</v>
      </c>
    </row>
    <row r="1304" spans="1:26" ht="19.45" customHeight="1">
      <c r="A1304" s="264" t="s">
        <v>1053</v>
      </c>
      <c r="B1304" s="264" t="s">
        <v>1108</v>
      </c>
      <c r="C1304" s="264" t="s">
        <v>1039</v>
      </c>
      <c r="D1304" s="265">
        <v>6394.4</v>
      </c>
      <c r="E1304" s="265">
        <v>41.2</v>
      </c>
      <c r="F1304" s="265">
        <v>0</v>
      </c>
      <c r="G1304" s="265">
        <v>0</v>
      </c>
      <c r="H1304" s="265">
        <v>0</v>
      </c>
      <c r="I1304" s="265">
        <v>0</v>
      </c>
      <c r="J1304" s="265">
        <v>0</v>
      </c>
      <c r="K1304" s="265">
        <v>10</v>
      </c>
      <c r="L1304" s="265">
        <v>0</v>
      </c>
      <c r="M1304" s="265">
        <v>120.2</v>
      </c>
      <c r="N1304" s="265">
        <v>256.60000000000002</v>
      </c>
      <c r="O1304" s="265">
        <v>180</v>
      </c>
      <c r="P1304" s="265">
        <v>236.09</v>
      </c>
      <c r="Q1304" s="265">
        <v>0</v>
      </c>
      <c r="R1304" s="265">
        <v>1854.4</v>
      </c>
      <c r="S1304" s="265">
        <v>0</v>
      </c>
      <c r="T1304" s="265">
        <v>0</v>
      </c>
      <c r="U1304" s="265">
        <v>0</v>
      </c>
      <c r="V1304" s="265">
        <v>0</v>
      </c>
      <c r="W1304" s="265">
        <v>43.4</v>
      </c>
      <c r="X1304" s="265">
        <v>125</v>
      </c>
      <c r="Y1304" s="265">
        <v>0</v>
      </c>
      <c r="Z1304" s="265">
        <v>0</v>
      </c>
    </row>
    <row r="1305" spans="1:26" ht="19.45" customHeight="1">
      <c r="A1305" s="264" t="s">
        <v>1053</v>
      </c>
      <c r="B1305" s="264" t="s">
        <v>1108</v>
      </c>
      <c r="C1305" s="264" t="s">
        <v>1040</v>
      </c>
      <c r="D1305" s="265">
        <v>6394.4</v>
      </c>
      <c r="E1305" s="265">
        <v>41.2</v>
      </c>
      <c r="F1305" s="265">
        <v>0</v>
      </c>
      <c r="G1305" s="265">
        <v>0</v>
      </c>
      <c r="H1305" s="265">
        <v>0</v>
      </c>
      <c r="I1305" s="265">
        <v>0</v>
      </c>
      <c r="J1305" s="265">
        <v>0</v>
      </c>
      <c r="K1305" s="265">
        <v>10</v>
      </c>
      <c r="L1305" s="265">
        <v>0</v>
      </c>
      <c r="M1305" s="265">
        <v>120.2</v>
      </c>
      <c r="N1305" s="265">
        <v>256.60000000000002</v>
      </c>
      <c r="O1305" s="265">
        <v>180</v>
      </c>
      <c r="P1305" s="265">
        <v>236.09</v>
      </c>
      <c r="Q1305" s="265">
        <v>0</v>
      </c>
      <c r="R1305" s="265">
        <v>1854.4</v>
      </c>
      <c r="S1305" s="265">
        <v>0</v>
      </c>
      <c r="T1305" s="265">
        <v>0</v>
      </c>
      <c r="U1305" s="265">
        <v>0</v>
      </c>
      <c r="V1305" s="265">
        <v>0</v>
      </c>
      <c r="W1305" s="265">
        <v>43.4</v>
      </c>
      <c r="X1305" s="265">
        <v>125</v>
      </c>
      <c r="Y1305" s="265">
        <v>0</v>
      </c>
      <c r="Z1305" s="265">
        <v>0</v>
      </c>
    </row>
    <row r="1306" spans="1:26" ht="19.45" customHeight="1">
      <c r="A1306" s="264" t="s">
        <v>1053</v>
      </c>
      <c r="B1306" s="264" t="s">
        <v>1108</v>
      </c>
      <c r="C1306" s="264" t="s">
        <v>1041</v>
      </c>
      <c r="D1306" s="265">
        <v>6394.4</v>
      </c>
      <c r="E1306" s="265">
        <v>42.6</v>
      </c>
      <c r="F1306" s="265">
        <v>0</v>
      </c>
      <c r="G1306" s="265">
        <v>0</v>
      </c>
      <c r="H1306" s="265">
        <v>0</v>
      </c>
      <c r="I1306" s="265">
        <v>0</v>
      </c>
      <c r="J1306" s="265">
        <v>0</v>
      </c>
      <c r="K1306" s="265">
        <v>10</v>
      </c>
      <c r="L1306" s="265">
        <v>0</v>
      </c>
      <c r="M1306" s="265">
        <v>120.2</v>
      </c>
      <c r="N1306" s="265">
        <v>256.60000000000002</v>
      </c>
      <c r="O1306" s="265">
        <v>180</v>
      </c>
      <c r="P1306" s="265">
        <v>207.2</v>
      </c>
      <c r="Q1306" s="265">
        <v>0</v>
      </c>
      <c r="R1306" s="265">
        <v>1854.4</v>
      </c>
      <c r="S1306" s="265">
        <v>0</v>
      </c>
      <c r="T1306" s="265">
        <v>0</v>
      </c>
      <c r="U1306" s="265">
        <v>0</v>
      </c>
      <c r="V1306" s="265">
        <v>0</v>
      </c>
      <c r="W1306" s="265">
        <v>43.4</v>
      </c>
      <c r="X1306" s="265">
        <v>125</v>
      </c>
      <c r="Y1306" s="265">
        <v>0</v>
      </c>
      <c r="Z1306" s="265">
        <v>0</v>
      </c>
    </row>
    <row r="1307" spans="1:26" ht="19.45" customHeight="1">
      <c r="A1307" s="264" t="s">
        <v>1053</v>
      </c>
      <c r="B1307" s="264" t="s">
        <v>1108</v>
      </c>
      <c r="C1307" s="264" t="s">
        <v>1042</v>
      </c>
      <c r="D1307" s="265">
        <v>6394.4</v>
      </c>
      <c r="E1307" s="265">
        <v>42.6</v>
      </c>
      <c r="F1307" s="265">
        <v>0</v>
      </c>
      <c r="G1307" s="265">
        <v>0</v>
      </c>
      <c r="H1307" s="265">
        <v>0</v>
      </c>
      <c r="I1307" s="265">
        <v>0</v>
      </c>
      <c r="J1307" s="265">
        <v>0</v>
      </c>
      <c r="K1307" s="265">
        <v>10</v>
      </c>
      <c r="L1307" s="265">
        <v>0</v>
      </c>
      <c r="M1307" s="265">
        <v>120.2</v>
      </c>
      <c r="N1307" s="265">
        <v>256.60000000000002</v>
      </c>
      <c r="O1307" s="265">
        <v>180</v>
      </c>
      <c r="P1307" s="265">
        <v>236.09</v>
      </c>
      <c r="Q1307" s="265">
        <v>0</v>
      </c>
      <c r="R1307" s="265">
        <v>1854.4</v>
      </c>
      <c r="S1307" s="265">
        <v>0</v>
      </c>
      <c r="T1307" s="265">
        <v>0</v>
      </c>
      <c r="U1307" s="265">
        <v>0</v>
      </c>
      <c r="V1307" s="265">
        <v>0</v>
      </c>
      <c r="W1307" s="265">
        <v>43.4</v>
      </c>
      <c r="X1307" s="265">
        <v>125</v>
      </c>
      <c r="Y1307" s="265">
        <v>0</v>
      </c>
      <c r="Z1307" s="265">
        <v>0</v>
      </c>
    </row>
    <row r="1308" spans="1:26" ht="19.45" customHeight="1">
      <c r="A1308" s="264" t="s">
        <v>1053</v>
      </c>
      <c r="B1308" s="264" t="s">
        <v>1108</v>
      </c>
      <c r="C1308" s="264" t="s">
        <v>1079</v>
      </c>
      <c r="D1308" s="265">
        <v>6394.4</v>
      </c>
      <c r="E1308" s="265">
        <v>42.6</v>
      </c>
      <c r="F1308" s="265">
        <v>0</v>
      </c>
      <c r="G1308" s="265">
        <v>0</v>
      </c>
      <c r="H1308" s="265">
        <v>0</v>
      </c>
      <c r="I1308" s="265">
        <v>0</v>
      </c>
      <c r="J1308" s="265">
        <v>0</v>
      </c>
      <c r="K1308" s="265">
        <v>0</v>
      </c>
      <c r="L1308" s="265">
        <v>0</v>
      </c>
      <c r="M1308" s="265">
        <v>120.2</v>
      </c>
      <c r="N1308" s="265">
        <v>256.60000000000002</v>
      </c>
      <c r="O1308" s="265">
        <v>180</v>
      </c>
      <c r="P1308" s="265">
        <v>207.2</v>
      </c>
      <c r="Q1308" s="265">
        <v>0</v>
      </c>
      <c r="R1308" s="265">
        <v>1854.4</v>
      </c>
      <c r="S1308" s="265">
        <v>0</v>
      </c>
      <c r="T1308" s="265">
        <v>0</v>
      </c>
      <c r="U1308" s="265">
        <v>0</v>
      </c>
      <c r="V1308" s="265">
        <v>0</v>
      </c>
      <c r="W1308" s="265">
        <v>43.4</v>
      </c>
      <c r="X1308" s="265">
        <v>125</v>
      </c>
      <c r="Y1308" s="265">
        <v>0</v>
      </c>
      <c r="Z1308" s="265">
        <v>0</v>
      </c>
    </row>
    <row r="1309" spans="1:26" ht="19.45" customHeight="1">
      <c r="A1309" s="264" t="s">
        <v>1053</v>
      </c>
      <c r="B1309" s="264" t="s">
        <v>1108</v>
      </c>
      <c r="C1309" s="264" t="s">
        <v>1110</v>
      </c>
      <c r="D1309" s="265">
        <v>6394.4</v>
      </c>
      <c r="E1309" s="265">
        <v>42.6</v>
      </c>
      <c r="F1309" s="265">
        <v>0</v>
      </c>
      <c r="G1309" s="265">
        <v>0</v>
      </c>
      <c r="H1309" s="265">
        <v>0</v>
      </c>
      <c r="I1309" s="265">
        <v>0</v>
      </c>
      <c r="J1309" s="265">
        <v>0</v>
      </c>
      <c r="K1309" s="265">
        <v>10</v>
      </c>
      <c r="L1309" s="265">
        <v>0</v>
      </c>
      <c r="M1309" s="265">
        <v>120.2</v>
      </c>
      <c r="N1309" s="265">
        <v>256.60000000000002</v>
      </c>
      <c r="O1309" s="265">
        <v>180</v>
      </c>
      <c r="P1309" s="265">
        <v>207.2</v>
      </c>
      <c r="Q1309" s="265">
        <v>0</v>
      </c>
      <c r="R1309" s="265">
        <v>1854.4</v>
      </c>
      <c r="S1309" s="265">
        <v>0</v>
      </c>
      <c r="T1309" s="265">
        <v>0</v>
      </c>
      <c r="U1309" s="265">
        <v>0</v>
      </c>
      <c r="V1309" s="265">
        <v>0</v>
      </c>
      <c r="W1309" s="265">
        <v>43.4</v>
      </c>
      <c r="X1309" s="265">
        <v>125</v>
      </c>
      <c r="Y1309" s="265">
        <v>0</v>
      </c>
      <c r="Z1309" s="265">
        <v>0</v>
      </c>
    </row>
    <row r="1310" spans="1:26" ht="19.45" customHeight="1">
      <c r="A1310" s="264" t="s">
        <v>1053</v>
      </c>
      <c r="B1310" s="264" t="s">
        <v>1108</v>
      </c>
      <c r="C1310" s="264" t="s">
        <v>1091</v>
      </c>
      <c r="D1310" s="265">
        <v>6394.4</v>
      </c>
      <c r="E1310" s="265">
        <v>42.6</v>
      </c>
      <c r="F1310" s="265">
        <v>0</v>
      </c>
      <c r="G1310" s="265">
        <v>0</v>
      </c>
      <c r="H1310" s="265">
        <v>0</v>
      </c>
      <c r="I1310" s="265">
        <v>0</v>
      </c>
      <c r="J1310" s="265">
        <v>0</v>
      </c>
      <c r="K1310" s="265">
        <v>10</v>
      </c>
      <c r="L1310" s="265">
        <v>0</v>
      </c>
      <c r="M1310" s="265">
        <v>120.2</v>
      </c>
      <c r="N1310" s="265">
        <v>256.60000000000002</v>
      </c>
      <c r="O1310" s="265">
        <v>180</v>
      </c>
      <c r="P1310" s="265">
        <v>236.09</v>
      </c>
      <c r="Q1310" s="265">
        <v>0</v>
      </c>
      <c r="R1310" s="265">
        <v>1854.4</v>
      </c>
      <c r="S1310" s="265">
        <v>0</v>
      </c>
      <c r="T1310" s="265">
        <v>0</v>
      </c>
      <c r="U1310" s="265">
        <v>0</v>
      </c>
      <c r="V1310" s="265">
        <v>0</v>
      </c>
      <c r="W1310" s="265">
        <v>43.4</v>
      </c>
      <c r="X1310" s="265">
        <v>125</v>
      </c>
      <c r="Y1310" s="265">
        <v>0</v>
      </c>
      <c r="Z1310" s="265">
        <v>0</v>
      </c>
    </row>
    <row r="1311" spans="1:26" ht="19.45" customHeight="1">
      <c r="A1311" s="264" t="s">
        <v>1053</v>
      </c>
      <c r="B1311" s="264" t="s">
        <v>1108</v>
      </c>
      <c r="C1311" s="264" t="s">
        <v>1111</v>
      </c>
      <c r="D1311" s="265">
        <v>6394.4</v>
      </c>
      <c r="E1311" s="265">
        <v>0</v>
      </c>
      <c r="F1311" s="265">
        <v>0</v>
      </c>
      <c r="G1311" s="265">
        <v>0</v>
      </c>
      <c r="H1311" s="265">
        <v>0</v>
      </c>
      <c r="I1311" s="265">
        <v>0</v>
      </c>
      <c r="J1311" s="265">
        <v>0</v>
      </c>
      <c r="K1311" s="265">
        <v>10</v>
      </c>
      <c r="L1311" s="265">
        <v>0</v>
      </c>
      <c r="M1311" s="265">
        <v>120.2</v>
      </c>
      <c r="N1311" s="265">
        <v>256.60000000000002</v>
      </c>
      <c r="O1311" s="265">
        <v>180</v>
      </c>
      <c r="P1311" s="265">
        <v>207.2</v>
      </c>
      <c r="Q1311" s="265">
        <v>0</v>
      </c>
      <c r="R1311" s="265">
        <v>1854.4</v>
      </c>
      <c r="S1311" s="265">
        <v>0</v>
      </c>
      <c r="T1311" s="265">
        <v>0</v>
      </c>
      <c r="U1311" s="265">
        <v>0</v>
      </c>
      <c r="V1311" s="265">
        <v>0</v>
      </c>
      <c r="W1311" s="265">
        <v>43.4</v>
      </c>
      <c r="X1311" s="265">
        <v>125</v>
      </c>
      <c r="Y1311" s="265">
        <v>0</v>
      </c>
      <c r="Z1311" s="265">
        <v>0</v>
      </c>
    </row>
    <row r="1312" spans="1:26" ht="19.45" customHeight="1">
      <c r="A1312" s="264" t="s">
        <v>1053</v>
      </c>
      <c r="B1312" s="264" t="s">
        <v>1108</v>
      </c>
      <c r="C1312" s="264" t="s">
        <v>920</v>
      </c>
      <c r="D1312" s="265">
        <v>6394.4</v>
      </c>
      <c r="E1312" s="265">
        <v>0</v>
      </c>
      <c r="F1312" s="265">
        <v>0</v>
      </c>
      <c r="G1312" s="265">
        <v>0</v>
      </c>
      <c r="H1312" s="265">
        <v>0</v>
      </c>
      <c r="I1312" s="265">
        <v>0</v>
      </c>
      <c r="J1312" s="265">
        <v>0</v>
      </c>
      <c r="K1312" s="265">
        <v>0</v>
      </c>
      <c r="L1312" s="265">
        <v>0</v>
      </c>
      <c r="M1312" s="265">
        <v>120.2</v>
      </c>
      <c r="N1312" s="265">
        <v>256.60000000000002</v>
      </c>
      <c r="O1312" s="265">
        <v>180</v>
      </c>
      <c r="P1312" s="265">
        <v>207.2</v>
      </c>
      <c r="Q1312" s="265">
        <v>0</v>
      </c>
      <c r="R1312" s="265">
        <v>1854.4</v>
      </c>
      <c r="S1312" s="265">
        <v>0</v>
      </c>
      <c r="T1312" s="265">
        <v>0</v>
      </c>
      <c r="U1312" s="265">
        <v>0</v>
      </c>
      <c r="V1312" s="265">
        <v>0</v>
      </c>
      <c r="W1312" s="265">
        <v>43.4</v>
      </c>
      <c r="X1312" s="265">
        <v>125</v>
      </c>
      <c r="Y1312" s="265">
        <v>0</v>
      </c>
      <c r="Z1312" s="265">
        <v>0</v>
      </c>
    </row>
    <row r="1313" spans="1:26" ht="19.45" customHeight="1">
      <c r="A1313" s="264" t="s">
        <v>1053</v>
      </c>
      <c r="B1313" s="264" t="s">
        <v>1108</v>
      </c>
      <c r="C1313" s="264" t="s">
        <v>1112</v>
      </c>
      <c r="D1313" s="265">
        <v>6394.4</v>
      </c>
      <c r="E1313" s="265">
        <v>17</v>
      </c>
      <c r="F1313" s="265">
        <v>0</v>
      </c>
      <c r="G1313" s="265">
        <v>0</v>
      </c>
      <c r="H1313" s="265">
        <v>0</v>
      </c>
      <c r="I1313" s="265">
        <v>0</v>
      </c>
      <c r="J1313" s="265">
        <v>0</v>
      </c>
      <c r="K1313" s="265">
        <v>10</v>
      </c>
      <c r="L1313" s="265">
        <v>0</v>
      </c>
      <c r="M1313" s="265">
        <v>120.2</v>
      </c>
      <c r="N1313" s="265">
        <v>256.60000000000002</v>
      </c>
      <c r="O1313" s="265">
        <v>180</v>
      </c>
      <c r="P1313" s="265">
        <v>207.2</v>
      </c>
      <c r="Q1313" s="265">
        <v>0</v>
      </c>
      <c r="R1313" s="265">
        <v>1854.4</v>
      </c>
      <c r="S1313" s="265">
        <v>0</v>
      </c>
      <c r="T1313" s="265">
        <v>0</v>
      </c>
      <c r="U1313" s="265">
        <v>0</v>
      </c>
      <c r="V1313" s="265">
        <v>0</v>
      </c>
      <c r="W1313" s="265">
        <v>43.4</v>
      </c>
      <c r="X1313" s="265">
        <v>125</v>
      </c>
      <c r="Y1313" s="265">
        <v>0</v>
      </c>
      <c r="Z1313" s="265">
        <v>0</v>
      </c>
    </row>
    <row r="1314" spans="1:26" ht="19.45" customHeight="1">
      <c r="A1314" s="264" t="s">
        <v>1053</v>
      </c>
      <c r="B1314" s="264" t="s">
        <v>1108</v>
      </c>
      <c r="C1314" s="264" t="s">
        <v>912</v>
      </c>
      <c r="D1314" s="265">
        <v>6394.4</v>
      </c>
      <c r="E1314" s="265">
        <v>25</v>
      </c>
      <c r="F1314" s="265">
        <v>0</v>
      </c>
      <c r="G1314" s="265">
        <v>0</v>
      </c>
      <c r="H1314" s="265">
        <v>0</v>
      </c>
      <c r="I1314" s="265">
        <v>0</v>
      </c>
      <c r="J1314" s="265">
        <v>0</v>
      </c>
      <c r="K1314" s="265">
        <v>10</v>
      </c>
      <c r="L1314" s="265">
        <v>0</v>
      </c>
      <c r="M1314" s="265">
        <v>120.2</v>
      </c>
      <c r="N1314" s="265">
        <v>256.60000000000002</v>
      </c>
      <c r="O1314" s="265">
        <v>180</v>
      </c>
      <c r="P1314" s="265">
        <v>207.2</v>
      </c>
      <c r="Q1314" s="265">
        <v>0</v>
      </c>
      <c r="R1314" s="265">
        <v>1854.4</v>
      </c>
      <c r="S1314" s="265">
        <v>0</v>
      </c>
      <c r="T1314" s="265">
        <v>0</v>
      </c>
      <c r="U1314" s="265">
        <v>0</v>
      </c>
      <c r="V1314" s="265">
        <v>0</v>
      </c>
      <c r="W1314" s="265">
        <v>43.4</v>
      </c>
      <c r="X1314" s="265">
        <v>125</v>
      </c>
      <c r="Y1314" s="265">
        <v>0</v>
      </c>
      <c r="Z1314" s="265">
        <v>0</v>
      </c>
    </row>
    <row r="1315" spans="1:26" ht="19.45" customHeight="1">
      <c r="A1315" s="264" t="s">
        <v>1053</v>
      </c>
      <c r="B1315" s="264" t="s">
        <v>2398</v>
      </c>
      <c r="C1315" s="264" t="s">
        <v>1062</v>
      </c>
      <c r="D1315" s="265">
        <v>3197.2</v>
      </c>
      <c r="E1315" s="265">
        <v>0</v>
      </c>
      <c r="F1315" s="265">
        <v>0</v>
      </c>
      <c r="G1315" s="265">
        <v>0</v>
      </c>
      <c r="H1315" s="265">
        <v>0</v>
      </c>
      <c r="I1315" s="265">
        <v>0</v>
      </c>
      <c r="J1315" s="265">
        <v>0</v>
      </c>
      <c r="K1315" s="265">
        <v>5</v>
      </c>
      <c r="L1315" s="265">
        <v>0</v>
      </c>
      <c r="M1315" s="265">
        <v>60.1</v>
      </c>
      <c r="N1315" s="265">
        <v>128.30000000000001</v>
      </c>
      <c r="O1315" s="265">
        <v>90</v>
      </c>
      <c r="P1315" s="265">
        <v>103.6</v>
      </c>
      <c r="Q1315" s="265">
        <v>0</v>
      </c>
      <c r="R1315" s="265">
        <v>927.2</v>
      </c>
      <c r="S1315" s="265">
        <v>0</v>
      </c>
      <c r="T1315" s="265">
        <v>0</v>
      </c>
      <c r="U1315" s="265">
        <v>0</v>
      </c>
      <c r="V1315" s="265">
        <v>0</v>
      </c>
      <c r="W1315" s="265">
        <v>21.7</v>
      </c>
      <c r="X1315" s="265">
        <v>62.5</v>
      </c>
      <c r="Y1315" s="265">
        <v>0</v>
      </c>
      <c r="Z1315" s="265">
        <v>0</v>
      </c>
    </row>
    <row r="1316" spans="1:26" ht="19.45" customHeight="1">
      <c r="A1316" s="264" t="s">
        <v>1053</v>
      </c>
      <c r="B1316" s="264" t="s">
        <v>1061</v>
      </c>
      <c r="C1316" s="264" t="s">
        <v>1062</v>
      </c>
      <c r="D1316" s="265">
        <v>3836.64</v>
      </c>
      <c r="E1316" s="265">
        <v>0</v>
      </c>
      <c r="F1316" s="265">
        <v>0</v>
      </c>
      <c r="G1316" s="265">
        <v>0</v>
      </c>
      <c r="H1316" s="265">
        <v>0</v>
      </c>
      <c r="I1316" s="265">
        <v>0</v>
      </c>
      <c r="J1316" s="265">
        <v>0</v>
      </c>
      <c r="K1316" s="265">
        <v>6</v>
      </c>
      <c r="L1316" s="265">
        <v>0</v>
      </c>
      <c r="M1316" s="265">
        <v>72.12</v>
      </c>
      <c r="N1316" s="265">
        <v>153.96</v>
      </c>
      <c r="O1316" s="265">
        <v>108</v>
      </c>
      <c r="P1316" s="265">
        <v>124.32</v>
      </c>
      <c r="Q1316" s="265">
        <v>0</v>
      </c>
      <c r="R1316" s="265">
        <v>1112.6400000000001</v>
      </c>
      <c r="S1316" s="265">
        <v>0</v>
      </c>
      <c r="T1316" s="265">
        <v>0</v>
      </c>
      <c r="U1316" s="265">
        <v>0</v>
      </c>
      <c r="V1316" s="265">
        <v>0</v>
      </c>
      <c r="W1316" s="265">
        <v>26.04</v>
      </c>
      <c r="X1316" s="265">
        <v>75</v>
      </c>
      <c r="Y1316" s="265">
        <v>0</v>
      </c>
      <c r="Z1316" s="265">
        <v>0</v>
      </c>
    </row>
    <row r="1317" spans="1:26" ht="19.45" customHeight="1">
      <c r="A1317" s="264" t="s">
        <v>1053</v>
      </c>
      <c r="B1317" s="264" t="s">
        <v>2095</v>
      </c>
      <c r="C1317" s="264" t="s">
        <v>1062</v>
      </c>
      <c r="D1317" s="265">
        <v>4156.3599999999997</v>
      </c>
      <c r="E1317" s="265">
        <v>0</v>
      </c>
      <c r="F1317" s="265">
        <v>0</v>
      </c>
      <c r="G1317" s="265">
        <v>0</v>
      </c>
      <c r="H1317" s="265">
        <v>0</v>
      </c>
      <c r="I1317" s="265">
        <v>0</v>
      </c>
      <c r="J1317" s="265">
        <v>0</v>
      </c>
      <c r="K1317" s="265">
        <v>6.5</v>
      </c>
      <c r="L1317" s="265">
        <v>0</v>
      </c>
      <c r="M1317" s="265">
        <v>78.13</v>
      </c>
      <c r="N1317" s="265">
        <v>166.79</v>
      </c>
      <c r="O1317" s="265">
        <v>117</v>
      </c>
      <c r="P1317" s="265">
        <v>134.68</v>
      </c>
      <c r="Q1317" s="265">
        <v>0</v>
      </c>
      <c r="R1317" s="265">
        <v>1205.3599999999999</v>
      </c>
      <c r="S1317" s="265">
        <v>0</v>
      </c>
      <c r="T1317" s="265">
        <v>0</v>
      </c>
      <c r="U1317" s="265">
        <v>0</v>
      </c>
      <c r="V1317" s="265">
        <v>0</v>
      </c>
      <c r="W1317" s="265">
        <v>28.21</v>
      </c>
      <c r="X1317" s="265">
        <v>81.25</v>
      </c>
      <c r="Y1317" s="265">
        <v>0</v>
      </c>
      <c r="Z1317" s="265">
        <v>0</v>
      </c>
    </row>
    <row r="1318" spans="1:26" ht="19.45" customHeight="1">
      <c r="A1318" s="264" t="s">
        <v>1053</v>
      </c>
      <c r="B1318" s="264" t="s">
        <v>1063</v>
      </c>
      <c r="C1318" s="264" t="s">
        <v>1062</v>
      </c>
      <c r="D1318" s="265">
        <v>4476.08</v>
      </c>
      <c r="E1318" s="265">
        <v>0</v>
      </c>
      <c r="F1318" s="265">
        <v>0</v>
      </c>
      <c r="G1318" s="265">
        <v>0</v>
      </c>
      <c r="H1318" s="265">
        <v>0</v>
      </c>
      <c r="I1318" s="265">
        <v>0</v>
      </c>
      <c r="J1318" s="265">
        <v>0</v>
      </c>
      <c r="K1318" s="265">
        <v>7</v>
      </c>
      <c r="L1318" s="265">
        <v>0</v>
      </c>
      <c r="M1318" s="265">
        <v>84.14</v>
      </c>
      <c r="N1318" s="265">
        <v>179.62</v>
      </c>
      <c r="O1318" s="265">
        <v>126</v>
      </c>
      <c r="P1318" s="265">
        <v>145.04</v>
      </c>
      <c r="Q1318" s="265">
        <v>0</v>
      </c>
      <c r="R1318" s="265">
        <v>1298.08</v>
      </c>
      <c r="S1318" s="265">
        <v>0</v>
      </c>
      <c r="T1318" s="265">
        <v>0</v>
      </c>
      <c r="U1318" s="265">
        <v>0</v>
      </c>
      <c r="V1318" s="265">
        <v>0</v>
      </c>
      <c r="W1318" s="265">
        <v>30.38</v>
      </c>
      <c r="X1318" s="265">
        <v>87.5</v>
      </c>
      <c r="Y1318" s="265">
        <v>0</v>
      </c>
      <c r="Z1318" s="265">
        <v>0</v>
      </c>
    </row>
    <row r="1319" spans="1:26" ht="19.45" customHeight="1">
      <c r="A1319" s="264" t="s">
        <v>1053</v>
      </c>
      <c r="B1319" s="264" t="s">
        <v>2096</v>
      </c>
      <c r="C1319" s="264" t="s">
        <v>1062</v>
      </c>
      <c r="D1319" s="265">
        <v>5115.5200000000004</v>
      </c>
      <c r="E1319" s="265">
        <v>0</v>
      </c>
      <c r="F1319" s="265">
        <v>0</v>
      </c>
      <c r="G1319" s="265">
        <v>0</v>
      </c>
      <c r="H1319" s="265">
        <v>0</v>
      </c>
      <c r="I1319" s="265">
        <v>0</v>
      </c>
      <c r="J1319" s="265">
        <v>0</v>
      </c>
      <c r="K1319" s="265">
        <v>7</v>
      </c>
      <c r="L1319" s="265">
        <v>0</v>
      </c>
      <c r="M1319" s="265">
        <v>96.16</v>
      </c>
      <c r="N1319" s="265">
        <v>205.28</v>
      </c>
      <c r="O1319" s="265">
        <v>144</v>
      </c>
      <c r="P1319" s="265">
        <v>165.76</v>
      </c>
      <c r="Q1319" s="265">
        <v>0</v>
      </c>
      <c r="R1319" s="265">
        <v>1483.52</v>
      </c>
      <c r="S1319" s="265">
        <v>0</v>
      </c>
      <c r="T1319" s="265">
        <v>0</v>
      </c>
      <c r="U1319" s="265">
        <v>0</v>
      </c>
      <c r="V1319" s="265">
        <v>0</v>
      </c>
      <c r="W1319" s="265">
        <v>34.72</v>
      </c>
      <c r="X1319" s="265">
        <v>100</v>
      </c>
      <c r="Y1319" s="265">
        <v>0</v>
      </c>
      <c r="Z1319" s="265">
        <v>0</v>
      </c>
    </row>
    <row r="1320" spans="1:26" ht="19.45" customHeight="1">
      <c r="A1320" s="264" t="s">
        <v>1053</v>
      </c>
      <c r="B1320" s="264" t="s">
        <v>1064</v>
      </c>
      <c r="C1320" s="264" t="s">
        <v>1038</v>
      </c>
      <c r="D1320" s="265">
        <v>5754.96</v>
      </c>
      <c r="E1320" s="265">
        <v>0</v>
      </c>
      <c r="F1320" s="265">
        <v>0</v>
      </c>
      <c r="G1320" s="265">
        <v>0</v>
      </c>
      <c r="H1320" s="265">
        <v>0</v>
      </c>
      <c r="I1320" s="265">
        <v>0</v>
      </c>
      <c r="J1320" s="265">
        <v>0</v>
      </c>
      <c r="K1320" s="265">
        <v>0</v>
      </c>
      <c r="L1320" s="265">
        <v>0</v>
      </c>
      <c r="M1320" s="265">
        <v>108.18</v>
      </c>
      <c r="N1320" s="265">
        <v>230.94</v>
      </c>
      <c r="O1320" s="265">
        <v>162</v>
      </c>
      <c r="P1320" s="265">
        <v>186.48</v>
      </c>
      <c r="Q1320" s="265">
        <v>0</v>
      </c>
      <c r="R1320" s="265">
        <v>1668.96</v>
      </c>
      <c r="S1320" s="265">
        <v>0</v>
      </c>
      <c r="T1320" s="265">
        <v>0</v>
      </c>
      <c r="U1320" s="265">
        <v>0</v>
      </c>
      <c r="V1320" s="265">
        <v>0</v>
      </c>
      <c r="W1320" s="265">
        <v>39.06</v>
      </c>
      <c r="X1320" s="265">
        <v>112.5</v>
      </c>
      <c r="Y1320" s="265">
        <v>0</v>
      </c>
      <c r="Z1320" s="265">
        <v>0</v>
      </c>
    </row>
    <row r="1321" spans="1:26" ht="19.45" customHeight="1">
      <c r="A1321" s="264" t="s">
        <v>1053</v>
      </c>
      <c r="B1321" s="264" t="s">
        <v>1064</v>
      </c>
      <c r="C1321" s="264" t="s">
        <v>1065</v>
      </c>
      <c r="D1321" s="265">
        <v>5754.96</v>
      </c>
      <c r="E1321" s="265">
        <v>0</v>
      </c>
      <c r="F1321" s="265">
        <v>0</v>
      </c>
      <c r="G1321" s="265">
        <v>0</v>
      </c>
      <c r="H1321" s="265">
        <v>0</v>
      </c>
      <c r="I1321" s="265">
        <v>0</v>
      </c>
      <c r="J1321" s="265">
        <v>0</v>
      </c>
      <c r="K1321" s="265">
        <v>0</v>
      </c>
      <c r="L1321" s="265">
        <v>0</v>
      </c>
      <c r="M1321" s="265">
        <v>108.18</v>
      </c>
      <c r="N1321" s="265">
        <v>230.94</v>
      </c>
      <c r="O1321" s="265">
        <v>162</v>
      </c>
      <c r="P1321" s="265">
        <v>186.48</v>
      </c>
      <c r="Q1321" s="265">
        <v>0</v>
      </c>
      <c r="R1321" s="265">
        <v>1668.96</v>
      </c>
      <c r="S1321" s="265">
        <v>0</v>
      </c>
      <c r="T1321" s="265">
        <v>0</v>
      </c>
      <c r="U1321" s="265">
        <v>0</v>
      </c>
      <c r="V1321" s="265">
        <v>0</v>
      </c>
      <c r="W1321" s="265">
        <v>39.06</v>
      </c>
      <c r="X1321" s="265">
        <v>112.5</v>
      </c>
      <c r="Y1321" s="265">
        <v>0</v>
      </c>
      <c r="Z1321" s="265">
        <v>0</v>
      </c>
    </row>
    <row r="1322" spans="1:26" ht="19.45" customHeight="1">
      <c r="A1322" s="264" t="s">
        <v>1053</v>
      </c>
      <c r="B1322" s="264" t="s">
        <v>1064</v>
      </c>
      <c r="C1322" s="264" t="s">
        <v>1072</v>
      </c>
      <c r="D1322" s="265">
        <v>5754.96</v>
      </c>
      <c r="E1322" s="265">
        <v>12.14</v>
      </c>
      <c r="F1322" s="265">
        <v>0</v>
      </c>
      <c r="G1322" s="265">
        <v>0</v>
      </c>
      <c r="H1322" s="265">
        <v>0</v>
      </c>
      <c r="I1322" s="265">
        <v>0</v>
      </c>
      <c r="J1322" s="265">
        <v>0</v>
      </c>
      <c r="K1322" s="265">
        <v>0</v>
      </c>
      <c r="L1322" s="265">
        <v>0</v>
      </c>
      <c r="M1322" s="265">
        <v>108.18</v>
      </c>
      <c r="N1322" s="265">
        <v>230.94</v>
      </c>
      <c r="O1322" s="265">
        <v>162</v>
      </c>
      <c r="P1322" s="265">
        <v>186.48</v>
      </c>
      <c r="Q1322" s="265">
        <v>0</v>
      </c>
      <c r="R1322" s="265">
        <v>1668.96</v>
      </c>
      <c r="S1322" s="265">
        <v>0</v>
      </c>
      <c r="T1322" s="265">
        <v>0</v>
      </c>
      <c r="U1322" s="265">
        <v>0</v>
      </c>
      <c r="V1322" s="265">
        <v>0</v>
      </c>
      <c r="W1322" s="265">
        <v>39.06</v>
      </c>
      <c r="X1322" s="265">
        <v>112.5</v>
      </c>
      <c r="Y1322" s="265">
        <v>0</v>
      </c>
      <c r="Z1322" s="265">
        <v>0</v>
      </c>
    </row>
    <row r="1323" spans="1:26" ht="19.45" customHeight="1">
      <c r="A1323" s="264" t="s">
        <v>1053</v>
      </c>
      <c r="B1323" s="264" t="s">
        <v>1066</v>
      </c>
      <c r="C1323" s="264" t="s">
        <v>1065</v>
      </c>
      <c r="D1323" s="265">
        <v>6074.68</v>
      </c>
      <c r="E1323" s="265">
        <v>0</v>
      </c>
      <c r="F1323" s="265">
        <v>0</v>
      </c>
      <c r="G1323" s="265">
        <v>0</v>
      </c>
      <c r="H1323" s="265">
        <v>0</v>
      </c>
      <c r="I1323" s="265">
        <v>0</v>
      </c>
      <c r="J1323" s="265">
        <v>0</v>
      </c>
      <c r="K1323" s="265">
        <v>0</v>
      </c>
      <c r="L1323" s="265">
        <v>0</v>
      </c>
      <c r="M1323" s="265">
        <v>114.19</v>
      </c>
      <c r="N1323" s="265">
        <v>243.77</v>
      </c>
      <c r="O1323" s="265">
        <v>171</v>
      </c>
      <c r="P1323" s="265">
        <v>196.84</v>
      </c>
      <c r="Q1323" s="265">
        <v>0</v>
      </c>
      <c r="R1323" s="265">
        <v>1761.68</v>
      </c>
      <c r="S1323" s="265">
        <v>0</v>
      </c>
      <c r="T1323" s="265">
        <v>0</v>
      </c>
      <c r="U1323" s="265">
        <v>0</v>
      </c>
      <c r="V1323" s="265">
        <v>0</v>
      </c>
      <c r="W1323" s="265">
        <v>41.23</v>
      </c>
      <c r="X1323" s="265">
        <v>118.75</v>
      </c>
      <c r="Y1323" s="265">
        <v>0</v>
      </c>
      <c r="Z1323" s="265">
        <v>0</v>
      </c>
    </row>
    <row r="1324" spans="1:26" ht="19.45" customHeight="1">
      <c r="A1324" s="264" t="s">
        <v>1053</v>
      </c>
      <c r="B1324" s="264" t="s">
        <v>1066</v>
      </c>
      <c r="C1324" s="264" t="s">
        <v>1072</v>
      </c>
      <c r="D1324" s="265">
        <v>6074.68</v>
      </c>
      <c r="E1324" s="265">
        <v>12.82</v>
      </c>
      <c r="F1324" s="265">
        <v>0</v>
      </c>
      <c r="G1324" s="265">
        <v>0</v>
      </c>
      <c r="H1324" s="265">
        <v>0</v>
      </c>
      <c r="I1324" s="265">
        <v>0</v>
      </c>
      <c r="J1324" s="265">
        <v>0</v>
      </c>
      <c r="K1324" s="265">
        <v>0</v>
      </c>
      <c r="L1324" s="265">
        <v>0</v>
      </c>
      <c r="M1324" s="265">
        <v>114.19</v>
      </c>
      <c r="N1324" s="265">
        <v>243.77</v>
      </c>
      <c r="O1324" s="265">
        <v>171</v>
      </c>
      <c r="P1324" s="265">
        <v>196.84</v>
      </c>
      <c r="Q1324" s="265">
        <v>0</v>
      </c>
      <c r="R1324" s="265">
        <v>1761.68</v>
      </c>
      <c r="S1324" s="265">
        <v>0</v>
      </c>
      <c r="T1324" s="265">
        <v>0</v>
      </c>
      <c r="U1324" s="265">
        <v>0</v>
      </c>
      <c r="V1324" s="265">
        <v>0</v>
      </c>
      <c r="W1324" s="265">
        <v>41.23</v>
      </c>
      <c r="X1324" s="265">
        <v>118.75</v>
      </c>
      <c r="Y1324" s="265">
        <v>0</v>
      </c>
      <c r="Z1324" s="265">
        <v>0</v>
      </c>
    </row>
    <row r="1325" spans="1:26" ht="19.45" customHeight="1">
      <c r="A1325" s="264" t="s">
        <v>1053</v>
      </c>
      <c r="B1325" s="264" t="s">
        <v>1067</v>
      </c>
      <c r="C1325" s="264" t="s">
        <v>1038</v>
      </c>
      <c r="D1325" s="265">
        <v>6394.4</v>
      </c>
      <c r="E1325" s="265">
        <v>0</v>
      </c>
      <c r="F1325" s="265">
        <v>0</v>
      </c>
      <c r="G1325" s="265">
        <v>0</v>
      </c>
      <c r="H1325" s="265">
        <v>0</v>
      </c>
      <c r="I1325" s="265">
        <v>0</v>
      </c>
      <c r="J1325" s="265">
        <v>0</v>
      </c>
      <c r="K1325" s="265">
        <v>0</v>
      </c>
      <c r="L1325" s="265">
        <v>0</v>
      </c>
      <c r="M1325" s="265">
        <v>120.2</v>
      </c>
      <c r="N1325" s="265">
        <v>256.60000000000002</v>
      </c>
      <c r="O1325" s="265">
        <v>180</v>
      </c>
      <c r="P1325" s="265">
        <v>207.2</v>
      </c>
      <c r="Q1325" s="265">
        <v>0</v>
      </c>
      <c r="R1325" s="265">
        <v>1854.4</v>
      </c>
      <c r="S1325" s="265">
        <v>0</v>
      </c>
      <c r="T1325" s="265">
        <v>0</v>
      </c>
      <c r="U1325" s="265">
        <v>0</v>
      </c>
      <c r="V1325" s="265">
        <v>0</v>
      </c>
      <c r="W1325" s="265">
        <v>43.4</v>
      </c>
      <c r="X1325" s="265">
        <v>125</v>
      </c>
      <c r="Y1325" s="265">
        <v>0</v>
      </c>
      <c r="Z1325" s="265">
        <v>0</v>
      </c>
    </row>
    <row r="1326" spans="1:26" ht="19.45" customHeight="1">
      <c r="A1326" s="264" t="s">
        <v>1053</v>
      </c>
      <c r="B1326" s="264" t="s">
        <v>1067</v>
      </c>
      <c r="C1326" s="264" t="s">
        <v>1065</v>
      </c>
      <c r="D1326" s="265">
        <v>6394.4</v>
      </c>
      <c r="E1326" s="265">
        <v>0</v>
      </c>
      <c r="F1326" s="265">
        <v>0</v>
      </c>
      <c r="G1326" s="265">
        <v>0</v>
      </c>
      <c r="H1326" s="265">
        <v>0</v>
      </c>
      <c r="I1326" s="265">
        <v>0</v>
      </c>
      <c r="J1326" s="265">
        <v>0</v>
      </c>
      <c r="K1326" s="265">
        <v>0</v>
      </c>
      <c r="L1326" s="265">
        <v>0</v>
      </c>
      <c r="M1326" s="265">
        <v>120.2</v>
      </c>
      <c r="N1326" s="265">
        <v>256.60000000000002</v>
      </c>
      <c r="O1326" s="265">
        <v>180</v>
      </c>
      <c r="P1326" s="265">
        <v>207.2</v>
      </c>
      <c r="Q1326" s="265">
        <v>0</v>
      </c>
      <c r="R1326" s="265">
        <v>1854.4</v>
      </c>
      <c r="S1326" s="265">
        <v>0</v>
      </c>
      <c r="T1326" s="265">
        <v>0</v>
      </c>
      <c r="U1326" s="265">
        <v>0</v>
      </c>
      <c r="V1326" s="265">
        <v>0</v>
      </c>
      <c r="W1326" s="265">
        <v>43.4</v>
      </c>
      <c r="X1326" s="265">
        <v>125</v>
      </c>
      <c r="Y1326" s="265">
        <v>0</v>
      </c>
      <c r="Z1326" s="265">
        <v>0</v>
      </c>
    </row>
    <row r="1327" spans="1:26" ht="19.45" customHeight="1">
      <c r="A1327" s="264" t="s">
        <v>1053</v>
      </c>
      <c r="B1327" s="264" t="s">
        <v>1067</v>
      </c>
      <c r="C1327" s="264" t="s">
        <v>1068</v>
      </c>
      <c r="D1327" s="265">
        <v>6394.4</v>
      </c>
      <c r="E1327" s="265">
        <v>0</v>
      </c>
      <c r="F1327" s="265">
        <v>0</v>
      </c>
      <c r="G1327" s="265">
        <v>0</v>
      </c>
      <c r="H1327" s="265">
        <v>0</v>
      </c>
      <c r="I1327" s="265">
        <v>0</v>
      </c>
      <c r="J1327" s="265">
        <v>0</v>
      </c>
      <c r="K1327" s="265">
        <v>0</v>
      </c>
      <c r="L1327" s="265">
        <v>0</v>
      </c>
      <c r="M1327" s="265">
        <v>120.2</v>
      </c>
      <c r="N1327" s="265">
        <v>256.60000000000002</v>
      </c>
      <c r="O1327" s="265">
        <v>180</v>
      </c>
      <c r="P1327" s="265">
        <v>207.2</v>
      </c>
      <c r="Q1327" s="265">
        <v>0</v>
      </c>
      <c r="R1327" s="265">
        <v>1854.4</v>
      </c>
      <c r="S1327" s="265">
        <v>0</v>
      </c>
      <c r="T1327" s="265">
        <v>0</v>
      </c>
      <c r="U1327" s="265">
        <v>0</v>
      </c>
      <c r="V1327" s="265">
        <v>0</v>
      </c>
      <c r="W1327" s="265">
        <v>43.4</v>
      </c>
      <c r="X1327" s="265">
        <v>125</v>
      </c>
      <c r="Y1327" s="265">
        <v>0</v>
      </c>
      <c r="Z1327" s="265">
        <v>0</v>
      </c>
    </row>
    <row r="1328" spans="1:26" ht="19.45" customHeight="1">
      <c r="A1328" s="264" t="s">
        <v>1053</v>
      </c>
      <c r="B1328" s="264" t="s">
        <v>1067</v>
      </c>
      <c r="C1328" s="264" t="s">
        <v>1069</v>
      </c>
      <c r="D1328" s="265">
        <v>6394.4</v>
      </c>
      <c r="E1328" s="265">
        <v>0</v>
      </c>
      <c r="F1328" s="265">
        <v>0</v>
      </c>
      <c r="G1328" s="265">
        <v>0</v>
      </c>
      <c r="H1328" s="265">
        <v>0</v>
      </c>
      <c r="I1328" s="265">
        <v>0</v>
      </c>
      <c r="J1328" s="265">
        <v>0</v>
      </c>
      <c r="K1328" s="265">
        <v>0</v>
      </c>
      <c r="L1328" s="265">
        <v>0</v>
      </c>
      <c r="M1328" s="265">
        <v>120.2</v>
      </c>
      <c r="N1328" s="265">
        <v>256.60000000000002</v>
      </c>
      <c r="O1328" s="265">
        <v>180</v>
      </c>
      <c r="P1328" s="265">
        <v>207.2</v>
      </c>
      <c r="Q1328" s="265">
        <v>0</v>
      </c>
      <c r="R1328" s="265">
        <v>1854.4</v>
      </c>
      <c r="S1328" s="265">
        <v>0</v>
      </c>
      <c r="T1328" s="265">
        <v>0</v>
      </c>
      <c r="U1328" s="265">
        <v>0</v>
      </c>
      <c r="V1328" s="265">
        <v>0</v>
      </c>
      <c r="W1328" s="265">
        <v>43.4</v>
      </c>
      <c r="X1328" s="265">
        <v>125</v>
      </c>
      <c r="Y1328" s="265">
        <v>0</v>
      </c>
      <c r="Z1328" s="265">
        <v>0</v>
      </c>
    </row>
    <row r="1329" spans="1:26" ht="19.45" customHeight="1">
      <c r="A1329" s="264" t="s">
        <v>1053</v>
      </c>
      <c r="B1329" s="264" t="s">
        <v>1067</v>
      </c>
      <c r="C1329" s="264" t="s">
        <v>1070</v>
      </c>
      <c r="D1329" s="265">
        <v>6394.4</v>
      </c>
      <c r="E1329" s="265">
        <v>0</v>
      </c>
      <c r="F1329" s="265">
        <v>0</v>
      </c>
      <c r="G1329" s="265">
        <v>0</v>
      </c>
      <c r="H1329" s="265">
        <v>0</v>
      </c>
      <c r="I1329" s="265">
        <v>0</v>
      </c>
      <c r="J1329" s="265">
        <v>0</v>
      </c>
      <c r="K1329" s="265">
        <v>0</v>
      </c>
      <c r="L1329" s="265">
        <v>0</v>
      </c>
      <c r="M1329" s="265">
        <v>120.2</v>
      </c>
      <c r="N1329" s="265">
        <v>256.60000000000002</v>
      </c>
      <c r="O1329" s="265">
        <v>180</v>
      </c>
      <c r="P1329" s="265">
        <v>207.2</v>
      </c>
      <c r="Q1329" s="265">
        <v>0</v>
      </c>
      <c r="R1329" s="265">
        <v>1854.4</v>
      </c>
      <c r="S1329" s="265">
        <v>0</v>
      </c>
      <c r="T1329" s="265">
        <v>0</v>
      </c>
      <c r="U1329" s="265">
        <v>0</v>
      </c>
      <c r="V1329" s="265">
        <v>0</v>
      </c>
      <c r="W1329" s="265">
        <v>43.4</v>
      </c>
      <c r="X1329" s="265">
        <v>125</v>
      </c>
      <c r="Y1329" s="265">
        <v>0</v>
      </c>
      <c r="Z1329" s="265">
        <v>0</v>
      </c>
    </row>
    <row r="1330" spans="1:26" ht="19.45" customHeight="1">
      <c r="A1330" s="264" t="s">
        <v>1053</v>
      </c>
      <c r="B1330" s="264" t="s">
        <v>1067</v>
      </c>
      <c r="C1330" s="264" t="s">
        <v>1071</v>
      </c>
      <c r="D1330" s="265">
        <v>6394.4</v>
      </c>
      <c r="E1330" s="265">
        <v>0</v>
      </c>
      <c r="F1330" s="265">
        <v>0</v>
      </c>
      <c r="G1330" s="265">
        <v>0</v>
      </c>
      <c r="H1330" s="265">
        <v>0</v>
      </c>
      <c r="I1330" s="265">
        <v>0</v>
      </c>
      <c r="J1330" s="265">
        <v>0</v>
      </c>
      <c r="K1330" s="265">
        <v>0</v>
      </c>
      <c r="L1330" s="265">
        <v>0</v>
      </c>
      <c r="M1330" s="265">
        <v>120.2</v>
      </c>
      <c r="N1330" s="265">
        <v>256.60000000000002</v>
      </c>
      <c r="O1330" s="265">
        <v>180</v>
      </c>
      <c r="P1330" s="265">
        <v>207.2</v>
      </c>
      <c r="Q1330" s="265">
        <v>0</v>
      </c>
      <c r="R1330" s="265">
        <v>1854.4</v>
      </c>
      <c r="S1330" s="265">
        <v>0</v>
      </c>
      <c r="T1330" s="265">
        <v>0</v>
      </c>
      <c r="U1330" s="265">
        <v>0</v>
      </c>
      <c r="V1330" s="265">
        <v>0</v>
      </c>
      <c r="W1330" s="265">
        <v>43.4</v>
      </c>
      <c r="X1330" s="265">
        <v>125</v>
      </c>
      <c r="Y1330" s="265">
        <v>0</v>
      </c>
      <c r="Z1330" s="265">
        <v>0</v>
      </c>
    </row>
    <row r="1331" spans="1:26" ht="19.45" customHeight="1">
      <c r="A1331" s="264" t="s">
        <v>1053</v>
      </c>
      <c r="B1331" s="264" t="s">
        <v>1067</v>
      </c>
      <c r="C1331" s="264" t="s">
        <v>1062</v>
      </c>
      <c r="D1331" s="265">
        <v>6394.4</v>
      </c>
      <c r="E1331" s="265">
        <v>0</v>
      </c>
      <c r="F1331" s="265">
        <v>0</v>
      </c>
      <c r="G1331" s="265">
        <v>0</v>
      </c>
      <c r="H1331" s="265">
        <v>0</v>
      </c>
      <c r="I1331" s="265">
        <v>0</v>
      </c>
      <c r="J1331" s="265">
        <v>0</v>
      </c>
      <c r="K1331" s="265">
        <v>10</v>
      </c>
      <c r="L1331" s="265">
        <v>0</v>
      </c>
      <c r="M1331" s="265">
        <v>120.2</v>
      </c>
      <c r="N1331" s="265">
        <v>256.60000000000002</v>
      </c>
      <c r="O1331" s="265">
        <v>180</v>
      </c>
      <c r="P1331" s="265">
        <v>207.2</v>
      </c>
      <c r="Q1331" s="265">
        <v>0</v>
      </c>
      <c r="R1331" s="265">
        <v>1854.4</v>
      </c>
      <c r="S1331" s="265">
        <v>0</v>
      </c>
      <c r="T1331" s="265">
        <v>0</v>
      </c>
      <c r="U1331" s="265">
        <v>0</v>
      </c>
      <c r="V1331" s="265">
        <v>0</v>
      </c>
      <c r="W1331" s="265">
        <v>43.4</v>
      </c>
      <c r="X1331" s="265">
        <v>125</v>
      </c>
      <c r="Y1331" s="265">
        <v>0</v>
      </c>
      <c r="Z1331" s="265">
        <v>0</v>
      </c>
    </row>
    <row r="1332" spans="1:26" ht="19.45" customHeight="1">
      <c r="A1332" s="264" t="s">
        <v>1053</v>
      </c>
      <c r="B1332" s="264" t="s">
        <v>1067</v>
      </c>
      <c r="C1332" s="264" t="s">
        <v>1072</v>
      </c>
      <c r="D1332" s="265">
        <v>6394.4</v>
      </c>
      <c r="E1332" s="265">
        <v>13.6</v>
      </c>
      <c r="F1332" s="265">
        <v>0</v>
      </c>
      <c r="G1332" s="265">
        <v>0</v>
      </c>
      <c r="H1332" s="265">
        <v>0</v>
      </c>
      <c r="I1332" s="265">
        <v>0</v>
      </c>
      <c r="J1332" s="265">
        <v>0</v>
      </c>
      <c r="K1332" s="265">
        <v>10</v>
      </c>
      <c r="L1332" s="265">
        <v>0</v>
      </c>
      <c r="M1332" s="265">
        <v>120.2</v>
      </c>
      <c r="N1332" s="265">
        <v>256.60000000000002</v>
      </c>
      <c r="O1332" s="265">
        <v>180</v>
      </c>
      <c r="P1332" s="265">
        <v>207.2</v>
      </c>
      <c r="Q1332" s="265">
        <v>0</v>
      </c>
      <c r="R1332" s="265">
        <v>1854.4</v>
      </c>
      <c r="S1332" s="265">
        <v>0</v>
      </c>
      <c r="T1332" s="265">
        <v>0</v>
      </c>
      <c r="U1332" s="265">
        <v>0</v>
      </c>
      <c r="V1332" s="265">
        <v>0</v>
      </c>
      <c r="W1332" s="265">
        <v>43.4</v>
      </c>
      <c r="X1332" s="265">
        <v>125</v>
      </c>
      <c r="Y1332" s="265">
        <v>0</v>
      </c>
      <c r="Z1332" s="265">
        <v>0</v>
      </c>
    </row>
    <row r="1333" spans="1:26" ht="19.45" customHeight="1">
      <c r="A1333" s="264" t="s">
        <v>1053</v>
      </c>
      <c r="B1333" s="264" t="s">
        <v>1067</v>
      </c>
      <c r="C1333" s="264" t="s">
        <v>1073</v>
      </c>
      <c r="D1333" s="265">
        <v>6394.4</v>
      </c>
      <c r="E1333" s="265">
        <v>13.6</v>
      </c>
      <c r="F1333" s="265">
        <v>0</v>
      </c>
      <c r="G1333" s="265">
        <v>0</v>
      </c>
      <c r="H1333" s="265">
        <v>0</v>
      </c>
      <c r="I1333" s="265">
        <v>0</v>
      </c>
      <c r="J1333" s="265">
        <v>0</v>
      </c>
      <c r="K1333" s="265">
        <v>0</v>
      </c>
      <c r="L1333" s="265">
        <v>0</v>
      </c>
      <c r="M1333" s="265">
        <v>120.2</v>
      </c>
      <c r="N1333" s="265">
        <v>256.60000000000002</v>
      </c>
      <c r="O1333" s="265">
        <v>180</v>
      </c>
      <c r="P1333" s="265">
        <v>207.2</v>
      </c>
      <c r="Q1333" s="265">
        <v>0</v>
      </c>
      <c r="R1333" s="265">
        <v>1854.4</v>
      </c>
      <c r="S1333" s="265">
        <v>0</v>
      </c>
      <c r="T1333" s="265">
        <v>0</v>
      </c>
      <c r="U1333" s="265">
        <v>0</v>
      </c>
      <c r="V1333" s="265">
        <v>0</v>
      </c>
      <c r="W1333" s="265">
        <v>43.4</v>
      </c>
      <c r="X1333" s="265">
        <v>125</v>
      </c>
      <c r="Y1333" s="265">
        <v>0</v>
      </c>
      <c r="Z1333" s="265">
        <v>0</v>
      </c>
    </row>
    <row r="1334" spans="1:26" ht="19.45" customHeight="1">
      <c r="A1334" s="264" t="s">
        <v>1053</v>
      </c>
      <c r="B1334" s="264" t="s">
        <v>1067</v>
      </c>
      <c r="C1334" s="264" t="s">
        <v>1074</v>
      </c>
      <c r="D1334" s="265">
        <v>6394.4</v>
      </c>
      <c r="E1334" s="265">
        <v>13.6</v>
      </c>
      <c r="F1334" s="265">
        <v>0</v>
      </c>
      <c r="G1334" s="265">
        <v>0</v>
      </c>
      <c r="H1334" s="265">
        <v>0</v>
      </c>
      <c r="I1334" s="265">
        <v>0</v>
      </c>
      <c r="J1334" s="265">
        <v>0</v>
      </c>
      <c r="K1334" s="265">
        <v>10</v>
      </c>
      <c r="L1334" s="265">
        <v>0</v>
      </c>
      <c r="M1334" s="265">
        <v>120.2</v>
      </c>
      <c r="N1334" s="265">
        <v>256.60000000000002</v>
      </c>
      <c r="O1334" s="265">
        <v>180</v>
      </c>
      <c r="P1334" s="265">
        <v>207.2</v>
      </c>
      <c r="Q1334" s="265">
        <v>0</v>
      </c>
      <c r="R1334" s="265">
        <v>1854.4</v>
      </c>
      <c r="S1334" s="265">
        <v>0</v>
      </c>
      <c r="T1334" s="265">
        <v>0</v>
      </c>
      <c r="U1334" s="265">
        <v>0</v>
      </c>
      <c r="V1334" s="265">
        <v>0</v>
      </c>
      <c r="W1334" s="265">
        <v>43.4</v>
      </c>
      <c r="X1334" s="265">
        <v>125</v>
      </c>
      <c r="Y1334" s="265">
        <v>0</v>
      </c>
      <c r="Z1334" s="265">
        <v>0</v>
      </c>
    </row>
    <row r="1335" spans="1:26" ht="19.45" customHeight="1">
      <c r="A1335" s="264" t="s">
        <v>1053</v>
      </c>
      <c r="B1335" s="264" t="s">
        <v>1067</v>
      </c>
      <c r="C1335" s="264" t="s">
        <v>9</v>
      </c>
      <c r="D1335" s="265">
        <v>6394.4</v>
      </c>
      <c r="E1335" s="265">
        <v>17</v>
      </c>
      <c r="F1335" s="265">
        <v>0</v>
      </c>
      <c r="G1335" s="265">
        <v>0</v>
      </c>
      <c r="H1335" s="265">
        <v>0</v>
      </c>
      <c r="I1335" s="265">
        <v>0</v>
      </c>
      <c r="J1335" s="265">
        <v>0</v>
      </c>
      <c r="K1335" s="265">
        <v>0</v>
      </c>
      <c r="L1335" s="265">
        <v>0</v>
      </c>
      <c r="M1335" s="265">
        <v>120.2</v>
      </c>
      <c r="N1335" s="265">
        <v>256.60000000000002</v>
      </c>
      <c r="O1335" s="265">
        <v>180</v>
      </c>
      <c r="P1335" s="265">
        <v>207.2</v>
      </c>
      <c r="Q1335" s="265">
        <v>0</v>
      </c>
      <c r="R1335" s="265">
        <v>1854.4</v>
      </c>
      <c r="S1335" s="265">
        <v>0</v>
      </c>
      <c r="T1335" s="265">
        <v>0</v>
      </c>
      <c r="U1335" s="265">
        <v>0</v>
      </c>
      <c r="V1335" s="265">
        <v>0</v>
      </c>
      <c r="W1335" s="265">
        <v>43.4</v>
      </c>
      <c r="X1335" s="265">
        <v>125</v>
      </c>
      <c r="Y1335" s="265">
        <v>0</v>
      </c>
      <c r="Z1335" s="265">
        <v>0</v>
      </c>
    </row>
    <row r="1336" spans="1:26" ht="19.45" customHeight="1">
      <c r="A1336" s="264" t="s">
        <v>1053</v>
      </c>
      <c r="B1336" s="264" t="s">
        <v>1067</v>
      </c>
      <c r="C1336" s="264" t="s">
        <v>1056</v>
      </c>
      <c r="D1336" s="265">
        <v>6394.4</v>
      </c>
      <c r="E1336" s="265">
        <v>17</v>
      </c>
      <c r="F1336" s="265">
        <v>0</v>
      </c>
      <c r="G1336" s="265">
        <v>0</v>
      </c>
      <c r="H1336" s="265">
        <v>0</v>
      </c>
      <c r="I1336" s="265">
        <v>0</v>
      </c>
      <c r="J1336" s="265">
        <v>0</v>
      </c>
      <c r="K1336" s="265">
        <v>10</v>
      </c>
      <c r="L1336" s="265">
        <v>0</v>
      </c>
      <c r="M1336" s="265">
        <v>120.2</v>
      </c>
      <c r="N1336" s="265">
        <v>256.60000000000002</v>
      </c>
      <c r="O1336" s="265">
        <v>180</v>
      </c>
      <c r="P1336" s="265">
        <v>207.2</v>
      </c>
      <c r="Q1336" s="265">
        <v>0</v>
      </c>
      <c r="R1336" s="265">
        <v>1854.4</v>
      </c>
      <c r="S1336" s="265">
        <v>0</v>
      </c>
      <c r="T1336" s="265">
        <v>0</v>
      </c>
      <c r="U1336" s="265">
        <v>0</v>
      </c>
      <c r="V1336" s="265">
        <v>0</v>
      </c>
      <c r="W1336" s="265">
        <v>43.4</v>
      </c>
      <c r="X1336" s="265">
        <v>125</v>
      </c>
      <c r="Y1336" s="265">
        <v>0</v>
      </c>
      <c r="Z1336" s="265">
        <v>0</v>
      </c>
    </row>
    <row r="1337" spans="1:26" ht="19.45" customHeight="1">
      <c r="A1337" s="264" t="s">
        <v>1053</v>
      </c>
      <c r="B1337" s="264" t="s">
        <v>1067</v>
      </c>
      <c r="C1337" s="264" t="s">
        <v>1075</v>
      </c>
      <c r="D1337" s="265">
        <v>6394.4</v>
      </c>
      <c r="E1337" s="265">
        <v>17</v>
      </c>
      <c r="F1337" s="265">
        <v>0</v>
      </c>
      <c r="G1337" s="265">
        <v>0</v>
      </c>
      <c r="H1337" s="265">
        <v>0</v>
      </c>
      <c r="I1337" s="265">
        <v>0</v>
      </c>
      <c r="J1337" s="265">
        <v>0</v>
      </c>
      <c r="K1337" s="265">
        <v>0</v>
      </c>
      <c r="L1337" s="265">
        <v>0</v>
      </c>
      <c r="M1337" s="265">
        <v>120.2</v>
      </c>
      <c r="N1337" s="265">
        <v>256.60000000000002</v>
      </c>
      <c r="O1337" s="265">
        <v>180</v>
      </c>
      <c r="P1337" s="265">
        <v>207.2</v>
      </c>
      <c r="Q1337" s="265">
        <v>0</v>
      </c>
      <c r="R1337" s="265">
        <v>1854.4</v>
      </c>
      <c r="S1337" s="265">
        <v>0</v>
      </c>
      <c r="T1337" s="265">
        <v>0</v>
      </c>
      <c r="U1337" s="265">
        <v>0</v>
      </c>
      <c r="V1337" s="265">
        <v>0</v>
      </c>
      <c r="W1337" s="265">
        <v>43.4</v>
      </c>
      <c r="X1337" s="265">
        <v>125</v>
      </c>
      <c r="Y1337" s="265">
        <v>0</v>
      </c>
      <c r="Z1337" s="265">
        <v>0</v>
      </c>
    </row>
    <row r="1338" spans="1:26" ht="19.45" customHeight="1">
      <c r="A1338" s="264" t="s">
        <v>1053</v>
      </c>
      <c r="B1338" s="264" t="s">
        <v>1067</v>
      </c>
      <c r="C1338" s="264" t="s">
        <v>1076</v>
      </c>
      <c r="D1338" s="265">
        <v>6394.4</v>
      </c>
      <c r="E1338" s="265">
        <v>17</v>
      </c>
      <c r="F1338" s="265">
        <v>0</v>
      </c>
      <c r="G1338" s="265">
        <v>0</v>
      </c>
      <c r="H1338" s="265">
        <v>0</v>
      </c>
      <c r="I1338" s="265">
        <v>0</v>
      </c>
      <c r="J1338" s="265">
        <v>0</v>
      </c>
      <c r="K1338" s="265">
        <v>0</v>
      </c>
      <c r="L1338" s="265">
        <v>0</v>
      </c>
      <c r="M1338" s="265">
        <v>120.2</v>
      </c>
      <c r="N1338" s="265">
        <v>256.60000000000002</v>
      </c>
      <c r="O1338" s="265">
        <v>180</v>
      </c>
      <c r="P1338" s="265">
        <v>207.2</v>
      </c>
      <c r="Q1338" s="265">
        <v>0</v>
      </c>
      <c r="R1338" s="265">
        <v>1854.4</v>
      </c>
      <c r="S1338" s="265">
        <v>0</v>
      </c>
      <c r="T1338" s="265">
        <v>0</v>
      </c>
      <c r="U1338" s="265">
        <v>0</v>
      </c>
      <c r="V1338" s="265">
        <v>0</v>
      </c>
      <c r="W1338" s="265">
        <v>43.4</v>
      </c>
      <c r="X1338" s="265">
        <v>125</v>
      </c>
      <c r="Y1338" s="265">
        <v>0</v>
      </c>
      <c r="Z1338" s="265">
        <v>0</v>
      </c>
    </row>
    <row r="1339" spans="1:26" ht="19.45" customHeight="1">
      <c r="A1339" s="264" t="s">
        <v>1053</v>
      </c>
      <c r="B1339" s="264" t="s">
        <v>1067</v>
      </c>
      <c r="C1339" s="264" t="s">
        <v>1077</v>
      </c>
      <c r="D1339" s="265">
        <v>6394.4</v>
      </c>
      <c r="E1339" s="265">
        <v>17</v>
      </c>
      <c r="F1339" s="265">
        <v>0</v>
      </c>
      <c r="G1339" s="265">
        <v>0</v>
      </c>
      <c r="H1339" s="265">
        <v>0</v>
      </c>
      <c r="I1339" s="265">
        <v>0</v>
      </c>
      <c r="J1339" s="265">
        <v>0</v>
      </c>
      <c r="K1339" s="265">
        <v>0</v>
      </c>
      <c r="L1339" s="265">
        <v>0</v>
      </c>
      <c r="M1339" s="265">
        <v>120.2</v>
      </c>
      <c r="N1339" s="265">
        <v>256.60000000000002</v>
      </c>
      <c r="O1339" s="265">
        <v>180</v>
      </c>
      <c r="P1339" s="265">
        <v>207.2</v>
      </c>
      <c r="Q1339" s="265">
        <v>0</v>
      </c>
      <c r="R1339" s="265">
        <v>1854.4</v>
      </c>
      <c r="S1339" s="265">
        <v>0</v>
      </c>
      <c r="T1339" s="265">
        <v>0</v>
      </c>
      <c r="U1339" s="265">
        <v>0</v>
      </c>
      <c r="V1339" s="265">
        <v>0</v>
      </c>
      <c r="W1339" s="265">
        <v>43.4</v>
      </c>
      <c r="X1339" s="265">
        <v>125</v>
      </c>
      <c r="Y1339" s="265">
        <v>0</v>
      </c>
      <c r="Z1339" s="265">
        <v>0</v>
      </c>
    </row>
    <row r="1340" spans="1:26" ht="19.45" customHeight="1">
      <c r="A1340" s="264" t="s">
        <v>1053</v>
      </c>
      <c r="B1340" s="264" t="s">
        <v>1067</v>
      </c>
      <c r="C1340" s="264" t="s">
        <v>8</v>
      </c>
      <c r="D1340" s="265">
        <v>6394.4</v>
      </c>
      <c r="E1340" s="265">
        <v>25</v>
      </c>
      <c r="F1340" s="265">
        <v>0</v>
      </c>
      <c r="G1340" s="265">
        <v>0</v>
      </c>
      <c r="H1340" s="265">
        <v>0</v>
      </c>
      <c r="I1340" s="265">
        <v>0</v>
      </c>
      <c r="J1340" s="265">
        <v>0</v>
      </c>
      <c r="K1340" s="265">
        <v>0</v>
      </c>
      <c r="L1340" s="265">
        <v>0</v>
      </c>
      <c r="M1340" s="265">
        <v>120.2</v>
      </c>
      <c r="N1340" s="265">
        <v>256.60000000000002</v>
      </c>
      <c r="O1340" s="265">
        <v>180</v>
      </c>
      <c r="P1340" s="265">
        <v>207.2</v>
      </c>
      <c r="Q1340" s="265">
        <v>0</v>
      </c>
      <c r="R1340" s="265">
        <v>1854.4</v>
      </c>
      <c r="S1340" s="265">
        <v>0</v>
      </c>
      <c r="T1340" s="265">
        <v>0</v>
      </c>
      <c r="U1340" s="265">
        <v>0</v>
      </c>
      <c r="V1340" s="265">
        <v>0</v>
      </c>
      <c r="W1340" s="265">
        <v>43.4</v>
      </c>
      <c r="X1340" s="265">
        <v>125</v>
      </c>
      <c r="Y1340" s="265">
        <v>0</v>
      </c>
      <c r="Z1340" s="265">
        <v>0</v>
      </c>
    </row>
    <row r="1341" spans="1:26" ht="19.45" customHeight="1">
      <c r="A1341" s="264" t="s">
        <v>1053</v>
      </c>
      <c r="B1341" s="264" t="s">
        <v>1067</v>
      </c>
      <c r="C1341" s="264" t="s">
        <v>164</v>
      </c>
      <c r="D1341" s="265">
        <v>6394.4</v>
      </c>
      <c r="E1341" s="265">
        <v>25</v>
      </c>
      <c r="F1341" s="265">
        <v>0</v>
      </c>
      <c r="G1341" s="265">
        <v>0</v>
      </c>
      <c r="H1341" s="265">
        <v>0</v>
      </c>
      <c r="I1341" s="265">
        <v>0</v>
      </c>
      <c r="J1341" s="265">
        <v>0</v>
      </c>
      <c r="K1341" s="265">
        <v>10</v>
      </c>
      <c r="L1341" s="265">
        <v>0</v>
      </c>
      <c r="M1341" s="265">
        <v>120.2</v>
      </c>
      <c r="N1341" s="265">
        <v>256.60000000000002</v>
      </c>
      <c r="O1341" s="265">
        <v>180</v>
      </c>
      <c r="P1341" s="265">
        <v>207.2</v>
      </c>
      <c r="Q1341" s="265">
        <v>0</v>
      </c>
      <c r="R1341" s="265">
        <v>1854.4</v>
      </c>
      <c r="S1341" s="265">
        <v>0</v>
      </c>
      <c r="T1341" s="265">
        <v>0</v>
      </c>
      <c r="U1341" s="265">
        <v>0</v>
      </c>
      <c r="V1341" s="265">
        <v>0</v>
      </c>
      <c r="W1341" s="265">
        <v>43.4</v>
      </c>
      <c r="X1341" s="265">
        <v>125</v>
      </c>
      <c r="Y1341" s="265">
        <v>0</v>
      </c>
      <c r="Z1341" s="265">
        <v>0</v>
      </c>
    </row>
    <row r="1342" spans="1:26" ht="19.45" customHeight="1">
      <c r="A1342" s="264" t="s">
        <v>1053</v>
      </c>
      <c r="B1342" s="264" t="s">
        <v>1067</v>
      </c>
      <c r="C1342" s="264" t="s">
        <v>1039</v>
      </c>
      <c r="D1342" s="265">
        <v>6394.4</v>
      </c>
      <c r="E1342" s="265">
        <v>33.6</v>
      </c>
      <c r="F1342" s="265">
        <v>0</v>
      </c>
      <c r="G1342" s="265">
        <v>0</v>
      </c>
      <c r="H1342" s="265">
        <v>0</v>
      </c>
      <c r="I1342" s="265">
        <v>0</v>
      </c>
      <c r="J1342" s="265">
        <v>0</v>
      </c>
      <c r="K1342" s="265">
        <v>10</v>
      </c>
      <c r="L1342" s="265">
        <v>0</v>
      </c>
      <c r="M1342" s="265">
        <v>120.2</v>
      </c>
      <c r="N1342" s="265">
        <v>256.60000000000002</v>
      </c>
      <c r="O1342" s="265">
        <v>180</v>
      </c>
      <c r="P1342" s="265">
        <v>207.2</v>
      </c>
      <c r="Q1342" s="265">
        <v>0</v>
      </c>
      <c r="R1342" s="265">
        <v>1854.4</v>
      </c>
      <c r="S1342" s="265">
        <v>0</v>
      </c>
      <c r="T1342" s="265">
        <v>0</v>
      </c>
      <c r="U1342" s="265">
        <v>0</v>
      </c>
      <c r="V1342" s="265">
        <v>0</v>
      </c>
      <c r="W1342" s="265">
        <v>43.4</v>
      </c>
      <c r="X1342" s="265">
        <v>125</v>
      </c>
      <c r="Y1342" s="265">
        <v>0</v>
      </c>
      <c r="Z1342" s="265">
        <v>0</v>
      </c>
    </row>
    <row r="1343" spans="1:26" ht="19.45" customHeight="1">
      <c r="A1343" s="264" t="s">
        <v>1053</v>
      </c>
      <c r="B1343" s="264" t="s">
        <v>1067</v>
      </c>
      <c r="C1343" s="264" t="s">
        <v>1049</v>
      </c>
      <c r="D1343" s="265">
        <v>6394.4</v>
      </c>
      <c r="E1343" s="265">
        <v>33.6</v>
      </c>
      <c r="F1343" s="265">
        <v>0</v>
      </c>
      <c r="G1343" s="265">
        <v>0</v>
      </c>
      <c r="H1343" s="265">
        <v>0</v>
      </c>
      <c r="I1343" s="265">
        <v>0</v>
      </c>
      <c r="J1343" s="265">
        <v>0</v>
      </c>
      <c r="K1343" s="265">
        <v>0</v>
      </c>
      <c r="L1343" s="265">
        <v>0</v>
      </c>
      <c r="M1343" s="265">
        <v>120.2</v>
      </c>
      <c r="N1343" s="265">
        <v>256.60000000000002</v>
      </c>
      <c r="O1343" s="265">
        <v>180</v>
      </c>
      <c r="P1343" s="265">
        <v>207.2</v>
      </c>
      <c r="Q1343" s="265">
        <v>0</v>
      </c>
      <c r="R1343" s="265">
        <v>1854.4</v>
      </c>
      <c r="S1343" s="265">
        <v>0</v>
      </c>
      <c r="T1343" s="265">
        <v>0</v>
      </c>
      <c r="U1343" s="265">
        <v>0</v>
      </c>
      <c r="V1343" s="265">
        <v>0</v>
      </c>
      <c r="W1343" s="265">
        <v>43.4</v>
      </c>
      <c r="X1343" s="265">
        <v>125</v>
      </c>
      <c r="Y1343" s="265">
        <v>0</v>
      </c>
      <c r="Z1343" s="265">
        <v>0</v>
      </c>
    </row>
    <row r="1344" spans="1:26" ht="19.45" customHeight="1">
      <c r="A1344" s="264" t="s">
        <v>1053</v>
      </c>
      <c r="B1344" s="264" t="s">
        <v>1067</v>
      </c>
      <c r="C1344" s="264" t="s">
        <v>1078</v>
      </c>
      <c r="D1344" s="265">
        <v>6394.4</v>
      </c>
      <c r="E1344" s="265">
        <v>33.6</v>
      </c>
      <c r="F1344" s="265">
        <v>0</v>
      </c>
      <c r="G1344" s="265">
        <v>0</v>
      </c>
      <c r="H1344" s="265">
        <v>0</v>
      </c>
      <c r="I1344" s="265">
        <v>0</v>
      </c>
      <c r="J1344" s="265">
        <v>0</v>
      </c>
      <c r="K1344" s="265">
        <v>0</v>
      </c>
      <c r="L1344" s="265">
        <v>0</v>
      </c>
      <c r="M1344" s="265">
        <v>120.2</v>
      </c>
      <c r="N1344" s="265">
        <v>256.60000000000002</v>
      </c>
      <c r="O1344" s="265">
        <v>180</v>
      </c>
      <c r="P1344" s="265">
        <v>207.2</v>
      </c>
      <c r="Q1344" s="265">
        <v>0</v>
      </c>
      <c r="R1344" s="265">
        <v>1854.4</v>
      </c>
      <c r="S1344" s="265">
        <v>0</v>
      </c>
      <c r="T1344" s="265">
        <v>0</v>
      </c>
      <c r="U1344" s="265">
        <v>0</v>
      </c>
      <c r="V1344" s="265">
        <v>0</v>
      </c>
      <c r="W1344" s="265">
        <v>43.4</v>
      </c>
      <c r="X1344" s="265">
        <v>125</v>
      </c>
      <c r="Y1344" s="265">
        <v>0</v>
      </c>
      <c r="Z1344" s="265">
        <v>0</v>
      </c>
    </row>
    <row r="1345" spans="1:26" ht="19.45" customHeight="1">
      <c r="A1345" s="264" t="s">
        <v>1053</v>
      </c>
      <c r="B1345" s="264" t="s">
        <v>1067</v>
      </c>
      <c r="C1345" s="264" t="s">
        <v>6</v>
      </c>
      <c r="D1345" s="265">
        <v>6394.4</v>
      </c>
      <c r="E1345" s="265">
        <v>42.6</v>
      </c>
      <c r="F1345" s="265">
        <v>0</v>
      </c>
      <c r="G1345" s="265">
        <v>0</v>
      </c>
      <c r="H1345" s="265">
        <v>0</v>
      </c>
      <c r="I1345" s="265">
        <v>0</v>
      </c>
      <c r="J1345" s="265">
        <v>0</v>
      </c>
      <c r="K1345" s="265">
        <v>0</v>
      </c>
      <c r="L1345" s="265">
        <v>0</v>
      </c>
      <c r="M1345" s="265">
        <v>120.2</v>
      </c>
      <c r="N1345" s="265">
        <v>256.60000000000002</v>
      </c>
      <c r="O1345" s="265">
        <v>180</v>
      </c>
      <c r="P1345" s="265">
        <v>207.2</v>
      </c>
      <c r="Q1345" s="265">
        <v>0</v>
      </c>
      <c r="R1345" s="265">
        <v>1854.4</v>
      </c>
      <c r="S1345" s="265">
        <v>0</v>
      </c>
      <c r="T1345" s="265">
        <v>0</v>
      </c>
      <c r="U1345" s="265">
        <v>0</v>
      </c>
      <c r="V1345" s="265">
        <v>0</v>
      </c>
      <c r="W1345" s="265">
        <v>43.4</v>
      </c>
      <c r="X1345" s="265">
        <v>125</v>
      </c>
      <c r="Y1345" s="265">
        <v>0</v>
      </c>
      <c r="Z1345" s="265">
        <v>0</v>
      </c>
    </row>
    <row r="1346" spans="1:26" ht="19.45" customHeight="1">
      <c r="A1346" s="264" t="s">
        <v>1053</v>
      </c>
      <c r="B1346" s="264" t="s">
        <v>1067</v>
      </c>
      <c r="C1346" s="264" t="s">
        <v>1041</v>
      </c>
      <c r="D1346" s="265">
        <v>6394.4</v>
      </c>
      <c r="E1346" s="265">
        <v>42.6</v>
      </c>
      <c r="F1346" s="265">
        <v>0</v>
      </c>
      <c r="G1346" s="265">
        <v>0</v>
      </c>
      <c r="H1346" s="265">
        <v>0</v>
      </c>
      <c r="I1346" s="265">
        <v>0</v>
      </c>
      <c r="J1346" s="265">
        <v>0</v>
      </c>
      <c r="K1346" s="265">
        <v>0</v>
      </c>
      <c r="L1346" s="265">
        <v>0</v>
      </c>
      <c r="M1346" s="265">
        <v>120.2</v>
      </c>
      <c r="N1346" s="265">
        <v>256.60000000000002</v>
      </c>
      <c r="O1346" s="265">
        <v>180</v>
      </c>
      <c r="P1346" s="265">
        <v>207.2</v>
      </c>
      <c r="Q1346" s="265">
        <v>0</v>
      </c>
      <c r="R1346" s="265">
        <v>1854.4</v>
      </c>
      <c r="S1346" s="265">
        <v>0</v>
      </c>
      <c r="T1346" s="265">
        <v>0</v>
      </c>
      <c r="U1346" s="265">
        <v>0</v>
      </c>
      <c r="V1346" s="265">
        <v>0</v>
      </c>
      <c r="W1346" s="265">
        <v>43.4</v>
      </c>
      <c r="X1346" s="265">
        <v>125</v>
      </c>
      <c r="Y1346" s="265">
        <v>0</v>
      </c>
      <c r="Z1346" s="265">
        <v>0</v>
      </c>
    </row>
    <row r="1347" spans="1:26" ht="19.45" customHeight="1">
      <c r="A1347" s="264" t="s">
        <v>1053</v>
      </c>
      <c r="B1347" s="264" t="s">
        <v>1067</v>
      </c>
      <c r="C1347" s="264" t="s">
        <v>1042</v>
      </c>
      <c r="D1347" s="265">
        <v>6394.4</v>
      </c>
      <c r="E1347" s="265">
        <v>42.6</v>
      </c>
      <c r="F1347" s="265">
        <v>0</v>
      </c>
      <c r="G1347" s="265">
        <v>0</v>
      </c>
      <c r="H1347" s="265">
        <v>0</v>
      </c>
      <c r="I1347" s="265">
        <v>0</v>
      </c>
      <c r="J1347" s="265">
        <v>0</v>
      </c>
      <c r="K1347" s="265">
        <v>10</v>
      </c>
      <c r="L1347" s="265">
        <v>0</v>
      </c>
      <c r="M1347" s="265">
        <v>120.2</v>
      </c>
      <c r="N1347" s="265">
        <v>256.60000000000002</v>
      </c>
      <c r="O1347" s="265">
        <v>180</v>
      </c>
      <c r="P1347" s="265">
        <v>207.2</v>
      </c>
      <c r="Q1347" s="265">
        <v>0</v>
      </c>
      <c r="R1347" s="265">
        <v>1854.4</v>
      </c>
      <c r="S1347" s="265">
        <v>0</v>
      </c>
      <c r="T1347" s="265">
        <v>0</v>
      </c>
      <c r="U1347" s="265">
        <v>0</v>
      </c>
      <c r="V1347" s="265">
        <v>0</v>
      </c>
      <c r="W1347" s="265">
        <v>43.4</v>
      </c>
      <c r="X1347" s="265">
        <v>125</v>
      </c>
      <c r="Y1347" s="265">
        <v>0</v>
      </c>
      <c r="Z1347" s="265">
        <v>0</v>
      </c>
    </row>
    <row r="1348" spans="1:26" ht="19.45" customHeight="1">
      <c r="A1348" s="264" t="s">
        <v>1053</v>
      </c>
      <c r="B1348" s="264" t="s">
        <v>1067</v>
      </c>
      <c r="C1348" s="264" t="s">
        <v>1079</v>
      </c>
      <c r="D1348" s="265">
        <v>6394.4</v>
      </c>
      <c r="E1348" s="265">
        <v>42.6</v>
      </c>
      <c r="F1348" s="265">
        <v>0</v>
      </c>
      <c r="G1348" s="265">
        <v>0</v>
      </c>
      <c r="H1348" s="265">
        <v>0</v>
      </c>
      <c r="I1348" s="265">
        <v>0</v>
      </c>
      <c r="J1348" s="265">
        <v>0</v>
      </c>
      <c r="K1348" s="265">
        <v>0</v>
      </c>
      <c r="L1348" s="265">
        <v>0</v>
      </c>
      <c r="M1348" s="265">
        <v>120.2</v>
      </c>
      <c r="N1348" s="265">
        <v>256.60000000000002</v>
      </c>
      <c r="O1348" s="265">
        <v>180</v>
      </c>
      <c r="P1348" s="265">
        <v>207.2</v>
      </c>
      <c r="Q1348" s="265">
        <v>0</v>
      </c>
      <c r="R1348" s="265">
        <v>1854.4</v>
      </c>
      <c r="S1348" s="265">
        <v>0</v>
      </c>
      <c r="T1348" s="265">
        <v>0</v>
      </c>
      <c r="U1348" s="265">
        <v>0</v>
      </c>
      <c r="V1348" s="265">
        <v>0</v>
      </c>
      <c r="W1348" s="265">
        <v>43.4</v>
      </c>
      <c r="X1348" s="265">
        <v>125</v>
      </c>
      <c r="Y1348" s="265">
        <v>0</v>
      </c>
      <c r="Z1348" s="265">
        <v>0</v>
      </c>
    </row>
    <row r="1349" spans="1:26" ht="19.45" customHeight="1">
      <c r="A1349" s="264" t="s">
        <v>1053</v>
      </c>
      <c r="B1349" s="264" t="s">
        <v>2097</v>
      </c>
      <c r="C1349" s="264" t="s">
        <v>163</v>
      </c>
      <c r="D1349" s="265">
        <v>8952.16</v>
      </c>
      <c r="E1349" s="265">
        <v>35</v>
      </c>
      <c r="F1349" s="265">
        <v>0</v>
      </c>
      <c r="G1349" s="265">
        <v>0</v>
      </c>
      <c r="H1349" s="265">
        <v>0</v>
      </c>
      <c r="I1349" s="265">
        <v>0</v>
      </c>
      <c r="J1349" s="265">
        <v>0</v>
      </c>
      <c r="K1349" s="265">
        <v>0</v>
      </c>
      <c r="L1349" s="265">
        <v>0</v>
      </c>
      <c r="M1349" s="265">
        <v>168.28</v>
      </c>
      <c r="N1349" s="265">
        <v>359.24</v>
      </c>
      <c r="O1349" s="265">
        <v>252</v>
      </c>
      <c r="P1349" s="265">
        <v>290.08</v>
      </c>
      <c r="Q1349" s="265">
        <v>0</v>
      </c>
      <c r="R1349" s="265">
        <v>2596.16</v>
      </c>
      <c r="S1349" s="265">
        <v>0</v>
      </c>
      <c r="T1349" s="265">
        <v>0</v>
      </c>
      <c r="U1349" s="265">
        <v>0</v>
      </c>
      <c r="V1349" s="265">
        <v>0</v>
      </c>
      <c r="W1349" s="265">
        <v>60.76</v>
      </c>
      <c r="X1349" s="265">
        <v>175</v>
      </c>
      <c r="Y1349" s="265">
        <v>0</v>
      </c>
      <c r="Z1349" s="265">
        <v>0</v>
      </c>
    </row>
    <row r="1350" spans="1:26" ht="19.45" customHeight="1">
      <c r="A1350" s="264" t="s">
        <v>1053</v>
      </c>
      <c r="B1350" s="264" t="s">
        <v>2098</v>
      </c>
      <c r="C1350" s="264" t="s">
        <v>1095</v>
      </c>
      <c r="D1350" s="265">
        <v>6394.4</v>
      </c>
      <c r="E1350" s="265">
        <v>17</v>
      </c>
      <c r="F1350" s="265">
        <v>0</v>
      </c>
      <c r="G1350" s="265">
        <v>0</v>
      </c>
      <c r="H1350" s="265">
        <v>0</v>
      </c>
      <c r="I1350" s="265">
        <v>0</v>
      </c>
      <c r="J1350" s="265">
        <v>0</v>
      </c>
      <c r="K1350" s="265">
        <v>10</v>
      </c>
      <c r="L1350" s="265">
        <v>0</v>
      </c>
      <c r="M1350" s="265">
        <v>120.2</v>
      </c>
      <c r="N1350" s="265">
        <v>256.60000000000002</v>
      </c>
      <c r="O1350" s="265">
        <v>180</v>
      </c>
      <c r="P1350" s="265">
        <v>207.2</v>
      </c>
      <c r="Q1350" s="265">
        <v>0</v>
      </c>
      <c r="R1350" s="265">
        <v>1854.4</v>
      </c>
      <c r="S1350" s="265">
        <v>0</v>
      </c>
      <c r="T1350" s="265">
        <v>0</v>
      </c>
      <c r="U1350" s="265">
        <v>0</v>
      </c>
      <c r="V1350" s="265">
        <v>0</v>
      </c>
      <c r="W1350" s="265">
        <v>43.4</v>
      </c>
      <c r="X1350" s="265">
        <v>125</v>
      </c>
      <c r="Y1350" s="265">
        <v>0</v>
      </c>
      <c r="Z1350" s="265">
        <v>0</v>
      </c>
    </row>
    <row r="1351" spans="1:26" ht="19.45" customHeight="1">
      <c r="A1351" s="264" t="s">
        <v>1053</v>
      </c>
      <c r="B1351" s="264" t="s">
        <v>1080</v>
      </c>
      <c r="C1351" s="264" t="s">
        <v>1038</v>
      </c>
      <c r="D1351" s="265">
        <v>7033.84</v>
      </c>
      <c r="E1351" s="265">
        <v>0</v>
      </c>
      <c r="F1351" s="265">
        <v>0</v>
      </c>
      <c r="G1351" s="265">
        <v>0</v>
      </c>
      <c r="H1351" s="265">
        <v>0</v>
      </c>
      <c r="I1351" s="265">
        <v>0</v>
      </c>
      <c r="J1351" s="265">
        <v>0</v>
      </c>
      <c r="K1351" s="265">
        <v>11</v>
      </c>
      <c r="L1351" s="265">
        <v>0</v>
      </c>
      <c r="M1351" s="265">
        <v>132.22</v>
      </c>
      <c r="N1351" s="265">
        <v>282.26</v>
      </c>
      <c r="O1351" s="265">
        <v>198</v>
      </c>
      <c r="P1351" s="265">
        <v>227.92</v>
      </c>
      <c r="Q1351" s="265">
        <v>0</v>
      </c>
      <c r="R1351" s="265">
        <v>2039.84</v>
      </c>
      <c r="S1351" s="265">
        <v>0</v>
      </c>
      <c r="T1351" s="265">
        <v>0</v>
      </c>
      <c r="U1351" s="265">
        <v>0</v>
      </c>
      <c r="V1351" s="265">
        <v>0</v>
      </c>
      <c r="W1351" s="265">
        <v>47.74</v>
      </c>
      <c r="X1351" s="265">
        <v>137.5</v>
      </c>
      <c r="Y1351" s="265">
        <v>0</v>
      </c>
      <c r="Z1351" s="265">
        <v>0</v>
      </c>
    </row>
    <row r="1352" spans="1:26" ht="19.45" customHeight="1">
      <c r="A1352" s="264" t="s">
        <v>1053</v>
      </c>
      <c r="B1352" s="264" t="s">
        <v>1080</v>
      </c>
      <c r="C1352" s="264" t="s">
        <v>1065</v>
      </c>
      <c r="D1352" s="265">
        <v>7033.84</v>
      </c>
      <c r="E1352" s="265">
        <v>0</v>
      </c>
      <c r="F1352" s="265">
        <v>0</v>
      </c>
      <c r="G1352" s="265">
        <v>0</v>
      </c>
      <c r="H1352" s="265">
        <v>0</v>
      </c>
      <c r="I1352" s="265">
        <v>0</v>
      </c>
      <c r="J1352" s="265">
        <v>0</v>
      </c>
      <c r="K1352" s="265">
        <v>0</v>
      </c>
      <c r="L1352" s="265">
        <v>0</v>
      </c>
      <c r="M1352" s="265">
        <v>132.22</v>
      </c>
      <c r="N1352" s="265">
        <v>282.26</v>
      </c>
      <c r="O1352" s="265">
        <v>198</v>
      </c>
      <c r="P1352" s="265">
        <v>227.92</v>
      </c>
      <c r="Q1352" s="265">
        <v>0</v>
      </c>
      <c r="R1352" s="265">
        <v>2039.84</v>
      </c>
      <c r="S1352" s="265">
        <v>0</v>
      </c>
      <c r="T1352" s="265">
        <v>0</v>
      </c>
      <c r="U1352" s="265">
        <v>0</v>
      </c>
      <c r="V1352" s="265">
        <v>0</v>
      </c>
      <c r="W1352" s="265">
        <v>47.74</v>
      </c>
      <c r="X1352" s="265">
        <v>137.5</v>
      </c>
      <c r="Y1352" s="265">
        <v>0</v>
      </c>
      <c r="Z1352" s="265">
        <v>0</v>
      </c>
    </row>
    <row r="1353" spans="1:26" ht="19.45" customHeight="1">
      <c r="A1353" s="264" t="s">
        <v>1053</v>
      </c>
      <c r="B1353" s="264" t="s">
        <v>1080</v>
      </c>
      <c r="C1353" s="264" t="s">
        <v>1072</v>
      </c>
      <c r="D1353" s="265">
        <v>7033.84</v>
      </c>
      <c r="E1353" s="265">
        <v>14.84</v>
      </c>
      <c r="F1353" s="265">
        <v>0</v>
      </c>
      <c r="G1353" s="265">
        <v>0</v>
      </c>
      <c r="H1353" s="265">
        <v>0</v>
      </c>
      <c r="I1353" s="265">
        <v>0</v>
      </c>
      <c r="J1353" s="265">
        <v>0</v>
      </c>
      <c r="K1353" s="265">
        <v>0</v>
      </c>
      <c r="L1353" s="265">
        <v>0</v>
      </c>
      <c r="M1353" s="265">
        <v>132.22</v>
      </c>
      <c r="N1353" s="265">
        <v>282.26</v>
      </c>
      <c r="O1353" s="265">
        <v>198</v>
      </c>
      <c r="P1353" s="265">
        <v>227.92</v>
      </c>
      <c r="Q1353" s="265">
        <v>0</v>
      </c>
      <c r="R1353" s="265">
        <v>2039.84</v>
      </c>
      <c r="S1353" s="265">
        <v>0</v>
      </c>
      <c r="T1353" s="265">
        <v>0</v>
      </c>
      <c r="U1353" s="265">
        <v>0</v>
      </c>
      <c r="V1353" s="265">
        <v>0</v>
      </c>
      <c r="W1353" s="265">
        <v>47.74</v>
      </c>
      <c r="X1353" s="265">
        <v>137.5</v>
      </c>
      <c r="Y1353" s="265">
        <v>0</v>
      </c>
      <c r="Z1353" s="265">
        <v>0</v>
      </c>
    </row>
    <row r="1354" spans="1:26" ht="19.45" customHeight="1">
      <c r="A1354" s="264" t="s">
        <v>1053</v>
      </c>
      <c r="B1354" s="264" t="s">
        <v>1080</v>
      </c>
      <c r="C1354" s="264" t="s">
        <v>1056</v>
      </c>
      <c r="D1354" s="265">
        <v>7033.84</v>
      </c>
      <c r="E1354" s="265">
        <v>18.7</v>
      </c>
      <c r="F1354" s="265">
        <v>0</v>
      </c>
      <c r="G1354" s="265">
        <v>0</v>
      </c>
      <c r="H1354" s="265">
        <v>0</v>
      </c>
      <c r="I1354" s="265">
        <v>0</v>
      </c>
      <c r="J1354" s="265">
        <v>0</v>
      </c>
      <c r="K1354" s="265">
        <v>0</v>
      </c>
      <c r="L1354" s="265">
        <v>0</v>
      </c>
      <c r="M1354" s="265">
        <v>132.22</v>
      </c>
      <c r="N1354" s="265">
        <v>282.26</v>
      </c>
      <c r="O1354" s="265">
        <v>198</v>
      </c>
      <c r="P1354" s="265">
        <v>227.92</v>
      </c>
      <c r="Q1354" s="265">
        <v>0</v>
      </c>
      <c r="R1354" s="265">
        <v>2039.84</v>
      </c>
      <c r="S1354" s="265">
        <v>0</v>
      </c>
      <c r="T1354" s="265">
        <v>0</v>
      </c>
      <c r="U1354" s="265">
        <v>0</v>
      </c>
      <c r="V1354" s="265">
        <v>0</v>
      </c>
      <c r="W1354" s="265">
        <v>47.74</v>
      </c>
      <c r="X1354" s="265">
        <v>137.5</v>
      </c>
      <c r="Y1354" s="265">
        <v>0</v>
      </c>
      <c r="Z1354" s="265">
        <v>0</v>
      </c>
    </row>
    <row r="1355" spans="1:26" ht="19.45" customHeight="1">
      <c r="A1355" s="264" t="s">
        <v>1053</v>
      </c>
      <c r="B1355" s="264" t="s">
        <v>2222</v>
      </c>
      <c r="C1355" s="264" t="s">
        <v>1083</v>
      </c>
      <c r="D1355" s="265">
        <v>7353.56</v>
      </c>
      <c r="E1355" s="265">
        <v>19.55</v>
      </c>
      <c r="F1355" s="265">
        <v>0</v>
      </c>
      <c r="G1355" s="265">
        <v>0</v>
      </c>
      <c r="H1355" s="265">
        <v>0</v>
      </c>
      <c r="I1355" s="265">
        <v>0</v>
      </c>
      <c r="J1355" s="265">
        <v>0</v>
      </c>
      <c r="K1355" s="265">
        <v>11.5</v>
      </c>
      <c r="L1355" s="265">
        <v>0</v>
      </c>
      <c r="M1355" s="265">
        <v>138.22999999999999</v>
      </c>
      <c r="N1355" s="265">
        <v>295.08999999999997</v>
      </c>
      <c r="O1355" s="265">
        <v>207</v>
      </c>
      <c r="P1355" s="265">
        <v>238.28</v>
      </c>
      <c r="Q1355" s="265">
        <v>0</v>
      </c>
      <c r="R1355" s="265">
        <v>2132.56</v>
      </c>
      <c r="S1355" s="265">
        <v>0</v>
      </c>
      <c r="T1355" s="265">
        <v>0</v>
      </c>
      <c r="U1355" s="265">
        <v>0</v>
      </c>
      <c r="V1355" s="265">
        <v>0</v>
      </c>
      <c r="W1355" s="265">
        <v>49.91</v>
      </c>
      <c r="X1355" s="265">
        <v>143.75</v>
      </c>
      <c r="Y1355" s="265">
        <v>0</v>
      </c>
      <c r="Z1355" s="265">
        <v>0</v>
      </c>
    </row>
    <row r="1356" spans="1:26" ht="19.45" customHeight="1">
      <c r="A1356" s="264" t="s">
        <v>1053</v>
      </c>
      <c r="B1356" s="264" t="s">
        <v>1081</v>
      </c>
      <c r="C1356" s="264" t="s">
        <v>1065</v>
      </c>
      <c r="D1356" s="265">
        <v>7673.28</v>
      </c>
      <c r="E1356" s="265">
        <v>0</v>
      </c>
      <c r="F1356" s="265">
        <v>0</v>
      </c>
      <c r="G1356" s="265">
        <v>0</v>
      </c>
      <c r="H1356" s="265">
        <v>0</v>
      </c>
      <c r="I1356" s="265">
        <v>0</v>
      </c>
      <c r="J1356" s="265">
        <v>0</v>
      </c>
      <c r="K1356" s="265">
        <v>0</v>
      </c>
      <c r="L1356" s="265">
        <v>0</v>
      </c>
      <c r="M1356" s="265">
        <v>144.24</v>
      </c>
      <c r="N1356" s="265">
        <v>307.92</v>
      </c>
      <c r="O1356" s="265">
        <v>216</v>
      </c>
      <c r="P1356" s="265">
        <v>248.64</v>
      </c>
      <c r="Q1356" s="265">
        <v>0</v>
      </c>
      <c r="R1356" s="265">
        <v>2225.2800000000002</v>
      </c>
      <c r="S1356" s="265">
        <v>0</v>
      </c>
      <c r="T1356" s="265">
        <v>0</v>
      </c>
      <c r="U1356" s="265">
        <v>0</v>
      </c>
      <c r="V1356" s="265">
        <v>0</v>
      </c>
      <c r="W1356" s="265">
        <v>52.08</v>
      </c>
      <c r="X1356" s="265">
        <v>150</v>
      </c>
      <c r="Y1356" s="265">
        <v>0</v>
      </c>
      <c r="Z1356" s="265">
        <v>0</v>
      </c>
    </row>
    <row r="1357" spans="1:26" ht="19.45" customHeight="1">
      <c r="A1357" s="264" t="s">
        <v>1053</v>
      </c>
      <c r="B1357" s="264" t="s">
        <v>1081</v>
      </c>
      <c r="C1357" s="264" t="s">
        <v>1082</v>
      </c>
      <c r="D1357" s="265">
        <v>7673.28</v>
      </c>
      <c r="E1357" s="265">
        <v>16.32</v>
      </c>
      <c r="F1357" s="265">
        <v>0</v>
      </c>
      <c r="G1357" s="265">
        <v>0</v>
      </c>
      <c r="H1357" s="265">
        <v>0</v>
      </c>
      <c r="I1357" s="265">
        <v>0</v>
      </c>
      <c r="J1357" s="265">
        <v>0</v>
      </c>
      <c r="K1357" s="265">
        <v>12</v>
      </c>
      <c r="L1357" s="265">
        <v>0</v>
      </c>
      <c r="M1357" s="265">
        <v>144.24</v>
      </c>
      <c r="N1357" s="265">
        <v>307.92</v>
      </c>
      <c r="O1357" s="265">
        <v>216</v>
      </c>
      <c r="P1357" s="265">
        <v>248.64</v>
      </c>
      <c r="Q1357" s="265">
        <v>0</v>
      </c>
      <c r="R1357" s="265">
        <v>2225.2800000000002</v>
      </c>
      <c r="S1357" s="265">
        <v>0</v>
      </c>
      <c r="T1357" s="265">
        <v>0</v>
      </c>
      <c r="U1357" s="265">
        <v>0</v>
      </c>
      <c r="V1357" s="265">
        <v>0</v>
      </c>
      <c r="W1357" s="265">
        <v>52.08</v>
      </c>
      <c r="X1357" s="265">
        <v>150</v>
      </c>
      <c r="Y1357" s="265">
        <v>0</v>
      </c>
      <c r="Z1357" s="265">
        <v>0</v>
      </c>
    </row>
    <row r="1358" spans="1:26" ht="19.45" customHeight="1">
      <c r="A1358" s="264" t="s">
        <v>1053</v>
      </c>
      <c r="B1358" s="264" t="s">
        <v>1081</v>
      </c>
      <c r="C1358" s="264" t="s">
        <v>1072</v>
      </c>
      <c r="D1358" s="265">
        <v>7673.28</v>
      </c>
      <c r="E1358" s="265">
        <v>16.32</v>
      </c>
      <c r="F1358" s="265">
        <v>0</v>
      </c>
      <c r="G1358" s="265">
        <v>0</v>
      </c>
      <c r="H1358" s="265">
        <v>0</v>
      </c>
      <c r="I1358" s="265">
        <v>0</v>
      </c>
      <c r="J1358" s="265">
        <v>0</v>
      </c>
      <c r="K1358" s="265">
        <v>12</v>
      </c>
      <c r="L1358" s="265">
        <v>0</v>
      </c>
      <c r="M1358" s="265">
        <v>144.24</v>
      </c>
      <c r="N1358" s="265">
        <v>307.92</v>
      </c>
      <c r="O1358" s="265">
        <v>216</v>
      </c>
      <c r="P1358" s="265">
        <v>248.64</v>
      </c>
      <c r="Q1358" s="265">
        <v>0</v>
      </c>
      <c r="R1358" s="265">
        <v>2225.2800000000002</v>
      </c>
      <c r="S1358" s="265">
        <v>0</v>
      </c>
      <c r="T1358" s="265">
        <v>0</v>
      </c>
      <c r="U1358" s="265">
        <v>0</v>
      </c>
      <c r="V1358" s="265">
        <v>0</v>
      </c>
      <c r="W1358" s="265">
        <v>52.08</v>
      </c>
      <c r="X1358" s="265">
        <v>150</v>
      </c>
      <c r="Y1358" s="265">
        <v>0</v>
      </c>
      <c r="Z1358" s="265">
        <v>0</v>
      </c>
    </row>
    <row r="1359" spans="1:26" ht="19.45" customHeight="1">
      <c r="A1359" s="264" t="s">
        <v>1053</v>
      </c>
      <c r="B1359" s="264" t="s">
        <v>1081</v>
      </c>
      <c r="C1359" s="264" t="s">
        <v>1083</v>
      </c>
      <c r="D1359" s="265">
        <v>7673.28</v>
      </c>
      <c r="E1359" s="265">
        <v>20.399999999999999</v>
      </c>
      <c r="F1359" s="265">
        <v>0</v>
      </c>
      <c r="G1359" s="265">
        <v>0</v>
      </c>
      <c r="H1359" s="265">
        <v>0</v>
      </c>
      <c r="I1359" s="265">
        <v>0</v>
      </c>
      <c r="J1359" s="265">
        <v>0</v>
      </c>
      <c r="K1359" s="265">
        <v>12</v>
      </c>
      <c r="L1359" s="265">
        <v>0</v>
      </c>
      <c r="M1359" s="265">
        <v>144.24</v>
      </c>
      <c r="N1359" s="265">
        <v>307.92</v>
      </c>
      <c r="O1359" s="265">
        <v>216</v>
      </c>
      <c r="P1359" s="265">
        <v>248.64</v>
      </c>
      <c r="Q1359" s="265">
        <v>0</v>
      </c>
      <c r="R1359" s="265">
        <v>2225.2800000000002</v>
      </c>
      <c r="S1359" s="265">
        <v>0</v>
      </c>
      <c r="T1359" s="265">
        <v>0</v>
      </c>
      <c r="U1359" s="265">
        <v>0</v>
      </c>
      <c r="V1359" s="265">
        <v>0</v>
      </c>
      <c r="W1359" s="265">
        <v>52.08</v>
      </c>
      <c r="X1359" s="265">
        <v>150</v>
      </c>
      <c r="Y1359" s="265">
        <v>0</v>
      </c>
      <c r="Z1359" s="265">
        <v>0</v>
      </c>
    </row>
    <row r="1360" spans="1:26" ht="19.45" customHeight="1">
      <c r="A1360" s="264" t="s">
        <v>1053</v>
      </c>
      <c r="B1360" s="264" t="s">
        <v>1081</v>
      </c>
      <c r="C1360" s="264" t="s">
        <v>1056</v>
      </c>
      <c r="D1360" s="265">
        <v>7673.28</v>
      </c>
      <c r="E1360" s="265">
        <v>20.399999999999999</v>
      </c>
      <c r="F1360" s="265">
        <v>0</v>
      </c>
      <c r="G1360" s="265">
        <v>0</v>
      </c>
      <c r="H1360" s="265">
        <v>0</v>
      </c>
      <c r="I1360" s="265">
        <v>0</v>
      </c>
      <c r="J1360" s="265">
        <v>0</v>
      </c>
      <c r="K1360" s="265">
        <v>12</v>
      </c>
      <c r="L1360" s="265">
        <v>0</v>
      </c>
      <c r="M1360" s="265">
        <v>144.24</v>
      </c>
      <c r="N1360" s="265">
        <v>307.92</v>
      </c>
      <c r="O1360" s="265">
        <v>216</v>
      </c>
      <c r="P1360" s="265">
        <v>248.64</v>
      </c>
      <c r="Q1360" s="265">
        <v>0</v>
      </c>
      <c r="R1360" s="265">
        <v>2225.2800000000002</v>
      </c>
      <c r="S1360" s="265">
        <v>0</v>
      </c>
      <c r="T1360" s="265">
        <v>0</v>
      </c>
      <c r="U1360" s="265">
        <v>0</v>
      </c>
      <c r="V1360" s="265">
        <v>0</v>
      </c>
      <c r="W1360" s="265">
        <v>52.08</v>
      </c>
      <c r="X1360" s="265">
        <v>150</v>
      </c>
      <c r="Y1360" s="265">
        <v>0</v>
      </c>
      <c r="Z1360" s="265">
        <v>0</v>
      </c>
    </row>
    <row r="1361" spans="1:26" ht="19.45" customHeight="1">
      <c r="A1361" s="264" t="s">
        <v>1053</v>
      </c>
      <c r="B1361" s="264" t="s">
        <v>1081</v>
      </c>
      <c r="C1361" s="264" t="s">
        <v>163</v>
      </c>
      <c r="D1361" s="265">
        <v>7673.28</v>
      </c>
      <c r="E1361" s="265">
        <v>30</v>
      </c>
      <c r="F1361" s="265">
        <v>0</v>
      </c>
      <c r="G1361" s="265">
        <v>0</v>
      </c>
      <c r="H1361" s="265">
        <v>0</v>
      </c>
      <c r="I1361" s="265">
        <v>0</v>
      </c>
      <c r="J1361" s="265">
        <v>0</v>
      </c>
      <c r="K1361" s="265">
        <v>12</v>
      </c>
      <c r="L1361" s="265">
        <v>0</v>
      </c>
      <c r="M1361" s="265">
        <v>144.24</v>
      </c>
      <c r="N1361" s="265">
        <v>307.92</v>
      </c>
      <c r="O1361" s="265">
        <v>216</v>
      </c>
      <c r="P1361" s="265">
        <v>248.64</v>
      </c>
      <c r="Q1361" s="265">
        <v>0</v>
      </c>
      <c r="R1361" s="265">
        <v>2225.2800000000002</v>
      </c>
      <c r="S1361" s="265">
        <v>0</v>
      </c>
      <c r="T1361" s="265">
        <v>0</v>
      </c>
      <c r="U1361" s="265">
        <v>0</v>
      </c>
      <c r="V1361" s="265">
        <v>0</v>
      </c>
      <c r="W1361" s="265">
        <v>52.08</v>
      </c>
      <c r="X1361" s="265">
        <v>150</v>
      </c>
      <c r="Y1361" s="265">
        <v>0</v>
      </c>
      <c r="Z1361" s="265">
        <v>0</v>
      </c>
    </row>
    <row r="1362" spans="1:26" ht="19.45" customHeight="1">
      <c r="A1362" s="264" t="s">
        <v>1053</v>
      </c>
      <c r="B1362" s="264" t="s">
        <v>1081</v>
      </c>
      <c r="C1362" s="264" t="s">
        <v>164</v>
      </c>
      <c r="D1362" s="265">
        <v>7673.28</v>
      </c>
      <c r="E1362" s="265">
        <v>30</v>
      </c>
      <c r="F1362" s="265">
        <v>0</v>
      </c>
      <c r="G1362" s="265">
        <v>0</v>
      </c>
      <c r="H1362" s="265">
        <v>0</v>
      </c>
      <c r="I1362" s="265">
        <v>0</v>
      </c>
      <c r="J1362" s="265">
        <v>0</v>
      </c>
      <c r="K1362" s="265">
        <v>12</v>
      </c>
      <c r="L1362" s="265">
        <v>0</v>
      </c>
      <c r="M1362" s="265">
        <v>144.24</v>
      </c>
      <c r="N1362" s="265">
        <v>307.92</v>
      </c>
      <c r="O1362" s="265">
        <v>216</v>
      </c>
      <c r="P1362" s="265">
        <v>248.64</v>
      </c>
      <c r="Q1362" s="265">
        <v>0</v>
      </c>
      <c r="R1362" s="265">
        <v>2225.2800000000002</v>
      </c>
      <c r="S1362" s="265">
        <v>0</v>
      </c>
      <c r="T1362" s="265">
        <v>0</v>
      </c>
      <c r="U1362" s="265">
        <v>0</v>
      </c>
      <c r="V1362" s="265">
        <v>0</v>
      </c>
      <c r="W1362" s="265">
        <v>52.08</v>
      </c>
      <c r="X1362" s="265">
        <v>150</v>
      </c>
      <c r="Y1362" s="265">
        <v>0</v>
      </c>
      <c r="Z1362" s="265">
        <v>0</v>
      </c>
    </row>
    <row r="1363" spans="1:26" ht="19.45" customHeight="1">
      <c r="A1363" s="264" t="s">
        <v>1053</v>
      </c>
      <c r="B1363" s="264" t="s">
        <v>1081</v>
      </c>
      <c r="C1363" s="264" t="s">
        <v>1084</v>
      </c>
      <c r="D1363" s="265">
        <v>7673.28</v>
      </c>
      <c r="E1363" s="265">
        <v>40.32</v>
      </c>
      <c r="F1363" s="265">
        <v>0</v>
      </c>
      <c r="G1363" s="265">
        <v>0</v>
      </c>
      <c r="H1363" s="265">
        <v>0</v>
      </c>
      <c r="I1363" s="265">
        <v>0</v>
      </c>
      <c r="J1363" s="265">
        <v>0</v>
      </c>
      <c r="K1363" s="265">
        <v>12</v>
      </c>
      <c r="L1363" s="265">
        <v>0</v>
      </c>
      <c r="M1363" s="265">
        <v>144.24</v>
      </c>
      <c r="N1363" s="265">
        <v>307.92</v>
      </c>
      <c r="O1363" s="265">
        <v>216</v>
      </c>
      <c r="P1363" s="265">
        <v>248.64</v>
      </c>
      <c r="Q1363" s="265">
        <v>0</v>
      </c>
      <c r="R1363" s="265">
        <v>2225.2800000000002</v>
      </c>
      <c r="S1363" s="265">
        <v>0</v>
      </c>
      <c r="T1363" s="265">
        <v>0</v>
      </c>
      <c r="U1363" s="265">
        <v>0</v>
      </c>
      <c r="V1363" s="265">
        <v>0</v>
      </c>
      <c r="W1363" s="265">
        <v>52.08</v>
      </c>
      <c r="X1363" s="265">
        <v>150</v>
      </c>
      <c r="Y1363" s="265">
        <v>0</v>
      </c>
      <c r="Z1363" s="265">
        <v>0</v>
      </c>
    </row>
    <row r="1364" spans="1:26" ht="19.45" customHeight="1">
      <c r="A1364" s="264" t="s">
        <v>1053</v>
      </c>
      <c r="B1364" s="264" t="s">
        <v>1081</v>
      </c>
      <c r="C1364" s="264" t="s">
        <v>1039</v>
      </c>
      <c r="D1364" s="265">
        <v>7673.28</v>
      </c>
      <c r="E1364" s="265">
        <v>40.32</v>
      </c>
      <c r="F1364" s="265">
        <v>0</v>
      </c>
      <c r="G1364" s="265">
        <v>0</v>
      </c>
      <c r="H1364" s="265">
        <v>0</v>
      </c>
      <c r="I1364" s="265">
        <v>0</v>
      </c>
      <c r="J1364" s="265">
        <v>0</v>
      </c>
      <c r="K1364" s="265">
        <v>12</v>
      </c>
      <c r="L1364" s="265">
        <v>0</v>
      </c>
      <c r="M1364" s="265">
        <v>144.24</v>
      </c>
      <c r="N1364" s="265">
        <v>307.92</v>
      </c>
      <c r="O1364" s="265">
        <v>216</v>
      </c>
      <c r="P1364" s="265">
        <v>248.64</v>
      </c>
      <c r="Q1364" s="265">
        <v>0</v>
      </c>
      <c r="R1364" s="265">
        <v>2225.2800000000002</v>
      </c>
      <c r="S1364" s="265">
        <v>0</v>
      </c>
      <c r="T1364" s="265">
        <v>0</v>
      </c>
      <c r="U1364" s="265">
        <v>0</v>
      </c>
      <c r="V1364" s="265">
        <v>0</v>
      </c>
      <c r="W1364" s="265">
        <v>52.08</v>
      </c>
      <c r="X1364" s="265">
        <v>150</v>
      </c>
      <c r="Y1364" s="265">
        <v>0</v>
      </c>
      <c r="Z1364" s="265">
        <v>0</v>
      </c>
    </row>
    <row r="1365" spans="1:26" ht="19.45" customHeight="1">
      <c r="A1365" s="264" t="s">
        <v>1053</v>
      </c>
      <c r="B1365" s="264" t="s">
        <v>1081</v>
      </c>
      <c r="C1365" s="264" t="s">
        <v>6</v>
      </c>
      <c r="D1365" s="265">
        <v>7673.28</v>
      </c>
      <c r="E1365" s="265">
        <v>42.6</v>
      </c>
      <c r="F1365" s="265">
        <v>0</v>
      </c>
      <c r="G1365" s="265">
        <v>0</v>
      </c>
      <c r="H1365" s="265">
        <v>0</v>
      </c>
      <c r="I1365" s="265">
        <v>0</v>
      </c>
      <c r="J1365" s="265">
        <v>0</v>
      </c>
      <c r="K1365" s="265">
        <v>0</v>
      </c>
      <c r="L1365" s="265">
        <v>0</v>
      </c>
      <c r="M1365" s="265">
        <v>144.24</v>
      </c>
      <c r="N1365" s="265">
        <v>307.92</v>
      </c>
      <c r="O1365" s="265">
        <v>216</v>
      </c>
      <c r="P1365" s="265">
        <v>248.64</v>
      </c>
      <c r="Q1365" s="265">
        <v>0</v>
      </c>
      <c r="R1365" s="265">
        <v>2225.2800000000002</v>
      </c>
      <c r="S1365" s="265">
        <v>0</v>
      </c>
      <c r="T1365" s="265">
        <v>0</v>
      </c>
      <c r="U1365" s="265">
        <v>0</v>
      </c>
      <c r="V1365" s="265">
        <v>0</v>
      </c>
      <c r="W1365" s="265">
        <v>52.08</v>
      </c>
      <c r="X1365" s="265">
        <v>150</v>
      </c>
      <c r="Y1365" s="265">
        <v>0</v>
      </c>
      <c r="Z1365" s="265">
        <v>0</v>
      </c>
    </row>
    <row r="1366" spans="1:26" ht="19.45" customHeight="1">
      <c r="A1366" s="264" t="s">
        <v>1053</v>
      </c>
      <c r="B1366" s="264" t="s">
        <v>1081</v>
      </c>
      <c r="C1366" s="264" t="s">
        <v>1041</v>
      </c>
      <c r="D1366" s="265">
        <v>7673.28</v>
      </c>
      <c r="E1366" s="265">
        <v>42.6</v>
      </c>
      <c r="F1366" s="265">
        <v>0</v>
      </c>
      <c r="G1366" s="265">
        <v>0</v>
      </c>
      <c r="H1366" s="265">
        <v>0</v>
      </c>
      <c r="I1366" s="265">
        <v>0</v>
      </c>
      <c r="J1366" s="265">
        <v>0</v>
      </c>
      <c r="K1366" s="265">
        <v>12</v>
      </c>
      <c r="L1366" s="265">
        <v>0</v>
      </c>
      <c r="M1366" s="265">
        <v>144.24</v>
      </c>
      <c r="N1366" s="265">
        <v>307.92</v>
      </c>
      <c r="O1366" s="265">
        <v>216</v>
      </c>
      <c r="P1366" s="265">
        <v>248.64</v>
      </c>
      <c r="Q1366" s="265">
        <v>0</v>
      </c>
      <c r="R1366" s="265">
        <v>2225.2800000000002</v>
      </c>
      <c r="S1366" s="265">
        <v>0</v>
      </c>
      <c r="T1366" s="265">
        <v>0</v>
      </c>
      <c r="U1366" s="265">
        <v>0</v>
      </c>
      <c r="V1366" s="265">
        <v>0</v>
      </c>
      <c r="W1366" s="265">
        <v>52.08</v>
      </c>
      <c r="X1366" s="265">
        <v>150</v>
      </c>
      <c r="Y1366" s="265">
        <v>0</v>
      </c>
      <c r="Z1366" s="265">
        <v>0</v>
      </c>
    </row>
    <row r="1367" spans="1:26" ht="19.45" customHeight="1">
      <c r="A1367" s="264" t="s">
        <v>1053</v>
      </c>
      <c r="B1367" s="264" t="s">
        <v>1081</v>
      </c>
      <c r="C1367" s="264" t="s">
        <v>1091</v>
      </c>
      <c r="D1367" s="265">
        <v>7673.28</v>
      </c>
      <c r="E1367" s="265">
        <v>42.6</v>
      </c>
      <c r="F1367" s="265">
        <v>0</v>
      </c>
      <c r="G1367" s="265">
        <v>0</v>
      </c>
      <c r="H1367" s="265">
        <v>0</v>
      </c>
      <c r="I1367" s="265">
        <v>0</v>
      </c>
      <c r="J1367" s="265">
        <v>0</v>
      </c>
      <c r="K1367" s="265">
        <v>12</v>
      </c>
      <c r="L1367" s="265">
        <v>0</v>
      </c>
      <c r="M1367" s="265">
        <v>144.24</v>
      </c>
      <c r="N1367" s="265">
        <v>307.92</v>
      </c>
      <c r="O1367" s="265">
        <v>216</v>
      </c>
      <c r="P1367" s="265">
        <v>248.64</v>
      </c>
      <c r="Q1367" s="265">
        <v>0</v>
      </c>
      <c r="R1367" s="265">
        <v>2225.2800000000002</v>
      </c>
      <c r="S1367" s="265">
        <v>0</v>
      </c>
      <c r="T1367" s="265">
        <v>0</v>
      </c>
      <c r="U1367" s="265">
        <v>0</v>
      </c>
      <c r="V1367" s="265">
        <v>0</v>
      </c>
      <c r="W1367" s="265">
        <v>52.08</v>
      </c>
      <c r="X1367" s="265">
        <v>150</v>
      </c>
      <c r="Y1367" s="265">
        <v>0</v>
      </c>
      <c r="Z1367" s="265">
        <v>0</v>
      </c>
    </row>
    <row r="1368" spans="1:26" ht="19.45" customHeight="1">
      <c r="A1368" s="264" t="s">
        <v>1053</v>
      </c>
      <c r="B1368" s="264" t="s">
        <v>2099</v>
      </c>
      <c r="C1368" s="264" t="s">
        <v>1065</v>
      </c>
      <c r="D1368" s="265">
        <v>7993</v>
      </c>
      <c r="E1368" s="265">
        <v>0</v>
      </c>
      <c r="F1368" s="265">
        <v>0</v>
      </c>
      <c r="G1368" s="265">
        <v>0</v>
      </c>
      <c r="H1368" s="265">
        <v>0</v>
      </c>
      <c r="I1368" s="265">
        <v>0</v>
      </c>
      <c r="J1368" s="265">
        <v>0</v>
      </c>
      <c r="K1368" s="265">
        <v>0</v>
      </c>
      <c r="L1368" s="265">
        <v>0</v>
      </c>
      <c r="M1368" s="265">
        <v>150.25</v>
      </c>
      <c r="N1368" s="265">
        <v>320.75</v>
      </c>
      <c r="O1368" s="265">
        <v>225</v>
      </c>
      <c r="P1368" s="265">
        <v>259</v>
      </c>
      <c r="Q1368" s="265">
        <v>0</v>
      </c>
      <c r="R1368" s="265">
        <v>2318</v>
      </c>
      <c r="S1368" s="265">
        <v>0</v>
      </c>
      <c r="T1368" s="265">
        <v>0</v>
      </c>
      <c r="U1368" s="265">
        <v>0</v>
      </c>
      <c r="V1368" s="265">
        <v>0</v>
      </c>
      <c r="W1368" s="265">
        <v>54.25</v>
      </c>
      <c r="X1368" s="265">
        <v>156.25</v>
      </c>
      <c r="Y1368" s="265">
        <v>0</v>
      </c>
      <c r="Z1368" s="265">
        <v>0</v>
      </c>
    </row>
    <row r="1369" spans="1:26" ht="19.45" customHeight="1">
      <c r="A1369" s="264" t="s">
        <v>1053</v>
      </c>
      <c r="B1369" s="264" t="s">
        <v>2099</v>
      </c>
      <c r="C1369" s="264" t="s">
        <v>1072</v>
      </c>
      <c r="D1369" s="265">
        <v>7993</v>
      </c>
      <c r="E1369" s="265">
        <v>16.87</v>
      </c>
      <c r="F1369" s="265">
        <v>0</v>
      </c>
      <c r="G1369" s="265">
        <v>0</v>
      </c>
      <c r="H1369" s="265">
        <v>0</v>
      </c>
      <c r="I1369" s="265">
        <v>0</v>
      </c>
      <c r="J1369" s="265">
        <v>0</v>
      </c>
      <c r="K1369" s="265">
        <v>0</v>
      </c>
      <c r="L1369" s="265">
        <v>0</v>
      </c>
      <c r="M1369" s="265">
        <v>150.25</v>
      </c>
      <c r="N1369" s="265">
        <v>320.75</v>
      </c>
      <c r="O1369" s="265">
        <v>225</v>
      </c>
      <c r="P1369" s="265">
        <v>259</v>
      </c>
      <c r="Q1369" s="265">
        <v>0</v>
      </c>
      <c r="R1369" s="265">
        <v>2318</v>
      </c>
      <c r="S1369" s="265">
        <v>0</v>
      </c>
      <c r="T1369" s="265">
        <v>0</v>
      </c>
      <c r="U1369" s="265">
        <v>0</v>
      </c>
      <c r="V1369" s="265">
        <v>0</v>
      </c>
      <c r="W1369" s="265">
        <v>54.25</v>
      </c>
      <c r="X1369" s="265">
        <v>156.25</v>
      </c>
      <c r="Y1369" s="265">
        <v>0</v>
      </c>
      <c r="Z1369" s="265">
        <v>0</v>
      </c>
    </row>
    <row r="1370" spans="1:26" ht="19.45" customHeight="1">
      <c r="A1370" s="264" t="s">
        <v>1053</v>
      </c>
      <c r="B1370" s="264" t="s">
        <v>2099</v>
      </c>
      <c r="C1370" s="264" t="s">
        <v>1056</v>
      </c>
      <c r="D1370" s="265">
        <v>7993</v>
      </c>
      <c r="E1370" s="265">
        <v>21.25</v>
      </c>
      <c r="F1370" s="265">
        <v>0</v>
      </c>
      <c r="G1370" s="265">
        <v>0</v>
      </c>
      <c r="H1370" s="265">
        <v>0</v>
      </c>
      <c r="I1370" s="265">
        <v>0</v>
      </c>
      <c r="J1370" s="265">
        <v>0</v>
      </c>
      <c r="K1370" s="265">
        <v>0</v>
      </c>
      <c r="L1370" s="265">
        <v>0</v>
      </c>
      <c r="M1370" s="265">
        <v>150.25</v>
      </c>
      <c r="N1370" s="265">
        <v>320.75</v>
      </c>
      <c r="O1370" s="265">
        <v>225</v>
      </c>
      <c r="P1370" s="265">
        <v>259</v>
      </c>
      <c r="Q1370" s="265">
        <v>0</v>
      </c>
      <c r="R1370" s="265">
        <v>2318</v>
      </c>
      <c r="S1370" s="265">
        <v>0</v>
      </c>
      <c r="T1370" s="265">
        <v>0</v>
      </c>
      <c r="U1370" s="265">
        <v>0</v>
      </c>
      <c r="V1370" s="265">
        <v>0</v>
      </c>
      <c r="W1370" s="265">
        <v>54.25</v>
      </c>
      <c r="X1370" s="265">
        <v>156.25</v>
      </c>
      <c r="Y1370" s="265">
        <v>0</v>
      </c>
      <c r="Z1370" s="265">
        <v>0</v>
      </c>
    </row>
    <row r="1371" spans="1:26" ht="19.45" customHeight="1">
      <c r="A1371" s="264" t="s">
        <v>1053</v>
      </c>
      <c r="B1371" s="264" t="s">
        <v>2100</v>
      </c>
      <c r="C1371" s="264" t="s">
        <v>1065</v>
      </c>
      <c r="D1371" s="265">
        <v>8952.16</v>
      </c>
      <c r="E1371" s="265">
        <v>0</v>
      </c>
      <c r="F1371" s="265">
        <v>0</v>
      </c>
      <c r="G1371" s="265">
        <v>0</v>
      </c>
      <c r="H1371" s="265">
        <v>0</v>
      </c>
      <c r="I1371" s="265">
        <v>0</v>
      </c>
      <c r="J1371" s="265">
        <v>0</v>
      </c>
      <c r="K1371" s="265">
        <v>14</v>
      </c>
      <c r="L1371" s="265">
        <v>0</v>
      </c>
      <c r="M1371" s="265">
        <v>168.28</v>
      </c>
      <c r="N1371" s="265">
        <v>359.24</v>
      </c>
      <c r="O1371" s="265">
        <v>252</v>
      </c>
      <c r="P1371" s="265">
        <v>290.08</v>
      </c>
      <c r="Q1371" s="265">
        <v>0</v>
      </c>
      <c r="R1371" s="265">
        <v>2596.16</v>
      </c>
      <c r="S1371" s="265">
        <v>0</v>
      </c>
      <c r="T1371" s="265">
        <v>0</v>
      </c>
      <c r="U1371" s="265">
        <v>0</v>
      </c>
      <c r="V1371" s="265">
        <v>0</v>
      </c>
      <c r="W1371" s="265">
        <v>60.76</v>
      </c>
      <c r="X1371" s="265">
        <v>175</v>
      </c>
      <c r="Y1371" s="265">
        <v>0</v>
      </c>
      <c r="Z1371" s="265">
        <v>0</v>
      </c>
    </row>
    <row r="1372" spans="1:26" ht="19.45" customHeight="1">
      <c r="A1372" s="264" t="s">
        <v>1053</v>
      </c>
      <c r="B1372" s="264" t="s">
        <v>2223</v>
      </c>
      <c r="C1372" s="264" t="s">
        <v>1039</v>
      </c>
      <c r="D1372" s="265">
        <v>9271.8799999999992</v>
      </c>
      <c r="E1372" s="265">
        <v>48.72</v>
      </c>
      <c r="F1372" s="265">
        <v>0</v>
      </c>
      <c r="G1372" s="265">
        <v>0</v>
      </c>
      <c r="H1372" s="265">
        <v>0</v>
      </c>
      <c r="I1372" s="265">
        <v>0</v>
      </c>
      <c r="J1372" s="265">
        <v>0</v>
      </c>
      <c r="K1372" s="265">
        <v>14.5</v>
      </c>
      <c r="L1372" s="265">
        <v>0</v>
      </c>
      <c r="M1372" s="265">
        <v>174.29</v>
      </c>
      <c r="N1372" s="265">
        <v>372.07</v>
      </c>
      <c r="O1372" s="265">
        <v>261</v>
      </c>
      <c r="P1372" s="265">
        <v>300.44</v>
      </c>
      <c r="Q1372" s="265">
        <v>0</v>
      </c>
      <c r="R1372" s="265">
        <v>2688.88</v>
      </c>
      <c r="S1372" s="265">
        <v>0</v>
      </c>
      <c r="T1372" s="265">
        <v>0</v>
      </c>
      <c r="U1372" s="265">
        <v>0</v>
      </c>
      <c r="V1372" s="265">
        <v>0</v>
      </c>
      <c r="W1372" s="265">
        <v>62.93</v>
      </c>
      <c r="X1372" s="265">
        <v>181.25</v>
      </c>
      <c r="Y1372" s="265">
        <v>0</v>
      </c>
      <c r="Z1372" s="265">
        <v>0</v>
      </c>
    </row>
    <row r="1373" spans="1:26" ht="19.45" customHeight="1">
      <c r="A1373" s="264" t="s">
        <v>1053</v>
      </c>
      <c r="B1373" s="264" t="s">
        <v>1085</v>
      </c>
      <c r="C1373" s="264" t="s">
        <v>1038</v>
      </c>
      <c r="D1373" s="265">
        <v>13428.24</v>
      </c>
      <c r="E1373" s="265">
        <v>0</v>
      </c>
      <c r="F1373" s="265">
        <v>0</v>
      </c>
      <c r="G1373" s="265">
        <v>0</v>
      </c>
      <c r="H1373" s="265">
        <v>0</v>
      </c>
      <c r="I1373" s="265">
        <v>0</v>
      </c>
      <c r="J1373" s="265">
        <v>0</v>
      </c>
      <c r="K1373" s="265">
        <v>21</v>
      </c>
      <c r="L1373" s="265">
        <v>0</v>
      </c>
      <c r="M1373" s="265">
        <v>252.42</v>
      </c>
      <c r="N1373" s="265">
        <v>538.86</v>
      </c>
      <c r="O1373" s="265">
        <v>378</v>
      </c>
      <c r="P1373" s="265">
        <v>435.12</v>
      </c>
      <c r="Q1373" s="265">
        <v>0</v>
      </c>
      <c r="R1373" s="265">
        <v>3894.24</v>
      </c>
      <c r="S1373" s="265">
        <v>0</v>
      </c>
      <c r="T1373" s="265">
        <v>0</v>
      </c>
      <c r="U1373" s="265">
        <v>0</v>
      </c>
      <c r="V1373" s="265">
        <v>0</v>
      </c>
      <c r="W1373" s="265">
        <v>91.14</v>
      </c>
      <c r="X1373" s="265">
        <v>262.5</v>
      </c>
      <c r="Y1373" s="265">
        <v>0</v>
      </c>
      <c r="Z1373" s="265">
        <v>0</v>
      </c>
    </row>
    <row r="1374" spans="1:26" ht="19.45" customHeight="1">
      <c r="A1374" s="264" t="s">
        <v>1053</v>
      </c>
      <c r="B1374" s="264" t="s">
        <v>2399</v>
      </c>
      <c r="C1374" s="264" t="s">
        <v>1062</v>
      </c>
      <c r="D1374" s="265">
        <v>1918.32</v>
      </c>
      <c r="E1374" s="265">
        <v>0</v>
      </c>
      <c r="F1374" s="265">
        <v>0</v>
      </c>
      <c r="G1374" s="265">
        <v>0</v>
      </c>
      <c r="H1374" s="265">
        <v>0</v>
      </c>
      <c r="I1374" s="265">
        <v>0</v>
      </c>
      <c r="J1374" s="265">
        <v>0</v>
      </c>
      <c r="K1374" s="265">
        <v>3</v>
      </c>
      <c r="L1374" s="265">
        <v>0</v>
      </c>
      <c r="M1374" s="265">
        <v>36.06</v>
      </c>
      <c r="N1374" s="265">
        <v>76.98</v>
      </c>
      <c r="O1374" s="265">
        <v>54</v>
      </c>
      <c r="P1374" s="265">
        <v>62.16</v>
      </c>
      <c r="Q1374" s="265">
        <v>0</v>
      </c>
      <c r="R1374" s="265">
        <v>556.32000000000005</v>
      </c>
      <c r="S1374" s="265">
        <v>0</v>
      </c>
      <c r="T1374" s="265">
        <v>0</v>
      </c>
      <c r="U1374" s="265">
        <v>0</v>
      </c>
      <c r="V1374" s="265">
        <v>0</v>
      </c>
      <c r="W1374" s="265">
        <v>13.02</v>
      </c>
      <c r="X1374" s="265">
        <v>37.5</v>
      </c>
      <c r="Y1374" s="265">
        <v>0</v>
      </c>
      <c r="Z1374" s="265">
        <v>0</v>
      </c>
    </row>
    <row r="1375" spans="1:26" ht="19.45" customHeight="1">
      <c r="A1375" s="264" t="s">
        <v>1053</v>
      </c>
      <c r="B1375" s="264" t="s">
        <v>2400</v>
      </c>
      <c r="C1375" s="264" t="s">
        <v>1062</v>
      </c>
      <c r="D1375" s="265">
        <v>2557.7600000000002</v>
      </c>
      <c r="E1375" s="265">
        <v>0</v>
      </c>
      <c r="F1375" s="265">
        <v>0</v>
      </c>
      <c r="G1375" s="265">
        <v>0</v>
      </c>
      <c r="H1375" s="265">
        <v>0</v>
      </c>
      <c r="I1375" s="265">
        <v>0</v>
      </c>
      <c r="J1375" s="265">
        <v>0</v>
      </c>
      <c r="K1375" s="265">
        <v>4</v>
      </c>
      <c r="L1375" s="265">
        <v>0</v>
      </c>
      <c r="M1375" s="265">
        <v>48.08</v>
      </c>
      <c r="N1375" s="265">
        <v>102.64</v>
      </c>
      <c r="O1375" s="265">
        <v>72</v>
      </c>
      <c r="P1375" s="265">
        <v>82.88</v>
      </c>
      <c r="Q1375" s="265">
        <v>0</v>
      </c>
      <c r="R1375" s="265">
        <v>741.76</v>
      </c>
      <c r="S1375" s="265">
        <v>0</v>
      </c>
      <c r="T1375" s="265">
        <v>0</v>
      </c>
      <c r="U1375" s="265">
        <v>0</v>
      </c>
      <c r="V1375" s="265">
        <v>0</v>
      </c>
      <c r="W1375" s="265">
        <v>17.36</v>
      </c>
      <c r="X1375" s="265">
        <v>50</v>
      </c>
      <c r="Y1375" s="265">
        <v>0</v>
      </c>
      <c r="Z1375" s="265">
        <v>0</v>
      </c>
    </row>
    <row r="1376" spans="1:26" ht="19.45" customHeight="1">
      <c r="A1376" s="264" t="s">
        <v>1053</v>
      </c>
      <c r="B1376" s="264" t="s">
        <v>1113</v>
      </c>
      <c r="C1376" s="264" t="s">
        <v>4</v>
      </c>
      <c r="D1376" s="265">
        <v>8396.7999999999993</v>
      </c>
      <c r="E1376" s="265">
        <v>0</v>
      </c>
      <c r="F1376" s="265">
        <v>0</v>
      </c>
      <c r="G1376" s="265">
        <v>0</v>
      </c>
      <c r="H1376" s="265">
        <v>0</v>
      </c>
      <c r="I1376" s="265">
        <v>0</v>
      </c>
      <c r="J1376" s="265">
        <v>0</v>
      </c>
      <c r="K1376" s="265">
        <v>0</v>
      </c>
      <c r="L1376" s="265">
        <v>0</v>
      </c>
      <c r="M1376" s="265">
        <v>120.2</v>
      </c>
      <c r="N1376" s="265">
        <v>256.60000000000002</v>
      </c>
      <c r="O1376" s="265">
        <v>180</v>
      </c>
      <c r="P1376" s="265">
        <v>208.8</v>
      </c>
      <c r="Q1376" s="265">
        <v>0</v>
      </c>
      <c r="R1376" s="265">
        <v>1854.4</v>
      </c>
      <c r="S1376" s="265">
        <v>0</v>
      </c>
      <c r="T1376" s="265">
        <v>0</v>
      </c>
      <c r="U1376" s="265">
        <v>0</v>
      </c>
      <c r="V1376" s="265">
        <v>94</v>
      </c>
      <c r="W1376" s="265">
        <v>0</v>
      </c>
      <c r="X1376" s="265">
        <v>125</v>
      </c>
      <c r="Y1376" s="265">
        <v>0</v>
      </c>
      <c r="Z1376" s="265">
        <v>0</v>
      </c>
    </row>
    <row r="1377" spans="1:26" ht="19.45" customHeight="1">
      <c r="A1377" s="264" t="s">
        <v>1053</v>
      </c>
      <c r="B1377" s="264" t="s">
        <v>1113</v>
      </c>
      <c r="C1377" s="264" t="s">
        <v>1038</v>
      </c>
      <c r="D1377" s="265">
        <v>8396.7999999999993</v>
      </c>
      <c r="E1377" s="265">
        <v>0</v>
      </c>
      <c r="F1377" s="265">
        <v>0</v>
      </c>
      <c r="G1377" s="265">
        <v>0</v>
      </c>
      <c r="H1377" s="265">
        <v>0</v>
      </c>
      <c r="I1377" s="265">
        <v>0</v>
      </c>
      <c r="J1377" s="265">
        <v>0</v>
      </c>
      <c r="K1377" s="265">
        <v>10</v>
      </c>
      <c r="L1377" s="265">
        <v>0</v>
      </c>
      <c r="M1377" s="265">
        <v>120.2</v>
      </c>
      <c r="N1377" s="265">
        <v>256.60000000000002</v>
      </c>
      <c r="O1377" s="265">
        <v>180</v>
      </c>
      <c r="P1377" s="265">
        <v>236.09</v>
      </c>
      <c r="Q1377" s="265">
        <v>0</v>
      </c>
      <c r="R1377" s="265">
        <v>1854.4</v>
      </c>
      <c r="S1377" s="265">
        <v>0</v>
      </c>
      <c r="T1377" s="265">
        <v>0</v>
      </c>
      <c r="U1377" s="265">
        <v>0</v>
      </c>
      <c r="V1377" s="265">
        <v>94</v>
      </c>
      <c r="W1377" s="265">
        <v>0</v>
      </c>
      <c r="X1377" s="265">
        <v>125</v>
      </c>
      <c r="Y1377" s="265">
        <v>0</v>
      </c>
      <c r="Z1377" s="265">
        <v>0</v>
      </c>
    </row>
    <row r="1378" spans="1:26" ht="19.45" customHeight="1">
      <c r="A1378" s="264" t="s">
        <v>1053</v>
      </c>
      <c r="B1378" s="264" t="s">
        <v>1113</v>
      </c>
      <c r="C1378" s="264" t="s">
        <v>1065</v>
      </c>
      <c r="D1378" s="265">
        <v>8396.7999999999993</v>
      </c>
      <c r="E1378" s="265">
        <v>0</v>
      </c>
      <c r="F1378" s="265">
        <v>0</v>
      </c>
      <c r="G1378" s="265">
        <v>0</v>
      </c>
      <c r="H1378" s="265">
        <v>0</v>
      </c>
      <c r="I1378" s="265">
        <v>0</v>
      </c>
      <c r="J1378" s="265">
        <v>0</v>
      </c>
      <c r="K1378" s="265">
        <v>10</v>
      </c>
      <c r="L1378" s="265">
        <v>0</v>
      </c>
      <c r="M1378" s="265">
        <v>120.2</v>
      </c>
      <c r="N1378" s="265">
        <v>256.60000000000002</v>
      </c>
      <c r="O1378" s="265">
        <v>180</v>
      </c>
      <c r="P1378" s="265">
        <v>208.8</v>
      </c>
      <c r="Q1378" s="265">
        <v>0</v>
      </c>
      <c r="R1378" s="265">
        <v>1854.4</v>
      </c>
      <c r="S1378" s="265">
        <v>0</v>
      </c>
      <c r="T1378" s="265">
        <v>0</v>
      </c>
      <c r="U1378" s="265">
        <v>0</v>
      </c>
      <c r="V1378" s="265">
        <v>94</v>
      </c>
      <c r="W1378" s="265">
        <v>0</v>
      </c>
      <c r="X1378" s="265">
        <v>125</v>
      </c>
      <c r="Y1378" s="265">
        <v>0</v>
      </c>
      <c r="Z1378" s="265">
        <v>0</v>
      </c>
    </row>
    <row r="1379" spans="1:26" ht="19.45" customHeight="1">
      <c r="A1379" s="264" t="s">
        <v>1053</v>
      </c>
      <c r="B1379" s="264" t="s">
        <v>1113</v>
      </c>
      <c r="C1379" s="264" t="s">
        <v>7</v>
      </c>
      <c r="D1379" s="265">
        <v>8396.7999999999993</v>
      </c>
      <c r="E1379" s="265">
        <v>16.97</v>
      </c>
      <c r="F1379" s="265">
        <v>0</v>
      </c>
      <c r="G1379" s="265">
        <v>0</v>
      </c>
      <c r="H1379" s="265">
        <v>0</v>
      </c>
      <c r="I1379" s="265">
        <v>0</v>
      </c>
      <c r="J1379" s="265">
        <v>0</v>
      </c>
      <c r="K1379" s="265">
        <v>0</v>
      </c>
      <c r="L1379" s="265">
        <v>0</v>
      </c>
      <c r="M1379" s="265">
        <v>120.2</v>
      </c>
      <c r="N1379" s="265">
        <v>256.60000000000002</v>
      </c>
      <c r="O1379" s="265">
        <v>180</v>
      </c>
      <c r="P1379" s="265">
        <v>236.09</v>
      </c>
      <c r="Q1379" s="265">
        <v>0</v>
      </c>
      <c r="R1379" s="265">
        <v>1854.4</v>
      </c>
      <c r="S1379" s="265">
        <v>0</v>
      </c>
      <c r="T1379" s="265">
        <v>0</v>
      </c>
      <c r="U1379" s="265">
        <v>0</v>
      </c>
      <c r="V1379" s="265">
        <v>94</v>
      </c>
      <c r="W1379" s="265">
        <v>0</v>
      </c>
      <c r="X1379" s="265">
        <v>125</v>
      </c>
      <c r="Y1379" s="265">
        <v>0</v>
      </c>
      <c r="Z1379" s="265">
        <v>0</v>
      </c>
    </row>
    <row r="1380" spans="1:26" ht="19.45" customHeight="1">
      <c r="A1380" s="264" t="s">
        <v>1053</v>
      </c>
      <c r="B1380" s="264" t="s">
        <v>1113</v>
      </c>
      <c r="C1380" s="264" t="s">
        <v>1082</v>
      </c>
      <c r="D1380" s="265">
        <v>8396.7999999999993</v>
      </c>
      <c r="E1380" s="265">
        <v>16.97</v>
      </c>
      <c r="F1380" s="265">
        <v>0</v>
      </c>
      <c r="G1380" s="265">
        <v>0</v>
      </c>
      <c r="H1380" s="265">
        <v>0</v>
      </c>
      <c r="I1380" s="265">
        <v>0</v>
      </c>
      <c r="J1380" s="265">
        <v>0</v>
      </c>
      <c r="K1380" s="265">
        <v>10</v>
      </c>
      <c r="L1380" s="265">
        <v>0</v>
      </c>
      <c r="M1380" s="265">
        <v>120.2</v>
      </c>
      <c r="N1380" s="265">
        <v>256.60000000000002</v>
      </c>
      <c r="O1380" s="265">
        <v>180</v>
      </c>
      <c r="P1380" s="265">
        <v>236.09</v>
      </c>
      <c r="Q1380" s="265">
        <v>0</v>
      </c>
      <c r="R1380" s="265">
        <v>1854.4</v>
      </c>
      <c r="S1380" s="265">
        <v>0</v>
      </c>
      <c r="T1380" s="265">
        <v>0</v>
      </c>
      <c r="U1380" s="265">
        <v>0</v>
      </c>
      <c r="V1380" s="265">
        <v>94</v>
      </c>
      <c r="W1380" s="265">
        <v>0</v>
      </c>
      <c r="X1380" s="265">
        <v>125</v>
      </c>
      <c r="Y1380" s="265">
        <v>0</v>
      </c>
      <c r="Z1380" s="265">
        <v>0</v>
      </c>
    </row>
    <row r="1381" spans="1:26" ht="19.45" customHeight="1">
      <c r="A1381" s="264" t="s">
        <v>1053</v>
      </c>
      <c r="B1381" s="264" t="s">
        <v>1113</v>
      </c>
      <c r="C1381" s="264" t="s">
        <v>1072</v>
      </c>
      <c r="D1381" s="265">
        <v>8396.7999999999993</v>
      </c>
      <c r="E1381" s="265">
        <v>16.97</v>
      </c>
      <c r="F1381" s="265">
        <v>0</v>
      </c>
      <c r="G1381" s="265">
        <v>0</v>
      </c>
      <c r="H1381" s="265">
        <v>0</v>
      </c>
      <c r="I1381" s="265">
        <v>0</v>
      </c>
      <c r="J1381" s="265">
        <v>0</v>
      </c>
      <c r="K1381" s="265">
        <v>10</v>
      </c>
      <c r="L1381" s="265">
        <v>0</v>
      </c>
      <c r="M1381" s="265">
        <v>120.2</v>
      </c>
      <c r="N1381" s="265">
        <v>256.60000000000002</v>
      </c>
      <c r="O1381" s="265">
        <v>180</v>
      </c>
      <c r="P1381" s="265">
        <v>208.8</v>
      </c>
      <c r="Q1381" s="265">
        <v>0</v>
      </c>
      <c r="R1381" s="265">
        <v>1854.4</v>
      </c>
      <c r="S1381" s="265">
        <v>0</v>
      </c>
      <c r="T1381" s="265">
        <v>0</v>
      </c>
      <c r="U1381" s="265">
        <v>0</v>
      </c>
      <c r="V1381" s="265">
        <v>94</v>
      </c>
      <c r="W1381" s="265">
        <v>0</v>
      </c>
      <c r="X1381" s="265">
        <v>125</v>
      </c>
      <c r="Y1381" s="265">
        <v>0</v>
      </c>
      <c r="Z1381" s="265">
        <v>0</v>
      </c>
    </row>
    <row r="1382" spans="1:26" ht="19.45" customHeight="1">
      <c r="A1382" s="264" t="s">
        <v>1053</v>
      </c>
      <c r="B1382" s="264" t="s">
        <v>1113</v>
      </c>
      <c r="C1382" s="264" t="s">
        <v>9</v>
      </c>
      <c r="D1382" s="265">
        <v>8396.7999999999993</v>
      </c>
      <c r="E1382" s="265">
        <v>20.77</v>
      </c>
      <c r="F1382" s="265">
        <v>0</v>
      </c>
      <c r="G1382" s="265">
        <v>0</v>
      </c>
      <c r="H1382" s="265">
        <v>0</v>
      </c>
      <c r="I1382" s="265">
        <v>0</v>
      </c>
      <c r="J1382" s="265">
        <v>0</v>
      </c>
      <c r="K1382" s="265">
        <v>0</v>
      </c>
      <c r="L1382" s="265">
        <v>0</v>
      </c>
      <c r="M1382" s="265">
        <v>120.2</v>
      </c>
      <c r="N1382" s="265">
        <v>256.60000000000002</v>
      </c>
      <c r="O1382" s="265">
        <v>180</v>
      </c>
      <c r="P1382" s="265">
        <v>208.8</v>
      </c>
      <c r="Q1382" s="265">
        <v>0</v>
      </c>
      <c r="R1382" s="265">
        <v>1854.4</v>
      </c>
      <c r="S1382" s="265">
        <v>0</v>
      </c>
      <c r="T1382" s="265">
        <v>0</v>
      </c>
      <c r="U1382" s="265">
        <v>0</v>
      </c>
      <c r="V1382" s="265">
        <v>94</v>
      </c>
      <c r="W1382" s="265">
        <v>0</v>
      </c>
      <c r="X1382" s="265">
        <v>125</v>
      </c>
      <c r="Y1382" s="265">
        <v>0</v>
      </c>
      <c r="Z1382" s="265">
        <v>0</v>
      </c>
    </row>
    <row r="1383" spans="1:26" ht="19.45" customHeight="1">
      <c r="A1383" s="264" t="s">
        <v>1053</v>
      </c>
      <c r="B1383" s="264" t="s">
        <v>1113</v>
      </c>
      <c r="C1383" s="264" t="s">
        <v>1083</v>
      </c>
      <c r="D1383" s="265">
        <v>8396.7999999999993</v>
      </c>
      <c r="E1383" s="265">
        <v>20.77</v>
      </c>
      <c r="F1383" s="265">
        <v>0</v>
      </c>
      <c r="G1383" s="265">
        <v>0</v>
      </c>
      <c r="H1383" s="265">
        <v>0</v>
      </c>
      <c r="I1383" s="265">
        <v>0</v>
      </c>
      <c r="J1383" s="265">
        <v>0</v>
      </c>
      <c r="K1383" s="265">
        <v>10</v>
      </c>
      <c r="L1383" s="265">
        <v>0</v>
      </c>
      <c r="M1383" s="265">
        <v>120.2</v>
      </c>
      <c r="N1383" s="265">
        <v>256.60000000000002</v>
      </c>
      <c r="O1383" s="265">
        <v>180</v>
      </c>
      <c r="P1383" s="265">
        <v>236.09</v>
      </c>
      <c r="Q1383" s="265">
        <v>0</v>
      </c>
      <c r="R1383" s="265">
        <v>1854.4</v>
      </c>
      <c r="S1383" s="265">
        <v>0</v>
      </c>
      <c r="T1383" s="265">
        <v>0</v>
      </c>
      <c r="U1383" s="265">
        <v>0</v>
      </c>
      <c r="V1383" s="265">
        <v>94</v>
      </c>
      <c r="W1383" s="265">
        <v>0</v>
      </c>
      <c r="X1383" s="265">
        <v>125</v>
      </c>
      <c r="Y1383" s="265">
        <v>0</v>
      </c>
      <c r="Z1383" s="265">
        <v>0</v>
      </c>
    </row>
    <row r="1384" spans="1:26" ht="19.45" customHeight="1">
      <c r="A1384" s="264" t="s">
        <v>1053</v>
      </c>
      <c r="B1384" s="264" t="s">
        <v>1113</v>
      </c>
      <c r="C1384" s="264" t="s">
        <v>1056</v>
      </c>
      <c r="D1384" s="265">
        <v>8396.7999999999993</v>
      </c>
      <c r="E1384" s="265">
        <v>20.77</v>
      </c>
      <c r="F1384" s="265">
        <v>0</v>
      </c>
      <c r="G1384" s="265">
        <v>0</v>
      </c>
      <c r="H1384" s="265">
        <v>0</v>
      </c>
      <c r="I1384" s="265">
        <v>0</v>
      </c>
      <c r="J1384" s="265">
        <v>0</v>
      </c>
      <c r="K1384" s="265">
        <v>10</v>
      </c>
      <c r="L1384" s="265">
        <v>0</v>
      </c>
      <c r="M1384" s="265">
        <v>120.2</v>
      </c>
      <c r="N1384" s="265">
        <v>256.60000000000002</v>
      </c>
      <c r="O1384" s="265">
        <v>180</v>
      </c>
      <c r="P1384" s="265">
        <v>236.09</v>
      </c>
      <c r="Q1384" s="265">
        <v>0</v>
      </c>
      <c r="R1384" s="265">
        <v>1854.4</v>
      </c>
      <c r="S1384" s="265">
        <v>0</v>
      </c>
      <c r="T1384" s="265">
        <v>0</v>
      </c>
      <c r="U1384" s="265">
        <v>0</v>
      </c>
      <c r="V1384" s="265">
        <v>94</v>
      </c>
      <c r="W1384" s="265">
        <v>0</v>
      </c>
      <c r="X1384" s="265">
        <v>125</v>
      </c>
      <c r="Y1384" s="265">
        <v>0</v>
      </c>
      <c r="Z1384" s="265">
        <v>0</v>
      </c>
    </row>
    <row r="1385" spans="1:26" ht="19.45" customHeight="1">
      <c r="A1385" s="264" t="s">
        <v>1053</v>
      </c>
      <c r="B1385" s="264" t="s">
        <v>1113</v>
      </c>
      <c r="C1385" s="264" t="s">
        <v>163</v>
      </c>
      <c r="D1385" s="265">
        <v>8396.7999999999993</v>
      </c>
      <c r="E1385" s="265">
        <v>30.7</v>
      </c>
      <c r="F1385" s="265">
        <v>0</v>
      </c>
      <c r="G1385" s="265">
        <v>0</v>
      </c>
      <c r="H1385" s="265">
        <v>0</v>
      </c>
      <c r="I1385" s="265">
        <v>0</v>
      </c>
      <c r="J1385" s="265">
        <v>0</v>
      </c>
      <c r="K1385" s="265">
        <v>10</v>
      </c>
      <c r="L1385" s="265">
        <v>0</v>
      </c>
      <c r="M1385" s="265">
        <v>120.2</v>
      </c>
      <c r="N1385" s="265">
        <v>256.60000000000002</v>
      </c>
      <c r="O1385" s="265">
        <v>180</v>
      </c>
      <c r="P1385" s="265">
        <v>236.09</v>
      </c>
      <c r="Q1385" s="265">
        <v>0</v>
      </c>
      <c r="R1385" s="265">
        <v>1854.4</v>
      </c>
      <c r="S1385" s="265">
        <v>0</v>
      </c>
      <c r="T1385" s="265">
        <v>0</v>
      </c>
      <c r="U1385" s="265">
        <v>0</v>
      </c>
      <c r="V1385" s="265">
        <v>94</v>
      </c>
      <c r="W1385" s="265">
        <v>0</v>
      </c>
      <c r="X1385" s="265">
        <v>125</v>
      </c>
      <c r="Y1385" s="265">
        <v>0</v>
      </c>
      <c r="Z1385" s="265">
        <v>0</v>
      </c>
    </row>
    <row r="1386" spans="1:26" ht="19.45" customHeight="1">
      <c r="A1386" s="264" t="s">
        <v>1053</v>
      </c>
      <c r="B1386" s="264" t="s">
        <v>1113</v>
      </c>
      <c r="C1386" s="264" t="s">
        <v>164</v>
      </c>
      <c r="D1386" s="265">
        <v>8396.7999999999993</v>
      </c>
      <c r="E1386" s="265">
        <v>30.7</v>
      </c>
      <c r="F1386" s="265">
        <v>0</v>
      </c>
      <c r="G1386" s="265">
        <v>0</v>
      </c>
      <c r="H1386" s="265">
        <v>0</v>
      </c>
      <c r="I1386" s="265">
        <v>0</v>
      </c>
      <c r="J1386" s="265">
        <v>0</v>
      </c>
      <c r="K1386" s="265">
        <v>10</v>
      </c>
      <c r="L1386" s="265">
        <v>0</v>
      </c>
      <c r="M1386" s="265">
        <v>120.2</v>
      </c>
      <c r="N1386" s="265">
        <v>256.60000000000002</v>
      </c>
      <c r="O1386" s="265">
        <v>180</v>
      </c>
      <c r="P1386" s="265">
        <v>236.09</v>
      </c>
      <c r="Q1386" s="265">
        <v>0</v>
      </c>
      <c r="R1386" s="265">
        <v>1854.4</v>
      </c>
      <c r="S1386" s="265">
        <v>0</v>
      </c>
      <c r="T1386" s="265">
        <v>0</v>
      </c>
      <c r="U1386" s="265">
        <v>0</v>
      </c>
      <c r="V1386" s="265">
        <v>94</v>
      </c>
      <c r="W1386" s="265">
        <v>0</v>
      </c>
      <c r="X1386" s="265">
        <v>125</v>
      </c>
      <c r="Y1386" s="265">
        <v>0</v>
      </c>
      <c r="Z1386" s="265">
        <v>0</v>
      </c>
    </row>
    <row r="1387" spans="1:26" ht="19.45" customHeight="1">
      <c r="A1387" s="264" t="s">
        <v>1053</v>
      </c>
      <c r="B1387" s="264" t="s">
        <v>1113</v>
      </c>
      <c r="C1387" s="264" t="s">
        <v>165</v>
      </c>
      <c r="D1387" s="265">
        <v>8396.7999999999993</v>
      </c>
      <c r="E1387" s="265">
        <v>25</v>
      </c>
      <c r="F1387" s="265">
        <v>0</v>
      </c>
      <c r="G1387" s="265">
        <v>0</v>
      </c>
      <c r="H1387" s="265">
        <v>0</v>
      </c>
      <c r="I1387" s="265">
        <v>0</v>
      </c>
      <c r="J1387" s="265">
        <v>0</v>
      </c>
      <c r="K1387" s="265">
        <v>0</v>
      </c>
      <c r="L1387" s="265">
        <v>0</v>
      </c>
      <c r="M1387" s="265">
        <v>120.2</v>
      </c>
      <c r="N1387" s="265">
        <v>256.60000000000002</v>
      </c>
      <c r="O1387" s="265">
        <v>180</v>
      </c>
      <c r="P1387" s="265">
        <v>208.8</v>
      </c>
      <c r="Q1387" s="265">
        <v>0</v>
      </c>
      <c r="R1387" s="265">
        <v>1854.4</v>
      </c>
      <c r="S1387" s="265">
        <v>0</v>
      </c>
      <c r="T1387" s="265">
        <v>0</v>
      </c>
      <c r="U1387" s="265">
        <v>0</v>
      </c>
      <c r="V1387" s="265">
        <v>94</v>
      </c>
      <c r="W1387" s="265">
        <v>0</v>
      </c>
      <c r="X1387" s="265">
        <v>125</v>
      </c>
      <c r="Y1387" s="265">
        <v>0</v>
      </c>
      <c r="Z1387" s="265">
        <v>0</v>
      </c>
    </row>
    <row r="1388" spans="1:26" ht="19.45" customHeight="1">
      <c r="A1388" s="264" t="s">
        <v>1053</v>
      </c>
      <c r="B1388" s="264" t="s">
        <v>1113</v>
      </c>
      <c r="C1388" s="264" t="s">
        <v>1084</v>
      </c>
      <c r="D1388" s="265">
        <v>8396.7999999999993</v>
      </c>
      <c r="E1388" s="265">
        <v>41.2</v>
      </c>
      <c r="F1388" s="265">
        <v>0</v>
      </c>
      <c r="G1388" s="265">
        <v>0</v>
      </c>
      <c r="H1388" s="265">
        <v>0</v>
      </c>
      <c r="I1388" s="265">
        <v>0</v>
      </c>
      <c r="J1388" s="265">
        <v>0</v>
      </c>
      <c r="K1388" s="265">
        <v>10</v>
      </c>
      <c r="L1388" s="265">
        <v>0</v>
      </c>
      <c r="M1388" s="265">
        <v>120.2</v>
      </c>
      <c r="N1388" s="265">
        <v>256.60000000000002</v>
      </c>
      <c r="O1388" s="265">
        <v>180</v>
      </c>
      <c r="P1388" s="265">
        <v>208.8</v>
      </c>
      <c r="Q1388" s="265">
        <v>0</v>
      </c>
      <c r="R1388" s="265">
        <v>1854.4</v>
      </c>
      <c r="S1388" s="265">
        <v>0</v>
      </c>
      <c r="T1388" s="265">
        <v>0</v>
      </c>
      <c r="U1388" s="265">
        <v>0</v>
      </c>
      <c r="V1388" s="265">
        <v>94</v>
      </c>
      <c r="W1388" s="265">
        <v>0</v>
      </c>
      <c r="X1388" s="265">
        <v>125</v>
      </c>
      <c r="Y1388" s="265">
        <v>0</v>
      </c>
      <c r="Z1388" s="265">
        <v>0</v>
      </c>
    </row>
    <row r="1389" spans="1:26" ht="19.45" customHeight="1">
      <c r="A1389" s="264" t="s">
        <v>1053</v>
      </c>
      <c r="B1389" s="264" t="s">
        <v>1113</v>
      </c>
      <c r="C1389" s="264" t="s">
        <v>1039</v>
      </c>
      <c r="D1389" s="265">
        <v>8396.7999999999993</v>
      </c>
      <c r="E1389" s="265">
        <v>41.2</v>
      </c>
      <c r="F1389" s="265">
        <v>0</v>
      </c>
      <c r="G1389" s="265">
        <v>0</v>
      </c>
      <c r="H1389" s="265">
        <v>0</v>
      </c>
      <c r="I1389" s="265">
        <v>0</v>
      </c>
      <c r="J1389" s="265">
        <v>0</v>
      </c>
      <c r="K1389" s="265">
        <v>10</v>
      </c>
      <c r="L1389" s="265">
        <v>0</v>
      </c>
      <c r="M1389" s="265">
        <v>120.2</v>
      </c>
      <c r="N1389" s="265">
        <v>256.60000000000002</v>
      </c>
      <c r="O1389" s="265">
        <v>180</v>
      </c>
      <c r="P1389" s="265">
        <v>236.09</v>
      </c>
      <c r="Q1389" s="265">
        <v>0</v>
      </c>
      <c r="R1389" s="265">
        <v>1854.4</v>
      </c>
      <c r="S1389" s="265">
        <v>0</v>
      </c>
      <c r="T1389" s="265">
        <v>0</v>
      </c>
      <c r="U1389" s="265">
        <v>0</v>
      </c>
      <c r="V1389" s="265">
        <v>94</v>
      </c>
      <c r="W1389" s="265">
        <v>0</v>
      </c>
      <c r="X1389" s="265">
        <v>125</v>
      </c>
      <c r="Y1389" s="265">
        <v>0</v>
      </c>
      <c r="Z1389" s="265">
        <v>0</v>
      </c>
    </row>
    <row r="1390" spans="1:26" ht="19.45" customHeight="1">
      <c r="A1390" s="264" t="s">
        <v>1053</v>
      </c>
      <c r="B1390" s="264" t="s">
        <v>1113</v>
      </c>
      <c r="C1390" s="264" t="s">
        <v>1049</v>
      </c>
      <c r="D1390" s="265">
        <v>8396.7999999999993</v>
      </c>
      <c r="E1390" s="265">
        <v>41.2</v>
      </c>
      <c r="F1390" s="265">
        <v>0</v>
      </c>
      <c r="G1390" s="265">
        <v>0</v>
      </c>
      <c r="H1390" s="265">
        <v>0</v>
      </c>
      <c r="I1390" s="265">
        <v>0</v>
      </c>
      <c r="J1390" s="265">
        <v>0</v>
      </c>
      <c r="K1390" s="265">
        <v>0</v>
      </c>
      <c r="L1390" s="265">
        <v>0</v>
      </c>
      <c r="M1390" s="265">
        <v>120.2</v>
      </c>
      <c r="N1390" s="265">
        <v>256.60000000000002</v>
      </c>
      <c r="O1390" s="265">
        <v>180</v>
      </c>
      <c r="P1390" s="265">
        <v>208.8</v>
      </c>
      <c r="Q1390" s="265">
        <v>0</v>
      </c>
      <c r="R1390" s="265">
        <v>1854.4</v>
      </c>
      <c r="S1390" s="265">
        <v>0</v>
      </c>
      <c r="T1390" s="265">
        <v>0</v>
      </c>
      <c r="U1390" s="265">
        <v>0</v>
      </c>
      <c r="V1390" s="265">
        <v>94</v>
      </c>
      <c r="W1390" s="265">
        <v>0</v>
      </c>
      <c r="X1390" s="265">
        <v>125</v>
      </c>
      <c r="Y1390" s="265">
        <v>0</v>
      </c>
      <c r="Z1390" s="265">
        <v>0</v>
      </c>
    </row>
    <row r="1391" spans="1:26" ht="19.45" customHeight="1">
      <c r="A1391" s="264" t="s">
        <v>1053</v>
      </c>
      <c r="B1391" s="264" t="s">
        <v>1113</v>
      </c>
      <c r="C1391" s="264" t="s">
        <v>6</v>
      </c>
      <c r="D1391" s="265">
        <v>8396.7999999999993</v>
      </c>
      <c r="E1391" s="265">
        <v>42.6</v>
      </c>
      <c r="F1391" s="265">
        <v>0</v>
      </c>
      <c r="G1391" s="265">
        <v>0</v>
      </c>
      <c r="H1391" s="265">
        <v>0</v>
      </c>
      <c r="I1391" s="265">
        <v>0</v>
      </c>
      <c r="J1391" s="265">
        <v>0</v>
      </c>
      <c r="K1391" s="265">
        <v>0</v>
      </c>
      <c r="L1391" s="265">
        <v>0</v>
      </c>
      <c r="M1391" s="265">
        <v>120.2</v>
      </c>
      <c r="N1391" s="265">
        <v>256.60000000000002</v>
      </c>
      <c r="O1391" s="265">
        <v>180</v>
      </c>
      <c r="P1391" s="265">
        <v>236.09</v>
      </c>
      <c r="Q1391" s="265">
        <v>0</v>
      </c>
      <c r="R1391" s="265">
        <v>1854.4</v>
      </c>
      <c r="S1391" s="265">
        <v>0</v>
      </c>
      <c r="T1391" s="265">
        <v>0</v>
      </c>
      <c r="U1391" s="265">
        <v>0</v>
      </c>
      <c r="V1391" s="265">
        <v>94</v>
      </c>
      <c r="W1391" s="265">
        <v>0</v>
      </c>
      <c r="X1391" s="265">
        <v>125</v>
      </c>
      <c r="Y1391" s="265">
        <v>0</v>
      </c>
      <c r="Z1391" s="265">
        <v>0</v>
      </c>
    </row>
    <row r="1392" spans="1:26" ht="19.45" customHeight="1">
      <c r="A1392" s="264" t="s">
        <v>1053</v>
      </c>
      <c r="B1392" s="264" t="s">
        <v>1113</v>
      </c>
      <c r="C1392" s="264" t="s">
        <v>1041</v>
      </c>
      <c r="D1392" s="265">
        <v>8396.7999999999993</v>
      </c>
      <c r="E1392" s="265">
        <v>42.6</v>
      </c>
      <c r="F1392" s="265">
        <v>0</v>
      </c>
      <c r="G1392" s="265">
        <v>0</v>
      </c>
      <c r="H1392" s="265">
        <v>0</v>
      </c>
      <c r="I1392" s="265">
        <v>0</v>
      </c>
      <c r="J1392" s="265">
        <v>0</v>
      </c>
      <c r="K1392" s="265">
        <v>10</v>
      </c>
      <c r="L1392" s="265">
        <v>0</v>
      </c>
      <c r="M1392" s="265">
        <v>120.2</v>
      </c>
      <c r="N1392" s="265">
        <v>256.60000000000002</v>
      </c>
      <c r="O1392" s="265">
        <v>180</v>
      </c>
      <c r="P1392" s="265">
        <v>208.8</v>
      </c>
      <c r="Q1392" s="265">
        <v>0</v>
      </c>
      <c r="R1392" s="265">
        <v>1854.4</v>
      </c>
      <c r="S1392" s="265">
        <v>0</v>
      </c>
      <c r="T1392" s="265">
        <v>0</v>
      </c>
      <c r="U1392" s="265">
        <v>0</v>
      </c>
      <c r="V1392" s="265">
        <v>94</v>
      </c>
      <c r="W1392" s="265">
        <v>0</v>
      </c>
      <c r="X1392" s="265">
        <v>125</v>
      </c>
      <c r="Y1392" s="265">
        <v>0</v>
      </c>
      <c r="Z1392" s="265">
        <v>0</v>
      </c>
    </row>
    <row r="1393" spans="1:26" ht="19.45" customHeight="1">
      <c r="A1393" s="264" t="s">
        <v>1053</v>
      </c>
      <c r="B1393" s="264" t="s">
        <v>1113</v>
      </c>
      <c r="C1393" s="264" t="s">
        <v>1042</v>
      </c>
      <c r="D1393" s="265">
        <v>8396.7999999999993</v>
      </c>
      <c r="E1393" s="265">
        <v>42.6</v>
      </c>
      <c r="F1393" s="265">
        <v>0</v>
      </c>
      <c r="G1393" s="265">
        <v>0</v>
      </c>
      <c r="H1393" s="265">
        <v>0</v>
      </c>
      <c r="I1393" s="265">
        <v>0</v>
      </c>
      <c r="J1393" s="265">
        <v>0</v>
      </c>
      <c r="K1393" s="265">
        <v>10</v>
      </c>
      <c r="L1393" s="265">
        <v>0</v>
      </c>
      <c r="M1393" s="265">
        <v>120.2</v>
      </c>
      <c r="N1393" s="265">
        <v>256.60000000000002</v>
      </c>
      <c r="O1393" s="265">
        <v>180</v>
      </c>
      <c r="P1393" s="265">
        <v>236.09</v>
      </c>
      <c r="Q1393" s="265">
        <v>0</v>
      </c>
      <c r="R1393" s="265">
        <v>1854.4</v>
      </c>
      <c r="S1393" s="265">
        <v>0</v>
      </c>
      <c r="T1393" s="265">
        <v>0</v>
      </c>
      <c r="U1393" s="265">
        <v>0</v>
      </c>
      <c r="V1393" s="265">
        <v>94</v>
      </c>
      <c r="W1393" s="265">
        <v>0</v>
      </c>
      <c r="X1393" s="265">
        <v>125</v>
      </c>
      <c r="Y1393" s="265">
        <v>0</v>
      </c>
      <c r="Z1393" s="265">
        <v>0</v>
      </c>
    </row>
    <row r="1394" spans="1:26" ht="19.45" customHeight="1">
      <c r="A1394" s="264" t="s">
        <v>1053</v>
      </c>
      <c r="B1394" s="264" t="s">
        <v>1113</v>
      </c>
      <c r="C1394" s="264" t="s">
        <v>1079</v>
      </c>
      <c r="D1394" s="265">
        <v>8396.7999999999993</v>
      </c>
      <c r="E1394" s="265">
        <v>42.6</v>
      </c>
      <c r="F1394" s="265">
        <v>0</v>
      </c>
      <c r="G1394" s="265">
        <v>0</v>
      </c>
      <c r="H1394" s="265">
        <v>0</v>
      </c>
      <c r="I1394" s="265">
        <v>0</v>
      </c>
      <c r="J1394" s="265">
        <v>0</v>
      </c>
      <c r="K1394" s="265">
        <v>0</v>
      </c>
      <c r="L1394" s="265">
        <v>0</v>
      </c>
      <c r="M1394" s="265">
        <v>120.2</v>
      </c>
      <c r="N1394" s="265">
        <v>256.60000000000002</v>
      </c>
      <c r="O1394" s="265">
        <v>180</v>
      </c>
      <c r="P1394" s="265">
        <v>236.09</v>
      </c>
      <c r="Q1394" s="265">
        <v>0</v>
      </c>
      <c r="R1394" s="265">
        <v>1854.4</v>
      </c>
      <c r="S1394" s="265">
        <v>0</v>
      </c>
      <c r="T1394" s="265">
        <v>0</v>
      </c>
      <c r="U1394" s="265">
        <v>0</v>
      </c>
      <c r="V1394" s="265">
        <v>94</v>
      </c>
      <c r="W1394" s="265">
        <v>0</v>
      </c>
      <c r="X1394" s="265">
        <v>125</v>
      </c>
      <c r="Y1394" s="265">
        <v>0</v>
      </c>
      <c r="Z1394" s="265">
        <v>0</v>
      </c>
    </row>
    <row r="1395" spans="1:26" ht="19.45" customHeight="1">
      <c r="A1395" s="264" t="s">
        <v>1053</v>
      </c>
      <c r="B1395" s="264" t="s">
        <v>1086</v>
      </c>
      <c r="C1395" s="264" t="s">
        <v>1038</v>
      </c>
      <c r="D1395" s="265">
        <v>8396.7999999999993</v>
      </c>
      <c r="E1395" s="265">
        <v>0</v>
      </c>
      <c r="F1395" s="265">
        <v>0</v>
      </c>
      <c r="G1395" s="265">
        <v>0</v>
      </c>
      <c r="H1395" s="265">
        <v>0</v>
      </c>
      <c r="I1395" s="265">
        <v>0</v>
      </c>
      <c r="J1395" s="265">
        <v>0</v>
      </c>
      <c r="K1395" s="265">
        <v>0</v>
      </c>
      <c r="L1395" s="265">
        <v>0</v>
      </c>
      <c r="M1395" s="265">
        <v>120.2</v>
      </c>
      <c r="N1395" s="265">
        <v>256.60000000000002</v>
      </c>
      <c r="O1395" s="265">
        <v>180</v>
      </c>
      <c r="P1395" s="265">
        <v>208.8</v>
      </c>
      <c r="Q1395" s="265">
        <v>0</v>
      </c>
      <c r="R1395" s="265">
        <v>1854.4</v>
      </c>
      <c r="S1395" s="265">
        <v>0</v>
      </c>
      <c r="T1395" s="265">
        <v>0</v>
      </c>
      <c r="U1395" s="265">
        <v>0</v>
      </c>
      <c r="V1395" s="265">
        <v>94</v>
      </c>
      <c r="W1395" s="265">
        <v>0</v>
      </c>
      <c r="X1395" s="265">
        <v>125</v>
      </c>
      <c r="Y1395" s="265">
        <v>0</v>
      </c>
      <c r="Z1395" s="265">
        <v>0</v>
      </c>
    </row>
    <row r="1396" spans="1:26" ht="19.45" customHeight="1">
      <c r="A1396" s="264" t="s">
        <v>1053</v>
      </c>
      <c r="B1396" s="264" t="s">
        <v>1086</v>
      </c>
      <c r="C1396" s="264" t="s">
        <v>1071</v>
      </c>
      <c r="D1396" s="265">
        <v>8396.7999999999993</v>
      </c>
      <c r="E1396" s="265">
        <v>0</v>
      </c>
      <c r="F1396" s="265">
        <v>0</v>
      </c>
      <c r="G1396" s="265">
        <v>0</v>
      </c>
      <c r="H1396" s="265">
        <v>0</v>
      </c>
      <c r="I1396" s="265">
        <v>0</v>
      </c>
      <c r="J1396" s="265">
        <v>0</v>
      </c>
      <c r="K1396" s="265">
        <v>0</v>
      </c>
      <c r="L1396" s="265">
        <v>0</v>
      </c>
      <c r="M1396" s="265">
        <v>120.2</v>
      </c>
      <c r="N1396" s="265">
        <v>256.60000000000002</v>
      </c>
      <c r="O1396" s="265">
        <v>180</v>
      </c>
      <c r="P1396" s="265">
        <v>208.8</v>
      </c>
      <c r="Q1396" s="265">
        <v>0</v>
      </c>
      <c r="R1396" s="265">
        <v>1854.4</v>
      </c>
      <c r="S1396" s="265">
        <v>0</v>
      </c>
      <c r="T1396" s="265">
        <v>0</v>
      </c>
      <c r="U1396" s="265">
        <v>0</v>
      </c>
      <c r="V1396" s="265">
        <v>94</v>
      </c>
      <c r="W1396" s="265">
        <v>0</v>
      </c>
      <c r="X1396" s="265">
        <v>125</v>
      </c>
      <c r="Y1396" s="265">
        <v>0</v>
      </c>
      <c r="Z1396" s="265">
        <v>0</v>
      </c>
    </row>
    <row r="1397" spans="1:26" ht="19.45" customHeight="1">
      <c r="A1397" s="264" t="s">
        <v>1053</v>
      </c>
      <c r="B1397" s="264" t="s">
        <v>1086</v>
      </c>
      <c r="C1397" s="264" t="s">
        <v>1062</v>
      </c>
      <c r="D1397" s="265">
        <v>8396.7999999999993</v>
      </c>
      <c r="E1397" s="265">
        <v>0</v>
      </c>
      <c r="F1397" s="265">
        <v>0</v>
      </c>
      <c r="G1397" s="265">
        <v>0</v>
      </c>
      <c r="H1397" s="265">
        <v>0</v>
      </c>
      <c r="I1397" s="265">
        <v>0</v>
      </c>
      <c r="J1397" s="265">
        <v>0</v>
      </c>
      <c r="K1397" s="265">
        <v>10</v>
      </c>
      <c r="L1397" s="265">
        <v>0</v>
      </c>
      <c r="M1397" s="265">
        <v>120.2</v>
      </c>
      <c r="N1397" s="265">
        <v>256.60000000000002</v>
      </c>
      <c r="O1397" s="265">
        <v>180</v>
      </c>
      <c r="P1397" s="265">
        <v>208.8</v>
      </c>
      <c r="Q1397" s="265">
        <v>0</v>
      </c>
      <c r="R1397" s="265">
        <v>1854.4</v>
      </c>
      <c r="S1397" s="265">
        <v>0</v>
      </c>
      <c r="T1397" s="265">
        <v>0</v>
      </c>
      <c r="U1397" s="265">
        <v>0</v>
      </c>
      <c r="V1397" s="265">
        <v>94</v>
      </c>
      <c r="W1397" s="265">
        <v>0</v>
      </c>
      <c r="X1397" s="265">
        <v>125</v>
      </c>
      <c r="Y1397" s="265">
        <v>0</v>
      </c>
      <c r="Z1397" s="265">
        <v>0</v>
      </c>
    </row>
    <row r="1398" spans="1:26" ht="19.45" customHeight="1">
      <c r="A1398" s="264" t="s">
        <v>1053</v>
      </c>
      <c r="B1398" s="264" t="s">
        <v>1086</v>
      </c>
      <c r="C1398" s="264" t="s">
        <v>7</v>
      </c>
      <c r="D1398" s="265">
        <v>8396.7999999999993</v>
      </c>
      <c r="E1398" s="265">
        <v>13.6</v>
      </c>
      <c r="F1398" s="265">
        <v>0</v>
      </c>
      <c r="G1398" s="265">
        <v>0</v>
      </c>
      <c r="H1398" s="265">
        <v>0</v>
      </c>
      <c r="I1398" s="265">
        <v>0</v>
      </c>
      <c r="J1398" s="265">
        <v>0</v>
      </c>
      <c r="K1398" s="265">
        <v>0</v>
      </c>
      <c r="L1398" s="265">
        <v>0</v>
      </c>
      <c r="M1398" s="265">
        <v>120.2</v>
      </c>
      <c r="N1398" s="265">
        <v>256.60000000000002</v>
      </c>
      <c r="O1398" s="265">
        <v>180</v>
      </c>
      <c r="P1398" s="265">
        <v>208.8</v>
      </c>
      <c r="Q1398" s="265">
        <v>0</v>
      </c>
      <c r="R1398" s="265">
        <v>1854.4</v>
      </c>
      <c r="S1398" s="265">
        <v>0</v>
      </c>
      <c r="T1398" s="265">
        <v>0</v>
      </c>
      <c r="U1398" s="265">
        <v>0</v>
      </c>
      <c r="V1398" s="265">
        <v>94</v>
      </c>
      <c r="W1398" s="265">
        <v>0</v>
      </c>
      <c r="X1398" s="265">
        <v>125</v>
      </c>
      <c r="Y1398" s="265">
        <v>0</v>
      </c>
      <c r="Z1398" s="265">
        <v>0</v>
      </c>
    </row>
    <row r="1399" spans="1:26" ht="19.45" customHeight="1">
      <c r="A1399" s="264" t="s">
        <v>1053</v>
      </c>
      <c r="B1399" s="264" t="s">
        <v>1086</v>
      </c>
      <c r="C1399" s="264" t="s">
        <v>1073</v>
      </c>
      <c r="D1399" s="265">
        <v>8396.7999999999993</v>
      </c>
      <c r="E1399" s="265">
        <v>13.6</v>
      </c>
      <c r="F1399" s="265">
        <v>0</v>
      </c>
      <c r="G1399" s="265">
        <v>0</v>
      </c>
      <c r="H1399" s="265">
        <v>0</v>
      </c>
      <c r="I1399" s="265">
        <v>0</v>
      </c>
      <c r="J1399" s="265">
        <v>0</v>
      </c>
      <c r="K1399" s="265">
        <v>0</v>
      </c>
      <c r="L1399" s="265">
        <v>0</v>
      </c>
      <c r="M1399" s="265">
        <v>120.2</v>
      </c>
      <c r="N1399" s="265">
        <v>256.60000000000002</v>
      </c>
      <c r="O1399" s="265">
        <v>180</v>
      </c>
      <c r="P1399" s="265">
        <v>208.8</v>
      </c>
      <c r="Q1399" s="265">
        <v>0</v>
      </c>
      <c r="R1399" s="265">
        <v>1854.4</v>
      </c>
      <c r="S1399" s="265">
        <v>0</v>
      </c>
      <c r="T1399" s="265">
        <v>0</v>
      </c>
      <c r="U1399" s="265">
        <v>0</v>
      </c>
      <c r="V1399" s="265">
        <v>94</v>
      </c>
      <c r="W1399" s="265">
        <v>0</v>
      </c>
      <c r="X1399" s="265">
        <v>125</v>
      </c>
      <c r="Y1399" s="265">
        <v>0</v>
      </c>
      <c r="Z1399" s="265">
        <v>0</v>
      </c>
    </row>
    <row r="1400" spans="1:26" ht="19.45" customHeight="1">
      <c r="A1400" s="264" t="s">
        <v>1053</v>
      </c>
      <c r="B1400" s="264" t="s">
        <v>1086</v>
      </c>
      <c r="C1400" s="264" t="s">
        <v>1087</v>
      </c>
      <c r="D1400" s="265">
        <v>8396.7999999999993</v>
      </c>
      <c r="E1400" s="265">
        <v>13.6</v>
      </c>
      <c r="F1400" s="265">
        <v>0</v>
      </c>
      <c r="G1400" s="265">
        <v>0</v>
      </c>
      <c r="H1400" s="265">
        <v>0</v>
      </c>
      <c r="I1400" s="265">
        <v>0</v>
      </c>
      <c r="J1400" s="265">
        <v>0</v>
      </c>
      <c r="K1400" s="265">
        <v>0</v>
      </c>
      <c r="L1400" s="265">
        <v>0</v>
      </c>
      <c r="M1400" s="265">
        <v>120.2</v>
      </c>
      <c r="N1400" s="265">
        <v>256.60000000000002</v>
      </c>
      <c r="O1400" s="265">
        <v>180</v>
      </c>
      <c r="P1400" s="265">
        <v>208.8</v>
      </c>
      <c r="Q1400" s="265">
        <v>0</v>
      </c>
      <c r="R1400" s="265">
        <v>1854.4</v>
      </c>
      <c r="S1400" s="265">
        <v>0</v>
      </c>
      <c r="T1400" s="265">
        <v>0</v>
      </c>
      <c r="U1400" s="265">
        <v>0</v>
      </c>
      <c r="V1400" s="265">
        <v>94</v>
      </c>
      <c r="W1400" s="265">
        <v>0</v>
      </c>
      <c r="X1400" s="265">
        <v>125</v>
      </c>
      <c r="Y1400" s="265">
        <v>0</v>
      </c>
      <c r="Z1400" s="265">
        <v>0</v>
      </c>
    </row>
    <row r="1401" spans="1:26" ht="19.45" customHeight="1">
      <c r="A1401" s="264" t="s">
        <v>1053</v>
      </c>
      <c r="B1401" s="264" t="s">
        <v>1086</v>
      </c>
      <c r="C1401" s="264" t="s">
        <v>1088</v>
      </c>
      <c r="D1401" s="265">
        <v>8396.7999999999993</v>
      </c>
      <c r="E1401" s="265">
        <v>13.6</v>
      </c>
      <c r="F1401" s="265">
        <v>0</v>
      </c>
      <c r="G1401" s="265">
        <v>0</v>
      </c>
      <c r="H1401" s="265">
        <v>0</v>
      </c>
      <c r="I1401" s="265">
        <v>0</v>
      </c>
      <c r="J1401" s="265">
        <v>0</v>
      </c>
      <c r="K1401" s="265">
        <v>0</v>
      </c>
      <c r="L1401" s="265">
        <v>0</v>
      </c>
      <c r="M1401" s="265">
        <v>120.2</v>
      </c>
      <c r="N1401" s="265">
        <v>256.60000000000002</v>
      </c>
      <c r="O1401" s="265">
        <v>180</v>
      </c>
      <c r="P1401" s="265">
        <v>208.8</v>
      </c>
      <c r="Q1401" s="265">
        <v>0</v>
      </c>
      <c r="R1401" s="265">
        <v>1854.4</v>
      </c>
      <c r="S1401" s="265">
        <v>0</v>
      </c>
      <c r="T1401" s="265">
        <v>0</v>
      </c>
      <c r="U1401" s="265">
        <v>0</v>
      </c>
      <c r="V1401" s="265">
        <v>94</v>
      </c>
      <c r="W1401" s="265">
        <v>0</v>
      </c>
      <c r="X1401" s="265">
        <v>125</v>
      </c>
      <c r="Y1401" s="265">
        <v>0</v>
      </c>
      <c r="Z1401" s="265">
        <v>0</v>
      </c>
    </row>
    <row r="1402" spans="1:26" ht="19.45" customHeight="1">
      <c r="A1402" s="264" t="s">
        <v>1053</v>
      </c>
      <c r="B1402" s="264" t="s">
        <v>1086</v>
      </c>
      <c r="C1402" s="264" t="s">
        <v>9</v>
      </c>
      <c r="D1402" s="265">
        <v>8396.7999999999993</v>
      </c>
      <c r="E1402" s="265">
        <v>17</v>
      </c>
      <c r="F1402" s="265">
        <v>0</v>
      </c>
      <c r="G1402" s="265">
        <v>0</v>
      </c>
      <c r="H1402" s="265">
        <v>0</v>
      </c>
      <c r="I1402" s="265">
        <v>0</v>
      </c>
      <c r="J1402" s="265">
        <v>0</v>
      </c>
      <c r="K1402" s="265">
        <v>0</v>
      </c>
      <c r="L1402" s="265">
        <v>0</v>
      </c>
      <c r="M1402" s="265">
        <v>120.2</v>
      </c>
      <c r="N1402" s="265">
        <v>256.60000000000002</v>
      </c>
      <c r="O1402" s="265">
        <v>180</v>
      </c>
      <c r="P1402" s="265">
        <v>208.8</v>
      </c>
      <c r="Q1402" s="265">
        <v>0</v>
      </c>
      <c r="R1402" s="265">
        <v>1854.4</v>
      </c>
      <c r="S1402" s="265">
        <v>0</v>
      </c>
      <c r="T1402" s="265">
        <v>0</v>
      </c>
      <c r="U1402" s="265">
        <v>0</v>
      </c>
      <c r="V1402" s="265">
        <v>94</v>
      </c>
      <c r="W1402" s="265">
        <v>0</v>
      </c>
      <c r="X1402" s="265">
        <v>125</v>
      </c>
      <c r="Y1402" s="265">
        <v>0</v>
      </c>
      <c r="Z1402" s="265">
        <v>0</v>
      </c>
    </row>
    <row r="1403" spans="1:26" ht="19.45" customHeight="1">
      <c r="A1403" s="264" t="s">
        <v>1053</v>
      </c>
      <c r="B1403" s="264" t="s">
        <v>1086</v>
      </c>
      <c r="C1403" s="264" t="s">
        <v>1083</v>
      </c>
      <c r="D1403" s="265">
        <v>8396.7999999999993</v>
      </c>
      <c r="E1403" s="265">
        <v>17</v>
      </c>
      <c r="F1403" s="265">
        <v>0</v>
      </c>
      <c r="G1403" s="265">
        <v>0</v>
      </c>
      <c r="H1403" s="265">
        <v>0</v>
      </c>
      <c r="I1403" s="265">
        <v>0</v>
      </c>
      <c r="J1403" s="265">
        <v>0</v>
      </c>
      <c r="K1403" s="265">
        <v>0</v>
      </c>
      <c r="L1403" s="265">
        <v>0</v>
      </c>
      <c r="M1403" s="265">
        <v>120.2</v>
      </c>
      <c r="N1403" s="265">
        <v>256.60000000000002</v>
      </c>
      <c r="O1403" s="265">
        <v>180</v>
      </c>
      <c r="P1403" s="265">
        <v>208.8</v>
      </c>
      <c r="Q1403" s="265">
        <v>0</v>
      </c>
      <c r="R1403" s="265">
        <v>1854.4</v>
      </c>
      <c r="S1403" s="265">
        <v>0</v>
      </c>
      <c r="T1403" s="265">
        <v>0</v>
      </c>
      <c r="U1403" s="265">
        <v>0</v>
      </c>
      <c r="V1403" s="265">
        <v>94</v>
      </c>
      <c r="W1403" s="265">
        <v>0</v>
      </c>
      <c r="X1403" s="265">
        <v>125</v>
      </c>
      <c r="Y1403" s="265">
        <v>0</v>
      </c>
      <c r="Z1403" s="265">
        <v>0</v>
      </c>
    </row>
    <row r="1404" spans="1:26" ht="19.45" customHeight="1">
      <c r="A1404" s="264" t="s">
        <v>1053</v>
      </c>
      <c r="B1404" s="264" t="s">
        <v>1086</v>
      </c>
      <c r="C1404" s="264" t="s">
        <v>1056</v>
      </c>
      <c r="D1404" s="265">
        <v>8396.7999999999993</v>
      </c>
      <c r="E1404" s="265">
        <v>17</v>
      </c>
      <c r="F1404" s="265">
        <v>0</v>
      </c>
      <c r="G1404" s="265">
        <v>0</v>
      </c>
      <c r="H1404" s="265">
        <v>0</v>
      </c>
      <c r="I1404" s="265">
        <v>0</v>
      </c>
      <c r="J1404" s="265">
        <v>0</v>
      </c>
      <c r="K1404" s="265">
        <v>10</v>
      </c>
      <c r="L1404" s="265">
        <v>0</v>
      </c>
      <c r="M1404" s="265">
        <v>120.2</v>
      </c>
      <c r="N1404" s="265">
        <v>256.60000000000002</v>
      </c>
      <c r="O1404" s="265">
        <v>180</v>
      </c>
      <c r="P1404" s="265">
        <v>208.8</v>
      </c>
      <c r="Q1404" s="265">
        <v>0</v>
      </c>
      <c r="R1404" s="265">
        <v>1854.4</v>
      </c>
      <c r="S1404" s="265">
        <v>0</v>
      </c>
      <c r="T1404" s="265">
        <v>0</v>
      </c>
      <c r="U1404" s="265">
        <v>0</v>
      </c>
      <c r="V1404" s="265">
        <v>94</v>
      </c>
      <c r="W1404" s="265">
        <v>0</v>
      </c>
      <c r="X1404" s="265">
        <v>125</v>
      </c>
      <c r="Y1404" s="265">
        <v>0</v>
      </c>
      <c r="Z1404" s="265">
        <v>0</v>
      </c>
    </row>
    <row r="1405" spans="1:26" ht="19.45" customHeight="1">
      <c r="A1405" s="264" t="s">
        <v>1053</v>
      </c>
      <c r="B1405" s="264" t="s">
        <v>1086</v>
      </c>
      <c r="C1405" s="264" t="s">
        <v>1075</v>
      </c>
      <c r="D1405" s="265">
        <v>8396.7999999999993</v>
      </c>
      <c r="E1405" s="265">
        <v>17</v>
      </c>
      <c r="F1405" s="265">
        <v>0</v>
      </c>
      <c r="G1405" s="265">
        <v>0</v>
      </c>
      <c r="H1405" s="265">
        <v>0</v>
      </c>
      <c r="I1405" s="265">
        <v>0</v>
      </c>
      <c r="J1405" s="265">
        <v>0</v>
      </c>
      <c r="K1405" s="265">
        <v>0</v>
      </c>
      <c r="L1405" s="265">
        <v>0</v>
      </c>
      <c r="M1405" s="265">
        <v>120.2</v>
      </c>
      <c r="N1405" s="265">
        <v>256.60000000000002</v>
      </c>
      <c r="O1405" s="265">
        <v>180</v>
      </c>
      <c r="P1405" s="265">
        <v>208.8</v>
      </c>
      <c r="Q1405" s="265">
        <v>0</v>
      </c>
      <c r="R1405" s="265">
        <v>1854.4</v>
      </c>
      <c r="S1405" s="265">
        <v>0</v>
      </c>
      <c r="T1405" s="265">
        <v>0</v>
      </c>
      <c r="U1405" s="265">
        <v>0</v>
      </c>
      <c r="V1405" s="265">
        <v>94</v>
      </c>
      <c r="W1405" s="265">
        <v>0</v>
      </c>
      <c r="X1405" s="265">
        <v>125</v>
      </c>
      <c r="Y1405" s="265">
        <v>0</v>
      </c>
      <c r="Z1405" s="265">
        <v>0</v>
      </c>
    </row>
    <row r="1406" spans="1:26" ht="19.45" customHeight="1">
      <c r="A1406" s="264" t="s">
        <v>1053</v>
      </c>
      <c r="B1406" s="264" t="s">
        <v>1086</v>
      </c>
      <c r="C1406" s="264" t="s">
        <v>1077</v>
      </c>
      <c r="D1406" s="265">
        <v>8396.7999999999993</v>
      </c>
      <c r="E1406" s="265">
        <v>17</v>
      </c>
      <c r="F1406" s="265">
        <v>0</v>
      </c>
      <c r="G1406" s="265">
        <v>0</v>
      </c>
      <c r="H1406" s="265">
        <v>0</v>
      </c>
      <c r="I1406" s="265">
        <v>0</v>
      </c>
      <c r="J1406" s="265">
        <v>0</v>
      </c>
      <c r="K1406" s="265">
        <v>0</v>
      </c>
      <c r="L1406" s="265">
        <v>0</v>
      </c>
      <c r="M1406" s="265">
        <v>120.2</v>
      </c>
      <c r="N1406" s="265">
        <v>256.60000000000002</v>
      </c>
      <c r="O1406" s="265">
        <v>180</v>
      </c>
      <c r="P1406" s="265">
        <v>208.8</v>
      </c>
      <c r="Q1406" s="265">
        <v>0</v>
      </c>
      <c r="R1406" s="265">
        <v>1854.4</v>
      </c>
      <c r="S1406" s="265">
        <v>0</v>
      </c>
      <c r="T1406" s="265">
        <v>0</v>
      </c>
      <c r="U1406" s="265">
        <v>0</v>
      </c>
      <c r="V1406" s="265">
        <v>94</v>
      </c>
      <c r="W1406" s="265">
        <v>0</v>
      </c>
      <c r="X1406" s="265">
        <v>125</v>
      </c>
      <c r="Y1406" s="265">
        <v>0</v>
      </c>
      <c r="Z1406" s="265">
        <v>0</v>
      </c>
    </row>
    <row r="1407" spans="1:26" ht="19.45" customHeight="1">
      <c r="A1407" s="264" t="s">
        <v>1053</v>
      </c>
      <c r="B1407" s="264" t="s">
        <v>1086</v>
      </c>
      <c r="C1407" s="264" t="s">
        <v>8</v>
      </c>
      <c r="D1407" s="265">
        <v>8396.7999999999993</v>
      </c>
      <c r="E1407" s="265">
        <v>25</v>
      </c>
      <c r="F1407" s="265">
        <v>0</v>
      </c>
      <c r="G1407" s="265">
        <v>0</v>
      </c>
      <c r="H1407" s="265">
        <v>0</v>
      </c>
      <c r="I1407" s="265">
        <v>0</v>
      </c>
      <c r="J1407" s="265">
        <v>0</v>
      </c>
      <c r="K1407" s="265">
        <v>0</v>
      </c>
      <c r="L1407" s="265">
        <v>0</v>
      </c>
      <c r="M1407" s="265">
        <v>120.2</v>
      </c>
      <c r="N1407" s="265">
        <v>256.60000000000002</v>
      </c>
      <c r="O1407" s="265">
        <v>180</v>
      </c>
      <c r="P1407" s="265">
        <v>208.8</v>
      </c>
      <c r="Q1407" s="265">
        <v>0</v>
      </c>
      <c r="R1407" s="265">
        <v>1854.4</v>
      </c>
      <c r="S1407" s="265">
        <v>0</v>
      </c>
      <c r="T1407" s="265">
        <v>0</v>
      </c>
      <c r="U1407" s="265">
        <v>0</v>
      </c>
      <c r="V1407" s="265">
        <v>94</v>
      </c>
      <c r="W1407" s="265">
        <v>0</v>
      </c>
      <c r="X1407" s="265">
        <v>125</v>
      </c>
      <c r="Y1407" s="265">
        <v>0</v>
      </c>
      <c r="Z1407" s="265">
        <v>0</v>
      </c>
    </row>
    <row r="1408" spans="1:26" ht="19.45" customHeight="1">
      <c r="A1408" s="264" t="s">
        <v>1053</v>
      </c>
      <c r="B1408" s="264" t="s">
        <v>1086</v>
      </c>
      <c r="C1408" s="264" t="s">
        <v>163</v>
      </c>
      <c r="D1408" s="265">
        <v>8396.7999999999993</v>
      </c>
      <c r="E1408" s="265">
        <v>25</v>
      </c>
      <c r="F1408" s="265">
        <v>0</v>
      </c>
      <c r="G1408" s="265">
        <v>0</v>
      </c>
      <c r="H1408" s="265">
        <v>0</v>
      </c>
      <c r="I1408" s="265">
        <v>0</v>
      </c>
      <c r="J1408" s="265">
        <v>0</v>
      </c>
      <c r="K1408" s="265">
        <v>10</v>
      </c>
      <c r="L1408" s="265">
        <v>0</v>
      </c>
      <c r="M1408" s="265">
        <v>120.2</v>
      </c>
      <c r="N1408" s="265">
        <v>256.60000000000002</v>
      </c>
      <c r="O1408" s="265">
        <v>180</v>
      </c>
      <c r="P1408" s="265">
        <v>208.8</v>
      </c>
      <c r="Q1408" s="265">
        <v>0</v>
      </c>
      <c r="R1408" s="265">
        <v>1854.4</v>
      </c>
      <c r="S1408" s="265">
        <v>0</v>
      </c>
      <c r="T1408" s="265">
        <v>0</v>
      </c>
      <c r="U1408" s="265">
        <v>0</v>
      </c>
      <c r="V1408" s="265">
        <v>94</v>
      </c>
      <c r="W1408" s="265">
        <v>0</v>
      </c>
      <c r="X1408" s="265">
        <v>125</v>
      </c>
      <c r="Y1408" s="265">
        <v>0</v>
      </c>
      <c r="Z1408" s="265">
        <v>0</v>
      </c>
    </row>
    <row r="1409" spans="1:26" ht="19.45" customHeight="1">
      <c r="A1409" s="264" t="s">
        <v>1053</v>
      </c>
      <c r="B1409" s="264" t="s">
        <v>1086</v>
      </c>
      <c r="C1409" s="264" t="s">
        <v>164</v>
      </c>
      <c r="D1409" s="265">
        <v>8396.7999999999993</v>
      </c>
      <c r="E1409" s="265">
        <v>25</v>
      </c>
      <c r="F1409" s="265">
        <v>0</v>
      </c>
      <c r="G1409" s="265">
        <v>0</v>
      </c>
      <c r="H1409" s="265">
        <v>0</v>
      </c>
      <c r="I1409" s="265">
        <v>0</v>
      </c>
      <c r="J1409" s="265">
        <v>0</v>
      </c>
      <c r="K1409" s="265">
        <v>10</v>
      </c>
      <c r="L1409" s="265">
        <v>0</v>
      </c>
      <c r="M1409" s="265">
        <v>120.2</v>
      </c>
      <c r="N1409" s="265">
        <v>256.60000000000002</v>
      </c>
      <c r="O1409" s="265">
        <v>180</v>
      </c>
      <c r="P1409" s="265">
        <v>208.8</v>
      </c>
      <c r="Q1409" s="265">
        <v>0</v>
      </c>
      <c r="R1409" s="265">
        <v>1854.4</v>
      </c>
      <c r="S1409" s="265">
        <v>0</v>
      </c>
      <c r="T1409" s="265">
        <v>0</v>
      </c>
      <c r="U1409" s="265">
        <v>0</v>
      </c>
      <c r="V1409" s="265">
        <v>94</v>
      </c>
      <c r="W1409" s="265">
        <v>0</v>
      </c>
      <c r="X1409" s="265">
        <v>125</v>
      </c>
      <c r="Y1409" s="265">
        <v>0</v>
      </c>
      <c r="Z1409" s="265">
        <v>0</v>
      </c>
    </row>
    <row r="1410" spans="1:26" ht="19.45" customHeight="1">
      <c r="A1410" s="264" t="s">
        <v>1053</v>
      </c>
      <c r="B1410" s="264" t="s">
        <v>1086</v>
      </c>
      <c r="C1410" s="264" t="s">
        <v>1089</v>
      </c>
      <c r="D1410" s="265">
        <v>8396.7999999999993</v>
      </c>
      <c r="E1410" s="265">
        <v>25</v>
      </c>
      <c r="F1410" s="265">
        <v>0</v>
      </c>
      <c r="G1410" s="265">
        <v>0</v>
      </c>
      <c r="H1410" s="265">
        <v>0</v>
      </c>
      <c r="I1410" s="265">
        <v>0</v>
      </c>
      <c r="J1410" s="265">
        <v>0</v>
      </c>
      <c r="K1410" s="265">
        <v>10</v>
      </c>
      <c r="L1410" s="265">
        <v>0</v>
      </c>
      <c r="M1410" s="265">
        <v>120.2</v>
      </c>
      <c r="N1410" s="265">
        <v>256.60000000000002</v>
      </c>
      <c r="O1410" s="265">
        <v>180</v>
      </c>
      <c r="P1410" s="265">
        <v>208.8</v>
      </c>
      <c r="Q1410" s="265">
        <v>0</v>
      </c>
      <c r="R1410" s="265">
        <v>1854.4</v>
      </c>
      <c r="S1410" s="265">
        <v>0</v>
      </c>
      <c r="T1410" s="265">
        <v>0</v>
      </c>
      <c r="U1410" s="265">
        <v>0</v>
      </c>
      <c r="V1410" s="265">
        <v>94</v>
      </c>
      <c r="W1410" s="265">
        <v>0</v>
      </c>
      <c r="X1410" s="265">
        <v>125</v>
      </c>
      <c r="Y1410" s="265">
        <v>0</v>
      </c>
      <c r="Z1410" s="265">
        <v>0</v>
      </c>
    </row>
    <row r="1411" spans="1:26" ht="19.45" customHeight="1">
      <c r="A1411" s="264" t="s">
        <v>1053</v>
      </c>
      <c r="B1411" s="264" t="s">
        <v>1086</v>
      </c>
      <c r="C1411" s="264" t="s">
        <v>1090</v>
      </c>
      <c r="D1411" s="265">
        <v>8396.7999999999993</v>
      </c>
      <c r="E1411" s="265">
        <v>25</v>
      </c>
      <c r="F1411" s="265">
        <v>0</v>
      </c>
      <c r="G1411" s="265">
        <v>0</v>
      </c>
      <c r="H1411" s="265">
        <v>0</v>
      </c>
      <c r="I1411" s="265">
        <v>0</v>
      </c>
      <c r="J1411" s="265">
        <v>0</v>
      </c>
      <c r="K1411" s="265">
        <v>0</v>
      </c>
      <c r="L1411" s="265">
        <v>0</v>
      </c>
      <c r="M1411" s="265">
        <v>120.2</v>
      </c>
      <c r="N1411" s="265">
        <v>256.60000000000002</v>
      </c>
      <c r="O1411" s="265">
        <v>180</v>
      </c>
      <c r="P1411" s="265">
        <v>208.8</v>
      </c>
      <c r="Q1411" s="265">
        <v>0</v>
      </c>
      <c r="R1411" s="265">
        <v>1854.4</v>
      </c>
      <c r="S1411" s="265">
        <v>0</v>
      </c>
      <c r="T1411" s="265">
        <v>0</v>
      </c>
      <c r="U1411" s="265">
        <v>0</v>
      </c>
      <c r="V1411" s="265">
        <v>94</v>
      </c>
      <c r="W1411" s="265">
        <v>0</v>
      </c>
      <c r="X1411" s="265">
        <v>125</v>
      </c>
      <c r="Y1411" s="265">
        <v>0</v>
      </c>
      <c r="Z1411" s="265">
        <v>0</v>
      </c>
    </row>
    <row r="1412" spans="1:26" ht="19.45" customHeight="1">
      <c r="A1412" s="264" t="s">
        <v>1053</v>
      </c>
      <c r="B1412" s="264" t="s">
        <v>1086</v>
      </c>
      <c r="C1412" s="264" t="s">
        <v>1084</v>
      </c>
      <c r="D1412" s="265">
        <v>8396.7999999999993</v>
      </c>
      <c r="E1412" s="265">
        <v>33.5</v>
      </c>
      <c r="F1412" s="265">
        <v>0</v>
      </c>
      <c r="G1412" s="265">
        <v>0</v>
      </c>
      <c r="H1412" s="265">
        <v>0</v>
      </c>
      <c r="I1412" s="265">
        <v>0</v>
      </c>
      <c r="J1412" s="265">
        <v>0</v>
      </c>
      <c r="K1412" s="265">
        <v>10</v>
      </c>
      <c r="L1412" s="265">
        <v>0</v>
      </c>
      <c r="M1412" s="265">
        <v>120.2</v>
      </c>
      <c r="N1412" s="265">
        <v>256.60000000000002</v>
      </c>
      <c r="O1412" s="265">
        <v>180</v>
      </c>
      <c r="P1412" s="265">
        <v>208.8</v>
      </c>
      <c r="Q1412" s="265">
        <v>0</v>
      </c>
      <c r="R1412" s="265">
        <v>1854.4</v>
      </c>
      <c r="S1412" s="265">
        <v>0</v>
      </c>
      <c r="T1412" s="265">
        <v>0</v>
      </c>
      <c r="U1412" s="265">
        <v>0</v>
      </c>
      <c r="V1412" s="265">
        <v>94</v>
      </c>
      <c r="W1412" s="265">
        <v>0</v>
      </c>
      <c r="X1412" s="265">
        <v>125</v>
      </c>
      <c r="Y1412" s="265">
        <v>0</v>
      </c>
      <c r="Z1412" s="265">
        <v>0</v>
      </c>
    </row>
    <row r="1413" spans="1:26" ht="19.45" customHeight="1">
      <c r="A1413" s="264" t="s">
        <v>1053</v>
      </c>
      <c r="B1413" s="264" t="s">
        <v>1086</v>
      </c>
      <c r="C1413" s="264" t="s">
        <v>1039</v>
      </c>
      <c r="D1413" s="265">
        <v>8396.7999999999993</v>
      </c>
      <c r="E1413" s="265">
        <v>33.5</v>
      </c>
      <c r="F1413" s="265">
        <v>0</v>
      </c>
      <c r="G1413" s="265">
        <v>0</v>
      </c>
      <c r="H1413" s="265">
        <v>0</v>
      </c>
      <c r="I1413" s="265">
        <v>0</v>
      </c>
      <c r="J1413" s="265">
        <v>0</v>
      </c>
      <c r="K1413" s="265">
        <v>10</v>
      </c>
      <c r="L1413" s="265">
        <v>0</v>
      </c>
      <c r="M1413" s="265">
        <v>120.2</v>
      </c>
      <c r="N1413" s="265">
        <v>256.60000000000002</v>
      </c>
      <c r="O1413" s="265">
        <v>180</v>
      </c>
      <c r="P1413" s="265">
        <v>208.8</v>
      </c>
      <c r="Q1413" s="265">
        <v>0</v>
      </c>
      <c r="R1413" s="265">
        <v>1854.4</v>
      </c>
      <c r="S1413" s="265">
        <v>0</v>
      </c>
      <c r="T1413" s="265">
        <v>0</v>
      </c>
      <c r="U1413" s="265">
        <v>0</v>
      </c>
      <c r="V1413" s="265">
        <v>94</v>
      </c>
      <c r="W1413" s="265">
        <v>0</v>
      </c>
      <c r="X1413" s="265">
        <v>125</v>
      </c>
      <c r="Y1413" s="265">
        <v>0</v>
      </c>
      <c r="Z1413" s="265">
        <v>0</v>
      </c>
    </row>
    <row r="1414" spans="1:26" ht="19.45" customHeight="1">
      <c r="A1414" s="264" t="s">
        <v>1053</v>
      </c>
      <c r="B1414" s="264" t="s">
        <v>1086</v>
      </c>
      <c r="C1414" s="264" t="s">
        <v>1040</v>
      </c>
      <c r="D1414" s="265">
        <v>8396.7999999999993</v>
      </c>
      <c r="E1414" s="265">
        <v>33.5</v>
      </c>
      <c r="F1414" s="265">
        <v>0</v>
      </c>
      <c r="G1414" s="265">
        <v>0</v>
      </c>
      <c r="H1414" s="265">
        <v>0</v>
      </c>
      <c r="I1414" s="265">
        <v>0</v>
      </c>
      <c r="J1414" s="265">
        <v>0</v>
      </c>
      <c r="K1414" s="265">
        <v>10</v>
      </c>
      <c r="L1414" s="265">
        <v>0</v>
      </c>
      <c r="M1414" s="265">
        <v>120.2</v>
      </c>
      <c r="N1414" s="265">
        <v>256.60000000000002</v>
      </c>
      <c r="O1414" s="265">
        <v>180</v>
      </c>
      <c r="P1414" s="265">
        <v>208.8</v>
      </c>
      <c r="Q1414" s="265">
        <v>0</v>
      </c>
      <c r="R1414" s="265">
        <v>1854.4</v>
      </c>
      <c r="S1414" s="265">
        <v>0</v>
      </c>
      <c r="T1414" s="265">
        <v>0</v>
      </c>
      <c r="U1414" s="265">
        <v>0</v>
      </c>
      <c r="V1414" s="265">
        <v>94</v>
      </c>
      <c r="W1414" s="265">
        <v>0</v>
      </c>
      <c r="X1414" s="265">
        <v>125</v>
      </c>
      <c r="Y1414" s="265">
        <v>0</v>
      </c>
      <c r="Z1414" s="265">
        <v>0</v>
      </c>
    </row>
    <row r="1415" spans="1:26" ht="19.45" customHeight="1">
      <c r="A1415" s="264" t="s">
        <v>1053</v>
      </c>
      <c r="B1415" s="264" t="s">
        <v>1086</v>
      </c>
      <c r="C1415" s="264" t="s">
        <v>1078</v>
      </c>
      <c r="D1415" s="265">
        <v>8396.7999999999993</v>
      </c>
      <c r="E1415" s="265">
        <v>33.5</v>
      </c>
      <c r="F1415" s="265">
        <v>0</v>
      </c>
      <c r="G1415" s="265">
        <v>0</v>
      </c>
      <c r="H1415" s="265">
        <v>0</v>
      </c>
      <c r="I1415" s="265">
        <v>0</v>
      </c>
      <c r="J1415" s="265">
        <v>0</v>
      </c>
      <c r="K1415" s="265">
        <v>0</v>
      </c>
      <c r="L1415" s="265">
        <v>0</v>
      </c>
      <c r="M1415" s="265">
        <v>120.2</v>
      </c>
      <c r="N1415" s="265">
        <v>256.60000000000002</v>
      </c>
      <c r="O1415" s="265">
        <v>180</v>
      </c>
      <c r="P1415" s="265">
        <v>208.8</v>
      </c>
      <c r="Q1415" s="265">
        <v>0</v>
      </c>
      <c r="R1415" s="265">
        <v>1854.4</v>
      </c>
      <c r="S1415" s="265">
        <v>0</v>
      </c>
      <c r="T1415" s="265">
        <v>0</v>
      </c>
      <c r="U1415" s="265">
        <v>0</v>
      </c>
      <c r="V1415" s="265">
        <v>94</v>
      </c>
      <c r="W1415" s="265">
        <v>0</v>
      </c>
      <c r="X1415" s="265">
        <v>125</v>
      </c>
      <c r="Y1415" s="265">
        <v>0</v>
      </c>
      <c r="Z1415" s="265">
        <v>0</v>
      </c>
    </row>
    <row r="1416" spans="1:26" ht="19.45" customHeight="1">
      <c r="A1416" s="264" t="s">
        <v>1053</v>
      </c>
      <c r="B1416" s="264" t="s">
        <v>1086</v>
      </c>
      <c r="C1416" s="264" t="s">
        <v>1041</v>
      </c>
      <c r="D1416" s="265">
        <v>8396.7999999999993</v>
      </c>
      <c r="E1416" s="265">
        <v>42.6</v>
      </c>
      <c r="F1416" s="265">
        <v>0</v>
      </c>
      <c r="G1416" s="265">
        <v>0</v>
      </c>
      <c r="H1416" s="265">
        <v>0</v>
      </c>
      <c r="I1416" s="265">
        <v>0</v>
      </c>
      <c r="J1416" s="265">
        <v>0</v>
      </c>
      <c r="K1416" s="265">
        <v>10</v>
      </c>
      <c r="L1416" s="265">
        <v>0</v>
      </c>
      <c r="M1416" s="265">
        <v>120.2</v>
      </c>
      <c r="N1416" s="265">
        <v>256.60000000000002</v>
      </c>
      <c r="O1416" s="265">
        <v>180</v>
      </c>
      <c r="P1416" s="265">
        <v>208.8</v>
      </c>
      <c r="Q1416" s="265">
        <v>0</v>
      </c>
      <c r="R1416" s="265">
        <v>1854.4</v>
      </c>
      <c r="S1416" s="265">
        <v>0</v>
      </c>
      <c r="T1416" s="265">
        <v>0</v>
      </c>
      <c r="U1416" s="265">
        <v>0</v>
      </c>
      <c r="V1416" s="265">
        <v>94</v>
      </c>
      <c r="W1416" s="265">
        <v>0</v>
      </c>
      <c r="X1416" s="265">
        <v>125</v>
      </c>
      <c r="Y1416" s="265">
        <v>0</v>
      </c>
      <c r="Z1416" s="265">
        <v>0</v>
      </c>
    </row>
    <row r="1417" spans="1:26" ht="19.45" customHeight="1">
      <c r="A1417" s="264" t="s">
        <v>1053</v>
      </c>
      <c r="B1417" s="264" t="s">
        <v>1086</v>
      </c>
      <c r="C1417" s="264" t="s">
        <v>1042</v>
      </c>
      <c r="D1417" s="265">
        <v>8396.7999999999993</v>
      </c>
      <c r="E1417" s="265">
        <v>42.6</v>
      </c>
      <c r="F1417" s="265">
        <v>0</v>
      </c>
      <c r="G1417" s="265">
        <v>0</v>
      </c>
      <c r="H1417" s="265">
        <v>0</v>
      </c>
      <c r="I1417" s="265">
        <v>0</v>
      </c>
      <c r="J1417" s="265">
        <v>0</v>
      </c>
      <c r="K1417" s="265">
        <v>10</v>
      </c>
      <c r="L1417" s="265">
        <v>0</v>
      </c>
      <c r="M1417" s="265">
        <v>120.2</v>
      </c>
      <c r="N1417" s="265">
        <v>256.60000000000002</v>
      </c>
      <c r="O1417" s="265">
        <v>180</v>
      </c>
      <c r="P1417" s="265">
        <v>208.8</v>
      </c>
      <c r="Q1417" s="265">
        <v>0</v>
      </c>
      <c r="R1417" s="265">
        <v>1854.4</v>
      </c>
      <c r="S1417" s="265">
        <v>0</v>
      </c>
      <c r="T1417" s="265">
        <v>0</v>
      </c>
      <c r="U1417" s="265">
        <v>0</v>
      </c>
      <c r="V1417" s="265">
        <v>94</v>
      </c>
      <c r="W1417" s="265">
        <v>0</v>
      </c>
      <c r="X1417" s="265">
        <v>125</v>
      </c>
      <c r="Y1417" s="265">
        <v>0</v>
      </c>
      <c r="Z1417" s="265">
        <v>0</v>
      </c>
    </row>
    <row r="1418" spans="1:26" ht="19.45" customHeight="1">
      <c r="A1418" s="264" t="s">
        <v>1053</v>
      </c>
      <c r="B1418" s="264" t="s">
        <v>1086</v>
      </c>
      <c r="C1418" s="264" t="s">
        <v>1091</v>
      </c>
      <c r="D1418" s="265">
        <v>8396.7999999999993</v>
      </c>
      <c r="E1418" s="265">
        <v>42.6</v>
      </c>
      <c r="F1418" s="265">
        <v>0</v>
      </c>
      <c r="G1418" s="265">
        <v>0</v>
      </c>
      <c r="H1418" s="265">
        <v>0</v>
      </c>
      <c r="I1418" s="265">
        <v>0</v>
      </c>
      <c r="J1418" s="265">
        <v>0</v>
      </c>
      <c r="K1418" s="265">
        <v>10</v>
      </c>
      <c r="L1418" s="265">
        <v>0</v>
      </c>
      <c r="M1418" s="265">
        <v>120.2</v>
      </c>
      <c r="N1418" s="265">
        <v>256.60000000000002</v>
      </c>
      <c r="O1418" s="265">
        <v>180</v>
      </c>
      <c r="P1418" s="265">
        <v>208.8</v>
      </c>
      <c r="Q1418" s="265">
        <v>0</v>
      </c>
      <c r="R1418" s="265">
        <v>1854.4</v>
      </c>
      <c r="S1418" s="265">
        <v>0</v>
      </c>
      <c r="T1418" s="265">
        <v>0</v>
      </c>
      <c r="U1418" s="265">
        <v>0</v>
      </c>
      <c r="V1418" s="265">
        <v>94</v>
      </c>
      <c r="W1418" s="265">
        <v>0</v>
      </c>
      <c r="X1418" s="265">
        <v>125</v>
      </c>
      <c r="Y1418" s="265">
        <v>0</v>
      </c>
      <c r="Z1418" s="265">
        <v>0</v>
      </c>
    </row>
    <row r="1419" spans="1:26" ht="19.45" customHeight="1">
      <c r="A1419" s="264" t="s">
        <v>1053</v>
      </c>
      <c r="B1419" s="264" t="s">
        <v>1092</v>
      </c>
      <c r="C1419" s="264" t="s">
        <v>1065</v>
      </c>
      <c r="D1419" s="265">
        <v>9675.68</v>
      </c>
      <c r="E1419" s="265">
        <v>0</v>
      </c>
      <c r="F1419" s="265">
        <v>0</v>
      </c>
      <c r="G1419" s="265">
        <v>0</v>
      </c>
      <c r="H1419" s="265">
        <v>0</v>
      </c>
      <c r="I1419" s="265">
        <v>0</v>
      </c>
      <c r="J1419" s="265">
        <v>0</v>
      </c>
      <c r="K1419" s="265">
        <v>12</v>
      </c>
      <c r="L1419" s="265">
        <v>0</v>
      </c>
      <c r="M1419" s="265">
        <v>144.24</v>
      </c>
      <c r="N1419" s="265">
        <v>307.92</v>
      </c>
      <c r="O1419" s="265">
        <v>216</v>
      </c>
      <c r="P1419" s="265">
        <v>250.56</v>
      </c>
      <c r="Q1419" s="265">
        <v>0</v>
      </c>
      <c r="R1419" s="265">
        <v>2225.2800000000002</v>
      </c>
      <c r="S1419" s="265">
        <v>0</v>
      </c>
      <c r="T1419" s="265">
        <v>0</v>
      </c>
      <c r="U1419" s="265">
        <v>0</v>
      </c>
      <c r="V1419" s="265">
        <v>112.8</v>
      </c>
      <c r="W1419" s="265">
        <v>6.49</v>
      </c>
      <c r="X1419" s="265">
        <v>150</v>
      </c>
      <c r="Y1419" s="265">
        <v>0</v>
      </c>
      <c r="Z1419" s="265">
        <v>0</v>
      </c>
    </row>
    <row r="1420" spans="1:26" ht="19.45" customHeight="1">
      <c r="A1420" s="264" t="s">
        <v>1053</v>
      </c>
      <c r="B1420" s="264" t="s">
        <v>1092</v>
      </c>
      <c r="C1420" s="264" t="s">
        <v>1082</v>
      </c>
      <c r="D1420" s="265">
        <v>9675.68</v>
      </c>
      <c r="E1420" s="265">
        <v>13.6</v>
      </c>
      <c r="F1420" s="265">
        <v>0</v>
      </c>
      <c r="G1420" s="265">
        <v>0</v>
      </c>
      <c r="H1420" s="265">
        <v>0</v>
      </c>
      <c r="I1420" s="265">
        <v>0</v>
      </c>
      <c r="J1420" s="265">
        <v>0</v>
      </c>
      <c r="K1420" s="265">
        <v>12</v>
      </c>
      <c r="L1420" s="265">
        <v>0</v>
      </c>
      <c r="M1420" s="265">
        <v>144.24</v>
      </c>
      <c r="N1420" s="265">
        <v>307.92</v>
      </c>
      <c r="O1420" s="265">
        <v>216</v>
      </c>
      <c r="P1420" s="265">
        <v>250.56</v>
      </c>
      <c r="Q1420" s="265">
        <v>0</v>
      </c>
      <c r="R1420" s="265">
        <v>2225.2800000000002</v>
      </c>
      <c r="S1420" s="265">
        <v>0</v>
      </c>
      <c r="T1420" s="265">
        <v>0</v>
      </c>
      <c r="U1420" s="265">
        <v>0</v>
      </c>
      <c r="V1420" s="265">
        <v>112.8</v>
      </c>
      <c r="W1420" s="265">
        <v>6.49</v>
      </c>
      <c r="X1420" s="265">
        <v>150</v>
      </c>
      <c r="Y1420" s="265">
        <v>0</v>
      </c>
      <c r="Z1420" s="265">
        <v>0</v>
      </c>
    </row>
    <row r="1421" spans="1:26" ht="19.45" customHeight="1">
      <c r="A1421" s="264" t="s">
        <v>1053</v>
      </c>
      <c r="B1421" s="264" t="s">
        <v>1092</v>
      </c>
      <c r="C1421" s="264" t="s">
        <v>1072</v>
      </c>
      <c r="D1421" s="265">
        <v>9675.68</v>
      </c>
      <c r="E1421" s="265">
        <v>13.6</v>
      </c>
      <c r="F1421" s="265">
        <v>0</v>
      </c>
      <c r="G1421" s="265">
        <v>0</v>
      </c>
      <c r="H1421" s="265">
        <v>0</v>
      </c>
      <c r="I1421" s="265">
        <v>0</v>
      </c>
      <c r="J1421" s="265">
        <v>0</v>
      </c>
      <c r="K1421" s="265">
        <v>12</v>
      </c>
      <c r="L1421" s="265">
        <v>0</v>
      </c>
      <c r="M1421" s="265">
        <v>144.24</v>
      </c>
      <c r="N1421" s="265">
        <v>307.92</v>
      </c>
      <c r="O1421" s="265">
        <v>216</v>
      </c>
      <c r="P1421" s="265">
        <v>250.56</v>
      </c>
      <c r="Q1421" s="265">
        <v>0</v>
      </c>
      <c r="R1421" s="265">
        <v>2225.2800000000002</v>
      </c>
      <c r="S1421" s="265">
        <v>0</v>
      </c>
      <c r="T1421" s="265">
        <v>0</v>
      </c>
      <c r="U1421" s="265">
        <v>0</v>
      </c>
      <c r="V1421" s="265">
        <v>112.8</v>
      </c>
      <c r="W1421" s="265">
        <v>6.49</v>
      </c>
      <c r="X1421" s="265">
        <v>150</v>
      </c>
      <c r="Y1421" s="265">
        <v>0</v>
      </c>
      <c r="Z1421" s="265">
        <v>0</v>
      </c>
    </row>
    <row r="1422" spans="1:26" ht="19.45" customHeight="1">
      <c r="A1422" s="264" t="s">
        <v>1053</v>
      </c>
      <c r="B1422" s="264" t="s">
        <v>1092</v>
      </c>
      <c r="C1422" s="264" t="s">
        <v>9</v>
      </c>
      <c r="D1422" s="265">
        <v>9675.68</v>
      </c>
      <c r="E1422" s="265">
        <v>20.399999999999999</v>
      </c>
      <c r="F1422" s="265">
        <v>0</v>
      </c>
      <c r="G1422" s="265">
        <v>0</v>
      </c>
      <c r="H1422" s="265">
        <v>0</v>
      </c>
      <c r="I1422" s="265">
        <v>0</v>
      </c>
      <c r="J1422" s="265">
        <v>0</v>
      </c>
      <c r="K1422" s="265">
        <v>12</v>
      </c>
      <c r="L1422" s="265">
        <v>0</v>
      </c>
      <c r="M1422" s="265">
        <v>144.24</v>
      </c>
      <c r="N1422" s="265">
        <v>307.92</v>
      </c>
      <c r="O1422" s="265">
        <v>216</v>
      </c>
      <c r="P1422" s="265">
        <v>250.56</v>
      </c>
      <c r="Q1422" s="265">
        <v>0</v>
      </c>
      <c r="R1422" s="265">
        <v>2225.2800000000002</v>
      </c>
      <c r="S1422" s="265">
        <v>0</v>
      </c>
      <c r="T1422" s="265">
        <v>0</v>
      </c>
      <c r="U1422" s="265">
        <v>0</v>
      </c>
      <c r="V1422" s="265">
        <v>112.8</v>
      </c>
      <c r="W1422" s="265">
        <v>6.49</v>
      </c>
      <c r="X1422" s="265">
        <v>150</v>
      </c>
      <c r="Y1422" s="265">
        <v>0</v>
      </c>
      <c r="Z1422" s="265">
        <v>0</v>
      </c>
    </row>
    <row r="1423" spans="1:26" ht="19.45" customHeight="1">
      <c r="A1423" s="264" t="s">
        <v>1053</v>
      </c>
      <c r="B1423" s="264" t="s">
        <v>1092</v>
      </c>
      <c r="C1423" s="264" t="s">
        <v>1083</v>
      </c>
      <c r="D1423" s="265">
        <v>9675.68</v>
      </c>
      <c r="E1423" s="265">
        <v>20.399999999999999</v>
      </c>
      <c r="F1423" s="265">
        <v>0</v>
      </c>
      <c r="G1423" s="265">
        <v>0</v>
      </c>
      <c r="H1423" s="265">
        <v>0</v>
      </c>
      <c r="I1423" s="265">
        <v>0</v>
      </c>
      <c r="J1423" s="265">
        <v>0</v>
      </c>
      <c r="K1423" s="265">
        <v>12</v>
      </c>
      <c r="L1423" s="265">
        <v>0</v>
      </c>
      <c r="M1423" s="265">
        <v>144.24</v>
      </c>
      <c r="N1423" s="265">
        <v>307.92</v>
      </c>
      <c r="O1423" s="265">
        <v>216</v>
      </c>
      <c r="P1423" s="265">
        <v>250.56</v>
      </c>
      <c r="Q1423" s="265">
        <v>0</v>
      </c>
      <c r="R1423" s="265">
        <v>2225.2800000000002</v>
      </c>
      <c r="S1423" s="265">
        <v>0</v>
      </c>
      <c r="T1423" s="265">
        <v>0</v>
      </c>
      <c r="U1423" s="265">
        <v>0</v>
      </c>
      <c r="V1423" s="265">
        <v>112.8</v>
      </c>
      <c r="W1423" s="265">
        <v>6.49</v>
      </c>
      <c r="X1423" s="265">
        <v>150</v>
      </c>
      <c r="Y1423" s="265">
        <v>0</v>
      </c>
      <c r="Z1423" s="265">
        <v>0</v>
      </c>
    </row>
    <row r="1424" spans="1:26" ht="19.45" customHeight="1">
      <c r="A1424" s="264" t="s">
        <v>1053</v>
      </c>
      <c r="B1424" s="264" t="s">
        <v>1092</v>
      </c>
      <c r="C1424" s="264" t="s">
        <v>1056</v>
      </c>
      <c r="D1424" s="265">
        <v>9675.68</v>
      </c>
      <c r="E1424" s="265">
        <v>20.399999999999999</v>
      </c>
      <c r="F1424" s="265">
        <v>0</v>
      </c>
      <c r="G1424" s="265">
        <v>0</v>
      </c>
      <c r="H1424" s="265">
        <v>0</v>
      </c>
      <c r="I1424" s="265">
        <v>0</v>
      </c>
      <c r="J1424" s="265">
        <v>0</v>
      </c>
      <c r="K1424" s="265">
        <v>12</v>
      </c>
      <c r="L1424" s="265">
        <v>0</v>
      </c>
      <c r="M1424" s="265">
        <v>144.24</v>
      </c>
      <c r="N1424" s="265">
        <v>307.92</v>
      </c>
      <c r="O1424" s="265">
        <v>216</v>
      </c>
      <c r="P1424" s="265">
        <v>250.56</v>
      </c>
      <c r="Q1424" s="265">
        <v>0</v>
      </c>
      <c r="R1424" s="265">
        <v>2225.2800000000002</v>
      </c>
      <c r="S1424" s="265">
        <v>0</v>
      </c>
      <c r="T1424" s="265">
        <v>0</v>
      </c>
      <c r="U1424" s="265">
        <v>0</v>
      </c>
      <c r="V1424" s="265">
        <v>112.8</v>
      </c>
      <c r="W1424" s="265">
        <v>6.49</v>
      </c>
      <c r="X1424" s="265">
        <v>150</v>
      </c>
      <c r="Y1424" s="265">
        <v>0</v>
      </c>
      <c r="Z1424" s="265">
        <v>0</v>
      </c>
    </row>
    <row r="1425" spans="1:26" ht="19.45" customHeight="1">
      <c r="A1425" s="264" t="s">
        <v>1053</v>
      </c>
      <c r="B1425" s="264" t="s">
        <v>1092</v>
      </c>
      <c r="C1425" s="264" t="s">
        <v>164</v>
      </c>
      <c r="D1425" s="265">
        <v>9675.68</v>
      </c>
      <c r="E1425" s="265">
        <v>30</v>
      </c>
      <c r="F1425" s="265">
        <v>0</v>
      </c>
      <c r="G1425" s="265">
        <v>0</v>
      </c>
      <c r="H1425" s="265">
        <v>0</v>
      </c>
      <c r="I1425" s="265">
        <v>0</v>
      </c>
      <c r="J1425" s="265">
        <v>0</v>
      </c>
      <c r="K1425" s="265">
        <v>12</v>
      </c>
      <c r="L1425" s="265">
        <v>0</v>
      </c>
      <c r="M1425" s="265">
        <v>144.24</v>
      </c>
      <c r="N1425" s="265">
        <v>307.92</v>
      </c>
      <c r="O1425" s="265">
        <v>216</v>
      </c>
      <c r="P1425" s="265">
        <v>250.56</v>
      </c>
      <c r="Q1425" s="265">
        <v>0</v>
      </c>
      <c r="R1425" s="265">
        <v>2225.2800000000002</v>
      </c>
      <c r="S1425" s="265">
        <v>0</v>
      </c>
      <c r="T1425" s="265">
        <v>0</v>
      </c>
      <c r="U1425" s="265">
        <v>0</v>
      </c>
      <c r="V1425" s="265">
        <v>112.8</v>
      </c>
      <c r="W1425" s="265">
        <v>6.49</v>
      </c>
      <c r="X1425" s="265">
        <v>150</v>
      </c>
      <c r="Y1425" s="265">
        <v>0</v>
      </c>
      <c r="Z1425" s="265">
        <v>0</v>
      </c>
    </row>
    <row r="1426" spans="1:26" ht="19.45" customHeight="1">
      <c r="A1426" s="264" t="s">
        <v>1053</v>
      </c>
      <c r="B1426" s="264" t="s">
        <v>1092</v>
      </c>
      <c r="C1426" s="264" t="s">
        <v>5</v>
      </c>
      <c r="D1426" s="265">
        <v>9675.68</v>
      </c>
      <c r="E1426" s="265">
        <v>40.32</v>
      </c>
      <c r="F1426" s="265">
        <v>0</v>
      </c>
      <c r="G1426" s="265">
        <v>0</v>
      </c>
      <c r="H1426" s="265">
        <v>0</v>
      </c>
      <c r="I1426" s="265">
        <v>0</v>
      </c>
      <c r="J1426" s="265">
        <v>0</v>
      </c>
      <c r="K1426" s="265">
        <v>12</v>
      </c>
      <c r="L1426" s="265">
        <v>0</v>
      </c>
      <c r="M1426" s="265">
        <v>144.24</v>
      </c>
      <c r="N1426" s="265">
        <v>307.92</v>
      </c>
      <c r="O1426" s="265">
        <v>216</v>
      </c>
      <c r="P1426" s="265">
        <v>250.56</v>
      </c>
      <c r="Q1426" s="265">
        <v>0</v>
      </c>
      <c r="R1426" s="265">
        <v>2225.2800000000002</v>
      </c>
      <c r="S1426" s="265">
        <v>0</v>
      </c>
      <c r="T1426" s="265">
        <v>0</v>
      </c>
      <c r="U1426" s="265">
        <v>0</v>
      </c>
      <c r="V1426" s="265">
        <v>112.8</v>
      </c>
      <c r="W1426" s="265">
        <v>6.49</v>
      </c>
      <c r="X1426" s="265">
        <v>150</v>
      </c>
      <c r="Y1426" s="265">
        <v>0</v>
      </c>
      <c r="Z1426" s="265">
        <v>0</v>
      </c>
    </row>
    <row r="1427" spans="1:26" ht="19.45" customHeight="1">
      <c r="A1427" s="264" t="s">
        <v>1053</v>
      </c>
      <c r="B1427" s="264" t="s">
        <v>1092</v>
      </c>
      <c r="C1427" s="264" t="s">
        <v>1039</v>
      </c>
      <c r="D1427" s="265">
        <v>9675.68</v>
      </c>
      <c r="E1427" s="265">
        <v>40.32</v>
      </c>
      <c r="F1427" s="265">
        <v>0</v>
      </c>
      <c r="G1427" s="265">
        <v>0</v>
      </c>
      <c r="H1427" s="265">
        <v>0</v>
      </c>
      <c r="I1427" s="265">
        <v>0</v>
      </c>
      <c r="J1427" s="265">
        <v>0</v>
      </c>
      <c r="K1427" s="265">
        <v>12</v>
      </c>
      <c r="L1427" s="265">
        <v>0</v>
      </c>
      <c r="M1427" s="265">
        <v>144.24</v>
      </c>
      <c r="N1427" s="265">
        <v>307.92</v>
      </c>
      <c r="O1427" s="265">
        <v>216</v>
      </c>
      <c r="P1427" s="265">
        <v>250.56</v>
      </c>
      <c r="Q1427" s="265">
        <v>0</v>
      </c>
      <c r="R1427" s="265">
        <v>2225.2800000000002</v>
      </c>
      <c r="S1427" s="265">
        <v>0</v>
      </c>
      <c r="T1427" s="265">
        <v>0</v>
      </c>
      <c r="U1427" s="265">
        <v>0</v>
      </c>
      <c r="V1427" s="265">
        <v>112.8</v>
      </c>
      <c r="W1427" s="265">
        <v>6.49</v>
      </c>
      <c r="X1427" s="265">
        <v>150</v>
      </c>
      <c r="Y1427" s="265">
        <v>0</v>
      </c>
      <c r="Z1427" s="265">
        <v>0</v>
      </c>
    </row>
    <row r="1428" spans="1:26" ht="19.45" customHeight="1">
      <c r="A1428" s="264" t="s">
        <v>1053</v>
      </c>
      <c r="B1428" s="264" t="s">
        <v>1092</v>
      </c>
      <c r="C1428" s="264" t="s">
        <v>1042</v>
      </c>
      <c r="D1428" s="265">
        <v>9675.68</v>
      </c>
      <c r="E1428" s="265">
        <v>51.12</v>
      </c>
      <c r="F1428" s="265">
        <v>0</v>
      </c>
      <c r="G1428" s="265">
        <v>0</v>
      </c>
      <c r="H1428" s="265">
        <v>0</v>
      </c>
      <c r="I1428" s="265">
        <v>0</v>
      </c>
      <c r="J1428" s="265">
        <v>0</v>
      </c>
      <c r="K1428" s="265">
        <v>12</v>
      </c>
      <c r="L1428" s="265">
        <v>0</v>
      </c>
      <c r="M1428" s="265">
        <v>144.24</v>
      </c>
      <c r="N1428" s="265">
        <v>307.92</v>
      </c>
      <c r="O1428" s="265">
        <v>216</v>
      </c>
      <c r="P1428" s="265">
        <v>250.56</v>
      </c>
      <c r="Q1428" s="265">
        <v>0</v>
      </c>
      <c r="R1428" s="265">
        <v>2225.2800000000002</v>
      </c>
      <c r="S1428" s="265">
        <v>0</v>
      </c>
      <c r="T1428" s="265">
        <v>0</v>
      </c>
      <c r="U1428" s="265">
        <v>0</v>
      </c>
      <c r="V1428" s="265">
        <v>112.8</v>
      </c>
      <c r="W1428" s="265">
        <v>6.49</v>
      </c>
      <c r="X1428" s="265">
        <v>150</v>
      </c>
      <c r="Y1428" s="265">
        <v>0</v>
      </c>
      <c r="Z1428" s="265">
        <v>0</v>
      </c>
    </row>
    <row r="1429" spans="1:26" ht="19.45" customHeight="1">
      <c r="A1429" s="264" t="s">
        <v>1053</v>
      </c>
      <c r="B1429" s="264" t="s">
        <v>2101</v>
      </c>
      <c r="C1429" s="264" t="s">
        <v>9</v>
      </c>
      <c r="D1429" s="265">
        <v>10634.84</v>
      </c>
      <c r="E1429" s="265">
        <v>22.95</v>
      </c>
      <c r="F1429" s="265">
        <v>0</v>
      </c>
      <c r="G1429" s="265">
        <v>0</v>
      </c>
      <c r="H1429" s="265">
        <v>0</v>
      </c>
      <c r="I1429" s="265">
        <v>0</v>
      </c>
      <c r="J1429" s="265">
        <v>0</v>
      </c>
      <c r="K1429" s="265">
        <v>12</v>
      </c>
      <c r="L1429" s="265">
        <v>0</v>
      </c>
      <c r="M1429" s="265">
        <v>162.27000000000001</v>
      </c>
      <c r="N1429" s="265">
        <v>346.41</v>
      </c>
      <c r="O1429" s="265">
        <v>243</v>
      </c>
      <c r="P1429" s="265">
        <v>281.88</v>
      </c>
      <c r="Q1429" s="265">
        <v>0</v>
      </c>
      <c r="R1429" s="265">
        <v>2503.44</v>
      </c>
      <c r="S1429" s="265">
        <v>0</v>
      </c>
      <c r="T1429" s="265">
        <v>0</v>
      </c>
      <c r="U1429" s="265">
        <v>0</v>
      </c>
      <c r="V1429" s="265">
        <v>126.9</v>
      </c>
      <c r="W1429" s="265">
        <v>11.36</v>
      </c>
      <c r="X1429" s="265">
        <v>168.75</v>
      </c>
      <c r="Y1429" s="265">
        <v>0</v>
      </c>
      <c r="Z1429" s="265">
        <v>0</v>
      </c>
    </row>
    <row r="1430" spans="1:26" ht="19.45" customHeight="1">
      <c r="A1430" s="264" t="s">
        <v>1053</v>
      </c>
      <c r="B1430" s="264" t="s">
        <v>2101</v>
      </c>
      <c r="C1430" s="264" t="s">
        <v>1039</v>
      </c>
      <c r="D1430" s="265">
        <v>10634.84</v>
      </c>
      <c r="E1430" s="265">
        <v>45.22</v>
      </c>
      <c r="F1430" s="265">
        <v>0</v>
      </c>
      <c r="G1430" s="265">
        <v>0</v>
      </c>
      <c r="H1430" s="265">
        <v>0</v>
      </c>
      <c r="I1430" s="265">
        <v>0</v>
      </c>
      <c r="J1430" s="265">
        <v>0</v>
      </c>
      <c r="K1430" s="265">
        <v>12</v>
      </c>
      <c r="L1430" s="265">
        <v>0</v>
      </c>
      <c r="M1430" s="265">
        <v>162.27000000000001</v>
      </c>
      <c r="N1430" s="265">
        <v>346.41</v>
      </c>
      <c r="O1430" s="265">
        <v>243</v>
      </c>
      <c r="P1430" s="265">
        <v>281.88</v>
      </c>
      <c r="Q1430" s="265">
        <v>0</v>
      </c>
      <c r="R1430" s="265">
        <v>2503.44</v>
      </c>
      <c r="S1430" s="265">
        <v>0</v>
      </c>
      <c r="T1430" s="265">
        <v>0</v>
      </c>
      <c r="U1430" s="265">
        <v>0</v>
      </c>
      <c r="V1430" s="265">
        <v>126.9</v>
      </c>
      <c r="W1430" s="265">
        <v>11.36</v>
      </c>
      <c r="X1430" s="265">
        <v>168.75</v>
      </c>
      <c r="Y1430" s="265">
        <v>0</v>
      </c>
      <c r="Z1430" s="265">
        <v>0</v>
      </c>
    </row>
    <row r="1431" spans="1:26" ht="19.45" customHeight="1">
      <c r="A1431" s="264" t="s">
        <v>1053</v>
      </c>
      <c r="B1431" s="264" t="s">
        <v>2101</v>
      </c>
      <c r="C1431" s="264" t="s">
        <v>1042</v>
      </c>
      <c r="D1431" s="265">
        <v>10634.84</v>
      </c>
      <c r="E1431" s="265">
        <v>57.51</v>
      </c>
      <c r="F1431" s="265">
        <v>0</v>
      </c>
      <c r="G1431" s="265">
        <v>0</v>
      </c>
      <c r="H1431" s="265">
        <v>0</v>
      </c>
      <c r="I1431" s="265">
        <v>0</v>
      </c>
      <c r="J1431" s="265">
        <v>0</v>
      </c>
      <c r="K1431" s="265">
        <v>12</v>
      </c>
      <c r="L1431" s="265">
        <v>0</v>
      </c>
      <c r="M1431" s="265">
        <v>162.27000000000001</v>
      </c>
      <c r="N1431" s="265">
        <v>346.41</v>
      </c>
      <c r="O1431" s="265">
        <v>243</v>
      </c>
      <c r="P1431" s="265">
        <v>281.88</v>
      </c>
      <c r="Q1431" s="265">
        <v>0</v>
      </c>
      <c r="R1431" s="265">
        <v>2503.44</v>
      </c>
      <c r="S1431" s="265">
        <v>0</v>
      </c>
      <c r="T1431" s="265">
        <v>0</v>
      </c>
      <c r="U1431" s="265">
        <v>0</v>
      </c>
      <c r="V1431" s="265">
        <v>126.9</v>
      </c>
      <c r="W1431" s="265">
        <v>11.36</v>
      </c>
      <c r="X1431" s="265">
        <v>168.75</v>
      </c>
      <c r="Y1431" s="265">
        <v>0</v>
      </c>
      <c r="Z1431" s="265">
        <v>0</v>
      </c>
    </row>
    <row r="1432" spans="1:26" ht="19.45" customHeight="1">
      <c r="A1432" s="264" t="s">
        <v>1053</v>
      </c>
      <c r="B1432" s="264" t="s">
        <v>1093</v>
      </c>
      <c r="C1432" s="264" t="s">
        <v>1082</v>
      </c>
      <c r="D1432" s="265">
        <v>10076.16</v>
      </c>
      <c r="E1432" s="265">
        <v>16.32</v>
      </c>
      <c r="F1432" s="265">
        <v>0</v>
      </c>
      <c r="G1432" s="265">
        <v>0</v>
      </c>
      <c r="H1432" s="265">
        <v>0</v>
      </c>
      <c r="I1432" s="265">
        <v>0</v>
      </c>
      <c r="J1432" s="265">
        <v>0</v>
      </c>
      <c r="K1432" s="265">
        <v>12</v>
      </c>
      <c r="L1432" s="265">
        <v>0</v>
      </c>
      <c r="M1432" s="265">
        <v>144.24</v>
      </c>
      <c r="N1432" s="265">
        <v>307.92</v>
      </c>
      <c r="O1432" s="265">
        <v>216</v>
      </c>
      <c r="P1432" s="265">
        <v>250.56</v>
      </c>
      <c r="Q1432" s="265">
        <v>0</v>
      </c>
      <c r="R1432" s="265">
        <v>2225.2800000000002</v>
      </c>
      <c r="S1432" s="265">
        <v>0</v>
      </c>
      <c r="T1432" s="265">
        <v>0</v>
      </c>
      <c r="U1432" s="265">
        <v>0</v>
      </c>
      <c r="V1432" s="265">
        <v>112.8</v>
      </c>
      <c r="W1432" s="265">
        <v>0</v>
      </c>
      <c r="X1432" s="265">
        <v>150</v>
      </c>
      <c r="Y1432" s="265">
        <v>0</v>
      </c>
      <c r="Z1432" s="265">
        <v>0</v>
      </c>
    </row>
    <row r="1433" spans="1:26" ht="19.45" customHeight="1">
      <c r="A1433" s="264" t="s">
        <v>1053</v>
      </c>
      <c r="B1433" s="264" t="s">
        <v>1093</v>
      </c>
      <c r="C1433" s="264" t="s">
        <v>1039</v>
      </c>
      <c r="D1433" s="265">
        <v>10076.16</v>
      </c>
      <c r="E1433" s="265">
        <v>40.32</v>
      </c>
      <c r="F1433" s="265">
        <v>0</v>
      </c>
      <c r="G1433" s="265">
        <v>0</v>
      </c>
      <c r="H1433" s="265">
        <v>0</v>
      </c>
      <c r="I1433" s="265">
        <v>0</v>
      </c>
      <c r="J1433" s="265">
        <v>0</v>
      </c>
      <c r="K1433" s="265">
        <v>12</v>
      </c>
      <c r="L1433" s="265">
        <v>0</v>
      </c>
      <c r="M1433" s="265">
        <v>144.24</v>
      </c>
      <c r="N1433" s="265">
        <v>307.92</v>
      </c>
      <c r="O1433" s="265">
        <v>216</v>
      </c>
      <c r="P1433" s="265">
        <v>250.56</v>
      </c>
      <c r="Q1433" s="265">
        <v>0</v>
      </c>
      <c r="R1433" s="265">
        <v>2225.2800000000002</v>
      </c>
      <c r="S1433" s="265">
        <v>0</v>
      </c>
      <c r="T1433" s="265">
        <v>0</v>
      </c>
      <c r="U1433" s="265">
        <v>0</v>
      </c>
      <c r="V1433" s="265">
        <v>112.8</v>
      </c>
      <c r="W1433" s="265">
        <v>0</v>
      </c>
      <c r="X1433" s="265">
        <v>150</v>
      </c>
      <c r="Y1433" s="265">
        <v>0</v>
      </c>
      <c r="Z1433" s="265">
        <v>0</v>
      </c>
    </row>
    <row r="1434" spans="1:26" ht="19.45" customHeight="1">
      <c r="A1434" s="264" t="s">
        <v>1053</v>
      </c>
      <c r="B1434" s="264" t="s">
        <v>1114</v>
      </c>
      <c r="C1434" s="264" t="s">
        <v>1038</v>
      </c>
      <c r="D1434" s="265">
        <v>10855.4</v>
      </c>
      <c r="E1434" s="265">
        <v>0</v>
      </c>
      <c r="F1434" s="265">
        <v>0</v>
      </c>
      <c r="G1434" s="265">
        <v>0</v>
      </c>
      <c r="H1434" s="265">
        <v>0</v>
      </c>
      <c r="I1434" s="265">
        <v>0</v>
      </c>
      <c r="J1434" s="265">
        <v>0</v>
      </c>
      <c r="K1434" s="265">
        <v>10</v>
      </c>
      <c r="L1434" s="265">
        <v>0</v>
      </c>
      <c r="M1434" s="265">
        <v>120.2</v>
      </c>
      <c r="N1434" s="265">
        <v>256.60000000000002</v>
      </c>
      <c r="O1434" s="265">
        <v>180</v>
      </c>
      <c r="P1434" s="265">
        <v>211</v>
      </c>
      <c r="Q1434" s="265">
        <v>0</v>
      </c>
      <c r="R1434" s="265">
        <v>1854.4</v>
      </c>
      <c r="S1434" s="265">
        <v>0</v>
      </c>
      <c r="T1434" s="265">
        <v>0</v>
      </c>
      <c r="U1434" s="265">
        <v>0</v>
      </c>
      <c r="V1434" s="265">
        <v>94</v>
      </c>
      <c r="W1434" s="265">
        <v>0</v>
      </c>
      <c r="X1434" s="265">
        <v>125</v>
      </c>
      <c r="Y1434" s="265">
        <v>0</v>
      </c>
      <c r="Z1434" s="265">
        <v>0</v>
      </c>
    </row>
    <row r="1435" spans="1:26" ht="19.45" customHeight="1">
      <c r="A1435" s="264" t="s">
        <v>1053</v>
      </c>
      <c r="B1435" s="264" t="s">
        <v>1114</v>
      </c>
      <c r="C1435" s="264" t="s">
        <v>1082</v>
      </c>
      <c r="D1435" s="265">
        <v>10855.4</v>
      </c>
      <c r="E1435" s="265">
        <v>16.97</v>
      </c>
      <c r="F1435" s="265">
        <v>0</v>
      </c>
      <c r="G1435" s="265">
        <v>0</v>
      </c>
      <c r="H1435" s="265">
        <v>0</v>
      </c>
      <c r="I1435" s="265">
        <v>0</v>
      </c>
      <c r="J1435" s="265">
        <v>0</v>
      </c>
      <c r="K1435" s="265">
        <v>10</v>
      </c>
      <c r="L1435" s="265">
        <v>0</v>
      </c>
      <c r="M1435" s="265">
        <v>120.2</v>
      </c>
      <c r="N1435" s="265">
        <v>256.60000000000002</v>
      </c>
      <c r="O1435" s="265">
        <v>180</v>
      </c>
      <c r="P1435" s="265">
        <v>211</v>
      </c>
      <c r="Q1435" s="265">
        <v>0</v>
      </c>
      <c r="R1435" s="265">
        <v>1854.4</v>
      </c>
      <c r="S1435" s="265">
        <v>0</v>
      </c>
      <c r="T1435" s="265">
        <v>0</v>
      </c>
      <c r="U1435" s="265">
        <v>0</v>
      </c>
      <c r="V1435" s="265">
        <v>94</v>
      </c>
      <c r="W1435" s="265">
        <v>0</v>
      </c>
      <c r="X1435" s="265">
        <v>125</v>
      </c>
      <c r="Y1435" s="265">
        <v>0</v>
      </c>
      <c r="Z1435" s="265">
        <v>0</v>
      </c>
    </row>
    <row r="1436" spans="1:26" ht="19.45" customHeight="1">
      <c r="A1436" s="264" t="s">
        <v>1053</v>
      </c>
      <c r="B1436" s="264" t="s">
        <v>1114</v>
      </c>
      <c r="C1436" s="264" t="s">
        <v>1083</v>
      </c>
      <c r="D1436" s="265">
        <v>10855.4</v>
      </c>
      <c r="E1436" s="265">
        <v>20.77</v>
      </c>
      <c r="F1436" s="265">
        <v>0</v>
      </c>
      <c r="G1436" s="265">
        <v>0</v>
      </c>
      <c r="H1436" s="265">
        <v>0</v>
      </c>
      <c r="I1436" s="265">
        <v>0</v>
      </c>
      <c r="J1436" s="265">
        <v>0</v>
      </c>
      <c r="K1436" s="265">
        <v>10</v>
      </c>
      <c r="L1436" s="265">
        <v>0</v>
      </c>
      <c r="M1436" s="265">
        <v>120.2</v>
      </c>
      <c r="N1436" s="265">
        <v>256.60000000000002</v>
      </c>
      <c r="O1436" s="265">
        <v>180</v>
      </c>
      <c r="P1436" s="265">
        <v>211</v>
      </c>
      <c r="Q1436" s="265">
        <v>0</v>
      </c>
      <c r="R1436" s="265">
        <v>1854.4</v>
      </c>
      <c r="S1436" s="265">
        <v>0</v>
      </c>
      <c r="T1436" s="265">
        <v>0</v>
      </c>
      <c r="U1436" s="265">
        <v>0</v>
      </c>
      <c r="V1436" s="265">
        <v>94</v>
      </c>
      <c r="W1436" s="265">
        <v>0</v>
      </c>
      <c r="X1436" s="265">
        <v>125</v>
      </c>
      <c r="Y1436" s="265">
        <v>0</v>
      </c>
      <c r="Z1436" s="265">
        <v>0</v>
      </c>
    </row>
    <row r="1437" spans="1:26" ht="19.45" customHeight="1">
      <c r="A1437" s="264" t="s">
        <v>1053</v>
      </c>
      <c r="B1437" s="264" t="s">
        <v>1114</v>
      </c>
      <c r="C1437" s="264" t="s">
        <v>1056</v>
      </c>
      <c r="D1437" s="265">
        <v>10855.4</v>
      </c>
      <c r="E1437" s="265">
        <v>20.77</v>
      </c>
      <c r="F1437" s="265">
        <v>0</v>
      </c>
      <c r="G1437" s="265">
        <v>0</v>
      </c>
      <c r="H1437" s="265">
        <v>0</v>
      </c>
      <c r="I1437" s="265">
        <v>0</v>
      </c>
      <c r="J1437" s="265">
        <v>0</v>
      </c>
      <c r="K1437" s="265">
        <v>10</v>
      </c>
      <c r="L1437" s="265">
        <v>0</v>
      </c>
      <c r="M1437" s="265">
        <v>120.2</v>
      </c>
      <c r="N1437" s="265">
        <v>256.60000000000002</v>
      </c>
      <c r="O1437" s="265">
        <v>180</v>
      </c>
      <c r="P1437" s="265">
        <v>211</v>
      </c>
      <c r="Q1437" s="265">
        <v>0</v>
      </c>
      <c r="R1437" s="265">
        <v>1854.4</v>
      </c>
      <c r="S1437" s="265">
        <v>0</v>
      </c>
      <c r="T1437" s="265">
        <v>0</v>
      </c>
      <c r="U1437" s="265">
        <v>0</v>
      </c>
      <c r="V1437" s="265">
        <v>94</v>
      </c>
      <c r="W1437" s="265">
        <v>0</v>
      </c>
      <c r="X1437" s="265">
        <v>125</v>
      </c>
      <c r="Y1437" s="265">
        <v>0</v>
      </c>
      <c r="Z1437" s="265">
        <v>0</v>
      </c>
    </row>
    <row r="1438" spans="1:26" ht="19.45" customHeight="1">
      <c r="A1438" s="264" t="s">
        <v>1053</v>
      </c>
      <c r="B1438" s="264" t="s">
        <v>1114</v>
      </c>
      <c r="C1438" s="264" t="s">
        <v>163</v>
      </c>
      <c r="D1438" s="265">
        <v>10855.4</v>
      </c>
      <c r="E1438" s="265">
        <v>25</v>
      </c>
      <c r="F1438" s="265">
        <v>0</v>
      </c>
      <c r="G1438" s="265">
        <v>0</v>
      </c>
      <c r="H1438" s="265">
        <v>0</v>
      </c>
      <c r="I1438" s="265">
        <v>0</v>
      </c>
      <c r="J1438" s="265">
        <v>0</v>
      </c>
      <c r="K1438" s="265">
        <v>10</v>
      </c>
      <c r="L1438" s="265">
        <v>0</v>
      </c>
      <c r="M1438" s="265">
        <v>120.2</v>
      </c>
      <c r="N1438" s="265">
        <v>256.60000000000002</v>
      </c>
      <c r="O1438" s="265">
        <v>180</v>
      </c>
      <c r="P1438" s="265">
        <v>211</v>
      </c>
      <c r="Q1438" s="265">
        <v>0</v>
      </c>
      <c r="R1438" s="265">
        <v>1854.4</v>
      </c>
      <c r="S1438" s="265">
        <v>0</v>
      </c>
      <c r="T1438" s="265">
        <v>0</v>
      </c>
      <c r="U1438" s="265">
        <v>0</v>
      </c>
      <c r="V1438" s="265">
        <v>94</v>
      </c>
      <c r="W1438" s="265">
        <v>0</v>
      </c>
      <c r="X1438" s="265">
        <v>125</v>
      </c>
      <c r="Y1438" s="265">
        <v>0</v>
      </c>
      <c r="Z1438" s="265">
        <v>0</v>
      </c>
    </row>
    <row r="1439" spans="1:26" ht="19.45" customHeight="1">
      <c r="A1439" s="264" t="s">
        <v>1053</v>
      </c>
      <c r="B1439" s="264" t="s">
        <v>1114</v>
      </c>
      <c r="C1439" s="264" t="s">
        <v>164</v>
      </c>
      <c r="D1439" s="265">
        <v>10855.4</v>
      </c>
      <c r="E1439" s="265">
        <v>30.7</v>
      </c>
      <c r="F1439" s="265">
        <v>0</v>
      </c>
      <c r="G1439" s="265">
        <v>0</v>
      </c>
      <c r="H1439" s="265">
        <v>0</v>
      </c>
      <c r="I1439" s="265">
        <v>0</v>
      </c>
      <c r="J1439" s="265">
        <v>0</v>
      </c>
      <c r="K1439" s="265">
        <v>10</v>
      </c>
      <c r="L1439" s="265">
        <v>0</v>
      </c>
      <c r="M1439" s="265">
        <v>120.2</v>
      </c>
      <c r="N1439" s="265">
        <v>256.60000000000002</v>
      </c>
      <c r="O1439" s="265">
        <v>180</v>
      </c>
      <c r="P1439" s="265">
        <v>236.09</v>
      </c>
      <c r="Q1439" s="265">
        <v>0</v>
      </c>
      <c r="R1439" s="265">
        <v>1854.4</v>
      </c>
      <c r="S1439" s="265">
        <v>0</v>
      </c>
      <c r="T1439" s="265">
        <v>0</v>
      </c>
      <c r="U1439" s="265">
        <v>0</v>
      </c>
      <c r="V1439" s="265">
        <v>94</v>
      </c>
      <c r="W1439" s="265">
        <v>0</v>
      </c>
      <c r="X1439" s="265">
        <v>125</v>
      </c>
      <c r="Y1439" s="265">
        <v>0</v>
      </c>
      <c r="Z1439" s="265">
        <v>0</v>
      </c>
    </row>
    <row r="1440" spans="1:26" ht="19.45" customHeight="1">
      <c r="A1440" s="264" t="s">
        <v>1053</v>
      </c>
      <c r="B1440" s="264" t="s">
        <v>1114</v>
      </c>
      <c r="C1440" s="264" t="s">
        <v>165</v>
      </c>
      <c r="D1440" s="265">
        <v>10855.4</v>
      </c>
      <c r="E1440" s="265">
        <v>25</v>
      </c>
      <c r="F1440" s="265">
        <v>0</v>
      </c>
      <c r="G1440" s="265">
        <v>0</v>
      </c>
      <c r="H1440" s="265">
        <v>0</v>
      </c>
      <c r="I1440" s="265">
        <v>0</v>
      </c>
      <c r="J1440" s="265">
        <v>0</v>
      </c>
      <c r="K1440" s="265">
        <v>0</v>
      </c>
      <c r="L1440" s="265">
        <v>0</v>
      </c>
      <c r="M1440" s="265">
        <v>120.2</v>
      </c>
      <c r="N1440" s="265">
        <v>256.60000000000002</v>
      </c>
      <c r="O1440" s="265">
        <v>180</v>
      </c>
      <c r="P1440" s="265">
        <v>211</v>
      </c>
      <c r="Q1440" s="265">
        <v>0</v>
      </c>
      <c r="R1440" s="265">
        <v>1854.4</v>
      </c>
      <c r="S1440" s="265">
        <v>0</v>
      </c>
      <c r="T1440" s="265">
        <v>0</v>
      </c>
      <c r="U1440" s="265">
        <v>0</v>
      </c>
      <c r="V1440" s="265">
        <v>94</v>
      </c>
      <c r="W1440" s="265">
        <v>0</v>
      </c>
      <c r="X1440" s="265">
        <v>125</v>
      </c>
      <c r="Y1440" s="265">
        <v>0</v>
      </c>
      <c r="Z1440" s="265">
        <v>0</v>
      </c>
    </row>
    <row r="1441" spans="1:26" ht="19.45" customHeight="1">
      <c r="A1441" s="264" t="s">
        <v>1053</v>
      </c>
      <c r="B1441" s="264" t="s">
        <v>1114</v>
      </c>
      <c r="C1441" s="264" t="s">
        <v>1084</v>
      </c>
      <c r="D1441" s="265">
        <v>10855.4</v>
      </c>
      <c r="E1441" s="265">
        <v>41.2</v>
      </c>
      <c r="F1441" s="265">
        <v>0</v>
      </c>
      <c r="G1441" s="265">
        <v>0</v>
      </c>
      <c r="H1441" s="265">
        <v>0</v>
      </c>
      <c r="I1441" s="265">
        <v>0</v>
      </c>
      <c r="J1441" s="265">
        <v>0</v>
      </c>
      <c r="K1441" s="265">
        <v>10</v>
      </c>
      <c r="L1441" s="265">
        <v>0</v>
      </c>
      <c r="M1441" s="265">
        <v>120.2</v>
      </c>
      <c r="N1441" s="265">
        <v>256.60000000000002</v>
      </c>
      <c r="O1441" s="265">
        <v>180</v>
      </c>
      <c r="P1441" s="265">
        <v>211</v>
      </c>
      <c r="Q1441" s="265">
        <v>0</v>
      </c>
      <c r="R1441" s="265">
        <v>1854.4</v>
      </c>
      <c r="S1441" s="265">
        <v>0</v>
      </c>
      <c r="T1441" s="265">
        <v>0</v>
      </c>
      <c r="U1441" s="265">
        <v>0</v>
      </c>
      <c r="V1441" s="265">
        <v>94</v>
      </c>
      <c r="W1441" s="265">
        <v>0</v>
      </c>
      <c r="X1441" s="265">
        <v>125</v>
      </c>
      <c r="Y1441" s="265">
        <v>0</v>
      </c>
      <c r="Z1441" s="265">
        <v>0</v>
      </c>
    </row>
    <row r="1442" spans="1:26" ht="19.45" customHeight="1">
      <c r="A1442" s="264" t="s">
        <v>1053</v>
      </c>
      <c r="B1442" s="264" t="s">
        <v>1114</v>
      </c>
      <c r="C1442" s="264" t="s">
        <v>1039</v>
      </c>
      <c r="D1442" s="265">
        <v>10855.4</v>
      </c>
      <c r="E1442" s="265">
        <v>41.2</v>
      </c>
      <c r="F1442" s="265">
        <v>0</v>
      </c>
      <c r="G1442" s="265">
        <v>0</v>
      </c>
      <c r="H1442" s="265">
        <v>0</v>
      </c>
      <c r="I1442" s="265">
        <v>0</v>
      </c>
      <c r="J1442" s="265">
        <v>0</v>
      </c>
      <c r="K1442" s="265">
        <v>10</v>
      </c>
      <c r="L1442" s="265">
        <v>0</v>
      </c>
      <c r="M1442" s="265">
        <v>120.2</v>
      </c>
      <c r="N1442" s="265">
        <v>256.60000000000002</v>
      </c>
      <c r="O1442" s="265">
        <v>180</v>
      </c>
      <c r="P1442" s="265">
        <v>211</v>
      </c>
      <c r="Q1442" s="265">
        <v>0</v>
      </c>
      <c r="R1442" s="265">
        <v>1854.4</v>
      </c>
      <c r="S1442" s="265">
        <v>0</v>
      </c>
      <c r="T1442" s="265">
        <v>0</v>
      </c>
      <c r="U1442" s="265">
        <v>0</v>
      </c>
      <c r="V1442" s="265">
        <v>94</v>
      </c>
      <c r="W1442" s="265">
        <v>0</v>
      </c>
      <c r="X1442" s="265">
        <v>125</v>
      </c>
      <c r="Y1442" s="265">
        <v>0</v>
      </c>
      <c r="Z1442" s="265">
        <v>0</v>
      </c>
    </row>
    <row r="1443" spans="1:26" ht="19.45" customHeight="1">
      <c r="A1443" s="264" t="s">
        <v>1053</v>
      </c>
      <c r="B1443" s="264" t="s">
        <v>1114</v>
      </c>
      <c r="C1443" s="264" t="s">
        <v>1041</v>
      </c>
      <c r="D1443" s="265">
        <v>10855.4</v>
      </c>
      <c r="E1443" s="265">
        <v>42.6</v>
      </c>
      <c r="F1443" s="265">
        <v>0</v>
      </c>
      <c r="G1443" s="265">
        <v>0</v>
      </c>
      <c r="H1443" s="265">
        <v>0</v>
      </c>
      <c r="I1443" s="265">
        <v>0</v>
      </c>
      <c r="J1443" s="265">
        <v>0</v>
      </c>
      <c r="K1443" s="265">
        <v>10</v>
      </c>
      <c r="L1443" s="265">
        <v>0</v>
      </c>
      <c r="M1443" s="265">
        <v>120.2</v>
      </c>
      <c r="N1443" s="265">
        <v>256.60000000000002</v>
      </c>
      <c r="O1443" s="265">
        <v>180</v>
      </c>
      <c r="P1443" s="265">
        <v>236.09</v>
      </c>
      <c r="Q1443" s="265">
        <v>0</v>
      </c>
      <c r="R1443" s="265">
        <v>1854.4</v>
      </c>
      <c r="S1443" s="265">
        <v>0</v>
      </c>
      <c r="T1443" s="265">
        <v>0</v>
      </c>
      <c r="U1443" s="265">
        <v>0</v>
      </c>
      <c r="V1443" s="265">
        <v>94</v>
      </c>
      <c r="W1443" s="265">
        <v>0</v>
      </c>
      <c r="X1443" s="265">
        <v>125</v>
      </c>
      <c r="Y1443" s="265">
        <v>0</v>
      </c>
      <c r="Z1443" s="265">
        <v>0</v>
      </c>
    </row>
    <row r="1444" spans="1:26" ht="19.45" customHeight="1">
      <c r="A1444" s="264" t="s">
        <v>1053</v>
      </c>
      <c r="B1444" s="264" t="s">
        <v>1114</v>
      </c>
      <c r="C1444" s="264" t="s">
        <v>1042</v>
      </c>
      <c r="D1444" s="265">
        <v>10855.4</v>
      </c>
      <c r="E1444" s="265">
        <v>42.6</v>
      </c>
      <c r="F1444" s="265">
        <v>0</v>
      </c>
      <c r="G1444" s="265">
        <v>0</v>
      </c>
      <c r="H1444" s="265">
        <v>0</v>
      </c>
      <c r="I1444" s="265">
        <v>0</v>
      </c>
      <c r="J1444" s="265">
        <v>0</v>
      </c>
      <c r="K1444" s="265">
        <v>10</v>
      </c>
      <c r="L1444" s="265">
        <v>0</v>
      </c>
      <c r="M1444" s="265">
        <v>120.2</v>
      </c>
      <c r="N1444" s="265">
        <v>256.60000000000002</v>
      </c>
      <c r="O1444" s="265">
        <v>180</v>
      </c>
      <c r="P1444" s="265">
        <v>236.09</v>
      </c>
      <c r="Q1444" s="265">
        <v>0</v>
      </c>
      <c r="R1444" s="265">
        <v>1854.4</v>
      </c>
      <c r="S1444" s="265">
        <v>0</v>
      </c>
      <c r="T1444" s="265">
        <v>0</v>
      </c>
      <c r="U1444" s="265">
        <v>0</v>
      </c>
      <c r="V1444" s="265">
        <v>94</v>
      </c>
      <c r="W1444" s="265">
        <v>0</v>
      </c>
      <c r="X1444" s="265">
        <v>125</v>
      </c>
      <c r="Y1444" s="265">
        <v>0</v>
      </c>
      <c r="Z1444" s="265">
        <v>0</v>
      </c>
    </row>
    <row r="1445" spans="1:26" ht="19.45" customHeight="1">
      <c r="A1445" s="264" t="s">
        <v>1053</v>
      </c>
      <c r="B1445" s="264" t="s">
        <v>1094</v>
      </c>
      <c r="C1445" s="264" t="s">
        <v>1071</v>
      </c>
      <c r="D1445" s="265">
        <v>10855.4</v>
      </c>
      <c r="E1445" s="265">
        <v>0</v>
      </c>
      <c r="F1445" s="265">
        <v>0</v>
      </c>
      <c r="G1445" s="265">
        <v>0</v>
      </c>
      <c r="H1445" s="265">
        <v>0</v>
      </c>
      <c r="I1445" s="265">
        <v>0</v>
      </c>
      <c r="J1445" s="265">
        <v>0</v>
      </c>
      <c r="K1445" s="265">
        <v>0</v>
      </c>
      <c r="L1445" s="265">
        <v>0</v>
      </c>
      <c r="M1445" s="265">
        <v>120.2</v>
      </c>
      <c r="N1445" s="265">
        <v>256.60000000000002</v>
      </c>
      <c r="O1445" s="265">
        <v>180</v>
      </c>
      <c r="P1445" s="265">
        <v>211</v>
      </c>
      <c r="Q1445" s="265">
        <v>0</v>
      </c>
      <c r="R1445" s="265">
        <v>1854.4</v>
      </c>
      <c r="S1445" s="265">
        <v>0</v>
      </c>
      <c r="T1445" s="265">
        <v>0</v>
      </c>
      <c r="U1445" s="265">
        <v>0</v>
      </c>
      <c r="V1445" s="265">
        <v>94</v>
      </c>
      <c r="W1445" s="265">
        <v>0</v>
      </c>
      <c r="X1445" s="265">
        <v>125</v>
      </c>
      <c r="Y1445" s="265">
        <v>0</v>
      </c>
      <c r="Z1445" s="265">
        <v>0</v>
      </c>
    </row>
    <row r="1446" spans="1:26" ht="19.45" customHeight="1">
      <c r="A1446" s="264" t="s">
        <v>1053</v>
      </c>
      <c r="B1446" s="264" t="s">
        <v>1094</v>
      </c>
      <c r="C1446" s="264" t="s">
        <v>1062</v>
      </c>
      <c r="D1446" s="265">
        <v>10855.4</v>
      </c>
      <c r="E1446" s="265">
        <v>0</v>
      </c>
      <c r="F1446" s="265">
        <v>0</v>
      </c>
      <c r="G1446" s="265">
        <v>0</v>
      </c>
      <c r="H1446" s="265">
        <v>0</v>
      </c>
      <c r="I1446" s="265">
        <v>0</v>
      </c>
      <c r="J1446" s="265">
        <v>0</v>
      </c>
      <c r="K1446" s="265">
        <v>10</v>
      </c>
      <c r="L1446" s="265">
        <v>0</v>
      </c>
      <c r="M1446" s="265">
        <v>120.2</v>
      </c>
      <c r="N1446" s="265">
        <v>256.60000000000002</v>
      </c>
      <c r="O1446" s="265">
        <v>180</v>
      </c>
      <c r="P1446" s="265">
        <v>211</v>
      </c>
      <c r="Q1446" s="265">
        <v>0</v>
      </c>
      <c r="R1446" s="265">
        <v>1854.4</v>
      </c>
      <c r="S1446" s="265">
        <v>0</v>
      </c>
      <c r="T1446" s="265">
        <v>0</v>
      </c>
      <c r="U1446" s="265">
        <v>0</v>
      </c>
      <c r="V1446" s="265">
        <v>94</v>
      </c>
      <c r="W1446" s="265">
        <v>0</v>
      </c>
      <c r="X1446" s="265">
        <v>125</v>
      </c>
      <c r="Y1446" s="265">
        <v>0</v>
      </c>
      <c r="Z1446" s="265">
        <v>0</v>
      </c>
    </row>
    <row r="1447" spans="1:26" ht="19.45" customHeight="1">
      <c r="A1447" s="264" t="s">
        <v>1053</v>
      </c>
      <c r="B1447" s="264" t="s">
        <v>1094</v>
      </c>
      <c r="C1447" s="264" t="s">
        <v>1073</v>
      </c>
      <c r="D1447" s="265">
        <v>10855.4</v>
      </c>
      <c r="E1447" s="265">
        <v>13.6</v>
      </c>
      <c r="F1447" s="265">
        <v>0</v>
      </c>
      <c r="G1447" s="265">
        <v>0</v>
      </c>
      <c r="H1447" s="265">
        <v>0</v>
      </c>
      <c r="I1447" s="265">
        <v>0</v>
      </c>
      <c r="J1447" s="265">
        <v>0</v>
      </c>
      <c r="K1447" s="265">
        <v>0</v>
      </c>
      <c r="L1447" s="265">
        <v>0</v>
      </c>
      <c r="M1447" s="265">
        <v>120.2</v>
      </c>
      <c r="N1447" s="265">
        <v>256.60000000000002</v>
      </c>
      <c r="O1447" s="265">
        <v>180</v>
      </c>
      <c r="P1447" s="265">
        <v>211</v>
      </c>
      <c r="Q1447" s="265">
        <v>0</v>
      </c>
      <c r="R1447" s="265">
        <v>1854.4</v>
      </c>
      <c r="S1447" s="265">
        <v>0</v>
      </c>
      <c r="T1447" s="265">
        <v>0</v>
      </c>
      <c r="U1447" s="265">
        <v>0</v>
      </c>
      <c r="V1447" s="265">
        <v>94</v>
      </c>
      <c r="W1447" s="265">
        <v>0</v>
      </c>
      <c r="X1447" s="265">
        <v>125</v>
      </c>
      <c r="Y1447" s="265">
        <v>0</v>
      </c>
      <c r="Z1447" s="265">
        <v>0</v>
      </c>
    </row>
    <row r="1448" spans="1:26" ht="19.45" customHeight="1">
      <c r="A1448" s="264" t="s">
        <v>1053</v>
      </c>
      <c r="B1448" s="264" t="s">
        <v>1094</v>
      </c>
      <c r="C1448" s="264" t="s">
        <v>1074</v>
      </c>
      <c r="D1448" s="265">
        <v>10855.4</v>
      </c>
      <c r="E1448" s="265">
        <v>13.6</v>
      </c>
      <c r="F1448" s="265">
        <v>0</v>
      </c>
      <c r="G1448" s="265">
        <v>0</v>
      </c>
      <c r="H1448" s="265">
        <v>0</v>
      </c>
      <c r="I1448" s="265">
        <v>0</v>
      </c>
      <c r="J1448" s="265">
        <v>0</v>
      </c>
      <c r="K1448" s="265">
        <v>10</v>
      </c>
      <c r="L1448" s="265">
        <v>0</v>
      </c>
      <c r="M1448" s="265">
        <v>120.2</v>
      </c>
      <c r="N1448" s="265">
        <v>256.60000000000002</v>
      </c>
      <c r="O1448" s="265">
        <v>180</v>
      </c>
      <c r="P1448" s="265">
        <v>211</v>
      </c>
      <c r="Q1448" s="265">
        <v>0</v>
      </c>
      <c r="R1448" s="265">
        <v>1854.4</v>
      </c>
      <c r="S1448" s="265">
        <v>0</v>
      </c>
      <c r="T1448" s="265">
        <v>0</v>
      </c>
      <c r="U1448" s="265">
        <v>0</v>
      </c>
      <c r="V1448" s="265">
        <v>94</v>
      </c>
      <c r="W1448" s="265">
        <v>0</v>
      </c>
      <c r="X1448" s="265">
        <v>125</v>
      </c>
      <c r="Y1448" s="265">
        <v>0</v>
      </c>
      <c r="Z1448" s="265">
        <v>0</v>
      </c>
    </row>
    <row r="1449" spans="1:26" ht="19.45" customHeight="1">
      <c r="A1449" s="264" t="s">
        <v>1053</v>
      </c>
      <c r="B1449" s="264" t="s">
        <v>1094</v>
      </c>
      <c r="C1449" s="264" t="s">
        <v>1088</v>
      </c>
      <c r="D1449" s="265">
        <v>10855.4</v>
      </c>
      <c r="E1449" s="265">
        <v>13.6</v>
      </c>
      <c r="F1449" s="265">
        <v>0</v>
      </c>
      <c r="G1449" s="265">
        <v>0</v>
      </c>
      <c r="H1449" s="265">
        <v>0</v>
      </c>
      <c r="I1449" s="265">
        <v>0</v>
      </c>
      <c r="J1449" s="265">
        <v>0</v>
      </c>
      <c r="K1449" s="265">
        <v>0</v>
      </c>
      <c r="L1449" s="265">
        <v>0</v>
      </c>
      <c r="M1449" s="265">
        <v>120.2</v>
      </c>
      <c r="N1449" s="265">
        <v>256.60000000000002</v>
      </c>
      <c r="O1449" s="265">
        <v>180</v>
      </c>
      <c r="P1449" s="265">
        <v>211</v>
      </c>
      <c r="Q1449" s="265">
        <v>0</v>
      </c>
      <c r="R1449" s="265">
        <v>1854.4</v>
      </c>
      <c r="S1449" s="265">
        <v>0</v>
      </c>
      <c r="T1449" s="265">
        <v>0</v>
      </c>
      <c r="U1449" s="265">
        <v>0</v>
      </c>
      <c r="V1449" s="265">
        <v>94</v>
      </c>
      <c r="W1449" s="265">
        <v>0</v>
      </c>
      <c r="X1449" s="265">
        <v>125</v>
      </c>
      <c r="Y1449" s="265">
        <v>0</v>
      </c>
      <c r="Z1449" s="265">
        <v>0</v>
      </c>
    </row>
    <row r="1450" spans="1:26" ht="19.45" customHeight="1">
      <c r="A1450" s="264" t="s">
        <v>1053</v>
      </c>
      <c r="B1450" s="264" t="s">
        <v>1094</v>
      </c>
      <c r="C1450" s="264" t="s">
        <v>1083</v>
      </c>
      <c r="D1450" s="265">
        <v>10855.4</v>
      </c>
      <c r="E1450" s="265">
        <v>17</v>
      </c>
      <c r="F1450" s="265">
        <v>0</v>
      </c>
      <c r="G1450" s="265">
        <v>0</v>
      </c>
      <c r="H1450" s="265">
        <v>0</v>
      </c>
      <c r="I1450" s="265">
        <v>0</v>
      </c>
      <c r="J1450" s="265">
        <v>0</v>
      </c>
      <c r="K1450" s="265">
        <v>10</v>
      </c>
      <c r="L1450" s="265">
        <v>0</v>
      </c>
      <c r="M1450" s="265">
        <v>120.2</v>
      </c>
      <c r="N1450" s="265">
        <v>256.60000000000002</v>
      </c>
      <c r="O1450" s="265">
        <v>180</v>
      </c>
      <c r="P1450" s="265">
        <v>211</v>
      </c>
      <c r="Q1450" s="265">
        <v>0</v>
      </c>
      <c r="R1450" s="265">
        <v>1854.4</v>
      </c>
      <c r="S1450" s="265">
        <v>0</v>
      </c>
      <c r="T1450" s="265">
        <v>0</v>
      </c>
      <c r="U1450" s="265">
        <v>0</v>
      </c>
      <c r="V1450" s="265">
        <v>94</v>
      </c>
      <c r="W1450" s="265">
        <v>0</v>
      </c>
      <c r="X1450" s="265">
        <v>125</v>
      </c>
      <c r="Y1450" s="265">
        <v>0</v>
      </c>
      <c r="Z1450" s="265">
        <v>0</v>
      </c>
    </row>
    <row r="1451" spans="1:26" ht="19.45" customHeight="1">
      <c r="A1451" s="264" t="s">
        <v>1053</v>
      </c>
      <c r="B1451" s="264" t="s">
        <v>1094</v>
      </c>
      <c r="C1451" s="264" t="s">
        <v>1075</v>
      </c>
      <c r="D1451" s="265">
        <v>10855.4</v>
      </c>
      <c r="E1451" s="265">
        <v>17</v>
      </c>
      <c r="F1451" s="265">
        <v>0</v>
      </c>
      <c r="G1451" s="265">
        <v>0</v>
      </c>
      <c r="H1451" s="265">
        <v>0</v>
      </c>
      <c r="I1451" s="265">
        <v>0</v>
      </c>
      <c r="J1451" s="265">
        <v>0</v>
      </c>
      <c r="K1451" s="265">
        <v>0</v>
      </c>
      <c r="L1451" s="265">
        <v>0</v>
      </c>
      <c r="M1451" s="265">
        <v>120.2</v>
      </c>
      <c r="N1451" s="265">
        <v>256.60000000000002</v>
      </c>
      <c r="O1451" s="265">
        <v>180</v>
      </c>
      <c r="P1451" s="265">
        <v>211</v>
      </c>
      <c r="Q1451" s="265">
        <v>0</v>
      </c>
      <c r="R1451" s="265">
        <v>1854.4</v>
      </c>
      <c r="S1451" s="265">
        <v>0</v>
      </c>
      <c r="T1451" s="265">
        <v>0</v>
      </c>
      <c r="U1451" s="265">
        <v>0</v>
      </c>
      <c r="V1451" s="265">
        <v>94</v>
      </c>
      <c r="W1451" s="265">
        <v>0</v>
      </c>
      <c r="X1451" s="265">
        <v>125</v>
      </c>
      <c r="Y1451" s="265">
        <v>0</v>
      </c>
      <c r="Z1451" s="265">
        <v>0</v>
      </c>
    </row>
    <row r="1452" spans="1:26" ht="19.45" customHeight="1">
      <c r="A1452" s="264" t="s">
        <v>1053</v>
      </c>
      <c r="B1452" s="264" t="s">
        <v>1094</v>
      </c>
      <c r="C1452" s="264" t="s">
        <v>1095</v>
      </c>
      <c r="D1452" s="265">
        <v>10855.4</v>
      </c>
      <c r="E1452" s="265">
        <v>17</v>
      </c>
      <c r="F1452" s="265">
        <v>0</v>
      </c>
      <c r="G1452" s="265">
        <v>0</v>
      </c>
      <c r="H1452" s="265">
        <v>0</v>
      </c>
      <c r="I1452" s="265">
        <v>0</v>
      </c>
      <c r="J1452" s="265">
        <v>0</v>
      </c>
      <c r="K1452" s="265">
        <v>10</v>
      </c>
      <c r="L1452" s="265">
        <v>0</v>
      </c>
      <c r="M1452" s="265">
        <v>120.2</v>
      </c>
      <c r="N1452" s="265">
        <v>256.60000000000002</v>
      </c>
      <c r="O1452" s="265">
        <v>180</v>
      </c>
      <c r="P1452" s="265">
        <v>211</v>
      </c>
      <c r="Q1452" s="265">
        <v>0</v>
      </c>
      <c r="R1452" s="265">
        <v>1854.4</v>
      </c>
      <c r="S1452" s="265">
        <v>0</v>
      </c>
      <c r="T1452" s="265">
        <v>0</v>
      </c>
      <c r="U1452" s="265">
        <v>0</v>
      </c>
      <c r="V1452" s="265">
        <v>94</v>
      </c>
      <c r="W1452" s="265">
        <v>0</v>
      </c>
      <c r="X1452" s="265">
        <v>125</v>
      </c>
      <c r="Y1452" s="265">
        <v>0</v>
      </c>
      <c r="Z1452" s="265">
        <v>0</v>
      </c>
    </row>
    <row r="1453" spans="1:26" ht="19.45" customHeight="1">
      <c r="A1453" s="264" t="s">
        <v>1053</v>
      </c>
      <c r="B1453" s="264" t="s">
        <v>1094</v>
      </c>
      <c r="C1453" s="264" t="s">
        <v>1077</v>
      </c>
      <c r="D1453" s="265">
        <v>10855.4</v>
      </c>
      <c r="E1453" s="265">
        <v>17</v>
      </c>
      <c r="F1453" s="265">
        <v>0</v>
      </c>
      <c r="G1453" s="265">
        <v>0</v>
      </c>
      <c r="H1453" s="265">
        <v>0</v>
      </c>
      <c r="I1453" s="265">
        <v>0</v>
      </c>
      <c r="J1453" s="265">
        <v>0</v>
      </c>
      <c r="K1453" s="265">
        <v>0</v>
      </c>
      <c r="L1453" s="265">
        <v>0</v>
      </c>
      <c r="M1453" s="265">
        <v>120.2</v>
      </c>
      <c r="N1453" s="265">
        <v>256.60000000000002</v>
      </c>
      <c r="O1453" s="265">
        <v>180</v>
      </c>
      <c r="P1453" s="265">
        <v>211</v>
      </c>
      <c r="Q1453" s="265">
        <v>0</v>
      </c>
      <c r="R1453" s="265">
        <v>1854.4</v>
      </c>
      <c r="S1453" s="265">
        <v>0</v>
      </c>
      <c r="T1453" s="265">
        <v>0</v>
      </c>
      <c r="U1453" s="265">
        <v>0</v>
      </c>
      <c r="V1453" s="265">
        <v>94</v>
      </c>
      <c r="W1453" s="265">
        <v>0</v>
      </c>
      <c r="X1453" s="265">
        <v>125</v>
      </c>
      <c r="Y1453" s="265">
        <v>0</v>
      </c>
      <c r="Z1453" s="265">
        <v>0</v>
      </c>
    </row>
    <row r="1454" spans="1:26" ht="19.45" customHeight="1">
      <c r="A1454" s="264" t="s">
        <v>1053</v>
      </c>
      <c r="B1454" s="264" t="s">
        <v>1094</v>
      </c>
      <c r="C1454" s="264" t="s">
        <v>8</v>
      </c>
      <c r="D1454" s="265">
        <v>10855.4</v>
      </c>
      <c r="E1454" s="265">
        <v>25</v>
      </c>
      <c r="F1454" s="265">
        <v>0</v>
      </c>
      <c r="G1454" s="265">
        <v>0</v>
      </c>
      <c r="H1454" s="265">
        <v>0</v>
      </c>
      <c r="I1454" s="265">
        <v>0</v>
      </c>
      <c r="J1454" s="265">
        <v>0</v>
      </c>
      <c r="K1454" s="265">
        <v>0</v>
      </c>
      <c r="L1454" s="265">
        <v>0</v>
      </c>
      <c r="M1454" s="265">
        <v>120.2</v>
      </c>
      <c r="N1454" s="265">
        <v>256.60000000000002</v>
      </c>
      <c r="O1454" s="265">
        <v>180</v>
      </c>
      <c r="P1454" s="265">
        <v>211</v>
      </c>
      <c r="Q1454" s="265">
        <v>0</v>
      </c>
      <c r="R1454" s="265">
        <v>1854.4</v>
      </c>
      <c r="S1454" s="265">
        <v>0</v>
      </c>
      <c r="T1454" s="265">
        <v>0</v>
      </c>
      <c r="U1454" s="265">
        <v>0</v>
      </c>
      <c r="V1454" s="265">
        <v>94</v>
      </c>
      <c r="W1454" s="265">
        <v>0</v>
      </c>
      <c r="X1454" s="265">
        <v>125</v>
      </c>
      <c r="Y1454" s="265">
        <v>0</v>
      </c>
      <c r="Z1454" s="265">
        <v>0</v>
      </c>
    </row>
    <row r="1455" spans="1:26" ht="19.45" customHeight="1">
      <c r="A1455" s="264" t="s">
        <v>1053</v>
      </c>
      <c r="B1455" s="264" t="s">
        <v>1094</v>
      </c>
      <c r="C1455" s="264" t="s">
        <v>163</v>
      </c>
      <c r="D1455" s="265">
        <v>10855.4</v>
      </c>
      <c r="E1455" s="265">
        <v>25</v>
      </c>
      <c r="F1455" s="265">
        <v>0</v>
      </c>
      <c r="G1455" s="265">
        <v>0</v>
      </c>
      <c r="H1455" s="265">
        <v>0</v>
      </c>
      <c r="I1455" s="265">
        <v>0</v>
      </c>
      <c r="J1455" s="265">
        <v>0</v>
      </c>
      <c r="K1455" s="265">
        <v>10</v>
      </c>
      <c r="L1455" s="265">
        <v>0</v>
      </c>
      <c r="M1455" s="265">
        <v>120.2</v>
      </c>
      <c r="N1455" s="265">
        <v>256.60000000000002</v>
      </c>
      <c r="O1455" s="265">
        <v>180</v>
      </c>
      <c r="P1455" s="265">
        <v>211</v>
      </c>
      <c r="Q1455" s="265">
        <v>0</v>
      </c>
      <c r="R1455" s="265">
        <v>1854.4</v>
      </c>
      <c r="S1455" s="265">
        <v>0</v>
      </c>
      <c r="T1455" s="265">
        <v>0</v>
      </c>
      <c r="U1455" s="265">
        <v>0</v>
      </c>
      <c r="V1455" s="265">
        <v>94</v>
      </c>
      <c r="W1455" s="265">
        <v>0</v>
      </c>
      <c r="X1455" s="265">
        <v>125</v>
      </c>
      <c r="Y1455" s="265">
        <v>0</v>
      </c>
      <c r="Z1455" s="265">
        <v>0</v>
      </c>
    </row>
    <row r="1456" spans="1:26" ht="19.45" customHeight="1">
      <c r="A1456" s="264" t="s">
        <v>1053</v>
      </c>
      <c r="B1456" s="264" t="s">
        <v>1094</v>
      </c>
      <c r="C1456" s="264" t="s">
        <v>164</v>
      </c>
      <c r="D1456" s="265">
        <v>10855.4</v>
      </c>
      <c r="E1456" s="265">
        <v>25</v>
      </c>
      <c r="F1456" s="265">
        <v>0</v>
      </c>
      <c r="G1456" s="265">
        <v>0</v>
      </c>
      <c r="H1456" s="265">
        <v>0</v>
      </c>
      <c r="I1456" s="265">
        <v>0</v>
      </c>
      <c r="J1456" s="265">
        <v>0</v>
      </c>
      <c r="K1456" s="265">
        <v>10</v>
      </c>
      <c r="L1456" s="265">
        <v>0</v>
      </c>
      <c r="M1456" s="265">
        <v>120.2</v>
      </c>
      <c r="N1456" s="265">
        <v>256.60000000000002</v>
      </c>
      <c r="O1456" s="265">
        <v>180</v>
      </c>
      <c r="P1456" s="265">
        <v>211</v>
      </c>
      <c r="Q1456" s="265">
        <v>0</v>
      </c>
      <c r="R1456" s="265">
        <v>1854.4</v>
      </c>
      <c r="S1456" s="265">
        <v>0</v>
      </c>
      <c r="T1456" s="265">
        <v>0</v>
      </c>
      <c r="U1456" s="265">
        <v>0</v>
      </c>
      <c r="V1456" s="265">
        <v>94</v>
      </c>
      <c r="W1456" s="265">
        <v>0</v>
      </c>
      <c r="X1456" s="265">
        <v>125</v>
      </c>
      <c r="Y1456" s="265">
        <v>0</v>
      </c>
      <c r="Z1456" s="265">
        <v>0</v>
      </c>
    </row>
    <row r="1457" spans="1:26" ht="19.45" customHeight="1">
      <c r="A1457" s="264" t="s">
        <v>1053</v>
      </c>
      <c r="B1457" s="264" t="s">
        <v>1094</v>
      </c>
      <c r="C1457" s="264" t="s">
        <v>165</v>
      </c>
      <c r="D1457" s="265">
        <v>10855.4</v>
      </c>
      <c r="E1457" s="265">
        <v>25</v>
      </c>
      <c r="F1457" s="265">
        <v>0</v>
      </c>
      <c r="G1457" s="265">
        <v>0</v>
      </c>
      <c r="H1457" s="265">
        <v>0</v>
      </c>
      <c r="I1457" s="265">
        <v>0</v>
      </c>
      <c r="J1457" s="265">
        <v>0</v>
      </c>
      <c r="K1457" s="265">
        <v>0</v>
      </c>
      <c r="L1457" s="265">
        <v>0</v>
      </c>
      <c r="M1457" s="265">
        <v>120.2</v>
      </c>
      <c r="N1457" s="265">
        <v>256.60000000000002</v>
      </c>
      <c r="O1457" s="265">
        <v>180</v>
      </c>
      <c r="P1457" s="265">
        <v>211</v>
      </c>
      <c r="Q1457" s="265">
        <v>0</v>
      </c>
      <c r="R1457" s="265">
        <v>1854.4</v>
      </c>
      <c r="S1457" s="265">
        <v>0</v>
      </c>
      <c r="T1457" s="265">
        <v>0</v>
      </c>
      <c r="U1457" s="265">
        <v>0</v>
      </c>
      <c r="V1457" s="265">
        <v>94</v>
      </c>
      <c r="W1457" s="265">
        <v>0</v>
      </c>
      <c r="X1457" s="265">
        <v>125</v>
      </c>
      <c r="Y1457" s="265">
        <v>0</v>
      </c>
      <c r="Z1457" s="265">
        <v>0</v>
      </c>
    </row>
    <row r="1458" spans="1:26" ht="19.45" customHeight="1">
      <c r="A1458" s="264" t="s">
        <v>1053</v>
      </c>
      <c r="B1458" s="264" t="s">
        <v>1094</v>
      </c>
      <c r="C1458" s="264" t="s">
        <v>1089</v>
      </c>
      <c r="D1458" s="265">
        <v>10855.4</v>
      </c>
      <c r="E1458" s="265">
        <v>25</v>
      </c>
      <c r="F1458" s="265">
        <v>0</v>
      </c>
      <c r="G1458" s="265">
        <v>0</v>
      </c>
      <c r="H1458" s="265">
        <v>0</v>
      </c>
      <c r="I1458" s="265">
        <v>0</v>
      </c>
      <c r="J1458" s="265">
        <v>0</v>
      </c>
      <c r="K1458" s="265">
        <v>10</v>
      </c>
      <c r="L1458" s="265">
        <v>0</v>
      </c>
      <c r="M1458" s="265">
        <v>120.2</v>
      </c>
      <c r="N1458" s="265">
        <v>256.60000000000002</v>
      </c>
      <c r="O1458" s="265">
        <v>180</v>
      </c>
      <c r="P1458" s="265">
        <v>211</v>
      </c>
      <c r="Q1458" s="265">
        <v>0</v>
      </c>
      <c r="R1458" s="265">
        <v>1854.4</v>
      </c>
      <c r="S1458" s="265">
        <v>0</v>
      </c>
      <c r="T1458" s="265">
        <v>0</v>
      </c>
      <c r="U1458" s="265">
        <v>0</v>
      </c>
      <c r="V1458" s="265">
        <v>94</v>
      </c>
      <c r="W1458" s="265">
        <v>0</v>
      </c>
      <c r="X1458" s="265">
        <v>125</v>
      </c>
      <c r="Y1458" s="265">
        <v>0</v>
      </c>
      <c r="Z1458" s="265">
        <v>0</v>
      </c>
    </row>
    <row r="1459" spans="1:26" ht="19.45" customHeight="1">
      <c r="A1459" s="264" t="s">
        <v>1053</v>
      </c>
      <c r="B1459" s="264" t="s">
        <v>1094</v>
      </c>
      <c r="C1459" s="264" t="s">
        <v>1090</v>
      </c>
      <c r="D1459" s="265">
        <v>10855.4</v>
      </c>
      <c r="E1459" s="265">
        <v>25</v>
      </c>
      <c r="F1459" s="265">
        <v>0</v>
      </c>
      <c r="G1459" s="265">
        <v>0</v>
      </c>
      <c r="H1459" s="265">
        <v>0</v>
      </c>
      <c r="I1459" s="265">
        <v>0</v>
      </c>
      <c r="J1459" s="265">
        <v>0</v>
      </c>
      <c r="K1459" s="265">
        <v>0</v>
      </c>
      <c r="L1459" s="265">
        <v>0</v>
      </c>
      <c r="M1459" s="265">
        <v>120.2</v>
      </c>
      <c r="N1459" s="265">
        <v>256.60000000000002</v>
      </c>
      <c r="O1459" s="265">
        <v>180</v>
      </c>
      <c r="P1459" s="265">
        <v>211</v>
      </c>
      <c r="Q1459" s="265">
        <v>0</v>
      </c>
      <c r="R1459" s="265">
        <v>1854.4</v>
      </c>
      <c r="S1459" s="265">
        <v>0</v>
      </c>
      <c r="T1459" s="265">
        <v>0</v>
      </c>
      <c r="U1459" s="265">
        <v>0</v>
      </c>
      <c r="V1459" s="265">
        <v>94</v>
      </c>
      <c r="W1459" s="265">
        <v>0</v>
      </c>
      <c r="X1459" s="265">
        <v>125</v>
      </c>
      <c r="Y1459" s="265">
        <v>0</v>
      </c>
      <c r="Z1459" s="265">
        <v>0</v>
      </c>
    </row>
    <row r="1460" spans="1:26" ht="19.45" customHeight="1">
      <c r="A1460" s="264" t="s">
        <v>1053</v>
      </c>
      <c r="B1460" s="264" t="s">
        <v>1094</v>
      </c>
      <c r="C1460" s="264" t="s">
        <v>1040</v>
      </c>
      <c r="D1460" s="265">
        <v>10855.4</v>
      </c>
      <c r="E1460" s="265">
        <v>33.5</v>
      </c>
      <c r="F1460" s="265">
        <v>0</v>
      </c>
      <c r="G1460" s="265">
        <v>0</v>
      </c>
      <c r="H1460" s="265">
        <v>0</v>
      </c>
      <c r="I1460" s="265">
        <v>0</v>
      </c>
      <c r="J1460" s="265">
        <v>0</v>
      </c>
      <c r="K1460" s="265">
        <v>10</v>
      </c>
      <c r="L1460" s="265">
        <v>0</v>
      </c>
      <c r="M1460" s="265">
        <v>120.2</v>
      </c>
      <c r="N1460" s="265">
        <v>256.60000000000002</v>
      </c>
      <c r="O1460" s="265">
        <v>180</v>
      </c>
      <c r="P1460" s="265">
        <v>211</v>
      </c>
      <c r="Q1460" s="265">
        <v>0</v>
      </c>
      <c r="R1460" s="265">
        <v>1854.4</v>
      </c>
      <c r="S1460" s="265">
        <v>0</v>
      </c>
      <c r="T1460" s="265">
        <v>0</v>
      </c>
      <c r="U1460" s="265">
        <v>0</v>
      </c>
      <c r="V1460" s="265">
        <v>94</v>
      </c>
      <c r="W1460" s="265">
        <v>0</v>
      </c>
      <c r="X1460" s="265">
        <v>125</v>
      </c>
      <c r="Y1460" s="265">
        <v>0</v>
      </c>
      <c r="Z1460" s="265">
        <v>0</v>
      </c>
    </row>
    <row r="1461" spans="1:26" ht="19.45" customHeight="1">
      <c r="A1461" s="264" t="s">
        <v>1053</v>
      </c>
      <c r="B1461" s="264" t="s">
        <v>1094</v>
      </c>
      <c r="C1461" s="264" t="s">
        <v>1078</v>
      </c>
      <c r="D1461" s="265">
        <v>10855.4</v>
      </c>
      <c r="E1461" s="265">
        <v>33.5</v>
      </c>
      <c r="F1461" s="265">
        <v>0</v>
      </c>
      <c r="G1461" s="265">
        <v>0</v>
      </c>
      <c r="H1461" s="265">
        <v>0</v>
      </c>
      <c r="I1461" s="265">
        <v>0</v>
      </c>
      <c r="J1461" s="265">
        <v>0</v>
      </c>
      <c r="K1461" s="265">
        <v>0</v>
      </c>
      <c r="L1461" s="265">
        <v>0</v>
      </c>
      <c r="M1461" s="265">
        <v>120.2</v>
      </c>
      <c r="N1461" s="265">
        <v>256.60000000000002</v>
      </c>
      <c r="O1461" s="265">
        <v>180</v>
      </c>
      <c r="P1461" s="265">
        <v>211</v>
      </c>
      <c r="Q1461" s="265">
        <v>0</v>
      </c>
      <c r="R1461" s="265">
        <v>1854.4</v>
      </c>
      <c r="S1461" s="265">
        <v>0</v>
      </c>
      <c r="T1461" s="265">
        <v>0</v>
      </c>
      <c r="U1461" s="265">
        <v>0</v>
      </c>
      <c r="V1461" s="265">
        <v>94</v>
      </c>
      <c r="W1461" s="265">
        <v>0</v>
      </c>
      <c r="X1461" s="265">
        <v>125</v>
      </c>
      <c r="Y1461" s="265">
        <v>0</v>
      </c>
      <c r="Z1461" s="265">
        <v>0</v>
      </c>
    </row>
    <row r="1462" spans="1:26" ht="19.45" customHeight="1">
      <c r="A1462" s="264" t="s">
        <v>1053</v>
      </c>
      <c r="B1462" s="264" t="s">
        <v>1094</v>
      </c>
      <c r="C1462" s="264" t="s">
        <v>1091</v>
      </c>
      <c r="D1462" s="265">
        <v>10855.4</v>
      </c>
      <c r="E1462" s="265">
        <v>42.6</v>
      </c>
      <c r="F1462" s="265">
        <v>0</v>
      </c>
      <c r="G1462" s="265">
        <v>0</v>
      </c>
      <c r="H1462" s="265">
        <v>0</v>
      </c>
      <c r="I1462" s="265">
        <v>0</v>
      </c>
      <c r="J1462" s="265">
        <v>0</v>
      </c>
      <c r="K1462" s="265">
        <v>10</v>
      </c>
      <c r="L1462" s="265">
        <v>0</v>
      </c>
      <c r="M1462" s="265">
        <v>120.2</v>
      </c>
      <c r="N1462" s="265">
        <v>256.60000000000002</v>
      </c>
      <c r="O1462" s="265">
        <v>180</v>
      </c>
      <c r="P1462" s="265">
        <v>211</v>
      </c>
      <c r="Q1462" s="265">
        <v>0</v>
      </c>
      <c r="R1462" s="265">
        <v>1854.4</v>
      </c>
      <c r="S1462" s="265">
        <v>0</v>
      </c>
      <c r="T1462" s="265">
        <v>0</v>
      </c>
      <c r="U1462" s="265">
        <v>0</v>
      </c>
      <c r="V1462" s="265">
        <v>94</v>
      </c>
      <c r="W1462" s="265">
        <v>0</v>
      </c>
      <c r="X1462" s="265">
        <v>125</v>
      </c>
      <c r="Y1462" s="265">
        <v>0</v>
      </c>
      <c r="Z1462" s="265">
        <v>0</v>
      </c>
    </row>
    <row r="1463" spans="1:26" ht="19.45" customHeight="1">
      <c r="A1463" s="264" t="s">
        <v>1053</v>
      </c>
      <c r="B1463" s="264" t="s">
        <v>1094</v>
      </c>
      <c r="C1463" s="264" t="s">
        <v>1096</v>
      </c>
      <c r="D1463" s="265">
        <v>10855.4</v>
      </c>
      <c r="E1463" s="265">
        <v>42.6</v>
      </c>
      <c r="F1463" s="265">
        <v>0</v>
      </c>
      <c r="G1463" s="265">
        <v>0</v>
      </c>
      <c r="H1463" s="265">
        <v>0</v>
      </c>
      <c r="I1463" s="265">
        <v>0</v>
      </c>
      <c r="J1463" s="265">
        <v>0</v>
      </c>
      <c r="K1463" s="265">
        <v>0</v>
      </c>
      <c r="L1463" s="265">
        <v>0</v>
      </c>
      <c r="M1463" s="265">
        <v>120.2</v>
      </c>
      <c r="N1463" s="265">
        <v>256.60000000000002</v>
      </c>
      <c r="O1463" s="265">
        <v>180</v>
      </c>
      <c r="P1463" s="265">
        <v>211</v>
      </c>
      <c r="Q1463" s="265">
        <v>0</v>
      </c>
      <c r="R1463" s="265">
        <v>1854.4</v>
      </c>
      <c r="S1463" s="265">
        <v>0</v>
      </c>
      <c r="T1463" s="265">
        <v>0</v>
      </c>
      <c r="U1463" s="265">
        <v>0</v>
      </c>
      <c r="V1463" s="265">
        <v>94</v>
      </c>
      <c r="W1463" s="265">
        <v>0</v>
      </c>
      <c r="X1463" s="265">
        <v>125</v>
      </c>
      <c r="Y1463" s="265">
        <v>0</v>
      </c>
      <c r="Z1463" s="265">
        <v>0</v>
      </c>
    </row>
    <row r="1464" spans="1:26" ht="19.45" customHeight="1">
      <c r="A1464" s="264" t="s">
        <v>1053</v>
      </c>
      <c r="B1464" s="264" t="s">
        <v>1097</v>
      </c>
      <c r="C1464" s="264" t="s">
        <v>1083</v>
      </c>
      <c r="D1464" s="265">
        <v>12134.28</v>
      </c>
      <c r="E1464" s="265">
        <v>20.399999999999999</v>
      </c>
      <c r="F1464" s="265">
        <v>0</v>
      </c>
      <c r="G1464" s="265">
        <v>0</v>
      </c>
      <c r="H1464" s="265">
        <v>0</v>
      </c>
      <c r="I1464" s="265">
        <v>0</v>
      </c>
      <c r="J1464" s="265">
        <v>0</v>
      </c>
      <c r="K1464" s="265">
        <v>12</v>
      </c>
      <c r="L1464" s="265">
        <v>0</v>
      </c>
      <c r="M1464" s="265">
        <v>144.24</v>
      </c>
      <c r="N1464" s="265">
        <v>307.92</v>
      </c>
      <c r="O1464" s="265">
        <v>216</v>
      </c>
      <c r="P1464" s="265">
        <v>253.2</v>
      </c>
      <c r="Q1464" s="265">
        <v>0</v>
      </c>
      <c r="R1464" s="265">
        <v>2225.2800000000002</v>
      </c>
      <c r="S1464" s="265">
        <v>0</v>
      </c>
      <c r="T1464" s="265">
        <v>0</v>
      </c>
      <c r="U1464" s="265">
        <v>0</v>
      </c>
      <c r="V1464" s="265">
        <v>112.8</v>
      </c>
      <c r="W1464" s="265">
        <v>6.49</v>
      </c>
      <c r="X1464" s="265">
        <v>150</v>
      </c>
      <c r="Y1464" s="265">
        <v>0</v>
      </c>
      <c r="Z1464" s="265">
        <v>0</v>
      </c>
    </row>
    <row r="1465" spans="1:26" ht="19.45" customHeight="1">
      <c r="A1465" s="264" t="s">
        <v>1053</v>
      </c>
      <c r="B1465" s="264" t="s">
        <v>1097</v>
      </c>
      <c r="C1465" s="264" t="s">
        <v>1056</v>
      </c>
      <c r="D1465" s="265">
        <v>12134.28</v>
      </c>
      <c r="E1465" s="265">
        <v>20.399999999999999</v>
      </c>
      <c r="F1465" s="265">
        <v>0</v>
      </c>
      <c r="G1465" s="265">
        <v>0</v>
      </c>
      <c r="H1465" s="265">
        <v>0</v>
      </c>
      <c r="I1465" s="265">
        <v>0</v>
      </c>
      <c r="J1465" s="265">
        <v>0</v>
      </c>
      <c r="K1465" s="265">
        <v>12</v>
      </c>
      <c r="L1465" s="265">
        <v>0</v>
      </c>
      <c r="M1465" s="265">
        <v>144.24</v>
      </c>
      <c r="N1465" s="265">
        <v>307.92</v>
      </c>
      <c r="O1465" s="265">
        <v>216</v>
      </c>
      <c r="P1465" s="265">
        <v>253.2</v>
      </c>
      <c r="Q1465" s="265">
        <v>0</v>
      </c>
      <c r="R1465" s="265">
        <v>2225.2800000000002</v>
      </c>
      <c r="S1465" s="265">
        <v>0</v>
      </c>
      <c r="T1465" s="265">
        <v>0</v>
      </c>
      <c r="U1465" s="265">
        <v>0</v>
      </c>
      <c r="V1465" s="265">
        <v>112.8</v>
      </c>
      <c r="W1465" s="265">
        <v>6.49</v>
      </c>
      <c r="X1465" s="265">
        <v>150</v>
      </c>
      <c r="Y1465" s="265">
        <v>0</v>
      </c>
      <c r="Z1465" s="265">
        <v>0</v>
      </c>
    </row>
    <row r="1466" spans="1:26" ht="19.45" customHeight="1">
      <c r="A1466" s="264" t="s">
        <v>1053</v>
      </c>
      <c r="B1466" s="264" t="s">
        <v>1097</v>
      </c>
      <c r="C1466" s="264" t="s">
        <v>1095</v>
      </c>
      <c r="D1466" s="265">
        <v>12134.28</v>
      </c>
      <c r="E1466" s="265">
        <v>20.399999999999999</v>
      </c>
      <c r="F1466" s="265">
        <v>0</v>
      </c>
      <c r="G1466" s="265">
        <v>0</v>
      </c>
      <c r="H1466" s="265">
        <v>0</v>
      </c>
      <c r="I1466" s="265">
        <v>0</v>
      </c>
      <c r="J1466" s="265">
        <v>0</v>
      </c>
      <c r="K1466" s="265">
        <v>12</v>
      </c>
      <c r="L1466" s="265">
        <v>0</v>
      </c>
      <c r="M1466" s="265">
        <v>144.24</v>
      </c>
      <c r="N1466" s="265">
        <v>307.92</v>
      </c>
      <c r="O1466" s="265">
        <v>216</v>
      </c>
      <c r="P1466" s="265">
        <v>253.2</v>
      </c>
      <c r="Q1466" s="265">
        <v>0</v>
      </c>
      <c r="R1466" s="265">
        <v>2225.2800000000002</v>
      </c>
      <c r="S1466" s="265">
        <v>0</v>
      </c>
      <c r="T1466" s="265">
        <v>0</v>
      </c>
      <c r="U1466" s="265">
        <v>0</v>
      </c>
      <c r="V1466" s="265">
        <v>112.8</v>
      </c>
      <c r="W1466" s="265">
        <v>6.49</v>
      </c>
      <c r="X1466" s="265">
        <v>150</v>
      </c>
      <c r="Y1466" s="265">
        <v>0</v>
      </c>
      <c r="Z1466" s="265">
        <v>0</v>
      </c>
    </row>
    <row r="1467" spans="1:26" ht="19.45" customHeight="1">
      <c r="A1467" s="264" t="s">
        <v>1053</v>
      </c>
      <c r="B1467" s="264" t="s">
        <v>1097</v>
      </c>
      <c r="C1467" s="264" t="s">
        <v>163</v>
      </c>
      <c r="D1467" s="265">
        <v>12134.28</v>
      </c>
      <c r="E1467" s="265">
        <v>30</v>
      </c>
      <c r="F1467" s="265">
        <v>0</v>
      </c>
      <c r="G1467" s="265">
        <v>0</v>
      </c>
      <c r="H1467" s="265">
        <v>0</v>
      </c>
      <c r="I1467" s="265">
        <v>0</v>
      </c>
      <c r="J1467" s="265">
        <v>0</v>
      </c>
      <c r="K1467" s="265">
        <v>12</v>
      </c>
      <c r="L1467" s="265">
        <v>0</v>
      </c>
      <c r="M1467" s="265">
        <v>144.24</v>
      </c>
      <c r="N1467" s="265">
        <v>307.92</v>
      </c>
      <c r="O1467" s="265">
        <v>216</v>
      </c>
      <c r="P1467" s="265">
        <v>253.2</v>
      </c>
      <c r="Q1467" s="265">
        <v>0</v>
      </c>
      <c r="R1467" s="265">
        <v>2225.2800000000002</v>
      </c>
      <c r="S1467" s="265">
        <v>0</v>
      </c>
      <c r="T1467" s="265">
        <v>0</v>
      </c>
      <c r="U1467" s="265">
        <v>0</v>
      </c>
      <c r="V1467" s="265">
        <v>112.8</v>
      </c>
      <c r="W1467" s="265">
        <v>6.49</v>
      </c>
      <c r="X1467" s="265">
        <v>150</v>
      </c>
      <c r="Y1467" s="265">
        <v>0</v>
      </c>
      <c r="Z1467" s="265">
        <v>0</v>
      </c>
    </row>
    <row r="1468" spans="1:26" ht="19.45" customHeight="1">
      <c r="A1468" s="264" t="s">
        <v>1053</v>
      </c>
      <c r="B1468" s="264" t="s">
        <v>1097</v>
      </c>
      <c r="C1468" s="264" t="s">
        <v>1089</v>
      </c>
      <c r="D1468" s="265">
        <v>12134.28</v>
      </c>
      <c r="E1468" s="265">
        <v>30</v>
      </c>
      <c r="F1468" s="265">
        <v>0</v>
      </c>
      <c r="G1468" s="265">
        <v>0</v>
      </c>
      <c r="H1468" s="265">
        <v>0</v>
      </c>
      <c r="I1468" s="265">
        <v>0</v>
      </c>
      <c r="J1468" s="265">
        <v>0</v>
      </c>
      <c r="K1468" s="265">
        <v>12</v>
      </c>
      <c r="L1468" s="265">
        <v>0</v>
      </c>
      <c r="M1468" s="265">
        <v>144.24</v>
      </c>
      <c r="N1468" s="265">
        <v>307.92</v>
      </c>
      <c r="O1468" s="265">
        <v>216</v>
      </c>
      <c r="P1468" s="265">
        <v>253.2</v>
      </c>
      <c r="Q1468" s="265">
        <v>0</v>
      </c>
      <c r="R1468" s="265">
        <v>2225.2800000000002</v>
      </c>
      <c r="S1468" s="265">
        <v>0</v>
      </c>
      <c r="T1468" s="265">
        <v>0</v>
      </c>
      <c r="U1468" s="265">
        <v>0</v>
      </c>
      <c r="V1468" s="265">
        <v>112.8</v>
      </c>
      <c r="W1468" s="265">
        <v>6.49</v>
      </c>
      <c r="X1468" s="265">
        <v>150</v>
      </c>
      <c r="Y1468" s="265">
        <v>0</v>
      </c>
      <c r="Z1468" s="265">
        <v>0</v>
      </c>
    </row>
    <row r="1469" spans="1:26" ht="19.45" customHeight="1">
      <c r="A1469" s="264" t="s">
        <v>1053</v>
      </c>
      <c r="B1469" s="264" t="s">
        <v>1097</v>
      </c>
      <c r="C1469" s="264" t="s">
        <v>1041</v>
      </c>
      <c r="D1469" s="265">
        <v>12134.28</v>
      </c>
      <c r="E1469" s="265">
        <v>51.12</v>
      </c>
      <c r="F1469" s="265">
        <v>0</v>
      </c>
      <c r="G1469" s="265">
        <v>0</v>
      </c>
      <c r="H1469" s="265">
        <v>0</v>
      </c>
      <c r="I1469" s="265">
        <v>0</v>
      </c>
      <c r="J1469" s="265">
        <v>0</v>
      </c>
      <c r="K1469" s="265">
        <v>12</v>
      </c>
      <c r="L1469" s="265">
        <v>0</v>
      </c>
      <c r="M1469" s="265">
        <v>144.24</v>
      </c>
      <c r="N1469" s="265">
        <v>307.92</v>
      </c>
      <c r="O1469" s="265">
        <v>216</v>
      </c>
      <c r="P1469" s="265">
        <v>253.2</v>
      </c>
      <c r="Q1469" s="265">
        <v>0</v>
      </c>
      <c r="R1469" s="265">
        <v>2225.2800000000002</v>
      </c>
      <c r="S1469" s="265">
        <v>0</v>
      </c>
      <c r="T1469" s="265">
        <v>0</v>
      </c>
      <c r="U1469" s="265">
        <v>0</v>
      </c>
      <c r="V1469" s="265">
        <v>112.8</v>
      </c>
      <c r="W1469" s="265">
        <v>6.49</v>
      </c>
      <c r="X1469" s="265">
        <v>150</v>
      </c>
      <c r="Y1469" s="265">
        <v>0</v>
      </c>
      <c r="Z1469" s="265">
        <v>0</v>
      </c>
    </row>
    <row r="1470" spans="1:26" ht="19.45" customHeight="1">
      <c r="A1470" s="264" t="s">
        <v>1053</v>
      </c>
      <c r="B1470" s="264" t="s">
        <v>1097</v>
      </c>
      <c r="C1470" s="264" t="s">
        <v>1091</v>
      </c>
      <c r="D1470" s="265">
        <v>12134.28</v>
      </c>
      <c r="E1470" s="265">
        <v>51.12</v>
      </c>
      <c r="F1470" s="265">
        <v>0</v>
      </c>
      <c r="G1470" s="265">
        <v>0</v>
      </c>
      <c r="H1470" s="265">
        <v>0</v>
      </c>
      <c r="I1470" s="265">
        <v>0</v>
      </c>
      <c r="J1470" s="265">
        <v>0</v>
      </c>
      <c r="K1470" s="265">
        <v>12</v>
      </c>
      <c r="L1470" s="265">
        <v>0</v>
      </c>
      <c r="M1470" s="265">
        <v>144.24</v>
      </c>
      <c r="N1470" s="265">
        <v>307.92</v>
      </c>
      <c r="O1470" s="265">
        <v>216</v>
      </c>
      <c r="P1470" s="265">
        <v>253.2</v>
      </c>
      <c r="Q1470" s="265">
        <v>0</v>
      </c>
      <c r="R1470" s="265">
        <v>2225.2800000000002</v>
      </c>
      <c r="S1470" s="265">
        <v>0</v>
      </c>
      <c r="T1470" s="265">
        <v>0</v>
      </c>
      <c r="U1470" s="265">
        <v>0</v>
      </c>
      <c r="V1470" s="265">
        <v>112.8</v>
      </c>
      <c r="W1470" s="265">
        <v>6.49</v>
      </c>
      <c r="X1470" s="265">
        <v>150</v>
      </c>
      <c r="Y1470" s="265">
        <v>0</v>
      </c>
      <c r="Z1470" s="265">
        <v>0</v>
      </c>
    </row>
    <row r="1471" spans="1:26" ht="19.45" customHeight="1">
      <c r="A1471" s="264" t="s">
        <v>1053</v>
      </c>
      <c r="B1471" s="264" t="s">
        <v>1098</v>
      </c>
      <c r="C1471" s="264" t="s">
        <v>163</v>
      </c>
      <c r="D1471" s="265">
        <v>13413.16</v>
      </c>
      <c r="E1471" s="265">
        <v>35</v>
      </c>
      <c r="F1471" s="265">
        <v>0</v>
      </c>
      <c r="G1471" s="265">
        <v>0</v>
      </c>
      <c r="H1471" s="265">
        <v>0</v>
      </c>
      <c r="I1471" s="265">
        <v>0</v>
      </c>
      <c r="J1471" s="265">
        <v>0</v>
      </c>
      <c r="K1471" s="265">
        <v>14</v>
      </c>
      <c r="L1471" s="265">
        <v>0</v>
      </c>
      <c r="M1471" s="265">
        <v>168.28</v>
      </c>
      <c r="N1471" s="265">
        <v>359.24</v>
      </c>
      <c r="O1471" s="265">
        <v>252</v>
      </c>
      <c r="P1471" s="265">
        <v>295.39999999999998</v>
      </c>
      <c r="Q1471" s="265">
        <v>0</v>
      </c>
      <c r="R1471" s="265">
        <v>2596.16</v>
      </c>
      <c r="S1471" s="265">
        <v>0</v>
      </c>
      <c r="T1471" s="265">
        <v>0</v>
      </c>
      <c r="U1471" s="265">
        <v>0</v>
      </c>
      <c r="V1471" s="265">
        <v>131.6</v>
      </c>
      <c r="W1471" s="265">
        <v>12.98</v>
      </c>
      <c r="X1471" s="265">
        <v>175</v>
      </c>
      <c r="Y1471" s="265">
        <v>0</v>
      </c>
      <c r="Z1471" s="265">
        <v>0</v>
      </c>
    </row>
    <row r="1472" spans="1:26" ht="19.45" customHeight="1">
      <c r="A1472" s="264" t="s">
        <v>1053</v>
      </c>
      <c r="B1472" s="264" t="s">
        <v>1115</v>
      </c>
      <c r="C1472" s="264" t="s">
        <v>1083</v>
      </c>
      <c r="D1472" s="265">
        <v>14735.6</v>
      </c>
      <c r="E1472" s="265">
        <v>20.77</v>
      </c>
      <c r="F1472" s="265">
        <v>0</v>
      </c>
      <c r="G1472" s="265">
        <v>0</v>
      </c>
      <c r="H1472" s="265">
        <v>0</v>
      </c>
      <c r="I1472" s="265">
        <v>0</v>
      </c>
      <c r="J1472" s="265">
        <v>0</v>
      </c>
      <c r="K1472" s="265">
        <v>10</v>
      </c>
      <c r="L1472" s="265">
        <v>0</v>
      </c>
      <c r="M1472" s="265">
        <v>120.2</v>
      </c>
      <c r="N1472" s="265">
        <v>256.60000000000002</v>
      </c>
      <c r="O1472" s="265">
        <v>180</v>
      </c>
      <c r="P1472" s="265">
        <v>213.8</v>
      </c>
      <c r="Q1472" s="265">
        <v>0</v>
      </c>
      <c r="R1472" s="265">
        <v>1854.4</v>
      </c>
      <c r="S1472" s="265">
        <v>0</v>
      </c>
      <c r="T1472" s="265">
        <v>0</v>
      </c>
      <c r="U1472" s="265">
        <v>0</v>
      </c>
      <c r="V1472" s="265">
        <v>94</v>
      </c>
      <c r="W1472" s="265">
        <v>0</v>
      </c>
      <c r="X1472" s="265">
        <v>125</v>
      </c>
      <c r="Y1472" s="265">
        <v>0</v>
      </c>
      <c r="Z1472" s="265">
        <v>0</v>
      </c>
    </row>
    <row r="1473" spans="1:26" ht="19.45" customHeight="1">
      <c r="A1473" s="264" t="s">
        <v>1053</v>
      </c>
      <c r="B1473" s="264" t="s">
        <v>1115</v>
      </c>
      <c r="C1473" s="264" t="s">
        <v>163</v>
      </c>
      <c r="D1473" s="265">
        <v>14735.6</v>
      </c>
      <c r="E1473" s="265">
        <v>30.7</v>
      </c>
      <c r="F1473" s="265">
        <v>0</v>
      </c>
      <c r="G1473" s="265">
        <v>0</v>
      </c>
      <c r="H1473" s="265">
        <v>0</v>
      </c>
      <c r="I1473" s="265">
        <v>0</v>
      </c>
      <c r="J1473" s="265">
        <v>0</v>
      </c>
      <c r="K1473" s="265">
        <v>10</v>
      </c>
      <c r="L1473" s="265">
        <v>0</v>
      </c>
      <c r="M1473" s="265">
        <v>120.2</v>
      </c>
      <c r="N1473" s="265">
        <v>256.60000000000002</v>
      </c>
      <c r="O1473" s="265">
        <v>180</v>
      </c>
      <c r="P1473" s="265">
        <v>213.8</v>
      </c>
      <c r="Q1473" s="265">
        <v>0</v>
      </c>
      <c r="R1473" s="265">
        <v>1854.4</v>
      </c>
      <c r="S1473" s="265">
        <v>0</v>
      </c>
      <c r="T1473" s="265">
        <v>0</v>
      </c>
      <c r="U1473" s="265">
        <v>0</v>
      </c>
      <c r="V1473" s="265">
        <v>94</v>
      </c>
      <c r="W1473" s="265">
        <v>0</v>
      </c>
      <c r="X1473" s="265">
        <v>125</v>
      </c>
      <c r="Y1473" s="265">
        <v>0</v>
      </c>
      <c r="Z1473" s="265">
        <v>0</v>
      </c>
    </row>
    <row r="1474" spans="1:26" ht="19.45" customHeight="1">
      <c r="A1474" s="264" t="s">
        <v>1053</v>
      </c>
      <c r="B1474" s="264" t="s">
        <v>1099</v>
      </c>
      <c r="C1474" s="264" t="s">
        <v>1062</v>
      </c>
      <c r="D1474" s="265">
        <v>14735.6</v>
      </c>
      <c r="E1474" s="265">
        <v>0</v>
      </c>
      <c r="F1474" s="265">
        <v>0</v>
      </c>
      <c r="G1474" s="265">
        <v>0</v>
      </c>
      <c r="H1474" s="265">
        <v>0</v>
      </c>
      <c r="I1474" s="265">
        <v>0</v>
      </c>
      <c r="J1474" s="265">
        <v>0</v>
      </c>
      <c r="K1474" s="265">
        <v>10</v>
      </c>
      <c r="L1474" s="265">
        <v>0</v>
      </c>
      <c r="M1474" s="265">
        <v>120.2</v>
      </c>
      <c r="N1474" s="265">
        <v>256.60000000000002</v>
      </c>
      <c r="O1474" s="265">
        <v>180</v>
      </c>
      <c r="P1474" s="265">
        <v>213.8</v>
      </c>
      <c r="Q1474" s="265">
        <v>0</v>
      </c>
      <c r="R1474" s="265">
        <v>1854.4</v>
      </c>
      <c r="S1474" s="265">
        <v>0</v>
      </c>
      <c r="T1474" s="265">
        <v>0</v>
      </c>
      <c r="U1474" s="265">
        <v>0</v>
      </c>
      <c r="V1474" s="265">
        <v>94</v>
      </c>
      <c r="W1474" s="265">
        <v>0</v>
      </c>
      <c r="X1474" s="265">
        <v>125</v>
      </c>
      <c r="Y1474" s="265">
        <v>0</v>
      </c>
      <c r="Z1474" s="265">
        <v>0</v>
      </c>
    </row>
    <row r="1475" spans="1:26" ht="19.45" customHeight="1">
      <c r="A1475" s="264" t="s">
        <v>1053</v>
      </c>
      <c r="B1475" s="264" t="s">
        <v>1099</v>
      </c>
      <c r="C1475" s="264" t="s">
        <v>1074</v>
      </c>
      <c r="D1475" s="265">
        <v>14735.6</v>
      </c>
      <c r="E1475" s="265">
        <v>13.6</v>
      </c>
      <c r="F1475" s="265">
        <v>0</v>
      </c>
      <c r="G1475" s="265">
        <v>0</v>
      </c>
      <c r="H1475" s="265">
        <v>0</v>
      </c>
      <c r="I1475" s="265">
        <v>0</v>
      </c>
      <c r="J1475" s="265">
        <v>0</v>
      </c>
      <c r="K1475" s="265">
        <v>10</v>
      </c>
      <c r="L1475" s="265">
        <v>0</v>
      </c>
      <c r="M1475" s="265">
        <v>120.2</v>
      </c>
      <c r="N1475" s="265">
        <v>256.60000000000002</v>
      </c>
      <c r="O1475" s="265">
        <v>180</v>
      </c>
      <c r="P1475" s="265">
        <v>213.8</v>
      </c>
      <c r="Q1475" s="265">
        <v>0</v>
      </c>
      <c r="R1475" s="265">
        <v>1854.4</v>
      </c>
      <c r="S1475" s="265">
        <v>0</v>
      </c>
      <c r="T1475" s="265">
        <v>0</v>
      </c>
      <c r="U1475" s="265">
        <v>0</v>
      </c>
      <c r="V1475" s="265">
        <v>94</v>
      </c>
      <c r="W1475" s="265">
        <v>0</v>
      </c>
      <c r="X1475" s="265">
        <v>125</v>
      </c>
      <c r="Y1475" s="265">
        <v>0</v>
      </c>
      <c r="Z1475" s="265">
        <v>0</v>
      </c>
    </row>
    <row r="1476" spans="1:26" ht="19.45" customHeight="1">
      <c r="A1476" s="264" t="s">
        <v>1053</v>
      </c>
      <c r="B1476" s="264" t="s">
        <v>1099</v>
      </c>
      <c r="C1476" s="264" t="s">
        <v>1077</v>
      </c>
      <c r="D1476" s="265">
        <v>14735.6</v>
      </c>
      <c r="E1476" s="265">
        <v>17</v>
      </c>
      <c r="F1476" s="265">
        <v>0</v>
      </c>
      <c r="G1476" s="265">
        <v>0</v>
      </c>
      <c r="H1476" s="265">
        <v>0</v>
      </c>
      <c r="I1476" s="265">
        <v>0</v>
      </c>
      <c r="J1476" s="265">
        <v>0</v>
      </c>
      <c r="K1476" s="265">
        <v>0</v>
      </c>
      <c r="L1476" s="265">
        <v>0</v>
      </c>
      <c r="M1476" s="265">
        <v>120.2</v>
      </c>
      <c r="N1476" s="265">
        <v>256.60000000000002</v>
      </c>
      <c r="O1476" s="265">
        <v>180</v>
      </c>
      <c r="P1476" s="265">
        <v>213.8</v>
      </c>
      <c r="Q1476" s="265">
        <v>0</v>
      </c>
      <c r="R1476" s="265">
        <v>1854.4</v>
      </c>
      <c r="S1476" s="265">
        <v>0</v>
      </c>
      <c r="T1476" s="265">
        <v>0</v>
      </c>
      <c r="U1476" s="265">
        <v>0</v>
      </c>
      <c r="V1476" s="265">
        <v>94</v>
      </c>
      <c r="W1476" s="265">
        <v>0</v>
      </c>
      <c r="X1476" s="265">
        <v>125</v>
      </c>
      <c r="Y1476" s="265">
        <v>0</v>
      </c>
      <c r="Z1476" s="265">
        <v>0</v>
      </c>
    </row>
    <row r="1477" spans="1:26" ht="19.45" customHeight="1">
      <c r="A1477" s="264" t="s">
        <v>1053</v>
      </c>
      <c r="B1477" s="264" t="s">
        <v>1099</v>
      </c>
      <c r="C1477" s="264" t="s">
        <v>163</v>
      </c>
      <c r="D1477" s="265">
        <v>14735.6</v>
      </c>
      <c r="E1477" s="265">
        <v>25</v>
      </c>
      <c r="F1477" s="265">
        <v>0</v>
      </c>
      <c r="G1477" s="265">
        <v>0</v>
      </c>
      <c r="H1477" s="265">
        <v>0</v>
      </c>
      <c r="I1477" s="265">
        <v>0</v>
      </c>
      <c r="J1477" s="265">
        <v>0</v>
      </c>
      <c r="K1477" s="265">
        <v>10</v>
      </c>
      <c r="L1477" s="265">
        <v>0</v>
      </c>
      <c r="M1477" s="265">
        <v>120.2</v>
      </c>
      <c r="N1477" s="265">
        <v>256.60000000000002</v>
      </c>
      <c r="O1477" s="265">
        <v>180</v>
      </c>
      <c r="P1477" s="265">
        <v>213.8</v>
      </c>
      <c r="Q1477" s="265">
        <v>0</v>
      </c>
      <c r="R1477" s="265">
        <v>1854.4</v>
      </c>
      <c r="S1477" s="265">
        <v>0</v>
      </c>
      <c r="T1477" s="265">
        <v>0</v>
      </c>
      <c r="U1477" s="265">
        <v>0</v>
      </c>
      <c r="V1477" s="265">
        <v>94</v>
      </c>
      <c r="W1477" s="265">
        <v>0</v>
      </c>
      <c r="X1477" s="265">
        <v>125</v>
      </c>
      <c r="Y1477" s="265">
        <v>0</v>
      </c>
      <c r="Z1477" s="265">
        <v>0</v>
      </c>
    </row>
    <row r="1478" spans="1:26" ht="19.45" customHeight="1">
      <c r="A1478" s="264" t="s">
        <v>1053</v>
      </c>
      <c r="B1478" s="264" t="s">
        <v>1099</v>
      </c>
      <c r="C1478" s="264" t="s">
        <v>164</v>
      </c>
      <c r="D1478" s="265">
        <v>14735.6</v>
      </c>
      <c r="E1478" s="265">
        <v>25</v>
      </c>
      <c r="F1478" s="265">
        <v>0</v>
      </c>
      <c r="G1478" s="265">
        <v>0</v>
      </c>
      <c r="H1478" s="265">
        <v>0</v>
      </c>
      <c r="I1478" s="265">
        <v>0</v>
      </c>
      <c r="J1478" s="265">
        <v>0</v>
      </c>
      <c r="K1478" s="265">
        <v>10</v>
      </c>
      <c r="L1478" s="265">
        <v>0</v>
      </c>
      <c r="M1478" s="265">
        <v>120.2</v>
      </c>
      <c r="N1478" s="265">
        <v>256.60000000000002</v>
      </c>
      <c r="O1478" s="265">
        <v>180</v>
      </c>
      <c r="P1478" s="265">
        <v>213.8</v>
      </c>
      <c r="Q1478" s="265">
        <v>0</v>
      </c>
      <c r="R1478" s="265">
        <v>1854.4</v>
      </c>
      <c r="S1478" s="265">
        <v>0</v>
      </c>
      <c r="T1478" s="265">
        <v>0</v>
      </c>
      <c r="U1478" s="265">
        <v>0</v>
      </c>
      <c r="V1478" s="265">
        <v>94</v>
      </c>
      <c r="W1478" s="265">
        <v>0</v>
      </c>
      <c r="X1478" s="265">
        <v>125</v>
      </c>
      <c r="Y1478" s="265">
        <v>0</v>
      </c>
      <c r="Z1478" s="265">
        <v>0</v>
      </c>
    </row>
    <row r="1479" spans="1:26" ht="19.45" customHeight="1">
      <c r="A1479" s="264" t="s">
        <v>1053</v>
      </c>
      <c r="B1479" s="264" t="s">
        <v>1099</v>
      </c>
      <c r="C1479" s="264" t="s">
        <v>1090</v>
      </c>
      <c r="D1479" s="265">
        <v>14735.6</v>
      </c>
      <c r="E1479" s="265">
        <v>25</v>
      </c>
      <c r="F1479" s="265">
        <v>0</v>
      </c>
      <c r="G1479" s="265">
        <v>0</v>
      </c>
      <c r="H1479" s="265">
        <v>0</v>
      </c>
      <c r="I1479" s="265">
        <v>0</v>
      </c>
      <c r="J1479" s="265">
        <v>0</v>
      </c>
      <c r="K1479" s="265">
        <v>0</v>
      </c>
      <c r="L1479" s="265">
        <v>0</v>
      </c>
      <c r="M1479" s="265">
        <v>120.2</v>
      </c>
      <c r="N1479" s="265">
        <v>256.60000000000002</v>
      </c>
      <c r="O1479" s="265">
        <v>180</v>
      </c>
      <c r="P1479" s="265">
        <v>213.8</v>
      </c>
      <c r="Q1479" s="265">
        <v>0</v>
      </c>
      <c r="R1479" s="265">
        <v>1854.4</v>
      </c>
      <c r="S1479" s="265">
        <v>0</v>
      </c>
      <c r="T1479" s="265">
        <v>0</v>
      </c>
      <c r="U1479" s="265">
        <v>0</v>
      </c>
      <c r="V1479" s="265">
        <v>94</v>
      </c>
      <c r="W1479" s="265">
        <v>0</v>
      </c>
      <c r="X1479" s="265">
        <v>125</v>
      </c>
      <c r="Y1479" s="265">
        <v>0</v>
      </c>
      <c r="Z1479" s="265">
        <v>0</v>
      </c>
    </row>
    <row r="1480" spans="1:26" ht="19.45" customHeight="1">
      <c r="A1480" s="264" t="s">
        <v>1053</v>
      </c>
      <c r="B1480" s="264" t="s">
        <v>1099</v>
      </c>
      <c r="C1480" s="264" t="s">
        <v>1084</v>
      </c>
      <c r="D1480" s="265">
        <v>14735.6</v>
      </c>
      <c r="E1480" s="265">
        <v>33.6</v>
      </c>
      <c r="F1480" s="265">
        <v>0</v>
      </c>
      <c r="G1480" s="265">
        <v>0</v>
      </c>
      <c r="H1480" s="265">
        <v>0</v>
      </c>
      <c r="I1480" s="265">
        <v>0</v>
      </c>
      <c r="J1480" s="265">
        <v>0</v>
      </c>
      <c r="K1480" s="265">
        <v>10</v>
      </c>
      <c r="L1480" s="265">
        <v>0</v>
      </c>
      <c r="M1480" s="265">
        <v>120.2</v>
      </c>
      <c r="N1480" s="265">
        <v>256.60000000000002</v>
      </c>
      <c r="O1480" s="265">
        <v>180</v>
      </c>
      <c r="P1480" s="265">
        <v>213.8</v>
      </c>
      <c r="Q1480" s="265">
        <v>0</v>
      </c>
      <c r="R1480" s="265">
        <v>1854.4</v>
      </c>
      <c r="S1480" s="265">
        <v>0</v>
      </c>
      <c r="T1480" s="265">
        <v>0</v>
      </c>
      <c r="U1480" s="265">
        <v>0</v>
      </c>
      <c r="V1480" s="265">
        <v>94</v>
      </c>
      <c r="W1480" s="265">
        <v>0</v>
      </c>
      <c r="X1480" s="265">
        <v>125</v>
      </c>
      <c r="Y1480" s="265">
        <v>0</v>
      </c>
      <c r="Z1480" s="265">
        <v>0</v>
      </c>
    </row>
    <row r="1481" spans="1:26" ht="19.45" customHeight="1">
      <c r="A1481" s="264" t="s">
        <v>1053</v>
      </c>
      <c r="B1481" s="264" t="s">
        <v>1099</v>
      </c>
      <c r="C1481" s="264" t="s">
        <v>1078</v>
      </c>
      <c r="D1481" s="265">
        <v>14735.6</v>
      </c>
      <c r="E1481" s="265">
        <v>33.6</v>
      </c>
      <c r="F1481" s="265">
        <v>0</v>
      </c>
      <c r="G1481" s="265">
        <v>0</v>
      </c>
      <c r="H1481" s="265">
        <v>0</v>
      </c>
      <c r="I1481" s="265">
        <v>0</v>
      </c>
      <c r="J1481" s="265">
        <v>0</v>
      </c>
      <c r="K1481" s="265">
        <v>0</v>
      </c>
      <c r="L1481" s="265">
        <v>0</v>
      </c>
      <c r="M1481" s="265">
        <v>120.2</v>
      </c>
      <c r="N1481" s="265">
        <v>256.60000000000002</v>
      </c>
      <c r="O1481" s="265">
        <v>180</v>
      </c>
      <c r="P1481" s="265">
        <v>213.8</v>
      </c>
      <c r="Q1481" s="265">
        <v>0</v>
      </c>
      <c r="R1481" s="265">
        <v>1854.4</v>
      </c>
      <c r="S1481" s="265">
        <v>0</v>
      </c>
      <c r="T1481" s="265">
        <v>0</v>
      </c>
      <c r="U1481" s="265">
        <v>0</v>
      </c>
      <c r="V1481" s="265">
        <v>94</v>
      </c>
      <c r="W1481" s="265">
        <v>0</v>
      </c>
      <c r="X1481" s="265">
        <v>125</v>
      </c>
      <c r="Y1481" s="265">
        <v>0</v>
      </c>
      <c r="Z1481" s="265">
        <v>0</v>
      </c>
    </row>
    <row r="1482" spans="1:26" ht="19.45" customHeight="1">
      <c r="A1482" s="264" t="s">
        <v>1053</v>
      </c>
      <c r="B1482" s="264" t="s">
        <v>1100</v>
      </c>
      <c r="C1482" s="264" t="s">
        <v>163</v>
      </c>
      <c r="D1482" s="265">
        <v>16014.48</v>
      </c>
      <c r="E1482" s="265">
        <v>30</v>
      </c>
      <c r="F1482" s="265">
        <v>0</v>
      </c>
      <c r="G1482" s="265">
        <v>0</v>
      </c>
      <c r="H1482" s="265">
        <v>0</v>
      </c>
      <c r="I1482" s="265">
        <v>0</v>
      </c>
      <c r="J1482" s="265">
        <v>0</v>
      </c>
      <c r="K1482" s="265">
        <v>12</v>
      </c>
      <c r="L1482" s="265">
        <v>0</v>
      </c>
      <c r="M1482" s="265">
        <v>144.24</v>
      </c>
      <c r="N1482" s="265">
        <v>307.92</v>
      </c>
      <c r="O1482" s="265">
        <v>216</v>
      </c>
      <c r="P1482" s="265">
        <v>256.56</v>
      </c>
      <c r="Q1482" s="265">
        <v>0</v>
      </c>
      <c r="R1482" s="265">
        <v>2225.2800000000002</v>
      </c>
      <c r="S1482" s="265">
        <v>0</v>
      </c>
      <c r="T1482" s="265">
        <v>0</v>
      </c>
      <c r="U1482" s="265">
        <v>0</v>
      </c>
      <c r="V1482" s="265">
        <v>112.8</v>
      </c>
      <c r="W1482" s="265">
        <v>6.49</v>
      </c>
      <c r="X1482" s="265">
        <v>150</v>
      </c>
      <c r="Y1482" s="265">
        <v>0</v>
      </c>
      <c r="Z1482" s="265">
        <v>0</v>
      </c>
    </row>
    <row r="1483" spans="1:26" ht="19.45" customHeight="1">
      <c r="A1483" s="264" t="s">
        <v>1053</v>
      </c>
      <c r="B1483" s="264" t="s">
        <v>1100</v>
      </c>
      <c r="C1483" s="264" t="s">
        <v>1078</v>
      </c>
      <c r="D1483" s="265">
        <v>16014.48</v>
      </c>
      <c r="E1483" s="265">
        <v>40.32</v>
      </c>
      <c r="F1483" s="265">
        <v>0</v>
      </c>
      <c r="G1483" s="265">
        <v>0</v>
      </c>
      <c r="H1483" s="265">
        <v>0</v>
      </c>
      <c r="I1483" s="265">
        <v>0</v>
      </c>
      <c r="J1483" s="265">
        <v>0</v>
      </c>
      <c r="K1483" s="265">
        <v>0</v>
      </c>
      <c r="L1483" s="265">
        <v>0</v>
      </c>
      <c r="M1483" s="265">
        <v>144.24</v>
      </c>
      <c r="N1483" s="265">
        <v>307.92</v>
      </c>
      <c r="O1483" s="265">
        <v>216</v>
      </c>
      <c r="P1483" s="265">
        <v>256.56</v>
      </c>
      <c r="Q1483" s="265">
        <v>0</v>
      </c>
      <c r="R1483" s="265">
        <v>2225.2800000000002</v>
      </c>
      <c r="S1483" s="265">
        <v>0</v>
      </c>
      <c r="T1483" s="265">
        <v>0</v>
      </c>
      <c r="U1483" s="265">
        <v>0</v>
      </c>
      <c r="V1483" s="265">
        <v>112.8</v>
      </c>
      <c r="W1483" s="265">
        <v>6.49</v>
      </c>
      <c r="X1483" s="265">
        <v>150</v>
      </c>
      <c r="Y1483" s="265">
        <v>0</v>
      </c>
      <c r="Z1483" s="265">
        <v>0</v>
      </c>
    </row>
    <row r="1484" spans="1:26" ht="19.45" customHeight="1">
      <c r="A1484" s="264" t="s">
        <v>1053</v>
      </c>
      <c r="B1484" s="264" t="s">
        <v>1045</v>
      </c>
      <c r="C1484" s="264" t="s">
        <v>4</v>
      </c>
      <c r="D1484" s="265">
        <v>5435.24</v>
      </c>
      <c r="E1484" s="265">
        <v>0</v>
      </c>
      <c r="F1484" s="265">
        <v>0</v>
      </c>
      <c r="G1484" s="265">
        <v>0</v>
      </c>
      <c r="H1484" s="265">
        <v>0</v>
      </c>
      <c r="I1484" s="265">
        <v>0</v>
      </c>
      <c r="J1484" s="265">
        <v>0</v>
      </c>
      <c r="K1484" s="265">
        <v>0</v>
      </c>
      <c r="L1484" s="265">
        <v>0</v>
      </c>
      <c r="M1484" s="265">
        <v>102.17</v>
      </c>
      <c r="N1484" s="265">
        <v>218.11</v>
      </c>
      <c r="O1484" s="265">
        <v>153</v>
      </c>
      <c r="P1484" s="265">
        <v>204.91</v>
      </c>
      <c r="Q1484" s="265">
        <v>0</v>
      </c>
      <c r="R1484" s="265">
        <v>1576.24</v>
      </c>
      <c r="S1484" s="265">
        <v>0</v>
      </c>
      <c r="T1484" s="265">
        <v>0</v>
      </c>
      <c r="U1484" s="265">
        <v>0</v>
      </c>
      <c r="V1484" s="265">
        <v>0</v>
      </c>
      <c r="W1484" s="265">
        <v>36.89</v>
      </c>
      <c r="X1484" s="265">
        <v>106.25</v>
      </c>
      <c r="Y1484" s="265">
        <v>0</v>
      </c>
      <c r="Z1484" s="265">
        <v>0</v>
      </c>
    </row>
    <row r="1485" spans="1:26" ht="19.45" customHeight="1">
      <c r="A1485" s="264" t="s">
        <v>1053</v>
      </c>
      <c r="B1485" s="264" t="s">
        <v>1045</v>
      </c>
      <c r="C1485" s="264" t="s">
        <v>7</v>
      </c>
      <c r="D1485" s="265">
        <v>5435.24</v>
      </c>
      <c r="E1485" s="265">
        <v>16.97</v>
      </c>
      <c r="F1485" s="265">
        <v>0</v>
      </c>
      <c r="G1485" s="265">
        <v>0</v>
      </c>
      <c r="H1485" s="265">
        <v>0</v>
      </c>
      <c r="I1485" s="265">
        <v>0</v>
      </c>
      <c r="J1485" s="265">
        <v>0</v>
      </c>
      <c r="K1485" s="265">
        <v>0</v>
      </c>
      <c r="L1485" s="265">
        <v>0</v>
      </c>
      <c r="M1485" s="265">
        <v>102.17</v>
      </c>
      <c r="N1485" s="265">
        <v>218.11</v>
      </c>
      <c r="O1485" s="265">
        <v>153</v>
      </c>
      <c r="P1485" s="265">
        <v>204.91</v>
      </c>
      <c r="Q1485" s="265">
        <v>0</v>
      </c>
      <c r="R1485" s="265">
        <v>1576.24</v>
      </c>
      <c r="S1485" s="265">
        <v>0</v>
      </c>
      <c r="T1485" s="265">
        <v>0</v>
      </c>
      <c r="U1485" s="265">
        <v>0</v>
      </c>
      <c r="V1485" s="265">
        <v>0</v>
      </c>
      <c r="W1485" s="265">
        <v>36.89</v>
      </c>
      <c r="X1485" s="265">
        <v>106.25</v>
      </c>
      <c r="Y1485" s="265">
        <v>0</v>
      </c>
      <c r="Z1485" s="265">
        <v>0</v>
      </c>
    </row>
    <row r="1486" spans="1:26" ht="19.45" customHeight="1">
      <c r="A1486" s="264" t="s">
        <v>1053</v>
      </c>
      <c r="B1486" s="264" t="s">
        <v>1045</v>
      </c>
      <c r="C1486" s="264" t="s">
        <v>9</v>
      </c>
      <c r="D1486" s="265">
        <v>5435.24</v>
      </c>
      <c r="E1486" s="265">
        <v>20.76</v>
      </c>
      <c r="F1486" s="265">
        <v>0</v>
      </c>
      <c r="G1486" s="265">
        <v>0</v>
      </c>
      <c r="H1486" s="265">
        <v>0</v>
      </c>
      <c r="I1486" s="265">
        <v>0</v>
      </c>
      <c r="J1486" s="265">
        <v>0</v>
      </c>
      <c r="K1486" s="265">
        <v>0</v>
      </c>
      <c r="L1486" s="265">
        <v>0</v>
      </c>
      <c r="M1486" s="265">
        <v>102.17</v>
      </c>
      <c r="N1486" s="265">
        <v>218.11</v>
      </c>
      <c r="O1486" s="265">
        <v>153</v>
      </c>
      <c r="P1486" s="265">
        <v>204.91</v>
      </c>
      <c r="Q1486" s="265">
        <v>0</v>
      </c>
      <c r="R1486" s="265">
        <v>1576.24</v>
      </c>
      <c r="S1486" s="265">
        <v>0</v>
      </c>
      <c r="T1486" s="265">
        <v>0</v>
      </c>
      <c r="U1486" s="265">
        <v>0</v>
      </c>
      <c r="V1486" s="265">
        <v>0</v>
      </c>
      <c r="W1486" s="265">
        <v>36.89</v>
      </c>
      <c r="X1486" s="265">
        <v>106.25</v>
      </c>
      <c r="Y1486" s="265">
        <v>0</v>
      </c>
      <c r="Z1486" s="265">
        <v>0</v>
      </c>
    </row>
    <row r="1487" spans="1:26" ht="19.45" customHeight="1">
      <c r="A1487" s="264" t="s">
        <v>1053</v>
      </c>
      <c r="B1487" s="264" t="s">
        <v>1045</v>
      </c>
      <c r="C1487" s="264" t="s">
        <v>8</v>
      </c>
      <c r="D1487" s="265">
        <v>5435.24</v>
      </c>
      <c r="E1487" s="265">
        <v>22.5</v>
      </c>
      <c r="F1487" s="265">
        <v>0</v>
      </c>
      <c r="G1487" s="265">
        <v>0</v>
      </c>
      <c r="H1487" s="265">
        <v>0</v>
      </c>
      <c r="I1487" s="265">
        <v>0</v>
      </c>
      <c r="J1487" s="265">
        <v>0</v>
      </c>
      <c r="K1487" s="265">
        <v>0</v>
      </c>
      <c r="L1487" s="265">
        <v>0</v>
      </c>
      <c r="M1487" s="265">
        <v>102.17</v>
      </c>
      <c r="N1487" s="265">
        <v>218.11</v>
      </c>
      <c r="O1487" s="265">
        <v>153</v>
      </c>
      <c r="P1487" s="265">
        <v>204.91</v>
      </c>
      <c r="Q1487" s="265">
        <v>0</v>
      </c>
      <c r="R1487" s="265">
        <v>1576.24</v>
      </c>
      <c r="S1487" s="265">
        <v>0</v>
      </c>
      <c r="T1487" s="265">
        <v>0</v>
      </c>
      <c r="U1487" s="265">
        <v>0</v>
      </c>
      <c r="V1487" s="265">
        <v>0</v>
      </c>
      <c r="W1487" s="265">
        <v>36.89</v>
      </c>
      <c r="X1487" s="265">
        <v>106.25</v>
      </c>
      <c r="Y1487" s="265">
        <v>0</v>
      </c>
      <c r="Z1487" s="265">
        <v>0</v>
      </c>
    </row>
    <row r="1488" spans="1:26" ht="19.45" customHeight="1">
      <c r="A1488" s="264" t="s">
        <v>1053</v>
      </c>
      <c r="B1488" s="264" t="s">
        <v>1045</v>
      </c>
      <c r="C1488" s="264" t="s">
        <v>5</v>
      </c>
      <c r="D1488" s="265">
        <v>5435.24</v>
      </c>
      <c r="E1488" s="265">
        <v>28.47</v>
      </c>
      <c r="F1488" s="265">
        <v>0</v>
      </c>
      <c r="G1488" s="265">
        <v>0</v>
      </c>
      <c r="H1488" s="265">
        <v>0</v>
      </c>
      <c r="I1488" s="265">
        <v>0</v>
      </c>
      <c r="J1488" s="265">
        <v>0</v>
      </c>
      <c r="K1488" s="265">
        <v>0</v>
      </c>
      <c r="L1488" s="265">
        <v>0</v>
      </c>
      <c r="M1488" s="265">
        <v>102.17</v>
      </c>
      <c r="N1488" s="265">
        <v>218.11</v>
      </c>
      <c r="O1488" s="265">
        <v>153</v>
      </c>
      <c r="P1488" s="265">
        <v>176.12</v>
      </c>
      <c r="Q1488" s="265">
        <v>0</v>
      </c>
      <c r="R1488" s="265">
        <v>1576.24</v>
      </c>
      <c r="S1488" s="265">
        <v>0</v>
      </c>
      <c r="T1488" s="265">
        <v>0</v>
      </c>
      <c r="U1488" s="265">
        <v>0</v>
      </c>
      <c r="V1488" s="265">
        <v>0</v>
      </c>
      <c r="W1488" s="265">
        <v>36.89</v>
      </c>
      <c r="X1488" s="265">
        <v>106.25</v>
      </c>
      <c r="Y1488" s="265">
        <v>0</v>
      </c>
      <c r="Z1488" s="265">
        <v>0</v>
      </c>
    </row>
    <row r="1489" spans="1:26" ht="19.45" customHeight="1">
      <c r="A1489" s="264" t="s">
        <v>1053</v>
      </c>
      <c r="B1489" s="264" t="s">
        <v>1043</v>
      </c>
      <c r="C1489" s="264" t="s">
        <v>4</v>
      </c>
      <c r="D1489" s="265">
        <v>5435.24</v>
      </c>
      <c r="E1489" s="265">
        <v>0</v>
      </c>
      <c r="F1489" s="265">
        <v>0</v>
      </c>
      <c r="G1489" s="265">
        <v>0</v>
      </c>
      <c r="H1489" s="265">
        <v>0</v>
      </c>
      <c r="I1489" s="265">
        <v>0</v>
      </c>
      <c r="J1489" s="265">
        <v>0</v>
      </c>
      <c r="K1489" s="265">
        <v>0</v>
      </c>
      <c r="L1489" s="265">
        <v>0</v>
      </c>
      <c r="M1489" s="265">
        <v>102.17</v>
      </c>
      <c r="N1489" s="265">
        <v>218.11</v>
      </c>
      <c r="O1489" s="265">
        <v>153</v>
      </c>
      <c r="P1489" s="265">
        <v>204.91</v>
      </c>
      <c r="Q1489" s="265">
        <v>0</v>
      </c>
      <c r="R1489" s="265">
        <v>1576.24</v>
      </c>
      <c r="S1489" s="265">
        <v>0</v>
      </c>
      <c r="T1489" s="265">
        <v>0</v>
      </c>
      <c r="U1489" s="265">
        <v>0</v>
      </c>
      <c r="V1489" s="265">
        <v>0</v>
      </c>
      <c r="W1489" s="265">
        <v>36.89</v>
      </c>
      <c r="X1489" s="265">
        <v>106.25</v>
      </c>
      <c r="Y1489" s="265">
        <v>0</v>
      </c>
      <c r="Z1489" s="265">
        <v>0</v>
      </c>
    </row>
    <row r="1490" spans="1:26" ht="19.45" customHeight="1">
      <c r="A1490" s="264" t="s">
        <v>1053</v>
      </c>
      <c r="B1490" s="264" t="s">
        <v>1043</v>
      </c>
      <c r="C1490" s="264" t="s">
        <v>7</v>
      </c>
      <c r="D1490" s="265">
        <v>5435.24</v>
      </c>
      <c r="E1490" s="265">
        <v>11.47</v>
      </c>
      <c r="F1490" s="265">
        <v>0</v>
      </c>
      <c r="G1490" s="265">
        <v>0</v>
      </c>
      <c r="H1490" s="265">
        <v>0</v>
      </c>
      <c r="I1490" s="265">
        <v>0</v>
      </c>
      <c r="J1490" s="265">
        <v>0</v>
      </c>
      <c r="K1490" s="265">
        <v>0</v>
      </c>
      <c r="L1490" s="265">
        <v>0</v>
      </c>
      <c r="M1490" s="265">
        <v>102.17</v>
      </c>
      <c r="N1490" s="265">
        <v>218.11</v>
      </c>
      <c r="O1490" s="265">
        <v>153</v>
      </c>
      <c r="P1490" s="265">
        <v>204.91</v>
      </c>
      <c r="Q1490" s="265">
        <v>0</v>
      </c>
      <c r="R1490" s="265">
        <v>1576.24</v>
      </c>
      <c r="S1490" s="265">
        <v>0</v>
      </c>
      <c r="T1490" s="265">
        <v>0</v>
      </c>
      <c r="U1490" s="265">
        <v>0</v>
      </c>
      <c r="V1490" s="265">
        <v>0</v>
      </c>
      <c r="W1490" s="265">
        <v>36.89</v>
      </c>
      <c r="X1490" s="265">
        <v>106.25</v>
      </c>
      <c r="Y1490" s="265">
        <v>0</v>
      </c>
      <c r="Z1490" s="265">
        <v>0</v>
      </c>
    </row>
    <row r="1491" spans="1:26" ht="19.45" customHeight="1">
      <c r="A1491" s="264" t="s">
        <v>1053</v>
      </c>
      <c r="B1491" s="264" t="s">
        <v>1043</v>
      </c>
      <c r="C1491" s="264" t="s">
        <v>9</v>
      </c>
      <c r="D1491" s="265">
        <v>5435.24</v>
      </c>
      <c r="E1491" s="265">
        <v>14.45</v>
      </c>
      <c r="F1491" s="265">
        <v>0</v>
      </c>
      <c r="G1491" s="265">
        <v>0</v>
      </c>
      <c r="H1491" s="265">
        <v>0</v>
      </c>
      <c r="I1491" s="265">
        <v>0</v>
      </c>
      <c r="J1491" s="265">
        <v>0</v>
      </c>
      <c r="K1491" s="265">
        <v>0</v>
      </c>
      <c r="L1491" s="265">
        <v>0</v>
      </c>
      <c r="M1491" s="265">
        <v>102.17</v>
      </c>
      <c r="N1491" s="265">
        <v>218.11</v>
      </c>
      <c r="O1491" s="265">
        <v>153</v>
      </c>
      <c r="P1491" s="265">
        <v>204.91</v>
      </c>
      <c r="Q1491" s="265">
        <v>0</v>
      </c>
      <c r="R1491" s="265">
        <v>1576.24</v>
      </c>
      <c r="S1491" s="265">
        <v>0</v>
      </c>
      <c r="T1491" s="265">
        <v>0</v>
      </c>
      <c r="U1491" s="265">
        <v>0</v>
      </c>
      <c r="V1491" s="265">
        <v>0</v>
      </c>
      <c r="W1491" s="265">
        <v>36.89</v>
      </c>
      <c r="X1491" s="265">
        <v>106.25</v>
      </c>
      <c r="Y1491" s="265">
        <v>0</v>
      </c>
      <c r="Z1491" s="265">
        <v>0</v>
      </c>
    </row>
    <row r="1492" spans="1:26" ht="19.45" customHeight="1">
      <c r="A1492" s="264" t="s">
        <v>1053</v>
      </c>
      <c r="B1492" s="264" t="s">
        <v>1043</v>
      </c>
      <c r="C1492" s="264" t="s">
        <v>8</v>
      </c>
      <c r="D1492" s="265">
        <v>5435.24</v>
      </c>
      <c r="E1492" s="265">
        <v>21.25</v>
      </c>
      <c r="F1492" s="265">
        <v>0</v>
      </c>
      <c r="G1492" s="265">
        <v>0</v>
      </c>
      <c r="H1492" s="265">
        <v>0</v>
      </c>
      <c r="I1492" s="265">
        <v>0</v>
      </c>
      <c r="J1492" s="265">
        <v>0</v>
      </c>
      <c r="K1492" s="265">
        <v>0</v>
      </c>
      <c r="L1492" s="265">
        <v>0</v>
      </c>
      <c r="M1492" s="265">
        <v>102.17</v>
      </c>
      <c r="N1492" s="265">
        <v>218.11</v>
      </c>
      <c r="O1492" s="265">
        <v>153</v>
      </c>
      <c r="P1492" s="265">
        <v>176.12</v>
      </c>
      <c r="Q1492" s="265">
        <v>0</v>
      </c>
      <c r="R1492" s="265">
        <v>1576.24</v>
      </c>
      <c r="S1492" s="265">
        <v>0</v>
      </c>
      <c r="T1492" s="265">
        <v>0</v>
      </c>
      <c r="U1492" s="265">
        <v>0</v>
      </c>
      <c r="V1492" s="265">
        <v>0</v>
      </c>
      <c r="W1492" s="265">
        <v>36.89</v>
      </c>
      <c r="X1492" s="265">
        <v>106.25</v>
      </c>
      <c r="Y1492" s="265">
        <v>0</v>
      </c>
      <c r="Z1492" s="265">
        <v>0</v>
      </c>
    </row>
    <row r="1493" spans="1:26" ht="19.45" customHeight="1">
      <c r="A1493" s="264" t="s">
        <v>1053</v>
      </c>
      <c r="B1493" s="264" t="s">
        <v>1043</v>
      </c>
      <c r="C1493" s="264" t="s">
        <v>5</v>
      </c>
      <c r="D1493" s="265">
        <v>5435.24</v>
      </c>
      <c r="E1493" s="265">
        <v>28.56</v>
      </c>
      <c r="F1493" s="265">
        <v>0</v>
      </c>
      <c r="G1493" s="265">
        <v>0</v>
      </c>
      <c r="H1493" s="265">
        <v>0</v>
      </c>
      <c r="I1493" s="265">
        <v>0</v>
      </c>
      <c r="J1493" s="265">
        <v>0</v>
      </c>
      <c r="K1493" s="265">
        <v>0</v>
      </c>
      <c r="L1493" s="265">
        <v>0</v>
      </c>
      <c r="M1493" s="265">
        <v>102.17</v>
      </c>
      <c r="N1493" s="265">
        <v>218.11</v>
      </c>
      <c r="O1493" s="265">
        <v>153</v>
      </c>
      <c r="P1493" s="265">
        <v>176.12</v>
      </c>
      <c r="Q1493" s="265">
        <v>0</v>
      </c>
      <c r="R1493" s="265">
        <v>1576.24</v>
      </c>
      <c r="S1493" s="265">
        <v>0</v>
      </c>
      <c r="T1493" s="265">
        <v>0</v>
      </c>
      <c r="U1493" s="265">
        <v>0</v>
      </c>
      <c r="V1493" s="265">
        <v>0</v>
      </c>
      <c r="W1493" s="265">
        <v>36.89</v>
      </c>
      <c r="X1493" s="265">
        <v>106.25</v>
      </c>
      <c r="Y1493" s="265">
        <v>0</v>
      </c>
      <c r="Z1493" s="265">
        <v>0</v>
      </c>
    </row>
    <row r="1494" spans="1:26" ht="19.45" customHeight="1">
      <c r="A1494" s="264" t="s">
        <v>1053</v>
      </c>
      <c r="B1494" s="264" t="s">
        <v>1046</v>
      </c>
      <c r="C1494" s="264" t="s">
        <v>4</v>
      </c>
      <c r="D1494" s="265">
        <v>7137.28</v>
      </c>
      <c r="E1494" s="265">
        <v>0</v>
      </c>
      <c r="F1494" s="265">
        <v>0</v>
      </c>
      <c r="G1494" s="265">
        <v>0</v>
      </c>
      <c r="H1494" s="265">
        <v>0</v>
      </c>
      <c r="I1494" s="265">
        <v>0</v>
      </c>
      <c r="J1494" s="265">
        <v>0</v>
      </c>
      <c r="K1494" s="265">
        <v>0</v>
      </c>
      <c r="L1494" s="265">
        <v>0</v>
      </c>
      <c r="M1494" s="265">
        <v>102.17</v>
      </c>
      <c r="N1494" s="265">
        <v>218.11</v>
      </c>
      <c r="O1494" s="265">
        <v>153</v>
      </c>
      <c r="P1494" s="265">
        <v>177.48</v>
      </c>
      <c r="Q1494" s="265">
        <v>0</v>
      </c>
      <c r="R1494" s="265">
        <v>1576.24</v>
      </c>
      <c r="S1494" s="265">
        <v>0</v>
      </c>
      <c r="T1494" s="265">
        <v>0</v>
      </c>
      <c r="U1494" s="265">
        <v>0</v>
      </c>
      <c r="V1494" s="265">
        <v>79.900000000000006</v>
      </c>
      <c r="W1494" s="265">
        <v>0</v>
      </c>
      <c r="X1494" s="265">
        <v>106.25</v>
      </c>
      <c r="Y1494" s="265">
        <v>0</v>
      </c>
      <c r="Z1494" s="265">
        <v>0</v>
      </c>
    </row>
    <row r="1495" spans="1:26" ht="19.45" customHeight="1">
      <c r="A1495" s="264" t="s">
        <v>1053</v>
      </c>
      <c r="B1495" s="264" t="s">
        <v>1046</v>
      </c>
      <c r="C1495" s="264" t="s">
        <v>7</v>
      </c>
      <c r="D1495" s="265">
        <v>7137.28</v>
      </c>
      <c r="E1495" s="265">
        <v>11.56</v>
      </c>
      <c r="F1495" s="265">
        <v>0</v>
      </c>
      <c r="G1495" s="265">
        <v>0</v>
      </c>
      <c r="H1495" s="265">
        <v>0</v>
      </c>
      <c r="I1495" s="265">
        <v>0</v>
      </c>
      <c r="J1495" s="265">
        <v>0</v>
      </c>
      <c r="K1495" s="265">
        <v>0</v>
      </c>
      <c r="L1495" s="265">
        <v>0</v>
      </c>
      <c r="M1495" s="265">
        <v>102.17</v>
      </c>
      <c r="N1495" s="265">
        <v>218.11</v>
      </c>
      <c r="O1495" s="265">
        <v>153</v>
      </c>
      <c r="P1495" s="265">
        <v>177.48</v>
      </c>
      <c r="Q1495" s="265">
        <v>0</v>
      </c>
      <c r="R1495" s="265">
        <v>1576.24</v>
      </c>
      <c r="S1495" s="265">
        <v>0</v>
      </c>
      <c r="T1495" s="265">
        <v>0</v>
      </c>
      <c r="U1495" s="265">
        <v>0</v>
      </c>
      <c r="V1495" s="265">
        <v>79.900000000000006</v>
      </c>
      <c r="W1495" s="265">
        <v>0</v>
      </c>
      <c r="X1495" s="265">
        <v>106.25</v>
      </c>
      <c r="Y1495" s="265">
        <v>0</v>
      </c>
      <c r="Z1495" s="265">
        <v>0</v>
      </c>
    </row>
    <row r="1496" spans="1:26" ht="19.45" customHeight="1">
      <c r="A1496" s="264" t="s">
        <v>1053</v>
      </c>
      <c r="B1496" s="264" t="s">
        <v>1046</v>
      </c>
      <c r="C1496" s="264" t="s">
        <v>9</v>
      </c>
      <c r="D1496" s="265">
        <v>7137.28</v>
      </c>
      <c r="E1496" s="265">
        <v>14.45</v>
      </c>
      <c r="F1496" s="265">
        <v>0</v>
      </c>
      <c r="G1496" s="265">
        <v>0</v>
      </c>
      <c r="H1496" s="265">
        <v>0</v>
      </c>
      <c r="I1496" s="265">
        <v>0</v>
      </c>
      <c r="J1496" s="265">
        <v>0</v>
      </c>
      <c r="K1496" s="265">
        <v>0</v>
      </c>
      <c r="L1496" s="265">
        <v>0</v>
      </c>
      <c r="M1496" s="265">
        <v>102.17</v>
      </c>
      <c r="N1496" s="265">
        <v>218.11</v>
      </c>
      <c r="O1496" s="265">
        <v>153</v>
      </c>
      <c r="P1496" s="265">
        <v>177.48</v>
      </c>
      <c r="Q1496" s="265">
        <v>0</v>
      </c>
      <c r="R1496" s="265">
        <v>1576.24</v>
      </c>
      <c r="S1496" s="265">
        <v>0</v>
      </c>
      <c r="T1496" s="265">
        <v>0</v>
      </c>
      <c r="U1496" s="265">
        <v>0</v>
      </c>
      <c r="V1496" s="265">
        <v>79.900000000000006</v>
      </c>
      <c r="W1496" s="265">
        <v>0</v>
      </c>
      <c r="X1496" s="265">
        <v>106.25</v>
      </c>
      <c r="Y1496" s="265">
        <v>0</v>
      </c>
      <c r="Z1496" s="265">
        <v>0</v>
      </c>
    </row>
    <row r="1497" spans="1:26" ht="19.45" customHeight="1">
      <c r="A1497" s="264" t="s">
        <v>1053</v>
      </c>
      <c r="B1497" s="264" t="s">
        <v>1046</v>
      </c>
      <c r="C1497" s="264" t="s">
        <v>8</v>
      </c>
      <c r="D1497" s="265">
        <v>7137.28</v>
      </c>
      <c r="E1497" s="265">
        <v>21.25</v>
      </c>
      <c r="F1497" s="265">
        <v>0</v>
      </c>
      <c r="G1497" s="265">
        <v>0</v>
      </c>
      <c r="H1497" s="265">
        <v>0</v>
      </c>
      <c r="I1497" s="265">
        <v>0</v>
      </c>
      <c r="J1497" s="265">
        <v>0</v>
      </c>
      <c r="K1497" s="265">
        <v>0</v>
      </c>
      <c r="L1497" s="265">
        <v>0</v>
      </c>
      <c r="M1497" s="265">
        <v>102.17</v>
      </c>
      <c r="N1497" s="265">
        <v>218.11</v>
      </c>
      <c r="O1497" s="265">
        <v>153</v>
      </c>
      <c r="P1497" s="265">
        <v>177.48</v>
      </c>
      <c r="Q1497" s="265">
        <v>0</v>
      </c>
      <c r="R1497" s="265">
        <v>1576.24</v>
      </c>
      <c r="S1497" s="265">
        <v>0</v>
      </c>
      <c r="T1497" s="265">
        <v>0</v>
      </c>
      <c r="U1497" s="265">
        <v>0</v>
      </c>
      <c r="V1497" s="265">
        <v>79.900000000000006</v>
      </c>
      <c r="W1497" s="265">
        <v>0</v>
      </c>
      <c r="X1497" s="265">
        <v>106.25</v>
      </c>
      <c r="Y1497" s="265">
        <v>0</v>
      </c>
      <c r="Z1497" s="265">
        <v>0</v>
      </c>
    </row>
    <row r="1498" spans="1:26" ht="19.45" customHeight="1">
      <c r="A1498" s="264" t="s">
        <v>1053</v>
      </c>
      <c r="B1498" s="264" t="s">
        <v>1046</v>
      </c>
      <c r="C1498" s="264" t="s">
        <v>5</v>
      </c>
      <c r="D1498" s="265">
        <v>7137.28</v>
      </c>
      <c r="E1498" s="265">
        <v>28.47</v>
      </c>
      <c r="F1498" s="265">
        <v>0</v>
      </c>
      <c r="G1498" s="265">
        <v>0</v>
      </c>
      <c r="H1498" s="265">
        <v>0</v>
      </c>
      <c r="I1498" s="265">
        <v>0</v>
      </c>
      <c r="J1498" s="265">
        <v>0</v>
      </c>
      <c r="K1498" s="265">
        <v>0</v>
      </c>
      <c r="L1498" s="265">
        <v>0</v>
      </c>
      <c r="M1498" s="265">
        <v>102.17</v>
      </c>
      <c r="N1498" s="265">
        <v>218.11</v>
      </c>
      <c r="O1498" s="265">
        <v>153</v>
      </c>
      <c r="P1498" s="265">
        <v>177.48</v>
      </c>
      <c r="Q1498" s="265">
        <v>0</v>
      </c>
      <c r="R1498" s="265">
        <v>1576.24</v>
      </c>
      <c r="S1498" s="265">
        <v>0</v>
      </c>
      <c r="T1498" s="265">
        <v>0</v>
      </c>
      <c r="U1498" s="265">
        <v>0</v>
      </c>
      <c r="V1498" s="265">
        <v>79.900000000000006</v>
      </c>
      <c r="W1498" s="265">
        <v>0</v>
      </c>
      <c r="X1498" s="265">
        <v>106.25</v>
      </c>
      <c r="Y1498" s="265">
        <v>0</v>
      </c>
      <c r="Z1498" s="265">
        <v>0</v>
      </c>
    </row>
    <row r="1499" spans="1:26" ht="19.45" customHeight="1">
      <c r="A1499" s="264" t="s">
        <v>1053</v>
      </c>
      <c r="B1499" s="264" t="s">
        <v>1047</v>
      </c>
      <c r="C1499" s="264" t="s">
        <v>7</v>
      </c>
      <c r="D1499" s="265">
        <v>9227.09</v>
      </c>
      <c r="E1499" s="265">
        <v>11.56</v>
      </c>
      <c r="F1499" s="265">
        <v>0</v>
      </c>
      <c r="G1499" s="265">
        <v>0</v>
      </c>
      <c r="H1499" s="265">
        <v>0</v>
      </c>
      <c r="I1499" s="265">
        <v>0</v>
      </c>
      <c r="J1499" s="265">
        <v>0</v>
      </c>
      <c r="K1499" s="265">
        <v>0</v>
      </c>
      <c r="L1499" s="265">
        <v>0</v>
      </c>
      <c r="M1499" s="265">
        <v>102.17</v>
      </c>
      <c r="N1499" s="265">
        <v>218.11</v>
      </c>
      <c r="O1499" s="265">
        <v>153</v>
      </c>
      <c r="P1499" s="265">
        <v>179.35</v>
      </c>
      <c r="Q1499" s="265">
        <v>0</v>
      </c>
      <c r="R1499" s="265">
        <v>1576.24</v>
      </c>
      <c r="S1499" s="265">
        <v>0</v>
      </c>
      <c r="T1499" s="265">
        <v>0</v>
      </c>
      <c r="U1499" s="265">
        <v>0</v>
      </c>
      <c r="V1499" s="265">
        <v>79.900000000000006</v>
      </c>
      <c r="W1499" s="265">
        <v>0</v>
      </c>
      <c r="X1499" s="265">
        <v>106.25</v>
      </c>
      <c r="Y1499" s="265">
        <v>0</v>
      </c>
      <c r="Z1499" s="265">
        <v>0</v>
      </c>
    </row>
    <row r="1500" spans="1:26" ht="19.45" customHeight="1">
      <c r="A1500" s="264" t="s">
        <v>1053</v>
      </c>
      <c r="B1500" s="264" t="s">
        <v>1048</v>
      </c>
      <c r="C1500" s="264" t="s">
        <v>4</v>
      </c>
      <c r="D1500" s="265">
        <v>5435.24</v>
      </c>
      <c r="E1500" s="265">
        <v>0</v>
      </c>
      <c r="F1500" s="265">
        <v>0</v>
      </c>
      <c r="G1500" s="265">
        <v>0</v>
      </c>
      <c r="H1500" s="265">
        <v>0</v>
      </c>
      <c r="I1500" s="265">
        <v>0</v>
      </c>
      <c r="J1500" s="265">
        <v>0</v>
      </c>
      <c r="K1500" s="265">
        <v>0</v>
      </c>
      <c r="L1500" s="265">
        <v>0</v>
      </c>
      <c r="M1500" s="265">
        <v>102.17</v>
      </c>
      <c r="N1500" s="265">
        <v>218.11</v>
      </c>
      <c r="O1500" s="265">
        <v>153</v>
      </c>
      <c r="P1500" s="265">
        <v>204.91</v>
      </c>
      <c r="Q1500" s="265">
        <v>0</v>
      </c>
      <c r="R1500" s="265">
        <v>1576.24</v>
      </c>
      <c r="S1500" s="265">
        <v>0</v>
      </c>
      <c r="T1500" s="265">
        <v>0</v>
      </c>
      <c r="U1500" s="265">
        <v>0</v>
      </c>
      <c r="V1500" s="265">
        <v>0</v>
      </c>
      <c r="W1500" s="265">
        <v>36.89</v>
      </c>
      <c r="X1500" s="265">
        <v>106.25</v>
      </c>
      <c r="Y1500" s="265">
        <v>0</v>
      </c>
      <c r="Z1500" s="265">
        <v>0</v>
      </c>
    </row>
    <row r="1501" spans="1:26" ht="19.45" customHeight="1">
      <c r="A1501" s="264" t="s">
        <v>1053</v>
      </c>
      <c r="B1501" s="264" t="s">
        <v>1048</v>
      </c>
      <c r="C1501" s="264" t="s">
        <v>7</v>
      </c>
      <c r="D1501" s="265">
        <v>5435.24</v>
      </c>
      <c r="E1501" s="265">
        <v>16.95</v>
      </c>
      <c r="F1501" s="265">
        <v>0</v>
      </c>
      <c r="G1501" s="265">
        <v>0</v>
      </c>
      <c r="H1501" s="265">
        <v>0</v>
      </c>
      <c r="I1501" s="265">
        <v>0</v>
      </c>
      <c r="J1501" s="265">
        <v>0</v>
      </c>
      <c r="K1501" s="265">
        <v>0</v>
      </c>
      <c r="L1501" s="265">
        <v>0</v>
      </c>
      <c r="M1501" s="265">
        <v>102.17</v>
      </c>
      <c r="N1501" s="265">
        <v>218.11</v>
      </c>
      <c r="O1501" s="265">
        <v>153</v>
      </c>
      <c r="P1501" s="265">
        <v>176.12</v>
      </c>
      <c r="Q1501" s="265">
        <v>0</v>
      </c>
      <c r="R1501" s="265">
        <v>1576.24</v>
      </c>
      <c r="S1501" s="265">
        <v>0</v>
      </c>
      <c r="T1501" s="265">
        <v>0</v>
      </c>
      <c r="U1501" s="265">
        <v>0</v>
      </c>
      <c r="V1501" s="265">
        <v>0</v>
      </c>
      <c r="W1501" s="265">
        <v>36.89</v>
      </c>
      <c r="X1501" s="265">
        <v>106.25</v>
      </c>
      <c r="Y1501" s="265">
        <v>0</v>
      </c>
      <c r="Z1501" s="265">
        <v>0</v>
      </c>
    </row>
    <row r="1502" spans="1:26" ht="19.45" customHeight="1">
      <c r="A1502" s="264" t="s">
        <v>1053</v>
      </c>
      <c r="B1502" s="264" t="s">
        <v>1048</v>
      </c>
      <c r="C1502" s="264" t="s">
        <v>9</v>
      </c>
      <c r="D1502" s="265">
        <v>5435.24</v>
      </c>
      <c r="E1502" s="265">
        <v>20.76</v>
      </c>
      <c r="F1502" s="265">
        <v>0</v>
      </c>
      <c r="G1502" s="265">
        <v>0</v>
      </c>
      <c r="H1502" s="265">
        <v>0</v>
      </c>
      <c r="I1502" s="265">
        <v>0</v>
      </c>
      <c r="J1502" s="265">
        <v>0</v>
      </c>
      <c r="K1502" s="265">
        <v>0</v>
      </c>
      <c r="L1502" s="265">
        <v>0</v>
      </c>
      <c r="M1502" s="265">
        <v>102.17</v>
      </c>
      <c r="N1502" s="265">
        <v>218.11</v>
      </c>
      <c r="O1502" s="265">
        <v>153</v>
      </c>
      <c r="P1502" s="265">
        <v>204.91</v>
      </c>
      <c r="Q1502" s="265">
        <v>0</v>
      </c>
      <c r="R1502" s="265">
        <v>1576.24</v>
      </c>
      <c r="S1502" s="265">
        <v>0</v>
      </c>
      <c r="T1502" s="265">
        <v>0</v>
      </c>
      <c r="U1502" s="265">
        <v>0</v>
      </c>
      <c r="V1502" s="265">
        <v>0</v>
      </c>
      <c r="W1502" s="265">
        <v>36.89</v>
      </c>
      <c r="X1502" s="265">
        <v>106.25</v>
      </c>
      <c r="Y1502" s="265">
        <v>0</v>
      </c>
      <c r="Z1502" s="265">
        <v>0</v>
      </c>
    </row>
    <row r="1503" spans="1:26" ht="19.45" customHeight="1">
      <c r="A1503" s="264" t="s">
        <v>1053</v>
      </c>
      <c r="B1503" s="264" t="s">
        <v>1048</v>
      </c>
      <c r="C1503" s="264" t="s">
        <v>8</v>
      </c>
      <c r="D1503" s="265">
        <v>5435.24</v>
      </c>
      <c r="E1503" s="265">
        <v>30.7</v>
      </c>
      <c r="F1503" s="265">
        <v>0</v>
      </c>
      <c r="G1503" s="265">
        <v>0</v>
      </c>
      <c r="H1503" s="265">
        <v>0</v>
      </c>
      <c r="I1503" s="265">
        <v>0</v>
      </c>
      <c r="J1503" s="265">
        <v>0</v>
      </c>
      <c r="K1503" s="265">
        <v>0</v>
      </c>
      <c r="L1503" s="265">
        <v>0</v>
      </c>
      <c r="M1503" s="265">
        <v>102.17</v>
      </c>
      <c r="N1503" s="265">
        <v>218.11</v>
      </c>
      <c r="O1503" s="265">
        <v>153</v>
      </c>
      <c r="P1503" s="265">
        <v>176.12</v>
      </c>
      <c r="Q1503" s="265">
        <v>0</v>
      </c>
      <c r="R1503" s="265">
        <v>1576.24</v>
      </c>
      <c r="S1503" s="265">
        <v>0</v>
      </c>
      <c r="T1503" s="265">
        <v>0</v>
      </c>
      <c r="U1503" s="265">
        <v>0</v>
      </c>
      <c r="V1503" s="265">
        <v>0</v>
      </c>
      <c r="W1503" s="265">
        <v>36.89</v>
      </c>
      <c r="X1503" s="265">
        <v>106.25</v>
      </c>
      <c r="Y1503" s="265">
        <v>0</v>
      </c>
      <c r="Z1503" s="265">
        <v>0</v>
      </c>
    </row>
    <row r="1504" spans="1:26" ht="19.45" customHeight="1">
      <c r="A1504" s="264" t="s">
        <v>1053</v>
      </c>
      <c r="B1504" s="264" t="s">
        <v>1048</v>
      </c>
      <c r="C1504" s="264" t="s">
        <v>5</v>
      </c>
      <c r="D1504" s="265">
        <v>5435.24</v>
      </c>
      <c r="E1504" s="265">
        <v>41.19</v>
      </c>
      <c r="F1504" s="265">
        <v>0</v>
      </c>
      <c r="G1504" s="265">
        <v>0</v>
      </c>
      <c r="H1504" s="265">
        <v>0</v>
      </c>
      <c r="I1504" s="265">
        <v>0</v>
      </c>
      <c r="J1504" s="265">
        <v>0</v>
      </c>
      <c r="K1504" s="265">
        <v>0</v>
      </c>
      <c r="L1504" s="265">
        <v>0</v>
      </c>
      <c r="M1504" s="265">
        <v>102.17</v>
      </c>
      <c r="N1504" s="265">
        <v>218.11</v>
      </c>
      <c r="O1504" s="265">
        <v>153</v>
      </c>
      <c r="P1504" s="265">
        <v>176.12</v>
      </c>
      <c r="Q1504" s="265">
        <v>0</v>
      </c>
      <c r="R1504" s="265">
        <v>1576.24</v>
      </c>
      <c r="S1504" s="265">
        <v>0</v>
      </c>
      <c r="T1504" s="265">
        <v>0</v>
      </c>
      <c r="U1504" s="265">
        <v>0</v>
      </c>
      <c r="V1504" s="265">
        <v>0</v>
      </c>
      <c r="W1504" s="265">
        <v>36.89</v>
      </c>
      <c r="X1504" s="265">
        <v>106.25</v>
      </c>
      <c r="Y1504" s="265">
        <v>0</v>
      </c>
      <c r="Z1504" s="265">
        <v>0</v>
      </c>
    </row>
    <row r="1505" spans="1:26" ht="19.45" customHeight="1">
      <c r="A1505" s="264" t="s">
        <v>1053</v>
      </c>
      <c r="B1505" s="264" t="s">
        <v>1048</v>
      </c>
      <c r="C1505" s="264" t="s">
        <v>1049</v>
      </c>
      <c r="D1505" s="265">
        <v>5435.24</v>
      </c>
      <c r="E1505" s="265">
        <v>41.19</v>
      </c>
      <c r="F1505" s="265">
        <v>0</v>
      </c>
      <c r="G1505" s="265">
        <v>0</v>
      </c>
      <c r="H1505" s="265">
        <v>0</v>
      </c>
      <c r="I1505" s="265">
        <v>0</v>
      </c>
      <c r="J1505" s="265">
        <v>0</v>
      </c>
      <c r="K1505" s="265">
        <v>0</v>
      </c>
      <c r="L1505" s="265">
        <v>0</v>
      </c>
      <c r="M1505" s="265">
        <v>102.17</v>
      </c>
      <c r="N1505" s="265">
        <v>218.11</v>
      </c>
      <c r="O1505" s="265">
        <v>153</v>
      </c>
      <c r="P1505" s="265">
        <v>176.12</v>
      </c>
      <c r="Q1505" s="265">
        <v>0</v>
      </c>
      <c r="R1505" s="265">
        <v>1576.24</v>
      </c>
      <c r="S1505" s="265">
        <v>0</v>
      </c>
      <c r="T1505" s="265">
        <v>0</v>
      </c>
      <c r="U1505" s="265">
        <v>0</v>
      </c>
      <c r="V1505" s="265">
        <v>0</v>
      </c>
      <c r="W1505" s="265">
        <v>36.89</v>
      </c>
      <c r="X1505" s="265">
        <v>106.25</v>
      </c>
      <c r="Y1505" s="265">
        <v>0</v>
      </c>
      <c r="Z1505" s="265">
        <v>0</v>
      </c>
    </row>
    <row r="1506" spans="1:26" ht="19.45" customHeight="1">
      <c r="A1506" s="264" t="s">
        <v>1053</v>
      </c>
      <c r="B1506" s="264" t="s">
        <v>1048</v>
      </c>
      <c r="C1506" s="264" t="s">
        <v>6</v>
      </c>
      <c r="D1506" s="265">
        <v>5435.24</v>
      </c>
      <c r="E1506" s="265">
        <v>51.62</v>
      </c>
      <c r="F1506" s="265">
        <v>0</v>
      </c>
      <c r="G1506" s="265">
        <v>0</v>
      </c>
      <c r="H1506" s="265">
        <v>0</v>
      </c>
      <c r="I1506" s="265">
        <v>0</v>
      </c>
      <c r="J1506" s="265">
        <v>0</v>
      </c>
      <c r="K1506" s="265">
        <v>0</v>
      </c>
      <c r="L1506" s="265">
        <v>0</v>
      </c>
      <c r="M1506" s="265">
        <v>102.17</v>
      </c>
      <c r="N1506" s="265">
        <v>218.11</v>
      </c>
      <c r="O1506" s="265">
        <v>153</v>
      </c>
      <c r="P1506" s="265">
        <v>176.12</v>
      </c>
      <c r="Q1506" s="265">
        <v>0</v>
      </c>
      <c r="R1506" s="265">
        <v>1576.24</v>
      </c>
      <c r="S1506" s="265">
        <v>0</v>
      </c>
      <c r="T1506" s="265">
        <v>0</v>
      </c>
      <c r="U1506" s="265">
        <v>0</v>
      </c>
      <c r="V1506" s="265">
        <v>0</v>
      </c>
      <c r="W1506" s="265">
        <v>36.89</v>
      </c>
      <c r="X1506" s="265">
        <v>106.25</v>
      </c>
      <c r="Y1506" s="265">
        <v>0</v>
      </c>
      <c r="Z1506" s="265">
        <v>0</v>
      </c>
    </row>
    <row r="1507" spans="1:26" ht="19.45" customHeight="1">
      <c r="A1507" s="264" t="s">
        <v>1053</v>
      </c>
      <c r="B1507" s="264" t="s">
        <v>1044</v>
      </c>
      <c r="C1507" s="264" t="s">
        <v>4</v>
      </c>
      <c r="D1507" s="265">
        <v>5435.24</v>
      </c>
      <c r="E1507" s="265">
        <v>0</v>
      </c>
      <c r="F1507" s="265">
        <v>0</v>
      </c>
      <c r="G1507" s="265">
        <v>0</v>
      </c>
      <c r="H1507" s="265">
        <v>0</v>
      </c>
      <c r="I1507" s="265">
        <v>0</v>
      </c>
      <c r="J1507" s="265">
        <v>0</v>
      </c>
      <c r="K1507" s="265">
        <v>0</v>
      </c>
      <c r="L1507" s="265">
        <v>0</v>
      </c>
      <c r="M1507" s="265">
        <v>102.17</v>
      </c>
      <c r="N1507" s="265">
        <v>218.11</v>
      </c>
      <c r="O1507" s="265">
        <v>153</v>
      </c>
      <c r="P1507" s="265">
        <v>176.12</v>
      </c>
      <c r="Q1507" s="265">
        <v>0</v>
      </c>
      <c r="R1507" s="265">
        <v>1576.24</v>
      </c>
      <c r="S1507" s="265">
        <v>0</v>
      </c>
      <c r="T1507" s="265">
        <v>0</v>
      </c>
      <c r="U1507" s="265">
        <v>0</v>
      </c>
      <c r="V1507" s="265">
        <v>0</v>
      </c>
      <c r="W1507" s="265">
        <v>36.89</v>
      </c>
      <c r="X1507" s="265">
        <v>106.25</v>
      </c>
      <c r="Y1507" s="265">
        <v>0</v>
      </c>
      <c r="Z1507" s="265">
        <v>0</v>
      </c>
    </row>
    <row r="1508" spans="1:26" ht="19.45" customHeight="1">
      <c r="A1508" s="264" t="s">
        <v>1053</v>
      </c>
      <c r="B1508" s="264" t="s">
        <v>1044</v>
      </c>
      <c r="C1508" s="264" t="s">
        <v>9</v>
      </c>
      <c r="D1508" s="265">
        <v>5435.24</v>
      </c>
      <c r="E1508" s="265">
        <v>14.45</v>
      </c>
      <c r="F1508" s="265">
        <v>0</v>
      </c>
      <c r="G1508" s="265">
        <v>0</v>
      </c>
      <c r="H1508" s="265">
        <v>0</v>
      </c>
      <c r="I1508" s="265">
        <v>0</v>
      </c>
      <c r="J1508" s="265">
        <v>0</v>
      </c>
      <c r="K1508" s="265">
        <v>0</v>
      </c>
      <c r="L1508" s="265">
        <v>0</v>
      </c>
      <c r="M1508" s="265">
        <v>102.17</v>
      </c>
      <c r="N1508" s="265">
        <v>218.11</v>
      </c>
      <c r="O1508" s="265">
        <v>153</v>
      </c>
      <c r="P1508" s="265">
        <v>176.12</v>
      </c>
      <c r="Q1508" s="265">
        <v>0</v>
      </c>
      <c r="R1508" s="265">
        <v>1576.24</v>
      </c>
      <c r="S1508" s="265">
        <v>0</v>
      </c>
      <c r="T1508" s="265">
        <v>0</v>
      </c>
      <c r="U1508" s="265">
        <v>0</v>
      </c>
      <c r="V1508" s="265">
        <v>0</v>
      </c>
      <c r="W1508" s="265">
        <v>36.89</v>
      </c>
      <c r="X1508" s="265">
        <v>106.25</v>
      </c>
      <c r="Y1508" s="265">
        <v>0</v>
      </c>
      <c r="Z1508" s="265">
        <v>0</v>
      </c>
    </row>
    <row r="1509" spans="1:26" ht="19.45" customHeight="1">
      <c r="A1509" s="264" t="s">
        <v>1053</v>
      </c>
      <c r="B1509" s="264" t="s">
        <v>1044</v>
      </c>
      <c r="C1509" s="264" t="s">
        <v>6</v>
      </c>
      <c r="D1509" s="265">
        <v>5435.24</v>
      </c>
      <c r="E1509" s="265">
        <v>36.21</v>
      </c>
      <c r="F1509" s="265">
        <v>0</v>
      </c>
      <c r="G1509" s="265">
        <v>0</v>
      </c>
      <c r="H1509" s="265">
        <v>0</v>
      </c>
      <c r="I1509" s="265">
        <v>0</v>
      </c>
      <c r="J1509" s="265">
        <v>0</v>
      </c>
      <c r="K1509" s="265">
        <v>0</v>
      </c>
      <c r="L1509" s="265">
        <v>0</v>
      </c>
      <c r="M1509" s="265">
        <v>102.17</v>
      </c>
      <c r="N1509" s="265">
        <v>218.11</v>
      </c>
      <c r="O1509" s="265">
        <v>153</v>
      </c>
      <c r="P1509" s="265">
        <v>204.91</v>
      </c>
      <c r="Q1509" s="265">
        <v>0</v>
      </c>
      <c r="R1509" s="265">
        <v>1576.24</v>
      </c>
      <c r="S1509" s="265">
        <v>0</v>
      </c>
      <c r="T1509" s="265">
        <v>0</v>
      </c>
      <c r="U1509" s="265">
        <v>0</v>
      </c>
      <c r="V1509" s="265">
        <v>0</v>
      </c>
      <c r="W1509" s="265">
        <v>36.89</v>
      </c>
      <c r="X1509" s="265">
        <v>106.25</v>
      </c>
      <c r="Y1509" s="265">
        <v>0</v>
      </c>
      <c r="Z1509" s="265">
        <v>0</v>
      </c>
    </row>
    <row r="1510" spans="1:26" ht="19.45" customHeight="1">
      <c r="A1510" s="264" t="s">
        <v>1053</v>
      </c>
      <c r="B1510" s="264" t="s">
        <v>1101</v>
      </c>
      <c r="C1510" s="264" t="s">
        <v>8</v>
      </c>
      <c r="D1510" s="265">
        <v>6394.4</v>
      </c>
      <c r="E1510" s="265">
        <v>25</v>
      </c>
      <c r="F1510" s="265">
        <v>0</v>
      </c>
      <c r="G1510" s="265">
        <v>0</v>
      </c>
      <c r="H1510" s="265">
        <v>0</v>
      </c>
      <c r="I1510" s="265">
        <v>0</v>
      </c>
      <c r="J1510" s="265">
        <v>0</v>
      </c>
      <c r="K1510" s="265">
        <v>0</v>
      </c>
      <c r="L1510" s="265">
        <v>0</v>
      </c>
      <c r="M1510" s="265">
        <v>120.2</v>
      </c>
      <c r="N1510" s="265">
        <v>256.60000000000002</v>
      </c>
      <c r="O1510" s="265">
        <v>180</v>
      </c>
      <c r="P1510" s="265">
        <v>207.2</v>
      </c>
      <c r="Q1510" s="265">
        <v>0</v>
      </c>
      <c r="R1510" s="265">
        <v>1854.4</v>
      </c>
      <c r="S1510" s="265">
        <v>0</v>
      </c>
      <c r="T1510" s="265">
        <v>0</v>
      </c>
      <c r="U1510" s="265">
        <v>0</v>
      </c>
      <c r="V1510" s="265">
        <v>0</v>
      </c>
      <c r="W1510" s="265">
        <v>43.4</v>
      </c>
      <c r="X1510" s="265">
        <v>125</v>
      </c>
      <c r="Y1510" s="265">
        <v>0</v>
      </c>
      <c r="Z1510" s="265">
        <v>0</v>
      </c>
    </row>
    <row r="1511" spans="1:26" ht="19.45" customHeight="1">
      <c r="A1511" s="264" t="s">
        <v>1053</v>
      </c>
      <c r="B1511" s="264" t="s">
        <v>1101</v>
      </c>
      <c r="C1511" s="264" t="s">
        <v>5</v>
      </c>
      <c r="D1511" s="265">
        <v>6394.4</v>
      </c>
      <c r="E1511" s="265">
        <v>33.6</v>
      </c>
      <c r="F1511" s="265">
        <v>6</v>
      </c>
      <c r="G1511" s="265">
        <v>0</v>
      </c>
      <c r="H1511" s="265">
        <v>0</v>
      </c>
      <c r="I1511" s="265">
        <v>0</v>
      </c>
      <c r="J1511" s="265">
        <v>0</v>
      </c>
      <c r="K1511" s="265">
        <v>0</v>
      </c>
      <c r="L1511" s="265">
        <v>0</v>
      </c>
      <c r="M1511" s="265">
        <v>120.2</v>
      </c>
      <c r="N1511" s="265">
        <v>256.60000000000002</v>
      </c>
      <c r="O1511" s="265">
        <v>180</v>
      </c>
      <c r="P1511" s="265">
        <v>207.2</v>
      </c>
      <c r="Q1511" s="265">
        <v>0</v>
      </c>
      <c r="R1511" s="265">
        <v>1854.4</v>
      </c>
      <c r="S1511" s="265">
        <v>0</v>
      </c>
      <c r="T1511" s="265">
        <v>0</v>
      </c>
      <c r="U1511" s="265">
        <v>0</v>
      </c>
      <c r="V1511" s="265">
        <v>0</v>
      </c>
      <c r="W1511" s="265">
        <v>43.4</v>
      </c>
      <c r="X1511" s="265">
        <v>125</v>
      </c>
      <c r="Y1511" s="265">
        <v>0</v>
      </c>
      <c r="Z1511" s="265">
        <v>0</v>
      </c>
    </row>
    <row r="1512" spans="1:26" ht="19.45" customHeight="1">
      <c r="A1512" s="264" t="s">
        <v>1053</v>
      </c>
      <c r="B1512" s="264" t="s">
        <v>1050</v>
      </c>
      <c r="C1512" s="264" t="s">
        <v>4</v>
      </c>
      <c r="D1512" s="265">
        <v>7137.28</v>
      </c>
      <c r="E1512" s="265">
        <v>0</v>
      </c>
      <c r="F1512" s="265">
        <v>0</v>
      </c>
      <c r="G1512" s="265">
        <v>0</v>
      </c>
      <c r="H1512" s="265">
        <v>0</v>
      </c>
      <c r="I1512" s="265">
        <v>0</v>
      </c>
      <c r="J1512" s="265">
        <v>0</v>
      </c>
      <c r="K1512" s="265">
        <v>0</v>
      </c>
      <c r="L1512" s="265">
        <v>0</v>
      </c>
      <c r="M1512" s="265">
        <v>102.17</v>
      </c>
      <c r="N1512" s="265">
        <v>218.11</v>
      </c>
      <c r="O1512" s="265">
        <v>153</v>
      </c>
      <c r="P1512" s="265">
        <v>177.48</v>
      </c>
      <c r="Q1512" s="265">
        <v>0</v>
      </c>
      <c r="R1512" s="265">
        <v>1576.24</v>
      </c>
      <c r="S1512" s="265">
        <v>0</v>
      </c>
      <c r="T1512" s="265">
        <v>0</v>
      </c>
      <c r="U1512" s="265">
        <v>0</v>
      </c>
      <c r="V1512" s="265">
        <v>79.900000000000006</v>
      </c>
      <c r="W1512" s="265">
        <v>0</v>
      </c>
      <c r="X1512" s="265">
        <v>106.25</v>
      </c>
      <c r="Y1512" s="265">
        <v>0</v>
      </c>
      <c r="Z1512" s="265">
        <v>0</v>
      </c>
    </row>
    <row r="1513" spans="1:26" ht="19.45" customHeight="1">
      <c r="A1513" s="264" t="s">
        <v>1053</v>
      </c>
      <c r="B1513" s="264" t="s">
        <v>1050</v>
      </c>
      <c r="C1513" s="264" t="s">
        <v>7</v>
      </c>
      <c r="D1513" s="265">
        <v>7137.28</v>
      </c>
      <c r="E1513" s="265">
        <v>11.56</v>
      </c>
      <c r="F1513" s="265">
        <v>0</v>
      </c>
      <c r="G1513" s="265">
        <v>0</v>
      </c>
      <c r="H1513" s="265">
        <v>0</v>
      </c>
      <c r="I1513" s="265">
        <v>0</v>
      </c>
      <c r="J1513" s="265">
        <v>0</v>
      </c>
      <c r="K1513" s="265">
        <v>0</v>
      </c>
      <c r="L1513" s="265">
        <v>0</v>
      </c>
      <c r="M1513" s="265">
        <v>102.17</v>
      </c>
      <c r="N1513" s="265">
        <v>218.11</v>
      </c>
      <c r="O1513" s="265">
        <v>153</v>
      </c>
      <c r="P1513" s="265">
        <v>177.48</v>
      </c>
      <c r="Q1513" s="265">
        <v>0</v>
      </c>
      <c r="R1513" s="265">
        <v>1576.24</v>
      </c>
      <c r="S1513" s="265">
        <v>0</v>
      </c>
      <c r="T1513" s="265">
        <v>0</v>
      </c>
      <c r="U1513" s="265">
        <v>0</v>
      </c>
      <c r="V1513" s="265">
        <v>79.900000000000006</v>
      </c>
      <c r="W1513" s="265">
        <v>0</v>
      </c>
      <c r="X1513" s="265">
        <v>106.25</v>
      </c>
      <c r="Y1513" s="265">
        <v>0</v>
      </c>
      <c r="Z1513" s="265">
        <v>0</v>
      </c>
    </row>
    <row r="1514" spans="1:26" ht="19.45" customHeight="1">
      <c r="A1514" s="264" t="s">
        <v>1053</v>
      </c>
      <c r="B1514" s="264" t="s">
        <v>1050</v>
      </c>
      <c r="C1514" s="264" t="s">
        <v>9</v>
      </c>
      <c r="D1514" s="265">
        <v>7137.28</v>
      </c>
      <c r="E1514" s="265">
        <v>14.45</v>
      </c>
      <c r="F1514" s="265">
        <v>0</v>
      </c>
      <c r="G1514" s="265">
        <v>0</v>
      </c>
      <c r="H1514" s="265">
        <v>0</v>
      </c>
      <c r="I1514" s="265">
        <v>0</v>
      </c>
      <c r="J1514" s="265">
        <v>0</v>
      </c>
      <c r="K1514" s="265">
        <v>0</v>
      </c>
      <c r="L1514" s="265">
        <v>0</v>
      </c>
      <c r="M1514" s="265">
        <v>102.17</v>
      </c>
      <c r="N1514" s="265">
        <v>218.11</v>
      </c>
      <c r="O1514" s="265">
        <v>153</v>
      </c>
      <c r="P1514" s="265">
        <v>177.48</v>
      </c>
      <c r="Q1514" s="265">
        <v>0</v>
      </c>
      <c r="R1514" s="265">
        <v>1576.24</v>
      </c>
      <c r="S1514" s="265">
        <v>0</v>
      </c>
      <c r="T1514" s="265">
        <v>0</v>
      </c>
      <c r="U1514" s="265">
        <v>0</v>
      </c>
      <c r="V1514" s="265">
        <v>79.900000000000006</v>
      </c>
      <c r="W1514" s="265">
        <v>0</v>
      </c>
      <c r="X1514" s="265">
        <v>106.25</v>
      </c>
      <c r="Y1514" s="265">
        <v>0</v>
      </c>
      <c r="Z1514" s="265">
        <v>0</v>
      </c>
    </row>
    <row r="1515" spans="1:26" ht="19.45" customHeight="1">
      <c r="A1515" s="264" t="s">
        <v>1053</v>
      </c>
      <c r="B1515" s="264" t="s">
        <v>1050</v>
      </c>
      <c r="C1515" s="264" t="s">
        <v>8</v>
      </c>
      <c r="D1515" s="265">
        <v>7137.28</v>
      </c>
      <c r="E1515" s="265">
        <v>21.25</v>
      </c>
      <c r="F1515" s="265">
        <v>0</v>
      </c>
      <c r="G1515" s="265">
        <v>0</v>
      </c>
      <c r="H1515" s="265">
        <v>0</v>
      </c>
      <c r="I1515" s="265">
        <v>0</v>
      </c>
      <c r="J1515" s="265">
        <v>0</v>
      </c>
      <c r="K1515" s="265">
        <v>0</v>
      </c>
      <c r="L1515" s="265">
        <v>0</v>
      </c>
      <c r="M1515" s="265">
        <v>102.17</v>
      </c>
      <c r="N1515" s="265">
        <v>218.11</v>
      </c>
      <c r="O1515" s="265">
        <v>153</v>
      </c>
      <c r="P1515" s="265">
        <v>177.48</v>
      </c>
      <c r="Q1515" s="265">
        <v>0</v>
      </c>
      <c r="R1515" s="265">
        <v>1576.24</v>
      </c>
      <c r="S1515" s="265">
        <v>0</v>
      </c>
      <c r="T1515" s="265">
        <v>0</v>
      </c>
      <c r="U1515" s="265">
        <v>0</v>
      </c>
      <c r="V1515" s="265">
        <v>79.900000000000006</v>
      </c>
      <c r="W1515" s="265">
        <v>0</v>
      </c>
      <c r="X1515" s="265">
        <v>106.25</v>
      </c>
      <c r="Y1515" s="265">
        <v>0</v>
      </c>
      <c r="Z1515" s="265">
        <v>0</v>
      </c>
    </row>
    <row r="1516" spans="1:26" ht="19.45" customHeight="1">
      <c r="A1516" s="264" t="s">
        <v>1053</v>
      </c>
      <c r="B1516" s="264" t="s">
        <v>1050</v>
      </c>
      <c r="C1516" s="264" t="s">
        <v>5</v>
      </c>
      <c r="D1516" s="265">
        <v>7137.28</v>
      </c>
      <c r="E1516" s="265">
        <v>28.56</v>
      </c>
      <c r="F1516" s="265">
        <v>0</v>
      </c>
      <c r="G1516" s="265">
        <v>0</v>
      </c>
      <c r="H1516" s="265">
        <v>0</v>
      </c>
      <c r="I1516" s="265">
        <v>0</v>
      </c>
      <c r="J1516" s="265">
        <v>0</v>
      </c>
      <c r="K1516" s="265">
        <v>0</v>
      </c>
      <c r="L1516" s="265">
        <v>0</v>
      </c>
      <c r="M1516" s="265">
        <v>102.17</v>
      </c>
      <c r="N1516" s="265">
        <v>218.11</v>
      </c>
      <c r="O1516" s="265">
        <v>153</v>
      </c>
      <c r="P1516" s="265">
        <v>177.48</v>
      </c>
      <c r="Q1516" s="265">
        <v>0</v>
      </c>
      <c r="R1516" s="265">
        <v>1576.24</v>
      </c>
      <c r="S1516" s="265">
        <v>0</v>
      </c>
      <c r="T1516" s="265">
        <v>0</v>
      </c>
      <c r="U1516" s="265">
        <v>0</v>
      </c>
      <c r="V1516" s="265">
        <v>79.900000000000006</v>
      </c>
      <c r="W1516" s="265">
        <v>0</v>
      </c>
      <c r="X1516" s="265">
        <v>106.25</v>
      </c>
      <c r="Y1516" s="265">
        <v>0</v>
      </c>
      <c r="Z1516" s="265">
        <v>0</v>
      </c>
    </row>
    <row r="1517" spans="1:26" ht="19.45" customHeight="1">
      <c r="A1517" s="264" t="s">
        <v>1053</v>
      </c>
      <c r="B1517" s="264" t="s">
        <v>1051</v>
      </c>
      <c r="C1517" s="264" t="s">
        <v>8</v>
      </c>
      <c r="D1517" s="265">
        <v>8396.7999999999993</v>
      </c>
      <c r="E1517" s="265">
        <v>25</v>
      </c>
      <c r="F1517" s="265">
        <v>3</v>
      </c>
      <c r="G1517" s="265">
        <v>0</v>
      </c>
      <c r="H1517" s="265">
        <v>0</v>
      </c>
      <c r="I1517" s="265">
        <v>0</v>
      </c>
      <c r="J1517" s="265">
        <v>0</v>
      </c>
      <c r="K1517" s="265">
        <v>0</v>
      </c>
      <c r="L1517" s="265">
        <v>0</v>
      </c>
      <c r="M1517" s="265">
        <v>120.2</v>
      </c>
      <c r="N1517" s="265">
        <v>256.60000000000002</v>
      </c>
      <c r="O1517" s="265">
        <v>180</v>
      </c>
      <c r="P1517" s="265">
        <v>208.8</v>
      </c>
      <c r="Q1517" s="265">
        <v>0</v>
      </c>
      <c r="R1517" s="265">
        <v>1854.4</v>
      </c>
      <c r="S1517" s="265">
        <v>0</v>
      </c>
      <c r="T1517" s="265">
        <v>0</v>
      </c>
      <c r="U1517" s="265">
        <v>0</v>
      </c>
      <c r="V1517" s="265">
        <v>94</v>
      </c>
      <c r="W1517" s="265">
        <v>0</v>
      </c>
      <c r="X1517" s="265">
        <v>125</v>
      </c>
      <c r="Y1517" s="265">
        <v>0</v>
      </c>
      <c r="Z1517" s="265">
        <v>0</v>
      </c>
    </row>
    <row r="1518" spans="1:26" ht="19.45" customHeight="1">
      <c r="A1518" s="264" t="s">
        <v>1053</v>
      </c>
      <c r="B1518" s="264" t="s">
        <v>1051</v>
      </c>
      <c r="C1518" s="264" t="s">
        <v>5</v>
      </c>
      <c r="D1518" s="265">
        <v>8396.7999999999993</v>
      </c>
      <c r="E1518" s="265">
        <v>33.6</v>
      </c>
      <c r="F1518" s="265">
        <v>3</v>
      </c>
      <c r="G1518" s="265">
        <v>0</v>
      </c>
      <c r="H1518" s="265">
        <v>0</v>
      </c>
      <c r="I1518" s="265">
        <v>0</v>
      </c>
      <c r="J1518" s="265">
        <v>0</v>
      </c>
      <c r="K1518" s="265">
        <v>0</v>
      </c>
      <c r="L1518" s="265">
        <v>0</v>
      </c>
      <c r="M1518" s="265">
        <v>120.2</v>
      </c>
      <c r="N1518" s="265">
        <v>256.60000000000002</v>
      </c>
      <c r="O1518" s="265">
        <v>180</v>
      </c>
      <c r="P1518" s="265">
        <v>208.8</v>
      </c>
      <c r="Q1518" s="265">
        <v>0</v>
      </c>
      <c r="R1518" s="265">
        <v>1854.4</v>
      </c>
      <c r="S1518" s="265">
        <v>0</v>
      </c>
      <c r="T1518" s="265">
        <v>0</v>
      </c>
      <c r="U1518" s="265">
        <v>0</v>
      </c>
      <c r="V1518" s="265">
        <v>94</v>
      </c>
      <c r="W1518" s="265">
        <v>0</v>
      </c>
      <c r="X1518" s="265">
        <v>125</v>
      </c>
      <c r="Y1518" s="265">
        <v>0</v>
      </c>
      <c r="Z1518" s="265">
        <v>0</v>
      </c>
    </row>
    <row r="1519" spans="1:26" ht="19.45" customHeight="1">
      <c r="A1519" s="264" t="s">
        <v>1053</v>
      </c>
      <c r="B1519" s="264" t="s">
        <v>1051</v>
      </c>
      <c r="C1519" s="264" t="s">
        <v>6</v>
      </c>
      <c r="D1519" s="265">
        <v>8396.7999999999993</v>
      </c>
      <c r="E1519" s="265">
        <v>42.6</v>
      </c>
      <c r="F1519" s="265">
        <v>3</v>
      </c>
      <c r="G1519" s="265">
        <v>0</v>
      </c>
      <c r="H1519" s="265">
        <v>0</v>
      </c>
      <c r="I1519" s="265">
        <v>0</v>
      </c>
      <c r="J1519" s="265">
        <v>0</v>
      </c>
      <c r="K1519" s="265">
        <v>0</v>
      </c>
      <c r="L1519" s="265">
        <v>0</v>
      </c>
      <c r="M1519" s="265">
        <v>120.2</v>
      </c>
      <c r="N1519" s="265">
        <v>256.60000000000002</v>
      </c>
      <c r="O1519" s="265">
        <v>180</v>
      </c>
      <c r="P1519" s="265">
        <v>208.8</v>
      </c>
      <c r="Q1519" s="265">
        <v>0</v>
      </c>
      <c r="R1519" s="265">
        <v>1854.4</v>
      </c>
      <c r="S1519" s="265">
        <v>0</v>
      </c>
      <c r="T1519" s="265">
        <v>0</v>
      </c>
      <c r="U1519" s="265">
        <v>0</v>
      </c>
      <c r="V1519" s="265">
        <v>94</v>
      </c>
      <c r="W1519" s="265">
        <v>0</v>
      </c>
      <c r="X1519" s="265">
        <v>125</v>
      </c>
      <c r="Y1519" s="265">
        <v>0</v>
      </c>
      <c r="Z1519" s="265">
        <v>0</v>
      </c>
    </row>
    <row r="1520" spans="1:26" ht="19.45" customHeight="1">
      <c r="A1520" s="264" t="s">
        <v>1053</v>
      </c>
      <c r="B1520" s="264" t="s">
        <v>1052</v>
      </c>
      <c r="C1520" s="264" t="s">
        <v>4</v>
      </c>
      <c r="D1520" s="265">
        <v>9227.09</v>
      </c>
      <c r="E1520" s="265">
        <v>0</v>
      </c>
      <c r="F1520" s="265">
        <v>0</v>
      </c>
      <c r="G1520" s="265">
        <v>0</v>
      </c>
      <c r="H1520" s="265">
        <v>0</v>
      </c>
      <c r="I1520" s="265">
        <v>0</v>
      </c>
      <c r="J1520" s="265">
        <v>0</v>
      </c>
      <c r="K1520" s="265">
        <v>0</v>
      </c>
      <c r="L1520" s="265">
        <v>0</v>
      </c>
      <c r="M1520" s="265">
        <v>102.17</v>
      </c>
      <c r="N1520" s="265">
        <v>218.11</v>
      </c>
      <c r="O1520" s="265">
        <v>153</v>
      </c>
      <c r="P1520" s="265">
        <v>179.35</v>
      </c>
      <c r="Q1520" s="265">
        <v>0</v>
      </c>
      <c r="R1520" s="265">
        <v>1576.24</v>
      </c>
      <c r="S1520" s="265">
        <v>0</v>
      </c>
      <c r="T1520" s="265">
        <v>0</v>
      </c>
      <c r="U1520" s="265">
        <v>0</v>
      </c>
      <c r="V1520" s="265">
        <v>79.900000000000006</v>
      </c>
      <c r="W1520" s="265">
        <v>0</v>
      </c>
      <c r="X1520" s="265">
        <v>106.25</v>
      </c>
      <c r="Y1520" s="265">
        <v>0</v>
      </c>
      <c r="Z1520" s="265">
        <v>0</v>
      </c>
    </row>
    <row r="1521" spans="1:26" ht="19.45" customHeight="1">
      <c r="A1521" s="264" t="s">
        <v>1053</v>
      </c>
      <c r="B1521" s="264" t="s">
        <v>1102</v>
      </c>
      <c r="C1521" s="264" t="s">
        <v>1082</v>
      </c>
      <c r="D1521" s="265">
        <v>8312.7199999999993</v>
      </c>
      <c r="E1521" s="265">
        <v>17.55</v>
      </c>
      <c r="F1521" s="265">
        <v>0</v>
      </c>
      <c r="G1521" s="265">
        <v>0</v>
      </c>
      <c r="H1521" s="265">
        <v>0</v>
      </c>
      <c r="I1521" s="265">
        <v>0</v>
      </c>
      <c r="J1521" s="265">
        <v>0</v>
      </c>
      <c r="K1521" s="265">
        <v>13</v>
      </c>
      <c r="L1521" s="265">
        <v>0</v>
      </c>
      <c r="M1521" s="265">
        <v>156.26</v>
      </c>
      <c r="N1521" s="265">
        <v>333.58</v>
      </c>
      <c r="O1521" s="265">
        <v>234</v>
      </c>
      <c r="P1521" s="265">
        <v>269.36</v>
      </c>
      <c r="Q1521" s="265">
        <v>0</v>
      </c>
      <c r="R1521" s="265">
        <v>2410.7199999999998</v>
      </c>
      <c r="S1521" s="265">
        <v>0</v>
      </c>
      <c r="T1521" s="265">
        <v>0</v>
      </c>
      <c r="U1521" s="265">
        <v>0</v>
      </c>
      <c r="V1521" s="265">
        <v>0</v>
      </c>
      <c r="W1521" s="265">
        <v>56.42</v>
      </c>
      <c r="X1521" s="265">
        <v>162.5</v>
      </c>
      <c r="Y1521" s="265">
        <v>0</v>
      </c>
      <c r="Z1521" s="265">
        <v>0</v>
      </c>
    </row>
    <row r="1522" spans="1:26" ht="19.45" customHeight="1">
      <c r="A1522" s="264" t="s">
        <v>1053</v>
      </c>
      <c r="B1522" s="264" t="s">
        <v>1102</v>
      </c>
      <c r="C1522" s="264" t="s">
        <v>1083</v>
      </c>
      <c r="D1522" s="265">
        <v>8312.7199999999993</v>
      </c>
      <c r="E1522" s="265">
        <v>22.1</v>
      </c>
      <c r="F1522" s="265">
        <v>0</v>
      </c>
      <c r="G1522" s="265">
        <v>0</v>
      </c>
      <c r="H1522" s="265">
        <v>0</v>
      </c>
      <c r="I1522" s="265">
        <v>0</v>
      </c>
      <c r="J1522" s="265">
        <v>0</v>
      </c>
      <c r="K1522" s="265">
        <v>13</v>
      </c>
      <c r="L1522" s="265">
        <v>0</v>
      </c>
      <c r="M1522" s="265">
        <v>156.26</v>
      </c>
      <c r="N1522" s="265">
        <v>333.58</v>
      </c>
      <c r="O1522" s="265">
        <v>234</v>
      </c>
      <c r="P1522" s="265">
        <v>269.36</v>
      </c>
      <c r="Q1522" s="265">
        <v>0</v>
      </c>
      <c r="R1522" s="265">
        <v>2410.7199999999998</v>
      </c>
      <c r="S1522" s="265">
        <v>0</v>
      </c>
      <c r="T1522" s="265">
        <v>0</v>
      </c>
      <c r="U1522" s="265">
        <v>0</v>
      </c>
      <c r="V1522" s="265">
        <v>0</v>
      </c>
      <c r="W1522" s="265">
        <v>56.42</v>
      </c>
      <c r="X1522" s="265">
        <v>162.5</v>
      </c>
      <c r="Y1522" s="265">
        <v>0</v>
      </c>
      <c r="Z1522" s="265">
        <v>0</v>
      </c>
    </row>
    <row r="1523" spans="1:26" ht="19.45" customHeight="1">
      <c r="A1523" s="264" t="s">
        <v>1053</v>
      </c>
      <c r="B1523" s="264" t="s">
        <v>1102</v>
      </c>
      <c r="C1523" s="264" t="s">
        <v>1056</v>
      </c>
      <c r="D1523" s="265">
        <v>8312.7199999999993</v>
      </c>
      <c r="E1523" s="265">
        <v>22.1</v>
      </c>
      <c r="F1523" s="265">
        <v>0</v>
      </c>
      <c r="G1523" s="265">
        <v>0</v>
      </c>
      <c r="H1523" s="265">
        <v>0</v>
      </c>
      <c r="I1523" s="265">
        <v>0</v>
      </c>
      <c r="J1523" s="265">
        <v>0</v>
      </c>
      <c r="K1523" s="265">
        <v>13</v>
      </c>
      <c r="L1523" s="265">
        <v>0</v>
      </c>
      <c r="M1523" s="265">
        <v>156.26</v>
      </c>
      <c r="N1523" s="265">
        <v>333.58</v>
      </c>
      <c r="O1523" s="265">
        <v>234</v>
      </c>
      <c r="P1523" s="265">
        <v>269.36</v>
      </c>
      <c r="Q1523" s="265">
        <v>0</v>
      </c>
      <c r="R1523" s="265">
        <v>2410.7199999999998</v>
      </c>
      <c r="S1523" s="265">
        <v>0</v>
      </c>
      <c r="T1523" s="265">
        <v>0</v>
      </c>
      <c r="U1523" s="265">
        <v>0</v>
      </c>
      <c r="V1523" s="265">
        <v>0</v>
      </c>
      <c r="W1523" s="265">
        <v>56.42</v>
      </c>
      <c r="X1523" s="265">
        <v>162.5</v>
      </c>
      <c r="Y1523" s="265">
        <v>0</v>
      </c>
      <c r="Z1523" s="265">
        <v>0</v>
      </c>
    </row>
    <row r="1524" spans="1:26" ht="19.45" customHeight="1">
      <c r="A1524" s="264" t="s">
        <v>1053</v>
      </c>
      <c r="B1524" s="264" t="s">
        <v>1102</v>
      </c>
      <c r="C1524" s="264" t="s">
        <v>163</v>
      </c>
      <c r="D1524" s="265">
        <v>8312.7199999999993</v>
      </c>
      <c r="E1524" s="265">
        <v>32.5</v>
      </c>
      <c r="F1524" s="265">
        <v>0</v>
      </c>
      <c r="G1524" s="265">
        <v>0</v>
      </c>
      <c r="H1524" s="265">
        <v>0</v>
      </c>
      <c r="I1524" s="265">
        <v>0</v>
      </c>
      <c r="J1524" s="265">
        <v>0</v>
      </c>
      <c r="K1524" s="265">
        <v>13</v>
      </c>
      <c r="L1524" s="265">
        <v>0</v>
      </c>
      <c r="M1524" s="265">
        <v>156.26</v>
      </c>
      <c r="N1524" s="265">
        <v>333.58</v>
      </c>
      <c r="O1524" s="265">
        <v>234</v>
      </c>
      <c r="P1524" s="265">
        <v>269.36</v>
      </c>
      <c r="Q1524" s="265">
        <v>0</v>
      </c>
      <c r="R1524" s="265">
        <v>2410.7199999999998</v>
      </c>
      <c r="S1524" s="265">
        <v>0</v>
      </c>
      <c r="T1524" s="265">
        <v>0</v>
      </c>
      <c r="U1524" s="265">
        <v>0</v>
      </c>
      <c r="V1524" s="265">
        <v>0</v>
      </c>
      <c r="W1524" s="265">
        <v>56.42</v>
      </c>
      <c r="X1524" s="265">
        <v>162.5</v>
      </c>
      <c r="Y1524" s="265">
        <v>0</v>
      </c>
      <c r="Z1524" s="265">
        <v>0</v>
      </c>
    </row>
    <row r="1525" spans="1:26" ht="19.45" customHeight="1">
      <c r="A1525" s="264" t="s">
        <v>1053</v>
      </c>
      <c r="B1525" s="264" t="s">
        <v>1102</v>
      </c>
      <c r="C1525" s="264" t="s">
        <v>1039</v>
      </c>
      <c r="D1525" s="265">
        <v>8312.7199999999993</v>
      </c>
      <c r="E1525" s="265">
        <v>43.55</v>
      </c>
      <c r="F1525" s="265">
        <v>0</v>
      </c>
      <c r="G1525" s="265">
        <v>0</v>
      </c>
      <c r="H1525" s="265">
        <v>0</v>
      </c>
      <c r="I1525" s="265">
        <v>0</v>
      </c>
      <c r="J1525" s="265">
        <v>0</v>
      </c>
      <c r="K1525" s="265">
        <v>13</v>
      </c>
      <c r="L1525" s="265">
        <v>0</v>
      </c>
      <c r="M1525" s="265">
        <v>156.26</v>
      </c>
      <c r="N1525" s="265">
        <v>333.58</v>
      </c>
      <c r="O1525" s="265">
        <v>234</v>
      </c>
      <c r="P1525" s="265">
        <v>269.36</v>
      </c>
      <c r="Q1525" s="265">
        <v>0</v>
      </c>
      <c r="R1525" s="265">
        <v>2410.7199999999998</v>
      </c>
      <c r="S1525" s="265">
        <v>0</v>
      </c>
      <c r="T1525" s="265">
        <v>0</v>
      </c>
      <c r="U1525" s="265">
        <v>0</v>
      </c>
      <c r="V1525" s="265">
        <v>0</v>
      </c>
      <c r="W1525" s="265">
        <v>56.42</v>
      </c>
      <c r="X1525" s="265">
        <v>162.5</v>
      </c>
      <c r="Y1525" s="265">
        <v>0</v>
      </c>
      <c r="Z1525" s="265">
        <v>0</v>
      </c>
    </row>
    <row r="1526" spans="1:26" ht="19.45" customHeight="1">
      <c r="A1526" s="264" t="s">
        <v>1053</v>
      </c>
      <c r="B1526" s="264" t="s">
        <v>1102</v>
      </c>
      <c r="C1526" s="264" t="s">
        <v>1042</v>
      </c>
      <c r="D1526" s="265">
        <v>8312.7199999999993</v>
      </c>
      <c r="E1526" s="265">
        <v>55.25</v>
      </c>
      <c r="F1526" s="265">
        <v>0</v>
      </c>
      <c r="G1526" s="265">
        <v>0</v>
      </c>
      <c r="H1526" s="265">
        <v>0</v>
      </c>
      <c r="I1526" s="265">
        <v>0</v>
      </c>
      <c r="J1526" s="265">
        <v>0</v>
      </c>
      <c r="K1526" s="265">
        <v>13</v>
      </c>
      <c r="L1526" s="265">
        <v>0</v>
      </c>
      <c r="M1526" s="265">
        <v>156.26</v>
      </c>
      <c r="N1526" s="265">
        <v>333.58</v>
      </c>
      <c r="O1526" s="265">
        <v>234</v>
      </c>
      <c r="P1526" s="265">
        <v>269.36</v>
      </c>
      <c r="Q1526" s="265">
        <v>0</v>
      </c>
      <c r="R1526" s="265">
        <v>2410.7199999999998</v>
      </c>
      <c r="S1526" s="265">
        <v>0</v>
      </c>
      <c r="T1526" s="265">
        <v>0</v>
      </c>
      <c r="U1526" s="265">
        <v>0</v>
      </c>
      <c r="V1526" s="265">
        <v>0</v>
      </c>
      <c r="W1526" s="265">
        <v>56.42</v>
      </c>
      <c r="X1526" s="265">
        <v>162.5</v>
      </c>
      <c r="Y1526" s="265">
        <v>0</v>
      </c>
      <c r="Z1526" s="265">
        <v>0</v>
      </c>
    </row>
    <row r="1527" spans="1:26" ht="19.45" customHeight="1">
      <c r="A1527" s="264" t="s">
        <v>1053</v>
      </c>
      <c r="B1527" s="264" t="s">
        <v>1103</v>
      </c>
      <c r="C1527" s="264" t="s">
        <v>1038</v>
      </c>
      <c r="D1527" s="265">
        <v>10915.84</v>
      </c>
      <c r="E1527" s="265">
        <v>0</v>
      </c>
      <c r="F1527" s="265">
        <v>0</v>
      </c>
      <c r="G1527" s="265">
        <v>0</v>
      </c>
      <c r="H1527" s="265">
        <v>0</v>
      </c>
      <c r="I1527" s="265">
        <v>0</v>
      </c>
      <c r="J1527" s="265">
        <v>0</v>
      </c>
      <c r="K1527" s="265">
        <v>13</v>
      </c>
      <c r="L1527" s="265">
        <v>0</v>
      </c>
      <c r="M1527" s="265">
        <v>156.26</v>
      </c>
      <c r="N1527" s="265">
        <v>333.58</v>
      </c>
      <c r="O1527" s="265">
        <v>234</v>
      </c>
      <c r="P1527" s="265">
        <v>271.44</v>
      </c>
      <c r="Q1527" s="265">
        <v>0</v>
      </c>
      <c r="R1527" s="265">
        <v>2410.7199999999998</v>
      </c>
      <c r="S1527" s="265">
        <v>0</v>
      </c>
      <c r="T1527" s="265">
        <v>0</v>
      </c>
      <c r="U1527" s="265">
        <v>0</v>
      </c>
      <c r="V1527" s="265">
        <v>122.2</v>
      </c>
      <c r="W1527" s="265">
        <v>0</v>
      </c>
      <c r="X1527" s="265">
        <v>162.5</v>
      </c>
      <c r="Y1527" s="265">
        <v>0</v>
      </c>
      <c r="Z1527" s="265">
        <v>0</v>
      </c>
    </row>
    <row r="1528" spans="1:26" ht="19.45" customHeight="1">
      <c r="A1528" s="264" t="s">
        <v>1053</v>
      </c>
      <c r="B1528" s="264" t="s">
        <v>1103</v>
      </c>
      <c r="C1528" s="264" t="s">
        <v>1082</v>
      </c>
      <c r="D1528" s="265">
        <v>10915.84</v>
      </c>
      <c r="E1528" s="265">
        <v>17.55</v>
      </c>
      <c r="F1528" s="265">
        <v>0</v>
      </c>
      <c r="G1528" s="265">
        <v>0</v>
      </c>
      <c r="H1528" s="265">
        <v>0</v>
      </c>
      <c r="I1528" s="265">
        <v>0</v>
      </c>
      <c r="J1528" s="265">
        <v>0</v>
      </c>
      <c r="K1528" s="265">
        <v>13</v>
      </c>
      <c r="L1528" s="265">
        <v>0</v>
      </c>
      <c r="M1528" s="265">
        <v>156.26</v>
      </c>
      <c r="N1528" s="265">
        <v>333.58</v>
      </c>
      <c r="O1528" s="265">
        <v>234</v>
      </c>
      <c r="P1528" s="265">
        <v>271.44</v>
      </c>
      <c r="Q1528" s="265">
        <v>0</v>
      </c>
      <c r="R1528" s="265">
        <v>2410.7199999999998</v>
      </c>
      <c r="S1528" s="265">
        <v>0</v>
      </c>
      <c r="T1528" s="265">
        <v>0</v>
      </c>
      <c r="U1528" s="265">
        <v>0</v>
      </c>
      <c r="V1528" s="265">
        <v>122.2</v>
      </c>
      <c r="W1528" s="265">
        <v>0</v>
      </c>
      <c r="X1528" s="265">
        <v>162.5</v>
      </c>
      <c r="Y1528" s="265">
        <v>0</v>
      </c>
      <c r="Z1528" s="265">
        <v>0</v>
      </c>
    </row>
    <row r="1529" spans="1:26" ht="19.45" customHeight="1">
      <c r="A1529" s="264" t="s">
        <v>1053</v>
      </c>
      <c r="B1529" s="264" t="s">
        <v>1103</v>
      </c>
      <c r="C1529" s="264" t="s">
        <v>1083</v>
      </c>
      <c r="D1529" s="265">
        <v>10915.84</v>
      </c>
      <c r="E1529" s="265">
        <v>22.1</v>
      </c>
      <c r="F1529" s="265">
        <v>0</v>
      </c>
      <c r="G1529" s="265">
        <v>0</v>
      </c>
      <c r="H1529" s="265">
        <v>0</v>
      </c>
      <c r="I1529" s="265">
        <v>0</v>
      </c>
      <c r="J1529" s="265">
        <v>0</v>
      </c>
      <c r="K1529" s="265">
        <v>13</v>
      </c>
      <c r="L1529" s="265">
        <v>0</v>
      </c>
      <c r="M1529" s="265">
        <v>156.26</v>
      </c>
      <c r="N1529" s="265">
        <v>333.58</v>
      </c>
      <c r="O1529" s="265">
        <v>234</v>
      </c>
      <c r="P1529" s="265">
        <v>271.44</v>
      </c>
      <c r="Q1529" s="265">
        <v>0</v>
      </c>
      <c r="R1529" s="265">
        <v>2410.7199999999998</v>
      </c>
      <c r="S1529" s="265">
        <v>0</v>
      </c>
      <c r="T1529" s="265">
        <v>0</v>
      </c>
      <c r="U1529" s="265">
        <v>0</v>
      </c>
      <c r="V1529" s="265">
        <v>122.2</v>
      </c>
      <c r="W1529" s="265">
        <v>0</v>
      </c>
      <c r="X1529" s="265">
        <v>162.5</v>
      </c>
      <c r="Y1529" s="265">
        <v>0</v>
      </c>
      <c r="Z1529" s="265">
        <v>0</v>
      </c>
    </row>
    <row r="1530" spans="1:26" ht="19.45" customHeight="1">
      <c r="A1530" s="264" t="s">
        <v>1053</v>
      </c>
      <c r="B1530" s="264" t="s">
        <v>1103</v>
      </c>
      <c r="C1530" s="264" t="s">
        <v>163</v>
      </c>
      <c r="D1530" s="265">
        <v>10915.84</v>
      </c>
      <c r="E1530" s="265">
        <v>32.5</v>
      </c>
      <c r="F1530" s="265">
        <v>0</v>
      </c>
      <c r="G1530" s="265">
        <v>0</v>
      </c>
      <c r="H1530" s="265">
        <v>0</v>
      </c>
      <c r="I1530" s="265">
        <v>0</v>
      </c>
      <c r="J1530" s="265">
        <v>0</v>
      </c>
      <c r="K1530" s="265">
        <v>13</v>
      </c>
      <c r="L1530" s="265">
        <v>0</v>
      </c>
      <c r="M1530" s="265">
        <v>156.26</v>
      </c>
      <c r="N1530" s="265">
        <v>333.58</v>
      </c>
      <c r="O1530" s="265">
        <v>234</v>
      </c>
      <c r="P1530" s="265">
        <v>271.44</v>
      </c>
      <c r="Q1530" s="265">
        <v>0</v>
      </c>
      <c r="R1530" s="265">
        <v>2410.7199999999998</v>
      </c>
      <c r="S1530" s="265">
        <v>0</v>
      </c>
      <c r="T1530" s="265">
        <v>0</v>
      </c>
      <c r="U1530" s="265">
        <v>0</v>
      </c>
      <c r="V1530" s="265">
        <v>122.2</v>
      </c>
      <c r="W1530" s="265">
        <v>0</v>
      </c>
      <c r="X1530" s="265">
        <v>162.5</v>
      </c>
      <c r="Y1530" s="265">
        <v>0</v>
      </c>
      <c r="Z1530" s="265">
        <v>0</v>
      </c>
    </row>
    <row r="1531" spans="1:26" ht="19.45" customHeight="1">
      <c r="A1531" s="264" t="s">
        <v>1053</v>
      </c>
      <c r="B1531" s="264" t="s">
        <v>1103</v>
      </c>
      <c r="C1531" s="264" t="s">
        <v>164</v>
      </c>
      <c r="D1531" s="265">
        <v>10915.84</v>
      </c>
      <c r="E1531" s="265">
        <v>32.5</v>
      </c>
      <c r="F1531" s="265">
        <v>0</v>
      </c>
      <c r="G1531" s="265">
        <v>0</v>
      </c>
      <c r="H1531" s="265">
        <v>0</v>
      </c>
      <c r="I1531" s="265">
        <v>0</v>
      </c>
      <c r="J1531" s="265">
        <v>0</v>
      </c>
      <c r="K1531" s="265">
        <v>13</v>
      </c>
      <c r="L1531" s="265">
        <v>0</v>
      </c>
      <c r="M1531" s="265">
        <v>156.26</v>
      </c>
      <c r="N1531" s="265">
        <v>333.58</v>
      </c>
      <c r="O1531" s="265">
        <v>234</v>
      </c>
      <c r="P1531" s="265">
        <v>271.44</v>
      </c>
      <c r="Q1531" s="265">
        <v>0</v>
      </c>
      <c r="R1531" s="265">
        <v>2410.7199999999998</v>
      </c>
      <c r="S1531" s="265">
        <v>0</v>
      </c>
      <c r="T1531" s="265">
        <v>0</v>
      </c>
      <c r="U1531" s="265">
        <v>0</v>
      </c>
      <c r="V1531" s="265">
        <v>122.2</v>
      </c>
      <c r="W1531" s="265">
        <v>0</v>
      </c>
      <c r="X1531" s="265">
        <v>162.5</v>
      </c>
      <c r="Y1531" s="265">
        <v>0</v>
      </c>
      <c r="Z1531" s="265">
        <v>0</v>
      </c>
    </row>
    <row r="1532" spans="1:26" ht="19.45" customHeight="1">
      <c r="A1532" s="264" t="s">
        <v>1053</v>
      </c>
      <c r="B1532" s="264" t="s">
        <v>1103</v>
      </c>
      <c r="C1532" s="264" t="s">
        <v>1039</v>
      </c>
      <c r="D1532" s="265">
        <v>10915.84</v>
      </c>
      <c r="E1532" s="265">
        <v>43.55</v>
      </c>
      <c r="F1532" s="265">
        <v>0</v>
      </c>
      <c r="G1532" s="265">
        <v>0</v>
      </c>
      <c r="H1532" s="265">
        <v>0</v>
      </c>
      <c r="I1532" s="265">
        <v>0</v>
      </c>
      <c r="J1532" s="265">
        <v>0</v>
      </c>
      <c r="K1532" s="265">
        <v>13</v>
      </c>
      <c r="L1532" s="265">
        <v>0</v>
      </c>
      <c r="M1532" s="265">
        <v>156.26</v>
      </c>
      <c r="N1532" s="265">
        <v>333.58</v>
      </c>
      <c r="O1532" s="265">
        <v>234</v>
      </c>
      <c r="P1532" s="265">
        <v>271.44</v>
      </c>
      <c r="Q1532" s="265">
        <v>0</v>
      </c>
      <c r="R1532" s="265">
        <v>2410.7199999999998</v>
      </c>
      <c r="S1532" s="265">
        <v>0</v>
      </c>
      <c r="T1532" s="265">
        <v>0</v>
      </c>
      <c r="U1532" s="265">
        <v>0</v>
      </c>
      <c r="V1532" s="265">
        <v>122.2</v>
      </c>
      <c r="W1532" s="265">
        <v>0</v>
      </c>
      <c r="X1532" s="265">
        <v>162.5</v>
      </c>
      <c r="Y1532" s="265">
        <v>0</v>
      </c>
      <c r="Z1532" s="265">
        <v>0</v>
      </c>
    </row>
    <row r="1533" spans="1:26" ht="19.45" customHeight="1">
      <c r="A1533" s="264" t="s">
        <v>1053</v>
      </c>
      <c r="B1533" s="264" t="s">
        <v>1103</v>
      </c>
      <c r="C1533" s="264" t="s">
        <v>1041</v>
      </c>
      <c r="D1533" s="265">
        <v>10915.84</v>
      </c>
      <c r="E1533" s="265">
        <v>55.25</v>
      </c>
      <c r="F1533" s="265">
        <v>0</v>
      </c>
      <c r="G1533" s="265">
        <v>0</v>
      </c>
      <c r="H1533" s="265">
        <v>0</v>
      </c>
      <c r="I1533" s="265">
        <v>0</v>
      </c>
      <c r="J1533" s="265">
        <v>0</v>
      </c>
      <c r="K1533" s="265">
        <v>13</v>
      </c>
      <c r="L1533" s="265">
        <v>0</v>
      </c>
      <c r="M1533" s="265">
        <v>156.26</v>
      </c>
      <c r="N1533" s="265">
        <v>333.58</v>
      </c>
      <c r="O1533" s="265">
        <v>234</v>
      </c>
      <c r="P1533" s="265">
        <v>271.44</v>
      </c>
      <c r="Q1533" s="265">
        <v>0</v>
      </c>
      <c r="R1533" s="265">
        <v>2410.7199999999998</v>
      </c>
      <c r="S1533" s="265">
        <v>0</v>
      </c>
      <c r="T1533" s="265">
        <v>0</v>
      </c>
      <c r="U1533" s="265">
        <v>0</v>
      </c>
      <c r="V1533" s="265">
        <v>122.2</v>
      </c>
      <c r="W1533" s="265">
        <v>0</v>
      </c>
      <c r="X1533" s="265">
        <v>162.5</v>
      </c>
      <c r="Y1533" s="265">
        <v>0</v>
      </c>
      <c r="Z1533" s="265">
        <v>0</v>
      </c>
    </row>
    <row r="1534" spans="1:26" ht="19.45" customHeight="1">
      <c r="A1534" s="264" t="s">
        <v>1053</v>
      </c>
      <c r="B1534" s="264" t="s">
        <v>1104</v>
      </c>
      <c r="C1534" s="264" t="s">
        <v>1082</v>
      </c>
      <c r="D1534" s="265">
        <v>14112.02</v>
      </c>
      <c r="E1534" s="265">
        <v>17.55</v>
      </c>
      <c r="F1534" s="265">
        <v>0</v>
      </c>
      <c r="G1534" s="265">
        <v>0</v>
      </c>
      <c r="H1534" s="265">
        <v>0</v>
      </c>
      <c r="I1534" s="265">
        <v>0</v>
      </c>
      <c r="J1534" s="265">
        <v>0</v>
      </c>
      <c r="K1534" s="265">
        <v>13</v>
      </c>
      <c r="L1534" s="265">
        <v>0</v>
      </c>
      <c r="M1534" s="265">
        <v>156.26</v>
      </c>
      <c r="N1534" s="265">
        <v>333.58</v>
      </c>
      <c r="O1534" s="265">
        <v>234</v>
      </c>
      <c r="P1534" s="265">
        <v>274.3</v>
      </c>
      <c r="Q1534" s="265">
        <v>0</v>
      </c>
      <c r="R1534" s="265">
        <v>2410.7199999999998</v>
      </c>
      <c r="S1534" s="265">
        <v>0</v>
      </c>
      <c r="T1534" s="265">
        <v>0</v>
      </c>
      <c r="U1534" s="265">
        <v>0</v>
      </c>
      <c r="V1534" s="265">
        <v>122.2</v>
      </c>
      <c r="W1534" s="265">
        <v>0</v>
      </c>
      <c r="X1534" s="265">
        <v>162.5</v>
      </c>
      <c r="Y1534" s="265">
        <v>0</v>
      </c>
      <c r="Z1534" s="265">
        <v>0</v>
      </c>
    </row>
    <row r="1535" spans="1:26" ht="19.45" customHeight="1">
      <c r="A1535" s="264" t="s">
        <v>1053</v>
      </c>
      <c r="B1535" s="264" t="s">
        <v>1104</v>
      </c>
      <c r="C1535" s="264" t="s">
        <v>163</v>
      </c>
      <c r="D1535" s="265">
        <v>14112.02</v>
      </c>
      <c r="E1535" s="265">
        <v>32.5</v>
      </c>
      <c r="F1535" s="265">
        <v>0</v>
      </c>
      <c r="G1535" s="265">
        <v>0</v>
      </c>
      <c r="H1535" s="265">
        <v>0</v>
      </c>
      <c r="I1535" s="265">
        <v>0</v>
      </c>
      <c r="J1535" s="265">
        <v>0</v>
      </c>
      <c r="K1535" s="265">
        <v>13</v>
      </c>
      <c r="L1535" s="265">
        <v>0</v>
      </c>
      <c r="M1535" s="265">
        <v>156.26</v>
      </c>
      <c r="N1535" s="265">
        <v>333.58</v>
      </c>
      <c r="O1535" s="265">
        <v>234</v>
      </c>
      <c r="P1535" s="265">
        <v>274.3</v>
      </c>
      <c r="Q1535" s="265">
        <v>0</v>
      </c>
      <c r="R1535" s="265">
        <v>2410.7199999999998</v>
      </c>
      <c r="S1535" s="265">
        <v>0</v>
      </c>
      <c r="T1535" s="265">
        <v>0</v>
      </c>
      <c r="U1535" s="265">
        <v>0</v>
      </c>
      <c r="V1535" s="265">
        <v>122.2</v>
      </c>
      <c r="W1535" s="265">
        <v>0</v>
      </c>
      <c r="X1535" s="265">
        <v>162.5</v>
      </c>
      <c r="Y1535" s="265">
        <v>0</v>
      </c>
      <c r="Z1535" s="265">
        <v>0</v>
      </c>
    </row>
    <row r="1536" spans="1:26" ht="19.45" customHeight="1">
      <c r="A1536" s="264" t="s">
        <v>1053</v>
      </c>
      <c r="B1536" s="264" t="s">
        <v>1104</v>
      </c>
      <c r="C1536" s="264" t="s">
        <v>1039</v>
      </c>
      <c r="D1536" s="265">
        <v>14112.02</v>
      </c>
      <c r="E1536" s="265">
        <v>43.55</v>
      </c>
      <c r="F1536" s="265">
        <v>0</v>
      </c>
      <c r="G1536" s="265">
        <v>0</v>
      </c>
      <c r="H1536" s="265">
        <v>0</v>
      </c>
      <c r="I1536" s="265">
        <v>0</v>
      </c>
      <c r="J1536" s="265">
        <v>0</v>
      </c>
      <c r="K1536" s="265">
        <v>13</v>
      </c>
      <c r="L1536" s="265">
        <v>0</v>
      </c>
      <c r="M1536" s="265">
        <v>156.26</v>
      </c>
      <c r="N1536" s="265">
        <v>333.58</v>
      </c>
      <c r="O1536" s="265">
        <v>234</v>
      </c>
      <c r="P1536" s="265">
        <v>274.3</v>
      </c>
      <c r="Q1536" s="265">
        <v>0</v>
      </c>
      <c r="R1536" s="265">
        <v>2410.7199999999998</v>
      </c>
      <c r="S1536" s="265">
        <v>0</v>
      </c>
      <c r="T1536" s="265">
        <v>0</v>
      </c>
      <c r="U1536" s="265">
        <v>0</v>
      </c>
      <c r="V1536" s="265">
        <v>122.2</v>
      </c>
      <c r="W1536" s="265">
        <v>0</v>
      </c>
      <c r="X1536" s="265">
        <v>162.5</v>
      </c>
      <c r="Y1536" s="265">
        <v>0</v>
      </c>
      <c r="Z1536" s="265">
        <v>0</v>
      </c>
    </row>
    <row r="1537" spans="1:26" ht="19.45" customHeight="1">
      <c r="A1537" s="264" t="s">
        <v>1053</v>
      </c>
      <c r="B1537" s="264" t="s">
        <v>1104</v>
      </c>
      <c r="C1537" s="264" t="s">
        <v>1042</v>
      </c>
      <c r="D1537" s="265">
        <v>14112.02</v>
      </c>
      <c r="E1537" s="265">
        <v>55.25</v>
      </c>
      <c r="F1537" s="265">
        <v>0</v>
      </c>
      <c r="G1537" s="265">
        <v>0</v>
      </c>
      <c r="H1537" s="265">
        <v>0</v>
      </c>
      <c r="I1537" s="265">
        <v>0</v>
      </c>
      <c r="J1537" s="265">
        <v>0</v>
      </c>
      <c r="K1537" s="265">
        <v>13</v>
      </c>
      <c r="L1537" s="265">
        <v>0</v>
      </c>
      <c r="M1537" s="265">
        <v>156.26</v>
      </c>
      <c r="N1537" s="265">
        <v>333.58</v>
      </c>
      <c r="O1537" s="265">
        <v>234</v>
      </c>
      <c r="P1537" s="265">
        <v>274.3</v>
      </c>
      <c r="Q1537" s="265">
        <v>0</v>
      </c>
      <c r="R1537" s="265">
        <v>2410.7199999999998</v>
      </c>
      <c r="S1537" s="265">
        <v>0</v>
      </c>
      <c r="T1537" s="265">
        <v>0</v>
      </c>
      <c r="U1537" s="265">
        <v>0</v>
      </c>
      <c r="V1537" s="265">
        <v>122.2</v>
      </c>
      <c r="W1537" s="265">
        <v>0</v>
      </c>
      <c r="X1537" s="265">
        <v>162.5</v>
      </c>
      <c r="Y1537" s="265">
        <v>0</v>
      </c>
      <c r="Z1537" s="265">
        <v>0</v>
      </c>
    </row>
    <row r="1538" spans="1:26" ht="19.45" customHeight="1">
      <c r="A1538" s="264" t="s">
        <v>1053</v>
      </c>
      <c r="B1538" s="264" t="s">
        <v>1105</v>
      </c>
      <c r="C1538" s="264" t="s">
        <v>1083</v>
      </c>
      <c r="D1538" s="265">
        <v>19156.28</v>
      </c>
      <c r="E1538" s="265">
        <v>22.1</v>
      </c>
      <c r="F1538" s="265">
        <v>0</v>
      </c>
      <c r="G1538" s="265">
        <v>0</v>
      </c>
      <c r="H1538" s="265">
        <v>0</v>
      </c>
      <c r="I1538" s="265">
        <v>0</v>
      </c>
      <c r="J1538" s="265">
        <v>0</v>
      </c>
      <c r="K1538" s="265">
        <v>0</v>
      </c>
      <c r="L1538" s="265">
        <v>0</v>
      </c>
      <c r="M1538" s="265">
        <v>156.26</v>
      </c>
      <c r="N1538" s="265">
        <v>333.58</v>
      </c>
      <c r="O1538" s="265">
        <v>234</v>
      </c>
      <c r="P1538" s="265">
        <v>277.94</v>
      </c>
      <c r="Q1538" s="265">
        <v>0</v>
      </c>
      <c r="R1538" s="265">
        <v>2410.7199999999998</v>
      </c>
      <c r="S1538" s="265">
        <v>0</v>
      </c>
      <c r="T1538" s="265">
        <v>0</v>
      </c>
      <c r="U1538" s="265">
        <v>0</v>
      </c>
      <c r="V1538" s="265">
        <v>122.2</v>
      </c>
      <c r="W1538" s="265">
        <v>0</v>
      </c>
      <c r="X1538" s="265">
        <v>162.5</v>
      </c>
      <c r="Y1538" s="265">
        <v>0</v>
      </c>
      <c r="Z1538" s="265">
        <v>0</v>
      </c>
    </row>
    <row r="1539" spans="1:26" ht="19.45" customHeight="1">
      <c r="A1539" s="264" t="s">
        <v>1053</v>
      </c>
      <c r="B1539" s="264" t="s">
        <v>1105</v>
      </c>
      <c r="C1539" s="264" t="s">
        <v>1056</v>
      </c>
      <c r="D1539" s="265">
        <v>19156.28</v>
      </c>
      <c r="E1539" s="265">
        <v>22.1</v>
      </c>
      <c r="F1539" s="265">
        <v>0</v>
      </c>
      <c r="G1539" s="265">
        <v>0</v>
      </c>
      <c r="H1539" s="265">
        <v>0</v>
      </c>
      <c r="I1539" s="265">
        <v>0</v>
      </c>
      <c r="J1539" s="265">
        <v>0</v>
      </c>
      <c r="K1539" s="265">
        <v>0</v>
      </c>
      <c r="L1539" s="265">
        <v>0</v>
      </c>
      <c r="M1539" s="265">
        <v>156.26</v>
      </c>
      <c r="N1539" s="265">
        <v>333.58</v>
      </c>
      <c r="O1539" s="265">
        <v>234</v>
      </c>
      <c r="P1539" s="265">
        <v>277.94</v>
      </c>
      <c r="Q1539" s="265">
        <v>0</v>
      </c>
      <c r="R1539" s="265">
        <v>2410.7199999999998</v>
      </c>
      <c r="S1539" s="265">
        <v>0</v>
      </c>
      <c r="T1539" s="265">
        <v>0</v>
      </c>
      <c r="U1539" s="265">
        <v>0</v>
      </c>
      <c r="V1539" s="265">
        <v>122.2</v>
      </c>
      <c r="W1539" s="265">
        <v>0</v>
      </c>
      <c r="X1539" s="265">
        <v>162.5</v>
      </c>
      <c r="Y1539" s="265">
        <v>0</v>
      </c>
      <c r="Z1539" s="265">
        <v>0</v>
      </c>
    </row>
    <row r="1540" spans="1:26" ht="19.45" customHeight="1">
      <c r="A1540" s="264" t="s">
        <v>1053</v>
      </c>
      <c r="B1540" s="264" t="s">
        <v>1105</v>
      </c>
      <c r="C1540" s="264" t="s">
        <v>163</v>
      </c>
      <c r="D1540" s="265">
        <v>19156.28</v>
      </c>
      <c r="E1540" s="265">
        <v>32.5</v>
      </c>
      <c r="F1540" s="265">
        <v>0</v>
      </c>
      <c r="G1540" s="265">
        <v>0</v>
      </c>
      <c r="H1540" s="265">
        <v>0</v>
      </c>
      <c r="I1540" s="265">
        <v>0</v>
      </c>
      <c r="J1540" s="265">
        <v>0</v>
      </c>
      <c r="K1540" s="265">
        <v>0</v>
      </c>
      <c r="L1540" s="265">
        <v>0</v>
      </c>
      <c r="M1540" s="265">
        <v>156.26</v>
      </c>
      <c r="N1540" s="265">
        <v>333.58</v>
      </c>
      <c r="O1540" s="265">
        <v>234</v>
      </c>
      <c r="P1540" s="265">
        <v>277.94</v>
      </c>
      <c r="Q1540" s="265">
        <v>0</v>
      </c>
      <c r="R1540" s="265">
        <v>2410.7199999999998</v>
      </c>
      <c r="S1540" s="265">
        <v>0</v>
      </c>
      <c r="T1540" s="265">
        <v>0</v>
      </c>
      <c r="U1540" s="265">
        <v>0</v>
      </c>
      <c r="V1540" s="265">
        <v>122.2</v>
      </c>
      <c r="W1540" s="265">
        <v>0</v>
      </c>
      <c r="X1540" s="265">
        <v>162.5</v>
      </c>
      <c r="Y1540" s="265">
        <v>0</v>
      </c>
      <c r="Z1540" s="265">
        <v>0</v>
      </c>
    </row>
    <row r="1541" spans="1:26" ht="19.45" customHeight="1">
      <c r="A1541" s="264" t="s">
        <v>1053</v>
      </c>
      <c r="B1541" s="264" t="s">
        <v>1105</v>
      </c>
      <c r="C1541" s="264" t="s">
        <v>1084</v>
      </c>
      <c r="D1541" s="265">
        <v>19156.28</v>
      </c>
      <c r="E1541" s="265">
        <v>43.55</v>
      </c>
      <c r="F1541" s="265">
        <v>0</v>
      </c>
      <c r="G1541" s="265">
        <v>0</v>
      </c>
      <c r="H1541" s="265">
        <v>0</v>
      </c>
      <c r="I1541" s="265">
        <v>0</v>
      </c>
      <c r="J1541" s="265">
        <v>0</v>
      </c>
      <c r="K1541" s="265">
        <v>13</v>
      </c>
      <c r="L1541" s="265">
        <v>0</v>
      </c>
      <c r="M1541" s="265">
        <v>156.26</v>
      </c>
      <c r="N1541" s="265">
        <v>333.58</v>
      </c>
      <c r="O1541" s="265">
        <v>234</v>
      </c>
      <c r="P1541" s="265">
        <v>277.94</v>
      </c>
      <c r="Q1541" s="265">
        <v>0</v>
      </c>
      <c r="R1541" s="265">
        <v>2410.7199999999998</v>
      </c>
      <c r="S1541" s="265">
        <v>0</v>
      </c>
      <c r="T1541" s="265">
        <v>0</v>
      </c>
      <c r="U1541" s="265">
        <v>0</v>
      </c>
      <c r="V1541" s="265">
        <v>122.2</v>
      </c>
      <c r="W1541" s="265">
        <v>0</v>
      </c>
      <c r="X1541" s="265">
        <v>162.5</v>
      </c>
      <c r="Y1541" s="265">
        <v>0</v>
      </c>
      <c r="Z1541" s="265">
        <v>0</v>
      </c>
    </row>
    <row r="1542" spans="1:26" ht="19.45" customHeight="1">
      <c r="A1542" s="264" t="s">
        <v>1053</v>
      </c>
      <c r="B1542" s="264" t="s">
        <v>1105</v>
      </c>
      <c r="C1542" s="264" t="s">
        <v>1041</v>
      </c>
      <c r="D1542" s="265">
        <v>19156.28</v>
      </c>
      <c r="E1542" s="265">
        <v>55.25</v>
      </c>
      <c r="F1542" s="265">
        <v>0</v>
      </c>
      <c r="G1542" s="265">
        <v>0</v>
      </c>
      <c r="H1542" s="265">
        <v>0</v>
      </c>
      <c r="I1542" s="265">
        <v>0</v>
      </c>
      <c r="J1542" s="265">
        <v>0</v>
      </c>
      <c r="K1542" s="265">
        <v>13</v>
      </c>
      <c r="L1542" s="265">
        <v>0</v>
      </c>
      <c r="M1542" s="265">
        <v>156.26</v>
      </c>
      <c r="N1542" s="265">
        <v>333.58</v>
      </c>
      <c r="O1542" s="265">
        <v>234</v>
      </c>
      <c r="P1542" s="265">
        <v>277.94</v>
      </c>
      <c r="Q1542" s="265">
        <v>0</v>
      </c>
      <c r="R1542" s="265">
        <v>2410.7199999999998</v>
      </c>
      <c r="S1542" s="265">
        <v>0</v>
      </c>
      <c r="T1542" s="265">
        <v>0</v>
      </c>
      <c r="U1542" s="265">
        <v>0</v>
      </c>
      <c r="V1542" s="265">
        <v>122.2</v>
      </c>
      <c r="W1542" s="265">
        <v>0</v>
      </c>
      <c r="X1542" s="265">
        <v>162.5</v>
      </c>
      <c r="Y1542" s="265">
        <v>0</v>
      </c>
      <c r="Z1542" s="265">
        <v>0</v>
      </c>
    </row>
    <row r="1543" spans="1:26" ht="19.45" customHeight="1">
      <c r="A1543" s="264" t="s">
        <v>1053</v>
      </c>
      <c r="B1543" s="264" t="s">
        <v>1105</v>
      </c>
      <c r="C1543" s="264" t="s">
        <v>1042</v>
      </c>
      <c r="D1543" s="265">
        <v>19156.28</v>
      </c>
      <c r="E1543" s="265">
        <v>55.25</v>
      </c>
      <c r="F1543" s="265">
        <v>0</v>
      </c>
      <c r="G1543" s="265">
        <v>0</v>
      </c>
      <c r="H1543" s="265">
        <v>0</v>
      </c>
      <c r="I1543" s="265">
        <v>0</v>
      </c>
      <c r="J1543" s="265">
        <v>0</v>
      </c>
      <c r="K1543" s="265">
        <v>13</v>
      </c>
      <c r="L1543" s="265">
        <v>0</v>
      </c>
      <c r="M1543" s="265">
        <v>156.26</v>
      </c>
      <c r="N1543" s="265">
        <v>333.58</v>
      </c>
      <c r="O1543" s="265">
        <v>234</v>
      </c>
      <c r="P1543" s="265">
        <v>277.94</v>
      </c>
      <c r="Q1543" s="265">
        <v>0</v>
      </c>
      <c r="R1543" s="265">
        <v>2410.7199999999998</v>
      </c>
      <c r="S1543" s="265">
        <v>0</v>
      </c>
      <c r="T1543" s="265">
        <v>0</v>
      </c>
      <c r="U1543" s="265">
        <v>0</v>
      </c>
      <c r="V1543" s="265">
        <v>122.2</v>
      </c>
      <c r="W1543" s="265">
        <v>0</v>
      </c>
      <c r="X1543" s="265">
        <v>162.5</v>
      </c>
      <c r="Y1543" s="265">
        <v>0</v>
      </c>
      <c r="Z1543" s="265">
        <v>0</v>
      </c>
    </row>
    <row r="1544" spans="1:26" ht="19.45" customHeight="1">
      <c r="A1544" s="264" t="s">
        <v>1053</v>
      </c>
      <c r="B1544" s="264" t="s">
        <v>1106</v>
      </c>
      <c r="C1544" s="264" t="s">
        <v>1042</v>
      </c>
      <c r="D1544" s="265">
        <v>23682.1</v>
      </c>
      <c r="E1544" s="265">
        <v>55.25</v>
      </c>
      <c r="F1544" s="265">
        <v>0</v>
      </c>
      <c r="G1544" s="265">
        <v>0</v>
      </c>
      <c r="H1544" s="265">
        <v>0</v>
      </c>
      <c r="I1544" s="265">
        <v>0</v>
      </c>
      <c r="J1544" s="265">
        <v>0</v>
      </c>
      <c r="K1544" s="265">
        <v>13</v>
      </c>
      <c r="L1544" s="265">
        <v>0</v>
      </c>
      <c r="M1544" s="265">
        <v>156.26</v>
      </c>
      <c r="N1544" s="265">
        <v>333.58</v>
      </c>
      <c r="O1544" s="265">
        <v>234</v>
      </c>
      <c r="P1544" s="265">
        <v>282.36</v>
      </c>
      <c r="Q1544" s="265">
        <v>0</v>
      </c>
      <c r="R1544" s="265">
        <v>2410.7199999999998</v>
      </c>
      <c r="S1544" s="265">
        <v>0</v>
      </c>
      <c r="T1544" s="265">
        <v>0</v>
      </c>
      <c r="U1544" s="265">
        <v>0</v>
      </c>
      <c r="V1544" s="265">
        <v>122.2</v>
      </c>
      <c r="W1544" s="265">
        <v>0</v>
      </c>
      <c r="X1544" s="265">
        <v>162.5</v>
      </c>
      <c r="Y1544" s="265">
        <v>0</v>
      </c>
      <c r="Z1544" s="265">
        <v>0</v>
      </c>
    </row>
    <row r="1545" spans="1:26" ht="19.45" customHeight="1">
      <c r="A1545" s="264" t="s">
        <v>1053</v>
      </c>
      <c r="B1545" s="264" t="s">
        <v>1107</v>
      </c>
      <c r="C1545" s="264" t="s">
        <v>1038</v>
      </c>
      <c r="D1545" s="265">
        <v>13428.24</v>
      </c>
      <c r="E1545" s="265">
        <v>0</v>
      </c>
      <c r="F1545" s="265">
        <v>0</v>
      </c>
      <c r="G1545" s="265">
        <v>0</v>
      </c>
      <c r="H1545" s="265">
        <v>0</v>
      </c>
      <c r="I1545" s="265">
        <v>0</v>
      </c>
      <c r="J1545" s="265">
        <v>0</v>
      </c>
      <c r="K1545" s="265">
        <v>21</v>
      </c>
      <c r="L1545" s="265">
        <v>0</v>
      </c>
      <c r="M1545" s="265">
        <v>252.42</v>
      </c>
      <c r="N1545" s="265">
        <v>538.86</v>
      </c>
      <c r="O1545" s="265">
        <v>378</v>
      </c>
      <c r="P1545" s="265">
        <v>435.12</v>
      </c>
      <c r="Q1545" s="265">
        <v>0</v>
      </c>
      <c r="R1545" s="265">
        <v>3894.24</v>
      </c>
      <c r="S1545" s="265">
        <v>0</v>
      </c>
      <c r="T1545" s="265">
        <v>0</v>
      </c>
      <c r="U1545" s="265">
        <v>0</v>
      </c>
      <c r="V1545" s="265">
        <v>0</v>
      </c>
      <c r="W1545" s="265">
        <v>91.14</v>
      </c>
      <c r="X1545" s="265">
        <v>262.5</v>
      </c>
      <c r="Y1545" s="265">
        <v>0</v>
      </c>
      <c r="Z1545" s="265">
        <v>0</v>
      </c>
    </row>
    <row r="1546" spans="1:26" ht="19.45" customHeight="1">
      <c r="A1546" s="264" t="s">
        <v>1116</v>
      </c>
      <c r="B1546" s="264" t="s">
        <v>1117</v>
      </c>
      <c r="C1546" s="264" t="s">
        <v>921</v>
      </c>
      <c r="D1546" s="265">
        <v>5647.32</v>
      </c>
      <c r="E1546" s="265">
        <v>0</v>
      </c>
      <c r="F1546" s="265">
        <v>0</v>
      </c>
      <c r="G1546" s="265">
        <v>0</v>
      </c>
      <c r="H1546" s="265">
        <v>0</v>
      </c>
      <c r="I1546" s="265">
        <v>0</v>
      </c>
      <c r="J1546" s="265">
        <v>0</v>
      </c>
      <c r="K1546" s="265">
        <v>9</v>
      </c>
      <c r="L1546" s="265">
        <v>0</v>
      </c>
      <c r="M1546" s="265">
        <v>108.18</v>
      </c>
      <c r="N1546" s="265">
        <v>230.94</v>
      </c>
      <c r="O1546" s="265">
        <v>162</v>
      </c>
      <c r="P1546" s="265">
        <v>186.12</v>
      </c>
      <c r="Q1546" s="265">
        <v>0</v>
      </c>
      <c r="R1546" s="265">
        <v>1637.64</v>
      </c>
      <c r="S1546" s="265">
        <v>0</v>
      </c>
      <c r="T1546" s="265">
        <v>0</v>
      </c>
      <c r="U1546" s="265">
        <v>0</v>
      </c>
      <c r="V1546" s="265">
        <v>0</v>
      </c>
      <c r="W1546" s="265">
        <v>39.06</v>
      </c>
      <c r="X1546" s="265">
        <v>110.16</v>
      </c>
      <c r="Y1546" s="265">
        <v>0</v>
      </c>
      <c r="Z1546" s="265">
        <v>0</v>
      </c>
    </row>
    <row r="1547" spans="1:26" ht="19.45" customHeight="1">
      <c r="A1547" s="264" t="s">
        <v>1116</v>
      </c>
      <c r="B1547" s="264" t="s">
        <v>1118</v>
      </c>
      <c r="C1547" s="264" t="s">
        <v>921</v>
      </c>
      <c r="D1547" s="265">
        <v>7843.5</v>
      </c>
      <c r="E1547" s="265">
        <v>0</v>
      </c>
      <c r="F1547" s="265">
        <v>0</v>
      </c>
      <c r="G1547" s="265">
        <v>0</v>
      </c>
      <c r="H1547" s="265">
        <v>0</v>
      </c>
      <c r="I1547" s="265">
        <v>0</v>
      </c>
      <c r="J1547" s="265">
        <v>0</v>
      </c>
      <c r="K1547" s="265">
        <v>12.5</v>
      </c>
      <c r="L1547" s="265">
        <v>0</v>
      </c>
      <c r="M1547" s="265">
        <v>150.25</v>
      </c>
      <c r="N1547" s="265">
        <v>320.75</v>
      </c>
      <c r="O1547" s="265">
        <v>225</v>
      </c>
      <c r="P1547" s="265">
        <v>258.5</v>
      </c>
      <c r="Q1547" s="265">
        <v>0</v>
      </c>
      <c r="R1547" s="265">
        <v>2274.5</v>
      </c>
      <c r="S1547" s="265">
        <v>0</v>
      </c>
      <c r="T1547" s="265">
        <v>0</v>
      </c>
      <c r="U1547" s="265">
        <v>0</v>
      </c>
      <c r="V1547" s="265">
        <v>0</v>
      </c>
      <c r="W1547" s="265">
        <v>54.25</v>
      </c>
      <c r="X1547" s="265">
        <v>153</v>
      </c>
      <c r="Y1547" s="265">
        <v>0</v>
      </c>
      <c r="Z1547" s="265">
        <v>0</v>
      </c>
    </row>
    <row r="1548" spans="1:26" ht="19.45" customHeight="1">
      <c r="A1548" s="264" t="s">
        <v>1116</v>
      </c>
      <c r="B1548" s="264" t="s">
        <v>2224</v>
      </c>
      <c r="C1548" s="264" t="s">
        <v>921</v>
      </c>
      <c r="D1548" s="265">
        <v>2823.66</v>
      </c>
      <c r="E1548" s="265">
        <v>0</v>
      </c>
      <c r="F1548" s="265">
        <v>0</v>
      </c>
      <c r="G1548" s="265">
        <v>0</v>
      </c>
      <c r="H1548" s="265">
        <v>0</v>
      </c>
      <c r="I1548" s="265">
        <v>0</v>
      </c>
      <c r="J1548" s="265">
        <v>0</v>
      </c>
      <c r="K1548" s="265">
        <v>4.5</v>
      </c>
      <c r="L1548" s="265">
        <v>0</v>
      </c>
      <c r="M1548" s="265">
        <v>54.09</v>
      </c>
      <c r="N1548" s="265">
        <v>115.47</v>
      </c>
      <c r="O1548" s="265">
        <v>81</v>
      </c>
      <c r="P1548" s="265">
        <v>93.06</v>
      </c>
      <c r="Q1548" s="265">
        <v>0</v>
      </c>
      <c r="R1548" s="265">
        <v>818.82</v>
      </c>
      <c r="S1548" s="265">
        <v>0</v>
      </c>
      <c r="T1548" s="265">
        <v>0</v>
      </c>
      <c r="U1548" s="265">
        <v>0</v>
      </c>
      <c r="V1548" s="265">
        <v>0</v>
      </c>
      <c r="W1548" s="265">
        <v>19.53</v>
      </c>
      <c r="X1548" s="265">
        <v>55.08</v>
      </c>
      <c r="Y1548" s="265">
        <v>0</v>
      </c>
      <c r="Z1548" s="265">
        <v>0</v>
      </c>
    </row>
    <row r="1549" spans="1:26" ht="19.45" customHeight="1">
      <c r="A1549" s="264" t="s">
        <v>1119</v>
      </c>
      <c r="B1549" s="264" t="s">
        <v>1120</v>
      </c>
      <c r="C1549" s="264" t="s">
        <v>941</v>
      </c>
      <c r="D1549" s="265">
        <v>6456.29</v>
      </c>
      <c r="E1549" s="265">
        <v>0</v>
      </c>
      <c r="F1549" s="265">
        <v>0</v>
      </c>
      <c r="G1549" s="265">
        <v>0</v>
      </c>
      <c r="H1549" s="265">
        <v>0</v>
      </c>
      <c r="I1549" s="265">
        <v>0</v>
      </c>
      <c r="J1549" s="265">
        <v>0</v>
      </c>
      <c r="K1549" s="265">
        <v>0</v>
      </c>
      <c r="L1549" s="265">
        <v>0</v>
      </c>
      <c r="M1549" s="265">
        <v>149.75</v>
      </c>
      <c r="N1549" s="265">
        <v>320.39999999999998</v>
      </c>
      <c r="O1549" s="265">
        <v>210.85</v>
      </c>
      <c r="P1549" s="265">
        <v>214.46</v>
      </c>
      <c r="Q1549" s="265">
        <v>0</v>
      </c>
      <c r="R1549" s="265">
        <v>0</v>
      </c>
      <c r="S1549" s="265">
        <v>0</v>
      </c>
      <c r="T1549" s="265">
        <v>0</v>
      </c>
      <c r="U1549" s="265">
        <v>0</v>
      </c>
      <c r="V1549" s="265">
        <v>0</v>
      </c>
      <c r="W1549" s="265">
        <v>45.03</v>
      </c>
      <c r="X1549" s="265">
        <v>122.18</v>
      </c>
      <c r="Y1549" s="265">
        <v>0</v>
      </c>
      <c r="Z1549" s="265">
        <v>0</v>
      </c>
    </row>
    <row r="1550" spans="1:26" ht="19.45" customHeight="1">
      <c r="A1550" s="264" t="s">
        <v>1119</v>
      </c>
      <c r="B1550" s="264" t="s">
        <v>1120</v>
      </c>
      <c r="C1550" s="264" t="s">
        <v>934</v>
      </c>
      <c r="D1550" s="265">
        <v>6456.29</v>
      </c>
      <c r="E1550" s="265">
        <v>16.98</v>
      </c>
      <c r="F1550" s="265">
        <v>7.05</v>
      </c>
      <c r="G1550" s="265">
        <v>0</v>
      </c>
      <c r="H1550" s="265">
        <v>0</v>
      </c>
      <c r="I1550" s="265">
        <v>0</v>
      </c>
      <c r="J1550" s="265">
        <v>0</v>
      </c>
      <c r="K1550" s="265">
        <v>0</v>
      </c>
      <c r="L1550" s="265">
        <v>0</v>
      </c>
      <c r="M1550" s="265">
        <v>149.75</v>
      </c>
      <c r="N1550" s="265">
        <v>320.39999999999998</v>
      </c>
      <c r="O1550" s="265">
        <v>210.85</v>
      </c>
      <c r="P1550" s="265">
        <v>214.46</v>
      </c>
      <c r="Q1550" s="265">
        <v>0</v>
      </c>
      <c r="R1550" s="265">
        <v>2965.17</v>
      </c>
      <c r="S1550" s="265">
        <v>0</v>
      </c>
      <c r="T1550" s="265">
        <v>0</v>
      </c>
      <c r="U1550" s="265">
        <v>0</v>
      </c>
      <c r="V1550" s="265">
        <v>0</v>
      </c>
      <c r="W1550" s="265">
        <v>45.03</v>
      </c>
      <c r="X1550" s="265">
        <v>122.18</v>
      </c>
      <c r="Y1550" s="265">
        <v>0</v>
      </c>
      <c r="Z1550" s="265">
        <v>0</v>
      </c>
    </row>
    <row r="1551" spans="1:26" ht="19.45" customHeight="1">
      <c r="A1551" s="264" t="s">
        <v>1119</v>
      </c>
      <c r="B1551" s="264" t="s">
        <v>1120</v>
      </c>
      <c r="C1551" s="264" t="s">
        <v>234</v>
      </c>
      <c r="D1551" s="265">
        <v>6456.29</v>
      </c>
      <c r="E1551" s="265">
        <v>20.77</v>
      </c>
      <c r="F1551" s="265">
        <v>7.05</v>
      </c>
      <c r="G1551" s="265">
        <v>0</v>
      </c>
      <c r="H1551" s="265">
        <v>0</v>
      </c>
      <c r="I1551" s="265">
        <v>0</v>
      </c>
      <c r="J1551" s="265">
        <v>0</v>
      </c>
      <c r="K1551" s="265">
        <v>0</v>
      </c>
      <c r="L1551" s="265">
        <v>0</v>
      </c>
      <c r="M1551" s="265">
        <v>149.75</v>
      </c>
      <c r="N1551" s="265">
        <v>320.39999999999998</v>
      </c>
      <c r="O1551" s="265">
        <v>210.85</v>
      </c>
      <c r="P1551" s="265">
        <v>214.46</v>
      </c>
      <c r="Q1551" s="265">
        <v>0</v>
      </c>
      <c r="R1551" s="265">
        <v>2965.17</v>
      </c>
      <c r="S1551" s="265">
        <v>0</v>
      </c>
      <c r="T1551" s="265">
        <v>0</v>
      </c>
      <c r="U1551" s="265">
        <v>0</v>
      </c>
      <c r="V1551" s="265">
        <v>0</v>
      </c>
      <c r="W1551" s="265">
        <v>45.03</v>
      </c>
      <c r="X1551" s="265">
        <v>122.18</v>
      </c>
      <c r="Y1551" s="265">
        <v>0</v>
      </c>
      <c r="Z1551" s="265">
        <v>0</v>
      </c>
    </row>
    <row r="1552" spans="1:26" ht="19.45" customHeight="1">
      <c r="A1552" s="264" t="s">
        <v>1119</v>
      </c>
      <c r="B1552" s="264" t="s">
        <v>1120</v>
      </c>
      <c r="C1552" s="264" t="s">
        <v>910</v>
      </c>
      <c r="D1552" s="265">
        <v>6456.29</v>
      </c>
      <c r="E1552" s="265">
        <v>30.7</v>
      </c>
      <c r="F1552" s="265">
        <v>7.05</v>
      </c>
      <c r="G1552" s="265">
        <v>0</v>
      </c>
      <c r="H1552" s="265">
        <v>0</v>
      </c>
      <c r="I1552" s="265">
        <v>0</v>
      </c>
      <c r="J1552" s="265">
        <v>0</v>
      </c>
      <c r="K1552" s="265">
        <v>0</v>
      </c>
      <c r="L1552" s="265">
        <v>0</v>
      </c>
      <c r="M1552" s="265">
        <v>149.75</v>
      </c>
      <c r="N1552" s="265">
        <v>320.39999999999998</v>
      </c>
      <c r="O1552" s="265">
        <v>210.85</v>
      </c>
      <c r="P1552" s="265">
        <v>214.46</v>
      </c>
      <c r="Q1552" s="265">
        <v>0</v>
      </c>
      <c r="R1552" s="265">
        <v>2965.17</v>
      </c>
      <c r="S1552" s="265">
        <v>0</v>
      </c>
      <c r="T1552" s="265">
        <v>0</v>
      </c>
      <c r="U1552" s="265">
        <v>0</v>
      </c>
      <c r="V1552" s="265">
        <v>0</v>
      </c>
      <c r="W1552" s="265">
        <v>45.03</v>
      </c>
      <c r="X1552" s="265">
        <v>122.18</v>
      </c>
      <c r="Y1552" s="265">
        <v>0</v>
      </c>
      <c r="Z1552" s="265">
        <v>0</v>
      </c>
    </row>
    <row r="1553" spans="1:26" ht="19.45" customHeight="1">
      <c r="A1553" s="264" t="s">
        <v>1119</v>
      </c>
      <c r="B1553" s="264" t="s">
        <v>1120</v>
      </c>
      <c r="C1553" s="264" t="s">
        <v>935</v>
      </c>
      <c r="D1553" s="265">
        <v>6456.29</v>
      </c>
      <c r="E1553" s="265">
        <v>41.2</v>
      </c>
      <c r="F1553" s="265">
        <v>7.05</v>
      </c>
      <c r="G1553" s="265">
        <v>0</v>
      </c>
      <c r="H1553" s="265">
        <v>0</v>
      </c>
      <c r="I1553" s="265">
        <v>0</v>
      </c>
      <c r="J1553" s="265">
        <v>0</v>
      </c>
      <c r="K1553" s="265">
        <v>0</v>
      </c>
      <c r="L1553" s="265">
        <v>0</v>
      </c>
      <c r="M1553" s="265">
        <v>149.75</v>
      </c>
      <c r="N1553" s="265">
        <v>320.39999999999998</v>
      </c>
      <c r="O1553" s="265">
        <v>210.85</v>
      </c>
      <c r="P1553" s="265">
        <v>214.46</v>
      </c>
      <c r="Q1553" s="265">
        <v>0</v>
      </c>
      <c r="R1553" s="265">
        <v>2965.17</v>
      </c>
      <c r="S1553" s="265">
        <v>0</v>
      </c>
      <c r="T1553" s="265">
        <v>0</v>
      </c>
      <c r="U1553" s="265">
        <v>0</v>
      </c>
      <c r="V1553" s="265">
        <v>0</v>
      </c>
      <c r="W1553" s="265">
        <v>45.03</v>
      </c>
      <c r="X1553" s="265">
        <v>122.18</v>
      </c>
      <c r="Y1553" s="265">
        <v>0</v>
      </c>
      <c r="Z1553" s="265">
        <v>0</v>
      </c>
    </row>
    <row r="1554" spans="1:26" ht="19.45" customHeight="1">
      <c r="A1554" s="264" t="s">
        <v>1119</v>
      </c>
      <c r="B1554" s="264" t="s">
        <v>1120</v>
      </c>
      <c r="C1554" s="264" t="s">
        <v>916</v>
      </c>
      <c r="D1554" s="265">
        <v>6456.29</v>
      </c>
      <c r="E1554" s="265">
        <v>51.62</v>
      </c>
      <c r="F1554" s="265">
        <v>7.05</v>
      </c>
      <c r="G1554" s="265">
        <v>0</v>
      </c>
      <c r="H1554" s="265">
        <v>0</v>
      </c>
      <c r="I1554" s="265">
        <v>0</v>
      </c>
      <c r="J1554" s="265">
        <v>0</v>
      </c>
      <c r="K1554" s="265">
        <v>0</v>
      </c>
      <c r="L1554" s="265">
        <v>0</v>
      </c>
      <c r="M1554" s="265">
        <v>149.75</v>
      </c>
      <c r="N1554" s="265">
        <v>320.39999999999998</v>
      </c>
      <c r="O1554" s="265">
        <v>210.85</v>
      </c>
      <c r="P1554" s="265">
        <v>214.46</v>
      </c>
      <c r="Q1554" s="265">
        <v>0</v>
      </c>
      <c r="R1554" s="265">
        <v>2965.17</v>
      </c>
      <c r="S1554" s="265">
        <v>0</v>
      </c>
      <c r="T1554" s="265">
        <v>0</v>
      </c>
      <c r="U1554" s="265">
        <v>0</v>
      </c>
      <c r="V1554" s="265">
        <v>0</v>
      </c>
      <c r="W1554" s="265">
        <v>45.03</v>
      </c>
      <c r="X1554" s="265">
        <v>122.18</v>
      </c>
      <c r="Y1554" s="265">
        <v>0</v>
      </c>
      <c r="Z1554" s="265">
        <v>0</v>
      </c>
    </row>
    <row r="1555" spans="1:26" ht="19.45" customHeight="1">
      <c r="A1555" s="264" t="s">
        <v>1121</v>
      </c>
      <c r="B1555" s="264" t="s">
        <v>830</v>
      </c>
      <c r="C1555" s="264" t="s">
        <v>58</v>
      </c>
      <c r="D1555" s="265">
        <v>20880.8</v>
      </c>
      <c r="E1555" s="265">
        <v>40.799999999999997</v>
      </c>
      <c r="F1555" s="265">
        <v>1.05</v>
      </c>
      <c r="G1555" s="265">
        <v>0</v>
      </c>
      <c r="H1555" s="265">
        <v>0</v>
      </c>
      <c r="I1555" s="265">
        <v>3262.25</v>
      </c>
      <c r="J1555" s="265">
        <v>0</v>
      </c>
      <c r="K1555" s="265">
        <v>19.600000000000001</v>
      </c>
      <c r="L1555" s="265">
        <v>0</v>
      </c>
      <c r="M1555" s="265">
        <v>174.6</v>
      </c>
      <c r="N1555" s="265">
        <v>344.35</v>
      </c>
      <c r="O1555" s="265">
        <v>231.45</v>
      </c>
      <c r="P1555" s="265">
        <v>474.9</v>
      </c>
      <c r="Q1555" s="265">
        <v>0</v>
      </c>
      <c r="R1555" s="265">
        <v>6055.43</v>
      </c>
      <c r="S1555" s="265">
        <v>0</v>
      </c>
      <c r="T1555" s="265">
        <v>0</v>
      </c>
      <c r="U1555" s="265">
        <v>0</v>
      </c>
      <c r="V1555" s="265">
        <v>0</v>
      </c>
      <c r="W1555" s="265">
        <v>99.73</v>
      </c>
      <c r="X1555" s="265">
        <v>382.55</v>
      </c>
      <c r="Y1555" s="265">
        <v>0</v>
      </c>
      <c r="Z1555" s="265">
        <v>0</v>
      </c>
    </row>
    <row r="1556" spans="1:26" ht="19.45" customHeight="1">
      <c r="A1556" s="264" t="s">
        <v>1121</v>
      </c>
      <c r="B1556" s="264" t="s">
        <v>831</v>
      </c>
      <c r="C1556" s="264" t="s">
        <v>58</v>
      </c>
      <c r="D1556" s="265">
        <v>25099.02</v>
      </c>
      <c r="E1556" s="265">
        <v>40.799999999999997</v>
      </c>
      <c r="F1556" s="265">
        <v>1.05</v>
      </c>
      <c r="G1556" s="265">
        <v>0</v>
      </c>
      <c r="H1556" s="265">
        <v>0</v>
      </c>
      <c r="I1556" s="265">
        <v>3262.25</v>
      </c>
      <c r="J1556" s="265">
        <v>0</v>
      </c>
      <c r="K1556" s="265">
        <v>19.600000000000001</v>
      </c>
      <c r="L1556" s="265">
        <v>0</v>
      </c>
      <c r="M1556" s="265">
        <v>174.6</v>
      </c>
      <c r="N1556" s="265">
        <v>344.35</v>
      </c>
      <c r="O1556" s="265">
        <v>231.45</v>
      </c>
      <c r="P1556" s="265">
        <v>474.9</v>
      </c>
      <c r="Q1556" s="265">
        <v>0</v>
      </c>
      <c r="R1556" s="265">
        <v>6055.43</v>
      </c>
      <c r="S1556" s="265">
        <v>0</v>
      </c>
      <c r="T1556" s="265">
        <v>0</v>
      </c>
      <c r="U1556" s="265">
        <v>0</v>
      </c>
      <c r="V1556" s="265">
        <v>284.83</v>
      </c>
      <c r="W1556" s="265">
        <v>0</v>
      </c>
      <c r="X1556" s="265">
        <v>382.55</v>
      </c>
      <c r="Y1556" s="265">
        <v>0</v>
      </c>
      <c r="Z1556" s="265">
        <v>0</v>
      </c>
    </row>
    <row r="1557" spans="1:26" ht="19.45" customHeight="1">
      <c r="A1557" s="264" t="s">
        <v>1121</v>
      </c>
      <c r="B1557" s="264" t="s">
        <v>831</v>
      </c>
      <c r="C1557" s="264" t="s">
        <v>1122</v>
      </c>
      <c r="D1557" s="265">
        <v>25099.02</v>
      </c>
      <c r="E1557" s="265">
        <v>60</v>
      </c>
      <c r="F1557" s="265">
        <v>1.05</v>
      </c>
      <c r="G1557" s="265">
        <v>0</v>
      </c>
      <c r="H1557" s="265">
        <v>0</v>
      </c>
      <c r="I1557" s="265">
        <v>3262.25</v>
      </c>
      <c r="J1557" s="265">
        <v>0</v>
      </c>
      <c r="K1557" s="265">
        <v>19.600000000000001</v>
      </c>
      <c r="L1557" s="265">
        <v>0</v>
      </c>
      <c r="M1557" s="265">
        <v>174.6</v>
      </c>
      <c r="N1557" s="265">
        <v>344.35</v>
      </c>
      <c r="O1557" s="265">
        <v>231.45</v>
      </c>
      <c r="P1557" s="265">
        <v>474.9</v>
      </c>
      <c r="Q1557" s="265">
        <v>0</v>
      </c>
      <c r="R1557" s="265">
        <v>6055.43</v>
      </c>
      <c r="S1557" s="265">
        <v>0</v>
      </c>
      <c r="T1557" s="265">
        <v>0</v>
      </c>
      <c r="U1557" s="265">
        <v>0</v>
      </c>
      <c r="V1557" s="265">
        <v>284.83</v>
      </c>
      <c r="W1557" s="265">
        <v>0</v>
      </c>
      <c r="X1557" s="265">
        <v>382.55</v>
      </c>
      <c r="Y1557" s="265">
        <v>0</v>
      </c>
      <c r="Z1557" s="265">
        <v>0</v>
      </c>
    </row>
    <row r="1558" spans="1:26" ht="19.45" customHeight="1">
      <c r="A1558" s="264" t="s">
        <v>1121</v>
      </c>
      <c r="B1558" s="264" t="s">
        <v>831</v>
      </c>
      <c r="C1558" s="264" t="s">
        <v>1123</v>
      </c>
      <c r="D1558" s="265">
        <v>25099.02</v>
      </c>
      <c r="E1558" s="265">
        <v>60</v>
      </c>
      <c r="F1558" s="265">
        <v>1.05</v>
      </c>
      <c r="G1558" s="265">
        <v>0</v>
      </c>
      <c r="H1558" s="265">
        <v>0</v>
      </c>
      <c r="I1558" s="265">
        <v>3262.25</v>
      </c>
      <c r="J1558" s="265">
        <v>0</v>
      </c>
      <c r="K1558" s="265">
        <v>46.65</v>
      </c>
      <c r="L1558" s="265">
        <v>0</v>
      </c>
      <c r="M1558" s="265">
        <v>174.6</v>
      </c>
      <c r="N1558" s="265">
        <v>344.35</v>
      </c>
      <c r="O1558" s="265">
        <v>231.45</v>
      </c>
      <c r="P1558" s="265">
        <v>474.9</v>
      </c>
      <c r="Q1558" s="265">
        <v>0</v>
      </c>
      <c r="R1558" s="265">
        <v>6055.43</v>
      </c>
      <c r="S1558" s="265">
        <v>0</v>
      </c>
      <c r="T1558" s="265">
        <v>0</v>
      </c>
      <c r="U1558" s="265">
        <v>0</v>
      </c>
      <c r="V1558" s="265">
        <v>284.83</v>
      </c>
      <c r="W1558" s="265">
        <v>0</v>
      </c>
      <c r="X1558" s="265">
        <v>382.55</v>
      </c>
      <c r="Y1558" s="265">
        <v>0</v>
      </c>
      <c r="Z1558" s="265">
        <v>0</v>
      </c>
    </row>
    <row r="1559" spans="1:26" ht="19.45" customHeight="1">
      <c r="A1559" s="264" t="s">
        <v>1121</v>
      </c>
      <c r="B1559" s="264" t="s">
        <v>831</v>
      </c>
      <c r="C1559" s="264" t="s">
        <v>1124</v>
      </c>
      <c r="D1559" s="265">
        <v>25099.02</v>
      </c>
      <c r="E1559" s="265">
        <v>80.400000000000006</v>
      </c>
      <c r="F1559" s="265">
        <v>1.05</v>
      </c>
      <c r="G1559" s="265">
        <v>0</v>
      </c>
      <c r="H1559" s="265">
        <v>0</v>
      </c>
      <c r="I1559" s="265">
        <v>3262.25</v>
      </c>
      <c r="J1559" s="265">
        <v>0</v>
      </c>
      <c r="K1559" s="265">
        <v>19.600000000000001</v>
      </c>
      <c r="L1559" s="265">
        <v>0</v>
      </c>
      <c r="M1559" s="265">
        <v>174.6</v>
      </c>
      <c r="N1559" s="265">
        <v>344.35</v>
      </c>
      <c r="O1559" s="265">
        <v>231.45</v>
      </c>
      <c r="P1559" s="265">
        <v>474.9</v>
      </c>
      <c r="Q1559" s="265">
        <v>0</v>
      </c>
      <c r="R1559" s="265">
        <v>6055.43</v>
      </c>
      <c r="S1559" s="265">
        <v>0</v>
      </c>
      <c r="T1559" s="265">
        <v>0</v>
      </c>
      <c r="U1559" s="265">
        <v>0</v>
      </c>
      <c r="V1559" s="265">
        <v>284.83</v>
      </c>
      <c r="W1559" s="265">
        <v>0</v>
      </c>
      <c r="X1559" s="265">
        <v>382.55</v>
      </c>
      <c r="Y1559" s="265">
        <v>0</v>
      </c>
      <c r="Z1559" s="265">
        <v>0</v>
      </c>
    </row>
    <row r="1560" spans="1:26" ht="19.45" customHeight="1">
      <c r="A1560" s="264" t="s">
        <v>1121</v>
      </c>
      <c r="B1560" s="264" t="s">
        <v>831</v>
      </c>
      <c r="C1560" s="264" t="s">
        <v>1125</v>
      </c>
      <c r="D1560" s="265">
        <v>25099.02</v>
      </c>
      <c r="E1560" s="265">
        <v>80.400000000000006</v>
      </c>
      <c r="F1560" s="265">
        <v>1.05</v>
      </c>
      <c r="G1560" s="265">
        <v>0</v>
      </c>
      <c r="H1560" s="265">
        <v>0</v>
      </c>
      <c r="I1560" s="265">
        <v>3262.25</v>
      </c>
      <c r="J1560" s="265">
        <v>0</v>
      </c>
      <c r="K1560" s="265">
        <v>46.65</v>
      </c>
      <c r="L1560" s="265">
        <v>0</v>
      </c>
      <c r="M1560" s="265">
        <v>174.6</v>
      </c>
      <c r="N1560" s="265">
        <v>344.35</v>
      </c>
      <c r="O1560" s="265">
        <v>231.45</v>
      </c>
      <c r="P1560" s="265">
        <v>474.9</v>
      </c>
      <c r="Q1560" s="265">
        <v>0</v>
      </c>
      <c r="R1560" s="265">
        <v>6055.43</v>
      </c>
      <c r="S1560" s="265">
        <v>0</v>
      </c>
      <c r="T1560" s="265">
        <v>0</v>
      </c>
      <c r="U1560" s="265">
        <v>0</v>
      </c>
      <c r="V1560" s="265">
        <v>284.83</v>
      </c>
      <c r="W1560" s="265">
        <v>0</v>
      </c>
      <c r="X1560" s="265">
        <v>382.55</v>
      </c>
      <c r="Y1560" s="265">
        <v>0</v>
      </c>
      <c r="Z1560" s="265">
        <v>0</v>
      </c>
    </row>
    <row r="1561" spans="1:26" ht="19.45" customHeight="1">
      <c r="A1561" s="264" t="s">
        <v>1121</v>
      </c>
      <c r="B1561" s="264" t="s">
        <v>831</v>
      </c>
      <c r="C1561" s="264" t="s">
        <v>1126</v>
      </c>
      <c r="D1561" s="265">
        <v>25099.02</v>
      </c>
      <c r="E1561" s="265">
        <v>80.400000000000006</v>
      </c>
      <c r="F1561" s="265">
        <v>1.05</v>
      </c>
      <c r="G1561" s="265">
        <v>0</v>
      </c>
      <c r="H1561" s="265">
        <v>0</v>
      </c>
      <c r="I1561" s="265">
        <v>3262.25</v>
      </c>
      <c r="J1561" s="265">
        <v>0</v>
      </c>
      <c r="K1561" s="265">
        <v>46.65</v>
      </c>
      <c r="L1561" s="265">
        <v>0</v>
      </c>
      <c r="M1561" s="265">
        <v>174.6</v>
      </c>
      <c r="N1561" s="265">
        <v>344.35</v>
      </c>
      <c r="O1561" s="265">
        <v>231.45</v>
      </c>
      <c r="P1561" s="265">
        <v>474.9</v>
      </c>
      <c r="Q1561" s="265">
        <v>0</v>
      </c>
      <c r="R1561" s="265">
        <v>6055.43</v>
      </c>
      <c r="S1561" s="265">
        <v>0</v>
      </c>
      <c r="T1561" s="265">
        <v>0</v>
      </c>
      <c r="U1561" s="265">
        <v>0</v>
      </c>
      <c r="V1561" s="265">
        <v>284.83</v>
      </c>
      <c r="W1561" s="265">
        <v>0</v>
      </c>
      <c r="X1561" s="265">
        <v>382.55</v>
      </c>
      <c r="Y1561" s="265">
        <v>0</v>
      </c>
      <c r="Z1561" s="265">
        <v>0</v>
      </c>
    </row>
    <row r="1562" spans="1:26" ht="19.45" customHeight="1">
      <c r="A1562" s="264" t="s">
        <v>1121</v>
      </c>
      <c r="B1562" s="264" t="s">
        <v>831</v>
      </c>
      <c r="C1562" s="264" t="s">
        <v>1127</v>
      </c>
      <c r="D1562" s="265">
        <v>25099.02</v>
      </c>
      <c r="E1562" s="265">
        <v>80.400000000000006</v>
      </c>
      <c r="F1562" s="265">
        <v>1.05</v>
      </c>
      <c r="G1562" s="265">
        <v>0</v>
      </c>
      <c r="H1562" s="265">
        <v>0</v>
      </c>
      <c r="I1562" s="265">
        <v>0</v>
      </c>
      <c r="J1562" s="265">
        <v>0</v>
      </c>
      <c r="K1562" s="265">
        <v>19.600000000000001</v>
      </c>
      <c r="L1562" s="265">
        <v>0</v>
      </c>
      <c r="M1562" s="265">
        <v>174.6</v>
      </c>
      <c r="N1562" s="265">
        <v>344.35</v>
      </c>
      <c r="O1562" s="265">
        <v>231.45</v>
      </c>
      <c r="P1562" s="265">
        <v>474.9</v>
      </c>
      <c r="Q1562" s="265">
        <v>0</v>
      </c>
      <c r="R1562" s="265">
        <v>6055.43</v>
      </c>
      <c r="S1562" s="265">
        <v>0</v>
      </c>
      <c r="T1562" s="265">
        <v>0</v>
      </c>
      <c r="U1562" s="265">
        <v>0</v>
      </c>
      <c r="V1562" s="265">
        <v>284.83</v>
      </c>
      <c r="W1562" s="265">
        <v>0</v>
      </c>
      <c r="X1562" s="265">
        <v>382.55</v>
      </c>
      <c r="Y1562" s="265">
        <v>0</v>
      </c>
      <c r="Z1562" s="265">
        <v>0</v>
      </c>
    </row>
    <row r="1563" spans="1:26" ht="19.45" customHeight="1">
      <c r="A1563" s="264" t="s">
        <v>1121</v>
      </c>
      <c r="B1563" s="264" t="s">
        <v>831</v>
      </c>
      <c r="C1563" s="264" t="s">
        <v>1128</v>
      </c>
      <c r="D1563" s="265">
        <v>25099.02</v>
      </c>
      <c r="E1563" s="265">
        <v>102</v>
      </c>
      <c r="F1563" s="265">
        <v>1.05</v>
      </c>
      <c r="G1563" s="265">
        <v>0</v>
      </c>
      <c r="H1563" s="265">
        <v>0</v>
      </c>
      <c r="I1563" s="265">
        <v>3262.25</v>
      </c>
      <c r="J1563" s="265">
        <v>0</v>
      </c>
      <c r="K1563" s="265">
        <v>19.600000000000001</v>
      </c>
      <c r="L1563" s="265">
        <v>0</v>
      </c>
      <c r="M1563" s="265">
        <v>174.6</v>
      </c>
      <c r="N1563" s="265">
        <v>344.35</v>
      </c>
      <c r="O1563" s="265">
        <v>231.45</v>
      </c>
      <c r="P1563" s="265">
        <v>474.9</v>
      </c>
      <c r="Q1563" s="265">
        <v>0</v>
      </c>
      <c r="R1563" s="265">
        <v>6055.43</v>
      </c>
      <c r="S1563" s="265">
        <v>0</v>
      </c>
      <c r="T1563" s="265">
        <v>0</v>
      </c>
      <c r="U1563" s="265">
        <v>0</v>
      </c>
      <c r="V1563" s="265">
        <v>284.83</v>
      </c>
      <c r="W1563" s="265">
        <v>0</v>
      </c>
      <c r="X1563" s="265">
        <v>382.55</v>
      </c>
      <c r="Y1563" s="265">
        <v>0</v>
      </c>
      <c r="Z1563" s="265">
        <v>0</v>
      </c>
    </row>
    <row r="1564" spans="1:26" ht="19.45" customHeight="1">
      <c r="A1564" s="264" t="s">
        <v>1121</v>
      </c>
      <c r="B1564" s="264" t="s">
        <v>831</v>
      </c>
      <c r="C1564" s="264" t="s">
        <v>1129</v>
      </c>
      <c r="D1564" s="265">
        <v>25099.02</v>
      </c>
      <c r="E1564" s="265">
        <v>102</v>
      </c>
      <c r="F1564" s="265">
        <v>1.05</v>
      </c>
      <c r="G1564" s="265">
        <v>0</v>
      </c>
      <c r="H1564" s="265">
        <v>0</v>
      </c>
      <c r="I1564" s="265">
        <v>3262.25</v>
      </c>
      <c r="J1564" s="265">
        <v>0</v>
      </c>
      <c r="K1564" s="265">
        <v>46.6</v>
      </c>
      <c r="L1564" s="265">
        <v>0</v>
      </c>
      <c r="M1564" s="265">
        <v>174.6</v>
      </c>
      <c r="N1564" s="265">
        <v>344.35</v>
      </c>
      <c r="O1564" s="265">
        <v>231.45</v>
      </c>
      <c r="P1564" s="265">
        <v>474.9</v>
      </c>
      <c r="Q1564" s="265">
        <v>0</v>
      </c>
      <c r="R1564" s="265">
        <v>6055.43</v>
      </c>
      <c r="S1564" s="265">
        <v>0</v>
      </c>
      <c r="T1564" s="265">
        <v>0</v>
      </c>
      <c r="U1564" s="265">
        <v>0</v>
      </c>
      <c r="V1564" s="265">
        <v>284.83</v>
      </c>
      <c r="W1564" s="265">
        <v>0</v>
      </c>
      <c r="X1564" s="265">
        <v>382.55</v>
      </c>
      <c r="Y1564" s="265">
        <v>0</v>
      </c>
      <c r="Z1564" s="265">
        <v>0</v>
      </c>
    </row>
    <row r="1565" spans="1:26" ht="19.45" customHeight="1">
      <c r="A1565" s="264" t="s">
        <v>1121</v>
      </c>
      <c r="B1565" s="264" t="s">
        <v>832</v>
      </c>
      <c r="C1565" s="264" t="s">
        <v>1123</v>
      </c>
      <c r="D1565" s="265">
        <v>31456.59</v>
      </c>
      <c r="E1565" s="265">
        <v>60</v>
      </c>
      <c r="F1565" s="265">
        <v>1.05</v>
      </c>
      <c r="G1565" s="265">
        <v>0</v>
      </c>
      <c r="H1565" s="265">
        <v>0</v>
      </c>
      <c r="I1565" s="265">
        <v>3262.25</v>
      </c>
      <c r="J1565" s="265">
        <v>0</v>
      </c>
      <c r="K1565" s="265">
        <v>46.65</v>
      </c>
      <c r="L1565" s="265">
        <v>0</v>
      </c>
      <c r="M1565" s="265">
        <v>174.6</v>
      </c>
      <c r="N1565" s="265">
        <v>344.35</v>
      </c>
      <c r="O1565" s="265">
        <v>231.45</v>
      </c>
      <c r="P1565" s="265">
        <v>474.9</v>
      </c>
      <c r="Q1565" s="265">
        <v>0</v>
      </c>
      <c r="R1565" s="265">
        <v>6055.43</v>
      </c>
      <c r="S1565" s="265">
        <v>0</v>
      </c>
      <c r="T1565" s="265">
        <v>0</v>
      </c>
      <c r="U1565" s="265">
        <v>0</v>
      </c>
      <c r="V1565" s="265">
        <v>284.83</v>
      </c>
      <c r="W1565" s="265">
        <v>0</v>
      </c>
      <c r="X1565" s="265">
        <v>382.55</v>
      </c>
      <c r="Y1565" s="265">
        <v>0</v>
      </c>
      <c r="Z1565" s="265">
        <v>0</v>
      </c>
    </row>
    <row r="1566" spans="1:26" ht="19.45" customHeight="1">
      <c r="A1566" s="264" t="s">
        <v>1121</v>
      </c>
      <c r="B1566" s="264" t="s">
        <v>832</v>
      </c>
      <c r="C1566" s="264" t="s">
        <v>1126</v>
      </c>
      <c r="D1566" s="265">
        <v>31456.59</v>
      </c>
      <c r="E1566" s="265">
        <v>80.400000000000006</v>
      </c>
      <c r="F1566" s="265">
        <v>1.05</v>
      </c>
      <c r="G1566" s="265">
        <v>0</v>
      </c>
      <c r="H1566" s="265">
        <v>0</v>
      </c>
      <c r="I1566" s="265">
        <v>3262.25</v>
      </c>
      <c r="J1566" s="265">
        <v>0</v>
      </c>
      <c r="K1566" s="265">
        <v>46.65</v>
      </c>
      <c r="L1566" s="265">
        <v>0</v>
      </c>
      <c r="M1566" s="265">
        <v>174.6</v>
      </c>
      <c r="N1566" s="265">
        <v>344.35</v>
      </c>
      <c r="O1566" s="265">
        <v>231.45</v>
      </c>
      <c r="P1566" s="265">
        <v>474.9</v>
      </c>
      <c r="Q1566" s="265">
        <v>0</v>
      </c>
      <c r="R1566" s="265">
        <v>6055.43</v>
      </c>
      <c r="S1566" s="265">
        <v>0</v>
      </c>
      <c r="T1566" s="265">
        <v>0</v>
      </c>
      <c r="U1566" s="265">
        <v>0</v>
      </c>
      <c r="V1566" s="265">
        <v>284.83</v>
      </c>
      <c r="W1566" s="265">
        <v>0</v>
      </c>
      <c r="X1566" s="265">
        <v>382.55</v>
      </c>
      <c r="Y1566" s="265">
        <v>0</v>
      </c>
      <c r="Z1566" s="265">
        <v>0</v>
      </c>
    </row>
    <row r="1567" spans="1:26" ht="19.45" customHeight="1">
      <c r="A1567" s="264" t="s">
        <v>1121</v>
      </c>
      <c r="B1567" s="264" t="s">
        <v>832</v>
      </c>
      <c r="C1567" s="264" t="s">
        <v>1130</v>
      </c>
      <c r="D1567" s="265">
        <v>31456.59</v>
      </c>
      <c r="E1567" s="265">
        <v>80.400000000000006</v>
      </c>
      <c r="F1567" s="265">
        <v>1.05</v>
      </c>
      <c r="G1567" s="265">
        <v>0</v>
      </c>
      <c r="H1567" s="265">
        <v>0</v>
      </c>
      <c r="I1567" s="265">
        <v>3262.25</v>
      </c>
      <c r="J1567" s="265">
        <v>0</v>
      </c>
      <c r="K1567" s="265">
        <v>19.600000000000001</v>
      </c>
      <c r="L1567" s="265">
        <v>0</v>
      </c>
      <c r="M1567" s="265">
        <v>174.6</v>
      </c>
      <c r="N1567" s="265">
        <v>344.35</v>
      </c>
      <c r="O1567" s="265">
        <v>231.45</v>
      </c>
      <c r="P1567" s="265">
        <v>474.9</v>
      </c>
      <c r="Q1567" s="265">
        <v>0</v>
      </c>
      <c r="R1567" s="265">
        <v>6055.43</v>
      </c>
      <c r="S1567" s="265">
        <v>0</v>
      </c>
      <c r="T1567" s="265">
        <v>0</v>
      </c>
      <c r="U1567" s="265">
        <v>0</v>
      </c>
      <c r="V1567" s="265">
        <v>284.83</v>
      </c>
      <c r="W1567" s="265">
        <v>0</v>
      </c>
      <c r="X1567" s="265">
        <v>382.55</v>
      </c>
      <c r="Y1567" s="265">
        <v>0</v>
      </c>
      <c r="Z1567" s="265">
        <v>0</v>
      </c>
    </row>
    <row r="1568" spans="1:26" ht="19.45" customHeight="1">
      <c r="A1568" s="264" t="s">
        <v>1121</v>
      </c>
      <c r="B1568" s="264" t="s">
        <v>832</v>
      </c>
      <c r="C1568" s="264" t="s">
        <v>1129</v>
      </c>
      <c r="D1568" s="265">
        <v>31456.59</v>
      </c>
      <c r="E1568" s="265">
        <v>102</v>
      </c>
      <c r="F1568" s="265">
        <v>1.05</v>
      </c>
      <c r="G1568" s="265">
        <v>0</v>
      </c>
      <c r="H1568" s="265">
        <v>0</v>
      </c>
      <c r="I1568" s="265">
        <v>3262.25</v>
      </c>
      <c r="J1568" s="265">
        <v>0</v>
      </c>
      <c r="K1568" s="265">
        <v>46.65</v>
      </c>
      <c r="L1568" s="265">
        <v>0</v>
      </c>
      <c r="M1568" s="265">
        <v>174.6</v>
      </c>
      <c r="N1568" s="265">
        <v>344.35</v>
      </c>
      <c r="O1568" s="265">
        <v>231.45</v>
      </c>
      <c r="P1568" s="265">
        <v>474.9</v>
      </c>
      <c r="Q1568" s="265">
        <v>0</v>
      </c>
      <c r="R1568" s="265">
        <v>6055.43</v>
      </c>
      <c r="S1568" s="265">
        <v>0</v>
      </c>
      <c r="T1568" s="265">
        <v>0</v>
      </c>
      <c r="U1568" s="265">
        <v>0</v>
      </c>
      <c r="V1568" s="265">
        <v>284.83</v>
      </c>
      <c r="W1568" s="265">
        <v>0</v>
      </c>
      <c r="X1568" s="265">
        <v>382.55</v>
      </c>
      <c r="Y1568" s="265">
        <v>0</v>
      </c>
      <c r="Z1568" s="265">
        <v>0</v>
      </c>
    </row>
    <row r="1569" spans="1:26" ht="19.45" customHeight="1">
      <c r="A1569" s="264" t="s">
        <v>1121</v>
      </c>
      <c r="B1569" s="264" t="s">
        <v>832</v>
      </c>
      <c r="C1569" s="264" t="s">
        <v>1131</v>
      </c>
      <c r="D1569" s="265">
        <v>31456.59</v>
      </c>
      <c r="E1569" s="265">
        <v>102</v>
      </c>
      <c r="F1569" s="265">
        <v>1.05</v>
      </c>
      <c r="G1569" s="265">
        <v>0</v>
      </c>
      <c r="H1569" s="265">
        <v>0</v>
      </c>
      <c r="I1569" s="265">
        <v>3262.25</v>
      </c>
      <c r="J1569" s="265">
        <v>0</v>
      </c>
      <c r="K1569" s="265">
        <v>19.600000000000001</v>
      </c>
      <c r="L1569" s="265">
        <v>0</v>
      </c>
      <c r="M1569" s="265">
        <v>174.6</v>
      </c>
      <c r="N1569" s="265">
        <v>344.35</v>
      </c>
      <c r="O1569" s="265">
        <v>231.45</v>
      </c>
      <c r="P1569" s="265">
        <v>474.9</v>
      </c>
      <c r="Q1569" s="265">
        <v>0</v>
      </c>
      <c r="R1569" s="265">
        <v>6055.43</v>
      </c>
      <c r="S1569" s="265">
        <v>0</v>
      </c>
      <c r="T1569" s="265">
        <v>0</v>
      </c>
      <c r="U1569" s="265">
        <v>0</v>
      </c>
      <c r="V1569" s="265">
        <v>284.83</v>
      </c>
      <c r="W1569" s="265">
        <v>0</v>
      </c>
      <c r="X1569" s="265">
        <v>382.55</v>
      </c>
      <c r="Y1569" s="265">
        <v>0</v>
      </c>
      <c r="Z1569" s="265">
        <v>0</v>
      </c>
    </row>
    <row r="1570" spans="1:26" ht="19.45" customHeight="1">
      <c r="A1570" s="264" t="s">
        <v>1121</v>
      </c>
      <c r="B1570" s="264" t="s">
        <v>834</v>
      </c>
      <c r="C1570" s="264" t="s">
        <v>1123</v>
      </c>
      <c r="D1570" s="265">
        <v>41149.919999999998</v>
      </c>
      <c r="E1570" s="265">
        <v>60</v>
      </c>
      <c r="F1570" s="265">
        <v>1.05</v>
      </c>
      <c r="G1570" s="265">
        <v>0</v>
      </c>
      <c r="H1570" s="265">
        <v>0</v>
      </c>
      <c r="I1570" s="265">
        <v>3262.25</v>
      </c>
      <c r="J1570" s="265">
        <v>0</v>
      </c>
      <c r="K1570" s="265">
        <v>46.65</v>
      </c>
      <c r="L1570" s="265">
        <v>0</v>
      </c>
      <c r="M1570" s="265">
        <v>174.6</v>
      </c>
      <c r="N1570" s="265">
        <v>344.35</v>
      </c>
      <c r="O1570" s="265">
        <v>231.45</v>
      </c>
      <c r="P1570" s="265">
        <v>474.9</v>
      </c>
      <c r="Q1570" s="265">
        <v>0</v>
      </c>
      <c r="R1570" s="265">
        <v>6055.43</v>
      </c>
      <c r="S1570" s="265">
        <v>0</v>
      </c>
      <c r="T1570" s="265">
        <v>0</v>
      </c>
      <c r="U1570" s="265">
        <v>0</v>
      </c>
      <c r="V1570" s="265">
        <v>284.83</v>
      </c>
      <c r="W1570" s="265">
        <v>0</v>
      </c>
      <c r="X1570" s="265">
        <v>382.55</v>
      </c>
      <c r="Y1570" s="265">
        <v>0</v>
      </c>
      <c r="Z1570" s="265">
        <v>0</v>
      </c>
    </row>
    <row r="1571" spans="1:26" ht="19.45" customHeight="1">
      <c r="A1571" s="264" t="s">
        <v>1121</v>
      </c>
      <c r="B1571" s="264" t="s">
        <v>834</v>
      </c>
      <c r="C1571" s="264" t="s">
        <v>1126</v>
      </c>
      <c r="D1571" s="265">
        <v>41149.919999999998</v>
      </c>
      <c r="E1571" s="265">
        <v>80.400000000000006</v>
      </c>
      <c r="F1571" s="265">
        <v>1.05</v>
      </c>
      <c r="G1571" s="265">
        <v>0</v>
      </c>
      <c r="H1571" s="265">
        <v>0</v>
      </c>
      <c r="I1571" s="265">
        <v>3262.25</v>
      </c>
      <c r="J1571" s="265">
        <v>0</v>
      </c>
      <c r="K1571" s="265">
        <v>46.65</v>
      </c>
      <c r="L1571" s="265">
        <v>0</v>
      </c>
      <c r="M1571" s="265">
        <v>174.6</v>
      </c>
      <c r="N1571" s="265">
        <v>344.35</v>
      </c>
      <c r="O1571" s="265">
        <v>231.45</v>
      </c>
      <c r="P1571" s="265">
        <v>474.9</v>
      </c>
      <c r="Q1571" s="265">
        <v>0</v>
      </c>
      <c r="R1571" s="265">
        <v>6055.43</v>
      </c>
      <c r="S1571" s="265">
        <v>0</v>
      </c>
      <c r="T1571" s="265">
        <v>0</v>
      </c>
      <c r="U1571" s="265">
        <v>0</v>
      </c>
      <c r="V1571" s="265">
        <v>284.83</v>
      </c>
      <c r="W1571" s="265">
        <v>0</v>
      </c>
      <c r="X1571" s="265">
        <v>382.55</v>
      </c>
      <c r="Y1571" s="265">
        <v>0</v>
      </c>
      <c r="Z1571" s="265">
        <v>0</v>
      </c>
    </row>
    <row r="1572" spans="1:26" ht="19.45" customHeight="1">
      <c r="A1572" s="264" t="s">
        <v>1121</v>
      </c>
      <c r="B1572" s="264" t="s">
        <v>834</v>
      </c>
      <c r="C1572" s="264" t="s">
        <v>1130</v>
      </c>
      <c r="D1572" s="265">
        <v>41149.919999999998</v>
      </c>
      <c r="E1572" s="265">
        <v>80.400000000000006</v>
      </c>
      <c r="F1572" s="265">
        <v>1.05</v>
      </c>
      <c r="G1572" s="265">
        <v>0</v>
      </c>
      <c r="H1572" s="265">
        <v>0</v>
      </c>
      <c r="I1572" s="265">
        <v>3262.25</v>
      </c>
      <c r="J1572" s="265">
        <v>0</v>
      </c>
      <c r="K1572" s="265">
        <v>15.53</v>
      </c>
      <c r="L1572" s="265">
        <v>0</v>
      </c>
      <c r="M1572" s="265">
        <v>174.6</v>
      </c>
      <c r="N1572" s="265">
        <v>344.35</v>
      </c>
      <c r="O1572" s="265">
        <v>231.45</v>
      </c>
      <c r="P1572" s="265">
        <v>474.9</v>
      </c>
      <c r="Q1572" s="265">
        <v>0</v>
      </c>
      <c r="R1572" s="265">
        <v>6055.43</v>
      </c>
      <c r="S1572" s="265">
        <v>0</v>
      </c>
      <c r="T1572" s="265">
        <v>0</v>
      </c>
      <c r="U1572" s="265">
        <v>0</v>
      </c>
      <c r="V1572" s="265">
        <v>284.83</v>
      </c>
      <c r="W1572" s="265">
        <v>0</v>
      </c>
      <c r="X1572" s="265">
        <v>382.55</v>
      </c>
      <c r="Y1572" s="265">
        <v>0</v>
      </c>
      <c r="Z1572" s="265">
        <v>0</v>
      </c>
    </row>
    <row r="1573" spans="1:26" ht="19.45" customHeight="1">
      <c r="A1573" s="264" t="s">
        <v>1121</v>
      </c>
      <c r="B1573" s="264" t="s">
        <v>834</v>
      </c>
      <c r="C1573" s="264" t="s">
        <v>1129</v>
      </c>
      <c r="D1573" s="265">
        <v>41149.919999999998</v>
      </c>
      <c r="E1573" s="265">
        <v>102</v>
      </c>
      <c r="F1573" s="265">
        <v>1.05</v>
      </c>
      <c r="G1573" s="265">
        <v>0</v>
      </c>
      <c r="H1573" s="265">
        <v>0</v>
      </c>
      <c r="I1573" s="265">
        <v>3262.25</v>
      </c>
      <c r="J1573" s="265">
        <v>0</v>
      </c>
      <c r="K1573" s="265">
        <v>46.65</v>
      </c>
      <c r="L1573" s="265">
        <v>0</v>
      </c>
      <c r="M1573" s="265">
        <v>174.6</v>
      </c>
      <c r="N1573" s="265">
        <v>344.35</v>
      </c>
      <c r="O1573" s="265">
        <v>231.45</v>
      </c>
      <c r="P1573" s="265">
        <v>474.9</v>
      </c>
      <c r="Q1573" s="265">
        <v>0</v>
      </c>
      <c r="R1573" s="265">
        <v>6055.43</v>
      </c>
      <c r="S1573" s="265">
        <v>0</v>
      </c>
      <c r="T1573" s="265">
        <v>0</v>
      </c>
      <c r="U1573" s="265">
        <v>0</v>
      </c>
      <c r="V1573" s="265">
        <v>284.83</v>
      </c>
      <c r="W1573" s="265">
        <v>0</v>
      </c>
      <c r="X1573" s="265">
        <v>382.55</v>
      </c>
      <c r="Y1573" s="265">
        <v>0</v>
      </c>
      <c r="Z1573" s="265">
        <v>0</v>
      </c>
    </row>
    <row r="1574" spans="1:26" ht="19.45" customHeight="1">
      <c r="A1574" s="264" t="s">
        <v>1121</v>
      </c>
      <c r="B1574" s="264" t="s">
        <v>835</v>
      </c>
      <c r="C1574" s="264" t="s">
        <v>1126</v>
      </c>
      <c r="D1574" s="265">
        <v>52345.760000000002</v>
      </c>
      <c r="E1574" s="265">
        <v>80.400000000000006</v>
      </c>
      <c r="F1574" s="265">
        <v>1.05</v>
      </c>
      <c r="G1574" s="265">
        <v>0</v>
      </c>
      <c r="H1574" s="265">
        <v>0</v>
      </c>
      <c r="I1574" s="265">
        <v>3262.25</v>
      </c>
      <c r="J1574" s="265">
        <v>0</v>
      </c>
      <c r="K1574" s="265">
        <v>46.65</v>
      </c>
      <c r="L1574" s="265">
        <v>0</v>
      </c>
      <c r="M1574" s="265">
        <v>174.6</v>
      </c>
      <c r="N1574" s="265">
        <v>344.35</v>
      </c>
      <c r="O1574" s="265">
        <v>231.45</v>
      </c>
      <c r="P1574" s="265">
        <v>474.9</v>
      </c>
      <c r="Q1574" s="265">
        <v>0</v>
      </c>
      <c r="R1574" s="265">
        <v>6055.43</v>
      </c>
      <c r="S1574" s="265">
        <v>0</v>
      </c>
      <c r="T1574" s="265">
        <v>0</v>
      </c>
      <c r="U1574" s="265">
        <v>0</v>
      </c>
      <c r="V1574" s="265">
        <v>284.83</v>
      </c>
      <c r="W1574" s="265">
        <v>0</v>
      </c>
      <c r="X1574" s="265">
        <v>382.55</v>
      </c>
      <c r="Y1574" s="265">
        <v>0</v>
      </c>
      <c r="Z1574" s="265">
        <v>0</v>
      </c>
    </row>
    <row r="1575" spans="1:26" ht="19.45" customHeight="1">
      <c r="A1575" s="264" t="s">
        <v>1121</v>
      </c>
      <c r="B1575" s="264" t="s">
        <v>835</v>
      </c>
      <c r="C1575" s="264" t="s">
        <v>1130</v>
      </c>
      <c r="D1575" s="265">
        <v>52345.760000000002</v>
      </c>
      <c r="E1575" s="265">
        <v>80.400000000000006</v>
      </c>
      <c r="F1575" s="265">
        <v>1.05</v>
      </c>
      <c r="G1575" s="265">
        <v>0</v>
      </c>
      <c r="H1575" s="265">
        <v>0</v>
      </c>
      <c r="I1575" s="265">
        <v>3262.25</v>
      </c>
      <c r="J1575" s="265">
        <v>0</v>
      </c>
      <c r="K1575" s="265">
        <v>46.65</v>
      </c>
      <c r="L1575" s="265">
        <v>0</v>
      </c>
      <c r="M1575" s="265">
        <v>174.6</v>
      </c>
      <c r="N1575" s="265">
        <v>344.35</v>
      </c>
      <c r="O1575" s="265">
        <v>231.45</v>
      </c>
      <c r="P1575" s="265">
        <v>474.9</v>
      </c>
      <c r="Q1575" s="265">
        <v>0</v>
      </c>
      <c r="R1575" s="265">
        <v>6055.43</v>
      </c>
      <c r="S1575" s="265">
        <v>0</v>
      </c>
      <c r="T1575" s="265">
        <v>0</v>
      </c>
      <c r="U1575" s="265">
        <v>0</v>
      </c>
      <c r="V1575" s="265">
        <v>284.83</v>
      </c>
      <c r="W1575" s="265">
        <v>0</v>
      </c>
      <c r="X1575" s="265">
        <v>382.55</v>
      </c>
      <c r="Y1575" s="265">
        <v>0</v>
      </c>
      <c r="Z1575" s="265">
        <v>0</v>
      </c>
    </row>
    <row r="1576" spans="1:26" ht="19.45" customHeight="1">
      <c r="A1576" s="264" t="s">
        <v>1121</v>
      </c>
      <c r="B1576" s="264" t="s">
        <v>835</v>
      </c>
      <c r="C1576" s="264" t="s">
        <v>1129</v>
      </c>
      <c r="D1576" s="265">
        <v>52345.760000000002</v>
      </c>
      <c r="E1576" s="265">
        <v>102</v>
      </c>
      <c r="F1576" s="265">
        <v>1.05</v>
      </c>
      <c r="G1576" s="265">
        <v>0</v>
      </c>
      <c r="H1576" s="265">
        <v>0</v>
      </c>
      <c r="I1576" s="265">
        <v>3262.25</v>
      </c>
      <c r="J1576" s="265">
        <v>0</v>
      </c>
      <c r="K1576" s="265">
        <v>46.65</v>
      </c>
      <c r="L1576" s="265">
        <v>0</v>
      </c>
      <c r="M1576" s="265">
        <v>174.6</v>
      </c>
      <c r="N1576" s="265">
        <v>344.35</v>
      </c>
      <c r="O1576" s="265">
        <v>231.45</v>
      </c>
      <c r="P1576" s="265">
        <v>474.9</v>
      </c>
      <c r="Q1576" s="265">
        <v>0</v>
      </c>
      <c r="R1576" s="265">
        <v>6055.43</v>
      </c>
      <c r="S1576" s="265">
        <v>0</v>
      </c>
      <c r="T1576" s="265">
        <v>0</v>
      </c>
      <c r="U1576" s="265">
        <v>0</v>
      </c>
      <c r="V1576" s="265">
        <v>284.83</v>
      </c>
      <c r="W1576" s="265">
        <v>0</v>
      </c>
      <c r="X1576" s="265">
        <v>382.55</v>
      </c>
      <c r="Y1576" s="265">
        <v>0</v>
      </c>
      <c r="Z1576" s="265">
        <v>0</v>
      </c>
    </row>
    <row r="1577" spans="1:26" ht="19.45" customHeight="1">
      <c r="A1577" s="264" t="s">
        <v>1121</v>
      </c>
      <c r="B1577" s="264" t="s">
        <v>836</v>
      </c>
      <c r="C1577" s="264" t="s">
        <v>1129</v>
      </c>
      <c r="D1577" s="265">
        <v>66676.45</v>
      </c>
      <c r="E1577" s="265">
        <v>102</v>
      </c>
      <c r="F1577" s="265">
        <v>1.05</v>
      </c>
      <c r="G1577" s="265">
        <v>0</v>
      </c>
      <c r="H1577" s="265">
        <v>0</v>
      </c>
      <c r="I1577" s="265">
        <v>3262.25</v>
      </c>
      <c r="J1577" s="265">
        <v>0</v>
      </c>
      <c r="K1577" s="265">
        <v>46.65</v>
      </c>
      <c r="L1577" s="265">
        <v>0</v>
      </c>
      <c r="M1577" s="265">
        <v>174.6</v>
      </c>
      <c r="N1577" s="265">
        <v>344.35</v>
      </c>
      <c r="O1577" s="265">
        <v>231.45</v>
      </c>
      <c r="P1577" s="265">
        <v>474.9</v>
      </c>
      <c r="Q1577" s="265">
        <v>0</v>
      </c>
      <c r="R1577" s="265">
        <v>6055.43</v>
      </c>
      <c r="S1577" s="265">
        <v>0</v>
      </c>
      <c r="T1577" s="265">
        <v>0</v>
      </c>
      <c r="U1577" s="265">
        <v>0</v>
      </c>
      <c r="V1577" s="265">
        <v>284.83</v>
      </c>
      <c r="W1577" s="265">
        <v>0</v>
      </c>
      <c r="X1577" s="265">
        <v>382.55</v>
      </c>
      <c r="Y1577" s="265">
        <v>0</v>
      </c>
      <c r="Z1577" s="265">
        <v>0</v>
      </c>
    </row>
    <row r="1578" spans="1:26" ht="19.45" customHeight="1">
      <c r="A1578" s="264" t="s">
        <v>1132</v>
      </c>
      <c r="B1578" s="264" t="s">
        <v>732</v>
      </c>
      <c r="C1578" s="264" t="s">
        <v>670</v>
      </c>
      <c r="D1578" s="265">
        <v>19699.13</v>
      </c>
      <c r="E1578" s="265">
        <v>0</v>
      </c>
      <c r="F1578" s="265">
        <v>0</v>
      </c>
      <c r="G1578" s="265">
        <v>0</v>
      </c>
      <c r="H1578" s="265">
        <v>0</v>
      </c>
      <c r="I1578" s="265">
        <v>3262.25</v>
      </c>
      <c r="J1578" s="265">
        <v>0</v>
      </c>
      <c r="K1578" s="265">
        <v>0</v>
      </c>
      <c r="L1578" s="265">
        <v>0</v>
      </c>
      <c r="M1578" s="265">
        <v>174.6</v>
      </c>
      <c r="N1578" s="265">
        <v>344.35</v>
      </c>
      <c r="O1578" s="265">
        <v>231.45</v>
      </c>
      <c r="P1578" s="265">
        <v>471.59</v>
      </c>
      <c r="Q1578" s="265">
        <v>0</v>
      </c>
      <c r="R1578" s="265">
        <v>5712.75</v>
      </c>
      <c r="S1578" s="265">
        <v>0</v>
      </c>
      <c r="T1578" s="265">
        <v>0</v>
      </c>
      <c r="U1578" s="265">
        <v>0</v>
      </c>
      <c r="V1578" s="265">
        <v>0</v>
      </c>
      <c r="W1578" s="265">
        <v>99.03</v>
      </c>
      <c r="X1578" s="265">
        <v>360.9</v>
      </c>
      <c r="Y1578" s="265">
        <v>0</v>
      </c>
      <c r="Z1578" s="265">
        <v>0</v>
      </c>
    </row>
    <row r="1579" spans="1:26" ht="19.45" customHeight="1">
      <c r="A1579" s="264" t="s">
        <v>1132</v>
      </c>
      <c r="B1579" s="264" t="s">
        <v>732</v>
      </c>
      <c r="C1579" s="264" t="s">
        <v>1133</v>
      </c>
      <c r="D1579" s="265">
        <v>19699.13</v>
      </c>
      <c r="E1579" s="265">
        <v>0</v>
      </c>
      <c r="F1579" s="265">
        <v>0</v>
      </c>
      <c r="G1579" s="265">
        <v>0</v>
      </c>
      <c r="H1579" s="265">
        <v>0</v>
      </c>
      <c r="I1579" s="265">
        <v>3262.25</v>
      </c>
      <c r="J1579" s="265">
        <v>0</v>
      </c>
      <c r="K1579" s="265">
        <v>46.65</v>
      </c>
      <c r="L1579" s="265">
        <v>0</v>
      </c>
      <c r="M1579" s="265">
        <v>174.6</v>
      </c>
      <c r="N1579" s="265">
        <v>344.35</v>
      </c>
      <c r="O1579" s="265">
        <v>231.45</v>
      </c>
      <c r="P1579" s="265">
        <v>471.59</v>
      </c>
      <c r="Q1579" s="265">
        <v>0</v>
      </c>
      <c r="R1579" s="265">
        <v>5712.75</v>
      </c>
      <c r="S1579" s="265">
        <v>0</v>
      </c>
      <c r="T1579" s="265">
        <v>0</v>
      </c>
      <c r="U1579" s="265">
        <v>0</v>
      </c>
      <c r="V1579" s="265">
        <v>0</v>
      </c>
      <c r="W1579" s="265">
        <v>99.03</v>
      </c>
      <c r="X1579" s="265">
        <v>360.9</v>
      </c>
      <c r="Y1579" s="265">
        <v>0</v>
      </c>
      <c r="Z1579" s="265">
        <v>0</v>
      </c>
    </row>
    <row r="1580" spans="1:26" ht="19.45" customHeight="1">
      <c r="A1580" s="264" t="s">
        <v>1132</v>
      </c>
      <c r="B1580" s="264" t="s">
        <v>732</v>
      </c>
      <c r="C1580" s="264" t="s">
        <v>1134</v>
      </c>
      <c r="D1580" s="265">
        <v>19699.13</v>
      </c>
      <c r="E1580" s="265">
        <v>0</v>
      </c>
      <c r="F1580" s="265">
        <v>0</v>
      </c>
      <c r="G1580" s="265">
        <v>0</v>
      </c>
      <c r="H1580" s="265">
        <v>0</v>
      </c>
      <c r="I1580" s="265">
        <v>3262.25</v>
      </c>
      <c r="J1580" s="265">
        <v>0</v>
      </c>
      <c r="K1580" s="265">
        <v>19.600000000000001</v>
      </c>
      <c r="L1580" s="265">
        <v>0</v>
      </c>
      <c r="M1580" s="265">
        <v>174.6</v>
      </c>
      <c r="N1580" s="265">
        <v>344.35</v>
      </c>
      <c r="O1580" s="265">
        <v>231.45</v>
      </c>
      <c r="P1580" s="265">
        <v>471.59</v>
      </c>
      <c r="Q1580" s="265">
        <v>0</v>
      </c>
      <c r="R1580" s="265">
        <v>5712.75</v>
      </c>
      <c r="S1580" s="265">
        <v>0</v>
      </c>
      <c r="T1580" s="265">
        <v>0</v>
      </c>
      <c r="U1580" s="265">
        <v>0</v>
      </c>
      <c r="V1580" s="265">
        <v>0</v>
      </c>
      <c r="W1580" s="265">
        <v>99.03</v>
      </c>
      <c r="X1580" s="265">
        <v>360.9</v>
      </c>
      <c r="Y1580" s="265">
        <v>0</v>
      </c>
      <c r="Z1580" s="265">
        <v>0</v>
      </c>
    </row>
    <row r="1581" spans="1:26" ht="19.45" customHeight="1">
      <c r="A1581" s="264" t="s">
        <v>1132</v>
      </c>
      <c r="B1581" s="264" t="s">
        <v>732</v>
      </c>
      <c r="C1581" s="264" t="s">
        <v>671</v>
      </c>
      <c r="D1581" s="265">
        <v>19699.13</v>
      </c>
      <c r="E1581" s="265">
        <v>0</v>
      </c>
      <c r="F1581" s="265">
        <v>0</v>
      </c>
      <c r="G1581" s="265">
        <v>0</v>
      </c>
      <c r="H1581" s="265">
        <v>0</v>
      </c>
      <c r="I1581" s="265">
        <v>3262.25</v>
      </c>
      <c r="J1581" s="265">
        <v>0</v>
      </c>
      <c r="K1581" s="265">
        <v>0</v>
      </c>
      <c r="L1581" s="265">
        <v>0</v>
      </c>
      <c r="M1581" s="265">
        <v>174.6</v>
      </c>
      <c r="N1581" s="265">
        <v>344.35</v>
      </c>
      <c r="O1581" s="265">
        <v>231.45</v>
      </c>
      <c r="P1581" s="265">
        <v>471.59</v>
      </c>
      <c r="Q1581" s="265">
        <v>0</v>
      </c>
      <c r="R1581" s="265">
        <v>5712.75</v>
      </c>
      <c r="S1581" s="265">
        <v>0</v>
      </c>
      <c r="T1581" s="265">
        <v>0</v>
      </c>
      <c r="U1581" s="265">
        <v>0</v>
      </c>
      <c r="V1581" s="265">
        <v>0</v>
      </c>
      <c r="W1581" s="265">
        <v>99.03</v>
      </c>
      <c r="X1581" s="265">
        <v>360.9</v>
      </c>
      <c r="Y1581" s="265">
        <v>0</v>
      </c>
      <c r="Z1581" s="265">
        <v>0</v>
      </c>
    </row>
    <row r="1582" spans="1:26" ht="19.45" customHeight="1">
      <c r="A1582" s="264" t="s">
        <v>1132</v>
      </c>
      <c r="B1582" s="264" t="s">
        <v>732</v>
      </c>
      <c r="C1582" s="264" t="s">
        <v>1135</v>
      </c>
      <c r="D1582" s="265">
        <v>19699.13</v>
      </c>
      <c r="E1582" s="265">
        <v>0</v>
      </c>
      <c r="F1582" s="265">
        <v>0</v>
      </c>
      <c r="G1582" s="265">
        <v>0</v>
      </c>
      <c r="H1582" s="265">
        <v>0</v>
      </c>
      <c r="I1582" s="265">
        <v>3262.25</v>
      </c>
      <c r="J1582" s="265">
        <v>0</v>
      </c>
      <c r="K1582" s="265">
        <v>19.600000000000001</v>
      </c>
      <c r="L1582" s="265">
        <v>0</v>
      </c>
      <c r="M1582" s="265">
        <v>174.6</v>
      </c>
      <c r="N1582" s="265">
        <v>344.35</v>
      </c>
      <c r="O1582" s="265">
        <v>231.45</v>
      </c>
      <c r="P1582" s="265">
        <v>471.59</v>
      </c>
      <c r="Q1582" s="265">
        <v>0</v>
      </c>
      <c r="R1582" s="265">
        <v>5712.75</v>
      </c>
      <c r="S1582" s="265">
        <v>0</v>
      </c>
      <c r="T1582" s="265">
        <v>0</v>
      </c>
      <c r="U1582" s="265">
        <v>0</v>
      </c>
      <c r="V1582" s="265">
        <v>0</v>
      </c>
      <c r="W1582" s="265">
        <v>99.03</v>
      </c>
      <c r="X1582" s="265">
        <v>360.9</v>
      </c>
      <c r="Y1582" s="265">
        <v>0</v>
      </c>
      <c r="Z1582" s="265">
        <v>0</v>
      </c>
    </row>
    <row r="1583" spans="1:26" ht="19.45" customHeight="1">
      <c r="A1583" s="264" t="s">
        <v>1132</v>
      </c>
      <c r="B1583" s="264" t="s">
        <v>732</v>
      </c>
      <c r="C1583" s="264" t="s">
        <v>672</v>
      </c>
      <c r="D1583" s="265">
        <v>19699.13</v>
      </c>
      <c r="E1583" s="265">
        <v>32.4</v>
      </c>
      <c r="F1583" s="265">
        <v>0</v>
      </c>
      <c r="G1583" s="265">
        <v>0</v>
      </c>
      <c r="H1583" s="265">
        <v>0</v>
      </c>
      <c r="I1583" s="265">
        <v>3262.25</v>
      </c>
      <c r="J1583" s="265">
        <v>0</v>
      </c>
      <c r="K1583" s="265">
        <v>0</v>
      </c>
      <c r="L1583" s="265">
        <v>0</v>
      </c>
      <c r="M1583" s="265">
        <v>174.6</v>
      </c>
      <c r="N1583" s="265">
        <v>344.35</v>
      </c>
      <c r="O1583" s="265">
        <v>231.45</v>
      </c>
      <c r="P1583" s="265">
        <v>471.59</v>
      </c>
      <c r="Q1583" s="265">
        <v>0</v>
      </c>
      <c r="R1583" s="265">
        <v>5712.75</v>
      </c>
      <c r="S1583" s="265">
        <v>0</v>
      </c>
      <c r="T1583" s="265">
        <v>0</v>
      </c>
      <c r="U1583" s="265">
        <v>0</v>
      </c>
      <c r="V1583" s="265">
        <v>0</v>
      </c>
      <c r="W1583" s="265">
        <v>99.03</v>
      </c>
      <c r="X1583" s="265">
        <v>360.9</v>
      </c>
      <c r="Y1583" s="265">
        <v>0</v>
      </c>
      <c r="Z1583" s="265">
        <v>0</v>
      </c>
    </row>
    <row r="1584" spans="1:26" ht="19.45" customHeight="1">
      <c r="A1584" s="264" t="s">
        <v>1132</v>
      </c>
      <c r="B1584" s="264" t="s">
        <v>732</v>
      </c>
      <c r="C1584" s="264" t="s">
        <v>1136</v>
      </c>
      <c r="D1584" s="265">
        <v>19699.13</v>
      </c>
      <c r="E1584" s="265">
        <v>32.4</v>
      </c>
      <c r="F1584" s="265">
        <v>0</v>
      </c>
      <c r="G1584" s="265">
        <v>0</v>
      </c>
      <c r="H1584" s="265">
        <v>0</v>
      </c>
      <c r="I1584" s="265">
        <v>3262.25</v>
      </c>
      <c r="J1584" s="265">
        <v>0</v>
      </c>
      <c r="K1584" s="265">
        <v>46.65</v>
      </c>
      <c r="L1584" s="265">
        <v>0</v>
      </c>
      <c r="M1584" s="265">
        <v>174.6</v>
      </c>
      <c r="N1584" s="265">
        <v>344.35</v>
      </c>
      <c r="O1584" s="265">
        <v>231.45</v>
      </c>
      <c r="P1584" s="265">
        <v>471.59</v>
      </c>
      <c r="Q1584" s="265">
        <v>0</v>
      </c>
      <c r="R1584" s="265">
        <v>5712.75</v>
      </c>
      <c r="S1584" s="265">
        <v>0</v>
      </c>
      <c r="T1584" s="265">
        <v>0</v>
      </c>
      <c r="U1584" s="265">
        <v>0</v>
      </c>
      <c r="V1584" s="265">
        <v>0</v>
      </c>
      <c r="W1584" s="265">
        <v>99.03</v>
      </c>
      <c r="X1584" s="265">
        <v>360.9</v>
      </c>
      <c r="Y1584" s="265">
        <v>0</v>
      </c>
      <c r="Z1584" s="265">
        <v>0</v>
      </c>
    </row>
    <row r="1585" spans="1:26" ht="19.45" customHeight="1">
      <c r="A1585" s="264" t="s">
        <v>1132</v>
      </c>
      <c r="B1585" s="264" t="s">
        <v>732</v>
      </c>
      <c r="C1585" s="264" t="s">
        <v>1137</v>
      </c>
      <c r="D1585" s="265">
        <v>19699.13</v>
      </c>
      <c r="E1585" s="265">
        <v>32.4</v>
      </c>
      <c r="F1585" s="265">
        <v>0</v>
      </c>
      <c r="G1585" s="265">
        <v>0</v>
      </c>
      <c r="H1585" s="265">
        <v>0</v>
      </c>
      <c r="I1585" s="265">
        <v>3262.25</v>
      </c>
      <c r="J1585" s="265">
        <v>0</v>
      </c>
      <c r="K1585" s="265">
        <v>19.600000000000001</v>
      </c>
      <c r="L1585" s="265">
        <v>0</v>
      </c>
      <c r="M1585" s="265">
        <v>174.6</v>
      </c>
      <c r="N1585" s="265">
        <v>344.35</v>
      </c>
      <c r="O1585" s="265">
        <v>231.45</v>
      </c>
      <c r="P1585" s="265">
        <v>471.59</v>
      </c>
      <c r="Q1585" s="265">
        <v>0</v>
      </c>
      <c r="R1585" s="265">
        <v>5712.75</v>
      </c>
      <c r="S1585" s="265">
        <v>0</v>
      </c>
      <c r="T1585" s="265">
        <v>0</v>
      </c>
      <c r="U1585" s="265">
        <v>0</v>
      </c>
      <c r="V1585" s="265">
        <v>0</v>
      </c>
      <c r="W1585" s="265">
        <v>99.03</v>
      </c>
      <c r="X1585" s="265">
        <v>360.9</v>
      </c>
      <c r="Y1585" s="265">
        <v>0</v>
      </c>
      <c r="Z1585" s="265">
        <v>0</v>
      </c>
    </row>
    <row r="1586" spans="1:26" ht="19.45" customHeight="1">
      <c r="A1586" s="264" t="s">
        <v>1132</v>
      </c>
      <c r="B1586" s="264" t="s">
        <v>732</v>
      </c>
      <c r="C1586" s="264" t="s">
        <v>1138</v>
      </c>
      <c r="D1586" s="265">
        <v>19699.13</v>
      </c>
      <c r="E1586" s="265">
        <v>32.4</v>
      </c>
      <c r="F1586" s="265">
        <v>0</v>
      </c>
      <c r="G1586" s="265">
        <v>0</v>
      </c>
      <c r="H1586" s="265">
        <v>0</v>
      </c>
      <c r="I1586" s="265">
        <v>3262.25</v>
      </c>
      <c r="J1586" s="265">
        <v>0</v>
      </c>
      <c r="K1586" s="265">
        <v>19.600000000000001</v>
      </c>
      <c r="L1586" s="265">
        <v>0</v>
      </c>
      <c r="M1586" s="265">
        <v>174.6</v>
      </c>
      <c r="N1586" s="265">
        <v>344.35</v>
      </c>
      <c r="O1586" s="265">
        <v>231.45</v>
      </c>
      <c r="P1586" s="265">
        <v>471.59</v>
      </c>
      <c r="Q1586" s="265">
        <v>0</v>
      </c>
      <c r="R1586" s="265">
        <v>5712.75</v>
      </c>
      <c r="S1586" s="265">
        <v>0</v>
      </c>
      <c r="T1586" s="265">
        <v>0</v>
      </c>
      <c r="U1586" s="265">
        <v>0</v>
      </c>
      <c r="V1586" s="265">
        <v>0</v>
      </c>
      <c r="W1586" s="265">
        <v>99.03</v>
      </c>
      <c r="X1586" s="265">
        <v>360.9</v>
      </c>
      <c r="Y1586" s="265">
        <v>0</v>
      </c>
      <c r="Z1586" s="265">
        <v>0</v>
      </c>
    </row>
    <row r="1587" spans="1:26" ht="19.45" customHeight="1">
      <c r="A1587" s="264" t="s">
        <v>1132</v>
      </c>
      <c r="B1587" s="264" t="s">
        <v>732</v>
      </c>
      <c r="C1587" s="264" t="s">
        <v>1139</v>
      </c>
      <c r="D1587" s="265">
        <v>19699.13</v>
      </c>
      <c r="E1587" s="265">
        <v>32.4</v>
      </c>
      <c r="F1587" s="265">
        <v>0</v>
      </c>
      <c r="G1587" s="265">
        <v>0</v>
      </c>
      <c r="H1587" s="265">
        <v>0</v>
      </c>
      <c r="I1587" s="265">
        <v>3262.25</v>
      </c>
      <c r="J1587" s="265">
        <v>0</v>
      </c>
      <c r="K1587" s="265">
        <v>19.600000000000001</v>
      </c>
      <c r="L1587" s="265">
        <v>0</v>
      </c>
      <c r="M1587" s="265">
        <v>174.6</v>
      </c>
      <c r="N1587" s="265">
        <v>344.35</v>
      </c>
      <c r="O1587" s="265">
        <v>231.45</v>
      </c>
      <c r="P1587" s="265">
        <v>471.59</v>
      </c>
      <c r="Q1587" s="265">
        <v>0</v>
      </c>
      <c r="R1587" s="265">
        <v>5712.75</v>
      </c>
      <c r="S1587" s="265">
        <v>0</v>
      </c>
      <c r="T1587" s="265">
        <v>0</v>
      </c>
      <c r="U1587" s="265">
        <v>0</v>
      </c>
      <c r="V1587" s="265">
        <v>0</v>
      </c>
      <c r="W1587" s="265">
        <v>99.03</v>
      </c>
      <c r="X1587" s="265">
        <v>360.9</v>
      </c>
      <c r="Y1587" s="265">
        <v>0</v>
      </c>
      <c r="Z1587" s="265">
        <v>0</v>
      </c>
    </row>
    <row r="1588" spans="1:26" ht="19.45" customHeight="1">
      <c r="A1588" s="264" t="s">
        <v>1132</v>
      </c>
      <c r="B1588" s="264" t="s">
        <v>732</v>
      </c>
      <c r="C1588" s="264" t="s">
        <v>1140</v>
      </c>
      <c r="D1588" s="265">
        <v>19699.13</v>
      </c>
      <c r="E1588" s="265">
        <v>32.4</v>
      </c>
      <c r="F1588" s="265">
        <v>0</v>
      </c>
      <c r="G1588" s="265">
        <v>0</v>
      </c>
      <c r="H1588" s="265">
        <v>0</v>
      </c>
      <c r="I1588" s="265">
        <v>3262.25</v>
      </c>
      <c r="J1588" s="265">
        <v>0</v>
      </c>
      <c r="K1588" s="265">
        <v>0</v>
      </c>
      <c r="L1588" s="265">
        <v>0</v>
      </c>
      <c r="M1588" s="265">
        <v>174.6</v>
      </c>
      <c r="N1588" s="265">
        <v>344.35</v>
      </c>
      <c r="O1588" s="265">
        <v>231.45</v>
      </c>
      <c r="P1588" s="265">
        <v>471.59</v>
      </c>
      <c r="Q1588" s="265">
        <v>0</v>
      </c>
      <c r="R1588" s="265">
        <v>5712.75</v>
      </c>
      <c r="S1588" s="265">
        <v>0</v>
      </c>
      <c r="T1588" s="265">
        <v>0</v>
      </c>
      <c r="U1588" s="265">
        <v>0</v>
      </c>
      <c r="V1588" s="265">
        <v>0</v>
      </c>
      <c r="W1588" s="265">
        <v>99.03</v>
      </c>
      <c r="X1588" s="265">
        <v>360.9</v>
      </c>
      <c r="Y1588" s="265">
        <v>0</v>
      </c>
      <c r="Z1588" s="265">
        <v>0</v>
      </c>
    </row>
    <row r="1589" spans="1:26" ht="19.45" customHeight="1">
      <c r="A1589" s="264" t="s">
        <v>1132</v>
      </c>
      <c r="B1589" s="264" t="s">
        <v>732</v>
      </c>
      <c r="C1589" s="264" t="s">
        <v>1141</v>
      </c>
      <c r="D1589" s="265">
        <v>19699.13</v>
      </c>
      <c r="E1589" s="265">
        <v>40.799999999999997</v>
      </c>
      <c r="F1589" s="265">
        <v>0</v>
      </c>
      <c r="G1589" s="265">
        <v>0</v>
      </c>
      <c r="H1589" s="265">
        <v>0</v>
      </c>
      <c r="I1589" s="265">
        <v>3262.25</v>
      </c>
      <c r="J1589" s="265">
        <v>0</v>
      </c>
      <c r="K1589" s="265">
        <v>46.65</v>
      </c>
      <c r="L1589" s="265">
        <v>0</v>
      </c>
      <c r="M1589" s="265">
        <v>174.6</v>
      </c>
      <c r="N1589" s="265">
        <v>344.35</v>
      </c>
      <c r="O1589" s="265">
        <v>231.45</v>
      </c>
      <c r="P1589" s="265">
        <v>471.59</v>
      </c>
      <c r="Q1589" s="265">
        <v>0</v>
      </c>
      <c r="R1589" s="265">
        <v>5712.75</v>
      </c>
      <c r="S1589" s="265">
        <v>0</v>
      </c>
      <c r="T1589" s="265">
        <v>0</v>
      </c>
      <c r="U1589" s="265">
        <v>0</v>
      </c>
      <c r="V1589" s="265">
        <v>0</v>
      </c>
      <c r="W1589" s="265">
        <v>99.03</v>
      </c>
      <c r="X1589" s="265">
        <v>360.9</v>
      </c>
      <c r="Y1589" s="265">
        <v>0</v>
      </c>
      <c r="Z1589" s="265">
        <v>0</v>
      </c>
    </row>
    <row r="1590" spans="1:26" ht="19.45" customHeight="1">
      <c r="A1590" s="264" t="s">
        <v>1132</v>
      </c>
      <c r="B1590" s="264" t="s">
        <v>732</v>
      </c>
      <c r="C1590" s="264" t="s">
        <v>58</v>
      </c>
      <c r="D1590" s="265">
        <v>19699.13</v>
      </c>
      <c r="E1590" s="265">
        <v>40.799999999999997</v>
      </c>
      <c r="F1590" s="265">
        <v>0</v>
      </c>
      <c r="G1590" s="265">
        <v>0</v>
      </c>
      <c r="H1590" s="265">
        <v>0</v>
      </c>
      <c r="I1590" s="265">
        <v>3262.25</v>
      </c>
      <c r="J1590" s="265">
        <v>0</v>
      </c>
      <c r="K1590" s="265">
        <v>19.600000000000001</v>
      </c>
      <c r="L1590" s="265">
        <v>0</v>
      </c>
      <c r="M1590" s="265">
        <v>174.6</v>
      </c>
      <c r="N1590" s="265">
        <v>344.35</v>
      </c>
      <c r="O1590" s="265">
        <v>231.45</v>
      </c>
      <c r="P1590" s="265">
        <v>471.59</v>
      </c>
      <c r="Q1590" s="265">
        <v>0</v>
      </c>
      <c r="R1590" s="265">
        <v>5712.75</v>
      </c>
      <c r="S1590" s="265">
        <v>0</v>
      </c>
      <c r="T1590" s="265">
        <v>0</v>
      </c>
      <c r="U1590" s="265">
        <v>0</v>
      </c>
      <c r="V1590" s="265">
        <v>0</v>
      </c>
      <c r="W1590" s="265">
        <v>99.03</v>
      </c>
      <c r="X1590" s="265">
        <v>360.9</v>
      </c>
      <c r="Y1590" s="265">
        <v>0</v>
      </c>
      <c r="Z1590" s="265">
        <v>0</v>
      </c>
    </row>
    <row r="1591" spans="1:26" ht="19.45" customHeight="1">
      <c r="A1591" s="264" t="s">
        <v>1132</v>
      </c>
      <c r="B1591" s="264" t="s">
        <v>732</v>
      </c>
      <c r="C1591" s="264" t="s">
        <v>71</v>
      </c>
      <c r="D1591" s="265">
        <v>19699.13</v>
      </c>
      <c r="E1591" s="265">
        <v>40.799999999999997</v>
      </c>
      <c r="F1591" s="265">
        <v>0</v>
      </c>
      <c r="G1591" s="265">
        <v>0</v>
      </c>
      <c r="H1591" s="265">
        <v>0</v>
      </c>
      <c r="I1591" s="265">
        <v>3262.25</v>
      </c>
      <c r="J1591" s="265">
        <v>0</v>
      </c>
      <c r="K1591" s="265">
        <v>19.600000000000001</v>
      </c>
      <c r="L1591" s="265">
        <v>0</v>
      </c>
      <c r="M1591" s="265">
        <v>174.6</v>
      </c>
      <c r="N1591" s="265">
        <v>344.35</v>
      </c>
      <c r="O1591" s="265">
        <v>231.45</v>
      </c>
      <c r="P1591" s="265">
        <v>471.59</v>
      </c>
      <c r="Q1591" s="265">
        <v>0</v>
      </c>
      <c r="R1591" s="265">
        <v>5712.75</v>
      </c>
      <c r="S1591" s="265">
        <v>0</v>
      </c>
      <c r="T1591" s="265">
        <v>0</v>
      </c>
      <c r="U1591" s="265">
        <v>0</v>
      </c>
      <c r="V1591" s="265">
        <v>0</v>
      </c>
      <c r="W1591" s="265">
        <v>99.03</v>
      </c>
      <c r="X1591" s="265">
        <v>360.9</v>
      </c>
      <c r="Y1591" s="265">
        <v>0</v>
      </c>
      <c r="Z1591" s="265">
        <v>0</v>
      </c>
    </row>
    <row r="1592" spans="1:26" ht="19.45" customHeight="1">
      <c r="A1592" s="264" t="s">
        <v>1132</v>
      </c>
      <c r="B1592" s="264" t="s">
        <v>732</v>
      </c>
      <c r="C1592" s="264" t="s">
        <v>1142</v>
      </c>
      <c r="D1592" s="265">
        <v>19699.13</v>
      </c>
      <c r="E1592" s="265">
        <v>40.799999999999997</v>
      </c>
      <c r="F1592" s="265">
        <v>0</v>
      </c>
      <c r="G1592" s="265">
        <v>0</v>
      </c>
      <c r="H1592" s="265">
        <v>0</v>
      </c>
      <c r="I1592" s="265">
        <v>3262.25</v>
      </c>
      <c r="J1592" s="265">
        <v>0</v>
      </c>
      <c r="K1592" s="265">
        <v>0</v>
      </c>
      <c r="L1592" s="265">
        <v>0</v>
      </c>
      <c r="M1592" s="265">
        <v>174.6</v>
      </c>
      <c r="N1592" s="265">
        <v>344.35</v>
      </c>
      <c r="O1592" s="265">
        <v>231.45</v>
      </c>
      <c r="P1592" s="265">
        <v>471.59</v>
      </c>
      <c r="Q1592" s="265">
        <v>0</v>
      </c>
      <c r="R1592" s="265">
        <v>5712.75</v>
      </c>
      <c r="S1592" s="265">
        <v>0</v>
      </c>
      <c r="T1592" s="265">
        <v>0</v>
      </c>
      <c r="U1592" s="265">
        <v>0</v>
      </c>
      <c r="V1592" s="265">
        <v>0</v>
      </c>
      <c r="W1592" s="265">
        <v>99.03</v>
      </c>
      <c r="X1592" s="265">
        <v>360.9</v>
      </c>
      <c r="Y1592" s="265">
        <v>0</v>
      </c>
      <c r="Z1592" s="265">
        <v>0</v>
      </c>
    </row>
    <row r="1593" spans="1:26" ht="19.45" customHeight="1">
      <c r="A1593" s="264" t="s">
        <v>1132</v>
      </c>
      <c r="B1593" s="264" t="s">
        <v>732</v>
      </c>
      <c r="C1593" s="264" t="s">
        <v>1143</v>
      </c>
      <c r="D1593" s="265">
        <v>19699.13</v>
      </c>
      <c r="E1593" s="265">
        <v>40.799999999999997</v>
      </c>
      <c r="F1593" s="265">
        <v>0</v>
      </c>
      <c r="G1593" s="265">
        <v>0</v>
      </c>
      <c r="H1593" s="265">
        <v>0</v>
      </c>
      <c r="I1593" s="265">
        <v>3262.25</v>
      </c>
      <c r="J1593" s="265">
        <v>0</v>
      </c>
      <c r="K1593" s="265">
        <v>46.65</v>
      </c>
      <c r="L1593" s="265">
        <v>0</v>
      </c>
      <c r="M1593" s="265">
        <v>174.6</v>
      </c>
      <c r="N1593" s="265">
        <v>344.35</v>
      </c>
      <c r="O1593" s="265">
        <v>231.45</v>
      </c>
      <c r="P1593" s="265">
        <v>471.59</v>
      </c>
      <c r="Q1593" s="265">
        <v>0</v>
      </c>
      <c r="R1593" s="265">
        <v>5712.75</v>
      </c>
      <c r="S1593" s="265">
        <v>0</v>
      </c>
      <c r="T1593" s="265">
        <v>0</v>
      </c>
      <c r="U1593" s="265">
        <v>0</v>
      </c>
      <c r="V1593" s="265">
        <v>0</v>
      </c>
      <c r="W1593" s="265">
        <v>99.03</v>
      </c>
      <c r="X1593" s="265">
        <v>360.9</v>
      </c>
      <c r="Y1593" s="265">
        <v>0</v>
      </c>
      <c r="Z1593" s="265">
        <v>0</v>
      </c>
    </row>
    <row r="1594" spans="1:26" ht="19.45" customHeight="1">
      <c r="A1594" s="264" t="s">
        <v>1132</v>
      </c>
      <c r="B1594" s="264" t="s">
        <v>732</v>
      </c>
      <c r="C1594" s="264" t="s">
        <v>1144</v>
      </c>
      <c r="D1594" s="265">
        <v>19699.13</v>
      </c>
      <c r="E1594" s="265">
        <v>40.799999999999997</v>
      </c>
      <c r="F1594" s="265">
        <v>0</v>
      </c>
      <c r="G1594" s="265">
        <v>0</v>
      </c>
      <c r="H1594" s="265">
        <v>0</v>
      </c>
      <c r="I1594" s="265">
        <v>3262.25</v>
      </c>
      <c r="J1594" s="265">
        <v>0</v>
      </c>
      <c r="K1594" s="265">
        <v>19.600000000000001</v>
      </c>
      <c r="L1594" s="265">
        <v>0</v>
      </c>
      <c r="M1594" s="265">
        <v>174.6</v>
      </c>
      <c r="N1594" s="265">
        <v>344.35</v>
      </c>
      <c r="O1594" s="265">
        <v>231.45</v>
      </c>
      <c r="P1594" s="265">
        <v>471.59</v>
      </c>
      <c r="Q1594" s="265">
        <v>0</v>
      </c>
      <c r="R1594" s="265">
        <v>5712.75</v>
      </c>
      <c r="S1594" s="265">
        <v>0</v>
      </c>
      <c r="T1594" s="265">
        <v>0</v>
      </c>
      <c r="U1594" s="265">
        <v>0</v>
      </c>
      <c r="V1594" s="265">
        <v>0</v>
      </c>
      <c r="W1594" s="265">
        <v>99.03</v>
      </c>
      <c r="X1594" s="265">
        <v>360.9</v>
      </c>
      <c r="Y1594" s="265">
        <v>0</v>
      </c>
      <c r="Z1594" s="265">
        <v>0</v>
      </c>
    </row>
    <row r="1595" spans="1:26" ht="19.45" customHeight="1">
      <c r="A1595" s="264" t="s">
        <v>1132</v>
      </c>
      <c r="B1595" s="264" t="s">
        <v>732</v>
      </c>
      <c r="C1595" s="264" t="s">
        <v>1145</v>
      </c>
      <c r="D1595" s="265">
        <v>19699.13</v>
      </c>
      <c r="E1595" s="265">
        <v>40.799999999999997</v>
      </c>
      <c r="F1595" s="265">
        <v>0</v>
      </c>
      <c r="G1595" s="265">
        <v>0</v>
      </c>
      <c r="H1595" s="265">
        <v>0</v>
      </c>
      <c r="I1595" s="265">
        <v>3262.25</v>
      </c>
      <c r="J1595" s="265">
        <v>0</v>
      </c>
      <c r="K1595" s="265">
        <v>0</v>
      </c>
      <c r="L1595" s="265">
        <v>0</v>
      </c>
      <c r="M1595" s="265">
        <v>174.6</v>
      </c>
      <c r="N1595" s="265">
        <v>344.35</v>
      </c>
      <c r="O1595" s="265">
        <v>231.45</v>
      </c>
      <c r="P1595" s="265">
        <v>471.59</v>
      </c>
      <c r="Q1595" s="265">
        <v>0</v>
      </c>
      <c r="R1595" s="265">
        <v>5712.75</v>
      </c>
      <c r="S1595" s="265">
        <v>0</v>
      </c>
      <c r="T1595" s="265">
        <v>0</v>
      </c>
      <c r="U1595" s="265">
        <v>0</v>
      </c>
      <c r="V1595" s="265">
        <v>0</v>
      </c>
      <c r="W1595" s="265">
        <v>99.03</v>
      </c>
      <c r="X1595" s="265">
        <v>360.9</v>
      </c>
      <c r="Y1595" s="265">
        <v>0</v>
      </c>
      <c r="Z1595" s="265">
        <v>0</v>
      </c>
    </row>
    <row r="1596" spans="1:26" ht="19.45" customHeight="1">
      <c r="A1596" s="264" t="s">
        <v>1132</v>
      </c>
      <c r="B1596" s="264" t="s">
        <v>732</v>
      </c>
      <c r="C1596" s="264" t="s">
        <v>1146</v>
      </c>
      <c r="D1596" s="265">
        <v>19699.13</v>
      </c>
      <c r="E1596" s="265">
        <v>60</v>
      </c>
      <c r="F1596" s="265">
        <v>0</v>
      </c>
      <c r="G1596" s="265">
        <v>0</v>
      </c>
      <c r="H1596" s="265">
        <v>0</v>
      </c>
      <c r="I1596" s="265">
        <v>3262.25</v>
      </c>
      <c r="J1596" s="265">
        <v>0</v>
      </c>
      <c r="K1596" s="265">
        <v>66.25</v>
      </c>
      <c r="L1596" s="265">
        <v>0</v>
      </c>
      <c r="M1596" s="265">
        <v>174.6</v>
      </c>
      <c r="N1596" s="265">
        <v>344.35</v>
      </c>
      <c r="O1596" s="265">
        <v>231.45</v>
      </c>
      <c r="P1596" s="265">
        <v>471.59</v>
      </c>
      <c r="Q1596" s="265">
        <v>0</v>
      </c>
      <c r="R1596" s="265">
        <v>5712.75</v>
      </c>
      <c r="S1596" s="265">
        <v>0</v>
      </c>
      <c r="T1596" s="265">
        <v>0</v>
      </c>
      <c r="U1596" s="265">
        <v>0</v>
      </c>
      <c r="V1596" s="265">
        <v>0</v>
      </c>
      <c r="W1596" s="265">
        <v>99.03</v>
      </c>
      <c r="X1596" s="265">
        <v>360.9</v>
      </c>
      <c r="Y1596" s="265">
        <v>0</v>
      </c>
      <c r="Z1596" s="265">
        <v>0</v>
      </c>
    </row>
    <row r="1597" spans="1:26" ht="19.45" customHeight="1">
      <c r="A1597" s="264" t="s">
        <v>1132</v>
      </c>
      <c r="B1597" s="264" t="s">
        <v>732</v>
      </c>
      <c r="C1597" s="264" t="s">
        <v>1122</v>
      </c>
      <c r="D1597" s="265">
        <v>19699.13</v>
      </c>
      <c r="E1597" s="265">
        <v>60</v>
      </c>
      <c r="F1597" s="265">
        <v>0</v>
      </c>
      <c r="G1597" s="265">
        <v>0</v>
      </c>
      <c r="H1597" s="265">
        <v>0</v>
      </c>
      <c r="I1597" s="265">
        <v>3262.25</v>
      </c>
      <c r="J1597" s="265">
        <v>0</v>
      </c>
      <c r="K1597" s="265">
        <v>19.600000000000001</v>
      </c>
      <c r="L1597" s="265">
        <v>0</v>
      </c>
      <c r="M1597" s="265">
        <v>174.6</v>
      </c>
      <c r="N1597" s="265">
        <v>344.35</v>
      </c>
      <c r="O1597" s="265">
        <v>231.45</v>
      </c>
      <c r="P1597" s="265">
        <v>471.59</v>
      </c>
      <c r="Q1597" s="265">
        <v>0</v>
      </c>
      <c r="R1597" s="265">
        <v>5712.75</v>
      </c>
      <c r="S1597" s="265">
        <v>0</v>
      </c>
      <c r="T1597" s="265">
        <v>0</v>
      </c>
      <c r="U1597" s="265">
        <v>0</v>
      </c>
      <c r="V1597" s="265">
        <v>0</v>
      </c>
      <c r="W1597" s="265">
        <v>99.03</v>
      </c>
      <c r="X1597" s="265">
        <v>360.9</v>
      </c>
      <c r="Y1597" s="265">
        <v>0</v>
      </c>
      <c r="Z1597" s="265">
        <v>0</v>
      </c>
    </row>
    <row r="1598" spans="1:26" ht="19.45" customHeight="1">
      <c r="A1598" s="264" t="s">
        <v>1132</v>
      </c>
      <c r="B1598" s="264" t="s">
        <v>732</v>
      </c>
      <c r="C1598" s="264" t="s">
        <v>1147</v>
      </c>
      <c r="D1598" s="265">
        <v>19699.13</v>
      </c>
      <c r="E1598" s="265">
        <v>60</v>
      </c>
      <c r="F1598" s="265">
        <v>0</v>
      </c>
      <c r="G1598" s="265">
        <v>0</v>
      </c>
      <c r="H1598" s="265">
        <v>0</v>
      </c>
      <c r="I1598" s="265">
        <v>3262.25</v>
      </c>
      <c r="J1598" s="265">
        <v>0</v>
      </c>
      <c r="K1598" s="265">
        <v>19.600000000000001</v>
      </c>
      <c r="L1598" s="265">
        <v>0</v>
      </c>
      <c r="M1598" s="265">
        <v>174.6</v>
      </c>
      <c r="N1598" s="265">
        <v>344.35</v>
      </c>
      <c r="O1598" s="265">
        <v>231.45</v>
      </c>
      <c r="P1598" s="265">
        <v>471.59</v>
      </c>
      <c r="Q1598" s="265">
        <v>0</v>
      </c>
      <c r="R1598" s="265">
        <v>5712.75</v>
      </c>
      <c r="S1598" s="265">
        <v>0</v>
      </c>
      <c r="T1598" s="265">
        <v>0</v>
      </c>
      <c r="U1598" s="265">
        <v>0</v>
      </c>
      <c r="V1598" s="265">
        <v>0</v>
      </c>
      <c r="W1598" s="265">
        <v>99.03</v>
      </c>
      <c r="X1598" s="265">
        <v>360.9</v>
      </c>
      <c r="Y1598" s="265">
        <v>0</v>
      </c>
      <c r="Z1598" s="265">
        <v>0</v>
      </c>
    </row>
    <row r="1599" spans="1:26" ht="19.45" customHeight="1">
      <c r="A1599" s="264" t="s">
        <v>1132</v>
      </c>
      <c r="B1599" s="264" t="s">
        <v>732</v>
      </c>
      <c r="C1599" s="264" t="s">
        <v>1123</v>
      </c>
      <c r="D1599" s="265">
        <v>19699.13</v>
      </c>
      <c r="E1599" s="265">
        <v>60</v>
      </c>
      <c r="F1599" s="265">
        <v>0</v>
      </c>
      <c r="G1599" s="265">
        <v>0</v>
      </c>
      <c r="H1599" s="265">
        <v>0</v>
      </c>
      <c r="I1599" s="265">
        <v>3262.25</v>
      </c>
      <c r="J1599" s="265">
        <v>0</v>
      </c>
      <c r="K1599" s="265">
        <v>66.25</v>
      </c>
      <c r="L1599" s="265">
        <v>0</v>
      </c>
      <c r="M1599" s="265">
        <v>174.6</v>
      </c>
      <c r="N1599" s="265">
        <v>344.35</v>
      </c>
      <c r="O1599" s="265">
        <v>231.45</v>
      </c>
      <c r="P1599" s="265">
        <v>471.59</v>
      </c>
      <c r="Q1599" s="265">
        <v>0</v>
      </c>
      <c r="R1599" s="265">
        <v>5712.75</v>
      </c>
      <c r="S1599" s="265">
        <v>0</v>
      </c>
      <c r="T1599" s="265">
        <v>0</v>
      </c>
      <c r="U1599" s="265">
        <v>0</v>
      </c>
      <c r="V1599" s="265">
        <v>0</v>
      </c>
      <c r="W1599" s="265">
        <v>99.03</v>
      </c>
      <c r="X1599" s="265">
        <v>360.9</v>
      </c>
      <c r="Y1599" s="265">
        <v>0</v>
      </c>
      <c r="Z1599" s="265">
        <v>0</v>
      </c>
    </row>
    <row r="1600" spans="1:26" ht="19.45" customHeight="1">
      <c r="A1600" s="264" t="s">
        <v>1132</v>
      </c>
      <c r="B1600" s="264" t="s">
        <v>732</v>
      </c>
      <c r="C1600" s="264" t="s">
        <v>1148</v>
      </c>
      <c r="D1600" s="265">
        <v>19699.13</v>
      </c>
      <c r="E1600" s="265">
        <v>60</v>
      </c>
      <c r="F1600" s="265">
        <v>0</v>
      </c>
      <c r="G1600" s="265">
        <v>0</v>
      </c>
      <c r="H1600" s="265">
        <v>0</v>
      </c>
      <c r="I1600" s="265">
        <v>3262.25</v>
      </c>
      <c r="J1600" s="265">
        <v>0</v>
      </c>
      <c r="K1600" s="265">
        <v>19.600000000000001</v>
      </c>
      <c r="L1600" s="265">
        <v>0</v>
      </c>
      <c r="M1600" s="265">
        <v>174.6</v>
      </c>
      <c r="N1600" s="265">
        <v>344.35</v>
      </c>
      <c r="O1600" s="265">
        <v>231.45</v>
      </c>
      <c r="P1600" s="265">
        <v>471.59</v>
      </c>
      <c r="Q1600" s="265">
        <v>0</v>
      </c>
      <c r="R1600" s="265">
        <v>5712.75</v>
      </c>
      <c r="S1600" s="265">
        <v>0</v>
      </c>
      <c r="T1600" s="265">
        <v>0</v>
      </c>
      <c r="U1600" s="265">
        <v>0</v>
      </c>
      <c r="V1600" s="265">
        <v>0</v>
      </c>
      <c r="W1600" s="265">
        <v>99.03</v>
      </c>
      <c r="X1600" s="265">
        <v>360.9</v>
      </c>
      <c r="Y1600" s="265">
        <v>0</v>
      </c>
      <c r="Z1600" s="265">
        <v>0</v>
      </c>
    </row>
    <row r="1601" spans="1:26" ht="19.45" customHeight="1">
      <c r="A1601" s="264" t="s">
        <v>1132</v>
      </c>
      <c r="B1601" s="264" t="s">
        <v>732</v>
      </c>
      <c r="C1601" s="264" t="s">
        <v>1149</v>
      </c>
      <c r="D1601" s="265">
        <v>19699.13</v>
      </c>
      <c r="E1601" s="265">
        <v>60</v>
      </c>
      <c r="F1601" s="265">
        <v>0</v>
      </c>
      <c r="G1601" s="265">
        <v>0</v>
      </c>
      <c r="H1601" s="265">
        <v>0</v>
      </c>
      <c r="I1601" s="265">
        <v>3262.25</v>
      </c>
      <c r="J1601" s="265">
        <v>0</v>
      </c>
      <c r="K1601" s="265">
        <v>0</v>
      </c>
      <c r="L1601" s="265">
        <v>0</v>
      </c>
      <c r="M1601" s="265">
        <v>174.6</v>
      </c>
      <c r="N1601" s="265">
        <v>344.35</v>
      </c>
      <c r="O1601" s="265">
        <v>231.45</v>
      </c>
      <c r="P1601" s="265">
        <v>471.59</v>
      </c>
      <c r="Q1601" s="265">
        <v>0</v>
      </c>
      <c r="R1601" s="265">
        <v>5712.75</v>
      </c>
      <c r="S1601" s="265">
        <v>0</v>
      </c>
      <c r="T1601" s="265">
        <v>0</v>
      </c>
      <c r="U1601" s="265">
        <v>0</v>
      </c>
      <c r="V1601" s="265">
        <v>0</v>
      </c>
      <c r="W1601" s="265">
        <v>99.03</v>
      </c>
      <c r="X1601" s="265">
        <v>360.9</v>
      </c>
      <c r="Y1601" s="265">
        <v>0</v>
      </c>
      <c r="Z1601" s="265">
        <v>0</v>
      </c>
    </row>
    <row r="1602" spans="1:26" ht="19.45" customHeight="1">
      <c r="A1602" s="264" t="s">
        <v>1132</v>
      </c>
      <c r="B1602" s="264" t="s">
        <v>732</v>
      </c>
      <c r="C1602" s="264" t="s">
        <v>1150</v>
      </c>
      <c r="D1602" s="265">
        <v>19699.13</v>
      </c>
      <c r="E1602" s="265">
        <v>80.400000000000006</v>
      </c>
      <c r="F1602" s="265">
        <v>0</v>
      </c>
      <c r="G1602" s="265">
        <v>0</v>
      </c>
      <c r="H1602" s="265">
        <v>0</v>
      </c>
      <c r="I1602" s="265">
        <v>3262.25</v>
      </c>
      <c r="J1602" s="265">
        <v>0</v>
      </c>
      <c r="K1602" s="265">
        <v>46.65</v>
      </c>
      <c r="L1602" s="265">
        <v>0</v>
      </c>
      <c r="M1602" s="265">
        <v>174.6</v>
      </c>
      <c r="N1602" s="265">
        <v>344.35</v>
      </c>
      <c r="O1602" s="265">
        <v>231.45</v>
      </c>
      <c r="P1602" s="265">
        <v>471.59</v>
      </c>
      <c r="Q1602" s="265">
        <v>0</v>
      </c>
      <c r="R1602" s="265">
        <v>5712.75</v>
      </c>
      <c r="S1602" s="265">
        <v>0</v>
      </c>
      <c r="T1602" s="265">
        <v>0</v>
      </c>
      <c r="U1602" s="265">
        <v>0</v>
      </c>
      <c r="V1602" s="265">
        <v>0</v>
      </c>
      <c r="W1602" s="265">
        <v>99.03</v>
      </c>
      <c r="X1602" s="265">
        <v>360.9</v>
      </c>
      <c r="Y1602" s="265">
        <v>0</v>
      </c>
      <c r="Z1602" s="265">
        <v>0</v>
      </c>
    </row>
    <row r="1603" spans="1:26" ht="19.45" customHeight="1">
      <c r="A1603" s="264" t="s">
        <v>1132</v>
      </c>
      <c r="B1603" s="264" t="s">
        <v>732</v>
      </c>
      <c r="C1603" s="264" t="s">
        <v>1124</v>
      </c>
      <c r="D1603" s="265">
        <v>19699.13</v>
      </c>
      <c r="E1603" s="265">
        <v>80.400000000000006</v>
      </c>
      <c r="F1603" s="265">
        <v>0</v>
      </c>
      <c r="G1603" s="265">
        <v>0</v>
      </c>
      <c r="H1603" s="265">
        <v>0</v>
      </c>
      <c r="I1603" s="265">
        <v>3262.25</v>
      </c>
      <c r="J1603" s="265">
        <v>0</v>
      </c>
      <c r="K1603" s="265">
        <v>19.600000000000001</v>
      </c>
      <c r="L1603" s="265">
        <v>0</v>
      </c>
      <c r="M1603" s="265">
        <v>174.6</v>
      </c>
      <c r="N1603" s="265">
        <v>344.35</v>
      </c>
      <c r="O1603" s="265">
        <v>231.45</v>
      </c>
      <c r="P1603" s="265">
        <v>471.59</v>
      </c>
      <c r="Q1603" s="265">
        <v>0</v>
      </c>
      <c r="R1603" s="265">
        <v>5712.75</v>
      </c>
      <c r="S1603" s="265">
        <v>0</v>
      </c>
      <c r="T1603" s="265">
        <v>0</v>
      </c>
      <c r="U1603" s="265">
        <v>0</v>
      </c>
      <c r="V1603" s="265">
        <v>0</v>
      </c>
      <c r="W1603" s="265">
        <v>99.03</v>
      </c>
      <c r="X1603" s="265">
        <v>360.9</v>
      </c>
      <c r="Y1603" s="265">
        <v>0</v>
      </c>
      <c r="Z1603" s="265">
        <v>0</v>
      </c>
    </row>
    <row r="1604" spans="1:26" ht="19.45" customHeight="1">
      <c r="A1604" s="264" t="s">
        <v>1132</v>
      </c>
      <c r="B1604" s="264" t="s">
        <v>732</v>
      </c>
      <c r="C1604" s="264" t="s">
        <v>1151</v>
      </c>
      <c r="D1604" s="265">
        <v>19699.13</v>
      </c>
      <c r="E1604" s="265">
        <v>80.400000000000006</v>
      </c>
      <c r="F1604" s="265">
        <v>0</v>
      </c>
      <c r="G1604" s="265">
        <v>0</v>
      </c>
      <c r="H1604" s="265">
        <v>0</v>
      </c>
      <c r="I1604" s="265">
        <v>3262.25</v>
      </c>
      <c r="J1604" s="265">
        <v>0</v>
      </c>
      <c r="K1604" s="265">
        <v>19.600000000000001</v>
      </c>
      <c r="L1604" s="265">
        <v>0</v>
      </c>
      <c r="M1604" s="265">
        <v>174.6</v>
      </c>
      <c r="N1604" s="265">
        <v>344.35</v>
      </c>
      <c r="O1604" s="265">
        <v>231.45</v>
      </c>
      <c r="P1604" s="265">
        <v>471.59</v>
      </c>
      <c r="Q1604" s="265">
        <v>0</v>
      </c>
      <c r="R1604" s="265">
        <v>5712.75</v>
      </c>
      <c r="S1604" s="265">
        <v>0</v>
      </c>
      <c r="T1604" s="265">
        <v>0</v>
      </c>
      <c r="U1604" s="265">
        <v>0</v>
      </c>
      <c r="V1604" s="265">
        <v>0</v>
      </c>
      <c r="W1604" s="265">
        <v>99.03</v>
      </c>
      <c r="X1604" s="265">
        <v>360.9</v>
      </c>
      <c r="Y1604" s="265">
        <v>0</v>
      </c>
      <c r="Z1604" s="265">
        <v>0</v>
      </c>
    </row>
    <row r="1605" spans="1:26" ht="19.45" customHeight="1">
      <c r="A1605" s="264" t="s">
        <v>1132</v>
      </c>
      <c r="B1605" s="264" t="s">
        <v>732</v>
      </c>
      <c r="C1605" s="264" t="s">
        <v>1126</v>
      </c>
      <c r="D1605" s="265">
        <v>19699.13</v>
      </c>
      <c r="E1605" s="265">
        <v>80.400000000000006</v>
      </c>
      <c r="F1605" s="265">
        <v>0</v>
      </c>
      <c r="G1605" s="265">
        <v>0</v>
      </c>
      <c r="H1605" s="265">
        <v>0</v>
      </c>
      <c r="I1605" s="265">
        <v>3262.25</v>
      </c>
      <c r="J1605" s="265">
        <v>0</v>
      </c>
      <c r="K1605" s="265">
        <v>46.65</v>
      </c>
      <c r="L1605" s="265">
        <v>0</v>
      </c>
      <c r="M1605" s="265">
        <v>174.6</v>
      </c>
      <c r="N1605" s="265">
        <v>344.35</v>
      </c>
      <c r="O1605" s="265">
        <v>231.45</v>
      </c>
      <c r="P1605" s="265">
        <v>471.59</v>
      </c>
      <c r="Q1605" s="265">
        <v>0</v>
      </c>
      <c r="R1605" s="265">
        <v>5712.75</v>
      </c>
      <c r="S1605" s="265">
        <v>0</v>
      </c>
      <c r="T1605" s="265">
        <v>0</v>
      </c>
      <c r="U1605" s="265">
        <v>0</v>
      </c>
      <c r="V1605" s="265">
        <v>0</v>
      </c>
      <c r="W1605" s="265">
        <v>99.03</v>
      </c>
      <c r="X1605" s="265">
        <v>360.9</v>
      </c>
      <c r="Y1605" s="265">
        <v>0</v>
      </c>
      <c r="Z1605" s="265">
        <v>0</v>
      </c>
    </row>
    <row r="1606" spans="1:26" ht="19.45" customHeight="1">
      <c r="A1606" s="264" t="s">
        <v>1132</v>
      </c>
      <c r="B1606" s="264" t="s">
        <v>732</v>
      </c>
      <c r="C1606" s="264" t="s">
        <v>1130</v>
      </c>
      <c r="D1606" s="265">
        <v>19699.13</v>
      </c>
      <c r="E1606" s="265">
        <v>80.400000000000006</v>
      </c>
      <c r="F1606" s="265">
        <v>0</v>
      </c>
      <c r="G1606" s="265">
        <v>0</v>
      </c>
      <c r="H1606" s="265">
        <v>0</v>
      </c>
      <c r="I1606" s="265">
        <v>3262.25</v>
      </c>
      <c r="J1606" s="265">
        <v>0</v>
      </c>
      <c r="K1606" s="265">
        <v>19.600000000000001</v>
      </c>
      <c r="L1606" s="265">
        <v>0</v>
      </c>
      <c r="M1606" s="265">
        <v>174.6</v>
      </c>
      <c r="N1606" s="265">
        <v>344.35</v>
      </c>
      <c r="O1606" s="265">
        <v>231.45</v>
      </c>
      <c r="P1606" s="265">
        <v>471.59</v>
      </c>
      <c r="Q1606" s="265">
        <v>0</v>
      </c>
      <c r="R1606" s="265">
        <v>5712.75</v>
      </c>
      <c r="S1606" s="265">
        <v>0</v>
      </c>
      <c r="T1606" s="265">
        <v>0</v>
      </c>
      <c r="U1606" s="265">
        <v>0</v>
      </c>
      <c r="V1606" s="265">
        <v>0</v>
      </c>
      <c r="W1606" s="265">
        <v>99.03</v>
      </c>
      <c r="X1606" s="265">
        <v>360.9</v>
      </c>
      <c r="Y1606" s="265">
        <v>0</v>
      </c>
      <c r="Z1606" s="265">
        <v>0</v>
      </c>
    </row>
    <row r="1607" spans="1:26" ht="19.45" customHeight="1">
      <c r="A1607" s="264" t="s">
        <v>1132</v>
      </c>
      <c r="B1607" s="264" t="s">
        <v>732</v>
      </c>
      <c r="C1607" s="264" t="s">
        <v>1152</v>
      </c>
      <c r="D1607" s="265">
        <v>19699.13</v>
      </c>
      <c r="E1607" s="265">
        <v>102</v>
      </c>
      <c r="F1607" s="265">
        <v>0</v>
      </c>
      <c r="G1607" s="265">
        <v>0</v>
      </c>
      <c r="H1607" s="265">
        <v>0</v>
      </c>
      <c r="I1607" s="265">
        <v>3262.25</v>
      </c>
      <c r="J1607" s="265">
        <v>0</v>
      </c>
      <c r="K1607" s="265">
        <v>46.65</v>
      </c>
      <c r="L1607" s="265">
        <v>0</v>
      </c>
      <c r="M1607" s="265">
        <v>174.6</v>
      </c>
      <c r="N1607" s="265">
        <v>344.35</v>
      </c>
      <c r="O1607" s="265">
        <v>231.45</v>
      </c>
      <c r="P1607" s="265">
        <v>471.59</v>
      </c>
      <c r="Q1607" s="265">
        <v>0</v>
      </c>
      <c r="R1607" s="265">
        <v>5712.75</v>
      </c>
      <c r="S1607" s="265">
        <v>0</v>
      </c>
      <c r="T1607" s="265">
        <v>0</v>
      </c>
      <c r="U1607" s="265">
        <v>0</v>
      </c>
      <c r="V1607" s="265">
        <v>0</v>
      </c>
      <c r="W1607" s="265">
        <v>99.03</v>
      </c>
      <c r="X1607" s="265">
        <v>360.9</v>
      </c>
      <c r="Y1607" s="265">
        <v>0</v>
      </c>
      <c r="Z1607" s="265">
        <v>0</v>
      </c>
    </row>
    <row r="1608" spans="1:26" ht="19.45" customHeight="1">
      <c r="A1608" s="264" t="s">
        <v>1132</v>
      </c>
      <c r="B1608" s="264" t="s">
        <v>732</v>
      </c>
      <c r="C1608" s="264" t="s">
        <v>1128</v>
      </c>
      <c r="D1608" s="265">
        <v>19699.13</v>
      </c>
      <c r="E1608" s="265">
        <v>102</v>
      </c>
      <c r="F1608" s="265">
        <v>0</v>
      </c>
      <c r="G1608" s="265">
        <v>0</v>
      </c>
      <c r="H1608" s="265">
        <v>0</v>
      </c>
      <c r="I1608" s="265">
        <v>3262.25</v>
      </c>
      <c r="J1608" s="265">
        <v>0</v>
      </c>
      <c r="K1608" s="265">
        <v>19.600000000000001</v>
      </c>
      <c r="L1608" s="265">
        <v>0</v>
      </c>
      <c r="M1608" s="265">
        <v>174.6</v>
      </c>
      <c r="N1608" s="265">
        <v>344.35</v>
      </c>
      <c r="O1608" s="265">
        <v>231.45</v>
      </c>
      <c r="P1608" s="265">
        <v>471.59</v>
      </c>
      <c r="Q1608" s="265">
        <v>0</v>
      </c>
      <c r="R1608" s="265">
        <v>5712.75</v>
      </c>
      <c r="S1608" s="265">
        <v>0</v>
      </c>
      <c r="T1608" s="265">
        <v>0</v>
      </c>
      <c r="U1608" s="265">
        <v>0</v>
      </c>
      <c r="V1608" s="265">
        <v>0</v>
      </c>
      <c r="W1608" s="265">
        <v>99.03</v>
      </c>
      <c r="X1608" s="265">
        <v>360.9</v>
      </c>
      <c r="Y1608" s="265">
        <v>0</v>
      </c>
      <c r="Z1608" s="265">
        <v>0</v>
      </c>
    </row>
    <row r="1609" spans="1:26" ht="19.45" customHeight="1">
      <c r="A1609" s="264" t="s">
        <v>1132</v>
      </c>
      <c r="B1609" s="264" t="s">
        <v>732</v>
      </c>
      <c r="C1609" s="264" t="s">
        <v>1153</v>
      </c>
      <c r="D1609" s="265">
        <v>19699.13</v>
      </c>
      <c r="E1609" s="265">
        <v>102</v>
      </c>
      <c r="F1609" s="265">
        <v>0</v>
      </c>
      <c r="G1609" s="265">
        <v>0</v>
      </c>
      <c r="H1609" s="265">
        <v>0</v>
      </c>
      <c r="I1609" s="265">
        <v>3262.25</v>
      </c>
      <c r="J1609" s="265">
        <v>0</v>
      </c>
      <c r="K1609" s="265">
        <v>19.600000000000001</v>
      </c>
      <c r="L1609" s="265">
        <v>0</v>
      </c>
      <c r="M1609" s="265">
        <v>174.6</v>
      </c>
      <c r="N1609" s="265">
        <v>344.35</v>
      </c>
      <c r="O1609" s="265">
        <v>231.45</v>
      </c>
      <c r="P1609" s="265">
        <v>471.59</v>
      </c>
      <c r="Q1609" s="265">
        <v>0</v>
      </c>
      <c r="R1609" s="265">
        <v>5712.75</v>
      </c>
      <c r="S1609" s="265">
        <v>0</v>
      </c>
      <c r="T1609" s="265">
        <v>0</v>
      </c>
      <c r="U1609" s="265">
        <v>0</v>
      </c>
      <c r="V1609" s="265">
        <v>0</v>
      </c>
      <c r="W1609" s="265">
        <v>99.03</v>
      </c>
      <c r="X1609" s="265">
        <v>360.9</v>
      </c>
      <c r="Y1609" s="265">
        <v>0</v>
      </c>
      <c r="Z1609" s="265">
        <v>0</v>
      </c>
    </row>
    <row r="1610" spans="1:26" ht="19.45" customHeight="1">
      <c r="A1610" s="264" t="s">
        <v>1132</v>
      </c>
      <c r="B1610" s="264" t="s">
        <v>732</v>
      </c>
      <c r="C1610" s="264" t="s">
        <v>1129</v>
      </c>
      <c r="D1610" s="265">
        <v>19699.13</v>
      </c>
      <c r="E1610" s="265">
        <v>102</v>
      </c>
      <c r="F1610" s="265">
        <v>0</v>
      </c>
      <c r="G1610" s="265">
        <v>0</v>
      </c>
      <c r="H1610" s="265">
        <v>0</v>
      </c>
      <c r="I1610" s="265">
        <v>3262.25</v>
      </c>
      <c r="J1610" s="265">
        <v>0</v>
      </c>
      <c r="K1610" s="265">
        <v>46.65</v>
      </c>
      <c r="L1610" s="265">
        <v>0</v>
      </c>
      <c r="M1610" s="265">
        <v>174.6</v>
      </c>
      <c r="N1610" s="265">
        <v>344.35</v>
      </c>
      <c r="O1610" s="265">
        <v>231.45</v>
      </c>
      <c r="P1610" s="265">
        <v>471.59</v>
      </c>
      <c r="Q1610" s="265">
        <v>0</v>
      </c>
      <c r="R1610" s="265">
        <v>5712.75</v>
      </c>
      <c r="S1610" s="265">
        <v>0</v>
      </c>
      <c r="T1610" s="265">
        <v>0</v>
      </c>
      <c r="U1610" s="265">
        <v>0</v>
      </c>
      <c r="V1610" s="265">
        <v>0</v>
      </c>
      <c r="W1610" s="265">
        <v>99.03</v>
      </c>
      <c r="X1610" s="265">
        <v>360.9</v>
      </c>
      <c r="Y1610" s="265">
        <v>0</v>
      </c>
      <c r="Z1610" s="265">
        <v>0</v>
      </c>
    </row>
    <row r="1611" spans="1:26" ht="19.45" customHeight="1">
      <c r="A1611" s="264" t="s">
        <v>1132</v>
      </c>
      <c r="B1611" s="264" t="s">
        <v>732</v>
      </c>
      <c r="C1611" s="264" t="s">
        <v>1131</v>
      </c>
      <c r="D1611" s="265">
        <v>19699.13</v>
      </c>
      <c r="E1611" s="265">
        <v>102</v>
      </c>
      <c r="F1611" s="265">
        <v>0</v>
      </c>
      <c r="G1611" s="265">
        <v>0</v>
      </c>
      <c r="H1611" s="265">
        <v>0</v>
      </c>
      <c r="I1611" s="265">
        <v>3262.25</v>
      </c>
      <c r="J1611" s="265">
        <v>0</v>
      </c>
      <c r="K1611" s="265">
        <v>19.600000000000001</v>
      </c>
      <c r="L1611" s="265">
        <v>0</v>
      </c>
      <c r="M1611" s="265">
        <v>174.6</v>
      </c>
      <c r="N1611" s="265">
        <v>344.35</v>
      </c>
      <c r="O1611" s="265">
        <v>231.45</v>
      </c>
      <c r="P1611" s="265">
        <v>471.59</v>
      </c>
      <c r="Q1611" s="265">
        <v>0</v>
      </c>
      <c r="R1611" s="265">
        <v>5712.75</v>
      </c>
      <c r="S1611" s="265">
        <v>0</v>
      </c>
      <c r="T1611" s="265">
        <v>0</v>
      </c>
      <c r="U1611" s="265">
        <v>0</v>
      </c>
      <c r="V1611" s="265">
        <v>0</v>
      </c>
      <c r="W1611" s="265">
        <v>99.03</v>
      </c>
      <c r="X1611" s="265">
        <v>360.9</v>
      </c>
      <c r="Y1611" s="265">
        <v>0</v>
      </c>
      <c r="Z1611" s="265">
        <v>0</v>
      </c>
    </row>
    <row r="1612" spans="1:26" ht="19.45" customHeight="1">
      <c r="A1612" s="264" t="s">
        <v>1132</v>
      </c>
      <c r="B1612" s="264" t="s">
        <v>732</v>
      </c>
      <c r="C1612" s="264" t="s">
        <v>1154</v>
      </c>
      <c r="D1612" s="265">
        <v>19699.13</v>
      </c>
      <c r="E1612" s="265">
        <v>102</v>
      </c>
      <c r="F1612" s="265">
        <v>0</v>
      </c>
      <c r="G1612" s="265">
        <v>0</v>
      </c>
      <c r="H1612" s="265">
        <v>0</v>
      </c>
      <c r="I1612" s="265">
        <v>3262.25</v>
      </c>
      <c r="J1612" s="265">
        <v>0</v>
      </c>
      <c r="K1612" s="265">
        <v>0</v>
      </c>
      <c r="L1612" s="265">
        <v>0</v>
      </c>
      <c r="M1612" s="265">
        <v>174.6</v>
      </c>
      <c r="N1612" s="265">
        <v>344.35</v>
      </c>
      <c r="O1612" s="265">
        <v>231.45</v>
      </c>
      <c r="P1612" s="265">
        <v>471.59</v>
      </c>
      <c r="Q1612" s="265">
        <v>0</v>
      </c>
      <c r="R1612" s="265">
        <v>5712.75</v>
      </c>
      <c r="S1612" s="265">
        <v>0</v>
      </c>
      <c r="T1612" s="265">
        <v>0</v>
      </c>
      <c r="U1612" s="265">
        <v>0</v>
      </c>
      <c r="V1612" s="265">
        <v>0</v>
      </c>
      <c r="W1612" s="265">
        <v>99.03</v>
      </c>
      <c r="X1612" s="265">
        <v>360.9</v>
      </c>
      <c r="Y1612" s="265">
        <v>0</v>
      </c>
      <c r="Z1612" s="265">
        <v>0</v>
      </c>
    </row>
    <row r="1613" spans="1:26" ht="19.45" customHeight="1">
      <c r="A1613" s="264" t="s">
        <v>1132</v>
      </c>
      <c r="B1613" s="264" t="s">
        <v>734</v>
      </c>
      <c r="C1613" s="264" t="s">
        <v>1134</v>
      </c>
      <c r="D1613" s="265">
        <v>23678.54</v>
      </c>
      <c r="E1613" s="265">
        <v>0</v>
      </c>
      <c r="F1613" s="265">
        <v>0</v>
      </c>
      <c r="G1613" s="265">
        <v>0</v>
      </c>
      <c r="H1613" s="265">
        <v>0</v>
      </c>
      <c r="I1613" s="265">
        <v>3262.25</v>
      </c>
      <c r="J1613" s="265">
        <v>0</v>
      </c>
      <c r="K1613" s="265">
        <v>19.600000000000001</v>
      </c>
      <c r="L1613" s="265">
        <v>0</v>
      </c>
      <c r="M1613" s="265">
        <v>174.6</v>
      </c>
      <c r="N1613" s="265">
        <v>344.35</v>
      </c>
      <c r="O1613" s="265">
        <v>231.45</v>
      </c>
      <c r="P1613" s="265">
        <v>471.59</v>
      </c>
      <c r="Q1613" s="265">
        <v>0</v>
      </c>
      <c r="R1613" s="265">
        <v>5712.75</v>
      </c>
      <c r="S1613" s="265">
        <v>0</v>
      </c>
      <c r="T1613" s="265">
        <v>0</v>
      </c>
      <c r="U1613" s="265">
        <v>0</v>
      </c>
      <c r="V1613" s="265">
        <v>268.73</v>
      </c>
      <c r="W1613" s="265">
        <v>0</v>
      </c>
      <c r="X1613" s="265">
        <v>360.9</v>
      </c>
      <c r="Y1613" s="265">
        <v>0</v>
      </c>
      <c r="Z1613" s="265">
        <v>0</v>
      </c>
    </row>
    <row r="1614" spans="1:26" ht="19.45" customHeight="1">
      <c r="A1614" s="264" t="s">
        <v>1132</v>
      </c>
      <c r="B1614" s="264" t="s">
        <v>734</v>
      </c>
      <c r="C1614" s="264" t="s">
        <v>1137</v>
      </c>
      <c r="D1614" s="265">
        <v>23678.54</v>
      </c>
      <c r="E1614" s="265">
        <v>32.4</v>
      </c>
      <c r="F1614" s="265">
        <v>0</v>
      </c>
      <c r="G1614" s="265">
        <v>0</v>
      </c>
      <c r="H1614" s="265">
        <v>0</v>
      </c>
      <c r="I1614" s="265">
        <v>3262.25</v>
      </c>
      <c r="J1614" s="265">
        <v>0</v>
      </c>
      <c r="K1614" s="265">
        <v>19.600000000000001</v>
      </c>
      <c r="L1614" s="265">
        <v>0</v>
      </c>
      <c r="M1614" s="265">
        <v>174.6</v>
      </c>
      <c r="N1614" s="265">
        <v>344.35</v>
      </c>
      <c r="O1614" s="265">
        <v>231.45</v>
      </c>
      <c r="P1614" s="265">
        <v>471.59</v>
      </c>
      <c r="Q1614" s="265">
        <v>0</v>
      </c>
      <c r="R1614" s="265">
        <v>5712.75</v>
      </c>
      <c r="S1614" s="265">
        <v>0</v>
      </c>
      <c r="T1614" s="265">
        <v>0</v>
      </c>
      <c r="U1614" s="265">
        <v>0</v>
      </c>
      <c r="V1614" s="265">
        <v>268.73</v>
      </c>
      <c r="W1614" s="265">
        <v>0</v>
      </c>
      <c r="X1614" s="265">
        <v>360.9</v>
      </c>
      <c r="Y1614" s="265">
        <v>0</v>
      </c>
      <c r="Z1614" s="265">
        <v>0</v>
      </c>
    </row>
    <row r="1615" spans="1:26" ht="19.45" customHeight="1">
      <c r="A1615" s="264" t="s">
        <v>1132</v>
      </c>
      <c r="B1615" s="264" t="s">
        <v>734</v>
      </c>
      <c r="C1615" s="264" t="s">
        <v>1138</v>
      </c>
      <c r="D1615" s="265">
        <v>23678.54</v>
      </c>
      <c r="E1615" s="265">
        <v>32.4</v>
      </c>
      <c r="F1615" s="265">
        <v>0</v>
      </c>
      <c r="G1615" s="265">
        <v>0</v>
      </c>
      <c r="H1615" s="265">
        <v>0</v>
      </c>
      <c r="I1615" s="265">
        <v>3262.25</v>
      </c>
      <c r="J1615" s="265">
        <v>0</v>
      </c>
      <c r="K1615" s="265">
        <v>19.600000000000001</v>
      </c>
      <c r="L1615" s="265">
        <v>0</v>
      </c>
      <c r="M1615" s="265">
        <v>174.6</v>
      </c>
      <c r="N1615" s="265">
        <v>344.35</v>
      </c>
      <c r="O1615" s="265">
        <v>231.45</v>
      </c>
      <c r="P1615" s="265">
        <v>471.59</v>
      </c>
      <c r="Q1615" s="265">
        <v>0</v>
      </c>
      <c r="R1615" s="265">
        <v>5712.75</v>
      </c>
      <c r="S1615" s="265">
        <v>0</v>
      </c>
      <c r="T1615" s="265">
        <v>0</v>
      </c>
      <c r="U1615" s="265">
        <v>0</v>
      </c>
      <c r="V1615" s="265">
        <v>268.73</v>
      </c>
      <c r="W1615" s="265">
        <v>0</v>
      </c>
      <c r="X1615" s="265">
        <v>360.9</v>
      </c>
      <c r="Y1615" s="265">
        <v>0</v>
      </c>
      <c r="Z1615" s="265">
        <v>0</v>
      </c>
    </row>
    <row r="1616" spans="1:26" ht="19.45" customHeight="1">
      <c r="A1616" s="264" t="s">
        <v>1132</v>
      </c>
      <c r="B1616" s="264" t="s">
        <v>734</v>
      </c>
      <c r="C1616" s="264" t="s">
        <v>58</v>
      </c>
      <c r="D1616" s="265">
        <v>23678.54</v>
      </c>
      <c r="E1616" s="265">
        <v>40.799999999999997</v>
      </c>
      <c r="F1616" s="265">
        <v>0</v>
      </c>
      <c r="G1616" s="265">
        <v>0</v>
      </c>
      <c r="H1616" s="265">
        <v>0</v>
      </c>
      <c r="I1616" s="265">
        <v>3262.25</v>
      </c>
      <c r="J1616" s="265">
        <v>0</v>
      </c>
      <c r="K1616" s="265">
        <v>19.600000000000001</v>
      </c>
      <c r="L1616" s="265">
        <v>0</v>
      </c>
      <c r="M1616" s="265">
        <v>174.6</v>
      </c>
      <c r="N1616" s="265">
        <v>344.35</v>
      </c>
      <c r="O1616" s="265">
        <v>231.45</v>
      </c>
      <c r="P1616" s="265">
        <v>471.59</v>
      </c>
      <c r="Q1616" s="265">
        <v>0</v>
      </c>
      <c r="R1616" s="265">
        <v>5712.75</v>
      </c>
      <c r="S1616" s="265">
        <v>0</v>
      </c>
      <c r="T1616" s="265">
        <v>0</v>
      </c>
      <c r="U1616" s="265">
        <v>0</v>
      </c>
      <c r="V1616" s="265">
        <v>268.73</v>
      </c>
      <c r="W1616" s="265">
        <v>0</v>
      </c>
      <c r="X1616" s="265">
        <v>360.9</v>
      </c>
      <c r="Y1616" s="265">
        <v>0</v>
      </c>
      <c r="Z1616" s="265">
        <v>0</v>
      </c>
    </row>
    <row r="1617" spans="1:26" ht="19.45" customHeight="1">
      <c r="A1617" s="264" t="s">
        <v>1132</v>
      </c>
      <c r="B1617" s="264" t="s">
        <v>734</v>
      </c>
      <c r="C1617" s="264" t="s">
        <v>71</v>
      </c>
      <c r="D1617" s="265">
        <v>23678.54</v>
      </c>
      <c r="E1617" s="265">
        <v>40.799999999999997</v>
      </c>
      <c r="F1617" s="265">
        <v>0</v>
      </c>
      <c r="G1617" s="265">
        <v>0</v>
      </c>
      <c r="H1617" s="265">
        <v>0</v>
      </c>
      <c r="I1617" s="265">
        <v>3262.25</v>
      </c>
      <c r="J1617" s="265">
        <v>0</v>
      </c>
      <c r="K1617" s="265">
        <v>19.600000000000001</v>
      </c>
      <c r="L1617" s="265">
        <v>0</v>
      </c>
      <c r="M1617" s="265">
        <v>174.6</v>
      </c>
      <c r="N1617" s="265">
        <v>344.35</v>
      </c>
      <c r="O1617" s="265">
        <v>231.45</v>
      </c>
      <c r="P1617" s="265">
        <v>471.59</v>
      </c>
      <c r="Q1617" s="265">
        <v>0</v>
      </c>
      <c r="R1617" s="265">
        <v>5712.75</v>
      </c>
      <c r="S1617" s="265">
        <v>0</v>
      </c>
      <c r="T1617" s="265">
        <v>0</v>
      </c>
      <c r="U1617" s="265">
        <v>0</v>
      </c>
      <c r="V1617" s="265">
        <v>268.73</v>
      </c>
      <c r="W1617" s="265">
        <v>0</v>
      </c>
      <c r="X1617" s="265">
        <v>360.9</v>
      </c>
      <c r="Y1617" s="265">
        <v>0</v>
      </c>
      <c r="Z1617" s="265">
        <v>0</v>
      </c>
    </row>
    <row r="1618" spans="1:26" ht="19.45" customHeight="1">
      <c r="A1618" s="264" t="s">
        <v>1132</v>
      </c>
      <c r="B1618" s="264" t="s">
        <v>734</v>
      </c>
      <c r="C1618" s="264" t="s">
        <v>1143</v>
      </c>
      <c r="D1618" s="265">
        <v>23678.54</v>
      </c>
      <c r="E1618" s="265">
        <v>40.799999999999997</v>
      </c>
      <c r="F1618" s="265">
        <v>0</v>
      </c>
      <c r="G1618" s="265">
        <v>0</v>
      </c>
      <c r="H1618" s="265">
        <v>0</v>
      </c>
      <c r="I1618" s="265">
        <v>3262.25</v>
      </c>
      <c r="J1618" s="265">
        <v>0</v>
      </c>
      <c r="K1618" s="265">
        <v>46.65</v>
      </c>
      <c r="L1618" s="265">
        <v>0</v>
      </c>
      <c r="M1618" s="265">
        <v>174.6</v>
      </c>
      <c r="N1618" s="265">
        <v>344.35</v>
      </c>
      <c r="O1618" s="265">
        <v>231.45</v>
      </c>
      <c r="P1618" s="265">
        <v>471.59</v>
      </c>
      <c r="Q1618" s="265">
        <v>0</v>
      </c>
      <c r="R1618" s="265">
        <v>5712.75</v>
      </c>
      <c r="S1618" s="265">
        <v>0</v>
      </c>
      <c r="T1618" s="265">
        <v>0</v>
      </c>
      <c r="U1618" s="265">
        <v>0</v>
      </c>
      <c r="V1618" s="265">
        <v>268.73</v>
      </c>
      <c r="W1618" s="265">
        <v>0</v>
      </c>
      <c r="X1618" s="265">
        <v>360.9</v>
      </c>
      <c r="Y1618" s="265">
        <v>0</v>
      </c>
      <c r="Z1618" s="265">
        <v>0</v>
      </c>
    </row>
    <row r="1619" spans="1:26" ht="19.45" customHeight="1">
      <c r="A1619" s="264" t="s">
        <v>1132</v>
      </c>
      <c r="B1619" s="264" t="s">
        <v>734</v>
      </c>
      <c r="C1619" s="264" t="s">
        <v>1155</v>
      </c>
      <c r="D1619" s="265">
        <v>23678.54</v>
      </c>
      <c r="E1619" s="265">
        <v>40.799999999999997</v>
      </c>
      <c r="F1619" s="265">
        <v>0</v>
      </c>
      <c r="G1619" s="265">
        <v>0</v>
      </c>
      <c r="H1619" s="265">
        <v>0</v>
      </c>
      <c r="I1619" s="265">
        <v>0</v>
      </c>
      <c r="J1619" s="265">
        <v>0</v>
      </c>
      <c r="K1619" s="265">
        <v>19.600000000000001</v>
      </c>
      <c r="L1619" s="265">
        <v>0</v>
      </c>
      <c r="M1619" s="265">
        <v>174.6</v>
      </c>
      <c r="N1619" s="265">
        <v>344.35</v>
      </c>
      <c r="O1619" s="265">
        <v>231.45</v>
      </c>
      <c r="P1619" s="265">
        <v>471.59</v>
      </c>
      <c r="Q1619" s="265">
        <v>0</v>
      </c>
      <c r="R1619" s="265">
        <v>5712.75</v>
      </c>
      <c r="S1619" s="265">
        <v>0</v>
      </c>
      <c r="T1619" s="265">
        <v>0</v>
      </c>
      <c r="U1619" s="265">
        <v>0</v>
      </c>
      <c r="V1619" s="265">
        <v>268.73</v>
      </c>
      <c r="W1619" s="265">
        <v>0</v>
      </c>
      <c r="X1619" s="265">
        <v>360.9</v>
      </c>
      <c r="Y1619" s="265">
        <v>0</v>
      </c>
      <c r="Z1619" s="265">
        <v>0</v>
      </c>
    </row>
    <row r="1620" spans="1:26" ht="19.45" customHeight="1">
      <c r="A1620" s="264" t="s">
        <v>1132</v>
      </c>
      <c r="B1620" s="264" t="s">
        <v>734</v>
      </c>
      <c r="C1620" s="264" t="s">
        <v>1144</v>
      </c>
      <c r="D1620" s="265">
        <v>23678.54</v>
      </c>
      <c r="E1620" s="265">
        <v>40.799999999999997</v>
      </c>
      <c r="F1620" s="265">
        <v>0</v>
      </c>
      <c r="G1620" s="265">
        <v>0</v>
      </c>
      <c r="H1620" s="265">
        <v>0</v>
      </c>
      <c r="I1620" s="265">
        <v>3262.25</v>
      </c>
      <c r="J1620" s="265">
        <v>0</v>
      </c>
      <c r="K1620" s="265">
        <v>19.600000000000001</v>
      </c>
      <c r="L1620" s="265">
        <v>0</v>
      </c>
      <c r="M1620" s="265">
        <v>174.6</v>
      </c>
      <c r="N1620" s="265">
        <v>344.35</v>
      </c>
      <c r="O1620" s="265">
        <v>231.45</v>
      </c>
      <c r="P1620" s="265">
        <v>471.59</v>
      </c>
      <c r="Q1620" s="265">
        <v>0</v>
      </c>
      <c r="R1620" s="265">
        <v>5712.75</v>
      </c>
      <c r="S1620" s="265">
        <v>0</v>
      </c>
      <c r="T1620" s="265">
        <v>0</v>
      </c>
      <c r="U1620" s="265">
        <v>0</v>
      </c>
      <c r="V1620" s="265">
        <v>268.73</v>
      </c>
      <c r="W1620" s="265">
        <v>0</v>
      </c>
      <c r="X1620" s="265">
        <v>360.9</v>
      </c>
      <c r="Y1620" s="265">
        <v>0</v>
      </c>
      <c r="Z1620" s="265">
        <v>0</v>
      </c>
    </row>
    <row r="1621" spans="1:26" ht="19.45" customHeight="1">
      <c r="A1621" s="264" t="s">
        <v>1132</v>
      </c>
      <c r="B1621" s="264" t="s">
        <v>734</v>
      </c>
      <c r="C1621" s="264" t="s">
        <v>1122</v>
      </c>
      <c r="D1621" s="265">
        <v>23678.54</v>
      </c>
      <c r="E1621" s="265">
        <v>60</v>
      </c>
      <c r="F1621" s="265">
        <v>0</v>
      </c>
      <c r="G1621" s="265">
        <v>0</v>
      </c>
      <c r="H1621" s="265">
        <v>0</v>
      </c>
      <c r="I1621" s="265">
        <v>3262.25</v>
      </c>
      <c r="J1621" s="265">
        <v>0</v>
      </c>
      <c r="K1621" s="265">
        <v>19.600000000000001</v>
      </c>
      <c r="L1621" s="265">
        <v>0</v>
      </c>
      <c r="M1621" s="265">
        <v>174.6</v>
      </c>
      <c r="N1621" s="265">
        <v>344.35</v>
      </c>
      <c r="O1621" s="265">
        <v>231.45</v>
      </c>
      <c r="P1621" s="265">
        <v>471.59</v>
      </c>
      <c r="Q1621" s="265">
        <v>0</v>
      </c>
      <c r="R1621" s="265">
        <v>5712.75</v>
      </c>
      <c r="S1621" s="265">
        <v>0</v>
      </c>
      <c r="T1621" s="265">
        <v>0</v>
      </c>
      <c r="U1621" s="265">
        <v>0</v>
      </c>
      <c r="V1621" s="265">
        <v>268.73</v>
      </c>
      <c r="W1621" s="265">
        <v>0</v>
      </c>
      <c r="X1621" s="265">
        <v>360.9</v>
      </c>
      <c r="Y1621" s="265">
        <v>0</v>
      </c>
      <c r="Z1621" s="265">
        <v>0</v>
      </c>
    </row>
    <row r="1622" spans="1:26" ht="19.45" customHeight="1">
      <c r="A1622" s="264" t="s">
        <v>1132</v>
      </c>
      <c r="B1622" s="264" t="s">
        <v>734</v>
      </c>
      <c r="C1622" s="264" t="s">
        <v>1147</v>
      </c>
      <c r="D1622" s="265">
        <v>23678.54</v>
      </c>
      <c r="E1622" s="265">
        <v>60</v>
      </c>
      <c r="F1622" s="265">
        <v>0</v>
      </c>
      <c r="G1622" s="265">
        <v>0</v>
      </c>
      <c r="H1622" s="265">
        <v>0</v>
      </c>
      <c r="I1622" s="265">
        <v>3262.25</v>
      </c>
      <c r="J1622" s="265">
        <v>0</v>
      </c>
      <c r="K1622" s="265">
        <v>19.600000000000001</v>
      </c>
      <c r="L1622" s="265">
        <v>0</v>
      </c>
      <c r="M1622" s="265">
        <v>174.6</v>
      </c>
      <c r="N1622" s="265">
        <v>344.35</v>
      </c>
      <c r="O1622" s="265">
        <v>231.45</v>
      </c>
      <c r="P1622" s="265">
        <v>471.59</v>
      </c>
      <c r="Q1622" s="265">
        <v>0</v>
      </c>
      <c r="R1622" s="265">
        <v>5712.75</v>
      </c>
      <c r="S1622" s="265">
        <v>0</v>
      </c>
      <c r="T1622" s="265">
        <v>0</v>
      </c>
      <c r="U1622" s="265">
        <v>0</v>
      </c>
      <c r="V1622" s="265">
        <v>268.73</v>
      </c>
      <c r="W1622" s="265">
        <v>0</v>
      </c>
      <c r="X1622" s="265">
        <v>360.9</v>
      </c>
      <c r="Y1622" s="265">
        <v>0</v>
      </c>
      <c r="Z1622" s="265">
        <v>0</v>
      </c>
    </row>
    <row r="1623" spans="1:26" ht="19.45" customHeight="1">
      <c r="A1623" s="264" t="s">
        <v>1132</v>
      </c>
      <c r="B1623" s="264" t="s">
        <v>734</v>
      </c>
      <c r="C1623" s="264" t="s">
        <v>1123</v>
      </c>
      <c r="D1623" s="265">
        <v>23678.54</v>
      </c>
      <c r="E1623" s="265">
        <v>60</v>
      </c>
      <c r="F1623" s="265">
        <v>0</v>
      </c>
      <c r="G1623" s="265">
        <v>0</v>
      </c>
      <c r="H1623" s="265">
        <v>0</v>
      </c>
      <c r="I1623" s="265">
        <v>3262.25</v>
      </c>
      <c r="J1623" s="265">
        <v>0</v>
      </c>
      <c r="K1623" s="265">
        <v>46.65</v>
      </c>
      <c r="L1623" s="265">
        <v>0</v>
      </c>
      <c r="M1623" s="265">
        <v>174.6</v>
      </c>
      <c r="N1623" s="265">
        <v>344.35</v>
      </c>
      <c r="O1623" s="265">
        <v>231.45</v>
      </c>
      <c r="P1623" s="265">
        <v>471.59</v>
      </c>
      <c r="Q1623" s="265">
        <v>0</v>
      </c>
      <c r="R1623" s="265">
        <v>5712.75</v>
      </c>
      <c r="S1623" s="265">
        <v>0</v>
      </c>
      <c r="T1623" s="265">
        <v>0</v>
      </c>
      <c r="U1623" s="265">
        <v>0</v>
      </c>
      <c r="V1623" s="265">
        <v>268.73</v>
      </c>
      <c r="W1623" s="265">
        <v>0</v>
      </c>
      <c r="X1623" s="265">
        <v>360.9</v>
      </c>
      <c r="Y1623" s="265">
        <v>0</v>
      </c>
      <c r="Z1623" s="265">
        <v>0</v>
      </c>
    </row>
    <row r="1624" spans="1:26" ht="19.45" customHeight="1">
      <c r="A1624" s="264" t="s">
        <v>1132</v>
      </c>
      <c r="B1624" s="264" t="s">
        <v>734</v>
      </c>
      <c r="C1624" s="264" t="s">
        <v>1148</v>
      </c>
      <c r="D1624" s="265">
        <v>23678.54</v>
      </c>
      <c r="E1624" s="265">
        <v>60</v>
      </c>
      <c r="F1624" s="265">
        <v>0</v>
      </c>
      <c r="G1624" s="265">
        <v>0</v>
      </c>
      <c r="H1624" s="265">
        <v>0</v>
      </c>
      <c r="I1624" s="265">
        <v>3262.25</v>
      </c>
      <c r="J1624" s="265">
        <v>0</v>
      </c>
      <c r="K1624" s="265">
        <v>19.600000000000001</v>
      </c>
      <c r="L1624" s="265">
        <v>0</v>
      </c>
      <c r="M1624" s="265">
        <v>174.6</v>
      </c>
      <c r="N1624" s="265">
        <v>344.35</v>
      </c>
      <c r="O1624" s="265">
        <v>231.45</v>
      </c>
      <c r="P1624" s="265">
        <v>471.59</v>
      </c>
      <c r="Q1624" s="265">
        <v>0</v>
      </c>
      <c r="R1624" s="265">
        <v>5712.75</v>
      </c>
      <c r="S1624" s="265">
        <v>0</v>
      </c>
      <c r="T1624" s="265">
        <v>0</v>
      </c>
      <c r="U1624" s="265">
        <v>0</v>
      </c>
      <c r="V1624" s="265">
        <v>268.73</v>
      </c>
      <c r="W1624" s="265">
        <v>0</v>
      </c>
      <c r="X1624" s="265">
        <v>360.9</v>
      </c>
      <c r="Y1624" s="265">
        <v>0</v>
      </c>
      <c r="Z1624" s="265">
        <v>0</v>
      </c>
    </row>
    <row r="1625" spans="1:26" ht="19.45" customHeight="1">
      <c r="A1625" s="264" t="s">
        <v>1132</v>
      </c>
      <c r="B1625" s="264" t="s">
        <v>734</v>
      </c>
      <c r="C1625" s="264" t="s">
        <v>1124</v>
      </c>
      <c r="D1625" s="265">
        <v>23678.54</v>
      </c>
      <c r="E1625" s="265">
        <v>80.400000000000006</v>
      </c>
      <c r="F1625" s="265">
        <v>0</v>
      </c>
      <c r="G1625" s="265">
        <v>0</v>
      </c>
      <c r="H1625" s="265">
        <v>0</v>
      </c>
      <c r="I1625" s="265">
        <v>3262.25</v>
      </c>
      <c r="J1625" s="265">
        <v>0</v>
      </c>
      <c r="K1625" s="265">
        <v>19.600000000000001</v>
      </c>
      <c r="L1625" s="265">
        <v>0</v>
      </c>
      <c r="M1625" s="265">
        <v>174.6</v>
      </c>
      <c r="N1625" s="265">
        <v>344.35</v>
      </c>
      <c r="O1625" s="265">
        <v>231.45</v>
      </c>
      <c r="P1625" s="265">
        <v>471.59</v>
      </c>
      <c r="Q1625" s="265">
        <v>0</v>
      </c>
      <c r="R1625" s="265">
        <v>5712.75</v>
      </c>
      <c r="S1625" s="265">
        <v>0</v>
      </c>
      <c r="T1625" s="265">
        <v>0</v>
      </c>
      <c r="U1625" s="265">
        <v>0</v>
      </c>
      <c r="V1625" s="265">
        <v>268.73</v>
      </c>
      <c r="W1625" s="265">
        <v>0</v>
      </c>
      <c r="X1625" s="265">
        <v>360.9</v>
      </c>
      <c r="Y1625" s="265">
        <v>0</v>
      </c>
      <c r="Z1625" s="265">
        <v>0</v>
      </c>
    </row>
    <row r="1626" spans="1:26" ht="19.45" customHeight="1">
      <c r="A1626" s="264" t="s">
        <v>1132</v>
      </c>
      <c r="B1626" s="264" t="s">
        <v>734</v>
      </c>
      <c r="C1626" s="264" t="s">
        <v>1151</v>
      </c>
      <c r="D1626" s="265">
        <v>23678.54</v>
      </c>
      <c r="E1626" s="265">
        <v>80.400000000000006</v>
      </c>
      <c r="F1626" s="265">
        <v>0</v>
      </c>
      <c r="G1626" s="265">
        <v>0</v>
      </c>
      <c r="H1626" s="265">
        <v>0</v>
      </c>
      <c r="I1626" s="265">
        <v>3262.25</v>
      </c>
      <c r="J1626" s="265">
        <v>0</v>
      </c>
      <c r="K1626" s="265">
        <v>19.600000000000001</v>
      </c>
      <c r="L1626" s="265">
        <v>0</v>
      </c>
      <c r="M1626" s="265">
        <v>174.6</v>
      </c>
      <c r="N1626" s="265">
        <v>344.35</v>
      </c>
      <c r="O1626" s="265">
        <v>231.45</v>
      </c>
      <c r="P1626" s="265">
        <v>471.59</v>
      </c>
      <c r="Q1626" s="265">
        <v>0</v>
      </c>
      <c r="R1626" s="265">
        <v>5712.75</v>
      </c>
      <c r="S1626" s="265">
        <v>0</v>
      </c>
      <c r="T1626" s="265">
        <v>0</v>
      </c>
      <c r="U1626" s="265">
        <v>0</v>
      </c>
      <c r="V1626" s="265">
        <v>268.73</v>
      </c>
      <c r="W1626" s="265">
        <v>0</v>
      </c>
      <c r="X1626" s="265">
        <v>360.9</v>
      </c>
      <c r="Y1626" s="265">
        <v>0</v>
      </c>
      <c r="Z1626" s="265">
        <v>0</v>
      </c>
    </row>
    <row r="1627" spans="1:26" ht="19.45" customHeight="1">
      <c r="A1627" s="264" t="s">
        <v>1132</v>
      </c>
      <c r="B1627" s="264" t="s">
        <v>734</v>
      </c>
      <c r="C1627" s="264" t="s">
        <v>1126</v>
      </c>
      <c r="D1627" s="265">
        <v>23678.54</v>
      </c>
      <c r="E1627" s="265">
        <v>80.400000000000006</v>
      </c>
      <c r="F1627" s="265">
        <v>0</v>
      </c>
      <c r="G1627" s="265">
        <v>0</v>
      </c>
      <c r="H1627" s="265">
        <v>0</v>
      </c>
      <c r="I1627" s="265">
        <v>3262.25</v>
      </c>
      <c r="J1627" s="265">
        <v>0</v>
      </c>
      <c r="K1627" s="265">
        <v>46.65</v>
      </c>
      <c r="L1627" s="265">
        <v>0</v>
      </c>
      <c r="M1627" s="265">
        <v>174.6</v>
      </c>
      <c r="N1627" s="265">
        <v>344.35</v>
      </c>
      <c r="O1627" s="265">
        <v>231.45</v>
      </c>
      <c r="P1627" s="265">
        <v>471.59</v>
      </c>
      <c r="Q1627" s="265">
        <v>0</v>
      </c>
      <c r="R1627" s="265">
        <v>5712.75</v>
      </c>
      <c r="S1627" s="265">
        <v>0</v>
      </c>
      <c r="T1627" s="265">
        <v>0</v>
      </c>
      <c r="U1627" s="265">
        <v>0</v>
      </c>
      <c r="V1627" s="265">
        <v>268.73</v>
      </c>
      <c r="W1627" s="265">
        <v>0</v>
      </c>
      <c r="X1627" s="265">
        <v>360.9</v>
      </c>
      <c r="Y1627" s="265">
        <v>0</v>
      </c>
      <c r="Z1627" s="265">
        <v>0</v>
      </c>
    </row>
    <row r="1628" spans="1:26" ht="19.45" customHeight="1">
      <c r="A1628" s="264" t="s">
        <v>1132</v>
      </c>
      <c r="B1628" s="264" t="s">
        <v>734</v>
      </c>
      <c r="C1628" s="264" t="s">
        <v>1127</v>
      </c>
      <c r="D1628" s="265">
        <v>23678.54</v>
      </c>
      <c r="E1628" s="265">
        <v>80.400000000000006</v>
      </c>
      <c r="F1628" s="265">
        <v>0</v>
      </c>
      <c r="G1628" s="265">
        <v>0</v>
      </c>
      <c r="H1628" s="265">
        <v>0</v>
      </c>
      <c r="I1628" s="265">
        <v>0</v>
      </c>
      <c r="J1628" s="265">
        <v>0</v>
      </c>
      <c r="K1628" s="265">
        <v>19.600000000000001</v>
      </c>
      <c r="L1628" s="265">
        <v>0</v>
      </c>
      <c r="M1628" s="265">
        <v>174.6</v>
      </c>
      <c r="N1628" s="265">
        <v>344.35</v>
      </c>
      <c r="O1628" s="265">
        <v>231.45</v>
      </c>
      <c r="P1628" s="265">
        <v>471.59</v>
      </c>
      <c r="Q1628" s="265">
        <v>0</v>
      </c>
      <c r="R1628" s="265">
        <v>5712.75</v>
      </c>
      <c r="S1628" s="265">
        <v>0</v>
      </c>
      <c r="T1628" s="265">
        <v>0</v>
      </c>
      <c r="U1628" s="265">
        <v>0</v>
      </c>
      <c r="V1628" s="265">
        <v>268.73</v>
      </c>
      <c r="W1628" s="265">
        <v>0</v>
      </c>
      <c r="X1628" s="265">
        <v>360.9</v>
      </c>
      <c r="Y1628" s="265">
        <v>0</v>
      </c>
      <c r="Z1628" s="265">
        <v>0</v>
      </c>
    </row>
    <row r="1629" spans="1:26" ht="19.45" customHeight="1">
      <c r="A1629" s="264" t="s">
        <v>1132</v>
      </c>
      <c r="B1629" s="264" t="s">
        <v>734</v>
      </c>
      <c r="C1629" s="264" t="s">
        <v>1130</v>
      </c>
      <c r="D1629" s="265">
        <v>23678.54</v>
      </c>
      <c r="E1629" s="265">
        <v>80.400000000000006</v>
      </c>
      <c r="F1629" s="265">
        <v>0</v>
      </c>
      <c r="G1629" s="265">
        <v>0</v>
      </c>
      <c r="H1629" s="265">
        <v>0</v>
      </c>
      <c r="I1629" s="265">
        <v>3262.25</v>
      </c>
      <c r="J1629" s="265">
        <v>0</v>
      </c>
      <c r="K1629" s="265">
        <v>19.600000000000001</v>
      </c>
      <c r="L1629" s="265">
        <v>0</v>
      </c>
      <c r="M1629" s="265">
        <v>174.6</v>
      </c>
      <c r="N1629" s="265">
        <v>344.35</v>
      </c>
      <c r="O1629" s="265">
        <v>231.45</v>
      </c>
      <c r="P1629" s="265">
        <v>471.59</v>
      </c>
      <c r="Q1629" s="265">
        <v>0</v>
      </c>
      <c r="R1629" s="265">
        <v>5712.75</v>
      </c>
      <c r="S1629" s="265">
        <v>0</v>
      </c>
      <c r="T1629" s="265">
        <v>0</v>
      </c>
      <c r="U1629" s="265">
        <v>0</v>
      </c>
      <c r="V1629" s="265">
        <v>268.73</v>
      </c>
      <c r="W1629" s="265">
        <v>0</v>
      </c>
      <c r="X1629" s="265">
        <v>360.9</v>
      </c>
      <c r="Y1629" s="265">
        <v>0</v>
      </c>
      <c r="Z1629" s="265">
        <v>0</v>
      </c>
    </row>
    <row r="1630" spans="1:26" ht="19.45" customHeight="1">
      <c r="A1630" s="264" t="s">
        <v>1132</v>
      </c>
      <c r="B1630" s="264" t="s">
        <v>734</v>
      </c>
      <c r="C1630" s="264" t="s">
        <v>1152</v>
      </c>
      <c r="D1630" s="265">
        <v>23678.54</v>
      </c>
      <c r="E1630" s="265">
        <v>102</v>
      </c>
      <c r="F1630" s="265">
        <v>0</v>
      </c>
      <c r="G1630" s="265">
        <v>0</v>
      </c>
      <c r="H1630" s="265">
        <v>0</v>
      </c>
      <c r="I1630" s="265">
        <v>3262.25</v>
      </c>
      <c r="J1630" s="265">
        <v>0</v>
      </c>
      <c r="K1630" s="265">
        <v>46.65</v>
      </c>
      <c r="L1630" s="265">
        <v>0</v>
      </c>
      <c r="M1630" s="265">
        <v>174.6</v>
      </c>
      <c r="N1630" s="265">
        <v>344.35</v>
      </c>
      <c r="O1630" s="265">
        <v>231.45</v>
      </c>
      <c r="P1630" s="265">
        <v>471.59</v>
      </c>
      <c r="Q1630" s="265">
        <v>0</v>
      </c>
      <c r="R1630" s="265">
        <v>5712.75</v>
      </c>
      <c r="S1630" s="265">
        <v>0</v>
      </c>
      <c r="T1630" s="265">
        <v>0</v>
      </c>
      <c r="U1630" s="265">
        <v>0</v>
      </c>
      <c r="V1630" s="265">
        <v>268.73</v>
      </c>
      <c r="W1630" s="265">
        <v>0</v>
      </c>
      <c r="X1630" s="265">
        <v>360.9</v>
      </c>
      <c r="Y1630" s="265">
        <v>0</v>
      </c>
      <c r="Z1630" s="265">
        <v>0</v>
      </c>
    </row>
    <row r="1631" spans="1:26" ht="19.45" customHeight="1">
      <c r="A1631" s="264" t="s">
        <v>1132</v>
      </c>
      <c r="B1631" s="264" t="s">
        <v>734</v>
      </c>
      <c r="C1631" s="264" t="s">
        <v>1128</v>
      </c>
      <c r="D1631" s="265">
        <v>23678.54</v>
      </c>
      <c r="E1631" s="265">
        <v>102</v>
      </c>
      <c r="F1631" s="265">
        <v>0</v>
      </c>
      <c r="G1631" s="265">
        <v>0</v>
      </c>
      <c r="H1631" s="265">
        <v>0</v>
      </c>
      <c r="I1631" s="265">
        <v>3262.25</v>
      </c>
      <c r="J1631" s="265">
        <v>0</v>
      </c>
      <c r="K1631" s="265">
        <v>19.600000000000001</v>
      </c>
      <c r="L1631" s="265">
        <v>0</v>
      </c>
      <c r="M1631" s="265">
        <v>174.6</v>
      </c>
      <c r="N1631" s="265">
        <v>344.35</v>
      </c>
      <c r="O1631" s="265">
        <v>231.45</v>
      </c>
      <c r="P1631" s="265">
        <v>471.59</v>
      </c>
      <c r="Q1631" s="265">
        <v>0</v>
      </c>
      <c r="R1631" s="265">
        <v>5712.75</v>
      </c>
      <c r="S1631" s="265">
        <v>0</v>
      </c>
      <c r="T1631" s="265">
        <v>0</v>
      </c>
      <c r="U1631" s="265">
        <v>0</v>
      </c>
      <c r="V1631" s="265">
        <v>268.73</v>
      </c>
      <c r="W1631" s="265">
        <v>0</v>
      </c>
      <c r="X1631" s="265">
        <v>360.9</v>
      </c>
      <c r="Y1631" s="265">
        <v>0</v>
      </c>
      <c r="Z1631" s="265">
        <v>0</v>
      </c>
    </row>
    <row r="1632" spans="1:26" ht="19.45" customHeight="1">
      <c r="A1632" s="264" t="s">
        <v>1132</v>
      </c>
      <c r="B1632" s="264" t="s">
        <v>734</v>
      </c>
      <c r="C1632" s="264" t="s">
        <v>1153</v>
      </c>
      <c r="D1632" s="265">
        <v>23678.54</v>
      </c>
      <c r="E1632" s="265">
        <v>102</v>
      </c>
      <c r="F1632" s="265">
        <v>0</v>
      </c>
      <c r="G1632" s="265">
        <v>0</v>
      </c>
      <c r="H1632" s="265">
        <v>0</v>
      </c>
      <c r="I1632" s="265">
        <v>3262.25</v>
      </c>
      <c r="J1632" s="265">
        <v>0</v>
      </c>
      <c r="K1632" s="265">
        <v>19.600000000000001</v>
      </c>
      <c r="L1632" s="265">
        <v>0</v>
      </c>
      <c r="M1632" s="265">
        <v>174.6</v>
      </c>
      <c r="N1632" s="265">
        <v>344.35</v>
      </c>
      <c r="O1632" s="265">
        <v>231.45</v>
      </c>
      <c r="P1632" s="265">
        <v>471.59</v>
      </c>
      <c r="Q1632" s="265">
        <v>0</v>
      </c>
      <c r="R1632" s="265">
        <v>5712.75</v>
      </c>
      <c r="S1632" s="265">
        <v>0</v>
      </c>
      <c r="T1632" s="265">
        <v>0</v>
      </c>
      <c r="U1632" s="265">
        <v>0</v>
      </c>
      <c r="V1632" s="265">
        <v>268.73</v>
      </c>
      <c r="W1632" s="265">
        <v>0</v>
      </c>
      <c r="X1632" s="265">
        <v>360.9</v>
      </c>
      <c r="Y1632" s="265">
        <v>0</v>
      </c>
      <c r="Z1632" s="265">
        <v>0</v>
      </c>
    </row>
    <row r="1633" spans="1:26" ht="19.45" customHeight="1">
      <c r="A1633" s="264" t="s">
        <v>1132</v>
      </c>
      <c r="B1633" s="264" t="s">
        <v>734</v>
      </c>
      <c r="C1633" s="264" t="s">
        <v>1129</v>
      </c>
      <c r="D1633" s="265">
        <v>23678.54</v>
      </c>
      <c r="E1633" s="265">
        <v>102</v>
      </c>
      <c r="F1633" s="265">
        <v>0</v>
      </c>
      <c r="G1633" s="265">
        <v>0</v>
      </c>
      <c r="H1633" s="265">
        <v>0</v>
      </c>
      <c r="I1633" s="265">
        <v>3262.25</v>
      </c>
      <c r="J1633" s="265">
        <v>0</v>
      </c>
      <c r="K1633" s="265">
        <v>46.65</v>
      </c>
      <c r="L1633" s="265">
        <v>0</v>
      </c>
      <c r="M1633" s="265">
        <v>174.6</v>
      </c>
      <c r="N1633" s="265">
        <v>344.35</v>
      </c>
      <c r="O1633" s="265">
        <v>231.45</v>
      </c>
      <c r="P1633" s="265">
        <v>471.59</v>
      </c>
      <c r="Q1633" s="265">
        <v>0</v>
      </c>
      <c r="R1633" s="265">
        <v>5712.75</v>
      </c>
      <c r="S1633" s="265">
        <v>0</v>
      </c>
      <c r="T1633" s="265">
        <v>0</v>
      </c>
      <c r="U1633" s="265">
        <v>0</v>
      </c>
      <c r="V1633" s="265">
        <v>268.73</v>
      </c>
      <c r="W1633" s="265">
        <v>0</v>
      </c>
      <c r="X1633" s="265">
        <v>360.9</v>
      </c>
      <c r="Y1633" s="265">
        <v>0</v>
      </c>
      <c r="Z1633" s="265">
        <v>0</v>
      </c>
    </row>
    <row r="1634" spans="1:26" ht="19.45" customHeight="1">
      <c r="A1634" s="264" t="s">
        <v>1132</v>
      </c>
      <c r="B1634" s="264" t="s">
        <v>734</v>
      </c>
      <c r="C1634" s="264" t="s">
        <v>1156</v>
      </c>
      <c r="D1634" s="265">
        <v>23678.54</v>
      </c>
      <c r="E1634" s="265">
        <v>102</v>
      </c>
      <c r="F1634" s="265">
        <v>0</v>
      </c>
      <c r="G1634" s="265">
        <v>0</v>
      </c>
      <c r="H1634" s="265">
        <v>0</v>
      </c>
      <c r="I1634" s="265">
        <v>0</v>
      </c>
      <c r="J1634" s="265">
        <v>0</v>
      </c>
      <c r="K1634" s="265">
        <v>46.65</v>
      </c>
      <c r="L1634" s="265">
        <v>0</v>
      </c>
      <c r="M1634" s="265">
        <v>174.6</v>
      </c>
      <c r="N1634" s="265">
        <v>344.35</v>
      </c>
      <c r="O1634" s="265">
        <v>231.45</v>
      </c>
      <c r="P1634" s="265">
        <v>471.59</v>
      </c>
      <c r="Q1634" s="265">
        <v>0</v>
      </c>
      <c r="R1634" s="265">
        <v>5712.75</v>
      </c>
      <c r="S1634" s="265">
        <v>0</v>
      </c>
      <c r="T1634" s="265">
        <v>0</v>
      </c>
      <c r="U1634" s="265">
        <v>0</v>
      </c>
      <c r="V1634" s="265">
        <v>268.73</v>
      </c>
      <c r="W1634" s="265">
        <v>0</v>
      </c>
      <c r="X1634" s="265">
        <v>360.9</v>
      </c>
      <c r="Y1634" s="265">
        <v>0</v>
      </c>
      <c r="Z1634" s="265">
        <v>0</v>
      </c>
    </row>
    <row r="1635" spans="1:26" ht="19.45" customHeight="1">
      <c r="A1635" s="264" t="s">
        <v>1132</v>
      </c>
      <c r="B1635" s="264" t="s">
        <v>734</v>
      </c>
      <c r="C1635" s="264" t="s">
        <v>1131</v>
      </c>
      <c r="D1635" s="265">
        <v>23678.54</v>
      </c>
      <c r="E1635" s="265">
        <v>102</v>
      </c>
      <c r="F1635" s="265">
        <v>0</v>
      </c>
      <c r="G1635" s="265">
        <v>0</v>
      </c>
      <c r="H1635" s="265">
        <v>0</v>
      </c>
      <c r="I1635" s="265">
        <v>3262.25</v>
      </c>
      <c r="J1635" s="265">
        <v>0</v>
      </c>
      <c r="K1635" s="265">
        <v>19.600000000000001</v>
      </c>
      <c r="L1635" s="265">
        <v>0</v>
      </c>
      <c r="M1635" s="265">
        <v>174.6</v>
      </c>
      <c r="N1635" s="265">
        <v>344.35</v>
      </c>
      <c r="O1635" s="265">
        <v>231.45</v>
      </c>
      <c r="P1635" s="265">
        <v>471.59</v>
      </c>
      <c r="Q1635" s="265">
        <v>0</v>
      </c>
      <c r="R1635" s="265">
        <v>5712.75</v>
      </c>
      <c r="S1635" s="265">
        <v>0</v>
      </c>
      <c r="T1635" s="265">
        <v>0</v>
      </c>
      <c r="U1635" s="265">
        <v>0</v>
      </c>
      <c r="V1635" s="265">
        <v>268.73</v>
      </c>
      <c r="W1635" s="265">
        <v>0</v>
      </c>
      <c r="X1635" s="265">
        <v>360.9</v>
      </c>
      <c r="Y1635" s="265">
        <v>0</v>
      </c>
      <c r="Z1635" s="265">
        <v>0</v>
      </c>
    </row>
    <row r="1636" spans="1:26" ht="19.45" customHeight="1">
      <c r="A1636" s="264" t="s">
        <v>1132</v>
      </c>
      <c r="B1636" s="264" t="s">
        <v>735</v>
      </c>
      <c r="C1636" s="264" t="s">
        <v>1134</v>
      </c>
      <c r="D1636" s="265">
        <v>29676.22</v>
      </c>
      <c r="E1636" s="265">
        <v>0</v>
      </c>
      <c r="F1636" s="265">
        <v>0</v>
      </c>
      <c r="G1636" s="265">
        <v>0</v>
      </c>
      <c r="H1636" s="265">
        <v>0</v>
      </c>
      <c r="I1636" s="265">
        <v>3262.25</v>
      </c>
      <c r="J1636" s="265">
        <v>0</v>
      </c>
      <c r="K1636" s="265">
        <v>19.600000000000001</v>
      </c>
      <c r="L1636" s="265">
        <v>0</v>
      </c>
      <c r="M1636" s="265">
        <v>174.6</v>
      </c>
      <c r="N1636" s="265">
        <v>344.35</v>
      </c>
      <c r="O1636" s="265">
        <v>231.45</v>
      </c>
      <c r="P1636" s="265">
        <v>471.59</v>
      </c>
      <c r="Q1636" s="265">
        <v>0</v>
      </c>
      <c r="R1636" s="265">
        <v>5712.75</v>
      </c>
      <c r="S1636" s="265">
        <v>0</v>
      </c>
      <c r="T1636" s="265">
        <v>0</v>
      </c>
      <c r="U1636" s="265">
        <v>0</v>
      </c>
      <c r="V1636" s="265">
        <v>268.73</v>
      </c>
      <c r="W1636" s="265">
        <v>0</v>
      </c>
      <c r="X1636" s="265">
        <v>360.9</v>
      </c>
      <c r="Y1636" s="265">
        <v>0</v>
      </c>
      <c r="Z1636" s="265">
        <v>0</v>
      </c>
    </row>
    <row r="1637" spans="1:26" ht="19.45" customHeight="1">
      <c r="A1637" s="264" t="s">
        <v>1132</v>
      </c>
      <c r="B1637" s="264" t="s">
        <v>735</v>
      </c>
      <c r="C1637" s="264" t="s">
        <v>1136</v>
      </c>
      <c r="D1637" s="265">
        <v>29676.22</v>
      </c>
      <c r="E1637" s="265">
        <v>32.4</v>
      </c>
      <c r="F1637" s="265">
        <v>0</v>
      </c>
      <c r="G1637" s="265">
        <v>0</v>
      </c>
      <c r="H1637" s="265">
        <v>0</v>
      </c>
      <c r="I1637" s="265">
        <v>3262.25</v>
      </c>
      <c r="J1637" s="265">
        <v>0</v>
      </c>
      <c r="K1637" s="265">
        <v>46.65</v>
      </c>
      <c r="L1637" s="265">
        <v>0</v>
      </c>
      <c r="M1637" s="265">
        <v>174.6</v>
      </c>
      <c r="N1637" s="265">
        <v>344.35</v>
      </c>
      <c r="O1637" s="265">
        <v>231.45</v>
      </c>
      <c r="P1637" s="265">
        <v>471.59</v>
      </c>
      <c r="Q1637" s="265">
        <v>0</v>
      </c>
      <c r="R1637" s="265">
        <v>5712.75</v>
      </c>
      <c r="S1637" s="265">
        <v>0</v>
      </c>
      <c r="T1637" s="265">
        <v>0</v>
      </c>
      <c r="U1637" s="265">
        <v>0</v>
      </c>
      <c r="V1637" s="265">
        <v>268.73</v>
      </c>
      <c r="W1637" s="265">
        <v>0</v>
      </c>
      <c r="X1637" s="265">
        <v>360.9</v>
      </c>
      <c r="Y1637" s="265">
        <v>0</v>
      </c>
      <c r="Z1637" s="265">
        <v>0</v>
      </c>
    </row>
    <row r="1638" spans="1:26" ht="19.45" customHeight="1">
      <c r="A1638" s="264" t="s">
        <v>1132</v>
      </c>
      <c r="B1638" s="264" t="s">
        <v>735</v>
      </c>
      <c r="C1638" s="264" t="s">
        <v>1137</v>
      </c>
      <c r="D1638" s="265">
        <v>29676.22</v>
      </c>
      <c r="E1638" s="265">
        <v>32.4</v>
      </c>
      <c r="F1638" s="265">
        <v>0</v>
      </c>
      <c r="G1638" s="265">
        <v>0</v>
      </c>
      <c r="H1638" s="265">
        <v>0</v>
      </c>
      <c r="I1638" s="265">
        <v>3262.25</v>
      </c>
      <c r="J1638" s="265">
        <v>0</v>
      </c>
      <c r="K1638" s="265">
        <v>19.600000000000001</v>
      </c>
      <c r="L1638" s="265">
        <v>0</v>
      </c>
      <c r="M1638" s="265">
        <v>174.6</v>
      </c>
      <c r="N1638" s="265">
        <v>344.35</v>
      </c>
      <c r="O1638" s="265">
        <v>231.45</v>
      </c>
      <c r="P1638" s="265">
        <v>471.59</v>
      </c>
      <c r="Q1638" s="265">
        <v>0</v>
      </c>
      <c r="R1638" s="265">
        <v>5712.75</v>
      </c>
      <c r="S1638" s="265">
        <v>0</v>
      </c>
      <c r="T1638" s="265">
        <v>0</v>
      </c>
      <c r="U1638" s="265">
        <v>0</v>
      </c>
      <c r="V1638" s="265">
        <v>268.73</v>
      </c>
      <c r="W1638" s="265">
        <v>0</v>
      </c>
      <c r="X1638" s="265">
        <v>360.9</v>
      </c>
      <c r="Y1638" s="265">
        <v>0</v>
      </c>
      <c r="Z1638" s="265">
        <v>0</v>
      </c>
    </row>
    <row r="1639" spans="1:26" ht="19.45" customHeight="1">
      <c r="A1639" s="264" t="s">
        <v>1132</v>
      </c>
      <c r="B1639" s="264" t="s">
        <v>735</v>
      </c>
      <c r="C1639" s="264" t="s">
        <v>1138</v>
      </c>
      <c r="D1639" s="265">
        <v>29676.22</v>
      </c>
      <c r="E1639" s="265">
        <v>32.4</v>
      </c>
      <c r="F1639" s="265">
        <v>0</v>
      </c>
      <c r="G1639" s="265">
        <v>0</v>
      </c>
      <c r="H1639" s="265">
        <v>0</v>
      </c>
      <c r="I1639" s="265">
        <v>3262.25</v>
      </c>
      <c r="J1639" s="265">
        <v>0</v>
      </c>
      <c r="K1639" s="265">
        <v>19.600000000000001</v>
      </c>
      <c r="L1639" s="265">
        <v>0</v>
      </c>
      <c r="M1639" s="265">
        <v>174.6</v>
      </c>
      <c r="N1639" s="265">
        <v>344.35</v>
      </c>
      <c r="O1639" s="265">
        <v>231.45</v>
      </c>
      <c r="P1639" s="265">
        <v>471.59</v>
      </c>
      <c r="Q1639" s="265">
        <v>0</v>
      </c>
      <c r="R1639" s="265">
        <v>5712.75</v>
      </c>
      <c r="S1639" s="265">
        <v>0</v>
      </c>
      <c r="T1639" s="265">
        <v>0</v>
      </c>
      <c r="U1639" s="265">
        <v>0</v>
      </c>
      <c r="V1639" s="265">
        <v>268.73</v>
      </c>
      <c r="W1639" s="265">
        <v>0</v>
      </c>
      <c r="X1639" s="265">
        <v>360.9</v>
      </c>
      <c r="Y1639" s="265">
        <v>0</v>
      </c>
      <c r="Z1639" s="265">
        <v>0</v>
      </c>
    </row>
    <row r="1640" spans="1:26" ht="19.45" customHeight="1">
      <c r="A1640" s="264" t="s">
        <v>1132</v>
      </c>
      <c r="B1640" s="264" t="s">
        <v>735</v>
      </c>
      <c r="C1640" s="264" t="s">
        <v>1140</v>
      </c>
      <c r="D1640" s="265">
        <v>29676.22</v>
      </c>
      <c r="E1640" s="265">
        <v>32.4</v>
      </c>
      <c r="F1640" s="265">
        <v>0</v>
      </c>
      <c r="G1640" s="265">
        <v>0</v>
      </c>
      <c r="H1640" s="265">
        <v>0</v>
      </c>
      <c r="I1640" s="265">
        <v>3262.25</v>
      </c>
      <c r="J1640" s="265">
        <v>0</v>
      </c>
      <c r="K1640" s="265">
        <v>0</v>
      </c>
      <c r="L1640" s="265">
        <v>0</v>
      </c>
      <c r="M1640" s="265">
        <v>174.6</v>
      </c>
      <c r="N1640" s="265">
        <v>344.35</v>
      </c>
      <c r="O1640" s="265">
        <v>231.45</v>
      </c>
      <c r="P1640" s="265">
        <v>471.59</v>
      </c>
      <c r="Q1640" s="265">
        <v>0</v>
      </c>
      <c r="R1640" s="265">
        <v>5712.75</v>
      </c>
      <c r="S1640" s="265">
        <v>0</v>
      </c>
      <c r="T1640" s="265">
        <v>0</v>
      </c>
      <c r="U1640" s="265">
        <v>0</v>
      </c>
      <c r="V1640" s="265">
        <v>268.73</v>
      </c>
      <c r="W1640" s="265">
        <v>0</v>
      </c>
      <c r="X1640" s="265">
        <v>360.9</v>
      </c>
      <c r="Y1640" s="265">
        <v>0</v>
      </c>
      <c r="Z1640" s="265">
        <v>0</v>
      </c>
    </row>
    <row r="1641" spans="1:26" ht="19.45" customHeight="1">
      <c r="A1641" s="264" t="s">
        <v>1132</v>
      </c>
      <c r="B1641" s="264" t="s">
        <v>735</v>
      </c>
      <c r="C1641" s="264" t="s">
        <v>58</v>
      </c>
      <c r="D1641" s="265">
        <v>29676.22</v>
      </c>
      <c r="E1641" s="265">
        <v>40.799999999999997</v>
      </c>
      <c r="F1641" s="265">
        <v>0</v>
      </c>
      <c r="G1641" s="265">
        <v>0</v>
      </c>
      <c r="H1641" s="265">
        <v>0</v>
      </c>
      <c r="I1641" s="265">
        <v>3262.25</v>
      </c>
      <c r="J1641" s="265">
        <v>0</v>
      </c>
      <c r="K1641" s="265">
        <v>19.600000000000001</v>
      </c>
      <c r="L1641" s="265">
        <v>0</v>
      </c>
      <c r="M1641" s="265">
        <v>174.6</v>
      </c>
      <c r="N1641" s="265">
        <v>344.35</v>
      </c>
      <c r="O1641" s="265">
        <v>231.45</v>
      </c>
      <c r="P1641" s="265">
        <v>471.59</v>
      </c>
      <c r="Q1641" s="265">
        <v>0</v>
      </c>
      <c r="R1641" s="265">
        <v>5712.75</v>
      </c>
      <c r="S1641" s="265">
        <v>0</v>
      </c>
      <c r="T1641" s="265">
        <v>0</v>
      </c>
      <c r="U1641" s="265">
        <v>0</v>
      </c>
      <c r="V1641" s="265">
        <v>268.73</v>
      </c>
      <c r="W1641" s="265">
        <v>0</v>
      </c>
      <c r="X1641" s="265">
        <v>360.9</v>
      </c>
      <c r="Y1641" s="265">
        <v>0</v>
      </c>
      <c r="Z1641" s="265">
        <v>0</v>
      </c>
    </row>
    <row r="1642" spans="1:26" ht="19.45" customHeight="1">
      <c r="A1642" s="264" t="s">
        <v>1132</v>
      </c>
      <c r="B1642" s="264" t="s">
        <v>735</v>
      </c>
      <c r="C1642" s="264" t="s">
        <v>1144</v>
      </c>
      <c r="D1642" s="265">
        <v>29676.22</v>
      </c>
      <c r="E1642" s="265">
        <v>40.799999999999997</v>
      </c>
      <c r="F1642" s="265">
        <v>0</v>
      </c>
      <c r="G1642" s="265">
        <v>0</v>
      </c>
      <c r="H1642" s="265">
        <v>0</v>
      </c>
      <c r="I1642" s="265">
        <v>3262.25</v>
      </c>
      <c r="J1642" s="265">
        <v>0</v>
      </c>
      <c r="K1642" s="265">
        <v>19.600000000000001</v>
      </c>
      <c r="L1642" s="265">
        <v>0</v>
      </c>
      <c r="M1642" s="265">
        <v>174.6</v>
      </c>
      <c r="N1642" s="265">
        <v>344.35</v>
      </c>
      <c r="O1642" s="265">
        <v>231.45</v>
      </c>
      <c r="P1642" s="265">
        <v>471.59</v>
      </c>
      <c r="Q1642" s="265">
        <v>0</v>
      </c>
      <c r="R1642" s="265">
        <v>5712.75</v>
      </c>
      <c r="S1642" s="265">
        <v>0</v>
      </c>
      <c r="T1642" s="265">
        <v>0</v>
      </c>
      <c r="U1642" s="265">
        <v>0</v>
      </c>
      <c r="V1642" s="265">
        <v>268.73</v>
      </c>
      <c r="W1642" s="265">
        <v>0</v>
      </c>
      <c r="X1642" s="265">
        <v>360.9</v>
      </c>
      <c r="Y1642" s="265">
        <v>0</v>
      </c>
      <c r="Z1642" s="265">
        <v>0</v>
      </c>
    </row>
    <row r="1643" spans="1:26" ht="19.45" customHeight="1">
      <c r="A1643" s="264" t="s">
        <v>1132</v>
      </c>
      <c r="B1643" s="264" t="s">
        <v>735</v>
      </c>
      <c r="C1643" s="264" t="s">
        <v>1146</v>
      </c>
      <c r="D1643" s="265">
        <v>29676.22</v>
      </c>
      <c r="E1643" s="265">
        <v>60</v>
      </c>
      <c r="F1643" s="265">
        <v>0</v>
      </c>
      <c r="G1643" s="265">
        <v>0</v>
      </c>
      <c r="H1643" s="265">
        <v>0</v>
      </c>
      <c r="I1643" s="265">
        <v>3262.25</v>
      </c>
      <c r="J1643" s="265">
        <v>0</v>
      </c>
      <c r="K1643" s="265">
        <v>46.65</v>
      </c>
      <c r="L1643" s="265">
        <v>0</v>
      </c>
      <c r="M1643" s="265">
        <v>174.6</v>
      </c>
      <c r="N1643" s="265">
        <v>344.35</v>
      </c>
      <c r="O1643" s="265">
        <v>231.45</v>
      </c>
      <c r="P1643" s="265">
        <v>471.59</v>
      </c>
      <c r="Q1643" s="265">
        <v>0</v>
      </c>
      <c r="R1643" s="265">
        <v>5712.75</v>
      </c>
      <c r="S1643" s="265">
        <v>0</v>
      </c>
      <c r="T1643" s="265">
        <v>0</v>
      </c>
      <c r="U1643" s="265">
        <v>0</v>
      </c>
      <c r="V1643" s="265">
        <v>268.73</v>
      </c>
      <c r="W1643" s="265">
        <v>0</v>
      </c>
      <c r="X1643" s="265">
        <v>360.9</v>
      </c>
      <c r="Y1643" s="265">
        <v>0</v>
      </c>
      <c r="Z1643" s="265">
        <v>0</v>
      </c>
    </row>
    <row r="1644" spans="1:26" ht="19.45" customHeight="1">
      <c r="A1644" s="264" t="s">
        <v>1132</v>
      </c>
      <c r="B1644" s="264" t="s">
        <v>735</v>
      </c>
      <c r="C1644" s="264" t="s">
        <v>1122</v>
      </c>
      <c r="D1644" s="265">
        <v>29676.22</v>
      </c>
      <c r="E1644" s="265">
        <v>60</v>
      </c>
      <c r="F1644" s="265">
        <v>0</v>
      </c>
      <c r="G1644" s="265">
        <v>0</v>
      </c>
      <c r="H1644" s="265">
        <v>0</v>
      </c>
      <c r="I1644" s="265">
        <v>3262.25</v>
      </c>
      <c r="J1644" s="265">
        <v>0</v>
      </c>
      <c r="K1644" s="265">
        <v>19.600000000000001</v>
      </c>
      <c r="L1644" s="265">
        <v>0</v>
      </c>
      <c r="M1644" s="265">
        <v>174.6</v>
      </c>
      <c r="N1644" s="265">
        <v>344.35</v>
      </c>
      <c r="O1644" s="265">
        <v>231.45</v>
      </c>
      <c r="P1644" s="265">
        <v>471.59</v>
      </c>
      <c r="Q1644" s="265">
        <v>0</v>
      </c>
      <c r="R1644" s="265">
        <v>5712.75</v>
      </c>
      <c r="S1644" s="265">
        <v>0</v>
      </c>
      <c r="T1644" s="265">
        <v>0</v>
      </c>
      <c r="U1644" s="265">
        <v>0</v>
      </c>
      <c r="V1644" s="265">
        <v>268.73</v>
      </c>
      <c r="W1644" s="265">
        <v>0</v>
      </c>
      <c r="X1644" s="265">
        <v>360.9</v>
      </c>
      <c r="Y1644" s="265">
        <v>0</v>
      </c>
      <c r="Z1644" s="265">
        <v>0</v>
      </c>
    </row>
    <row r="1645" spans="1:26" ht="19.45" customHeight="1">
      <c r="A1645" s="264" t="s">
        <v>1132</v>
      </c>
      <c r="B1645" s="264" t="s">
        <v>735</v>
      </c>
      <c r="C1645" s="264" t="s">
        <v>1147</v>
      </c>
      <c r="D1645" s="265">
        <v>29676.22</v>
      </c>
      <c r="E1645" s="265">
        <v>60</v>
      </c>
      <c r="F1645" s="265">
        <v>0</v>
      </c>
      <c r="G1645" s="265">
        <v>0</v>
      </c>
      <c r="H1645" s="265">
        <v>0</v>
      </c>
      <c r="I1645" s="265">
        <v>3262.25</v>
      </c>
      <c r="J1645" s="265">
        <v>0</v>
      </c>
      <c r="K1645" s="265">
        <v>19.600000000000001</v>
      </c>
      <c r="L1645" s="265">
        <v>0</v>
      </c>
      <c r="M1645" s="265">
        <v>174.6</v>
      </c>
      <c r="N1645" s="265">
        <v>344.35</v>
      </c>
      <c r="O1645" s="265">
        <v>231.45</v>
      </c>
      <c r="P1645" s="265">
        <v>471.59</v>
      </c>
      <c r="Q1645" s="265">
        <v>0</v>
      </c>
      <c r="R1645" s="265">
        <v>5712.75</v>
      </c>
      <c r="S1645" s="265">
        <v>0</v>
      </c>
      <c r="T1645" s="265">
        <v>0</v>
      </c>
      <c r="U1645" s="265">
        <v>0</v>
      </c>
      <c r="V1645" s="265">
        <v>268.73</v>
      </c>
      <c r="W1645" s="265">
        <v>0</v>
      </c>
      <c r="X1645" s="265">
        <v>360.9</v>
      </c>
      <c r="Y1645" s="265">
        <v>0</v>
      </c>
      <c r="Z1645" s="265">
        <v>0</v>
      </c>
    </row>
    <row r="1646" spans="1:26" ht="19.45" customHeight="1">
      <c r="A1646" s="264" t="s">
        <v>1132</v>
      </c>
      <c r="B1646" s="264" t="s">
        <v>735</v>
      </c>
      <c r="C1646" s="264" t="s">
        <v>1123</v>
      </c>
      <c r="D1646" s="265">
        <v>29676.22</v>
      </c>
      <c r="E1646" s="265">
        <v>60</v>
      </c>
      <c r="F1646" s="265">
        <v>0</v>
      </c>
      <c r="G1646" s="265">
        <v>0</v>
      </c>
      <c r="H1646" s="265">
        <v>0</v>
      </c>
      <c r="I1646" s="265">
        <v>3262.25</v>
      </c>
      <c r="J1646" s="265">
        <v>0</v>
      </c>
      <c r="K1646" s="265">
        <v>46.65</v>
      </c>
      <c r="L1646" s="265">
        <v>0</v>
      </c>
      <c r="M1646" s="265">
        <v>174.6</v>
      </c>
      <c r="N1646" s="265">
        <v>344.35</v>
      </c>
      <c r="O1646" s="265">
        <v>231.45</v>
      </c>
      <c r="P1646" s="265">
        <v>471.59</v>
      </c>
      <c r="Q1646" s="265">
        <v>0</v>
      </c>
      <c r="R1646" s="265">
        <v>5712.75</v>
      </c>
      <c r="S1646" s="265">
        <v>0</v>
      </c>
      <c r="T1646" s="265">
        <v>0</v>
      </c>
      <c r="U1646" s="265">
        <v>0</v>
      </c>
      <c r="V1646" s="265">
        <v>268.73</v>
      </c>
      <c r="W1646" s="265">
        <v>0</v>
      </c>
      <c r="X1646" s="265">
        <v>360.9</v>
      </c>
      <c r="Y1646" s="265">
        <v>0</v>
      </c>
      <c r="Z1646" s="265">
        <v>0</v>
      </c>
    </row>
    <row r="1647" spans="1:26" ht="19.45" customHeight="1">
      <c r="A1647" s="264" t="s">
        <v>1132</v>
      </c>
      <c r="B1647" s="264" t="s">
        <v>735</v>
      </c>
      <c r="C1647" s="264" t="s">
        <v>1148</v>
      </c>
      <c r="D1647" s="265">
        <v>29676.22</v>
      </c>
      <c r="E1647" s="265">
        <v>60</v>
      </c>
      <c r="F1647" s="265">
        <v>0</v>
      </c>
      <c r="G1647" s="265">
        <v>0</v>
      </c>
      <c r="H1647" s="265">
        <v>0</v>
      </c>
      <c r="I1647" s="265">
        <v>3262.25</v>
      </c>
      <c r="J1647" s="265">
        <v>0</v>
      </c>
      <c r="K1647" s="265">
        <v>19.600000000000001</v>
      </c>
      <c r="L1647" s="265">
        <v>0</v>
      </c>
      <c r="M1647" s="265">
        <v>174.6</v>
      </c>
      <c r="N1647" s="265">
        <v>344.35</v>
      </c>
      <c r="O1647" s="265">
        <v>231.45</v>
      </c>
      <c r="P1647" s="265">
        <v>471.59</v>
      </c>
      <c r="Q1647" s="265">
        <v>0</v>
      </c>
      <c r="R1647" s="265">
        <v>5712.75</v>
      </c>
      <c r="S1647" s="265">
        <v>0</v>
      </c>
      <c r="T1647" s="265">
        <v>0</v>
      </c>
      <c r="U1647" s="265">
        <v>0</v>
      </c>
      <c r="V1647" s="265">
        <v>268.73</v>
      </c>
      <c r="W1647" s="265">
        <v>0</v>
      </c>
      <c r="X1647" s="265">
        <v>360.9</v>
      </c>
      <c r="Y1647" s="265">
        <v>0</v>
      </c>
      <c r="Z1647" s="265">
        <v>0</v>
      </c>
    </row>
    <row r="1648" spans="1:26" ht="19.45" customHeight="1">
      <c r="A1648" s="264" t="s">
        <v>1132</v>
      </c>
      <c r="B1648" s="264" t="s">
        <v>735</v>
      </c>
      <c r="C1648" s="264" t="s">
        <v>1150</v>
      </c>
      <c r="D1648" s="265">
        <v>29676.22</v>
      </c>
      <c r="E1648" s="265">
        <v>80.400000000000006</v>
      </c>
      <c r="F1648" s="265">
        <v>0</v>
      </c>
      <c r="G1648" s="265">
        <v>0</v>
      </c>
      <c r="H1648" s="265">
        <v>0</v>
      </c>
      <c r="I1648" s="265">
        <v>3262.25</v>
      </c>
      <c r="J1648" s="265">
        <v>0</v>
      </c>
      <c r="K1648" s="265">
        <v>46.65</v>
      </c>
      <c r="L1648" s="265">
        <v>0</v>
      </c>
      <c r="M1648" s="265">
        <v>174.6</v>
      </c>
      <c r="N1648" s="265">
        <v>344.35</v>
      </c>
      <c r="O1648" s="265">
        <v>231.45</v>
      </c>
      <c r="P1648" s="265">
        <v>471.59</v>
      </c>
      <c r="Q1648" s="265">
        <v>0</v>
      </c>
      <c r="R1648" s="265">
        <v>5712.75</v>
      </c>
      <c r="S1648" s="265">
        <v>0</v>
      </c>
      <c r="T1648" s="265">
        <v>0</v>
      </c>
      <c r="U1648" s="265">
        <v>0</v>
      </c>
      <c r="V1648" s="265">
        <v>268.73</v>
      </c>
      <c r="W1648" s="265">
        <v>0</v>
      </c>
      <c r="X1648" s="265">
        <v>360.9</v>
      </c>
      <c r="Y1648" s="265">
        <v>0</v>
      </c>
      <c r="Z1648" s="265">
        <v>0</v>
      </c>
    </row>
    <row r="1649" spans="1:26" ht="19.45" customHeight="1">
      <c r="A1649" s="264" t="s">
        <v>1132</v>
      </c>
      <c r="B1649" s="264" t="s">
        <v>735</v>
      </c>
      <c r="C1649" s="264" t="s">
        <v>1124</v>
      </c>
      <c r="D1649" s="265">
        <v>29676.22</v>
      </c>
      <c r="E1649" s="265">
        <v>80.400000000000006</v>
      </c>
      <c r="F1649" s="265">
        <v>0</v>
      </c>
      <c r="G1649" s="265">
        <v>0</v>
      </c>
      <c r="H1649" s="265">
        <v>0</v>
      </c>
      <c r="I1649" s="265">
        <v>3262.25</v>
      </c>
      <c r="J1649" s="265">
        <v>0</v>
      </c>
      <c r="K1649" s="265">
        <v>19.600000000000001</v>
      </c>
      <c r="L1649" s="265">
        <v>0</v>
      </c>
      <c r="M1649" s="265">
        <v>174.6</v>
      </c>
      <c r="N1649" s="265">
        <v>344.35</v>
      </c>
      <c r="O1649" s="265">
        <v>231.45</v>
      </c>
      <c r="P1649" s="265">
        <v>471.59</v>
      </c>
      <c r="Q1649" s="265">
        <v>0</v>
      </c>
      <c r="R1649" s="265">
        <v>5712.75</v>
      </c>
      <c r="S1649" s="265">
        <v>0</v>
      </c>
      <c r="T1649" s="265">
        <v>0</v>
      </c>
      <c r="U1649" s="265">
        <v>0</v>
      </c>
      <c r="V1649" s="265">
        <v>268.73</v>
      </c>
      <c r="W1649" s="265">
        <v>0</v>
      </c>
      <c r="X1649" s="265">
        <v>360.9</v>
      </c>
      <c r="Y1649" s="265">
        <v>0</v>
      </c>
      <c r="Z1649" s="265">
        <v>0</v>
      </c>
    </row>
    <row r="1650" spans="1:26" ht="19.45" customHeight="1">
      <c r="A1650" s="264" t="s">
        <v>1132</v>
      </c>
      <c r="B1650" s="264" t="s">
        <v>735</v>
      </c>
      <c r="C1650" s="264" t="s">
        <v>1151</v>
      </c>
      <c r="D1650" s="265">
        <v>29676.22</v>
      </c>
      <c r="E1650" s="265">
        <v>80.400000000000006</v>
      </c>
      <c r="F1650" s="265">
        <v>0</v>
      </c>
      <c r="G1650" s="265">
        <v>0</v>
      </c>
      <c r="H1650" s="265">
        <v>0</v>
      </c>
      <c r="I1650" s="265">
        <v>3262.25</v>
      </c>
      <c r="J1650" s="265">
        <v>0</v>
      </c>
      <c r="K1650" s="265">
        <v>19.600000000000001</v>
      </c>
      <c r="L1650" s="265">
        <v>0</v>
      </c>
      <c r="M1650" s="265">
        <v>174.6</v>
      </c>
      <c r="N1650" s="265">
        <v>344.35</v>
      </c>
      <c r="O1650" s="265">
        <v>231.45</v>
      </c>
      <c r="P1650" s="265">
        <v>471.59</v>
      </c>
      <c r="Q1650" s="265">
        <v>0</v>
      </c>
      <c r="R1650" s="265">
        <v>5712.75</v>
      </c>
      <c r="S1650" s="265">
        <v>0</v>
      </c>
      <c r="T1650" s="265">
        <v>0</v>
      </c>
      <c r="U1650" s="265">
        <v>0</v>
      </c>
      <c r="V1650" s="265">
        <v>268.73</v>
      </c>
      <c r="W1650" s="265">
        <v>0</v>
      </c>
      <c r="X1650" s="265">
        <v>360.9</v>
      </c>
      <c r="Y1650" s="265">
        <v>0</v>
      </c>
      <c r="Z1650" s="265">
        <v>0</v>
      </c>
    </row>
    <row r="1651" spans="1:26" ht="19.45" customHeight="1">
      <c r="A1651" s="264" t="s">
        <v>1132</v>
      </c>
      <c r="B1651" s="264" t="s">
        <v>735</v>
      </c>
      <c r="C1651" s="264" t="s">
        <v>1126</v>
      </c>
      <c r="D1651" s="265">
        <v>29676.22</v>
      </c>
      <c r="E1651" s="265">
        <v>80.400000000000006</v>
      </c>
      <c r="F1651" s="265">
        <v>0</v>
      </c>
      <c r="G1651" s="265">
        <v>0</v>
      </c>
      <c r="H1651" s="265">
        <v>0</v>
      </c>
      <c r="I1651" s="265">
        <v>3262.25</v>
      </c>
      <c r="J1651" s="265">
        <v>0</v>
      </c>
      <c r="K1651" s="265">
        <v>46.65</v>
      </c>
      <c r="L1651" s="265">
        <v>0</v>
      </c>
      <c r="M1651" s="265">
        <v>174.6</v>
      </c>
      <c r="N1651" s="265">
        <v>344.35</v>
      </c>
      <c r="O1651" s="265">
        <v>231.45</v>
      </c>
      <c r="P1651" s="265">
        <v>471.59</v>
      </c>
      <c r="Q1651" s="265">
        <v>0</v>
      </c>
      <c r="R1651" s="265">
        <v>5712.75</v>
      </c>
      <c r="S1651" s="265">
        <v>0</v>
      </c>
      <c r="T1651" s="265">
        <v>0</v>
      </c>
      <c r="U1651" s="265">
        <v>0</v>
      </c>
      <c r="V1651" s="265">
        <v>268.73</v>
      </c>
      <c r="W1651" s="265">
        <v>0</v>
      </c>
      <c r="X1651" s="265">
        <v>360.9</v>
      </c>
      <c r="Y1651" s="265">
        <v>0</v>
      </c>
      <c r="Z1651" s="265">
        <v>0</v>
      </c>
    </row>
    <row r="1652" spans="1:26" ht="19.45" customHeight="1">
      <c r="A1652" s="264" t="s">
        <v>1132</v>
      </c>
      <c r="B1652" s="264" t="s">
        <v>735</v>
      </c>
      <c r="C1652" s="264" t="s">
        <v>1130</v>
      </c>
      <c r="D1652" s="265">
        <v>29676.22</v>
      </c>
      <c r="E1652" s="265">
        <v>80.400000000000006</v>
      </c>
      <c r="F1652" s="265">
        <v>0</v>
      </c>
      <c r="G1652" s="265">
        <v>0</v>
      </c>
      <c r="H1652" s="265">
        <v>0</v>
      </c>
      <c r="I1652" s="265">
        <v>3262.25</v>
      </c>
      <c r="J1652" s="265">
        <v>0</v>
      </c>
      <c r="K1652" s="265">
        <v>19.600000000000001</v>
      </c>
      <c r="L1652" s="265">
        <v>0</v>
      </c>
      <c r="M1652" s="265">
        <v>174.6</v>
      </c>
      <c r="N1652" s="265">
        <v>344.35</v>
      </c>
      <c r="O1652" s="265">
        <v>231.45</v>
      </c>
      <c r="P1652" s="265">
        <v>471.59</v>
      </c>
      <c r="Q1652" s="265">
        <v>0</v>
      </c>
      <c r="R1652" s="265">
        <v>5712.75</v>
      </c>
      <c r="S1652" s="265">
        <v>0</v>
      </c>
      <c r="T1652" s="265">
        <v>0</v>
      </c>
      <c r="U1652" s="265">
        <v>0</v>
      </c>
      <c r="V1652" s="265">
        <v>268.73</v>
      </c>
      <c r="W1652" s="265">
        <v>0</v>
      </c>
      <c r="X1652" s="265">
        <v>360.9</v>
      </c>
      <c r="Y1652" s="265">
        <v>0</v>
      </c>
      <c r="Z1652" s="265">
        <v>0</v>
      </c>
    </row>
    <row r="1653" spans="1:26" ht="19.45" customHeight="1">
      <c r="A1653" s="264" t="s">
        <v>1132</v>
      </c>
      <c r="B1653" s="264" t="s">
        <v>735</v>
      </c>
      <c r="C1653" s="264" t="s">
        <v>1152</v>
      </c>
      <c r="D1653" s="265">
        <v>29676.22</v>
      </c>
      <c r="E1653" s="265">
        <v>102</v>
      </c>
      <c r="F1653" s="265">
        <v>0</v>
      </c>
      <c r="G1653" s="265">
        <v>0</v>
      </c>
      <c r="H1653" s="265">
        <v>0</v>
      </c>
      <c r="I1653" s="265">
        <v>3262.25</v>
      </c>
      <c r="J1653" s="265">
        <v>0</v>
      </c>
      <c r="K1653" s="265">
        <v>46.65</v>
      </c>
      <c r="L1653" s="265">
        <v>0</v>
      </c>
      <c r="M1653" s="265">
        <v>174.6</v>
      </c>
      <c r="N1653" s="265">
        <v>344.35</v>
      </c>
      <c r="O1653" s="265">
        <v>231.45</v>
      </c>
      <c r="P1653" s="265">
        <v>471.59</v>
      </c>
      <c r="Q1653" s="265">
        <v>0</v>
      </c>
      <c r="R1653" s="265">
        <v>5712.75</v>
      </c>
      <c r="S1653" s="265">
        <v>0</v>
      </c>
      <c r="T1653" s="265">
        <v>0</v>
      </c>
      <c r="U1653" s="265">
        <v>0</v>
      </c>
      <c r="V1653" s="265">
        <v>268.73</v>
      </c>
      <c r="W1653" s="265">
        <v>0</v>
      </c>
      <c r="X1653" s="265">
        <v>360.9</v>
      </c>
      <c r="Y1653" s="265">
        <v>0</v>
      </c>
      <c r="Z1653" s="265">
        <v>0</v>
      </c>
    </row>
    <row r="1654" spans="1:26" ht="19.45" customHeight="1">
      <c r="A1654" s="264" t="s">
        <v>1132</v>
      </c>
      <c r="B1654" s="264" t="s">
        <v>735</v>
      </c>
      <c r="C1654" s="264" t="s">
        <v>1128</v>
      </c>
      <c r="D1654" s="265">
        <v>29676.22</v>
      </c>
      <c r="E1654" s="265">
        <v>102</v>
      </c>
      <c r="F1654" s="265">
        <v>0</v>
      </c>
      <c r="G1654" s="265">
        <v>0</v>
      </c>
      <c r="H1654" s="265">
        <v>0</v>
      </c>
      <c r="I1654" s="265">
        <v>3262.25</v>
      </c>
      <c r="J1654" s="265">
        <v>0</v>
      </c>
      <c r="K1654" s="265">
        <v>19.600000000000001</v>
      </c>
      <c r="L1654" s="265">
        <v>0</v>
      </c>
      <c r="M1654" s="265">
        <v>174.6</v>
      </c>
      <c r="N1654" s="265">
        <v>344.35</v>
      </c>
      <c r="O1654" s="265">
        <v>231.45</v>
      </c>
      <c r="P1654" s="265">
        <v>471.59</v>
      </c>
      <c r="Q1654" s="265">
        <v>0</v>
      </c>
      <c r="R1654" s="265">
        <v>5712.75</v>
      </c>
      <c r="S1654" s="265">
        <v>0</v>
      </c>
      <c r="T1654" s="265">
        <v>0</v>
      </c>
      <c r="U1654" s="265">
        <v>0</v>
      </c>
      <c r="V1654" s="265">
        <v>268.73</v>
      </c>
      <c r="W1654" s="265">
        <v>0</v>
      </c>
      <c r="X1654" s="265">
        <v>360.9</v>
      </c>
      <c r="Y1654" s="265">
        <v>0</v>
      </c>
      <c r="Z1654" s="265">
        <v>0</v>
      </c>
    </row>
    <row r="1655" spans="1:26" ht="19.45" customHeight="1">
      <c r="A1655" s="264" t="s">
        <v>1132</v>
      </c>
      <c r="B1655" s="264" t="s">
        <v>735</v>
      </c>
      <c r="C1655" s="264" t="s">
        <v>1129</v>
      </c>
      <c r="D1655" s="265">
        <v>29676.22</v>
      </c>
      <c r="E1655" s="265">
        <v>102</v>
      </c>
      <c r="F1655" s="265">
        <v>0</v>
      </c>
      <c r="G1655" s="265">
        <v>0</v>
      </c>
      <c r="H1655" s="265">
        <v>0</v>
      </c>
      <c r="I1655" s="265">
        <v>3262.25</v>
      </c>
      <c r="J1655" s="265">
        <v>0</v>
      </c>
      <c r="K1655" s="265">
        <v>46.65</v>
      </c>
      <c r="L1655" s="265">
        <v>0</v>
      </c>
      <c r="M1655" s="265">
        <v>174.6</v>
      </c>
      <c r="N1655" s="265">
        <v>344.35</v>
      </c>
      <c r="O1655" s="265">
        <v>231.45</v>
      </c>
      <c r="P1655" s="265">
        <v>471.59</v>
      </c>
      <c r="Q1655" s="265">
        <v>0</v>
      </c>
      <c r="R1655" s="265">
        <v>5712.75</v>
      </c>
      <c r="S1655" s="265">
        <v>0</v>
      </c>
      <c r="T1655" s="265">
        <v>0</v>
      </c>
      <c r="U1655" s="265">
        <v>0</v>
      </c>
      <c r="V1655" s="265">
        <v>268.73</v>
      </c>
      <c r="W1655" s="265">
        <v>0</v>
      </c>
      <c r="X1655" s="265">
        <v>360.9</v>
      </c>
      <c r="Y1655" s="265">
        <v>0</v>
      </c>
      <c r="Z1655" s="265">
        <v>0</v>
      </c>
    </row>
    <row r="1656" spans="1:26" ht="19.45" customHeight="1">
      <c r="A1656" s="264" t="s">
        <v>1132</v>
      </c>
      <c r="B1656" s="264" t="s">
        <v>735</v>
      </c>
      <c r="C1656" s="264" t="s">
        <v>1131</v>
      </c>
      <c r="D1656" s="265">
        <v>29676.22</v>
      </c>
      <c r="E1656" s="265">
        <v>102</v>
      </c>
      <c r="F1656" s="265">
        <v>0</v>
      </c>
      <c r="G1656" s="265">
        <v>0</v>
      </c>
      <c r="H1656" s="265">
        <v>0</v>
      </c>
      <c r="I1656" s="265">
        <v>3262.25</v>
      </c>
      <c r="J1656" s="265">
        <v>0</v>
      </c>
      <c r="K1656" s="265">
        <v>19.600000000000001</v>
      </c>
      <c r="L1656" s="265">
        <v>0</v>
      </c>
      <c r="M1656" s="265">
        <v>174.6</v>
      </c>
      <c r="N1656" s="265">
        <v>344.35</v>
      </c>
      <c r="O1656" s="265">
        <v>231.45</v>
      </c>
      <c r="P1656" s="265">
        <v>471.59</v>
      </c>
      <c r="Q1656" s="265">
        <v>0</v>
      </c>
      <c r="R1656" s="265">
        <v>5712.75</v>
      </c>
      <c r="S1656" s="265">
        <v>0</v>
      </c>
      <c r="T1656" s="265">
        <v>0</v>
      </c>
      <c r="U1656" s="265">
        <v>0</v>
      </c>
      <c r="V1656" s="265">
        <v>268.73</v>
      </c>
      <c r="W1656" s="265">
        <v>0</v>
      </c>
      <c r="X1656" s="265">
        <v>360.9</v>
      </c>
      <c r="Y1656" s="265">
        <v>0</v>
      </c>
      <c r="Z1656" s="265">
        <v>0</v>
      </c>
    </row>
    <row r="1657" spans="1:26" ht="19.45" customHeight="1">
      <c r="A1657" s="264" t="s">
        <v>1132</v>
      </c>
      <c r="B1657" s="264" t="s">
        <v>825</v>
      </c>
      <c r="C1657" s="264" t="s">
        <v>1139</v>
      </c>
      <c r="D1657" s="265">
        <v>38820.879999999997</v>
      </c>
      <c r="E1657" s="265">
        <v>32.4</v>
      </c>
      <c r="F1657" s="265">
        <v>0</v>
      </c>
      <c r="G1657" s="265">
        <v>0</v>
      </c>
      <c r="H1657" s="265">
        <v>0</v>
      </c>
      <c r="I1657" s="265">
        <v>3262.25</v>
      </c>
      <c r="J1657" s="265">
        <v>0</v>
      </c>
      <c r="K1657" s="265">
        <v>19.600000000000001</v>
      </c>
      <c r="L1657" s="265">
        <v>0</v>
      </c>
      <c r="M1657" s="265">
        <v>174.6</v>
      </c>
      <c r="N1657" s="265">
        <v>344.35</v>
      </c>
      <c r="O1657" s="265">
        <v>231.45</v>
      </c>
      <c r="P1657" s="265">
        <v>471.59</v>
      </c>
      <c r="Q1657" s="265">
        <v>0</v>
      </c>
      <c r="R1657" s="265">
        <v>5712.75</v>
      </c>
      <c r="S1657" s="265">
        <v>0</v>
      </c>
      <c r="T1657" s="265">
        <v>0</v>
      </c>
      <c r="U1657" s="265">
        <v>0</v>
      </c>
      <c r="V1657" s="265">
        <v>268.73</v>
      </c>
      <c r="W1657" s="265">
        <v>0</v>
      </c>
      <c r="X1657" s="265">
        <v>360.9</v>
      </c>
      <c r="Y1657" s="265">
        <v>0</v>
      </c>
      <c r="Z1657" s="265">
        <v>0</v>
      </c>
    </row>
    <row r="1658" spans="1:26" ht="19.45" customHeight="1">
      <c r="A1658" s="264" t="s">
        <v>1132</v>
      </c>
      <c r="B1658" s="264" t="s">
        <v>825</v>
      </c>
      <c r="C1658" s="264" t="s">
        <v>58</v>
      </c>
      <c r="D1658" s="265">
        <v>38820.879999999997</v>
      </c>
      <c r="E1658" s="265">
        <v>40.799999999999997</v>
      </c>
      <c r="F1658" s="265">
        <v>0</v>
      </c>
      <c r="G1658" s="265">
        <v>0</v>
      </c>
      <c r="H1658" s="265">
        <v>0</v>
      </c>
      <c r="I1658" s="265">
        <v>3262.25</v>
      </c>
      <c r="J1658" s="265">
        <v>0</v>
      </c>
      <c r="K1658" s="265">
        <v>19.600000000000001</v>
      </c>
      <c r="L1658" s="265">
        <v>0</v>
      </c>
      <c r="M1658" s="265">
        <v>174.6</v>
      </c>
      <c r="N1658" s="265">
        <v>344.35</v>
      </c>
      <c r="O1658" s="265">
        <v>231.45</v>
      </c>
      <c r="P1658" s="265">
        <v>471.59</v>
      </c>
      <c r="Q1658" s="265">
        <v>0</v>
      </c>
      <c r="R1658" s="265">
        <v>5712.75</v>
      </c>
      <c r="S1658" s="265">
        <v>0</v>
      </c>
      <c r="T1658" s="265">
        <v>0</v>
      </c>
      <c r="U1658" s="265">
        <v>0</v>
      </c>
      <c r="V1658" s="265">
        <v>268.73</v>
      </c>
      <c r="W1658" s="265">
        <v>0</v>
      </c>
      <c r="X1658" s="265">
        <v>360.9</v>
      </c>
      <c r="Y1658" s="265">
        <v>0</v>
      </c>
      <c r="Z1658" s="265">
        <v>0</v>
      </c>
    </row>
    <row r="1659" spans="1:26" ht="19.45" customHeight="1">
      <c r="A1659" s="264" t="s">
        <v>1132</v>
      </c>
      <c r="B1659" s="264" t="s">
        <v>825</v>
      </c>
      <c r="C1659" s="264" t="s">
        <v>1122</v>
      </c>
      <c r="D1659" s="265">
        <v>38820.879999999997</v>
      </c>
      <c r="E1659" s="265">
        <v>60</v>
      </c>
      <c r="F1659" s="265">
        <v>0</v>
      </c>
      <c r="G1659" s="265">
        <v>0</v>
      </c>
      <c r="H1659" s="265">
        <v>0</v>
      </c>
      <c r="I1659" s="265">
        <v>3262.25</v>
      </c>
      <c r="J1659" s="265">
        <v>0</v>
      </c>
      <c r="K1659" s="265">
        <v>19.600000000000001</v>
      </c>
      <c r="L1659" s="265">
        <v>0</v>
      </c>
      <c r="M1659" s="265">
        <v>174.6</v>
      </c>
      <c r="N1659" s="265">
        <v>344.35</v>
      </c>
      <c r="O1659" s="265">
        <v>231.45</v>
      </c>
      <c r="P1659" s="265">
        <v>471.59</v>
      </c>
      <c r="Q1659" s="265">
        <v>0</v>
      </c>
      <c r="R1659" s="265">
        <v>5712.75</v>
      </c>
      <c r="S1659" s="265">
        <v>0</v>
      </c>
      <c r="T1659" s="265">
        <v>0</v>
      </c>
      <c r="U1659" s="265">
        <v>0</v>
      </c>
      <c r="V1659" s="265">
        <v>268.73</v>
      </c>
      <c r="W1659" s="265">
        <v>0</v>
      </c>
      <c r="X1659" s="265">
        <v>360.9</v>
      </c>
      <c r="Y1659" s="265">
        <v>0</v>
      </c>
      <c r="Z1659" s="265">
        <v>0</v>
      </c>
    </row>
    <row r="1660" spans="1:26" ht="19.45" customHeight="1">
      <c r="A1660" s="264" t="s">
        <v>1132</v>
      </c>
      <c r="B1660" s="264" t="s">
        <v>825</v>
      </c>
      <c r="C1660" s="264" t="s">
        <v>1147</v>
      </c>
      <c r="D1660" s="265">
        <v>38820.879999999997</v>
      </c>
      <c r="E1660" s="265">
        <v>60</v>
      </c>
      <c r="F1660" s="265">
        <v>0</v>
      </c>
      <c r="G1660" s="265">
        <v>0</v>
      </c>
      <c r="H1660" s="265">
        <v>0</v>
      </c>
      <c r="I1660" s="265">
        <v>3262.25</v>
      </c>
      <c r="J1660" s="265">
        <v>0</v>
      </c>
      <c r="K1660" s="265">
        <v>19.600000000000001</v>
      </c>
      <c r="L1660" s="265">
        <v>0</v>
      </c>
      <c r="M1660" s="265">
        <v>174.6</v>
      </c>
      <c r="N1660" s="265">
        <v>344.35</v>
      </c>
      <c r="O1660" s="265">
        <v>231.45</v>
      </c>
      <c r="P1660" s="265">
        <v>471.59</v>
      </c>
      <c r="Q1660" s="265">
        <v>0</v>
      </c>
      <c r="R1660" s="265">
        <v>5712.75</v>
      </c>
      <c r="S1660" s="265">
        <v>0</v>
      </c>
      <c r="T1660" s="265">
        <v>0</v>
      </c>
      <c r="U1660" s="265">
        <v>0</v>
      </c>
      <c r="V1660" s="265">
        <v>268.73</v>
      </c>
      <c r="W1660" s="265">
        <v>0</v>
      </c>
      <c r="X1660" s="265">
        <v>360.9</v>
      </c>
      <c r="Y1660" s="265">
        <v>0</v>
      </c>
      <c r="Z1660" s="265">
        <v>0</v>
      </c>
    </row>
    <row r="1661" spans="1:26" ht="19.45" customHeight="1">
      <c r="A1661" s="264" t="s">
        <v>1132</v>
      </c>
      <c r="B1661" s="264" t="s">
        <v>825</v>
      </c>
      <c r="C1661" s="264" t="s">
        <v>1123</v>
      </c>
      <c r="D1661" s="265">
        <v>38820.879999999997</v>
      </c>
      <c r="E1661" s="265">
        <v>60</v>
      </c>
      <c r="F1661" s="265">
        <v>0</v>
      </c>
      <c r="G1661" s="265">
        <v>0</v>
      </c>
      <c r="H1661" s="265">
        <v>0</v>
      </c>
      <c r="I1661" s="265">
        <v>3262.25</v>
      </c>
      <c r="J1661" s="265">
        <v>0</v>
      </c>
      <c r="K1661" s="265">
        <v>66.25</v>
      </c>
      <c r="L1661" s="265">
        <v>0</v>
      </c>
      <c r="M1661" s="265">
        <v>174.6</v>
      </c>
      <c r="N1661" s="265">
        <v>344.35</v>
      </c>
      <c r="O1661" s="265">
        <v>231.45</v>
      </c>
      <c r="P1661" s="265">
        <v>471.59</v>
      </c>
      <c r="Q1661" s="265">
        <v>0</v>
      </c>
      <c r="R1661" s="265">
        <v>5712.75</v>
      </c>
      <c r="S1661" s="265">
        <v>0</v>
      </c>
      <c r="T1661" s="265">
        <v>0</v>
      </c>
      <c r="U1661" s="265">
        <v>0</v>
      </c>
      <c r="V1661" s="265">
        <v>268.73</v>
      </c>
      <c r="W1661" s="265">
        <v>0</v>
      </c>
      <c r="X1661" s="265">
        <v>360.9</v>
      </c>
      <c r="Y1661" s="265">
        <v>0</v>
      </c>
      <c r="Z1661" s="265">
        <v>0</v>
      </c>
    </row>
    <row r="1662" spans="1:26" ht="19.45" customHeight="1">
      <c r="A1662" s="264" t="s">
        <v>1132</v>
      </c>
      <c r="B1662" s="264" t="s">
        <v>825</v>
      </c>
      <c r="C1662" s="264" t="s">
        <v>1124</v>
      </c>
      <c r="D1662" s="265">
        <v>38820.879999999997</v>
      </c>
      <c r="E1662" s="265">
        <v>80.400000000000006</v>
      </c>
      <c r="F1662" s="265">
        <v>0</v>
      </c>
      <c r="G1662" s="265">
        <v>0</v>
      </c>
      <c r="H1662" s="265">
        <v>0</v>
      </c>
      <c r="I1662" s="265">
        <v>3262.25</v>
      </c>
      <c r="J1662" s="265">
        <v>0</v>
      </c>
      <c r="K1662" s="265">
        <v>19.600000000000001</v>
      </c>
      <c r="L1662" s="265">
        <v>0</v>
      </c>
      <c r="M1662" s="265">
        <v>174.6</v>
      </c>
      <c r="N1662" s="265">
        <v>344.35</v>
      </c>
      <c r="O1662" s="265">
        <v>231.45</v>
      </c>
      <c r="P1662" s="265">
        <v>471.59</v>
      </c>
      <c r="Q1662" s="265">
        <v>0</v>
      </c>
      <c r="R1662" s="265">
        <v>5712.75</v>
      </c>
      <c r="S1662" s="265">
        <v>0</v>
      </c>
      <c r="T1662" s="265">
        <v>0</v>
      </c>
      <c r="U1662" s="265">
        <v>0</v>
      </c>
      <c r="V1662" s="265">
        <v>268.73</v>
      </c>
      <c r="W1662" s="265">
        <v>0</v>
      </c>
      <c r="X1662" s="265">
        <v>360.9</v>
      </c>
      <c r="Y1662" s="265">
        <v>0</v>
      </c>
      <c r="Z1662" s="265">
        <v>0</v>
      </c>
    </row>
    <row r="1663" spans="1:26" ht="19.45" customHeight="1">
      <c r="A1663" s="264" t="s">
        <v>1132</v>
      </c>
      <c r="B1663" s="264" t="s">
        <v>825</v>
      </c>
      <c r="C1663" s="264" t="s">
        <v>1126</v>
      </c>
      <c r="D1663" s="265">
        <v>38820.879999999997</v>
      </c>
      <c r="E1663" s="265">
        <v>80.400000000000006</v>
      </c>
      <c r="F1663" s="265">
        <v>0</v>
      </c>
      <c r="G1663" s="265">
        <v>0</v>
      </c>
      <c r="H1663" s="265">
        <v>0</v>
      </c>
      <c r="I1663" s="265">
        <v>3262.25</v>
      </c>
      <c r="J1663" s="265">
        <v>0</v>
      </c>
      <c r="K1663" s="265">
        <v>66.25</v>
      </c>
      <c r="L1663" s="265">
        <v>0</v>
      </c>
      <c r="M1663" s="265">
        <v>174.6</v>
      </c>
      <c r="N1663" s="265">
        <v>344.35</v>
      </c>
      <c r="O1663" s="265">
        <v>231.45</v>
      </c>
      <c r="P1663" s="265">
        <v>471.59</v>
      </c>
      <c r="Q1663" s="265">
        <v>0</v>
      </c>
      <c r="R1663" s="265">
        <v>5712.75</v>
      </c>
      <c r="S1663" s="265">
        <v>0</v>
      </c>
      <c r="T1663" s="265">
        <v>0</v>
      </c>
      <c r="U1663" s="265">
        <v>0</v>
      </c>
      <c r="V1663" s="265">
        <v>268.73</v>
      </c>
      <c r="W1663" s="265">
        <v>0</v>
      </c>
      <c r="X1663" s="265">
        <v>360.9</v>
      </c>
      <c r="Y1663" s="265">
        <v>0</v>
      </c>
      <c r="Z1663" s="265">
        <v>0</v>
      </c>
    </row>
    <row r="1664" spans="1:26" ht="19.45" customHeight="1">
      <c r="A1664" s="264" t="s">
        <v>1132</v>
      </c>
      <c r="B1664" s="264" t="s">
        <v>825</v>
      </c>
      <c r="C1664" s="264" t="s">
        <v>1130</v>
      </c>
      <c r="D1664" s="265">
        <v>38820.879999999997</v>
      </c>
      <c r="E1664" s="265">
        <v>80.400000000000006</v>
      </c>
      <c r="F1664" s="265">
        <v>0</v>
      </c>
      <c r="G1664" s="265">
        <v>0</v>
      </c>
      <c r="H1664" s="265">
        <v>0</v>
      </c>
      <c r="I1664" s="265">
        <v>3262.25</v>
      </c>
      <c r="J1664" s="265">
        <v>0</v>
      </c>
      <c r="K1664" s="265">
        <v>19.600000000000001</v>
      </c>
      <c r="L1664" s="265">
        <v>0</v>
      </c>
      <c r="M1664" s="265">
        <v>174.6</v>
      </c>
      <c r="N1664" s="265">
        <v>344.35</v>
      </c>
      <c r="O1664" s="265">
        <v>231.45</v>
      </c>
      <c r="P1664" s="265">
        <v>471.59</v>
      </c>
      <c r="Q1664" s="265">
        <v>0</v>
      </c>
      <c r="R1664" s="265">
        <v>5712.75</v>
      </c>
      <c r="S1664" s="265">
        <v>0</v>
      </c>
      <c r="T1664" s="265">
        <v>0</v>
      </c>
      <c r="U1664" s="265">
        <v>0</v>
      </c>
      <c r="V1664" s="265">
        <v>268.73</v>
      </c>
      <c r="W1664" s="265">
        <v>0</v>
      </c>
      <c r="X1664" s="265">
        <v>360.9</v>
      </c>
      <c r="Y1664" s="265">
        <v>0</v>
      </c>
      <c r="Z1664" s="265">
        <v>0</v>
      </c>
    </row>
    <row r="1665" spans="1:26" ht="19.45" customHeight="1">
      <c r="A1665" s="264" t="s">
        <v>1132</v>
      </c>
      <c r="B1665" s="264" t="s">
        <v>825</v>
      </c>
      <c r="C1665" s="264" t="s">
        <v>1152</v>
      </c>
      <c r="D1665" s="265">
        <v>38820.879999999997</v>
      </c>
      <c r="E1665" s="265">
        <v>102</v>
      </c>
      <c r="F1665" s="265">
        <v>0</v>
      </c>
      <c r="G1665" s="265">
        <v>0</v>
      </c>
      <c r="H1665" s="265">
        <v>0</v>
      </c>
      <c r="I1665" s="265">
        <v>3262.25</v>
      </c>
      <c r="J1665" s="265">
        <v>0</v>
      </c>
      <c r="K1665" s="265">
        <v>46.65</v>
      </c>
      <c r="L1665" s="265">
        <v>0</v>
      </c>
      <c r="M1665" s="265">
        <v>174.6</v>
      </c>
      <c r="N1665" s="265">
        <v>344.35</v>
      </c>
      <c r="O1665" s="265">
        <v>231.45</v>
      </c>
      <c r="P1665" s="265">
        <v>471.59</v>
      </c>
      <c r="Q1665" s="265">
        <v>0</v>
      </c>
      <c r="R1665" s="265">
        <v>5712.75</v>
      </c>
      <c r="S1665" s="265">
        <v>0</v>
      </c>
      <c r="T1665" s="265">
        <v>0</v>
      </c>
      <c r="U1665" s="265">
        <v>0</v>
      </c>
      <c r="V1665" s="265">
        <v>268.73</v>
      </c>
      <c r="W1665" s="265">
        <v>0</v>
      </c>
      <c r="X1665" s="265">
        <v>360.9</v>
      </c>
      <c r="Y1665" s="265">
        <v>0</v>
      </c>
      <c r="Z1665" s="265">
        <v>0</v>
      </c>
    </row>
    <row r="1666" spans="1:26" ht="19.45" customHeight="1">
      <c r="A1666" s="264" t="s">
        <v>1132</v>
      </c>
      <c r="B1666" s="264" t="s">
        <v>825</v>
      </c>
      <c r="C1666" s="264" t="s">
        <v>1128</v>
      </c>
      <c r="D1666" s="265">
        <v>38820.879999999997</v>
      </c>
      <c r="E1666" s="265">
        <v>102</v>
      </c>
      <c r="F1666" s="265">
        <v>0</v>
      </c>
      <c r="G1666" s="265">
        <v>0</v>
      </c>
      <c r="H1666" s="265">
        <v>0</v>
      </c>
      <c r="I1666" s="265">
        <v>3262.25</v>
      </c>
      <c r="J1666" s="265">
        <v>0</v>
      </c>
      <c r="K1666" s="265">
        <v>19.600000000000001</v>
      </c>
      <c r="L1666" s="265">
        <v>0</v>
      </c>
      <c r="M1666" s="265">
        <v>174.6</v>
      </c>
      <c r="N1666" s="265">
        <v>344.35</v>
      </c>
      <c r="O1666" s="265">
        <v>231.45</v>
      </c>
      <c r="P1666" s="265">
        <v>471.59</v>
      </c>
      <c r="Q1666" s="265">
        <v>0</v>
      </c>
      <c r="R1666" s="265">
        <v>5712.75</v>
      </c>
      <c r="S1666" s="265">
        <v>0</v>
      </c>
      <c r="T1666" s="265">
        <v>0</v>
      </c>
      <c r="U1666" s="265">
        <v>0</v>
      </c>
      <c r="V1666" s="265">
        <v>268.73</v>
      </c>
      <c r="W1666" s="265">
        <v>0</v>
      </c>
      <c r="X1666" s="265">
        <v>360.9</v>
      </c>
      <c r="Y1666" s="265">
        <v>0</v>
      </c>
      <c r="Z1666" s="265">
        <v>0</v>
      </c>
    </row>
    <row r="1667" spans="1:26" ht="19.45" customHeight="1">
      <c r="A1667" s="264" t="s">
        <v>1132</v>
      </c>
      <c r="B1667" s="264" t="s">
        <v>825</v>
      </c>
      <c r="C1667" s="264" t="s">
        <v>1153</v>
      </c>
      <c r="D1667" s="265">
        <v>38820.879999999997</v>
      </c>
      <c r="E1667" s="265">
        <v>102</v>
      </c>
      <c r="F1667" s="265">
        <v>0</v>
      </c>
      <c r="G1667" s="265">
        <v>0</v>
      </c>
      <c r="H1667" s="265">
        <v>0</v>
      </c>
      <c r="I1667" s="265">
        <v>3262.25</v>
      </c>
      <c r="J1667" s="265">
        <v>0</v>
      </c>
      <c r="K1667" s="265">
        <v>19.600000000000001</v>
      </c>
      <c r="L1667" s="265">
        <v>0</v>
      </c>
      <c r="M1667" s="265">
        <v>174.6</v>
      </c>
      <c r="N1667" s="265">
        <v>344.35</v>
      </c>
      <c r="O1667" s="265">
        <v>231.45</v>
      </c>
      <c r="P1667" s="265">
        <v>471.59</v>
      </c>
      <c r="Q1667" s="265">
        <v>0</v>
      </c>
      <c r="R1667" s="265">
        <v>5712.75</v>
      </c>
      <c r="S1667" s="265">
        <v>0</v>
      </c>
      <c r="T1667" s="265">
        <v>0</v>
      </c>
      <c r="U1667" s="265">
        <v>0</v>
      </c>
      <c r="V1667" s="265">
        <v>268.73</v>
      </c>
      <c r="W1667" s="265">
        <v>0</v>
      </c>
      <c r="X1667" s="265">
        <v>360.9</v>
      </c>
      <c r="Y1667" s="265">
        <v>0</v>
      </c>
      <c r="Z1667" s="265">
        <v>0</v>
      </c>
    </row>
    <row r="1668" spans="1:26" ht="19.45" customHeight="1">
      <c r="A1668" s="264" t="s">
        <v>1132</v>
      </c>
      <c r="B1668" s="264" t="s">
        <v>825</v>
      </c>
      <c r="C1668" s="264" t="s">
        <v>1129</v>
      </c>
      <c r="D1668" s="265">
        <v>38820.879999999997</v>
      </c>
      <c r="E1668" s="265">
        <v>102</v>
      </c>
      <c r="F1668" s="265">
        <v>0</v>
      </c>
      <c r="G1668" s="265">
        <v>0</v>
      </c>
      <c r="H1668" s="265">
        <v>0</v>
      </c>
      <c r="I1668" s="265">
        <v>3262.25</v>
      </c>
      <c r="J1668" s="265">
        <v>0</v>
      </c>
      <c r="K1668" s="265">
        <v>66.25</v>
      </c>
      <c r="L1668" s="265">
        <v>0</v>
      </c>
      <c r="M1668" s="265">
        <v>174.6</v>
      </c>
      <c r="N1668" s="265">
        <v>344.35</v>
      </c>
      <c r="O1668" s="265">
        <v>231.45</v>
      </c>
      <c r="P1668" s="265">
        <v>471.59</v>
      </c>
      <c r="Q1668" s="265">
        <v>0</v>
      </c>
      <c r="R1668" s="265">
        <v>5712.75</v>
      </c>
      <c r="S1668" s="265">
        <v>0</v>
      </c>
      <c r="T1668" s="265">
        <v>0</v>
      </c>
      <c r="U1668" s="265">
        <v>0</v>
      </c>
      <c r="V1668" s="265">
        <v>268.73</v>
      </c>
      <c r="W1668" s="265">
        <v>0</v>
      </c>
      <c r="X1668" s="265">
        <v>360.9</v>
      </c>
      <c r="Y1668" s="265">
        <v>0</v>
      </c>
      <c r="Z1668" s="265">
        <v>0</v>
      </c>
    </row>
    <row r="1669" spans="1:26" ht="19.45" customHeight="1">
      <c r="A1669" s="264" t="s">
        <v>1132</v>
      </c>
      <c r="B1669" s="264" t="s">
        <v>825</v>
      </c>
      <c r="C1669" s="264" t="s">
        <v>1131</v>
      </c>
      <c r="D1669" s="265">
        <v>38820.879999999997</v>
      </c>
      <c r="E1669" s="265">
        <v>102</v>
      </c>
      <c r="F1669" s="265">
        <v>0</v>
      </c>
      <c r="G1669" s="265">
        <v>0</v>
      </c>
      <c r="H1669" s="265">
        <v>0</v>
      </c>
      <c r="I1669" s="265">
        <v>3262.25</v>
      </c>
      <c r="J1669" s="265">
        <v>0</v>
      </c>
      <c r="K1669" s="265">
        <v>19.600000000000001</v>
      </c>
      <c r="L1669" s="265">
        <v>0</v>
      </c>
      <c r="M1669" s="265">
        <v>174.6</v>
      </c>
      <c r="N1669" s="265">
        <v>344.35</v>
      </c>
      <c r="O1669" s="265">
        <v>231.45</v>
      </c>
      <c r="P1669" s="265">
        <v>471.59</v>
      </c>
      <c r="Q1669" s="265">
        <v>0</v>
      </c>
      <c r="R1669" s="265">
        <v>5712.75</v>
      </c>
      <c r="S1669" s="265">
        <v>0</v>
      </c>
      <c r="T1669" s="265">
        <v>0</v>
      </c>
      <c r="U1669" s="265">
        <v>0</v>
      </c>
      <c r="V1669" s="265">
        <v>268.73</v>
      </c>
      <c r="W1669" s="265">
        <v>0</v>
      </c>
      <c r="X1669" s="265">
        <v>360.9</v>
      </c>
      <c r="Y1669" s="265">
        <v>0</v>
      </c>
      <c r="Z1669" s="265">
        <v>0</v>
      </c>
    </row>
    <row r="1670" spans="1:26" ht="19.45" customHeight="1">
      <c r="A1670" s="264" t="s">
        <v>1132</v>
      </c>
      <c r="B1670" s="264" t="s">
        <v>825</v>
      </c>
      <c r="C1670" s="264" t="s">
        <v>1154</v>
      </c>
      <c r="D1670" s="265">
        <v>38820.879999999997</v>
      </c>
      <c r="E1670" s="265">
        <v>102</v>
      </c>
      <c r="F1670" s="265">
        <v>0</v>
      </c>
      <c r="G1670" s="265">
        <v>0</v>
      </c>
      <c r="H1670" s="265">
        <v>0</v>
      </c>
      <c r="I1670" s="265">
        <v>3262.25</v>
      </c>
      <c r="J1670" s="265">
        <v>0</v>
      </c>
      <c r="K1670" s="265">
        <v>0</v>
      </c>
      <c r="L1670" s="265">
        <v>0</v>
      </c>
      <c r="M1670" s="265">
        <v>174.6</v>
      </c>
      <c r="N1670" s="265">
        <v>344.35</v>
      </c>
      <c r="O1670" s="265">
        <v>231.45</v>
      </c>
      <c r="P1670" s="265">
        <v>471.59</v>
      </c>
      <c r="Q1670" s="265">
        <v>0</v>
      </c>
      <c r="R1670" s="265">
        <v>5712.75</v>
      </c>
      <c r="S1670" s="265">
        <v>0</v>
      </c>
      <c r="T1670" s="265">
        <v>0</v>
      </c>
      <c r="U1670" s="265">
        <v>0</v>
      </c>
      <c r="V1670" s="265">
        <v>268.73</v>
      </c>
      <c r="W1670" s="265">
        <v>0</v>
      </c>
      <c r="X1670" s="265">
        <v>360.9</v>
      </c>
      <c r="Y1670" s="265">
        <v>0</v>
      </c>
      <c r="Z1670" s="265">
        <v>0</v>
      </c>
    </row>
    <row r="1671" spans="1:26" ht="19.45" customHeight="1">
      <c r="A1671" s="264" t="s">
        <v>1132</v>
      </c>
      <c r="B1671" s="264" t="s">
        <v>826</v>
      </c>
      <c r="C1671" s="264" t="s">
        <v>1122</v>
      </c>
      <c r="D1671" s="265">
        <v>49382.97</v>
      </c>
      <c r="E1671" s="265">
        <v>60</v>
      </c>
      <c r="F1671" s="265">
        <v>0</v>
      </c>
      <c r="G1671" s="265">
        <v>0</v>
      </c>
      <c r="H1671" s="265">
        <v>0</v>
      </c>
      <c r="I1671" s="265">
        <v>3262.25</v>
      </c>
      <c r="J1671" s="265">
        <v>0</v>
      </c>
      <c r="K1671" s="265">
        <v>19.600000000000001</v>
      </c>
      <c r="L1671" s="265">
        <v>0</v>
      </c>
      <c r="M1671" s="265">
        <v>174.6</v>
      </c>
      <c r="N1671" s="265">
        <v>344.35</v>
      </c>
      <c r="O1671" s="265">
        <v>231.45</v>
      </c>
      <c r="P1671" s="265">
        <v>471.59</v>
      </c>
      <c r="Q1671" s="265">
        <v>0</v>
      </c>
      <c r="R1671" s="265">
        <v>5712.75</v>
      </c>
      <c r="S1671" s="265">
        <v>0</v>
      </c>
      <c r="T1671" s="265">
        <v>0</v>
      </c>
      <c r="U1671" s="265">
        <v>0</v>
      </c>
      <c r="V1671" s="265">
        <v>268.73</v>
      </c>
      <c r="W1671" s="265">
        <v>0</v>
      </c>
      <c r="X1671" s="265">
        <v>360.9</v>
      </c>
      <c r="Y1671" s="265">
        <v>0</v>
      </c>
      <c r="Z1671" s="265">
        <v>0</v>
      </c>
    </row>
    <row r="1672" spans="1:26" ht="19.45" customHeight="1">
      <c r="A1672" s="264" t="s">
        <v>1132</v>
      </c>
      <c r="B1672" s="264" t="s">
        <v>826</v>
      </c>
      <c r="C1672" s="264" t="s">
        <v>1147</v>
      </c>
      <c r="D1672" s="265">
        <v>49382.97</v>
      </c>
      <c r="E1672" s="265">
        <v>60</v>
      </c>
      <c r="F1672" s="265">
        <v>0</v>
      </c>
      <c r="G1672" s="265">
        <v>0</v>
      </c>
      <c r="H1672" s="265">
        <v>0</v>
      </c>
      <c r="I1672" s="265">
        <v>3262.25</v>
      </c>
      <c r="J1672" s="265">
        <v>0</v>
      </c>
      <c r="K1672" s="265">
        <v>19.600000000000001</v>
      </c>
      <c r="L1672" s="265">
        <v>0</v>
      </c>
      <c r="M1672" s="265">
        <v>174.6</v>
      </c>
      <c r="N1672" s="265">
        <v>344.35</v>
      </c>
      <c r="O1672" s="265">
        <v>231.45</v>
      </c>
      <c r="P1672" s="265">
        <v>471.59</v>
      </c>
      <c r="Q1672" s="265">
        <v>0</v>
      </c>
      <c r="R1672" s="265">
        <v>5712.75</v>
      </c>
      <c r="S1672" s="265">
        <v>0</v>
      </c>
      <c r="T1672" s="265">
        <v>0</v>
      </c>
      <c r="U1672" s="265">
        <v>0</v>
      </c>
      <c r="V1672" s="265">
        <v>268.73</v>
      </c>
      <c r="W1672" s="265">
        <v>0</v>
      </c>
      <c r="X1672" s="265">
        <v>360.9</v>
      </c>
      <c r="Y1672" s="265">
        <v>0</v>
      </c>
      <c r="Z1672" s="265">
        <v>0</v>
      </c>
    </row>
    <row r="1673" spans="1:26" ht="19.45" customHeight="1">
      <c r="A1673" s="264" t="s">
        <v>1132</v>
      </c>
      <c r="B1673" s="264" t="s">
        <v>826</v>
      </c>
      <c r="C1673" s="264" t="s">
        <v>1148</v>
      </c>
      <c r="D1673" s="265">
        <v>49382.97</v>
      </c>
      <c r="E1673" s="265">
        <v>60</v>
      </c>
      <c r="F1673" s="265">
        <v>0</v>
      </c>
      <c r="G1673" s="265">
        <v>0</v>
      </c>
      <c r="H1673" s="265">
        <v>0</v>
      </c>
      <c r="I1673" s="265">
        <v>3262.25</v>
      </c>
      <c r="J1673" s="265">
        <v>0</v>
      </c>
      <c r="K1673" s="265">
        <v>19.600000000000001</v>
      </c>
      <c r="L1673" s="265">
        <v>0</v>
      </c>
      <c r="M1673" s="265">
        <v>174.6</v>
      </c>
      <c r="N1673" s="265">
        <v>344.35</v>
      </c>
      <c r="O1673" s="265">
        <v>231.45</v>
      </c>
      <c r="P1673" s="265">
        <v>471.59</v>
      </c>
      <c r="Q1673" s="265">
        <v>0</v>
      </c>
      <c r="R1673" s="265">
        <v>5712.75</v>
      </c>
      <c r="S1673" s="265">
        <v>0</v>
      </c>
      <c r="T1673" s="265">
        <v>0</v>
      </c>
      <c r="U1673" s="265">
        <v>0</v>
      </c>
      <c r="V1673" s="265">
        <v>268.73</v>
      </c>
      <c r="W1673" s="265">
        <v>0</v>
      </c>
      <c r="X1673" s="265">
        <v>360.9</v>
      </c>
      <c r="Y1673" s="265">
        <v>0</v>
      </c>
      <c r="Z1673" s="265">
        <v>0</v>
      </c>
    </row>
    <row r="1674" spans="1:26" ht="19.45" customHeight="1">
      <c r="A1674" s="264" t="s">
        <v>1132</v>
      </c>
      <c r="B1674" s="264" t="s">
        <v>826</v>
      </c>
      <c r="C1674" s="264" t="s">
        <v>1124</v>
      </c>
      <c r="D1674" s="265">
        <v>49382.97</v>
      </c>
      <c r="E1674" s="265">
        <v>80.400000000000006</v>
      </c>
      <c r="F1674" s="265">
        <v>0</v>
      </c>
      <c r="G1674" s="265">
        <v>0</v>
      </c>
      <c r="H1674" s="265">
        <v>0</v>
      </c>
      <c r="I1674" s="265">
        <v>3262.25</v>
      </c>
      <c r="J1674" s="265">
        <v>0</v>
      </c>
      <c r="K1674" s="265">
        <v>19.600000000000001</v>
      </c>
      <c r="L1674" s="265">
        <v>0</v>
      </c>
      <c r="M1674" s="265">
        <v>174.6</v>
      </c>
      <c r="N1674" s="265">
        <v>344.35</v>
      </c>
      <c r="O1674" s="265">
        <v>231.45</v>
      </c>
      <c r="P1674" s="265">
        <v>471.59</v>
      </c>
      <c r="Q1674" s="265">
        <v>0</v>
      </c>
      <c r="R1674" s="265">
        <v>5712.75</v>
      </c>
      <c r="S1674" s="265">
        <v>0</v>
      </c>
      <c r="T1674" s="265">
        <v>0</v>
      </c>
      <c r="U1674" s="265">
        <v>0</v>
      </c>
      <c r="V1674" s="265">
        <v>268.73</v>
      </c>
      <c r="W1674" s="265">
        <v>0</v>
      </c>
      <c r="X1674" s="265">
        <v>360.9</v>
      </c>
      <c r="Y1674" s="265">
        <v>0</v>
      </c>
      <c r="Z1674" s="265">
        <v>0</v>
      </c>
    </row>
    <row r="1675" spans="1:26" ht="19.45" customHeight="1">
      <c r="A1675" s="264" t="s">
        <v>1132</v>
      </c>
      <c r="B1675" s="264" t="s">
        <v>826</v>
      </c>
      <c r="C1675" s="264" t="s">
        <v>1126</v>
      </c>
      <c r="D1675" s="265">
        <v>49382.97</v>
      </c>
      <c r="E1675" s="265">
        <v>80.400000000000006</v>
      </c>
      <c r="F1675" s="265">
        <v>0</v>
      </c>
      <c r="G1675" s="265">
        <v>0</v>
      </c>
      <c r="H1675" s="265">
        <v>0</v>
      </c>
      <c r="I1675" s="265">
        <v>3262.25</v>
      </c>
      <c r="J1675" s="265">
        <v>0</v>
      </c>
      <c r="K1675" s="265">
        <v>46.65</v>
      </c>
      <c r="L1675" s="265">
        <v>0</v>
      </c>
      <c r="M1675" s="265">
        <v>174.6</v>
      </c>
      <c r="N1675" s="265">
        <v>344.35</v>
      </c>
      <c r="O1675" s="265">
        <v>231.45</v>
      </c>
      <c r="P1675" s="265">
        <v>471.59</v>
      </c>
      <c r="Q1675" s="265">
        <v>0</v>
      </c>
      <c r="R1675" s="265">
        <v>5712.75</v>
      </c>
      <c r="S1675" s="265">
        <v>0</v>
      </c>
      <c r="T1675" s="265">
        <v>0</v>
      </c>
      <c r="U1675" s="265">
        <v>0</v>
      </c>
      <c r="V1675" s="265">
        <v>268.73</v>
      </c>
      <c r="W1675" s="265">
        <v>0</v>
      </c>
      <c r="X1675" s="265">
        <v>360.9</v>
      </c>
      <c r="Y1675" s="265">
        <v>0</v>
      </c>
      <c r="Z1675" s="265">
        <v>0</v>
      </c>
    </row>
    <row r="1676" spans="1:26" ht="19.45" customHeight="1">
      <c r="A1676" s="264" t="s">
        <v>1132</v>
      </c>
      <c r="B1676" s="264" t="s">
        <v>826</v>
      </c>
      <c r="C1676" s="264" t="s">
        <v>1130</v>
      </c>
      <c r="D1676" s="265">
        <v>49382.97</v>
      </c>
      <c r="E1676" s="265">
        <v>80.400000000000006</v>
      </c>
      <c r="F1676" s="265">
        <v>0</v>
      </c>
      <c r="G1676" s="265">
        <v>0</v>
      </c>
      <c r="H1676" s="265">
        <v>0</v>
      </c>
      <c r="I1676" s="265">
        <v>3262.25</v>
      </c>
      <c r="J1676" s="265">
        <v>0</v>
      </c>
      <c r="K1676" s="265">
        <v>19.600000000000001</v>
      </c>
      <c r="L1676" s="265">
        <v>0</v>
      </c>
      <c r="M1676" s="265">
        <v>174.6</v>
      </c>
      <c r="N1676" s="265">
        <v>344.35</v>
      </c>
      <c r="O1676" s="265">
        <v>231.45</v>
      </c>
      <c r="P1676" s="265">
        <v>471.59</v>
      </c>
      <c r="Q1676" s="265">
        <v>0</v>
      </c>
      <c r="R1676" s="265">
        <v>5712.75</v>
      </c>
      <c r="S1676" s="265">
        <v>0</v>
      </c>
      <c r="T1676" s="265">
        <v>0</v>
      </c>
      <c r="U1676" s="265">
        <v>0</v>
      </c>
      <c r="V1676" s="265">
        <v>268.73</v>
      </c>
      <c r="W1676" s="265">
        <v>0</v>
      </c>
      <c r="X1676" s="265">
        <v>360.9</v>
      </c>
      <c r="Y1676" s="265">
        <v>0</v>
      </c>
      <c r="Z1676" s="265">
        <v>0</v>
      </c>
    </row>
    <row r="1677" spans="1:26" ht="19.45" customHeight="1">
      <c r="A1677" s="264" t="s">
        <v>1132</v>
      </c>
      <c r="B1677" s="264" t="s">
        <v>826</v>
      </c>
      <c r="C1677" s="264" t="s">
        <v>1128</v>
      </c>
      <c r="D1677" s="265">
        <v>49382.97</v>
      </c>
      <c r="E1677" s="265">
        <v>102</v>
      </c>
      <c r="F1677" s="265">
        <v>0</v>
      </c>
      <c r="G1677" s="265">
        <v>0</v>
      </c>
      <c r="H1677" s="265">
        <v>0</v>
      </c>
      <c r="I1677" s="265">
        <v>3262.25</v>
      </c>
      <c r="J1677" s="265">
        <v>0</v>
      </c>
      <c r="K1677" s="265">
        <v>19.600000000000001</v>
      </c>
      <c r="L1677" s="265">
        <v>0</v>
      </c>
      <c r="M1677" s="265">
        <v>174.6</v>
      </c>
      <c r="N1677" s="265">
        <v>344.35</v>
      </c>
      <c r="O1677" s="265">
        <v>231.45</v>
      </c>
      <c r="P1677" s="265">
        <v>471.59</v>
      </c>
      <c r="Q1677" s="265">
        <v>0</v>
      </c>
      <c r="R1677" s="265">
        <v>5712.75</v>
      </c>
      <c r="S1677" s="265">
        <v>0</v>
      </c>
      <c r="T1677" s="265">
        <v>0</v>
      </c>
      <c r="U1677" s="265">
        <v>0</v>
      </c>
      <c r="V1677" s="265">
        <v>268.73</v>
      </c>
      <c r="W1677" s="265">
        <v>0</v>
      </c>
      <c r="X1677" s="265">
        <v>360.9</v>
      </c>
      <c r="Y1677" s="265">
        <v>0</v>
      </c>
      <c r="Z1677" s="265">
        <v>0</v>
      </c>
    </row>
    <row r="1678" spans="1:26" ht="19.45" customHeight="1">
      <c r="A1678" s="264" t="s">
        <v>1132</v>
      </c>
      <c r="B1678" s="264" t="s">
        <v>826</v>
      </c>
      <c r="C1678" s="264" t="s">
        <v>1153</v>
      </c>
      <c r="D1678" s="265">
        <v>49382.97</v>
      </c>
      <c r="E1678" s="265">
        <v>102</v>
      </c>
      <c r="F1678" s="265">
        <v>0</v>
      </c>
      <c r="G1678" s="265">
        <v>0</v>
      </c>
      <c r="H1678" s="265">
        <v>0</v>
      </c>
      <c r="I1678" s="265">
        <v>3262.25</v>
      </c>
      <c r="J1678" s="265">
        <v>0</v>
      </c>
      <c r="K1678" s="265">
        <v>19.600000000000001</v>
      </c>
      <c r="L1678" s="265">
        <v>0</v>
      </c>
      <c r="M1678" s="265">
        <v>174.6</v>
      </c>
      <c r="N1678" s="265">
        <v>344.35</v>
      </c>
      <c r="O1678" s="265">
        <v>231.45</v>
      </c>
      <c r="P1678" s="265">
        <v>471.59</v>
      </c>
      <c r="Q1678" s="265">
        <v>0</v>
      </c>
      <c r="R1678" s="265">
        <v>5712.75</v>
      </c>
      <c r="S1678" s="265">
        <v>0</v>
      </c>
      <c r="T1678" s="265">
        <v>0</v>
      </c>
      <c r="U1678" s="265">
        <v>0</v>
      </c>
      <c r="V1678" s="265">
        <v>268.73</v>
      </c>
      <c r="W1678" s="265">
        <v>0</v>
      </c>
      <c r="X1678" s="265">
        <v>360.9</v>
      </c>
      <c r="Y1678" s="265">
        <v>0</v>
      </c>
      <c r="Z1678" s="265">
        <v>0</v>
      </c>
    </row>
    <row r="1679" spans="1:26" ht="19.45" customHeight="1">
      <c r="A1679" s="264" t="s">
        <v>1132</v>
      </c>
      <c r="B1679" s="264" t="s">
        <v>826</v>
      </c>
      <c r="C1679" s="264" t="s">
        <v>1129</v>
      </c>
      <c r="D1679" s="265">
        <v>49382.97</v>
      </c>
      <c r="E1679" s="265">
        <v>102</v>
      </c>
      <c r="F1679" s="265">
        <v>0</v>
      </c>
      <c r="G1679" s="265">
        <v>0</v>
      </c>
      <c r="H1679" s="265">
        <v>0</v>
      </c>
      <c r="I1679" s="265">
        <v>3262.25</v>
      </c>
      <c r="J1679" s="265">
        <v>0</v>
      </c>
      <c r="K1679" s="265">
        <v>46.65</v>
      </c>
      <c r="L1679" s="265">
        <v>0</v>
      </c>
      <c r="M1679" s="265">
        <v>174.6</v>
      </c>
      <c r="N1679" s="265">
        <v>344.35</v>
      </c>
      <c r="O1679" s="265">
        <v>231.45</v>
      </c>
      <c r="P1679" s="265">
        <v>471.59</v>
      </c>
      <c r="Q1679" s="265">
        <v>0</v>
      </c>
      <c r="R1679" s="265">
        <v>5712.75</v>
      </c>
      <c r="S1679" s="265">
        <v>0</v>
      </c>
      <c r="T1679" s="265">
        <v>0</v>
      </c>
      <c r="U1679" s="265">
        <v>0</v>
      </c>
      <c r="V1679" s="265">
        <v>268.73</v>
      </c>
      <c r="W1679" s="265">
        <v>0</v>
      </c>
      <c r="X1679" s="265">
        <v>360.9</v>
      </c>
      <c r="Y1679" s="265">
        <v>0</v>
      </c>
      <c r="Z1679" s="265">
        <v>0</v>
      </c>
    </row>
    <row r="1680" spans="1:26" ht="19.45" customHeight="1">
      <c r="A1680" s="264" t="s">
        <v>1132</v>
      </c>
      <c r="B1680" s="264" t="s">
        <v>826</v>
      </c>
      <c r="C1680" s="264" t="s">
        <v>1156</v>
      </c>
      <c r="D1680" s="265">
        <v>49382.97</v>
      </c>
      <c r="E1680" s="265">
        <v>102</v>
      </c>
      <c r="F1680" s="265">
        <v>0</v>
      </c>
      <c r="G1680" s="265">
        <v>0</v>
      </c>
      <c r="H1680" s="265">
        <v>0</v>
      </c>
      <c r="I1680" s="265">
        <v>0</v>
      </c>
      <c r="J1680" s="265">
        <v>0</v>
      </c>
      <c r="K1680" s="265">
        <v>19.600000000000001</v>
      </c>
      <c r="L1680" s="265">
        <v>0</v>
      </c>
      <c r="M1680" s="265">
        <v>174.6</v>
      </c>
      <c r="N1680" s="265">
        <v>344.35</v>
      </c>
      <c r="O1680" s="265">
        <v>231.45</v>
      </c>
      <c r="P1680" s="265">
        <v>471.59</v>
      </c>
      <c r="Q1680" s="265">
        <v>0</v>
      </c>
      <c r="R1680" s="265">
        <v>5712.75</v>
      </c>
      <c r="S1680" s="265">
        <v>0</v>
      </c>
      <c r="T1680" s="265">
        <v>0</v>
      </c>
      <c r="U1680" s="265">
        <v>0</v>
      </c>
      <c r="V1680" s="265">
        <v>268.73</v>
      </c>
      <c r="W1680" s="265">
        <v>0</v>
      </c>
      <c r="X1680" s="265">
        <v>360.9</v>
      </c>
      <c r="Y1680" s="265">
        <v>0</v>
      </c>
      <c r="Z1680" s="265">
        <v>0</v>
      </c>
    </row>
    <row r="1681" spans="1:26" ht="19.45" customHeight="1">
      <c r="A1681" s="264" t="s">
        <v>1132</v>
      </c>
      <c r="B1681" s="264" t="s">
        <v>826</v>
      </c>
      <c r="C1681" s="264" t="s">
        <v>1131</v>
      </c>
      <c r="D1681" s="265">
        <v>49382.97</v>
      </c>
      <c r="E1681" s="265">
        <v>102</v>
      </c>
      <c r="F1681" s="265">
        <v>0</v>
      </c>
      <c r="G1681" s="265">
        <v>0</v>
      </c>
      <c r="H1681" s="265">
        <v>0</v>
      </c>
      <c r="I1681" s="265">
        <v>3262.25</v>
      </c>
      <c r="J1681" s="265">
        <v>0</v>
      </c>
      <c r="K1681" s="265">
        <v>19.600000000000001</v>
      </c>
      <c r="L1681" s="265">
        <v>0</v>
      </c>
      <c r="M1681" s="265">
        <v>174.6</v>
      </c>
      <c r="N1681" s="265">
        <v>344.35</v>
      </c>
      <c r="O1681" s="265">
        <v>231.45</v>
      </c>
      <c r="P1681" s="265">
        <v>471.59</v>
      </c>
      <c r="Q1681" s="265">
        <v>0</v>
      </c>
      <c r="R1681" s="265">
        <v>5712.75</v>
      </c>
      <c r="S1681" s="265">
        <v>0</v>
      </c>
      <c r="T1681" s="265">
        <v>0</v>
      </c>
      <c r="U1681" s="265">
        <v>0</v>
      </c>
      <c r="V1681" s="265">
        <v>268.73</v>
      </c>
      <c r="W1681" s="265">
        <v>0</v>
      </c>
      <c r="X1681" s="265">
        <v>360.9</v>
      </c>
      <c r="Y1681" s="265">
        <v>0</v>
      </c>
      <c r="Z1681" s="265">
        <v>0</v>
      </c>
    </row>
    <row r="1682" spans="1:26" ht="19.45" customHeight="1">
      <c r="A1682" s="264" t="s">
        <v>1132</v>
      </c>
      <c r="B1682" s="264" t="s">
        <v>826</v>
      </c>
      <c r="C1682" s="264" t="s">
        <v>1154</v>
      </c>
      <c r="D1682" s="265">
        <v>49382.97</v>
      </c>
      <c r="E1682" s="265">
        <v>102</v>
      </c>
      <c r="F1682" s="265">
        <v>0</v>
      </c>
      <c r="G1682" s="265">
        <v>0</v>
      </c>
      <c r="H1682" s="265">
        <v>0</v>
      </c>
      <c r="I1682" s="265">
        <v>3262.25</v>
      </c>
      <c r="J1682" s="265">
        <v>0</v>
      </c>
      <c r="K1682" s="265">
        <v>0</v>
      </c>
      <c r="L1682" s="265">
        <v>0</v>
      </c>
      <c r="M1682" s="265">
        <v>174.6</v>
      </c>
      <c r="N1682" s="265">
        <v>344.35</v>
      </c>
      <c r="O1682" s="265">
        <v>231.45</v>
      </c>
      <c r="P1682" s="265">
        <v>471.59</v>
      </c>
      <c r="Q1682" s="265">
        <v>0</v>
      </c>
      <c r="R1682" s="265">
        <v>5712.75</v>
      </c>
      <c r="S1682" s="265">
        <v>0</v>
      </c>
      <c r="T1682" s="265">
        <v>0</v>
      </c>
      <c r="U1682" s="265">
        <v>0</v>
      </c>
      <c r="V1682" s="265">
        <v>268.73</v>
      </c>
      <c r="W1682" s="265">
        <v>0</v>
      </c>
      <c r="X1682" s="265">
        <v>360.9</v>
      </c>
      <c r="Y1682" s="265">
        <v>0</v>
      </c>
      <c r="Z1682" s="265">
        <v>0</v>
      </c>
    </row>
    <row r="1683" spans="1:26" ht="19.45" customHeight="1">
      <c r="A1683" s="264" t="s">
        <v>1132</v>
      </c>
      <c r="B1683" s="264" t="s">
        <v>828</v>
      </c>
      <c r="C1683" s="264" t="s">
        <v>1124</v>
      </c>
      <c r="D1683" s="265">
        <v>62902.41</v>
      </c>
      <c r="E1683" s="265">
        <v>80.400000000000006</v>
      </c>
      <c r="F1683" s="265">
        <v>0</v>
      </c>
      <c r="G1683" s="265">
        <v>0</v>
      </c>
      <c r="H1683" s="265">
        <v>0</v>
      </c>
      <c r="I1683" s="265">
        <v>3262.25</v>
      </c>
      <c r="J1683" s="265">
        <v>0</v>
      </c>
      <c r="K1683" s="265">
        <v>19.600000000000001</v>
      </c>
      <c r="L1683" s="265">
        <v>0</v>
      </c>
      <c r="M1683" s="265">
        <v>174.6</v>
      </c>
      <c r="N1683" s="265">
        <v>344.35</v>
      </c>
      <c r="O1683" s="265">
        <v>231.45</v>
      </c>
      <c r="P1683" s="265">
        <v>471.59</v>
      </c>
      <c r="Q1683" s="265">
        <v>0</v>
      </c>
      <c r="R1683" s="265">
        <v>5712.75</v>
      </c>
      <c r="S1683" s="265">
        <v>0</v>
      </c>
      <c r="T1683" s="265">
        <v>0</v>
      </c>
      <c r="U1683" s="265">
        <v>0</v>
      </c>
      <c r="V1683" s="265">
        <v>268.73</v>
      </c>
      <c r="W1683" s="265">
        <v>0</v>
      </c>
      <c r="X1683" s="265">
        <v>360.9</v>
      </c>
      <c r="Y1683" s="265">
        <v>0</v>
      </c>
      <c r="Z1683" s="265">
        <v>0</v>
      </c>
    </row>
    <row r="1684" spans="1:26" ht="19.45" customHeight="1">
      <c r="A1684" s="264" t="s">
        <v>1132</v>
      </c>
      <c r="B1684" s="264" t="s">
        <v>828</v>
      </c>
      <c r="C1684" s="264" t="s">
        <v>1128</v>
      </c>
      <c r="D1684" s="265">
        <v>62902.41</v>
      </c>
      <c r="E1684" s="265">
        <v>89.87</v>
      </c>
      <c r="F1684" s="265">
        <v>0</v>
      </c>
      <c r="G1684" s="265">
        <v>0</v>
      </c>
      <c r="H1684" s="265">
        <v>0</v>
      </c>
      <c r="I1684" s="265">
        <v>3262.25</v>
      </c>
      <c r="J1684" s="265">
        <v>0</v>
      </c>
      <c r="K1684" s="265">
        <v>19.600000000000001</v>
      </c>
      <c r="L1684" s="265">
        <v>0</v>
      </c>
      <c r="M1684" s="265">
        <v>174.6</v>
      </c>
      <c r="N1684" s="265">
        <v>344.35</v>
      </c>
      <c r="O1684" s="265">
        <v>231.45</v>
      </c>
      <c r="P1684" s="265">
        <v>471.59</v>
      </c>
      <c r="Q1684" s="265">
        <v>0</v>
      </c>
      <c r="R1684" s="265">
        <v>5712.75</v>
      </c>
      <c r="S1684" s="265">
        <v>0</v>
      </c>
      <c r="T1684" s="265">
        <v>0</v>
      </c>
      <c r="U1684" s="265">
        <v>0</v>
      </c>
      <c r="V1684" s="265">
        <v>268.73</v>
      </c>
      <c r="W1684" s="265">
        <v>0</v>
      </c>
      <c r="X1684" s="265">
        <v>360.9</v>
      </c>
      <c r="Y1684" s="265">
        <v>0</v>
      </c>
      <c r="Z1684" s="265">
        <v>0</v>
      </c>
    </row>
    <row r="1685" spans="1:26" ht="19.45" customHeight="1">
      <c r="A1685" s="264" t="s">
        <v>1132</v>
      </c>
      <c r="B1685" s="264" t="s">
        <v>828</v>
      </c>
      <c r="C1685" s="264" t="s">
        <v>1153</v>
      </c>
      <c r="D1685" s="265">
        <v>62902.41</v>
      </c>
      <c r="E1685" s="265">
        <v>89.87</v>
      </c>
      <c r="F1685" s="265">
        <v>0</v>
      </c>
      <c r="G1685" s="265">
        <v>0</v>
      </c>
      <c r="H1685" s="265">
        <v>0</v>
      </c>
      <c r="I1685" s="265">
        <v>3262.25</v>
      </c>
      <c r="J1685" s="265">
        <v>0</v>
      </c>
      <c r="K1685" s="265">
        <v>19.600000000000001</v>
      </c>
      <c r="L1685" s="265">
        <v>0</v>
      </c>
      <c r="M1685" s="265">
        <v>174.6</v>
      </c>
      <c r="N1685" s="265">
        <v>344.35</v>
      </c>
      <c r="O1685" s="265">
        <v>231.45</v>
      </c>
      <c r="P1685" s="265">
        <v>471.59</v>
      </c>
      <c r="Q1685" s="265">
        <v>0</v>
      </c>
      <c r="R1685" s="265">
        <v>5712.75</v>
      </c>
      <c r="S1685" s="265">
        <v>0</v>
      </c>
      <c r="T1685" s="265">
        <v>0</v>
      </c>
      <c r="U1685" s="265">
        <v>0</v>
      </c>
      <c r="V1685" s="265">
        <v>268.73</v>
      </c>
      <c r="W1685" s="265">
        <v>0</v>
      </c>
      <c r="X1685" s="265">
        <v>360.9</v>
      </c>
      <c r="Y1685" s="265">
        <v>0</v>
      </c>
      <c r="Z1685" s="265">
        <v>0</v>
      </c>
    </row>
    <row r="1686" spans="1:26" ht="19.45" customHeight="1">
      <c r="A1686" s="264" t="s">
        <v>1157</v>
      </c>
      <c r="B1686" s="264" t="s">
        <v>740</v>
      </c>
      <c r="C1686" s="264" t="s">
        <v>670</v>
      </c>
      <c r="D1686" s="265">
        <v>18761.330000000002</v>
      </c>
      <c r="E1686" s="265">
        <v>0</v>
      </c>
      <c r="F1686" s="265">
        <v>0</v>
      </c>
      <c r="G1686" s="265">
        <v>0</v>
      </c>
      <c r="H1686" s="265">
        <v>0</v>
      </c>
      <c r="I1686" s="265">
        <v>0</v>
      </c>
      <c r="J1686" s="265">
        <v>0</v>
      </c>
      <c r="K1686" s="265">
        <v>0</v>
      </c>
      <c r="L1686" s="265">
        <v>0</v>
      </c>
      <c r="M1686" s="265">
        <v>174.6</v>
      </c>
      <c r="N1686" s="265">
        <v>344.35</v>
      </c>
      <c r="O1686" s="265">
        <v>231.45</v>
      </c>
      <c r="P1686" s="265">
        <v>443.9</v>
      </c>
      <c r="Q1686" s="265">
        <v>0</v>
      </c>
      <c r="R1686" s="265">
        <v>5440.78</v>
      </c>
      <c r="S1686" s="265">
        <v>0</v>
      </c>
      <c r="T1686" s="265">
        <v>0</v>
      </c>
      <c r="U1686" s="265">
        <v>0</v>
      </c>
      <c r="V1686" s="265">
        <v>0</v>
      </c>
      <c r="W1686" s="265">
        <v>93.22</v>
      </c>
      <c r="X1686" s="265">
        <v>343.72</v>
      </c>
      <c r="Y1686" s="265">
        <v>0</v>
      </c>
      <c r="Z1686" s="265">
        <v>0</v>
      </c>
    </row>
    <row r="1687" spans="1:26" ht="19.45" customHeight="1">
      <c r="A1687" s="264" t="s">
        <v>1157</v>
      </c>
      <c r="B1687" s="264" t="s">
        <v>740</v>
      </c>
      <c r="C1687" s="264" t="s">
        <v>1133</v>
      </c>
      <c r="D1687" s="265">
        <v>18761.330000000002</v>
      </c>
      <c r="E1687" s="265">
        <v>0</v>
      </c>
      <c r="F1687" s="265">
        <v>0</v>
      </c>
      <c r="G1687" s="265">
        <v>0</v>
      </c>
      <c r="H1687" s="265">
        <v>0</v>
      </c>
      <c r="I1687" s="265">
        <v>0</v>
      </c>
      <c r="J1687" s="265">
        <v>0</v>
      </c>
      <c r="K1687" s="265">
        <v>46.65</v>
      </c>
      <c r="L1687" s="265">
        <v>0</v>
      </c>
      <c r="M1687" s="265">
        <v>174.6</v>
      </c>
      <c r="N1687" s="265">
        <v>344.35</v>
      </c>
      <c r="O1687" s="265">
        <v>231.45</v>
      </c>
      <c r="P1687" s="265">
        <v>443.9</v>
      </c>
      <c r="Q1687" s="265">
        <v>0</v>
      </c>
      <c r="R1687" s="265">
        <v>5440.78</v>
      </c>
      <c r="S1687" s="265">
        <v>0</v>
      </c>
      <c r="T1687" s="265">
        <v>0</v>
      </c>
      <c r="U1687" s="265">
        <v>0</v>
      </c>
      <c r="V1687" s="265">
        <v>0</v>
      </c>
      <c r="W1687" s="265">
        <v>93.22</v>
      </c>
      <c r="X1687" s="265">
        <v>343.72</v>
      </c>
      <c r="Y1687" s="265">
        <v>0</v>
      </c>
      <c r="Z1687" s="265">
        <v>0</v>
      </c>
    </row>
    <row r="1688" spans="1:26" ht="19.45" customHeight="1">
      <c r="A1688" s="264" t="s">
        <v>1157</v>
      </c>
      <c r="B1688" s="264" t="s">
        <v>740</v>
      </c>
      <c r="C1688" s="264" t="s">
        <v>1158</v>
      </c>
      <c r="D1688" s="265">
        <v>18761.330000000002</v>
      </c>
      <c r="E1688" s="265">
        <v>0</v>
      </c>
      <c r="F1688" s="265">
        <v>0</v>
      </c>
      <c r="G1688" s="265">
        <v>0</v>
      </c>
      <c r="H1688" s="265">
        <v>0</v>
      </c>
      <c r="I1688" s="265">
        <v>0</v>
      </c>
      <c r="J1688" s="265">
        <v>0</v>
      </c>
      <c r="K1688" s="265">
        <v>19.600000000000001</v>
      </c>
      <c r="L1688" s="265">
        <v>0</v>
      </c>
      <c r="M1688" s="265">
        <v>174.6</v>
      </c>
      <c r="N1688" s="265">
        <v>344.35</v>
      </c>
      <c r="O1688" s="265">
        <v>231.45</v>
      </c>
      <c r="P1688" s="265">
        <v>443.9</v>
      </c>
      <c r="Q1688" s="265">
        <v>0</v>
      </c>
      <c r="R1688" s="265">
        <v>5440.78</v>
      </c>
      <c r="S1688" s="265">
        <v>0</v>
      </c>
      <c r="T1688" s="265">
        <v>0</v>
      </c>
      <c r="U1688" s="265">
        <v>0</v>
      </c>
      <c r="V1688" s="265">
        <v>0</v>
      </c>
      <c r="W1688" s="265">
        <v>93.22</v>
      </c>
      <c r="X1688" s="265">
        <v>343.72</v>
      </c>
      <c r="Y1688" s="265">
        <v>0</v>
      </c>
      <c r="Z1688" s="265">
        <v>0</v>
      </c>
    </row>
    <row r="1689" spans="1:26" ht="19.45" customHeight="1">
      <c r="A1689" s="264" t="s">
        <v>1157</v>
      </c>
      <c r="B1689" s="264" t="s">
        <v>740</v>
      </c>
      <c r="C1689" s="264" t="s">
        <v>1134</v>
      </c>
      <c r="D1689" s="265">
        <v>18761.330000000002</v>
      </c>
      <c r="E1689" s="265">
        <v>0</v>
      </c>
      <c r="F1689" s="265">
        <v>0</v>
      </c>
      <c r="G1689" s="265">
        <v>0</v>
      </c>
      <c r="H1689" s="265">
        <v>0</v>
      </c>
      <c r="I1689" s="265">
        <v>0</v>
      </c>
      <c r="J1689" s="265">
        <v>0</v>
      </c>
      <c r="K1689" s="265">
        <v>19.600000000000001</v>
      </c>
      <c r="L1689" s="265">
        <v>0</v>
      </c>
      <c r="M1689" s="265">
        <v>174.6</v>
      </c>
      <c r="N1689" s="265">
        <v>344.35</v>
      </c>
      <c r="O1689" s="265">
        <v>231.45</v>
      </c>
      <c r="P1689" s="265">
        <v>443.9</v>
      </c>
      <c r="Q1689" s="265">
        <v>0</v>
      </c>
      <c r="R1689" s="265">
        <v>5440.78</v>
      </c>
      <c r="S1689" s="265">
        <v>0</v>
      </c>
      <c r="T1689" s="265">
        <v>0</v>
      </c>
      <c r="U1689" s="265">
        <v>0</v>
      </c>
      <c r="V1689" s="265">
        <v>0</v>
      </c>
      <c r="W1689" s="265">
        <v>93.22</v>
      </c>
      <c r="X1689" s="265">
        <v>343.72</v>
      </c>
      <c r="Y1689" s="265">
        <v>0</v>
      </c>
      <c r="Z1689" s="265">
        <v>0</v>
      </c>
    </row>
    <row r="1690" spans="1:26" ht="19.45" customHeight="1">
      <c r="A1690" s="264" t="s">
        <v>1157</v>
      </c>
      <c r="B1690" s="264" t="s">
        <v>740</v>
      </c>
      <c r="C1690" s="264" t="s">
        <v>671</v>
      </c>
      <c r="D1690" s="265">
        <v>18761.330000000002</v>
      </c>
      <c r="E1690" s="265">
        <v>0</v>
      </c>
      <c r="F1690" s="265">
        <v>0</v>
      </c>
      <c r="G1690" s="265">
        <v>0</v>
      </c>
      <c r="H1690" s="265">
        <v>0</v>
      </c>
      <c r="I1690" s="265">
        <v>0</v>
      </c>
      <c r="J1690" s="265">
        <v>0</v>
      </c>
      <c r="K1690" s="265">
        <v>0</v>
      </c>
      <c r="L1690" s="265">
        <v>0</v>
      </c>
      <c r="M1690" s="265">
        <v>174.6</v>
      </c>
      <c r="N1690" s="265">
        <v>344.35</v>
      </c>
      <c r="O1690" s="265">
        <v>231.45</v>
      </c>
      <c r="P1690" s="265">
        <v>443.9</v>
      </c>
      <c r="Q1690" s="265">
        <v>0</v>
      </c>
      <c r="R1690" s="265">
        <v>5440.78</v>
      </c>
      <c r="S1690" s="265">
        <v>0</v>
      </c>
      <c r="T1690" s="265">
        <v>0</v>
      </c>
      <c r="U1690" s="265">
        <v>0</v>
      </c>
      <c r="V1690" s="265">
        <v>0</v>
      </c>
      <c r="W1690" s="265">
        <v>93.22</v>
      </c>
      <c r="X1690" s="265">
        <v>343.72</v>
      </c>
      <c r="Y1690" s="265">
        <v>0</v>
      </c>
      <c r="Z1690" s="265">
        <v>0</v>
      </c>
    </row>
    <row r="1691" spans="1:26" ht="19.45" customHeight="1">
      <c r="A1691" s="264" t="s">
        <v>1157</v>
      </c>
      <c r="B1691" s="264" t="s">
        <v>740</v>
      </c>
      <c r="C1691" s="264" t="s">
        <v>1135</v>
      </c>
      <c r="D1691" s="265">
        <v>18761.330000000002</v>
      </c>
      <c r="E1691" s="265">
        <v>0</v>
      </c>
      <c r="F1691" s="265">
        <v>0</v>
      </c>
      <c r="G1691" s="265">
        <v>0</v>
      </c>
      <c r="H1691" s="265">
        <v>0</v>
      </c>
      <c r="I1691" s="265">
        <v>0</v>
      </c>
      <c r="J1691" s="265">
        <v>0</v>
      </c>
      <c r="K1691" s="265">
        <v>19.600000000000001</v>
      </c>
      <c r="L1691" s="265">
        <v>0</v>
      </c>
      <c r="M1691" s="265">
        <v>174.6</v>
      </c>
      <c r="N1691" s="265">
        <v>344.35</v>
      </c>
      <c r="O1691" s="265">
        <v>231.45</v>
      </c>
      <c r="P1691" s="265">
        <v>443.9</v>
      </c>
      <c r="Q1691" s="265">
        <v>0</v>
      </c>
      <c r="R1691" s="265">
        <v>5440.78</v>
      </c>
      <c r="S1691" s="265">
        <v>0</v>
      </c>
      <c r="T1691" s="265">
        <v>0</v>
      </c>
      <c r="U1691" s="265">
        <v>0</v>
      </c>
      <c r="V1691" s="265">
        <v>0</v>
      </c>
      <c r="W1691" s="265">
        <v>93.22</v>
      </c>
      <c r="X1691" s="265">
        <v>343.72</v>
      </c>
      <c r="Y1691" s="265">
        <v>0</v>
      </c>
      <c r="Z1691" s="265">
        <v>0</v>
      </c>
    </row>
    <row r="1692" spans="1:26" ht="19.45" customHeight="1">
      <c r="A1692" s="264" t="s">
        <v>1157</v>
      </c>
      <c r="B1692" s="264" t="s">
        <v>740</v>
      </c>
      <c r="C1692" s="264" t="s">
        <v>1159</v>
      </c>
      <c r="D1692" s="265">
        <v>18761.330000000002</v>
      </c>
      <c r="E1692" s="265">
        <v>0</v>
      </c>
      <c r="F1692" s="265">
        <v>0</v>
      </c>
      <c r="G1692" s="265">
        <v>0</v>
      </c>
      <c r="H1692" s="265">
        <v>0</v>
      </c>
      <c r="I1692" s="265">
        <v>0</v>
      </c>
      <c r="J1692" s="265">
        <v>0</v>
      </c>
      <c r="K1692" s="265">
        <v>0</v>
      </c>
      <c r="L1692" s="265">
        <v>0</v>
      </c>
      <c r="M1692" s="265">
        <v>174.6</v>
      </c>
      <c r="N1692" s="265">
        <v>344.35</v>
      </c>
      <c r="O1692" s="265">
        <v>231.45</v>
      </c>
      <c r="P1692" s="265">
        <v>443.9</v>
      </c>
      <c r="Q1692" s="265">
        <v>0</v>
      </c>
      <c r="R1692" s="265">
        <v>5440.78</v>
      </c>
      <c r="S1692" s="265">
        <v>0</v>
      </c>
      <c r="T1692" s="265">
        <v>0</v>
      </c>
      <c r="U1692" s="265">
        <v>0</v>
      </c>
      <c r="V1692" s="265">
        <v>0</v>
      </c>
      <c r="W1692" s="265">
        <v>93.22</v>
      </c>
      <c r="X1692" s="265">
        <v>343.72</v>
      </c>
      <c r="Y1692" s="265">
        <v>0</v>
      </c>
      <c r="Z1692" s="265">
        <v>0</v>
      </c>
    </row>
    <row r="1693" spans="1:26" ht="19.45" customHeight="1">
      <c r="A1693" s="264" t="s">
        <v>1157</v>
      </c>
      <c r="B1693" s="264" t="s">
        <v>740</v>
      </c>
      <c r="C1693" s="264" t="s">
        <v>1136</v>
      </c>
      <c r="D1693" s="265">
        <v>18761.330000000002</v>
      </c>
      <c r="E1693" s="265">
        <v>32.4</v>
      </c>
      <c r="F1693" s="265">
        <v>0</v>
      </c>
      <c r="G1693" s="265">
        <v>0</v>
      </c>
      <c r="H1693" s="265">
        <v>0</v>
      </c>
      <c r="I1693" s="265">
        <v>0</v>
      </c>
      <c r="J1693" s="265">
        <v>0</v>
      </c>
      <c r="K1693" s="265">
        <v>46.65</v>
      </c>
      <c r="L1693" s="265">
        <v>0</v>
      </c>
      <c r="M1693" s="265">
        <v>174.6</v>
      </c>
      <c r="N1693" s="265">
        <v>344.35</v>
      </c>
      <c r="O1693" s="265">
        <v>231.45</v>
      </c>
      <c r="P1693" s="265">
        <v>443.9</v>
      </c>
      <c r="Q1693" s="265">
        <v>0</v>
      </c>
      <c r="R1693" s="265">
        <v>5440.78</v>
      </c>
      <c r="S1693" s="265">
        <v>0</v>
      </c>
      <c r="T1693" s="265">
        <v>0</v>
      </c>
      <c r="U1693" s="265">
        <v>0</v>
      </c>
      <c r="V1693" s="265">
        <v>0</v>
      </c>
      <c r="W1693" s="265">
        <v>93.22</v>
      </c>
      <c r="X1693" s="265">
        <v>343.72</v>
      </c>
      <c r="Y1693" s="265">
        <v>0</v>
      </c>
      <c r="Z1693" s="265">
        <v>0</v>
      </c>
    </row>
    <row r="1694" spans="1:26" ht="19.45" customHeight="1">
      <c r="A1694" s="264" t="s">
        <v>1157</v>
      </c>
      <c r="B1694" s="264" t="s">
        <v>740</v>
      </c>
      <c r="C1694" s="264" t="s">
        <v>1137</v>
      </c>
      <c r="D1694" s="265">
        <v>18761.330000000002</v>
      </c>
      <c r="E1694" s="265">
        <v>32.4</v>
      </c>
      <c r="F1694" s="265">
        <v>0</v>
      </c>
      <c r="G1694" s="265">
        <v>0</v>
      </c>
      <c r="H1694" s="265">
        <v>0</v>
      </c>
      <c r="I1694" s="265">
        <v>0</v>
      </c>
      <c r="J1694" s="265">
        <v>0</v>
      </c>
      <c r="K1694" s="265">
        <v>19.600000000000001</v>
      </c>
      <c r="L1694" s="265">
        <v>0</v>
      </c>
      <c r="M1694" s="265">
        <v>174.6</v>
      </c>
      <c r="N1694" s="265">
        <v>344.35</v>
      </c>
      <c r="O1694" s="265">
        <v>231.45</v>
      </c>
      <c r="P1694" s="265">
        <v>443.9</v>
      </c>
      <c r="Q1694" s="265">
        <v>0</v>
      </c>
      <c r="R1694" s="265">
        <v>5440.78</v>
      </c>
      <c r="S1694" s="265">
        <v>0</v>
      </c>
      <c r="T1694" s="265">
        <v>0</v>
      </c>
      <c r="U1694" s="265">
        <v>0</v>
      </c>
      <c r="V1694" s="265">
        <v>0</v>
      </c>
      <c r="W1694" s="265">
        <v>93.22</v>
      </c>
      <c r="X1694" s="265">
        <v>343.72</v>
      </c>
      <c r="Y1694" s="265">
        <v>0</v>
      </c>
      <c r="Z1694" s="265">
        <v>0</v>
      </c>
    </row>
    <row r="1695" spans="1:26" ht="19.45" customHeight="1">
      <c r="A1695" s="264" t="s">
        <v>1157</v>
      </c>
      <c r="B1695" s="264" t="s">
        <v>740</v>
      </c>
      <c r="C1695" s="264" t="s">
        <v>1138</v>
      </c>
      <c r="D1695" s="265">
        <v>18761.330000000002</v>
      </c>
      <c r="E1695" s="265">
        <v>32.4</v>
      </c>
      <c r="F1695" s="265">
        <v>0</v>
      </c>
      <c r="G1695" s="265">
        <v>0</v>
      </c>
      <c r="H1695" s="265">
        <v>0</v>
      </c>
      <c r="I1695" s="265">
        <v>0</v>
      </c>
      <c r="J1695" s="265">
        <v>0</v>
      </c>
      <c r="K1695" s="265">
        <v>19.600000000000001</v>
      </c>
      <c r="L1695" s="265">
        <v>0</v>
      </c>
      <c r="M1695" s="265">
        <v>174.6</v>
      </c>
      <c r="N1695" s="265">
        <v>344.35</v>
      </c>
      <c r="O1695" s="265">
        <v>231.45</v>
      </c>
      <c r="P1695" s="265">
        <v>443.9</v>
      </c>
      <c r="Q1695" s="265">
        <v>0</v>
      </c>
      <c r="R1695" s="265">
        <v>5440.78</v>
      </c>
      <c r="S1695" s="265">
        <v>0</v>
      </c>
      <c r="T1695" s="265">
        <v>0</v>
      </c>
      <c r="U1695" s="265">
        <v>0</v>
      </c>
      <c r="V1695" s="265">
        <v>0</v>
      </c>
      <c r="W1695" s="265">
        <v>93.22</v>
      </c>
      <c r="X1695" s="265">
        <v>343.72</v>
      </c>
      <c r="Y1695" s="265">
        <v>0</v>
      </c>
      <c r="Z1695" s="265">
        <v>0</v>
      </c>
    </row>
    <row r="1696" spans="1:26" ht="19.45" customHeight="1">
      <c r="A1696" s="264" t="s">
        <v>1157</v>
      </c>
      <c r="B1696" s="264" t="s">
        <v>740</v>
      </c>
      <c r="C1696" s="264" t="s">
        <v>1160</v>
      </c>
      <c r="D1696" s="265">
        <v>18761.330000000002</v>
      </c>
      <c r="E1696" s="265">
        <v>32.4</v>
      </c>
      <c r="F1696" s="265">
        <v>0</v>
      </c>
      <c r="G1696" s="265">
        <v>0</v>
      </c>
      <c r="H1696" s="265">
        <v>0</v>
      </c>
      <c r="I1696" s="265">
        <v>0</v>
      </c>
      <c r="J1696" s="265">
        <v>0</v>
      </c>
      <c r="K1696" s="265">
        <v>0</v>
      </c>
      <c r="L1696" s="265">
        <v>0</v>
      </c>
      <c r="M1696" s="265">
        <v>174.6</v>
      </c>
      <c r="N1696" s="265">
        <v>344.35</v>
      </c>
      <c r="O1696" s="265">
        <v>231.45</v>
      </c>
      <c r="P1696" s="265">
        <v>443.9</v>
      </c>
      <c r="Q1696" s="265">
        <v>0</v>
      </c>
      <c r="R1696" s="265">
        <v>5440.78</v>
      </c>
      <c r="S1696" s="265">
        <v>0</v>
      </c>
      <c r="T1696" s="265">
        <v>0</v>
      </c>
      <c r="U1696" s="265">
        <v>0</v>
      </c>
      <c r="V1696" s="265">
        <v>0</v>
      </c>
      <c r="W1696" s="265">
        <v>93.22</v>
      </c>
      <c r="X1696" s="265">
        <v>343.72</v>
      </c>
      <c r="Y1696" s="265">
        <v>0</v>
      </c>
      <c r="Z1696" s="265">
        <v>0</v>
      </c>
    </row>
    <row r="1697" spans="1:26" ht="19.45" customHeight="1">
      <c r="A1697" s="264" t="s">
        <v>1157</v>
      </c>
      <c r="B1697" s="264" t="s">
        <v>740</v>
      </c>
      <c r="C1697" s="264" t="s">
        <v>1139</v>
      </c>
      <c r="D1697" s="265">
        <v>18761.330000000002</v>
      </c>
      <c r="E1697" s="265">
        <v>32.4</v>
      </c>
      <c r="F1697" s="265">
        <v>0</v>
      </c>
      <c r="G1697" s="265">
        <v>0</v>
      </c>
      <c r="H1697" s="265">
        <v>0</v>
      </c>
      <c r="I1697" s="265">
        <v>0</v>
      </c>
      <c r="J1697" s="265">
        <v>0</v>
      </c>
      <c r="K1697" s="265">
        <v>19.600000000000001</v>
      </c>
      <c r="L1697" s="265">
        <v>0</v>
      </c>
      <c r="M1697" s="265">
        <v>174.6</v>
      </c>
      <c r="N1697" s="265">
        <v>344.35</v>
      </c>
      <c r="O1697" s="265">
        <v>231.45</v>
      </c>
      <c r="P1697" s="265">
        <v>443.9</v>
      </c>
      <c r="Q1697" s="265">
        <v>0</v>
      </c>
      <c r="R1697" s="265">
        <v>5440.78</v>
      </c>
      <c r="S1697" s="265">
        <v>0</v>
      </c>
      <c r="T1697" s="265">
        <v>0</v>
      </c>
      <c r="U1697" s="265">
        <v>0</v>
      </c>
      <c r="V1697" s="265">
        <v>0</v>
      </c>
      <c r="W1697" s="265">
        <v>93.22</v>
      </c>
      <c r="X1697" s="265">
        <v>343.72</v>
      </c>
      <c r="Y1697" s="265">
        <v>0</v>
      </c>
      <c r="Z1697" s="265">
        <v>0</v>
      </c>
    </row>
    <row r="1698" spans="1:26" ht="19.45" customHeight="1">
      <c r="A1698" s="264" t="s">
        <v>1157</v>
      </c>
      <c r="B1698" s="264" t="s">
        <v>740</v>
      </c>
      <c r="C1698" s="264" t="s">
        <v>1140</v>
      </c>
      <c r="D1698" s="265">
        <v>18761.330000000002</v>
      </c>
      <c r="E1698" s="265">
        <v>32.4</v>
      </c>
      <c r="F1698" s="265">
        <v>0</v>
      </c>
      <c r="G1698" s="265">
        <v>0</v>
      </c>
      <c r="H1698" s="265">
        <v>0</v>
      </c>
      <c r="I1698" s="265">
        <v>0</v>
      </c>
      <c r="J1698" s="265">
        <v>0</v>
      </c>
      <c r="K1698" s="265">
        <v>0</v>
      </c>
      <c r="L1698" s="265">
        <v>0</v>
      </c>
      <c r="M1698" s="265">
        <v>174.6</v>
      </c>
      <c r="N1698" s="265">
        <v>344.35</v>
      </c>
      <c r="O1698" s="265">
        <v>231.45</v>
      </c>
      <c r="P1698" s="265">
        <v>443.9</v>
      </c>
      <c r="Q1698" s="265">
        <v>0</v>
      </c>
      <c r="R1698" s="265">
        <v>5440.78</v>
      </c>
      <c r="S1698" s="265">
        <v>0</v>
      </c>
      <c r="T1698" s="265">
        <v>0</v>
      </c>
      <c r="U1698" s="265">
        <v>0</v>
      </c>
      <c r="V1698" s="265">
        <v>0</v>
      </c>
      <c r="W1698" s="265">
        <v>93.22</v>
      </c>
      <c r="X1698" s="265">
        <v>343.72</v>
      </c>
      <c r="Y1698" s="265">
        <v>0</v>
      </c>
      <c r="Z1698" s="265">
        <v>0</v>
      </c>
    </row>
    <row r="1699" spans="1:26" ht="19.45" customHeight="1">
      <c r="A1699" s="264" t="s">
        <v>1157</v>
      </c>
      <c r="B1699" s="264" t="s">
        <v>740</v>
      </c>
      <c r="C1699" s="264" t="s">
        <v>1141</v>
      </c>
      <c r="D1699" s="265">
        <v>18761.330000000002</v>
      </c>
      <c r="E1699" s="265">
        <v>40.799999999999997</v>
      </c>
      <c r="F1699" s="265">
        <v>0</v>
      </c>
      <c r="G1699" s="265">
        <v>0</v>
      </c>
      <c r="H1699" s="265">
        <v>0</v>
      </c>
      <c r="I1699" s="265">
        <v>0</v>
      </c>
      <c r="J1699" s="265">
        <v>0</v>
      </c>
      <c r="K1699" s="265">
        <v>46.65</v>
      </c>
      <c r="L1699" s="265">
        <v>0</v>
      </c>
      <c r="M1699" s="265">
        <v>174.6</v>
      </c>
      <c r="N1699" s="265">
        <v>344.35</v>
      </c>
      <c r="O1699" s="265">
        <v>231.45</v>
      </c>
      <c r="P1699" s="265">
        <v>443.9</v>
      </c>
      <c r="Q1699" s="265">
        <v>0</v>
      </c>
      <c r="R1699" s="265">
        <v>5440.78</v>
      </c>
      <c r="S1699" s="265">
        <v>0</v>
      </c>
      <c r="T1699" s="265">
        <v>0</v>
      </c>
      <c r="U1699" s="265">
        <v>0</v>
      </c>
      <c r="V1699" s="265">
        <v>0</v>
      </c>
      <c r="W1699" s="265">
        <v>93.22</v>
      </c>
      <c r="X1699" s="265">
        <v>343.72</v>
      </c>
      <c r="Y1699" s="265">
        <v>0</v>
      </c>
      <c r="Z1699" s="265">
        <v>0</v>
      </c>
    </row>
    <row r="1700" spans="1:26" ht="19.45" customHeight="1">
      <c r="A1700" s="264" t="s">
        <v>1157</v>
      </c>
      <c r="B1700" s="264" t="s">
        <v>740</v>
      </c>
      <c r="C1700" s="264" t="s">
        <v>58</v>
      </c>
      <c r="D1700" s="265">
        <v>18761.330000000002</v>
      </c>
      <c r="E1700" s="265">
        <v>40.799999999999997</v>
      </c>
      <c r="F1700" s="265">
        <v>0</v>
      </c>
      <c r="G1700" s="265">
        <v>0</v>
      </c>
      <c r="H1700" s="265">
        <v>0</v>
      </c>
      <c r="I1700" s="265">
        <v>0</v>
      </c>
      <c r="J1700" s="265">
        <v>0</v>
      </c>
      <c r="K1700" s="265">
        <v>19.600000000000001</v>
      </c>
      <c r="L1700" s="265">
        <v>0</v>
      </c>
      <c r="M1700" s="265">
        <v>174.6</v>
      </c>
      <c r="N1700" s="265">
        <v>344.35</v>
      </c>
      <c r="O1700" s="265">
        <v>231.45</v>
      </c>
      <c r="P1700" s="265">
        <v>443.9</v>
      </c>
      <c r="Q1700" s="265">
        <v>0</v>
      </c>
      <c r="R1700" s="265">
        <v>5440.78</v>
      </c>
      <c r="S1700" s="265">
        <v>0</v>
      </c>
      <c r="T1700" s="265">
        <v>0</v>
      </c>
      <c r="U1700" s="265">
        <v>0</v>
      </c>
      <c r="V1700" s="265">
        <v>0</v>
      </c>
      <c r="W1700" s="265">
        <v>93.22</v>
      </c>
      <c r="X1700" s="265">
        <v>343.72</v>
      </c>
      <c r="Y1700" s="265">
        <v>0</v>
      </c>
      <c r="Z1700" s="265">
        <v>0</v>
      </c>
    </row>
    <row r="1701" spans="1:26" ht="19.45" customHeight="1">
      <c r="A1701" s="264" t="s">
        <v>1157</v>
      </c>
      <c r="B1701" s="264" t="s">
        <v>740</v>
      </c>
      <c r="C1701" s="264" t="s">
        <v>71</v>
      </c>
      <c r="D1701" s="265">
        <v>18761.330000000002</v>
      </c>
      <c r="E1701" s="265">
        <v>40.799999999999997</v>
      </c>
      <c r="F1701" s="265">
        <v>0</v>
      </c>
      <c r="G1701" s="265">
        <v>0</v>
      </c>
      <c r="H1701" s="265">
        <v>0</v>
      </c>
      <c r="I1701" s="265">
        <v>0</v>
      </c>
      <c r="J1701" s="265">
        <v>0</v>
      </c>
      <c r="K1701" s="265">
        <v>19.600000000000001</v>
      </c>
      <c r="L1701" s="265">
        <v>0</v>
      </c>
      <c r="M1701" s="265">
        <v>174.6</v>
      </c>
      <c r="N1701" s="265">
        <v>344.35</v>
      </c>
      <c r="O1701" s="265">
        <v>231.45</v>
      </c>
      <c r="P1701" s="265">
        <v>443.9</v>
      </c>
      <c r="Q1701" s="265">
        <v>0</v>
      </c>
      <c r="R1701" s="265">
        <v>5440.78</v>
      </c>
      <c r="S1701" s="265">
        <v>0</v>
      </c>
      <c r="T1701" s="265">
        <v>0</v>
      </c>
      <c r="U1701" s="265">
        <v>0</v>
      </c>
      <c r="V1701" s="265">
        <v>0</v>
      </c>
      <c r="W1701" s="265">
        <v>93.22</v>
      </c>
      <c r="X1701" s="265">
        <v>343.72</v>
      </c>
      <c r="Y1701" s="265">
        <v>0</v>
      </c>
      <c r="Z1701" s="265">
        <v>0</v>
      </c>
    </row>
    <row r="1702" spans="1:26" ht="19.45" customHeight="1">
      <c r="A1702" s="264" t="s">
        <v>1157</v>
      </c>
      <c r="B1702" s="264" t="s">
        <v>740</v>
      </c>
      <c r="C1702" s="264" t="s">
        <v>1161</v>
      </c>
      <c r="D1702" s="265">
        <v>18761.330000000002</v>
      </c>
      <c r="E1702" s="265">
        <v>40.799999999999997</v>
      </c>
      <c r="F1702" s="265">
        <v>0</v>
      </c>
      <c r="G1702" s="265">
        <v>0</v>
      </c>
      <c r="H1702" s="265">
        <v>0</v>
      </c>
      <c r="I1702" s="265">
        <v>0</v>
      </c>
      <c r="J1702" s="265">
        <v>0</v>
      </c>
      <c r="K1702" s="265">
        <v>0</v>
      </c>
      <c r="L1702" s="265">
        <v>0</v>
      </c>
      <c r="M1702" s="265">
        <v>174.6</v>
      </c>
      <c r="N1702" s="265">
        <v>344.35</v>
      </c>
      <c r="O1702" s="265">
        <v>231.45</v>
      </c>
      <c r="P1702" s="265">
        <v>443.9</v>
      </c>
      <c r="Q1702" s="265">
        <v>0</v>
      </c>
      <c r="R1702" s="265">
        <v>5440.78</v>
      </c>
      <c r="S1702" s="265">
        <v>0</v>
      </c>
      <c r="T1702" s="265">
        <v>0</v>
      </c>
      <c r="U1702" s="265">
        <v>0</v>
      </c>
      <c r="V1702" s="265">
        <v>0</v>
      </c>
      <c r="W1702" s="265">
        <v>93.22</v>
      </c>
      <c r="X1702" s="265">
        <v>343.72</v>
      </c>
      <c r="Y1702" s="265">
        <v>0</v>
      </c>
      <c r="Z1702" s="265">
        <v>0</v>
      </c>
    </row>
    <row r="1703" spans="1:26" ht="19.45" customHeight="1">
      <c r="A1703" s="264" t="s">
        <v>1157</v>
      </c>
      <c r="B1703" s="264" t="s">
        <v>740</v>
      </c>
      <c r="C1703" s="264" t="s">
        <v>1143</v>
      </c>
      <c r="D1703" s="265">
        <v>18761.330000000002</v>
      </c>
      <c r="E1703" s="265">
        <v>40.799999999999997</v>
      </c>
      <c r="F1703" s="265">
        <v>0</v>
      </c>
      <c r="G1703" s="265">
        <v>0</v>
      </c>
      <c r="H1703" s="265">
        <v>0</v>
      </c>
      <c r="I1703" s="265">
        <v>0</v>
      </c>
      <c r="J1703" s="265">
        <v>0</v>
      </c>
      <c r="K1703" s="265">
        <v>46.65</v>
      </c>
      <c r="L1703" s="265">
        <v>0</v>
      </c>
      <c r="M1703" s="265">
        <v>174.6</v>
      </c>
      <c r="N1703" s="265">
        <v>344.35</v>
      </c>
      <c r="O1703" s="265">
        <v>231.45</v>
      </c>
      <c r="P1703" s="265">
        <v>443.9</v>
      </c>
      <c r="Q1703" s="265">
        <v>0</v>
      </c>
      <c r="R1703" s="265">
        <v>5440.78</v>
      </c>
      <c r="S1703" s="265">
        <v>0</v>
      </c>
      <c r="T1703" s="265">
        <v>0</v>
      </c>
      <c r="U1703" s="265">
        <v>0</v>
      </c>
      <c r="V1703" s="265">
        <v>0</v>
      </c>
      <c r="W1703" s="265">
        <v>93.22</v>
      </c>
      <c r="X1703" s="265">
        <v>343.72</v>
      </c>
      <c r="Y1703" s="265">
        <v>0</v>
      </c>
      <c r="Z1703" s="265">
        <v>0</v>
      </c>
    </row>
    <row r="1704" spans="1:26" ht="19.45" customHeight="1">
      <c r="A1704" s="264" t="s">
        <v>1157</v>
      </c>
      <c r="B1704" s="264" t="s">
        <v>740</v>
      </c>
      <c r="C1704" s="264" t="s">
        <v>1144</v>
      </c>
      <c r="D1704" s="265">
        <v>18761.330000000002</v>
      </c>
      <c r="E1704" s="265">
        <v>40.799999999999997</v>
      </c>
      <c r="F1704" s="265">
        <v>0</v>
      </c>
      <c r="G1704" s="265">
        <v>0</v>
      </c>
      <c r="H1704" s="265">
        <v>0</v>
      </c>
      <c r="I1704" s="265">
        <v>0</v>
      </c>
      <c r="J1704" s="265">
        <v>0</v>
      </c>
      <c r="K1704" s="265">
        <v>19.600000000000001</v>
      </c>
      <c r="L1704" s="265">
        <v>0</v>
      </c>
      <c r="M1704" s="265">
        <v>174.6</v>
      </c>
      <c r="N1704" s="265">
        <v>344.35</v>
      </c>
      <c r="O1704" s="265">
        <v>231.45</v>
      </c>
      <c r="P1704" s="265">
        <v>443.9</v>
      </c>
      <c r="Q1704" s="265">
        <v>0</v>
      </c>
      <c r="R1704" s="265">
        <v>5440.78</v>
      </c>
      <c r="S1704" s="265">
        <v>0</v>
      </c>
      <c r="T1704" s="265">
        <v>0</v>
      </c>
      <c r="U1704" s="265">
        <v>0</v>
      </c>
      <c r="V1704" s="265">
        <v>0</v>
      </c>
      <c r="W1704" s="265">
        <v>93.22</v>
      </c>
      <c r="X1704" s="265">
        <v>343.72</v>
      </c>
      <c r="Y1704" s="265">
        <v>0</v>
      </c>
      <c r="Z1704" s="265">
        <v>0</v>
      </c>
    </row>
    <row r="1705" spans="1:26" ht="19.45" customHeight="1">
      <c r="A1705" s="264" t="s">
        <v>1157</v>
      </c>
      <c r="B1705" s="264" t="s">
        <v>740</v>
      </c>
      <c r="C1705" s="264" t="s">
        <v>1145</v>
      </c>
      <c r="D1705" s="265">
        <v>18761.330000000002</v>
      </c>
      <c r="E1705" s="265">
        <v>40.799999999999997</v>
      </c>
      <c r="F1705" s="265">
        <v>0</v>
      </c>
      <c r="G1705" s="265">
        <v>0</v>
      </c>
      <c r="H1705" s="265">
        <v>0</v>
      </c>
      <c r="I1705" s="265">
        <v>0</v>
      </c>
      <c r="J1705" s="265">
        <v>0</v>
      </c>
      <c r="K1705" s="265">
        <v>0</v>
      </c>
      <c r="L1705" s="265">
        <v>0</v>
      </c>
      <c r="M1705" s="265">
        <v>174.6</v>
      </c>
      <c r="N1705" s="265">
        <v>344.35</v>
      </c>
      <c r="O1705" s="265">
        <v>231.45</v>
      </c>
      <c r="P1705" s="265">
        <v>443.9</v>
      </c>
      <c r="Q1705" s="265">
        <v>0</v>
      </c>
      <c r="R1705" s="265">
        <v>5440.78</v>
      </c>
      <c r="S1705" s="265">
        <v>0</v>
      </c>
      <c r="T1705" s="265">
        <v>0</v>
      </c>
      <c r="U1705" s="265">
        <v>0</v>
      </c>
      <c r="V1705" s="265">
        <v>0</v>
      </c>
      <c r="W1705" s="265">
        <v>93.22</v>
      </c>
      <c r="X1705" s="265">
        <v>343.72</v>
      </c>
      <c r="Y1705" s="265">
        <v>0</v>
      </c>
      <c r="Z1705" s="265">
        <v>0</v>
      </c>
    </row>
    <row r="1706" spans="1:26" ht="19.45" customHeight="1">
      <c r="A1706" s="264" t="s">
        <v>1157</v>
      </c>
      <c r="B1706" s="264" t="s">
        <v>740</v>
      </c>
      <c r="C1706" s="264" t="s">
        <v>1146</v>
      </c>
      <c r="D1706" s="265">
        <v>18761.330000000002</v>
      </c>
      <c r="E1706" s="265">
        <v>60</v>
      </c>
      <c r="F1706" s="265">
        <v>0</v>
      </c>
      <c r="G1706" s="265">
        <v>0</v>
      </c>
      <c r="H1706" s="265">
        <v>0</v>
      </c>
      <c r="I1706" s="265">
        <v>0</v>
      </c>
      <c r="J1706" s="265">
        <v>0</v>
      </c>
      <c r="K1706" s="265">
        <v>66.25</v>
      </c>
      <c r="L1706" s="265">
        <v>0</v>
      </c>
      <c r="M1706" s="265">
        <v>174.6</v>
      </c>
      <c r="N1706" s="265">
        <v>344.35</v>
      </c>
      <c r="O1706" s="265">
        <v>231.45</v>
      </c>
      <c r="P1706" s="265">
        <v>443.9</v>
      </c>
      <c r="Q1706" s="265">
        <v>0</v>
      </c>
      <c r="R1706" s="265">
        <v>5440.78</v>
      </c>
      <c r="S1706" s="265">
        <v>0</v>
      </c>
      <c r="T1706" s="265">
        <v>0</v>
      </c>
      <c r="U1706" s="265">
        <v>0</v>
      </c>
      <c r="V1706" s="265">
        <v>0</v>
      </c>
      <c r="W1706" s="265">
        <v>93.22</v>
      </c>
      <c r="X1706" s="265">
        <v>343.72</v>
      </c>
      <c r="Y1706" s="265">
        <v>0</v>
      </c>
      <c r="Z1706" s="265">
        <v>0</v>
      </c>
    </row>
    <row r="1707" spans="1:26" ht="19.45" customHeight="1">
      <c r="A1707" s="264" t="s">
        <v>1157</v>
      </c>
      <c r="B1707" s="264" t="s">
        <v>740</v>
      </c>
      <c r="C1707" s="264" t="s">
        <v>1122</v>
      </c>
      <c r="D1707" s="265">
        <v>18761.330000000002</v>
      </c>
      <c r="E1707" s="265">
        <v>60</v>
      </c>
      <c r="F1707" s="265">
        <v>0</v>
      </c>
      <c r="G1707" s="265">
        <v>0</v>
      </c>
      <c r="H1707" s="265">
        <v>0</v>
      </c>
      <c r="I1707" s="265">
        <v>0</v>
      </c>
      <c r="J1707" s="265">
        <v>0</v>
      </c>
      <c r="K1707" s="265">
        <v>19.600000000000001</v>
      </c>
      <c r="L1707" s="265">
        <v>0</v>
      </c>
      <c r="M1707" s="265">
        <v>174.6</v>
      </c>
      <c r="N1707" s="265">
        <v>344.35</v>
      </c>
      <c r="O1707" s="265">
        <v>231.45</v>
      </c>
      <c r="P1707" s="265">
        <v>443.9</v>
      </c>
      <c r="Q1707" s="265">
        <v>0</v>
      </c>
      <c r="R1707" s="265">
        <v>5440.78</v>
      </c>
      <c r="S1707" s="265">
        <v>0</v>
      </c>
      <c r="T1707" s="265">
        <v>0</v>
      </c>
      <c r="U1707" s="265">
        <v>0</v>
      </c>
      <c r="V1707" s="265">
        <v>0</v>
      </c>
      <c r="W1707" s="265">
        <v>93.22</v>
      </c>
      <c r="X1707" s="265">
        <v>343.72</v>
      </c>
      <c r="Y1707" s="265">
        <v>0</v>
      </c>
      <c r="Z1707" s="265">
        <v>0</v>
      </c>
    </row>
    <row r="1708" spans="1:26" ht="19.45" customHeight="1">
      <c r="A1708" s="264" t="s">
        <v>1157</v>
      </c>
      <c r="B1708" s="264" t="s">
        <v>740</v>
      </c>
      <c r="C1708" s="264" t="s">
        <v>1147</v>
      </c>
      <c r="D1708" s="265">
        <v>18761.330000000002</v>
      </c>
      <c r="E1708" s="265">
        <v>60</v>
      </c>
      <c r="F1708" s="265">
        <v>0</v>
      </c>
      <c r="G1708" s="265">
        <v>0</v>
      </c>
      <c r="H1708" s="265">
        <v>0</v>
      </c>
      <c r="I1708" s="265">
        <v>0</v>
      </c>
      <c r="J1708" s="265">
        <v>0</v>
      </c>
      <c r="K1708" s="265">
        <v>19.600000000000001</v>
      </c>
      <c r="L1708" s="265">
        <v>0</v>
      </c>
      <c r="M1708" s="265">
        <v>174.6</v>
      </c>
      <c r="N1708" s="265">
        <v>344.35</v>
      </c>
      <c r="O1708" s="265">
        <v>231.45</v>
      </c>
      <c r="P1708" s="265">
        <v>443.9</v>
      </c>
      <c r="Q1708" s="265">
        <v>0</v>
      </c>
      <c r="R1708" s="265">
        <v>5440.78</v>
      </c>
      <c r="S1708" s="265">
        <v>0</v>
      </c>
      <c r="T1708" s="265">
        <v>0</v>
      </c>
      <c r="U1708" s="265">
        <v>0</v>
      </c>
      <c r="V1708" s="265">
        <v>0</v>
      </c>
      <c r="W1708" s="265">
        <v>93.22</v>
      </c>
      <c r="X1708" s="265">
        <v>343.72</v>
      </c>
      <c r="Y1708" s="265">
        <v>0</v>
      </c>
      <c r="Z1708" s="265">
        <v>0</v>
      </c>
    </row>
    <row r="1709" spans="1:26" ht="19.45" customHeight="1">
      <c r="A1709" s="264" t="s">
        <v>1157</v>
      </c>
      <c r="B1709" s="264" t="s">
        <v>740</v>
      </c>
      <c r="C1709" s="264" t="s">
        <v>1162</v>
      </c>
      <c r="D1709" s="265">
        <v>18761.330000000002</v>
      </c>
      <c r="E1709" s="265">
        <v>60</v>
      </c>
      <c r="F1709" s="265">
        <v>0</v>
      </c>
      <c r="G1709" s="265">
        <v>0</v>
      </c>
      <c r="H1709" s="265">
        <v>0</v>
      </c>
      <c r="I1709" s="265">
        <v>0</v>
      </c>
      <c r="J1709" s="265">
        <v>0</v>
      </c>
      <c r="K1709" s="265">
        <v>0</v>
      </c>
      <c r="L1709" s="265">
        <v>0</v>
      </c>
      <c r="M1709" s="265">
        <v>174.6</v>
      </c>
      <c r="N1709" s="265">
        <v>344.35</v>
      </c>
      <c r="O1709" s="265">
        <v>231.45</v>
      </c>
      <c r="P1709" s="265">
        <v>443.9</v>
      </c>
      <c r="Q1709" s="265">
        <v>0</v>
      </c>
      <c r="R1709" s="265">
        <v>5440.78</v>
      </c>
      <c r="S1709" s="265">
        <v>0</v>
      </c>
      <c r="T1709" s="265">
        <v>0</v>
      </c>
      <c r="U1709" s="265">
        <v>0</v>
      </c>
      <c r="V1709" s="265">
        <v>0</v>
      </c>
      <c r="W1709" s="265">
        <v>93.22</v>
      </c>
      <c r="X1709" s="265">
        <v>343.72</v>
      </c>
      <c r="Y1709" s="265">
        <v>0</v>
      </c>
      <c r="Z1709" s="265">
        <v>0</v>
      </c>
    </row>
    <row r="1710" spans="1:26" ht="19.45" customHeight="1">
      <c r="A1710" s="264" t="s">
        <v>1157</v>
      </c>
      <c r="B1710" s="264" t="s">
        <v>740</v>
      </c>
      <c r="C1710" s="264" t="s">
        <v>1123</v>
      </c>
      <c r="D1710" s="265">
        <v>18761.330000000002</v>
      </c>
      <c r="E1710" s="265">
        <v>60</v>
      </c>
      <c r="F1710" s="265">
        <v>0</v>
      </c>
      <c r="G1710" s="265">
        <v>0</v>
      </c>
      <c r="H1710" s="265">
        <v>0</v>
      </c>
      <c r="I1710" s="265">
        <v>0</v>
      </c>
      <c r="J1710" s="265">
        <v>0</v>
      </c>
      <c r="K1710" s="265">
        <v>66.25</v>
      </c>
      <c r="L1710" s="265">
        <v>0</v>
      </c>
      <c r="M1710" s="265">
        <v>174.6</v>
      </c>
      <c r="N1710" s="265">
        <v>344.35</v>
      </c>
      <c r="O1710" s="265">
        <v>231.45</v>
      </c>
      <c r="P1710" s="265">
        <v>443.9</v>
      </c>
      <c r="Q1710" s="265">
        <v>0</v>
      </c>
      <c r="R1710" s="265">
        <v>5440.78</v>
      </c>
      <c r="S1710" s="265">
        <v>0</v>
      </c>
      <c r="T1710" s="265">
        <v>0</v>
      </c>
      <c r="U1710" s="265">
        <v>0</v>
      </c>
      <c r="V1710" s="265">
        <v>0</v>
      </c>
      <c r="W1710" s="265">
        <v>93.22</v>
      </c>
      <c r="X1710" s="265">
        <v>343.72</v>
      </c>
      <c r="Y1710" s="265">
        <v>0</v>
      </c>
      <c r="Z1710" s="265">
        <v>0</v>
      </c>
    </row>
    <row r="1711" spans="1:26" ht="19.45" customHeight="1">
      <c r="A1711" s="264" t="s">
        <v>1157</v>
      </c>
      <c r="B1711" s="264" t="s">
        <v>740</v>
      </c>
      <c r="C1711" s="264" t="s">
        <v>1148</v>
      </c>
      <c r="D1711" s="265">
        <v>18761.330000000002</v>
      </c>
      <c r="E1711" s="265">
        <v>60</v>
      </c>
      <c r="F1711" s="265">
        <v>0</v>
      </c>
      <c r="G1711" s="265">
        <v>0</v>
      </c>
      <c r="H1711" s="265">
        <v>0</v>
      </c>
      <c r="I1711" s="265">
        <v>0</v>
      </c>
      <c r="J1711" s="265">
        <v>0</v>
      </c>
      <c r="K1711" s="265">
        <v>19.600000000000001</v>
      </c>
      <c r="L1711" s="265">
        <v>0</v>
      </c>
      <c r="M1711" s="265">
        <v>174.6</v>
      </c>
      <c r="N1711" s="265">
        <v>344.35</v>
      </c>
      <c r="O1711" s="265">
        <v>231.45</v>
      </c>
      <c r="P1711" s="265">
        <v>443.9</v>
      </c>
      <c r="Q1711" s="265">
        <v>0</v>
      </c>
      <c r="R1711" s="265">
        <v>5440.78</v>
      </c>
      <c r="S1711" s="265">
        <v>0</v>
      </c>
      <c r="T1711" s="265">
        <v>0</v>
      </c>
      <c r="U1711" s="265">
        <v>0</v>
      </c>
      <c r="V1711" s="265">
        <v>0</v>
      </c>
      <c r="W1711" s="265">
        <v>93.22</v>
      </c>
      <c r="X1711" s="265">
        <v>343.72</v>
      </c>
      <c r="Y1711" s="265">
        <v>0</v>
      </c>
      <c r="Z1711" s="265">
        <v>0</v>
      </c>
    </row>
    <row r="1712" spans="1:26" ht="19.45" customHeight="1">
      <c r="A1712" s="264" t="s">
        <v>1157</v>
      </c>
      <c r="B1712" s="264" t="s">
        <v>740</v>
      </c>
      <c r="C1712" s="264" t="s">
        <v>1149</v>
      </c>
      <c r="D1712" s="265">
        <v>18761.330000000002</v>
      </c>
      <c r="E1712" s="265">
        <v>60</v>
      </c>
      <c r="F1712" s="265">
        <v>0</v>
      </c>
      <c r="G1712" s="265">
        <v>0</v>
      </c>
      <c r="H1712" s="265">
        <v>0</v>
      </c>
      <c r="I1712" s="265">
        <v>0</v>
      </c>
      <c r="J1712" s="265">
        <v>0</v>
      </c>
      <c r="K1712" s="265">
        <v>0</v>
      </c>
      <c r="L1712" s="265">
        <v>0</v>
      </c>
      <c r="M1712" s="265">
        <v>174.6</v>
      </c>
      <c r="N1712" s="265">
        <v>344.35</v>
      </c>
      <c r="O1712" s="265">
        <v>231.45</v>
      </c>
      <c r="P1712" s="265">
        <v>443.9</v>
      </c>
      <c r="Q1712" s="265">
        <v>0</v>
      </c>
      <c r="R1712" s="265">
        <v>5440.78</v>
      </c>
      <c r="S1712" s="265">
        <v>0</v>
      </c>
      <c r="T1712" s="265">
        <v>0</v>
      </c>
      <c r="U1712" s="265">
        <v>0</v>
      </c>
      <c r="V1712" s="265">
        <v>0</v>
      </c>
      <c r="W1712" s="265">
        <v>93.22</v>
      </c>
      <c r="X1712" s="265">
        <v>343.72</v>
      </c>
      <c r="Y1712" s="265">
        <v>0</v>
      </c>
      <c r="Z1712" s="265">
        <v>0</v>
      </c>
    </row>
    <row r="1713" spans="1:26" ht="19.45" customHeight="1">
      <c r="A1713" s="264" t="s">
        <v>1157</v>
      </c>
      <c r="B1713" s="264" t="s">
        <v>740</v>
      </c>
      <c r="C1713" s="264" t="s">
        <v>1150</v>
      </c>
      <c r="D1713" s="265">
        <v>18761.330000000002</v>
      </c>
      <c r="E1713" s="265">
        <v>80.400000000000006</v>
      </c>
      <c r="F1713" s="265">
        <v>0</v>
      </c>
      <c r="G1713" s="265">
        <v>0</v>
      </c>
      <c r="H1713" s="265">
        <v>0</v>
      </c>
      <c r="I1713" s="265">
        <v>0</v>
      </c>
      <c r="J1713" s="265">
        <v>0</v>
      </c>
      <c r="K1713" s="265">
        <v>46.65</v>
      </c>
      <c r="L1713" s="265">
        <v>0</v>
      </c>
      <c r="M1713" s="265">
        <v>174.6</v>
      </c>
      <c r="N1713" s="265">
        <v>344.35</v>
      </c>
      <c r="O1713" s="265">
        <v>231.45</v>
      </c>
      <c r="P1713" s="265">
        <v>443.9</v>
      </c>
      <c r="Q1713" s="265">
        <v>0</v>
      </c>
      <c r="R1713" s="265">
        <v>5440.78</v>
      </c>
      <c r="S1713" s="265">
        <v>0</v>
      </c>
      <c r="T1713" s="265">
        <v>0</v>
      </c>
      <c r="U1713" s="265">
        <v>0</v>
      </c>
      <c r="V1713" s="265">
        <v>0</v>
      </c>
      <c r="W1713" s="265">
        <v>93.22</v>
      </c>
      <c r="X1713" s="265">
        <v>343.72</v>
      </c>
      <c r="Y1713" s="265">
        <v>0</v>
      </c>
      <c r="Z1713" s="265">
        <v>0</v>
      </c>
    </row>
    <row r="1714" spans="1:26" ht="19.45" customHeight="1">
      <c r="A1714" s="264" t="s">
        <v>1157</v>
      </c>
      <c r="B1714" s="264" t="s">
        <v>740</v>
      </c>
      <c r="C1714" s="264" t="s">
        <v>1124</v>
      </c>
      <c r="D1714" s="265">
        <v>18761.330000000002</v>
      </c>
      <c r="E1714" s="265">
        <v>80.400000000000006</v>
      </c>
      <c r="F1714" s="265">
        <v>0</v>
      </c>
      <c r="G1714" s="265">
        <v>0</v>
      </c>
      <c r="H1714" s="265">
        <v>0</v>
      </c>
      <c r="I1714" s="265">
        <v>0</v>
      </c>
      <c r="J1714" s="265">
        <v>0</v>
      </c>
      <c r="K1714" s="265">
        <v>19.600000000000001</v>
      </c>
      <c r="L1714" s="265">
        <v>0</v>
      </c>
      <c r="M1714" s="265">
        <v>174.6</v>
      </c>
      <c r="N1714" s="265">
        <v>344.35</v>
      </c>
      <c r="O1714" s="265">
        <v>231.45</v>
      </c>
      <c r="P1714" s="265">
        <v>443.9</v>
      </c>
      <c r="Q1714" s="265">
        <v>0</v>
      </c>
      <c r="R1714" s="265">
        <v>5440.78</v>
      </c>
      <c r="S1714" s="265">
        <v>0</v>
      </c>
      <c r="T1714" s="265">
        <v>0</v>
      </c>
      <c r="U1714" s="265">
        <v>0</v>
      </c>
      <c r="V1714" s="265">
        <v>0</v>
      </c>
      <c r="W1714" s="265">
        <v>93.22</v>
      </c>
      <c r="X1714" s="265">
        <v>343.72</v>
      </c>
      <c r="Y1714" s="265">
        <v>0</v>
      </c>
      <c r="Z1714" s="265">
        <v>0</v>
      </c>
    </row>
    <row r="1715" spans="1:26" ht="19.45" customHeight="1">
      <c r="A1715" s="264" t="s">
        <v>1157</v>
      </c>
      <c r="B1715" s="264" t="s">
        <v>740</v>
      </c>
      <c r="C1715" s="264" t="s">
        <v>1151</v>
      </c>
      <c r="D1715" s="265">
        <v>18761.330000000002</v>
      </c>
      <c r="E1715" s="265">
        <v>80.400000000000006</v>
      </c>
      <c r="F1715" s="265">
        <v>0</v>
      </c>
      <c r="G1715" s="265">
        <v>0</v>
      </c>
      <c r="H1715" s="265">
        <v>0</v>
      </c>
      <c r="I1715" s="265">
        <v>0</v>
      </c>
      <c r="J1715" s="265">
        <v>0</v>
      </c>
      <c r="K1715" s="265">
        <v>19.600000000000001</v>
      </c>
      <c r="L1715" s="265">
        <v>0</v>
      </c>
      <c r="M1715" s="265">
        <v>174.6</v>
      </c>
      <c r="N1715" s="265">
        <v>344.35</v>
      </c>
      <c r="O1715" s="265">
        <v>231.45</v>
      </c>
      <c r="P1715" s="265">
        <v>443.9</v>
      </c>
      <c r="Q1715" s="265">
        <v>0</v>
      </c>
      <c r="R1715" s="265">
        <v>5440.78</v>
      </c>
      <c r="S1715" s="265">
        <v>0</v>
      </c>
      <c r="T1715" s="265">
        <v>0</v>
      </c>
      <c r="U1715" s="265">
        <v>0</v>
      </c>
      <c r="V1715" s="265">
        <v>0</v>
      </c>
      <c r="W1715" s="265">
        <v>93.22</v>
      </c>
      <c r="X1715" s="265">
        <v>343.72</v>
      </c>
      <c r="Y1715" s="265">
        <v>0</v>
      </c>
      <c r="Z1715" s="265">
        <v>0</v>
      </c>
    </row>
    <row r="1716" spans="1:26" ht="19.45" customHeight="1">
      <c r="A1716" s="264" t="s">
        <v>1157</v>
      </c>
      <c r="B1716" s="264" t="s">
        <v>740</v>
      </c>
      <c r="C1716" s="264" t="s">
        <v>1126</v>
      </c>
      <c r="D1716" s="265">
        <v>18761.330000000002</v>
      </c>
      <c r="E1716" s="265">
        <v>80.400000000000006</v>
      </c>
      <c r="F1716" s="265">
        <v>0</v>
      </c>
      <c r="G1716" s="265">
        <v>0</v>
      </c>
      <c r="H1716" s="265">
        <v>0</v>
      </c>
      <c r="I1716" s="265">
        <v>0</v>
      </c>
      <c r="J1716" s="265">
        <v>0</v>
      </c>
      <c r="K1716" s="265">
        <v>46.65</v>
      </c>
      <c r="L1716" s="265">
        <v>0</v>
      </c>
      <c r="M1716" s="265">
        <v>174.6</v>
      </c>
      <c r="N1716" s="265">
        <v>344.35</v>
      </c>
      <c r="O1716" s="265">
        <v>231.45</v>
      </c>
      <c r="P1716" s="265">
        <v>443.9</v>
      </c>
      <c r="Q1716" s="265">
        <v>0</v>
      </c>
      <c r="R1716" s="265">
        <v>5440.78</v>
      </c>
      <c r="S1716" s="265">
        <v>0</v>
      </c>
      <c r="T1716" s="265">
        <v>0</v>
      </c>
      <c r="U1716" s="265">
        <v>0</v>
      </c>
      <c r="V1716" s="265">
        <v>0</v>
      </c>
      <c r="W1716" s="265">
        <v>93.22</v>
      </c>
      <c r="X1716" s="265">
        <v>343.72</v>
      </c>
      <c r="Y1716" s="265">
        <v>0</v>
      </c>
      <c r="Z1716" s="265">
        <v>0</v>
      </c>
    </row>
    <row r="1717" spans="1:26" ht="19.45" customHeight="1">
      <c r="A1717" s="264" t="s">
        <v>1157</v>
      </c>
      <c r="B1717" s="264" t="s">
        <v>740</v>
      </c>
      <c r="C1717" s="264" t="s">
        <v>1130</v>
      </c>
      <c r="D1717" s="265">
        <v>18761.330000000002</v>
      </c>
      <c r="E1717" s="265">
        <v>80.400000000000006</v>
      </c>
      <c r="F1717" s="265">
        <v>0</v>
      </c>
      <c r="G1717" s="265">
        <v>0</v>
      </c>
      <c r="H1717" s="265">
        <v>0</v>
      </c>
      <c r="I1717" s="265">
        <v>0</v>
      </c>
      <c r="J1717" s="265">
        <v>0</v>
      </c>
      <c r="K1717" s="265">
        <v>19.600000000000001</v>
      </c>
      <c r="L1717" s="265">
        <v>0</v>
      </c>
      <c r="M1717" s="265">
        <v>174.6</v>
      </c>
      <c r="N1717" s="265">
        <v>344.35</v>
      </c>
      <c r="O1717" s="265">
        <v>231.45</v>
      </c>
      <c r="P1717" s="265">
        <v>443.9</v>
      </c>
      <c r="Q1717" s="265">
        <v>0</v>
      </c>
      <c r="R1717" s="265">
        <v>5440.78</v>
      </c>
      <c r="S1717" s="265">
        <v>0</v>
      </c>
      <c r="T1717" s="265">
        <v>0</v>
      </c>
      <c r="U1717" s="265">
        <v>0</v>
      </c>
      <c r="V1717" s="265">
        <v>0</v>
      </c>
      <c r="W1717" s="265">
        <v>93.22</v>
      </c>
      <c r="X1717" s="265">
        <v>343.72</v>
      </c>
      <c r="Y1717" s="265">
        <v>0</v>
      </c>
      <c r="Z1717" s="265">
        <v>0</v>
      </c>
    </row>
    <row r="1718" spans="1:26" ht="19.45" customHeight="1">
      <c r="A1718" s="264" t="s">
        <v>1157</v>
      </c>
      <c r="B1718" s="264" t="s">
        <v>740</v>
      </c>
      <c r="C1718" s="264" t="s">
        <v>1163</v>
      </c>
      <c r="D1718" s="265">
        <v>18761.330000000002</v>
      </c>
      <c r="E1718" s="265">
        <v>80.400000000000006</v>
      </c>
      <c r="F1718" s="265">
        <v>0</v>
      </c>
      <c r="G1718" s="265">
        <v>0</v>
      </c>
      <c r="H1718" s="265">
        <v>0</v>
      </c>
      <c r="I1718" s="265">
        <v>0</v>
      </c>
      <c r="J1718" s="265">
        <v>0</v>
      </c>
      <c r="K1718" s="265">
        <v>0</v>
      </c>
      <c r="L1718" s="265">
        <v>0</v>
      </c>
      <c r="M1718" s="265">
        <v>174.6</v>
      </c>
      <c r="N1718" s="265">
        <v>344.35</v>
      </c>
      <c r="O1718" s="265">
        <v>231.45</v>
      </c>
      <c r="P1718" s="265">
        <v>443.9</v>
      </c>
      <c r="Q1718" s="265">
        <v>0</v>
      </c>
      <c r="R1718" s="265">
        <v>5440.78</v>
      </c>
      <c r="S1718" s="265">
        <v>0</v>
      </c>
      <c r="T1718" s="265">
        <v>0</v>
      </c>
      <c r="U1718" s="265">
        <v>0</v>
      </c>
      <c r="V1718" s="265">
        <v>0</v>
      </c>
      <c r="W1718" s="265">
        <v>93.22</v>
      </c>
      <c r="X1718" s="265">
        <v>343.72</v>
      </c>
      <c r="Y1718" s="265">
        <v>0</v>
      </c>
      <c r="Z1718" s="265">
        <v>0</v>
      </c>
    </row>
    <row r="1719" spans="1:26" ht="19.45" customHeight="1">
      <c r="A1719" s="264" t="s">
        <v>1157</v>
      </c>
      <c r="B1719" s="264" t="s">
        <v>740</v>
      </c>
      <c r="C1719" s="264" t="s">
        <v>1152</v>
      </c>
      <c r="D1719" s="265">
        <v>18761.330000000002</v>
      </c>
      <c r="E1719" s="265">
        <v>102</v>
      </c>
      <c r="F1719" s="265">
        <v>0</v>
      </c>
      <c r="G1719" s="265">
        <v>0</v>
      </c>
      <c r="H1719" s="265">
        <v>0</v>
      </c>
      <c r="I1719" s="265">
        <v>0</v>
      </c>
      <c r="J1719" s="265">
        <v>0</v>
      </c>
      <c r="K1719" s="265">
        <v>46.65</v>
      </c>
      <c r="L1719" s="265">
        <v>0</v>
      </c>
      <c r="M1719" s="265">
        <v>174.6</v>
      </c>
      <c r="N1719" s="265">
        <v>344.35</v>
      </c>
      <c r="O1719" s="265">
        <v>231.45</v>
      </c>
      <c r="P1719" s="265">
        <v>443.9</v>
      </c>
      <c r="Q1719" s="265">
        <v>0</v>
      </c>
      <c r="R1719" s="265">
        <v>5440.78</v>
      </c>
      <c r="S1719" s="265">
        <v>0</v>
      </c>
      <c r="T1719" s="265">
        <v>0</v>
      </c>
      <c r="U1719" s="265">
        <v>0</v>
      </c>
      <c r="V1719" s="265">
        <v>0</v>
      </c>
      <c r="W1719" s="265">
        <v>93.22</v>
      </c>
      <c r="X1719" s="265">
        <v>343.72</v>
      </c>
      <c r="Y1719" s="265">
        <v>0</v>
      </c>
      <c r="Z1719" s="265">
        <v>0</v>
      </c>
    </row>
    <row r="1720" spans="1:26" ht="19.45" customHeight="1">
      <c r="A1720" s="264" t="s">
        <v>1157</v>
      </c>
      <c r="B1720" s="264" t="s">
        <v>740</v>
      </c>
      <c r="C1720" s="264" t="s">
        <v>1128</v>
      </c>
      <c r="D1720" s="265">
        <v>18761.330000000002</v>
      </c>
      <c r="E1720" s="265">
        <v>102</v>
      </c>
      <c r="F1720" s="265">
        <v>0</v>
      </c>
      <c r="G1720" s="265">
        <v>0</v>
      </c>
      <c r="H1720" s="265">
        <v>0</v>
      </c>
      <c r="I1720" s="265">
        <v>0</v>
      </c>
      <c r="J1720" s="265">
        <v>0</v>
      </c>
      <c r="K1720" s="265">
        <v>19.600000000000001</v>
      </c>
      <c r="L1720" s="265">
        <v>0</v>
      </c>
      <c r="M1720" s="265">
        <v>174.6</v>
      </c>
      <c r="N1720" s="265">
        <v>344.35</v>
      </c>
      <c r="O1720" s="265">
        <v>231.45</v>
      </c>
      <c r="P1720" s="265">
        <v>443.9</v>
      </c>
      <c r="Q1720" s="265">
        <v>0</v>
      </c>
      <c r="R1720" s="265">
        <v>5440.78</v>
      </c>
      <c r="S1720" s="265">
        <v>0</v>
      </c>
      <c r="T1720" s="265">
        <v>0</v>
      </c>
      <c r="U1720" s="265">
        <v>0</v>
      </c>
      <c r="V1720" s="265">
        <v>0</v>
      </c>
      <c r="W1720" s="265">
        <v>93.22</v>
      </c>
      <c r="X1720" s="265">
        <v>343.72</v>
      </c>
      <c r="Y1720" s="265">
        <v>0</v>
      </c>
      <c r="Z1720" s="265">
        <v>0</v>
      </c>
    </row>
    <row r="1721" spans="1:26" ht="19.45" customHeight="1">
      <c r="A1721" s="264" t="s">
        <v>1157</v>
      </c>
      <c r="B1721" s="264" t="s">
        <v>740</v>
      </c>
      <c r="C1721" s="264" t="s">
        <v>1153</v>
      </c>
      <c r="D1721" s="265">
        <v>18761.330000000002</v>
      </c>
      <c r="E1721" s="265">
        <v>102</v>
      </c>
      <c r="F1721" s="265">
        <v>0</v>
      </c>
      <c r="G1721" s="265">
        <v>0</v>
      </c>
      <c r="H1721" s="265">
        <v>0</v>
      </c>
      <c r="I1721" s="265">
        <v>0</v>
      </c>
      <c r="J1721" s="265">
        <v>0</v>
      </c>
      <c r="K1721" s="265">
        <v>19.600000000000001</v>
      </c>
      <c r="L1721" s="265">
        <v>0</v>
      </c>
      <c r="M1721" s="265">
        <v>174.6</v>
      </c>
      <c r="N1721" s="265">
        <v>344.35</v>
      </c>
      <c r="O1721" s="265">
        <v>231.45</v>
      </c>
      <c r="P1721" s="265">
        <v>443.9</v>
      </c>
      <c r="Q1721" s="265">
        <v>0</v>
      </c>
      <c r="R1721" s="265">
        <v>5440.78</v>
      </c>
      <c r="S1721" s="265">
        <v>0</v>
      </c>
      <c r="T1721" s="265">
        <v>0</v>
      </c>
      <c r="U1721" s="265">
        <v>0</v>
      </c>
      <c r="V1721" s="265">
        <v>0</v>
      </c>
      <c r="W1721" s="265">
        <v>93.22</v>
      </c>
      <c r="X1721" s="265">
        <v>343.72</v>
      </c>
      <c r="Y1721" s="265">
        <v>0</v>
      </c>
      <c r="Z1721" s="265">
        <v>0</v>
      </c>
    </row>
    <row r="1722" spans="1:26" ht="19.45" customHeight="1">
      <c r="A1722" s="264" t="s">
        <v>1157</v>
      </c>
      <c r="B1722" s="264" t="s">
        <v>740</v>
      </c>
      <c r="C1722" s="264" t="s">
        <v>1164</v>
      </c>
      <c r="D1722" s="265">
        <v>18761.330000000002</v>
      </c>
      <c r="E1722" s="265">
        <v>102</v>
      </c>
      <c r="F1722" s="265">
        <v>0</v>
      </c>
      <c r="G1722" s="265">
        <v>0</v>
      </c>
      <c r="H1722" s="265">
        <v>0</v>
      </c>
      <c r="I1722" s="265">
        <v>0</v>
      </c>
      <c r="J1722" s="265">
        <v>0</v>
      </c>
      <c r="K1722" s="265">
        <v>0</v>
      </c>
      <c r="L1722" s="265">
        <v>0</v>
      </c>
      <c r="M1722" s="265">
        <v>174.6</v>
      </c>
      <c r="N1722" s="265">
        <v>344.35</v>
      </c>
      <c r="O1722" s="265">
        <v>231.45</v>
      </c>
      <c r="P1722" s="265">
        <v>443.9</v>
      </c>
      <c r="Q1722" s="265">
        <v>0</v>
      </c>
      <c r="R1722" s="265">
        <v>5440.78</v>
      </c>
      <c r="S1722" s="265">
        <v>0</v>
      </c>
      <c r="T1722" s="265">
        <v>0</v>
      </c>
      <c r="U1722" s="265">
        <v>0</v>
      </c>
      <c r="V1722" s="265">
        <v>0</v>
      </c>
      <c r="W1722" s="265">
        <v>93.22</v>
      </c>
      <c r="X1722" s="265">
        <v>343.72</v>
      </c>
      <c r="Y1722" s="265">
        <v>0</v>
      </c>
      <c r="Z1722" s="265">
        <v>0</v>
      </c>
    </row>
    <row r="1723" spans="1:26" ht="19.45" customHeight="1">
      <c r="A1723" s="264" t="s">
        <v>1157</v>
      </c>
      <c r="B1723" s="264" t="s">
        <v>740</v>
      </c>
      <c r="C1723" s="264" t="s">
        <v>1129</v>
      </c>
      <c r="D1723" s="265">
        <v>18761.330000000002</v>
      </c>
      <c r="E1723" s="265">
        <v>102</v>
      </c>
      <c r="F1723" s="265">
        <v>0</v>
      </c>
      <c r="G1723" s="265">
        <v>0</v>
      </c>
      <c r="H1723" s="265">
        <v>0</v>
      </c>
      <c r="I1723" s="265">
        <v>0</v>
      </c>
      <c r="J1723" s="265">
        <v>0</v>
      </c>
      <c r="K1723" s="265">
        <v>46.65</v>
      </c>
      <c r="L1723" s="265">
        <v>0</v>
      </c>
      <c r="M1723" s="265">
        <v>174.6</v>
      </c>
      <c r="N1723" s="265">
        <v>344.35</v>
      </c>
      <c r="O1723" s="265">
        <v>231.45</v>
      </c>
      <c r="P1723" s="265">
        <v>443.9</v>
      </c>
      <c r="Q1723" s="265">
        <v>0</v>
      </c>
      <c r="R1723" s="265">
        <v>5440.78</v>
      </c>
      <c r="S1723" s="265">
        <v>0</v>
      </c>
      <c r="T1723" s="265">
        <v>0</v>
      </c>
      <c r="U1723" s="265">
        <v>0</v>
      </c>
      <c r="V1723" s="265">
        <v>0</v>
      </c>
      <c r="W1723" s="265">
        <v>93.22</v>
      </c>
      <c r="X1723" s="265">
        <v>343.72</v>
      </c>
      <c r="Y1723" s="265">
        <v>0</v>
      </c>
      <c r="Z1723" s="265">
        <v>0</v>
      </c>
    </row>
    <row r="1724" spans="1:26" ht="19.45" customHeight="1">
      <c r="A1724" s="264" t="s">
        <v>1157</v>
      </c>
      <c r="B1724" s="264" t="s">
        <v>740</v>
      </c>
      <c r="C1724" s="264" t="s">
        <v>1131</v>
      </c>
      <c r="D1724" s="265">
        <v>18761.330000000002</v>
      </c>
      <c r="E1724" s="265">
        <v>102</v>
      </c>
      <c r="F1724" s="265">
        <v>0</v>
      </c>
      <c r="G1724" s="265">
        <v>0</v>
      </c>
      <c r="H1724" s="265">
        <v>0</v>
      </c>
      <c r="I1724" s="265">
        <v>0</v>
      </c>
      <c r="J1724" s="265">
        <v>0</v>
      </c>
      <c r="K1724" s="265">
        <v>19.600000000000001</v>
      </c>
      <c r="L1724" s="265">
        <v>0</v>
      </c>
      <c r="M1724" s="265">
        <v>174.6</v>
      </c>
      <c r="N1724" s="265">
        <v>344.35</v>
      </c>
      <c r="O1724" s="265">
        <v>231.45</v>
      </c>
      <c r="P1724" s="265">
        <v>443.9</v>
      </c>
      <c r="Q1724" s="265">
        <v>0</v>
      </c>
      <c r="R1724" s="265">
        <v>5440.78</v>
      </c>
      <c r="S1724" s="265">
        <v>0</v>
      </c>
      <c r="T1724" s="265">
        <v>0</v>
      </c>
      <c r="U1724" s="265">
        <v>0</v>
      </c>
      <c r="V1724" s="265">
        <v>0</v>
      </c>
      <c r="W1724" s="265">
        <v>93.22</v>
      </c>
      <c r="X1724" s="265">
        <v>343.72</v>
      </c>
      <c r="Y1724" s="265">
        <v>0</v>
      </c>
      <c r="Z1724" s="265">
        <v>0</v>
      </c>
    </row>
    <row r="1725" spans="1:26" ht="19.45" customHeight="1">
      <c r="A1725" s="264" t="s">
        <v>1157</v>
      </c>
      <c r="B1725" s="264" t="s">
        <v>740</v>
      </c>
      <c r="C1725" s="264" t="s">
        <v>1154</v>
      </c>
      <c r="D1725" s="265">
        <v>18761.330000000002</v>
      </c>
      <c r="E1725" s="265">
        <v>102</v>
      </c>
      <c r="F1725" s="265">
        <v>0</v>
      </c>
      <c r="G1725" s="265">
        <v>0</v>
      </c>
      <c r="H1725" s="265">
        <v>0</v>
      </c>
      <c r="I1725" s="265">
        <v>0</v>
      </c>
      <c r="J1725" s="265">
        <v>0</v>
      </c>
      <c r="K1725" s="265">
        <v>0</v>
      </c>
      <c r="L1725" s="265">
        <v>0</v>
      </c>
      <c r="M1725" s="265">
        <v>174.6</v>
      </c>
      <c r="N1725" s="265">
        <v>344.35</v>
      </c>
      <c r="O1725" s="265">
        <v>231.45</v>
      </c>
      <c r="P1725" s="265">
        <v>443.9</v>
      </c>
      <c r="Q1725" s="265">
        <v>0</v>
      </c>
      <c r="R1725" s="265">
        <v>5440.78</v>
      </c>
      <c r="S1725" s="265">
        <v>0</v>
      </c>
      <c r="T1725" s="265">
        <v>0</v>
      </c>
      <c r="U1725" s="265">
        <v>0</v>
      </c>
      <c r="V1725" s="265">
        <v>0</v>
      </c>
      <c r="W1725" s="265">
        <v>93.22</v>
      </c>
      <c r="X1725" s="265">
        <v>343.72</v>
      </c>
      <c r="Y1725" s="265">
        <v>0</v>
      </c>
      <c r="Z1725" s="265">
        <v>0</v>
      </c>
    </row>
    <row r="1726" spans="1:26" ht="19.45" customHeight="1">
      <c r="A1726" s="264" t="s">
        <v>1157</v>
      </c>
      <c r="B1726" s="264" t="s">
        <v>848</v>
      </c>
      <c r="C1726" s="264" t="s">
        <v>1158</v>
      </c>
      <c r="D1726" s="265">
        <v>22551.4</v>
      </c>
      <c r="E1726" s="265">
        <v>0</v>
      </c>
      <c r="F1726" s="265">
        <v>0</v>
      </c>
      <c r="G1726" s="265">
        <v>0</v>
      </c>
      <c r="H1726" s="265">
        <v>0</v>
      </c>
      <c r="I1726" s="265">
        <v>0</v>
      </c>
      <c r="J1726" s="265">
        <v>0</v>
      </c>
      <c r="K1726" s="265">
        <v>19.600000000000001</v>
      </c>
      <c r="L1726" s="265">
        <v>0</v>
      </c>
      <c r="M1726" s="265">
        <v>174.6</v>
      </c>
      <c r="N1726" s="265">
        <v>344.35</v>
      </c>
      <c r="O1726" s="265">
        <v>231.45</v>
      </c>
      <c r="P1726" s="265">
        <v>443.9</v>
      </c>
      <c r="Q1726" s="265">
        <v>0</v>
      </c>
      <c r="R1726" s="265">
        <v>5440.78</v>
      </c>
      <c r="S1726" s="265">
        <v>0</v>
      </c>
      <c r="T1726" s="265">
        <v>0</v>
      </c>
      <c r="U1726" s="265">
        <v>0</v>
      </c>
      <c r="V1726" s="265">
        <v>255.93</v>
      </c>
      <c r="W1726" s="265">
        <v>0</v>
      </c>
      <c r="X1726" s="265">
        <v>343.72</v>
      </c>
      <c r="Y1726" s="265">
        <v>0</v>
      </c>
      <c r="Z1726" s="265">
        <v>0</v>
      </c>
    </row>
    <row r="1727" spans="1:26" ht="19.45" customHeight="1">
      <c r="A1727" s="264" t="s">
        <v>1157</v>
      </c>
      <c r="B1727" s="264" t="s">
        <v>848</v>
      </c>
      <c r="C1727" s="264" t="s">
        <v>1135</v>
      </c>
      <c r="D1727" s="265">
        <v>22551.4</v>
      </c>
      <c r="E1727" s="265">
        <v>0</v>
      </c>
      <c r="F1727" s="265">
        <v>0</v>
      </c>
      <c r="G1727" s="265">
        <v>0</v>
      </c>
      <c r="H1727" s="265">
        <v>0</v>
      </c>
      <c r="I1727" s="265">
        <v>0</v>
      </c>
      <c r="J1727" s="265">
        <v>0</v>
      </c>
      <c r="K1727" s="265">
        <v>19.600000000000001</v>
      </c>
      <c r="L1727" s="265">
        <v>0</v>
      </c>
      <c r="M1727" s="265">
        <v>174.6</v>
      </c>
      <c r="N1727" s="265">
        <v>344.35</v>
      </c>
      <c r="O1727" s="265">
        <v>231.45</v>
      </c>
      <c r="P1727" s="265">
        <v>443.9</v>
      </c>
      <c r="Q1727" s="265">
        <v>0</v>
      </c>
      <c r="R1727" s="265">
        <v>5440.78</v>
      </c>
      <c r="S1727" s="265">
        <v>0</v>
      </c>
      <c r="T1727" s="265">
        <v>0</v>
      </c>
      <c r="U1727" s="265">
        <v>0</v>
      </c>
      <c r="V1727" s="265">
        <v>255.93</v>
      </c>
      <c r="W1727" s="265">
        <v>0</v>
      </c>
      <c r="X1727" s="265">
        <v>343.72</v>
      </c>
      <c r="Y1727" s="265">
        <v>0</v>
      </c>
      <c r="Z1727" s="265">
        <v>0</v>
      </c>
    </row>
    <row r="1728" spans="1:26" ht="19.45" customHeight="1">
      <c r="A1728" s="264" t="s">
        <v>1157</v>
      </c>
      <c r="B1728" s="264" t="s">
        <v>848</v>
      </c>
      <c r="C1728" s="264" t="s">
        <v>1137</v>
      </c>
      <c r="D1728" s="265">
        <v>22551.4</v>
      </c>
      <c r="E1728" s="265">
        <v>32.4</v>
      </c>
      <c r="F1728" s="265">
        <v>0</v>
      </c>
      <c r="G1728" s="265">
        <v>0</v>
      </c>
      <c r="H1728" s="265">
        <v>0</v>
      </c>
      <c r="I1728" s="265">
        <v>0</v>
      </c>
      <c r="J1728" s="265">
        <v>0</v>
      </c>
      <c r="K1728" s="265">
        <v>19.600000000000001</v>
      </c>
      <c r="L1728" s="265">
        <v>0</v>
      </c>
      <c r="M1728" s="265">
        <v>174.6</v>
      </c>
      <c r="N1728" s="265">
        <v>344.35</v>
      </c>
      <c r="O1728" s="265">
        <v>231.45</v>
      </c>
      <c r="P1728" s="265">
        <v>443.9</v>
      </c>
      <c r="Q1728" s="265">
        <v>0</v>
      </c>
      <c r="R1728" s="265">
        <v>5440.78</v>
      </c>
      <c r="S1728" s="265">
        <v>0</v>
      </c>
      <c r="T1728" s="265">
        <v>0</v>
      </c>
      <c r="U1728" s="265">
        <v>0</v>
      </c>
      <c r="V1728" s="265">
        <v>255.93</v>
      </c>
      <c r="W1728" s="265">
        <v>0</v>
      </c>
      <c r="X1728" s="265">
        <v>343.72</v>
      </c>
      <c r="Y1728" s="265">
        <v>0</v>
      </c>
      <c r="Z1728" s="265">
        <v>0</v>
      </c>
    </row>
    <row r="1729" spans="1:26" ht="19.45" customHeight="1">
      <c r="A1729" s="264" t="s">
        <v>1157</v>
      </c>
      <c r="B1729" s="264" t="s">
        <v>848</v>
      </c>
      <c r="C1729" s="264" t="s">
        <v>1141</v>
      </c>
      <c r="D1729" s="265">
        <v>22551.4</v>
      </c>
      <c r="E1729" s="265">
        <v>40.799999999999997</v>
      </c>
      <c r="F1729" s="265">
        <v>0</v>
      </c>
      <c r="G1729" s="265">
        <v>0</v>
      </c>
      <c r="H1729" s="265">
        <v>0</v>
      </c>
      <c r="I1729" s="265">
        <v>0</v>
      </c>
      <c r="J1729" s="265">
        <v>0</v>
      </c>
      <c r="K1729" s="265">
        <v>46.65</v>
      </c>
      <c r="L1729" s="265">
        <v>0</v>
      </c>
      <c r="M1729" s="265">
        <v>174.6</v>
      </c>
      <c r="N1729" s="265">
        <v>344.35</v>
      </c>
      <c r="O1729" s="265">
        <v>231.45</v>
      </c>
      <c r="P1729" s="265">
        <v>443.9</v>
      </c>
      <c r="Q1729" s="265">
        <v>0</v>
      </c>
      <c r="R1729" s="265">
        <v>5440.78</v>
      </c>
      <c r="S1729" s="265">
        <v>0</v>
      </c>
      <c r="T1729" s="265">
        <v>0</v>
      </c>
      <c r="U1729" s="265">
        <v>0</v>
      </c>
      <c r="V1729" s="265">
        <v>255.93</v>
      </c>
      <c r="W1729" s="265">
        <v>0</v>
      </c>
      <c r="X1729" s="265">
        <v>343.72</v>
      </c>
      <c r="Y1729" s="265">
        <v>0</v>
      </c>
      <c r="Z1729" s="265">
        <v>0</v>
      </c>
    </row>
    <row r="1730" spans="1:26" ht="19.45" customHeight="1">
      <c r="A1730" s="264" t="s">
        <v>1157</v>
      </c>
      <c r="B1730" s="264" t="s">
        <v>848</v>
      </c>
      <c r="C1730" s="264" t="s">
        <v>58</v>
      </c>
      <c r="D1730" s="265">
        <v>22551.4</v>
      </c>
      <c r="E1730" s="265">
        <v>40.799999999999997</v>
      </c>
      <c r="F1730" s="265">
        <v>0</v>
      </c>
      <c r="G1730" s="265">
        <v>0</v>
      </c>
      <c r="H1730" s="265">
        <v>0</v>
      </c>
      <c r="I1730" s="265">
        <v>0</v>
      </c>
      <c r="J1730" s="265">
        <v>0</v>
      </c>
      <c r="K1730" s="265">
        <v>19.600000000000001</v>
      </c>
      <c r="L1730" s="265">
        <v>0</v>
      </c>
      <c r="M1730" s="265">
        <v>174.6</v>
      </c>
      <c r="N1730" s="265">
        <v>344.35</v>
      </c>
      <c r="O1730" s="265">
        <v>231.45</v>
      </c>
      <c r="P1730" s="265">
        <v>443.9</v>
      </c>
      <c r="Q1730" s="265">
        <v>0</v>
      </c>
      <c r="R1730" s="265">
        <v>5440.78</v>
      </c>
      <c r="S1730" s="265">
        <v>0</v>
      </c>
      <c r="T1730" s="265">
        <v>0</v>
      </c>
      <c r="U1730" s="265">
        <v>0</v>
      </c>
      <c r="V1730" s="265">
        <v>255.93</v>
      </c>
      <c r="W1730" s="265">
        <v>0</v>
      </c>
      <c r="X1730" s="265">
        <v>343.72</v>
      </c>
      <c r="Y1730" s="265">
        <v>0</v>
      </c>
      <c r="Z1730" s="265">
        <v>0</v>
      </c>
    </row>
    <row r="1731" spans="1:26" ht="19.45" customHeight="1">
      <c r="A1731" s="264" t="s">
        <v>1157</v>
      </c>
      <c r="B1731" s="264" t="s">
        <v>848</v>
      </c>
      <c r="C1731" s="264" t="s">
        <v>71</v>
      </c>
      <c r="D1731" s="265">
        <v>22551.4</v>
      </c>
      <c r="E1731" s="265">
        <v>40.799999999999997</v>
      </c>
      <c r="F1731" s="265">
        <v>0</v>
      </c>
      <c r="G1731" s="265">
        <v>0</v>
      </c>
      <c r="H1731" s="265">
        <v>0</v>
      </c>
      <c r="I1731" s="265">
        <v>0</v>
      </c>
      <c r="J1731" s="265">
        <v>0</v>
      </c>
      <c r="K1731" s="265">
        <v>19.600000000000001</v>
      </c>
      <c r="L1731" s="265">
        <v>0</v>
      </c>
      <c r="M1731" s="265">
        <v>174.6</v>
      </c>
      <c r="N1731" s="265">
        <v>344.35</v>
      </c>
      <c r="O1731" s="265">
        <v>231.45</v>
      </c>
      <c r="P1731" s="265">
        <v>443.9</v>
      </c>
      <c r="Q1731" s="265">
        <v>0</v>
      </c>
      <c r="R1731" s="265">
        <v>5440.78</v>
      </c>
      <c r="S1731" s="265">
        <v>0</v>
      </c>
      <c r="T1731" s="265">
        <v>0</v>
      </c>
      <c r="U1731" s="265">
        <v>0</v>
      </c>
      <c r="V1731" s="265">
        <v>255.93</v>
      </c>
      <c r="W1731" s="265">
        <v>0</v>
      </c>
      <c r="X1731" s="265">
        <v>343.72</v>
      </c>
      <c r="Y1731" s="265">
        <v>0</v>
      </c>
      <c r="Z1731" s="265">
        <v>0</v>
      </c>
    </row>
    <row r="1732" spans="1:26" ht="19.45" customHeight="1">
      <c r="A1732" s="264" t="s">
        <v>1157</v>
      </c>
      <c r="B1732" s="264" t="s">
        <v>848</v>
      </c>
      <c r="C1732" s="264" t="s">
        <v>1161</v>
      </c>
      <c r="D1732" s="265">
        <v>22551.4</v>
      </c>
      <c r="E1732" s="265">
        <v>40.799999999999997</v>
      </c>
      <c r="F1732" s="265">
        <v>0</v>
      </c>
      <c r="G1732" s="265">
        <v>0</v>
      </c>
      <c r="H1732" s="265">
        <v>0</v>
      </c>
      <c r="I1732" s="265">
        <v>0</v>
      </c>
      <c r="J1732" s="265">
        <v>0</v>
      </c>
      <c r="K1732" s="265">
        <v>0</v>
      </c>
      <c r="L1732" s="265">
        <v>0</v>
      </c>
      <c r="M1732" s="265">
        <v>174.6</v>
      </c>
      <c r="N1732" s="265">
        <v>344.35</v>
      </c>
      <c r="O1732" s="265">
        <v>231.45</v>
      </c>
      <c r="P1732" s="265">
        <v>443.9</v>
      </c>
      <c r="Q1732" s="265">
        <v>0</v>
      </c>
      <c r="R1732" s="265">
        <v>5440.78</v>
      </c>
      <c r="S1732" s="265">
        <v>0</v>
      </c>
      <c r="T1732" s="265">
        <v>0</v>
      </c>
      <c r="U1732" s="265">
        <v>0</v>
      </c>
      <c r="V1732" s="265">
        <v>255.93</v>
      </c>
      <c r="W1732" s="265">
        <v>0</v>
      </c>
      <c r="X1732" s="265">
        <v>343.72</v>
      </c>
      <c r="Y1732" s="265">
        <v>0</v>
      </c>
      <c r="Z1732" s="265">
        <v>0</v>
      </c>
    </row>
    <row r="1733" spans="1:26" ht="19.45" customHeight="1">
      <c r="A1733" s="264" t="s">
        <v>1157</v>
      </c>
      <c r="B1733" s="264" t="s">
        <v>848</v>
      </c>
      <c r="C1733" s="264" t="s">
        <v>1144</v>
      </c>
      <c r="D1733" s="265">
        <v>22551.4</v>
      </c>
      <c r="E1733" s="265">
        <v>40.799999999999997</v>
      </c>
      <c r="F1733" s="265">
        <v>0</v>
      </c>
      <c r="G1733" s="265">
        <v>0</v>
      </c>
      <c r="H1733" s="265">
        <v>0</v>
      </c>
      <c r="I1733" s="265">
        <v>0</v>
      </c>
      <c r="J1733" s="265">
        <v>0</v>
      </c>
      <c r="K1733" s="265">
        <v>19.600000000000001</v>
      </c>
      <c r="L1733" s="265">
        <v>0</v>
      </c>
      <c r="M1733" s="265">
        <v>174.6</v>
      </c>
      <c r="N1733" s="265">
        <v>344.35</v>
      </c>
      <c r="O1733" s="265">
        <v>231.45</v>
      </c>
      <c r="P1733" s="265">
        <v>443.9</v>
      </c>
      <c r="Q1733" s="265">
        <v>0</v>
      </c>
      <c r="R1733" s="265">
        <v>5440.78</v>
      </c>
      <c r="S1733" s="265">
        <v>0</v>
      </c>
      <c r="T1733" s="265">
        <v>0</v>
      </c>
      <c r="U1733" s="265">
        <v>0</v>
      </c>
      <c r="V1733" s="265">
        <v>255.93</v>
      </c>
      <c r="W1733" s="265">
        <v>0</v>
      </c>
      <c r="X1733" s="265">
        <v>343.72</v>
      </c>
      <c r="Y1733" s="265">
        <v>0</v>
      </c>
      <c r="Z1733" s="265">
        <v>0</v>
      </c>
    </row>
    <row r="1734" spans="1:26" ht="19.45" customHeight="1">
      <c r="A1734" s="264" t="s">
        <v>1157</v>
      </c>
      <c r="B1734" s="264" t="s">
        <v>848</v>
      </c>
      <c r="C1734" s="264" t="s">
        <v>1122</v>
      </c>
      <c r="D1734" s="265">
        <v>22551.4</v>
      </c>
      <c r="E1734" s="265">
        <v>60</v>
      </c>
      <c r="F1734" s="265">
        <v>0</v>
      </c>
      <c r="G1734" s="265">
        <v>0</v>
      </c>
      <c r="H1734" s="265">
        <v>0</v>
      </c>
      <c r="I1734" s="265">
        <v>0</v>
      </c>
      <c r="J1734" s="265">
        <v>0</v>
      </c>
      <c r="K1734" s="265">
        <v>19.600000000000001</v>
      </c>
      <c r="L1734" s="265">
        <v>0</v>
      </c>
      <c r="M1734" s="265">
        <v>174.6</v>
      </c>
      <c r="N1734" s="265">
        <v>344.35</v>
      </c>
      <c r="O1734" s="265">
        <v>231.45</v>
      </c>
      <c r="P1734" s="265">
        <v>443.9</v>
      </c>
      <c r="Q1734" s="265">
        <v>0</v>
      </c>
      <c r="R1734" s="265">
        <v>5440.78</v>
      </c>
      <c r="S1734" s="265">
        <v>0</v>
      </c>
      <c r="T1734" s="265">
        <v>0</v>
      </c>
      <c r="U1734" s="265">
        <v>0</v>
      </c>
      <c r="V1734" s="265">
        <v>255.93</v>
      </c>
      <c r="W1734" s="265">
        <v>0</v>
      </c>
      <c r="X1734" s="265">
        <v>343.72</v>
      </c>
      <c r="Y1734" s="265">
        <v>0</v>
      </c>
      <c r="Z1734" s="265">
        <v>0</v>
      </c>
    </row>
    <row r="1735" spans="1:26" ht="19.45" customHeight="1">
      <c r="A1735" s="264" t="s">
        <v>1157</v>
      </c>
      <c r="B1735" s="264" t="s">
        <v>848</v>
      </c>
      <c r="C1735" s="264" t="s">
        <v>1162</v>
      </c>
      <c r="D1735" s="265">
        <v>22551.4</v>
      </c>
      <c r="E1735" s="265">
        <v>60</v>
      </c>
      <c r="F1735" s="265">
        <v>0</v>
      </c>
      <c r="G1735" s="265">
        <v>0</v>
      </c>
      <c r="H1735" s="265">
        <v>0</v>
      </c>
      <c r="I1735" s="265">
        <v>0</v>
      </c>
      <c r="J1735" s="265">
        <v>0</v>
      </c>
      <c r="K1735" s="265">
        <v>0</v>
      </c>
      <c r="L1735" s="265">
        <v>0</v>
      </c>
      <c r="M1735" s="265">
        <v>174.6</v>
      </c>
      <c r="N1735" s="265">
        <v>344.35</v>
      </c>
      <c r="O1735" s="265">
        <v>231.45</v>
      </c>
      <c r="P1735" s="265">
        <v>443.9</v>
      </c>
      <c r="Q1735" s="265">
        <v>0</v>
      </c>
      <c r="R1735" s="265">
        <v>5440.78</v>
      </c>
      <c r="S1735" s="265">
        <v>0</v>
      </c>
      <c r="T1735" s="265">
        <v>0</v>
      </c>
      <c r="U1735" s="265">
        <v>0</v>
      </c>
      <c r="V1735" s="265">
        <v>255.93</v>
      </c>
      <c r="W1735" s="265">
        <v>0</v>
      </c>
      <c r="X1735" s="265">
        <v>343.72</v>
      </c>
      <c r="Y1735" s="265">
        <v>0</v>
      </c>
      <c r="Z1735" s="265">
        <v>0</v>
      </c>
    </row>
    <row r="1736" spans="1:26" ht="19.45" customHeight="1">
      <c r="A1736" s="264" t="s">
        <v>1157</v>
      </c>
      <c r="B1736" s="264" t="s">
        <v>848</v>
      </c>
      <c r="C1736" s="264" t="s">
        <v>1123</v>
      </c>
      <c r="D1736" s="265">
        <v>22551.4</v>
      </c>
      <c r="E1736" s="265">
        <v>60</v>
      </c>
      <c r="F1736" s="265">
        <v>0</v>
      </c>
      <c r="G1736" s="265">
        <v>0</v>
      </c>
      <c r="H1736" s="265">
        <v>0</v>
      </c>
      <c r="I1736" s="265">
        <v>0</v>
      </c>
      <c r="J1736" s="265">
        <v>0</v>
      </c>
      <c r="K1736" s="265">
        <v>66.25</v>
      </c>
      <c r="L1736" s="265">
        <v>0</v>
      </c>
      <c r="M1736" s="265">
        <v>174.6</v>
      </c>
      <c r="N1736" s="265">
        <v>344.35</v>
      </c>
      <c r="O1736" s="265">
        <v>231.45</v>
      </c>
      <c r="P1736" s="265">
        <v>443.9</v>
      </c>
      <c r="Q1736" s="265">
        <v>0</v>
      </c>
      <c r="R1736" s="265">
        <v>5440.78</v>
      </c>
      <c r="S1736" s="265">
        <v>0</v>
      </c>
      <c r="T1736" s="265">
        <v>0</v>
      </c>
      <c r="U1736" s="265">
        <v>0</v>
      </c>
      <c r="V1736" s="265">
        <v>255.93</v>
      </c>
      <c r="W1736" s="265">
        <v>0</v>
      </c>
      <c r="X1736" s="265">
        <v>343.72</v>
      </c>
      <c r="Y1736" s="265">
        <v>0</v>
      </c>
      <c r="Z1736" s="265">
        <v>0</v>
      </c>
    </row>
    <row r="1737" spans="1:26" ht="19.45" customHeight="1">
      <c r="A1737" s="264" t="s">
        <v>1157</v>
      </c>
      <c r="B1737" s="264" t="s">
        <v>848</v>
      </c>
      <c r="C1737" s="264" t="s">
        <v>1148</v>
      </c>
      <c r="D1737" s="265">
        <v>22551.4</v>
      </c>
      <c r="E1737" s="265">
        <v>60</v>
      </c>
      <c r="F1737" s="265">
        <v>0</v>
      </c>
      <c r="G1737" s="265">
        <v>0</v>
      </c>
      <c r="H1737" s="265">
        <v>0</v>
      </c>
      <c r="I1737" s="265">
        <v>0</v>
      </c>
      <c r="J1737" s="265">
        <v>0</v>
      </c>
      <c r="K1737" s="265">
        <v>19.600000000000001</v>
      </c>
      <c r="L1737" s="265">
        <v>0</v>
      </c>
      <c r="M1737" s="265">
        <v>174.6</v>
      </c>
      <c r="N1737" s="265">
        <v>344.35</v>
      </c>
      <c r="O1737" s="265">
        <v>231.45</v>
      </c>
      <c r="P1737" s="265">
        <v>443.9</v>
      </c>
      <c r="Q1737" s="265">
        <v>0</v>
      </c>
      <c r="R1737" s="265">
        <v>5440.78</v>
      </c>
      <c r="S1737" s="265">
        <v>0</v>
      </c>
      <c r="T1737" s="265">
        <v>0</v>
      </c>
      <c r="U1737" s="265">
        <v>0</v>
      </c>
      <c r="V1737" s="265">
        <v>255.93</v>
      </c>
      <c r="W1737" s="265">
        <v>0</v>
      </c>
      <c r="X1737" s="265">
        <v>343.72</v>
      </c>
      <c r="Y1737" s="265">
        <v>0</v>
      </c>
      <c r="Z1737" s="265">
        <v>0</v>
      </c>
    </row>
    <row r="1738" spans="1:26" ht="19.45" customHeight="1">
      <c r="A1738" s="264" t="s">
        <v>1157</v>
      </c>
      <c r="B1738" s="264" t="s">
        <v>848</v>
      </c>
      <c r="C1738" s="264" t="s">
        <v>1124</v>
      </c>
      <c r="D1738" s="265">
        <v>22551.4</v>
      </c>
      <c r="E1738" s="265">
        <v>80.400000000000006</v>
      </c>
      <c r="F1738" s="265">
        <v>0</v>
      </c>
      <c r="G1738" s="265">
        <v>0</v>
      </c>
      <c r="H1738" s="265">
        <v>0</v>
      </c>
      <c r="I1738" s="265">
        <v>0</v>
      </c>
      <c r="J1738" s="265">
        <v>0</v>
      </c>
      <c r="K1738" s="265">
        <v>19.600000000000001</v>
      </c>
      <c r="L1738" s="265">
        <v>0</v>
      </c>
      <c r="M1738" s="265">
        <v>174.6</v>
      </c>
      <c r="N1738" s="265">
        <v>344.35</v>
      </c>
      <c r="O1738" s="265">
        <v>231.45</v>
      </c>
      <c r="P1738" s="265">
        <v>443.9</v>
      </c>
      <c r="Q1738" s="265">
        <v>0</v>
      </c>
      <c r="R1738" s="265">
        <v>5440.78</v>
      </c>
      <c r="S1738" s="265">
        <v>0</v>
      </c>
      <c r="T1738" s="265">
        <v>0</v>
      </c>
      <c r="U1738" s="265">
        <v>0</v>
      </c>
      <c r="V1738" s="265">
        <v>255.93</v>
      </c>
      <c r="W1738" s="265">
        <v>0</v>
      </c>
      <c r="X1738" s="265">
        <v>343.72</v>
      </c>
      <c r="Y1738" s="265">
        <v>0</v>
      </c>
      <c r="Z1738" s="265">
        <v>0</v>
      </c>
    </row>
    <row r="1739" spans="1:26" ht="19.45" customHeight="1">
      <c r="A1739" s="264" t="s">
        <v>1157</v>
      </c>
      <c r="B1739" s="264" t="s">
        <v>848</v>
      </c>
      <c r="C1739" s="264" t="s">
        <v>1126</v>
      </c>
      <c r="D1739" s="265">
        <v>22551.4</v>
      </c>
      <c r="E1739" s="265">
        <v>80.400000000000006</v>
      </c>
      <c r="F1739" s="265">
        <v>0</v>
      </c>
      <c r="G1739" s="265">
        <v>0</v>
      </c>
      <c r="H1739" s="265">
        <v>0</v>
      </c>
      <c r="I1739" s="265">
        <v>0</v>
      </c>
      <c r="J1739" s="265">
        <v>0</v>
      </c>
      <c r="K1739" s="265">
        <v>66.25</v>
      </c>
      <c r="L1739" s="265">
        <v>0</v>
      </c>
      <c r="M1739" s="265">
        <v>174.6</v>
      </c>
      <c r="N1739" s="265">
        <v>344.35</v>
      </c>
      <c r="O1739" s="265">
        <v>231.45</v>
      </c>
      <c r="P1739" s="265">
        <v>443.9</v>
      </c>
      <c r="Q1739" s="265">
        <v>0</v>
      </c>
      <c r="R1739" s="265">
        <v>5440.78</v>
      </c>
      <c r="S1739" s="265">
        <v>0</v>
      </c>
      <c r="T1739" s="265">
        <v>0</v>
      </c>
      <c r="U1739" s="265">
        <v>0</v>
      </c>
      <c r="V1739" s="265">
        <v>255.93</v>
      </c>
      <c r="W1739" s="265">
        <v>0</v>
      </c>
      <c r="X1739" s="265">
        <v>343.72</v>
      </c>
      <c r="Y1739" s="265">
        <v>0</v>
      </c>
      <c r="Z1739" s="265">
        <v>0</v>
      </c>
    </row>
    <row r="1740" spans="1:26" ht="19.45" customHeight="1">
      <c r="A1740" s="264" t="s">
        <v>1157</v>
      </c>
      <c r="B1740" s="264" t="s">
        <v>848</v>
      </c>
      <c r="C1740" s="264" t="s">
        <v>1130</v>
      </c>
      <c r="D1740" s="265">
        <v>22551.4</v>
      </c>
      <c r="E1740" s="265">
        <v>80.400000000000006</v>
      </c>
      <c r="F1740" s="265">
        <v>0</v>
      </c>
      <c r="G1740" s="265">
        <v>0</v>
      </c>
      <c r="H1740" s="265">
        <v>0</v>
      </c>
      <c r="I1740" s="265">
        <v>0</v>
      </c>
      <c r="J1740" s="265">
        <v>0</v>
      </c>
      <c r="K1740" s="265">
        <v>19.600000000000001</v>
      </c>
      <c r="L1740" s="265">
        <v>0</v>
      </c>
      <c r="M1740" s="265">
        <v>174.6</v>
      </c>
      <c r="N1740" s="265">
        <v>344.35</v>
      </c>
      <c r="O1740" s="265">
        <v>231.45</v>
      </c>
      <c r="P1740" s="265">
        <v>443.9</v>
      </c>
      <c r="Q1740" s="265">
        <v>0</v>
      </c>
      <c r="R1740" s="265">
        <v>5440.78</v>
      </c>
      <c r="S1740" s="265">
        <v>0</v>
      </c>
      <c r="T1740" s="265">
        <v>0</v>
      </c>
      <c r="U1740" s="265">
        <v>0</v>
      </c>
      <c r="V1740" s="265">
        <v>255.93</v>
      </c>
      <c r="W1740" s="265">
        <v>0</v>
      </c>
      <c r="X1740" s="265">
        <v>343.72</v>
      </c>
      <c r="Y1740" s="265">
        <v>0</v>
      </c>
      <c r="Z1740" s="265">
        <v>0</v>
      </c>
    </row>
    <row r="1741" spans="1:26" ht="19.45" customHeight="1">
      <c r="A1741" s="264" t="s">
        <v>1157</v>
      </c>
      <c r="B1741" s="264" t="s">
        <v>848</v>
      </c>
      <c r="C1741" s="264" t="s">
        <v>1128</v>
      </c>
      <c r="D1741" s="265">
        <v>22551.4</v>
      </c>
      <c r="E1741" s="265">
        <v>102</v>
      </c>
      <c r="F1741" s="265">
        <v>0</v>
      </c>
      <c r="G1741" s="265">
        <v>0</v>
      </c>
      <c r="H1741" s="265">
        <v>0</v>
      </c>
      <c r="I1741" s="265">
        <v>0</v>
      </c>
      <c r="J1741" s="265">
        <v>0</v>
      </c>
      <c r="K1741" s="265">
        <v>19.600000000000001</v>
      </c>
      <c r="L1741" s="265">
        <v>0</v>
      </c>
      <c r="M1741" s="265">
        <v>174.6</v>
      </c>
      <c r="N1741" s="265">
        <v>344.35</v>
      </c>
      <c r="O1741" s="265">
        <v>231.45</v>
      </c>
      <c r="P1741" s="265">
        <v>443.9</v>
      </c>
      <c r="Q1741" s="265">
        <v>0</v>
      </c>
      <c r="R1741" s="265">
        <v>5440.78</v>
      </c>
      <c r="S1741" s="265">
        <v>0</v>
      </c>
      <c r="T1741" s="265">
        <v>0</v>
      </c>
      <c r="U1741" s="265">
        <v>0</v>
      </c>
      <c r="V1741" s="265">
        <v>255.93</v>
      </c>
      <c r="W1741" s="265">
        <v>0</v>
      </c>
      <c r="X1741" s="265">
        <v>343.72</v>
      </c>
      <c r="Y1741" s="265">
        <v>0</v>
      </c>
      <c r="Z1741" s="265">
        <v>0</v>
      </c>
    </row>
    <row r="1742" spans="1:26" ht="19.45" customHeight="1">
      <c r="A1742" s="264" t="s">
        <v>1157</v>
      </c>
      <c r="B1742" s="264" t="s">
        <v>848</v>
      </c>
      <c r="C1742" s="264" t="s">
        <v>1164</v>
      </c>
      <c r="D1742" s="265">
        <v>22551.4</v>
      </c>
      <c r="E1742" s="265">
        <v>102</v>
      </c>
      <c r="F1742" s="265">
        <v>0</v>
      </c>
      <c r="G1742" s="265">
        <v>0</v>
      </c>
      <c r="H1742" s="265">
        <v>0</v>
      </c>
      <c r="I1742" s="265">
        <v>0</v>
      </c>
      <c r="J1742" s="265">
        <v>0</v>
      </c>
      <c r="K1742" s="265">
        <v>0</v>
      </c>
      <c r="L1742" s="265">
        <v>0</v>
      </c>
      <c r="M1742" s="265">
        <v>174.6</v>
      </c>
      <c r="N1742" s="265">
        <v>344.35</v>
      </c>
      <c r="O1742" s="265">
        <v>231.45</v>
      </c>
      <c r="P1742" s="265">
        <v>443.9</v>
      </c>
      <c r="Q1742" s="265">
        <v>0</v>
      </c>
      <c r="R1742" s="265">
        <v>5440.78</v>
      </c>
      <c r="S1742" s="265">
        <v>0</v>
      </c>
      <c r="T1742" s="265">
        <v>0</v>
      </c>
      <c r="U1742" s="265">
        <v>0</v>
      </c>
      <c r="V1742" s="265">
        <v>255.93</v>
      </c>
      <c r="W1742" s="265">
        <v>0</v>
      </c>
      <c r="X1742" s="265">
        <v>343.72</v>
      </c>
      <c r="Y1742" s="265">
        <v>0</v>
      </c>
      <c r="Z1742" s="265">
        <v>0</v>
      </c>
    </row>
    <row r="1743" spans="1:26" ht="19.45" customHeight="1">
      <c r="A1743" s="264" t="s">
        <v>1157</v>
      </c>
      <c r="B1743" s="264" t="s">
        <v>848</v>
      </c>
      <c r="C1743" s="264" t="s">
        <v>1129</v>
      </c>
      <c r="D1743" s="265">
        <v>22551.4</v>
      </c>
      <c r="E1743" s="265">
        <v>102</v>
      </c>
      <c r="F1743" s="265">
        <v>0</v>
      </c>
      <c r="G1743" s="265">
        <v>0</v>
      </c>
      <c r="H1743" s="265">
        <v>0</v>
      </c>
      <c r="I1743" s="265">
        <v>0</v>
      </c>
      <c r="J1743" s="265">
        <v>0</v>
      </c>
      <c r="K1743" s="265">
        <v>66.25</v>
      </c>
      <c r="L1743" s="265">
        <v>0</v>
      </c>
      <c r="M1743" s="265">
        <v>174.6</v>
      </c>
      <c r="N1743" s="265">
        <v>344.35</v>
      </c>
      <c r="O1743" s="265">
        <v>231.45</v>
      </c>
      <c r="P1743" s="265">
        <v>443.9</v>
      </c>
      <c r="Q1743" s="265">
        <v>0</v>
      </c>
      <c r="R1743" s="265">
        <v>5440.78</v>
      </c>
      <c r="S1743" s="265">
        <v>0</v>
      </c>
      <c r="T1743" s="265">
        <v>0</v>
      </c>
      <c r="U1743" s="265">
        <v>0</v>
      </c>
      <c r="V1743" s="265">
        <v>255.93</v>
      </c>
      <c r="W1743" s="265">
        <v>0</v>
      </c>
      <c r="X1743" s="265">
        <v>343.72</v>
      </c>
      <c r="Y1743" s="265">
        <v>0</v>
      </c>
      <c r="Z1743" s="265">
        <v>0</v>
      </c>
    </row>
    <row r="1744" spans="1:26" ht="19.45" customHeight="1">
      <c r="A1744" s="264" t="s">
        <v>1157</v>
      </c>
      <c r="B1744" s="264" t="s">
        <v>848</v>
      </c>
      <c r="C1744" s="264" t="s">
        <v>1131</v>
      </c>
      <c r="D1744" s="265">
        <v>22551.4</v>
      </c>
      <c r="E1744" s="265">
        <v>102</v>
      </c>
      <c r="F1744" s="265">
        <v>0</v>
      </c>
      <c r="G1744" s="265">
        <v>0</v>
      </c>
      <c r="H1744" s="265">
        <v>0</v>
      </c>
      <c r="I1744" s="265">
        <v>0</v>
      </c>
      <c r="J1744" s="265">
        <v>0</v>
      </c>
      <c r="K1744" s="265">
        <v>19.600000000000001</v>
      </c>
      <c r="L1744" s="265">
        <v>0</v>
      </c>
      <c r="M1744" s="265">
        <v>174.6</v>
      </c>
      <c r="N1744" s="265">
        <v>344.35</v>
      </c>
      <c r="O1744" s="265">
        <v>231.45</v>
      </c>
      <c r="P1744" s="265">
        <v>443.9</v>
      </c>
      <c r="Q1744" s="265">
        <v>0</v>
      </c>
      <c r="R1744" s="265">
        <v>5440.78</v>
      </c>
      <c r="S1744" s="265">
        <v>0</v>
      </c>
      <c r="T1744" s="265">
        <v>0</v>
      </c>
      <c r="U1744" s="265">
        <v>0</v>
      </c>
      <c r="V1744" s="265">
        <v>255.93</v>
      </c>
      <c r="W1744" s="265">
        <v>0</v>
      </c>
      <c r="X1744" s="265">
        <v>343.72</v>
      </c>
      <c r="Y1744" s="265">
        <v>0</v>
      </c>
      <c r="Z1744" s="265">
        <v>0</v>
      </c>
    </row>
    <row r="1745" spans="1:26" ht="19.45" customHeight="1">
      <c r="A1745" s="264" t="s">
        <v>1157</v>
      </c>
      <c r="B1745" s="264" t="s">
        <v>850</v>
      </c>
      <c r="C1745" s="264" t="s">
        <v>1158</v>
      </c>
      <c r="D1745" s="265">
        <v>28263.59</v>
      </c>
      <c r="E1745" s="265">
        <v>0</v>
      </c>
      <c r="F1745" s="265">
        <v>0</v>
      </c>
      <c r="G1745" s="265">
        <v>0</v>
      </c>
      <c r="H1745" s="265">
        <v>0</v>
      </c>
      <c r="I1745" s="265">
        <v>0</v>
      </c>
      <c r="J1745" s="265">
        <v>0</v>
      </c>
      <c r="K1745" s="265">
        <v>19.600000000000001</v>
      </c>
      <c r="L1745" s="265">
        <v>0</v>
      </c>
      <c r="M1745" s="265">
        <v>174.6</v>
      </c>
      <c r="N1745" s="265">
        <v>344.35</v>
      </c>
      <c r="O1745" s="265">
        <v>231.45</v>
      </c>
      <c r="P1745" s="265">
        <v>443.9</v>
      </c>
      <c r="Q1745" s="265">
        <v>0</v>
      </c>
      <c r="R1745" s="265">
        <v>5440.78</v>
      </c>
      <c r="S1745" s="265">
        <v>0</v>
      </c>
      <c r="T1745" s="265">
        <v>0</v>
      </c>
      <c r="U1745" s="265">
        <v>0</v>
      </c>
      <c r="V1745" s="265">
        <v>255.93</v>
      </c>
      <c r="W1745" s="265">
        <v>0</v>
      </c>
      <c r="X1745" s="265">
        <v>343.72</v>
      </c>
      <c r="Y1745" s="265">
        <v>0</v>
      </c>
      <c r="Z1745" s="265">
        <v>0</v>
      </c>
    </row>
    <row r="1746" spans="1:26" ht="19.45" customHeight="1">
      <c r="A1746" s="264" t="s">
        <v>1157</v>
      </c>
      <c r="B1746" s="264" t="s">
        <v>850</v>
      </c>
      <c r="C1746" s="264" t="s">
        <v>1136</v>
      </c>
      <c r="D1746" s="265">
        <v>28263.59</v>
      </c>
      <c r="E1746" s="265">
        <v>32.4</v>
      </c>
      <c r="F1746" s="265">
        <v>0</v>
      </c>
      <c r="G1746" s="265">
        <v>0</v>
      </c>
      <c r="H1746" s="265">
        <v>0</v>
      </c>
      <c r="I1746" s="265">
        <v>0</v>
      </c>
      <c r="J1746" s="265">
        <v>0</v>
      </c>
      <c r="K1746" s="265">
        <v>46.65</v>
      </c>
      <c r="L1746" s="265">
        <v>0</v>
      </c>
      <c r="M1746" s="265">
        <v>174.6</v>
      </c>
      <c r="N1746" s="265">
        <v>344.35</v>
      </c>
      <c r="O1746" s="265">
        <v>231.45</v>
      </c>
      <c r="P1746" s="265">
        <v>443.9</v>
      </c>
      <c r="Q1746" s="265">
        <v>0</v>
      </c>
      <c r="R1746" s="265">
        <v>5440.78</v>
      </c>
      <c r="S1746" s="265">
        <v>0</v>
      </c>
      <c r="T1746" s="265">
        <v>0</v>
      </c>
      <c r="U1746" s="265">
        <v>0</v>
      </c>
      <c r="V1746" s="265">
        <v>255.93</v>
      </c>
      <c r="W1746" s="265">
        <v>0</v>
      </c>
      <c r="X1746" s="265">
        <v>343.72</v>
      </c>
      <c r="Y1746" s="265">
        <v>0</v>
      </c>
      <c r="Z1746" s="265">
        <v>0</v>
      </c>
    </row>
    <row r="1747" spans="1:26" ht="19.45" customHeight="1">
      <c r="A1747" s="264" t="s">
        <v>1157</v>
      </c>
      <c r="B1747" s="264" t="s">
        <v>850</v>
      </c>
      <c r="C1747" s="264" t="s">
        <v>1137</v>
      </c>
      <c r="D1747" s="265">
        <v>28263.59</v>
      </c>
      <c r="E1747" s="265">
        <v>32.4</v>
      </c>
      <c r="F1747" s="265">
        <v>0</v>
      </c>
      <c r="G1747" s="265">
        <v>0</v>
      </c>
      <c r="H1747" s="265">
        <v>0</v>
      </c>
      <c r="I1747" s="265">
        <v>0</v>
      </c>
      <c r="J1747" s="265">
        <v>0</v>
      </c>
      <c r="K1747" s="265">
        <v>19.600000000000001</v>
      </c>
      <c r="L1747" s="265">
        <v>0</v>
      </c>
      <c r="M1747" s="265">
        <v>174.6</v>
      </c>
      <c r="N1747" s="265">
        <v>344.35</v>
      </c>
      <c r="O1747" s="265">
        <v>231.45</v>
      </c>
      <c r="P1747" s="265">
        <v>443.9</v>
      </c>
      <c r="Q1747" s="265">
        <v>0</v>
      </c>
      <c r="R1747" s="265">
        <v>5440.78</v>
      </c>
      <c r="S1747" s="265">
        <v>0</v>
      </c>
      <c r="T1747" s="265">
        <v>0</v>
      </c>
      <c r="U1747" s="265">
        <v>0</v>
      </c>
      <c r="V1747" s="265">
        <v>255.93</v>
      </c>
      <c r="W1747" s="265">
        <v>0</v>
      </c>
      <c r="X1747" s="265">
        <v>343.72</v>
      </c>
      <c r="Y1747" s="265">
        <v>0</v>
      </c>
      <c r="Z1747" s="265">
        <v>0</v>
      </c>
    </row>
    <row r="1748" spans="1:26" ht="19.45" customHeight="1">
      <c r="A1748" s="264" t="s">
        <v>1157</v>
      </c>
      <c r="B1748" s="264" t="s">
        <v>850</v>
      </c>
      <c r="C1748" s="264" t="s">
        <v>1141</v>
      </c>
      <c r="D1748" s="265">
        <v>28263.59</v>
      </c>
      <c r="E1748" s="265">
        <v>40.799999999999997</v>
      </c>
      <c r="F1748" s="265">
        <v>0</v>
      </c>
      <c r="G1748" s="265">
        <v>0</v>
      </c>
      <c r="H1748" s="265">
        <v>0</v>
      </c>
      <c r="I1748" s="265">
        <v>0</v>
      </c>
      <c r="J1748" s="265">
        <v>0</v>
      </c>
      <c r="K1748" s="265">
        <v>46.65</v>
      </c>
      <c r="L1748" s="265">
        <v>0</v>
      </c>
      <c r="M1748" s="265">
        <v>174.6</v>
      </c>
      <c r="N1748" s="265">
        <v>344.35</v>
      </c>
      <c r="O1748" s="265">
        <v>231.45</v>
      </c>
      <c r="P1748" s="265">
        <v>443.9</v>
      </c>
      <c r="Q1748" s="265">
        <v>0</v>
      </c>
      <c r="R1748" s="265">
        <v>5440.78</v>
      </c>
      <c r="S1748" s="265">
        <v>0</v>
      </c>
      <c r="T1748" s="265">
        <v>0</v>
      </c>
      <c r="U1748" s="265">
        <v>0</v>
      </c>
      <c r="V1748" s="265">
        <v>255.93</v>
      </c>
      <c r="W1748" s="265">
        <v>0</v>
      </c>
      <c r="X1748" s="265">
        <v>343.72</v>
      </c>
      <c r="Y1748" s="265">
        <v>0</v>
      </c>
      <c r="Z1748" s="265">
        <v>0</v>
      </c>
    </row>
    <row r="1749" spans="1:26" ht="19.45" customHeight="1">
      <c r="A1749" s="264" t="s">
        <v>1157</v>
      </c>
      <c r="B1749" s="264" t="s">
        <v>850</v>
      </c>
      <c r="C1749" s="264" t="s">
        <v>58</v>
      </c>
      <c r="D1749" s="265">
        <v>28263.59</v>
      </c>
      <c r="E1749" s="265">
        <v>40.799999999999997</v>
      </c>
      <c r="F1749" s="265">
        <v>0</v>
      </c>
      <c r="G1749" s="265">
        <v>0</v>
      </c>
      <c r="H1749" s="265">
        <v>0</v>
      </c>
      <c r="I1749" s="265">
        <v>0</v>
      </c>
      <c r="J1749" s="265">
        <v>0</v>
      </c>
      <c r="K1749" s="265">
        <v>19.600000000000001</v>
      </c>
      <c r="L1749" s="265">
        <v>0</v>
      </c>
      <c r="M1749" s="265">
        <v>174.6</v>
      </c>
      <c r="N1749" s="265">
        <v>344.35</v>
      </c>
      <c r="O1749" s="265">
        <v>231.45</v>
      </c>
      <c r="P1749" s="265">
        <v>443.9</v>
      </c>
      <c r="Q1749" s="265">
        <v>0</v>
      </c>
      <c r="R1749" s="265">
        <v>5440.78</v>
      </c>
      <c r="S1749" s="265">
        <v>0</v>
      </c>
      <c r="T1749" s="265">
        <v>0</v>
      </c>
      <c r="U1749" s="265">
        <v>0</v>
      </c>
      <c r="V1749" s="265">
        <v>255.93</v>
      </c>
      <c r="W1749" s="265">
        <v>0</v>
      </c>
      <c r="X1749" s="265">
        <v>343.72</v>
      </c>
      <c r="Y1749" s="265">
        <v>0</v>
      </c>
      <c r="Z1749" s="265">
        <v>0</v>
      </c>
    </row>
    <row r="1750" spans="1:26" ht="19.45" customHeight="1">
      <c r="A1750" s="264" t="s">
        <v>1157</v>
      </c>
      <c r="B1750" s="264" t="s">
        <v>850</v>
      </c>
      <c r="C1750" s="264" t="s">
        <v>71</v>
      </c>
      <c r="D1750" s="265">
        <v>28263.59</v>
      </c>
      <c r="E1750" s="265">
        <v>40.799999999999997</v>
      </c>
      <c r="F1750" s="265">
        <v>0</v>
      </c>
      <c r="G1750" s="265">
        <v>0</v>
      </c>
      <c r="H1750" s="265">
        <v>0</v>
      </c>
      <c r="I1750" s="265">
        <v>0</v>
      </c>
      <c r="J1750" s="265">
        <v>0</v>
      </c>
      <c r="K1750" s="265">
        <v>19.600000000000001</v>
      </c>
      <c r="L1750" s="265">
        <v>0</v>
      </c>
      <c r="M1750" s="265">
        <v>174.6</v>
      </c>
      <c r="N1750" s="265">
        <v>344.35</v>
      </c>
      <c r="O1750" s="265">
        <v>231.45</v>
      </c>
      <c r="P1750" s="265">
        <v>443.9</v>
      </c>
      <c r="Q1750" s="265">
        <v>0</v>
      </c>
      <c r="R1750" s="265">
        <v>5440.78</v>
      </c>
      <c r="S1750" s="265">
        <v>0</v>
      </c>
      <c r="T1750" s="265">
        <v>0</v>
      </c>
      <c r="U1750" s="265">
        <v>0</v>
      </c>
      <c r="V1750" s="265">
        <v>255.93</v>
      </c>
      <c r="W1750" s="265">
        <v>0</v>
      </c>
      <c r="X1750" s="265">
        <v>343.72</v>
      </c>
      <c r="Y1750" s="265">
        <v>0</v>
      </c>
      <c r="Z1750" s="265">
        <v>0</v>
      </c>
    </row>
    <row r="1751" spans="1:26" ht="19.45" customHeight="1">
      <c r="A1751" s="264" t="s">
        <v>1157</v>
      </c>
      <c r="B1751" s="264" t="s">
        <v>850</v>
      </c>
      <c r="C1751" s="264" t="s">
        <v>1161</v>
      </c>
      <c r="D1751" s="265">
        <v>28263.59</v>
      </c>
      <c r="E1751" s="265">
        <v>40.799999999999997</v>
      </c>
      <c r="F1751" s="265">
        <v>0</v>
      </c>
      <c r="G1751" s="265">
        <v>0</v>
      </c>
      <c r="H1751" s="265">
        <v>0</v>
      </c>
      <c r="I1751" s="265">
        <v>0</v>
      </c>
      <c r="J1751" s="265">
        <v>0</v>
      </c>
      <c r="K1751" s="265">
        <v>0</v>
      </c>
      <c r="L1751" s="265">
        <v>0</v>
      </c>
      <c r="M1751" s="265">
        <v>174.6</v>
      </c>
      <c r="N1751" s="265">
        <v>344.35</v>
      </c>
      <c r="O1751" s="265">
        <v>231.45</v>
      </c>
      <c r="P1751" s="265">
        <v>443.9</v>
      </c>
      <c r="Q1751" s="265">
        <v>0</v>
      </c>
      <c r="R1751" s="265">
        <v>5440.78</v>
      </c>
      <c r="S1751" s="265">
        <v>0</v>
      </c>
      <c r="T1751" s="265">
        <v>0</v>
      </c>
      <c r="U1751" s="265">
        <v>0</v>
      </c>
      <c r="V1751" s="265">
        <v>255.93</v>
      </c>
      <c r="W1751" s="265">
        <v>0</v>
      </c>
      <c r="X1751" s="265">
        <v>343.72</v>
      </c>
      <c r="Y1751" s="265">
        <v>0</v>
      </c>
      <c r="Z1751" s="265">
        <v>0</v>
      </c>
    </row>
    <row r="1752" spans="1:26" ht="19.45" customHeight="1">
      <c r="A1752" s="264" t="s">
        <v>1157</v>
      </c>
      <c r="B1752" s="264" t="s">
        <v>850</v>
      </c>
      <c r="C1752" s="264" t="s">
        <v>1143</v>
      </c>
      <c r="D1752" s="265">
        <v>28263.59</v>
      </c>
      <c r="E1752" s="265">
        <v>40.799999999999997</v>
      </c>
      <c r="F1752" s="265">
        <v>0</v>
      </c>
      <c r="G1752" s="265">
        <v>0</v>
      </c>
      <c r="H1752" s="265">
        <v>0</v>
      </c>
      <c r="I1752" s="265">
        <v>0</v>
      </c>
      <c r="J1752" s="265">
        <v>0</v>
      </c>
      <c r="K1752" s="265">
        <v>66.25</v>
      </c>
      <c r="L1752" s="265">
        <v>0</v>
      </c>
      <c r="M1752" s="265">
        <v>174.6</v>
      </c>
      <c r="N1752" s="265">
        <v>344.35</v>
      </c>
      <c r="O1752" s="265">
        <v>231.45</v>
      </c>
      <c r="P1752" s="265">
        <v>443.9</v>
      </c>
      <c r="Q1752" s="265">
        <v>0</v>
      </c>
      <c r="R1752" s="265">
        <v>5440.78</v>
      </c>
      <c r="S1752" s="265">
        <v>0</v>
      </c>
      <c r="T1752" s="265">
        <v>0</v>
      </c>
      <c r="U1752" s="265">
        <v>0</v>
      </c>
      <c r="V1752" s="265">
        <v>255.93</v>
      </c>
      <c r="W1752" s="265">
        <v>0</v>
      </c>
      <c r="X1752" s="265">
        <v>343.72</v>
      </c>
      <c r="Y1752" s="265">
        <v>0</v>
      </c>
      <c r="Z1752" s="265">
        <v>0</v>
      </c>
    </row>
    <row r="1753" spans="1:26" ht="19.45" customHeight="1">
      <c r="A1753" s="264" t="s">
        <v>1157</v>
      </c>
      <c r="B1753" s="264" t="s">
        <v>850</v>
      </c>
      <c r="C1753" s="264" t="s">
        <v>1144</v>
      </c>
      <c r="D1753" s="265">
        <v>28263.59</v>
      </c>
      <c r="E1753" s="265">
        <v>40.799999999999997</v>
      </c>
      <c r="F1753" s="265">
        <v>0</v>
      </c>
      <c r="G1753" s="265">
        <v>0</v>
      </c>
      <c r="H1753" s="265">
        <v>0</v>
      </c>
      <c r="I1753" s="265">
        <v>0</v>
      </c>
      <c r="J1753" s="265">
        <v>0</v>
      </c>
      <c r="K1753" s="265">
        <v>19.600000000000001</v>
      </c>
      <c r="L1753" s="265">
        <v>0</v>
      </c>
      <c r="M1753" s="265">
        <v>174.6</v>
      </c>
      <c r="N1753" s="265">
        <v>344.35</v>
      </c>
      <c r="O1753" s="265">
        <v>231.45</v>
      </c>
      <c r="P1753" s="265">
        <v>443.9</v>
      </c>
      <c r="Q1753" s="265">
        <v>0</v>
      </c>
      <c r="R1753" s="265">
        <v>5440.78</v>
      </c>
      <c r="S1753" s="265">
        <v>0</v>
      </c>
      <c r="T1753" s="265">
        <v>0</v>
      </c>
      <c r="U1753" s="265">
        <v>0</v>
      </c>
      <c r="V1753" s="265">
        <v>255.93</v>
      </c>
      <c r="W1753" s="265">
        <v>0</v>
      </c>
      <c r="X1753" s="265">
        <v>343.72</v>
      </c>
      <c r="Y1753" s="265">
        <v>0</v>
      </c>
      <c r="Z1753" s="265">
        <v>0</v>
      </c>
    </row>
    <row r="1754" spans="1:26" ht="19.45" customHeight="1">
      <c r="A1754" s="264" t="s">
        <v>1157</v>
      </c>
      <c r="B1754" s="264" t="s">
        <v>850</v>
      </c>
      <c r="C1754" s="264" t="s">
        <v>1122</v>
      </c>
      <c r="D1754" s="265">
        <v>28263.59</v>
      </c>
      <c r="E1754" s="265">
        <v>60</v>
      </c>
      <c r="F1754" s="265">
        <v>0</v>
      </c>
      <c r="G1754" s="265">
        <v>0</v>
      </c>
      <c r="H1754" s="265">
        <v>0</v>
      </c>
      <c r="I1754" s="265">
        <v>0</v>
      </c>
      <c r="J1754" s="265">
        <v>0</v>
      </c>
      <c r="K1754" s="265">
        <v>19.600000000000001</v>
      </c>
      <c r="L1754" s="265">
        <v>0</v>
      </c>
      <c r="M1754" s="265">
        <v>174.6</v>
      </c>
      <c r="N1754" s="265">
        <v>344.35</v>
      </c>
      <c r="O1754" s="265">
        <v>231.45</v>
      </c>
      <c r="P1754" s="265">
        <v>443.9</v>
      </c>
      <c r="Q1754" s="265">
        <v>0</v>
      </c>
      <c r="R1754" s="265">
        <v>5440.78</v>
      </c>
      <c r="S1754" s="265">
        <v>0</v>
      </c>
      <c r="T1754" s="265">
        <v>0</v>
      </c>
      <c r="U1754" s="265">
        <v>0</v>
      </c>
      <c r="V1754" s="265">
        <v>255.93</v>
      </c>
      <c r="W1754" s="265">
        <v>0</v>
      </c>
      <c r="X1754" s="265">
        <v>343.72</v>
      </c>
      <c r="Y1754" s="265">
        <v>0</v>
      </c>
      <c r="Z1754" s="265">
        <v>0</v>
      </c>
    </row>
    <row r="1755" spans="1:26" ht="19.45" customHeight="1">
      <c r="A1755" s="264" t="s">
        <v>1157</v>
      </c>
      <c r="B1755" s="264" t="s">
        <v>850</v>
      </c>
      <c r="C1755" s="264" t="s">
        <v>1162</v>
      </c>
      <c r="D1755" s="265">
        <v>28263.59</v>
      </c>
      <c r="E1755" s="265">
        <v>60</v>
      </c>
      <c r="F1755" s="265">
        <v>0</v>
      </c>
      <c r="G1755" s="265">
        <v>0</v>
      </c>
      <c r="H1755" s="265">
        <v>0</v>
      </c>
      <c r="I1755" s="265">
        <v>0</v>
      </c>
      <c r="J1755" s="265">
        <v>0</v>
      </c>
      <c r="K1755" s="265">
        <v>0</v>
      </c>
      <c r="L1755" s="265">
        <v>0</v>
      </c>
      <c r="M1755" s="265">
        <v>174.6</v>
      </c>
      <c r="N1755" s="265">
        <v>344.35</v>
      </c>
      <c r="O1755" s="265">
        <v>231.45</v>
      </c>
      <c r="P1755" s="265">
        <v>443.9</v>
      </c>
      <c r="Q1755" s="265">
        <v>0</v>
      </c>
      <c r="R1755" s="265">
        <v>5440.78</v>
      </c>
      <c r="S1755" s="265">
        <v>0</v>
      </c>
      <c r="T1755" s="265">
        <v>0</v>
      </c>
      <c r="U1755" s="265">
        <v>0</v>
      </c>
      <c r="V1755" s="265">
        <v>255.93</v>
      </c>
      <c r="W1755" s="265">
        <v>0</v>
      </c>
      <c r="X1755" s="265">
        <v>343.72</v>
      </c>
      <c r="Y1755" s="265">
        <v>0</v>
      </c>
      <c r="Z1755" s="265">
        <v>0</v>
      </c>
    </row>
    <row r="1756" spans="1:26" ht="19.45" customHeight="1">
      <c r="A1756" s="264" t="s">
        <v>1157</v>
      </c>
      <c r="B1756" s="264" t="s">
        <v>850</v>
      </c>
      <c r="C1756" s="264" t="s">
        <v>1123</v>
      </c>
      <c r="D1756" s="265">
        <v>28263.59</v>
      </c>
      <c r="E1756" s="265">
        <v>60</v>
      </c>
      <c r="F1756" s="265">
        <v>0</v>
      </c>
      <c r="G1756" s="265">
        <v>0</v>
      </c>
      <c r="H1756" s="265">
        <v>0</v>
      </c>
      <c r="I1756" s="265">
        <v>0</v>
      </c>
      <c r="J1756" s="265">
        <v>0</v>
      </c>
      <c r="K1756" s="265">
        <v>66.25</v>
      </c>
      <c r="L1756" s="265">
        <v>0</v>
      </c>
      <c r="M1756" s="265">
        <v>174.6</v>
      </c>
      <c r="N1756" s="265">
        <v>344.35</v>
      </c>
      <c r="O1756" s="265">
        <v>231.45</v>
      </c>
      <c r="P1756" s="265">
        <v>443.9</v>
      </c>
      <c r="Q1756" s="265">
        <v>0</v>
      </c>
      <c r="R1756" s="265">
        <v>5440.78</v>
      </c>
      <c r="S1756" s="265">
        <v>0</v>
      </c>
      <c r="T1756" s="265">
        <v>0</v>
      </c>
      <c r="U1756" s="265">
        <v>0</v>
      </c>
      <c r="V1756" s="265">
        <v>255.93</v>
      </c>
      <c r="W1756" s="265">
        <v>0</v>
      </c>
      <c r="X1756" s="265">
        <v>343.72</v>
      </c>
      <c r="Y1756" s="265">
        <v>0</v>
      </c>
      <c r="Z1756" s="265">
        <v>0</v>
      </c>
    </row>
    <row r="1757" spans="1:26" ht="19.45" customHeight="1">
      <c r="A1757" s="264" t="s">
        <v>1157</v>
      </c>
      <c r="B1757" s="264" t="s">
        <v>850</v>
      </c>
      <c r="C1757" s="264" t="s">
        <v>1148</v>
      </c>
      <c r="D1757" s="265">
        <v>28263.59</v>
      </c>
      <c r="E1757" s="265">
        <v>60</v>
      </c>
      <c r="F1757" s="265">
        <v>0</v>
      </c>
      <c r="G1757" s="265">
        <v>0</v>
      </c>
      <c r="H1757" s="265">
        <v>0</v>
      </c>
      <c r="I1757" s="265">
        <v>0</v>
      </c>
      <c r="J1757" s="265">
        <v>0</v>
      </c>
      <c r="K1757" s="265">
        <v>19.600000000000001</v>
      </c>
      <c r="L1757" s="265">
        <v>0</v>
      </c>
      <c r="M1757" s="265">
        <v>174.6</v>
      </c>
      <c r="N1757" s="265">
        <v>344.35</v>
      </c>
      <c r="O1757" s="265">
        <v>231.45</v>
      </c>
      <c r="P1757" s="265">
        <v>443.9</v>
      </c>
      <c r="Q1757" s="265">
        <v>0</v>
      </c>
      <c r="R1757" s="265">
        <v>5440.78</v>
      </c>
      <c r="S1757" s="265">
        <v>0</v>
      </c>
      <c r="T1757" s="265">
        <v>0</v>
      </c>
      <c r="U1757" s="265">
        <v>0</v>
      </c>
      <c r="V1757" s="265">
        <v>255.93</v>
      </c>
      <c r="W1757" s="265">
        <v>0</v>
      </c>
      <c r="X1757" s="265">
        <v>343.72</v>
      </c>
      <c r="Y1757" s="265">
        <v>0</v>
      </c>
      <c r="Z1757" s="265">
        <v>0</v>
      </c>
    </row>
    <row r="1758" spans="1:26" ht="19.45" customHeight="1">
      <c r="A1758" s="264" t="s">
        <v>1157</v>
      </c>
      <c r="B1758" s="264" t="s">
        <v>850</v>
      </c>
      <c r="C1758" s="264" t="s">
        <v>1124</v>
      </c>
      <c r="D1758" s="265">
        <v>28263.59</v>
      </c>
      <c r="E1758" s="265">
        <v>80.400000000000006</v>
      </c>
      <c r="F1758" s="265">
        <v>0</v>
      </c>
      <c r="G1758" s="265">
        <v>0</v>
      </c>
      <c r="H1758" s="265">
        <v>0</v>
      </c>
      <c r="I1758" s="265">
        <v>0</v>
      </c>
      <c r="J1758" s="265">
        <v>0</v>
      </c>
      <c r="K1758" s="265">
        <v>19.600000000000001</v>
      </c>
      <c r="L1758" s="265">
        <v>0</v>
      </c>
      <c r="M1758" s="265">
        <v>174.6</v>
      </c>
      <c r="N1758" s="265">
        <v>344.35</v>
      </c>
      <c r="O1758" s="265">
        <v>231.45</v>
      </c>
      <c r="P1758" s="265">
        <v>443.9</v>
      </c>
      <c r="Q1758" s="265">
        <v>0</v>
      </c>
      <c r="R1758" s="265">
        <v>5440.78</v>
      </c>
      <c r="S1758" s="265">
        <v>0</v>
      </c>
      <c r="T1758" s="265">
        <v>0</v>
      </c>
      <c r="U1758" s="265">
        <v>0</v>
      </c>
      <c r="V1758" s="265">
        <v>255.93</v>
      </c>
      <c r="W1758" s="265">
        <v>0</v>
      </c>
      <c r="X1758" s="265">
        <v>343.72</v>
      </c>
      <c r="Y1758" s="265">
        <v>0</v>
      </c>
      <c r="Z1758" s="265">
        <v>0</v>
      </c>
    </row>
    <row r="1759" spans="1:26" ht="19.45" customHeight="1">
      <c r="A1759" s="264" t="s">
        <v>1157</v>
      </c>
      <c r="B1759" s="264" t="s">
        <v>850</v>
      </c>
      <c r="C1759" s="264" t="s">
        <v>1151</v>
      </c>
      <c r="D1759" s="265">
        <v>28263.59</v>
      </c>
      <c r="E1759" s="265">
        <v>80.400000000000006</v>
      </c>
      <c r="F1759" s="265">
        <v>0</v>
      </c>
      <c r="G1759" s="265">
        <v>0</v>
      </c>
      <c r="H1759" s="265">
        <v>0</v>
      </c>
      <c r="I1759" s="265">
        <v>0</v>
      </c>
      <c r="J1759" s="265">
        <v>0</v>
      </c>
      <c r="K1759" s="265">
        <v>19.600000000000001</v>
      </c>
      <c r="L1759" s="265">
        <v>0</v>
      </c>
      <c r="M1759" s="265">
        <v>174.6</v>
      </c>
      <c r="N1759" s="265">
        <v>344.35</v>
      </c>
      <c r="O1759" s="265">
        <v>231.45</v>
      </c>
      <c r="P1759" s="265">
        <v>443.9</v>
      </c>
      <c r="Q1759" s="265">
        <v>0</v>
      </c>
      <c r="R1759" s="265">
        <v>5440.78</v>
      </c>
      <c r="S1759" s="265">
        <v>0</v>
      </c>
      <c r="T1759" s="265">
        <v>0</v>
      </c>
      <c r="U1759" s="265">
        <v>0</v>
      </c>
      <c r="V1759" s="265">
        <v>255.93</v>
      </c>
      <c r="W1759" s="265">
        <v>0</v>
      </c>
      <c r="X1759" s="265">
        <v>343.72</v>
      </c>
      <c r="Y1759" s="265">
        <v>0</v>
      </c>
      <c r="Z1759" s="265">
        <v>0</v>
      </c>
    </row>
    <row r="1760" spans="1:26" ht="19.45" customHeight="1">
      <c r="A1760" s="264" t="s">
        <v>1157</v>
      </c>
      <c r="B1760" s="264" t="s">
        <v>850</v>
      </c>
      <c r="C1760" s="264" t="s">
        <v>1126</v>
      </c>
      <c r="D1760" s="265">
        <v>28263.59</v>
      </c>
      <c r="E1760" s="265">
        <v>80.400000000000006</v>
      </c>
      <c r="F1760" s="265">
        <v>0</v>
      </c>
      <c r="G1760" s="265">
        <v>0</v>
      </c>
      <c r="H1760" s="265">
        <v>0</v>
      </c>
      <c r="I1760" s="265">
        <v>0</v>
      </c>
      <c r="J1760" s="265">
        <v>0</v>
      </c>
      <c r="K1760" s="265">
        <v>66.25</v>
      </c>
      <c r="L1760" s="265">
        <v>0</v>
      </c>
      <c r="M1760" s="265">
        <v>174.6</v>
      </c>
      <c r="N1760" s="265">
        <v>344.35</v>
      </c>
      <c r="O1760" s="265">
        <v>231.45</v>
      </c>
      <c r="P1760" s="265">
        <v>443.9</v>
      </c>
      <c r="Q1760" s="265">
        <v>0</v>
      </c>
      <c r="R1760" s="265">
        <v>5440.78</v>
      </c>
      <c r="S1760" s="265">
        <v>0</v>
      </c>
      <c r="T1760" s="265">
        <v>0</v>
      </c>
      <c r="U1760" s="265">
        <v>0</v>
      </c>
      <c r="V1760" s="265">
        <v>255.93</v>
      </c>
      <c r="W1760" s="265">
        <v>0</v>
      </c>
      <c r="X1760" s="265">
        <v>343.72</v>
      </c>
      <c r="Y1760" s="265">
        <v>0</v>
      </c>
      <c r="Z1760" s="265">
        <v>0</v>
      </c>
    </row>
    <row r="1761" spans="1:26" ht="19.45" customHeight="1">
      <c r="A1761" s="264" t="s">
        <v>1157</v>
      </c>
      <c r="B1761" s="264" t="s">
        <v>850</v>
      </c>
      <c r="C1761" s="264" t="s">
        <v>1130</v>
      </c>
      <c r="D1761" s="265">
        <v>28263.59</v>
      </c>
      <c r="E1761" s="265">
        <v>80.400000000000006</v>
      </c>
      <c r="F1761" s="265">
        <v>0</v>
      </c>
      <c r="G1761" s="265">
        <v>0</v>
      </c>
      <c r="H1761" s="265">
        <v>0</v>
      </c>
      <c r="I1761" s="265">
        <v>0</v>
      </c>
      <c r="J1761" s="265">
        <v>0</v>
      </c>
      <c r="K1761" s="265">
        <v>19.600000000000001</v>
      </c>
      <c r="L1761" s="265">
        <v>0</v>
      </c>
      <c r="M1761" s="265">
        <v>174.6</v>
      </c>
      <c r="N1761" s="265">
        <v>344.35</v>
      </c>
      <c r="O1761" s="265">
        <v>231.45</v>
      </c>
      <c r="P1761" s="265">
        <v>443.9</v>
      </c>
      <c r="Q1761" s="265">
        <v>0</v>
      </c>
      <c r="R1761" s="265">
        <v>5440.78</v>
      </c>
      <c r="S1761" s="265">
        <v>0</v>
      </c>
      <c r="T1761" s="265">
        <v>0</v>
      </c>
      <c r="U1761" s="265">
        <v>0</v>
      </c>
      <c r="V1761" s="265">
        <v>255.93</v>
      </c>
      <c r="W1761" s="265">
        <v>0</v>
      </c>
      <c r="X1761" s="265">
        <v>343.72</v>
      </c>
      <c r="Y1761" s="265">
        <v>0</v>
      </c>
      <c r="Z1761" s="265">
        <v>0</v>
      </c>
    </row>
    <row r="1762" spans="1:26" ht="19.45" customHeight="1">
      <c r="A1762" s="264" t="s">
        <v>1157</v>
      </c>
      <c r="B1762" s="264" t="s">
        <v>850</v>
      </c>
      <c r="C1762" s="264" t="s">
        <v>1152</v>
      </c>
      <c r="D1762" s="265">
        <v>28263.59</v>
      </c>
      <c r="E1762" s="265">
        <v>102</v>
      </c>
      <c r="F1762" s="265">
        <v>0</v>
      </c>
      <c r="G1762" s="265">
        <v>0</v>
      </c>
      <c r="H1762" s="265">
        <v>0</v>
      </c>
      <c r="I1762" s="265">
        <v>0</v>
      </c>
      <c r="J1762" s="265">
        <v>0</v>
      </c>
      <c r="K1762" s="265">
        <v>66.25</v>
      </c>
      <c r="L1762" s="265">
        <v>0</v>
      </c>
      <c r="M1762" s="265">
        <v>174.6</v>
      </c>
      <c r="N1762" s="265">
        <v>344.35</v>
      </c>
      <c r="O1762" s="265">
        <v>231.45</v>
      </c>
      <c r="P1762" s="265">
        <v>443.9</v>
      </c>
      <c r="Q1762" s="265">
        <v>0</v>
      </c>
      <c r="R1762" s="265">
        <v>5440.78</v>
      </c>
      <c r="S1762" s="265">
        <v>0</v>
      </c>
      <c r="T1762" s="265">
        <v>0</v>
      </c>
      <c r="U1762" s="265">
        <v>0</v>
      </c>
      <c r="V1762" s="265">
        <v>255.93</v>
      </c>
      <c r="W1762" s="265">
        <v>0</v>
      </c>
      <c r="X1762" s="265">
        <v>343.72</v>
      </c>
      <c r="Y1762" s="265">
        <v>0</v>
      </c>
      <c r="Z1762" s="265">
        <v>0</v>
      </c>
    </row>
    <row r="1763" spans="1:26" ht="19.45" customHeight="1">
      <c r="A1763" s="264" t="s">
        <v>1157</v>
      </c>
      <c r="B1763" s="264" t="s">
        <v>850</v>
      </c>
      <c r="C1763" s="264" t="s">
        <v>1128</v>
      </c>
      <c r="D1763" s="265">
        <v>28263.59</v>
      </c>
      <c r="E1763" s="265">
        <v>102</v>
      </c>
      <c r="F1763" s="265">
        <v>0</v>
      </c>
      <c r="G1763" s="265">
        <v>0</v>
      </c>
      <c r="H1763" s="265">
        <v>0</v>
      </c>
      <c r="I1763" s="265">
        <v>0</v>
      </c>
      <c r="J1763" s="265">
        <v>0</v>
      </c>
      <c r="K1763" s="265">
        <v>19.600000000000001</v>
      </c>
      <c r="L1763" s="265">
        <v>0</v>
      </c>
      <c r="M1763" s="265">
        <v>174.6</v>
      </c>
      <c r="N1763" s="265">
        <v>344.35</v>
      </c>
      <c r="O1763" s="265">
        <v>231.45</v>
      </c>
      <c r="P1763" s="265">
        <v>443.9</v>
      </c>
      <c r="Q1763" s="265">
        <v>0</v>
      </c>
      <c r="R1763" s="265">
        <v>5440.78</v>
      </c>
      <c r="S1763" s="265">
        <v>0</v>
      </c>
      <c r="T1763" s="265">
        <v>0</v>
      </c>
      <c r="U1763" s="265">
        <v>0</v>
      </c>
      <c r="V1763" s="265">
        <v>255.93</v>
      </c>
      <c r="W1763" s="265">
        <v>0</v>
      </c>
      <c r="X1763" s="265">
        <v>343.72</v>
      </c>
      <c r="Y1763" s="265">
        <v>0</v>
      </c>
      <c r="Z1763" s="265">
        <v>0</v>
      </c>
    </row>
    <row r="1764" spans="1:26" ht="19.45" customHeight="1">
      <c r="A1764" s="264" t="s">
        <v>1157</v>
      </c>
      <c r="B1764" s="264" t="s">
        <v>850</v>
      </c>
      <c r="C1764" s="264" t="s">
        <v>1153</v>
      </c>
      <c r="D1764" s="265">
        <v>28263.59</v>
      </c>
      <c r="E1764" s="265">
        <v>102</v>
      </c>
      <c r="F1764" s="265">
        <v>0</v>
      </c>
      <c r="G1764" s="265">
        <v>0</v>
      </c>
      <c r="H1764" s="265">
        <v>0</v>
      </c>
      <c r="I1764" s="265">
        <v>0</v>
      </c>
      <c r="J1764" s="265">
        <v>0</v>
      </c>
      <c r="K1764" s="265">
        <v>19.600000000000001</v>
      </c>
      <c r="L1764" s="265">
        <v>0</v>
      </c>
      <c r="M1764" s="265">
        <v>174.6</v>
      </c>
      <c r="N1764" s="265">
        <v>344.35</v>
      </c>
      <c r="O1764" s="265">
        <v>231.45</v>
      </c>
      <c r="P1764" s="265">
        <v>443.9</v>
      </c>
      <c r="Q1764" s="265">
        <v>0</v>
      </c>
      <c r="R1764" s="265">
        <v>5440.78</v>
      </c>
      <c r="S1764" s="265">
        <v>0</v>
      </c>
      <c r="T1764" s="265">
        <v>0</v>
      </c>
      <c r="U1764" s="265">
        <v>0</v>
      </c>
      <c r="V1764" s="265">
        <v>255.93</v>
      </c>
      <c r="W1764" s="265">
        <v>0</v>
      </c>
      <c r="X1764" s="265">
        <v>343.72</v>
      </c>
      <c r="Y1764" s="265">
        <v>0</v>
      </c>
      <c r="Z1764" s="265">
        <v>0</v>
      </c>
    </row>
    <row r="1765" spans="1:26" ht="19.45" customHeight="1">
      <c r="A1765" s="264" t="s">
        <v>1157</v>
      </c>
      <c r="B1765" s="264" t="s">
        <v>850</v>
      </c>
      <c r="C1765" s="264" t="s">
        <v>1129</v>
      </c>
      <c r="D1765" s="265">
        <v>28263.59</v>
      </c>
      <c r="E1765" s="265">
        <v>102</v>
      </c>
      <c r="F1765" s="265">
        <v>0</v>
      </c>
      <c r="G1765" s="265">
        <v>0</v>
      </c>
      <c r="H1765" s="265">
        <v>0</v>
      </c>
      <c r="I1765" s="265">
        <v>0</v>
      </c>
      <c r="J1765" s="265">
        <v>0</v>
      </c>
      <c r="K1765" s="265">
        <v>66.25</v>
      </c>
      <c r="L1765" s="265">
        <v>0</v>
      </c>
      <c r="M1765" s="265">
        <v>174.6</v>
      </c>
      <c r="N1765" s="265">
        <v>344.35</v>
      </c>
      <c r="O1765" s="265">
        <v>231.45</v>
      </c>
      <c r="P1765" s="265">
        <v>443.9</v>
      </c>
      <c r="Q1765" s="265">
        <v>0</v>
      </c>
      <c r="R1765" s="265">
        <v>5440.78</v>
      </c>
      <c r="S1765" s="265">
        <v>0</v>
      </c>
      <c r="T1765" s="265">
        <v>0</v>
      </c>
      <c r="U1765" s="265">
        <v>0</v>
      </c>
      <c r="V1765" s="265">
        <v>255.93</v>
      </c>
      <c r="W1765" s="265">
        <v>0</v>
      </c>
      <c r="X1765" s="265">
        <v>343.72</v>
      </c>
      <c r="Y1765" s="265">
        <v>0</v>
      </c>
      <c r="Z1765" s="265">
        <v>0</v>
      </c>
    </row>
    <row r="1766" spans="1:26" ht="19.45" customHeight="1">
      <c r="A1766" s="264" t="s">
        <v>1157</v>
      </c>
      <c r="B1766" s="264" t="s">
        <v>850</v>
      </c>
      <c r="C1766" s="264" t="s">
        <v>1131</v>
      </c>
      <c r="D1766" s="265">
        <v>28263.59</v>
      </c>
      <c r="E1766" s="265">
        <v>102</v>
      </c>
      <c r="F1766" s="265">
        <v>0</v>
      </c>
      <c r="G1766" s="265">
        <v>0</v>
      </c>
      <c r="H1766" s="265">
        <v>0</v>
      </c>
      <c r="I1766" s="265">
        <v>0</v>
      </c>
      <c r="J1766" s="265">
        <v>0</v>
      </c>
      <c r="K1766" s="265">
        <v>19.600000000000001</v>
      </c>
      <c r="L1766" s="265">
        <v>0</v>
      </c>
      <c r="M1766" s="265">
        <v>174.6</v>
      </c>
      <c r="N1766" s="265">
        <v>344.35</v>
      </c>
      <c r="O1766" s="265">
        <v>231.45</v>
      </c>
      <c r="P1766" s="265">
        <v>443.9</v>
      </c>
      <c r="Q1766" s="265">
        <v>0</v>
      </c>
      <c r="R1766" s="265">
        <v>5440.78</v>
      </c>
      <c r="S1766" s="265">
        <v>0</v>
      </c>
      <c r="T1766" s="265">
        <v>0</v>
      </c>
      <c r="U1766" s="265">
        <v>0</v>
      </c>
      <c r="V1766" s="265">
        <v>255.93</v>
      </c>
      <c r="W1766" s="265">
        <v>0</v>
      </c>
      <c r="X1766" s="265">
        <v>343.72</v>
      </c>
      <c r="Y1766" s="265">
        <v>0</v>
      </c>
      <c r="Z1766" s="265">
        <v>0</v>
      </c>
    </row>
    <row r="1767" spans="1:26" ht="19.45" customHeight="1">
      <c r="A1767" s="264" t="s">
        <v>1157</v>
      </c>
      <c r="B1767" s="264" t="s">
        <v>852</v>
      </c>
      <c r="C1767" s="264" t="s">
        <v>1141</v>
      </c>
      <c r="D1767" s="265">
        <v>36972.97</v>
      </c>
      <c r="E1767" s="265">
        <v>40.799999999999997</v>
      </c>
      <c r="F1767" s="265">
        <v>0</v>
      </c>
      <c r="G1767" s="265">
        <v>0</v>
      </c>
      <c r="H1767" s="265">
        <v>0</v>
      </c>
      <c r="I1767" s="265">
        <v>0</v>
      </c>
      <c r="J1767" s="265">
        <v>0</v>
      </c>
      <c r="K1767" s="265">
        <v>46.65</v>
      </c>
      <c r="L1767" s="265">
        <v>0</v>
      </c>
      <c r="M1767" s="265">
        <v>174.6</v>
      </c>
      <c r="N1767" s="265">
        <v>344.35</v>
      </c>
      <c r="O1767" s="265">
        <v>231.45</v>
      </c>
      <c r="P1767" s="265">
        <v>443.9</v>
      </c>
      <c r="Q1767" s="265">
        <v>0</v>
      </c>
      <c r="R1767" s="265">
        <v>5440.78</v>
      </c>
      <c r="S1767" s="265">
        <v>0</v>
      </c>
      <c r="T1767" s="265">
        <v>0</v>
      </c>
      <c r="U1767" s="265">
        <v>0</v>
      </c>
      <c r="V1767" s="265">
        <v>255.93</v>
      </c>
      <c r="W1767" s="265">
        <v>0</v>
      </c>
      <c r="X1767" s="265">
        <v>343.72</v>
      </c>
      <c r="Y1767" s="265">
        <v>0</v>
      </c>
      <c r="Z1767" s="265">
        <v>0</v>
      </c>
    </row>
    <row r="1768" spans="1:26" ht="19.45" customHeight="1">
      <c r="A1768" s="264" t="s">
        <v>1157</v>
      </c>
      <c r="B1768" s="264" t="s">
        <v>852</v>
      </c>
      <c r="C1768" s="264" t="s">
        <v>58</v>
      </c>
      <c r="D1768" s="265">
        <v>36972.97</v>
      </c>
      <c r="E1768" s="265">
        <v>40.799999999999997</v>
      </c>
      <c r="F1768" s="265">
        <v>0</v>
      </c>
      <c r="G1768" s="265">
        <v>0</v>
      </c>
      <c r="H1768" s="265">
        <v>0</v>
      </c>
      <c r="I1768" s="265">
        <v>0</v>
      </c>
      <c r="J1768" s="265">
        <v>0</v>
      </c>
      <c r="K1768" s="265">
        <v>19.600000000000001</v>
      </c>
      <c r="L1768" s="265">
        <v>0</v>
      </c>
      <c r="M1768" s="265">
        <v>174.6</v>
      </c>
      <c r="N1768" s="265">
        <v>344.35</v>
      </c>
      <c r="O1768" s="265">
        <v>231.45</v>
      </c>
      <c r="P1768" s="265">
        <v>443.9</v>
      </c>
      <c r="Q1768" s="265">
        <v>0</v>
      </c>
      <c r="R1768" s="265">
        <v>5440.78</v>
      </c>
      <c r="S1768" s="265">
        <v>0</v>
      </c>
      <c r="T1768" s="265">
        <v>0</v>
      </c>
      <c r="U1768" s="265">
        <v>0</v>
      </c>
      <c r="V1768" s="265">
        <v>255.93</v>
      </c>
      <c r="W1768" s="265">
        <v>0</v>
      </c>
      <c r="X1768" s="265">
        <v>343.72</v>
      </c>
      <c r="Y1768" s="265">
        <v>0</v>
      </c>
      <c r="Z1768" s="265">
        <v>0</v>
      </c>
    </row>
    <row r="1769" spans="1:26" ht="19.45" customHeight="1">
      <c r="A1769" s="264" t="s">
        <v>1157</v>
      </c>
      <c r="B1769" s="264" t="s">
        <v>852</v>
      </c>
      <c r="C1769" s="264" t="s">
        <v>71</v>
      </c>
      <c r="D1769" s="265">
        <v>36972.97</v>
      </c>
      <c r="E1769" s="265">
        <v>40.799999999999997</v>
      </c>
      <c r="F1769" s="265">
        <v>0</v>
      </c>
      <c r="G1769" s="265">
        <v>0</v>
      </c>
      <c r="H1769" s="265">
        <v>0</v>
      </c>
      <c r="I1769" s="265">
        <v>0</v>
      </c>
      <c r="J1769" s="265">
        <v>0</v>
      </c>
      <c r="K1769" s="265">
        <v>19.600000000000001</v>
      </c>
      <c r="L1769" s="265">
        <v>0</v>
      </c>
      <c r="M1769" s="265">
        <v>174.6</v>
      </c>
      <c r="N1769" s="265">
        <v>344.35</v>
      </c>
      <c r="O1769" s="265">
        <v>231.45</v>
      </c>
      <c r="P1769" s="265">
        <v>443.9</v>
      </c>
      <c r="Q1769" s="265">
        <v>0</v>
      </c>
      <c r="R1769" s="265">
        <v>5440.78</v>
      </c>
      <c r="S1769" s="265">
        <v>0</v>
      </c>
      <c r="T1769" s="265">
        <v>0</v>
      </c>
      <c r="U1769" s="265">
        <v>0</v>
      </c>
      <c r="V1769" s="265">
        <v>255.93</v>
      </c>
      <c r="W1769" s="265">
        <v>0</v>
      </c>
      <c r="X1769" s="265">
        <v>343.72</v>
      </c>
      <c r="Y1769" s="265">
        <v>0</v>
      </c>
      <c r="Z1769" s="265">
        <v>0</v>
      </c>
    </row>
    <row r="1770" spans="1:26" ht="19.45" customHeight="1">
      <c r="A1770" s="264" t="s">
        <v>1157</v>
      </c>
      <c r="B1770" s="264" t="s">
        <v>852</v>
      </c>
      <c r="C1770" s="264" t="s">
        <v>1144</v>
      </c>
      <c r="D1770" s="265">
        <v>36972.97</v>
      </c>
      <c r="E1770" s="265">
        <v>40.799999999999997</v>
      </c>
      <c r="F1770" s="265">
        <v>0</v>
      </c>
      <c r="G1770" s="265">
        <v>0</v>
      </c>
      <c r="H1770" s="265">
        <v>0</v>
      </c>
      <c r="I1770" s="265">
        <v>0</v>
      </c>
      <c r="J1770" s="265">
        <v>0</v>
      </c>
      <c r="K1770" s="265">
        <v>19.600000000000001</v>
      </c>
      <c r="L1770" s="265">
        <v>0</v>
      </c>
      <c r="M1770" s="265">
        <v>174.6</v>
      </c>
      <c r="N1770" s="265">
        <v>344.35</v>
      </c>
      <c r="O1770" s="265">
        <v>231.45</v>
      </c>
      <c r="P1770" s="265">
        <v>443.9</v>
      </c>
      <c r="Q1770" s="265">
        <v>0</v>
      </c>
      <c r="R1770" s="265">
        <v>5440.78</v>
      </c>
      <c r="S1770" s="265">
        <v>0</v>
      </c>
      <c r="T1770" s="265">
        <v>0</v>
      </c>
      <c r="U1770" s="265">
        <v>0</v>
      </c>
      <c r="V1770" s="265">
        <v>255.93</v>
      </c>
      <c r="W1770" s="265">
        <v>0</v>
      </c>
      <c r="X1770" s="265">
        <v>343.72</v>
      </c>
      <c r="Y1770" s="265">
        <v>0</v>
      </c>
      <c r="Z1770" s="265">
        <v>0</v>
      </c>
    </row>
    <row r="1771" spans="1:26" ht="19.45" customHeight="1">
      <c r="A1771" s="264" t="s">
        <v>1157</v>
      </c>
      <c r="B1771" s="264" t="s">
        <v>852</v>
      </c>
      <c r="C1771" s="264" t="s">
        <v>1146</v>
      </c>
      <c r="D1771" s="265">
        <v>36972.97</v>
      </c>
      <c r="E1771" s="265">
        <v>60</v>
      </c>
      <c r="F1771" s="265">
        <v>0</v>
      </c>
      <c r="G1771" s="265">
        <v>0</v>
      </c>
      <c r="H1771" s="265">
        <v>0</v>
      </c>
      <c r="I1771" s="265">
        <v>0</v>
      </c>
      <c r="J1771" s="265">
        <v>0</v>
      </c>
      <c r="K1771" s="265">
        <v>46.65</v>
      </c>
      <c r="L1771" s="265">
        <v>0</v>
      </c>
      <c r="M1771" s="265">
        <v>174.6</v>
      </c>
      <c r="N1771" s="265">
        <v>344.35</v>
      </c>
      <c r="O1771" s="265">
        <v>231.45</v>
      </c>
      <c r="P1771" s="265">
        <v>443.9</v>
      </c>
      <c r="Q1771" s="265">
        <v>0</v>
      </c>
      <c r="R1771" s="265">
        <v>5440.78</v>
      </c>
      <c r="S1771" s="265">
        <v>0</v>
      </c>
      <c r="T1771" s="265">
        <v>0</v>
      </c>
      <c r="U1771" s="265">
        <v>0</v>
      </c>
      <c r="V1771" s="265">
        <v>255.93</v>
      </c>
      <c r="W1771" s="265">
        <v>0</v>
      </c>
      <c r="X1771" s="265">
        <v>343.72</v>
      </c>
      <c r="Y1771" s="265">
        <v>0</v>
      </c>
      <c r="Z1771" s="265">
        <v>0</v>
      </c>
    </row>
    <row r="1772" spans="1:26" ht="19.45" customHeight="1">
      <c r="A1772" s="264" t="s">
        <v>1157</v>
      </c>
      <c r="B1772" s="264" t="s">
        <v>852</v>
      </c>
      <c r="C1772" s="264" t="s">
        <v>1122</v>
      </c>
      <c r="D1772" s="265">
        <v>36972.97</v>
      </c>
      <c r="E1772" s="265">
        <v>60</v>
      </c>
      <c r="F1772" s="265">
        <v>0</v>
      </c>
      <c r="G1772" s="265">
        <v>0</v>
      </c>
      <c r="H1772" s="265">
        <v>0</v>
      </c>
      <c r="I1772" s="265">
        <v>0</v>
      </c>
      <c r="J1772" s="265">
        <v>0</v>
      </c>
      <c r="K1772" s="265">
        <v>19.600000000000001</v>
      </c>
      <c r="L1772" s="265">
        <v>0</v>
      </c>
      <c r="M1772" s="265">
        <v>174.6</v>
      </c>
      <c r="N1772" s="265">
        <v>344.35</v>
      </c>
      <c r="O1772" s="265">
        <v>231.45</v>
      </c>
      <c r="P1772" s="265">
        <v>443.9</v>
      </c>
      <c r="Q1772" s="265">
        <v>0</v>
      </c>
      <c r="R1772" s="265">
        <v>5440.78</v>
      </c>
      <c r="S1772" s="265">
        <v>0</v>
      </c>
      <c r="T1772" s="265">
        <v>0</v>
      </c>
      <c r="U1772" s="265">
        <v>0</v>
      </c>
      <c r="V1772" s="265">
        <v>255.93</v>
      </c>
      <c r="W1772" s="265">
        <v>0</v>
      </c>
      <c r="X1772" s="265">
        <v>343.72</v>
      </c>
      <c r="Y1772" s="265">
        <v>0</v>
      </c>
      <c r="Z1772" s="265">
        <v>0</v>
      </c>
    </row>
    <row r="1773" spans="1:26" ht="19.45" customHeight="1">
      <c r="A1773" s="264" t="s">
        <v>1157</v>
      </c>
      <c r="B1773" s="264" t="s">
        <v>852</v>
      </c>
      <c r="C1773" s="264" t="s">
        <v>1123</v>
      </c>
      <c r="D1773" s="265">
        <v>36972.97</v>
      </c>
      <c r="E1773" s="265">
        <v>60</v>
      </c>
      <c r="F1773" s="265">
        <v>0</v>
      </c>
      <c r="G1773" s="265">
        <v>0</v>
      </c>
      <c r="H1773" s="265">
        <v>0</v>
      </c>
      <c r="I1773" s="265">
        <v>0</v>
      </c>
      <c r="J1773" s="265">
        <v>0</v>
      </c>
      <c r="K1773" s="265">
        <v>46.65</v>
      </c>
      <c r="L1773" s="265">
        <v>0</v>
      </c>
      <c r="M1773" s="265">
        <v>174.6</v>
      </c>
      <c r="N1773" s="265">
        <v>344.35</v>
      </c>
      <c r="O1773" s="265">
        <v>231.45</v>
      </c>
      <c r="P1773" s="265">
        <v>443.9</v>
      </c>
      <c r="Q1773" s="265">
        <v>0</v>
      </c>
      <c r="R1773" s="265">
        <v>5440.78</v>
      </c>
      <c r="S1773" s="265">
        <v>0</v>
      </c>
      <c r="T1773" s="265">
        <v>0</v>
      </c>
      <c r="U1773" s="265">
        <v>0</v>
      </c>
      <c r="V1773" s="265">
        <v>255.93</v>
      </c>
      <c r="W1773" s="265">
        <v>0</v>
      </c>
      <c r="X1773" s="265">
        <v>343.72</v>
      </c>
      <c r="Y1773" s="265">
        <v>0</v>
      </c>
      <c r="Z1773" s="265">
        <v>0</v>
      </c>
    </row>
    <row r="1774" spans="1:26" ht="19.45" customHeight="1">
      <c r="A1774" s="264" t="s">
        <v>1157</v>
      </c>
      <c r="B1774" s="264" t="s">
        <v>852</v>
      </c>
      <c r="C1774" s="264" t="s">
        <v>1148</v>
      </c>
      <c r="D1774" s="265">
        <v>36972.97</v>
      </c>
      <c r="E1774" s="265">
        <v>60</v>
      </c>
      <c r="F1774" s="265">
        <v>0</v>
      </c>
      <c r="G1774" s="265">
        <v>0</v>
      </c>
      <c r="H1774" s="265">
        <v>0</v>
      </c>
      <c r="I1774" s="265">
        <v>0</v>
      </c>
      <c r="J1774" s="265">
        <v>0</v>
      </c>
      <c r="K1774" s="265">
        <v>19.600000000000001</v>
      </c>
      <c r="L1774" s="265">
        <v>0</v>
      </c>
      <c r="M1774" s="265">
        <v>174.6</v>
      </c>
      <c r="N1774" s="265">
        <v>344.35</v>
      </c>
      <c r="O1774" s="265">
        <v>231.45</v>
      </c>
      <c r="P1774" s="265">
        <v>443.9</v>
      </c>
      <c r="Q1774" s="265">
        <v>0</v>
      </c>
      <c r="R1774" s="265">
        <v>5440.78</v>
      </c>
      <c r="S1774" s="265">
        <v>0</v>
      </c>
      <c r="T1774" s="265">
        <v>0</v>
      </c>
      <c r="U1774" s="265">
        <v>0</v>
      </c>
      <c r="V1774" s="265">
        <v>255.93</v>
      </c>
      <c r="W1774" s="265">
        <v>0</v>
      </c>
      <c r="X1774" s="265">
        <v>343.72</v>
      </c>
      <c r="Y1774" s="265">
        <v>0</v>
      </c>
      <c r="Z1774" s="265">
        <v>0</v>
      </c>
    </row>
    <row r="1775" spans="1:26" ht="19.45" customHeight="1">
      <c r="A1775" s="264" t="s">
        <v>1157</v>
      </c>
      <c r="B1775" s="264" t="s">
        <v>852</v>
      </c>
      <c r="C1775" s="264" t="s">
        <v>1124</v>
      </c>
      <c r="D1775" s="265">
        <v>36972.97</v>
      </c>
      <c r="E1775" s="265">
        <v>80.400000000000006</v>
      </c>
      <c r="F1775" s="265">
        <v>0</v>
      </c>
      <c r="G1775" s="265">
        <v>0</v>
      </c>
      <c r="H1775" s="265">
        <v>0</v>
      </c>
      <c r="I1775" s="265">
        <v>0</v>
      </c>
      <c r="J1775" s="265">
        <v>0</v>
      </c>
      <c r="K1775" s="265">
        <v>19.600000000000001</v>
      </c>
      <c r="L1775" s="265">
        <v>0</v>
      </c>
      <c r="M1775" s="265">
        <v>174.6</v>
      </c>
      <c r="N1775" s="265">
        <v>344.35</v>
      </c>
      <c r="O1775" s="265">
        <v>231.45</v>
      </c>
      <c r="P1775" s="265">
        <v>443.9</v>
      </c>
      <c r="Q1775" s="265">
        <v>0</v>
      </c>
      <c r="R1775" s="265">
        <v>5440.78</v>
      </c>
      <c r="S1775" s="265">
        <v>0</v>
      </c>
      <c r="T1775" s="265">
        <v>0</v>
      </c>
      <c r="U1775" s="265">
        <v>0</v>
      </c>
      <c r="V1775" s="265">
        <v>255.93</v>
      </c>
      <c r="W1775" s="265">
        <v>0</v>
      </c>
      <c r="X1775" s="265">
        <v>343.72</v>
      </c>
      <c r="Y1775" s="265">
        <v>0</v>
      </c>
      <c r="Z1775" s="265">
        <v>0</v>
      </c>
    </row>
    <row r="1776" spans="1:26" ht="19.45" customHeight="1">
      <c r="A1776" s="264" t="s">
        <v>1157</v>
      </c>
      <c r="B1776" s="264" t="s">
        <v>852</v>
      </c>
      <c r="C1776" s="264" t="s">
        <v>1151</v>
      </c>
      <c r="D1776" s="265">
        <v>36972.97</v>
      </c>
      <c r="E1776" s="265">
        <v>80.400000000000006</v>
      </c>
      <c r="F1776" s="265">
        <v>0</v>
      </c>
      <c r="G1776" s="265">
        <v>0</v>
      </c>
      <c r="H1776" s="265">
        <v>0</v>
      </c>
      <c r="I1776" s="265">
        <v>0</v>
      </c>
      <c r="J1776" s="265">
        <v>0</v>
      </c>
      <c r="K1776" s="265">
        <v>19.600000000000001</v>
      </c>
      <c r="L1776" s="265">
        <v>0</v>
      </c>
      <c r="M1776" s="265">
        <v>174.6</v>
      </c>
      <c r="N1776" s="265">
        <v>344.35</v>
      </c>
      <c r="O1776" s="265">
        <v>231.45</v>
      </c>
      <c r="P1776" s="265">
        <v>443.9</v>
      </c>
      <c r="Q1776" s="265">
        <v>0</v>
      </c>
      <c r="R1776" s="265">
        <v>5440.78</v>
      </c>
      <c r="S1776" s="265">
        <v>0</v>
      </c>
      <c r="T1776" s="265">
        <v>0</v>
      </c>
      <c r="U1776" s="265">
        <v>0</v>
      </c>
      <c r="V1776" s="265">
        <v>255.93</v>
      </c>
      <c r="W1776" s="265">
        <v>0</v>
      </c>
      <c r="X1776" s="265">
        <v>343.72</v>
      </c>
      <c r="Y1776" s="265">
        <v>0</v>
      </c>
      <c r="Z1776" s="265">
        <v>0</v>
      </c>
    </row>
    <row r="1777" spans="1:26" ht="19.45" customHeight="1">
      <c r="A1777" s="264" t="s">
        <v>1157</v>
      </c>
      <c r="B1777" s="264" t="s">
        <v>852</v>
      </c>
      <c r="C1777" s="264" t="s">
        <v>1126</v>
      </c>
      <c r="D1777" s="265">
        <v>36972.97</v>
      </c>
      <c r="E1777" s="265">
        <v>80.400000000000006</v>
      </c>
      <c r="F1777" s="265">
        <v>0</v>
      </c>
      <c r="G1777" s="265">
        <v>0</v>
      </c>
      <c r="H1777" s="265">
        <v>0</v>
      </c>
      <c r="I1777" s="265">
        <v>0</v>
      </c>
      <c r="J1777" s="265">
        <v>0</v>
      </c>
      <c r="K1777" s="265">
        <v>46.65</v>
      </c>
      <c r="L1777" s="265">
        <v>0</v>
      </c>
      <c r="M1777" s="265">
        <v>174.6</v>
      </c>
      <c r="N1777" s="265">
        <v>344.35</v>
      </c>
      <c r="O1777" s="265">
        <v>231.45</v>
      </c>
      <c r="P1777" s="265">
        <v>443.9</v>
      </c>
      <c r="Q1777" s="265">
        <v>0</v>
      </c>
      <c r="R1777" s="265">
        <v>5440.78</v>
      </c>
      <c r="S1777" s="265">
        <v>0</v>
      </c>
      <c r="T1777" s="265">
        <v>0</v>
      </c>
      <c r="U1777" s="265">
        <v>0</v>
      </c>
      <c r="V1777" s="265">
        <v>255.93</v>
      </c>
      <c r="W1777" s="265">
        <v>0</v>
      </c>
      <c r="X1777" s="265">
        <v>343.72</v>
      </c>
      <c r="Y1777" s="265">
        <v>0</v>
      </c>
      <c r="Z1777" s="265">
        <v>0</v>
      </c>
    </row>
    <row r="1778" spans="1:26" ht="19.45" customHeight="1">
      <c r="A1778" s="264" t="s">
        <v>1157</v>
      </c>
      <c r="B1778" s="264" t="s">
        <v>852</v>
      </c>
      <c r="C1778" s="264" t="s">
        <v>1130</v>
      </c>
      <c r="D1778" s="265">
        <v>36972.97</v>
      </c>
      <c r="E1778" s="265">
        <v>80.400000000000006</v>
      </c>
      <c r="F1778" s="265">
        <v>0</v>
      </c>
      <c r="G1778" s="265">
        <v>0</v>
      </c>
      <c r="H1778" s="265">
        <v>0</v>
      </c>
      <c r="I1778" s="265">
        <v>0</v>
      </c>
      <c r="J1778" s="265">
        <v>0</v>
      </c>
      <c r="K1778" s="265">
        <v>19.600000000000001</v>
      </c>
      <c r="L1778" s="265">
        <v>0</v>
      </c>
      <c r="M1778" s="265">
        <v>174.6</v>
      </c>
      <c r="N1778" s="265">
        <v>344.35</v>
      </c>
      <c r="O1778" s="265">
        <v>231.45</v>
      </c>
      <c r="P1778" s="265">
        <v>443.9</v>
      </c>
      <c r="Q1778" s="265">
        <v>0</v>
      </c>
      <c r="R1778" s="265">
        <v>5440.78</v>
      </c>
      <c r="S1778" s="265">
        <v>0</v>
      </c>
      <c r="T1778" s="265">
        <v>0</v>
      </c>
      <c r="U1778" s="265">
        <v>0</v>
      </c>
      <c r="V1778" s="265">
        <v>255.93</v>
      </c>
      <c r="W1778" s="265">
        <v>0</v>
      </c>
      <c r="X1778" s="265">
        <v>343.72</v>
      </c>
      <c r="Y1778" s="265">
        <v>0</v>
      </c>
      <c r="Z1778" s="265">
        <v>0</v>
      </c>
    </row>
    <row r="1779" spans="1:26" ht="19.45" customHeight="1">
      <c r="A1779" s="264" t="s">
        <v>1157</v>
      </c>
      <c r="B1779" s="264" t="s">
        <v>852</v>
      </c>
      <c r="C1779" s="264" t="s">
        <v>1128</v>
      </c>
      <c r="D1779" s="265">
        <v>36972.97</v>
      </c>
      <c r="E1779" s="265">
        <v>102</v>
      </c>
      <c r="F1779" s="265">
        <v>0</v>
      </c>
      <c r="G1779" s="265">
        <v>0</v>
      </c>
      <c r="H1779" s="265">
        <v>0</v>
      </c>
      <c r="I1779" s="265">
        <v>0</v>
      </c>
      <c r="J1779" s="265">
        <v>0</v>
      </c>
      <c r="K1779" s="265">
        <v>19.600000000000001</v>
      </c>
      <c r="L1779" s="265">
        <v>0</v>
      </c>
      <c r="M1779" s="265">
        <v>174.6</v>
      </c>
      <c r="N1779" s="265">
        <v>344.35</v>
      </c>
      <c r="O1779" s="265">
        <v>231.45</v>
      </c>
      <c r="P1779" s="265">
        <v>443.9</v>
      </c>
      <c r="Q1779" s="265">
        <v>0</v>
      </c>
      <c r="R1779" s="265">
        <v>5440.78</v>
      </c>
      <c r="S1779" s="265">
        <v>0</v>
      </c>
      <c r="T1779" s="265">
        <v>0</v>
      </c>
      <c r="U1779" s="265">
        <v>0</v>
      </c>
      <c r="V1779" s="265">
        <v>255.93</v>
      </c>
      <c r="W1779" s="265">
        <v>0</v>
      </c>
      <c r="X1779" s="265">
        <v>343.72</v>
      </c>
      <c r="Y1779" s="265">
        <v>0</v>
      </c>
      <c r="Z1779" s="265">
        <v>0</v>
      </c>
    </row>
    <row r="1780" spans="1:26" ht="19.45" customHeight="1">
      <c r="A1780" s="264" t="s">
        <v>1157</v>
      </c>
      <c r="B1780" s="264" t="s">
        <v>852</v>
      </c>
      <c r="C1780" s="264" t="s">
        <v>1129</v>
      </c>
      <c r="D1780" s="265">
        <v>36972.97</v>
      </c>
      <c r="E1780" s="265">
        <v>102</v>
      </c>
      <c r="F1780" s="265">
        <v>0</v>
      </c>
      <c r="G1780" s="265">
        <v>0</v>
      </c>
      <c r="H1780" s="265">
        <v>0</v>
      </c>
      <c r="I1780" s="265">
        <v>0</v>
      </c>
      <c r="J1780" s="265">
        <v>0</v>
      </c>
      <c r="K1780" s="265">
        <v>46.65</v>
      </c>
      <c r="L1780" s="265">
        <v>0</v>
      </c>
      <c r="M1780" s="265">
        <v>174.6</v>
      </c>
      <c r="N1780" s="265">
        <v>344.35</v>
      </c>
      <c r="O1780" s="265">
        <v>231.45</v>
      </c>
      <c r="P1780" s="265">
        <v>443.9</v>
      </c>
      <c r="Q1780" s="265">
        <v>0</v>
      </c>
      <c r="R1780" s="265">
        <v>5440.78</v>
      </c>
      <c r="S1780" s="265">
        <v>0</v>
      </c>
      <c r="T1780" s="265">
        <v>0</v>
      </c>
      <c r="U1780" s="265">
        <v>0</v>
      </c>
      <c r="V1780" s="265">
        <v>255.93</v>
      </c>
      <c r="W1780" s="265">
        <v>0</v>
      </c>
      <c r="X1780" s="265">
        <v>343.72</v>
      </c>
      <c r="Y1780" s="265">
        <v>0</v>
      </c>
      <c r="Z1780" s="265">
        <v>0</v>
      </c>
    </row>
    <row r="1781" spans="1:26" ht="19.45" customHeight="1">
      <c r="A1781" s="264" t="s">
        <v>1157</v>
      </c>
      <c r="B1781" s="264" t="s">
        <v>852</v>
      </c>
      <c r="C1781" s="264" t="s">
        <v>1131</v>
      </c>
      <c r="D1781" s="265">
        <v>36972.97</v>
      </c>
      <c r="E1781" s="265">
        <v>102</v>
      </c>
      <c r="F1781" s="265">
        <v>0</v>
      </c>
      <c r="G1781" s="265">
        <v>0</v>
      </c>
      <c r="H1781" s="265">
        <v>0</v>
      </c>
      <c r="I1781" s="265">
        <v>0</v>
      </c>
      <c r="J1781" s="265">
        <v>0</v>
      </c>
      <c r="K1781" s="265">
        <v>19.600000000000001</v>
      </c>
      <c r="L1781" s="265">
        <v>0</v>
      </c>
      <c r="M1781" s="265">
        <v>174.6</v>
      </c>
      <c r="N1781" s="265">
        <v>344.35</v>
      </c>
      <c r="O1781" s="265">
        <v>231.45</v>
      </c>
      <c r="P1781" s="265">
        <v>443.9</v>
      </c>
      <c r="Q1781" s="265">
        <v>0</v>
      </c>
      <c r="R1781" s="265">
        <v>5440.78</v>
      </c>
      <c r="S1781" s="265">
        <v>0</v>
      </c>
      <c r="T1781" s="265">
        <v>0</v>
      </c>
      <c r="U1781" s="265">
        <v>0</v>
      </c>
      <c r="V1781" s="265">
        <v>255.93</v>
      </c>
      <c r="W1781" s="265">
        <v>0</v>
      </c>
      <c r="X1781" s="265">
        <v>343.72</v>
      </c>
      <c r="Y1781" s="265">
        <v>0</v>
      </c>
      <c r="Z1781" s="265">
        <v>0</v>
      </c>
    </row>
    <row r="1782" spans="1:26" ht="19.45" customHeight="1">
      <c r="A1782" s="264" t="s">
        <v>1157</v>
      </c>
      <c r="B1782" s="264" t="s">
        <v>852</v>
      </c>
      <c r="C1782" s="264" t="s">
        <v>1154</v>
      </c>
      <c r="D1782" s="265">
        <v>36972.97</v>
      </c>
      <c r="E1782" s="265">
        <v>102</v>
      </c>
      <c r="F1782" s="265">
        <v>0</v>
      </c>
      <c r="G1782" s="265">
        <v>0</v>
      </c>
      <c r="H1782" s="265">
        <v>0</v>
      </c>
      <c r="I1782" s="265">
        <v>0</v>
      </c>
      <c r="J1782" s="265">
        <v>0</v>
      </c>
      <c r="K1782" s="265">
        <v>0</v>
      </c>
      <c r="L1782" s="265">
        <v>0</v>
      </c>
      <c r="M1782" s="265">
        <v>174.6</v>
      </c>
      <c r="N1782" s="265">
        <v>344.35</v>
      </c>
      <c r="O1782" s="265">
        <v>231.45</v>
      </c>
      <c r="P1782" s="265">
        <v>443.9</v>
      </c>
      <c r="Q1782" s="265">
        <v>0</v>
      </c>
      <c r="R1782" s="265">
        <v>5440.78</v>
      </c>
      <c r="S1782" s="265">
        <v>0</v>
      </c>
      <c r="T1782" s="265">
        <v>0</v>
      </c>
      <c r="U1782" s="265">
        <v>0</v>
      </c>
      <c r="V1782" s="265">
        <v>255.93</v>
      </c>
      <c r="W1782" s="265">
        <v>0</v>
      </c>
      <c r="X1782" s="265">
        <v>343.72</v>
      </c>
      <c r="Y1782" s="265">
        <v>0</v>
      </c>
      <c r="Z1782" s="265">
        <v>0</v>
      </c>
    </row>
    <row r="1783" spans="1:26" ht="19.45" customHeight="1">
      <c r="A1783" s="264" t="s">
        <v>1157</v>
      </c>
      <c r="B1783" s="264" t="s">
        <v>854</v>
      </c>
      <c r="C1783" s="264" t="s">
        <v>1141</v>
      </c>
      <c r="D1783" s="265">
        <v>47032.43</v>
      </c>
      <c r="E1783" s="265">
        <v>40.799999999999997</v>
      </c>
      <c r="F1783" s="265">
        <v>0</v>
      </c>
      <c r="G1783" s="265">
        <v>0</v>
      </c>
      <c r="H1783" s="265">
        <v>0</v>
      </c>
      <c r="I1783" s="265">
        <v>0</v>
      </c>
      <c r="J1783" s="265">
        <v>0</v>
      </c>
      <c r="K1783" s="265">
        <v>46.65</v>
      </c>
      <c r="L1783" s="265">
        <v>0</v>
      </c>
      <c r="M1783" s="265">
        <v>174.6</v>
      </c>
      <c r="N1783" s="265">
        <v>344.35</v>
      </c>
      <c r="O1783" s="265">
        <v>231.45</v>
      </c>
      <c r="P1783" s="265">
        <v>443.9</v>
      </c>
      <c r="Q1783" s="265">
        <v>0</v>
      </c>
      <c r="R1783" s="265">
        <v>5440.78</v>
      </c>
      <c r="S1783" s="265">
        <v>0</v>
      </c>
      <c r="T1783" s="265">
        <v>0</v>
      </c>
      <c r="U1783" s="265">
        <v>0</v>
      </c>
      <c r="V1783" s="265">
        <v>255.93</v>
      </c>
      <c r="W1783" s="265">
        <v>0</v>
      </c>
      <c r="X1783" s="265">
        <v>343.72</v>
      </c>
      <c r="Y1783" s="265">
        <v>0</v>
      </c>
      <c r="Z1783" s="265">
        <v>0</v>
      </c>
    </row>
    <row r="1784" spans="1:26" ht="19.45" customHeight="1">
      <c r="A1784" s="264" t="s">
        <v>1157</v>
      </c>
      <c r="B1784" s="264" t="s">
        <v>854</v>
      </c>
      <c r="C1784" s="264" t="s">
        <v>71</v>
      </c>
      <c r="D1784" s="265">
        <v>47032.43</v>
      </c>
      <c r="E1784" s="265">
        <v>40.799999999999997</v>
      </c>
      <c r="F1784" s="265">
        <v>0</v>
      </c>
      <c r="G1784" s="265">
        <v>0</v>
      </c>
      <c r="H1784" s="265">
        <v>0</v>
      </c>
      <c r="I1784" s="265">
        <v>0</v>
      </c>
      <c r="J1784" s="265">
        <v>0</v>
      </c>
      <c r="K1784" s="265">
        <v>19.600000000000001</v>
      </c>
      <c r="L1784" s="265">
        <v>0</v>
      </c>
      <c r="M1784" s="265">
        <v>174.6</v>
      </c>
      <c r="N1784" s="265">
        <v>344.35</v>
      </c>
      <c r="O1784" s="265">
        <v>231.45</v>
      </c>
      <c r="P1784" s="265">
        <v>443.9</v>
      </c>
      <c r="Q1784" s="265">
        <v>0</v>
      </c>
      <c r="R1784" s="265">
        <v>5440.78</v>
      </c>
      <c r="S1784" s="265">
        <v>0</v>
      </c>
      <c r="T1784" s="265">
        <v>0</v>
      </c>
      <c r="U1784" s="265">
        <v>0</v>
      </c>
      <c r="V1784" s="265">
        <v>255.93</v>
      </c>
      <c r="W1784" s="265">
        <v>0</v>
      </c>
      <c r="X1784" s="265">
        <v>343.72</v>
      </c>
      <c r="Y1784" s="265">
        <v>0</v>
      </c>
      <c r="Z1784" s="265">
        <v>0</v>
      </c>
    </row>
    <row r="1785" spans="1:26" ht="19.45" customHeight="1">
      <c r="A1785" s="264" t="s">
        <v>1157</v>
      </c>
      <c r="B1785" s="264" t="s">
        <v>854</v>
      </c>
      <c r="C1785" s="264" t="s">
        <v>1122</v>
      </c>
      <c r="D1785" s="265">
        <v>47032.43</v>
      </c>
      <c r="E1785" s="265">
        <v>60</v>
      </c>
      <c r="F1785" s="265">
        <v>0</v>
      </c>
      <c r="G1785" s="265">
        <v>0</v>
      </c>
      <c r="H1785" s="265">
        <v>0</v>
      </c>
      <c r="I1785" s="265">
        <v>0</v>
      </c>
      <c r="J1785" s="265">
        <v>0</v>
      </c>
      <c r="K1785" s="265">
        <v>19.600000000000001</v>
      </c>
      <c r="L1785" s="265">
        <v>0</v>
      </c>
      <c r="M1785" s="265">
        <v>174.6</v>
      </c>
      <c r="N1785" s="265">
        <v>344.35</v>
      </c>
      <c r="O1785" s="265">
        <v>231.45</v>
      </c>
      <c r="P1785" s="265">
        <v>443.9</v>
      </c>
      <c r="Q1785" s="265">
        <v>0</v>
      </c>
      <c r="R1785" s="265">
        <v>5440.78</v>
      </c>
      <c r="S1785" s="265">
        <v>0</v>
      </c>
      <c r="T1785" s="265">
        <v>0</v>
      </c>
      <c r="U1785" s="265">
        <v>0</v>
      </c>
      <c r="V1785" s="265">
        <v>255.93</v>
      </c>
      <c r="W1785" s="265">
        <v>0</v>
      </c>
      <c r="X1785" s="265">
        <v>343.72</v>
      </c>
      <c r="Y1785" s="265">
        <v>0</v>
      </c>
      <c r="Z1785" s="265">
        <v>0</v>
      </c>
    </row>
    <row r="1786" spans="1:26" ht="19.45" customHeight="1">
      <c r="A1786" s="264" t="s">
        <v>1157</v>
      </c>
      <c r="B1786" s="264" t="s">
        <v>854</v>
      </c>
      <c r="C1786" s="264" t="s">
        <v>1147</v>
      </c>
      <c r="D1786" s="265">
        <v>47032.43</v>
      </c>
      <c r="E1786" s="265">
        <v>60</v>
      </c>
      <c r="F1786" s="265">
        <v>0</v>
      </c>
      <c r="G1786" s="265">
        <v>0</v>
      </c>
      <c r="H1786" s="265">
        <v>0</v>
      </c>
      <c r="I1786" s="265">
        <v>0</v>
      </c>
      <c r="J1786" s="265">
        <v>0</v>
      </c>
      <c r="K1786" s="265">
        <v>19.600000000000001</v>
      </c>
      <c r="L1786" s="265">
        <v>0</v>
      </c>
      <c r="M1786" s="265">
        <v>174.6</v>
      </c>
      <c r="N1786" s="265">
        <v>344.35</v>
      </c>
      <c r="O1786" s="265">
        <v>231.45</v>
      </c>
      <c r="P1786" s="265">
        <v>443.9</v>
      </c>
      <c r="Q1786" s="265">
        <v>0</v>
      </c>
      <c r="R1786" s="265">
        <v>5440.78</v>
      </c>
      <c r="S1786" s="265">
        <v>0</v>
      </c>
      <c r="T1786" s="265">
        <v>0</v>
      </c>
      <c r="U1786" s="265">
        <v>0</v>
      </c>
      <c r="V1786" s="265">
        <v>255.93</v>
      </c>
      <c r="W1786" s="265">
        <v>0</v>
      </c>
      <c r="X1786" s="265">
        <v>343.72</v>
      </c>
      <c r="Y1786" s="265">
        <v>0</v>
      </c>
      <c r="Z1786" s="265">
        <v>0</v>
      </c>
    </row>
    <row r="1787" spans="1:26" ht="19.45" customHeight="1">
      <c r="A1787" s="264" t="s">
        <v>1157</v>
      </c>
      <c r="B1787" s="264" t="s">
        <v>854</v>
      </c>
      <c r="C1787" s="264" t="s">
        <v>1124</v>
      </c>
      <c r="D1787" s="265">
        <v>47032.43</v>
      </c>
      <c r="E1787" s="265">
        <v>80.400000000000006</v>
      </c>
      <c r="F1787" s="265">
        <v>0</v>
      </c>
      <c r="G1787" s="265">
        <v>0</v>
      </c>
      <c r="H1787" s="265">
        <v>0</v>
      </c>
      <c r="I1787" s="265">
        <v>0</v>
      </c>
      <c r="J1787" s="265">
        <v>0</v>
      </c>
      <c r="K1787" s="265">
        <v>19.600000000000001</v>
      </c>
      <c r="L1787" s="265">
        <v>0</v>
      </c>
      <c r="M1787" s="265">
        <v>174.6</v>
      </c>
      <c r="N1787" s="265">
        <v>344.35</v>
      </c>
      <c r="O1787" s="265">
        <v>231.45</v>
      </c>
      <c r="P1787" s="265">
        <v>443.9</v>
      </c>
      <c r="Q1787" s="265">
        <v>0</v>
      </c>
      <c r="R1787" s="265">
        <v>5440.78</v>
      </c>
      <c r="S1787" s="265">
        <v>0</v>
      </c>
      <c r="T1787" s="265">
        <v>0</v>
      </c>
      <c r="U1787" s="265">
        <v>0</v>
      </c>
      <c r="V1787" s="265">
        <v>255.93</v>
      </c>
      <c r="W1787" s="265">
        <v>0</v>
      </c>
      <c r="X1787" s="265">
        <v>343.72</v>
      </c>
      <c r="Y1787" s="265">
        <v>0</v>
      </c>
      <c r="Z1787" s="265">
        <v>0</v>
      </c>
    </row>
    <row r="1788" spans="1:26" ht="19.45" customHeight="1">
      <c r="A1788" s="264" t="s">
        <v>1157</v>
      </c>
      <c r="B1788" s="264" t="s">
        <v>854</v>
      </c>
      <c r="C1788" s="264" t="s">
        <v>1151</v>
      </c>
      <c r="D1788" s="265">
        <v>47032.43</v>
      </c>
      <c r="E1788" s="265">
        <v>80.400000000000006</v>
      </c>
      <c r="F1788" s="265">
        <v>0</v>
      </c>
      <c r="G1788" s="265">
        <v>0</v>
      </c>
      <c r="H1788" s="265">
        <v>0</v>
      </c>
      <c r="I1788" s="265">
        <v>0</v>
      </c>
      <c r="J1788" s="265">
        <v>0</v>
      </c>
      <c r="K1788" s="265">
        <v>19.600000000000001</v>
      </c>
      <c r="L1788" s="265">
        <v>0</v>
      </c>
      <c r="M1788" s="265">
        <v>174.6</v>
      </c>
      <c r="N1788" s="265">
        <v>344.35</v>
      </c>
      <c r="O1788" s="265">
        <v>231.45</v>
      </c>
      <c r="P1788" s="265">
        <v>443.9</v>
      </c>
      <c r="Q1788" s="265">
        <v>0</v>
      </c>
      <c r="R1788" s="265">
        <v>5440.78</v>
      </c>
      <c r="S1788" s="265">
        <v>0</v>
      </c>
      <c r="T1788" s="265">
        <v>0</v>
      </c>
      <c r="U1788" s="265">
        <v>0</v>
      </c>
      <c r="V1788" s="265">
        <v>255.93</v>
      </c>
      <c r="W1788" s="265">
        <v>0</v>
      </c>
      <c r="X1788" s="265">
        <v>343.72</v>
      </c>
      <c r="Y1788" s="265">
        <v>0</v>
      </c>
      <c r="Z1788" s="265">
        <v>0</v>
      </c>
    </row>
    <row r="1789" spans="1:26" ht="19.45" customHeight="1">
      <c r="A1789" s="264" t="s">
        <v>1157</v>
      </c>
      <c r="B1789" s="264" t="s">
        <v>854</v>
      </c>
      <c r="C1789" s="264" t="s">
        <v>1126</v>
      </c>
      <c r="D1789" s="265">
        <v>47032.43</v>
      </c>
      <c r="E1789" s="265">
        <v>80.400000000000006</v>
      </c>
      <c r="F1789" s="265">
        <v>0</v>
      </c>
      <c r="G1789" s="265">
        <v>0</v>
      </c>
      <c r="H1789" s="265">
        <v>0</v>
      </c>
      <c r="I1789" s="265">
        <v>0</v>
      </c>
      <c r="J1789" s="265">
        <v>0</v>
      </c>
      <c r="K1789" s="265">
        <v>46.65</v>
      </c>
      <c r="L1789" s="265">
        <v>0</v>
      </c>
      <c r="M1789" s="265">
        <v>174.6</v>
      </c>
      <c r="N1789" s="265">
        <v>344.35</v>
      </c>
      <c r="O1789" s="265">
        <v>231.45</v>
      </c>
      <c r="P1789" s="265">
        <v>443.9</v>
      </c>
      <c r="Q1789" s="265">
        <v>0</v>
      </c>
      <c r="R1789" s="265">
        <v>5440.78</v>
      </c>
      <c r="S1789" s="265">
        <v>0</v>
      </c>
      <c r="T1789" s="265">
        <v>0</v>
      </c>
      <c r="U1789" s="265">
        <v>0</v>
      </c>
      <c r="V1789" s="265">
        <v>255.93</v>
      </c>
      <c r="W1789" s="265">
        <v>0</v>
      </c>
      <c r="X1789" s="265">
        <v>343.72</v>
      </c>
      <c r="Y1789" s="265">
        <v>0</v>
      </c>
      <c r="Z1789" s="265">
        <v>0</v>
      </c>
    </row>
    <row r="1790" spans="1:26" ht="19.45" customHeight="1">
      <c r="A1790" s="264" t="s">
        <v>1157</v>
      </c>
      <c r="B1790" s="264" t="s">
        <v>854</v>
      </c>
      <c r="C1790" s="264" t="s">
        <v>1130</v>
      </c>
      <c r="D1790" s="265">
        <v>47032.43</v>
      </c>
      <c r="E1790" s="265">
        <v>80.400000000000006</v>
      </c>
      <c r="F1790" s="265">
        <v>0</v>
      </c>
      <c r="G1790" s="265">
        <v>0</v>
      </c>
      <c r="H1790" s="265">
        <v>0</v>
      </c>
      <c r="I1790" s="265">
        <v>0</v>
      </c>
      <c r="J1790" s="265">
        <v>0</v>
      </c>
      <c r="K1790" s="265">
        <v>19.600000000000001</v>
      </c>
      <c r="L1790" s="265">
        <v>0</v>
      </c>
      <c r="M1790" s="265">
        <v>174.6</v>
      </c>
      <c r="N1790" s="265">
        <v>344.35</v>
      </c>
      <c r="O1790" s="265">
        <v>231.45</v>
      </c>
      <c r="P1790" s="265">
        <v>443.9</v>
      </c>
      <c r="Q1790" s="265">
        <v>0</v>
      </c>
      <c r="R1790" s="265">
        <v>5440.78</v>
      </c>
      <c r="S1790" s="265">
        <v>0</v>
      </c>
      <c r="T1790" s="265">
        <v>0</v>
      </c>
      <c r="U1790" s="265">
        <v>0</v>
      </c>
      <c r="V1790" s="265">
        <v>255.93</v>
      </c>
      <c r="W1790" s="265">
        <v>0</v>
      </c>
      <c r="X1790" s="265">
        <v>343.72</v>
      </c>
      <c r="Y1790" s="265">
        <v>0</v>
      </c>
      <c r="Z1790" s="265">
        <v>0</v>
      </c>
    </row>
    <row r="1791" spans="1:26" ht="19.45" customHeight="1">
      <c r="A1791" s="264" t="s">
        <v>1157</v>
      </c>
      <c r="B1791" s="264" t="s">
        <v>854</v>
      </c>
      <c r="C1791" s="264" t="s">
        <v>1128</v>
      </c>
      <c r="D1791" s="265">
        <v>47032.43</v>
      </c>
      <c r="E1791" s="265">
        <v>102</v>
      </c>
      <c r="F1791" s="265">
        <v>0</v>
      </c>
      <c r="G1791" s="265">
        <v>0</v>
      </c>
      <c r="H1791" s="265">
        <v>0</v>
      </c>
      <c r="I1791" s="265">
        <v>0</v>
      </c>
      <c r="J1791" s="265">
        <v>0</v>
      </c>
      <c r="K1791" s="265">
        <v>19.600000000000001</v>
      </c>
      <c r="L1791" s="265">
        <v>0</v>
      </c>
      <c r="M1791" s="265">
        <v>174.6</v>
      </c>
      <c r="N1791" s="265">
        <v>344.35</v>
      </c>
      <c r="O1791" s="265">
        <v>231.45</v>
      </c>
      <c r="P1791" s="265">
        <v>443.9</v>
      </c>
      <c r="Q1791" s="265">
        <v>0</v>
      </c>
      <c r="R1791" s="265">
        <v>5440.78</v>
      </c>
      <c r="S1791" s="265">
        <v>0</v>
      </c>
      <c r="T1791" s="265">
        <v>0</v>
      </c>
      <c r="U1791" s="265">
        <v>0</v>
      </c>
      <c r="V1791" s="265">
        <v>255.93</v>
      </c>
      <c r="W1791" s="265">
        <v>0</v>
      </c>
      <c r="X1791" s="265">
        <v>343.72</v>
      </c>
      <c r="Y1791" s="265">
        <v>0</v>
      </c>
      <c r="Z1791" s="265">
        <v>0</v>
      </c>
    </row>
    <row r="1792" spans="1:26" ht="19.45" customHeight="1">
      <c r="A1792" s="264" t="s">
        <v>1157</v>
      </c>
      <c r="B1792" s="264" t="s">
        <v>854</v>
      </c>
      <c r="C1792" s="264" t="s">
        <v>1153</v>
      </c>
      <c r="D1792" s="265">
        <v>47032.43</v>
      </c>
      <c r="E1792" s="265">
        <v>102</v>
      </c>
      <c r="F1792" s="265">
        <v>0</v>
      </c>
      <c r="G1792" s="265">
        <v>0</v>
      </c>
      <c r="H1792" s="265">
        <v>0</v>
      </c>
      <c r="I1792" s="265">
        <v>0</v>
      </c>
      <c r="J1792" s="265">
        <v>0</v>
      </c>
      <c r="K1792" s="265">
        <v>19.600000000000001</v>
      </c>
      <c r="L1792" s="265">
        <v>0</v>
      </c>
      <c r="M1792" s="265">
        <v>174.6</v>
      </c>
      <c r="N1792" s="265">
        <v>344.35</v>
      </c>
      <c r="O1792" s="265">
        <v>231.45</v>
      </c>
      <c r="P1792" s="265">
        <v>443.9</v>
      </c>
      <c r="Q1792" s="265">
        <v>0</v>
      </c>
      <c r="R1792" s="265">
        <v>5440.78</v>
      </c>
      <c r="S1792" s="265">
        <v>0</v>
      </c>
      <c r="T1792" s="265">
        <v>0</v>
      </c>
      <c r="U1792" s="265">
        <v>0</v>
      </c>
      <c r="V1792" s="265">
        <v>255.93</v>
      </c>
      <c r="W1792" s="265">
        <v>0</v>
      </c>
      <c r="X1792" s="265">
        <v>343.72</v>
      </c>
      <c r="Y1792" s="265">
        <v>0</v>
      </c>
      <c r="Z1792" s="265">
        <v>0</v>
      </c>
    </row>
    <row r="1793" spans="1:26" ht="19.45" customHeight="1">
      <c r="A1793" s="264" t="s">
        <v>1157</v>
      </c>
      <c r="B1793" s="264" t="s">
        <v>854</v>
      </c>
      <c r="C1793" s="264" t="s">
        <v>1129</v>
      </c>
      <c r="D1793" s="265">
        <v>47032.43</v>
      </c>
      <c r="E1793" s="265">
        <v>102</v>
      </c>
      <c r="F1793" s="265">
        <v>0</v>
      </c>
      <c r="G1793" s="265">
        <v>0</v>
      </c>
      <c r="H1793" s="265">
        <v>0</v>
      </c>
      <c r="I1793" s="265">
        <v>0</v>
      </c>
      <c r="J1793" s="265">
        <v>0</v>
      </c>
      <c r="K1793" s="265">
        <v>46.65</v>
      </c>
      <c r="L1793" s="265">
        <v>0</v>
      </c>
      <c r="M1793" s="265">
        <v>174.6</v>
      </c>
      <c r="N1793" s="265">
        <v>344.35</v>
      </c>
      <c r="O1793" s="265">
        <v>231.45</v>
      </c>
      <c r="P1793" s="265">
        <v>443.9</v>
      </c>
      <c r="Q1793" s="265">
        <v>0</v>
      </c>
      <c r="R1793" s="265">
        <v>5440.78</v>
      </c>
      <c r="S1793" s="265">
        <v>0</v>
      </c>
      <c r="T1793" s="265">
        <v>0</v>
      </c>
      <c r="U1793" s="265">
        <v>0</v>
      </c>
      <c r="V1793" s="265">
        <v>255.93</v>
      </c>
      <c r="W1793" s="265">
        <v>0</v>
      </c>
      <c r="X1793" s="265">
        <v>343.72</v>
      </c>
      <c r="Y1793" s="265">
        <v>0</v>
      </c>
      <c r="Z1793" s="265">
        <v>0</v>
      </c>
    </row>
    <row r="1794" spans="1:26" ht="19.45" customHeight="1">
      <c r="A1794" s="264" t="s">
        <v>1157</v>
      </c>
      <c r="B1794" s="264" t="s">
        <v>854</v>
      </c>
      <c r="C1794" s="264" t="s">
        <v>1131</v>
      </c>
      <c r="D1794" s="265">
        <v>47032.43</v>
      </c>
      <c r="E1794" s="265">
        <v>102</v>
      </c>
      <c r="F1794" s="265">
        <v>0</v>
      </c>
      <c r="G1794" s="265">
        <v>0</v>
      </c>
      <c r="H1794" s="265">
        <v>0</v>
      </c>
      <c r="I1794" s="265">
        <v>0</v>
      </c>
      <c r="J1794" s="265">
        <v>0</v>
      </c>
      <c r="K1794" s="265">
        <v>19.600000000000001</v>
      </c>
      <c r="L1794" s="265">
        <v>0</v>
      </c>
      <c r="M1794" s="265">
        <v>174.6</v>
      </c>
      <c r="N1794" s="265">
        <v>344.35</v>
      </c>
      <c r="O1794" s="265">
        <v>231.45</v>
      </c>
      <c r="P1794" s="265">
        <v>443.9</v>
      </c>
      <c r="Q1794" s="265">
        <v>0</v>
      </c>
      <c r="R1794" s="265">
        <v>5440.78</v>
      </c>
      <c r="S1794" s="265">
        <v>0</v>
      </c>
      <c r="T1794" s="265">
        <v>0</v>
      </c>
      <c r="U1794" s="265">
        <v>0</v>
      </c>
      <c r="V1794" s="265">
        <v>255.93</v>
      </c>
      <c r="W1794" s="265">
        <v>0</v>
      </c>
      <c r="X1794" s="265">
        <v>343.72</v>
      </c>
      <c r="Y1794" s="265">
        <v>0</v>
      </c>
      <c r="Z1794" s="265">
        <v>0</v>
      </c>
    </row>
    <row r="1795" spans="1:26" ht="19.45" customHeight="1">
      <c r="A1795" s="264" t="s">
        <v>1157</v>
      </c>
      <c r="B1795" s="264" t="s">
        <v>854</v>
      </c>
      <c r="C1795" s="264" t="s">
        <v>1154</v>
      </c>
      <c r="D1795" s="265">
        <v>47032.43</v>
      </c>
      <c r="E1795" s="265">
        <v>102</v>
      </c>
      <c r="F1795" s="265">
        <v>0</v>
      </c>
      <c r="G1795" s="265">
        <v>0</v>
      </c>
      <c r="H1795" s="265">
        <v>0</v>
      </c>
      <c r="I1795" s="265">
        <v>0</v>
      </c>
      <c r="J1795" s="265">
        <v>0</v>
      </c>
      <c r="K1795" s="265">
        <v>0</v>
      </c>
      <c r="L1795" s="265">
        <v>0</v>
      </c>
      <c r="M1795" s="265">
        <v>174.6</v>
      </c>
      <c r="N1795" s="265">
        <v>344.35</v>
      </c>
      <c r="O1795" s="265">
        <v>231.45</v>
      </c>
      <c r="P1795" s="265">
        <v>443.9</v>
      </c>
      <c r="Q1795" s="265">
        <v>0</v>
      </c>
      <c r="R1795" s="265">
        <v>5440.78</v>
      </c>
      <c r="S1795" s="265">
        <v>0</v>
      </c>
      <c r="T1795" s="265">
        <v>0</v>
      </c>
      <c r="U1795" s="265">
        <v>0</v>
      </c>
      <c r="V1795" s="265">
        <v>255.93</v>
      </c>
      <c r="W1795" s="265">
        <v>0</v>
      </c>
      <c r="X1795" s="265">
        <v>343.72</v>
      </c>
      <c r="Y1795" s="265">
        <v>0</v>
      </c>
      <c r="Z1795" s="265">
        <v>0</v>
      </c>
    </row>
    <row r="1796" spans="1:26" ht="19.45" customHeight="1">
      <c r="A1796" s="264" t="s">
        <v>1157</v>
      </c>
      <c r="B1796" s="264" t="s">
        <v>855</v>
      </c>
      <c r="C1796" s="264" t="s">
        <v>1124</v>
      </c>
      <c r="D1796" s="265">
        <v>59908.46</v>
      </c>
      <c r="E1796" s="265">
        <v>80.400000000000006</v>
      </c>
      <c r="F1796" s="265">
        <v>0</v>
      </c>
      <c r="G1796" s="265">
        <v>0</v>
      </c>
      <c r="H1796" s="265">
        <v>0</v>
      </c>
      <c r="I1796" s="265">
        <v>0</v>
      </c>
      <c r="J1796" s="265">
        <v>0</v>
      </c>
      <c r="K1796" s="265">
        <v>19.600000000000001</v>
      </c>
      <c r="L1796" s="265">
        <v>0</v>
      </c>
      <c r="M1796" s="265">
        <v>174.6</v>
      </c>
      <c r="N1796" s="265">
        <v>344.35</v>
      </c>
      <c r="O1796" s="265">
        <v>231.45</v>
      </c>
      <c r="P1796" s="265">
        <v>443.9</v>
      </c>
      <c r="Q1796" s="265">
        <v>0</v>
      </c>
      <c r="R1796" s="265">
        <v>5440.78</v>
      </c>
      <c r="S1796" s="265">
        <v>0</v>
      </c>
      <c r="T1796" s="265">
        <v>0</v>
      </c>
      <c r="U1796" s="265">
        <v>0</v>
      </c>
      <c r="V1796" s="265">
        <v>255.93</v>
      </c>
      <c r="W1796" s="265">
        <v>0</v>
      </c>
      <c r="X1796" s="265">
        <v>343.72</v>
      </c>
      <c r="Y1796" s="265">
        <v>0</v>
      </c>
      <c r="Z1796" s="265">
        <v>0</v>
      </c>
    </row>
    <row r="1797" spans="1:26" ht="19.45" customHeight="1">
      <c r="A1797" s="264" t="s">
        <v>1157</v>
      </c>
      <c r="B1797" s="264" t="s">
        <v>855</v>
      </c>
      <c r="C1797" s="264" t="s">
        <v>1126</v>
      </c>
      <c r="D1797" s="265">
        <v>59908.46</v>
      </c>
      <c r="E1797" s="265">
        <v>80.400000000000006</v>
      </c>
      <c r="F1797" s="265">
        <v>0</v>
      </c>
      <c r="G1797" s="265">
        <v>0</v>
      </c>
      <c r="H1797" s="265">
        <v>0</v>
      </c>
      <c r="I1797" s="265">
        <v>0</v>
      </c>
      <c r="J1797" s="265">
        <v>0</v>
      </c>
      <c r="K1797" s="265">
        <v>46.65</v>
      </c>
      <c r="L1797" s="265">
        <v>0</v>
      </c>
      <c r="M1797" s="265">
        <v>174.6</v>
      </c>
      <c r="N1797" s="265">
        <v>344.35</v>
      </c>
      <c r="O1797" s="265">
        <v>231.45</v>
      </c>
      <c r="P1797" s="265">
        <v>443.9</v>
      </c>
      <c r="Q1797" s="265">
        <v>0</v>
      </c>
      <c r="R1797" s="265">
        <v>5440.78</v>
      </c>
      <c r="S1797" s="265">
        <v>0</v>
      </c>
      <c r="T1797" s="265">
        <v>0</v>
      </c>
      <c r="U1797" s="265">
        <v>0</v>
      </c>
      <c r="V1797" s="265">
        <v>255.93</v>
      </c>
      <c r="W1797" s="265">
        <v>0</v>
      </c>
      <c r="X1797" s="265">
        <v>343.72</v>
      </c>
      <c r="Y1797" s="265">
        <v>0</v>
      </c>
      <c r="Z1797" s="265">
        <v>0</v>
      </c>
    </row>
    <row r="1798" spans="1:26" ht="19.45" customHeight="1">
      <c r="A1798" s="264" t="s">
        <v>1157</v>
      </c>
      <c r="B1798" s="264" t="s">
        <v>855</v>
      </c>
      <c r="C1798" s="264" t="s">
        <v>1128</v>
      </c>
      <c r="D1798" s="265">
        <v>59908.46</v>
      </c>
      <c r="E1798" s="265">
        <v>102</v>
      </c>
      <c r="F1798" s="265">
        <v>0</v>
      </c>
      <c r="G1798" s="265">
        <v>0</v>
      </c>
      <c r="H1798" s="265">
        <v>0</v>
      </c>
      <c r="I1798" s="265">
        <v>0</v>
      </c>
      <c r="J1798" s="265">
        <v>0</v>
      </c>
      <c r="K1798" s="265">
        <v>19.600000000000001</v>
      </c>
      <c r="L1798" s="265">
        <v>0</v>
      </c>
      <c r="M1798" s="265">
        <v>174.6</v>
      </c>
      <c r="N1798" s="265">
        <v>344.35</v>
      </c>
      <c r="O1798" s="265">
        <v>231.45</v>
      </c>
      <c r="P1798" s="265">
        <v>443.9</v>
      </c>
      <c r="Q1798" s="265">
        <v>0</v>
      </c>
      <c r="R1798" s="265">
        <v>5440.78</v>
      </c>
      <c r="S1798" s="265">
        <v>0</v>
      </c>
      <c r="T1798" s="265">
        <v>0</v>
      </c>
      <c r="U1798" s="265">
        <v>0</v>
      </c>
      <c r="V1798" s="265">
        <v>255.93</v>
      </c>
      <c r="W1798" s="265">
        <v>0</v>
      </c>
      <c r="X1798" s="265">
        <v>343.72</v>
      </c>
      <c r="Y1798" s="265">
        <v>0</v>
      </c>
      <c r="Z1798" s="265">
        <v>0</v>
      </c>
    </row>
    <row r="1799" spans="1:26" ht="19.45" customHeight="1">
      <c r="A1799" s="264" t="s">
        <v>1157</v>
      </c>
      <c r="B1799" s="264" t="s">
        <v>855</v>
      </c>
      <c r="C1799" s="264" t="s">
        <v>1153</v>
      </c>
      <c r="D1799" s="265">
        <v>59908.46</v>
      </c>
      <c r="E1799" s="265">
        <v>102</v>
      </c>
      <c r="F1799" s="265">
        <v>0</v>
      </c>
      <c r="G1799" s="265">
        <v>0</v>
      </c>
      <c r="H1799" s="265">
        <v>0</v>
      </c>
      <c r="I1799" s="265">
        <v>0</v>
      </c>
      <c r="J1799" s="265">
        <v>0</v>
      </c>
      <c r="K1799" s="265">
        <v>19.600000000000001</v>
      </c>
      <c r="L1799" s="265">
        <v>0</v>
      </c>
      <c r="M1799" s="265">
        <v>174.6</v>
      </c>
      <c r="N1799" s="265">
        <v>344.35</v>
      </c>
      <c r="O1799" s="265">
        <v>231.45</v>
      </c>
      <c r="P1799" s="265">
        <v>443.9</v>
      </c>
      <c r="Q1799" s="265">
        <v>0</v>
      </c>
      <c r="R1799" s="265">
        <v>5440.78</v>
      </c>
      <c r="S1799" s="265">
        <v>0</v>
      </c>
      <c r="T1799" s="265">
        <v>0</v>
      </c>
      <c r="U1799" s="265">
        <v>0</v>
      </c>
      <c r="V1799" s="265">
        <v>255.93</v>
      </c>
      <c r="W1799" s="265">
        <v>0</v>
      </c>
      <c r="X1799" s="265">
        <v>343.72</v>
      </c>
      <c r="Y1799" s="265">
        <v>0</v>
      </c>
      <c r="Z1799" s="265">
        <v>0</v>
      </c>
    </row>
    <row r="1800" spans="1:26" ht="19.45" customHeight="1">
      <c r="A1800" s="264" t="s">
        <v>1157</v>
      </c>
      <c r="B1800" s="264" t="s">
        <v>855</v>
      </c>
      <c r="C1800" s="264" t="s">
        <v>1129</v>
      </c>
      <c r="D1800" s="265">
        <v>59908.46</v>
      </c>
      <c r="E1800" s="265">
        <v>102</v>
      </c>
      <c r="F1800" s="265">
        <v>0</v>
      </c>
      <c r="G1800" s="265">
        <v>0</v>
      </c>
      <c r="H1800" s="265">
        <v>0</v>
      </c>
      <c r="I1800" s="265">
        <v>0</v>
      </c>
      <c r="J1800" s="265">
        <v>0</v>
      </c>
      <c r="K1800" s="265">
        <v>46.65</v>
      </c>
      <c r="L1800" s="265">
        <v>0</v>
      </c>
      <c r="M1800" s="265">
        <v>174.6</v>
      </c>
      <c r="N1800" s="265">
        <v>344.35</v>
      </c>
      <c r="O1800" s="265">
        <v>231.45</v>
      </c>
      <c r="P1800" s="265">
        <v>443.9</v>
      </c>
      <c r="Q1800" s="265">
        <v>0</v>
      </c>
      <c r="R1800" s="265">
        <v>5440.78</v>
      </c>
      <c r="S1800" s="265">
        <v>0</v>
      </c>
      <c r="T1800" s="265">
        <v>0</v>
      </c>
      <c r="U1800" s="265">
        <v>0</v>
      </c>
      <c r="V1800" s="265">
        <v>255.93</v>
      </c>
      <c r="W1800" s="265">
        <v>0</v>
      </c>
      <c r="X1800" s="265">
        <v>343.72</v>
      </c>
      <c r="Y1800" s="265">
        <v>0</v>
      </c>
      <c r="Z1800" s="265">
        <v>0</v>
      </c>
    </row>
    <row r="1801" spans="1:26" ht="19.45" customHeight="1">
      <c r="A1801" s="264" t="s">
        <v>1172</v>
      </c>
      <c r="B1801" s="264" t="s">
        <v>777</v>
      </c>
      <c r="C1801" s="264" t="s">
        <v>1158</v>
      </c>
      <c r="D1801" s="265">
        <v>9591.6</v>
      </c>
      <c r="E1801" s="265">
        <v>0</v>
      </c>
      <c r="F1801" s="265">
        <v>1.8</v>
      </c>
      <c r="G1801" s="265">
        <v>0</v>
      </c>
      <c r="H1801" s="265">
        <v>0</v>
      </c>
      <c r="I1801" s="265">
        <v>0</v>
      </c>
      <c r="J1801" s="265">
        <v>0</v>
      </c>
      <c r="K1801" s="265">
        <v>15</v>
      </c>
      <c r="L1801" s="265">
        <v>0</v>
      </c>
      <c r="M1801" s="265">
        <v>180.3</v>
      </c>
      <c r="N1801" s="265">
        <v>384.9</v>
      </c>
      <c r="O1801" s="265">
        <v>270</v>
      </c>
      <c r="P1801" s="265">
        <v>310.8</v>
      </c>
      <c r="Q1801" s="265">
        <v>0</v>
      </c>
      <c r="R1801" s="265">
        <v>2781.6</v>
      </c>
      <c r="S1801" s="265">
        <v>0</v>
      </c>
      <c r="T1801" s="265">
        <v>0</v>
      </c>
      <c r="U1801" s="265">
        <v>0</v>
      </c>
      <c r="V1801" s="265">
        <v>0</v>
      </c>
      <c r="W1801" s="265">
        <v>65.099999999999994</v>
      </c>
      <c r="X1801" s="265">
        <v>187.5</v>
      </c>
      <c r="Y1801" s="265">
        <v>0</v>
      </c>
      <c r="Z1801" s="265">
        <v>0</v>
      </c>
    </row>
    <row r="1802" spans="1:26" ht="19.45" customHeight="1">
      <c r="A1802" s="264" t="s">
        <v>1172</v>
      </c>
      <c r="B1802" s="264" t="s">
        <v>777</v>
      </c>
      <c r="C1802" s="264" t="s">
        <v>1134</v>
      </c>
      <c r="D1802" s="265">
        <v>9591.6</v>
      </c>
      <c r="E1802" s="265">
        <v>0</v>
      </c>
      <c r="F1802" s="265">
        <v>1.8</v>
      </c>
      <c r="G1802" s="265">
        <v>0</v>
      </c>
      <c r="H1802" s="265">
        <v>0</v>
      </c>
      <c r="I1802" s="265">
        <v>0</v>
      </c>
      <c r="J1802" s="265">
        <v>0</v>
      </c>
      <c r="K1802" s="265">
        <v>15</v>
      </c>
      <c r="L1802" s="265">
        <v>0</v>
      </c>
      <c r="M1802" s="265">
        <v>180.3</v>
      </c>
      <c r="N1802" s="265">
        <v>384.9</v>
      </c>
      <c r="O1802" s="265">
        <v>270</v>
      </c>
      <c r="P1802" s="265">
        <v>310.8</v>
      </c>
      <c r="Q1802" s="265">
        <v>0</v>
      </c>
      <c r="R1802" s="265">
        <v>2781.6</v>
      </c>
      <c r="S1802" s="265">
        <v>0</v>
      </c>
      <c r="T1802" s="265">
        <v>0</v>
      </c>
      <c r="U1802" s="265">
        <v>0</v>
      </c>
      <c r="V1802" s="265">
        <v>0</v>
      </c>
      <c r="W1802" s="265">
        <v>65.099999999999994</v>
      </c>
      <c r="X1802" s="265">
        <v>187.5</v>
      </c>
      <c r="Y1802" s="265">
        <v>0</v>
      </c>
      <c r="Z1802" s="265">
        <v>0</v>
      </c>
    </row>
    <row r="1803" spans="1:26" ht="19.45" customHeight="1">
      <c r="A1803" s="264" t="s">
        <v>1172</v>
      </c>
      <c r="B1803" s="264" t="s">
        <v>777</v>
      </c>
      <c r="C1803" s="264" t="s">
        <v>1165</v>
      </c>
      <c r="D1803" s="265">
        <v>9591.6</v>
      </c>
      <c r="E1803" s="265">
        <v>0</v>
      </c>
      <c r="F1803" s="265">
        <v>1.8</v>
      </c>
      <c r="G1803" s="265">
        <v>0</v>
      </c>
      <c r="H1803" s="265">
        <v>0</v>
      </c>
      <c r="I1803" s="265">
        <v>0</v>
      </c>
      <c r="J1803" s="265">
        <v>0</v>
      </c>
      <c r="K1803" s="265">
        <v>0</v>
      </c>
      <c r="L1803" s="265">
        <v>0</v>
      </c>
      <c r="M1803" s="265">
        <v>180.3</v>
      </c>
      <c r="N1803" s="265">
        <v>384.9</v>
      </c>
      <c r="O1803" s="265">
        <v>270</v>
      </c>
      <c r="P1803" s="265">
        <v>310.8</v>
      </c>
      <c r="Q1803" s="265">
        <v>0</v>
      </c>
      <c r="R1803" s="265">
        <v>2781.6</v>
      </c>
      <c r="S1803" s="265">
        <v>0</v>
      </c>
      <c r="T1803" s="265">
        <v>0</v>
      </c>
      <c r="U1803" s="265">
        <v>0</v>
      </c>
      <c r="V1803" s="265">
        <v>0</v>
      </c>
      <c r="W1803" s="265">
        <v>65.099999999999994</v>
      </c>
      <c r="X1803" s="265">
        <v>187.5</v>
      </c>
      <c r="Y1803" s="265">
        <v>0</v>
      </c>
      <c r="Z1803" s="265">
        <v>0</v>
      </c>
    </row>
    <row r="1804" spans="1:26" ht="19.45" customHeight="1">
      <c r="A1804" s="264" t="s">
        <v>1172</v>
      </c>
      <c r="B1804" s="264" t="s">
        <v>777</v>
      </c>
      <c r="C1804" s="264" t="s">
        <v>671</v>
      </c>
      <c r="D1804" s="265">
        <v>9591.6</v>
      </c>
      <c r="E1804" s="265">
        <v>0</v>
      </c>
      <c r="F1804" s="265">
        <v>1.8</v>
      </c>
      <c r="G1804" s="265">
        <v>0</v>
      </c>
      <c r="H1804" s="265">
        <v>0</v>
      </c>
      <c r="I1804" s="265">
        <v>0</v>
      </c>
      <c r="J1804" s="265">
        <v>0</v>
      </c>
      <c r="K1804" s="265">
        <v>0</v>
      </c>
      <c r="L1804" s="265">
        <v>0</v>
      </c>
      <c r="M1804" s="265">
        <v>180.3</v>
      </c>
      <c r="N1804" s="265">
        <v>384.9</v>
      </c>
      <c r="O1804" s="265">
        <v>270</v>
      </c>
      <c r="P1804" s="265">
        <v>310.8</v>
      </c>
      <c r="Q1804" s="265">
        <v>0</v>
      </c>
      <c r="R1804" s="265">
        <v>2781.6</v>
      </c>
      <c r="S1804" s="265">
        <v>0</v>
      </c>
      <c r="T1804" s="265">
        <v>0</v>
      </c>
      <c r="U1804" s="265">
        <v>0</v>
      </c>
      <c r="V1804" s="265">
        <v>0</v>
      </c>
      <c r="W1804" s="265">
        <v>65.099999999999994</v>
      </c>
      <c r="X1804" s="265">
        <v>187.5</v>
      </c>
      <c r="Y1804" s="265">
        <v>0</v>
      </c>
      <c r="Z1804" s="265">
        <v>0</v>
      </c>
    </row>
    <row r="1805" spans="1:26" ht="19.45" customHeight="1">
      <c r="A1805" s="264" t="s">
        <v>1172</v>
      </c>
      <c r="B1805" s="264" t="s">
        <v>777</v>
      </c>
      <c r="C1805" s="264" t="s">
        <v>1166</v>
      </c>
      <c r="D1805" s="265">
        <v>9591.6</v>
      </c>
      <c r="E1805" s="265">
        <v>0</v>
      </c>
      <c r="F1805" s="265">
        <v>1.8</v>
      </c>
      <c r="G1805" s="265">
        <v>0</v>
      </c>
      <c r="H1805" s="265">
        <v>0</v>
      </c>
      <c r="I1805" s="265">
        <v>0</v>
      </c>
      <c r="J1805" s="265">
        <v>0</v>
      </c>
      <c r="K1805" s="265">
        <v>34.5</v>
      </c>
      <c r="L1805" s="265">
        <v>0</v>
      </c>
      <c r="M1805" s="265">
        <v>180.3</v>
      </c>
      <c r="N1805" s="265">
        <v>384.9</v>
      </c>
      <c r="O1805" s="265">
        <v>270</v>
      </c>
      <c r="P1805" s="265">
        <v>310.8</v>
      </c>
      <c r="Q1805" s="265">
        <v>0</v>
      </c>
      <c r="R1805" s="265">
        <v>2781.6</v>
      </c>
      <c r="S1805" s="265">
        <v>0</v>
      </c>
      <c r="T1805" s="265">
        <v>0</v>
      </c>
      <c r="U1805" s="265">
        <v>0</v>
      </c>
      <c r="V1805" s="265">
        <v>0</v>
      </c>
      <c r="W1805" s="265">
        <v>65.099999999999994</v>
      </c>
      <c r="X1805" s="265">
        <v>187.5</v>
      </c>
      <c r="Y1805" s="265">
        <v>0</v>
      </c>
      <c r="Z1805" s="265">
        <v>0</v>
      </c>
    </row>
    <row r="1806" spans="1:26" ht="19.45" customHeight="1">
      <c r="A1806" s="264" t="s">
        <v>1172</v>
      </c>
      <c r="B1806" s="264" t="s">
        <v>777</v>
      </c>
      <c r="C1806" s="264" t="s">
        <v>1137</v>
      </c>
      <c r="D1806" s="265">
        <v>9591.6</v>
      </c>
      <c r="E1806" s="265">
        <v>20.25</v>
      </c>
      <c r="F1806" s="265">
        <v>1.8</v>
      </c>
      <c r="G1806" s="265">
        <v>0</v>
      </c>
      <c r="H1806" s="265">
        <v>0</v>
      </c>
      <c r="I1806" s="265">
        <v>0</v>
      </c>
      <c r="J1806" s="265">
        <v>0</v>
      </c>
      <c r="K1806" s="265">
        <v>15</v>
      </c>
      <c r="L1806" s="265">
        <v>0</v>
      </c>
      <c r="M1806" s="265">
        <v>180.3</v>
      </c>
      <c r="N1806" s="265">
        <v>384.9</v>
      </c>
      <c r="O1806" s="265">
        <v>270</v>
      </c>
      <c r="P1806" s="265">
        <v>310.8</v>
      </c>
      <c r="Q1806" s="265">
        <v>0</v>
      </c>
      <c r="R1806" s="265">
        <v>2781.6</v>
      </c>
      <c r="S1806" s="265">
        <v>0</v>
      </c>
      <c r="T1806" s="265">
        <v>0</v>
      </c>
      <c r="U1806" s="265">
        <v>0</v>
      </c>
      <c r="V1806" s="265">
        <v>0</v>
      </c>
      <c r="W1806" s="265">
        <v>65.099999999999994</v>
      </c>
      <c r="X1806" s="265">
        <v>187.5</v>
      </c>
      <c r="Y1806" s="265">
        <v>0</v>
      </c>
      <c r="Z1806" s="265">
        <v>0</v>
      </c>
    </row>
    <row r="1807" spans="1:26" ht="19.45" customHeight="1">
      <c r="A1807" s="264" t="s">
        <v>1172</v>
      </c>
      <c r="B1807" s="264" t="s">
        <v>777</v>
      </c>
      <c r="C1807" s="264" t="s">
        <v>1138</v>
      </c>
      <c r="D1807" s="265">
        <v>9591.6</v>
      </c>
      <c r="E1807" s="265">
        <v>20.25</v>
      </c>
      <c r="F1807" s="265">
        <v>1.8</v>
      </c>
      <c r="G1807" s="265">
        <v>0</v>
      </c>
      <c r="H1807" s="265">
        <v>0</v>
      </c>
      <c r="I1807" s="265">
        <v>0</v>
      </c>
      <c r="J1807" s="265">
        <v>0</v>
      </c>
      <c r="K1807" s="265">
        <v>15</v>
      </c>
      <c r="L1807" s="265">
        <v>0</v>
      </c>
      <c r="M1807" s="265">
        <v>180.3</v>
      </c>
      <c r="N1807" s="265">
        <v>384.9</v>
      </c>
      <c r="O1807" s="265">
        <v>270</v>
      </c>
      <c r="P1807" s="265">
        <v>310.8</v>
      </c>
      <c r="Q1807" s="265">
        <v>0</v>
      </c>
      <c r="R1807" s="265">
        <v>2781.6</v>
      </c>
      <c r="S1807" s="265">
        <v>0</v>
      </c>
      <c r="T1807" s="265">
        <v>0</v>
      </c>
      <c r="U1807" s="265">
        <v>0</v>
      </c>
      <c r="V1807" s="265">
        <v>0</v>
      </c>
      <c r="W1807" s="265">
        <v>65.099999999999994</v>
      </c>
      <c r="X1807" s="265">
        <v>187.5</v>
      </c>
      <c r="Y1807" s="265">
        <v>0</v>
      </c>
      <c r="Z1807" s="265">
        <v>0</v>
      </c>
    </row>
    <row r="1808" spans="1:26" ht="19.45" customHeight="1">
      <c r="A1808" s="264" t="s">
        <v>1172</v>
      </c>
      <c r="B1808" s="264" t="s">
        <v>777</v>
      </c>
      <c r="C1808" s="264" t="s">
        <v>1167</v>
      </c>
      <c r="D1808" s="265">
        <v>9591.6</v>
      </c>
      <c r="E1808" s="265">
        <v>20.25</v>
      </c>
      <c r="F1808" s="265">
        <v>1.8</v>
      </c>
      <c r="G1808" s="265">
        <v>0</v>
      </c>
      <c r="H1808" s="265">
        <v>0</v>
      </c>
      <c r="I1808" s="265">
        <v>0</v>
      </c>
      <c r="J1808" s="265">
        <v>0</v>
      </c>
      <c r="K1808" s="265">
        <v>0</v>
      </c>
      <c r="L1808" s="265">
        <v>0</v>
      </c>
      <c r="M1808" s="265">
        <v>180.3</v>
      </c>
      <c r="N1808" s="265">
        <v>384.9</v>
      </c>
      <c r="O1808" s="265">
        <v>270</v>
      </c>
      <c r="P1808" s="265">
        <v>310.8</v>
      </c>
      <c r="Q1808" s="265">
        <v>0</v>
      </c>
      <c r="R1808" s="265">
        <v>2781.6</v>
      </c>
      <c r="S1808" s="265">
        <v>0</v>
      </c>
      <c r="T1808" s="265">
        <v>0</v>
      </c>
      <c r="U1808" s="265">
        <v>0</v>
      </c>
      <c r="V1808" s="265">
        <v>0</v>
      </c>
      <c r="W1808" s="265">
        <v>65.099999999999994</v>
      </c>
      <c r="X1808" s="265">
        <v>187.5</v>
      </c>
      <c r="Y1808" s="265">
        <v>0</v>
      </c>
      <c r="Z1808" s="265">
        <v>0</v>
      </c>
    </row>
    <row r="1809" spans="1:26" ht="19.45" customHeight="1">
      <c r="A1809" s="264" t="s">
        <v>1172</v>
      </c>
      <c r="B1809" s="264" t="s">
        <v>777</v>
      </c>
      <c r="C1809" s="264" t="s">
        <v>1160</v>
      </c>
      <c r="D1809" s="265">
        <v>9591.6</v>
      </c>
      <c r="E1809" s="265">
        <v>20.25</v>
      </c>
      <c r="F1809" s="265">
        <v>1.8</v>
      </c>
      <c r="G1809" s="265">
        <v>0</v>
      </c>
      <c r="H1809" s="265">
        <v>0</v>
      </c>
      <c r="I1809" s="265">
        <v>0</v>
      </c>
      <c r="J1809" s="265">
        <v>0</v>
      </c>
      <c r="K1809" s="265">
        <v>0</v>
      </c>
      <c r="L1809" s="265">
        <v>0</v>
      </c>
      <c r="M1809" s="265">
        <v>180.3</v>
      </c>
      <c r="N1809" s="265">
        <v>384.9</v>
      </c>
      <c r="O1809" s="265">
        <v>270</v>
      </c>
      <c r="P1809" s="265">
        <v>310.8</v>
      </c>
      <c r="Q1809" s="265">
        <v>0</v>
      </c>
      <c r="R1809" s="265">
        <v>2781.6</v>
      </c>
      <c r="S1809" s="265">
        <v>0</v>
      </c>
      <c r="T1809" s="265">
        <v>0</v>
      </c>
      <c r="U1809" s="265">
        <v>0</v>
      </c>
      <c r="V1809" s="265">
        <v>0</v>
      </c>
      <c r="W1809" s="265">
        <v>65.099999999999994</v>
      </c>
      <c r="X1809" s="265">
        <v>187.5</v>
      </c>
      <c r="Y1809" s="265">
        <v>0</v>
      </c>
      <c r="Z1809" s="265">
        <v>0</v>
      </c>
    </row>
    <row r="1810" spans="1:26" ht="19.45" customHeight="1">
      <c r="A1810" s="264" t="s">
        <v>1172</v>
      </c>
      <c r="B1810" s="264" t="s">
        <v>777</v>
      </c>
      <c r="C1810" s="264" t="s">
        <v>1168</v>
      </c>
      <c r="D1810" s="265">
        <v>9591.6</v>
      </c>
      <c r="E1810" s="265">
        <v>20.25</v>
      </c>
      <c r="F1810" s="265">
        <v>1.8</v>
      </c>
      <c r="G1810" s="265">
        <v>0</v>
      </c>
      <c r="H1810" s="265">
        <v>0</v>
      </c>
      <c r="I1810" s="265">
        <v>0</v>
      </c>
      <c r="J1810" s="265">
        <v>0</v>
      </c>
      <c r="K1810" s="265">
        <v>34.5</v>
      </c>
      <c r="L1810" s="265">
        <v>0</v>
      </c>
      <c r="M1810" s="265">
        <v>180.3</v>
      </c>
      <c r="N1810" s="265">
        <v>384.9</v>
      </c>
      <c r="O1810" s="265">
        <v>270</v>
      </c>
      <c r="P1810" s="265">
        <v>310.8</v>
      </c>
      <c r="Q1810" s="265">
        <v>0</v>
      </c>
      <c r="R1810" s="265">
        <v>2781.6</v>
      </c>
      <c r="S1810" s="265">
        <v>0</v>
      </c>
      <c r="T1810" s="265">
        <v>0</v>
      </c>
      <c r="U1810" s="265">
        <v>0</v>
      </c>
      <c r="V1810" s="265">
        <v>0</v>
      </c>
      <c r="W1810" s="265">
        <v>65.099999999999994</v>
      </c>
      <c r="X1810" s="265">
        <v>187.5</v>
      </c>
      <c r="Y1810" s="265">
        <v>0</v>
      </c>
      <c r="Z1810" s="265">
        <v>0</v>
      </c>
    </row>
    <row r="1811" spans="1:26" ht="19.45" customHeight="1">
      <c r="A1811" s="264" t="s">
        <v>1172</v>
      </c>
      <c r="B1811" s="264" t="s">
        <v>777</v>
      </c>
      <c r="C1811" s="264" t="s">
        <v>1169</v>
      </c>
      <c r="D1811" s="265">
        <v>9591.6</v>
      </c>
      <c r="E1811" s="265">
        <v>20.25</v>
      </c>
      <c r="F1811" s="265">
        <v>1.8</v>
      </c>
      <c r="G1811" s="265">
        <v>0</v>
      </c>
      <c r="H1811" s="265">
        <v>0</v>
      </c>
      <c r="I1811" s="265">
        <v>0</v>
      </c>
      <c r="J1811" s="265">
        <v>0</v>
      </c>
      <c r="K1811" s="265">
        <v>15</v>
      </c>
      <c r="L1811" s="265">
        <v>0</v>
      </c>
      <c r="M1811" s="265">
        <v>180.3</v>
      </c>
      <c r="N1811" s="265">
        <v>384.9</v>
      </c>
      <c r="O1811" s="265">
        <v>270</v>
      </c>
      <c r="P1811" s="265">
        <v>310.8</v>
      </c>
      <c r="Q1811" s="265">
        <v>0</v>
      </c>
      <c r="R1811" s="265">
        <v>2781.6</v>
      </c>
      <c r="S1811" s="265">
        <v>0</v>
      </c>
      <c r="T1811" s="265">
        <v>0</v>
      </c>
      <c r="U1811" s="265">
        <v>0</v>
      </c>
      <c r="V1811" s="265">
        <v>0</v>
      </c>
      <c r="W1811" s="265">
        <v>65.099999999999994</v>
      </c>
      <c r="X1811" s="265">
        <v>187.5</v>
      </c>
      <c r="Y1811" s="265">
        <v>0</v>
      </c>
      <c r="Z1811" s="265">
        <v>0</v>
      </c>
    </row>
    <row r="1812" spans="1:26" ht="19.45" customHeight="1">
      <c r="A1812" s="264" t="s">
        <v>1172</v>
      </c>
      <c r="B1812" s="264" t="s">
        <v>777</v>
      </c>
      <c r="C1812" s="264" t="s">
        <v>58</v>
      </c>
      <c r="D1812" s="265">
        <v>9591.6</v>
      </c>
      <c r="E1812" s="265">
        <v>25.5</v>
      </c>
      <c r="F1812" s="265">
        <v>1.8</v>
      </c>
      <c r="G1812" s="265">
        <v>0</v>
      </c>
      <c r="H1812" s="265">
        <v>0</v>
      </c>
      <c r="I1812" s="265">
        <v>0</v>
      </c>
      <c r="J1812" s="265">
        <v>0</v>
      </c>
      <c r="K1812" s="265">
        <v>15</v>
      </c>
      <c r="L1812" s="265">
        <v>0</v>
      </c>
      <c r="M1812" s="265">
        <v>180.3</v>
      </c>
      <c r="N1812" s="265">
        <v>384.9</v>
      </c>
      <c r="O1812" s="265">
        <v>270</v>
      </c>
      <c r="P1812" s="265">
        <v>310.8</v>
      </c>
      <c r="Q1812" s="265">
        <v>0</v>
      </c>
      <c r="R1812" s="265">
        <v>2781.6</v>
      </c>
      <c r="S1812" s="265">
        <v>0</v>
      </c>
      <c r="T1812" s="265">
        <v>0</v>
      </c>
      <c r="U1812" s="265">
        <v>0</v>
      </c>
      <c r="V1812" s="265">
        <v>0</v>
      </c>
      <c r="W1812" s="265">
        <v>65.099999999999994</v>
      </c>
      <c r="X1812" s="265">
        <v>187.5</v>
      </c>
      <c r="Y1812" s="265">
        <v>0</v>
      </c>
      <c r="Z1812" s="265">
        <v>0</v>
      </c>
    </row>
    <row r="1813" spans="1:26" ht="19.45" customHeight="1">
      <c r="A1813" s="264" t="s">
        <v>1172</v>
      </c>
      <c r="B1813" s="264" t="s">
        <v>777</v>
      </c>
      <c r="C1813" s="264" t="s">
        <v>71</v>
      </c>
      <c r="D1813" s="265">
        <v>9591.6</v>
      </c>
      <c r="E1813" s="265">
        <v>25.5</v>
      </c>
      <c r="F1813" s="265">
        <v>1.8</v>
      </c>
      <c r="G1813" s="265">
        <v>0</v>
      </c>
      <c r="H1813" s="265">
        <v>0</v>
      </c>
      <c r="I1813" s="265">
        <v>0</v>
      </c>
      <c r="J1813" s="265">
        <v>0</v>
      </c>
      <c r="K1813" s="265">
        <v>15</v>
      </c>
      <c r="L1813" s="265">
        <v>0</v>
      </c>
      <c r="M1813" s="265">
        <v>180.3</v>
      </c>
      <c r="N1813" s="265">
        <v>384.9</v>
      </c>
      <c r="O1813" s="265">
        <v>270</v>
      </c>
      <c r="P1813" s="265">
        <v>310.8</v>
      </c>
      <c r="Q1813" s="265">
        <v>0</v>
      </c>
      <c r="R1813" s="265">
        <v>2781.6</v>
      </c>
      <c r="S1813" s="265">
        <v>0</v>
      </c>
      <c r="T1813" s="265">
        <v>0</v>
      </c>
      <c r="U1813" s="265">
        <v>0</v>
      </c>
      <c r="V1813" s="265">
        <v>0</v>
      </c>
      <c r="W1813" s="265">
        <v>65.099999999999994</v>
      </c>
      <c r="X1813" s="265">
        <v>187.5</v>
      </c>
      <c r="Y1813" s="265">
        <v>0</v>
      </c>
      <c r="Z1813" s="265">
        <v>0</v>
      </c>
    </row>
    <row r="1814" spans="1:26" ht="19.45" customHeight="1">
      <c r="A1814" s="264" t="s">
        <v>1172</v>
      </c>
      <c r="B1814" s="264" t="s">
        <v>777</v>
      </c>
      <c r="C1814" s="264" t="s">
        <v>1161</v>
      </c>
      <c r="D1814" s="265">
        <v>9591.6</v>
      </c>
      <c r="E1814" s="265">
        <v>25.5</v>
      </c>
      <c r="F1814" s="265">
        <v>1.8</v>
      </c>
      <c r="G1814" s="265">
        <v>0</v>
      </c>
      <c r="H1814" s="265">
        <v>0</v>
      </c>
      <c r="I1814" s="265">
        <v>0</v>
      </c>
      <c r="J1814" s="265">
        <v>0</v>
      </c>
      <c r="K1814" s="265">
        <v>0</v>
      </c>
      <c r="L1814" s="265">
        <v>0</v>
      </c>
      <c r="M1814" s="265">
        <v>180.3</v>
      </c>
      <c r="N1814" s="265">
        <v>384.9</v>
      </c>
      <c r="O1814" s="265">
        <v>270</v>
      </c>
      <c r="P1814" s="265">
        <v>310.8</v>
      </c>
      <c r="Q1814" s="265">
        <v>0</v>
      </c>
      <c r="R1814" s="265">
        <v>2781.6</v>
      </c>
      <c r="S1814" s="265">
        <v>0</v>
      </c>
      <c r="T1814" s="265">
        <v>0</v>
      </c>
      <c r="U1814" s="265">
        <v>0</v>
      </c>
      <c r="V1814" s="265">
        <v>0</v>
      </c>
      <c r="W1814" s="265">
        <v>65.099999999999994</v>
      </c>
      <c r="X1814" s="265">
        <v>187.5</v>
      </c>
      <c r="Y1814" s="265">
        <v>0</v>
      </c>
      <c r="Z1814" s="265">
        <v>0</v>
      </c>
    </row>
    <row r="1815" spans="1:26" ht="19.45" customHeight="1">
      <c r="A1815" s="264" t="s">
        <v>1172</v>
      </c>
      <c r="B1815" s="264" t="s">
        <v>777</v>
      </c>
      <c r="C1815" s="264" t="s">
        <v>1142</v>
      </c>
      <c r="D1815" s="265">
        <v>9591.6</v>
      </c>
      <c r="E1815" s="265">
        <v>25.5</v>
      </c>
      <c r="F1815" s="265">
        <v>1.8</v>
      </c>
      <c r="G1815" s="265">
        <v>0</v>
      </c>
      <c r="H1815" s="265">
        <v>0</v>
      </c>
      <c r="I1815" s="265">
        <v>0</v>
      </c>
      <c r="J1815" s="265">
        <v>0</v>
      </c>
      <c r="K1815" s="265">
        <v>0</v>
      </c>
      <c r="L1815" s="265">
        <v>0</v>
      </c>
      <c r="M1815" s="265">
        <v>180.3</v>
      </c>
      <c r="N1815" s="265">
        <v>384.9</v>
      </c>
      <c r="O1815" s="265">
        <v>270</v>
      </c>
      <c r="P1815" s="265">
        <v>310.8</v>
      </c>
      <c r="Q1815" s="265">
        <v>0</v>
      </c>
      <c r="R1815" s="265">
        <v>2781.6</v>
      </c>
      <c r="S1815" s="265">
        <v>0</v>
      </c>
      <c r="T1815" s="265">
        <v>0</v>
      </c>
      <c r="U1815" s="265">
        <v>0</v>
      </c>
      <c r="V1815" s="265">
        <v>0</v>
      </c>
      <c r="W1815" s="265">
        <v>65.099999999999994</v>
      </c>
      <c r="X1815" s="265">
        <v>187.5</v>
      </c>
      <c r="Y1815" s="265">
        <v>0</v>
      </c>
      <c r="Z1815" s="265">
        <v>0</v>
      </c>
    </row>
    <row r="1816" spans="1:26" ht="19.45" customHeight="1">
      <c r="A1816" s="264" t="s">
        <v>1172</v>
      </c>
      <c r="B1816" s="264" t="s">
        <v>777</v>
      </c>
      <c r="C1816" s="264" t="s">
        <v>1143</v>
      </c>
      <c r="D1816" s="265">
        <v>9591.6</v>
      </c>
      <c r="E1816" s="265">
        <v>25.5</v>
      </c>
      <c r="F1816" s="265">
        <v>1.8</v>
      </c>
      <c r="G1816" s="265">
        <v>0</v>
      </c>
      <c r="H1816" s="265">
        <v>0</v>
      </c>
      <c r="I1816" s="265">
        <v>0</v>
      </c>
      <c r="J1816" s="265">
        <v>0</v>
      </c>
      <c r="K1816" s="265">
        <v>34.5</v>
      </c>
      <c r="L1816" s="265">
        <v>0</v>
      </c>
      <c r="M1816" s="265">
        <v>180.3</v>
      </c>
      <c r="N1816" s="265">
        <v>384.9</v>
      </c>
      <c r="O1816" s="265">
        <v>270</v>
      </c>
      <c r="P1816" s="265">
        <v>310.8</v>
      </c>
      <c r="Q1816" s="265">
        <v>0</v>
      </c>
      <c r="R1816" s="265">
        <v>2781.6</v>
      </c>
      <c r="S1816" s="265">
        <v>0</v>
      </c>
      <c r="T1816" s="265">
        <v>0</v>
      </c>
      <c r="U1816" s="265">
        <v>0</v>
      </c>
      <c r="V1816" s="265">
        <v>0</v>
      </c>
      <c r="W1816" s="265">
        <v>65.099999999999994</v>
      </c>
      <c r="X1816" s="265">
        <v>187.5</v>
      </c>
      <c r="Y1816" s="265">
        <v>0</v>
      </c>
      <c r="Z1816" s="265">
        <v>0</v>
      </c>
    </row>
    <row r="1817" spans="1:26" ht="19.45" customHeight="1">
      <c r="A1817" s="264" t="s">
        <v>1172</v>
      </c>
      <c r="B1817" s="264" t="s">
        <v>777</v>
      </c>
      <c r="C1817" s="264" t="s">
        <v>1122</v>
      </c>
      <c r="D1817" s="265">
        <v>9591.6</v>
      </c>
      <c r="E1817" s="265">
        <v>37.5</v>
      </c>
      <c r="F1817" s="265">
        <v>1.8</v>
      </c>
      <c r="G1817" s="265">
        <v>0</v>
      </c>
      <c r="H1817" s="265">
        <v>0</v>
      </c>
      <c r="I1817" s="265">
        <v>0</v>
      </c>
      <c r="J1817" s="265">
        <v>0</v>
      </c>
      <c r="K1817" s="265">
        <v>15</v>
      </c>
      <c r="L1817" s="265">
        <v>0</v>
      </c>
      <c r="M1817" s="265">
        <v>180.3</v>
      </c>
      <c r="N1817" s="265">
        <v>384.9</v>
      </c>
      <c r="O1817" s="265">
        <v>270</v>
      </c>
      <c r="P1817" s="265">
        <v>310.8</v>
      </c>
      <c r="Q1817" s="265">
        <v>0</v>
      </c>
      <c r="R1817" s="265">
        <v>2781.6</v>
      </c>
      <c r="S1817" s="265">
        <v>0</v>
      </c>
      <c r="T1817" s="265">
        <v>0</v>
      </c>
      <c r="U1817" s="265">
        <v>0</v>
      </c>
      <c r="V1817" s="265">
        <v>0</v>
      </c>
      <c r="W1817" s="265">
        <v>65.099999999999994</v>
      </c>
      <c r="X1817" s="265">
        <v>187.5</v>
      </c>
      <c r="Y1817" s="265">
        <v>0</v>
      </c>
      <c r="Z1817" s="265">
        <v>0</v>
      </c>
    </row>
    <row r="1818" spans="1:26" ht="19.45" customHeight="1">
      <c r="A1818" s="264" t="s">
        <v>1172</v>
      </c>
      <c r="B1818" s="264" t="s">
        <v>777</v>
      </c>
      <c r="C1818" s="264" t="s">
        <v>1147</v>
      </c>
      <c r="D1818" s="265">
        <v>9591.6</v>
      </c>
      <c r="E1818" s="265">
        <v>37.5</v>
      </c>
      <c r="F1818" s="265">
        <v>1.8</v>
      </c>
      <c r="G1818" s="265">
        <v>0</v>
      </c>
      <c r="H1818" s="265">
        <v>0</v>
      </c>
      <c r="I1818" s="265">
        <v>0</v>
      </c>
      <c r="J1818" s="265">
        <v>0</v>
      </c>
      <c r="K1818" s="265">
        <v>15</v>
      </c>
      <c r="L1818" s="265">
        <v>0</v>
      </c>
      <c r="M1818" s="265">
        <v>180.3</v>
      </c>
      <c r="N1818" s="265">
        <v>384.9</v>
      </c>
      <c r="O1818" s="265">
        <v>270</v>
      </c>
      <c r="P1818" s="265">
        <v>310.8</v>
      </c>
      <c r="Q1818" s="265">
        <v>0</v>
      </c>
      <c r="R1818" s="265">
        <v>2781.6</v>
      </c>
      <c r="S1818" s="265">
        <v>0</v>
      </c>
      <c r="T1818" s="265">
        <v>0</v>
      </c>
      <c r="U1818" s="265">
        <v>0</v>
      </c>
      <c r="V1818" s="265">
        <v>0</v>
      </c>
      <c r="W1818" s="265">
        <v>65.099999999999994</v>
      </c>
      <c r="X1818" s="265">
        <v>187.5</v>
      </c>
      <c r="Y1818" s="265">
        <v>0</v>
      </c>
      <c r="Z1818" s="265">
        <v>0</v>
      </c>
    </row>
    <row r="1819" spans="1:26" ht="19.45" customHeight="1">
      <c r="A1819" s="264" t="s">
        <v>1172</v>
      </c>
      <c r="B1819" s="264" t="s">
        <v>777</v>
      </c>
      <c r="C1819" s="264" t="s">
        <v>1162</v>
      </c>
      <c r="D1819" s="265">
        <v>9591.6</v>
      </c>
      <c r="E1819" s="265">
        <v>37.5</v>
      </c>
      <c r="F1819" s="265">
        <v>1.8</v>
      </c>
      <c r="G1819" s="265">
        <v>0</v>
      </c>
      <c r="H1819" s="265">
        <v>0</v>
      </c>
      <c r="I1819" s="265">
        <v>0</v>
      </c>
      <c r="J1819" s="265">
        <v>0</v>
      </c>
      <c r="K1819" s="265">
        <v>0</v>
      </c>
      <c r="L1819" s="265">
        <v>0</v>
      </c>
      <c r="M1819" s="265">
        <v>180.3</v>
      </c>
      <c r="N1819" s="265">
        <v>384.9</v>
      </c>
      <c r="O1819" s="265">
        <v>270</v>
      </c>
      <c r="P1819" s="265">
        <v>310.8</v>
      </c>
      <c r="Q1819" s="265">
        <v>0</v>
      </c>
      <c r="R1819" s="265">
        <v>2781.6</v>
      </c>
      <c r="S1819" s="265">
        <v>0</v>
      </c>
      <c r="T1819" s="265">
        <v>0</v>
      </c>
      <c r="U1819" s="265">
        <v>0</v>
      </c>
      <c r="V1819" s="265">
        <v>0</v>
      </c>
      <c r="W1819" s="265">
        <v>65.099999999999994</v>
      </c>
      <c r="X1819" s="265">
        <v>187.5</v>
      </c>
      <c r="Y1819" s="265">
        <v>0</v>
      </c>
      <c r="Z1819" s="265">
        <v>0</v>
      </c>
    </row>
    <row r="1820" spans="1:26" ht="19.45" customHeight="1">
      <c r="A1820" s="264" t="s">
        <v>1172</v>
      </c>
      <c r="B1820" s="264" t="s">
        <v>777</v>
      </c>
      <c r="C1820" s="264" t="s">
        <v>1170</v>
      </c>
      <c r="D1820" s="265">
        <v>9591.6</v>
      </c>
      <c r="E1820" s="265">
        <v>37.5</v>
      </c>
      <c r="F1820" s="265">
        <v>1.8</v>
      </c>
      <c r="G1820" s="265">
        <v>0</v>
      </c>
      <c r="H1820" s="265">
        <v>0</v>
      </c>
      <c r="I1820" s="265">
        <v>0</v>
      </c>
      <c r="J1820" s="265">
        <v>0</v>
      </c>
      <c r="K1820" s="265">
        <v>0</v>
      </c>
      <c r="L1820" s="265">
        <v>0</v>
      </c>
      <c r="M1820" s="265">
        <v>180.3</v>
      </c>
      <c r="N1820" s="265">
        <v>384.9</v>
      </c>
      <c r="O1820" s="265">
        <v>270</v>
      </c>
      <c r="P1820" s="265">
        <v>310.8</v>
      </c>
      <c r="Q1820" s="265">
        <v>0</v>
      </c>
      <c r="R1820" s="265">
        <v>2781.6</v>
      </c>
      <c r="S1820" s="265">
        <v>0</v>
      </c>
      <c r="T1820" s="265">
        <v>0</v>
      </c>
      <c r="U1820" s="265">
        <v>0</v>
      </c>
      <c r="V1820" s="265">
        <v>0</v>
      </c>
      <c r="W1820" s="265">
        <v>65.099999999999994</v>
      </c>
      <c r="X1820" s="265">
        <v>187.5</v>
      </c>
      <c r="Y1820" s="265">
        <v>0</v>
      </c>
      <c r="Z1820" s="265">
        <v>0</v>
      </c>
    </row>
    <row r="1821" spans="1:26" ht="19.45" customHeight="1">
      <c r="A1821" s="264" t="s">
        <v>1172</v>
      </c>
      <c r="B1821" s="264" t="s">
        <v>777</v>
      </c>
      <c r="C1821" s="264" t="s">
        <v>1123</v>
      </c>
      <c r="D1821" s="265">
        <v>9591.6</v>
      </c>
      <c r="E1821" s="265">
        <v>37.5</v>
      </c>
      <c r="F1821" s="265">
        <v>1.8</v>
      </c>
      <c r="G1821" s="265">
        <v>0</v>
      </c>
      <c r="H1821" s="265">
        <v>0</v>
      </c>
      <c r="I1821" s="265">
        <v>0</v>
      </c>
      <c r="J1821" s="265">
        <v>0</v>
      </c>
      <c r="K1821" s="265">
        <v>34.5</v>
      </c>
      <c r="L1821" s="265">
        <v>0</v>
      </c>
      <c r="M1821" s="265">
        <v>180.3</v>
      </c>
      <c r="N1821" s="265">
        <v>384.9</v>
      </c>
      <c r="O1821" s="265">
        <v>270</v>
      </c>
      <c r="P1821" s="265">
        <v>310.8</v>
      </c>
      <c r="Q1821" s="265">
        <v>0</v>
      </c>
      <c r="R1821" s="265">
        <v>2781.6</v>
      </c>
      <c r="S1821" s="265">
        <v>0</v>
      </c>
      <c r="T1821" s="265">
        <v>0</v>
      </c>
      <c r="U1821" s="265">
        <v>0</v>
      </c>
      <c r="V1821" s="265">
        <v>0</v>
      </c>
      <c r="W1821" s="265">
        <v>65.099999999999994</v>
      </c>
      <c r="X1821" s="265">
        <v>187.5</v>
      </c>
      <c r="Y1821" s="265">
        <v>0</v>
      </c>
      <c r="Z1821" s="265">
        <v>0</v>
      </c>
    </row>
    <row r="1822" spans="1:26" ht="19.45" customHeight="1">
      <c r="A1822" s="264" t="s">
        <v>1172</v>
      </c>
      <c r="B1822" s="264" t="s">
        <v>777</v>
      </c>
      <c r="C1822" s="264" t="s">
        <v>1124</v>
      </c>
      <c r="D1822" s="265">
        <v>9591.6</v>
      </c>
      <c r="E1822" s="265">
        <v>50.25</v>
      </c>
      <c r="F1822" s="265">
        <v>1.8</v>
      </c>
      <c r="G1822" s="265">
        <v>0</v>
      </c>
      <c r="H1822" s="265">
        <v>0</v>
      </c>
      <c r="I1822" s="265">
        <v>0</v>
      </c>
      <c r="J1822" s="265">
        <v>0</v>
      </c>
      <c r="K1822" s="265">
        <v>15</v>
      </c>
      <c r="L1822" s="265">
        <v>0</v>
      </c>
      <c r="M1822" s="265">
        <v>180.3</v>
      </c>
      <c r="N1822" s="265">
        <v>384.9</v>
      </c>
      <c r="O1822" s="265">
        <v>270</v>
      </c>
      <c r="P1822" s="265">
        <v>310.8</v>
      </c>
      <c r="Q1822" s="265">
        <v>0</v>
      </c>
      <c r="R1822" s="265">
        <v>2781.6</v>
      </c>
      <c r="S1822" s="265">
        <v>0</v>
      </c>
      <c r="T1822" s="265">
        <v>0</v>
      </c>
      <c r="U1822" s="265">
        <v>0</v>
      </c>
      <c r="V1822" s="265">
        <v>0</v>
      </c>
      <c r="W1822" s="265">
        <v>65.099999999999994</v>
      </c>
      <c r="X1822" s="265">
        <v>187.5</v>
      </c>
      <c r="Y1822" s="265">
        <v>0</v>
      </c>
      <c r="Z1822" s="265">
        <v>0</v>
      </c>
    </row>
    <row r="1823" spans="1:26" ht="19.45" customHeight="1">
      <c r="A1823" s="264" t="s">
        <v>1172</v>
      </c>
      <c r="B1823" s="264" t="s">
        <v>777</v>
      </c>
      <c r="C1823" s="264" t="s">
        <v>1151</v>
      </c>
      <c r="D1823" s="265">
        <v>9591.6</v>
      </c>
      <c r="E1823" s="265">
        <v>50.25</v>
      </c>
      <c r="F1823" s="265">
        <v>1.8</v>
      </c>
      <c r="G1823" s="265">
        <v>0</v>
      </c>
      <c r="H1823" s="265">
        <v>0</v>
      </c>
      <c r="I1823" s="265">
        <v>0</v>
      </c>
      <c r="J1823" s="265">
        <v>0</v>
      </c>
      <c r="K1823" s="265">
        <v>15</v>
      </c>
      <c r="L1823" s="265">
        <v>0</v>
      </c>
      <c r="M1823" s="265">
        <v>180.3</v>
      </c>
      <c r="N1823" s="265">
        <v>384.9</v>
      </c>
      <c r="O1823" s="265">
        <v>270</v>
      </c>
      <c r="P1823" s="265">
        <v>310.8</v>
      </c>
      <c r="Q1823" s="265">
        <v>0</v>
      </c>
      <c r="R1823" s="265">
        <v>2781.6</v>
      </c>
      <c r="S1823" s="265">
        <v>0</v>
      </c>
      <c r="T1823" s="265">
        <v>0</v>
      </c>
      <c r="U1823" s="265">
        <v>0</v>
      </c>
      <c r="V1823" s="265">
        <v>0</v>
      </c>
      <c r="W1823" s="265">
        <v>65.099999999999994</v>
      </c>
      <c r="X1823" s="265">
        <v>187.5</v>
      </c>
      <c r="Y1823" s="265">
        <v>0</v>
      </c>
      <c r="Z1823" s="265">
        <v>0</v>
      </c>
    </row>
    <row r="1824" spans="1:26" ht="19.45" customHeight="1">
      <c r="A1824" s="264" t="s">
        <v>1172</v>
      </c>
      <c r="B1824" s="264" t="s">
        <v>777</v>
      </c>
      <c r="C1824" s="264" t="s">
        <v>1125</v>
      </c>
      <c r="D1824" s="265">
        <v>9591.6</v>
      </c>
      <c r="E1824" s="265">
        <v>50.25</v>
      </c>
      <c r="F1824" s="265">
        <v>1.8</v>
      </c>
      <c r="G1824" s="265">
        <v>0</v>
      </c>
      <c r="H1824" s="265">
        <v>0</v>
      </c>
      <c r="I1824" s="265">
        <v>0</v>
      </c>
      <c r="J1824" s="265">
        <v>0</v>
      </c>
      <c r="K1824" s="265">
        <v>0</v>
      </c>
      <c r="L1824" s="265">
        <v>0</v>
      </c>
      <c r="M1824" s="265">
        <v>180.3</v>
      </c>
      <c r="N1824" s="265">
        <v>384.9</v>
      </c>
      <c r="O1824" s="265">
        <v>270</v>
      </c>
      <c r="P1824" s="265">
        <v>310.8</v>
      </c>
      <c r="Q1824" s="265">
        <v>0</v>
      </c>
      <c r="R1824" s="265">
        <v>2781.6</v>
      </c>
      <c r="S1824" s="265">
        <v>0</v>
      </c>
      <c r="T1824" s="265">
        <v>0</v>
      </c>
      <c r="U1824" s="265">
        <v>0</v>
      </c>
      <c r="V1824" s="265">
        <v>0</v>
      </c>
      <c r="W1824" s="265">
        <v>65.099999999999994</v>
      </c>
      <c r="X1824" s="265">
        <v>187.5</v>
      </c>
      <c r="Y1824" s="265">
        <v>0</v>
      </c>
      <c r="Z1824" s="265">
        <v>0</v>
      </c>
    </row>
    <row r="1825" spans="1:26" ht="19.45" customHeight="1">
      <c r="A1825" s="264" t="s">
        <v>1172</v>
      </c>
      <c r="B1825" s="264" t="s">
        <v>777</v>
      </c>
      <c r="C1825" s="264" t="s">
        <v>1171</v>
      </c>
      <c r="D1825" s="265">
        <v>9591.6</v>
      </c>
      <c r="E1825" s="265">
        <v>50.25</v>
      </c>
      <c r="F1825" s="265">
        <v>1.8</v>
      </c>
      <c r="G1825" s="265">
        <v>0</v>
      </c>
      <c r="H1825" s="265">
        <v>0</v>
      </c>
      <c r="I1825" s="265">
        <v>0</v>
      </c>
      <c r="J1825" s="265">
        <v>0</v>
      </c>
      <c r="K1825" s="265">
        <v>0</v>
      </c>
      <c r="L1825" s="265">
        <v>0</v>
      </c>
      <c r="M1825" s="265">
        <v>180.3</v>
      </c>
      <c r="N1825" s="265">
        <v>384.9</v>
      </c>
      <c r="O1825" s="265">
        <v>270</v>
      </c>
      <c r="P1825" s="265">
        <v>310.8</v>
      </c>
      <c r="Q1825" s="265">
        <v>0</v>
      </c>
      <c r="R1825" s="265">
        <v>2781.6</v>
      </c>
      <c r="S1825" s="265">
        <v>0</v>
      </c>
      <c r="T1825" s="265">
        <v>0</v>
      </c>
      <c r="U1825" s="265">
        <v>0</v>
      </c>
      <c r="V1825" s="265">
        <v>0</v>
      </c>
      <c r="W1825" s="265">
        <v>65.099999999999994</v>
      </c>
      <c r="X1825" s="265">
        <v>187.5</v>
      </c>
      <c r="Y1825" s="265">
        <v>0</v>
      </c>
      <c r="Z1825" s="265">
        <v>0</v>
      </c>
    </row>
    <row r="1826" spans="1:26" ht="19.45" customHeight="1">
      <c r="A1826" s="264" t="s">
        <v>1172</v>
      </c>
      <c r="B1826" s="264" t="s">
        <v>777</v>
      </c>
      <c r="C1826" s="264" t="s">
        <v>1128</v>
      </c>
      <c r="D1826" s="265">
        <v>9591.6</v>
      </c>
      <c r="E1826" s="265">
        <v>63.75</v>
      </c>
      <c r="F1826" s="265">
        <v>1.8</v>
      </c>
      <c r="G1826" s="265">
        <v>0</v>
      </c>
      <c r="H1826" s="265">
        <v>0</v>
      </c>
      <c r="I1826" s="265">
        <v>0</v>
      </c>
      <c r="J1826" s="265">
        <v>0</v>
      </c>
      <c r="K1826" s="265">
        <v>15</v>
      </c>
      <c r="L1826" s="265">
        <v>0</v>
      </c>
      <c r="M1826" s="265">
        <v>180.3</v>
      </c>
      <c r="N1826" s="265">
        <v>384.9</v>
      </c>
      <c r="O1826" s="265">
        <v>270</v>
      </c>
      <c r="P1826" s="265">
        <v>310.8</v>
      </c>
      <c r="Q1826" s="265">
        <v>0</v>
      </c>
      <c r="R1826" s="265">
        <v>2781.6</v>
      </c>
      <c r="S1826" s="265">
        <v>0</v>
      </c>
      <c r="T1826" s="265">
        <v>0</v>
      </c>
      <c r="U1826" s="265">
        <v>0</v>
      </c>
      <c r="V1826" s="265">
        <v>0</v>
      </c>
      <c r="W1826" s="265">
        <v>65.099999999999994</v>
      </c>
      <c r="X1826" s="265">
        <v>187.5</v>
      </c>
      <c r="Y1826" s="265">
        <v>0</v>
      </c>
      <c r="Z1826" s="265">
        <v>0</v>
      </c>
    </row>
    <row r="1827" spans="1:26" ht="19.45" customHeight="1">
      <c r="A1827" s="264" t="s">
        <v>1172</v>
      </c>
      <c r="B1827" s="264" t="s">
        <v>777</v>
      </c>
      <c r="C1827" s="264" t="s">
        <v>1153</v>
      </c>
      <c r="D1827" s="265">
        <v>9591.6</v>
      </c>
      <c r="E1827" s="265">
        <v>63.75</v>
      </c>
      <c r="F1827" s="265">
        <v>1.8</v>
      </c>
      <c r="G1827" s="265">
        <v>0</v>
      </c>
      <c r="H1827" s="265">
        <v>0</v>
      </c>
      <c r="I1827" s="265">
        <v>0</v>
      </c>
      <c r="J1827" s="265">
        <v>0</v>
      </c>
      <c r="K1827" s="265">
        <v>15</v>
      </c>
      <c r="L1827" s="265">
        <v>0</v>
      </c>
      <c r="M1827" s="265">
        <v>180.3</v>
      </c>
      <c r="N1827" s="265">
        <v>384.9</v>
      </c>
      <c r="O1827" s="265">
        <v>270</v>
      </c>
      <c r="P1827" s="265">
        <v>310.8</v>
      </c>
      <c r="Q1827" s="265">
        <v>0</v>
      </c>
      <c r="R1827" s="265">
        <v>2781.6</v>
      </c>
      <c r="S1827" s="265">
        <v>0</v>
      </c>
      <c r="T1827" s="265">
        <v>0</v>
      </c>
      <c r="U1827" s="265">
        <v>0</v>
      </c>
      <c r="V1827" s="265">
        <v>0</v>
      </c>
      <c r="W1827" s="265">
        <v>65.099999999999994</v>
      </c>
      <c r="X1827" s="265">
        <v>187.5</v>
      </c>
      <c r="Y1827" s="265">
        <v>0</v>
      </c>
      <c r="Z1827" s="265">
        <v>0</v>
      </c>
    </row>
    <row r="1828" spans="1:26" ht="19.45" customHeight="1">
      <c r="A1828" s="264" t="s">
        <v>1172</v>
      </c>
      <c r="B1828" s="264" t="s">
        <v>944</v>
      </c>
      <c r="C1828" s="264" t="s">
        <v>1158</v>
      </c>
      <c r="D1828" s="265">
        <v>319.72000000000003</v>
      </c>
      <c r="E1828" s="265">
        <v>0</v>
      </c>
      <c r="F1828" s="265">
        <v>0.06</v>
      </c>
      <c r="G1828" s="265">
        <v>0</v>
      </c>
      <c r="H1828" s="265">
        <v>0</v>
      </c>
      <c r="I1828" s="265">
        <v>0</v>
      </c>
      <c r="J1828" s="265">
        <v>0</v>
      </c>
      <c r="K1828" s="265">
        <v>0</v>
      </c>
      <c r="L1828" s="265">
        <v>0</v>
      </c>
      <c r="M1828" s="265">
        <v>6.01</v>
      </c>
      <c r="N1828" s="265">
        <v>12.83</v>
      </c>
      <c r="O1828" s="265">
        <v>9</v>
      </c>
      <c r="P1828" s="265">
        <v>10.36</v>
      </c>
      <c r="Q1828" s="265">
        <v>0</v>
      </c>
      <c r="R1828" s="265">
        <v>92.72</v>
      </c>
      <c r="S1828" s="265">
        <v>0</v>
      </c>
      <c r="T1828" s="265">
        <v>0</v>
      </c>
      <c r="U1828" s="265">
        <v>0</v>
      </c>
      <c r="V1828" s="265">
        <v>0</v>
      </c>
      <c r="W1828" s="265">
        <v>2.17</v>
      </c>
      <c r="X1828" s="265">
        <v>6.25</v>
      </c>
      <c r="Y1828" s="265">
        <v>0</v>
      </c>
      <c r="Z1828" s="265">
        <v>0</v>
      </c>
    </row>
    <row r="1829" spans="1:26" ht="19.45" customHeight="1">
      <c r="A1829" s="264" t="s">
        <v>1172</v>
      </c>
      <c r="B1829" s="264" t="s">
        <v>974</v>
      </c>
      <c r="C1829" s="264" t="s">
        <v>1158</v>
      </c>
      <c r="D1829" s="265">
        <v>9911.32</v>
      </c>
      <c r="E1829" s="265">
        <v>0</v>
      </c>
      <c r="F1829" s="265">
        <v>1.95</v>
      </c>
      <c r="G1829" s="265">
        <v>0</v>
      </c>
      <c r="H1829" s="265">
        <v>0</v>
      </c>
      <c r="I1829" s="265">
        <v>0</v>
      </c>
      <c r="J1829" s="265">
        <v>0</v>
      </c>
      <c r="K1829" s="265">
        <v>15.5</v>
      </c>
      <c r="L1829" s="265">
        <v>0</v>
      </c>
      <c r="M1829" s="265">
        <v>186.31</v>
      </c>
      <c r="N1829" s="265">
        <v>397.73</v>
      </c>
      <c r="O1829" s="265">
        <v>279</v>
      </c>
      <c r="P1829" s="265">
        <v>321.16000000000003</v>
      </c>
      <c r="Q1829" s="265">
        <v>0</v>
      </c>
      <c r="R1829" s="265">
        <v>2874.32</v>
      </c>
      <c r="S1829" s="265">
        <v>0</v>
      </c>
      <c r="T1829" s="265">
        <v>0</v>
      </c>
      <c r="U1829" s="265">
        <v>0</v>
      </c>
      <c r="V1829" s="265">
        <v>0</v>
      </c>
      <c r="W1829" s="265">
        <v>67.27</v>
      </c>
      <c r="X1829" s="265">
        <v>193.75</v>
      </c>
      <c r="Y1829" s="265">
        <v>0</v>
      </c>
      <c r="Z1829" s="265">
        <v>0</v>
      </c>
    </row>
    <row r="1830" spans="1:26" ht="19.45" customHeight="1">
      <c r="A1830" s="264" t="s">
        <v>1172</v>
      </c>
      <c r="B1830" s="264" t="s">
        <v>974</v>
      </c>
      <c r="C1830" s="264" t="s">
        <v>1134</v>
      </c>
      <c r="D1830" s="265">
        <v>9911.32</v>
      </c>
      <c r="E1830" s="265">
        <v>0</v>
      </c>
      <c r="F1830" s="265">
        <v>1.95</v>
      </c>
      <c r="G1830" s="265">
        <v>0</v>
      </c>
      <c r="H1830" s="265">
        <v>0</v>
      </c>
      <c r="I1830" s="265">
        <v>0</v>
      </c>
      <c r="J1830" s="265">
        <v>0</v>
      </c>
      <c r="K1830" s="265">
        <v>15.5</v>
      </c>
      <c r="L1830" s="265">
        <v>0</v>
      </c>
      <c r="M1830" s="265">
        <v>186.31</v>
      </c>
      <c r="N1830" s="265">
        <v>397.73</v>
      </c>
      <c r="O1830" s="265">
        <v>279</v>
      </c>
      <c r="P1830" s="265">
        <v>321.16000000000003</v>
      </c>
      <c r="Q1830" s="265">
        <v>0</v>
      </c>
      <c r="R1830" s="265">
        <v>2874.32</v>
      </c>
      <c r="S1830" s="265">
        <v>0</v>
      </c>
      <c r="T1830" s="265">
        <v>0</v>
      </c>
      <c r="U1830" s="265">
        <v>0</v>
      </c>
      <c r="V1830" s="265">
        <v>0</v>
      </c>
      <c r="W1830" s="265">
        <v>67.27</v>
      </c>
      <c r="X1830" s="265">
        <v>193.75</v>
      </c>
      <c r="Y1830" s="265">
        <v>0</v>
      </c>
      <c r="Z1830" s="265">
        <v>0</v>
      </c>
    </row>
    <row r="1831" spans="1:26" ht="19.45" customHeight="1">
      <c r="A1831" s="264" t="s">
        <v>1172</v>
      </c>
      <c r="B1831" s="264" t="s">
        <v>974</v>
      </c>
      <c r="C1831" s="264" t="s">
        <v>671</v>
      </c>
      <c r="D1831" s="265">
        <v>9911.32</v>
      </c>
      <c r="E1831" s="265">
        <v>0</v>
      </c>
      <c r="F1831" s="265">
        <v>1.95</v>
      </c>
      <c r="G1831" s="265">
        <v>0</v>
      </c>
      <c r="H1831" s="265">
        <v>0</v>
      </c>
      <c r="I1831" s="265">
        <v>0</v>
      </c>
      <c r="J1831" s="265">
        <v>0</v>
      </c>
      <c r="K1831" s="265">
        <v>0</v>
      </c>
      <c r="L1831" s="265">
        <v>0</v>
      </c>
      <c r="M1831" s="265">
        <v>186.31</v>
      </c>
      <c r="N1831" s="265">
        <v>397.73</v>
      </c>
      <c r="O1831" s="265">
        <v>279</v>
      </c>
      <c r="P1831" s="265">
        <v>321.16000000000003</v>
      </c>
      <c r="Q1831" s="265">
        <v>0</v>
      </c>
      <c r="R1831" s="265">
        <v>2874.32</v>
      </c>
      <c r="S1831" s="265">
        <v>0</v>
      </c>
      <c r="T1831" s="265">
        <v>0</v>
      </c>
      <c r="U1831" s="265">
        <v>0</v>
      </c>
      <c r="V1831" s="265">
        <v>0</v>
      </c>
      <c r="W1831" s="265">
        <v>67.27</v>
      </c>
      <c r="X1831" s="265">
        <v>193.75</v>
      </c>
      <c r="Y1831" s="265">
        <v>0</v>
      </c>
      <c r="Z1831" s="265">
        <v>0</v>
      </c>
    </row>
    <row r="1832" spans="1:26" ht="19.45" customHeight="1">
      <c r="A1832" s="264" t="s">
        <v>1172</v>
      </c>
      <c r="B1832" s="264" t="s">
        <v>974</v>
      </c>
      <c r="C1832" s="264" t="s">
        <v>1166</v>
      </c>
      <c r="D1832" s="265">
        <v>9911.32</v>
      </c>
      <c r="E1832" s="265">
        <v>0</v>
      </c>
      <c r="F1832" s="265">
        <v>1.95</v>
      </c>
      <c r="G1832" s="265">
        <v>0</v>
      </c>
      <c r="H1832" s="265">
        <v>0</v>
      </c>
      <c r="I1832" s="265">
        <v>0</v>
      </c>
      <c r="J1832" s="265">
        <v>0</v>
      </c>
      <c r="K1832" s="265">
        <v>35.65</v>
      </c>
      <c r="L1832" s="265">
        <v>0</v>
      </c>
      <c r="M1832" s="265">
        <v>186.31</v>
      </c>
      <c r="N1832" s="265">
        <v>397.73</v>
      </c>
      <c r="O1832" s="265">
        <v>279</v>
      </c>
      <c r="P1832" s="265">
        <v>321.16000000000003</v>
      </c>
      <c r="Q1832" s="265">
        <v>0</v>
      </c>
      <c r="R1832" s="265">
        <v>2874.32</v>
      </c>
      <c r="S1832" s="265">
        <v>0</v>
      </c>
      <c r="T1832" s="265">
        <v>0</v>
      </c>
      <c r="U1832" s="265">
        <v>0</v>
      </c>
      <c r="V1832" s="265">
        <v>0</v>
      </c>
      <c r="W1832" s="265">
        <v>67.27</v>
      </c>
      <c r="X1832" s="265">
        <v>193.75</v>
      </c>
      <c r="Y1832" s="265">
        <v>0</v>
      </c>
      <c r="Z1832" s="265">
        <v>0</v>
      </c>
    </row>
    <row r="1833" spans="1:26" ht="19.45" customHeight="1">
      <c r="A1833" s="264" t="s">
        <v>1172</v>
      </c>
      <c r="B1833" s="264" t="s">
        <v>974</v>
      </c>
      <c r="C1833" s="264" t="s">
        <v>1137</v>
      </c>
      <c r="D1833" s="265">
        <v>9911.32</v>
      </c>
      <c r="E1833" s="265">
        <v>20.92</v>
      </c>
      <c r="F1833" s="265">
        <v>1.95</v>
      </c>
      <c r="G1833" s="265">
        <v>0</v>
      </c>
      <c r="H1833" s="265">
        <v>0</v>
      </c>
      <c r="I1833" s="265">
        <v>0</v>
      </c>
      <c r="J1833" s="265">
        <v>0</v>
      </c>
      <c r="K1833" s="265">
        <v>15.5</v>
      </c>
      <c r="L1833" s="265">
        <v>0</v>
      </c>
      <c r="M1833" s="265">
        <v>186.31</v>
      </c>
      <c r="N1833" s="265">
        <v>397.73</v>
      </c>
      <c r="O1833" s="265">
        <v>279</v>
      </c>
      <c r="P1833" s="265">
        <v>321.16000000000003</v>
      </c>
      <c r="Q1833" s="265">
        <v>0</v>
      </c>
      <c r="R1833" s="265">
        <v>2874.32</v>
      </c>
      <c r="S1833" s="265">
        <v>0</v>
      </c>
      <c r="T1833" s="265">
        <v>0</v>
      </c>
      <c r="U1833" s="265">
        <v>0</v>
      </c>
      <c r="V1833" s="265">
        <v>0</v>
      </c>
      <c r="W1833" s="265">
        <v>67.27</v>
      </c>
      <c r="X1833" s="265">
        <v>193.75</v>
      </c>
      <c r="Y1833" s="265">
        <v>0</v>
      </c>
      <c r="Z1833" s="265">
        <v>0</v>
      </c>
    </row>
    <row r="1834" spans="1:26" ht="19.45" customHeight="1">
      <c r="A1834" s="264" t="s">
        <v>1172</v>
      </c>
      <c r="B1834" s="264" t="s">
        <v>974</v>
      </c>
      <c r="C1834" s="264" t="s">
        <v>1138</v>
      </c>
      <c r="D1834" s="265">
        <v>9911.32</v>
      </c>
      <c r="E1834" s="265">
        <v>20.92</v>
      </c>
      <c r="F1834" s="265">
        <v>1.95</v>
      </c>
      <c r="G1834" s="265">
        <v>0</v>
      </c>
      <c r="H1834" s="265">
        <v>0</v>
      </c>
      <c r="I1834" s="265">
        <v>0</v>
      </c>
      <c r="J1834" s="265">
        <v>0</v>
      </c>
      <c r="K1834" s="265">
        <v>15.5</v>
      </c>
      <c r="L1834" s="265">
        <v>0</v>
      </c>
      <c r="M1834" s="265">
        <v>186.31</v>
      </c>
      <c r="N1834" s="265">
        <v>397.73</v>
      </c>
      <c r="O1834" s="265">
        <v>279</v>
      </c>
      <c r="P1834" s="265">
        <v>321.16000000000003</v>
      </c>
      <c r="Q1834" s="265">
        <v>0</v>
      </c>
      <c r="R1834" s="265">
        <v>2874.32</v>
      </c>
      <c r="S1834" s="265">
        <v>0</v>
      </c>
      <c r="T1834" s="265">
        <v>0</v>
      </c>
      <c r="U1834" s="265">
        <v>0</v>
      </c>
      <c r="V1834" s="265">
        <v>0</v>
      </c>
      <c r="W1834" s="265">
        <v>67.27</v>
      </c>
      <c r="X1834" s="265">
        <v>193.75</v>
      </c>
      <c r="Y1834" s="265">
        <v>0</v>
      </c>
      <c r="Z1834" s="265">
        <v>0</v>
      </c>
    </row>
    <row r="1835" spans="1:26" ht="19.45" customHeight="1">
      <c r="A1835" s="264" t="s">
        <v>1172</v>
      </c>
      <c r="B1835" s="264" t="s">
        <v>974</v>
      </c>
      <c r="C1835" s="264" t="s">
        <v>1167</v>
      </c>
      <c r="D1835" s="265">
        <v>9911.32</v>
      </c>
      <c r="E1835" s="265">
        <v>20.92</v>
      </c>
      <c r="F1835" s="265">
        <v>1.95</v>
      </c>
      <c r="G1835" s="265">
        <v>0</v>
      </c>
      <c r="H1835" s="265">
        <v>0</v>
      </c>
      <c r="I1835" s="265">
        <v>0</v>
      </c>
      <c r="J1835" s="265">
        <v>0</v>
      </c>
      <c r="K1835" s="265">
        <v>0</v>
      </c>
      <c r="L1835" s="265">
        <v>0</v>
      </c>
      <c r="M1835" s="265">
        <v>186.31</v>
      </c>
      <c r="N1835" s="265">
        <v>397.73</v>
      </c>
      <c r="O1835" s="265">
        <v>279</v>
      </c>
      <c r="P1835" s="265">
        <v>321.16000000000003</v>
      </c>
      <c r="Q1835" s="265">
        <v>0</v>
      </c>
      <c r="R1835" s="265">
        <v>2874.32</v>
      </c>
      <c r="S1835" s="265">
        <v>0</v>
      </c>
      <c r="T1835" s="265">
        <v>0</v>
      </c>
      <c r="U1835" s="265">
        <v>0</v>
      </c>
      <c r="V1835" s="265">
        <v>0</v>
      </c>
      <c r="W1835" s="265">
        <v>67.27</v>
      </c>
      <c r="X1835" s="265">
        <v>193.75</v>
      </c>
      <c r="Y1835" s="265">
        <v>0</v>
      </c>
      <c r="Z1835" s="265">
        <v>0</v>
      </c>
    </row>
    <row r="1836" spans="1:26" ht="19.45" customHeight="1">
      <c r="A1836" s="264" t="s">
        <v>1172</v>
      </c>
      <c r="B1836" s="264" t="s">
        <v>974</v>
      </c>
      <c r="C1836" s="264" t="s">
        <v>1160</v>
      </c>
      <c r="D1836" s="265">
        <v>9911.32</v>
      </c>
      <c r="E1836" s="265">
        <v>20.92</v>
      </c>
      <c r="F1836" s="265">
        <v>1.95</v>
      </c>
      <c r="G1836" s="265">
        <v>0</v>
      </c>
      <c r="H1836" s="265">
        <v>0</v>
      </c>
      <c r="I1836" s="265">
        <v>0</v>
      </c>
      <c r="J1836" s="265">
        <v>0</v>
      </c>
      <c r="K1836" s="265">
        <v>0</v>
      </c>
      <c r="L1836" s="265">
        <v>0</v>
      </c>
      <c r="M1836" s="265">
        <v>186.31</v>
      </c>
      <c r="N1836" s="265">
        <v>397.73</v>
      </c>
      <c r="O1836" s="265">
        <v>279</v>
      </c>
      <c r="P1836" s="265">
        <v>321.16000000000003</v>
      </c>
      <c r="Q1836" s="265">
        <v>0</v>
      </c>
      <c r="R1836" s="265">
        <v>2874.32</v>
      </c>
      <c r="S1836" s="265">
        <v>0</v>
      </c>
      <c r="T1836" s="265">
        <v>0</v>
      </c>
      <c r="U1836" s="265">
        <v>0</v>
      </c>
      <c r="V1836" s="265">
        <v>0</v>
      </c>
      <c r="W1836" s="265">
        <v>67.27</v>
      </c>
      <c r="X1836" s="265">
        <v>193.75</v>
      </c>
      <c r="Y1836" s="265">
        <v>0</v>
      </c>
      <c r="Z1836" s="265">
        <v>0</v>
      </c>
    </row>
    <row r="1837" spans="1:26" ht="19.45" customHeight="1">
      <c r="A1837" s="264" t="s">
        <v>1172</v>
      </c>
      <c r="B1837" s="264" t="s">
        <v>974</v>
      </c>
      <c r="C1837" s="264" t="s">
        <v>1168</v>
      </c>
      <c r="D1837" s="265">
        <v>9911.32</v>
      </c>
      <c r="E1837" s="265">
        <v>20.92</v>
      </c>
      <c r="F1837" s="265">
        <v>1.95</v>
      </c>
      <c r="G1837" s="265">
        <v>0</v>
      </c>
      <c r="H1837" s="265">
        <v>0</v>
      </c>
      <c r="I1837" s="265">
        <v>0</v>
      </c>
      <c r="J1837" s="265">
        <v>0</v>
      </c>
      <c r="K1837" s="265">
        <v>35.65</v>
      </c>
      <c r="L1837" s="265">
        <v>0</v>
      </c>
      <c r="M1837" s="265">
        <v>186.31</v>
      </c>
      <c r="N1837" s="265">
        <v>397.73</v>
      </c>
      <c r="O1837" s="265">
        <v>279</v>
      </c>
      <c r="P1837" s="265">
        <v>321.16000000000003</v>
      </c>
      <c r="Q1837" s="265">
        <v>0</v>
      </c>
      <c r="R1837" s="265">
        <v>2874.32</v>
      </c>
      <c r="S1837" s="265">
        <v>0</v>
      </c>
      <c r="T1837" s="265">
        <v>0</v>
      </c>
      <c r="U1837" s="265">
        <v>0</v>
      </c>
      <c r="V1837" s="265">
        <v>0</v>
      </c>
      <c r="W1837" s="265">
        <v>67.27</v>
      </c>
      <c r="X1837" s="265">
        <v>193.75</v>
      </c>
      <c r="Y1837" s="265">
        <v>0</v>
      </c>
      <c r="Z1837" s="265">
        <v>0</v>
      </c>
    </row>
    <row r="1838" spans="1:26" ht="19.45" customHeight="1">
      <c r="A1838" s="264" t="s">
        <v>1172</v>
      </c>
      <c r="B1838" s="264" t="s">
        <v>974</v>
      </c>
      <c r="C1838" s="264" t="s">
        <v>673</v>
      </c>
      <c r="D1838" s="265">
        <v>9911.32</v>
      </c>
      <c r="E1838" s="265">
        <v>26.35</v>
      </c>
      <c r="F1838" s="265">
        <v>1.95</v>
      </c>
      <c r="G1838" s="265">
        <v>0</v>
      </c>
      <c r="H1838" s="265">
        <v>0</v>
      </c>
      <c r="I1838" s="265">
        <v>0</v>
      </c>
      <c r="J1838" s="265">
        <v>0</v>
      </c>
      <c r="K1838" s="265">
        <v>0</v>
      </c>
      <c r="L1838" s="265">
        <v>0</v>
      </c>
      <c r="M1838" s="265">
        <v>186.31</v>
      </c>
      <c r="N1838" s="265">
        <v>397.73</v>
      </c>
      <c r="O1838" s="265">
        <v>279</v>
      </c>
      <c r="P1838" s="265">
        <v>321.16000000000003</v>
      </c>
      <c r="Q1838" s="265">
        <v>0</v>
      </c>
      <c r="R1838" s="265">
        <v>2874.32</v>
      </c>
      <c r="S1838" s="265">
        <v>0</v>
      </c>
      <c r="T1838" s="265">
        <v>0</v>
      </c>
      <c r="U1838" s="265">
        <v>0</v>
      </c>
      <c r="V1838" s="265">
        <v>0</v>
      </c>
      <c r="W1838" s="265">
        <v>67.27</v>
      </c>
      <c r="X1838" s="265">
        <v>193.75</v>
      </c>
      <c r="Y1838" s="265">
        <v>0</v>
      </c>
      <c r="Z1838" s="265">
        <v>0</v>
      </c>
    </row>
    <row r="1839" spans="1:26" ht="19.45" customHeight="1">
      <c r="A1839" s="264" t="s">
        <v>1172</v>
      </c>
      <c r="B1839" s="264" t="s">
        <v>974</v>
      </c>
      <c r="C1839" s="264" t="s">
        <v>58</v>
      </c>
      <c r="D1839" s="265">
        <v>9911.32</v>
      </c>
      <c r="E1839" s="265">
        <v>26.35</v>
      </c>
      <c r="F1839" s="265">
        <v>1.95</v>
      </c>
      <c r="G1839" s="265">
        <v>0</v>
      </c>
      <c r="H1839" s="265">
        <v>0</v>
      </c>
      <c r="I1839" s="265">
        <v>0</v>
      </c>
      <c r="J1839" s="265">
        <v>0</v>
      </c>
      <c r="K1839" s="265">
        <v>15.5</v>
      </c>
      <c r="L1839" s="265">
        <v>0</v>
      </c>
      <c r="M1839" s="265">
        <v>186.31</v>
      </c>
      <c r="N1839" s="265">
        <v>397.73</v>
      </c>
      <c r="O1839" s="265">
        <v>279</v>
      </c>
      <c r="P1839" s="265">
        <v>321.16000000000003</v>
      </c>
      <c r="Q1839" s="265">
        <v>0</v>
      </c>
      <c r="R1839" s="265">
        <v>2874.32</v>
      </c>
      <c r="S1839" s="265">
        <v>0</v>
      </c>
      <c r="T1839" s="265">
        <v>0</v>
      </c>
      <c r="U1839" s="265">
        <v>0</v>
      </c>
      <c r="V1839" s="265">
        <v>0</v>
      </c>
      <c r="W1839" s="265">
        <v>67.27</v>
      </c>
      <c r="X1839" s="265">
        <v>193.75</v>
      </c>
      <c r="Y1839" s="265">
        <v>0</v>
      </c>
      <c r="Z1839" s="265">
        <v>0</v>
      </c>
    </row>
    <row r="1840" spans="1:26" ht="19.45" customHeight="1">
      <c r="A1840" s="264" t="s">
        <v>1172</v>
      </c>
      <c r="B1840" s="264" t="s">
        <v>974</v>
      </c>
      <c r="C1840" s="264" t="s">
        <v>71</v>
      </c>
      <c r="D1840" s="265">
        <v>9911.32</v>
      </c>
      <c r="E1840" s="265">
        <v>26.35</v>
      </c>
      <c r="F1840" s="265">
        <v>1.95</v>
      </c>
      <c r="G1840" s="265">
        <v>0</v>
      </c>
      <c r="H1840" s="265">
        <v>0</v>
      </c>
      <c r="I1840" s="265">
        <v>0</v>
      </c>
      <c r="J1840" s="265">
        <v>0</v>
      </c>
      <c r="K1840" s="265">
        <v>15.5</v>
      </c>
      <c r="L1840" s="265">
        <v>0</v>
      </c>
      <c r="M1840" s="265">
        <v>186.31</v>
      </c>
      <c r="N1840" s="265">
        <v>397.73</v>
      </c>
      <c r="O1840" s="265">
        <v>279</v>
      </c>
      <c r="P1840" s="265">
        <v>321.16000000000003</v>
      </c>
      <c r="Q1840" s="265">
        <v>0</v>
      </c>
      <c r="R1840" s="265">
        <v>2874.32</v>
      </c>
      <c r="S1840" s="265">
        <v>0</v>
      </c>
      <c r="T1840" s="265">
        <v>0</v>
      </c>
      <c r="U1840" s="265">
        <v>0</v>
      </c>
      <c r="V1840" s="265">
        <v>0</v>
      </c>
      <c r="W1840" s="265">
        <v>67.27</v>
      </c>
      <c r="X1840" s="265">
        <v>193.75</v>
      </c>
      <c r="Y1840" s="265">
        <v>0</v>
      </c>
      <c r="Z1840" s="265">
        <v>0</v>
      </c>
    </row>
    <row r="1841" spans="1:26" ht="19.45" customHeight="1">
      <c r="A1841" s="264" t="s">
        <v>1172</v>
      </c>
      <c r="B1841" s="264" t="s">
        <v>974</v>
      </c>
      <c r="C1841" s="264" t="s">
        <v>1161</v>
      </c>
      <c r="D1841" s="265">
        <v>9911.32</v>
      </c>
      <c r="E1841" s="265">
        <v>26.35</v>
      </c>
      <c r="F1841" s="265">
        <v>1.95</v>
      </c>
      <c r="G1841" s="265">
        <v>0</v>
      </c>
      <c r="H1841" s="265">
        <v>0</v>
      </c>
      <c r="I1841" s="265">
        <v>0</v>
      </c>
      <c r="J1841" s="265">
        <v>0</v>
      </c>
      <c r="K1841" s="265">
        <v>0</v>
      </c>
      <c r="L1841" s="265">
        <v>0</v>
      </c>
      <c r="M1841" s="265">
        <v>186.31</v>
      </c>
      <c r="N1841" s="265">
        <v>397.73</v>
      </c>
      <c r="O1841" s="265">
        <v>279</v>
      </c>
      <c r="P1841" s="265">
        <v>321.16000000000003</v>
      </c>
      <c r="Q1841" s="265">
        <v>0</v>
      </c>
      <c r="R1841" s="265">
        <v>2874.32</v>
      </c>
      <c r="S1841" s="265">
        <v>0</v>
      </c>
      <c r="T1841" s="265">
        <v>0</v>
      </c>
      <c r="U1841" s="265">
        <v>0</v>
      </c>
      <c r="V1841" s="265">
        <v>0</v>
      </c>
      <c r="W1841" s="265">
        <v>67.27</v>
      </c>
      <c r="X1841" s="265">
        <v>193.75</v>
      </c>
      <c r="Y1841" s="265">
        <v>0</v>
      </c>
      <c r="Z1841" s="265">
        <v>0</v>
      </c>
    </row>
    <row r="1842" spans="1:26" ht="19.45" customHeight="1">
      <c r="A1842" s="264" t="s">
        <v>1172</v>
      </c>
      <c r="B1842" s="264" t="s">
        <v>974</v>
      </c>
      <c r="C1842" s="264" t="s">
        <v>1142</v>
      </c>
      <c r="D1842" s="265">
        <v>9911.32</v>
      </c>
      <c r="E1842" s="265">
        <v>26.35</v>
      </c>
      <c r="F1842" s="265">
        <v>1.95</v>
      </c>
      <c r="G1842" s="265">
        <v>0</v>
      </c>
      <c r="H1842" s="265">
        <v>0</v>
      </c>
      <c r="I1842" s="265">
        <v>0</v>
      </c>
      <c r="J1842" s="265">
        <v>0</v>
      </c>
      <c r="K1842" s="265">
        <v>0</v>
      </c>
      <c r="L1842" s="265">
        <v>0</v>
      </c>
      <c r="M1842" s="265">
        <v>186.31</v>
      </c>
      <c r="N1842" s="265">
        <v>397.73</v>
      </c>
      <c r="O1842" s="265">
        <v>279</v>
      </c>
      <c r="P1842" s="265">
        <v>321.16000000000003</v>
      </c>
      <c r="Q1842" s="265">
        <v>0</v>
      </c>
      <c r="R1842" s="265">
        <v>2874.32</v>
      </c>
      <c r="S1842" s="265">
        <v>0</v>
      </c>
      <c r="T1842" s="265">
        <v>0</v>
      </c>
      <c r="U1842" s="265">
        <v>0</v>
      </c>
      <c r="V1842" s="265">
        <v>0</v>
      </c>
      <c r="W1842" s="265">
        <v>67.27</v>
      </c>
      <c r="X1842" s="265">
        <v>193.75</v>
      </c>
      <c r="Y1842" s="265">
        <v>0</v>
      </c>
      <c r="Z1842" s="265">
        <v>0</v>
      </c>
    </row>
    <row r="1843" spans="1:26" ht="19.45" customHeight="1">
      <c r="A1843" s="264" t="s">
        <v>1172</v>
      </c>
      <c r="B1843" s="264" t="s">
        <v>974</v>
      </c>
      <c r="C1843" s="264" t="s">
        <v>1143</v>
      </c>
      <c r="D1843" s="265">
        <v>9911.32</v>
      </c>
      <c r="E1843" s="265">
        <v>26.35</v>
      </c>
      <c r="F1843" s="265">
        <v>1.95</v>
      </c>
      <c r="G1843" s="265">
        <v>0</v>
      </c>
      <c r="H1843" s="265">
        <v>0</v>
      </c>
      <c r="I1843" s="265">
        <v>0</v>
      </c>
      <c r="J1843" s="265">
        <v>0</v>
      </c>
      <c r="K1843" s="265">
        <v>35.65</v>
      </c>
      <c r="L1843" s="265">
        <v>0</v>
      </c>
      <c r="M1843" s="265">
        <v>186.31</v>
      </c>
      <c r="N1843" s="265">
        <v>397.73</v>
      </c>
      <c r="O1843" s="265">
        <v>279</v>
      </c>
      <c r="P1843" s="265">
        <v>321.16000000000003</v>
      </c>
      <c r="Q1843" s="265">
        <v>0</v>
      </c>
      <c r="R1843" s="265">
        <v>2874.32</v>
      </c>
      <c r="S1843" s="265">
        <v>0</v>
      </c>
      <c r="T1843" s="265">
        <v>0</v>
      </c>
      <c r="U1843" s="265">
        <v>0</v>
      </c>
      <c r="V1843" s="265">
        <v>0</v>
      </c>
      <c r="W1843" s="265">
        <v>67.27</v>
      </c>
      <c r="X1843" s="265">
        <v>193.75</v>
      </c>
      <c r="Y1843" s="265">
        <v>0</v>
      </c>
      <c r="Z1843" s="265">
        <v>0</v>
      </c>
    </row>
    <row r="1844" spans="1:26" ht="19.45" customHeight="1">
      <c r="A1844" s="264" t="s">
        <v>1172</v>
      </c>
      <c r="B1844" s="264" t="s">
        <v>974</v>
      </c>
      <c r="C1844" s="264" t="s">
        <v>674</v>
      </c>
      <c r="D1844" s="265">
        <v>9911.32</v>
      </c>
      <c r="E1844" s="265">
        <v>38.75</v>
      </c>
      <c r="F1844" s="265">
        <v>1.95</v>
      </c>
      <c r="G1844" s="265">
        <v>0</v>
      </c>
      <c r="H1844" s="265">
        <v>0</v>
      </c>
      <c r="I1844" s="265">
        <v>0</v>
      </c>
      <c r="J1844" s="265">
        <v>0</v>
      </c>
      <c r="K1844" s="265">
        <v>0</v>
      </c>
      <c r="L1844" s="265">
        <v>0</v>
      </c>
      <c r="M1844" s="265">
        <v>186.31</v>
      </c>
      <c r="N1844" s="265">
        <v>397.73</v>
      </c>
      <c r="O1844" s="265">
        <v>279</v>
      </c>
      <c r="P1844" s="265">
        <v>321.16000000000003</v>
      </c>
      <c r="Q1844" s="265">
        <v>0</v>
      </c>
      <c r="R1844" s="265">
        <v>2874.32</v>
      </c>
      <c r="S1844" s="265">
        <v>0</v>
      </c>
      <c r="T1844" s="265">
        <v>0</v>
      </c>
      <c r="U1844" s="265">
        <v>0</v>
      </c>
      <c r="V1844" s="265">
        <v>0</v>
      </c>
      <c r="W1844" s="265">
        <v>67.27</v>
      </c>
      <c r="X1844" s="265">
        <v>193.75</v>
      </c>
      <c r="Y1844" s="265">
        <v>0</v>
      </c>
      <c r="Z1844" s="265">
        <v>0</v>
      </c>
    </row>
    <row r="1845" spans="1:26" ht="19.45" customHeight="1">
      <c r="A1845" s="264" t="s">
        <v>1172</v>
      </c>
      <c r="B1845" s="264" t="s">
        <v>974</v>
      </c>
      <c r="C1845" s="264" t="s">
        <v>1122</v>
      </c>
      <c r="D1845" s="265">
        <v>9911.32</v>
      </c>
      <c r="E1845" s="265">
        <v>38.75</v>
      </c>
      <c r="F1845" s="265">
        <v>1.95</v>
      </c>
      <c r="G1845" s="265">
        <v>0</v>
      </c>
      <c r="H1845" s="265">
        <v>0</v>
      </c>
      <c r="I1845" s="265">
        <v>0</v>
      </c>
      <c r="J1845" s="265">
        <v>0</v>
      </c>
      <c r="K1845" s="265">
        <v>15.5</v>
      </c>
      <c r="L1845" s="265">
        <v>0</v>
      </c>
      <c r="M1845" s="265">
        <v>186.31</v>
      </c>
      <c r="N1845" s="265">
        <v>397.73</v>
      </c>
      <c r="O1845" s="265">
        <v>279</v>
      </c>
      <c r="P1845" s="265">
        <v>321.16000000000003</v>
      </c>
      <c r="Q1845" s="265">
        <v>0</v>
      </c>
      <c r="R1845" s="265">
        <v>2874.32</v>
      </c>
      <c r="S1845" s="265">
        <v>0</v>
      </c>
      <c r="T1845" s="265">
        <v>0</v>
      </c>
      <c r="U1845" s="265">
        <v>0</v>
      </c>
      <c r="V1845" s="265">
        <v>0</v>
      </c>
      <c r="W1845" s="265">
        <v>67.27</v>
      </c>
      <c r="X1845" s="265">
        <v>193.75</v>
      </c>
      <c r="Y1845" s="265">
        <v>0</v>
      </c>
      <c r="Z1845" s="265">
        <v>0</v>
      </c>
    </row>
    <row r="1846" spans="1:26" ht="19.45" customHeight="1">
      <c r="A1846" s="264" t="s">
        <v>1172</v>
      </c>
      <c r="B1846" s="264" t="s">
        <v>974</v>
      </c>
      <c r="C1846" s="264" t="s">
        <v>1147</v>
      </c>
      <c r="D1846" s="265">
        <v>9911.32</v>
      </c>
      <c r="E1846" s="265">
        <v>38.75</v>
      </c>
      <c r="F1846" s="265">
        <v>1.95</v>
      </c>
      <c r="G1846" s="265">
        <v>0</v>
      </c>
      <c r="H1846" s="265">
        <v>0</v>
      </c>
      <c r="I1846" s="265">
        <v>0</v>
      </c>
      <c r="J1846" s="265">
        <v>0</v>
      </c>
      <c r="K1846" s="265">
        <v>15.5</v>
      </c>
      <c r="L1846" s="265">
        <v>0</v>
      </c>
      <c r="M1846" s="265">
        <v>186.31</v>
      </c>
      <c r="N1846" s="265">
        <v>397.73</v>
      </c>
      <c r="O1846" s="265">
        <v>279</v>
      </c>
      <c r="P1846" s="265">
        <v>321.16000000000003</v>
      </c>
      <c r="Q1846" s="265">
        <v>0</v>
      </c>
      <c r="R1846" s="265">
        <v>2874.32</v>
      </c>
      <c r="S1846" s="265">
        <v>0</v>
      </c>
      <c r="T1846" s="265">
        <v>0</v>
      </c>
      <c r="U1846" s="265">
        <v>0</v>
      </c>
      <c r="V1846" s="265">
        <v>0</v>
      </c>
      <c r="W1846" s="265">
        <v>67.27</v>
      </c>
      <c r="X1846" s="265">
        <v>193.75</v>
      </c>
      <c r="Y1846" s="265">
        <v>0</v>
      </c>
      <c r="Z1846" s="265">
        <v>0</v>
      </c>
    </row>
    <row r="1847" spans="1:26" ht="19.45" customHeight="1">
      <c r="A1847" s="264" t="s">
        <v>1172</v>
      </c>
      <c r="B1847" s="264" t="s">
        <v>974</v>
      </c>
      <c r="C1847" s="264" t="s">
        <v>882</v>
      </c>
      <c r="D1847" s="265">
        <v>9911.32</v>
      </c>
      <c r="E1847" s="265">
        <v>38.75</v>
      </c>
      <c r="F1847" s="265">
        <v>1.95</v>
      </c>
      <c r="G1847" s="265">
        <v>0</v>
      </c>
      <c r="H1847" s="265">
        <v>0</v>
      </c>
      <c r="I1847" s="265">
        <v>0</v>
      </c>
      <c r="J1847" s="265">
        <v>0</v>
      </c>
      <c r="K1847" s="265">
        <v>0</v>
      </c>
      <c r="L1847" s="265">
        <v>0</v>
      </c>
      <c r="M1847" s="265">
        <v>186.31</v>
      </c>
      <c r="N1847" s="265">
        <v>397.73</v>
      </c>
      <c r="O1847" s="265">
        <v>279</v>
      </c>
      <c r="P1847" s="265">
        <v>321.16000000000003</v>
      </c>
      <c r="Q1847" s="265">
        <v>0</v>
      </c>
      <c r="R1847" s="265">
        <v>2874.32</v>
      </c>
      <c r="S1847" s="265">
        <v>0</v>
      </c>
      <c r="T1847" s="265">
        <v>0</v>
      </c>
      <c r="U1847" s="265">
        <v>0</v>
      </c>
      <c r="V1847" s="265">
        <v>0</v>
      </c>
      <c r="W1847" s="265">
        <v>67.27</v>
      </c>
      <c r="X1847" s="265">
        <v>193.75</v>
      </c>
      <c r="Y1847" s="265">
        <v>0</v>
      </c>
      <c r="Z1847" s="265">
        <v>0</v>
      </c>
    </row>
    <row r="1848" spans="1:26" ht="19.45" customHeight="1">
      <c r="A1848" s="264" t="s">
        <v>1172</v>
      </c>
      <c r="B1848" s="264" t="s">
        <v>974</v>
      </c>
      <c r="C1848" s="264" t="s">
        <v>1162</v>
      </c>
      <c r="D1848" s="265">
        <v>9911.32</v>
      </c>
      <c r="E1848" s="265">
        <v>38.75</v>
      </c>
      <c r="F1848" s="265">
        <v>1.95</v>
      </c>
      <c r="G1848" s="265">
        <v>0</v>
      </c>
      <c r="H1848" s="265">
        <v>0</v>
      </c>
      <c r="I1848" s="265">
        <v>0</v>
      </c>
      <c r="J1848" s="265">
        <v>0</v>
      </c>
      <c r="K1848" s="265">
        <v>0</v>
      </c>
      <c r="L1848" s="265">
        <v>0</v>
      </c>
      <c r="M1848" s="265">
        <v>186.31</v>
      </c>
      <c r="N1848" s="265">
        <v>397.73</v>
      </c>
      <c r="O1848" s="265">
        <v>279</v>
      </c>
      <c r="P1848" s="265">
        <v>321.16000000000003</v>
      </c>
      <c r="Q1848" s="265">
        <v>0</v>
      </c>
      <c r="R1848" s="265">
        <v>2874.32</v>
      </c>
      <c r="S1848" s="265">
        <v>0</v>
      </c>
      <c r="T1848" s="265">
        <v>0</v>
      </c>
      <c r="U1848" s="265">
        <v>0</v>
      </c>
      <c r="V1848" s="265">
        <v>0</v>
      </c>
      <c r="W1848" s="265">
        <v>67.27</v>
      </c>
      <c r="X1848" s="265">
        <v>193.75</v>
      </c>
      <c r="Y1848" s="265">
        <v>0</v>
      </c>
      <c r="Z1848" s="265">
        <v>0</v>
      </c>
    </row>
    <row r="1849" spans="1:26" ht="19.45" customHeight="1">
      <c r="A1849" s="264" t="s">
        <v>1172</v>
      </c>
      <c r="B1849" s="264" t="s">
        <v>974</v>
      </c>
      <c r="C1849" s="264" t="s">
        <v>1170</v>
      </c>
      <c r="D1849" s="265">
        <v>9911.32</v>
      </c>
      <c r="E1849" s="265">
        <v>38.75</v>
      </c>
      <c r="F1849" s="265">
        <v>1.95</v>
      </c>
      <c r="G1849" s="265">
        <v>0</v>
      </c>
      <c r="H1849" s="265">
        <v>0</v>
      </c>
      <c r="I1849" s="265">
        <v>0</v>
      </c>
      <c r="J1849" s="265">
        <v>0</v>
      </c>
      <c r="K1849" s="265">
        <v>0</v>
      </c>
      <c r="L1849" s="265">
        <v>0</v>
      </c>
      <c r="M1849" s="265">
        <v>186.31</v>
      </c>
      <c r="N1849" s="265">
        <v>397.73</v>
      </c>
      <c r="O1849" s="265">
        <v>279</v>
      </c>
      <c r="P1849" s="265">
        <v>321.16000000000003</v>
      </c>
      <c r="Q1849" s="265">
        <v>0</v>
      </c>
      <c r="R1849" s="265">
        <v>2874.32</v>
      </c>
      <c r="S1849" s="265">
        <v>0</v>
      </c>
      <c r="T1849" s="265">
        <v>0</v>
      </c>
      <c r="U1849" s="265">
        <v>0</v>
      </c>
      <c r="V1849" s="265">
        <v>0</v>
      </c>
      <c r="W1849" s="265">
        <v>67.27</v>
      </c>
      <c r="X1849" s="265">
        <v>193.75</v>
      </c>
      <c r="Y1849" s="265">
        <v>0</v>
      </c>
      <c r="Z1849" s="265">
        <v>0</v>
      </c>
    </row>
    <row r="1850" spans="1:26" ht="19.45" customHeight="1">
      <c r="A1850" s="264" t="s">
        <v>1172</v>
      </c>
      <c r="B1850" s="264" t="s">
        <v>974</v>
      </c>
      <c r="C1850" s="264" t="s">
        <v>1123</v>
      </c>
      <c r="D1850" s="265">
        <v>9911.32</v>
      </c>
      <c r="E1850" s="265">
        <v>38.75</v>
      </c>
      <c r="F1850" s="265">
        <v>1.95</v>
      </c>
      <c r="G1850" s="265">
        <v>0</v>
      </c>
      <c r="H1850" s="265">
        <v>0</v>
      </c>
      <c r="I1850" s="265">
        <v>0</v>
      </c>
      <c r="J1850" s="265">
        <v>0</v>
      </c>
      <c r="K1850" s="265">
        <v>35.65</v>
      </c>
      <c r="L1850" s="265">
        <v>0</v>
      </c>
      <c r="M1850" s="265">
        <v>186.31</v>
      </c>
      <c r="N1850" s="265">
        <v>397.73</v>
      </c>
      <c r="O1850" s="265">
        <v>279</v>
      </c>
      <c r="P1850" s="265">
        <v>321.16000000000003</v>
      </c>
      <c r="Q1850" s="265">
        <v>0</v>
      </c>
      <c r="R1850" s="265">
        <v>2874.32</v>
      </c>
      <c r="S1850" s="265">
        <v>0</v>
      </c>
      <c r="T1850" s="265">
        <v>0</v>
      </c>
      <c r="U1850" s="265">
        <v>0</v>
      </c>
      <c r="V1850" s="265">
        <v>0</v>
      </c>
      <c r="W1850" s="265">
        <v>67.27</v>
      </c>
      <c r="X1850" s="265">
        <v>193.75</v>
      </c>
      <c r="Y1850" s="265">
        <v>0</v>
      </c>
      <c r="Z1850" s="265">
        <v>0</v>
      </c>
    </row>
    <row r="1851" spans="1:26" ht="19.45" customHeight="1">
      <c r="A1851" s="264" t="s">
        <v>1172</v>
      </c>
      <c r="B1851" s="264" t="s">
        <v>974</v>
      </c>
      <c r="C1851" s="264" t="s">
        <v>1124</v>
      </c>
      <c r="D1851" s="265">
        <v>9911.32</v>
      </c>
      <c r="E1851" s="265">
        <v>47.39</v>
      </c>
      <c r="F1851" s="265">
        <v>1.95</v>
      </c>
      <c r="G1851" s="265">
        <v>0</v>
      </c>
      <c r="H1851" s="265">
        <v>0</v>
      </c>
      <c r="I1851" s="265">
        <v>0</v>
      </c>
      <c r="J1851" s="265">
        <v>0</v>
      </c>
      <c r="K1851" s="265">
        <v>15.5</v>
      </c>
      <c r="L1851" s="265">
        <v>0</v>
      </c>
      <c r="M1851" s="265">
        <v>186.31</v>
      </c>
      <c r="N1851" s="265">
        <v>397.73</v>
      </c>
      <c r="O1851" s="265">
        <v>279</v>
      </c>
      <c r="P1851" s="265">
        <v>321.16000000000003</v>
      </c>
      <c r="Q1851" s="265">
        <v>0</v>
      </c>
      <c r="R1851" s="265">
        <v>2874.32</v>
      </c>
      <c r="S1851" s="265">
        <v>0</v>
      </c>
      <c r="T1851" s="265">
        <v>0</v>
      </c>
      <c r="U1851" s="265">
        <v>0</v>
      </c>
      <c r="V1851" s="265">
        <v>0</v>
      </c>
      <c r="W1851" s="265">
        <v>67.27</v>
      </c>
      <c r="X1851" s="265">
        <v>193.75</v>
      </c>
      <c r="Y1851" s="265">
        <v>0</v>
      </c>
      <c r="Z1851" s="265">
        <v>0</v>
      </c>
    </row>
    <row r="1852" spans="1:26" ht="19.45" customHeight="1">
      <c r="A1852" s="264" t="s">
        <v>1172</v>
      </c>
      <c r="B1852" s="264" t="s">
        <v>974</v>
      </c>
      <c r="C1852" s="264" t="s">
        <v>1151</v>
      </c>
      <c r="D1852" s="265">
        <v>9911.32</v>
      </c>
      <c r="E1852" s="265">
        <v>51.92</v>
      </c>
      <c r="F1852" s="265">
        <v>1.95</v>
      </c>
      <c r="G1852" s="265">
        <v>0</v>
      </c>
      <c r="H1852" s="265">
        <v>0</v>
      </c>
      <c r="I1852" s="265">
        <v>0</v>
      </c>
      <c r="J1852" s="265">
        <v>0</v>
      </c>
      <c r="K1852" s="265">
        <v>15.5</v>
      </c>
      <c r="L1852" s="265">
        <v>0</v>
      </c>
      <c r="M1852" s="265">
        <v>186.31</v>
      </c>
      <c r="N1852" s="265">
        <v>397.73</v>
      </c>
      <c r="O1852" s="265">
        <v>279</v>
      </c>
      <c r="P1852" s="265">
        <v>321.16000000000003</v>
      </c>
      <c r="Q1852" s="265">
        <v>0</v>
      </c>
      <c r="R1852" s="265">
        <v>2874.32</v>
      </c>
      <c r="S1852" s="265">
        <v>0</v>
      </c>
      <c r="T1852" s="265">
        <v>0</v>
      </c>
      <c r="U1852" s="265">
        <v>0</v>
      </c>
      <c r="V1852" s="265">
        <v>0</v>
      </c>
      <c r="W1852" s="265">
        <v>67.27</v>
      </c>
      <c r="X1852" s="265">
        <v>193.75</v>
      </c>
      <c r="Y1852" s="265">
        <v>0</v>
      </c>
      <c r="Z1852" s="265">
        <v>0</v>
      </c>
    </row>
    <row r="1853" spans="1:26" ht="19.45" customHeight="1">
      <c r="A1853" s="264" t="s">
        <v>1172</v>
      </c>
      <c r="B1853" s="264" t="s">
        <v>974</v>
      </c>
      <c r="C1853" s="264" t="s">
        <v>1173</v>
      </c>
      <c r="D1853" s="265">
        <v>9911.32</v>
      </c>
      <c r="E1853" s="265">
        <v>51.92</v>
      </c>
      <c r="F1853" s="265">
        <v>1.95</v>
      </c>
      <c r="G1853" s="265">
        <v>0</v>
      </c>
      <c r="H1853" s="265">
        <v>0</v>
      </c>
      <c r="I1853" s="265">
        <v>0</v>
      </c>
      <c r="J1853" s="265">
        <v>0</v>
      </c>
      <c r="K1853" s="265">
        <v>0</v>
      </c>
      <c r="L1853" s="265">
        <v>0</v>
      </c>
      <c r="M1853" s="265">
        <v>186.31</v>
      </c>
      <c r="N1853" s="265">
        <v>397.73</v>
      </c>
      <c r="O1853" s="265">
        <v>279</v>
      </c>
      <c r="P1853" s="265">
        <v>321.16000000000003</v>
      </c>
      <c r="Q1853" s="265">
        <v>0</v>
      </c>
      <c r="R1853" s="265">
        <v>2874.32</v>
      </c>
      <c r="S1853" s="265">
        <v>0</v>
      </c>
      <c r="T1853" s="265">
        <v>0</v>
      </c>
      <c r="U1853" s="265">
        <v>0</v>
      </c>
      <c r="V1853" s="265">
        <v>0</v>
      </c>
      <c r="W1853" s="265">
        <v>67.27</v>
      </c>
      <c r="X1853" s="265">
        <v>193.75</v>
      </c>
      <c r="Y1853" s="265">
        <v>0</v>
      </c>
      <c r="Z1853" s="265">
        <v>0</v>
      </c>
    </row>
    <row r="1854" spans="1:26" ht="19.45" customHeight="1">
      <c r="A1854" s="264" t="s">
        <v>1172</v>
      </c>
      <c r="B1854" s="264" t="s">
        <v>974</v>
      </c>
      <c r="C1854" s="264" t="s">
        <v>1125</v>
      </c>
      <c r="D1854" s="265">
        <v>9911.32</v>
      </c>
      <c r="E1854" s="265">
        <v>45.39</v>
      </c>
      <c r="F1854" s="265">
        <v>1.95</v>
      </c>
      <c r="G1854" s="265">
        <v>0</v>
      </c>
      <c r="H1854" s="265">
        <v>0</v>
      </c>
      <c r="I1854" s="265">
        <v>0</v>
      </c>
      <c r="J1854" s="265">
        <v>0</v>
      </c>
      <c r="K1854" s="265">
        <v>0</v>
      </c>
      <c r="L1854" s="265">
        <v>0</v>
      </c>
      <c r="M1854" s="265">
        <v>186.31</v>
      </c>
      <c r="N1854" s="265">
        <v>397.73</v>
      </c>
      <c r="O1854" s="265">
        <v>279</v>
      </c>
      <c r="P1854" s="265">
        <v>321.16000000000003</v>
      </c>
      <c r="Q1854" s="265">
        <v>0</v>
      </c>
      <c r="R1854" s="265">
        <v>2874.32</v>
      </c>
      <c r="S1854" s="265">
        <v>0</v>
      </c>
      <c r="T1854" s="265">
        <v>0</v>
      </c>
      <c r="U1854" s="265">
        <v>0</v>
      </c>
      <c r="V1854" s="265">
        <v>0</v>
      </c>
      <c r="W1854" s="265">
        <v>67.27</v>
      </c>
      <c r="X1854" s="265">
        <v>193.75</v>
      </c>
      <c r="Y1854" s="265">
        <v>0</v>
      </c>
      <c r="Z1854" s="265">
        <v>0</v>
      </c>
    </row>
    <row r="1855" spans="1:26" ht="19.45" customHeight="1">
      <c r="A1855" s="264" t="s">
        <v>1172</v>
      </c>
      <c r="B1855" s="264" t="s">
        <v>974</v>
      </c>
      <c r="C1855" s="264" t="s">
        <v>1171</v>
      </c>
      <c r="D1855" s="265">
        <v>9911.32</v>
      </c>
      <c r="E1855" s="265">
        <v>51.92</v>
      </c>
      <c r="F1855" s="265">
        <v>1.95</v>
      </c>
      <c r="G1855" s="265">
        <v>0</v>
      </c>
      <c r="H1855" s="265">
        <v>0</v>
      </c>
      <c r="I1855" s="265">
        <v>0</v>
      </c>
      <c r="J1855" s="265">
        <v>0</v>
      </c>
      <c r="K1855" s="265">
        <v>0</v>
      </c>
      <c r="L1855" s="265">
        <v>0</v>
      </c>
      <c r="M1855" s="265">
        <v>186.31</v>
      </c>
      <c r="N1855" s="265">
        <v>397.73</v>
      </c>
      <c r="O1855" s="265">
        <v>279</v>
      </c>
      <c r="P1855" s="265">
        <v>321.16000000000003</v>
      </c>
      <c r="Q1855" s="265">
        <v>0</v>
      </c>
      <c r="R1855" s="265">
        <v>2874.32</v>
      </c>
      <c r="S1855" s="265">
        <v>0</v>
      </c>
      <c r="T1855" s="265">
        <v>0</v>
      </c>
      <c r="U1855" s="265">
        <v>0</v>
      </c>
      <c r="V1855" s="265">
        <v>0</v>
      </c>
      <c r="W1855" s="265">
        <v>67.27</v>
      </c>
      <c r="X1855" s="265">
        <v>193.75</v>
      </c>
      <c r="Y1855" s="265">
        <v>0</v>
      </c>
      <c r="Z1855" s="265">
        <v>0</v>
      </c>
    </row>
    <row r="1856" spans="1:26" ht="19.45" customHeight="1">
      <c r="A1856" s="264" t="s">
        <v>1172</v>
      </c>
      <c r="B1856" s="264" t="s">
        <v>974</v>
      </c>
      <c r="C1856" s="264" t="s">
        <v>1126</v>
      </c>
      <c r="D1856" s="265">
        <v>9911.32</v>
      </c>
      <c r="E1856" s="265">
        <v>51.92</v>
      </c>
      <c r="F1856" s="265">
        <v>1.95</v>
      </c>
      <c r="G1856" s="265">
        <v>0</v>
      </c>
      <c r="H1856" s="265">
        <v>0</v>
      </c>
      <c r="I1856" s="265">
        <v>0</v>
      </c>
      <c r="J1856" s="265">
        <v>0</v>
      </c>
      <c r="K1856" s="265">
        <v>35.65</v>
      </c>
      <c r="L1856" s="265">
        <v>0</v>
      </c>
      <c r="M1856" s="265">
        <v>186.31</v>
      </c>
      <c r="N1856" s="265">
        <v>397.73</v>
      </c>
      <c r="O1856" s="265">
        <v>279</v>
      </c>
      <c r="P1856" s="265">
        <v>321.16000000000003</v>
      </c>
      <c r="Q1856" s="265">
        <v>0</v>
      </c>
      <c r="R1856" s="265">
        <v>2874.32</v>
      </c>
      <c r="S1856" s="265">
        <v>0</v>
      </c>
      <c r="T1856" s="265">
        <v>0</v>
      </c>
      <c r="U1856" s="265">
        <v>0</v>
      </c>
      <c r="V1856" s="265">
        <v>0</v>
      </c>
      <c r="W1856" s="265">
        <v>67.27</v>
      </c>
      <c r="X1856" s="265">
        <v>193.75</v>
      </c>
      <c r="Y1856" s="265">
        <v>0</v>
      </c>
      <c r="Z1856" s="265">
        <v>0</v>
      </c>
    </row>
    <row r="1857" spans="1:26" ht="19.45" customHeight="1">
      <c r="A1857" s="264" t="s">
        <v>1172</v>
      </c>
      <c r="B1857" s="264" t="s">
        <v>974</v>
      </c>
      <c r="C1857" s="264" t="s">
        <v>1128</v>
      </c>
      <c r="D1857" s="265">
        <v>9911.32</v>
      </c>
      <c r="E1857" s="265">
        <v>65.87</v>
      </c>
      <c r="F1857" s="265">
        <v>1.95</v>
      </c>
      <c r="G1857" s="265">
        <v>0</v>
      </c>
      <c r="H1857" s="265">
        <v>0</v>
      </c>
      <c r="I1857" s="265">
        <v>0</v>
      </c>
      <c r="J1857" s="265">
        <v>0</v>
      </c>
      <c r="K1857" s="265">
        <v>15.5</v>
      </c>
      <c r="L1857" s="265">
        <v>0</v>
      </c>
      <c r="M1857" s="265">
        <v>186.31</v>
      </c>
      <c r="N1857" s="265">
        <v>397.73</v>
      </c>
      <c r="O1857" s="265">
        <v>279</v>
      </c>
      <c r="P1857" s="265">
        <v>321.16000000000003</v>
      </c>
      <c r="Q1857" s="265">
        <v>0</v>
      </c>
      <c r="R1857" s="265">
        <v>2874.32</v>
      </c>
      <c r="S1857" s="265">
        <v>0</v>
      </c>
      <c r="T1857" s="265">
        <v>0</v>
      </c>
      <c r="U1857" s="265">
        <v>0</v>
      </c>
      <c r="V1857" s="265">
        <v>0</v>
      </c>
      <c r="W1857" s="265">
        <v>67.27</v>
      </c>
      <c r="X1857" s="265">
        <v>193.75</v>
      </c>
      <c r="Y1857" s="265">
        <v>0</v>
      </c>
      <c r="Z1857" s="265">
        <v>0</v>
      </c>
    </row>
    <row r="1858" spans="1:26" ht="19.45" customHeight="1">
      <c r="A1858" s="264" t="s">
        <v>1172</v>
      </c>
      <c r="B1858" s="264" t="s">
        <v>974</v>
      </c>
      <c r="C1858" s="264" t="s">
        <v>1153</v>
      </c>
      <c r="D1858" s="265">
        <v>9911.32</v>
      </c>
      <c r="E1858" s="265">
        <v>65.87</v>
      </c>
      <c r="F1858" s="265">
        <v>1.95</v>
      </c>
      <c r="G1858" s="265">
        <v>0</v>
      </c>
      <c r="H1858" s="265">
        <v>0</v>
      </c>
      <c r="I1858" s="265">
        <v>0</v>
      </c>
      <c r="J1858" s="265">
        <v>0</v>
      </c>
      <c r="K1858" s="265">
        <v>15.5</v>
      </c>
      <c r="L1858" s="265">
        <v>0</v>
      </c>
      <c r="M1858" s="265">
        <v>186.31</v>
      </c>
      <c r="N1858" s="265">
        <v>397.73</v>
      </c>
      <c r="O1858" s="265">
        <v>279</v>
      </c>
      <c r="P1858" s="265">
        <v>321.16000000000003</v>
      </c>
      <c r="Q1858" s="265">
        <v>0</v>
      </c>
      <c r="R1858" s="265">
        <v>2874.32</v>
      </c>
      <c r="S1858" s="265">
        <v>0</v>
      </c>
      <c r="T1858" s="265">
        <v>0</v>
      </c>
      <c r="U1858" s="265">
        <v>0</v>
      </c>
      <c r="V1858" s="265">
        <v>0</v>
      </c>
      <c r="W1858" s="265">
        <v>67.27</v>
      </c>
      <c r="X1858" s="265">
        <v>193.75</v>
      </c>
      <c r="Y1858" s="265">
        <v>0</v>
      </c>
      <c r="Z1858" s="265">
        <v>0</v>
      </c>
    </row>
    <row r="1859" spans="1:26" ht="19.45" customHeight="1">
      <c r="A1859" s="264" t="s">
        <v>1172</v>
      </c>
      <c r="B1859" s="264" t="s">
        <v>974</v>
      </c>
      <c r="C1859" s="264" t="s">
        <v>1174</v>
      </c>
      <c r="D1859" s="265">
        <v>9911.32</v>
      </c>
      <c r="E1859" s="265">
        <v>65.87</v>
      </c>
      <c r="F1859" s="265">
        <v>1.95</v>
      </c>
      <c r="G1859" s="265">
        <v>0</v>
      </c>
      <c r="H1859" s="265">
        <v>0</v>
      </c>
      <c r="I1859" s="265">
        <v>0</v>
      </c>
      <c r="J1859" s="265">
        <v>0</v>
      </c>
      <c r="K1859" s="265">
        <v>0</v>
      </c>
      <c r="L1859" s="265">
        <v>0</v>
      </c>
      <c r="M1859" s="265">
        <v>186.31</v>
      </c>
      <c r="N1859" s="265">
        <v>397.73</v>
      </c>
      <c r="O1859" s="265">
        <v>279</v>
      </c>
      <c r="P1859" s="265">
        <v>321.16000000000003</v>
      </c>
      <c r="Q1859" s="265">
        <v>0</v>
      </c>
      <c r="R1859" s="265">
        <v>2874.32</v>
      </c>
      <c r="S1859" s="265">
        <v>0</v>
      </c>
      <c r="T1859" s="265">
        <v>0</v>
      </c>
      <c r="U1859" s="265">
        <v>0</v>
      </c>
      <c r="V1859" s="265">
        <v>0</v>
      </c>
      <c r="W1859" s="265">
        <v>67.27</v>
      </c>
      <c r="X1859" s="265">
        <v>193.75</v>
      </c>
      <c r="Y1859" s="265">
        <v>0</v>
      </c>
      <c r="Z1859" s="265">
        <v>0</v>
      </c>
    </row>
    <row r="1860" spans="1:26" ht="19.45" customHeight="1">
      <c r="A1860" s="264" t="s">
        <v>1172</v>
      </c>
      <c r="B1860" s="264" t="s">
        <v>974</v>
      </c>
      <c r="C1860" s="264" t="s">
        <v>1164</v>
      </c>
      <c r="D1860" s="265">
        <v>9911.32</v>
      </c>
      <c r="E1860" s="265">
        <v>65.87</v>
      </c>
      <c r="F1860" s="265">
        <v>1.95</v>
      </c>
      <c r="G1860" s="265">
        <v>0</v>
      </c>
      <c r="H1860" s="265">
        <v>0</v>
      </c>
      <c r="I1860" s="265">
        <v>0</v>
      </c>
      <c r="J1860" s="265">
        <v>0</v>
      </c>
      <c r="K1860" s="265">
        <v>0</v>
      </c>
      <c r="L1860" s="265">
        <v>0</v>
      </c>
      <c r="M1860" s="265">
        <v>186.31</v>
      </c>
      <c r="N1860" s="265">
        <v>397.73</v>
      </c>
      <c r="O1860" s="265">
        <v>279</v>
      </c>
      <c r="P1860" s="265">
        <v>321.16000000000003</v>
      </c>
      <c r="Q1860" s="265">
        <v>0</v>
      </c>
      <c r="R1860" s="265">
        <v>2874.32</v>
      </c>
      <c r="S1860" s="265">
        <v>0</v>
      </c>
      <c r="T1860" s="265">
        <v>0</v>
      </c>
      <c r="U1860" s="265">
        <v>0</v>
      </c>
      <c r="V1860" s="265">
        <v>0</v>
      </c>
      <c r="W1860" s="265">
        <v>67.27</v>
      </c>
      <c r="X1860" s="265">
        <v>193.75</v>
      </c>
      <c r="Y1860" s="265">
        <v>0</v>
      </c>
      <c r="Z1860" s="265">
        <v>0</v>
      </c>
    </row>
    <row r="1861" spans="1:26" ht="19.45" customHeight="1">
      <c r="A1861" s="264" t="s">
        <v>1172</v>
      </c>
      <c r="B1861" s="264" t="s">
        <v>974</v>
      </c>
      <c r="C1861" s="264" t="s">
        <v>1175</v>
      </c>
      <c r="D1861" s="265">
        <v>9911.32</v>
      </c>
      <c r="E1861" s="265">
        <v>65.87</v>
      </c>
      <c r="F1861" s="265">
        <v>1.95</v>
      </c>
      <c r="G1861" s="265">
        <v>0</v>
      </c>
      <c r="H1861" s="265">
        <v>0</v>
      </c>
      <c r="I1861" s="265">
        <v>0</v>
      </c>
      <c r="J1861" s="265">
        <v>0</v>
      </c>
      <c r="K1861" s="265">
        <v>0</v>
      </c>
      <c r="L1861" s="265">
        <v>0</v>
      </c>
      <c r="M1861" s="265">
        <v>186.31</v>
      </c>
      <c r="N1861" s="265">
        <v>397.73</v>
      </c>
      <c r="O1861" s="265">
        <v>279</v>
      </c>
      <c r="P1861" s="265">
        <v>321.16000000000003</v>
      </c>
      <c r="Q1861" s="265">
        <v>0</v>
      </c>
      <c r="R1861" s="265">
        <v>2874.32</v>
      </c>
      <c r="S1861" s="265">
        <v>0</v>
      </c>
      <c r="T1861" s="265">
        <v>0</v>
      </c>
      <c r="U1861" s="265">
        <v>0</v>
      </c>
      <c r="V1861" s="265">
        <v>0</v>
      </c>
      <c r="W1861" s="265">
        <v>67.27</v>
      </c>
      <c r="X1861" s="265">
        <v>193.75</v>
      </c>
      <c r="Y1861" s="265">
        <v>0</v>
      </c>
      <c r="Z1861" s="265">
        <v>0</v>
      </c>
    </row>
    <row r="1862" spans="1:26" ht="19.45" customHeight="1">
      <c r="A1862" s="264" t="s">
        <v>1172</v>
      </c>
      <c r="B1862" s="264" t="s">
        <v>974</v>
      </c>
      <c r="C1862" s="264" t="s">
        <v>1129</v>
      </c>
      <c r="D1862" s="265">
        <v>9911.32</v>
      </c>
      <c r="E1862" s="265">
        <v>65.87</v>
      </c>
      <c r="F1862" s="265">
        <v>1.95</v>
      </c>
      <c r="G1862" s="265">
        <v>0</v>
      </c>
      <c r="H1862" s="265">
        <v>0</v>
      </c>
      <c r="I1862" s="265">
        <v>0</v>
      </c>
      <c r="J1862" s="265">
        <v>0</v>
      </c>
      <c r="K1862" s="265">
        <v>35.65</v>
      </c>
      <c r="L1862" s="265">
        <v>0</v>
      </c>
      <c r="M1862" s="265">
        <v>186.31</v>
      </c>
      <c r="N1862" s="265">
        <v>397.73</v>
      </c>
      <c r="O1862" s="265">
        <v>279</v>
      </c>
      <c r="P1862" s="265">
        <v>321.16000000000003</v>
      </c>
      <c r="Q1862" s="265">
        <v>0</v>
      </c>
      <c r="R1862" s="265">
        <v>2874.32</v>
      </c>
      <c r="S1862" s="265">
        <v>0</v>
      </c>
      <c r="T1862" s="265">
        <v>0</v>
      </c>
      <c r="U1862" s="265">
        <v>0</v>
      </c>
      <c r="V1862" s="265">
        <v>0</v>
      </c>
      <c r="W1862" s="265">
        <v>67.27</v>
      </c>
      <c r="X1862" s="265">
        <v>193.75</v>
      </c>
      <c r="Y1862" s="265">
        <v>0</v>
      </c>
      <c r="Z1862" s="265">
        <v>0</v>
      </c>
    </row>
    <row r="1863" spans="1:26" ht="19.45" customHeight="1">
      <c r="A1863" s="264" t="s">
        <v>1172</v>
      </c>
      <c r="B1863" s="264" t="s">
        <v>781</v>
      </c>
      <c r="C1863" s="264" t="s">
        <v>1158</v>
      </c>
      <c r="D1863" s="265">
        <v>12595.2</v>
      </c>
      <c r="E1863" s="265">
        <v>0</v>
      </c>
      <c r="F1863" s="265">
        <v>1.8</v>
      </c>
      <c r="G1863" s="265">
        <v>0</v>
      </c>
      <c r="H1863" s="265">
        <v>0</v>
      </c>
      <c r="I1863" s="265">
        <v>0</v>
      </c>
      <c r="J1863" s="265">
        <v>0</v>
      </c>
      <c r="K1863" s="265">
        <v>15</v>
      </c>
      <c r="L1863" s="265">
        <v>0</v>
      </c>
      <c r="M1863" s="265">
        <v>180.3</v>
      </c>
      <c r="N1863" s="265">
        <v>384.9</v>
      </c>
      <c r="O1863" s="265">
        <v>270</v>
      </c>
      <c r="P1863" s="265">
        <v>313.2</v>
      </c>
      <c r="Q1863" s="265">
        <v>0</v>
      </c>
      <c r="R1863" s="265">
        <v>2781.6</v>
      </c>
      <c r="S1863" s="265">
        <v>0</v>
      </c>
      <c r="T1863" s="265">
        <v>0</v>
      </c>
      <c r="U1863" s="265">
        <v>0</v>
      </c>
      <c r="V1863" s="265">
        <v>141</v>
      </c>
      <c r="W1863" s="265">
        <v>0</v>
      </c>
      <c r="X1863" s="265">
        <v>187.5</v>
      </c>
      <c r="Y1863" s="265">
        <v>0</v>
      </c>
      <c r="Z1863" s="265">
        <v>0</v>
      </c>
    </row>
    <row r="1864" spans="1:26" ht="19.45" customHeight="1">
      <c r="A1864" s="264" t="s">
        <v>1172</v>
      </c>
      <c r="B1864" s="264" t="s">
        <v>781</v>
      </c>
      <c r="C1864" s="264" t="s">
        <v>1134</v>
      </c>
      <c r="D1864" s="265">
        <v>12595.2</v>
      </c>
      <c r="E1864" s="265">
        <v>0</v>
      </c>
      <c r="F1864" s="265">
        <v>1.8</v>
      </c>
      <c r="G1864" s="265">
        <v>0</v>
      </c>
      <c r="H1864" s="265">
        <v>0</v>
      </c>
      <c r="I1864" s="265">
        <v>0</v>
      </c>
      <c r="J1864" s="265">
        <v>0</v>
      </c>
      <c r="K1864" s="265">
        <v>15</v>
      </c>
      <c r="L1864" s="265">
        <v>0</v>
      </c>
      <c r="M1864" s="265">
        <v>180.3</v>
      </c>
      <c r="N1864" s="265">
        <v>384.9</v>
      </c>
      <c r="O1864" s="265">
        <v>270</v>
      </c>
      <c r="P1864" s="265">
        <v>313.2</v>
      </c>
      <c r="Q1864" s="265">
        <v>0</v>
      </c>
      <c r="R1864" s="265">
        <v>2781.6</v>
      </c>
      <c r="S1864" s="265">
        <v>0</v>
      </c>
      <c r="T1864" s="265">
        <v>0</v>
      </c>
      <c r="U1864" s="265">
        <v>0</v>
      </c>
      <c r="V1864" s="265">
        <v>141</v>
      </c>
      <c r="W1864" s="265">
        <v>0</v>
      </c>
      <c r="X1864" s="265">
        <v>187.5</v>
      </c>
      <c r="Y1864" s="265">
        <v>0</v>
      </c>
      <c r="Z1864" s="265">
        <v>0</v>
      </c>
    </row>
    <row r="1865" spans="1:26" ht="19.45" customHeight="1">
      <c r="A1865" s="264" t="s">
        <v>1172</v>
      </c>
      <c r="B1865" s="264" t="s">
        <v>781</v>
      </c>
      <c r="C1865" s="264" t="s">
        <v>1165</v>
      </c>
      <c r="D1865" s="265">
        <v>12595.2</v>
      </c>
      <c r="E1865" s="265">
        <v>0</v>
      </c>
      <c r="F1865" s="265">
        <v>1.8</v>
      </c>
      <c r="G1865" s="265">
        <v>0</v>
      </c>
      <c r="H1865" s="265">
        <v>0</v>
      </c>
      <c r="I1865" s="265">
        <v>0</v>
      </c>
      <c r="J1865" s="265">
        <v>0</v>
      </c>
      <c r="K1865" s="265">
        <v>0</v>
      </c>
      <c r="L1865" s="265">
        <v>0</v>
      </c>
      <c r="M1865" s="265">
        <v>180.3</v>
      </c>
      <c r="N1865" s="265">
        <v>384.9</v>
      </c>
      <c r="O1865" s="265">
        <v>270</v>
      </c>
      <c r="P1865" s="265">
        <v>313.2</v>
      </c>
      <c r="Q1865" s="265">
        <v>0</v>
      </c>
      <c r="R1865" s="265">
        <v>2781.6</v>
      </c>
      <c r="S1865" s="265">
        <v>0</v>
      </c>
      <c r="T1865" s="265">
        <v>0</v>
      </c>
      <c r="U1865" s="265">
        <v>0</v>
      </c>
      <c r="V1865" s="265">
        <v>141</v>
      </c>
      <c r="W1865" s="265">
        <v>0</v>
      </c>
      <c r="X1865" s="265">
        <v>187.5</v>
      </c>
      <c r="Y1865" s="265">
        <v>0</v>
      </c>
      <c r="Z1865" s="265">
        <v>0</v>
      </c>
    </row>
    <row r="1866" spans="1:26" ht="19.45" customHeight="1">
      <c r="A1866" s="264" t="s">
        <v>1172</v>
      </c>
      <c r="B1866" s="264" t="s">
        <v>781</v>
      </c>
      <c r="C1866" s="264" t="s">
        <v>671</v>
      </c>
      <c r="D1866" s="265">
        <v>12595.2</v>
      </c>
      <c r="E1866" s="265">
        <v>0</v>
      </c>
      <c r="F1866" s="265">
        <v>1.8</v>
      </c>
      <c r="G1866" s="265">
        <v>0</v>
      </c>
      <c r="H1866" s="265">
        <v>0</v>
      </c>
      <c r="I1866" s="265">
        <v>0</v>
      </c>
      <c r="J1866" s="265">
        <v>0</v>
      </c>
      <c r="K1866" s="265">
        <v>0</v>
      </c>
      <c r="L1866" s="265">
        <v>0</v>
      </c>
      <c r="M1866" s="265">
        <v>180.3</v>
      </c>
      <c r="N1866" s="265">
        <v>384.9</v>
      </c>
      <c r="O1866" s="265">
        <v>270</v>
      </c>
      <c r="P1866" s="265">
        <v>313.2</v>
      </c>
      <c r="Q1866" s="265">
        <v>0</v>
      </c>
      <c r="R1866" s="265">
        <v>2781.6</v>
      </c>
      <c r="S1866" s="265">
        <v>0</v>
      </c>
      <c r="T1866" s="265">
        <v>0</v>
      </c>
      <c r="U1866" s="265">
        <v>0</v>
      </c>
      <c r="V1866" s="265">
        <v>141</v>
      </c>
      <c r="W1866" s="265">
        <v>0</v>
      </c>
      <c r="X1866" s="265">
        <v>187.5</v>
      </c>
      <c r="Y1866" s="265">
        <v>0</v>
      </c>
      <c r="Z1866" s="265">
        <v>0</v>
      </c>
    </row>
    <row r="1867" spans="1:26" ht="19.45" customHeight="1">
      <c r="A1867" s="264" t="s">
        <v>1172</v>
      </c>
      <c r="B1867" s="264" t="s">
        <v>781</v>
      </c>
      <c r="C1867" s="264" t="s">
        <v>1166</v>
      </c>
      <c r="D1867" s="265">
        <v>12595.2</v>
      </c>
      <c r="E1867" s="265">
        <v>0</v>
      </c>
      <c r="F1867" s="265">
        <v>1.8</v>
      </c>
      <c r="G1867" s="265">
        <v>0</v>
      </c>
      <c r="H1867" s="265">
        <v>0</v>
      </c>
      <c r="I1867" s="265">
        <v>0</v>
      </c>
      <c r="J1867" s="265">
        <v>0</v>
      </c>
      <c r="K1867" s="265">
        <v>0</v>
      </c>
      <c r="L1867" s="265">
        <v>0</v>
      </c>
      <c r="M1867" s="265">
        <v>180.3</v>
      </c>
      <c r="N1867" s="265">
        <v>384.9</v>
      </c>
      <c r="O1867" s="265">
        <v>270</v>
      </c>
      <c r="P1867" s="265">
        <v>313.2</v>
      </c>
      <c r="Q1867" s="265">
        <v>0</v>
      </c>
      <c r="R1867" s="265">
        <v>2781.6</v>
      </c>
      <c r="S1867" s="265">
        <v>0</v>
      </c>
      <c r="T1867" s="265">
        <v>0</v>
      </c>
      <c r="U1867" s="265">
        <v>0</v>
      </c>
      <c r="V1867" s="265">
        <v>141</v>
      </c>
      <c r="W1867" s="265">
        <v>0</v>
      </c>
      <c r="X1867" s="265">
        <v>187.5</v>
      </c>
      <c r="Y1867" s="265">
        <v>0</v>
      </c>
      <c r="Z1867" s="265">
        <v>0</v>
      </c>
    </row>
    <row r="1868" spans="1:26" ht="19.45" customHeight="1">
      <c r="A1868" s="264" t="s">
        <v>1172</v>
      </c>
      <c r="B1868" s="264" t="s">
        <v>781</v>
      </c>
      <c r="C1868" s="264" t="s">
        <v>1137</v>
      </c>
      <c r="D1868" s="265">
        <v>12595.2</v>
      </c>
      <c r="E1868" s="265">
        <v>20.25</v>
      </c>
      <c r="F1868" s="265">
        <v>1.8</v>
      </c>
      <c r="G1868" s="265">
        <v>0</v>
      </c>
      <c r="H1868" s="265">
        <v>0</v>
      </c>
      <c r="I1868" s="265">
        <v>0</v>
      </c>
      <c r="J1868" s="265">
        <v>0</v>
      </c>
      <c r="K1868" s="265">
        <v>15</v>
      </c>
      <c r="L1868" s="265">
        <v>0</v>
      </c>
      <c r="M1868" s="265">
        <v>180.3</v>
      </c>
      <c r="N1868" s="265">
        <v>384.9</v>
      </c>
      <c r="O1868" s="265">
        <v>270</v>
      </c>
      <c r="P1868" s="265">
        <v>313.2</v>
      </c>
      <c r="Q1868" s="265">
        <v>0</v>
      </c>
      <c r="R1868" s="265">
        <v>2781.6</v>
      </c>
      <c r="S1868" s="265">
        <v>0</v>
      </c>
      <c r="T1868" s="265">
        <v>0</v>
      </c>
      <c r="U1868" s="265">
        <v>0</v>
      </c>
      <c r="V1868" s="265">
        <v>141</v>
      </c>
      <c r="W1868" s="265">
        <v>0</v>
      </c>
      <c r="X1868" s="265">
        <v>187.5</v>
      </c>
      <c r="Y1868" s="265">
        <v>0</v>
      </c>
      <c r="Z1868" s="265">
        <v>0</v>
      </c>
    </row>
    <row r="1869" spans="1:26" ht="19.45" customHeight="1">
      <c r="A1869" s="264" t="s">
        <v>1172</v>
      </c>
      <c r="B1869" s="264" t="s">
        <v>781</v>
      </c>
      <c r="C1869" s="264" t="s">
        <v>1138</v>
      </c>
      <c r="D1869" s="265">
        <v>12595.2</v>
      </c>
      <c r="E1869" s="265">
        <v>20.25</v>
      </c>
      <c r="F1869" s="265">
        <v>1.8</v>
      </c>
      <c r="G1869" s="265">
        <v>0</v>
      </c>
      <c r="H1869" s="265">
        <v>0</v>
      </c>
      <c r="I1869" s="265">
        <v>0</v>
      </c>
      <c r="J1869" s="265">
        <v>0</v>
      </c>
      <c r="K1869" s="265">
        <v>15</v>
      </c>
      <c r="L1869" s="265">
        <v>0</v>
      </c>
      <c r="M1869" s="265">
        <v>180.3</v>
      </c>
      <c r="N1869" s="265">
        <v>384.9</v>
      </c>
      <c r="O1869" s="265">
        <v>270</v>
      </c>
      <c r="P1869" s="265">
        <v>313.2</v>
      </c>
      <c r="Q1869" s="265">
        <v>0</v>
      </c>
      <c r="R1869" s="265">
        <v>2781.6</v>
      </c>
      <c r="S1869" s="265">
        <v>0</v>
      </c>
      <c r="T1869" s="265">
        <v>0</v>
      </c>
      <c r="U1869" s="265">
        <v>0</v>
      </c>
      <c r="V1869" s="265">
        <v>141</v>
      </c>
      <c r="W1869" s="265">
        <v>0</v>
      </c>
      <c r="X1869" s="265">
        <v>187.5</v>
      </c>
      <c r="Y1869" s="265">
        <v>0</v>
      </c>
      <c r="Z1869" s="265">
        <v>0</v>
      </c>
    </row>
    <row r="1870" spans="1:26" ht="19.45" customHeight="1">
      <c r="A1870" s="264" t="s">
        <v>1172</v>
      </c>
      <c r="B1870" s="264" t="s">
        <v>781</v>
      </c>
      <c r="C1870" s="264" t="s">
        <v>1167</v>
      </c>
      <c r="D1870" s="265">
        <v>12595.2</v>
      </c>
      <c r="E1870" s="265">
        <v>20.25</v>
      </c>
      <c r="F1870" s="265">
        <v>1.8</v>
      </c>
      <c r="G1870" s="265">
        <v>0</v>
      </c>
      <c r="H1870" s="265">
        <v>0</v>
      </c>
      <c r="I1870" s="265">
        <v>0</v>
      </c>
      <c r="J1870" s="265">
        <v>0</v>
      </c>
      <c r="K1870" s="265">
        <v>0</v>
      </c>
      <c r="L1870" s="265">
        <v>0</v>
      </c>
      <c r="M1870" s="265">
        <v>180.3</v>
      </c>
      <c r="N1870" s="265">
        <v>384.9</v>
      </c>
      <c r="O1870" s="265">
        <v>270</v>
      </c>
      <c r="P1870" s="265">
        <v>313.2</v>
      </c>
      <c r="Q1870" s="265">
        <v>0</v>
      </c>
      <c r="R1870" s="265">
        <v>2781.6</v>
      </c>
      <c r="S1870" s="265">
        <v>0</v>
      </c>
      <c r="T1870" s="265">
        <v>0</v>
      </c>
      <c r="U1870" s="265">
        <v>0</v>
      </c>
      <c r="V1870" s="265">
        <v>141</v>
      </c>
      <c r="W1870" s="265">
        <v>0</v>
      </c>
      <c r="X1870" s="265">
        <v>187.5</v>
      </c>
      <c r="Y1870" s="265">
        <v>0</v>
      </c>
      <c r="Z1870" s="265">
        <v>0</v>
      </c>
    </row>
    <row r="1871" spans="1:26" ht="19.45" customHeight="1">
      <c r="A1871" s="264" t="s">
        <v>1172</v>
      </c>
      <c r="B1871" s="264" t="s">
        <v>781</v>
      </c>
      <c r="C1871" s="264" t="s">
        <v>1160</v>
      </c>
      <c r="D1871" s="265">
        <v>12595.2</v>
      </c>
      <c r="E1871" s="265">
        <v>20.25</v>
      </c>
      <c r="F1871" s="265">
        <v>1.8</v>
      </c>
      <c r="G1871" s="265">
        <v>0</v>
      </c>
      <c r="H1871" s="265">
        <v>0</v>
      </c>
      <c r="I1871" s="265">
        <v>0</v>
      </c>
      <c r="J1871" s="265">
        <v>0</v>
      </c>
      <c r="K1871" s="265">
        <v>0</v>
      </c>
      <c r="L1871" s="265">
        <v>0</v>
      </c>
      <c r="M1871" s="265">
        <v>180.3</v>
      </c>
      <c r="N1871" s="265">
        <v>384.9</v>
      </c>
      <c r="O1871" s="265">
        <v>270</v>
      </c>
      <c r="P1871" s="265">
        <v>313.2</v>
      </c>
      <c r="Q1871" s="265">
        <v>0</v>
      </c>
      <c r="R1871" s="265">
        <v>2781.6</v>
      </c>
      <c r="S1871" s="265">
        <v>0</v>
      </c>
      <c r="T1871" s="265">
        <v>0</v>
      </c>
      <c r="U1871" s="265">
        <v>0</v>
      </c>
      <c r="V1871" s="265">
        <v>141</v>
      </c>
      <c r="W1871" s="265">
        <v>0</v>
      </c>
      <c r="X1871" s="265">
        <v>187.5</v>
      </c>
      <c r="Y1871" s="265">
        <v>0</v>
      </c>
      <c r="Z1871" s="265">
        <v>0</v>
      </c>
    </row>
    <row r="1872" spans="1:26" ht="19.45" customHeight="1">
      <c r="A1872" s="264" t="s">
        <v>1172</v>
      </c>
      <c r="B1872" s="264" t="s">
        <v>781</v>
      </c>
      <c r="C1872" s="264" t="s">
        <v>1168</v>
      </c>
      <c r="D1872" s="265">
        <v>12595.2</v>
      </c>
      <c r="E1872" s="265">
        <v>20.25</v>
      </c>
      <c r="F1872" s="265">
        <v>1.8</v>
      </c>
      <c r="G1872" s="265">
        <v>0</v>
      </c>
      <c r="H1872" s="265">
        <v>0</v>
      </c>
      <c r="I1872" s="265">
        <v>0</v>
      </c>
      <c r="J1872" s="265">
        <v>0</v>
      </c>
      <c r="K1872" s="265">
        <v>0</v>
      </c>
      <c r="L1872" s="265">
        <v>0</v>
      </c>
      <c r="M1872" s="265">
        <v>180.3</v>
      </c>
      <c r="N1872" s="265">
        <v>384.9</v>
      </c>
      <c r="O1872" s="265">
        <v>270</v>
      </c>
      <c r="P1872" s="265">
        <v>313.2</v>
      </c>
      <c r="Q1872" s="265">
        <v>0</v>
      </c>
      <c r="R1872" s="265">
        <v>2781.6</v>
      </c>
      <c r="S1872" s="265">
        <v>0</v>
      </c>
      <c r="T1872" s="265">
        <v>0</v>
      </c>
      <c r="U1872" s="265">
        <v>0</v>
      </c>
      <c r="V1872" s="265">
        <v>141</v>
      </c>
      <c r="W1872" s="265">
        <v>0</v>
      </c>
      <c r="X1872" s="265">
        <v>187.5</v>
      </c>
      <c r="Y1872" s="265">
        <v>0</v>
      </c>
      <c r="Z1872" s="265">
        <v>0</v>
      </c>
    </row>
    <row r="1873" spans="1:26" ht="19.45" customHeight="1">
      <c r="A1873" s="264" t="s">
        <v>1172</v>
      </c>
      <c r="B1873" s="264" t="s">
        <v>781</v>
      </c>
      <c r="C1873" s="264" t="s">
        <v>58</v>
      </c>
      <c r="D1873" s="265">
        <v>12595.2</v>
      </c>
      <c r="E1873" s="265">
        <v>25.5</v>
      </c>
      <c r="F1873" s="265">
        <v>1.8</v>
      </c>
      <c r="G1873" s="265">
        <v>0</v>
      </c>
      <c r="H1873" s="265">
        <v>0</v>
      </c>
      <c r="I1873" s="265">
        <v>0</v>
      </c>
      <c r="J1873" s="265">
        <v>0</v>
      </c>
      <c r="K1873" s="265">
        <v>15</v>
      </c>
      <c r="L1873" s="265">
        <v>0</v>
      </c>
      <c r="M1873" s="265">
        <v>180.3</v>
      </c>
      <c r="N1873" s="265">
        <v>384.9</v>
      </c>
      <c r="O1873" s="265">
        <v>270</v>
      </c>
      <c r="P1873" s="265">
        <v>313.2</v>
      </c>
      <c r="Q1873" s="265">
        <v>0</v>
      </c>
      <c r="R1873" s="265">
        <v>2781.6</v>
      </c>
      <c r="S1873" s="265">
        <v>0</v>
      </c>
      <c r="T1873" s="265">
        <v>0</v>
      </c>
      <c r="U1873" s="265">
        <v>0</v>
      </c>
      <c r="V1873" s="265">
        <v>141</v>
      </c>
      <c r="W1873" s="265">
        <v>0</v>
      </c>
      <c r="X1873" s="265">
        <v>187.5</v>
      </c>
      <c r="Y1873" s="265">
        <v>0</v>
      </c>
      <c r="Z1873" s="265">
        <v>0</v>
      </c>
    </row>
    <row r="1874" spans="1:26" ht="19.45" customHeight="1">
      <c r="A1874" s="264" t="s">
        <v>1172</v>
      </c>
      <c r="B1874" s="264" t="s">
        <v>781</v>
      </c>
      <c r="C1874" s="264" t="s">
        <v>71</v>
      </c>
      <c r="D1874" s="265">
        <v>12595.2</v>
      </c>
      <c r="E1874" s="265">
        <v>25.5</v>
      </c>
      <c r="F1874" s="265">
        <v>1.8</v>
      </c>
      <c r="G1874" s="265">
        <v>0</v>
      </c>
      <c r="H1874" s="265">
        <v>0</v>
      </c>
      <c r="I1874" s="265">
        <v>0</v>
      </c>
      <c r="J1874" s="265">
        <v>0</v>
      </c>
      <c r="K1874" s="265">
        <v>15</v>
      </c>
      <c r="L1874" s="265">
        <v>0</v>
      </c>
      <c r="M1874" s="265">
        <v>180.3</v>
      </c>
      <c r="N1874" s="265">
        <v>384.9</v>
      </c>
      <c r="O1874" s="265">
        <v>270</v>
      </c>
      <c r="P1874" s="265">
        <v>313.2</v>
      </c>
      <c r="Q1874" s="265">
        <v>0</v>
      </c>
      <c r="R1874" s="265">
        <v>2781.6</v>
      </c>
      <c r="S1874" s="265">
        <v>0</v>
      </c>
      <c r="T1874" s="265">
        <v>0</v>
      </c>
      <c r="U1874" s="265">
        <v>0</v>
      </c>
      <c r="V1874" s="265">
        <v>141</v>
      </c>
      <c r="W1874" s="265">
        <v>0</v>
      </c>
      <c r="X1874" s="265">
        <v>187.5</v>
      </c>
      <c r="Y1874" s="265">
        <v>0</v>
      </c>
      <c r="Z1874" s="265">
        <v>0</v>
      </c>
    </row>
    <row r="1875" spans="1:26" ht="19.45" customHeight="1">
      <c r="A1875" s="264" t="s">
        <v>1172</v>
      </c>
      <c r="B1875" s="264" t="s">
        <v>781</v>
      </c>
      <c r="C1875" s="264" t="s">
        <v>1161</v>
      </c>
      <c r="D1875" s="265">
        <v>12595.2</v>
      </c>
      <c r="E1875" s="265">
        <v>25.5</v>
      </c>
      <c r="F1875" s="265">
        <v>1.8</v>
      </c>
      <c r="G1875" s="265">
        <v>0</v>
      </c>
      <c r="H1875" s="265">
        <v>0</v>
      </c>
      <c r="I1875" s="265">
        <v>0</v>
      </c>
      <c r="J1875" s="265">
        <v>0</v>
      </c>
      <c r="K1875" s="265">
        <v>0</v>
      </c>
      <c r="L1875" s="265">
        <v>0</v>
      </c>
      <c r="M1875" s="265">
        <v>180.3</v>
      </c>
      <c r="N1875" s="265">
        <v>384.9</v>
      </c>
      <c r="O1875" s="265">
        <v>270</v>
      </c>
      <c r="P1875" s="265">
        <v>313.2</v>
      </c>
      <c r="Q1875" s="265">
        <v>0</v>
      </c>
      <c r="R1875" s="265">
        <v>2781.6</v>
      </c>
      <c r="S1875" s="265">
        <v>0</v>
      </c>
      <c r="T1875" s="265">
        <v>0</v>
      </c>
      <c r="U1875" s="265">
        <v>0</v>
      </c>
      <c r="V1875" s="265">
        <v>141</v>
      </c>
      <c r="W1875" s="265">
        <v>0</v>
      </c>
      <c r="X1875" s="265">
        <v>187.5</v>
      </c>
      <c r="Y1875" s="265">
        <v>0</v>
      </c>
      <c r="Z1875" s="265">
        <v>0</v>
      </c>
    </row>
    <row r="1876" spans="1:26" ht="19.45" customHeight="1">
      <c r="A1876" s="264" t="s">
        <v>1172</v>
      </c>
      <c r="B1876" s="264" t="s">
        <v>781</v>
      </c>
      <c r="C1876" s="264" t="s">
        <v>1142</v>
      </c>
      <c r="D1876" s="265">
        <v>12595.2</v>
      </c>
      <c r="E1876" s="265">
        <v>25.5</v>
      </c>
      <c r="F1876" s="265">
        <v>1.8</v>
      </c>
      <c r="G1876" s="265">
        <v>0</v>
      </c>
      <c r="H1876" s="265">
        <v>0</v>
      </c>
      <c r="I1876" s="265">
        <v>0</v>
      </c>
      <c r="J1876" s="265">
        <v>0</v>
      </c>
      <c r="K1876" s="265">
        <v>0</v>
      </c>
      <c r="L1876" s="265">
        <v>0</v>
      </c>
      <c r="M1876" s="265">
        <v>180.3</v>
      </c>
      <c r="N1876" s="265">
        <v>384.9</v>
      </c>
      <c r="O1876" s="265">
        <v>270</v>
      </c>
      <c r="P1876" s="265">
        <v>313.2</v>
      </c>
      <c r="Q1876" s="265">
        <v>0</v>
      </c>
      <c r="R1876" s="265">
        <v>2781.6</v>
      </c>
      <c r="S1876" s="265">
        <v>0</v>
      </c>
      <c r="T1876" s="265">
        <v>0</v>
      </c>
      <c r="U1876" s="265">
        <v>0</v>
      </c>
      <c r="V1876" s="265">
        <v>141</v>
      </c>
      <c r="W1876" s="265">
        <v>0</v>
      </c>
      <c r="X1876" s="265">
        <v>187.5</v>
      </c>
      <c r="Y1876" s="265">
        <v>0</v>
      </c>
      <c r="Z1876" s="265">
        <v>0</v>
      </c>
    </row>
    <row r="1877" spans="1:26" ht="19.45" customHeight="1">
      <c r="A1877" s="264" t="s">
        <v>1172</v>
      </c>
      <c r="B1877" s="264" t="s">
        <v>781</v>
      </c>
      <c r="C1877" s="264" t="s">
        <v>1143</v>
      </c>
      <c r="D1877" s="265">
        <v>12595.2</v>
      </c>
      <c r="E1877" s="265">
        <v>25.5</v>
      </c>
      <c r="F1877" s="265">
        <v>1.8</v>
      </c>
      <c r="G1877" s="265">
        <v>0</v>
      </c>
      <c r="H1877" s="265">
        <v>0</v>
      </c>
      <c r="I1877" s="265">
        <v>0</v>
      </c>
      <c r="J1877" s="265">
        <v>0</v>
      </c>
      <c r="K1877" s="265">
        <v>0</v>
      </c>
      <c r="L1877" s="265">
        <v>0</v>
      </c>
      <c r="M1877" s="265">
        <v>180.3</v>
      </c>
      <c r="N1877" s="265">
        <v>384.9</v>
      </c>
      <c r="O1877" s="265">
        <v>270</v>
      </c>
      <c r="P1877" s="265">
        <v>313.2</v>
      </c>
      <c r="Q1877" s="265">
        <v>0</v>
      </c>
      <c r="R1877" s="265">
        <v>2781.6</v>
      </c>
      <c r="S1877" s="265">
        <v>0</v>
      </c>
      <c r="T1877" s="265">
        <v>0</v>
      </c>
      <c r="U1877" s="265">
        <v>0</v>
      </c>
      <c r="V1877" s="265">
        <v>141</v>
      </c>
      <c r="W1877" s="265">
        <v>0</v>
      </c>
      <c r="X1877" s="265">
        <v>187.5</v>
      </c>
      <c r="Y1877" s="265">
        <v>0</v>
      </c>
      <c r="Z1877" s="265">
        <v>0</v>
      </c>
    </row>
    <row r="1878" spans="1:26" ht="19.45" customHeight="1">
      <c r="A1878" s="264" t="s">
        <v>1172</v>
      </c>
      <c r="B1878" s="264" t="s">
        <v>781</v>
      </c>
      <c r="C1878" s="264" t="s">
        <v>1122</v>
      </c>
      <c r="D1878" s="265">
        <v>12595.2</v>
      </c>
      <c r="E1878" s="265">
        <v>37.5</v>
      </c>
      <c r="F1878" s="265">
        <v>1.8</v>
      </c>
      <c r="G1878" s="265">
        <v>0</v>
      </c>
      <c r="H1878" s="265">
        <v>0</v>
      </c>
      <c r="I1878" s="265">
        <v>0</v>
      </c>
      <c r="J1878" s="265">
        <v>0</v>
      </c>
      <c r="K1878" s="265">
        <v>15</v>
      </c>
      <c r="L1878" s="265">
        <v>0</v>
      </c>
      <c r="M1878" s="265">
        <v>180.3</v>
      </c>
      <c r="N1878" s="265">
        <v>384.9</v>
      </c>
      <c r="O1878" s="265">
        <v>270</v>
      </c>
      <c r="P1878" s="265">
        <v>313.2</v>
      </c>
      <c r="Q1878" s="265">
        <v>0</v>
      </c>
      <c r="R1878" s="265">
        <v>2781.6</v>
      </c>
      <c r="S1878" s="265">
        <v>0</v>
      </c>
      <c r="T1878" s="265">
        <v>0</v>
      </c>
      <c r="U1878" s="265">
        <v>0</v>
      </c>
      <c r="V1878" s="265">
        <v>141</v>
      </c>
      <c r="W1878" s="265">
        <v>0</v>
      </c>
      <c r="X1878" s="265">
        <v>187.5</v>
      </c>
      <c r="Y1878" s="265">
        <v>0</v>
      </c>
      <c r="Z1878" s="265">
        <v>0</v>
      </c>
    </row>
    <row r="1879" spans="1:26" ht="19.45" customHeight="1">
      <c r="A1879" s="264" t="s">
        <v>1172</v>
      </c>
      <c r="B1879" s="264" t="s">
        <v>781</v>
      </c>
      <c r="C1879" s="264" t="s">
        <v>1147</v>
      </c>
      <c r="D1879" s="265">
        <v>12595.2</v>
      </c>
      <c r="E1879" s="265">
        <v>37.5</v>
      </c>
      <c r="F1879" s="265">
        <v>1.8</v>
      </c>
      <c r="G1879" s="265">
        <v>0</v>
      </c>
      <c r="H1879" s="265">
        <v>0</v>
      </c>
      <c r="I1879" s="265">
        <v>0</v>
      </c>
      <c r="J1879" s="265">
        <v>0</v>
      </c>
      <c r="K1879" s="265">
        <v>15</v>
      </c>
      <c r="L1879" s="265">
        <v>0</v>
      </c>
      <c r="M1879" s="265">
        <v>180.3</v>
      </c>
      <c r="N1879" s="265">
        <v>384.9</v>
      </c>
      <c r="O1879" s="265">
        <v>270</v>
      </c>
      <c r="P1879" s="265">
        <v>313.2</v>
      </c>
      <c r="Q1879" s="265">
        <v>0</v>
      </c>
      <c r="R1879" s="265">
        <v>2781.6</v>
      </c>
      <c r="S1879" s="265">
        <v>0</v>
      </c>
      <c r="T1879" s="265">
        <v>0</v>
      </c>
      <c r="U1879" s="265">
        <v>0</v>
      </c>
      <c r="V1879" s="265">
        <v>141</v>
      </c>
      <c r="W1879" s="265">
        <v>0</v>
      </c>
      <c r="X1879" s="265">
        <v>187.5</v>
      </c>
      <c r="Y1879" s="265">
        <v>0</v>
      </c>
      <c r="Z1879" s="265">
        <v>0</v>
      </c>
    </row>
    <row r="1880" spans="1:26" ht="19.45" customHeight="1">
      <c r="A1880" s="264" t="s">
        <v>1172</v>
      </c>
      <c r="B1880" s="264" t="s">
        <v>781</v>
      </c>
      <c r="C1880" s="264" t="s">
        <v>1162</v>
      </c>
      <c r="D1880" s="265">
        <v>12595.2</v>
      </c>
      <c r="E1880" s="265">
        <v>37.5</v>
      </c>
      <c r="F1880" s="265">
        <v>1.8</v>
      </c>
      <c r="G1880" s="265">
        <v>0</v>
      </c>
      <c r="H1880" s="265">
        <v>0</v>
      </c>
      <c r="I1880" s="265">
        <v>0</v>
      </c>
      <c r="J1880" s="265">
        <v>0</v>
      </c>
      <c r="K1880" s="265">
        <v>0</v>
      </c>
      <c r="L1880" s="265">
        <v>0</v>
      </c>
      <c r="M1880" s="265">
        <v>180.3</v>
      </c>
      <c r="N1880" s="265">
        <v>384.9</v>
      </c>
      <c r="O1880" s="265">
        <v>270</v>
      </c>
      <c r="P1880" s="265">
        <v>313.2</v>
      </c>
      <c r="Q1880" s="265">
        <v>0</v>
      </c>
      <c r="R1880" s="265">
        <v>2781.6</v>
      </c>
      <c r="S1880" s="265">
        <v>0</v>
      </c>
      <c r="T1880" s="265">
        <v>0</v>
      </c>
      <c r="U1880" s="265">
        <v>0</v>
      </c>
      <c r="V1880" s="265">
        <v>141</v>
      </c>
      <c r="W1880" s="265">
        <v>0</v>
      </c>
      <c r="X1880" s="265">
        <v>187.5</v>
      </c>
      <c r="Y1880" s="265">
        <v>0</v>
      </c>
      <c r="Z1880" s="265">
        <v>0</v>
      </c>
    </row>
    <row r="1881" spans="1:26" ht="19.45" customHeight="1">
      <c r="A1881" s="264" t="s">
        <v>1172</v>
      </c>
      <c r="B1881" s="264" t="s">
        <v>781</v>
      </c>
      <c r="C1881" s="264" t="s">
        <v>1170</v>
      </c>
      <c r="D1881" s="265">
        <v>12595.2</v>
      </c>
      <c r="E1881" s="265">
        <v>37.5</v>
      </c>
      <c r="F1881" s="265">
        <v>1.8</v>
      </c>
      <c r="G1881" s="265">
        <v>0</v>
      </c>
      <c r="H1881" s="265">
        <v>0</v>
      </c>
      <c r="I1881" s="265">
        <v>0</v>
      </c>
      <c r="J1881" s="265">
        <v>0</v>
      </c>
      <c r="K1881" s="265">
        <v>0</v>
      </c>
      <c r="L1881" s="265">
        <v>0</v>
      </c>
      <c r="M1881" s="265">
        <v>180.3</v>
      </c>
      <c r="N1881" s="265">
        <v>384.9</v>
      </c>
      <c r="O1881" s="265">
        <v>270</v>
      </c>
      <c r="P1881" s="265">
        <v>313.2</v>
      </c>
      <c r="Q1881" s="265">
        <v>0</v>
      </c>
      <c r="R1881" s="265">
        <v>2781.6</v>
      </c>
      <c r="S1881" s="265">
        <v>0</v>
      </c>
      <c r="T1881" s="265">
        <v>0</v>
      </c>
      <c r="U1881" s="265">
        <v>0</v>
      </c>
      <c r="V1881" s="265">
        <v>141</v>
      </c>
      <c r="W1881" s="265">
        <v>0</v>
      </c>
      <c r="X1881" s="265">
        <v>187.5</v>
      </c>
      <c r="Y1881" s="265">
        <v>0</v>
      </c>
      <c r="Z1881" s="265">
        <v>0</v>
      </c>
    </row>
    <row r="1882" spans="1:26" ht="19.45" customHeight="1">
      <c r="A1882" s="264" t="s">
        <v>1172</v>
      </c>
      <c r="B1882" s="264" t="s">
        <v>781</v>
      </c>
      <c r="C1882" s="264" t="s">
        <v>1123</v>
      </c>
      <c r="D1882" s="265">
        <v>12595.2</v>
      </c>
      <c r="E1882" s="265">
        <v>37.5</v>
      </c>
      <c r="F1882" s="265">
        <v>1.8</v>
      </c>
      <c r="G1882" s="265">
        <v>0</v>
      </c>
      <c r="H1882" s="265">
        <v>0</v>
      </c>
      <c r="I1882" s="265">
        <v>0</v>
      </c>
      <c r="J1882" s="265">
        <v>0</v>
      </c>
      <c r="K1882" s="265">
        <v>0</v>
      </c>
      <c r="L1882" s="265">
        <v>0</v>
      </c>
      <c r="M1882" s="265">
        <v>180.3</v>
      </c>
      <c r="N1882" s="265">
        <v>384.9</v>
      </c>
      <c r="O1882" s="265">
        <v>270</v>
      </c>
      <c r="P1882" s="265">
        <v>313.2</v>
      </c>
      <c r="Q1882" s="265">
        <v>0</v>
      </c>
      <c r="R1882" s="265">
        <v>2781.6</v>
      </c>
      <c r="S1882" s="265">
        <v>0</v>
      </c>
      <c r="T1882" s="265">
        <v>0</v>
      </c>
      <c r="U1882" s="265">
        <v>0</v>
      </c>
      <c r="V1882" s="265">
        <v>141</v>
      </c>
      <c r="W1882" s="265">
        <v>0</v>
      </c>
      <c r="X1882" s="265">
        <v>187.5</v>
      </c>
      <c r="Y1882" s="265">
        <v>0</v>
      </c>
      <c r="Z1882" s="265">
        <v>0</v>
      </c>
    </row>
    <row r="1883" spans="1:26" ht="19.45" customHeight="1">
      <c r="A1883" s="264" t="s">
        <v>1172</v>
      </c>
      <c r="B1883" s="264" t="s">
        <v>781</v>
      </c>
      <c r="C1883" s="264" t="s">
        <v>1124</v>
      </c>
      <c r="D1883" s="265">
        <v>12595.2</v>
      </c>
      <c r="E1883" s="265">
        <v>50.25</v>
      </c>
      <c r="F1883" s="265">
        <v>1.8</v>
      </c>
      <c r="G1883" s="265">
        <v>0</v>
      </c>
      <c r="H1883" s="265">
        <v>0</v>
      </c>
      <c r="I1883" s="265">
        <v>0</v>
      </c>
      <c r="J1883" s="265">
        <v>0</v>
      </c>
      <c r="K1883" s="265">
        <v>15</v>
      </c>
      <c r="L1883" s="265">
        <v>0</v>
      </c>
      <c r="M1883" s="265">
        <v>180.3</v>
      </c>
      <c r="N1883" s="265">
        <v>384.9</v>
      </c>
      <c r="O1883" s="265">
        <v>270</v>
      </c>
      <c r="P1883" s="265">
        <v>313.2</v>
      </c>
      <c r="Q1883" s="265">
        <v>0</v>
      </c>
      <c r="R1883" s="265">
        <v>2781.6</v>
      </c>
      <c r="S1883" s="265">
        <v>0</v>
      </c>
      <c r="T1883" s="265">
        <v>0</v>
      </c>
      <c r="U1883" s="265">
        <v>0</v>
      </c>
      <c r="V1883" s="265">
        <v>141</v>
      </c>
      <c r="W1883" s="265">
        <v>0</v>
      </c>
      <c r="X1883" s="265">
        <v>187.5</v>
      </c>
      <c r="Y1883" s="265">
        <v>0</v>
      </c>
      <c r="Z1883" s="265">
        <v>0</v>
      </c>
    </row>
    <row r="1884" spans="1:26" ht="19.45" customHeight="1">
      <c r="A1884" s="264" t="s">
        <v>1172</v>
      </c>
      <c r="B1884" s="264" t="s">
        <v>781</v>
      </c>
      <c r="C1884" s="264" t="s">
        <v>1125</v>
      </c>
      <c r="D1884" s="265">
        <v>12595.2</v>
      </c>
      <c r="E1884" s="265">
        <v>50.25</v>
      </c>
      <c r="F1884" s="265">
        <v>1.8</v>
      </c>
      <c r="G1884" s="265">
        <v>0</v>
      </c>
      <c r="H1884" s="265">
        <v>0</v>
      </c>
      <c r="I1884" s="265">
        <v>0</v>
      </c>
      <c r="J1884" s="265">
        <v>0</v>
      </c>
      <c r="K1884" s="265">
        <v>0</v>
      </c>
      <c r="L1884" s="265">
        <v>0</v>
      </c>
      <c r="M1884" s="265">
        <v>180.3</v>
      </c>
      <c r="N1884" s="265">
        <v>384.9</v>
      </c>
      <c r="O1884" s="265">
        <v>270</v>
      </c>
      <c r="P1884" s="265">
        <v>313.2</v>
      </c>
      <c r="Q1884" s="265">
        <v>0</v>
      </c>
      <c r="R1884" s="265">
        <v>2781.6</v>
      </c>
      <c r="S1884" s="265">
        <v>0</v>
      </c>
      <c r="T1884" s="265">
        <v>0</v>
      </c>
      <c r="U1884" s="265">
        <v>0</v>
      </c>
      <c r="V1884" s="265">
        <v>141</v>
      </c>
      <c r="W1884" s="265">
        <v>0</v>
      </c>
      <c r="X1884" s="265">
        <v>187.5</v>
      </c>
      <c r="Y1884" s="265">
        <v>0</v>
      </c>
      <c r="Z1884" s="265">
        <v>0</v>
      </c>
    </row>
    <row r="1885" spans="1:26" ht="19.45" customHeight="1">
      <c r="A1885" s="264" t="s">
        <v>1172</v>
      </c>
      <c r="B1885" s="264" t="s">
        <v>781</v>
      </c>
      <c r="C1885" s="264" t="s">
        <v>1171</v>
      </c>
      <c r="D1885" s="265">
        <v>12595.2</v>
      </c>
      <c r="E1885" s="265">
        <v>50.25</v>
      </c>
      <c r="F1885" s="265">
        <v>1.8</v>
      </c>
      <c r="G1885" s="265">
        <v>0</v>
      </c>
      <c r="H1885" s="265">
        <v>0</v>
      </c>
      <c r="I1885" s="265">
        <v>0</v>
      </c>
      <c r="J1885" s="265">
        <v>0</v>
      </c>
      <c r="K1885" s="265">
        <v>0</v>
      </c>
      <c r="L1885" s="265">
        <v>0</v>
      </c>
      <c r="M1885" s="265">
        <v>180.3</v>
      </c>
      <c r="N1885" s="265">
        <v>384.9</v>
      </c>
      <c r="O1885" s="265">
        <v>270</v>
      </c>
      <c r="P1885" s="265">
        <v>313.2</v>
      </c>
      <c r="Q1885" s="265">
        <v>0</v>
      </c>
      <c r="R1885" s="265">
        <v>2781.6</v>
      </c>
      <c r="S1885" s="265">
        <v>0</v>
      </c>
      <c r="T1885" s="265">
        <v>0</v>
      </c>
      <c r="U1885" s="265">
        <v>0</v>
      </c>
      <c r="V1885" s="265">
        <v>141</v>
      </c>
      <c r="W1885" s="265">
        <v>0</v>
      </c>
      <c r="X1885" s="265">
        <v>187.5</v>
      </c>
      <c r="Y1885" s="265">
        <v>0</v>
      </c>
      <c r="Z1885" s="265">
        <v>0</v>
      </c>
    </row>
    <row r="1886" spans="1:26" ht="19.45" customHeight="1">
      <c r="A1886" s="264" t="s">
        <v>1172</v>
      </c>
      <c r="B1886" s="264" t="s">
        <v>781</v>
      </c>
      <c r="C1886" s="264" t="s">
        <v>1126</v>
      </c>
      <c r="D1886" s="265">
        <v>12595.2</v>
      </c>
      <c r="E1886" s="265">
        <v>50.25</v>
      </c>
      <c r="F1886" s="265">
        <v>1.8</v>
      </c>
      <c r="G1886" s="265">
        <v>0</v>
      </c>
      <c r="H1886" s="265">
        <v>0</v>
      </c>
      <c r="I1886" s="265">
        <v>0</v>
      </c>
      <c r="J1886" s="265">
        <v>0</v>
      </c>
      <c r="K1886" s="265">
        <v>0</v>
      </c>
      <c r="L1886" s="265">
        <v>0</v>
      </c>
      <c r="M1886" s="265">
        <v>180.3</v>
      </c>
      <c r="N1886" s="265">
        <v>384.9</v>
      </c>
      <c r="O1886" s="265">
        <v>270</v>
      </c>
      <c r="P1886" s="265">
        <v>313.2</v>
      </c>
      <c r="Q1886" s="265">
        <v>0</v>
      </c>
      <c r="R1886" s="265">
        <v>2781.6</v>
      </c>
      <c r="S1886" s="265">
        <v>0</v>
      </c>
      <c r="T1886" s="265">
        <v>0</v>
      </c>
      <c r="U1886" s="265">
        <v>0</v>
      </c>
      <c r="V1886" s="265">
        <v>141</v>
      </c>
      <c r="W1886" s="265">
        <v>0</v>
      </c>
      <c r="X1886" s="265">
        <v>187.5</v>
      </c>
      <c r="Y1886" s="265">
        <v>0</v>
      </c>
      <c r="Z1886" s="265">
        <v>0</v>
      </c>
    </row>
    <row r="1887" spans="1:26" ht="19.45" customHeight="1">
      <c r="A1887" s="264" t="s">
        <v>1172</v>
      </c>
      <c r="B1887" s="264" t="s">
        <v>781</v>
      </c>
      <c r="C1887" s="264" t="s">
        <v>1164</v>
      </c>
      <c r="D1887" s="265">
        <v>12595.2</v>
      </c>
      <c r="E1887" s="265">
        <v>63.75</v>
      </c>
      <c r="F1887" s="265">
        <v>1.8</v>
      </c>
      <c r="G1887" s="265">
        <v>0</v>
      </c>
      <c r="H1887" s="265">
        <v>0</v>
      </c>
      <c r="I1887" s="265">
        <v>0</v>
      </c>
      <c r="J1887" s="265">
        <v>0</v>
      </c>
      <c r="K1887" s="265">
        <v>0</v>
      </c>
      <c r="L1887" s="265">
        <v>0</v>
      </c>
      <c r="M1887" s="265">
        <v>180.3</v>
      </c>
      <c r="N1887" s="265">
        <v>384.9</v>
      </c>
      <c r="O1887" s="265">
        <v>270</v>
      </c>
      <c r="P1887" s="265">
        <v>313.2</v>
      </c>
      <c r="Q1887" s="265">
        <v>0</v>
      </c>
      <c r="R1887" s="265">
        <v>2781.6</v>
      </c>
      <c r="S1887" s="265">
        <v>0</v>
      </c>
      <c r="T1887" s="265">
        <v>0</v>
      </c>
      <c r="U1887" s="265">
        <v>0</v>
      </c>
      <c r="V1887" s="265">
        <v>141</v>
      </c>
      <c r="W1887" s="265">
        <v>0</v>
      </c>
      <c r="X1887" s="265">
        <v>187.5</v>
      </c>
      <c r="Y1887" s="265">
        <v>0</v>
      </c>
      <c r="Z1887" s="265">
        <v>0</v>
      </c>
    </row>
    <row r="1888" spans="1:26" ht="19.45" customHeight="1">
      <c r="A1888" s="264" t="s">
        <v>1172</v>
      </c>
      <c r="B1888" s="264" t="s">
        <v>996</v>
      </c>
      <c r="C1888" s="264" t="s">
        <v>1134</v>
      </c>
      <c r="D1888" s="265">
        <v>12914.92</v>
      </c>
      <c r="E1888" s="265">
        <v>0</v>
      </c>
      <c r="F1888" s="265">
        <v>1.95</v>
      </c>
      <c r="G1888" s="265">
        <v>0</v>
      </c>
      <c r="H1888" s="265">
        <v>0</v>
      </c>
      <c r="I1888" s="265">
        <v>0</v>
      </c>
      <c r="J1888" s="265">
        <v>0</v>
      </c>
      <c r="K1888" s="265">
        <v>15.5</v>
      </c>
      <c r="L1888" s="265">
        <v>0</v>
      </c>
      <c r="M1888" s="265">
        <v>186.31</v>
      </c>
      <c r="N1888" s="265">
        <v>397.73</v>
      </c>
      <c r="O1888" s="265">
        <v>279</v>
      </c>
      <c r="P1888" s="265">
        <v>323.56</v>
      </c>
      <c r="Q1888" s="265">
        <v>0</v>
      </c>
      <c r="R1888" s="265">
        <v>2874.32</v>
      </c>
      <c r="S1888" s="265">
        <v>0</v>
      </c>
      <c r="T1888" s="265">
        <v>0</v>
      </c>
      <c r="U1888" s="265">
        <v>0</v>
      </c>
      <c r="V1888" s="265">
        <v>145.69999999999999</v>
      </c>
      <c r="W1888" s="265">
        <v>1.62</v>
      </c>
      <c r="X1888" s="265">
        <v>193.75</v>
      </c>
      <c r="Y1888" s="265">
        <v>0</v>
      </c>
      <c r="Z1888" s="265">
        <v>0</v>
      </c>
    </row>
    <row r="1889" spans="1:26" ht="19.45" customHeight="1">
      <c r="A1889" s="264" t="s">
        <v>1172</v>
      </c>
      <c r="B1889" s="264" t="s">
        <v>996</v>
      </c>
      <c r="C1889" s="264" t="s">
        <v>671</v>
      </c>
      <c r="D1889" s="265">
        <v>12914.92</v>
      </c>
      <c r="E1889" s="265">
        <v>0</v>
      </c>
      <c r="F1889" s="265">
        <v>1.95</v>
      </c>
      <c r="G1889" s="265">
        <v>0</v>
      </c>
      <c r="H1889" s="265">
        <v>0</v>
      </c>
      <c r="I1889" s="265">
        <v>0</v>
      </c>
      <c r="J1889" s="265">
        <v>0</v>
      </c>
      <c r="K1889" s="265">
        <v>0</v>
      </c>
      <c r="L1889" s="265">
        <v>0</v>
      </c>
      <c r="M1889" s="265">
        <v>186.31</v>
      </c>
      <c r="N1889" s="265">
        <v>397.73</v>
      </c>
      <c r="O1889" s="265">
        <v>279</v>
      </c>
      <c r="P1889" s="265">
        <v>323.56</v>
      </c>
      <c r="Q1889" s="265">
        <v>0</v>
      </c>
      <c r="R1889" s="265">
        <v>2874.32</v>
      </c>
      <c r="S1889" s="265">
        <v>0</v>
      </c>
      <c r="T1889" s="265">
        <v>0</v>
      </c>
      <c r="U1889" s="265">
        <v>0</v>
      </c>
      <c r="V1889" s="265">
        <v>145.69999999999999</v>
      </c>
      <c r="W1889" s="265">
        <v>1.62</v>
      </c>
      <c r="X1889" s="265">
        <v>193.75</v>
      </c>
      <c r="Y1889" s="265">
        <v>0</v>
      </c>
      <c r="Z1889" s="265">
        <v>0</v>
      </c>
    </row>
    <row r="1890" spans="1:26" ht="19.45" customHeight="1">
      <c r="A1890" s="264" t="s">
        <v>1172</v>
      </c>
      <c r="B1890" s="264" t="s">
        <v>996</v>
      </c>
      <c r="C1890" s="264" t="s">
        <v>1166</v>
      </c>
      <c r="D1890" s="265">
        <v>12914.92</v>
      </c>
      <c r="E1890" s="265">
        <v>0</v>
      </c>
      <c r="F1890" s="265">
        <v>1.95</v>
      </c>
      <c r="G1890" s="265">
        <v>0</v>
      </c>
      <c r="H1890" s="265">
        <v>0</v>
      </c>
      <c r="I1890" s="265">
        <v>0</v>
      </c>
      <c r="J1890" s="265">
        <v>0</v>
      </c>
      <c r="K1890" s="265">
        <v>35.65</v>
      </c>
      <c r="L1890" s="265">
        <v>0</v>
      </c>
      <c r="M1890" s="265">
        <v>186.31</v>
      </c>
      <c r="N1890" s="265">
        <v>397.73</v>
      </c>
      <c r="O1890" s="265">
        <v>279</v>
      </c>
      <c r="P1890" s="265">
        <v>323.56</v>
      </c>
      <c r="Q1890" s="265">
        <v>0</v>
      </c>
      <c r="R1890" s="265">
        <v>2874.32</v>
      </c>
      <c r="S1890" s="265">
        <v>0</v>
      </c>
      <c r="T1890" s="265">
        <v>0</v>
      </c>
      <c r="U1890" s="265">
        <v>0</v>
      </c>
      <c r="V1890" s="265">
        <v>145.69999999999999</v>
      </c>
      <c r="W1890" s="265">
        <v>1.62</v>
      </c>
      <c r="X1890" s="265">
        <v>193.75</v>
      </c>
      <c r="Y1890" s="265">
        <v>0</v>
      </c>
      <c r="Z1890" s="265">
        <v>0</v>
      </c>
    </row>
    <row r="1891" spans="1:26" ht="19.45" customHeight="1">
      <c r="A1891" s="264" t="s">
        <v>1172</v>
      </c>
      <c r="B1891" s="264" t="s">
        <v>996</v>
      </c>
      <c r="C1891" s="264" t="s">
        <v>1135</v>
      </c>
      <c r="D1891" s="265">
        <v>12914.92</v>
      </c>
      <c r="E1891" s="265">
        <v>0</v>
      </c>
      <c r="F1891" s="265">
        <v>1.95</v>
      </c>
      <c r="G1891" s="265">
        <v>0</v>
      </c>
      <c r="H1891" s="265">
        <v>0</v>
      </c>
      <c r="I1891" s="265">
        <v>0</v>
      </c>
      <c r="J1891" s="265">
        <v>0</v>
      </c>
      <c r="K1891" s="265">
        <v>15.5</v>
      </c>
      <c r="L1891" s="265">
        <v>0</v>
      </c>
      <c r="M1891" s="265">
        <v>186.31</v>
      </c>
      <c r="N1891" s="265">
        <v>397.73</v>
      </c>
      <c r="O1891" s="265">
        <v>279</v>
      </c>
      <c r="P1891" s="265">
        <v>323.56</v>
      </c>
      <c r="Q1891" s="265">
        <v>0</v>
      </c>
      <c r="R1891" s="265">
        <v>2874.32</v>
      </c>
      <c r="S1891" s="265">
        <v>0</v>
      </c>
      <c r="T1891" s="265">
        <v>0</v>
      </c>
      <c r="U1891" s="265">
        <v>0</v>
      </c>
      <c r="V1891" s="265">
        <v>145.69999999999999</v>
      </c>
      <c r="W1891" s="265">
        <v>1.62</v>
      </c>
      <c r="X1891" s="265">
        <v>193.75</v>
      </c>
      <c r="Y1891" s="265">
        <v>0</v>
      </c>
      <c r="Z1891" s="265">
        <v>0</v>
      </c>
    </row>
    <row r="1892" spans="1:26" ht="19.45" customHeight="1">
      <c r="A1892" s="264" t="s">
        <v>1172</v>
      </c>
      <c r="B1892" s="264" t="s">
        <v>996</v>
      </c>
      <c r="C1892" s="264" t="s">
        <v>1137</v>
      </c>
      <c r="D1892" s="265">
        <v>12914.92</v>
      </c>
      <c r="E1892" s="265">
        <v>20.92</v>
      </c>
      <c r="F1892" s="265">
        <v>1.95</v>
      </c>
      <c r="G1892" s="265">
        <v>0</v>
      </c>
      <c r="H1892" s="265">
        <v>0</v>
      </c>
      <c r="I1892" s="265">
        <v>0</v>
      </c>
      <c r="J1892" s="265">
        <v>0</v>
      </c>
      <c r="K1892" s="265">
        <v>15.5</v>
      </c>
      <c r="L1892" s="265">
        <v>0</v>
      </c>
      <c r="M1892" s="265">
        <v>186.31</v>
      </c>
      <c r="N1892" s="265">
        <v>397.73</v>
      </c>
      <c r="O1892" s="265">
        <v>279</v>
      </c>
      <c r="P1892" s="265">
        <v>323.56</v>
      </c>
      <c r="Q1892" s="265">
        <v>0</v>
      </c>
      <c r="R1892" s="265">
        <v>2874.32</v>
      </c>
      <c r="S1892" s="265">
        <v>0</v>
      </c>
      <c r="T1892" s="265">
        <v>0</v>
      </c>
      <c r="U1892" s="265">
        <v>0</v>
      </c>
      <c r="V1892" s="265">
        <v>145.69999999999999</v>
      </c>
      <c r="W1892" s="265">
        <v>1.62</v>
      </c>
      <c r="X1892" s="265">
        <v>193.75</v>
      </c>
      <c r="Y1892" s="265">
        <v>0</v>
      </c>
      <c r="Z1892" s="265">
        <v>0</v>
      </c>
    </row>
    <row r="1893" spans="1:26" ht="19.45" customHeight="1">
      <c r="A1893" s="264" t="s">
        <v>1172</v>
      </c>
      <c r="B1893" s="264" t="s">
        <v>996</v>
      </c>
      <c r="C1893" s="264" t="s">
        <v>1138</v>
      </c>
      <c r="D1893" s="265">
        <v>12914.92</v>
      </c>
      <c r="E1893" s="265">
        <v>20.92</v>
      </c>
      <c r="F1893" s="265">
        <v>1.95</v>
      </c>
      <c r="G1893" s="265">
        <v>0</v>
      </c>
      <c r="H1893" s="265">
        <v>0</v>
      </c>
      <c r="I1893" s="265">
        <v>0</v>
      </c>
      <c r="J1893" s="265">
        <v>0</v>
      </c>
      <c r="K1893" s="265">
        <v>15.5</v>
      </c>
      <c r="L1893" s="265">
        <v>0</v>
      </c>
      <c r="M1893" s="265">
        <v>186.31</v>
      </c>
      <c r="N1893" s="265">
        <v>397.73</v>
      </c>
      <c r="O1893" s="265">
        <v>279</v>
      </c>
      <c r="P1893" s="265">
        <v>323.56</v>
      </c>
      <c r="Q1893" s="265">
        <v>0</v>
      </c>
      <c r="R1893" s="265">
        <v>2874.32</v>
      </c>
      <c r="S1893" s="265">
        <v>0</v>
      </c>
      <c r="T1893" s="265">
        <v>0</v>
      </c>
      <c r="U1893" s="265">
        <v>0</v>
      </c>
      <c r="V1893" s="265">
        <v>145.69999999999999</v>
      </c>
      <c r="W1893" s="265">
        <v>1.62</v>
      </c>
      <c r="X1893" s="265">
        <v>193.75</v>
      </c>
      <c r="Y1893" s="265">
        <v>0</v>
      </c>
      <c r="Z1893" s="265">
        <v>0</v>
      </c>
    </row>
    <row r="1894" spans="1:26" ht="19.45" customHeight="1">
      <c r="A1894" s="264" t="s">
        <v>1172</v>
      </c>
      <c r="B1894" s="264" t="s">
        <v>996</v>
      </c>
      <c r="C1894" s="264" t="s">
        <v>1167</v>
      </c>
      <c r="D1894" s="265">
        <v>12914.92</v>
      </c>
      <c r="E1894" s="265">
        <v>20.92</v>
      </c>
      <c r="F1894" s="265">
        <v>1.95</v>
      </c>
      <c r="G1894" s="265">
        <v>0</v>
      </c>
      <c r="H1894" s="265">
        <v>0</v>
      </c>
      <c r="I1894" s="265">
        <v>0</v>
      </c>
      <c r="J1894" s="265">
        <v>0</v>
      </c>
      <c r="K1894" s="265">
        <v>0</v>
      </c>
      <c r="L1894" s="265">
        <v>0</v>
      </c>
      <c r="M1894" s="265">
        <v>186.31</v>
      </c>
      <c r="N1894" s="265">
        <v>397.73</v>
      </c>
      <c r="O1894" s="265">
        <v>279</v>
      </c>
      <c r="P1894" s="265">
        <v>323.56</v>
      </c>
      <c r="Q1894" s="265">
        <v>0</v>
      </c>
      <c r="R1894" s="265">
        <v>2874.32</v>
      </c>
      <c r="S1894" s="265">
        <v>0</v>
      </c>
      <c r="T1894" s="265">
        <v>0</v>
      </c>
      <c r="U1894" s="265">
        <v>0</v>
      </c>
      <c r="V1894" s="265">
        <v>145.69999999999999</v>
      </c>
      <c r="W1894" s="265">
        <v>1.62</v>
      </c>
      <c r="X1894" s="265">
        <v>193.75</v>
      </c>
      <c r="Y1894" s="265">
        <v>0</v>
      </c>
      <c r="Z1894" s="265">
        <v>0</v>
      </c>
    </row>
    <row r="1895" spans="1:26" ht="19.45" customHeight="1">
      <c r="A1895" s="264" t="s">
        <v>1172</v>
      </c>
      <c r="B1895" s="264" t="s">
        <v>996</v>
      </c>
      <c r="C1895" s="264" t="s">
        <v>1160</v>
      </c>
      <c r="D1895" s="265">
        <v>12914.92</v>
      </c>
      <c r="E1895" s="265">
        <v>20.92</v>
      </c>
      <c r="F1895" s="265">
        <v>1.95</v>
      </c>
      <c r="G1895" s="265">
        <v>0</v>
      </c>
      <c r="H1895" s="265">
        <v>0</v>
      </c>
      <c r="I1895" s="265">
        <v>0</v>
      </c>
      <c r="J1895" s="265">
        <v>0</v>
      </c>
      <c r="K1895" s="265">
        <v>0</v>
      </c>
      <c r="L1895" s="265">
        <v>0</v>
      </c>
      <c r="M1895" s="265">
        <v>186.31</v>
      </c>
      <c r="N1895" s="265">
        <v>397.73</v>
      </c>
      <c r="O1895" s="265">
        <v>279</v>
      </c>
      <c r="P1895" s="265">
        <v>323.56</v>
      </c>
      <c r="Q1895" s="265">
        <v>0</v>
      </c>
      <c r="R1895" s="265">
        <v>2874.32</v>
      </c>
      <c r="S1895" s="265">
        <v>0</v>
      </c>
      <c r="T1895" s="265">
        <v>0</v>
      </c>
      <c r="U1895" s="265">
        <v>0</v>
      </c>
      <c r="V1895" s="265">
        <v>145.69999999999999</v>
      </c>
      <c r="W1895" s="265">
        <v>1.62</v>
      </c>
      <c r="X1895" s="265">
        <v>193.75</v>
      </c>
      <c r="Y1895" s="265">
        <v>0</v>
      </c>
      <c r="Z1895" s="265">
        <v>0</v>
      </c>
    </row>
    <row r="1896" spans="1:26" ht="19.45" customHeight="1">
      <c r="A1896" s="264" t="s">
        <v>1172</v>
      </c>
      <c r="B1896" s="264" t="s">
        <v>996</v>
      </c>
      <c r="C1896" s="264" t="s">
        <v>1168</v>
      </c>
      <c r="D1896" s="265">
        <v>12914.92</v>
      </c>
      <c r="E1896" s="265">
        <v>20.92</v>
      </c>
      <c r="F1896" s="265">
        <v>1.95</v>
      </c>
      <c r="G1896" s="265">
        <v>0</v>
      </c>
      <c r="H1896" s="265">
        <v>0</v>
      </c>
      <c r="I1896" s="265">
        <v>0</v>
      </c>
      <c r="J1896" s="265">
        <v>0</v>
      </c>
      <c r="K1896" s="265">
        <v>35.65</v>
      </c>
      <c r="L1896" s="265">
        <v>0</v>
      </c>
      <c r="M1896" s="265">
        <v>186.31</v>
      </c>
      <c r="N1896" s="265">
        <v>397.73</v>
      </c>
      <c r="O1896" s="265">
        <v>279</v>
      </c>
      <c r="P1896" s="265">
        <v>323.56</v>
      </c>
      <c r="Q1896" s="265">
        <v>0</v>
      </c>
      <c r="R1896" s="265">
        <v>2874.32</v>
      </c>
      <c r="S1896" s="265">
        <v>0</v>
      </c>
      <c r="T1896" s="265">
        <v>0</v>
      </c>
      <c r="U1896" s="265">
        <v>0</v>
      </c>
      <c r="V1896" s="265">
        <v>145.69999999999999</v>
      </c>
      <c r="W1896" s="265">
        <v>1.62</v>
      </c>
      <c r="X1896" s="265">
        <v>193.75</v>
      </c>
      <c r="Y1896" s="265">
        <v>0</v>
      </c>
      <c r="Z1896" s="265">
        <v>0</v>
      </c>
    </row>
    <row r="1897" spans="1:26" ht="19.45" customHeight="1">
      <c r="A1897" s="264" t="s">
        <v>1172</v>
      </c>
      <c r="B1897" s="264" t="s">
        <v>996</v>
      </c>
      <c r="C1897" s="264" t="s">
        <v>673</v>
      </c>
      <c r="D1897" s="265">
        <v>12914.92</v>
      </c>
      <c r="E1897" s="265">
        <v>26.35</v>
      </c>
      <c r="F1897" s="265">
        <v>1.95</v>
      </c>
      <c r="G1897" s="265">
        <v>0</v>
      </c>
      <c r="H1897" s="265">
        <v>0</v>
      </c>
      <c r="I1897" s="265">
        <v>0</v>
      </c>
      <c r="J1897" s="265">
        <v>0</v>
      </c>
      <c r="K1897" s="265">
        <v>0</v>
      </c>
      <c r="L1897" s="265">
        <v>0</v>
      </c>
      <c r="M1897" s="265">
        <v>186.31</v>
      </c>
      <c r="N1897" s="265">
        <v>397.73</v>
      </c>
      <c r="O1897" s="265">
        <v>279</v>
      </c>
      <c r="P1897" s="265">
        <v>323.56</v>
      </c>
      <c r="Q1897" s="265">
        <v>0</v>
      </c>
      <c r="R1897" s="265">
        <v>2874.32</v>
      </c>
      <c r="S1897" s="265">
        <v>0</v>
      </c>
      <c r="T1897" s="265">
        <v>0</v>
      </c>
      <c r="U1897" s="265">
        <v>0</v>
      </c>
      <c r="V1897" s="265">
        <v>145.69999999999999</v>
      </c>
      <c r="W1897" s="265">
        <v>1.62</v>
      </c>
      <c r="X1897" s="265">
        <v>193.75</v>
      </c>
      <c r="Y1897" s="265">
        <v>0</v>
      </c>
      <c r="Z1897" s="265">
        <v>0</v>
      </c>
    </row>
    <row r="1898" spans="1:26" ht="19.45" customHeight="1">
      <c r="A1898" s="264" t="s">
        <v>1172</v>
      </c>
      <c r="B1898" s="264" t="s">
        <v>996</v>
      </c>
      <c r="C1898" s="264" t="s">
        <v>58</v>
      </c>
      <c r="D1898" s="265">
        <v>12914.92</v>
      </c>
      <c r="E1898" s="265">
        <v>26.35</v>
      </c>
      <c r="F1898" s="265">
        <v>1.95</v>
      </c>
      <c r="G1898" s="265">
        <v>0</v>
      </c>
      <c r="H1898" s="265">
        <v>0</v>
      </c>
      <c r="I1898" s="265">
        <v>0</v>
      </c>
      <c r="J1898" s="265">
        <v>0</v>
      </c>
      <c r="K1898" s="265">
        <v>15.5</v>
      </c>
      <c r="L1898" s="265">
        <v>0</v>
      </c>
      <c r="M1898" s="265">
        <v>186.31</v>
      </c>
      <c r="N1898" s="265">
        <v>397.73</v>
      </c>
      <c r="O1898" s="265">
        <v>279</v>
      </c>
      <c r="P1898" s="265">
        <v>323.56</v>
      </c>
      <c r="Q1898" s="265">
        <v>0</v>
      </c>
      <c r="R1898" s="265">
        <v>2874.32</v>
      </c>
      <c r="S1898" s="265">
        <v>0</v>
      </c>
      <c r="T1898" s="265">
        <v>0</v>
      </c>
      <c r="U1898" s="265">
        <v>0</v>
      </c>
      <c r="V1898" s="265">
        <v>145.69999999999999</v>
      </c>
      <c r="W1898" s="265">
        <v>1.62</v>
      </c>
      <c r="X1898" s="265">
        <v>193.75</v>
      </c>
      <c r="Y1898" s="265">
        <v>0</v>
      </c>
      <c r="Z1898" s="265">
        <v>0</v>
      </c>
    </row>
    <row r="1899" spans="1:26" ht="19.45" customHeight="1">
      <c r="A1899" s="264" t="s">
        <v>1172</v>
      </c>
      <c r="B1899" s="264" t="s">
        <v>996</v>
      </c>
      <c r="C1899" s="264" t="s">
        <v>71</v>
      </c>
      <c r="D1899" s="265">
        <v>12914.92</v>
      </c>
      <c r="E1899" s="265">
        <v>26.35</v>
      </c>
      <c r="F1899" s="265">
        <v>1.95</v>
      </c>
      <c r="G1899" s="265">
        <v>0</v>
      </c>
      <c r="H1899" s="265">
        <v>0</v>
      </c>
      <c r="I1899" s="265">
        <v>0</v>
      </c>
      <c r="J1899" s="265">
        <v>0</v>
      </c>
      <c r="K1899" s="265">
        <v>15.5</v>
      </c>
      <c r="L1899" s="265">
        <v>0</v>
      </c>
      <c r="M1899" s="265">
        <v>186.31</v>
      </c>
      <c r="N1899" s="265">
        <v>397.73</v>
      </c>
      <c r="O1899" s="265">
        <v>279</v>
      </c>
      <c r="P1899" s="265">
        <v>323.56</v>
      </c>
      <c r="Q1899" s="265">
        <v>0</v>
      </c>
      <c r="R1899" s="265">
        <v>2874.32</v>
      </c>
      <c r="S1899" s="265">
        <v>0</v>
      </c>
      <c r="T1899" s="265">
        <v>0</v>
      </c>
      <c r="U1899" s="265">
        <v>0</v>
      </c>
      <c r="V1899" s="265">
        <v>145.69999999999999</v>
      </c>
      <c r="W1899" s="265">
        <v>1.62</v>
      </c>
      <c r="X1899" s="265">
        <v>193.75</v>
      </c>
      <c r="Y1899" s="265">
        <v>0</v>
      </c>
      <c r="Z1899" s="265">
        <v>0</v>
      </c>
    </row>
    <row r="1900" spans="1:26" ht="19.45" customHeight="1">
      <c r="A1900" s="264" t="s">
        <v>1172</v>
      </c>
      <c r="B1900" s="264" t="s">
        <v>996</v>
      </c>
      <c r="C1900" s="264" t="s">
        <v>1161</v>
      </c>
      <c r="D1900" s="265">
        <v>12914.92</v>
      </c>
      <c r="E1900" s="265">
        <v>26.35</v>
      </c>
      <c r="F1900" s="265">
        <v>1.95</v>
      </c>
      <c r="G1900" s="265">
        <v>0</v>
      </c>
      <c r="H1900" s="265">
        <v>0</v>
      </c>
      <c r="I1900" s="265">
        <v>0</v>
      </c>
      <c r="J1900" s="265">
        <v>0</v>
      </c>
      <c r="K1900" s="265">
        <v>0</v>
      </c>
      <c r="L1900" s="265">
        <v>0</v>
      </c>
      <c r="M1900" s="265">
        <v>186.31</v>
      </c>
      <c r="N1900" s="265">
        <v>397.73</v>
      </c>
      <c r="O1900" s="265">
        <v>279</v>
      </c>
      <c r="P1900" s="265">
        <v>323.56</v>
      </c>
      <c r="Q1900" s="265">
        <v>0</v>
      </c>
      <c r="R1900" s="265">
        <v>2874.32</v>
      </c>
      <c r="S1900" s="265">
        <v>0</v>
      </c>
      <c r="T1900" s="265">
        <v>0</v>
      </c>
      <c r="U1900" s="265">
        <v>0</v>
      </c>
      <c r="V1900" s="265">
        <v>145.69999999999999</v>
      </c>
      <c r="W1900" s="265">
        <v>1.62</v>
      </c>
      <c r="X1900" s="265">
        <v>193.75</v>
      </c>
      <c r="Y1900" s="265">
        <v>0</v>
      </c>
      <c r="Z1900" s="265">
        <v>0</v>
      </c>
    </row>
    <row r="1901" spans="1:26" ht="19.45" customHeight="1">
      <c r="A1901" s="264" t="s">
        <v>1172</v>
      </c>
      <c r="B1901" s="264" t="s">
        <v>996</v>
      </c>
      <c r="C1901" s="264" t="s">
        <v>1142</v>
      </c>
      <c r="D1901" s="265">
        <v>12914.92</v>
      </c>
      <c r="E1901" s="265">
        <v>26.35</v>
      </c>
      <c r="F1901" s="265">
        <v>1.95</v>
      </c>
      <c r="G1901" s="265">
        <v>0</v>
      </c>
      <c r="H1901" s="265">
        <v>0</v>
      </c>
      <c r="I1901" s="265">
        <v>0</v>
      </c>
      <c r="J1901" s="265">
        <v>0</v>
      </c>
      <c r="K1901" s="265">
        <v>0</v>
      </c>
      <c r="L1901" s="265">
        <v>0</v>
      </c>
      <c r="M1901" s="265">
        <v>186.31</v>
      </c>
      <c r="N1901" s="265">
        <v>397.73</v>
      </c>
      <c r="O1901" s="265">
        <v>279</v>
      </c>
      <c r="P1901" s="265">
        <v>323.56</v>
      </c>
      <c r="Q1901" s="265">
        <v>0</v>
      </c>
      <c r="R1901" s="265">
        <v>2874.32</v>
      </c>
      <c r="S1901" s="265">
        <v>0</v>
      </c>
      <c r="T1901" s="265">
        <v>0</v>
      </c>
      <c r="U1901" s="265">
        <v>0</v>
      </c>
      <c r="V1901" s="265">
        <v>145.69999999999999</v>
      </c>
      <c r="W1901" s="265">
        <v>1.62</v>
      </c>
      <c r="X1901" s="265">
        <v>193.75</v>
      </c>
      <c r="Y1901" s="265">
        <v>0</v>
      </c>
      <c r="Z1901" s="265">
        <v>0</v>
      </c>
    </row>
    <row r="1902" spans="1:26" ht="19.45" customHeight="1">
      <c r="A1902" s="264" t="s">
        <v>1172</v>
      </c>
      <c r="B1902" s="264" t="s">
        <v>996</v>
      </c>
      <c r="C1902" s="264" t="s">
        <v>1143</v>
      </c>
      <c r="D1902" s="265">
        <v>12914.92</v>
      </c>
      <c r="E1902" s="265">
        <v>26.35</v>
      </c>
      <c r="F1902" s="265">
        <v>1.95</v>
      </c>
      <c r="G1902" s="265">
        <v>0</v>
      </c>
      <c r="H1902" s="265">
        <v>0</v>
      </c>
      <c r="I1902" s="265">
        <v>0</v>
      </c>
      <c r="J1902" s="265">
        <v>0</v>
      </c>
      <c r="K1902" s="265">
        <v>35.65</v>
      </c>
      <c r="L1902" s="265">
        <v>0</v>
      </c>
      <c r="M1902" s="265">
        <v>186.31</v>
      </c>
      <c r="N1902" s="265">
        <v>397.73</v>
      </c>
      <c r="O1902" s="265">
        <v>279</v>
      </c>
      <c r="P1902" s="265">
        <v>323.56</v>
      </c>
      <c r="Q1902" s="265">
        <v>0</v>
      </c>
      <c r="R1902" s="265">
        <v>2874.32</v>
      </c>
      <c r="S1902" s="265">
        <v>0</v>
      </c>
      <c r="T1902" s="265">
        <v>0</v>
      </c>
      <c r="U1902" s="265">
        <v>0</v>
      </c>
      <c r="V1902" s="265">
        <v>145.69999999999999</v>
      </c>
      <c r="W1902" s="265">
        <v>1.62</v>
      </c>
      <c r="X1902" s="265">
        <v>193.75</v>
      </c>
      <c r="Y1902" s="265">
        <v>0</v>
      </c>
      <c r="Z1902" s="265">
        <v>0</v>
      </c>
    </row>
    <row r="1903" spans="1:26" ht="19.45" customHeight="1">
      <c r="A1903" s="264" t="s">
        <v>1172</v>
      </c>
      <c r="B1903" s="264" t="s">
        <v>996</v>
      </c>
      <c r="C1903" s="264" t="s">
        <v>1144</v>
      </c>
      <c r="D1903" s="265">
        <v>12914.92</v>
      </c>
      <c r="E1903" s="265">
        <v>26.35</v>
      </c>
      <c r="F1903" s="265">
        <v>1.95</v>
      </c>
      <c r="G1903" s="265">
        <v>0</v>
      </c>
      <c r="H1903" s="265">
        <v>0</v>
      </c>
      <c r="I1903" s="265">
        <v>0</v>
      </c>
      <c r="J1903" s="265">
        <v>0</v>
      </c>
      <c r="K1903" s="265">
        <v>15.5</v>
      </c>
      <c r="L1903" s="265">
        <v>0</v>
      </c>
      <c r="M1903" s="265">
        <v>186.31</v>
      </c>
      <c r="N1903" s="265">
        <v>397.73</v>
      </c>
      <c r="O1903" s="265">
        <v>279</v>
      </c>
      <c r="P1903" s="265">
        <v>323.56</v>
      </c>
      <c r="Q1903" s="265">
        <v>0</v>
      </c>
      <c r="R1903" s="265">
        <v>2874.32</v>
      </c>
      <c r="S1903" s="265">
        <v>0</v>
      </c>
      <c r="T1903" s="265">
        <v>0</v>
      </c>
      <c r="U1903" s="265">
        <v>0</v>
      </c>
      <c r="V1903" s="265">
        <v>145.69999999999999</v>
      </c>
      <c r="W1903" s="265">
        <v>1.62</v>
      </c>
      <c r="X1903" s="265">
        <v>193.75</v>
      </c>
      <c r="Y1903" s="265">
        <v>0</v>
      </c>
      <c r="Z1903" s="265">
        <v>0</v>
      </c>
    </row>
    <row r="1904" spans="1:26" ht="19.45" customHeight="1">
      <c r="A1904" s="264" t="s">
        <v>1172</v>
      </c>
      <c r="B1904" s="264" t="s">
        <v>996</v>
      </c>
      <c r="C1904" s="264" t="s">
        <v>1122</v>
      </c>
      <c r="D1904" s="265">
        <v>12914.92</v>
      </c>
      <c r="E1904" s="265">
        <v>38.75</v>
      </c>
      <c r="F1904" s="265">
        <v>1.95</v>
      </c>
      <c r="G1904" s="265">
        <v>0</v>
      </c>
      <c r="H1904" s="265">
        <v>0</v>
      </c>
      <c r="I1904" s="265">
        <v>0</v>
      </c>
      <c r="J1904" s="265">
        <v>0</v>
      </c>
      <c r="K1904" s="265">
        <v>15.5</v>
      </c>
      <c r="L1904" s="265">
        <v>0</v>
      </c>
      <c r="M1904" s="265">
        <v>186.31</v>
      </c>
      <c r="N1904" s="265">
        <v>397.73</v>
      </c>
      <c r="O1904" s="265">
        <v>279</v>
      </c>
      <c r="P1904" s="265">
        <v>323.56</v>
      </c>
      <c r="Q1904" s="265">
        <v>0</v>
      </c>
      <c r="R1904" s="265">
        <v>2874.32</v>
      </c>
      <c r="S1904" s="265">
        <v>0</v>
      </c>
      <c r="T1904" s="265">
        <v>0</v>
      </c>
      <c r="U1904" s="265">
        <v>0</v>
      </c>
      <c r="V1904" s="265">
        <v>145.69999999999999</v>
      </c>
      <c r="W1904" s="265">
        <v>1.62</v>
      </c>
      <c r="X1904" s="265">
        <v>193.75</v>
      </c>
      <c r="Y1904" s="265">
        <v>0</v>
      </c>
      <c r="Z1904" s="265">
        <v>0</v>
      </c>
    </row>
    <row r="1905" spans="1:26" ht="19.45" customHeight="1">
      <c r="A1905" s="264" t="s">
        <v>1172</v>
      </c>
      <c r="B1905" s="264" t="s">
        <v>996</v>
      </c>
      <c r="C1905" s="264" t="s">
        <v>1147</v>
      </c>
      <c r="D1905" s="265">
        <v>12914.92</v>
      </c>
      <c r="E1905" s="265">
        <v>38.75</v>
      </c>
      <c r="F1905" s="265">
        <v>1.95</v>
      </c>
      <c r="G1905" s="265">
        <v>0</v>
      </c>
      <c r="H1905" s="265">
        <v>0</v>
      </c>
      <c r="I1905" s="265">
        <v>0</v>
      </c>
      <c r="J1905" s="265">
        <v>0</v>
      </c>
      <c r="K1905" s="265">
        <v>15.5</v>
      </c>
      <c r="L1905" s="265">
        <v>0</v>
      </c>
      <c r="M1905" s="265">
        <v>186.31</v>
      </c>
      <c r="N1905" s="265">
        <v>397.73</v>
      </c>
      <c r="O1905" s="265">
        <v>279</v>
      </c>
      <c r="P1905" s="265">
        <v>323.56</v>
      </c>
      <c r="Q1905" s="265">
        <v>0</v>
      </c>
      <c r="R1905" s="265">
        <v>2874.32</v>
      </c>
      <c r="S1905" s="265">
        <v>0</v>
      </c>
      <c r="T1905" s="265">
        <v>0</v>
      </c>
      <c r="U1905" s="265">
        <v>0</v>
      </c>
      <c r="V1905" s="265">
        <v>145.69999999999999</v>
      </c>
      <c r="W1905" s="265">
        <v>1.62</v>
      </c>
      <c r="X1905" s="265">
        <v>193.75</v>
      </c>
      <c r="Y1905" s="265">
        <v>0</v>
      </c>
      <c r="Z1905" s="265">
        <v>0</v>
      </c>
    </row>
    <row r="1906" spans="1:26" ht="19.45" customHeight="1">
      <c r="A1906" s="264" t="s">
        <v>1172</v>
      </c>
      <c r="B1906" s="264" t="s">
        <v>996</v>
      </c>
      <c r="C1906" s="264" t="s">
        <v>1162</v>
      </c>
      <c r="D1906" s="265">
        <v>12914.92</v>
      </c>
      <c r="E1906" s="265">
        <v>38.75</v>
      </c>
      <c r="F1906" s="265">
        <v>1.95</v>
      </c>
      <c r="G1906" s="265">
        <v>0</v>
      </c>
      <c r="H1906" s="265">
        <v>0</v>
      </c>
      <c r="I1906" s="265">
        <v>0</v>
      </c>
      <c r="J1906" s="265">
        <v>0</v>
      </c>
      <c r="K1906" s="265">
        <v>0</v>
      </c>
      <c r="L1906" s="265">
        <v>0</v>
      </c>
      <c r="M1906" s="265">
        <v>186.31</v>
      </c>
      <c r="N1906" s="265">
        <v>397.73</v>
      </c>
      <c r="O1906" s="265">
        <v>279</v>
      </c>
      <c r="P1906" s="265">
        <v>323.56</v>
      </c>
      <c r="Q1906" s="265">
        <v>0</v>
      </c>
      <c r="R1906" s="265">
        <v>2874.32</v>
      </c>
      <c r="S1906" s="265">
        <v>0</v>
      </c>
      <c r="T1906" s="265">
        <v>0</v>
      </c>
      <c r="U1906" s="265">
        <v>0</v>
      </c>
      <c r="V1906" s="265">
        <v>145.69999999999999</v>
      </c>
      <c r="W1906" s="265">
        <v>1.62</v>
      </c>
      <c r="X1906" s="265">
        <v>193.75</v>
      </c>
      <c r="Y1906" s="265">
        <v>0</v>
      </c>
      <c r="Z1906" s="265">
        <v>0</v>
      </c>
    </row>
    <row r="1907" spans="1:26" ht="19.45" customHeight="1">
      <c r="A1907" s="264" t="s">
        <v>1172</v>
      </c>
      <c r="B1907" s="264" t="s">
        <v>996</v>
      </c>
      <c r="C1907" s="264" t="s">
        <v>1170</v>
      </c>
      <c r="D1907" s="265">
        <v>12914.92</v>
      </c>
      <c r="E1907" s="265">
        <v>38.75</v>
      </c>
      <c r="F1907" s="265">
        <v>1.95</v>
      </c>
      <c r="G1907" s="265">
        <v>0</v>
      </c>
      <c r="H1907" s="265">
        <v>0</v>
      </c>
      <c r="I1907" s="265">
        <v>0</v>
      </c>
      <c r="J1907" s="265">
        <v>0</v>
      </c>
      <c r="K1907" s="265">
        <v>0</v>
      </c>
      <c r="L1907" s="265">
        <v>0</v>
      </c>
      <c r="M1907" s="265">
        <v>186.31</v>
      </c>
      <c r="N1907" s="265">
        <v>397.73</v>
      </c>
      <c r="O1907" s="265">
        <v>279</v>
      </c>
      <c r="P1907" s="265">
        <v>323.56</v>
      </c>
      <c r="Q1907" s="265">
        <v>0</v>
      </c>
      <c r="R1907" s="265">
        <v>2874.32</v>
      </c>
      <c r="S1907" s="265">
        <v>0</v>
      </c>
      <c r="T1907" s="265">
        <v>0</v>
      </c>
      <c r="U1907" s="265">
        <v>0</v>
      </c>
      <c r="V1907" s="265">
        <v>145.69999999999999</v>
      </c>
      <c r="W1907" s="265">
        <v>1.62</v>
      </c>
      <c r="X1907" s="265">
        <v>193.75</v>
      </c>
      <c r="Y1907" s="265">
        <v>0</v>
      </c>
      <c r="Z1907" s="265">
        <v>0</v>
      </c>
    </row>
    <row r="1908" spans="1:26" ht="19.45" customHeight="1">
      <c r="A1908" s="264" t="s">
        <v>1172</v>
      </c>
      <c r="B1908" s="264" t="s">
        <v>996</v>
      </c>
      <c r="C1908" s="264" t="s">
        <v>1123</v>
      </c>
      <c r="D1908" s="265">
        <v>12914.92</v>
      </c>
      <c r="E1908" s="265">
        <v>38.75</v>
      </c>
      <c r="F1908" s="265">
        <v>1.95</v>
      </c>
      <c r="G1908" s="265">
        <v>0</v>
      </c>
      <c r="H1908" s="265">
        <v>0</v>
      </c>
      <c r="I1908" s="265">
        <v>0</v>
      </c>
      <c r="J1908" s="265">
        <v>0</v>
      </c>
      <c r="K1908" s="265">
        <v>35.65</v>
      </c>
      <c r="L1908" s="265">
        <v>0</v>
      </c>
      <c r="M1908" s="265">
        <v>186.31</v>
      </c>
      <c r="N1908" s="265">
        <v>397.73</v>
      </c>
      <c r="O1908" s="265">
        <v>279</v>
      </c>
      <c r="P1908" s="265">
        <v>323.56</v>
      </c>
      <c r="Q1908" s="265">
        <v>0</v>
      </c>
      <c r="R1908" s="265">
        <v>2874.32</v>
      </c>
      <c r="S1908" s="265">
        <v>0</v>
      </c>
      <c r="T1908" s="265">
        <v>0</v>
      </c>
      <c r="U1908" s="265">
        <v>0</v>
      </c>
      <c r="V1908" s="265">
        <v>145.69999999999999</v>
      </c>
      <c r="W1908" s="265">
        <v>1.62</v>
      </c>
      <c r="X1908" s="265">
        <v>193.75</v>
      </c>
      <c r="Y1908" s="265">
        <v>0</v>
      </c>
      <c r="Z1908" s="265">
        <v>0</v>
      </c>
    </row>
    <row r="1909" spans="1:26" ht="19.45" customHeight="1">
      <c r="A1909" s="264" t="s">
        <v>1172</v>
      </c>
      <c r="B1909" s="264" t="s">
        <v>996</v>
      </c>
      <c r="C1909" s="264" t="s">
        <v>1148</v>
      </c>
      <c r="D1909" s="265">
        <v>12914.92</v>
      </c>
      <c r="E1909" s="265">
        <v>38.75</v>
      </c>
      <c r="F1909" s="265">
        <v>1.95</v>
      </c>
      <c r="G1909" s="265">
        <v>0</v>
      </c>
      <c r="H1909" s="265">
        <v>0</v>
      </c>
      <c r="I1909" s="265">
        <v>0</v>
      </c>
      <c r="J1909" s="265">
        <v>0</v>
      </c>
      <c r="K1909" s="265">
        <v>15.5</v>
      </c>
      <c r="L1909" s="265">
        <v>0</v>
      </c>
      <c r="M1909" s="265">
        <v>186.31</v>
      </c>
      <c r="N1909" s="265">
        <v>397.73</v>
      </c>
      <c r="O1909" s="265">
        <v>279</v>
      </c>
      <c r="P1909" s="265">
        <v>323.56</v>
      </c>
      <c r="Q1909" s="265">
        <v>0</v>
      </c>
      <c r="R1909" s="265">
        <v>2874.32</v>
      </c>
      <c r="S1909" s="265">
        <v>0</v>
      </c>
      <c r="T1909" s="265">
        <v>0</v>
      </c>
      <c r="U1909" s="265">
        <v>0</v>
      </c>
      <c r="V1909" s="265">
        <v>145.69999999999999</v>
      </c>
      <c r="W1909" s="265">
        <v>1.62</v>
      </c>
      <c r="X1909" s="265">
        <v>193.75</v>
      </c>
      <c r="Y1909" s="265">
        <v>0</v>
      </c>
      <c r="Z1909" s="265">
        <v>0</v>
      </c>
    </row>
    <row r="1910" spans="1:26" ht="19.45" customHeight="1">
      <c r="A1910" s="264" t="s">
        <v>1172</v>
      </c>
      <c r="B1910" s="264" t="s">
        <v>996</v>
      </c>
      <c r="C1910" s="264" t="s">
        <v>1124</v>
      </c>
      <c r="D1910" s="265">
        <v>12914.92</v>
      </c>
      <c r="E1910" s="265">
        <v>52.42</v>
      </c>
      <c r="F1910" s="265">
        <v>1.95</v>
      </c>
      <c r="G1910" s="265">
        <v>0</v>
      </c>
      <c r="H1910" s="265">
        <v>0</v>
      </c>
      <c r="I1910" s="265">
        <v>0</v>
      </c>
      <c r="J1910" s="265">
        <v>0</v>
      </c>
      <c r="K1910" s="265">
        <v>15.5</v>
      </c>
      <c r="L1910" s="265">
        <v>0</v>
      </c>
      <c r="M1910" s="265">
        <v>186.31</v>
      </c>
      <c r="N1910" s="265">
        <v>397.73</v>
      </c>
      <c r="O1910" s="265">
        <v>279</v>
      </c>
      <c r="P1910" s="265">
        <v>323.56</v>
      </c>
      <c r="Q1910" s="265">
        <v>0</v>
      </c>
      <c r="R1910" s="265">
        <v>2874.32</v>
      </c>
      <c r="S1910" s="265">
        <v>0</v>
      </c>
      <c r="T1910" s="265">
        <v>0</v>
      </c>
      <c r="U1910" s="265">
        <v>0</v>
      </c>
      <c r="V1910" s="265">
        <v>145.69999999999999</v>
      </c>
      <c r="W1910" s="265">
        <v>1.62</v>
      </c>
      <c r="X1910" s="265">
        <v>193.75</v>
      </c>
      <c r="Y1910" s="265">
        <v>0</v>
      </c>
      <c r="Z1910" s="265">
        <v>0</v>
      </c>
    </row>
    <row r="1911" spans="1:26" ht="19.45" customHeight="1">
      <c r="A1911" s="264" t="s">
        <v>1172</v>
      </c>
      <c r="B1911" s="264" t="s">
        <v>996</v>
      </c>
      <c r="C1911" s="264" t="s">
        <v>1151</v>
      </c>
      <c r="D1911" s="265">
        <v>12914.92</v>
      </c>
      <c r="E1911" s="265">
        <v>51.77</v>
      </c>
      <c r="F1911" s="265">
        <v>1.95</v>
      </c>
      <c r="G1911" s="265">
        <v>0</v>
      </c>
      <c r="H1911" s="265">
        <v>0</v>
      </c>
      <c r="I1911" s="265">
        <v>0</v>
      </c>
      <c r="J1911" s="265">
        <v>0</v>
      </c>
      <c r="K1911" s="265">
        <v>15.5</v>
      </c>
      <c r="L1911" s="265">
        <v>0</v>
      </c>
      <c r="M1911" s="265">
        <v>186.31</v>
      </c>
      <c r="N1911" s="265">
        <v>397.73</v>
      </c>
      <c r="O1911" s="265">
        <v>279</v>
      </c>
      <c r="P1911" s="265">
        <v>323.56</v>
      </c>
      <c r="Q1911" s="265">
        <v>0</v>
      </c>
      <c r="R1911" s="265">
        <v>2874.32</v>
      </c>
      <c r="S1911" s="265">
        <v>0</v>
      </c>
      <c r="T1911" s="265">
        <v>0</v>
      </c>
      <c r="U1911" s="265">
        <v>0</v>
      </c>
      <c r="V1911" s="265">
        <v>145.69999999999999</v>
      </c>
      <c r="W1911" s="265">
        <v>1.62</v>
      </c>
      <c r="X1911" s="265">
        <v>193.75</v>
      </c>
      <c r="Y1911" s="265">
        <v>0</v>
      </c>
      <c r="Z1911" s="265">
        <v>0</v>
      </c>
    </row>
    <row r="1912" spans="1:26" ht="19.45" customHeight="1">
      <c r="A1912" s="264" t="s">
        <v>1172</v>
      </c>
      <c r="B1912" s="264" t="s">
        <v>996</v>
      </c>
      <c r="C1912" s="264" t="s">
        <v>1125</v>
      </c>
      <c r="D1912" s="265">
        <v>12914.92</v>
      </c>
      <c r="E1912" s="265">
        <v>52.42</v>
      </c>
      <c r="F1912" s="265">
        <v>1.95</v>
      </c>
      <c r="G1912" s="265">
        <v>0</v>
      </c>
      <c r="H1912" s="265">
        <v>0</v>
      </c>
      <c r="I1912" s="265">
        <v>0</v>
      </c>
      <c r="J1912" s="265">
        <v>0</v>
      </c>
      <c r="K1912" s="265">
        <v>0</v>
      </c>
      <c r="L1912" s="265">
        <v>0</v>
      </c>
      <c r="M1912" s="265">
        <v>186.31</v>
      </c>
      <c r="N1912" s="265">
        <v>397.73</v>
      </c>
      <c r="O1912" s="265">
        <v>279</v>
      </c>
      <c r="P1912" s="265">
        <v>323.56</v>
      </c>
      <c r="Q1912" s="265">
        <v>0</v>
      </c>
      <c r="R1912" s="265">
        <v>2874.32</v>
      </c>
      <c r="S1912" s="265">
        <v>0</v>
      </c>
      <c r="T1912" s="265">
        <v>0</v>
      </c>
      <c r="U1912" s="265">
        <v>0</v>
      </c>
      <c r="V1912" s="265">
        <v>145.69999999999999</v>
      </c>
      <c r="W1912" s="265">
        <v>1.62</v>
      </c>
      <c r="X1912" s="265">
        <v>193.75</v>
      </c>
      <c r="Y1912" s="265">
        <v>0</v>
      </c>
      <c r="Z1912" s="265">
        <v>0</v>
      </c>
    </row>
    <row r="1913" spans="1:26" ht="19.45" customHeight="1">
      <c r="A1913" s="264" t="s">
        <v>1172</v>
      </c>
      <c r="B1913" s="264" t="s">
        <v>996</v>
      </c>
      <c r="C1913" s="264" t="s">
        <v>1171</v>
      </c>
      <c r="D1913" s="265">
        <v>12914.92</v>
      </c>
      <c r="E1913" s="265">
        <v>51.92</v>
      </c>
      <c r="F1913" s="265">
        <v>1.95</v>
      </c>
      <c r="G1913" s="265">
        <v>0</v>
      </c>
      <c r="H1913" s="265">
        <v>0</v>
      </c>
      <c r="I1913" s="265">
        <v>0</v>
      </c>
      <c r="J1913" s="265">
        <v>0</v>
      </c>
      <c r="K1913" s="265">
        <v>0</v>
      </c>
      <c r="L1913" s="265">
        <v>0</v>
      </c>
      <c r="M1913" s="265">
        <v>186.31</v>
      </c>
      <c r="N1913" s="265">
        <v>397.73</v>
      </c>
      <c r="O1913" s="265">
        <v>279</v>
      </c>
      <c r="P1913" s="265">
        <v>323.56</v>
      </c>
      <c r="Q1913" s="265">
        <v>0</v>
      </c>
      <c r="R1913" s="265">
        <v>2874.32</v>
      </c>
      <c r="S1913" s="265">
        <v>0</v>
      </c>
      <c r="T1913" s="265">
        <v>0</v>
      </c>
      <c r="U1913" s="265">
        <v>0</v>
      </c>
      <c r="V1913" s="265">
        <v>145.69999999999999</v>
      </c>
      <c r="W1913" s="265">
        <v>1.62</v>
      </c>
      <c r="X1913" s="265">
        <v>193.75</v>
      </c>
      <c r="Y1913" s="265">
        <v>0</v>
      </c>
      <c r="Z1913" s="265">
        <v>0</v>
      </c>
    </row>
    <row r="1914" spans="1:26" ht="19.45" customHeight="1">
      <c r="A1914" s="264" t="s">
        <v>1172</v>
      </c>
      <c r="B1914" s="264" t="s">
        <v>996</v>
      </c>
      <c r="C1914" s="264" t="s">
        <v>1126</v>
      </c>
      <c r="D1914" s="265">
        <v>12914.92</v>
      </c>
      <c r="E1914" s="265">
        <v>51.77</v>
      </c>
      <c r="F1914" s="265">
        <v>1.95</v>
      </c>
      <c r="G1914" s="265">
        <v>0</v>
      </c>
      <c r="H1914" s="265">
        <v>0</v>
      </c>
      <c r="I1914" s="265">
        <v>0</v>
      </c>
      <c r="J1914" s="265">
        <v>0</v>
      </c>
      <c r="K1914" s="265">
        <v>35.65</v>
      </c>
      <c r="L1914" s="265">
        <v>0</v>
      </c>
      <c r="M1914" s="265">
        <v>186.31</v>
      </c>
      <c r="N1914" s="265">
        <v>397.73</v>
      </c>
      <c r="O1914" s="265">
        <v>279</v>
      </c>
      <c r="P1914" s="265">
        <v>323.56</v>
      </c>
      <c r="Q1914" s="265">
        <v>0</v>
      </c>
      <c r="R1914" s="265">
        <v>2874.32</v>
      </c>
      <c r="S1914" s="265">
        <v>0</v>
      </c>
      <c r="T1914" s="265">
        <v>0</v>
      </c>
      <c r="U1914" s="265">
        <v>0</v>
      </c>
      <c r="V1914" s="265">
        <v>145.69999999999999</v>
      </c>
      <c r="W1914" s="265">
        <v>1.62</v>
      </c>
      <c r="X1914" s="265">
        <v>193.75</v>
      </c>
      <c r="Y1914" s="265">
        <v>0</v>
      </c>
      <c r="Z1914" s="265">
        <v>0</v>
      </c>
    </row>
    <row r="1915" spans="1:26" ht="19.45" customHeight="1">
      <c r="A1915" s="264" t="s">
        <v>1172</v>
      </c>
      <c r="B1915" s="264" t="s">
        <v>996</v>
      </c>
      <c r="C1915" s="264" t="s">
        <v>1152</v>
      </c>
      <c r="D1915" s="265">
        <v>12914.92</v>
      </c>
      <c r="E1915" s="265">
        <v>65.87</v>
      </c>
      <c r="F1915" s="265">
        <v>1.95</v>
      </c>
      <c r="G1915" s="265">
        <v>0</v>
      </c>
      <c r="H1915" s="265">
        <v>0</v>
      </c>
      <c r="I1915" s="265">
        <v>0</v>
      </c>
      <c r="J1915" s="265">
        <v>0</v>
      </c>
      <c r="K1915" s="265">
        <v>35.65</v>
      </c>
      <c r="L1915" s="265">
        <v>0</v>
      </c>
      <c r="M1915" s="265">
        <v>186.31</v>
      </c>
      <c r="N1915" s="265">
        <v>397.73</v>
      </c>
      <c r="O1915" s="265">
        <v>279</v>
      </c>
      <c r="P1915" s="265">
        <v>323.56</v>
      </c>
      <c r="Q1915" s="265">
        <v>0</v>
      </c>
      <c r="R1915" s="265">
        <v>2874.32</v>
      </c>
      <c r="S1915" s="265">
        <v>0</v>
      </c>
      <c r="T1915" s="265">
        <v>0</v>
      </c>
      <c r="U1915" s="265">
        <v>0</v>
      </c>
      <c r="V1915" s="265">
        <v>145.69999999999999</v>
      </c>
      <c r="W1915" s="265">
        <v>1.62</v>
      </c>
      <c r="X1915" s="265">
        <v>193.75</v>
      </c>
      <c r="Y1915" s="265">
        <v>0</v>
      </c>
      <c r="Z1915" s="265">
        <v>0</v>
      </c>
    </row>
    <row r="1916" spans="1:26" ht="19.45" customHeight="1">
      <c r="A1916" s="264" t="s">
        <v>1172</v>
      </c>
      <c r="B1916" s="264" t="s">
        <v>996</v>
      </c>
      <c r="C1916" s="264" t="s">
        <v>1128</v>
      </c>
      <c r="D1916" s="265">
        <v>12914.92</v>
      </c>
      <c r="E1916" s="265">
        <v>65.87</v>
      </c>
      <c r="F1916" s="265">
        <v>1.95</v>
      </c>
      <c r="G1916" s="265">
        <v>0</v>
      </c>
      <c r="H1916" s="265">
        <v>0</v>
      </c>
      <c r="I1916" s="265">
        <v>0</v>
      </c>
      <c r="J1916" s="265">
        <v>0</v>
      </c>
      <c r="K1916" s="265">
        <v>15.5</v>
      </c>
      <c r="L1916" s="265">
        <v>0</v>
      </c>
      <c r="M1916" s="265">
        <v>186.31</v>
      </c>
      <c r="N1916" s="265">
        <v>397.73</v>
      </c>
      <c r="O1916" s="265">
        <v>279</v>
      </c>
      <c r="P1916" s="265">
        <v>323.56</v>
      </c>
      <c r="Q1916" s="265">
        <v>0</v>
      </c>
      <c r="R1916" s="265">
        <v>2874.32</v>
      </c>
      <c r="S1916" s="265">
        <v>0</v>
      </c>
      <c r="T1916" s="265">
        <v>0</v>
      </c>
      <c r="U1916" s="265">
        <v>0</v>
      </c>
      <c r="V1916" s="265">
        <v>145.69999999999999</v>
      </c>
      <c r="W1916" s="265">
        <v>1.62</v>
      </c>
      <c r="X1916" s="265">
        <v>193.75</v>
      </c>
      <c r="Y1916" s="265">
        <v>0</v>
      </c>
      <c r="Z1916" s="265">
        <v>0</v>
      </c>
    </row>
    <row r="1917" spans="1:26" ht="19.45" customHeight="1">
      <c r="A1917" s="264" t="s">
        <v>1172</v>
      </c>
      <c r="B1917" s="264" t="s">
        <v>996</v>
      </c>
      <c r="C1917" s="264" t="s">
        <v>1153</v>
      </c>
      <c r="D1917" s="265">
        <v>12914.92</v>
      </c>
      <c r="E1917" s="265">
        <v>65.87</v>
      </c>
      <c r="F1917" s="265">
        <v>1.95</v>
      </c>
      <c r="G1917" s="265">
        <v>0</v>
      </c>
      <c r="H1917" s="265">
        <v>0</v>
      </c>
      <c r="I1917" s="265">
        <v>0</v>
      </c>
      <c r="J1917" s="265">
        <v>0</v>
      </c>
      <c r="K1917" s="265">
        <v>15.5</v>
      </c>
      <c r="L1917" s="265">
        <v>0</v>
      </c>
      <c r="M1917" s="265">
        <v>186.31</v>
      </c>
      <c r="N1917" s="265">
        <v>397.73</v>
      </c>
      <c r="O1917" s="265">
        <v>279</v>
      </c>
      <c r="P1917" s="265">
        <v>323.56</v>
      </c>
      <c r="Q1917" s="265">
        <v>0</v>
      </c>
      <c r="R1917" s="265">
        <v>2874.32</v>
      </c>
      <c r="S1917" s="265">
        <v>0</v>
      </c>
      <c r="T1917" s="265">
        <v>0</v>
      </c>
      <c r="U1917" s="265">
        <v>0</v>
      </c>
      <c r="V1917" s="265">
        <v>145.69999999999999</v>
      </c>
      <c r="W1917" s="265">
        <v>1.62</v>
      </c>
      <c r="X1917" s="265">
        <v>193.75</v>
      </c>
      <c r="Y1917" s="265">
        <v>0</v>
      </c>
      <c r="Z1917" s="265">
        <v>0</v>
      </c>
    </row>
    <row r="1918" spans="1:26" ht="19.45" customHeight="1">
      <c r="A1918" s="264" t="s">
        <v>1172</v>
      </c>
      <c r="B1918" s="264" t="s">
        <v>996</v>
      </c>
      <c r="C1918" s="264" t="s">
        <v>1164</v>
      </c>
      <c r="D1918" s="265">
        <v>12914.92</v>
      </c>
      <c r="E1918" s="265">
        <v>65.87</v>
      </c>
      <c r="F1918" s="265">
        <v>1.95</v>
      </c>
      <c r="G1918" s="265">
        <v>0</v>
      </c>
      <c r="H1918" s="265">
        <v>0</v>
      </c>
      <c r="I1918" s="265">
        <v>0</v>
      </c>
      <c r="J1918" s="265">
        <v>0</v>
      </c>
      <c r="K1918" s="265">
        <v>0</v>
      </c>
      <c r="L1918" s="265">
        <v>0</v>
      </c>
      <c r="M1918" s="265">
        <v>186.31</v>
      </c>
      <c r="N1918" s="265">
        <v>397.73</v>
      </c>
      <c r="O1918" s="265">
        <v>279</v>
      </c>
      <c r="P1918" s="265">
        <v>323.56</v>
      </c>
      <c r="Q1918" s="265">
        <v>0</v>
      </c>
      <c r="R1918" s="265">
        <v>2874.32</v>
      </c>
      <c r="S1918" s="265">
        <v>0</v>
      </c>
      <c r="T1918" s="265">
        <v>0</v>
      </c>
      <c r="U1918" s="265">
        <v>0</v>
      </c>
      <c r="V1918" s="265">
        <v>145.69999999999999</v>
      </c>
      <c r="W1918" s="265">
        <v>1.62</v>
      </c>
      <c r="X1918" s="265">
        <v>193.75</v>
      </c>
      <c r="Y1918" s="265">
        <v>0</v>
      </c>
      <c r="Z1918" s="265">
        <v>0</v>
      </c>
    </row>
    <row r="1919" spans="1:26" ht="19.45" customHeight="1">
      <c r="A1919" s="264" t="s">
        <v>1172</v>
      </c>
      <c r="B1919" s="264" t="s">
        <v>996</v>
      </c>
      <c r="C1919" s="264" t="s">
        <v>1175</v>
      </c>
      <c r="D1919" s="265">
        <v>12914.92</v>
      </c>
      <c r="E1919" s="265">
        <v>65.87</v>
      </c>
      <c r="F1919" s="265">
        <v>1.95</v>
      </c>
      <c r="G1919" s="265">
        <v>0</v>
      </c>
      <c r="H1919" s="265">
        <v>0</v>
      </c>
      <c r="I1919" s="265">
        <v>0</v>
      </c>
      <c r="J1919" s="265">
        <v>0</v>
      </c>
      <c r="K1919" s="265">
        <v>0</v>
      </c>
      <c r="L1919" s="265">
        <v>0</v>
      </c>
      <c r="M1919" s="265">
        <v>186.31</v>
      </c>
      <c r="N1919" s="265">
        <v>397.73</v>
      </c>
      <c r="O1919" s="265">
        <v>279</v>
      </c>
      <c r="P1919" s="265">
        <v>323.56</v>
      </c>
      <c r="Q1919" s="265">
        <v>0</v>
      </c>
      <c r="R1919" s="265">
        <v>2874.32</v>
      </c>
      <c r="S1919" s="265">
        <v>0</v>
      </c>
      <c r="T1919" s="265">
        <v>0</v>
      </c>
      <c r="U1919" s="265">
        <v>0</v>
      </c>
      <c r="V1919" s="265">
        <v>145.69999999999999</v>
      </c>
      <c r="W1919" s="265">
        <v>1.62</v>
      </c>
      <c r="X1919" s="265">
        <v>193.75</v>
      </c>
      <c r="Y1919" s="265">
        <v>0</v>
      </c>
      <c r="Z1919" s="265">
        <v>0</v>
      </c>
    </row>
    <row r="1920" spans="1:26" ht="19.45" customHeight="1">
      <c r="A1920" s="264" t="s">
        <v>1172</v>
      </c>
      <c r="B1920" s="264" t="s">
        <v>996</v>
      </c>
      <c r="C1920" s="264" t="s">
        <v>1129</v>
      </c>
      <c r="D1920" s="265">
        <v>12914.92</v>
      </c>
      <c r="E1920" s="265">
        <v>65.87</v>
      </c>
      <c r="F1920" s="265">
        <v>1.95</v>
      </c>
      <c r="G1920" s="265">
        <v>0</v>
      </c>
      <c r="H1920" s="265">
        <v>0</v>
      </c>
      <c r="I1920" s="265">
        <v>0</v>
      </c>
      <c r="J1920" s="265">
        <v>0</v>
      </c>
      <c r="K1920" s="265">
        <v>35.65</v>
      </c>
      <c r="L1920" s="265">
        <v>0</v>
      </c>
      <c r="M1920" s="265">
        <v>186.31</v>
      </c>
      <c r="N1920" s="265">
        <v>397.73</v>
      </c>
      <c r="O1920" s="265">
        <v>279</v>
      </c>
      <c r="P1920" s="265">
        <v>323.56</v>
      </c>
      <c r="Q1920" s="265">
        <v>0</v>
      </c>
      <c r="R1920" s="265">
        <v>2874.32</v>
      </c>
      <c r="S1920" s="265">
        <v>0</v>
      </c>
      <c r="T1920" s="265">
        <v>0</v>
      </c>
      <c r="U1920" s="265">
        <v>0</v>
      </c>
      <c r="V1920" s="265">
        <v>145.69999999999999</v>
      </c>
      <c r="W1920" s="265">
        <v>1.62</v>
      </c>
      <c r="X1920" s="265">
        <v>193.75</v>
      </c>
      <c r="Y1920" s="265">
        <v>0</v>
      </c>
      <c r="Z1920" s="265">
        <v>0</v>
      </c>
    </row>
    <row r="1921" spans="1:26" ht="19.45" customHeight="1">
      <c r="A1921" s="264" t="s">
        <v>1172</v>
      </c>
      <c r="B1921" s="264" t="s">
        <v>997</v>
      </c>
      <c r="C1921" s="264" t="s">
        <v>1137</v>
      </c>
      <c r="D1921" s="265">
        <v>16283.1</v>
      </c>
      <c r="E1921" s="265">
        <v>20.25</v>
      </c>
      <c r="F1921" s="265">
        <v>1.8</v>
      </c>
      <c r="G1921" s="265">
        <v>0</v>
      </c>
      <c r="H1921" s="265">
        <v>0</v>
      </c>
      <c r="I1921" s="265">
        <v>0</v>
      </c>
      <c r="J1921" s="265">
        <v>0</v>
      </c>
      <c r="K1921" s="265">
        <v>15</v>
      </c>
      <c r="L1921" s="265">
        <v>0</v>
      </c>
      <c r="M1921" s="265">
        <v>180.3</v>
      </c>
      <c r="N1921" s="265">
        <v>384.9</v>
      </c>
      <c r="O1921" s="265">
        <v>270</v>
      </c>
      <c r="P1921" s="265">
        <v>316.5</v>
      </c>
      <c r="Q1921" s="265">
        <v>0</v>
      </c>
      <c r="R1921" s="265">
        <v>2781.6</v>
      </c>
      <c r="S1921" s="265">
        <v>0</v>
      </c>
      <c r="T1921" s="265">
        <v>0</v>
      </c>
      <c r="U1921" s="265">
        <v>0</v>
      </c>
      <c r="V1921" s="265">
        <v>141</v>
      </c>
      <c r="W1921" s="265">
        <v>0</v>
      </c>
      <c r="X1921" s="265">
        <v>187.5</v>
      </c>
      <c r="Y1921" s="265">
        <v>0</v>
      </c>
      <c r="Z1921" s="265">
        <v>0</v>
      </c>
    </row>
    <row r="1922" spans="1:26" ht="19.45" customHeight="1">
      <c r="A1922" s="264" t="s">
        <v>1172</v>
      </c>
      <c r="B1922" s="264" t="s">
        <v>997</v>
      </c>
      <c r="C1922" s="264" t="s">
        <v>1138</v>
      </c>
      <c r="D1922" s="265">
        <v>16283.1</v>
      </c>
      <c r="E1922" s="265">
        <v>20.25</v>
      </c>
      <c r="F1922" s="265">
        <v>1.8</v>
      </c>
      <c r="G1922" s="265">
        <v>0</v>
      </c>
      <c r="H1922" s="265">
        <v>0</v>
      </c>
      <c r="I1922" s="265">
        <v>0</v>
      </c>
      <c r="J1922" s="265">
        <v>0</v>
      </c>
      <c r="K1922" s="265">
        <v>15</v>
      </c>
      <c r="L1922" s="265">
        <v>0</v>
      </c>
      <c r="M1922" s="265">
        <v>180.3</v>
      </c>
      <c r="N1922" s="265">
        <v>384.9</v>
      </c>
      <c r="O1922" s="265">
        <v>270</v>
      </c>
      <c r="P1922" s="265">
        <v>316.5</v>
      </c>
      <c r="Q1922" s="265">
        <v>0</v>
      </c>
      <c r="R1922" s="265">
        <v>2781.6</v>
      </c>
      <c r="S1922" s="265">
        <v>0</v>
      </c>
      <c r="T1922" s="265">
        <v>0</v>
      </c>
      <c r="U1922" s="265">
        <v>0</v>
      </c>
      <c r="V1922" s="265">
        <v>141</v>
      </c>
      <c r="W1922" s="265">
        <v>0</v>
      </c>
      <c r="X1922" s="265">
        <v>187.5</v>
      </c>
      <c r="Y1922" s="265">
        <v>0</v>
      </c>
      <c r="Z1922" s="265">
        <v>0</v>
      </c>
    </row>
    <row r="1923" spans="1:26" ht="19.45" customHeight="1">
      <c r="A1923" s="264" t="s">
        <v>1172</v>
      </c>
      <c r="B1923" s="264" t="s">
        <v>997</v>
      </c>
      <c r="C1923" s="264" t="s">
        <v>1167</v>
      </c>
      <c r="D1923" s="265">
        <v>16283.1</v>
      </c>
      <c r="E1923" s="265">
        <v>20.25</v>
      </c>
      <c r="F1923" s="265">
        <v>1.8</v>
      </c>
      <c r="G1923" s="265">
        <v>0</v>
      </c>
      <c r="H1923" s="265">
        <v>0</v>
      </c>
      <c r="I1923" s="265">
        <v>0</v>
      </c>
      <c r="J1923" s="265">
        <v>0</v>
      </c>
      <c r="K1923" s="265">
        <v>0</v>
      </c>
      <c r="L1923" s="265">
        <v>0</v>
      </c>
      <c r="M1923" s="265">
        <v>180.3</v>
      </c>
      <c r="N1923" s="265">
        <v>384.9</v>
      </c>
      <c r="O1923" s="265">
        <v>270</v>
      </c>
      <c r="P1923" s="265">
        <v>316.5</v>
      </c>
      <c r="Q1923" s="265">
        <v>0</v>
      </c>
      <c r="R1923" s="265">
        <v>2781.6</v>
      </c>
      <c r="S1923" s="265">
        <v>0</v>
      </c>
      <c r="T1923" s="265">
        <v>0</v>
      </c>
      <c r="U1923" s="265">
        <v>0</v>
      </c>
      <c r="V1923" s="265">
        <v>141</v>
      </c>
      <c r="W1923" s="265">
        <v>0</v>
      </c>
      <c r="X1923" s="265">
        <v>187.5</v>
      </c>
      <c r="Y1923" s="265">
        <v>0</v>
      </c>
      <c r="Z1923" s="265">
        <v>0</v>
      </c>
    </row>
    <row r="1924" spans="1:26" ht="19.45" customHeight="1">
      <c r="A1924" s="264" t="s">
        <v>1172</v>
      </c>
      <c r="B1924" s="264" t="s">
        <v>997</v>
      </c>
      <c r="C1924" s="264" t="s">
        <v>1160</v>
      </c>
      <c r="D1924" s="265">
        <v>16283.1</v>
      </c>
      <c r="E1924" s="265">
        <v>20.25</v>
      </c>
      <c r="F1924" s="265">
        <v>1.8</v>
      </c>
      <c r="G1924" s="265">
        <v>0</v>
      </c>
      <c r="H1924" s="265">
        <v>0</v>
      </c>
      <c r="I1924" s="265">
        <v>0</v>
      </c>
      <c r="J1924" s="265">
        <v>0</v>
      </c>
      <c r="K1924" s="265">
        <v>0</v>
      </c>
      <c r="L1924" s="265">
        <v>0</v>
      </c>
      <c r="M1924" s="265">
        <v>180.3</v>
      </c>
      <c r="N1924" s="265">
        <v>384.9</v>
      </c>
      <c r="O1924" s="265">
        <v>270</v>
      </c>
      <c r="P1924" s="265">
        <v>316.5</v>
      </c>
      <c r="Q1924" s="265">
        <v>0</v>
      </c>
      <c r="R1924" s="265">
        <v>2781.6</v>
      </c>
      <c r="S1924" s="265">
        <v>0</v>
      </c>
      <c r="T1924" s="265">
        <v>0</v>
      </c>
      <c r="U1924" s="265">
        <v>0</v>
      </c>
      <c r="V1924" s="265">
        <v>141</v>
      </c>
      <c r="W1924" s="265">
        <v>0</v>
      </c>
      <c r="X1924" s="265">
        <v>187.5</v>
      </c>
      <c r="Y1924" s="265">
        <v>0</v>
      </c>
      <c r="Z1924" s="265">
        <v>0</v>
      </c>
    </row>
    <row r="1925" spans="1:26" ht="19.45" customHeight="1">
      <c r="A1925" s="264" t="s">
        <v>1172</v>
      </c>
      <c r="B1925" s="264" t="s">
        <v>997</v>
      </c>
      <c r="C1925" s="264" t="s">
        <v>1168</v>
      </c>
      <c r="D1925" s="265">
        <v>16283.1</v>
      </c>
      <c r="E1925" s="265">
        <v>20.25</v>
      </c>
      <c r="F1925" s="265">
        <v>1.8</v>
      </c>
      <c r="G1925" s="265">
        <v>0</v>
      </c>
      <c r="H1925" s="265">
        <v>0</v>
      </c>
      <c r="I1925" s="265">
        <v>0</v>
      </c>
      <c r="J1925" s="265">
        <v>0</v>
      </c>
      <c r="K1925" s="265">
        <v>0</v>
      </c>
      <c r="L1925" s="265">
        <v>0</v>
      </c>
      <c r="M1925" s="265">
        <v>180.3</v>
      </c>
      <c r="N1925" s="265">
        <v>384.9</v>
      </c>
      <c r="O1925" s="265">
        <v>270</v>
      </c>
      <c r="P1925" s="265">
        <v>316.5</v>
      </c>
      <c r="Q1925" s="265">
        <v>0</v>
      </c>
      <c r="R1925" s="265">
        <v>2781.6</v>
      </c>
      <c r="S1925" s="265">
        <v>0</v>
      </c>
      <c r="T1925" s="265">
        <v>0</v>
      </c>
      <c r="U1925" s="265">
        <v>0</v>
      </c>
      <c r="V1925" s="265">
        <v>141</v>
      </c>
      <c r="W1925" s="265">
        <v>0</v>
      </c>
      <c r="X1925" s="265">
        <v>187.5</v>
      </c>
      <c r="Y1925" s="265">
        <v>0</v>
      </c>
      <c r="Z1925" s="265">
        <v>0</v>
      </c>
    </row>
    <row r="1926" spans="1:26" ht="19.45" customHeight="1">
      <c r="A1926" s="264" t="s">
        <v>1172</v>
      </c>
      <c r="B1926" s="264" t="s">
        <v>997</v>
      </c>
      <c r="C1926" s="264" t="s">
        <v>58</v>
      </c>
      <c r="D1926" s="265">
        <v>16283.1</v>
      </c>
      <c r="E1926" s="265">
        <v>25.5</v>
      </c>
      <c r="F1926" s="265">
        <v>1.8</v>
      </c>
      <c r="G1926" s="265">
        <v>0</v>
      </c>
      <c r="H1926" s="265">
        <v>0</v>
      </c>
      <c r="I1926" s="265">
        <v>0</v>
      </c>
      <c r="J1926" s="265">
        <v>0</v>
      </c>
      <c r="K1926" s="265">
        <v>15</v>
      </c>
      <c r="L1926" s="265">
        <v>0</v>
      </c>
      <c r="M1926" s="265">
        <v>180.3</v>
      </c>
      <c r="N1926" s="265">
        <v>384.9</v>
      </c>
      <c r="O1926" s="265">
        <v>270</v>
      </c>
      <c r="P1926" s="265">
        <v>316.5</v>
      </c>
      <c r="Q1926" s="265">
        <v>0</v>
      </c>
      <c r="R1926" s="265">
        <v>2781.6</v>
      </c>
      <c r="S1926" s="265">
        <v>0</v>
      </c>
      <c r="T1926" s="265">
        <v>0</v>
      </c>
      <c r="U1926" s="265">
        <v>0</v>
      </c>
      <c r="V1926" s="265">
        <v>141</v>
      </c>
      <c r="W1926" s="265">
        <v>0</v>
      </c>
      <c r="X1926" s="265">
        <v>187.5</v>
      </c>
      <c r="Y1926" s="265">
        <v>0</v>
      </c>
      <c r="Z1926" s="265">
        <v>0</v>
      </c>
    </row>
    <row r="1927" spans="1:26" ht="19.45" customHeight="1">
      <c r="A1927" s="264" t="s">
        <v>1172</v>
      </c>
      <c r="B1927" s="264" t="s">
        <v>997</v>
      </c>
      <c r="C1927" s="264" t="s">
        <v>71</v>
      </c>
      <c r="D1927" s="265">
        <v>16283.1</v>
      </c>
      <c r="E1927" s="265">
        <v>25.5</v>
      </c>
      <c r="F1927" s="265">
        <v>1.8</v>
      </c>
      <c r="G1927" s="265">
        <v>0</v>
      </c>
      <c r="H1927" s="265">
        <v>0</v>
      </c>
      <c r="I1927" s="265">
        <v>0</v>
      </c>
      <c r="J1927" s="265">
        <v>0</v>
      </c>
      <c r="K1927" s="265">
        <v>15</v>
      </c>
      <c r="L1927" s="265">
        <v>0</v>
      </c>
      <c r="M1927" s="265">
        <v>180.3</v>
      </c>
      <c r="N1927" s="265">
        <v>384.9</v>
      </c>
      <c r="O1927" s="265">
        <v>270</v>
      </c>
      <c r="P1927" s="265">
        <v>316.5</v>
      </c>
      <c r="Q1927" s="265">
        <v>0</v>
      </c>
      <c r="R1927" s="265">
        <v>2781.6</v>
      </c>
      <c r="S1927" s="265">
        <v>0</v>
      </c>
      <c r="T1927" s="265">
        <v>0</v>
      </c>
      <c r="U1927" s="265">
        <v>0</v>
      </c>
      <c r="V1927" s="265">
        <v>141</v>
      </c>
      <c r="W1927" s="265">
        <v>0</v>
      </c>
      <c r="X1927" s="265">
        <v>187.5</v>
      </c>
      <c r="Y1927" s="265">
        <v>0</v>
      </c>
      <c r="Z1927" s="265">
        <v>0</v>
      </c>
    </row>
    <row r="1928" spans="1:26" ht="19.45" customHeight="1">
      <c r="A1928" s="264" t="s">
        <v>1172</v>
      </c>
      <c r="B1928" s="264" t="s">
        <v>997</v>
      </c>
      <c r="C1928" s="264" t="s">
        <v>1161</v>
      </c>
      <c r="D1928" s="265">
        <v>16283.1</v>
      </c>
      <c r="E1928" s="265">
        <v>25.5</v>
      </c>
      <c r="F1928" s="265">
        <v>1.8</v>
      </c>
      <c r="G1928" s="265">
        <v>0</v>
      </c>
      <c r="H1928" s="265">
        <v>0</v>
      </c>
      <c r="I1928" s="265">
        <v>0</v>
      </c>
      <c r="J1928" s="265">
        <v>0</v>
      </c>
      <c r="K1928" s="265">
        <v>0</v>
      </c>
      <c r="L1928" s="265">
        <v>0</v>
      </c>
      <c r="M1928" s="265">
        <v>180.3</v>
      </c>
      <c r="N1928" s="265">
        <v>384.9</v>
      </c>
      <c r="O1928" s="265">
        <v>270</v>
      </c>
      <c r="P1928" s="265">
        <v>316.5</v>
      </c>
      <c r="Q1928" s="265">
        <v>0</v>
      </c>
      <c r="R1928" s="265">
        <v>2781.6</v>
      </c>
      <c r="S1928" s="265">
        <v>0</v>
      </c>
      <c r="T1928" s="265">
        <v>0</v>
      </c>
      <c r="U1928" s="265">
        <v>0</v>
      </c>
      <c r="V1928" s="265">
        <v>141</v>
      </c>
      <c r="W1928" s="265">
        <v>0</v>
      </c>
      <c r="X1928" s="265">
        <v>187.5</v>
      </c>
      <c r="Y1928" s="265">
        <v>0</v>
      </c>
      <c r="Z1928" s="265">
        <v>0</v>
      </c>
    </row>
    <row r="1929" spans="1:26" ht="19.45" customHeight="1">
      <c r="A1929" s="264" t="s">
        <v>1172</v>
      </c>
      <c r="B1929" s="264" t="s">
        <v>997</v>
      </c>
      <c r="C1929" s="264" t="s">
        <v>1142</v>
      </c>
      <c r="D1929" s="265">
        <v>16283.1</v>
      </c>
      <c r="E1929" s="265">
        <v>25.5</v>
      </c>
      <c r="F1929" s="265">
        <v>1.8</v>
      </c>
      <c r="G1929" s="265">
        <v>0</v>
      </c>
      <c r="H1929" s="265">
        <v>0</v>
      </c>
      <c r="I1929" s="265">
        <v>0</v>
      </c>
      <c r="J1929" s="265">
        <v>0</v>
      </c>
      <c r="K1929" s="265">
        <v>0</v>
      </c>
      <c r="L1929" s="265">
        <v>0</v>
      </c>
      <c r="M1929" s="265">
        <v>180.3</v>
      </c>
      <c r="N1929" s="265">
        <v>384.9</v>
      </c>
      <c r="O1929" s="265">
        <v>270</v>
      </c>
      <c r="P1929" s="265">
        <v>316.5</v>
      </c>
      <c r="Q1929" s="265">
        <v>0</v>
      </c>
      <c r="R1929" s="265">
        <v>2781.6</v>
      </c>
      <c r="S1929" s="265">
        <v>0</v>
      </c>
      <c r="T1929" s="265">
        <v>0</v>
      </c>
      <c r="U1929" s="265">
        <v>0</v>
      </c>
      <c r="V1929" s="265">
        <v>141</v>
      </c>
      <c r="W1929" s="265">
        <v>0</v>
      </c>
      <c r="X1929" s="265">
        <v>187.5</v>
      </c>
      <c r="Y1929" s="265">
        <v>0</v>
      </c>
      <c r="Z1929" s="265">
        <v>0</v>
      </c>
    </row>
    <row r="1930" spans="1:26" ht="19.45" customHeight="1">
      <c r="A1930" s="264" t="s">
        <v>1172</v>
      </c>
      <c r="B1930" s="264" t="s">
        <v>997</v>
      </c>
      <c r="C1930" s="264" t="s">
        <v>1143</v>
      </c>
      <c r="D1930" s="265">
        <v>16283.1</v>
      </c>
      <c r="E1930" s="265">
        <v>25.5</v>
      </c>
      <c r="F1930" s="265">
        <v>1.8</v>
      </c>
      <c r="G1930" s="265">
        <v>0</v>
      </c>
      <c r="H1930" s="265">
        <v>0</v>
      </c>
      <c r="I1930" s="265">
        <v>0</v>
      </c>
      <c r="J1930" s="265">
        <v>0</v>
      </c>
      <c r="K1930" s="265">
        <v>0</v>
      </c>
      <c r="L1930" s="265">
        <v>0</v>
      </c>
      <c r="M1930" s="265">
        <v>180.3</v>
      </c>
      <c r="N1930" s="265">
        <v>384.9</v>
      </c>
      <c r="O1930" s="265">
        <v>270</v>
      </c>
      <c r="P1930" s="265">
        <v>316.5</v>
      </c>
      <c r="Q1930" s="265">
        <v>0</v>
      </c>
      <c r="R1930" s="265">
        <v>2781.6</v>
      </c>
      <c r="S1930" s="265">
        <v>0</v>
      </c>
      <c r="T1930" s="265">
        <v>0</v>
      </c>
      <c r="U1930" s="265">
        <v>0</v>
      </c>
      <c r="V1930" s="265">
        <v>141</v>
      </c>
      <c r="W1930" s="265">
        <v>0</v>
      </c>
      <c r="X1930" s="265">
        <v>187.5</v>
      </c>
      <c r="Y1930" s="265">
        <v>0</v>
      </c>
      <c r="Z1930" s="265">
        <v>0</v>
      </c>
    </row>
    <row r="1931" spans="1:26" ht="19.45" customHeight="1">
      <c r="A1931" s="264" t="s">
        <v>1172</v>
      </c>
      <c r="B1931" s="264" t="s">
        <v>997</v>
      </c>
      <c r="C1931" s="264" t="s">
        <v>1122</v>
      </c>
      <c r="D1931" s="265">
        <v>16283.1</v>
      </c>
      <c r="E1931" s="265">
        <v>37.5</v>
      </c>
      <c r="F1931" s="265">
        <v>1.8</v>
      </c>
      <c r="G1931" s="265">
        <v>0</v>
      </c>
      <c r="H1931" s="265">
        <v>0</v>
      </c>
      <c r="I1931" s="265">
        <v>0</v>
      </c>
      <c r="J1931" s="265">
        <v>0</v>
      </c>
      <c r="K1931" s="265">
        <v>15</v>
      </c>
      <c r="L1931" s="265">
        <v>0</v>
      </c>
      <c r="M1931" s="265">
        <v>180.3</v>
      </c>
      <c r="N1931" s="265">
        <v>384.9</v>
      </c>
      <c r="O1931" s="265">
        <v>270</v>
      </c>
      <c r="P1931" s="265">
        <v>316.5</v>
      </c>
      <c r="Q1931" s="265">
        <v>0</v>
      </c>
      <c r="R1931" s="265">
        <v>2781.6</v>
      </c>
      <c r="S1931" s="265">
        <v>0</v>
      </c>
      <c r="T1931" s="265">
        <v>0</v>
      </c>
      <c r="U1931" s="265">
        <v>0</v>
      </c>
      <c r="V1931" s="265">
        <v>141</v>
      </c>
      <c r="W1931" s="265">
        <v>0</v>
      </c>
      <c r="X1931" s="265">
        <v>187.5</v>
      </c>
      <c r="Y1931" s="265">
        <v>0</v>
      </c>
      <c r="Z1931" s="265">
        <v>0</v>
      </c>
    </row>
    <row r="1932" spans="1:26" ht="19.45" customHeight="1">
      <c r="A1932" s="264" t="s">
        <v>1172</v>
      </c>
      <c r="B1932" s="264" t="s">
        <v>997</v>
      </c>
      <c r="C1932" s="264" t="s">
        <v>1147</v>
      </c>
      <c r="D1932" s="265">
        <v>16283.1</v>
      </c>
      <c r="E1932" s="265">
        <v>37.5</v>
      </c>
      <c r="F1932" s="265">
        <v>1.8</v>
      </c>
      <c r="G1932" s="265">
        <v>0</v>
      </c>
      <c r="H1932" s="265">
        <v>0</v>
      </c>
      <c r="I1932" s="265">
        <v>0</v>
      </c>
      <c r="J1932" s="265">
        <v>0</v>
      </c>
      <c r="K1932" s="265">
        <v>15</v>
      </c>
      <c r="L1932" s="265">
        <v>0</v>
      </c>
      <c r="M1932" s="265">
        <v>180.3</v>
      </c>
      <c r="N1932" s="265">
        <v>384.9</v>
      </c>
      <c r="O1932" s="265">
        <v>270</v>
      </c>
      <c r="P1932" s="265">
        <v>316.5</v>
      </c>
      <c r="Q1932" s="265">
        <v>0</v>
      </c>
      <c r="R1932" s="265">
        <v>2781.6</v>
      </c>
      <c r="S1932" s="265">
        <v>0</v>
      </c>
      <c r="T1932" s="265">
        <v>0</v>
      </c>
      <c r="U1932" s="265">
        <v>0</v>
      </c>
      <c r="V1932" s="265">
        <v>141</v>
      </c>
      <c r="W1932" s="265">
        <v>0</v>
      </c>
      <c r="X1932" s="265">
        <v>187.5</v>
      </c>
      <c r="Y1932" s="265">
        <v>0</v>
      </c>
      <c r="Z1932" s="265">
        <v>0</v>
      </c>
    </row>
    <row r="1933" spans="1:26" ht="19.45" customHeight="1">
      <c r="A1933" s="264" t="s">
        <v>1172</v>
      </c>
      <c r="B1933" s="264" t="s">
        <v>997</v>
      </c>
      <c r="C1933" s="264" t="s">
        <v>1162</v>
      </c>
      <c r="D1933" s="265">
        <v>16283.1</v>
      </c>
      <c r="E1933" s="265">
        <v>37.5</v>
      </c>
      <c r="F1933" s="265">
        <v>1.8</v>
      </c>
      <c r="G1933" s="265">
        <v>0</v>
      </c>
      <c r="H1933" s="265">
        <v>0</v>
      </c>
      <c r="I1933" s="265">
        <v>0</v>
      </c>
      <c r="J1933" s="265">
        <v>0</v>
      </c>
      <c r="K1933" s="265">
        <v>0</v>
      </c>
      <c r="L1933" s="265">
        <v>0</v>
      </c>
      <c r="M1933" s="265">
        <v>180.3</v>
      </c>
      <c r="N1933" s="265">
        <v>384.9</v>
      </c>
      <c r="O1933" s="265">
        <v>270</v>
      </c>
      <c r="P1933" s="265">
        <v>316.5</v>
      </c>
      <c r="Q1933" s="265">
        <v>0</v>
      </c>
      <c r="R1933" s="265">
        <v>2781.6</v>
      </c>
      <c r="S1933" s="265">
        <v>0</v>
      </c>
      <c r="T1933" s="265">
        <v>0</v>
      </c>
      <c r="U1933" s="265">
        <v>0</v>
      </c>
      <c r="V1933" s="265">
        <v>141</v>
      </c>
      <c r="W1933" s="265">
        <v>0</v>
      </c>
      <c r="X1933" s="265">
        <v>187.5</v>
      </c>
      <c r="Y1933" s="265">
        <v>0</v>
      </c>
      <c r="Z1933" s="265">
        <v>0</v>
      </c>
    </row>
    <row r="1934" spans="1:26" ht="19.45" customHeight="1">
      <c r="A1934" s="264" t="s">
        <v>1172</v>
      </c>
      <c r="B1934" s="264" t="s">
        <v>997</v>
      </c>
      <c r="C1934" s="264" t="s">
        <v>1170</v>
      </c>
      <c r="D1934" s="265">
        <v>16283.1</v>
      </c>
      <c r="E1934" s="265">
        <v>37.5</v>
      </c>
      <c r="F1934" s="265">
        <v>1.8</v>
      </c>
      <c r="G1934" s="265">
        <v>0</v>
      </c>
      <c r="H1934" s="265">
        <v>0</v>
      </c>
      <c r="I1934" s="265">
        <v>0</v>
      </c>
      <c r="J1934" s="265">
        <v>0</v>
      </c>
      <c r="K1934" s="265">
        <v>0</v>
      </c>
      <c r="L1934" s="265">
        <v>0</v>
      </c>
      <c r="M1934" s="265">
        <v>180.3</v>
      </c>
      <c r="N1934" s="265">
        <v>384.9</v>
      </c>
      <c r="O1934" s="265">
        <v>270</v>
      </c>
      <c r="P1934" s="265">
        <v>316.5</v>
      </c>
      <c r="Q1934" s="265">
        <v>0</v>
      </c>
      <c r="R1934" s="265">
        <v>2781.6</v>
      </c>
      <c r="S1934" s="265">
        <v>0</v>
      </c>
      <c r="T1934" s="265">
        <v>0</v>
      </c>
      <c r="U1934" s="265">
        <v>0</v>
      </c>
      <c r="V1934" s="265">
        <v>141</v>
      </c>
      <c r="W1934" s="265">
        <v>0</v>
      </c>
      <c r="X1934" s="265">
        <v>187.5</v>
      </c>
      <c r="Y1934" s="265">
        <v>0</v>
      </c>
      <c r="Z1934" s="265">
        <v>0</v>
      </c>
    </row>
    <row r="1935" spans="1:26" ht="19.45" customHeight="1">
      <c r="A1935" s="264" t="s">
        <v>1172</v>
      </c>
      <c r="B1935" s="264" t="s">
        <v>997</v>
      </c>
      <c r="C1935" s="264" t="s">
        <v>1123</v>
      </c>
      <c r="D1935" s="265">
        <v>16283.1</v>
      </c>
      <c r="E1935" s="265">
        <v>37.5</v>
      </c>
      <c r="F1935" s="265">
        <v>1.8</v>
      </c>
      <c r="G1935" s="265">
        <v>0</v>
      </c>
      <c r="H1935" s="265">
        <v>0</v>
      </c>
      <c r="I1935" s="265">
        <v>0</v>
      </c>
      <c r="J1935" s="265">
        <v>0</v>
      </c>
      <c r="K1935" s="265">
        <v>0</v>
      </c>
      <c r="L1935" s="265">
        <v>0</v>
      </c>
      <c r="M1935" s="265">
        <v>180.3</v>
      </c>
      <c r="N1935" s="265">
        <v>384.9</v>
      </c>
      <c r="O1935" s="265">
        <v>270</v>
      </c>
      <c r="P1935" s="265">
        <v>316.5</v>
      </c>
      <c r="Q1935" s="265">
        <v>0</v>
      </c>
      <c r="R1935" s="265">
        <v>2781.6</v>
      </c>
      <c r="S1935" s="265">
        <v>0</v>
      </c>
      <c r="T1935" s="265">
        <v>0</v>
      </c>
      <c r="U1935" s="265">
        <v>0</v>
      </c>
      <c r="V1935" s="265">
        <v>141</v>
      </c>
      <c r="W1935" s="265">
        <v>0</v>
      </c>
      <c r="X1935" s="265">
        <v>187.5</v>
      </c>
      <c r="Y1935" s="265">
        <v>0</v>
      </c>
      <c r="Z1935" s="265">
        <v>0</v>
      </c>
    </row>
    <row r="1936" spans="1:26" ht="19.45" customHeight="1">
      <c r="A1936" s="264" t="s">
        <v>1172</v>
      </c>
      <c r="B1936" s="264" t="s">
        <v>997</v>
      </c>
      <c r="C1936" s="264" t="s">
        <v>1124</v>
      </c>
      <c r="D1936" s="265">
        <v>16283.1</v>
      </c>
      <c r="E1936" s="265">
        <v>50.25</v>
      </c>
      <c r="F1936" s="265">
        <v>1.8</v>
      </c>
      <c r="G1936" s="265">
        <v>0</v>
      </c>
      <c r="H1936" s="265">
        <v>0</v>
      </c>
      <c r="I1936" s="265">
        <v>0</v>
      </c>
      <c r="J1936" s="265">
        <v>0</v>
      </c>
      <c r="K1936" s="265">
        <v>15</v>
      </c>
      <c r="L1936" s="265">
        <v>0</v>
      </c>
      <c r="M1936" s="265">
        <v>180.3</v>
      </c>
      <c r="N1936" s="265">
        <v>384.9</v>
      </c>
      <c r="O1936" s="265">
        <v>270</v>
      </c>
      <c r="P1936" s="265">
        <v>316.5</v>
      </c>
      <c r="Q1936" s="265">
        <v>0</v>
      </c>
      <c r="R1936" s="265">
        <v>2781.6</v>
      </c>
      <c r="S1936" s="265">
        <v>0</v>
      </c>
      <c r="T1936" s="265">
        <v>0</v>
      </c>
      <c r="U1936" s="265">
        <v>0</v>
      </c>
      <c r="V1936" s="265">
        <v>141</v>
      </c>
      <c r="W1936" s="265">
        <v>0</v>
      </c>
      <c r="X1936" s="265">
        <v>187.5</v>
      </c>
      <c r="Y1936" s="265">
        <v>0</v>
      </c>
      <c r="Z1936" s="265">
        <v>0</v>
      </c>
    </row>
    <row r="1937" spans="1:26" ht="19.45" customHeight="1">
      <c r="A1937" s="264" t="s">
        <v>1172</v>
      </c>
      <c r="B1937" s="264" t="s">
        <v>997</v>
      </c>
      <c r="C1937" s="264" t="s">
        <v>1126</v>
      </c>
      <c r="D1937" s="265">
        <v>16283.1</v>
      </c>
      <c r="E1937" s="265">
        <v>50.25</v>
      </c>
      <c r="F1937" s="265">
        <v>1.8</v>
      </c>
      <c r="G1937" s="265">
        <v>0</v>
      </c>
      <c r="H1937" s="265">
        <v>0</v>
      </c>
      <c r="I1937" s="265">
        <v>0</v>
      </c>
      <c r="J1937" s="265">
        <v>0</v>
      </c>
      <c r="K1937" s="265">
        <v>0</v>
      </c>
      <c r="L1937" s="265">
        <v>0</v>
      </c>
      <c r="M1937" s="265">
        <v>180.3</v>
      </c>
      <c r="N1937" s="265">
        <v>384.9</v>
      </c>
      <c r="O1937" s="265">
        <v>270</v>
      </c>
      <c r="P1937" s="265">
        <v>316.5</v>
      </c>
      <c r="Q1937" s="265">
        <v>0</v>
      </c>
      <c r="R1937" s="265">
        <v>2781.6</v>
      </c>
      <c r="S1937" s="265">
        <v>0</v>
      </c>
      <c r="T1937" s="265">
        <v>0</v>
      </c>
      <c r="U1937" s="265">
        <v>0</v>
      </c>
      <c r="V1937" s="265">
        <v>141</v>
      </c>
      <c r="W1937" s="265">
        <v>0</v>
      </c>
      <c r="X1937" s="265">
        <v>187.5</v>
      </c>
      <c r="Y1937" s="265">
        <v>0</v>
      </c>
      <c r="Z1937" s="265">
        <v>0</v>
      </c>
    </row>
    <row r="1938" spans="1:26" ht="19.45" customHeight="1">
      <c r="A1938" s="264" t="s">
        <v>1172</v>
      </c>
      <c r="B1938" s="264" t="s">
        <v>1005</v>
      </c>
      <c r="C1938" s="264" t="s">
        <v>671</v>
      </c>
      <c r="D1938" s="265">
        <v>16602.82</v>
      </c>
      <c r="E1938" s="265">
        <v>0</v>
      </c>
      <c r="F1938" s="265">
        <v>1.95</v>
      </c>
      <c r="G1938" s="265">
        <v>0</v>
      </c>
      <c r="H1938" s="265">
        <v>0</v>
      </c>
      <c r="I1938" s="265">
        <v>0</v>
      </c>
      <c r="J1938" s="265">
        <v>0</v>
      </c>
      <c r="K1938" s="265">
        <v>0</v>
      </c>
      <c r="L1938" s="265">
        <v>0</v>
      </c>
      <c r="M1938" s="265">
        <v>186.31</v>
      </c>
      <c r="N1938" s="265">
        <v>397.73</v>
      </c>
      <c r="O1938" s="265">
        <v>279</v>
      </c>
      <c r="P1938" s="265">
        <v>326.86</v>
      </c>
      <c r="Q1938" s="265">
        <v>0</v>
      </c>
      <c r="R1938" s="265">
        <v>2874.32</v>
      </c>
      <c r="S1938" s="265">
        <v>0</v>
      </c>
      <c r="T1938" s="265">
        <v>0</v>
      </c>
      <c r="U1938" s="265">
        <v>0</v>
      </c>
      <c r="V1938" s="265">
        <v>145.69999999999999</v>
      </c>
      <c r="W1938" s="265">
        <v>1.62</v>
      </c>
      <c r="X1938" s="265">
        <v>193.75</v>
      </c>
      <c r="Y1938" s="265">
        <v>0</v>
      </c>
      <c r="Z1938" s="265">
        <v>0</v>
      </c>
    </row>
    <row r="1939" spans="1:26" ht="19.45" customHeight="1">
      <c r="A1939" s="264" t="s">
        <v>1172</v>
      </c>
      <c r="B1939" s="264" t="s">
        <v>1005</v>
      </c>
      <c r="C1939" s="264" t="s">
        <v>1166</v>
      </c>
      <c r="D1939" s="265">
        <v>16602.82</v>
      </c>
      <c r="E1939" s="265">
        <v>0</v>
      </c>
      <c r="F1939" s="265">
        <v>1.95</v>
      </c>
      <c r="G1939" s="265">
        <v>0</v>
      </c>
      <c r="H1939" s="265">
        <v>0</v>
      </c>
      <c r="I1939" s="265">
        <v>0</v>
      </c>
      <c r="J1939" s="265">
        <v>0</v>
      </c>
      <c r="K1939" s="265">
        <v>35.65</v>
      </c>
      <c r="L1939" s="265">
        <v>0</v>
      </c>
      <c r="M1939" s="265">
        <v>186.31</v>
      </c>
      <c r="N1939" s="265">
        <v>397.73</v>
      </c>
      <c r="O1939" s="265">
        <v>279</v>
      </c>
      <c r="P1939" s="265">
        <v>326.86</v>
      </c>
      <c r="Q1939" s="265">
        <v>0</v>
      </c>
      <c r="R1939" s="265">
        <v>2874.32</v>
      </c>
      <c r="S1939" s="265">
        <v>0</v>
      </c>
      <c r="T1939" s="265">
        <v>0</v>
      </c>
      <c r="U1939" s="265">
        <v>0</v>
      </c>
      <c r="V1939" s="265">
        <v>145.69999999999999</v>
      </c>
      <c r="W1939" s="265">
        <v>1.62</v>
      </c>
      <c r="X1939" s="265">
        <v>193.75</v>
      </c>
      <c r="Y1939" s="265">
        <v>0</v>
      </c>
      <c r="Z1939" s="265">
        <v>0</v>
      </c>
    </row>
    <row r="1940" spans="1:26" ht="19.45" customHeight="1">
      <c r="A1940" s="264" t="s">
        <v>1172</v>
      </c>
      <c r="B1940" s="264" t="s">
        <v>1005</v>
      </c>
      <c r="C1940" s="264" t="s">
        <v>1137</v>
      </c>
      <c r="D1940" s="265">
        <v>16602.82</v>
      </c>
      <c r="E1940" s="265">
        <v>20.92</v>
      </c>
      <c r="F1940" s="265">
        <v>1.95</v>
      </c>
      <c r="G1940" s="265">
        <v>0</v>
      </c>
      <c r="H1940" s="265">
        <v>0</v>
      </c>
      <c r="I1940" s="265">
        <v>0</v>
      </c>
      <c r="J1940" s="265">
        <v>0</v>
      </c>
      <c r="K1940" s="265">
        <v>15.5</v>
      </c>
      <c r="L1940" s="265">
        <v>0</v>
      </c>
      <c r="M1940" s="265">
        <v>186.31</v>
      </c>
      <c r="N1940" s="265">
        <v>397.73</v>
      </c>
      <c r="O1940" s="265">
        <v>279</v>
      </c>
      <c r="P1940" s="265">
        <v>326.86</v>
      </c>
      <c r="Q1940" s="265">
        <v>0</v>
      </c>
      <c r="R1940" s="265">
        <v>2874.32</v>
      </c>
      <c r="S1940" s="265">
        <v>0</v>
      </c>
      <c r="T1940" s="265">
        <v>0</v>
      </c>
      <c r="U1940" s="265">
        <v>0</v>
      </c>
      <c r="V1940" s="265">
        <v>145.69999999999999</v>
      </c>
      <c r="W1940" s="265">
        <v>1.62</v>
      </c>
      <c r="X1940" s="265">
        <v>193.75</v>
      </c>
      <c r="Y1940" s="265">
        <v>0</v>
      </c>
      <c r="Z1940" s="265">
        <v>0</v>
      </c>
    </row>
    <row r="1941" spans="1:26" ht="19.45" customHeight="1">
      <c r="A1941" s="264" t="s">
        <v>1172</v>
      </c>
      <c r="B1941" s="264" t="s">
        <v>1005</v>
      </c>
      <c r="C1941" s="264" t="s">
        <v>1138</v>
      </c>
      <c r="D1941" s="265">
        <v>16602.82</v>
      </c>
      <c r="E1941" s="265">
        <v>20.92</v>
      </c>
      <c r="F1941" s="265">
        <v>1.95</v>
      </c>
      <c r="G1941" s="265">
        <v>0</v>
      </c>
      <c r="H1941" s="265">
        <v>0</v>
      </c>
      <c r="I1941" s="265">
        <v>0</v>
      </c>
      <c r="J1941" s="265">
        <v>0</v>
      </c>
      <c r="K1941" s="265">
        <v>15.5</v>
      </c>
      <c r="L1941" s="265">
        <v>0</v>
      </c>
      <c r="M1941" s="265">
        <v>186.31</v>
      </c>
      <c r="N1941" s="265">
        <v>397.73</v>
      </c>
      <c r="O1941" s="265">
        <v>279</v>
      </c>
      <c r="P1941" s="265">
        <v>326.86</v>
      </c>
      <c r="Q1941" s="265">
        <v>0</v>
      </c>
      <c r="R1941" s="265">
        <v>2874.32</v>
      </c>
      <c r="S1941" s="265">
        <v>0</v>
      </c>
      <c r="T1941" s="265">
        <v>0</v>
      </c>
      <c r="U1941" s="265">
        <v>0</v>
      </c>
      <c r="V1941" s="265">
        <v>145.69999999999999</v>
      </c>
      <c r="W1941" s="265">
        <v>1.62</v>
      </c>
      <c r="X1941" s="265">
        <v>193.75</v>
      </c>
      <c r="Y1941" s="265">
        <v>0</v>
      </c>
      <c r="Z1941" s="265">
        <v>0</v>
      </c>
    </row>
    <row r="1942" spans="1:26" ht="19.45" customHeight="1">
      <c r="A1942" s="264" t="s">
        <v>1172</v>
      </c>
      <c r="B1942" s="264" t="s">
        <v>1005</v>
      </c>
      <c r="C1942" s="264" t="s">
        <v>1160</v>
      </c>
      <c r="D1942" s="265">
        <v>16602.82</v>
      </c>
      <c r="E1942" s="265">
        <v>20.92</v>
      </c>
      <c r="F1942" s="265">
        <v>1.95</v>
      </c>
      <c r="G1942" s="265">
        <v>0</v>
      </c>
      <c r="H1942" s="265">
        <v>0</v>
      </c>
      <c r="I1942" s="265">
        <v>0</v>
      </c>
      <c r="J1942" s="265">
        <v>0</v>
      </c>
      <c r="K1942" s="265">
        <v>0</v>
      </c>
      <c r="L1942" s="265">
        <v>0</v>
      </c>
      <c r="M1942" s="265">
        <v>186.31</v>
      </c>
      <c r="N1942" s="265">
        <v>397.73</v>
      </c>
      <c r="O1942" s="265">
        <v>279</v>
      </c>
      <c r="P1942" s="265">
        <v>326.86</v>
      </c>
      <c r="Q1942" s="265">
        <v>0</v>
      </c>
      <c r="R1942" s="265">
        <v>2874.32</v>
      </c>
      <c r="S1942" s="265">
        <v>0</v>
      </c>
      <c r="T1942" s="265">
        <v>0</v>
      </c>
      <c r="U1942" s="265">
        <v>0</v>
      </c>
      <c r="V1942" s="265">
        <v>145.69999999999999</v>
      </c>
      <c r="W1942" s="265">
        <v>1.62</v>
      </c>
      <c r="X1942" s="265">
        <v>193.75</v>
      </c>
      <c r="Y1942" s="265">
        <v>0</v>
      </c>
      <c r="Z1942" s="265">
        <v>0</v>
      </c>
    </row>
    <row r="1943" spans="1:26" ht="19.45" customHeight="1">
      <c r="A1943" s="264" t="s">
        <v>1172</v>
      </c>
      <c r="B1943" s="264" t="s">
        <v>1005</v>
      </c>
      <c r="C1943" s="264" t="s">
        <v>1168</v>
      </c>
      <c r="D1943" s="265">
        <v>16602.82</v>
      </c>
      <c r="E1943" s="265">
        <v>20.92</v>
      </c>
      <c r="F1943" s="265">
        <v>1.95</v>
      </c>
      <c r="G1943" s="265">
        <v>0</v>
      </c>
      <c r="H1943" s="265">
        <v>0</v>
      </c>
      <c r="I1943" s="265">
        <v>0</v>
      </c>
      <c r="J1943" s="265">
        <v>0</v>
      </c>
      <c r="K1943" s="265">
        <v>35.65</v>
      </c>
      <c r="L1943" s="265">
        <v>0</v>
      </c>
      <c r="M1943" s="265">
        <v>186.31</v>
      </c>
      <c r="N1943" s="265">
        <v>397.73</v>
      </c>
      <c r="O1943" s="265">
        <v>279</v>
      </c>
      <c r="P1943" s="265">
        <v>326.86</v>
      </c>
      <c r="Q1943" s="265">
        <v>0</v>
      </c>
      <c r="R1943" s="265">
        <v>2874.32</v>
      </c>
      <c r="S1943" s="265">
        <v>0</v>
      </c>
      <c r="T1943" s="265">
        <v>0</v>
      </c>
      <c r="U1943" s="265">
        <v>0</v>
      </c>
      <c r="V1943" s="265">
        <v>145.69999999999999</v>
      </c>
      <c r="W1943" s="265">
        <v>1.62</v>
      </c>
      <c r="X1943" s="265">
        <v>193.75</v>
      </c>
      <c r="Y1943" s="265">
        <v>0</v>
      </c>
      <c r="Z1943" s="265">
        <v>0</v>
      </c>
    </row>
    <row r="1944" spans="1:26" ht="19.45" customHeight="1">
      <c r="A1944" s="264" t="s">
        <v>1172</v>
      </c>
      <c r="B1944" s="264" t="s">
        <v>1005</v>
      </c>
      <c r="C1944" s="264" t="s">
        <v>58</v>
      </c>
      <c r="D1944" s="265">
        <v>16602.82</v>
      </c>
      <c r="E1944" s="265">
        <v>26.35</v>
      </c>
      <c r="F1944" s="265">
        <v>1.95</v>
      </c>
      <c r="G1944" s="265">
        <v>0</v>
      </c>
      <c r="H1944" s="265">
        <v>0</v>
      </c>
      <c r="I1944" s="265">
        <v>0</v>
      </c>
      <c r="J1944" s="265">
        <v>0</v>
      </c>
      <c r="K1944" s="265">
        <v>15.5</v>
      </c>
      <c r="L1944" s="265">
        <v>0</v>
      </c>
      <c r="M1944" s="265">
        <v>186.31</v>
      </c>
      <c r="N1944" s="265">
        <v>397.73</v>
      </c>
      <c r="O1944" s="265">
        <v>279</v>
      </c>
      <c r="P1944" s="265">
        <v>326.86</v>
      </c>
      <c r="Q1944" s="265">
        <v>0</v>
      </c>
      <c r="R1944" s="265">
        <v>2874.32</v>
      </c>
      <c r="S1944" s="265">
        <v>0</v>
      </c>
      <c r="T1944" s="265">
        <v>0</v>
      </c>
      <c r="U1944" s="265">
        <v>0</v>
      </c>
      <c r="V1944" s="265">
        <v>145.69999999999999</v>
      </c>
      <c r="W1944" s="265">
        <v>1.62</v>
      </c>
      <c r="X1944" s="265">
        <v>193.75</v>
      </c>
      <c r="Y1944" s="265">
        <v>0</v>
      </c>
      <c r="Z1944" s="265">
        <v>0</v>
      </c>
    </row>
    <row r="1945" spans="1:26" ht="19.45" customHeight="1">
      <c r="A1945" s="264" t="s">
        <v>1172</v>
      </c>
      <c r="B1945" s="264" t="s">
        <v>1005</v>
      </c>
      <c r="C1945" s="264" t="s">
        <v>71</v>
      </c>
      <c r="D1945" s="265">
        <v>16602.82</v>
      </c>
      <c r="E1945" s="265">
        <v>26.35</v>
      </c>
      <c r="F1945" s="265">
        <v>1.95</v>
      </c>
      <c r="G1945" s="265">
        <v>0</v>
      </c>
      <c r="H1945" s="265">
        <v>0</v>
      </c>
      <c r="I1945" s="265">
        <v>0</v>
      </c>
      <c r="J1945" s="265">
        <v>0</v>
      </c>
      <c r="K1945" s="265">
        <v>15.5</v>
      </c>
      <c r="L1945" s="265">
        <v>0</v>
      </c>
      <c r="M1945" s="265">
        <v>186.31</v>
      </c>
      <c r="N1945" s="265">
        <v>397.73</v>
      </c>
      <c r="O1945" s="265">
        <v>279</v>
      </c>
      <c r="P1945" s="265">
        <v>326.86</v>
      </c>
      <c r="Q1945" s="265">
        <v>0</v>
      </c>
      <c r="R1945" s="265">
        <v>2874.32</v>
      </c>
      <c r="S1945" s="265">
        <v>0</v>
      </c>
      <c r="T1945" s="265">
        <v>0</v>
      </c>
      <c r="U1945" s="265">
        <v>0</v>
      </c>
      <c r="V1945" s="265">
        <v>145.69999999999999</v>
      </c>
      <c r="W1945" s="265">
        <v>1.62</v>
      </c>
      <c r="X1945" s="265">
        <v>193.75</v>
      </c>
      <c r="Y1945" s="265">
        <v>0</v>
      </c>
      <c r="Z1945" s="265">
        <v>0</v>
      </c>
    </row>
    <row r="1946" spans="1:26" ht="19.45" customHeight="1">
      <c r="A1946" s="264" t="s">
        <v>1172</v>
      </c>
      <c r="B1946" s="264" t="s">
        <v>1005</v>
      </c>
      <c r="C1946" s="264" t="s">
        <v>1161</v>
      </c>
      <c r="D1946" s="265">
        <v>16602.82</v>
      </c>
      <c r="E1946" s="265">
        <v>26.35</v>
      </c>
      <c r="F1946" s="265">
        <v>1.95</v>
      </c>
      <c r="G1946" s="265">
        <v>0</v>
      </c>
      <c r="H1946" s="265">
        <v>0</v>
      </c>
      <c r="I1946" s="265">
        <v>0</v>
      </c>
      <c r="J1946" s="265">
        <v>0</v>
      </c>
      <c r="K1946" s="265">
        <v>0</v>
      </c>
      <c r="L1946" s="265">
        <v>0</v>
      </c>
      <c r="M1946" s="265">
        <v>186.31</v>
      </c>
      <c r="N1946" s="265">
        <v>397.73</v>
      </c>
      <c r="O1946" s="265">
        <v>279</v>
      </c>
      <c r="P1946" s="265">
        <v>326.86</v>
      </c>
      <c r="Q1946" s="265">
        <v>0</v>
      </c>
      <c r="R1946" s="265">
        <v>2874.32</v>
      </c>
      <c r="S1946" s="265">
        <v>0</v>
      </c>
      <c r="T1946" s="265">
        <v>0</v>
      </c>
      <c r="U1946" s="265">
        <v>0</v>
      </c>
      <c r="V1946" s="265">
        <v>145.69999999999999</v>
      </c>
      <c r="W1946" s="265">
        <v>1.62</v>
      </c>
      <c r="X1946" s="265">
        <v>193.75</v>
      </c>
      <c r="Y1946" s="265">
        <v>0</v>
      </c>
      <c r="Z1946" s="265">
        <v>0</v>
      </c>
    </row>
    <row r="1947" spans="1:26" ht="19.45" customHeight="1">
      <c r="A1947" s="264" t="s">
        <v>1172</v>
      </c>
      <c r="B1947" s="264" t="s">
        <v>1005</v>
      </c>
      <c r="C1947" s="264" t="s">
        <v>1142</v>
      </c>
      <c r="D1947" s="265">
        <v>16602.82</v>
      </c>
      <c r="E1947" s="265">
        <v>26.35</v>
      </c>
      <c r="F1947" s="265">
        <v>1.95</v>
      </c>
      <c r="G1947" s="265">
        <v>0</v>
      </c>
      <c r="H1947" s="265">
        <v>0</v>
      </c>
      <c r="I1947" s="265">
        <v>0</v>
      </c>
      <c r="J1947" s="265">
        <v>0</v>
      </c>
      <c r="K1947" s="265">
        <v>0</v>
      </c>
      <c r="L1947" s="265">
        <v>0</v>
      </c>
      <c r="M1947" s="265">
        <v>186.31</v>
      </c>
      <c r="N1947" s="265">
        <v>397.73</v>
      </c>
      <c r="O1947" s="265">
        <v>279</v>
      </c>
      <c r="P1947" s="265">
        <v>326.86</v>
      </c>
      <c r="Q1947" s="265">
        <v>0</v>
      </c>
      <c r="R1947" s="265">
        <v>2874.32</v>
      </c>
      <c r="S1947" s="265">
        <v>0</v>
      </c>
      <c r="T1947" s="265">
        <v>0</v>
      </c>
      <c r="U1947" s="265">
        <v>0</v>
      </c>
      <c r="V1947" s="265">
        <v>145.69999999999999</v>
      </c>
      <c r="W1947" s="265">
        <v>1.62</v>
      </c>
      <c r="X1947" s="265">
        <v>193.75</v>
      </c>
      <c r="Y1947" s="265">
        <v>0</v>
      </c>
      <c r="Z1947" s="265">
        <v>0</v>
      </c>
    </row>
    <row r="1948" spans="1:26" ht="19.45" customHeight="1">
      <c r="A1948" s="264" t="s">
        <v>1172</v>
      </c>
      <c r="B1948" s="264" t="s">
        <v>1005</v>
      </c>
      <c r="C1948" s="264" t="s">
        <v>1143</v>
      </c>
      <c r="D1948" s="265">
        <v>16602.82</v>
      </c>
      <c r="E1948" s="265">
        <v>26.35</v>
      </c>
      <c r="F1948" s="265">
        <v>1.95</v>
      </c>
      <c r="G1948" s="265">
        <v>0</v>
      </c>
      <c r="H1948" s="265">
        <v>0</v>
      </c>
      <c r="I1948" s="265">
        <v>0</v>
      </c>
      <c r="J1948" s="265">
        <v>0</v>
      </c>
      <c r="K1948" s="265">
        <v>35.65</v>
      </c>
      <c r="L1948" s="265">
        <v>0</v>
      </c>
      <c r="M1948" s="265">
        <v>186.31</v>
      </c>
      <c r="N1948" s="265">
        <v>397.73</v>
      </c>
      <c r="O1948" s="265">
        <v>279</v>
      </c>
      <c r="P1948" s="265">
        <v>326.86</v>
      </c>
      <c r="Q1948" s="265">
        <v>0</v>
      </c>
      <c r="R1948" s="265">
        <v>2874.32</v>
      </c>
      <c r="S1948" s="265">
        <v>0</v>
      </c>
      <c r="T1948" s="265">
        <v>0</v>
      </c>
      <c r="U1948" s="265">
        <v>0</v>
      </c>
      <c r="V1948" s="265">
        <v>145.69999999999999</v>
      </c>
      <c r="W1948" s="265">
        <v>1.62</v>
      </c>
      <c r="X1948" s="265">
        <v>193.75</v>
      </c>
      <c r="Y1948" s="265">
        <v>0</v>
      </c>
      <c r="Z1948" s="265">
        <v>0</v>
      </c>
    </row>
    <row r="1949" spans="1:26" ht="19.45" customHeight="1">
      <c r="A1949" s="264" t="s">
        <v>1172</v>
      </c>
      <c r="B1949" s="264" t="s">
        <v>1005</v>
      </c>
      <c r="C1949" s="264" t="s">
        <v>1145</v>
      </c>
      <c r="D1949" s="265">
        <v>16602.82</v>
      </c>
      <c r="E1949" s="265">
        <v>26.35</v>
      </c>
      <c r="F1949" s="265">
        <v>1.95</v>
      </c>
      <c r="G1949" s="265">
        <v>0</v>
      </c>
      <c r="H1949" s="265">
        <v>0</v>
      </c>
      <c r="I1949" s="265">
        <v>0</v>
      </c>
      <c r="J1949" s="265">
        <v>0</v>
      </c>
      <c r="K1949" s="265">
        <v>0</v>
      </c>
      <c r="L1949" s="265">
        <v>0</v>
      </c>
      <c r="M1949" s="265">
        <v>186.31</v>
      </c>
      <c r="N1949" s="265">
        <v>397.73</v>
      </c>
      <c r="O1949" s="265">
        <v>279</v>
      </c>
      <c r="P1949" s="265">
        <v>326.86</v>
      </c>
      <c r="Q1949" s="265">
        <v>0</v>
      </c>
      <c r="R1949" s="265">
        <v>2874.32</v>
      </c>
      <c r="S1949" s="265">
        <v>0</v>
      </c>
      <c r="T1949" s="265">
        <v>0</v>
      </c>
      <c r="U1949" s="265">
        <v>0</v>
      </c>
      <c r="V1949" s="265">
        <v>145.69999999999999</v>
      </c>
      <c r="W1949" s="265">
        <v>1.62</v>
      </c>
      <c r="X1949" s="265">
        <v>193.75</v>
      </c>
      <c r="Y1949" s="265">
        <v>0</v>
      </c>
      <c r="Z1949" s="265">
        <v>0</v>
      </c>
    </row>
    <row r="1950" spans="1:26" ht="19.45" customHeight="1">
      <c r="A1950" s="264" t="s">
        <v>1172</v>
      </c>
      <c r="B1950" s="264" t="s">
        <v>1005</v>
      </c>
      <c r="C1950" s="264" t="s">
        <v>1122</v>
      </c>
      <c r="D1950" s="265">
        <v>16602.82</v>
      </c>
      <c r="E1950" s="265">
        <v>38.75</v>
      </c>
      <c r="F1950" s="265">
        <v>1.95</v>
      </c>
      <c r="G1950" s="265">
        <v>0</v>
      </c>
      <c r="H1950" s="265">
        <v>0</v>
      </c>
      <c r="I1950" s="265">
        <v>0</v>
      </c>
      <c r="J1950" s="265">
        <v>0</v>
      </c>
      <c r="K1950" s="265">
        <v>15.5</v>
      </c>
      <c r="L1950" s="265">
        <v>0</v>
      </c>
      <c r="M1950" s="265">
        <v>186.31</v>
      </c>
      <c r="N1950" s="265">
        <v>397.73</v>
      </c>
      <c r="O1950" s="265">
        <v>279</v>
      </c>
      <c r="P1950" s="265">
        <v>326.86</v>
      </c>
      <c r="Q1950" s="265">
        <v>0</v>
      </c>
      <c r="R1950" s="265">
        <v>2874.32</v>
      </c>
      <c r="S1950" s="265">
        <v>0</v>
      </c>
      <c r="T1950" s="265">
        <v>0</v>
      </c>
      <c r="U1950" s="265">
        <v>0</v>
      </c>
      <c r="V1950" s="265">
        <v>145.69999999999999</v>
      </c>
      <c r="W1950" s="265">
        <v>1.62</v>
      </c>
      <c r="X1950" s="265">
        <v>193.75</v>
      </c>
      <c r="Y1950" s="265">
        <v>0</v>
      </c>
      <c r="Z1950" s="265">
        <v>0</v>
      </c>
    </row>
    <row r="1951" spans="1:26" ht="19.45" customHeight="1">
      <c r="A1951" s="264" t="s">
        <v>1172</v>
      </c>
      <c r="B1951" s="264" t="s">
        <v>1005</v>
      </c>
      <c r="C1951" s="264" t="s">
        <v>1147</v>
      </c>
      <c r="D1951" s="265">
        <v>16602.82</v>
      </c>
      <c r="E1951" s="265">
        <v>38.75</v>
      </c>
      <c r="F1951" s="265">
        <v>1.95</v>
      </c>
      <c r="G1951" s="265">
        <v>0</v>
      </c>
      <c r="H1951" s="265">
        <v>0</v>
      </c>
      <c r="I1951" s="265">
        <v>0</v>
      </c>
      <c r="J1951" s="265">
        <v>0</v>
      </c>
      <c r="K1951" s="265">
        <v>15.5</v>
      </c>
      <c r="L1951" s="265">
        <v>0</v>
      </c>
      <c r="M1951" s="265">
        <v>186.31</v>
      </c>
      <c r="N1951" s="265">
        <v>397.73</v>
      </c>
      <c r="O1951" s="265">
        <v>279</v>
      </c>
      <c r="P1951" s="265">
        <v>326.86</v>
      </c>
      <c r="Q1951" s="265">
        <v>0</v>
      </c>
      <c r="R1951" s="265">
        <v>2874.32</v>
      </c>
      <c r="S1951" s="265">
        <v>0</v>
      </c>
      <c r="T1951" s="265">
        <v>0</v>
      </c>
      <c r="U1951" s="265">
        <v>0</v>
      </c>
      <c r="V1951" s="265">
        <v>145.69999999999999</v>
      </c>
      <c r="W1951" s="265">
        <v>1.62</v>
      </c>
      <c r="X1951" s="265">
        <v>193.75</v>
      </c>
      <c r="Y1951" s="265">
        <v>0</v>
      </c>
      <c r="Z1951" s="265">
        <v>0</v>
      </c>
    </row>
    <row r="1952" spans="1:26" ht="19.45" customHeight="1">
      <c r="A1952" s="264" t="s">
        <v>1172</v>
      </c>
      <c r="B1952" s="264" t="s">
        <v>1005</v>
      </c>
      <c r="C1952" s="264" t="s">
        <v>1162</v>
      </c>
      <c r="D1952" s="265">
        <v>16602.82</v>
      </c>
      <c r="E1952" s="265">
        <v>38.75</v>
      </c>
      <c r="F1952" s="265">
        <v>1.95</v>
      </c>
      <c r="G1952" s="265">
        <v>0</v>
      </c>
      <c r="H1952" s="265">
        <v>0</v>
      </c>
      <c r="I1952" s="265">
        <v>0</v>
      </c>
      <c r="J1952" s="265">
        <v>0</v>
      </c>
      <c r="K1952" s="265">
        <v>0</v>
      </c>
      <c r="L1952" s="265">
        <v>0</v>
      </c>
      <c r="M1952" s="265">
        <v>186.31</v>
      </c>
      <c r="N1952" s="265">
        <v>397.73</v>
      </c>
      <c r="O1952" s="265">
        <v>279</v>
      </c>
      <c r="P1952" s="265">
        <v>326.86</v>
      </c>
      <c r="Q1952" s="265">
        <v>0</v>
      </c>
      <c r="R1952" s="265">
        <v>2874.32</v>
      </c>
      <c r="S1952" s="265">
        <v>0</v>
      </c>
      <c r="T1952" s="265">
        <v>0</v>
      </c>
      <c r="U1952" s="265">
        <v>0</v>
      </c>
      <c r="V1952" s="265">
        <v>145.69999999999999</v>
      </c>
      <c r="W1952" s="265">
        <v>1.62</v>
      </c>
      <c r="X1952" s="265">
        <v>193.75</v>
      </c>
      <c r="Y1952" s="265">
        <v>0</v>
      </c>
      <c r="Z1952" s="265">
        <v>0</v>
      </c>
    </row>
    <row r="1953" spans="1:26" ht="19.45" customHeight="1">
      <c r="A1953" s="264" t="s">
        <v>1172</v>
      </c>
      <c r="B1953" s="264" t="s">
        <v>1005</v>
      </c>
      <c r="C1953" s="264" t="s">
        <v>1170</v>
      </c>
      <c r="D1953" s="265">
        <v>16602.82</v>
      </c>
      <c r="E1953" s="265">
        <v>38.75</v>
      </c>
      <c r="F1953" s="265">
        <v>1.95</v>
      </c>
      <c r="G1953" s="265">
        <v>0</v>
      </c>
      <c r="H1953" s="265">
        <v>0</v>
      </c>
      <c r="I1953" s="265">
        <v>0</v>
      </c>
      <c r="J1953" s="265">
        <v>0</v>
      </c>
      <c r="K1953" s="265">
        <v>0</v>
      </c>
      <c r="L1953" s="265">
        <v>0</v>
      </c>
      <c r="M1953" s="265">
        <v>186.31</v>
      </c>
      <c r="N1953" s="265">
        <v>397.73</v>
      </c>
      <c r="O1953" s="265">
        <v>279</v>
      </c>
      <c r="P1953" s="265">
        <v>326.86</v>
      </c>
      <c r="Q1953" s="265">
        <v>0</v>
      </c>
      <c r="R1953" s="265">
        <v>2874.32</v>
      </c>
      <c r="S1953" s="265">
        <v>0</v>
      </c>
      <c r="T1953" s="265">
        <v>0</v>
      </c>
      <c r="U1953" s="265">
        <v>0</v>
      </c>
      <c r="V1953" s="265">
        <v>145.69999999999999</v>
      </c>
      <c r="W1953" s="265">
        <v>1.62</v>
      </c>
      <c r="X1953" s="265">
        <v>193.75</v>
      </c>
      <c r="Y1953" s="265">
        <v>0</v>
      </c>
      <c r="Z1953" s="265">
        <v>0</v>
      </c>
    </row>
    <row r="1954" spans="1:26" ht="19.45" customHeight="1">
      <c r="A1954" s="264" t="s">
        <v>1172</v>
      </c>
      <c r="B1954" s="264" t="s">
        <v>1005</v>
      </c>
      <c r="C1954" s="264" t="s">
        <v>1123</v>
      </c>
      <c r="D1954" s="265">
        <v>16602.82</v>
      </c>
      <c r="E1954" s="265">
        <v>38.75</v>
      </c>
      <c r="F1954" s="265">
        <v>1.95</v>
      </c>
      <c r="G1954" s="265">
        <v>0</v>
      </c>
      <c r="H1954" s="265">
        <v>0</v>
      </c>
      <c r="I1954" s="265">
        <v>0</v>
      </c>
      <c r="J1954" s="265">
        <v>0</v>
      </c>
      <c r="K1954" s="265">
        <v>35.65</v>
      </c>
      <c r="L1954" s="265">
        <v>0</v>
      </c>
      <c r="M1954" s="265">
        <v>186.31</v>
      </c>
      <c r="N1954" s="265">
        <v>397.73</v>
      </c>
      <c r="O1954" s="265">
        <v>279</v>
      </c>
      <c r="P1954" s="265">
        <v>326.86</v>
      </c>
      <c r="Q1954" s="265">
        <v>0</v>
      </c>
      <c r="R1954" s="265">
        <v>2874.32</v>
      </c>
      <c r="S1954" s="265">
        <v>0</v>
      </c>
      <c r="T1954" s="265">
        <v>0</v>
      </c>
      <c r="U1954" s="265">
        <v>0</v>
      </c>
      <c r="V1954" s="265">
        <v>145.69999999999999</v>
      </c>
      <c r="W1954" s="265">
        <v>1.62</v>
      </c>
      <c r="X1954" s="265">
        <v>193.75</v>
      </c>
      <c r="Y1954" s="265">
        <v>0</v>
      </c>
      <c r="Z1954" s="265">
        <v>0</v>
      </c>
    </row>
    <row r="1955" spans="1:26" ht="19.45" customHeight="1">
      <c r="A1955" s="264" t="s">
        <v>1172</v>
      </c>
      <c r="B1955" s="264" t="s">
        <v>1005</v>
      </c>
      <c r="C1955" s="264" t="s">
        <v>1124</v>
      </c>
      <c r="D1955" s="265">
        <v>16602.82</v>
      </c>
      <c r="E1955" s="265">
        <v>52.42</v>
      </c>
      <c r="F1955" s="265">
        <v>1.95</v>
      </c>
      <c r="G1955" s="265">
        <v>0</v>
      </c>
      <c r="H1955" s="265">
        <v>0</v>
      </c>
      <c r="I1955" s="265">
        <v>0</v>
      </c>
      <c r="J1955" s="265">
        <v>0</v>
      </c>
      <c r="K1955" s="265">
        <v>15.5</v>
      </c>
      <c r="L1955" s="265">
        <v>0</v>
      </c>
      <c r="M1955" s="265">
        <v>186.31</v>
      </c>
      <c r="N1955" s="265">
        <v>397.73</v>
      </c>
      <c r="O1955" s="265">
        <v>279</v>
      </c>
      <c r="P1955" s="265">
        <v>326.86</v>
      </c>
      <c r="Q1955" s="265">
        <v>0</v>
      </c>
      <c r="R1955" s="265">
        <v>2874.32</v>
      </c>
      <c r="S1955" s="265">
        <v>0</v>
      </c>
      <c r="T1955" s="265">
        <v>0</v>
      </c>
      <c r="U1955" s="265">
        <v>0</v>
      </c>
      <c r="V1955" s="265">
        <v>145.69999999999999</v>
      </c>
      <c r="W1955" s="265">
        <v>1.62</v>
      </c>
      <c r="X1955" s="265">
        <v>193.75</v>
      </c>
      <c r="Y1955" s="265">
        <v>0</v>
      </c>
      <c r="Z1955" s="265">
        <v>0</v>
      </c>
    </row>
    <row r="1956" spans="1:26" ht="19.45" customHeight="1">
      <c r="A1956" s="264" t="s">
        <v>1172</v>
      </c>
      <c r="B1956" s="264" t="s">
        <v>1005</v>
      </c>
      <c r="C1956" s="264" t="s">
        <v>1151</v>
      </c>
      <c r="D1956" s="265">
        <v>16602.82</v>
      </c>
      <c r="E1956" s="265">
        <v>51.92</v>
      </c>
      <c r="F1956" s="265">
        <v>1.95</v>
      </c>
      <c r="G1956" s="265">
        <v>0</v>
      </c>
      <c r="H1956" s="265">
        <v>0</v>
      </c>
      <c r="I1956" s="265">
        <v>0</v>
      </c>
      <c r="J1956" s="265">
        <v>0</v>
      </c>
      <c r="K1956" s="265">
        <v>15.5</v>
      </c>
      <c r="L1956" s="265">
        <v>0</v>
      </c>
      <c r="M1956" s="265">
        <v>186.31</v>
      </c>
      <c r="N1956" s="265">
        <v>397.73</v>
      </c>
      <c r="O1956" s="265">
        <v>279</v>
      </c>
      <c r="P1956" s="265">
        <v>326.86</v>
      </c>
      <c r="Q1956" s="265">
        <v>0</v>
      </c>
      <c r="R1956" s="265">
        <v>2874.32</v>
      </c>
      <c r="S1956" s="265">
        <v>0</v>
      </c>
      <c r="T1956" s="265">
        <v>0</v>
      </c>
      <c r="U1956" s="265">
        <v>0</v>
      </c>
      <c r="V1956" s="265">
        <v>145.69999999999999</v>
      </c>
      <c r="W1956" s="265">
        <v>1.62</v>
      </c>
      <c r="X1956" s="265">
        <v>193.75</v>
      </c>
      <c r="Y1956" s="265">
        <v>0</v>
      </c>
      <c r="Z1956" s="265">
        <v>0</v>
      </c>
    </row>
    <row r="1957" spans="1:26" ht="19.45" customHeight="1">
      <c r="A1957" s="264" t="s">
        <v>1172</v>
      </c>
      <c r="B1957" s="264" t="s">
        <v>1005</v>
      </c>
      <c r="C1957" s="264" t="s">
        <v>1125</v>
      </c>
      <c r="D1957" s="265">
        <v>16602.82</v>
      </c>
      <c r="E1957" s="265">
        <v>51.77</v>
      </c>
      <c r="F1957" s="265">
        <v>1.95</v>
      </c>
      <c r="G1957" s="265">
        <v>0</v>
      </c>
      <c r="H1957" s="265">
        <v>0</v>
      </c>
      <c r="I1957" s="265">
        <v>0</v>
      </c>
      <c r="J1957" s="265">
        <v>0</v>
      </c>
      <c r="K1957" s="265">
        <v>0</v>
      </c>
      <c r="L1957" s="265">
        <v>0</v>
      </c>
      <c r="M1957" s="265">
        <v>186.31</v>
      </c>
      <c r="N1957" s="265">
        <v>397.73</v>
      </c>
      <c r="O1957" s="265">
        <v>279</v>
      </c>
      <c r="P1957" s="265">
        <v>326.86</v>
      </c>
      <c r="Q1957" s="265">
        <v>0</v>
      </c>
      <c r="R1957" s="265">
        <v>2874.32</v>
      </c>
      <c r="S1957" s="265">
        <v>0</v>
      </c>
      <c r="T1957" s="265">
        <v>0</v>
      </c>
      <c r="U1957" s="265">
        <v>0</v>
      </c>
      <c r="V1957" s="265">
        <v>145.69999999999999</v>
      </c>
      <c r="W1957" s="265">
        <v>1.62</v>
      </c>
      <c r="X1957" s="265">
        <v>193.75</v>
      </c>
      <c r="Y1957" s="265">
        <v>0</v>
      </c>
      <c r="Z1957" s="265">
        <v>0</v>
      </c>
    </row>
    <row r="1958" spans="1:26" ht="19.45" customHeight="1">
      <c r="A1958" s="264" t="s">
        <v>1172</v>
      </c>
      <c r="B1958" s="264" t="s">
        <v>1005</v>
      </c>
      <c r="C1958" s="264" t="s">
        <v>1171</v>
      </c>
      <c r="D1958" s="265">
        <v>16602.82</v>
      </c>
      <c r="E1958" s="265">
        <v>51.77</v>
      </c>
      <c r="F1958" s="265">
        <v>1.95</v>
      </c>
      <c r="G1958" s="265">
        <v>0</v>
      </c>
      <c r="H1958" s="265">
        <v>0</v>
      </c>
      <c r="I1958" s="265">
        <v>0</v>
      </c>
      <c r="J1958" s="265">
        <v>0</v>
      </c>
      <c r="K1958" s="265">
        <v>0</v>
      </c>
      <c r="L1958" s="265">
        <v>0</v>
      </c>
      <c r="M1958" s="265">
        <v>186.31</v>
      </c>
      <c r="N1958" s="265">
        <v>397.73</v>
      </c>
      <c r="O1958" s="265">
        <v>279</v>
      </c>
      <c r="P1958" s="265">
        <v>326.86</v>
      </c>
      <c r="Q1958" s="265">
        <v>0</v>
      </c>
      <c r="R1958" s="265">
        <v>2874.32</v>
      </c>
      <c r="S1958" s="265">
        <v>0</v>
      </c>
      <c r="T1958" s="265">
        <v>0</v>
      </c>
      <c r="U1958" s="265">
        <v>0</v>
      </c>
      <c r="V1958" s="265">
        <v>145.69999999999999</v>
      </c>
      <c r="W1958" s="265">
        <v>1.62</v>
      </c>
      <c r="X1958" s="265">
        <v>193.75</v>
      </c>
      <c r="Y1958" s="265">
        <v>0</v>
      </c>
      <c r="Z1958" s="265">
        <v>0</v>
      </c>
    </row>
    <row r="1959" spans="1:26" ht="19.45" customHeight="1">
      <c r="A1959" s="264" t="s">
        <v>1172</v>
      </c>
      <c r="B1959" s="264" t="s">
        <v>1005</v>
      </c>
      <c r="C1959" s="264" t="s">
        <v>1126</v>
      </c>
      <c r="D1959" s="265">
        <v>16602.82</v>
      </c>
      <c r="E1959" s="265">
        <v>51.77</v>
      </c>
      <c r="F1959" s="265">
        <v>1.95</v>
      </c>
      <c r="G1959" s="265">
        <v>0</v>
      </c>
      <c r="H1959" s="265">
        <v>0</v>
      </c>
      <c r="I1959" s="265">
        <v>0</v>
      </c>
      <c r="J1959" s="265">
        <v>0</v>
      </c>
      <c r="K1959" s="265">
        <v>35.65</v>
      </c>
      <c r="L1959" s="265">
        <v>0</v>
      </c>
      <c r="M1959" s="265">
        <v>186.31</v>
      </c>
      <c r="N1959" s="265">
        <v>397.73</v>
      </c>
      <c r="O1959" s="265">
        <v>279</v>
      </c>
      <c r="P1959" s="265">
        <v>326.86</v>
      </c>
      <c r="Q1959" s="265">
        <v>0</v>
      </c>
      <c r="R1959" s="265">
        <v>2874.32</v>
      </c>
      <c r="S1959" s="265">
        <v>0</v>
      </c>
      <c r="T1959" s="265">
        <v>0</v>
      </c>
      <c r="U1959" s="265">
        <v>0</v>
      </c>
      <c r="V1959" s="265">
        <v>145.69999999999999</v>
      </c>
      <c r="W1959" s="265">
        <v>1.62</v>
      </c>
      <c r="X1959" s="265">
        <v>193.75</v>
      </c>
      <c r="Y1959" s="265">
        <v>0</v>
      </c>
      <c r="Z1959" s="265">
        <v>0</v>
      </c>
    </row>
    <row r="1960" spans="1:26" ht="19.45" customHeight="1">
      <c r="A1960" s="264" t="s">
        <v>1172</v>
      </c>
      <c r="B1960" s="264" t="s">
        <v>1005</v>
      </c>
      <c r="C1960" s="264" t="s">
        <v>1130</v>
      </c>
      <c r="D1960" s="265">
        <v>16602.82</v>
      </c>
      <c r="E1960" s="265">
        <v>51.77</v>
      </c>
      <c r="F1960" s="265">
        <v>1.95</v>
      </c>
      <c r="G1960" s="265">
        <v>0</v>
      </c>
      <c r="H1960" s="265">
        <v>0</v>
      </c>
      <c r="I1960" s="265">
        <v>0</v>
      </c>
      <c r="J1960" s="265">
        <v>0</v>
      </c>
      <c r="K1960" s="265">
        <v>15.5</v>
      </c>
      <c r="L1960" s="265">
        <v>0</v>
      </c>
      <c r="M1960" s="265">
        <v>186.31</v>
      </c>
      <c r="N1960" s="265">
        <v>397.73</v>
      </c>
      <c r="O1960" s="265">
        <v>279</v>
      </c>
      <c r="P1960" s="265">
        <v>326.86</v>
      </c>
      <c r="Q1960" s="265">
        <v>0</v>
      </c>
      <c r="R1960" s="265">
        <v>2874.32</v>
      </c>
      <c r="S1960" s="265">
        <v>0</v>
      </c>
      <c r="T1960" s="265">
        <v>0</v>
      </c>
      <c r="U1960" s="265">
        <v>0</v>
      </c>
      <c r="V1960" s="265">
        <v>145.69999999999999</v>
      </c>
      <c r="W1960" s="265">
        <v>1.62</v>
      </c>
      <c r="X1960" s="265">
        <v>193.75</v>
      </c>
      <c r="Y1960" s="265">
        <v>0</v>
      </c>
      <c r="Z1960" s="265">
        <v>0</v>
      </c>
    </row>
    <row r="1961" spans="1:26" ht="19.45" customHeight="1">
      <c r="A1961" s="264" t="s">
        <v>1172</v>
      </c>
      <c r="B1961" s="264" t="s">
        <v>1005</v>
      </c>
      <c r="C1961" s="264" t="s">
        <v>1128</v>
      </c>
      <c r="D1961" s="265">
        <v>16602.82</v>
      </c>
      <c r="E1961" s="265">
        <v>65.87</v>
      </c>
      <c r="F1961" s="265">
        <v>1.95</v>
      </c>
      <c r="G1961" s="265">
        <v>0</v>
      </c>
      <c r="H1961" s="265">
        <v>0</v>
      </c>
      <c r="I1961" s="265">
        <v>0</v>
      </c>
      <c r="J1961" s="265">
        <v>0</v>
      </c>
      <c r="K1961" s="265">
        <v>15.5</v>
      </c>
      <c r="L1961" s="265">
        <v>0</v>
      </c>
      <c r="M1961" s="265">
        <v>186.31</v>
      </c>
      <c r="N1961" s="265">
        <v>397.73</v>
      </c>
      <c r="O1961" s="265">
        <v>279</v>
      </c>
      <c r="P1961" s="265">
        <v>326.86</v>
      </c>
      <c r="Q1961" s="265">
        <v>0</v>
      </c>
      <c r="R1961" s="265">
        <v>2874.32</v>
      </c>
      <c r="S1961" s="265">
        <v>0</v>
      </c>
      <c r="T1961" s="265">
        <v>0</v>
      </c>
      <c r="U1961" s="265">
        <v>0</v>
      </c>
      <c r="V1961" s="265">
        <v>145.69999999999999</v>
      </c>
      <c r="W1961" s="265">
        <v>1.62</v>
      </c>
      <c r="X1961" s="265">
        <v>193.75</v>
      </c>
      <c r="Y1961" s="265">
        <v>0</v>
      </c>
      <c r="Z1961" s="265">
        <v>0</v>
      </c>
    </row>
    <row r="1962" spans="1:26" ht="19.45" customHeight="1">
      <c r="A1962" s="264" t="s">
        <v>1172</v>
      </c>
      <c r="B1962" s="264" t="s">
        <v>1005</v>
      </c>
      <c r="C1962" s="264" t="s">
        <v>1153</v>
      </c>
      <c r="D1962" s="265">
        <v>16602.82</v>
      </c>
      <c r="E1962" s="265">
        <v>65.87</v>
      </c>
      <c r="F1962" s="265">
        <v>1.95</v>
      </c>
      <c r="G1962" s="265">
        <v>0</v>
      </c>
      <c r="H1962" s="265">
        <v>0</v>
      </c>
      <c r="I1962" s="265">
        <v>0</v>
      </c>
      <c r="J1962" s="265">
        <v>0</v>
      </c>
      <c r="K1962" s="265">
        <v>15.5</v>
      </c>
      <c r="L1962" s="265">
        <v>0</v>
      </c>
      <c r="M1962" s="265">
        <v>186.31</v>
      </c>
      <c r="N1962" s="265">
        <v>397.73</v>
      </c>
      <c r="O1962" s="265">
        <v>279</v>
      </c>
      <c r="P1962" s="265">
        <v>326.86</v>
      </c>
      <c r="Q1962" s="265">
        <v>0</v>
      </c>
      <c r="R1962" s="265">
        <v>2874.32</v>
      </c>
      <c r="S1962" s="265">
        <v>0</v>
      </c>
      <c r="T1962" s="265">
        <v>0</v>
      </c>
      <c r="U1962" s="265">
        <v>0</v>
      </c>
      <c r="V1962" s="265">
        <v>145.69999999999999</v>
      </c>
      <c r="W1962" s="265">
        <v>1.62</v>
      </c>
      <c r="X1962" s="265">
        <v>193.75</v>
      </c>
      <c r="Y1962" s="265">
        <v>0</v>
      </c>
      <c r="Z1962" s="265">
        <v>0</v>
      </c>
    </row>
    <row r="1963" spans="1:26" ht="19.45" customHeight="1">
      <c r="A1963" s="264" t="s">
        <v>1172</v>
      </c>
      <c r="B1963" s="264" t="s">
        <v>1005</v>
      </c>
      <c r="C1963" s="264" t="s">
        <v>1164</v>
      </c>
      <c r="D1963" s="265">
        <v>16602.82</v>
      </c>
      <c r="E1963" s="265">
        <v>65.87</v>
      </c>
      <c r="F1963" s="265">
        <v>1.95</v>
      </c>
      <c r="G1963" s="265">
        <v>0</v>
      </c>
      <c r="H1963" s="265">
        <v>0</v>
      </c>
      <c r="I1963" s="265">
        <v>0</v>
      </c>
      <c r="J1963" s="265">
        <v>0</v>
      </c>
      <c r="K1963" s="265">
        <v>0</v>
      </c>
      <c r="L1963" s="265">
        <v>0</v>
      </c>
      <c r="M1963" s="265">
        <v>186.31</v>
      </c>
      <c r="N1963" s="265">
        <v>397.73</v>
      </c>
      <c r="O1963" s="265">
        <v>279</v>
      </c>
      <c r="P1963" s="265">
        <v>326.86</v>
      </c>
      <c r="Q1963" s="265">
        <v>0</v>
      </c>
      <c r="R1963" s="265">
        <v>2874.32</v>
      </c>
      <c r="S1963" s="265">
        <v>0</v>
      </c>
      <c r="T1963" s="265">
        <v>0</v>
      </c>
      <c r="U1963" s="265">
        <v>0</v>
      </c>
      <c r="V1963" s="265">
        <v>145.69999999999999</v>
      </c>
      <c r="W1963" s="265">
        <v>1.62</v>
      </c>
      <c r="X1963" s="265">
        <v>193.75</v>
      </c>
      <c r="Y1963" s="265">
        <v>0</v>
      </c>
      <c r="Z1963" s="265">
        <v>0</v>
      </c>
    </row>
    <row r="1964" spans="1:26" ht="19.45" customHeight="1">
      <c r="A1964" s="264" t="s">
        <v>1172</v>
      </c>
      <c r="B1964" s="264" t="s">
        <v>1005</v>
      </c>
      <c r="C1964" s="264" t="s">
        <v>1175</v>
      </c>
      <c r="D1964" s="265">
        <v>16602.82</v>
      </c>
      <c r="E1964" s="265">
        <v>65.87</v>
      </c>
      <c r="F1964" s="265">
        <v>1.95</v>
      </c>
      <c r="G1964" s="265">
        <v>0</v>
      </c>
      <c r="H1964" s="265">
        <v>0</v>
      </c>
      <c r="I1964" s="265">
        <v>0</v>
      </c>
      <c r="J1964" s="265">
        <v>0</v>
      </c>
      <c r="K1964" s="265">
        <v>0</v>
      </c>
      <c r="L1964" s="265">
        <v>0</v>
      </c>
      <c r="M1964" s="265">
        <v>186.31</v>
      </c>
      <c r="N1964" s="265">
        <v>397.73</v>
      </c>
      <c r="O1964" s="265">
        <v>279</v>
      </c>
      <c r="P1964" s="265">
        <v>326.86</v>
      </c>
      <c r="Q1964" s="265">
        <v>0</v>
      </c>
      <c r="R1964" s="265">
        <v>2874.32</v>
      </c>
      <c r="S1964" s="265">
        <v>0</v>
      </c>
      <c r="T1964" s="265">
        <v>0</v>
      </c>
      <c r="U1964" s="265">
        <v>0</v>
      </c>
      <c r="V1964" s="265">
        <v>145.69999999999999</v>
      </c>
      <c r="W1964" s="265">
        <v>1.62</v>
      </c>
      <c r="X1964" s="265">
        <v>193.75</v>
      </c>
      <c r="Y1964" s="265">
        <v>0</v>
      </c>
      <c r="Z1964" s="265">
        <v>0</v>
      </c>
    </row>
    <row r="1965" spans="1:26" ht="19.45" customHeight="1">
      <c r="A1965" s="264" t="s">
        <v>1172</v>
      </c>
      <c r="B1965" s="264" t="s">
        <v>1005</v>
      </c>
      <c r="C1965" s="264" t="s">
        <v>1129</v>
      </c>
      <c r="D1965" s="265">
        <v>16602.82</v>
      </c>
      <c r="E1965" s="265">
        <v>65.87</v>
      </c>
      <c r="F1965" s="265">
        <v>1.95</v>
      </c>
      <c r="G1965" s="265">
        <v>0</v>
      </c>
      <c r="H1965" s="265">
        <v>0</v>
      </c>
      <c r="I1965" s="265">
        <v>0</v>
      </c>
      <c r="J1965" s="265">
        <v>0</v>
      </c>
      <c r="K1965" s="265">
        <v>35.65</v>
      </c>
      <c r="L1965" s="265">
        <v>0</v>
      </c>
      <c r="M1965" s="265">
        <v>186.31</v>
      </c>
      <c r="N1965" s="265">
        <v>397.73</v>
      </c>
      <c r="O1965" s="265">
        <v>279</v>
      </c>
      <c r="P1965" s="265">
        <v>326.86</v>
      </c>
      <c r="Q1965" s="265">
        <v>0</v>
      </c>
      <c r="R1965" s="265">
        <v>2874.32</v>
      </c>
      <c r="S1965" s="265">
        <v>0</v>
      </c>
      <c r="T1965" s="265">
        <v>0</v>
      </c>
      <c r="U1965" s="265">
        <v>0</v>
      </c>
      <c r="V1965" s="265">
        <v>145.69999999999999</v>
      </c>
      <c r="W1965" s="265">
        <v>1.62</v>
      </c>
      <c r="X1965" s="265">
        <v>193.75</v>
      </c>
      <c r="Y1965" s="265">
        <v>0</v>
      </c>
      <c r="Z1965" s="265">
        <v>0</v>
      </c>
    </row>
    <row r="1966" spans="1:26" ht="19.45" customHeight="1">
      <c r="A1966" s="264" t="s">
        <v>1172</v>
      </c>
      <c r="B1966" s="264" t="s">
        <v>783</v>
      </c>
      <c r="C1966" s="264" t="s">
        <v>1138</v>
      </c>
      <c r="D1966" s="265">
        <v>22103.4</v>
      </c>
      <c r="E1966" s="265">
        <v>20.25</v>
      </c>
      <c r="F1966" s="265">
        <v>1.8</v>
      </c>
      <c r="G1966" s="265">
        <v>0</v>
      </c>
      <c r="H1966" s="265">
        <v>0</v>
      </c>
      <c r="I1966" s="265">
        <v>0</v>
      </c>
      <c r="J1966" s="265">
        <v>0</v>
      </c>
      <c r="K1966" s="265">
        <v>15</v>
      </c>
      <c r="L1966" s="265">
        <v>0</v>
      </c>
      <c r="M1966" s="265">
        <v>180.3</v>
      </c>
      <c r="N1966" s="265">
        <v>384.9</v>
      </c>
      <c r="O1966" s="265">
        <v>270</v>
      </c>
      <c r="P1966" s="265">
        <v>320.7</v>
      </c>
      <c r="Q1966" s="265">
        <v>0</v>
      </c>
      <c r="R1966" s="265">
        <v>2781.6</v>
      </c>
      <c r="S1966" s="265">
        <v>0</v>
      </c>
      <c r="T1966" s="265">
        <v>0</v>
      </c>
      <c r="U1966" s="265">
        <v>0</v>
      </c>
      <c r="V1966" s="265">
        <v>141</v>
      </c>
      <c r="W1966" s="265">
        <v>0</v>
      </c>
      <c r="X1966" s="265">
        <v>187.5</v>
      </c>
      <c r="Y1966" s="265">
        <v>0</v>
      </c>
      <c r="Z1966" s="265">
        <v>0</v>
      </c>
    </row>
    <row r="1967" spans="1:26" ht="19.45" customHeight="1">
      <c r="A1967" s="264" t="s">
        <v>1172</v>
      </c>
      <c r="B1967" s="264" t="s">
        <v>783</v>
      </c>
      <c r="C1967" s="264" t="s">
        <v>58</v>
      </c>
      <c r="D1967" s="265">
        <v>22103.4</v>
      </c>
      <c r="E1967" s="265">
        <v>25.5</v>
      </c>
      <c r="F1967" s="265">
        <v>1.8</v>
      </c>
      <c r="G1967" s="265">
        <v>0</v>
      </c>
      <c r="H1967" s="265">
        <v>0</v>
      </c>
      <c r="I1967" s="265">
        <v>0</v>
      </c>
      <c r="J1967" s="265">
        <v>0</v>
      </c>
      <c r="K1967" s="265">
        <v>15</v>
      </c>
      <c r="L1967" s="265">
        <v>0</v>
      </c>
      <c r="M1967" s="265">
        <v>180.3</v>
      </c>
      <c r="N1967" s="265">
        <v>384.9</v>
      </c>
      <c r="O1967" s="265">
        <v>270</v>
      </c>
      <c r="P1967" s="265">
        <v>320.7</v>
      </c>
      <c r="Q1967" s="265">
        <v>0</v>
      </c>
      <c r="R1967" s="265">
        <v>2781.6</v>
      </c>
      <c r="S1967" s="265">
        <v>0</v>
      </c>
      <c r="T1967" s="265">
        <v>0</v>
      </c>
      <c r="U1967" s="265">
        <v>0</v>
      </c>
      <c r="V1967" s="265">
        <v>141</v>
      </c>
      <c r="W1967" s="265">
        <v>0</v>
      </c>
      <c r="X1967" s="265">
        <v>187.5</v>
      </c>
      <c r="Y1967" s="265">
        <v>0</v>
      </c>
      <c r="Z1967" s="265">
        <v>0</v>
      </c>
    </row>
    <row r="1968" spans="1:26" ht="19.45" customHeight="1">
      <c r="A1968" s="264" t="s">
        <v>1172</v>
      </c>
      <c r="B1968" s="264" t="s">
        <v>783</v>
      </c>
      <c r="C1968" s="264" t="s">
        <v>71</v>
      </c>
      <c r="D1968" s="265">
        <v>22103.4</v>
      </c>
      <c r="E1968" s="265">
        <v>25.5</v>
      </c>
      <c r="F1968" s="265">
        <v>1.8</v>
      </c>
      <c r="G1968" s="265">
        <v>0</v>
      </c>
      <c r="H1968" s="265">
        <v>0</v>
      </c>
      <c r="I1968" s="265">
        <v>0</v>
      </c>
      <c r="J1968" s="265">
        <v>0</v>
      </c>
      <c r="K1968" s="265">
        <v>15</v>
      </c>
      <c r="L1968" s="265">
        <v>0</v>
      </c>
      <c r="M1968" s="265">
        <v>180.3</v>
      </c>
      <c r="N1968" s="265">
        <v>384.9</v>
      </c>
      <c r="O1968" s="265">
        <v>270</v>
      </c>
      <c r="P1968" s="265">
        <v>320.7</v>
      </c>
      <c r="Q1968" s="265">
        <v>0</v>
      </c>
      <c r="R1968" s="265">
        <v>2781.6</v>
      </c>
      <c r="S1968" s="265">
        <v>0</v>
      </c>
      <c r="T1968" s="265">
        <v>0</v>
      </c>
      <c r="U1968" s="265">
        <v>0</v>
      </c>
      <c r="V1968" s="265">
        <v>141</v>
      </c>
      <c r="W1968" s="265">
        <v>0</v>
      </c>
      <c r="X1968" s="265">
        <v>187.5</v>
      </c>
      <c r="Y1968" s="265">
        <v>0</v>
      </c>
      <c r="Z1968" s="265">
        <v>0</v>
      </c>
    </row>
    <row r="1969" spans="1:26" ht="19.45" customHeight="1">
      <c r="A1969" s="264" t="s">
        <v>1172</v>
      </c>
      <c r="B1969" s="264" t="s">
        <v>783</v>
      </c>
      <c r="C1969" s="264" t="s">
        <v>1161</v>
      </c>
      <c r="D1969" s="265">
        <v>22103.4</v>
      </c>
      <c r="E1969" s="265">
        <v>25.5</v>
      </c>
      <c r="F1969" s="265">
        <v>1.8</v>
      </c>
      <c r="G1969" s="265">
        <v>0</v>
      </c>
      <c r="H1969" s="265">
        <v>0</v>
      </c>
      <c r="I1969" s="265">
        <v>0</v>
      </c>
      <c r="J1969" s="265">
        <v>0</v>
      </c>
      <c r="K1969" s="265">
        <v>0</v>
      </c>
      <c r="L1969" s="265">
        <v>0</v>
      </c>
      <c r="M1969" s="265">
        <v>180.3</v>
      </c>
      <c r="N1969" s="265">
        <v>384.9</v>
      </c>
      <c r="O1969" s="265">
        <v>270</v>
      </c>
      <c r="P1969" s="265">
        <v>320.7</v>
      </c>
      <c r="Q1969" s="265">
        <v>0</v>
      </c>
      <c r="R1969" s="265">
        <v>2781.6</v>
      </c>
      <c r="S1969" s="265">
        <v>0</v>
      </c>
      <c r="T1969" s="265">
        <v>0</v>
      </c>
      <c r="U1969" s="265">
        <v>0</v>
      </c>
      <c r="V1969" s="265">
        <v>141</v>
      </c>
      <c r="W1969" s="265">
        <v>0</v>
      </c>
      <c r="X1969" s="265">
        <v>187.5</v>
      </c>
      <c r="Y1969" s="265">
        <v>0</v>
      </c>
      <c r="Z1969" s="265">
        <v>0</v>
      </c>
    </row>
    <row r="1970" spans="1:26" ht="19.45" customHeight="1">
      <c r="A1970" s="264" t="s">
        <v>1172</v>
      </c>
      <c r="B1970" s="264" t="s">
        <v>783</v>
      </c>
      <c r="C1970" s="264" t="s">
        <v>1142</v>
      </c>
      <c r="D1970" s="265">
        <v>22103.4</v>
      </c>
      <c r="E1970" s="265">
        <v>25.5</v>
      </c>
      <c r="F1970" s="265">
        <v>1.8</v>
      </c>
      <c r="G1970" s="265">
        <v>0</v>
      </c>
      <c r="H1970" s="265">
        <v>0</v>
      </c>
      <c r="I1970" s="265">
        <v>0</v>
      </c>
      <c r="J1970" s="265">
        <v>0</v>
      </c>
      <c r="K1970" s="265">
        <v>0</v>
      </c>
      <c r="L1970" s="265">
        <v>0</v>
      </c>
      <c r="M1970" s="265">
        <v>180.3</v>
      </c>
      <c r="N1970" s="265">
        <v>384.9</v>
      </c>
      <c r="O1970" s="265">
        <v>270</v>
      </c>
      <c r="P1970" s="265">
        <v>320.7</v>
      </c>
      <c r="Q1970" s="265">
        <v>0</v>
      </c>
      <c r="R1970" s="265">
        <v>2781.6</v>
      </c>
      <c r="S1970" s="265">
        <v>0</v>
      </c>
      <c r="T1970" s="265">
        <v>0</v>
      </c>
      <c r="U1970" s="265">
        <v>0</v>
      </c>
      <c r="V1970" s="265">
        <v>141</v>
      </c>
      <c r="W1970" s="265">
        <v>0</v>
      </c>
      <c r="X1970" s="265">
        <v>187.5</v>
      </c>
      <c r="Y1970" s="265">
        <v>0</v>
      </c>
      <c r="Z1970" s="265">
        <v>0</v>
      </c>
    </row>
    <row r="1971" spans="1:26" ht="19.45" customHeight="1">
      <c r="A1971" s="264" t="s">
        <v>1172</v>
      </c>
      <c r="B1971" s="264" t="s">
        <v>783</v>
      </c>
      <c r="C1971" s="264" t="s">
        <v>1143</v>
      </c>
      <c r="D1971" s="265">
        <v>22103.4</v>
      </c>
      <c r="E1971" s="265">
        <v>25.5</v>
      </c>
      <c r="F1971" s="265">
        <v>1.8</v>
      </c>
      <c r="G1971" s="265">
        <v>0</v>
      </c>
      <c r="H1971" s="265">
        <v>0</v>
      </c>
      <c r="I1971" s="265">
        <v>0</v>
      </c>
      <c r="J1971" s="265">
        <v>0</v>
      </c>
      <c r="K1971" s="265">
        <v>0</v>
      </c>
      <c r="L1971" s="265">
        <v>0</v>
      </c>
      <c r="M1971" s="265">
        <v>180.3</v>
      </c>
      <c r="N1971" s="265">
        <v>384.9</v>
      </c>
      <c r="O1971" s="265">
        <v>270</v>
      </c>
      <c r="P1971" s="265">
        <v>320.7</v>
      </c>
      <c r="Q1971" s="265">
        <v>0</v>
      </c>
      <c r="R1971" s="265">
        <v>2781.6</v>
      </c>
      <c r="S1971" s="265">
        <v>0</v>
      </c>
      <c r="T1971" s="265">
        <v>0</v>
      </c>
      <c r="U1971" s="265">
        <v>0</v>
      </c>
      <c r="V1971" s="265">
        <v>141</v>
      </c>
      <c r="W1971" s="265">
        <v>0</v>
      </c>
      <c r="X1971" s="265">
        <v>187.5</v>
      </c>
      <c r="Y1971" s="265">
        <v>0</v>
      </c>
      <c r="Z1971" s="265">
        <v>0</v>
      </c>
    </row>
    <row r="1972" spans="1:26" ht="19.45" customHeight="1">
      <c r="A1972" s="264" t="s">
        <v>1172</v>
      </c>
      <c r="B1972" s="264" t="s">
        <v>783</v>
      </c>
      <c r="C1972" s="264" t="s">
        <v>1122</v>
      </c>
      <c r="D1972" s="265">
        <v>22103.4</v>
      </c>
      <c r="E1972" s="265">
        <v>37.5</v>
      </c>
      <c r="F1972" s="265">
        <v>1.8</v>
      </c>
      <c r="G1972" s="265">
        <v>0</v>
      </c>
      <c r="H1972" s="265">
        <v>0</v>
      </c>
      <c r="I1972" s="265">
        <v>0</v>
      </c>
      <c r="J1972" s="265">
        <v>0</v>
      </c>
      <c r="K1972" s="265">
        <v>15</v>
      </c>
      <c r="L1972" s="265">
        <v>0</v>
      </c>
      <c r="M1972" s="265">
        <v>180.3</v>
      </c>
      <c r="N1972" s="265">
        <v>384.9</v>
      </c>
      <c r="O1972" s="265">
        <v>270</v>
      </c>
      <c r="P1972" s="265">
        <v>320.7</v>
      </c>
      <c r="Q1972" s="265">
        <v>0</v>
      </c>
      <c r="R1972" s="265">
        <v>2781.6</v>
      </c>
      <c r="S1972" s="265">
        <v>0</v>
      </c>
      <c r="T1972" s="265">
        <v>0</v>
      </c>
      <c r="U1972" s="265">
        <v>0</v>
      </c>
      <c r="V1972" s="265">
        <v>141</v>
      </c>
      <c r="W1972" s="265">
        <v>0</v>
      </c>
      <c r="X1972" s="265">
        <v>187.5</v>
      </c>
      <c r="Y1972" s="265">
        <v>0</v>
      </c>
      <c r="Z1972" s="265">
        <v>0</v>
      </c>
    </row>
    <row r="1973" spans="1:26" ht="19.45" customHeight="1">
      <c r="A1973" s="264" t="s">
        <v>1172</v>
      </c>
      <c r="B1973" s="264" t="s">
        <v>783</v>
      </c>
      <c r="C1973" s="264" t="s">
        <v>1147</v>
      </c>
      <c r="D1973" s="265">
        <v>22103.4</v>
      </c>
      <c r="E1973" s="265">
        <v>37.5</v>
      </c>
      <c r="F1973" s="265">
        <v>1.8</v>
      </c>
      <c r="G1973" s="265">
        <v>0</v>
      </c>
      <c r="H1973" s="265">
        <v>0</v>
      </c>
      <c r="I1973" s="265">
        <v>0</v>
      </c>
      <c r="J1973" s="265">
        <v>0</v>
      </c>
      <c r="K1973" s="265">
        <v>15</v>
      </c>
      <c r="L1973" s="265">
        <v>0</v>
      </c>
      <c r="M1973" s="265">
        <v>180.3</v>
      </c>
      <c r="N1973" s="265">
        <v>384.9</v>
      </c>
      <c r="O1973" s="265">
        <v>270</v>
      </c>
      <c r="P1973" s="265">
        <v>320.7</v>
      </c>
      <c r="Q1973" s="265">
        <v>0</v>
      </c>
      <c r="R1973" s="265">
        <v>2781.6</v>
      </c>
      <c r="S1973" s="265">
        <v>0</v>
      </c>
      <c r="T1973" s="265">
        <v>0</v>
      </c>
      <c r="U1973" s="265">
        <v>0</v>
      </c>
      <c r="V1973" s="265">
        <v>141</v>
      </c>
      <c r="W1973" s="265">
        <v>0</v>
      </c>
      <c r="X1973" s="265">
        <v>187.5</v>
      </c>
      <c r="Y1973" s="265">
        <v>0</v>
      </c>
      <c r="Z1973" s="265">
        <v>0</v>
      </c>
    </row>
    <row r="1974" spans="1:26" ht="19.45" customHeight="1">
      <c r="A1974" s="264" t="s">
        <v>1172</v>
      </c>
      <c r="B1974" s="264" t="s">
        <v>783</v>
      </c>
      <c r="C1974" s="264" t="s">
        <v>1123</v>
      </c>
      <c r="D1974" s="265">
        <v>22103.4</v>
      </c>
      <c r="E1974" s="265">
        <v>37.5</v>
      </c>
      <c r="F1974" s="265">
        <v>1.8</v>
      </c>
      <c r="G1974" s="265">
        <v>0</v>
      </c>
      <c r="H1974" s="265">
        <v>0</v>
      </c>
      <c r="I1974" s="265">
        <v>0</v>
      </c>
      <c r="J1974" s="265">
        <v>0</v>
      </c>
      <c r="K1974" s="265">
        <v>0</v>
      </c>
      <c r="L1974" s="265">
        <v>0</v>
      </c>
      <c r="M1974" s="265">
        <v>180.3</v>
      </c>
      <c r="N1974" s="265">
        <v>384.9</v>
      </c>
      <c r="O1974" s="265">
        <v>270</v>
      </c>
      <c r="P1974" s="265">
        <v>320.7</v>
      </c>
      <c r="Q1974" s="265">
        <v>0</v>
      </c>
      <c r="R1974" s="265">
        <v>2781.6</v>
      </c>
      <c r="S1974" s="265">
        <v>0</v>
      </c>
      <c r="T1974" s="265">
        <v>0</v>
      </c>
      <c r="U1974" s="265">
        <v>0</v>
      </c>
      <c r="V1974" s="265">
        <v>141</v>
      </c>
      <c r="W1974" s="265">
        <v>0</v>
      </c>
      <c r="X1974" s="265">
        <v>187.5</v>
      </c>
      <c r="Y1974" s="265">
        <v>0</v>
      </c>
      <c r="Z1974" s="265">
        <v>0</v>
      </c>
    </row>
    <row r="1975" spans="1:26" ht="19.45" customHeight="1">
      <c r="A1975" s="264" t="s">
        <v>1172</v>
      </c>
      <c r="B1975" s="264" t="s">
        <v>783</v>
      </c>
      <c r="C1975" s="264" t="s">
        <v>1151</v>
      </c>
      <c r="D1975" s="265">
        <v>22103.4</v>
      </c>
      <c r="E1975" s="265">
        <v>50.25</v>
      </c>
      <c r="F1975" s="265">
        <v>1.8</v>
      </c>
      <c r="G1975" s="265">
        <v>0</v>
      </c>
      <c r="H1975" s="265">
        <v>0</v>
      </c>
      <c r="I1975" s="265">
        <v>0</v>
      </c>
      <c r="J1975" s="265">
        <v>0</v>
      </c>
      <c r="K1975" s="265">
        <v>15.5</v>
      </c>
      <c r="L1975" s="265">
        <v>0</v>
      </c>
      <c r="M1975" s="265">
        <v>180.3</v>
      </c>
      <c r="N1975" s="265">
        <v>384.9</v>
      </c>
      <c r="O1975" s="265">
        <v>270</v>
      </c>
      <c r="P1975" s="265">
        <v>320.7</v>
      </c>
      <c r="Q1975" s="265">
        <v>0</v>
      </c>
      <c r="R1975" s="265">
        <v>2781.6</v>
      </c>
      <c r="S1975" s="265">
        <v>0</v>
      </c>
      <c r="T1975" s="265">
        <v>0</v>
      </c>
      <c r="U1975" s="265">
        <v>0</v>
      </c>
      <c r="V1975" s="265">
        <v>141</v>
      </c>
      <c r="W1975" s="265">
        <v>0</v>
      </c>
      <c r="X1975" s="265">
        <v>187.5</v>
      </c>
      <c r="Y1975" s="265">
        <v>0</v>
      </c>
      <c r="Z1975" s="265">
        <v>0</v>
      </c>
    </row>
    <row r="1976" spans="1:26" ht="19.45" customHeight="1">
      <c r="A1976" s="264" t="s">
        <v>1172</v>
      </c>
      <c r="B1976" s="264" t="s">
        <v>783</v>
      </c>
      <c r="C1976" s="264" t="s">
        <v>1126</v>
      </c>
      <c r="D1976" s="265">
        <v>22103.4</v>
      </c>
      <c r="E1976" s="265">
        <v>50.25</v>
      </c>
      <c r="F1976" s="265">
        <v>1.8</v>
      </c>
      <c r="G1976" s="265">
        <v>0</v>
      </c>
      <c r="H1976" s="265">
        <v>0</v>
      </c>
      <c r="I1976" s="265">
        <v>0</v>
      </c>
      <c r="J1976" s="265">
        <v>0</v>
      </c>
      <c r="K1976" s="265">
        <v>0</v>
      </c>
      <c r="L1976" s="265">
        <v>0</v>
      </c>
      <c r="M1976" s="265">
        <v>180.3</v>
      </c>
      <c r="N1976" s="265">
        <v>384.9</v>
      </c>
      <c r="O1976" s="265">
        <v>270</v>
      </c>
      <c r="P1976" s="265">
        <v>320.7</v>
      </c>
      <c r="Q1976" s="265">
        <v>0</v>
      </c>
      <c r="R1976" s="265">
        <v>2781.6</v>
      </c>
      <c r="S1976" s="265">
        <v>0</v>
      </c>
      <c r="T1976" s="265">
        <v>0</v>
      </c>
      <c r="U1976" s="265">
        <v>0</v>
      </c>
      <c r="V1976" s="265">
        <v>141</v>
      </c>
      <c r="W1976" s="265">
        <v>0</v>
      </c>
      <c r="X1976" s="265">
        <v>187.5</v>
      </c>
      <c r="Y1976" s="265">
        <v>0</v>
      </c>
      <c r="Z1976" s="265">
        <v>0</v>
      </c>
    </row>
    <row r="1977" spans="1:26" ht="19.45" customHeight="1">
      <c r="A1977" s="264" t="s">
        <v>1172</v>
      </c>
      <c r="B1977" s="264" t="s">
        <v>1011</v>
      </c>
      <c r="C1977" s="264" t="s">
        <v>1138</v>
      </c>
      <c r="D1977" s="265">
        <v>22423.119999999999</v>
      </c>
      <c r="E1977" s="265">
        <v>20.92</v>
      </c>
      <c r="F1977" s="265">
        <v>1.95</v>
      </c>
      <c r="G1977" s="265">
        <v>0</v>
      </c>
      <c r="H1977" s="265">
        <v>0</v>
      </c>
      <c r="I1977" s="265">
        <v>0</v>
      </c>
      <c r="J1977" s="265">
        <v>0</v>
      </c>
      <c r="K1977" s="265">
        <v>15.5</v>
      </c>
      <c r="L1977" s="265">
        <v>0</v>
      </c>
      <c r="M1977" s="265">
        <v>186.31</v>
      </c>
      <c r="N1977" s="265">
        <v>397.73</v>
      </c>
      <c r="O1977" s="265">
        <v>279</v>
      </c>
      <c r="P1977" s="265">
        <v>331.06</v>
      </c>
      <c r="Q1977" s="265">
        <v>0</v>
      </c>
      <c r="R1977" s="265">
        <v>2874.32</v>
      </c>
      <c r="S1977" s="265">
        <v>0</v>
      </c>
      <c r="T1977" s="265">
        <v>0</v>
      </c>
      <c r="U1977" s="265">
        <v>0</v>
      </c>
      <c r="V1977" s="265">
        <v>145.69999999999999</v>
      </c>
      <c r="W1977" s="265">
        <v>1.62</v>
      </c>
      <c r="X1977" s="265">
        <v>193.75</v>
      </c>
      <c r="Y1977" s="265">
        <v>0</v>
      </c>
      <c r="Z1977" s="265">
        <v>0</v>
      </c>
    </row>
    <row r="1978" spans="1:26" ht="19.45" customHeight="1">
      <c r="A1978" s="264" t="s">
        <v>1172</v>
      </c>
      <c r="B1978" s="264" t="s">
        <v>1011</v>
      </c>
      <c r="C1978" s="264" t="s">
        <v>1160</v>
      </c>
      <c r="D1978" s="265">
        <v>22423.119999999999</v>
      </c>
      <c r="E1978" s="265">
        <v>20.92</v>
      </c>
      <c r="F1978" s="265">
        <v>1.95</v>
      </c>
      <c r="G1978" s="265">
        <v>0</v>
      </c>
      <c r="H1978" s="265">
        <v>0</v>
      </c>
      <c r="I1978" s="265">
        <v>0</v>
      </c>
      <c r="J1978" s="265">
        <v>0</v>
      </c>
      <c r="K1978" s="265">
        <v>0</v>
      </c>
      <c r="L1978" s="265">
        <v>0</v>
      </c>
      <c r="M1978" s="265">
        <v>186.31</v>
      </c>
      <c r="N1978" s="265">
        <v>397.73</v>
      </c>
      <c r="O1978" s="265">
        <v>279</v>
      </c>
      <c r="P1978" s="265">
        <v>331.06</v>
      </c>
      <c r="Q1978" s="265">
        <v>0</v>
      </c>
      <c r="R1978" s="265">
        <v>2874.32</v>
      </c>
      <c r="S1978" s="265">
        <v>0</v>
      </c>
      <c r="T1978" s="265">
        <v>0</v>
      </c>
      <c r="U1978" s="265">
        <v>0</v>
      </c>
      <c r="V1978" s="265">
        <v>145.69999999999999</v>
      </c>
      <c r="W1978" s="265">
        <v>1.62</v>
      </c>
      <c r="X1978" s="265">
        <v>193.75</v>
      </c>
      <c r="Y1978" s="265">
        <v>0</v>
      </c>
      <c r="Z1978" s="265">
        <v>0</v>
      </c>
    </row>
    <row r="1979" spans="1:26" ht="19.45" customHeight="1">
      <c r="A1979" s="264" t="s">
        <v>1172</v>
      </c>
      <c r="B1979" s="264" t="s">
        <v>1011</v>
      </c>
      <c r="C1979" s="264" t="s">
        <v>1168</v>
      </c>
      <c r="D1979" s="265">
        <v>22423.119999999999</v>
      </c>
      <c r="E1979" s="265">
        <v>20.92</v>
      </c>
      <c r="F1979" s="265">
        <v>1.95</v>
      </c>
      <c r="G1979" s="265">
        <v>0</v>
      </c>
      <c r="H1979" s="265">
        <v>0</v>
      </c>
      <c r="I1979" s="265">
        <v>0</v>
      </c>
      <c r="J1979" s="265">
        <v>0</v>
      </c>
      <c r="K1979" s="265">
        <v>35.65</v>
      </c>
      <c r="L1979" s="265">
        <v>0</v>
      </c>
      <c r="M1979" s="265">
        <v>186.31</v>
      </c>
      <c r="N1979" s="265">
        <v>397.73</v>
      </c>
      <c r="O1979" s="265">
        <v>279</v>
      </c>
      <c r="P1979" s="265">
        <v>331.06</v>
      </c>
      <c r="Q1979" s="265">
        <v>0</v>
      </c>
      <c r="R1979" s="265">
        <v>2874.32</v>
      </c>
      <c r="S1979" s="265">
        <v>0</v>
      </c>
      <c r="T1979" s="265">
        <v>0</v>
      </c>
      <c r="U1979" s="265">
        <v>0</v>
      </c>
      <c r="V1979" s="265">
        <v>145.69999999999999</v>
      </c>
      <c r="W1979" s="265">
        <v>1.62</v>
      </c>
      <c r="X1979" s="265">
        <v>193.75</v>
      </c>
      <c r="Y1979" s="265">
        <v>0</v>
      </c>
      <c r="Z1979" s="265">
        <v>0</v>
      </c>
    </row>
    <row r="1980" spans="1:26" ht="19.45" customHeight="1">
      <c r="A1980" s="264" t="s">
        <v>1172</v>
      </c>
      <c r="B1980" s="264" t="s">
        <v>1011</v>
      </c>
      <c r="C1980" s="264" t="s">
        <v>58</v>
      </c>
      <c r="D1980" s="265">
        <v>22423.119999999999</v>
      </c>
      <c r="E1980" s="265">
        <v>26.35</v>
      </c>
      <c r="F1980" s="265">
        <v>1.95</v>
      </c>
      <c r="G1980" s="265">
        <v>0</v>
      </c>
      <c r="H1980" s="265">
        <v>0</v>
      </c>
      <c r="I1980" s="265">
        <v>0</v>
      </c>
      <c r="J1980" s="265">
        <v>0</v>
      </c>
      <c r="K1980" s="265">
        <v>15.5</v>
      </c>
      <c r="L1980" s="265">
        <v>0</v>
      </c>
      <c r="M1980" s="265">
        <v>186.31</v>
      </c>
      <c r="N1980" s="265">
        <v>397.73</v>
      </c>
      <c r="O1980" s="265">
        <v>279</v>
      </c>
      <c r="P1980" s="265">
        <v>331.06</v>
      </c>
      <c r="Q1980" s="265">
        <v>0</v>
      </c>
      <c r="R1980" s="265">
        <v>2874.32</v>
      </c>
      <c r="S1980" s="265">
        <v>0</v>
      </c>
      <c r="T1980" s="265">
        <v>0</v>
      </c>
      <c r="U1980" s="265">
        <v>0</v>
      </c>
      <c r="V1980" s="265">
        <v>145.69999999999999</v>
      </c>
      <c r="W1980" s="265">
        <v>1.62</v>
      </c>
      <c r="X1980" s="265">
        <v>193.75</v>
      </c>
      <c r="Y1980" s="265">
        <v>0</v>
      </c>
      <c r="Z1980" s="265">
        <v>0</v>
      </c>
    </row>
    <row r="1981" spans="1:26" ht="19.45" customHeight="1">
      <c r="A1981" s="264" t="s">
        <v>1172</v>
      </c>
      <c r="B1981" s="264" t="s">
        <v>1011</v>
      </c>
      <c r="C1981" s="264" t="s">
        <v>71</v>
      </c>
      <c r="D1981" s="265">
        <v>22423.119999999999</v>
      </c>
      <c r="E1981" s="265">
        <v>26.35</v>
      </c>
      <c r="F1981" s="265">
        <v>1.95</v>
      </c>
      <c r="G1981" s="265">
        <v>0</v>
      </c>
      <c r="H1981" s="265">
        <v>0</v>
      </c>
      <c r="I1981" s="265">
        <v>0</v>
      </c>
      <c r="J1981" s="265">
        <v>0</v>
      </c>
      <c r="K1981" s="265">
        <v>15.5</v>
      </c>
      <c r="L1981" s="265">
        <v>0</v>
      </c>
      <c r="M1981" s="265">
        <v>186.31</v>
      </c>
      <c r="N1981" s="265">
        <v>397.73</v>
      </c>
      <c r="O1981" s="265">
        <v>279</v>
      </c>
      <c r="P1981" s="265">
        <v>331.06</v>
      </c>
      <c r="Q1981" s="265">
        <v>0</v>
      </c>
      <c r="R1981" s="265">
        <v>2874.32</v>
      </c>
      <c r="S1981" s="265">
        <v>0</v>
      </c>
      <c r="T1981" s="265">
        <v>0</v>
      </c>
      <c r="U1981" s="265">
        <v>0</v>
      </c>
      <c r="V1981" s="265">
        <v>145.69999999999999</v>
      </c>
      <c r="W1981" s="265">
        <v>1.62</v>
      </c>
      <c r="X1981" s="265">
        <v>193.75</v>
      </c>
      <c r="Y1981" s="265">
        <v>0</v>
      </c>
      <c r="Z1981" s="265">
        <v>0</v>
      </c>
    </row>
    <row r="1982" spans="1:26" ht="19.45" customHeight="1">
      <c r="A1982" s="264" t="s">
        <v>1172</v>
      </c>
      <c r="B1982" s="264" t="s">
        <v>1011</v>
      </c>
      <c r="C1982" s="264" t="s">
        <v>1161</v>
      </c>
      <c r="D1982" s="265">
        <v>22423.119999999999</v>
      </c>
      <c r="E1982" s="265">
        <v>26.35</v>
      </c>
      <c r="F1982" s="265">
        <v>1.95</v>
      </c>
      <c r="G1982" s="265">
        <v>0</v>
      </c>
      <c r="H1982" s="265">
        <v>0</v>
      </c>
      <c r="I1982" s="265">
        <v>0</v>
      </c>
      <c r="J1982" s="265">
        <v>0</v>
      </c>
      <c r="K1982" s="265">
        <v>0</v>
      </c>
      <c r="L1982" s="265">
        <v>0</v>
      </c>
      <c r="M1982" s="265">
        <v>186.31</v>
      </c>
      <c r="N1982" s="265">
        <v>397.73</v>
      </c>
      <c r="O1982" s="265">
        <v>279</v>
      </c>
      <c r="P1982" s="265">
        <v>331.06</v>
      </c>
      <c r="Q1982" s="265">
        <v>0</v>
      </c>
      <c r="R1982" s="265">
        <v>2874.32</v>
      </c>
      <c r="S1982" s="265">
        <v>0</v>
      </c>
      <c r="T1982" s="265">
        <v>0</v>
      </c>
      <c r="U1982" s="265">
        <v>0</v>
      </c>
      <c r="V1982" s="265">
        <v>145.69999999999999</v>
      </c>
      <c r="W1982" s="265">
        <v>1.62</v>
      </c>
      <c r="X1982" s="265">
        <v>193.75</v>
      </c>
      <c r="Y1982" s="265">
        <v>0</v>
      </c>
      <c r="Z1982" s="265">
        <v>0</v>
      </c>
    </row>
    <row r="1983" spans="1:26" ht="19.45" customHeight="1">
      <c r="A1983" s="264" t="s">
        <v>1172</v>
      </c>
      <c r="B1983" s="264" t="s">
        <v>1011</v>
      </c>
      <c r="C1983" s="264" t="s">
        <v>1142</v>
      </c>
      <c r="D1983" s="265">
        <v>22423.119999999999</v>
      </c>
      <c r="E1983" s="265">
        <v>26.35</v>
      </c>
      <c r="F1983" s="265">
        <v>1.95</v>
      </c>
      <c r="G1983" s="265">
        <v>0</v>
      </c>
      <c r="H1983" s="265">
        <v>0</v>
      </c>
      <c r="I1983" s="265">
        <v>0</v>
      </c>
      <c r="J1983" s="265">
        <v>0</v>
      </c>
      <c r="K1983" s="265">
        <v>0</v>
      </c>
      <c r="L1983" s="265">
        <v>0</v>
      </c>
      <c r="M1983" s="265">
        <v>186.31</v>
      </c>
      <c r="N1983" s="265">
        <v>397.73</v>
      </c>
      <c r="O1983" s="265">
        <v>279</v>
      </c>
      <c r="P1983" s="265">
        <v>331.06</v>
      </c>
      <c r="Q1983" s="265">
        <v>0</v>
      </c>
      <c r="R1983" s="265">
        <v>2874.32</v>
      </c>
      <c r="S1983" s="265">
        <v>0</v>
      </c>
      <c r="T1983" s="265">
        <v>0</v>
      </c>
      <c r="U1983" s="265">
        <v>0</v>
      </c>
      <c r="V1983" s="265">
        <v>145.69999999999999</v>
      </c>
      <c r="W1983" s="265">
        <v>1.62</v>
      </c>
      <c r="X1983" s="265">
        <v>193.75</v>
      </c>
      <c r="Y1983" s="265">
        <v>0</v>
      </c>
      <c r="Z1983" s="265">
        <v>0</v>
      </c>
    </row>
    <row r="1984" spans="1:26" ht="19.45" customHeight="1">
      <c r="A1984" s="264" t="s">
        <v>1172</v>
      </c>
      <c r="B1984" s="264" t="s">
        <v>1011</v>
      </c>
      <c r="C1984" s="264" t="s">
        <v>1143</v>
      </c>
      <c r="D1984" s="265">
        <v>22423.119999999999</v>
      </c>
      <c r="E1984" s="265">
        <v>26.35</v>
      </c>
      <c r="F1984" s="265">
        <v>1.95</v>
      </c>
      <c r="G1984" s="265">
        <v>0</v>
      </c>
      <c r="H1984" s="265">
        <v>0</v>
      </c>
      <c r="I1984" s="265">
        <v>0</v>
      </c>
      <c r="J1984" s="265">
        <v>0</v>
      </c>
      <c r="K1984" s="265">
        <v>35.65</v>
      </c>
      <c r="L1984" s="265">
        <v>0</v>
      </c>
      <c r="M1984" s="265">
        <v>186.31</v>
      </c>
      <c r="N1984" s="265">
        <v>397.73</v>
      </c>
      <c r="O1984" s="265">
        <v>279</v>
      </c>
      <c r="P1984" s="265">
        <v>331.06</v>
      </c>
      <c r="Q1984" s="265">
        <v>0</v>
      </c>
      <c r="R1984" s="265">
        <v>2874.32</v>
      </c>
      <c r="S1984" s="265">
        <v>0</v>
      </c>
      <c r="T1984" s="265">
        <v>0</v>
      </c>
      <c r="U1984" s="265">
        <v>0</v>
      </c>
      <c r="V1984" s="265">
        <v>145.69999999999999</v>
      </c>
      <c r="W1984" s="265">
        <v>1.62</v>
      </c>
      <c r="X1984" s="265">
        <v>193.75</v>
      </c>
      <c r="Y1984" s="265">
        <v>0</v>
      </c>
      <c r="Z1984" s="265">
        <v>0</v>
      </c>
    </row>
    <row r="1985" spans="1:26" ht="19.45" customHeight="1">
      <c r="A1985" s="264" t="s">
        <v>1172</v>
      </c>
      <c r="B1985" s="264" t="s">
        <v>1011</v>
      </c>
      <c r="C1985" s="264" t="s">
        <v>1122</v>
      </c>
      <c r="D1985" s="265">
        <v>22423.119999999999</v>
      </c>
      <c r="E1985" s="265">
        <v>38.75</v>
      </c>
      <c r="F1985" s="265">
        <v>1.95</v>
      </c>
      <c r="G1985" s="265">
        <v>0</v>
      </c>
      <c r="H1985" s="265">
        <v>0</v>
      </c>
      <c r="I1985" s="265">
        <v>0</v>
      </c>
      <c r="J1985" s="265">
        <v>0</v>
      </c>
      <c r="K1985" s="265">
        <v>15.5</v>
      </c>
      <c r="L1985" s="265">
        <v>0</v>
      </c>
      <c r="M1985" s="265">
        <v>186.31</v>
      </c>
      <c r="N1985" s="265">
        <v>397.73</v>
      </c>
      <c r="O1985" s="265">
        <v>279</v>
      </c>
      <c r="P1985" s="265">
        <v>331.06</v>
      </c>
      <c r="Q1985" s="265">
        <v>0</v>
      </c>
      <c r="R1985" s="265">
        <v>2874.32</v>
      </c>
      <c r="S1985" s="265">
        <v>0</v>
      </c>
      <c r="T1985" s="265">
        <v>0</v>
      </c>
      <c r="U1985" s="265">
        <v>0</v>
      </c>
      <c r="V1985" s="265">
        <v>145.69999999999999</v>
      </c>
      <c r="W1985" s="265">
        <v>1.62</v>
      </c>
      <c r="X1985" s="265">
        <v>193.75</v>
      </c>
      <c r="Y1985" s="265">
        <v>0</v>
      </c>
      <c r="Z1985" s="265">
        <v>0</v>
      </c>
    </row>
    <row r="1986" spans="1:26" ht="19.45" customHeight="1">
      <c r="A1986" s="264" t="s">
        <v>1172</v>
      </c>
      <c r="B1986" s="264" t="s">
        <v>1011</v>
      </c>
      <c r="C1986" s="264" t="s">
        <v>1147</v>
      </c>
      <c r="D1986" s="265">
        <v>22423.119999999999</v>
      </c>
      <c r="E1986" s="265">
        <v>38.75</v>
      </c>
      <c r="F1986" s="265">
        <v>1.95</v>
      </c>
      <c r="G1986" s="265">
        <v>0</v>
      </c>
      <c r="H1986" s="265">
        <v>0</v>
      </c>
      <c r="I1986" s="265">
        <v>0</v>
      </c>
      <c r="J1986" s="265">
        <v>0</v>
      </c>
      <c r="K1986" s="265">
        <v>15.5</v>
      </c>
      <c r="L1986" s="265">
        <v>0</v>
      </c>
      <c r="M1986" s="265">
        <v>186.31</v>
      </c>
      <c r="N1986" s="265">
        <v>397.73</v>
      </c>
      <c r="O1986" s="265">
        <v>279</v>
      </c>
      <c r="P1986" s="265">
        <v>331.06</v>
      </c>
      <c r="Q1986" s="265">
        <v>0</v>
      </c>
      <c r="R1986" s="265">
        <v>2874.32</v>
      </c>
      <c r="S1986" s="265">
        <v>0</v>
      </c>
      <c r="T1986" s="265">
        <v>0</v>
      </c>
      <c r="U1986" s="265">
        <v>0</v>
      </c>
      <c r="V1986" s="265">
        <v>145.69999999999999</v>
      </c>
      <c r="W1986" s="265">
        <v>1.62</v>
      </c>
      <c r="X1986" s="265">
        <v>193.75</v>
      </c>
      <c r="Y1986" s="265">
        <v>0</v>
      </c>
      <c r="Z1986" s="265">
        <v>0</v>
      </c>
    </row>
    <row r="1987" spans="1:26" ht="19.45" customHeight="1">
      <c r="A1987" s="264" t="s">
        <v>1172</v>
      </c>
      <c r="B1987" s="264" t="s">
        <v>1011</v>
      </c>
      <c r="C1987" s="264" t="s">
        <v>1162</v>
      </c>
      <c r="D1987" s="265">
        <v>22423.119999999999</v>
      </c>
      <c r="E1987" s="265">
        <v>38.75</v>
      </c>
      <c r="F1987" s="265">
        <v>1.95</v>
      </c>
      <c r="G1987" s="265">
        <v>0</v>
      </c>
      <c r="H1987" s="265">
        <v>0</v>
      </c>
      <c r="I1987" s="265">
        <v>0</v>
      </c>
      <c r="J1987" s="265">
        <v>0</v>
      </c>
      <c r="K1987" s="265">
        <v>0</v>
      </c>
      <c r="L1987" s="265">
        <v>0</v>
      </c>
      <c r="M1987" s="265">
        <v>186.31</v>
      </c>
      <c r="N1987" s="265">
        <v>397.73</v>
      </c>
      <c r="O1987" s="265">
        <v>279</v>
      </c>
      <c r="P1987" s="265">
        <v>331.06</v>
      </c>
      <c r="Q1987" s="265">
        <v>0</v>
      </c>
      <c r="R1987" s="265">
        <v>2874.32</v>
      </c>
      <c r="S1987" s="265">
        <v>0</v>
      </c>
      <c r="T1987" s="265">
        <v>0</v>
      </c>
      <c r="U1987" s="265">
        <v>0</v>
      </c>
      <c r="V1987" s="265">
        <v>145.69999999999999</v>
      </c>
      <c r="W1987" s="265">
        <v>1.62</v>
      </c>
      <c r="X1987" s="265">
        <v>193.75</v>
      </c>
      <c r="Y1987" s="265">
        <v>0</v>
      </c>
      <c r="Z1987" s="265">
        <v>0</v>
      </c>
    </row>
    <row r="1988" spans="1:26" ht="19.45" customHeight="1">
      <c r="A1988" s="264" t="s">
        <v>1172</v>
      </c>
      <c r="B1988" s="264" t="s">
        <v>1011</v>
      </c>
      <c r="C1988" s="264" t="s">
        <v>1170</v>
      </c>
      <c r="D1988" s="265">
        <v>22423.119999999999</v>
      </c>
      <c r="E1988" s="265">
        <v>38.75</v>
      </c>
      <c r="F1988" s="265">
        <v>1.95</v>
      </c>
      <c r="G1988" s="265">
        <v>0</v>
      </c>
      <c r="H1988" s="265">
        <v>0</v>
      </c>
      <c r="I1988" s="265">
        <v>0</v>
      </c>
      <c r="J1988" s="265">
        <v>0</v>
      </c>
      <c r="K1988" s="265">
        <v>0</v>
      </c>
      <c r="L1988" s="265">
        <v>0</v>
      </c>
      <c r="M1988" s="265">
        <v>186.31</v>
      </c>
      <c r="N1988" s="265">
        <v>397.73</v>
      </c>
      <c r="O1988" s="265">
        <v>279</v>
      </c>
      <c r="P1988" s="265">
        <v>331.06</v>
      </c>
      <c r="Q1988" s="265">
        <v>0</v>
      </c>
      <c r="R1988" s="265">
        <v>2874.32</v>
      </c>
      <c r="S1988" s="265">
        <v>0</v>
      </c>
      <c r="T1988" s="265">
        <v>0</v>
      </c>
      <c r="U1988" s="265">
        <v>0</v>
      </c>
      <c r="V1988" s="265">
        <v>145.69999999999999</v>
      </c>
      <c r="W1988" s="265">
        <v>1.62</v>
      </c>
      <c r="X1988" s="265">
        <v>193.75</v>
      </c>
      <c r="Y1988" s="265">
        <v>0</v>
      </c>
      <c r="Z1988" s="265">
        <v>0</v>
      </c>
    </row>
    <row r="1989" spans="1:26" ht="19.45" customHeight="1">
      <c r="A1989" s="264" t="s">
        <v>1172</v>
      </c>
      <c r="B1989" s="264" t="s">
        <v>1011</v>
      </c>
      <c r="C1989" s="264" t="s">
        <v>1123</v>
      </c>
      <c r="D1989" s="265">
        <v>22423.119999999999</v>
      </c>
      <c r="E1989" s="265">
        <v>38.75</v>
      </c>
      <c r="F1989" s="265">
        <v>1.95</v>
      </c>
      <c r="G1989" s="265">
        <v>0</v>
      </c>
      <c r="H1989" s="265">
        <v>0</v>
      </c>
      <c r="I1989" s="265">
        <v>0</v>
      </c>
      <c r="J1989" s="265">
        <v>0</v>
      </c>
      <c r="K1989" s="265">
        <v>35.65</v>
      </c>
      <c r="L1989" s="265">
        <v>0</v>
      </c>
      <c r="M1989" s="265">
        <v>186.31</v>
      </c>
      <c r="N1989" s="265">
        <v>397.73</v>
      </c>
      <c r="O1989" s="265">
        <v>279</v>
      </c>
      <c r="P1989" s="265">
        <v>331.06</v>
      </c>
      <c r="Q1989" s="265">
        <v>0</v>
      </c>
      <c r="R1989" s="265">
        <v>2874.32</v>
      </c>
      <c r="S1989" s="265">
        <v>0</v>
      </c>
      <c r="T1989" s="265">
        <v>0</v>
      </c>
      <c r="U1989" s="265">
        <v>0</v>
      </c>
      <c r="V1989" s="265">
        <v>145.69999999999999</v>
      </c>
      <c r="W1989" s="265">
        <v>1.62</v>
      </c>
      <c r="X1989" s="265">
        <v>193.75</v>
      </c>
      <c r="Y1989" s="265">
        <v>0</v>
      </c>
      <c r="Z1989" s="265">
        <v>0</v>
      </c>
    </row>
    <row r="1990" spans="1:26" ht="19.45" customHeight="1">
      <c r="A1990" s="264" t="s">
        <v>1172</v>
      </c>
      <c r="B1990" s="264" t="s">
        <v>1011</v>
      </c>
      <c r="C1990" s="264" t="s">
        <v>1124</v>
      </c>
      <c r="D1990" s="265">
        <v>22423.119999999999</v>
      </c>
      <c r="E1990" s="265">
        <v>51.92</v>
      </c>
      <c r="F1990" s="265">
        <v>1.95</v>
      </c>
      <c r="G1990" s="265">
        <v>0</v>
      </c>
      <c r="H1990" s="265">
        <v>0</v>
      </c>
      <c r="I1990" s="265">
        <v>0</v>
      </c>
      <c r="J1990" s="265">
        <v>0</v>
      </c>
      <c r="K1990" s="265">
        <v>15.5</v>
      </c>
      <c r="L1990" s="265">
        <v>0</v>
      </c>
      <c r="M1990" s="265">
        <v>186.31</v>
      </c>
      <c r="N1990" s="265">
        <v>397.73</v>
      </c>
      <c r="O1990" s="265">
        <v>279</v>
      </c>
      <c r="P1990" s="265">
        <v>331.06</v>
      </c>
      <c r="Q1990" s="265">
        <v>0</v>
      </c>
      <c r="R1990" s="265">
        <v>2874.32</v>
      </c>
      <c r="S1990" s="265">
        <v>0</v>
      </c>
      <c r="T1990" s="265">
        <v>0</v>
      </c>
      <c r="U1990" s="265">
        <v>0</v>
      </c>
      <c r="V1990" s="265">
        <v>145.69999999999999</v>
      </c>
      <c r="W1990" s="265">
        <v>1.62</v>
      </c>
      <c r="X1990" s="265">
        <v>193.75</v>
      </c>
      <c r="Y1990" s="265">
        <v>0</v>
      </c>
      <c r="Z1990" s="265">
        <v>0</v>
      </c>
    </row>
    <row r="1991" spans="1:26" ht="19.45" customHeight="1">
      <c r="A1991" s="264" t="s">
        <v>1172</v>
      </c>
      <c r="B1991" s="264" t="s">
        <v>1011</v>
      </c>
      <c r="C1991" s="264" t="s">
        <v>1151</v>
      </c>
      <c r="D1991" s="265">
        <v>22423.119999999999</v>
      </c>
      <c r="E1991" s="265">
        <v>51.92</v>
      </c>
      <c r="F1991" s="265">
        <v>1.95</v>
      </c>
      <c r="G1991" s="265">
        <v>0</v>
      </c>
      <c r="H1991" s="265">
        <v>0</v>
      </c>
      <c r="I1991" s="265">
        <v>0</v>
      </c>
      <c r="J1991" s="265">
        <v>0</v>
      </c>
      <c r="K1991" s="265">
        <v>15.5</v>
      </c>
      <c r="L1991" s="265">
        <v>0</v>
      </c>
      <c r="M1991" s="265">
        <v>186.31</v>
      </c>
      <c r="N1991" s="265">
        <v>397.73</v>
      </c>
      <c r="O1991" s="265">
        <v>279</v>
      </c>
      <c r="P1991" s="265">
        <v>331.06</v>
      </c>
      <c r="Q1991" s="265">
        <v>0</v>
      </c>
      <c r="R1991" s="265">
        <v>2874.32</v>
      </c>
      <c r="S1991" s="265">
        <v>0</v>
      </c>
      <c r="T1991" s="265">
        <v>0</v>
      </c>
      <c r="U1991" s="265">
        <v>0</v>
      </c>
      <c r="V1991" s="265">
        <v>145.69999999999999</v>
      </c>
      <c r="W1991" s="265">
        <v>1.62</v>
      </c>
      <c r="X1991" s="265">
        <v>193.75</v>
      </c>
      <c r="Y1991" s="265">
        <v>0</v>
      </c>
      <c r="Z1991" s="265">
        <v>0</v>
      </c>
    </row>
    <row r="1992" spans="1:26" ht="19.45" customHeight="1">
      <c r="A1992" s="264" t="s">
        <v>1172</v>
      </c>
      <c r="B1992" s="264" t="s">
        <v>1011</v>
      </c>
      <c r="C1992" s="264" t="s">
        <v>1125</v>
      </c>
      <c r="D1992" s="265">
        <v>22423.119999999999</v>
      </c>
      <c r="E1992" s="265">
        <v>51.77</v>
      </c>
      <c r="F1992" s="265">
        <v>1.95</v>
      </c>
      <c r="G1992" s="265">
        <v>0</v>
      </c>
      <c r="H1992" s="265">
        <v>0</v>
      </c>
      <c r="I1992" s="265">
        <v>0</v>
      </c>
      <c r="J1992" s="265">
        <v>0</v>
      </c>
      <c r="K1992" s="265">
        <v>0</v>
      </c>
      <c r="L1992" s="265">
        <v>0</v>
      </c>
      <c r="M1992" s="265">
        <v>186.31</v>
      </c>
      <c r="N1992" s="265">
        <v>397.73</v>
      </c>
      <c r="O1992" s="265">
        <v>279</v>
      </c>
      <c r="P1992" s="265">
        <v>331.06</v>
      </c>
      <c r="Q1992" s="265">
        <v>0</v>
      </c>
      <c r="R1992" s="265">
        <v>2874.32</v>
      </c>
      <c r="S1992" s="265">
        <v>0</v>
      </c>
      <c r="T1992" s="265">
        <v>0</v>
      </c>
      <c r="U1992" s="265">
        <v>0</v>
      </c>
      <c r="V1992" s="265">
        <v>145.69999999999999</v>
      </c>
      <c r="W1992" s="265">
        <v>1.62</v>
      </c>
      <c r="X1992" s="265">
        <v>193.75</v>
      </c>
      <c r="Y1992" s="265">
        <v>0</v>
      </c>
      <c r="Z1992" s="265">
        <v>0</v>
      </c>
    </row>
    <row r="1993" spans="1:26" ht="19.45" customHeight="1">
      <c r="A1993" s="264" t="s">
        <v>1172</v>
      </c>
      <c r="B1993" s="264" t="s">
        <v>1011</v>
      </c>
      <c r="C1993" s="264" t="s">
        <v>1171</v>
      </c>
      <c r="D1993" s="265">
        <v>22423.119999999999</v>
      </c>
      <c r="E1993" s="265">
        <v>51.92</v>
      </c>
      <c r="F1993" s="265">
        <v>1.95</v>
      </c>
      <c r="G1993" s="265">
        <v>0</v>
      </c>
      <c r="H1993" s="265">
        <v>0</v>
      </c>
      <c r="I1993" s="265">
        <v>0</v>
      </c>
      <c r="J1993" s="265">
        <v>0</v>
      </c>
      <c r="K1993" s="265">
        <v>0</v>
      </c>
      <c r="L1993" s="265">
        <v>0</v>
      </c>
      <c r="M1993" s="265">
        <v>186.31</v>
      </c>
      <c r="N1993" s="265">
        <v>397.73</v>
      </c>
      <c r="O1993" s="265">
        <v>279</v>
      </c>
      <c r="P1993" s="265">
        <v>331.06</v>
      </c>
      <c r="Q1993" s="265">
        <v>0</v>
      </c>
      <c r="R1993" s="265">
        <v>2874.32</v>
      </c>
      <c r="S1993" s="265">
        <v>0</v>
      </c>
      <c r="T1993" s="265">
        <v>0</v>
      </c>
      <c r="U1993" s="265">
        <v>0</v>
      </c>
      <c r="V1993" s="265">
        <v>145.69999999999999</v>
      </c>
      <c r="W1993" s="265">
        <v>1.62</v>
      </c>
      <c r="X1993" s="265">
        <v>193.75</v>
      </c>
      <c r="Y1993" s="265">
        <v>0</v>
      </c>
      <c r="Z1993" s="265">
        <v>0</v>
      </c>
    </row>
    <row r="1994" spans="1:26" ht="19.45" customHeight="1">
      <c r="A1994" s="264" t="s">
        <v>1172</v>
      </c>
      <c r="B1994" s="264" t="s">
        <v>1011</v>
      </c>
      <c r="C1994" s="264" t="s">
        <v>1126</v>
      </c>
      <c r="D1994" s="265">
        <v>22423.119999999999</v>
      </c>
      <c r="E1994" s="265">
        <v>51.92</v>
      </c>
      <c r="F1994" s="265">
        <v>1.95</v>
      </c>
      <c r="G1994" s="265">
        <v>0</v>
      </c>
      <c r="H1994" s="265">
        <v>0</v>
      </c>
      <c r="I1994" s="265">
        <v>0</v>
      </c>
      <c r="J1994" s="265">
        <v>0</v>
      </c>
      <c r="K1994" s="265">
        <v>35.65</v>
      </c>
      <c r="L1994" s="265">
        <v>0</v>
      </c>
      <c r="M1994" s="265">
        <v>186.31</v>
      </c>
      <c r="N1994" s="265">
        <v>397.73</v>
      </c>
      <c r="O1994" s="265">
        <v>279</v>
      </c>
      <c r="P1994" s="265">
        <v>331.06</v>
      </c>
      <c r="Q1994" s="265">
        <v>0</v>
      </c>
      <c r="R1994" s="265">
        <v>2874.32</v>
      </c>
      <c r="S1994" s="265">
        <v>0</v>
      </c>
      <c r="T1994" s="265">
        <v>0</v>
      </c>
      <c r="U1994" s="265">
        <v>0</v>
      </c>
      <c r="V1994" s="265">
        <v>145.69999999999999</v>
      </c>
      <c r="W1994" s="265">
        <v>1.62</v>
      </c>
      <c r="X1994" s="265">
        <v>193.75</v>
      </c>
      <c r="Y1994" s="265">
        <v>0</v>
      </c>
      <c r="Z1994" s="265">
        <v>0</v>
      </c>
    </row>
    <row r="1995" spans="1:26" ht="19.45" customHeight="1">
      <c r="A1995" s="264" t="s">
        <v>1172</v>
      </c>
      <c r="B1995" s="264" t="s">
        <v>1011</v>
      </c>
      <c r="C1995" s="264" t="s">
        <v>1130</v>
      </c>
      <c r="D1995" s="265">
        <v>22423.119999999999</v>
      </c>
      <c r="E1995" s="265">
        <v>51.92</v>
      </c>
      <c r="F1995" s="265">
        <v>1.95</v>
      </c>
      <c r="G1995" s="265">
        <v>0</v>
      </c>
      <c r="H1995" s="265">
        <v>0</v>
      </c>
      <c r="I1995" s="265">
        <v>0</v>
      </c>
      <c r="J1995" s="265">
        <v>0</v>
      </c>
      <c r="K1995" s="265">
        <v>15.5</v>
      </c>
      <c r="L1995" s="265">
        <v>0</v>
      </c>
      <c r="M1995" s="265">
        <v>186.31</v>
      </c>
      <c r="N1995" s="265">
        <v>397.73</v>
      </c>
      <c r="O1995" s="265">
        <v>279</v>
      </c>
      <c r="P1995" s="265">
        <v>331.06</v>
      </c>
      <c r="Q1995" s="265">
        <v>0</v>
      </c>
      <c r="R1995" s="265">
        <v>2874.32</v>
      </c>
      <c r="S1995" s="265">
        <v>0</v>
      </c>
      <c r="T1995" s="265">
        <v>0</v>
      </c>
      <c r="U1995" s="265">
        <v>0</v>
      </c>
      <c r="V1995" s="265">
        <v>145.69999999999999</v>
      </c>
      <c r="W1995" s="265">
        <v>1.62</v>
      </c>
      <c r="X1995" s="265">
        <v>193.75</v>
      </c>
      <c r="Y1995" s="265">
        <v>0</v>
      </c>
      <c r="Z1995" s="265">
        <v>0</v>
      </c>
    </row>
    <row r="1996" spans="1:26" ht="19.45" customHeight="1">
      <c r="A1996" s="264" t="s">
        <v>1172</v>
      </c>
      <c r="B1996" s="264" t="s">
        <v>1011</v>
      </c>
      <c r="C1996" s="264" t="s">
        <v>1128</v>
      </c>
      <c r="D1996" s="265">
        <v>22423.119999999999</v>
      </c>
      <c r="E1996" s="265">
        <v>65.87</v>
      </c>
      <c r="F1996" s="265">
        <v>1.95</v>
      </c>
      <c r="G1996" s="265">
        <v>0</v>
      </c>
      <c r="H1996" s="265">
        <v>0</v>
      </c>
      <c r="I1996" s="265">
        <v>0</v>
      </c>
      <c r="J1996" s="265">
        <v>0</v>
      </c>
      <c r="K1996" s="265">
        <v>15.5</v>
      </c>
      <c r="L1996" s="265">
        <v>0</v>
      </c>
      <c r="M1996" s="265">
        <v>186.31</v>
      </c>
      <c r="N1996" s="265">
        <v>397.73</v>
      </c>
      <c r="O1996" s="265">
        <v>279</v>
      </c>
      <c r="P1996" s="265">
        <v>331.06</v>
      </c>
      <c r="Q1996" s="265">
        <v>0</v>
      </c>
      <c r="R1996" s="265">
        <v>2874.32</v>
      </c>
      <c r="S1996" s="265">
        <v>0</v>
      </c>
      <c r="T1996" s="265">
        <v>0</v>
      </c>
      <c r="U1996" s="265">
        <v>0</v>
      </c>
      <c r="V1996" s="265">
        <v>145.69999999999999</v>
      </c>
      <c r="W1996" s="265">
        <v>1.62</v>
      </c>
      <c r="X1996" s="265">
        <v>193.75</v>
      </c>
      <c r="Y1996" s="265">
        <v>0</v>
      </c>
      <c r="Z1996" s="265">
        <v>0</v>
      </c>
    </row>
    <row r="1997" spans="1:26" ht="19.45" customHeight="1">
      <c r="A1997" s="264" t="s">
        <v>1172</v>
      </c>
      <c r="B1997" s="264" t="s">
        <v>1011</v>
      </c>
      <c r="C1997" s="264" t="s">
        <v>1153</v>
      </c>
      <c r="D1997" s="265">
        <v>22423.119999999999</v>
      </c>
      <c r="E1997" s="265">
        <v>65.87</v>
      </c>
      <c r="F1997" s="265">
        <v>1.95</v>
      </c>
      <c r="G1997" s="265">
        <v>0</v>
      </c>
      <c r="H1997" s="265">
        <v>0</v>
      </c>
      <c r="I1997" s="265">
        <v>0</v>
      </c>
      <c r="J1997" s="265">
        <v>0</v>
      </c>
      <c r="K1997" s="265">
        <v>15.5</v>
      </c>
      <c r="L1997" s="265">
        <v>0</v>
      </c>
      <c r="M1997" s="265">
        <v>186.31</v>
      </c>
      <c r="N1997" s="265">
        <v>397.73</v>
      </c>
      <c r="O1997" s="265">
        <v>279</v>
      </c>
      <c r="P1997" s="265">
        <v>331.06</v>
      </c>
      <c r="Q1997" s="265">
        <v>0</v>
      </c>
      <c r="R1997" s="265">
        <v>2874.32</v>
      </c>
      <c r="S1997" s="265">
        <v>0</v>
      </c>
      <c r="T1997" s="265">
        <v>0</v>
      </c>
      <c r="U1997" s="265">
        <v>0</v>
      </c>
      <c r="V1997" s="265">
        <v>145.69999999999999</v>
      </c>
      <c r="W1997" s="265">
        <v>1.62</v>
      </c>
      <c r="X1997" s="265">
        <v>193.75</v>
      </c>
      <c r="Y1997" s="265">
        <v>0</v>
      </c>
      <c r="Z1997" s="265">
        <v>0</v>
      </c>
    </row>
    <row r="1998" spans="1:26" ht="19.45" customHeight="1">
      <c r="A1998" s="264" t="s">
        <v>1172</v>
      </c>
      <c r="B1998" s="264" t="s">
        <v>1011</v>
      </c>
      <c r="C1998" s="264" t="s">
        <v>1175</v>
      </c>
      <c r="D1998" s="265">
        <v>22423.119999999999</v>
      </c>
      <c r="E1998" s="265">
        <v>65.87</v>
      </c>
      <c r="F1998" s="265">
        <v>1.95</v>
      </c>
      <c r="G1998" s="265">
        <v>0</v>
      </c>
      <c r="H1998" s="265">
        <v>0</v>
      </c>
      <c r="I1998" s="265">
        <v>0</v>
      </c>
      <c r="J1998" s="265">
        <v>0</v>
      </c>
      <c r="K1998" s="265">
        <v>0</v>
      </c>
      <c r="L1998" s="265">
        <v>0</v>
      </c>
      <c r="M1998" s="265">
        <v>186.31</v>
      </c>
      <c r="N1998" s="265">
        <v>397.73</v>
      </c>
      <c r="O1998" s="265">
        <v>279</v>
      </c>
      <c r="P1998" s="265">
        <v>331.06</v>
      </c>
      <c r="Q1998" s="265">
        <v>0</v>
      </c>
      <c r="R1998" s="265">
        <v>2874.32</v>
      </c>
      <c r="S1998" s="265">
        <v>0</v>
      </c>
      <c r="T1998" s="265">
        <v>0</v>
      </c>
      <c r="U1998" s="265">
        <v>0</v>
      </c>
      <c r="V1998" s="265">
        <v>145.69999999999999</v>
      </c>
      <c r="W1998" s="265">
        <v>1.62</v>
      </c>
      <c r="X1998" s="265">
        <v>193.75</v>
      </c>
      <c r="Y1998" s="265">
        <v>0</v>
      </c>
      <c r="Z1998" s="265">
        <v>0</v>
      </c>
    </row>
    <row r="1999" spans="1:26" ht="19.45" customHeight="1">
      <c r="A1999" s="264" t="s">
        <v>1172</v>
      </c>
      <c r="B1999" s="264" t="s">
        <v>1011</v>
      </c>
      <c r="C1999" s="264" t="s">
        <v>1129</v>
      </c>
      <c r="D1999" s="265">
        <v>22423.119999999999</v>
      </c>
      <c r="E1999" s="265">
        <v>65.87</v>
      </c>
      <c r="F1999" s="265">
        <v>1.95</v>
      </c>
      <c r="G1999" s="265">
        <v>0</v>
      </c>
      <c r="H1999" s="265">
        <v>0</v>
      </c>
      <c r="I1999" s="265">
        <v>0</v>
      </c>
      <c r="J1999" s="265">
        <v>0</v>
      </c>
      <c r="K1999" s="265">
        <v>35.65</v>
      </c>
      <c r="L1999" s="265">
        <v>0</v>
      </c>
      <c r="M1999" s="265">
        <v>186.31</v>
      </c>
      <c r="N1999" s="265">
        <v>397.73</v>
      </c>
      <c r="O1999" s="265">
        <v>279</v>
      </c>
      <c r="P1999" s="265">
        <v>331.06</v>
      </c>
      <c r="Q1999" s="265">
        <v>0</v>
      </c>
      <c r="R1999" s="265">
        <v>2874.32</v>
      </c>
      <c r="S1999" s="265">
        <v>0</v>
      </c>
      <c r="T1999" s="265">
        <v>0</v>
      </c>
      <c r="U1999" s="265">
        <v>0</v>
      </c>
      <c r="V1999" s="265">
        <v>145.69999999999999</v>
      </c>
      <c r="W1999" s="265">
        <v>1.62</v>
      </c>
      <c r="X1999" s="265">
        <v>193.75</v>
      </c>
      <c r="Y1999" s="265">
        <v>0</v>
      </c>
      <c r="Z1999" s="265">
        <v>0</v>
      </c>
    </row>
    <row r="2000" spans="1:26" ht="19.45" customHeight="1">
      <c r="A2000" s="264" t="s">
        <v>1172</v>
      </c>
      <c r="B2000" s="264" t="s">
        <v>1011</v>
      </c>
      <c r="C2000" s="264" t="s">
        <v>1131</v>
      </c>
      <c r="D2000" s="265">
        <v>22423.119999999999</v>
      </c>
      <c r="E2000" s="265">
        <v>65.87</v>
      </c>
      <c r="F2000" s="265">
        <v>1.95</v>
      </c>
      <c r="G2000" s="265">
        <v>0</v>
      </c>
      <c r="H2000" s="265">
        <v>0</v>
      </c>
      <c r="I2000" s="265">
        <v>0</v>
      </c>
      <c r="J2000" s="265">
        <v>0</v>
      </c>
      <c r="K2000" s="265">
        <v>15.5</v>
      </c>
      <c r="L2000" s="265">
        <v>0</v>
      </c>
      <c r="M2000" s="265">
        <v>186.31</v>
      </c>
      <c r="N2000" s="265">
        <v>397.73</v>
      </c>
      <c r="O2000" s="265">
        <v>279</v>
      </c>
      <c r="P2000" s="265">
        <v>331.06</v>
      </c>
      <c r="Q2000" s="265">
        <v>0</v>
      </c>
      <c r="R2000" s="265">
        <v>2874.32</v>
      </c>
      <c r="S2000" s="265">
        <v>0</v>
      </c>
      <c r="T2000" s="265">
        <v>0</v>
      </c>
      <c r="U2000" s="265">
        <v>0</v>
      </c>
      <c r="V2000" s="265">
        <v>145.69999999999999</v>
      </c>
      <c r="W2000" s="265">
        <v>1.62</v>
      </c>
      <c r="X2000" s="265">
        <v>193.75</v>
      </c>
      <c r="Y2000" s="265">
        <v>0</v>
      </c>
      <c r="Z2000" s="265">
        <v>0</v>
      </c>
    </row>
    <row r="2001" spans="1:26" ht="19.45" customHeight="1">
      <c r="A2001" s="264" t="s">
        <v>1172</v>
      </c>
      <c r="B2001" s="264" t="s">
        <v>1011</v>
      </c>
      <c r="C2001" s="264" t="s">
        <v>1154</v>
      </c>
      <c r="D2001" s="265">
        <v>22423.119999999999</v>
      </c>
      <c r="E2001" s="265">
        <v>65.87</v>
      </c>
      <c r="F2001" s="265">
        <v>1.95</v>
      </c>
      <c r="G2001" s="265">
        <v>0</v>
      </c>
      <c r="H2001" s="265">
        <v>0</v>
      </c>
      <c r="I2001" s="265">
        <v>0</v>
      </c>
      <c r="J2001" s="265">
        <v>0</v>
      </c>
      <c r="K2001" s="265">
        <v>0</v>
      </c>
      <c r="L2001" s="265">
        <v>0</v>
      </c>
      <c r="M2001" s="265">
        <v>186.31</v>
      </c>
      <c r="N2001" s="265">
        <v>397.73</v>
      </c>
      <c r="O2001" s="265">
        <v>279</v>
      </c>
      <c r="P2001" s="265">
        <v>331.06</v>
      </c>
      <c r="Q2001" s="265">
        <v>0</v>
      </c>
      <c r="R2001" s="265">
        <v>2874.32</v>
      </c>
      <c r="S2001" s="265">
        <v>0</v>
      </c>
      <c r="T2001" s="265">
        <v>0</v>
      </c>
      <c r="U2001" s="265">
        <v>0</v>
      </c>
      <c r="V2001" s="265">
        <v>145.69999999999999</v>
      </c>
      <c r="W2001" s="265">
        <v>1.62</v>
      </c>
      <c r="X2001" s="265">
        <v>193.75</v>
      </c>
      <c r="Y2001" s="265">
        <v>0</v>
      </c>
      <c r="Z2001" s="265">
        <v>0</v>
      </c>
    </row>
    <row r="2002" spans="1:26" ht="19.45" customHeight="1">
      <c r="A2002" s="264" t="s">
        <v>1172</v>
      </c>
      <c r="B2002" s="264" t="s">
        <v>1014</v>
      </c>
      <c r="C2002" s="264" t="s">
        <v>1160</v>
      </c>
      <c r="D2002" s="265">
        <v>27645.22</v>
      </c>
      <c r="E2002" s="265">
        <v>20.92</v>
      </c>
      <c r="F2002" s="265">
        <v>1.95</v>
      </c>
      <c r="G2002" s="265">
        <v>0</v>
      </c>
      <c r="H2002" s="265">
        <v>0</v>
      </c>
      <c r="I2002" s="265">
        <v>0</v>
      </c>
      <c r="J2002" s="265">
        <v>0</v>
      </c>
      <c r="K2002" s="265">
        <v>0</v>
      </c>
      <c r="L2002" s="265">
        <v>0</v>
      </c>
      <c r="M2002" s="265">
        <v>186.31</v>
      </c>
      <c r="N2002" s="265">
        <v>397.73</v>
      </c>
      <c r="O2002" s="265">
        <v>279</v>
      </c>
      <c r="P2002" s="265">
        <v>336.16</v>
      </c>
      <c r="Q2002" s="265">
        <v>0</v>
      </c>
      <c r="R2002" s="265">
        <v>2874.32</v>
      </c>
      <c r="S2002" s="265">
        <v>0</v>
      </c>
      <c r="T2002" s="265">
        <v>0</v>
      </c>
      <c r="U2002" s="265">
        <v>0</v>
      </c>
      <c r="V2002" s="265">
        <v>145.69999999999999</v>
      </c>
      <c r="W2002" s="265">
        <v>1.62</v>
      </c>
      <c r="X2002" s="265">
        <v>193.75</v>
      </c>
      <c r="Y2002" s="265">
        <v>0</v>
      </c>
      <c r="Z2002" s="265">
        <v>0</v>
      </c>
    </row>
    <row r="2003" spans="1:26" ht="19.45" customHeight="1">
      <c r="A2003" s="264" t="s">
        <v>1172</v>
      </c>
      <c r="B2003" s="264" t="s">
        <v>1014</v>
      </c>
      <c r="C2003" s="264" t="s">
        <v>1168</v>
      </c>
      <c r="D2003" s="265">
        <v>27645.22</v>
      </c>
      <c r="E2003" s="265">
        <v>20.92</v>
      </c>
      <c r="F2003" s="265">
        <v>1.95</v>
      </c>
      <c r="G2003" s="265">
        <v>0</v>
      </c>
      <c r="H2003" s="265">
        <v>0</v>
      </c>
      <c r="I2003" s="265">
        <v>0</v>
      </c>
      <c r="J2003" s="265">
        <v>0</v>
      </c>
      <c r="K2003" s="265">
        <v>35.65</v>
      </c>
      <c r="L2003" s="265">
        <v>0</v>
      </c>
      <c r="M2003" s="265">
        <v>186.31</v>
      </c>
      <c r="N2003" s="265">
        <v>397.73</v>
      </c>
      <c r="O2003" s="265">
        <v>279</v>
      </c>
      <c r="P2003" s="265">
        <v>336.16</v>
      </c>
      <c r="Q2003" s="265">
        <v>0</v>
      </c>
      <c r="R2003" s="265">
        <v>2874.32</v>
      </c>
      <c r="S2003" s="265">
        <v>0</v>
      </c>
      <c r="T2003" s="265">
        <v>0</v>
      </c>
      <c r="U2003" s="265">
        <v>0</v>
      </c>
      <c r="V2003" s="265">
        <v>145.69999999999999</v>
      </c>
      <c r="W2003" s="265">
        <v>1.62</v>
      </c>
      <c r="X2003" s="265">
        <v>193.75</v>
      </c>
      <c r="Y2003" s="265">
        <v>0</v>
      </c>
      <c r="Z2003" s="265">
        <v>0</v>
      </c>
    </row>
    <row r="2004" spans="1:26" ht="19.45" customHeight="1">
      <c r="A2004" s="264" t="s">
        <v>1172</v>
      </c>
      <c r="B2004" s="264" t="s">
        <v>1014</v>
      </c>
      <c r="C2004" s="264" t="s">
        <v>71</v>
      </c>
      <c r="D2004" s="265">
        <v>27645.22</v>
      </c>
      <c r="E2004" s="265">
        <v>26.35</v>
      </c>
      <c r="F2004" s="265">
        <v>1.95</v>
      </c>
      <c r="G2004" s="265">
        <v>0</v>
      </c>
      <c r="H2004" s="265">
        <v>0</v>
      </c>
      <c r="I2004" s="265">
        <v>0</v>
      </c>
      <c r="J2004" s="265">
        <v>0</v>
      </c>
      <c r="K2004" s="265">
        <v>15.5</v>
      </c>
      <c r="L2004" s="265">
        <v>0</v>
      </c>
      <c r="M2004" s="265">
        <v>186.31</v>
      </c>
      <c r="N2004" s="265">
        <v>397.73</v>
      </c>
      <c r="O2004" s="265">
        <v>279</v>
      </c>
      <c r="P2004" s="265">
        <v>336.16</v>
      </c>
      <c r="Q2004" s="265">
        <v>0</v>
      </c>
      <c r="R2004" s="265">
        <v>2874.32</v>
      </c>
      <c r="S2004" s="265">
        <v>0</v>
      </c>
      <c r="T2004" s="265">
        <v>0</v>
      </c>
      <c r="U2004" s="265">
        <v>0</v>
      </c>
      <c r="V2004" s="265">
        <v>145.69999999999999</v>
      </c>
      <c r="W2004" s="265">
        <v>1.62</v>
      </c>
      <c r="X2004" s="265">
        <v>193.75</v>
      </c>
      <c r="Y2004" s="265">
        <v>0</v>
      </c>
      <c r="Z2004" s="265">
        <v>0</v>
      </c>
    </row>
    <row r="2005" spans="1:26" ht="19.45" customHeight="1">
      <c r="A2005" s="264" t="s">
        <v>1172</v>
      </c>
      <c r="B2005" s="264" t="s">
        <v>1014</v>
      </c>
      <c r="C2005" s="264" t="s">
        <v>1143</v>
      </c>
      <c r="D2005" s="265">
        <v>27645.22</v>
      </c>
      <c r="E2005" s="265">
        <v>26.35</v>
      </c>
      <c r="F2005" s="265">
        <v>1.95</v>
      </c>
      <c r="G2005" s="265">
        <v>0</v>
      </c>
      <c r="H2005" s="265">
        <v>0</v>
      </c>
      <c r="I2005" s="265">
        <v>0</v>
      </c>
      <c r="J2005" s="265">
        <v>0</v>
      </c>
      <c r="K2005" s="265">
        <v>35.65</v>
      </c>
      <c r="L2005" s="265">
        <v>0</v>
      </c>
      <c r="M2005" s="265">
        <v>186.31</v>
      </c>
      <c r="N2005" s="265">
        <v>397.73</v>
      </c>
      <c r="O2005" s="265">
        <v>279</v>
      </c>
      <c r="P2005" s="265">
        <v>336.16</v>
      </c>
      <c r="Q2005" s="265">
        <v>0</v>
      </c>
      <c r="R2005" s="265">
        <v>2874.32</v>
      </c>
      <c r="S2005" s="265">
        <v>0</v>
      </c>
      <c r="T2005" s="265">
        <v>0</v>
      </c>
      <c r="U2005" s="265">
        <v>0</v>
      </c>
      <c r="V2005" s="265">
        <v>145.69999999999999</v>
      </c>
      <c r="W2005" s="265">
        <v>1.62</v>
      </c>
      <c r="X2005" s="265">
        <v>193.75</v>
      </c>
      <c r="Y2005" s="265">
        <v>0</v>
      </c>
      <c r="Z2005" s="265">
        <v>0</v>
      </c>
    </row>
    <row r="2006" spans="1:26" ht="19.45" customHeight="1">
      <c r="A2006" s="264" t="s">
        <v>1172</v>
      </c>
      <c r="B2006" s="264" t="s">
        <v>1014</v>
      </c>
      <c r="C2006" s="264" t="s">
        <v>1122</v>
      </c>
      <c r="D2006" s="265">
        <v>27645.22</v>
      </c>
      <c r="E2006" s="265">
        <v>38.75</v>
      </c>
      <c r="F2006" s="265">
        <v>1.95</v>
      </c>
      <c r="G2006" s="265">
        <v>0</v>
      </c>
      <c r="H2006" s="265">
        <v>0</v>
      </c>
      <c r="I2006" s="265">
        <v>0</v>
      </c>
      <c r="J2006" s="265">
        <v>0</v>
      </c>
      <c r="K2006" s="265">
        <v>15.5</v>
      </c>
      <c r="L2006" s="265">
        <v>0</v>
      </c>
      <c r="M2006" s="265">
        <v>186.31</v>
      </c>
      <c r="N2006" s="265">
        <v>397.73</v>
      </c>
      <c r="O2006" s="265">
        <v>279</v>
      </c>
      <c r="P2006" s="265">
        <v>336.16</v>
      </c>
      <c r="Q2006" s="265">
        <v>0</v>
      </c>
      <c r="R2006" s="265">
        <v>2874.32</v>
      </c>
      <c r="S2006" s="265">
        <v>0</v>
      </c>
      <c r="T2006" s="265">
        <v>0</v>
      </c>
      <c r="U2006" s="265">
        <v>0</v>
      </c>
      <c r="V2006" s="265">
        <v>145.69999999999999</v>
      </c>
      <c r="W2006" s="265">
        <v>1.62</v>
      </c>
      <c r="X2006" s="265">
        <v>193.75</v>
      </c>
      <c r="Y2006" s="265">
        <v>0</v>
      </c>
      <c r="Z2006" s="265">
        <v>0</v>
      </c>
    </row>
    <row r="2007" spans="1:26" ht="19.45" customHeight="1">
      <c r="A2007" s="264" t="s">
        <v>1172</v>
      </c>
      <c r="B2007" s="264" t="s">
        <v>1014</v>
      </c>
      <c r="C2007" s="264" t="s">
        <v>1147</v>
      </c>
      <c r="D2007" s="265">
        <v>27645.22</v>
      </c>
      <c r="E2007" s="265">
        <v>38.75</v>
      </c>
      <c r="F2007" s="265">
        <v>1.95</v>
      </c>
      <c r="G2007" s="265">
        <v>0</v>
      </c>
      <c r="H2007" s="265">
        <v>0</v>
      </c>
      <c r="I2007" s="265">
        <v>0</v>
      </c>
      <c r="J2007" s="265">
        <v>0</v>
      </c>
      <c r="K2007" s="265">
        <v>15.5</v>
      </c>
      <c r="L2007" s="265">
        <v>0</v>
      </c>
      <c r="M2007" s="265">
        <v>186.31</v>
      </c>
      <c r="N2007" s="265">
        <v>397.73</v>
      </c>
      <c r="O2007" s="265">
        <v>279</v>
      </c>
      <c r="P2007" s="265">
        <v>336.16</v>
      </c>
      <c r="Q2007" s="265">
        <v>0</v>
      </c>
      <c r="R2007" s="265">
        <v>2874.32</v>
      </c>
      <c r="S2007" s="265">
        <v>0</v>
      </c>
      <c r="T2007" s="265">
        <v>0</v>
      </c>
      <c r="U2007" s="265">
        <v>0</v>
      </c>
      <c r="V2007" s="265">
        <v>145.69999999999999</v>
      </c>
      <c r="W2007" s="265">
        <v>1.62</v>
      </c>
      <c r="X2007" s="265">
        <v>193.75</v>
      </c>
      <c r="Y2007" s="265">
        <v>0</v>
      </c>
      <c r="Z2007" s="265">
        <v>0</v>
      </c>
    </row>
    <row r="2008" spans="1:26" ht="19.45" customHeight="1">
      <c r="A2008" s="264" t="s">
        <v>1172</v>
      </c>
      <c r="B2008" s="264" t="s">
        <v>1014</v>
      </c>
      <c r="C2008" s="264" t="s">
        <v>1162</v>
      </c>
      <c r="D2008" s="265">
        <v>27645.22</v>
      </c>
      <c r="E2008" s="265">
        <v>38.75</v>
      </c>
      <c r="F2008" s="265">
        <v>1.95</v>
      </c>
      <c r="G2008" s="265">
        <v>0</v>
      </c>
      <c r="H2008" s="265">
        <v>0</v>
      </c>
      <c r="I2008" s="265">
        <v>0</v>
      </c>
      <c r="J2008" s="265">
        <v>0</v>
      </c>
      <c r="K2008" s="265">
        <v>0</v>
      </c>
      <c r="L2008" s="265">
        <v>0</v>
      </c>
      <c r="M2008" s="265">
        <v>186.31</v>
      </c>
      <c r="N2008" s="265">
        <v>397.73</v>
      </c>
      <c r="O2008" s="265">
        <v>279</v>
      </c>
      <c r="P2008" s="265">
        <v>336.16</v>
      </c>
      <c r="Q2008" s="265">
        <v>0</v>
      </c>
      <c r="R2008" s="265">
        <v>2874.32</v>
      </c>
      <c r="S2008" s="265">
        <v>0</v>
      </c>
      <c r="T2008" s="265">
        <v>0</v>
      </c>
      <c r="U2008" s="265">
        <v>0</v>
      </c>
      <c r="V2008" s="265">
        <v>145.69999999999999</v>
      </c>
      <c r="W2008" s="265">
        <v>1.62</v>
      </c>
      <c r="X2008" s="265">
        <v>193.75</v>
      </c>
      <c r="Y2008" s="265">
        <v>0</v>
      </c>
      <c r="Z2008" s="265">
        <v>0</v>
      </c>
    </row>
    <row r="2009" spans="1:26" ht="19.45" customHeight="1">
      <c r="A2009" s="264" t="s">
        <v>1172</v>
      </c>
      <c r="B2009" s="264" t="s">
        <v>1014</v>
      </c>
      <c r="C2009" s="264" t="s">
        <v>1170</v>
      </c>
      <c r="D2009" s="265">
        <v>27645.22</v>
      </c>
      <c r="E2009" s="265">
        <v>38.75</v>
      </c>
      <c r="F2009" s="265">
        <v>1.95</v>
      </c>
      <c r="G2009" s="265">
        <v>0</v>
      </c>
      <c r="H2009" s="265">
        <v>0</v>
      </c>
      <c r="I2009" s="265">
        <v>0</v>
      </c>
      <c r="J2009" s="265">
        <v>0</v>
      </c>
      <c r="K2009" s="265">
        <v>0</v>
      </c>
      <c r="L2009" s="265">
        <v>0</v>
      </c>
      <c r="M2009" s="265">
        <v>186.31</v>
      </c>
      <c r="N2009" s="265">
        <v>397.73</v>
      </c>
      <c r="O2009" s="265">
        <v>279</v>
      </c>
      <c r="P2009" s="265">
        <v>336.16</v>
      </c>
      <c r="Q2009" s="265">
        <v>0</v>
      </c>
      <c r="R2009" s="265">
        <v>2874.32</v>
      </c>
      <c r="S2009" s="265">
        <v>0</v>
      </c>
      <c r="T2009" s="265">
        <v>0</v>
      </c>
      <c r="U2009" s="265">
        <v>0</v>
      </c>
      <c r="V2009" s="265">
        <v>145.69999999999999</v>
      </c>
      <c r="W2009" s="265">
        <v>1.62</v>
      </c>
      <c r="X2009" s="265">
        <v>193.75</v>
      </c>
      <c r="Y2009" s="265">
        <v>0</v>
      </c>
      <c r="Z2009" s="265">
        <v>0</v>
      </c>
    </row>
    <row r="2010" spans="1:26" ht="19.45" customHeight="1">
      <c r="A2010" s="264" t="s">
        <v>1172</v>
      </c>
      <c r="B2010" s="264" t="s">
        <v>1014</v>
      </c>
      <c r="C2010" s="264" t="s">
        <v>1123</v>
      </c>
      <c r="D2010" s="265">
        <v>27645.22</v>
      </c>
      <c r="E2010" s="265">
        <v>38.75</v>
      </c>
      <c r="F2010" s="265">
        <v>1.95</v>
      </c>
      <c r="G2010" s="265">
        <v>0</v>
      </c>
      <c r="H2010" s="265">
        <v>0</v>
      </c>
      <c r="I2010" s="265">
        <v>0</v>
      </c>
      <c r="J2010" s="265">
        <v>0</v>
      </c>
      <c r="K2010" s="265">
        <v>35.65</v>
      </c>
      <c r="L2010" s="265">
        <v>0</v>
      </c>
      <c r="M2010" s="265">
        <v>186.31</v>
      </c>
      <c r="N2010" s="265">
        <v>397.73</v>
      </c>
      <c r="O2010" s="265">
        <v>279</v>
      </c>
      <c r="P2010" s="265">
        <v>336.16</v>
      </c>
      <c r="Q2010" s="265">
        <v>0</v>
      </c>
      <c r="R2010" s="265">
        <v>2874.32</v>
      </c>
      <c r="S2010" s="265">
        <v>0</v>
      </c>
      <c r="T2010" s="265">
        <v>0</v>
      </c>
      <c r="U2010" s="265">
        <v>0</v>
      </c>
      <c r="V2010" s="265">
        <v>145.69999999999999</v>
      </c>
      <c r="W2010" s="265">
        <v>1.62</v>
      </c>
      <c r="X2010" s="265">
        <v>193.75</v>
      </c>
      <c r="Y2010" s="265">
        <v>0</v>
      </c>
      <c r="Z2010" s="265">
        <v>0</v>
      </c>
    </row>
    <row r="2011" spans="1:26" ht="19.45" customHeight="1">
      <c r="A2011" s="264" t="s">
        <v>1172</v>
      </c>
      <c r="B2011" s="264" t="s">
        <v>1014</v>
      </c>
      <c r="C2011" s="264" t="s">
        <v>1124</v>
      </c>
      <c r="D2011" s="265">
        <v>27645.22</v>
      </c>
      <c r="E2011" s="265">
        <v>51.92</v>
      </c>
      <c r="F2011" s="265">
        <v>1.95</v>
      </c>
      <c r="G2011" s="265">
        <v>0</v>
      </c>
      <c r="H2011" s="265">
        <v>0</v>
      </c>
      <c r="I2011" s="265">
        <v>0</v>
      </c>
      <c r="J2011" s="265">
        <v>0</v>
      </c>
      <c r="K2011" s="265">
        <v>0</v>
      </c>
      <c r="L2011" s="265">
        <v>0</v>
      </c>
      <c r="M2011" s="265">
        <v>186.31</v>
      </c>
      <c r="N2011" s="265">
        <v>397.73</v>
      </c>
      <c r="O2011" s="265">
        <v>279</v>
      </c>
      <c r="P2011" s="265">
        <v>336.16</v>
      </c>
      <c r="Q2011" s="265">
        <v>0</v>
      </c>
      <c r="R2011" s="265">
        <v>2874.32</v>
      </c>
      <c r="S2011" s="265">
        <v>0</v>
      </c>
      <c r="T2011" s="265">
        <v>0</v>
      </c>
      <c r="U2011" s="265">
        <v>0</v>
      </c>
      <c r="V2011" s="265">
        <v>145.69999999999999</v>
      </c>
      <c r="W2011" s="265">
        <v>1.62</v>
      </c>
      <c r="X2011" s="265">
        <v>193.75</v>
      </c>
      <c r="Y2011" s="265">
        <v>0</v>
      </c>
      <c r="Z2011" s="265">
        <v>0</v>
      </c>
    </row>
    <row r="2012" spans="1:26" ht="19.45" customHeight="1">
      <c r="A2012" s="264" t="s">
        <v>1172</v>
      </c>
      <c r="B2012" s="264" t="s">
        <v>1014</v>
      </c>
      <c r="C2012" s="264" t="s">
        <v>1151</v>
      </c>
      <c r="D2012" s="265">
        <v>27645.22</v>
      </c>
      <c r="E2012" s="265">
        <v>51.92</v>
      </c>
      <c r="F2012" s="265">
        <v>1.95</v>
      </c>
      <c r="G2012" s="265">
        <v>0</v>
      </c>
      <c r="H2012" s="265">
        <v>0</v>
      </c>
      <c r="I2012" s="265">
        <v>0</v>
      </c>
      <c r="J2012" s="265">
        <v>0</v>
      </c>
      <c r="K2012" s="265">
        <v>15.5</v>
      </c>
      <c r="L2012" s="265">
        <v>0</v>
      </c>
      <c r="M2012" s="265">
        <v>186.31</v>
      </c>
      <c r="N2012" s="265">
        <v>397.73</v>
      </c>
      <c r="O2012" s="265">
        <v>279</v>
      </c>
      <c r="P2012" s="265">
        <v>336.16</v>
      </c>
      <c r="Q2012" s="265">
        <v>0</v>
      </c>
      <c r="R2012" s="265">
        <v>2874.32</v>
      </c>
      <c r="S2012" s="265">
        <v>0</v>
      </c>
      <c r="T2012" s="265">
        <v>0</v>
      </c>
      <c r="U2012" s="265">
        <v>0</v>
      </c>
      <c r="V2012" s="265">
        <v>145.69999999999999</v>
      </c>
      <c r="W2012" s="265">
        <v>1.62</v>
      </c>
      <c r="X2012" s="265">
        <v>193.75</v>
      </c>
      <c r="Y2012" s="265">
        <v>0</v>
      </c>
      <c r="Z2012" s="265">
        <v>0</v>
      </c>
    </row>
    <row r="2013" spans="1:26" ht="19.45" customHeight="1">
      <c r="A2013" s="264" t="s">
        <v>1172</v>
      </c>
      <c r="B2013" s="264" t="s">
        <v>1014</v>
      </c>
      <c r="C2013" s="264" t="s">
        <v>1125</v>
      </c>
      <c r="D2013" s="265">
        <v>27645.22</v>
      </c>
      <c r="E2013" s="265">
        <v>51.92</v>
      </c>
      <c r="F2013" s="265">
        <v>1.95</v>
      </c>
      <c r="G2013" s="265">
        <v>0</v>
      </c>
      <c r="H2013" s="265">
        <v>0</v>
      </c>
      <c r="I2013" s="265">
        <v>0</v>
      </c>
      <c r="J2013" s="265">
        <v>0</v>
      </c>
      <c r="K2013" s="265">
        <v>0</v>
      </c>
      <c r="L2013" s="265">
        <v>0</v>
      </c>
      <c r="M2013" s="265">
        <v>186.31</v>
      </c>
      <c r="N2013" s="265">
        <v>397.73</v>
      </c>
      <c r="O2013" s="265">
        <v>279</v>
      </c>
      <c r="P2013" s="265">
        <v>336.16</v>
      </c>
      <c r="Q2013" s="265">
        <v>0</v>
      </c>
      <c r="R2013" s="265">
        <v>2874.32</v>
      </c>
      <c r="S2013" s="265">
        <v>0</v>
      </c>
      <c r="T2013" s="265">
        <v>0</v>
      </c>
      <c r="U2013" s="265">
        <v>0</v>
      </c>
      <c r="V2013" s="265">
        <v>145.69999999999999</v>
      </c>
      <c r="W2013" s="265">
        <v>1.62</v>
      </c>
      <c r="X2013" s="265">
        <v>193.75</v>
      </c>
      <c r="Y2013" s="265">
        <v>0</v>
      </c>
      <c r="Z2013" s="265">
        <v>0</v>
      </c>
    </row>
    <row r="2014" spans="1:26" ht="19.45" customHeight="1">
      <c r="A2014" s="264" t="s">
        <v>1172</v>
      </c>
      <c r="B2014" s="264" t="s">
        <v>1014</v>
      </c>
      <c r="C2014" s="264" t="s">
        <v>1171</v>
      </c>
      <c r="D2014" s="265">
        <v>27645.22</v>
      </c>
      <c r="E2014" s="265">
        <v>51.92</v>
      </c>
      <c r="F2014" s="265">
        <v>1.95</v>
      </c>
      <c r="G2014" s="265">
        <v>0</v>
      </c>
      <c r="H2014" s="265">
        <v>0</v>
      </c>
      <c r="I2014" s="265">
        <v>0</v>
      </c>
      <c r="J2014" s="265">
        <v>0</v>
      </c>
      <c r="K2014" s="265">
        <v>0</v>
      </c>
      <c r="L2014" s="265">
        <v>0</v>
      </c>
      <c r="M2014" s="265">
        <v>186.31</v>
      </c>
      <c r="N2014" s="265">
        <v>397.73</v>
      </c>
      <c r="O2014" s="265">
        <v>279</v>
      </c>
      <c r="P2014" s="265">
        <v>336.16</v>
      </c>
      <c r="Q2014" s="265">
        <v>0</v>
      </c>
      <c r="R2014" s="265">
        <v>2874.32</v>
      </c>
      <c r="S2014" s="265">
        <v>0</v>
      </c>
      <c r="T2014" s="265">
        <v>0</v>
      </c>
      <c r="U2014" s="265">
        <v>0</v>
      </c>
      <c r="V2014" s="265">
        <v>145.69999999999999</v>
      </c>
      <c r="W2014" s="265">
        <v>1.62</v>
      </c>
      <c r="X2014" s="265">
        <v>193.75</v>
      </c>
      <c r="Y2014" s="265">
        <v>0</v>
      </c>
      <c r="Z2014" s="265">
        <v>0</v>
      </c>
    </row>
    <row r="2015" spans="1:26" ht="19.45" customHeight="1">
      <c r="A2015" s="264" t="s">
        <v>1172</v>
      </c>
      <c r="B2015" s="264" t="s">
        <v>1014</v>
      </c>
      <c r="C2015" s="264" t="s">
        <v>1126</v>
      </c>
      <c r="D2015" s="265">
        <v>27645.22</v>
      </c>
      <c r="E2015" s="265">
        <v>51.92</v>
      </c>
      <c r="F2015" s="265">
        <v>1.95</v>
      </c>
      <c r="G2015" s="265">
        <v>0</v>
      </c>
      <c r="H2015" s="265">
        <v>0</v>
      </c>
      <c r="I2015" s="265">
        <v>0</v>
      </c>
      <c r="J2015" s="265">
        <v>0</v>
      </c>
      <c r="K2015" s="265">
        <v>35.65</v>
      </c>
      <c r="L2015" s="265">
        <v>0</v>
      </c>
      <c r="M2015" s="265">
        <v>186.31</v>
      </c>
      <c r="N2015" s="265">
        <v>397.73</v>
      </c>
      <c r="O2015" s="265">
        <v>279</v>
      </c>
      <c r="P2015" s="265">
        <v>336.16</v>
      </c>
      <c r="Q2015" s="265">
        <v>0</v>
      </c>
      <c r="R2015" s="265">
        <v>2874.32</v>
      </c>
      <c r="S2015" s="265">
        <v>0</v>
      </c>
      <c r="T2015" s="265">
        <v>0</v>
      </c>
      <c r="U2015" s="265">
        <v>0</v>
      </c>
      <c r="V2015" s="265">
        <v>145.69999999999999</v>
      </c>
      <c r="W2015" s="265">
        <v>1.62</v>
      </c>
      <c r="X2015" s="265">
        <v>193.75</v>
      </c>
      <c r="Y2015" s="265">
        <v>0</v>
      </c>
      <c r="Z2015" s="265">
        <v>0</v>
      </c>
    </row>
    <row r="2016" spans="1:26" ht="19.45" customHeight="1">
      <c r="A2016" s="264" t="s">
        <v>1172</v>
      </c>
      <c r="B2016" s="264" t="s">
        <v>1014</v>
      </c>
      <c r="C2016" s="264" t="s">
        <v>1130</v>
      </c>
      <c r="D2016" s="265">
        <v>27645.22</v>
      </c>
      <c r="E2016" s="265">
        <v>51.92</v>
      </c>
      <c r="F2016" s="265">
        <v>1.95</v>
      </c>
      <c r="G2016" s="265">
        <v>0</v>
      </c>
      <c r="H2016" s="265">
        <v>0</v>
      </c>
      <c r="I2016" s="265">
        <v>0</v>
      </c>
      <c r="J2016" s="265">
        <v>0</v>
      </c>
      <c r="K2016" s="265">
        <v>15.5</v>
      </c>
      <c r="L2016" s="265">
        <v>0</v>
      </c>
      <c r="M2016" s="265">
        <v>186.31</v>
      </c>
      <c r="N2016" s="265">
        <v>397.73</v>
      </c>
      <c r="O2016" s="265">
        <v>279</v>
      </c>
      <c r="P2016" s="265">
        <v>336.16</v>
      </c>
      <c r="Q2016" s="265">
        <v>0</v>
      </c>
      <c r="R2016" s="265">
        <v>2874.32</v>
      </c>
      <c r="S2016" s="265">
        <v>0</v>
      </c>
      <c r="T2016" s="265">
        <v>0</v>
      </c>
      <c r="U2016" s="265">
        <v>0</v>
      </c>
      <c r="V2016" s="265">
        <v>145.69999999999999</v>
      </c>
      <c r="W2016" s="265">
        <v>1.62</v>
      </c>
      <c r="X2016" s="265">
        <v>193.75</v>
      </c>
      <c r="Y2016" s="265">
        <v>0</v>
      </c>
      <c r="Z2016" s="265">
        <v>0</v>
      </c>
    </row>
    <row r="2017" spans="1:26" ht="19.45" customHeight="1">
      <c r="A2017" s="264" t="s">
        <v>1172</v>
      </c>
      <c r="B2017" s="264" t="s">
        <v>1014</v>
      </c>
      <c r="C2017" s="264" t="s">
        <v>1128</v>
      </c>
      <c r="D2017" s="265">
        <v>27645.22</v>
      </c>
      <c r="E2017" s="265">
        <v>65.87</v>
      </c>
      <c r="F2017" s="265">
        <v>1.95</v>
      </c>
      <c r="G2017" s="265">
        <v>0</v>
      </c>
      <c r="H2017" s="265">
        <v>0</v>
      </c>
      <c r="I2017" s="265">
        <v>0</v>
      </c>
      <c r="J2017" s="265">
        <v>0</v>
      </c>
      <c r="K2017" s="265">
        <v>0</v>
      </c>
      <c r="L2017" s="265">
        <v>0</v>
      </c>
      <c r="M2017" s="265">
        <v>186.31</v>
      </c>
      <c r="N2017" s="265">
        <v>397.73</v>
      </c>
      <c r="O2017" s="265">
        <v>279</v>
      </c>
      <c r="P2017" s="265">
        <v>336.16</v>
      </c>
      <c r="Q2017" s="265">
        <v>0</v>
      </c>
      <c r="R2017" s="265">
        <v>2874.32</v>
      </c>
      <c r="S2017" s="265">
        <v>0</v>
      </c>
      <c r="T2017" s="265">
        <v>0</v>
      </c>
      <c r="U2017" s="265">
        <v>0</v>
      </c>
      <c r="V2017" s="265">
        <v>145.69999999999999</v>
      </c>
      <c r="W2017" s="265">
        <v>1.62</v>
      </c>
      <c r="X2017" s="265">
        <v>193.75</v>
      </c>
      <c r="Y2017" s="265">
        <v>0</v>
      </c>
      <c r="Z2017" s="265">
        <v>0</v>
      </c>
    </row>
    <row r="2018" spans="1:26" ht="19.45" customHeight="1">
      <c r="A2018" s="264" t="s">
        <v>1172</v>
      </c>
      <c r="B2018" s="264" t="s">
        <v>1014</v>
      </c>
      <c r="C2018" s="264" t="s">
        <v>1153</v>
      </c>
      <c r="D2018" s="265">
        <v>27645.22</v>
      </c>
      <c r="E2018" s="265">
        <v>65.87</v>
      </c>
      <c r="F2018" s="265">
        <v>1.95</v>
      </c>
      <c r="G2018" s="265">
        <v>0</v>
      </c>
      <c r="H2018" s="265">
        <v>0</v>
      </c>
      <c r="I2018" s="265">
        <v>0</v>
      </c>
      <c r="J2018" s="265">
        <v>0</v>
      </c>
      <c r="K2018" s="265">
        <v>15.5</v>
      </c>
      <c r="L2018" s="265">
        <v>0</v>
      </c>
      <c r="M2018" s="265">
        <v>186.31</v>
      </c>
      <c r="N2018" s="265">
        <v>397.73</v>
      </c>
      <c r="O2018" s="265">
        <v>279</v>
      </c>
      <c r="P2018" s="265">
        <v>336.16</v>
      </c>
      <c r="Q2018" s="265">
        <v>0</v>
      </c>
      <c r="R2018" s="265">
        <v>2874.32</v>
      </c>
      <c r="S2018" s="265">
        <v>0</v>
      </c>
      <c r="T2018" s="265">
        <v>0</v>
      </c>
      <c r="U2018" s="265">
        <v>0</v>
      </c>
      <c r="V2018" s="265">
        <v>145.69999999999999</v>
      </c>
      <c r="W2018" s="265">
        <v>1.62</v>
      </c>
      <c r="X2018" s="265">
        <v>193.75</v>
      </c>
      <c r="Y2018" s="265">
        <v>0</v>
      </c>
      <c r="Z2018" s="265">
        <v>0</v>
      </c>
    </row>
    <row r="2019" spans="1:26" ht="19.45" customHeight="1">
      <c r="A2019" s="264" t="s">
        <v>1172</v>
      </c>
      <c r="B2019" s="264" t="s">
        <v>1014</v>
      </c>
      <c r="C2019" s="264" t="s">
        <v>1164</v>
      </c>
      <c r="D2019" s="265">
        <v>27645.22</v>
      </c>
      <c r="E2019" s="265">
        <v>65.87</v>
      </c>
      <c r="F2019" s="265">
        <v>1.95</v>
      </c>
      <c r="G2019" s="265">
        <v>0</v>
      </c>
      <c r="H2019" s="265">
        <v>0</v>
      </c>
      <c r="I2019" s="265">
        <v>0</v>
      </c>
      <c r="J2019" s="265">
        <v>0</v>
      </c>
      <c r="K2019" s="265">
        <v>0</v>
      </c>
      <c r="L2019" s="265">
        <v>0</v>
      </c>
      <c r="M2019" s="265">
        <v>186.31</v>
      </c>
      <c r="N2019" s="265">
        <v>397.73</v>
      </c>
      <c r="O2019" s="265">
        <v>279</v>
      </c>
      <c r="P2019" s="265">
        <v>336.16</v>
      </c>
      <c r="Q2019" s="265">
        <v>0</v>
      </c>
      <c r="R2019" s="265">
        <v>2874.32</v>
      </c>
      <c r="S2019" s="265">
        <v>0</v>
      </c>
      <c r="T2019" s="265">
        <v>0</v>
      </c>
      <c r="U2019" s="265">
        <v>0</v>
      </c>
      <c r="V2019" s="265">
        <v>145.69999999999999</v>
      </c>
      <c r="W2019" s="265">
        <v>1.62</v>
      </c>
      <c r="X2019" s="265">
        <v>193.75</v>
      </c>
      <c r="Y2019" s="265">
        <v>0</v>
      </c>
      <c r="Z2019" s="265">
        <v>0</v>
      </c>
    </row>
    <row r="2020" spans="1:26" ht="19.45" customHeight="1">
      <c r="A2020" s="264" t="s">
        <v>1172</v>
      </c>
      <c r="B2020" s="264" t="s">
        <v>1014</v>
      </c>
      <c r="C2020" s="264" t="s">
        <v>1175</v>
      </c>
      <c r="D2020" s="265">
        <v>27645.22</v>
      </c>
      <c r="E2020" s="265">
        <v>65.87</v>
      </c>
      <c r="F2020" s="265">
        <v>1.95</v>
      </c>
      <c r="G2020" s="265">
        <v>0</v>
      </c>
      <c r="H2020" s="265">
        <v>0</v>
      </c>
      <c r="I2020" s="265">
        <v>0</v>
      </c>
      <c r="J2020" s="265">
        <v>0</v>
      </c>
      <c r="K2020" s="265">
        <v>0</v>
      </c>
      <c r="L2020" s="265">
        <v>0</v>
      </c>
      <c r="M2020" s="265">
        <v>186.31</v>
      </c>
      <c r="N2020" s="265">
        <v>397.73</v>
      </c>
      <c r="O2020" s="265">
        <v>279</v>
      </c>
      <c r="P2020" s="265">
        <v>336.16</v>
      </c>
      <c r="Q2020" s="265">
        <v>0</v>
      </c>
      <c r="R2020" s="265">
        <v>2874.32</v>
      </c>
      <c r="S2020" s="265">
        <v>0</v>
      </c>
      <c r="T2020" s="265">
        <v>0</v>
      </c>
      <c r="U2020" s="265">
        <v>0</v>
      </c>
      <c r="V2020" s="265">
        <v>145.69999999999999</v>
      </c>
      <c r="W2020" s="265">
        <v>1.62</v>
      </c>
      <c r="X2020" s="265">
        <v>193.75</v>
      </c>
      <c r="Y2020" s="265">
        <v>0</v>
      </c>
      <c r="Z2020" s="265">
        <v>0</v>
      </c>
    </row>
    <row r="2021" spans="1:26" ht="19.45" customHeight="1">
      <c r="A2021" s="264" t="s">
        <v>1172</v>
      </c>
      <c r="B2021" s="264" t="s">
        <v>1014</v>
      </c>
      <c r="C2021" s="264" t="s">
        <v>1129</v>
      </c>
      <c r="D2021" s="265">
        <v>27645.22</v>
      </c>
      <c r="E2021" s="265">
        <v>65.87</v>
      </c>
      <c r="F2021" s="265">
        <v>1.95</v>
      </c>
      <c r="G2021" s="265">
        <v>0</v>
      </c>
      <c r="H2021" s="265">
        <v>0</v>
      </c>
      <c r="I2021" s="265">
        <v>0</v>
      </c>
      <c r="J2021" s="265">
        <v>0</v>
      </c>
      <c r="K2021" s="265">
        <v>35.65</v>
      </c>
      <c r="L2021" s="265">
        <v>0</v>
      </c>
      <c r="M2021" s="265">
        <v>186.31</v>
      </c>
      <c r="N2021" s="265">
        <v>397.73</v>
      </c>
      <c r="O2021" s="265">
        <v>279</v>
      </c>
      <c r="P2021" s="265">
        <v>336.16</v>
      </c>
      <c r="Q2021" s="265">
        <v>0</v>
      </c>
      <c r="R2021" s="265">
        <v>2874.32</v>
      </c>
      <c r="S2021" s="265">
        <v>0</v>
      </c>
      <c r="T2021" s="265">
        <v>0</v>
      </c>
      <c r="U2021" s="265">
        <v>0</v>
      </c>
      <c r="V2021" s="265">
        <v>145.69999999999999</v>
      </c>
      <c r="W2021" s="265">
        <v>1.62</v>
      </c>
      <c r="X2021" s="265">
        <v>193.75</v>
      </c>
      <c r="Y2021" s="265">
        <v>0</v>
      </c>
      <c r="Z2021" s="265">
        <v>0</v>
      </c>
    </row>
    <row r="2022" spans="1:26" ht="19.45" customHeight="1">
      <c r="A2022" s="264" t="s">
        <v>1172</v>
      </c>
      <c r="B2022" s="264" t="s">
        <v>1014</v>
      </c>
      <c r="C2022" s="264" t="s">
        <v>1131</v>
      </c>
      <c r="D2022" s="265">
        <v>27645.22</v>
      </c>
      <c r="E2022" s="265">
        <v>65.87</v>
      </c>
      <c r="F2022" s="265">
        <v>1.95</v>
      </c>
      <c r="G2022" s="265">
        <v>0</v>
      </c>
      <c r="H2022" s="265">
        <v>0</v>
      </c>
      <c r="I2022" s="265">
        <v>0</v>
      </c>
      <c r="J2022" s="265">
        <v>0</v>
      </c>
      <c r="K2022" s="265">
        <v>15.5</v>
      </c>
      <c r="L2022" s="265">
        <v>0</v>
      </c>
      <c r="M2022" s="265">
        <v>186.31</v>
      </c>
      <c r="N2022" s="265">
        <v>397.73</v>
      </c>
      <c r="O2022" s="265">
        <v>279</v>
      </c>
      <c r="P2022" s="265">
        <v>336.16</v>
      </c>
      <c r="Q2022" s="265">
        <v>0</v>
      </c>
      <c r="R2022" s="265">
        <v>2874.32</v>
      </c>
      <c r="S2022" s="265">
        <v>0</v>
      </c>
      <c r="T2022" s="265">
        <v>0</v>
      </c>
      <c r="U2022" s="265">
        <v>0</v>
      </c>
      <c r="V2022" s="265">
        <v>145.69999999999999</v>
      </c>
      <c r="W2022" s="265">
        <v>1.62</v>
      </c>
      <c r="X2022" s="265">
        <v>193.75</v>
      </c>
      <c r="Y2022" s="265">
        <v>0</v>
      </c>
      <c r="Z2022" s="265">
        <v>0</v>
      </c>
    </row>
    <row r="2023" spans="1:26" ht="19.45" customHeight="1">
      <c r="A2023" s="264" t="s">
        <v>1172</v>
      </c>
      <c r="B2023" s="264" t="s">
        <v>1176</v>
      </c>
      <c r="C2023" s="264" t="s">
        <v>1168</v>
      </c>
      <c r="D2023" s="265">
        <v>34352.620000000003</v>
      </c>
      <c r="E2023" s="265">
        <v>20.92</v>
      </c>
      <c r="F2023" s="265">
        <v>1.95</v>
      </c>
      <c r="G2023" s="265">
        <v>0</v>
      </c>
      <c r="H2023" s="265">
        <v>0</v>
      </c>
      <c r="I2023" s="265">
        <v>0</v>
      </c>
      <c r="J2023" s="265">
        <v>0</v>
      </c>
      <c r="K2023" s="265">
        <v>35.65</v>
      </c>
      <c r="L2023" s="265">
        <v>0</v>
      </c>
      <c r="M2023" s="265">
        <v>186.31</v>
      </c>
      <c r="N2023" s="265">
        <v>397.73</v>
      </c>
      <c r="O2023" s="265">
        <v>279</v>
      </c>
      <c r="P2023" s="265">
        <v>342.16</v>
      </c>
      <c r="Q2023" s="265">
        <v>0</v>
      </c>
      <c r="R2023" s="265">
        <v>2874.32</v>
      </c>
      <c r="S2023" s="265">
        <v>0</v>
      </c>
      <c r="T2023" s="265">
        <v>0</v>
      </c>
      <c r="U2023" s="265">
        <v>0</v>
      </c>
      <c r="V2023" s="265">
        <v>145.69999999999999</v>
      </c>
      <c r="W2023" s="265">
        <v>1.62</v>
      </c>
      <c r="X2023" s="265">
        <v>193.75</v>
      </c>
      <c r="Y2023" s="265">
        <v>0</v>
      </c>
      <c r="Z2023" s="265">
        <v>0</v>
      </c>
    </row>
    <row r="2024" spans="1:26" ht="19.45" customHeight="1">
      <c r="A2024" s="264" t="s">
        <v>1172</v>
      </c>
      <c r="B2024" s="264" t="s">
        <v>1176</v>
      </c>
      <c r="C2024" s="264" t="s">
        <v>71</v>
      </c>
      <c r="D2024" s="265">
        <v>34352.620000000003</v>
      </c>
      <c r="E2024" s="265">
        <v>26.35</v>
      </c>
      <c r="F2024" s="265">
        <v>1.95</v>
      </c>
      <c r="G2024" s="265">
        <v>0</v>
      </c>
      <c r="H2024" s="265">
        <v>0</v>
      </c>
      <c r="I2024" s="265">
        <v>0</v>
      </c>
      <c r="J2024" s="265">
        <v>0</v>
      </c>
      <c r="K2024" s="265">
        <v>15.5</v>
      </c>
      <c r="L2024" s="265">
        <v>0</v>
      </c>
      <c r="M2024" s="265">
        <v>186.31</v>
      </c>
      <c r="N2024" s="265">
        <v>397.73</v>
      </c>
      <c r="O2024" s="265">
        <v>279</v>
      </c>
      <c r="P2024" s="265">
        <v>342.16</v>
      </c>
      <c r="Q2024" s="265">
        <v>0</v>
      </c>
      <c r="R2024" s="265">
        <v>2874.32</v>
      </c>
      <c r="S2024" s="265">
        <v>0</v>
      </c>
      <c r="T2024" s="265">
        <v>0</v>
      </c>
      <c r="U2024" s="265">
        <v>0</v>
      </c>
      <c r="V2024" s="265">
        <v>145.69999999999999</v>
      </c>
      <c r="W2024" s="265">
        <v>1.62</v>
      </c>
      <c r="X2024" s="265">
        <v>193.75</v>
      </c>
      <c r="Y2024" s="265">
        <v>0</v>
      </c>
      <c r="Z2024" s="265">
        <v>0</v>
      </c>
    </row>
    <row r="2025" spans="1:26" ht="19.45" customHeight="1">
      <c r="A2025" s="264" t="s">
        <v>1172</v>
      </c>
      <c r="B2025" s="264" t="s">
        <v>1176</v>
      </c>
      <c r="C2025" s="264" t="s">
        <v>1147</v>
      </c>
      <c r="D2025" s="265">
        <v>34352.620000000003</v>
      </c>
      <c r="E2025" s="265">
        <v>38.75</v>
      </c>
      <c r="F2025" s="265">
        <v>1.95</v>
      </c>
      <c r="G2025" s="265">
        <v>0</v>
      </c>
      <c r="H2025" s="265">
        <v>0</v>
      </c>
      <c r="I2025" s="265">
        <v>0</v>
      </c>
      <c r="J2025" s="265">
        <v>0</v>
      </c>
      <c r="K2025" s="265">
        <v>15.5</v>
      </c>
      <c r="L2025" s="265">
        <v>0</v>
      </c>
      <c r="M2025" s="265">
        <v>186.31</v>
      </c>
      <c r="N2025" s="265">
        <v>397.73</v>
      </c>
      <c r="O2025" s="265">
        <v>279</v>
      </c>
      <c r="P2025" s="265">
        <v>342.16</v>
      </c>
      <c r="Q2025" s="265">
        <v>0</v>
      </c>
      <c r="R2025" s="265">
        <v>2874.32</v>
      </c>
      <c r="S2025" s="265">
        <v>0</v>
      </c>
      <c r="T2025" s="265">
        <v>0</v>
      </c>
      <c r="U2025" s="265">
        <v>0</v>
      </c>
      <c r="V2025" s="265">
        <v>145.69999999999999</v>
      </c>
      <c r="W2025" s="265">
        <v>1.62</v>
      </c>
      <c r="X2025" s="265">
        <v>193.75</v>
      </c>
      <c r="Y2025" s="265">
        <v>0</v>
      </c>
      <c r="Z2025" s="265">
        <v>0</v>
      </c>
    </row>
    <row r="2026" spans="1:26" ht="19.45" customHeight="1">
      <c r="A2026" s="264" t="s">
        <v>1172</v>
      </c>
      <c r="B2026" s="264" t="s">
        <v>1176</v>
      </c>
      <c r="C2026" s="264" t="s">
        <v>1124</v>
      </c>
      <c r="D2026" s="265">
        <v>34352.620000000003</v>
      </c>
      <c r="E2026" s="265">
        <v>51.92</v>
      </c>
      <c r="F2026" s="265">
        <v>1.95</v>
      </c>
      <c r="G2026" s="265">
        <v>0</v>
      </c>
      <c r="H2026" s="265">
        <v>0</v>
      </c>
      <c r="I2026" s="265">
        <v>0</v>
      </c>
      <c r="J2026" s="265">
        <v>0</v>
      </c>
      <c r="K2026" s="265">
        <v>0</v>
      </c>
      <c r="L2026" s="265">
        <v>0</v>
      </c>
      <c r="M2026" s="265">
        <v>186.31</v>
      </c>
      <c r="N2026" s="265">
        <v>397.73</v>
      </c>
      <c r="O2026" s="265">
        <v>279</v>
      </c>
      <c r="P2026" s="265">
        <v>342.16</v>
      </c>
      <c r="Q2026" s="265">
        <v>0</v>
      </c>
      <c r="R2026" s="265">
        <v>2874.32</v>
      </c>
      <c r="S2026" s="265">
        <v>0</v>
      </c>
      <c r="T2026" s="265">
        <v>0</v>
      </c>
      <c r="U2026" s="265">
        <v>0</v>
      </c>
      <c r="V2026" s="265">
        <v>145.69999999999999</v>
      </c>
      <c r="W2026" s="265">
        <v>1.62</v>
      </c>
      <c r="X2026" s="265">
        <v>193.75</v>
      </c>
      <c r="Y2026" s="265">
        <v>0</v>
      </c>
      <c r="Z2026" s="265">
        <v>0</v>
      </c>
    </row>
    <row r="2027" spans="1:26" ht="19.45" customHeight="1">
      <c r="A2027" s="264" t="s">
        <v>1172</v>
      </c>
      <c r="B2027" s="264" t="s">
        <v>1176</v>
      </c>
      <c r="C2027" s="264" t="s">
        <v>1151</v>
      </c>
      <c r="D2027" s="265">
        <v>34352.620000000003</v>
      </c>
      <c r="E2027" s="265">
        <v>51.77</v>
      </c>
      <c r="F2027" s="265">
        <v>1.95</v>
      </c>
      <c r="G2027" s="265">
        <v>0</v>
      </c>
      <c r="H2027" s="265">
        <v>0</v>
      </c>
      <c r="I2027" s="265">
        <v>0</v>
      </c>
      <c r="J2027" s="265">
        <v>0</v>
      </c>
      <c r="K2027" s="265">
        <v>15.5</v>
      </c>
      <c r="L2027" s="265">
        <v>0</v>
      </c>
      <c r="M2027" s="265">
        <v>186.31</v>
      </c>
      <c r="N2027" s="265">
        <v>397.73</v>
      </c>
      <c r="O2027" s="265">
        <v>279</v>
      </c>
      <c r="P2027" s="265">
        <v>342.16</v>
      </c>
      <c r="Q2027" s="265">
        <v>0</v>
      </c>
      <c r="R2027" s="265">
        <v>2874.32</v>
      </c>
      <c r="S2027" s="265">
        <v>0</v>
      </c>
      <c r="T2027" s="265">
        <v>0</v>
      </c>
      <c r="U2027" s="265">
        <v>0</v>
      </c>
      <c r="V2027" s="265">
        <v>145.69999999999999</v>
      </c>
      <c r="W2027" s="265">
        <v>1.62</v>
      </c>
      <c r="X2027" s="265">
        <v>193.75</v>
      </c>
      <c r="Y2027" s="265">
        <v>0</v>
      </c>
      <c r="Z2027" s="265">
        <v>0</v>
      </c>
    </row>
    <row r="2028" spans="1:26" ht="19.45" customHeight="1">
      <c r="A2028" s="264" t="s">
        <v>1172</v>
      </c>
      <c r="B2028" s="264" t="s">
        <v>1176</v>
      </c>
      <c r="C2028" s="264" t="s">
        <v>1126</v>
      </c>
      <c r="D2028" s="265">
        <v>34352.620000000003</v>
      </c>
      <c r="E2028" s="265">
        <v>51.92</v>
      </c>
      <c r="F2028" s="265">
        <v>1.95</v>
      </c>
      <c r="G2028" s="265">
        <v>0</v>
      </c>
      <c r="H2028" s="265">
        <v>0</v>
      </c>
      <c r="I2028" s="265">
        <v>0</v>
      </c>
      <c r="J2028" s="265">
        <v>0</v>
      </c>
      <c r="K2028" s="265">
        <v>35.65</v>
      </c>
      <c r="L2028" s="265">
        <v>0</v>
      </c>
      <c r="M2028" s="265">
        <v>186.31</v>
      </c>
      <c r="N2028" s="265">
        <v>397.73</v>
      </c>
      <c r="O2028" s="265">
        <v>279</v>
      </c>
      <c r="P2028" s="265">
        <v>342.16</v>
      </c>
      <c r="Q2028" s="265">
        <v>0</v>
      </c>
      <c r="R2028" s="265">
        <v>2874.32</v>
      </c>
      <c r="S2028" s="265">
        <v>0</v>
      </c>
      <c r="T2028" s="265">
        <v>0</v>
      </c>
      <c r="U2028" s="265">
        <v>0</v>
      </c>
      <c r="V2028" s="265">
        <v>145.69999999999999</v>
      </c>
      <c r="W2028" s="265">
        <v>1.62</v>
      </c>
      <c r="X2028" s="265">
        <v>193.75</v>
      </c>
      <c r="Y2028" s="265">
        <v>0</v>
      </c>
      <c r="Z2028" s="265">
        <v>0</v>
      </c>
    </row>
    <row r="2029" spans="1:26" ht="19.45" customHeight="1">
      <c r="A2029" s="264" t="s">
        <v>1172</v>
      </c>
      <c r="B2029" s="264" t="s">
        <v>1176</v>
      </c>
      <c r="C2029" s="264" t="s">
        <v>1128</v>
      </c>
      <c r="D2029" s="265">
        <v>34352.620000000003</v>
      </c>
      <c r="E2029" s="265">
        <v>65.87</v>
      </c>
      <c r="F2029" s="265">
        <v>1.95</v>
      </c>
      <c r="G2029" s="265">
        <v>0</v>
      </c>
      <c r="H2029" s="265">
        <v>0</v>
      </c>
      <c r="I2029" s="265">
        <v>0</v>
      </c>
      <c r="J2029" s="265">
        <v>0</v>
      </c>
      <c r="K2029" s="265">
        <v>0</v>
      </c>
      <c r="L2029" s="265">
        <v>0</v>
      </c>
      <c r="M2029" s="265">
        <v>186.31</v>
      </c>
      <c r="N2029" s="265">
        <v>397.73</v>
      </c>
      <c r="O2029" s="265">
        <v>279</v>
      </c>
      <c r="P2029" s="265">
        <v>342.16</v>
      </c>
      <c r="Q2029" s="265">
        <v>0</v>
      </c>
      <c r="R2029" s="265">
        <v>2874.32</v>
      </c>
      <c r="S2029" s="265">
        <v>0</v>
      </c>
      <c r="T2029" s="265">
        <v>0</v>
      </c>
      <c r="U2029" s="265">
        <v>0</v>
      </c>
      <c r="V2029" s="265">
        <v>145.69999999999999</v>
      </c>
      <c r="W2029" s="265">
        <v>1.62</v>
      </c>
      <c r="X2029" s="265">
        <v>193.75</v>
      </c>
      <c r="Y2029" s="265">
        <v>0</v>
      </c>
      <c r="Z2029" s="265">
        <v>0</v>
      </c>
    </row>
    <row r="2030" spans="1:26" ht="19.45" customHeight="1">
      <c r="A2030" s="264" t="s">
        <v>1172</v>
      </c>
      <c r="B2030" s="264" t="s">
        <v>1176</v>
      </c>
      <c r="C2030" s="264" t="s">
        <v>1153</v>
      </c>
      <c r="D2030" s="265">
        <v>34352.620000000003</v>
      </c>
      <c r="E2030" s="265">
        <v>65.87</v>
      </c>
      <c r="F2030" s="265">
        <v>1.95</v>
      </c>
      <c r="G2030" s="265">
        <v>0</v>
      </c>
      <c r="H2030" s="265">
        <v>0</v>
      </c>
      <c r="I2030" s="265">
        <v>0</v>
      </c>
      <c r="J2030" s="265">
        <v>0</v>
      </c>
      <c r="K2030" s="265">
        <v>15.5</v>
      </c>
      <c r="L2030" s="265">
        <v>0</v>
      </c>
      <c r="M2030" s="265">
        <v>186.31</v>
      </c>
      <c r="N2030" s="265">
        <v>397.73</v>
      </c>
      <c r="O2030" s="265">
        <v>279</v>
      </c>
      <c r="P2030" s="265">
        <v>342.16</v>
      </c>
      <c r="Q2030" s="265">
        <v>0</v>
      </c>
      <c r="R2030" s="265">
        <v>2874.32</v>
      </c>
      <c r="S2030" s="265">
        <v>0</v>
      </c>
      <c r="T2030" s="265">
        <v>0</v>
      </c>
      <c r="U2030" s="265">
        <v>0</v>
      </c>
      <c r="V2030" s="265">
        <v>145.69999999999999</v>
      </c>
      <c r="W2030" s="265">
        <v>1.62</v>
      </c>
      <c r="X2030" s="265">
        <v>193.75</v>
      </c>
      <c r="Y2030" s="265">
        <v>0</v>
      </c>
      <c r="Z2030" s="265">
        <v>0</v>
      </c>
    </row>
    <row r="2031" spans="1:26" ht="19.45" customHeight="1">
      <c r="A2031" s="264" t="s">
        <v>1172</v>
      </c>
      <c r="B2031" s="264" t="s">
        <v>1176</v>
      </c>
      <c r="C2031" s="264" t="s">
        <v>1129</v>
      </c>
      <c r="D2031" s="265">
        <v>34352.620000000003</v>
      </c>
      <c r="E2031" s="265">
        <v>65.87</v>
      </c>
      <c r="F2031" s="265">
        <v>1.95</v>
      </c>
      <c r="G2031" s="265">
        <v>0</v>
      </c>
      <c r="H2031" s="265">
        <v>0</v>
      </c>
      <c r="I2031" s="265">
        <v>0</v>
      </c>
      <c r="J2031" s="265">
        <v>0</v>
      </c>
      <c r="K2031" s="265">
        <v>35.65</v>
      </c>
      <c r="L2031" s="265">
        <v>0</v>
      </c>
      <c r="M2031" s="265">
        <v>186.31</v>
      </c>
      <c r="N2031" s="265">
        <v>397.73</v>
      </c>
      <c r="O2031" s="265">
        <v>279</v>
      </c>
      <c r="P2031" s="265">
        <v>342.16</v>
      </c>
      <c r="Q2031" s="265">
        <v>0</v>
      </c>
      <c r="R2031" s="265">
        <v>2874.32</v>
      </c>
      <c r="S2031" s="265">
        <v>0</v>
      </c>
      <c r="T2031" s="265">
        <v>0</v>
      </c>
      <c r="U2031" s="265">
        <v>0</v>
      </c>
      <c r="V2031" s="265">
        <v>145.69999999999999</v>
      </c>
      <c r="W2031" s="265">
        <v>1.62</v>
      </c>
      <c r="X2031" s="265">
        <v>193.75</v>
      </c>
      <c r="Y2031" s="265">
        <v>0</v>
      </c>
      <c r="Z2031" s="265">
        <v>0</v>
      </c>
    </row>
    <row r="2032" spans="1:26" ht="19.45" customHeight="1">
      <c r="A2032" s="264" t="s">
        <v>1177</v>
      </c>
      <c r="B2032" s="264" t="s">
        <v>1178</v>
      </c>
      <c r="C2032" s="264" t="s">
        <v>1134</v>
      </c>
      <c r="D2032" s="265">
        <v>15785.39</v>
      </c>
      <c r="E2032" s="265">
        <v>0</v>
      </c>
      <c r="F2032" s="265">
        <v>0</v>
      </c>
      <c r="G2032" s="265">
        <v>0</v>
      </c>
      <c r="H2032" s="265">
        <v>0</v>
      </c>
      <c r="I2032" s="265">
        <v>0</v>
      </c>
      <c r="J2032" s="265">
        <v>0</v>
      </c>
      <c r="K2032" s="265">
        <v>19.600000000000001</v>
      </c>
      <c r="L2032" s="265">
        <v>0</v>
      </c>
      <c r="M2032" s="265">
        <v>166.2</v>
      </c>
      <c r="N2032" s="265">
        <v>395.13</v>
      </c>
      <c r="O2032" s="265">
        <v>307.39</v>
      </c>
      <c r="P2032" s="265">
        <v>414.39</v>
      </c>
      <c r="Q2032" s="265">
        <v>0</v>
      </c>
      <c r="R2032" s="265">
        <v>4577.76</v>
      </c>
      <c r="S2032" s="265">
        <v>0</v>
      </c>
      <c r="T2032" s="265">
        <v>0</v>
      </c>
      <c r="U2032" s="265">
        <v>0</v>
      </c>
      <c r="V2032" s="265">
        <v>0</v>
      </c>
      <c r="W2032" s="265">
        <v>87.02</v>
      </c>
      <c r="X2032" s="265">
        <v>250</v>
      </c>
      <c r="Y2032" s="265">
        <v>0</v>
      </c>
      <c r="Z2032" s="265">
        <v>0</v>
      </c>
    </row>
    <row r="2033" spans="1:26" ht="19.45" customHeight="1">
      <c r="A2033" s="264" t="s">
        <v>1177</v>
      </c>
      <c r="B2033" s="264" t="s">
        <v>1178</v>
      </c>
      <c r="C2033" s="264" t="s">
        <v>71</v>
      </c>
      <c r="D2033" s="265">
        <v>15785.39</v>
      </c>
      <c r="E2033" s="265">
        <v>40.799999999999997</v>
      </c>
      <c r="F2033" s="265">
        <v>0</v>
      </c>
      <c r="G2033" s="265">
        <v>0</v>
      </c>
      <c r="H2033" s="265">
        <v>0</v>
      </c>
      <c r="I2033" s="265">
        <v>0</v>
      </c>
      <c r="J2033" s="265">
        <v>0</v>
      </c>
      <c r="K2033" s="265">
        <v>19.600000000000001</v>
      </c>
      <c r="L2033" s="265">
        <v>0</v>
      </c>
      <c r="M2033" s="265">
        <v>166.2</v>
      </c>
      <c r="N2033" s="265">
        <v>395.13</v>
      </c>
      <c r="O2033" s="265">
        <v>307.39</v>
      </c>
      <c r="P2033" s="265">
        <v>414.39</v>
      </c>
      <c r="Q2033" s="265">
        <v>0</v>
      </c>
      <c r="R2033" s="265">
        <v>4577.76</v>
      </c>
      <c r="S2033" s="265">
        <v>0</v>
      </c>
      <c r="T2033" s="265">
        <v>0</v>
      </c>
      <c r="U2033" s="265">
        <v>0</v>
      </c>
      <c r="V2033" s="265">
        <v>0</v>
      </c>
      <c r="W2033" s="265">
        <v>87.02</v>
      </c>
      <c r="X2033" s="265">
        <v>250</v>
      </c>
      <c r="Y2033" s="265">
        <v>0</v>
      </c>
      <c r="Z2033" s="265">
        <v>0</v>
      </c>
    </row>
    <row r="2034" spans="1:26" ht="19.45" customHeight="1">
      <c r="A2034" s="264" t="s">
        <v>1177</v>
      </c>
      <c r="B2034" s="264" t="s">
        <v>1178</v>
      </c>
      <c r="C2034" s="264" t="s">
        <v>1143</v>
      </c>
      <c r="D2034" s="265">
        <v>15785.39</v>
      </c>
      <c r="E2034" s="265">
        <v>40.799999999999997</v>
      </c>
      <c r="F2034" s="265">
        <v>0</v>
      </c>
      <c r="G2034" s="265">
        <v>0</v>
      </c>
      <c r="H2034" s="265">
        <v>0</v>
      </c>
      <c r="I2034" s="265">
        <v>0</v>
      </c>
      <c r="J2034" s="265">
        <v>0</v>
      </c>
      <c r="K2034" s="265">
        <v>19.600000000000001</v>
      </c>
      <c r="L2034" s="265">
        <v>0</v>
      </c>
      <c r="M2034" s="265">
        <v>166.2</v>
      </c>
      <c r="N2034" s="265">
        <v>395.13</v>
      </c>
      <c r="O2034" s="265">
        <v>307.39</v>
      </c>
      <c r="P2034" s="265">
        <v>414.39</v>
      </c>
      <c r="Q2034" s="265">
        <v>0</v>
      </c>
      <c r="R2034" s="265">
        <v>4577.76</v>
      </c>
      <c r="S2034" s="265">
        <v>0</v>
      </c>
      <c r="T2034" s="265">
        <v>0</v>
      </c>
      <c r="U2034" s="265">
        <v>0</v>
      </c>
      <c r="V2034" s="265">
        <v>0</v>
      </c>
      <c r="W2034" s="265">
        <v>87.02</v>
      </c>
      <c r="X2034" s="265">
        <v>250</v>
      </c>
      <c r="Y2034" s="265">
        <v>0</v>
      </c>
      <c r="Z2034" s="265">
        <v>0</v>
      </c>
    </row>
    <row r="2035" spans="1:26" ht="19.45" customHeight="1">
      <c r="A2035" s="264" t="s">
        <v>1177</v>
      </c>
      <c r="B2035" s="264" t="s">
        <v>1178</v>
      </c>
      <c r="C2035" s="264" t="s">
        <v>1147</v>
      </c>
      <c r="D2035" s="265">
        <v>15785.39</v>
      </c>
      <c r="E2035" s="265">
        <v>60</v>
      </c>
      <c r="F2035" s="265">
        <v>0</v>
      </c>
      <c r="G2035" s="265">
        <v>0</v>
      </c>
      <c r="H2035" s="265">
        <v>0</v>
      </c>
      <c r="I2035" s="265">
        <v>0</v>
      </c>
      <c r="J2035" s="265">
        <v>0</v>
      </c>
      <c r="K2035" s="265">
        <v>19.600000000000001</v>
      </c>
      <c r="L2035" s="265">
        <v>0</v>
      </c>
      <c r="M2035" s="265">
        <v>166.2</v>
      </c>
      <c r="N2035" s="265">
        <v>395.13</v>
      </c>
      <c r="O2035" s="265">
        <v>307.39</v>
      </c>
      <c r="P2035" s="265">
        <v>414.39</v>
      </c>
      <c r="Q2035" s="265">
        <v>0</v>
      </c>
      <c r="R2035" s="265">
        <v>4577.76</v>
      </c>
      <c r="S2035" s="265">
        <v>0</v>
      </c>
      <c r="T2035" s="265">
        <v>0</v>
      </c>
      <c r="U2035" s="265">
        <v>0</v>
      </c>
      <c r="V2035" s="265">
        <v>0</v>
      </c>
      <c r="W2035" s="265">
        <v>87.02</v>
      </c>
      <c r="X2035" s="265">
        <v>250</v>
      </c>
      <c r="Y2035" s="265">
        <v>0</v>
      </c>
      <c r="Z2035" s="265">
        <v>0</v>
      </c>
    </row>
    <row r="2036" spans="1:26" ht="19.45" customHeight="1">
      <c r="A2036" s="264" t="s">
        <v>1179</v>
      </c>
      <c r="B2036" s="264" t="s">
        <v>1180</v>
      </c>
      <c r="C2036" s="264" t="s">
        <v>1181</v>
      </c>
      <c r="D2036" s="265">
        <v>10193.98</v>
      </c>
      <c r="E2036" s="265">
        <v>0</v>
      </c>
      <c r="F2036" s="265">
        <v>0</v>
      </c>
      <c r="G2036" s="265">
        <v>0</v>
      </c>
      <c r="H2036" s="265">
        <v>0</v>
      </c>
      <c r="I2036" s="265">
        <v>0</v>
      </c>
      <c r="J2036" s="265">
        <v>613.65</v>
      </c>
      <c r="K2036" s="265">
        <v>0</v>
      </c>
      <c r="L2036" s="265">
        <v>28.44</v>
      </c>
      <c r="M2036" s="265">
        <v>0</v>
      </c>
      <c r="N2036" s="265">
        <v>482.94</v>
      </c>
      <c r="O2036" s="265">
        <v>661.95</v>
      </c>
      <c r="P2036" s="265">
        <v>0</v>
      </c>
      <c r="Q2036" s="265">
        <v>0</v>
      </c>
      <c r="R2036" s="265">
        <v>0</v>
      </c>
      <c r="S2036" s="265">
        <v>0</v>
      </c>
      <c r="T2036" s="265">
        <v>0</v>
      </c>
      <c r="U2036" s="265">
        <v>0</v>
      </c>
      <c r="V2036" s="265">
        <v>0</v>
      </c>
      <c r="W2036" s="265">
        <v>0</v>
      </c>
      <c r="X2036" s="265">
        <v>139.83000000000001</v>
      </c>
      <c r="Y2036" s="265">
        <v>0</v>
      </c>
      <c r="Z2036" s="265">
        <v>0</v>
      </c>
    </row>
    <row r="2037" spans="1:26" ht="19.45" customHeight="1">
      <c r="A2037" s="264" t="s">
        <v>1179</v>
      </c>
      <c r="B2037" s="264" t="s">
        <v>1180</v>
      </c>
      <c r="C2037" s="264" t="s">
        <v>1182</v>
      </c>
      <c r="D2037" s="265">
        <v>10193.98</v>
      </c>
      <c r="E2037" s="265">
        <v>1019.4</v>
      </c>
      <c r="F2037" s="265">
        <v>0</v>
      </c>
      <c r="G2037" s="265">
        <v>0</v>
      </c>
      <c r="H2037" s="265">
        <v>0</v>
      </c>
      <c r="I2037" s="265">
        <v>0</v>
      </c>
      <c r="J2037" s="265">
        <v>613.65</v>
      </c>
      <c r="K2037" s="265">
        <v>0</v>
      </c>
      <c r="L2037" s="265">
        <v>28.44</v>
      </c>
      <c r="M2037" s="265">
        <v>0</v>
      </c>
      <c r="N2037" s="265">
        <v>482.94</v>
      </c>
      <c r="O2037" s="265">
        <v>661.95</v>
      </c>
      <c r="P2037" s="265">
        <v>0</v>
      </c>
      <c r="Q2037" s="265">
        <v>0</v>
      </c>
      <c r="R2037" s="265">
        <v>0</v>
      </c>
      <c r="S2037" s="265">
        <v>0</v>
      </c>
      <c r="T2037" s="265">
        <v>0</v>
      </c>
      <c r="U2037" s="265">
        <v>0</v>
      </c>
      <c r="V2037" s="265">
        <v>0</v>
      </c>
      <c r="W2037" s="265">
        <v>0</v>
      </c>
      <c r="X2037" s="265">
        <v>139.83000000000001</v>
      </c>
      <c r="Y2037" s="265">
        <v>0</v>
      </c>
      <c r="Z2037" s="265">
        <v>0</v>
      </c>
    </row>
    <row r="2038" spans="1:26" ht="19.45" customHeight="1">
      <c r="A2038" s="264" t="s">
        <v>1179</v>
      </c>
      <c r="B2038" s="264" t="s">
        <v>1180</v>
      </c>
      <c r="C2038" s="264" t="s">
        <v>1183</v>
      </c>
      <c r="D2038" s="265">
        <v>10193.98</v>
      </c>
      <c r="E2038" s="265">
        <v>1223.28</v>
      </c>
      <c r="F2038" s="265">
        <v>0</v>
      </c>
      <c r="G2038" s="265">
        <v>0</v>
      </c>
      <c r="H2038" s="265">
        <v>0</v>
      </c>
      <c r="I2038" s="265">
        <v>0</v>
      </c>
      <c r="J2038" s="265">
        <v>613.65</v>
      </c>
      <c r="K2038" s="265">
        <v>0</v>
      </c>
      <c r="L2038" s="265">
        <v>28.44</v>
      </c>
      <c r="M2038" s="265">
        <v>0</v>
      </c>
      <c r="N2038" s="265">
        <v>482.94</v>
      </c>
      <c r="O2038" s="265">
        <v>661.95</v>
      </c>
      <c r="P2038" s="265">
        <v>0</v>
      </c>
      <c r="Q2038" s="265">
        <v>0</v>
      </c>
      <c r="R2038" s="265">
        <v>0</v>
      </c>
      <c r="S2038" s="265">
        <v>0</v>
      </c>
      <c r="T2038" s="265">
        <v>0</v>
      </c>
      <c r="U2038" s="265">
        <v>0</v>
      </c>
      <c r="V2038" s="265">
        <v>0</v>
      </c>
      <c r="W2038" s="265">
        <v>0</v>
      </c>
      <c r="X2038" s="265">
        <v>139.83000000000001</v>
      </c>
      <c r="Y2038" s="265">
        <v>0</v>
      </c>
      <c r="Z2038" s="265">
        <v>0</v>
      </c>
    </row>
    <row r="2039" spans="1:26" ht="19.45" customHeight="1">
      <c r="A2039" s="264" t="s">
        <v>1179</v>
      </c>
      <c r="B2039" s="264" t="s">
        <v>1180</v>
      </c>
      <c r="C2039" s="264" t="s">
        <v>1184</v>
      </c>
      <c r="D2039" s="265">
        <v>10193.98</v>
      </c>
      <c r="E2039" s="265">
        <v>1427.16</v>
      </c>
      <c r="F2039" s="265">
        <v>0</v>
      </c>
      <c r="G2039" s="265">
        <v>0</v>
      </c>
      <c r="H2039" s="265">
        <v>0</v>
      </c>
      <c r="I2039" s="265">
        <v>0</v>
      </c>
      <c r="J2039" s="265">
        <v>613.65</v>
      </c>
      <c r="K2039" s="265">
        <v>0</v>
      </c>
      <c r="L2039" s="265">
        <v>28.44</v>
      </c>
      <c r="M2039" s="265">
        <v>0</v>
      </c>
      <c r="N2039" s="265">
        <v>482.94</v>
      </c>
      <c r="O2039" s="265">
        <v>661.95</v>
      </c>
      <c r="P2039" s="265">
        <v>0</v>
      </c>
      <c r="Q2039" s="265">
        <v>0</v>
      </c>
      <c r="R2039" s="265">
        <v>0</v>
      </c>
      <c r="S2039" s="265">
        <v>0</v>
      </c>
      <c r="T2039" s="265">
        <v>0</v>
      </c>
      <c r="U2039" s="265">
        <v>0</v>
      </c>
      <c r="V2039" s="265">
        <v>0</v>
      </c>
      <c r="W2039" s="265">
        <v>0</v>
      </c>
      <c r="X2039" s="265">
        <v>139.83000000000001</v>
      </c>
      <c r="Y2039" s="265">
        <v>0</v>
      </c>
      <c r="Z2039" s="265">
        <v>0</v>
      </c>
    </row>
    <row r="2040" spans="1:26" ht="19.45" customHeight="1">
      <c r="A2040" s="264" t="s">
        <v>1179</v>
      </c>
      <c r="B2040" s="264" t="s">
        <v>1180</v>
      </c>
      <c r="C2040" s="264" t="s">
        <v>1185</v>
      </c>
      <c r="D2040" s="265">
        <v>10193.98</v>
      </c>
      <c r="E2040" s="265">
        <v>1631.04</v>
      </c>
      <c r="F2040" s="265">
        <v>0</v>
      </c>
      <c r="G2040" s="265">
        <v>0</v>
      </c>
      <c r="H2040" s="265">
        <v>0</v>
      </c>
      <c r="I2040" s="265">
        <v>0</v>
      </c>
      <c r="J2040" s="265">
        <v>613.65</v>
      </c>
      <c r="K2040" s="265">
        <v>0</v>
      </c>
      <c r="L2040" s="265">
        <v>28.44</v>
      </c>
      <c r="M2040" s="265">
        <v>0</v>
      </c>
      <c r="N2040" s="265">
        <v>482.94</v>
      </c>
      <c r="O2040" s="265">
        <v>661.95</v>
      </c>
      <c r="P2040" s="265">
        <v>0</v>
      </c>
      <c r="Q2040" s="265">
        <v>0</v>
      </c>
      <c r="R2040" s="265">
        <v>0</v>
      </c>
      <c r="S2040" s="265">
        <v>0</v>
      </c>
      <c r="T2040" s="265">
        <v>0</v>
      </c>
      <c r="U2040" s="265">
        <v>0</v>
      </c>
      <c r="V2040" s="265">
        <v>0</v>
      </c>
      <c r="W2040" s="265">
        <v>0</v>
      </c>
      <c r="X2040" s="265">
        <v>139.83000000000001</v>
      </c>
      <c r="Y2040" s="265">
        <v>0</v>
      </c>
      <c r="Z2040" s="265">
        <v>0</v>
      </c>
    </row>
    <row r="2041" spans="1:26" ht="19.45" customHeight="1">
      <c r="A2041" s="264" t="s">
        <v>1179</v>
      </c>
      <c r="B2041" s="264" t="s">
        <v>1180</v>
      </c>
      <c r="C2041" s="264" t="s">
        <v>1186</v>
      </c>
      <c r="D2041" s="265">
        <v>10193.98</v>
      </c>
      <c r="E2041" s="265">
        <v>1834.92</v>
      </c>
      <c r="F2041" s="265">
        <v>0</v>
      </c>
      <c r="G2041" s="265">
        <v>0</v>
      </c>
      <c r="H2041" s="265">
        <v>0</v>
      </c>
      <c r="I2041" s="265">
        <v>0</v>
      </c>
      <c r="J2041" s="265">
        <v>613.65</v>
      </c>
      <c r="K2041" s="265">
        <v>0</v>
      </c>
      <c r="L2041" s="265">
        <v>28.44</v>
      </c>
      <c r="M2041" s="265">
        <v>0</v>
      </c>
      <c r="N2041" s="265">
        <v>482.94</v>
      </c>
      <c r="O2041" s="265">
        <v>661.95</v>
      </c>
      <c r="P2041" s="265">
        <v>0</v>
      </c>
      <c r="Q2041" s="265">
        <v>0</v>
      </c>
      <c r="R2041" s="265">
        <v>0</v>
      </c>
      <c r="S2041" s="265">
        <v>0</v>
      </c>
      <c r="T2041" s="265">
        <v>0</v>
      </c>
      <c r="U2041" s="265">
        <v>0</v>
      </c>
      <c r="V2041" s="265">
        <v>0</v>
      </c>
      <c r="W2041" s="265">
        <v>0</v>
      </c>
      <c r="X2041" s="265">
        <v>139.83000000000001</v>
      </c>
      <c r="Y2041" s="265">
        <v>0</v>
      </c>
      <c r="Z2041" s="265">
        <v>0</v>
      </c>
    </row>
    <row r="2042" spans="1:26" ht="19.45" customHeight="1">
      <c r="A2042" s="264" t="s">
        <v>1179</v>
      </c>
      <c r="B2042" s="264" t="s">
        <v>1180</v>
      </c>
      <c r="C2042" s="264" t="s">
        <v>1187</v>
      </c>
      <c r="D2042" s="265">
        <v>10193.98</v>
      </c>
      <c r="E2042" s="265">
        <v>2038.8</v>
      </c>
      <c r="F2042" s="265">
        <v>0</v>
      </c>
      <c r="G2042" s="265">
        <v>0</v>
      </c>
      <c r="H2042" s="265">
        <v>0</v>
      </c>
      <c r="I2042" s="265">
        <v>0</v>
      </c>
      <c r="J2042" s="265">
        <v>613.65</v>
      </c>
      <c r="K2042" s="265">
        <v>0</v>
      </c>
      <c r="L2042" s="265">
        <v>28.44</v>
      </c>
      <c r="M2042" s="265">
        <v>0</v>
      </c>
      <c r="N2042" s="265">
        <v>482.94</v>
      </c>
      <c r="O2042" s="265">
        <v>661.95</v>
      </c>
      <c r="P2042" s="265">
        <v>0</v>
      </c>
      <c r="Q2042" s="265">
        <v>0</v>
      </c>
      <c r="R2042" s="265">
        <v>0</v>
      </c>
      <c r="S2042" s="265">
        <v>0</v>
      </c>
      <c r="T2042" s="265">
        <v>0</v>
      </c>
      <c r="U2042" s="265">
        <v>0</v>
      </c>
      <c r="V2042" s="265">
        <v>0</v>
      </c>
      <c r="W2042" s="265">
        <v>0</v>
      </c>
      <c r="X2042" s="265">
        <v>139.83000000000001</v>
      </c>
      <c r="Y2042" s="265">
        <v>0</v>
      </c>
      <c r="Z2042" s="265">
        <v>0</v>
      </c>
    </row>
    <row r="2043" spans="1:26" ht="19.45" customHeight="1">
      <c r="A2043" s="264" t="s">
        <v>1179</v>
      </c>
      <c r="B2043" s="264" t="s">
        <v>1180</v>
      </c>
      <c r="C2043" s="264" t="s">
        <v>1188</v>
      </c>
      <c r="D2043" s="265">
        <v>10193.98</v>
      </c>
      <c r="E2043" s="265">
        <v>2242.6799999999998</v>
      </c>
      <c r="F2043" s="265">
        <v>0</v>
      </c>
      <c r="G2043" s="265">
        <v>0</v>
      </c>
      <c r="H2043" s="265">
        <v>0</v>
      </c>
      <c r="I2043" s="265">
        <v>0</v>
      </c>
      <c r="J2043" s="265">
        <v>613.65</v>
      </c>
      <c r="K2043" s="265">
        <v>0</v>
      </c>
      <c r="L2043" s="265">
        <v>28.44</v>
      </c>
      <c r="M2043" s="265">
        <v>0</v>
      </c>
      <c r="N2043" s="265">
        <v>482.94</v>
      </c>
      <c r="O2043" s="265">
        <v>661.95</v>
      </c>
      <c r="P2043" s="265">
        <v>0</v>
      </c>
      <c r="Q2043" s="265">
        <v>0</v>
      </c>
      <c r="R2043" s="265">
        <v>0</v>
      </c>
      <c r="S2043" s="265">
        <v>0</v>
      </c>
      <c r="T2043" s="265">
        <v>0</v>
      </c>
      <c r="U2043" s="265">
        <v>0</v>
      </c>
      <c r="V2043" s="265">
        <v>0</v>
      </c>
      <c r="W2043" s="265">
        <v>0</v>
      </c>
      <c r="X2043" s="265">
        <v>139.83000000000001</v>
      </c>
      <c r="Y2043" s="265">
        <v>0</v>
      </c>
      <c r="Z2043" s="265">
        <v>0</v>
      </c>
    </row>
    <row r="2044" spans="1:26" ht="19.45" customHeight="1">
      <c r="A2044" s="264" t="s">
        <v>1179</v>
      </c>
      <c r="B2044" s="264" t="s">
        <v>1180</v>
      </c>
      <c r="C2044" s="264" t="s">
        <v>1189</v>
      </c>
      <c r="D2044" s="265">
        <v>10193.98</v>
      </c>
      <c r="E2044" s="265">
        <v>2446.56</v>
      </c>
      <c r="F2044" s="265">
        <v>0</v>
      </c>
      <c r="G2044" s="265">
        <v>0</v>
      </c>
      <c r="H2044" s="265">
        <v>0</v>
      </c>
      <c r="I2044" s="265">
        <v>0</v>
      </c>
      <c r="J2044" s="265">
        <v>613.65</v>
      </c>
      <c r="K2044" s="265">
        <v>0</v>
      </c>
      <c r="L2044" s="265">
        <v>28.44</v>
      </c>
      <c r="M2044" s="265">
        <v>0</v>
      </c>
      <c r="N2044" s="265">
        <v>482.94</v>
      </c>
      <c r="O2044" s="265">
        <v>661.95</v>
      </c>
      <c r="P2044" s="265">
        <v>0</v>
      </c>
      <c r="Q2044" s="265">
        <v>0</v>
      </c>
      <c r="R2044" s="265">
        <v>0</v>
      </c>
      <c r="S2044" s="265">
        <v>0</v>
      </c>
      <c r="T2044" s="265">
        <v>0</v>
      </c>
      <c r="U2044" s="265">
        <v>0</v>
      </c>
      <c r="V2044" s="265">
        <v>0</v>
      </c>
      <c r="W2044" s="265">
        <v>0</v>
      </c>
      <c r="X2044" s="265">
        <v>139.83000000000001</v>
      </c>
      <c r="Y2044" s="265">
        <v>0</v>
      </c>
      <c r="Z2044" s="265">
        <v>0</v>
      </c>
    </row>
    <row r="2045" spans="1:26" ht="19.45" customHeight="1">
      <c r="A2045" s="264" t="s">
        <v>1179</v>
      </c>
      <c r="B2045" s="264" t="s">
        <v>1180</v>
      </c>
      <c r="C2045" s="264" t="s">
        <v>1190</v>
      </c>
      <c r="D2045" s="265">
        <v>10193.98</v>
      </c>
      <c r="E2045" s="265">
        <v>2650.43</v>
      </c>
      <c r="F2045" s="265">
        <v>0</v>
      </c>
      <c r="G2045" s="265">
        <v>0</v>
      </c>
      <c r="H2045" s="265">
        <v>0</v>
      </c>
      <c r="I2045" s="265">
        <v>0</v>
      </c>
      <c r="J2045" s="265">
        <v>613.65</v>
      </c>
      <c r="K2045" s="265">
        <v>0</v>
      </c>
      <c r="L2045" s="265">
        <v>28.44</v>
      </c>
      <c r="M2045" s="265">
        <v>0</v>
      </c>
      <c r="N2045" s="265">
        <v>482.94</v>
      </c>
      <c r="O2045" s="265">
        <v>661.95</v>
      </c>
      <c r="P2045" s="265">
        <v>0</v>
      </c>
      <c r="Q2045" s="265">
        <v>0</v>
      </c>
      <c r="R2045" s="265">
        <v>0</v>
      </c>
      <c r="S2045" s="265">
        <v>0</v>
      </c>
      <c r="T2045" s="265">
        <v>0</v>
      </c>
      <c r="U2045" s="265">
        <v>0</v>
      </c>
      <c r="V2045" s="265">
        <v>0</v>
      </c>
      <c r="W2045" s="265">
        <v>0</v>
      </c>
      <c r="X2045" s="265">
        <v>139.83000000000001</v>
      </c>
      <c r="Y2045" s="265">
        <v>0</v>
      </c>
      <c r="Z2045" s="265">
        <v>0</v>
      </c>
    </row>
    <row r="2046" spans="1:26" ht="19.45" customHeight="1">
      <c r="A2046" s="264" t="s">
        <v>1179</v>
      </c>
      <c r="B2046" s="264" t="s">
        <v>1180</v>
      </c>
      <c r="C2046" s="264" t="s">
        <v>1191</v>
      </c>
      <c r="D2046" s="265">
        <v>10193.98</v>
      </c>
      <c r="E2046" s="265">
        <v>2854.31</v>
      </c>
      <c r="F2046" s="265">
        <v>0</v>
      </c>
      <c r="G2046" s="265">
        <v>0</v>
      </c>
      <c r="H2046" s="265">
        <v>0</v>
      </c>
      <c r="I2046" s="265">
        <v>0</v>
      </c>
      <c r="J2046" s="265">
        <v>613.65</v>
      </c>
      <c r="K2046" s="265">
        <v>0</v>
      </c>
      <c r="L2046" s="265">
        <v>28.44</v>
      </c>
      <c r="M2046" s="265">
        <v>0</v>
      </c>
      <c r="N2046" s="265">
        <v>482.94</v>
      </c>
      <c r="O2046" s="265">
        <v>661.95</v>
      </c>
      <c r="P2046" s="265">
        <v>0</v>
      </c>
      <c r="Q2046" s="265">
        <v>0</v>
      </c>
      <c r="R2046" s="265">
        <v>0</v>
      </c>
      <c r="S2046" s="265">
        <v>0</v>
      </c>
      <c r="T2046" s="265">
        <v>0</v>
      </c>
      <c r="U2046" s="265">
        <v>0</v>
      </c>
      <c r="V2046" s="265">
        <v>0</v>
      </c>
      <c r="W2046" s="265">
        <v>0</v>
      </c>
      <c r="X2046" s="265">
        <v>139.83000000000001</v>
      </c>
      <c r="Y2046" s="265">
        <v>0</v>
      </c>
      <c r="Z2046" s="265">
        <v>0</v>
      </c>
    </row>
    <row r="2047" spans="1:26" ht="19.45" customHeight="1">
      <c r="A2047" s="264" t="s">
        <v>1179</v>
      </c>
      <c r="B2047" s="264" t="s">
        <v>1180</v>
      </c>
      <c r="C2047" s="264" t="s">
        <v>1192</v>
      </c>
      <c r="D2047" s="265">
        <v>10193.98</v>
      </c>
      <c r="E2047" s="265">
        <v>3058.19</v>
      </c>
      <c r="F2047" s="265">
        <v>0</v>
      </c>
      <c r="G2047" s="265">
        <v>0</v>
      </c>
      <c r="H2047" s="265">
        <v>0</v>
      </c>
      <c r="I2047" s="265">
        <v>0</v>
      </c>
      <c r="J2047" s="265">
        <v>613.65</v>
      </c>
      <c r="K2047" s="265">
        <v>0</v>
      </c>
      <c r="L2047" s="265">
        <v>28.44</v>
      </c>
      <c r="M2047" s="265">
        <v>0</v>
      </c>
      <c r="N2047" s="265">
        <v>482.94</v>
      </c>
      <c r="O2047" s="265">
        <v>661.95</v>
      </c>
      <c r="P2047" s="265">
        <v>0</v>
      </c>
      <c r="Q2047" s="265">
        <v>0</v>
      </c>
      <c r="R2047" s="265">
        <v>0</v>
      </c>
      <c r="S2047" s="265">
        <v>0</v>
      </c>
      <c r="T2047" s="265">
        <v>0</v>
      </c>
      <c r="U2047" s="265">
        <v>0</v>
      </c>
      <c r="V2047" s="265">
        <v>0</v>
      </c>
      <c r="W2047" s="265">
        <v>0</v>
      </c>
      <c r="X2047" s="265">
        <v>139.83000000000001</v>
      </c>
      <c r="Y2047" s="265">
        <v>0</v>
      </c>
      <c r="Z2047" s="265">
        <v>0</v>
      </c>
    </row>
    <row r="2048" spans="1:26" ht="19.45" customHeight="1">
      <c r="A2048" s="264" t="s">
        <v>1179</v>
      </c>
      <c r="B2048" s="264" t="s">
        <v>1180</v>
      </c>
      <c r="C2048" s="264" t="s">
        <v>1193</v>
      </c>
      <c r="D2048" s="265">
        <v>10193.98</v>
      </c>
      <c r="E2048" s="265">
        <v>3262.07</v>
      </c>
      <c r="F2048" s="265">
        <v>0</v>
      </c>
      <c r="G2048" s="265">
        <v>0</v>
      </c>
      <c r="H2048" s="265">
        <v>0</v>
      </c>
      <c r="I2048" s="265">
        <v>0</v>
      </c>
      <c r="J2048" s="265">
        <v>613.65</v>
      </c>
      <c r="K2048" s="265">
        <v>0</v>
      </c>
      <c r="L2048" s="265">
        <v>28.44</v>
      </c>
      <c r="M2048" s="265">
        <v>0</v>
      </c>
      <c r="N2048" s="265">
        <v>482.94</v>
      </c>
      <c r="O2048" s="265">
        <v>661.95</v>
      </c>
      <c r="P2048" s="265">
        <v>0</v>
      </c>
      <c r="Q2048" s="265">
        <v>0</v>
      </c>
      <c r="R2048" s="265">
        <v>0</v>
      </c>
      <c r="S2048" s="265">
        <v>0</v>
      </c>
      <c r="T2048" s="265">
        <v>0</v>
      </c>
      <c r="U2048" s="265">
        <v>0</v>
      </c>
      <c r="V2048" s="265">
        <v>0</v>
      </c>
      <c r="W2048" s="265">
        <v>0</v>
      </c>
      <c r="X2048" s="265">
        <v>139.83000000000001</v>
      </c>
      <c r="Y2048" s="265">
        <v>0</v>
      </c>
      <c r="Z2048" s="265">
        <v>0</v>
      </c>
    </row>
    <row r="2049" spans="1:26" ht="19.45" customHeight="1">
      <c r="A2049" s="264" t="s">
        <v>1179</v>
      </c>
      <c r="B2049" s="264" t="s">
        <v>1180</v>
      </c>
      <c r="C2049" s="264" t="s">
        <v>1194</v>
      </c>
      <c r="D2049" s="265">
        <v>10193.98</v>
      </c>
      <c r="E2049" s="265">
        <v>3465.95</v>
      </c>
      <c r="F2049" s="265">
        <v>0</v>
      </c>
      <c r="G2049" s="265">
        <v>0</v>
      </c>
      <c r="H2049" s="265">
        <v>0</v>
      </c>
      <c r="I2049" s="265">
        <v>0</v>
      </c>
      <c r="J2049" s="265">
        <v>613.65</v>
      </c>
      <c r="K2049" s="265">
        <v>0</v>
      </c>
      <c r="L2049" s="265">
        <v>28.44</v>
      </c>
      <c r="M2049" s="265">
        <v>0</v>
      </c>
      <c r="N2049" s="265">
        <v>482.94</v>
      </c>
      <c r="O2049" s="265">
        <v>661.95</v>
      </c>
      <c r="P2049" s="265">
        <v>0</v>
      </c>
      <c r="Q2049" s="265">
        <v>0</v>
      </c>
      <c r="R2049" s="265">
        <v>0</v>
      </c>
      <c r="S2049" s="265">
        <v>0</v>
      </c>
      <c r="T2049" s="265">
        <v>0</v>
      </c>
      <c r="U2049" s="265">
        <v>0</v>
      </c>
      <c r="V2049" s="265">
        <v>0</v>
      </c>
      <c r="W2049" s="265">
        <v>0</v>
      </c>
      <c r="X2049" s="265">
        <v>139.83000000000001</v>
      </c>
      <c r="Y2049" s="265">
        <v>0</v>
      </c>
      <c r="Z2049" s="265">
        <v>0</v>
      </c>
    </row>
    <row r="2050" spans="1:26" ht="19.45" customHeight="1">
      <c r="A2050" s="264" t="s">
        <v>1179</v>
      </c>
      <c r="B2050" s="264" t="s">
        <v>1180</v>
      </c>
      <c r="C2050" s="264" t="s">
        <v>1195</v>
      </c>
      <c r="D2050" s="265">
        <v>10193.98</v>
      </c>
      <c r="E2050" s="265">
        <v>3669.83</v>
      </c>
      <c r="F2050" s="265">
        <v>0</v>
      </c>
      <c r="G2050" s="265">
        <v>0</v>
      </c>
      <c r="H2050" s="265">
        <v>0</v>
      </c>
      <c r="I2050" s="265">
        <v>0</v>
      </c>
      <c r="J2050" s="265">
        <v>613.65</v>
      </c>
      <c r="K2050" s="265">
        <v>0</v>
      </c>
      <c r="L2050" s="265">
        <v>28.44</v>
      </c>
      <c r="M2050" s="265">
        <v>0</v>
      </c>
      <c r="N2050" s="265">
        <v>482.94</v>
      </c>
      <c r="O2050" s="265">
        <v>661.95</v>
      </c>
      <c r="P2050" s="265">
        <v>0</v>
      </c>
      <c r="Q2050" s="265">
        <v>0</v>
      </c>
      <c r="R2050" s="265">
        <v>0</v>
      </c>
      <c r="S2050" s="265">
        <v>0</v>
      </c>
      <c r="T2050" s="265">
        <v>0</v>
      </c>
      <c r="U2050" s="265">
        <v>0</v>
      </c>
      <c r="V2050" s="265">
        <v>0</v>
      </c>
      <c r="W2050" s="265">
        <v>0</v>
      </c>
      <c r="X2050" s="265">
        <v>139.83000000000001</v>
      </c>
      <c r="Y2050" s="265">
        <v>0</v>
      </c>
      <c r="Z2050" s="265">
        <v>0</v>
      </c>
    </row>
    <row r="2051" spans="1:26" ht="19.45" customHeight="1">
      <c r="A2051" s="264" t="s">
        <v>1179</v>
      </c>
      <c r="B2051" s="264" t="s">
        <v>1180</v>
      </c>
      <c r="C2051" s="264" t="s">
        <v>1196</v>
      </c>
      <c r="D2051" s="265">
        <v>10193.98</v>
      </c>
      <c r="E2051" s="265">
        <v>3873.71</v>
      </c>
      <c r="F2051" s="265">
        <v>0</v>
      </c>
      <c r="G2051" s="265">
        <v>0</v>
      </c>
      <c r="H2051" s="265">
        <v>0</v>
      </c>
      <c r="I2051" s="265">
        <v>0</v>
      </c>
      <c r="J2051" s="265">
        <v>613.65</v>
      </c>
      <c r="K2051" s="265">
        <v>0</v>
      </c>
      <c r="L2051" s="265">
        <v>28.44</v>
      </c>
      <c r="M2051" s="265">
        <v>0</v>
      </c>
      <c r="N2051" s="265">
        <v>482.94</v>
      </c>
      <c r="O2051" s="265">
        <v>661.95</v>
      </c>
      <c r="P2051" s="265">
        <v>0</v>
      </c>
      <c r="Q2051" s="265">
        <v>0</v>
      </c>
      <c r="R2051" s="265">
        <v>0</v>
      </c>
      <c r="S2051" s="265">
        <v>0</v>
      </c>
      <c r="T2051" s="265">
        <v>0</v>
      </c>
      <c r="U2051" s="265">
        <v>0</v>
      </c>
      <c r="V2051" s="265">
        <v>0</v>
      </c>
      <c r="W2051" s="265">
        <v>0</v>
      </c>
      <c r="X2051" s="265">
        <v>139.83000000000001</v>
      </c>
      <c r="Y2051" s="265">
        <v>0</v>
      </c>
      <c r="Z2051" s="265">
        <v>0</v>
      </c>
    </row>
    <row r="2052" spans="1:26" ht="19.45" customHeight="1">
      <c r="A2052" s="264" t="s">
        <v>1179</v>
      </c>
      <c r="B2052" s="264" t="s">
        <v>1180</v>
      </c>
      <c r="C2052" s="264" t="s">
        <v>1197</v>
      </c>
      <c r="D2052" s="265">
        <v>10193.98</v>
      </c>
      <c r="E2052" s="265">
        <v>4077.59</v>
      </c>
      <c r="F2052" s="265">
        <v>0</v>
      </c>
      <c r="G2052" s="265">
        <v>0</v>
      </c>
      <c r="H2052" s="265">
        <v>0</v>
      </c>
      <c r="I2052" s="265">
        <v>0</v>
      </c>
      <c r="J2052" s="265">
        <v>613.65</v>
      </c>
      <c r="K2052" s="265">
        <v>0</v>
      </c>
      <c r="L2052" s="265">
        <v>28.44</v>
      </c>
      <c r="M2052" s="265">
        <v>0</v>
      </c>
      <c r="N2052" s="265">
        <v>482.94</v>
      </c>
      <c r="O2052" s="265">
        <v>661.95</v>
      </c>
      <c r="P2052" s="265">
        <v>0</v>
      </c>
      <c r="Q2052" s="265">
        <v>0</v>
      </c>
      <c r="R2052" s="265">
        <v>0</v>
      </c>
      <c r="S2052" s="265">
        <v>0</v>
      </c>
      <c r="T2052" s="265">
        <v>0</v>
      </c>
      <c r="U2052" s="265">
        <v>0</v>
      </c>
      <c r="V2052" s="265">
        <v>0</v>
      </c>
      <c r="W2052" s="265">
        <v>0</v>
      </c>
      <c r="X2052" s="265">
        <v>139.83000000000001</v>
      </c>
      <c r="Y2052" s="265">
        <v>0</v>
      </c>
      <c r="Z2052" s="265">
        <v>0</v>
      </c>
    </row>
    <row r="2053" spans="1:26" ht="19.45" customHeight="1">
      <c r="A2053" s="264" t="s">
        <v>1179</v>
      </c>
      <c r="B2053" s="264" t="s">
        <v>1180</v>
      </c>
      <c r="C2053" s="264" t="s">
        <v>1198</v>
      </c>
      <c r="D2053" s="265">
        <v>10193.98</v>
      </c>
      <c r="E2053" s="265">
        <v>4332.4399999999996</v>
      </c>
      <c r="F2053" s="265">
        <v>0</v>
      </c>
      <c r="G2053" s="265">
        <v>0</v>
      </c>
      <c r="H2053" s="265">
        <v>0</v>
      </c>
      <c r="I2053" s="265">
        <v>0</v>
      </c>
      <c r="J2053" s="265">
        <v>613.65</v>
      </c>
      <c r="K2053" s="265">
        <v>0</v>
      </c>
      <c r="L2053" s="265">
        <v>28.44</v>
      </c>
      <c r="M2053" s="265">
        <v>0</v>
      </c>
      <c r="N2053" s="265">
        <v>482.94</v>
      </c>
      <c r="O2053" s="265">
        <v>661.95</v>
      </c>
      <c r="P2053" s="265">
        <v>0</v>
      </c>
      <c r="Q2053" s="265">
        <v>0</v>
      </c>
      <c r="R2053" s="265">
        <v>0</v>
      </c>
      <c r="S2053" s="265">
        <v>0</v>
      </c>
      <c r="T2053" s="265">
        <v>0</v>
      </c>
      <c r="U2053" s="265">
        <v>0</v>
      </c>
      <c r="V2053" s="265">
        <v>0</v>
      </c>
      <c r="W2053" s="265">
        <v>0</v>
      </c>
      <c r="X2053" s="265">
        <v>139.83000000000001</v>
      </c>
      <c r="Y2053" s="265">
        <v>0</v>
      </c>
      <c r="Z2053" s="265">
        <v>0</v>
      </c>
    </row>
    <row r="2054" spans="1:26" ht="19.45" customHeight="1">
      <c r="A2054" s="264" t="s">
        <v>1179</v>
      </c>
      <c r="B2054" s="264" t="s">
        <v>1180</v>
      </c>
      <c r="C2054" s="264" t="s">
        <v>1199</v>
      </c>
      <c r="D2054" s="265">
        <v>10193.98</v>
      </c>
      <c r="E2054" s="265">
        <v>4587.29</v>
      </c>
      <c r="F2054" s="265">
        <v>0</v>
      </c>
      <c r="G2054" s="265">
        <v>0</v>
      </c>
      <c r="H2054" s="265">
        <v>0</v>
      </c>
      <c r="I2054" s="265">
        <v>0</v>
      </c>
      <c r="J2054" s="265">
        <v>613.65</v>
      </c>
      <c r="K2054" s="265">
        <v>0</v>
      </c>
      <c r="L2054" s="265">
        <v>28.44</v>
      </c>
      <c r="M2054" s="265">
        <v>0</v>
      </c>
      <c r="N2054" s="265">
        <v>482.94</v>
      </c>
      <c r="O2054" s="265">
        <v>661.95</v>
      </c>
      <c r="P2054" s="265">
        <v>0</v>
      </c>
      <c r="Q2054" s="265">
        <v>0</v>
      </c>
      <c r="R2054" s="265">
        <v>0</v>
      </c>
      <c r="S2054" s="265">
        <v>0</v>
      </c>
      <c r="T2054" s="265">
        <v>0</v>
      </c>
      <c r="U2054" s="265">
        <v>0</v>
      </c>
      <c r="V2054" s="265">
        <v>0</v>
      </c>
      <c r="W2054" s="265">
        <v>0</v>
      </c>
      <c r="X2054" s="265">
        <v>139.83000000000001</v>
      </c>
      <c r="Y2054" s="265">
        <v>0</v>
      </c>
      <c r="Z2054" s="265">
        <v>0</v>
      </c>
    </row>
    <row r="2055" spans="1:26" ht="19.45" customHeight="1">
      <c r="A2055" s="264" t="s">
        <v>1179</v>
      </c>
      <c r="B2055" s="264" t="s">
        <v>1180</v>
      </c>
      <c r="C2055" s="264" t="s">
        <v>1200</v>
      </c>
      <c r="D2055" s="265">
        <v>10193.98</v>
      </c>
      <c r="E2055" s="265">
        <v>4842.1400000000003</v>
      </c>
      <c r="F2055" s="265">
        <v>0</v>
      </c>
      <c r="G2055" s="265">
        <v>0</v>
      </c>
      <c r="H2055" s="265">
        <v>0</v>
      </c>
      <c r="I2055" s="265">
        <v>0</v>
      </c>
      <c r="J2055" s="265">
        <v>613.65</v>
      </c>
      <c r="K2055" s="265">
        <v>0</v>
      </c>
      <c r="L2055" s="265">
        <v>28.44</v>
      </c>
      <c r="M2055" s="265">
        <v>0</v>
      </c>
      <c r="N2055" s="265">
        <v>482.94</v>
      </c>
      <c r="O2055" s="265">
        <v>661.95</v>
      </c>
      <c r="P2055" s="265">
        <v>0</v>
      </c>
      <c r="Q2055" s="265">
        <v>0</v>
      </c>
      <c r="R2055" s="265">
        <v>0</v>
      </c>
      <c r="S2055" s="265">
        <v>0</v>
      </c>
      <c r="T2055" s="265">
        <v>0</v>
      </c>
      <c r="U2055" s="265">
        <v>0</v>
      </c>
      <c r="V2055" s="265">
        <v>0</v>
      </c>
      <c r="W2055" s="265">
        <v>0</v>
      </c>
      <c r="X2055" s="265">
        <v>139.83000000000001</v>
      </c>
      <c r="Y2055" s="265">
        <v>0</v>
      </c>
      <c r="Z2055" s="265">
        <v>0</v>
      </c>
    </row>
    <row r="2056" spans="1:26" ht="19.45" customHeight="1">
      <c r="A2056" s="264" t="s">
        <v>1179</v>
      </c>
      <c r="B2056" s="264" t="s">
        <v>1180</v>
      </c>
      <c r="C2056" s="264" t="s">
        <v>1201</v>
      </c>
      <c r="D2056" s="265">
        <v>10193.98</v>
      </c>
      <c r="E2056" s="265">
        <v>5096.99</v>
      </c>
      <c r="F2056" s="265">
        <v>0</v>
      </c>
      <c r="G2056" s="265">
        <v>0</v>
      </c>
      <c r="H2056" s="265">
        <v>0</v>
      </c>
      <c r="I2056" s="265">
        <v>0</v>
      </c>
      <c r="J2056" s="265">
        <v>613.65</v>
      </c>
      <c r="K2056" s="265">
        <v>0</v>
      </c>
      <c r="L2056" s="265">
        <v>28.44</v>
      </c>
      <c r="M2056" s="265">
        <v>0</v>
      </c>
      <c r="N2056" s="265">
        <v>482.94</v>
      </c>
      <c r="O2056" s="265">
        <v>661.95</v>
      </c>
      <c r="P2056" s="265">
        <v>0</v>
      </c>
      <c r="Q2056" s="265">
        <v>0</v>
      </c>
      <c r="R2056" s="265">
        <v>0</v>
      </c>
      <c r="S2056" s="265">
        <v>0</v>
      </c>
      <c r="T2056" s="265">
        <v>0</v>
      </c>
      <c r="U2056" s="265">
        <v>0</v>
      </c>
      <c r="V2056" s="265">
        <v>0</v>
      </c>
      <c r="W2056" s="265">
        <v>0</v>
      </c>
      <c r="X2056" s="265">
        <v>139.83000000000001</v>
      </c>
      <c r="Y2056" s="265">
        <v>0</v>
      </c>
      <c r="Z2056" s="265">
        <v>0</v>
      </c>
    </row>
    <row r="2057" spans="1:26" ht="19.45" customHeight="1">
      <c r="A2057" s="264" t="s">
        <v>1179</v>
      </c>
      <c r="B2057" s="264" t="s">
        <v>1180</v>
      </c>
      <c r="C2057" s="264" t="s">
        <v>1202</v>
      </c>
      <c r="D2057" s="265">
        <v>10193.98</v>
      </c>
      <c r="E2057" s="265">
        <v>5351.84</v>
      </c>
      <c r="F2057" s="265">
        <v>0</v>
      </c>
      <c r="G2057" s="265">
        <v>0</v>
      </c>
      <c r="H2057" s="265">
        <v>0</v>
      </c>
      <c r="I2057" s="265">
        <v>0</v>
      </c>
      <c r="J2057" s="265">
        <v>613.65</v>
      </c>
      <c r="K2057" s="265">
        <v>0</v>
      </c>
      <c r="L2057" s="265">
        <v>28.44</v>
      </c>
      <c r="M2057" s="265">
        <v>0</v>
      </c>
      <c r="N2057" s="265">
        <v>482.94</v>
      </c>
      <c r="O2057" s="265">
        <v>661.95</v>
      </c>
      <c r="P2057" s="265">
        <v>0</v>
      </c>
      <c r="Q2057" s="265">
        <v>0</v>
      </c>
      <c r="R2057" s="265">
        <v>0</v>
      </c>
      <c r="S2057" s="265">
        <v>0</v>
      </c>
      <c r="T2057" s="265">
        <v>0</v>
      </c>
      <c r="U2057" s="265">
        <v>0</v>
      </c>
      <c r="V2057" s="265">
        <v>0</v>
      </c>
      <c r="W2057" s="265">
        <v>0</v>
      </c>
      <c r="X2057" s="265">
        <v>139.83000000000001</v>
      </c>
      <c r="Y2057" s="265">
        <v>0</v>
      </c>
      <c r="Z2057" s="265">
        <v>0</v>
      </c>
    </row>
    <row r="2058" spans="1:26" ht="19.45" customHeight="1">
      <c r="A2058" s="264" t="s">
        <v>1179</v>
      </c>
      <c r="B2058" s="264" t="s">
        <v>1180</v>
      </c>
      <c r="C2058" s="264" t="s">
        <v>1203</v>
      </c>
      <c r="D2058" s="265">
        <v>10193.98</v>
      </c>
      <c r="E2058" s="265">
        <v>5606.69</v>
      </c>
      <c r="F2058" s="265">
        <v>0</v>
      </c>
      <c r="G2058" s="265">
        <v>0</v>
      </c>
      <c r="H2058" s="265">
        <v>0</v>
      </c>
      <c r="I2058" s="265">
        <v>0</v>
      </c>
      <c r="J2058" s="265">
        <v>613.65</v>
      </c>
      <c r="K2058" s="265">
        <v>0</v>
      </c>
      <c r="L2058" s="265">
        <v>28.44</v>
      </c>
      <c r="M2058" s="265">
        <v>0</v>
      </c>
      <c r="N2058" s="265">
        <v>482.94</v>
      </c>
      <c r="O2058" s="265">
        <v>661.95</v>
      </c>
      <c r="P2058" s="265">
        <v>0</v>
      </c>
      <c r="Q2058" s="265">
        <v>0</v>
      </c>
      <c r="R2058" s="265">
        <v>0</v>
      </c>
      <c r="S2058" s="265">
        <v>0</v>
      </c>
      <c r="T2058" s="265">
        <v>0</v>
      </c>
      <c r="U2058" s="265">
        <v>0</v>
      </c>
      <c r="V2058" s="265">
        <v>0</v>
      </c>
      <c r="W2058" s="265">
        <v>0</v>
      </c>
      <c r="X2058" s="265">
        <v>139.83000000000001</v>
      </c>
      <c r="Y2058" s="265">
        <v>0</v>
      </c>
      <c r="Z2058" s="265">
        <v>0</v>
      </c>
    </row>
    <row r="2059" spans="1:26" ht="19.45" customHeight="1">
      <c r="A2059" s="264" t="s">
        <v>1179</v>
      </c>
      <c r="B2059" s="264" t="s">
        <v>1180</v>
      </c>
      <c r="C2059" s="264" t="s">
        <v>1204</v>
      </c>
      <c r="D2059" s="265">
        <v>10193.98</v>
      </c>
      <c r="E2059" s="265">
        <v>5861.54</v>
      </c>
      <c r="F2059" s="265">
        <v>0</v>
      </c>
      <c r="G2059" s="265">
        <v>0</v>
      </c>
      <c r="H2059" s="265">
        <v>0</v>
      </c>
      <c r="I2059" s="265">
        <v>0</v>
      </c>
      <c r="J2059" s="265">
        <v>613.65</v>
      </c>
      <c r="K2059" s="265">
        <v>0</v>
      </c>
      <c r="L2059" s="265">
        <v>28.44</v>
      </c>
      <c r="M2059" s="265">
        <v>0</v>
      </c>
      <c r="N2059" s="265">
        <v>482.94</v>
      </c>
      <c r="O2059" s="265">
        <v>661.95</v>
      </c>
      <c r="P2059" s="265">
        <v>0</v>
      </c>
      <c r="Q2059" s="265">
        <v>0</v>
      </c>
      <c r="R2059" s="265">
        <v>0</v>
      </c>
      <c r="S2059" s="265">
        <v>0</v>
      </c>
      <c r="T2059" s="265">
        <v>0</v>
      </c>
      <c r="U2059" s="265">
        <v>0</v>
      </c>
      <c r="V2059" s="265">
        <v>0</v>
      </c>
      <c r="W2059" s="265">
        <v>0</v>
      </c>
      <c r="X2059" s="265">
        <v>139.83000000000001</v>
      </c>
      <c r="Y2059" s="265">
        <v>0</v>
      </c>
      <c r="Z2059" s="265">
        <v>0</v>
      </c>
    </row>
    <row r="2060" spans="1:26" ht="19.45" customHeight="1">
      <c r="A2060" s="264" t="s">
        <v>1179</v>
      </c>
      <c r="B2060" s="264" t="s">
        <v>1180</v>
      </c>
      <c r="C2060" s="264" t="s">
        <v>1205</v>
      </c>
      <c r="D2060" s="265">
        <v>10193.98</v>
      </c>
      <c r="E2060" s="265">
        <v>6116.39</v>
      </c>
      <c r="F2060" s="265">
        <v>0</v>
      </c>
      <c r="G2060" s="265">
        <v>0</v>
      </c>
      <c r="H2060" s="265">
        <v>0</v>
      </c>
      <c r="I2060" s="265">
        <v>0</v>
      </c>
      <c r="J2060" s="265">
        <v>613.65</v>
      </c>
      <c r="K2060" s="265">
        <v>0</v>
      </c>
      <c r="L2060" s="265">
        <v>28.44</v>
      </c>
      <c r="M2060" s="265">
        <v>0</v>
      </c>
      <c r="N2060" s="265">
        <v>482.94</v>
      </c>
      <c r="O2060" s="265">
        <v>661.95</v>
      </c>
      <c r="P2060" s="265">
        <v>0</v>
      </c>
      <c r="Q2060" s="265">
        <v>0</v>
      </c>
      <c r="R2060" s="265">
        <v>0</v>
      </c>
      <c r="S2060" s="265">
        <v>0</v>
      </c>
      <c r="T2060" s="265">
        <v>0</v>
      </c>
      <c r="U2060" s="265">
        <v>0</v>
      </c>
      <c r="V2060" s="265">
        <v>0</v>
      </c>
      <c r="W2060" s="265">
        <v>0</v>
      </c>
      <c r="X2060" s="265">
        <v>139.83000000000001</v>
      </c>
      <c r="Y2060" s="265">
        <v>0</v>
      </c>
      <c r="Z2060" s="265">
        <v>0</v>
      </c>
    </row>
    <row r="2061" spans="1:26" ht="19.45" customHeight="1">
      <c r="A2061" s="264" t="s">
        <v>1179</v>
      </c>
      <c r="B2061" s="264" t="s">
        <v>1180</v>
      </c>
      <c r="C2061" s="264" t="s">
        <v>1206</v>
      </c>
      <c r="D2061" s="265">
        <v>10193.98</v>
      </c>
      <c r="E2061" s="265">
        <v>6371.24</v>
      </c>
      <c r="F2061" s="265">
        <v>0</v>
      </c>
      <c r="G2061" s="265">
        <v>0</v>
      </c>
      <c r="H2061" s="265">
        <v>0</v>
      </c>
      <c r="I2061" s="265">
        <v>0</v>
      </c>
      <c r="J2061" s="265">
        <v>613.65</v>
      </c>
      <c r="K2061" s="265">
        <v>0</v>
      </c>
      <c r="L2061" s="265">
        <v>28.44</v>
      </c>
      <c r="M2061" s="265">
        <v>0</v>
      </c>
      <c r="N2061" s="265">
        <v>482.94</v>
      </c>
      <c r="O2061" s="265">
        <v>661.95</v>
      </c>
      <c r="P2061" s="265">
        <v>0</v>
      </c>
      <c r="Q2061" s="265">
        <v>0</v>
      </c>
      <c r="R2061" s="265">
        <v>0</v>
      </c>
      <c r="S2061" s="265">
        <v>0</v>
      </c>
      <c r="T2061" s="265">
        <v>0</v>
      </c>
      <c r="U2061" s="265">
        <v>0</v>
      </c>
      <c r="V2061" s="265">
        <v>0</v>
      </c>
      <c r="W2061" s="265">
        <v>0</v>
      </c>
      <c r="X2061" s="265">
        <v>139.83000000000001</v>
      </c>
      <c r="Y2061" s="265">
        <v>0</v>
      </c>
      <c r="Z2061" s="265">
        <v>0</v>
      </c>
    </row>
    <row r="2062" spans="1:26" ht="19.45" customHeight="1">
      <c r="A2062" s="264" t="s">
        <v>1179</v>
      </c>
      <c r="B2062" s="264" t="s">
        <v>1180</v>
      </c>
      <c r="C2062" s="264" t="s">
        <v>1207</v>
      </c>
      <c r="D2062" s="265">
        <v>10193.98</v>
      </c>
      <c r="E2062" s="265">
        <v>6626.09</v>
      </c>
      <c r="F2062" s="265">
        <v>0</v>
      </c>
      <c r="G2062" s="265">
        <v>0</v>
      </c>
      <c r="H2062" s="265">
        <v>0</v>
      </c>
      <c r="I2062" s="265">
        <v>0</v>
      </c>
      <c r="J2062" s="265">
        <v>613.65</v>
      </c>
      <c r="K2062" s="265">
        <v>0</v>
      </c>
      <c r="L2062" s="265">
        <v>28.44</v>
      </c>
      <c r="M2062" s="265">
        <v>0</v>
      </c>
      <c r="N2062" s="265">
        <v>482.94</v>
      </c>
      <c r="O2062" s="265">
        <v>661.95</v>
      </c>
      <c r="P2062" s="265">
        <v>0</v>
      </c>
      <c r="Q2062" s="265">
        <v>0</v>
      </c>
      <c r="R2062" s="265">
        <v>0</v>
      </c>
      <c r="S2062" s="265">
        <v>0</v>
      </c>
      <c r="T2062" s="265">
        <v>0</v>
      </c>
      <c r="U2062" s="265">
        <v>0</v>
      </c>
      <c r="V2062" s="265">
        <v>0</v>
      </c>
      <c r="W2062" s="265">
        <v>0</v>
      </c>
      <c r="X2062" s="265">
        <v>139.83000000000001</v>
      </c>
      <c r="Y2062" s="265">
        <v>0</v>
      </c>
      <c r="Z2062" s="265">
        <v>0</v>
      </c>
    </row>
    <row r="2063" spans="1:26" ht="19.45" customHeight="1">
      <c r="A2063" s="264" t="s">
        <v>1179</v>
      </c>
      <c r="B2063" s="264" t="s">
        <v>1180</v>
      </c>
      <c r="C2063" s="264" t="s">
        <v>1069</v>
      </c>
      <c r="D2063" s="265">
        <v>10193.98</v>
      </c>
      <c r="E2063" s="265">
        <v>6880.94</v>
      </c>
      <c r="F2063" s="265">
        <v>0</v>
      </c>
      <c r="G2063" s="265">
        <v>0</v>
      </c>
      <c r="H2063" s="265">
        <v>0</v>
      </c>
      <c r="I2063" s="265">
        <v>0</v>
      </c>
      <c r="J2063" s="265">
        <v>613.65</v>
      </c>
      <c r="K2063" s="265">
        <v>0</v>
      </c>
      <c r="L2063" s="265">
        <v>28.44</v>
      </c>
      <c r="M2063" s="265">
        <v>0</v>
      </c>
      <c r="N2063" s="265">
        <v>482.94</v>
      </c>
      <c r="O2063" s="265">
        <v>661.95</v>
      </c>
      <c r="P2063" s="265">
        <v>0</v>
      </c>
      <c r="Q2063" s="265">
        <v>0</v>
      </c>
      <c r="R2063" s="265">
        <v>0</v>
      </c>
      <c r="S2063" s="265">
        <v>0</v>
      </c>
      <c r="T2063" s="265">
        <v>0</v>
      </c>
      <c r="U2063" s="265">
        <v>0</v>
      </c>
      <c r="V2063" s="265">
        <v>0</v>
      </c>
      <c r="W2063" s="265">
        <v>0</v>
      </c>
      <c r="X2063" s="265">
        <v>139.83000000000001</v>
      </c>
      <c r="Y2063" s="265">
        <v>0</v>
      </c>
      <c r="Z2063" s="265">
        <v>0</v>
      </c>
    </row>
    <row r="2064" spans="1:26" ht="19.45" customHeight="1">
      <c r="A2064" s="264" t="s">
        <v>1179</v>
      </c>
      <c r="B2064" s="264" t="s">
        <v>1180</v>
      </c>
      <c r="C2064" s="264" t="s">
        <v>1070</v>
      </c>
      <c r="D2064" s="265">
        <v>10193.98</v>
      </c>
      <c r="E2064" s="265">
        <v>7135.79</v>
      </c>
      <c r="F2064" s="265">
        <v>0</v>
      </c>
      <c r="G2064" s="265">
        <v>0</v>
      </c>
      <c r="H2064" s="265">
        <v>0</v>
      </c>
      <c r="I2064" s="265">
        <v>0</v>
      </c>
      <c r="J2064" s="265">
        <v>613.65</v>
      </c>
      <c r="K2064" s="265">
        <v>0</v>
      </c>
      <c r="L2064" s="265">
        <v>28.44</v>
      </c>
      <c r="M2064" s="265">
        <v>0</v>
      </c>
      <c r="N2064" s="265">
        <v>482.94</v>
      </c>
      <c r="O2064" s="265">
        <v>661.95</v>
      </c>
      <c r="P2064" s="265">
        <v>0</v>
      </c>
      <c r="Q2064" s="265">
        <v>0</v>
      </c>
      <c r="R2064" s="265">
        <v>0</v>
      </c>
      <c r="S2064" s="265">
        <v>0</v>
      </c>
      <c r="T2064" s="265">
        <v>0</v>
      </c>
      <c r="U2064" s="265">
        <v>0</v>
      </c>
      <c r="V2064" s="265">
        <v>0</v>
      </c>
      <c r="W2064" s="265">
        <v>0</v>
      </c>
      <c r="X2064" s="265">
        <v>139.83000000000001</v>
      </c>
      <c r="Y2064" s="265">
        <v>0</v>
      </c>
      <c r="Z2064" s="265">
        <v>0</v>
      </c>
    </row>
    <row r="2065" spans="1:26" ht="19.45" customHeight="1">
      <c r="A2065" s="264" t="s">
        <v>1179</v>
      </c>
      <c r="B2065" s="264" t="s">
        <v>1180</v>
      </c>
      <c r="C2065" s="264" t="s">
        <v>1208</v>
      </c>
      <c r="D2065" s="265">
        <v>10193.98</v>
      </c>
      <c r="E2065" s="265">
        <v>9684.2800000000007</v>
      </c>
      <c r="F2065" s="265">
        <v>0</v>
      </c>
      <c r="G2065" s="265">
        <v>0</v>
      </c>
      <c r="H2065" s="265">
        <v>0</v>
      </c>
      <c r="I2065" s="265">
        <v>0</v>
      </c>
      <c r="J2065" s="265">
        <v>613.65</v>
      </c>
      <c r="K2065" s="265">
        <v>0</v>
      </c>
      <c r="L2065" s="265">
        <v>28.44</v>
      </c>
      <c r="M2065" s="265">
        <v>0</v>
      </c>
      <c r="N2065" s="265">
        <v>482.94</v>
      </c>
      <c r="O2065" s="265">
        <v>661.95</v>
      </c>
      <c r="P2065" s="265">
        <v>0</v>
      </c>
      <c r="Q2065" s="265">
        <v>0</v>
      </c>
      <c r="R2065" s="265">
        <v>0</v>
      </c>
      <c r="S2065" s="265">
        <v>0</v>
      </c>
      <c r="T2065" s="265">
        <v>0</v>
      </c>
      <c r="U2065" s="265">
        <v>0</v>
      </c>
      <c r="V2065" s="265">
        <v>0</v>
      </c>
      <c r="W2065" s="265">
        <v>0</v>
      </c>
      <c r="X2065" s="265">
        <v>139.83000000000001</v>
      </c>
      <c r="Y2065" s="265">
        <v>0</v>
      </c>
      <c r="Z2065" s="265">
        <v>0</v>
      </c>
    </row>
    <row r="2066" spans="1:26" ht="19.45" customHeight="1">
      <c r="A2066" s="264" t="s">
        <v>1179</v>
      </c>
      <c r="B2066" s="264" t="s">
        <v>1180</v>
      </c>
      <c r="C2066" s="264" t="s">
        <v>1209</v>
      </c>
      <c r="D2066" s="265">
        <v>10193.98</v>
      </c>
      <c r="E2066" s="265">
        <v>0</v>
      </c>
      <c r="F2066" s="265">
        <v>0</v>
      </c>
      <c r="G2066" s="265">
        <v>0</v>
      </c>
      <c r="H2066" s="265">
        <v>0</v>
      </c>
      <c r="I2066" s="265">
        <v>0</v>
      </c>
      <c r="J2066" s="265">
        <v>613.65</v>
      </c>
      <c r="K2066" s="265">
        <v>0</v>
      </c>
      <c r="L2066" s="265">
        <v>28.44</v>
      </c>
      <c r="M2066" s="265">
        <v>0</v>
      </c>
      <c r="N2066" s="265">
        <v>482.94</v>
      </c>
      <c r="O2066" s="265">
        <v>661.95</v>
      </c>
      <c r="P2066" s="265">
        <v>0</v>
      </c>
      <c r="Q2066" s="265">
        <v>0</v>
      </c>
      <c r="R2066" s="265">
        <v>0</v>
      </c>
      <c r="S2066" s="265">
        <v>0</v>
      </c>
      <c r="T2066" s="265">
        <v>0</v>
      </c>
      <c r="U2066" s="265">
        <v>0</v>
      </c>
      <c r="V2066" s="265">
        <v>0</v>
      </c>
      <c r="W2066" s="265">
        <v>0</v>
      </c>
      <c r="X2066" s="265">
        <v>139.83000000000001</v>
      </c>
      <c r="Y2066" s="265">
        <v>0</v>
      </c>
      <c r="Z2066" s="265">
        <v>0</v>
      </c>
    </row>
    <row r="2067" spans="1:26" ht="19.45" customHeight="1">
      <c r="A2067" s="264" t="s">
        <v>1179</v>
      </c>
      <c r="B2067" s="264" t="s">
        <v>1180</v>
      </c>
      <c r="C2067" s="264" t="s">
        <v>1210</v>
      </c>
      <c r="D2067" s="265">
        <v>10193.98</v>
      </c>
      <c r="E2067" s="265">
        <v>0</v>
      </c>
      <c r="F2067" s="265">
        <v>0</v>
      </c>
      <c r="G2067" s="265">
        <v>0</v>
      </c>
      <c r="H2067" s="265">
        <v>0</v>
      </c>
      <c r="I2067" s="265">
        <v>0</v>
      </c>
      <c r="J2067" s="265">
        <v>613.65</v>
      </c>
      <c r="K2067" s="265">
        <v>0</v>
      </c>
      <c r="L2067" s="265">
        <v>28.44</v>
      </c>
      <c r="M2067" s="265">
        <v>0</v>
      </c>
      <c r="N2067" s="265">
        <v>482.94</v>
      </c>
      <c r="O2067" s="265">
        <v>661.95</v>
      </c>
      <c r="P2067" s="265">
        <v>0</v>
      </c>
      <c r="Q2067" s="265">
        <v>0</v>
      </c>
      <c r="R2067" s="265">
        <v>0</v>
      </c>
      <c r="S2067" s="265">
        <v>0</v>
      </c>
      <c r="T2067" s="265">
        <v>0</v>
      </c>
      <c r="U2067" s="265">
        <v>0</v>
      </c>
      <c r="V2067" s="265">
        <v>0</v>
      </c>
      <c r="W2067" s="265">
        <v>0</v>
      </c>
      <c r="X2067" s="265">
        <v>139.83000000000001</v>
      </c>
      <c r="Y2067" s="265">
        <v>0</v>
      </c>
      <c r="Z2067" s="265">
        <v>0</v>
      </c>
    </row>
    <row r="2068" spans="1:26" ht="19.45" customHeight="1">
      <c r="A2068" s="264" t="s">
        <v>1179</v>
      </c>
      <c r="B2068" s="264" t="s">
        <v>1180</v>
      </c>
      <c r="C2068" s="264" t="s">
        <v>1211</v>
      </c>
      <c r="D2068" s="265">
        <v>10193.98</v>
      </c>
      <c r="E2068" s="265">
        <v>0</v>
      </c>
      <c r="F2068" s="265">
        <v>0</v>
      </c>
      <c r="G2068" s="265">
        <v>0</v>
      </c>
      <c r="H2068" s="265">
        <v>0</v>
      </c>
      <c r="I2068" s="265">
        <v>0</v>
      </c>
      <c r="J2068" s="265">
        <v>613.65</v>
      </c>
      <c r="K2068" s="265">
        <v>0</v>
      </c>
      <c r="L2068" s="265">
        <v>28.44</v>
      </c>
      <c r="M2068" s="265">
        <v>0</v>
      </c>
      <c r="N2068" s="265">
        <v>482.94</v>
      </c>
      <c r="O2068" s="265">
        <v>661.95</v>
      </c>
      <c r="P2068" s="265">
        <v>0</v>
      </c>
      <c r="Q2068" s="265">
        <v>0</v>
      </c>
      <c r="R2068" s="265">
        <v>0</v>
      </c>
      <c r="S2068" s="265">
        <v>0</v>
      </c>
      <c r="T2068" s="265">
        <v>0</v>
      </c>
      <c r="U2068" s="265">
        <v>0</v>
      </c>
      <c r="V2068" s="265">
        <v>0</v>
      </c>
      <c r="W2068" s="265">
        <v>0</v>
      </c>
      <c r="X2068" s="265">
        <v>139.83000000000001</v>
      </c>
      <c r="Y2068" s="265">
        <v>0</v>
      </c>
      <c r="Z2068" s="265">
        <v>0</v>
      </c>
    </row>
    <row r="2069" spans="1:26" ht="19.45" customHeight="1">
      <c r="A2069" s="264" t="s">
        <v>1179</v>
      </c>
      <c r="B2069" s="264" t="s">
        <v>1180</v>
      </c>
      <c r="C2069" s="264" t="s">
        <v>1212</v>
      </c>
      <c r="D2069" s="265">
        <v>10193.98</v>
      </c>
      <c r="E2069" s="265">
        <v>0</v>
      </c>
      <c r="F2069" s="265">
        <v>0</v>
      </c>
      <c r="G2069" s="265">
        <v>0</v>
      </c>
      <c r="H2069" s="265">
        <v>0</v>
      </c>
      <c r="I2069" s="265">
        <v>0</v>
      </c>
      <c r="J2069" s="265">
        <v>613.65</v>
      </c>
      <c r="K2069" s="265">
        <v>0</v>
      </c>
      <c r="L2069" s="265">
        <v>28.44</v>
      </c>
      <c r="M2069" s="265">
        <v>0</v>
      </c>
      <c r="N2069" s="265">
        <v>482.94</v>
      </c>
      <c r="O2069" s="265">
        <v>661.95</v>
      </c>
      <c r="P2069" s="265">
        <v>0</v>
      </c>
      <c r="Q2069" s="265">
        <v>0</v>
      </c>
      <c r="R2069" s="265">
        <v>0</v>
      </c>
      <c r="S2069" s="265">
        <v>0</v>
      </c>
      <c r="T2069" s="265">
        <v>0</v>
      </c>
      <c r="U2069" s="265">
        <v>0</v>
      </c>
      <c r="V2069" s="265">
        <v>0</v>
      </c>
      <c r="W2069" s="265">
        <v>0</v>
      </c>
      <c r="X2069" s="265">
        <v>139.83000000000001</v>
      </c>
      <c r="Y2069" s="265">
        <v>0</v>
      </c>
      <c r="Z2069" s="265">
        <v>0</v>
      </c>
    </row>
    <row r="2070" spans="1:26" ht="19.45" customHeight="1">
      <c r="A2070" s="264" t="s">
        <v>1179</v>
      </c>
      <c r="B2070" s="264" t="s">
        <v>1180</v>
      </c>
      <c r="C2070" s="264" t="s">
        <v>1213</v>
      </c>
      <c r="D2070" s="265">
        <v>10193.98</v>
      </c>
      <c r="E2070" s="265">
        <v>1019.4</v>
      </c>
      <c r="F2070" s="265">
        <v>0</v>
      </c>
      <c r="G2070" s="265">
        <v>0</v>
      </c>
      <c r="H2070" s="265">
        <v>0</v>
      </c>
      <c r="I2070" s="265">
        <v>0</v>
      </c>
      <c r="J2070" s="265">
        <v>613.65</v>
      </c>
      <c r="K2070" s="265">
        <v>0</v>
      </c>
      <c r="L2070" s="265">
        <v>28.44</v>
      </c>
      <c r="M2070" s="265">
        <v>0</v>
      </c>
      <c r="N2070" s="265">
        <v>482.94</v>
      </c>
      <c r="O2070" s="265">
        <v>661.95</v>
      </c>
      <c r="P2070" s="265">
        <v>0</v>
      </c>
      <c r="Q2070" s="265">
        <v>0</v>
      </c>
      <c r="R2070" s="265">
        <v>0</v>
      </c>
      <c r="S2070" s="265">
        <v>0</v>
      </c>
      <c r="T2070" s="265">
        <v>0</v>
      </c>
      <c r="U2070" s="265">
        <v>0</v>
      </c>
      <c r="V2070" s="265">
        <v>0</v>
      </c>
      <c r="W2070" s="265">
        <v>0</v>
      </c>
      <c r="X2070" s="265">
        <v>139.83000000000001</v>
      </c>
      <c r="Y2070" s="265">
        <v>0</v>
      </c>
      <c r="Z2070" s="265">
        <v>0</v>
      </c>
    </row>
    <row r="2071" spans="1:26" ht="19.45" customHeight="1">
      <c r="A2071" s="264" t="s">
        <v>1179</v>
      </c>
      <c r="B2071" s="264" t="s">
        <v>1180</v>
      </c>
      <c r="C2071" s="264" t="s">
        <v>1214</v>
      </c>
      <c r="D2071" s="265">
        <v>10193.98</v>
      </c>
      <c r="E2071" s="265">
        <v>1223.28</v>
      </c>
      <c r="F2071" s="265">
        <v>0</v>
      </c>
      <c r="G2071" s="265">
        <v>0</v>
      </c>
      <c r="H2071" s="265">
        <v>0</v>
      </c>
      <c r="I2071" s="265">
        <v>0</v>
      </c>
      <c r="J2071" s="265">
        <v>613.65</v>
      </c>
      <c r="K2071" s="265">
        <v>0</v>
      </c>
      <c r="L2071" s="265">
        <v>28.44</v>
      </c>
      <c r="M2071" s="265">
        <v>0</v>
      </c>
      <c r="N2071" s="265">
        <v>482.94</v>
      </c>
      <c r="O2071" s="265">
        <v>661.95</v>
      </c>
      <c r="P2071" s="265">
        <v>0</v>
      </c>
      <c r="Q2071" s="265">
        <v>0</v>
      </c>
      <c r="R2071" s="265">
        <v>0</v>
      </c>
      <c r="S2071" s="265">
        <v>0</v>
      </c>
      <c r="T2071" s="265">
        <v>0</v>
      </c>
      <c r="U2071" s="265">
        <v>0</v>
      </c>
      <c r="V2071" s="265">
        <v>0</v>
      </c>
      <c r="W2071" s="265">
        <v>0</v>
      </c>
      <c r="X2071" s="265">
        <v>139.83000000000001</v>
      </c>
      <c r="Y2071" s="265">
        <v>0</v>
      </c>
      <c r="Z2071" s="265">
        <v>0</v>
      </c>
    </row>
    <row r="2072" spans="1:26" ht="19.45" customHeight="1">
      <c r="A2072" s="264" t="s">
        <v>1179</v>
      </c>
      <c r="B2072" s="264" t="s">
        <v>1180</v>
      </c>
      <c r="C2072" s="264" t="s">
        <v>1215</v>
      </c>
      <c r="D2072" s="265">
        <v>10193.98</v>
      </c>
      <c r="E2072" s="265">
        <v>1427.16</v>
      </c>
      <c r="F2072" s="265">
        <v>0</v>
      </c>
      <c r="G2072" s="265">
        <v>0</v>
      </c>
      <c r="H2072" s="265">
        <v>0</v>
      </c>
      <c r="I2072" s="265">
        <v>0</v>
      </c>
      <c r="J2072" s="265">
        <v>613.65</v>
      </c>
      <c r="K2072" s="265">
        <v>0</v>
      </c>
      <c r="L2072" s="265">
        <v>28.44</v>
      </c>
      <c r="M2072" s="265">
        <v>0</v>
      </c>
      <c r="N2072" s="265">
        <v>482.94</v>
      </c>
      <c r="O2072" s="265">
        <v>661.95</v>
      </c>
      <c r="P2072" s="265">
        <v>0</v>
      </c>
      <c r="Q2072" s="265">
        <v>0</v>
      </c>
      <c r="R2072" s="265">
        <v>0</v>
      </c>
      <c r="S2072" s="265">
        <v>0</v>
      </c>
      <c r="T2072" s="265">
        <v>0</v>
      </c>
      <c r="U2072" s="265">
        <v>0</v>
      </c>
      <c r="V2072" s="265">
        <v>0</v>
      </c>
      <c r="W2072" s="265">
        <v>0</v>
      </c>
      <c r="X2072" s="265">
        <v>139.83000000000001</v>
      </c>
      <c r="Y2072" s="265">
        <v>0</v>
      </c>
      <c r="Z2072" s="265">
        <v>0</v>
      </c>
    </row>
    <row r="2073" spans="1:26" ht="19.45" customHeight="1">
      <c r="A2073" s="264" t="s">
        <v>1179</v>
      </c>
      <c r="B2073" s="264" t="s">
        <v>1180</v>
      </c>
      <c r="C2073" s="264" t="s">
        <v>1216</v>
      </c>
      <c r="D2073" s="265">
        <v>10193.98</v>
      </c>
      <c r="E2073" s="265">
        <v>1631.04</v>
      </c>
      <c r="F2073" s="265">
        <v>0</v>
      </c>
      <c r="G2073" s="265">
        <v>0</v>
      </c>
      <c r="H2073" s="265">
        <v>0</v>
      </c>
      <c r="I2073" s="265">
        <v>0</v>
      </c>
      <c r="J2073" s="265">
        <v>613.65</v>
      </c>
      <c r="K2073" s="265">
        <v>0</v>
      </c>
      <c r="L2073" s="265">
        <v>28.44</v>
      </c>
      <c r="M2073" s="265">
        <v>0</v>
      </c>
      <c r="N2073" s="265">
        <v>482.94</v>
      </c>
      <c r="O2073" s="265">
        <v>661.95</v>
      </c>
      <c r="P2073" s="265">
        <v>0</v>
      </c>
      <c r="Q2073" s="265">
        <v>0</v>
      </c>
      <c r="R2073" s="265">
        <v>0</v>
      </c>
      <c r="S2073" s="265">
        <v>0</v>
      </c>
      <c r="T2073" s="265">
        <v>0</v>
      </c>
      <c r="U2073" s="265">
        <v>0</v>
      </c>
      <c r="V2073" s="265">
        <v>0</v>
      </c>
      <c r="W2073" s="265">
        <v>0</v>
      </c>
      <c r="X2073" s="265">
        <v>139.83000000000001</v>
      </c>
      <c r="Y2073" s="265">
        <v>0</v>
      </c>
      <c r="Z2073" s="265">
        <v>0</v>
      </c>
    </row>
    <row r="2074" spans="1:26" ht="19.45" customHeight="1">
      <c r="A2074" s="264" t="s">
        <v>1179</v>
      </c>
      <c r="B2074" s="264" t="s">
        <v>1180</v>
      </c>
      <c r="C2074" s="264" t="s">
        <v>1217</v>
      </c>
      <c r="D2074" s="265">
        <v>10193.98</v>
      </c>
      <c r="E2074" s="265">
        <v>1834.92</v>
      </c>
      <c r="F2074" s="265">
        <v>0</v>
      </c>
      <c r="G2074" s="265">
        <v>0</v>
      </c>
      <c r="H2074" s="265">
        <v>0</v>
      </c>
      <c r="I2074" s="265">
        <v>0</v>
      </c>
      <c r="J2074" s="265">
        <v>613.65</v>
      </c>
      <c r="K2074" s="265">
        <v>0</v>
      </c>
      <c r="L2074" s="265">
        <v>28.44</v>
      </c>
      <c r="M2074" s="265">
        <v>0</v>
      </c>
      <c r="N2074" s="265">
        <v>482.94</v>
      </c>
      <c r="O2074" s="265">
        <v>661.95</v>
      </c>
      <c r="P2074" s="265">
        <v>0</v>
      </c>
      <c r="Q2074" s="265">
        <v>0</v>
      </c>
      <c r="R2074" s="265">
        <v>0</v>
      </c>
      <c r="S2074" s="265">
        <v>0</v>
      </c>
      <c r="T2074" s="265">
        <v>0</v>
      </c>
      <c r="U2074" s="265">
        <v>0</v>
      </c>
      <c r="V2074" s="265">
        <v>0</v>
      </c>
      <c r="W2074" s="265">
        <v>0</v>
      </c>
      <c r="X2074" s="265">
        <v>139.83000000000001</v>
      </c>
      <c r="Y2074" s="265">
        <v>0</v>
      </c>
      <c r="Z2074" s="265">
        <v>0</v>
      </c>
    </row>
    <row r="2075" spans="1:26" ht="19.45" customHeight="1">
      <c r="A2075" s="264" t="s">
        <v>1179</v>
      </c>
      <c r="B2075" s="264" t="s">
        <v>1180</v>
      </c>
      <c r="C2075" s="264" t="s">
        <v>1218</v>
      </c>
      <c r="D2075" s="265">
        <v>10193.98</v>
      </c>
      <c r="E2075" s="265">
        <v>2038.8</v>
      </c>
      <c r="F2075" s="265">
        <v>0</v>
      </c>
      <c r="G2075" s="265">
        <v>0</v>
      </c>
      <c r="H2075" s="265">
        <v>0</v>
      </c>
      <c r="I2075" s="265">
        <v>0</v>
      </c>
      <c r="J2075" s="265">
        <v>613.65</v>
      </c>
      <c r="K2075" s="265">
        <v>0</v>
      </c>
      <c r="L2075" s="265">
        <v>28.44</v>
      </c>
      <c r="M2075" s="265">
        <v>0</v>
      </c>
      <c r="N2075" s="265">
        <v>482.94</v>
      </c>
      <c r="O2075" s="265">
        <v>661.95</v>
      </c>
      <c r="P2075" s="265">
        <v>0</v>
      </c>
      <c r="Q2075" s="265">
        <v>0</v>
      </c>
      <c r="R2075" s="265">
        <v>0</v>
      </c>
      <c r="S2075" s="265">
        <v>0</v>
      </c>
      <c r="T2075" s="265">
        <v>0</v>
      </c>
      <c r="U2075" s="265">
        <v>0</v>
      </c>
      <c r="V2075" s="265">
        <v>0</v>
      </c>
      <c r="W2075" s="265">
        <v>0</v>
      </c>
      <c r="X2075" s="265">
        <v>139.83000000000001</v>
      </c>
      <c r="Y2075" s="265">
        <v>0</v>
      </c>
      <c r="Z2075" s="265">
        <v>0</v>
      </c>
    </row>
    <row r="2076" spans="1:26" ht="19.45" customHeight="1">
      <c r="A2076" s="264" t="s">
        <v>1179</v>
      </c>
      <c r="B2076" s="264" t="s">
        <v>1180</v>
      </c>
      <c r="C2076" s="264" t="s">
        <v>1219</v>
      </c>
      <c r="D2076" s="265">
        <v>10193.98</v>
      </c>
      <c r="E2076" s="265">
        <v>2242.6799999999998</v>
      </c>
      <c r="F2076" s="265">
        <v>0</v>
      </c>
      <c r="G2076" s="265">
        <v>0</v>
      </c>
      <c r="H2076" s="265">
        <v>0</v>
      </c>
      <c r="I2076" s="265">
        <v>0</v>
      </c>
      <c r="J2076" s="265">
        <v>613.65</v>
      </c>
      <c r="K2076" s="265">
        <v>0</v>
      </c>
      <c r="L2076" s="265">
        <v>28.44</v>
      </c>
      <c r="M2076" s="265">
        <v>0</v>
      </c>
      <c r="N2076" s="265">
        <v>482.94</v>
      </c>
      <c r="O2076" s="265">
        <v>661.95</v>
      </c>
      <c r="P2076" s="265">
        <v>0</v>
      </c>
      <c r="Q2076" s="265">
        <v>0</v>
      </c>
      <c r="R2076" s="265">
        <v>0</v>
      </c>
      <c r="S2076" s="265">
        <v>0</v>
      </c>
      <c r="T2076" s="265">
        <v>0</v>
      </c>
      <c r="U2076" s="265">
        <v>0</v>
      </c>
      <c r="V2076" s="265">
        <v>0</v>
      </c>
      <c r="W2076" s="265">
        <v>0</v>
      </c>
      <c r="X2076" s="265">
        <v>139.83000000000001</v>
      </c>
      <c r="Y2076" s="265">
        <v>0</v>
      </c>
      <c r="Z2076" s="265">
        <v>0</v>
      </c>
    </row>
    <row r="2077" spans="1:26" ht="19.45" customHeight="1">
      <c r="A2077" s="264" t="s">
        <v>1179</v>
      </c>
      <c r="B2077" s="264" t="s">
        <v>1180</v>
      </c>
      <c r="C2077" s="264" t="s">
        <v>1220</v>
      </c>
      <c r="D2077" s="265">
        <v>10193.98</v>
      </c>
      <c r="E2077" s="265">
        <v>2446.56</v>
      </c>
      <c r="F2077" s="265">
        <v>0</v>
      </c>
      <c r="G2077" s="265">
        <v>0</v>
      </c>
      <c r="H2077" s="265">
        <v>0</v>
      </c>
      <c r="I2077" s="265">
        <v>0</v>
      </c>
      <c r="J2077" s="265">
        <v>613.65</v>
      </c>
      <c r="K2077" s="265">
        <v>0</v>
      </c>
      <c r="L2077" s="265">
        <v>28.44</v>
      </c>
      <c r="M2077" s="265">
        <v>0</v>
      </c>
      <c r="N2077" s="265">
        <v>482.94</v>
      </c>
      <c r="O2077" s="265">
        <v>661.95</v>
      </c>
      <c r="P2077" s="265">
        <v>0</v>
      </c>
      <c r="Q2077" s="265">
        <v>0</v>
      </c>
      <c r="R2077" s="265">
        <v>0</v>
      </c>
      <c r="S2077" s="265">
        <v>0</v>
      </c>
      <c r="T2077" s="265">
        <v>0</v>
      </c>
      <c r="U2077" s="265">
        <v>0</v>
      </c>
      <c r="V2077" s="265">
        <v>0</v>
      </c>
      <c r="W2077" s="265">
        <v>0</v>
      </c>
      <c r="X2077" s="265">
        <v>139.83000000000001</v>
      </c>
      <c r="Y2077" s="265">
        <v>0</v>
      </c>
      <c r="Z2077" s="265">
        <v>0</v>
      </c>
    </row>
    <row r="2078" spans="1:26" ht="19.45" customHeight="1">
      <c r="A2078" s="264" t="s">
        <v>1179</v>
      </c>
      <c r="B2078" s="264" t="s">
        <v>1180</v>
      </c>
      <c r="C2078" s="264" t="s">
        <v>1221</v>
      </c>
      <c r="D2078" s="265">
        <v>10193.98</v>
      </c>
      <c r="E2078" s="265">
        <v>2650.43</v>
      </c>
      <c r="F2078" s="265">
        <v>0</v>
      </c>
      <c r="G2078" s="265">
        <v>0</v>
      </c>
      <c r="H2078" s="265">
        <v>0</v>
      </c>
      <c r="I2078" s="265">
        <v>0</v>
      </c>
      <c r="J2078" s="265">
        <v>613.65</v>
      </c>
      <c r="K2078" s="265">
        <v>0</v>
      </c>
      <c r="L2078" s="265">
        <v>28.44</v>
      </c>
      <c r="M2078" s="265">
        <v>0</v>
      </c>
      <c r="N2078" s="265">
        <v>482.94</v>
      </c>
      <c r="O2078" s="265">
        <v>661.95</v>
      </c>
      <c r="P2078" s="265">
        <v>0</v>
      </c>
      <c r="Q2078" s="265">
        <v>0</v>
      </c>
      <c r="R2078" s="265">
        <v>0</v>
      </c>
      <c r="S2078" s="265">
        <v>0</v>
      </c>
      <c r="T2078" s="265">
        <v>0</v>
      </c>
      <c r="U2078" s="265">
        <v>0</v>
      </c>
      <c r="V2078" s="265">
        <v>0</v>
      </c>
      <c r="W2078" s="265">
        <v>0</v>
      </c>
      <c r="X2078" s="265">
        <v>139.83000000000001</v>
      </c>
      <c r="Y2078" s="265">
        <v>0</v>
      </c>
      <c r="Z2078" s="265">
        <v>0</v>
      </c>
    </row>
    <row r="2079" spans="1:26" ht="19.45" customHeight="1">
      <c r="A2079" s="264" t="s">
        <v>1179</v>
      </c>
      <c r="B2079" s="264" t="s">
        <v>1180</v>
      </c>
      <c r="C2079" s="264" t="s">
        <v>1222</v>
      </c>
      <c r="D2079" s="265">
        <v>10193.98</v>
      </c>
      <c r="E2079" s="265">
        <v>2854.31</v>
      </c>
      <c r="F2079" s="265">
        <v>0</v>
      </c>
      <c r="G2079" s="265">
        <v>0</v>
      </c>
      <c r="H2079" s="265">
        <v>0</v>
      </c>
      <c r="I2079" s="265">
        <v>0</v>
      </c>
      <c r="J2079" s="265">
        <v>613.65</v>
      </c>
      <c r="K2079" s="265">
        <v>0</v>
      </c>
      <c r="L2079" s="265">
        <v>28.44</v>
      </c>
      <c r="M2079" s="265">
        <v>0</v>
      </c>
      <c r="N2079" s="265">
        <v>482.94</v>
      </c>
      <c r="O2079" s="265">
        <v>661.95</v>
      </c>
      <c r="P2079" s="265">
        <v>0</v>
      </c>
      <c r="Q2079" s="265">
        <v>0</v>
      </c>
      <c r="R2079" s="265">
        <v>0</v>
      </c>
      <c r="S2079" s="265">
        <v>0</v>
      </c>
      <c r="T2079" s="265">
        <v>0</v>
      </c>
      <c r="U2079" s="265">
        <v>0</v>
      </c>
      <c r="V2079" s="265">
        <v>0</v>
      </c>
      <c r="W2079" s="265">
        <v>0</v>
      </c>
      <c r="X2079" s="265">
        <v>139.83000000000001</v>
      </c>
      <c r="Y2079" s="265">
        <v>0</v>
      </c>
      <c r="Z2079" s="265">
        <v>0</v>
      </c>
    </row>
    <row r="2080" spans="1:26" ht="19.45" customHeight="1">
      <c r="A2080" s="264" t="s">
        <v>1179</v>
      </c>
      <c r="B2080" s="264" t="s">
        <v>1180</v>
      </c>
      <c r="C2080" s="264" t="s">
        <v>1223</v>
      </c>
      <c r="D2080" s="265">
        <v>10193.98</v>
      </c>
      <c r="E2080" s="265">
        <v>3058.19</v>
      </c>
      <c r="F2080" s="265">
        <v>0</v>
      </c>
      <c r="G2080" s="265">
        <v>0</v>
      </c>
      <c r="H2080" s="265">
        <v>0</v>
      </c>
      <c r="I2080" s="265">
        <v>0</v>
      </c>
      <c r="J2080" s="265">
        <v>613.65</v>
      </c>
      <c r="K2080" s="265">
        <v>0</v>
      </c>
      <c r="L2080" s="265">
        <v>28.44</v>
      </c>
      <c r="M2080" s="265">
        <v>0</v>
      </c>
      <c r="N2080" s="265">
        <v>482.94</v>
      </c>
      <c r="O2080" s="265">
        <v>661.95</v>
      </c>
      <c r="P2080" s="265">
        <v>0</v>
      </c>
      <c r="Q2080" s="265">
        <v>0</v>
      </c>
      <c r="R2080" s="265">
        <v>0</v>
      </c>
      <c r="S2080" s="265">
        <v>0</v>
      </c>
      <c r="T2080" s="265">
        <v>0</v>
      </c>
      <c r="U2080" s="265">
        <v>0</v>
      </c>
      <c r="V2080" s="265">
        <v>0</v>
      </c>
      <c r="W2080" s="265">
        <v>0</v>
      </c>
      <c r="X2080" s="265">
        <v>139.83000000000001</v>
      </c>
      <c r="Y2080" s="265">
        <v>0</v>
      </c>
      <c r="Z2080" s="265">
        <v>0</v>
      </c>
    </row>
    <row r="2081" spans="1:26" ht="19.45" customHeight="1">
      <c r="A2081" s="264" t="s">
        <v>1179</v>
      </c>
      <c r="B2081" s="264" t="s">
        <v>1180</v>
      </c>
      <c r="C2081" s="264" t="s">
        <v>1224</v>
      </c>
      <c r="D2081" s="265">
        <v>10193.98</v>
      </c>
      <c r="E2081" s="265">
        <v>3262.07</v>
      </c>
      <c r="F2081" s="265">
        <v>0</v>
      </c>
      <c r="G2081" s="265">
        <v>0</v>
      </c>
      <c r="H2081" s="265">
        <v>0</v>
      </c>
      <c r="I2081" s="265">
        <v>0</v>
      </c>
      <c r="J2081" s="265">
        <v>613.65</v>
      </c>
      <c r="K2081" s="265">
        <v>0</v>
      </c>
      <c r="L2081" s="265">
        <v>28.44</v>
      </c>
      <c r="M2081" s="265">
        <v>0</v>
      </c>
      <c r="N2081" s="265">
        <v>482.94</v>
      </c>
      <c r="O2081" s="265">
        <v>661.95</v>
      </c>
      <c r="P2081" s="265">
        <v>0</v>
      </c>
      <c r="Q2081" s="265">
        <v>0</v>
      </c>
      <c r="R2081" s="265">
        <v>0</v>
      </c>
      <c r="S2081" s="265">
        <v>0</v>
      </c>
      <c r="T2081" s="265">
        <v>0</v>
      </c>
      <c r="U2081" s="265">
        <v>0</v>
      </c>
      <c r="V2081" s="265">
        <v>0</v>
      </c>
      <c r="W2081" s="265">
        <v>0</v>
      </c>
      <c r="X2081" s="265">
        <v>139.83000000000001</v>
      </c>
      <c r="Y2081" s="265">
        <v>0</v>
      </c>
      <c r="Z2081" s="265">
        <v>0</v>
      </c>
    </row>
    <row r="2082" spans="1:26" ht="19.45" customHeight="1">
      <c r="A2082" s="264" t="s">
        <v>1179</v>
      </c>
      <c r="B2082" s="264" t="s">
        <v>1180</v>
      </c>
      <c r="C2082" s="264" t="s">
        <v>1225</v>
      </c>
      <c r="D2082" s="265">
        <v>10193.98</v>
      </c>
      <c r="E2082" s="265">
        <v>3465.95</v>
      </c>
      <c r="F2082" s="265">
        <v>0</v>
      </c>
      <c r="G2082" s="265">
        <v>0</v>
      </c>
      <c r="H2082" s="265">
        <v>0</v>
      </c>
      <c r="I2082" s="265">
        <v>0</v>
      </c>
      <c r="J2082" s="265">
        <v>613.65</v>
      </c>
      <c r="K2082" s="265">
        <v>0</v>
      </c>
      <c r="L2082" s="265">
        <v>28.44</v>
      </c>
      <c r="M2082" s="265">
        <v>0</v>
      </c>
      <c r="N2082" s="265">
        <v>482.94</v>
      </c>
      <c r="O2082" s="265">
        <v>661.95</v>
      </c>
      <c r="P2082" s="265">
        <v>0</v>
      </c>
      <c r="Q2082" s="265">
        <v>0</v>
      </c>
      <c r="R2082" s="265">
        <v>0</v>
      </c>
      <c r="S2082" s="265">
        <v>0</v>
      </c>
      <c r="T2082" s="265">
        <v>0</v>
      </c>
      <c r="U2082" s="265">
        <v>0</v>
      </c>
      <c r="V2082" s="265">
        <v>0</v>
      </c>
      <c r="W2082" s="265">
        <v>0</v>
      </c>
      <c r="X2082" s="265">
        <v>139.83000000000001</v>
      </c>
      <c r="Y2082" s="265">
        <v>0</v>
      </c>
      <c r="Z2082" s="265">
        <v>0</v>
      </c>
    </row>
    <row r="2083" spans="1:26" ht="19.45" customHeight="1">
      <c r="A2083" s="264" t="s">
        <v>1179</v>
      </c>
      <c r="B2083" s="264" t="s">
        <v>1180</v>
      </c>
      <c r="C2083" s="264" t="s">
        <v>1226</v>
      </c>
      <c r="D2083" s="265">
        <v>10193.98</v>
      </c>
      <c r="E2083" s="265">
        <v>3669.83</v>
      </c>
      <c r="F2083" s="265">
        <v>0</v>
      </c>
      <c r="G2083" s="265">
        <v>0</v>
      </c>
      <c r="H2083" s="265">
        <v>0</v>
      </c>
      <c r="I2083" s="265">
        <v>0</v>
      </c>
      <c r="J2083" s="265">
        <v>613.65</v>
      </c>
      <c r="K2083" s="265">
        <v>0</v>
      </c>
      <c r="L2083" s="265">
        <v>28.44</v>
      </c>
      <c r="M2083" s="265">
        <v>0</v>
      </c>
      <c r="N2083" s="265">
        <v>482.94</v>
      </c>
      <c r="O2083" s="265">
        <v>661.95</v>
      </c>
      <c r="P2083" s="265">
        <v>0</v>
      </c>
      <c r="Q2083" s="265">
        <v>0</v>
      </c>
      <c r="R2083" s="265">
        <v>0</v>
      </c>
      <c r="S2083" s="265">
        <v>0</v>
      </c>
      <c r="T2083" s="265">
        <v>0</v>
      </c>
      <c r="U2083" s="265">
        <v>0</v>
      </c>
      <c r="V2083" s="265">
        <v>0</v>
      </c>
      <c r="W2083" s="265">
        <v>0</v>
      </c>
      <c r="X2083" s="265">
        <v>139.83000000000001</v>
      </c>
      <c r="Y2083" s="265">
        <v>0</v>
      </c>
      <c r="Z2083" s="265">
        <v>0</v>
      </c>
    </row>
    <row r="2084" spans="1:26" ht="19.45" customHeight="1">
      <c r="A2084" s="264" t="s">
        <v>1179</v>
      </c>
      <c r="B2084" s="264" t="s">
        <v>1180</v>
      </c>
      <c r="C2084" s="264" t="s">
        <v>1227</v>
      </c>
      <c r="D2084" s="265">
        <v>10193.98</v>
      </c>
      <c r="E2084" s="265">
        <v>3873.71</v>
      </c>
      <c r="F2084" s="265">
        <v>0</v>
      </c>
      <c r="G2084" s="265">
        <v>0</v>
      </c>
      <c r="H2084" s="265">
        <v>0</v>
      </c>
      <c r="I2084" s="265">
        <v>0</v>
      </c>
      <c r="J2084" s="265">
        <v>613.65</v>
      </c>
      <c r="K2084" s="265">
        <v>0</v>
      </c>
      <c r="L2084" s="265">
        <v>28.44</v>
      </c>
      <c r="M2084" s="265">
        <v>0</v>
      </c>
      <c r="N2084" s="265">
        <v>482.94</v>
      </c>
      <c r="O2084" s="265">
        <v>661.95</v>
      </c>
      <c r="P2084" s="265">
        <v>0</v>
      </c>
      <c r="Q2084" s="265">
        <v>0</v>
      </c>
      <c r="R2084" s="265">
        <v>0</v>
      </c>
      <c r="S2084" s="265">
        <v>0</v>
      </c>
      <c r="T2084" s="265">
        <v>0</v>
      </c>
      <c r="U2084" s="265">
        <v>0</v>
      </c>
      <c r="V2084" s="265">
        <v>0</v>
      </c>
      <c r="W2084" s="265">
        <v>0</v>
      </c>
      <c r="X2084" s="265">
        <v>139.83000000000001</v>
      </c>
      <c r="Y2084" s="265">
        <v>0</v>
      </c>
      <c r="Z2084" s="265">
        <v>0</v>
      </c>
    </row>
    <row r="2085" spans="1:26" ht="19.45" customHeight="1">
      <c r="A2085" s="264" t="s">
        <v>1179</v>
      </c>
      <c r="B2085" s="264" t="s">
        <v>1180</v>
      </c>
      <c r="C2085" s="264" t="s">
        <v>1228</v>
      </c>
      <c r="D2085" s="265">
        <v>10193.98</v>
      </c>
      <c r="E2085" s="265">
        <v>4077.59</v>
      </c>
      <c r="F2085" s="265">
        <v>0</v>
      </c>
      <c r="G2085" s="265">
        <v>0</v>
      </c>
      <c r="H2085" s="265">
        <v>0</v>
      </c>
      <c r="I2085" s="265">
        <v>0</v>
      </c>
      <c r="J2085" s="265">
        <v>613.65</v>
      </c>
      <c r="K2085" s="265">
        <v>0</v>
      </c>
      <c r="L2085" s="265">
        <v>28.44</v>
      </c>
      <c r="M2085" s="265">
        <v>0</v>
      </c>
      <c r="N2085" s="265">
        <v>482.94</v>
      </c>
      <c r="O2085" s="265">
        <v>661.95</v>
      </c>
      <c r="P2085" s="265">
        <v>0</v>
      </c>
      <c r="Q2085" s="265">
        <v>0</v>
      </c>
      <c r="R2085" s="265">
        <v>0</v>
      </c>
      <c r="S2085" s="265">
        <v>0</v>
      </c>
      <c r="T2085" s="265">
        <v>0</v>
      </c>
      <c r="U2085" s="265">
        <v>0</v>
      </c>
      <c r="V2085" s="265">
        <v>0</v>
      </c>
      <c r="W2085" s="265">
        <v>0</v>
      </c>
      <c r="X2085" s="265">
        <v>139.83000000000001</v>
      </c>
      <c r="Y2085" s="265">
        <v>0</v>
      </c>
      <c r="Z2085" s="265">
        <v>0</v>
      </c>
    </row>
    <row r="2086" spans="1:26" ht="19.45" customHeight="1">
      <c r="A2086" s="264" t="s">
        <v>1179</v>
      </c>
      <c r="B2086" s="264" t="s">
        <v>1180</v>
      </c>
      <c r="C2086" s="264" t="s">
        <v>1229</v>
      </c>
      <c r="D2086" s="265">
        <v>10193.98</v>
      </c>
      <c r="E2086" s="265">
        <v>4332.4399999999996</v>
      </c>
      <c r="F2086" s="265">
        <v>0</v>
      </c>
      <c r="G2086" s="265">
        <v>0</v>
      </c>
      <c r="H2086" s="265">
        <v>0</v>
      </c>
      <c r="I2086" s="265">
        <v>0</v>
      </c>
      <c r="J2086" s="265">
        <v>613.65</v>
      </c>
      <c r="K2086" s="265">
        <v>0</v>
      </c>
      <c r="L2086" s="265">
        <v>28.44</v>
      </c>
      <c r="M2086" s="265">
        <v>0</v>
      </c>
      <c r="N2086" s="265">
        <v>482.94</v>
      </c>
      <c r="O2086" s="265">
        <v>661.95</v>
      </c>
      <c r="P2086" s="265">
        <v>0</v>
      </c>
      <c r="Q2086" s="265">
        <v>0</v>
      </c>
      <c r="R2086" s="265">
        <v>0</v>
      </c>
      <c r="S2086" s="265">
        <v>0</v>
      </c>
      <c r="T2086" s="265">
        <v>0</v>
      </c>
      <c r="U2086" s="265">
        <v>0</v>
      </c>
      <c r="V2086" s="265">
        <v>0</v>
      </c>
      <c r="W2086" s="265">
        <v>0</v>
      </c>
      <c r="X2086" s="265">
        <v>139.83000000000001</v>
      </c>
      <c r="Y2086" s="265">
        <v>0</v>
      </c>
      <c r="Z2086" s="265">
        <v>0</v>
      </c>
    </row>
    <row r="2087" spans="1:26" ht="19.45" customHeight="1">
      <c r="A2087" s="264" t="s">
        <v>1179</v>
      </c>
      <c r="B2087" s="264" t="s">
        <v>1180</v>
      </c>
      <c r="C2087" s="264" t="s">
        <v>1230</v>
      </c>
      <c r="D2087" s="265">
        <v>10193.98</v>
      </c>
      <c r="E2087" s="265">
        <v>4587.29</v>
      </c>
      <c r="F2087" s="265">
        <v>0</v>
      </c>
      <c r="G2087" s="265">
        <v>0</v>
      </c>
      <c r="H2087" s="265">
        <v>0</v>
      </c>
      <c r="I2087" s="265">
        <v>0</v>
      </c>
      <c r="J2087" s="265">
        <v>613.65</v>
      </c>
      <c r="K2087" s="265">
        <v>0</v>
      </c>
      <c r="L2087" s="265">
        <v>28.44</v>
      </c>
      <c r="M2087" s="265">
        <v>0</v>
      </c>
      <c r="N2087" s="265">
        <v>482.94</v>
      </c>
      <c r="O2087" s="265">
        <v>661.95</v>
      </c>
      <c r="P2087" s="265">
        <v>0</v>
      </c>
      <c r="Q2087" s="265">
        <v>0</v>
      </c>
      <c r="R2087" s="265">
        <v>0</v>
      </c>
      <c r="S2087" s="265">
        <v>0</v>
      </c>
      <c r="T2087" s="265">
        <v>0</v>
      </c>
      <c r="U2087" s="265">
        <v>0</v>
      </c>
      <c r="V2087" s="265">
        <v>0</v>
      </c>
      <c r="W2087" s="265">
        <v>0</v>
      </c>
      <c r="X2087" s="265">
        <v>139.83000000000001</v>
      </c>
      <c r="Y2087" s="265">
        <v>0</v>
      </c>
      <c r="Z2087" s="265">
        <v>0</v>
      </c>
    </row>
    <row r="2088" spans="1:26" ht="19.45" customHeight="1">
      <c r="A2088" s="264" t="s">
        <v>1179</v>
      </c>
      <c r="B2088" s="264" t="s">
        <v>1180</v>
      </c>
      <c r="C2088" s="264" t="s">
        <v>1231</v>
      </c>
      <c r="D2088" s="265">
        <v>10193.98</v>
      </c>
      <c r="E2088" s="265">
        <v>4842.1400000000003</v>
      </c>
      <c r="F2088" s="265">
        <v>0</v>
      </c>
      <c r="G2088" s="265">
        <v>0</v>
      </c>
      <c r="H2088" s="265">
        <v>0</v>
      </c>
      <c r="I2088" s="265">
        <v>0</v>
      </c>
      <c r="J2088" s="265">
        <v>613.65</v>
      </c>
      <c r="K2088" s="265">
        <v>0</v>
      </c>
      <c r="L2088" s="265">
        <v>28.44</v>
      </c>
      <c r="M2088" s="265">
        <v>0</v>
      </c>
      <c r="N2088" s="265">
        <v>482.94</v>
      </c>
      <c r="O2088" s="265">
        <v>661.95</v>
      </c>
      <c r="P2088" s="265">
        <v>0</v>
      </c>
      <c r="Q2088" s="265">
        <v>0</v>
      </c>
      <c r="R2088" s="265">
        <v>0</v>
      </c>
      <c r="S2088" s="265">
        <v>0</v>
      </c>
      <c r="T2088" s="265">
        <v>0</v>
      </c>
      <c r="U2088" s="265">
        <v>0</v>
      </c>
      <c r="V2088" s="265">
        <v>0</v>
      </c>
      <c r="W2088" s="265">
        <v>0</v>
      </c>
      <c r="X2088" s="265">
        <v>139.83000000000001</v>
      </c>
      <c r="Y2088" s="265">
        <v>0</v>
      </c>
      <c r="Z2088" s="265">
        <v>0</v>
      </c>
    </row>
    <row r="2089" spans="1:26" ht="19.45" customHeight="1">
      <c r="A2089" s="264" t="s">
        <v>1179</v>
      </c>
      <c r="B2089" s="264" t="s">
        <v>1180</v>
      </c>
      <c r="C2089" s="264" t="s">
        <v>1232</v>
      </c>
      <c r="D2089" s="265">
        <v>10193.98</v>
      </c>
      <c r="E2089" s="265">
        <v>5096.99</v>
      </c>
      <c r="F2089" s="265">
        <v>0</v>
      </c>
      <c r="G2089" s="265">
        <v>0</v>
      </c>
      <c r="H2089" s="265">
        <v>0</v>
      </c>
      <c r="I2089" s="265">
        <v>0</v>
      </c>
      <c r="J2089" s="265">
        <v>613.65</v>
      </c>
      <c r="K2089" s="265">
        <v>0</v>
      </c>
      <c r="L2089" s="265">
        <v>28.44</v>
      </c>
      <c r="M2089" s="265">
        <v>0</v>
      </c>
      <c r="N2089" s="265">
        <v>482.94</v>
      </c>
      <c r="O2089" s="265">
        <v>661.95</v>
      </c>
      <c r="P2089" s="265">
        <v>0</v>
      </c>
      <c r="Q2089" s="265">
        <v>0</v>
      </c>
      <c r="R2089" s="265">
        <v>0</v>
      </c>
      <c r="S2089" s="265">
        <v>0</v>
      </c>
      <c r="T2089" s="265">
        <v>0</v>
      </c>
      <c r="U2089" s="265">
        <v>0</v>
      </c>
      <c r="V2089" s="265">
        <v>0</v>
      </c>
      <c r="W2089" s="265">
        <v>0</v>
      </c>
      <c r="X2089" s="265">
        <v>139.83000000000001</v>
      </c>
      <c r="Y2089" s="265">
        <v>0</v>
      </c>
      <c r="Z2089" s="265">
        <v>0</v>
      </c>
    </row>
    <row r="2090" spans="1:26" ht="19.45" customHeight="1">
      <c r="A2090" s="264" t="s">
        <v>1179</v>
      </c>
      <c r="B2090" s="264" t="s">
        <v>1180</v>
      </c>
      <c r="C2090" s="264" t="s">
        <v>1233</v>
      </c>
      <c r="D2090" s="265">
        <v>10193.98</v>
      </c>
      <c r="E2090" s="265">
        <v>5351.84</v>
      </c>
      <c r="F2090" s="265">
        <v>0</v>
      </c>
      <c r="G2090" s="265">
        <v>0</v>
      </c>
      <c r="H2090" s="265">
        <v>0</v>
      </c>
      <c r="I2090" s="265">
        <v>0</v>
      </c>
      <c r="J2090" s="265">
        <v>613.65</v>
      </c>
      <c r="K2090" s="265">
        <v>0</v>
      </c>
      <c r="L2090" s="265">
        <v>28.44</v>
      </c>
      <c r="M2090" s="265">
        <v>0</v>
      </c>
      <c r="N2090" s="265">
        <v>482.94</v>
      </c>
      <c r="O2090" s="265">
        <v>661.95</v>
      </c>
      <c r="P2090" s="265">
        <v>0</v>
      </c>
      <c r="Q2090" s="265">
        <v>0</v>
      </c>
      <c r="R2090" s="265">
        <v>0</v>
      </c>
      <c r="S2090" s="265">
        <v>0</v>
      </c>
      <c r="T2090" s="265">
        <v>0</v>
      </c>
      <c r="U2090" s="265">
        <v>0</v>
      </c>
      <c r="V2090" s="265">
        <v>0</v>
      </c>
      <c r="W2090" s="265">
        <v>0</v>
      </c>
      <c r="X2090" s="265">
        <v>139.83000000000001</v>
      </c>
      <c r="Y2090" s="265">
        <v>0</v>
      </c>
      <c r="Z2090" s="265">
        <v>0</v>
      </c>
    </row>
    <row r="2091" spans="1:26" ht="19.45" customHeight="1">
      <c r="A2091" s="264" t="s">
        <v>1179</v>
      </c>
      <c r="B2091" s="264" t="s">
        <v>1180</v>
      </c>
      <c r="C2091" s="264" t="s">
        <v>1234</v>
      </c>
      <c r="D2091" s="265">
        <v>10193.98</v>
      </c>
      <c r="E2091" s="265">
        <v>5606.69</v>
      </c>
      <c r="F2091" s="265">
        <v>0</v>
      </c>
      <c r="G2091" s="265">
        <v>0</v>
      </c>
      <c r="H2091" s="265">
        <v>0</v>
      </c>
      <c r="I2091" s="265">
        <v>0</v>
      </c>
      <c r="J2091" s="265">
        <v>613.65</v>
      </c>
      <c r="K2091" s="265">
        <v>0</v>
      </c>
      <c r="L2091" s="265">
        <v>28.44</v>
      </c>
      <c r="M2091" s="265">
        <v>0</v>
      </c>
      <c r="N2091" s="265">
        <v>482.94</v>
      </c>
      <c r="O2091" s="265">
        <v>661.95</v>
      </c>
      <c r="P2091" s="265">
        <v>0</v>
      </c>
      <c r="Q2091" s="265">
        <v>0</v>
      </c>
      <c r="R2091" s="265">
        <v>0</v>
      </c>
      <c r="S2091" s="265">
        <v>0</v>
      </c>
      <c r="T2091" s="265">
        <v>0</v>
      </c>
      <c r="U2091" s="265">
        <v>0</v>
      </c>
      <c r="V2091" s="265">
        <v>0</v>
      </c>
      <c r="W2091" s="265">
        <v>0</v>
      </c>
      <c r="X2091" s="265">
        <v>139.83000000000001</v>
      </c>
      <c r="Y2091" s="265">
        <v>0</v>
      </c>
      <c r="Z2091" s="265">
        <v>0</v>
      </c>
    </row>
    <row r="2092" spans="1:26" ht="19.45" customHeight="1">
      <c r="A2092" s="264" t="s">
        <v>1179</v>
      </c>
      <c r="B2092" s="264" t="s">
        <v>1180</v>
      </c>
      <c r="C2092" s="264" t="s">
        <v>1235</v>
      </c>
      <c r="D2092" s="265">
        <v>10193.98</v>
      </c>
      <c r="E2092" s="265">
        <v>5861.54</v>
      </c>
      <c r="F2092" s="265">
        <v>0</v>
      </c>
      <c r="G2092" s="265">
        <v>0</v>
      </c>
      <c r="H2092" s="265">
        <v>0</v>
      </c>
      <c r="I2092" s="265">
        <v>0</v>
      </c>
      <c r="J2092" s="265">
        <v>613.65</v>
      </c>
      <c r="K2092" s="265">
        <v>0</v>
      </c>
      <c r="L2092" s="265">
        <v>28.44</v>
      </c>
      <c r="M2092" s="265">
        <v>0</v>
      </c>
      <c r="N2092" s="265">
        <v>482.94</v>
      </c>
      <c r="O2092" s="265">
        <v>661.95</v>
      </c>
      <c r="P2092" s="265">
        <v>0</v>
      </c>
      <c r="Q2092" s="265">
        <v>0</v>
      </c>
      <c r="R2092" s="265">
        <v>0</v>
      </c>
      <c r="S2092" s="265">
        <v>0</v>
      </c>
      <c r="T2092" s="265">
        <v>0</v>
      </c>
      <c r="U2092" s="265">
        <v>0</v>
      </c>
      <c r="V2092" s="265">
        <v>0</v>
      </c>
      <c r="W2092" s="265">
        <v>0</v>
      </c>
      <c r="X2092" s="265">
        <v>139.83000000000001</v>
      </c>
      <c r="Y2092" s="265">
        <v>0</v>
      </c>
      <c r="Z2092" s="265">
        <v>0</v>
      </c>
    </row>
    <row r="2093" spans="1:26" ht="19.45" customHeight="1">
      <c r="A2093" s="264" t="s">
        <v>1179</v>
      </c>
      <c r="B2093" s="264" t="s">
        <v>1180</v>
      </c>
      <c r="C2093" s="264" t="s">
        <v>1236</v>
      </c>
      <c r="D2093" s="265">
        <v>10193.98</v>
      </c>
      <c r="E2093" s="265">
        <v>6116.39</v>
      </c>
      <c r="F2093" s="265">
        <v>0</v>
      </c>
      <c r="G2093" s="265">
        <v>0</v>
      </c>
      <c r="H2093" s="265">
        <v>0</v>
      </c>
      <c r="I2093" s="265">
        <v>0</v>
      </c>
      <c r="J2093" s="265">
        <v>613.65</v>
      </c>
      <c r="K2093" s="265">
        <v>0</v>
      </c>
      <c r="L2093" s="265">
        <v>28.44</v>
      </c>
      <c r="M2093" s="265">
        <v>0</v>
      </c>
      <c r="N2093" s="265">
        <v>482.94</v>
      </c>
      <c r="O2093" s="265">
        <v>661.95</v>
      </c>
      <c r="P2093" s="265">
        <v>0</v>
      </c>
      <c r="Q2093" s="265">
        <v>0</v>
      </c>
      <c r="R2093" s="265">
        <v>0</v>
      </c>
      <c r="S2093" s="265">
        <v>0</v>
      </c>
      <c r="T2093" s="265">
        <v>0</v>
      </c>
      <c r="U2093" s="265">
        <v>0</v>
      </c>
      <c r="V2093" s="265">
        <v>0</v>
      </c>
      <c r="W2093" s="265">
        <v>0</v>
      </c>
      <c r="X2093" s="265">
        <v>139.83000000000001</v>
      </c>
      <c r="Y2093" s="265">
        <v>0</v>
      </c>
      <c r="Z2093" s="265">
        <v>0</v>
      </c>
    </row>
    <row r="2094" spans="1:26" ht="19.45" customHeight="1">
      <c r="A2094" s="264" t="s">
        <v>1179</v>
      </c>
      <c r="B2094" s="264" t="s">
        <v>1180</v>
      </c>
      <c r="C2094" s="264" t="s">
        <v>1237</v>
      </c>
      <c r="D2094" s="265">
        <v>10193.98</v>
      </c>
      <c r="E2094" s="265">
        <v>6371.24</v>
      </c>
      <c r="F2094" s="265">
        <v>0</v>
      </c>
      <c r="G2094" s="265">
        <v>0</v>
      </c>
      <c r="H2094" s="265">
        <v>0</v>
      </c>
      <c r="I2094" s="265">
        <v>0</v>
      </c>
      <c r="J2094" s="265">
        <v>613.65</v>
      </c>
      <c r="K2094" s="265">
        <v>0</v>
      </c>
      <c r="L2094" s="265">
        <v>28.44</v>
      </c>
      <c r="M2094" s="265">
        <v>0</v>
      </c>
      <c r="N2094" s="265">
        <v>482.94</v>
      </c>
      <c r="O2094" s="265">
        <v>661.95</v>
      </c>
      <c r="P2094" s="265">
        <v>0</v>
      </c>
      <c r="Q2094" s="265">
        <v>0</v>
      </c>
      <c r="R2094" s="265">
        <v>0</v>
      </c>
      <c r="S2094" s="265">
        <v>0</v>
      </c>
      <c r="T2094" s="265">
        <v>0</v>
      </c>
      <c r="U2094" s="265">
        <v>0</v>
      </c>
      <c r="V2094" s="265">
        <v>0</v>
      </c>
      <c r="W2094" s="265">
        <v>0</v>
      </c>
      <c r="X2094" s="265">
        <v>139.83000000000001</v>
      </c>
      <c r="Y2094" s="265">
        <v>0</v>
      </c>
      <c r="Z2094" s="265">
        <v>0</v>
      </c>
    </row>
    <row r="2095" spans="1:26" ht="19.45" customHeight="1">
      <c r="A2095" s="264" t="s">
        <v>1179</v>
      </c>
      <c r="B2095" s="264" t="s">
        <v>1180</v>
      </c>
      <c r="C2095" s="264" t="s">
        <v>1238</v>
      </c>
      <c r="D2095" s="265">
        <v>10193.98</v>
      </c>
      <c r="E2095" s="265">
        <v>6626.09</v>
      </c>
      <c r="F2095" s="265">
        <v>0</v>
      </c>
      <c r="G2095" s="265">
        <v>0</v>
      </c>
      <c r="H2095" s="265">
        <v>0</v>
      </c>
      <c r="I2095" s="265">
        <v>0</v>
      </c>
      <c r="J2095" s="265">
        <v>613.65</v>
      </c>
      <c r="K2095" s="265">
        <v>0</v>
      </c>
      <c r="L2095" s="265">
        <v>28.44</v>
      </c>
      <c r="M2095" s="265">
        <v>0</v>
      </c>
      <c r="N2095" s="265">
        <v>482.94</v>
      </c>
      <c r="O2095" s="265">
        <v>661.95</v>
      </c>
      <c r="P2095" s="265">
        <v>0</v>
      </c>
      <c r="Q2095" s="265">
        <v>0</v>
      </c>
      <c r="R2095" s="265">
        <v>0</v>
      </c>
      <c r="S2095" s="265">
        <v>0</v>
      </c>
      <c r="T2095" s="265">
        <v>0</v>
      </c>
      <c r="U2095" s="265">
        <v>0</v>
      </c>
      <c r="V2095" s="265">
        <v>0</v>
      </c>
      <c r="W2095" s="265">
        <v>0</v>
      </c>
      <c r="X2095" s="265">
        <v>139.83000000000001</v>
      </c>
      <c r="Y2095" s="265">
        <v>0</v>
      </c>
      <c r="Z2095" s="265">
        <v>0</v>
      </c>
    </row>
    <row r="2096" spans="1:26" ht="19.45" customHeight="1">
      <c r="A2096" s="264" t="s">
        <v>1179</v>
      </c>
      <c r="B2096" s="264" t="s">
        <v>1180</v>
      </c>
      <c r="C2096" s="264" t="s">
        <v>1239</v>
      </c>
      <c r="D2096" s="265">
        <v>10193.98</v>
      </c>
      <c r="E2096" s="265">
        <v>6880.94</v>
      </c>
      <c r="F2096" s="265">
        <v>0</v>
      </c>
      <c r="G2096" s="265">
        <v>0</v>
      </c>
      <c r="H2096" s="265">
        <v>0</v>
      </c>
      <c r="I2096" s="265">
        <v>0</v>
      </c>
      <c r="J2096" s="265">
        <v>613.65</v>
      </c>
      <c r="K2096" s="265">
        <v>0</v>
      </c>
      <c r="L2096" s="265">
        <v>28.44</v>
      </c>
      <c r="M2096" s="265">
        <v>0</v>
      </c>
      <c r="N2096" s="265">
        <v>482.94</v>
      </c>
      <c r="O2096" s="265">
        <v>661.95</v>
      </c>
      <c r="P2096" s="265">
        <v>0</v>
      </c>
      <c r="Q2096" s="265">
        <v>0</v>
      </c>
      <c r="R2096" s="265">
        <v>0</v>
      </c>
      <c r="S2096" s="265">
        <v>0</v>
      </c>
      <c r="T2096" s="265">
        <v>0</v>
      </c>
      <c r="U2096" s="265">
        <v>0</v>
      </c>
      <c r="V2096" s="265">
        <v>0</v>
      </c>
      <c r="W2096" s="265">
        <v>0</v>
      </c>
      <c r="X2096" s="265">
        <v>139.83000000000001</v>
      </c>
      <c r="Y2096" s="265">
        <v>0</v>
      </c>
      <c r="Z2096" s="265">
        <v>0</v>
      </c>
    </row>
    <row r="2097" spans="1:26" ht="19.45" customHeight="1">
      <c r="A2097" s="264" t="s">
        <v>1179</v>
      </c>
      <c r="B2097" s="264" t="s">
        <v>1180</v>
      </c>
      <c r="C2097" s="264" t="s">
        <v>1240</v>
      </c>
      <c r="D2097" s="265">
        <v>10193.98</v>
      </c>
      <c r="E2097" s="265">
        <v>7135.79</v>
      </c>
      <c r="F2097" s="265">
        <v>0</v>
      </c>
      <c r="G2097" s="265">
        <v>0</v>
      </c>
      <c r="H2097" s="265">
        <v>0</v>
      </c>
      <c r="I2097" s="265">
        <v>0</v>
      </c>
      <c r="J2097" s="265">
        <v>613.65</v>
      </c>
      <c r="K2097" s="265">
        <v>0</v>
      </c>
      <c r="L2097" s="265">
        <v>28.44</v>
      </c>
      <c r="M2097" s="265">
        <v>0</v>
      </c>
      <c r="N2097" s="265">
        <v>482.94</v>
      </c>
      <c r="O2097" s="265">
        <v>661.95</v>
      </c>
      <c r="P2097" s="265">
        <v>0</v>
      </c>
      <c r="Q2097" s="265">
        <v>0</v>
      </c>
      <c r="R2097" s="265">
        <v>0</v>
      </c>
      <c r="S2097" s="265">
        <v>0</v>
      </c>
      <c r="T2097" s="265">
        <v>0</v>
      </c>
      <c r="U2097" s="265">
        <v>0</v>
      </c>
      <c r="V2097" s="265">
        <v>0</v>
      </c>
      <c r="W2097" s="265">
        <v>0</v>
      </c>
      <c r="X2097" s="265">
        <v>139.83000000000001</v>
      </c>
      <c r="Y2097" s="265">
        <v>0</v>
      </c>
      <c r="Z2097" s="265">
        <v>0</v>
      </c>
    </row>
    <row r="2098" spans="1:26" ht="19.45" customHeight="1">
      <c r="A2098" s="264" t="s">
        <v>1179</v>
      </c>
      <c r="B2098" s="264" t="s">
        <v>1180</v>
      </c>
      <c r="C2098" s="264" t="s">
        <v>1241</v>
      </c>
      <c r="D2098" s="265">
        <v>10193.98</v>
      </c>
      <c r="E2098" s="265">
        <v>7390.64</v>
      </c>
      <c r="F2098" s="265">
        <v>0</v>
      </c>
      <c r="G2098" s="265">
        <v>0</v>
      </c>
      <c r="H2098" s="265">
        <v>0</v>
      </c>
      <c r="I2098" s="265">
        <v>0</v>
      </c>
      <c r="J2098" s="265">
        <v>613.65</v>
      </c>
      <c r="K2098" s="265">
        <v>0</v>
      </c>
      <c r="L2098" s="265">
        <v>28.44</v>
      </c>
      <c r="M2098" s="265">
        <v>0</v>
      </c>
      <c r="N2098" s="265">
        <v>482.94</v>
      </c>
      <c r="O2098" s="265">
        <v>661.95</v>
      </c>
      <c r="P2098" s="265">
        <v>0</v>
      </c>
      <c r="Q2098" s="265">
        <v>0</v>
      </c>
      <c r="R2098" s="265">
        <v>0</v>
      </c>
      <c r="S2098" s="265">
        <v>0</v>
      </c>
      <c r="T2098" s="265">
        <v>0</v>
      </c>
      <c r="U2098" s="265">
        <v>0</v>
      </c>
      <c r="V2098" s="265">
        <v>0</v>
      </c>
      <c r="W2098" s="265">
        <v>0</v>
      </c>
      <c r="X2098" s="265">
        <v>139.83000000000001</v>
      </c>
      <c r="Y2098" s="265">
        <v>0</v>
      </c>
      <c r="Z2098" s="265">
        <v>0</v>
      </c>
    </row>
    <row r="2099" spans="1:26" ht="19.45" customHeight="1">
      <c r="A2099" s="264" t="s">
        <v>1179</v>
      </c>
      <c r="B2099" s="264" t="s">
        <v>1180</v>
      </c>
      <c r="C2099" s="264" t="s">
        <v>1242</v>
      </c>
      <c r="D2099" s="265">
        <v>10193.98</v>
      </c>
      <c r="E2099" s="265">
        <v>7645.49</v>
      </c>
      <c r="F2099" s="265">
        <v>0</v>
      </c>
      <c r="G2099" s="265">
        <v>0</v>
      </c>
      <c r="H2099" s="265">
        <v>0</v>
      </c>
      <c r="I2099" s="265">
        <v>0</v>
      </c>
      <c r="J2099" s="265">
        <v>613.65</v>
      </c>
      <c r="K2099" s="265">
        <v>0</v>
      </c>
      <c r="L2099" s="265">
        <v>28.44</v>
      </c>
      <c r="M2099" s="265">
        <v>0</v>
      </c>
      <c r="N2099" s="265">
        <v>482.94</v>
      </c>
      <c r="O2099" s="265">
        <v>661.95</v>
      </c>
      <c r="P2099" s="265">
        <v>0</v>
      </c>
      <c r="Q2099" s="265">
        <v>0</v>
      </c>
      <c r="R2099" s="265">
        <v>0</v>
      </c>
      <c r="S2099" s="265">
        <v>0</v>
      </c>
      <c r="T2099" s="265">
        <v>0</v>
      </c>
      <c r="U2099" s="265">
        <v>0</v>
      </c>
      <c r="V2099" s="265">
        <v>0</v>
      </c>
      <c r="W2099" s="265">
        <v>0</v>
      </c>
      <c r="X2099" s="265">
        <v>139.83000000000001</v>
      </c>
      <c r="Y2099" s="265">
        <v>0</v>
      </c>
      <c r="Z2099" s="265">
        <v>0</v>
      </c>
    </row>
    <row r="2100" spans="1:26" ht="19.45" customHeight="1">
      <c r="A2100" s="264" t="s">
        <v>1179</v>
      </c>
      <c r="B2100" s="264" t="s">
        <v>1180</v>
      </c>
      <c r="C2100" s="264" t="s">
        <v>1243</v>
      </c>
      <c r="D2100" s="265">
        <v>10193.98</v>
      </c>
      <c r="E2100" s="265">
        <v>7900.33</v>
      </c>
      <c r="F2100" s="265">
        <v>0</v>
      </c>
      <c r="G2100" s="265">
        <v>0</v>
      </c>
      <c r="H2100" s="265">
        <v>0</v>
      </c>
      <c r="I2100" s="265">
        <v>0</v>
      </c>
      <c r="J2100" s="265">
        <v>613.65</v>
      </c>
      <c r="K2100" s="265">
        <v>0</v>
      </c>
      <c r="L2100" s="265">
        <v>28.44</v>
      </c>
      <c r="M2100" s="265">
        <v>0</v>
      </c>
      <c r="N2100" s="265">
        <v>482.94</v>
      </c>
      <c r="O2100" s="265">
        <v>661.95</v>
      </c>
      <c r="P2100" s="265">
        <v>0</v>
      </c>
      <c r="Q2100" s="265">
        <v>0</v>
      </c>
      <c r="R2100" s="265">
        <v>0</v>
      </c>
      <c r="S2100" s="265">
        <v>0</v>
      </c>
      <c r="T2100" s="265">
        <v>0</v>
      </c>
      <c r="U2100" s="265">
        <v>0</v>
      </c>
      <c r="V2100" s="265">
        <v>0</v>
      </c>
      <c r="W2100" s="265">
        <v>0</v>
      </c>
      <c r="X2100" s="265">
        <v>139.83000000000001</v>
      </c>
      <c r="Y2100" s="265">
        <v>0</v>
      </c>
      <c r="Z2100" s="265">
        <v>0</v>
      </c>
    </row>
    <row r="2101" spans="1:26" ht="19.45" customHeight="1">
      <c r="A2101" s="264" t="s">
        <v>1179</v>
      </c>
      <c r="B2101" s="264" t="s">
        <v>1180</v>
      </c>
      <c r="C2101" s="264" t="s">
        <v>1244</v>
      </c>
      <c r="D2101" s="265">
        <v>10193.98</v>
      </c>
      <c r="E2101" s="265">
        <v>8155.18</v>
      </c>
      <c r="F2101" s="265">
        <v>0</v>
      </c>
      <c r="G2101" s="265">
        <v>0</v>
      </c>
      <c r="H2101" s="265">
        <v>0</v>
      </c>
      <c r="I2101" s="265">
        <v>0</v>
      </c>
      <c r="J2101" s="265">
        <v>613.65</v>
      </c>
      <c r="K2101" s="265">
        <v>0</v>
      </c>
      <c r="L2101" s="265">
        <v>28.44</v>
      </c>
      <c r="M2101" s="265">
        <v>0</v>
      </c>
      <c r="N2101" s="265">
        <v>482.94</v>
      </c>
      <c r="O2101" s="265">
        <v>661.95</v>
      </c>
      <c r="P2101" s="265">
        <v>0</v>
      </c>
      <c r="Q2101" s="265">
        <v>0</v>
      </c>
      <c r="R2101" s="265">
        <v>0</v>
      </c>
      <c r="S2101" s="265">
        <v>0</v>
      </c>
      <c r="T2101" s="265">
        <v>0</v>
      </c>
      <c r="U2101" s="265">
        <v>0</v>
      </c>
      <c r="V2101" s="265">
        <v>0</v>
      </c>
      <c r="W2101" s="265">
        <v>0</v>
      </c>
      <c r="X2101" s="265">
        <v>139.83000000000001</v>
      </c>
      <c r="Y2101" s="265">
        <v>0</v>
      </c>
      <c r="Z2101" s="265">
        <v>0</v>
      </c>
    </row>
    <row r="2102" spans="1:26" ht="19.45" customHeight="1">
      <c r="A2102" s="264" t="s">
        <v>1179</v>
      </c>
      <c r="B2102" s="264" t="s">
        <v>1180</v>
      </c>
      <c r="C2102" s="264" t="s">
        <v>1245</v>
      </c>
      <c r="D2102" s="265">
        <v>10193.98</v>
      </c>
      <c r="E2102" s="265">
        <v>8410.0300000000007</v>
      </c>
      <c r="F2102" s="265">
        <v>0</v>
      </c>
      <c r="G2102" s="265">
        <v>0</v>
      </c>
      <c r="H2102" s="265">
        <v>0</v>
      </c>
      <c r="I2102" s="265">
        <v>0</v>
      </c>
      <c r="J2102" s="265">
        <v>613.65</v>
      </c>
      <c r="K2102" s="265">
        <v>0</v>
      </c>
      <c r="L2102" s="265">
        <v>28.44</v>
      </c>
      <c r="M2102" s="265">
        <v>0</v>
      </c>
      <c r="N2102" s="265">
        <v>482.94</v>
      </c>
      <c r="O2102" s="265">
        <v>661.95</v>
      </c>
      <c r="P2102" s="265">
        <v>0</v>
      </c>
      <c r="Q2102" s="265">
        <v>0</v>
      </c>
      <c r="R2102" s="265">
        <v>0</v>
      </c>
      <c r="S2102" s="265">
        <v>0</v>
      </c>
      <c r="T2102" s="265">
        <v>0</v>
      </c>
      <c r="U2102" s="265">
        <v>0</v>
      </c>
      <c r="V2102" s="265">
        <v>0</v>
      </c>
      <c r="W2102" s="265">
        <v>0</v>
      </c>
      <c r="X2102" s="265">
        <v>139.83000000000001</v>
      </c>
      <c r="Y2102" s="265">
        <v>0</v>
      </c>
      <c r="Z2102" s="265">
        <v>0</v>
      </c>
    </row>
    <row r="2103" spans="1:26" ht="19.45" customHeight="1">
      <c r="A2103" s="264" t="s">
        <v>1179</v>
      </c>
      <c r="B2103" s="264" t="s">
        <v>1180</v>
      </c>
      <c r="C2103" s="264" t="s">
        <v>1246</v>
      </c>
      <c r="D2103" s="265">
        <v>10193.98</v>
      </c>
      <c r="E2103" s="265">
        <v>8664.8799999999992</v>
      </c>
      <c r="F2103" s="265">
        <v>0</v>
      </c>
      <c r="G2103" s="265">
        <v>0</v>
      </c>
      <c r="H2103" s="265">
        <v>0</v>
      </c>
      <c r="I2103" s="265">
        <v>0</v>
      </c>
      <c r="J2103" s="265">
        <v>613.65</v>
      </c>
      <c r="K2103" s="265">
        <v>0</v>
      </c>
      <c r="L2103" s="265">
        <v>28.44</v>
      </c>
      <c r="M2103" s="265">
        <v>0</v>
      </c>
      <c r="N2103" s="265">
        <v>482.94</v>
      </c>
      <c r="O2103" s="265">
        <v>661.95</v>
      </c>
      <c r="P2103" s="265">
        <v>0</v>
      </c>
      <c r="Q2103" s="265">
        <v>0</v>
      </c>
      <c r="R2103" s="265">
        <v>0</v>
      </c>
      <c r="S2103" s="265">
        <v>0</v>
      </c>
      <c r="T2103" s="265">
        <v>0</v>
      </c>
      <c r="U2103" s="265">
        <v>0</v>
      </c>
      <c r="V2103" s="265">
        <v>0</v>
      </c>
      <c r="W2103" s="265">
        <v>0</v>
      </c>
      <c r="X2103" s="265">
        <v>139.83000000000001</v>
      </c>
      <c r="Y2103" s="265">
        <v>0</v>
      </c>
      <c r="Z2103" s="265">
        <v>0</v>
      </c>
    </row>
    <row r="2104" spans="1:26" ht="19.45" customHeight="1">
      <c r="A2104" s="264" t="s">
        <v>1179</v>
      </c>
      <c r="B2104" s="264" t="s">
        <v>1180</v>
      </c>
      <c r="C2104" s="264" t="s">
        <v>1247</v>
      </c>
      <c r="D2104" s="265">
        <v>10193.98</v>
      </c>
      <c r="E2104" s="265">
        <v>8919.73</v>
      </c>
      <c r="F2104" s="265">
        <v>0</v>
      </c>
      <c r="G2104" s="265">
        <v>0</v>
      </c>
      <c r="H2104" s="265">
        <v>0</v>
      </c>
      <c r="I2104" s="265">
        <v>0</v>
      </c>
      <c r="J2104" s="265">
        <v>613.65</v>
      </c>
      <c r="K2104" s="265">
        <v>0</v>
      </c>
      <c r="L2104" s="265">
        <v>28.44</v>
      </c>
      <c r="M2104" s="265">
        <v>0</v>
      </c>
      <c r="N2104" s="265">
        <v>482.94</v>
      </c>
      <c r="O2104" s="265">
        <v>661.95</v>
      </c>
      <c r="P2104" s="265">
        <v>0</v>
      </c>
      <c r="Q2104" s="265">
        <v>0</v>
      </c>
      <c r="R2104" s="265">
        <v>0</v>
      </c>
      <c r="S2104" s="265">
        <v>0</v>
      </c>
      <c r="T2104" s="265">
        <v>0</v>
      </c>
      <c r="U2104" s="265">
        <v>0</v>
      </c>
      <c r="V2104" s="265">
        <v>0</v>
      </c>
      <c r="W2104" s="265">
        <v>0</v>
      </c>
      <c r="X2104" s="265">
        <v>139.83000000000001</v>
      </c>
      <c r="Y2104" s="265">
        <v>0</v>
      </c>
      <c r="Z2104" s="265">
        <v>0</v>
      </c>
    </row>
    <row r="2105" spans="1:26" ht="19.45" customHeight="1">
      <c r="A2105" s="264" t="s">
        <v>1179</v>
      </c>
      <c r="B2105" s="264" t="s">
        <v>1180</v>
      </c>
      <c r="C2105" s="264" t="s">
        <v>1248</v>
      </c>
      <c r="D2105" s="265">
        <v>10193.98</v>
      </c>
      <c r="E2105" s="265">
        <v>9174.58</v>
      </c>
      <c r="F2105" s="265">
        <v>0</v>
      </c>
      <c r="G2105" s="265">
        <v>0</v>
      </c>
      <c r="H2105" s="265">
        <v>0</v>
      </c>
      <c r="I2105" s="265">
        <v>0</v>
      </c>
      <c r="J2105" s="265">
        <v>613.65</v>
      </c>
      <c r="K2105" s="265">
        <v>0</v>
      </c>
      <c r="L2105" s="265">
        <v>28.44</v>
      </c>
      <c r="M2105" s="265">
        <v>0</v>
      </c>
      <c r="N2105" s="265">
        <v>482.94</v>
      </c>
      <c r="O2105" s="265">
        <v>661.95</v>
      </c>
      <c r="P2105" s="265">
        <v>0</v>
      </c>
      <c r="Q2105" s="265">
        <v>0</v>
      </c>
      <c r="R2105" s="265">
        <v>0</v>
      </c>
      <c r="S2105" s="265">
        <v>0</v>
      </c>
      <c r="T2105" s="265">
        <v>0</v>
      </c>
      <c r="U2105" s="265">
        <v>0</v>
      </c>
      <c r="V2105" s="265">
        <v>0</v>
      </c>
      <c r="W2105" s="265">
        <v>0</v>
      </c>
      <c r="X2105" s="265">
        <v>139.83000000000001</v>
      </c>
      <c r="Y2105" s="265">
        <v>0</v>
      </c>
      <c r="Z2105" s="265">
        <v>0</v>
      </c>
    </row>
    <row r="2106" spans="1:26" ht="19.45" customHeight="1">
      <c r="A2106" s="264" t="s">
        <v>1179</v>
      </c>
      <c r="B2106" s="264" t="s">
        <v>1180</v>
      </c>
      <c r="C2106" s="264" t="s">
        <v>1249</v>
      </c>
      <c r="D2106" s="265">
        <v>10193.98</v>
      </c>
      <c r="E2106" s="265">
        <v>9429.43</v>
      </c>
      <c r="F2106" s="265">
        <v>0</v>
      </c>
      <c r="G2106" s="265">
        <v>0</v>
      </c>
      <c r="H2106" s="265">
        <v>0</v>
      </c>
      <c r="I2106" s="265">
        <v>0</v>
      </c>
      <c r="J2106" s="265">
        <v>613.65</v>
      </c>
      <c r="K2106" s="265">
        <v>0</v>
      </c>
      <c r="L2106" s="265">
        <v>28.44</v>
      </c>
      <c r="M2106" s="265">
        <v>0</v>
      </c>
      <c r="N2106" s="265">
        <v>482.94</v>
      </c>
      <c r="O2106" s="265">
        <v>661.95</v>
      </c>
      <c r="P2106" s="265">
        <v>0</v>
      </c>
      <c r="Q2106" s="265">
        <v>0</v>
      </c>
      <c r="R2106" s="265">
        <v>0</v>
      </c>
      <c r="S2106" s="265">
        <v>0</v>
      </c>
      <c r="T2106" s="265">
        <v>0</v>
      </c>
      <c r="U2106" s="265">
        <v>0</v>
      </c>
      <c r="V2106" s="265">
        <v>0</v>
      </c>
      <c r="W2106" s="265">
        <v>0</v>
      </c>
      <c r="X2106" s="265">
        <v>139.83000000000001</v>
      </c>
      <c r="Y2106" s="265">
        <v>0</v>
      </c>
      <c r="Z2106" s="265">
        <v>0</v>
      </c>
    </row>
    <row r="2107" spans="1:26" ht="19.45" customHeight="1">
      <c r="A2107" s="264" t="s">
        <v>1179</v>
      </c>
      <c r="B2107" s="264" t="s">
        <v>1180</v>
      </c>
      <c r="C2107" s="264" t="s">
        <v>1250</v>
      </c>
      <c r="D2107" s="265">
        <v>10193.98</v>
      </c>
      <c r="E2107" s="265">
        <v>9684.2800000000007</v>
      </c>
      <c r="F2107" s="265">
        <v>0</v>
      </c>
      <c r="G2107" s="265">
        <v>0</v>
      </c>
      <c r="H2107" s="265">
        <v>0</v>
      </c>
      <c r="I2107" s="265">
        <v>0</v>
      </c>
      <c r="J2107" s="265">
        <v>613.65</v>
      </c>
      <c r="K2107" s="265">
        <v>0</v>
      </c>
      <c r="L2107" s="265">
        <v>28.44</v>
      </c>
      <c r="M2107" s="265">
        <v>0</v>
      </c>
      <c r="N2107" s="265">
        <v>482.94</v>
      </c>
      <c r="O2107" s="265">
        <v>661.95</v>
      </c>
      <c r="P2107" s="265">
        <v>0</v>
      </c>
      <c r="Q2107" s="265">
        <v>0</v>
      </c>
      <c r="R2107" s="265">
        <v>0</v>
      </c>
      <c r="S2107" s="265">
        <v>0</v>
      </c>
      <c r="T2107" s="265">
        <v>0</v>
      </c>
      <c r="U2107" s="265">
        <v>0</v>
      </c>
      <c r="V2107" s="265">
        <v>0</v>
      </c>
      <c r="W2107" s="265">
        <v>0</v>
      </c>
      <c r="X2107" s="265">
        <v>139.83000000000001</v>
      </c>
      <c r="Y2107" s="265">
        <v>0</v>
      </c>
      <c r="Z2107" s="265">
        <v>0</v>
      </c>
    </row>
    <row r="2108" spans="1:26" ht="19.45" customHeight="1">
      <c r="A2108" s="264" t="s">
        <v>1179</v>
      </c>
      <c r="B2108" s="264" t="s">
        <v>1180</v>
      </c>
      <c r="C2108" s="264" t="s">
        <v>1251</v>
      </c>
      <c r="D2108" s="265">
        <v>10193.98</v>
      </c>
      <c r="E2108" s="265">
        <v>9939.1299999999992</v>
      </c>
      <c r="F2108" s="265">
        <v>0</v>
      </c>
      <c r="G2108" s="265">
        <v>0</v>
      </c>
      <c r="H2108" s="265">
        <v>0</v>
      </c>
      <c r="I2108" s="265">
        <v>0</v>
      </c>
      <c r="J2108" s="265">
        <v>613.65</v>
      </c>
      <c r="K2108" s="265">
        <v>0</v>
      </c>
      <c r="L2108" s="265">
        <v>28.44</v>
      </c>
      <c r="M2108" s="265">
        <v>0</v>
      </c>
      <c r="N2108" s="265">
        <v>482.94</v>
      </c>
      <c r="O2108" s="265">
        <v>661.95</v>
      </c>
      <c r="P2108" s="265">
        <v>0</v>
      </c>
      <c r="Q2108" s="265">
        <v>0</v>
      </c>
      <c r="R2108" s="265">
        <v>0</v>
      </c>
      <c r="S2108" s="265">
        <v>0</v>
      </c>
      <c r="T2108" s="265">
        <v>0</v>
      </c>
      <c r="U2108" s="265">
        <v>0</v>
      </c>
      <c r="V2108" s="265">
        <v>0</v>
      </c>
      <c r="W2108" s="265">
        <v>0</v>
      </c>
      <c r="X2108" s="265">
        <v>139.83000000000001</v>
      </c>
      <c r="Y2108" s="265">
        <v>0</v>
      </c>
      <c r="Z2108" s="265">
        <v>0</v>
      </c>
    </row>
    <row r="2109" spans="1:26" ht="19.45" customHeight="1">
      <c r="A2109" s="264" t="s">
        <v>1179</v>
      </c>
      <c r="B2109" s="264" t="s">
        <v>1180</v>
      </c>
      <c r="C2109" s="264" t="s">
        <v>1252</v>
      </c>
      <c r="D2109" s="265">
        <v>10193.98</v>
      </c>
      <c r="E2109" s="265">
        <v>10193.98</v>
      </c>
      <c r="F2109" s="265">
        <v>0</v>
      </c>
      <c r="G2109" s="265">
        <v>0</v>
      </c>
      <c r="H2109" s="265">
        <v>0</v>
      </c>
      <c r="I2109" s="265">
        <v>0</v>
      </c>
      <c r="J2109" s="265">
        <v>613.65</v>
      </c>
      <c r="K2109" s="265">
        <v>0</v>
      </c>
      <c r="L2109" s="265">
        <v>28.44</v>
      </c>
      <c r="M2109" s="265">
        <v>0</v>
      </c>
      <c r="N2109" s="265">
        <v>482.94</v>
      </c>
      <c r="O2109" s="265">
        <v>661.95</v>
      </c>
      <c r="P2109" s="265">
        <v>0</v>
      </c>
      <c r="Q2109" s="265">
        <v>0</v>
      </c>
      <c r="R2109" s="265">
        <v>0</v>
      </c>
      <c r="S2109" s="265">
        <v>0</v>
      </c>
      <c r="T2109" s="265">
        <v>0</v>
      </c>
      <c r="U2109" s="265">
        <v>0</v>
      </c>
      <c r="V2109" s="265">
        <v>0</v>
      </c>
      <c r="W2109" s="265">
        <v>0</v>
      </c>
      <c r="X2109" s="265">
        <v>139.83000000000001</v>
      </c>
      <c r="Y2109" s="265">
        <v>0</v>
      </c>
      <c r="Z2109" s="265">
        <v>0</v>
      </c>
    </row>
    <row r="2110" spans="1:26" ht="19.45" customHeight="1">
      <c r="A2110" s="264" t="s">
        <v>1179</v>
      </c>
      <c r="B2110" s="264" t="s">
        <v>1180</v>
      </c>
      <c r="C2110" s="264" t="s">
        <v>1253</v>
      </c>
      <c r="D2110" s="265">
        <v>10193.98</v>
      </c>
      <c r="E2110" s="265">
        <v>10703.68</v>
      </c>
      <c r="F2110" s="265">
        <v>0</v>
      </c>
      <c r="G2110" s="265">
        <v>0</v>
      </c>
      <c r="H2110" s="265">
        <v>0</v>
      </c>
      <c r="I2110" s="265">
        <v>0</v>
      </c>
      <c r="J2110" s="265">
        <v>613.65</v>
      </c>
      <c r="K2110" s="265">
        <v>0</v>
      </c>
      <c r="L2110" s="265">
        <v>28.44</v>
      </c>
      <c r="M2110" s="265">
        <v>0</v>
      </c>
      <c r="N2110" s="265">
        <v>482.94</v>
      </c>
      <c r="O2110" s="265">
        <v>661.95</v>
      </c>
      <c r="P2110" s="265">
        <v>0</v>
      </c>
      <c r="Q2110" s="265">
        <v>0</v>
      </c>
      <c r="R2110" s="265">
        <v>0</v>
      </c>
      <c r="S2110" s="265">
        <v>0</v>
      </c>
      <c r="T2110" s="265">
        <v>0</v>
      </c>
      <c r="U2110" s="265">
        <v>0</v>
      </c>
      <c r="V2110" s="265">
        <v>0</v>
      </c>
      <c r="W2110" s="265">
        <v>0</v>
      </c>
      <c r="X2110" s="265">
        <v>139.83000000000001</v>
      </c>
      <c r="Y2110" s="265">
        <v>0</v>
      </c>
      <c r="Z2110" s="265">
        <v>0</v>
      </c>
    </row>
    <row r="2111" spans="1:26" ht="19.45" customHeight="1">
      <c r="A2111" s="264" t="s">
        <v>1179</v>
      </c>
      <c r="B2111" s="264" t="s">
        <v>1180</v>
      </c>
      <c r="C2111" s="264" t="s">
        <v>1254</v>
      </c>
      <c r="D2111" s="265">
        <v>10193.98</v>
      </c>
      <c r="E2111" s="265">
        <v>10958.53</v>
      </c>
      <c r="F2111" s="265">
        <v>0</v>
      </c>
      <c r="G2111" s="265">
        <v>0</v>
      </c>
      <c r="H2111" s="265">
        <v>0</v>
      </c>
      <c r="I2111" s="265">
        <v>0</v>
      </c>
      <c r="J2111" s="265">
        <v>613.65</v>
      </c>
      <c r="K2111" s="265">
        <v>0</v>
      </c>
      <c r="L2111" s="265">
        <v>28.44</v>
      </c>
      <c r="M2111" s="265">
        <v>0</v>
      </c>
      <c r="N2111" s="265">
        <v>482.94</v>
      </c>
      <c r="O2111" s="265">
        <v>661.95</v>
      </c>
      <c r="P2111" s="265">
        <v>0</v>
      </c>
      <c r="Q2111" s="265">
        <v>0</v>
      </c>
      <c r="R2111" s="265">
        <v>0</v>
      </c>
      <c r="S2111" s="265">
        <v>0</v>
      </c>
      <c r="T2111" s="265">
        <v>0</v>
      </c>
      <c r="U2111" s="265">
        <v>0</v>
      </c>
      <c r="V2111" s="265">
        <v>0</v>
      </c>
      <c r="W2111" s="265">
        <v>0</v>
      </c>
      <c r="X2111" s="265">
        <v>139.83000000000001</v>
      </c>
      <c r="Y2111" s="265">
        <v>0</v>
      </c>
      <c r="Z2111" s="265">
        <v>0</v>
      </c>
    </row>
    <row r="2112" spans="1:26" ht="19.45" customHeight="1">
      <c r="A2112" s="264" t="s">
        <v>1179</v>
      </c>
      <c r="B2112" s="264" t="s">
        <v>1180</v>
      </c>
      <c r="C2112" s="264" t="s">
        <v>1255</v>
      </c>
      <c r="D2112" s="265">
        <v>10193.98</v>
      </c>
      <c r="E2112" s="265">
        <v>11213.38</v>
      </c>
      <c r="F2112" s="265">
        <v>0</v>
      </c>
      <c r="G2112" s="265">
        <v>0</v>
      </c>
      <c r="H2112" s="265">
        <v>0</v>
      </c>
      <c r="I2112" s="265">
        <v>0</v>
      </c>
      <c r="J2112" s="265">
        <v>613.65</v>
      </c>
      <c r="K2112" s="265">
        <v>0</v>
      </c>
      <c r="L2112" s="265">
        <v>28.44</v>
      </c>
      <c r="M2112" s="265">
        <v>0</v>
      </c>
      <c r="N2112" s="265">
        <v>482.94</v>
      </c>
      <c r="O2112" s="265">
        <v>661.95</v>
      </c>
      <c r="P2112" s="265">
        <v>0</v>
      </c>
      <c r="Q2112" s="265">
        <v>0</v>
      </c>
      <c r="R2112" s="265">
        <v>0</v>
      </c>
      <c r="S2112" s="265">
        <v>0</v>
      </c>
      <c r="T2112" s="265">
        <v>0</v>
      </c>
      <c r="U2112" s="265">
        <v>0</v>
      </c>
      <c r="V2112" s="265">
        <v>0</v>
      </c>
      <c r="W2112" s="265">
        <v>0</v>
      </c>
      <c r="X2112" s="265">
        <v>139.83000000000001</v>
      </c>
      <c r="Y2112" s="265">
        <v>0</v>
      </c>
      <c r="Z2112" s="265">
        <v>0</v>
      </c>
    </row>
    <row r="2113" spans="1:26" ht="19.45" customHeight="1">
      <c r="A2113" s="264" t="s">
        <v>1179</v>
      </c>
      <c r="B2113" s="264" t="s">
        <v>1180</v>
      </c>
      <c r="C2113" s="264" t="s">
        <v>1256</v>
      </c>
      <c r="D2113" s="265">
        <v>10193.98</v>
      </c>
      <c r="E2113" s="265">
        <v>11468.23</v>
      </c>
      <c r="F2113" s="265">
        <v>0</v>
      </c>
      <c r="G2113" s="265">
        <v>0</v>
      </c>
      <c r="H2113" s="265">
        <v>0</v>
      </c>
      <c r="I2113" s="265">
        <v>0</v>
      </c>
      <c r="J2113" s="265">
        <v>613.65</v>
      </c>
      <c r="K2113" s="265">
        <v>0</v>
      </c>
      <c r="L2113" s="265">
        <v>28.44</v>
      </c>
      <c r="M2113" s="265">
        <v>0</v>
      </c>
      <c r="N2113" s="265">
        <v>482.94</v>
      </c>
      <c r="O2113" s="265">
        <v>661.95</v>
      </c>
      <c r="P2113" s="265">
        <v>0</v>
      </c>
      <c r="Q2113" s="265">
        <v>0</v>
      </c>
      <c r="R2113" s="265">
        <v>0</v>
      </c>
      <c r="S2113" s="265">
        <v>0</v>
      </c>
      <c r="T2113" s="265">
        <v>0</v>
      </c>
      <c r="U2113" s="265">
        <v>0</v>
      </c>
      <c r="V2113" s="265">
        <v>0</v>
      </c>
      <c r="W2113" s="265">
        <v>0</v>
      </c>
      <c r="X2113" s="265">
        <v>139.83000000000001</v>
      </c>
      <c r="Y2113" s="265">
        <v>0</v>
      </c>
      <c r="Z2113" s="265">
        <v>0</v>
      </c>
    </row>
    <row r="2114" spans="1:26" ht="19.45" customHeight="1">
      <c r="A2114" s="264" t="s">
        <v>1179</v>
      </c>
      <c r="B2114" s="264" t="s">
        <v>1180</v>
      </c>
      <c r="C2114" s="264" t="s">
        <v>1257</v>
      </c>
      <c r="D2114" s="265">
        <v>10193.98</v>
      </c>
      <c r="E2114" s="265">
        <v>11723.08</v>
      </c>
      <c r="F2114" s="265">
        <v>0</v>
      </c>
      <c r="G2114" s="265">
        <v>0</v>
      </c>
      <c r="H2114" s="265">
        <v>0</v>
      </c>
      <c r="I2114" s="265">
        <v>0</v>
      </c>
      <c r="J2114" s="265">
        <v>613.65</v>
      </c>
      <c r="K2114" s="265">
        <v>0</v>
      </c>
      <c r="L2114" s="265">
        <v>28.44</v>
      </c>
      <c r="M2114" s="265">
        <v>0</v>
      </c>
      <c r="N2114" s="265">
        <v>482.94</v>
      </c>
      <c r="O2114" s="265">
        <v>661.95</v>
      </c>
      <c r="P2114" s="265">
        <v>0</v>
      </c>
      <c r="Q2114" s="265">
        <v>0</v>
      </c>
      <c r="R2114" s="265">
        <v>0</v>
      </c>
      <c r="S2114" s="265">
        <v>0</v>
      </c>
      <c r="T2114" s="265">
        <v>0</v>
      </c>
      <c r="U2114" s="265">
        <v>0</v>
      </c>
      <c r="V2114" s="265">
        <v>0</v>
      </c>
      <c r="W2114" s="265">
        <v>0</v>
      </c>
      <c r="X2114" s="265">
        <v>139.83000000000001</v>
      </c>
      <c r="Y2114" s="265">
        <v>0</v>
      </c>
      <c r="Z2114" s="265">
        <v>0</v>
      </c>
    </row>
    <row r="2115" spans="1:26" ht="19.45" customHeight="1">
      <c r="A2115" s="264" t="s">
        <v>1258</v>
      </c>
      <c r="B2115" s="264" t="s">
        <v>1180</v>
      </c>
      <c r="C2115" s="264" t="s">
        <v>1259</v>
      </c>
      <c r="D2115" s="265">
        <v>11332.94</v>
      </c>
      <c r="E2115" s="265">
        <v>0</v>
      </c>
      <c r="F2115" s="265">
        <v>0</v>
      </c>
      <c r="G2115" s="265">
        <v>0</v>
      </c>
      <c r="H2115" s="265">
        <v>0</v>
      </c>
      <c r="I2115" s="265">
        <v>0</v>
      </c>
      <c r="J2115" s="265">
        <v>613.65</v>
      </c>
      <c r="K2115" s="265">
        <v>0</v>
      </c>
      <c r="L2115" s="265">
        <v>32.200000000000003</v>
      </c>
      <c r="M2115" s="265">
        <v>0</v>
      </c>
      <c r="N2115" s="265">
        <v>535.76</v>
      </c>
      <c r="O2115" s="265">
        <v>668.65</v>
      </c>
      <c r="P2115" s="265">
        <v>0</v>
      </c>
      <c r="Q2115" s="265">
        <v>0</v>
      </c>
      <c r="R2115" s="265">
        <v>0</v>
      </c>
      <c r="S2115" s="265">
        <v>0</v>
      </c>
      <c r="T2115" s="265">
        <v>0</v>
      </c>
      <c r="U2115" s="265">
        <v>0</v>
      </c>
      <c r="V2115" s="265">
        <v>0</v>
      </c>
      <c r="W2115" s="265">
        <v>0</v>
      </c>
      <c r="X2115" s="265">
        <v>157.31</v>
      </c>
      <c r="Y2115" s="265">
        <v>0</v>
      </c>
      <c r="Z2115" s="265">
        <v>0</v>
      </c>
    </row>
    <row r="2116" spans="1:26" ht="19.45" customHeight="1">
      <c r="A2116" s="264" t="s">
        <v>1258</v>
      </c>
      <c r="B2116" s="264" t="s">
        <v>1180</v>
      </c>
      <c r="C2116" s="264" t="s">
        <v>1260</v>
      </c>
      <c r="D2116" s="265">
        <v>11332.94</v>
      </c>
      <c r="E2116" s="265">
        <v>1133.29</v>
      </c>
      <c r="F2116" s="265">
        <v>0</v>
      </c>
      <c r="G2116" s="265">
        <v>0</v>
      </c>
      <c r="H2116" s="265">
        <v>0</v>
      </c>
      <c r="I2116" s="265">
        <v>0</v>
      </c>
      <c r="J2116" s="265">
        <v>613.65</v>
      </c>
      <c r="K2116" s="265">
        <v>0</v>
      </c>
      <c r="L2116" s="265">
        <v>32.200000000000003</v>
      </c>
      <c r="M2116" s="265">
        <v>0</v>
      </c>
      <c r="N2116" s="265">
        <v>535.76</v>
      </c>
      <c r="O2116" s="265">
        <v>668.65</v>
      </c>
      <c r="P2116" s="265">
        <v>0</v>
      </c>
      <c r="Q2116" s="265">
        <v>0</v>
      </c>
      <c r="R2116" s="265">
        <v>0</v>
      </c>
      <c r="S2116" s="265">
        <v>0</v>
      </c>
      <c r="T2116" s="265">
        <v>0</v>
      </c>
      <c r="U2116" s="265">
        <v>0</v>
      </c>
      <c r="V2116" s="265">
        <v>0</v>
      </c>
      <c r="W2116" s="265">
        <v>0</v>
      </c>
      <c r="X2116" s="265">
        <v>157.31</v>
      </c>
      <c r="Y2116" s="265">
        <v>0</v>
      </c>
      <c r="Z2116" s="265">
        <v>0</v>
      </c>
    </row>
    <row r="2117" spans="1:26" ht="19.45" customHeight="1">
      <c r="A2117" s="264" t="s">
        <v>1258</v>
      </c>
      <c r="B2117" s="264" t="s">
        <v>1180</v>
      </c>
      <c r="C2117" s="264" t="s">
        <v>1261</v>
      </c>
      <c r="D2117" s="265">
        <v>11332.94</v>
      </c>
      <c r="E2117" s="265">
        <v>1359.95</v>
      </c>
      <c r="F2117" s="265">
        <v>0</v>
      </c>
      <c r="G2117" s="265">
        <v>0</v>
      </c>
      <c r="H2117" s="265">
        <v>0</v>
      </c>
      <c r="I2117" s="265">
        <v>0</v>
      </c>
      <c r="J2117" s="265">
        <v>613.65</v>
      </c>
      <c r="K2117" s="265">
        <v>0</v>
      </c>
      <c r="L2117" s="265">
        <v>32.200000000000003</v>
      </c>
      <c r="M2117" s="265">
        <v>0</v>
      </c>
      <c r="N2117" s="265">
        <v>535.76</v>
      </c>
      <c r="O2117" s="265">
        <v>668.65</v>
      </c>
      <c r="P2117" s="265">
        <v>0</v>
      </c>
      <c r="Q2117" s="265">
        <v>0</v>
      </c>
      <c r="R2117" s="265">
        <v>0</v>
      </c>
      <c r="S2117" s="265">
        <v>0</v>
      </c>
      <c r="T2117" s="265">
        <v>0</v>
      </c>
      <c r="U2117" s="265">
        <v>0</v>
      </c>
      <c r="V2117" s="265">
        <v>0</v>
      </c>
      <c r="W2117" s="265">
        <v>0</v>
      </c>
      <c r="X2117" s="265">
        <v>157.31</v>
      </c>
      <c r="Y2117" s="265">
        <v>0</v>
      </c>
      <c r="Z2117" s="265">
        <v>0</v>
      </c>
    </row>
    <row r="2118" spans="1:26" ht="19.45" customHeight="1">
      <c r="A2118" s="264" t="s">
        <v>1258</v>
      </c>
      <c r="B2118" s="264" t="s">
        <v>1180</v>
      </c>
      <c r="C2118" s="264" t="s">
        <v>1262</v>
      </c>
      <c r="D2118" s="265">
        <v>11332.94</v>
      </c>
      <c r="E2118" s="265">
        <v>1586.61</v>
      </c>
      <c r="F2118" s="265">
        <v>0</v>
      </c>
      <c r="G2118" s="265">
        <v>0</v>
      </c>
      <c r="H2118" s="265">
        <v>0</v>
      </c>
      <c r="I2118" s="265">
        <v>0</v>
      </c>
      <c r="J2118" s="265">
        <v>613.65</v>
      </c>
      <c r="K2118" s="265">
        <v>0</v>
      </c>
      <c r="L2118" s="265">
        <v>32.200000000000003</v>
      </c>
      <c r="M2118" s="265">
        <v>0</v>
      </c>
      <c r="N2118" s="265">
        <v>535.76</v>
      </c>
      <c r="O2118" s="265">
        <v>668.65</v>
      </c>
      <c r="P2118" s="265">
        <v>0</v>
      </c>
      <c r="Q2118" s="265">
        <v>0</v>
      </c>
      <c r="R2118" s="265">
        <v>0</v>
      </c>
      <c r="S2118" s="265">
        <v>0</v>
      </c>
      <c r="T2118" s="265">
        <v>0</v>
      </c>
      <c r="U2118" s="265">
        <v>0</v>
      </c>
      <c r="V2118" s="265">
        <v>0</v>
      </c>
      <c r="W2118" s="265">
        <v>0</v>
      </c>
      <c r="X2118" s="265">
        <v>157.31</v>
      </c>
      <c r="Y2118" s="265">
        <v>0</v>
      </c>
      <c r="Z2118" s="265">
        <v>0</v>
      </c>
    </row>
    <row r="2119" spans="1:26" ht="19.45" customHeight="1">
      <c r="A2119" s="264" t="s">
        <v>1258</v>
      </c>
      <c r="B2119" s="264" t="s">
        <v>1180</v>
      </c>
      <c r="C2119" s="264" t="s">
        <v>1263</v>
      </c>
      <c r="D2119" s="265">
        <v>11332.94</v>
      </c>
      <c r="E2119" s="265">
        <v>1813.27</v>
      </c>
      <c r="F2119" s="265">
        <v>0</v>
      </c>
      <c r="G2119" s="265">
        <v>0</v>
      </c>
      <c r="H2119" s="265">
        <v>0</v>
      </c>
      <c r="I2119" s="265">
        <v>0</v>
      </c>
      <c r="J2119" s="265">
        <v>613.65</v>
      </c>
      <c r="K2119" s="265">
        <v>0</v>
      </c>
      <c r="L2119" s="265">
        <v>32.200000000000003</v>
      </c>
      <c r="M2119" s="265">
        <v>0</v>
      </c>
      <c r="N2119" s="265">
        <v>535.76</v>
      </c>
      <c r="O2119" s="265">
        <v>668.65</v>
      </c>
      <c r="P2119" s="265">
        <v>0</v>
      </c>
      <c r="Q2119" s="265">
        <v>0</v>
      </c>
      <c r="R2119" s="265">
        <v>0</v>
      </c>
      <c r="S2119" s="265">
        <v>0</v>
      </c>
      <c r="T2119" s="265">
        <v>0</v>
      </c>
      <c r="U2119" s="265">
        <v>0</v>
      </c>
      <c r="V2119" s="265">
        <v>0</v>
      </c>
      <c r="W2119" s="265">
        <v>0</v>
      </c>
      <c r="X2119" s="265">
        <v>157.31</v>
      </c>
      <c r="Y2119" s="265">
        <v>0</v>
      </c>
      <c r="Z2119" s="265">
        <v>0</v>
      </c>
    </row>
    <row r="2120" spans="1:26" ht="19.45" customHeight="1">
      <c r="A2120" s="264" t="s">
        <v>1258</v>
      </c>
      <c r="B2120" s="264" t="s">
        <v>1180</v>
      </c>
      <c r="C2120" s="264" t="s">
        <v>1264</v>
      </c>
      <c r="D2120" s="265">
        <v>11332.94</v>
      </c>
      <c r="E2120" s="265">
        <v>2039.93</v>
      </c>
      <c r="F2120" s="265">
        <v>0</v>
      </c>
      <c r="G2120" s="265">
        <v>0</v>
      </c>
      <c r="H2120" s="265">
        <v>0</v>
      </c>
      <c r="I2120" s="265">
        <v>0</v>
      </c>
      <c r="J2120" s="265">
        <v>613.65</v>
      </c>
      <c r="K2120" s="265">
        <v>0</v>
      </c>
      <c r="L2120" s="265">
        <v>32.200000000000003</v>
      </c>
      <c r="M2120" s="265">
        <v>0</v>
      </c>
      <c r="N2120" s="265">
        <v>535.76</v>
      </c>
      <c r="O2120" s="265">
        <v>668.65</v>
      </c>
      <c r="P2120" s="265">
        <v>0</v>
      </c>
      <c r="Q2120" s="265">
        <v>0</v>
      </c>
      <c r="R2120" s="265">
        <v>0</v>
      </c>
      <c r="S2120" s="265">
        <v>0</v>
      </c>
      <c r="T2120" s="265">
        <v>0</v>
      </c>
      <c r="U2120" s="265">
        <v>0</v>
      </c>
      <c r="V2120" s="265">
        <v>0</v>
      </c>
      <c r="W2120" s="265">
        <v>0</v>
      </c>
      <c r="X2120" s="265">
        <v>157.31</v>
      </c>
      <c r="Y2120" s="265">
        <v>0</v>
      </c>
      <c r="Z2120" s="265">
        <v>0</v>
      </c>
    </row>
    <row r="2121" spans="1:26" ht="19.45" customHeight="1">
      <c r="A2121" s="264" t="s">
        <v>1258</v>
      </c>
      <c r="B2121" s="264" t="s">
        <v>1180</v>
      </c>
      <c r="C2121" s="264" t="s">
        <v>1265</v>
      </c>
      <c r="D2121" s="265">
        <v>11332.94</v>
      </c>
      <c r="E2121" s="265">
        <v>2266.59</v>
      </c>
      <c r="F2121" s="265">
        <v>0</v>
      </c>
      <c r="G2121" s="265">
        <v>0</v>
      </c>
      <c r="H2121" s="265">
        <v>0</v>
      </c>
      <c r="I2121" s="265">
        <v>0</v>
      </c>
      <c r="J2121" s="265">
        <v>613.65</v>
      </c>
      <c r="K2121" s="265">
        <v>0</v>
      </c>
      <c r="L2121" s="265">
        <v>32.200000000000003</v>
      </c>
      <c r="M2121" s="265">
        <v>0</v>
      </c>
      <c r="N2121" s="265">
        <v>535.76</v>
      </c>
      <c r="O2121" s="265">
        <v>668.65</v>
      </c>
      <c r="P2121" s="265">
        <v>0</v>
      </c>
      <c r="Q2121" s="265">
        <v>0</v>
      </c>
      <c r="R2121" s="265">
        <v>0</v>
      </c>
      <c r="S2121" s="265">
        <v>0</v>
      </c>
      <c r="T2121" s="265">
        <v>0</v>
      </c>
      <c r="U2121" s="265">
        <v>0</v>
      </c>
      <c r="V2121" s="265">
        <v>0</v>
      </c>
      <c r="W2121" s="265">
        <v>0</v>
      </c>
      <c r="X2121" s="265">
        <v>157.31</v>
      </c>
      <c r="Y2121" s="265">
        <v>0</v>
      </c>
      <c r="Z2121" s="265">
        <v>0</v>
      </c>
    </row>
    <row r="2122" spans="1:26" ht="19.45" customHeight="1">
      <c r="A2122" s="264" t="s">
        <v>1258</v>
      </c>
      <c r="B2122" s="264" t="s">
        <v>1180</v>
      </c>
      <c r="C2122" s="264" t="s">
        <v>1266</v>
      </c>
      <c r="D2122" s="265">
        <v>11332.94</v>
      </c>
      <c r="E2122" s="265">
        <v>2493.25</v>
      </c>
      <c r="F2122" s="265">
        <v>0</v>
      </c>
      <c r="G2122" s="265">
        <v>0</v>
      </c>
      <c r="H2122" s="265">
        <v>0</v>
      </c>
      <c r="I2122" s="265">
        <v>0</v>
      </c>
      <c r="J2122" s="265">
        <v>613.65</v>
      </c>
      <c r="K2122" s="265">
        <v>0</v>
      </c>
      <c r="L2122" s="265">
        <v>32.200000000000003</v>
      </c>
      <c r="M2122" s="265">
        <v>0</v>
      </c>
      <c r="N2122" s="265">
        <v>535.76</v>
      </c>
      <c r="O2122" s="265">
        <v>668.65</v>
      </c>
      <c r="P2122" s="265">
        <v>0</v>
      </c>
      <c r="Q2122" s="265">
        <v>0</v>
      </c>
      <c r="R2122" s="265">
        <v>0</v>
      </c>
      <c r="S2122" s="265">
        <v>0</v>
      </c>
      <c r="T2122" s="265">
        <v>0</v>
      </c>
      <c r="U2122" s="265">
        <v>0</v>
      </c>
      <c r="V2122" s="265">
        <v>0</v>
      </c>
      <c r="W2122" s="265">
        <v>0</v>
      </c>
      <c r="X2122" s="265">
        <v>157.31</v>
      </c>
      <c r="Y2122" s="265">
        <v>0</v>
      </c>
      <c r="Z2122" s="265">
        <v>0</v>
      </c>
    </row>
    <row r="2123" spans="1:26" ht="19.45" customHeight="1">
      <c r="A2123" s="264" t="s">
        <v>1258</v>
      </c>
      <c r="B2123" s="264" t="s">
        <v>1180</v>
      </c>
      <c r="C2123" s="264" t="s">
        <v>1267</v>
      </c>
      <c r="D2123" s="265">
        <v>11332.94</v>
      </c>
      <c r="E2123" s="265">
        <v>2719.91</v>
      </c>
      <c r="F2123" s="265">
        <v>0</v>
      </c>
      <c r="G2123" s="265">
        <v>0</v>
      </c>
      <c r="H2123" s="265">
        <v>0</v>
      </c>
      <c r="I2123" s="265">
        <v>0</v>
      </c>
      <c r="J2123" s="265">
        <v>613.65</v>
      </c>
      <c r="K2123" s="265">
        <v>0</v>
      </c>
      <c r="L2123" s="265">
        <v>32.200000000000003</v>
      </c>
      <c r="M2123" s="265">
        <v>0</v>
      </c>
      <c r="N2123" s="265">
        <v>535.76</v>
      </c>
      <c r="O2123" s="265">
        <v>668.65</v>
      </c>
      <c r="P2123" s="265">
        <v>0</v>
      </c>
      <c r="Q2123" s="265">
        <v>0</v>
      </c>
      <c r="R2123" s="265">
        <v>0</v>
      </c>
      <c r="S2123" s="265">
        <v>0</v>
      </c>
      <c r="T2123" s="265">
        <v>0</v>
      </c>
      <c r="U2123" s="265">
        <v>0</v>
      </c>
      <c r="V2123" s="265">
        <v>0</v>
      </c>
      <c r="W2123" s="265">
        <v>0</v>
      </c>
      <c r="X2123" s="265">
        <v>157.31</v>
      </c>
      <c r="Y2123" s="265">
        <v>0</v>
      </c>
      <c r="Z2123" s="265">
        <v>0</v>
      </c>
    </row>
    <row r="2124" spans="1:26" ht="19.45" customHeight="1">
      <c r="A2124" s="264" t="s">
        <v>1258</v>
      </c>
      <c r="B2124" s="264" t="s">
        <v>1180</v>
      </c>
      <c r="C2124" s="264" t="s">
        <v>1268</v>
      </c>
      <c r="D2124" s="265">
        <v>11332.94</v>
      </c>
      <c r="E2124" s="265">
        <v>2946.56</v>
      </c>
      <c r="F2124" s="265">
        <v>0</v>
      </c>
      <c r="G2124" s="265">
        <v>0</v>
      </c>
      <c r="H2124" s="265">
        <v>0</v>
      </c>
      <c r="I2124" s="265">
        <v>0</v>
      </c>
      <c r="J2124" s="265">
        <v>613.65</v>
      </c>
      <c r="K2124" s="265">
        <v>0</v>
      </c>
      <c r="L2124" s="265">
        <v>32.200000000000003</v>
      </c>
      <c r="M2124" s="265">
        <v>0</v>
      </c>
      <c r="N2124" s="265">
        <v>535.76</v>
      </c>
      <c r="O2124" s="265">
        <v>668.65</v>
      </c>
      <c r="P2124" s="265">
        <v>0</v>
      </c>
      <c r="Q2124" s="265">
        <v>0</v>
      </c>
      <c r="R2124" s="265">
        <v>0</v>
      </c>
      <c r="S2124" s="265">
        <v>0</v>
      </c>
      <c r="T2124" s="265">
        <v>0</v>
      </c>
      <c r="U2124" s="265">
        <v>0</v>
      </c>
      <c r="V2124" s="265">
        <v>0</v>
      </c>
      <c r="W2124" s="265">
        <v>0</v>
      </c>
      <c r="X2124" s="265">
        <v>157.31</v>
      </c>
      <c r="Y2124" s="265">
        <v>0</v>
      </c>
      <c r="Z2124" s="265">
        <v>0</v>
      </c>
    </row>
    <row r="2125" spans="1:26" ht="19.45" customHeight="1">
      <c r="A2125" s="264" t="s">
        <v>1258</v>
      </c>
      <c r="B2125" s="264" t="s">
        <v>1180</v>
      </c>
      <c r="C2125" s="264" t="s">
        <v>1269</v>
      </c>
      <c r="D2125" s="265">
        <v>11332.94</v>
      </c>
      <c r="E2125" s="265">
        <v>3173.22</v>
      </c>
      <c r="F2125" s="265">
        <v>0</v>
      </c>
      <c r="G2125" s="265">
        <v>0</v>
      </c>
      <c r="H2125" s="265">
        <v>0</v>
      </c>
      <c r="I2125" s="265">
        <v>0</v>
      </c>
      <c r="J2125" s="265">
        <v>613.65</v>
      </c>
      <c r="K2125" s="265">
        <v>0</v>
      </c>
      <c r="L2125" s="265">
        <v>32.200000000000003</v>
      </c>
      <c r="M2125" s="265">
        <v>0</v>
      </c>
      <c r="N2125" s="265">
        <v>535.76</v>
      </c>
      <c r="O2125" s="265">
        <v>668.65</v>
      </c>
      <c r="P2125" s="265">
        <v>0</v>
      </c>
      <c r="Q2125" s="265">
        <v>0</v>
      </c>
      <c r="R2125" s="265">
        <v>0</v>
      </c>
      <c r="S2125" s="265">
        <v>0</v>
      </c>
      <c r="T2125" s="265">
        <v>0</v>
      </c>
      <c r="U2125" s="265">
        <v>0</v>
      </c>
      <c r="V2125" s="265">
        <v>0</v>
      </c>
      <c r="W2125" s="265">
        <v>0</v>
      </c>
      <c r="X2125" s="265">
        <v>157.31</v>
      </c>
      <c r="Y2125" s="265">
        <v>0</v>
      </c>
      <c r="Z2125" s="265">
        <v>0</v>
      </c>
    </row>
    <row r="2126" spans="1:26" ht="19.45" customHeight="1">
      <c r="A2126" s="264" t="s">
        <v>1258</v>
      </c>
      <c r="B2126" s="264" t="s">
        <v>1180</v>
      </c>
      <c r="C2126" s="264" t="s">
        <v>1270</v>
      </c>
      <c r="D2126" s="265">
        <v>11332.94</v>
      </c>
      <c r="E2126" s="265">
        <v>3399.88</v>
      </c>
      <c r="F2126" s="265">
        <v>0</v>
      </c>
      <c r="G2126" s="265">
        <v>0</v>
      </c>
      <c r="H2126" s="265">
        <v>0</v>
      </c>
      <c r="I2126" s="265">
        <v>0</v>
      </c>
      <c r="J2126" s="265">
        <v>613.65</v>
      </c>
      <c r="K2126" s="265">
        <v>0</v>
      </c>
      <c r="L2126" s="265">
        <v>32.200000000000003</v>
      </c>
      <c r="M2126" s="265">
        <v>0</v>
      </c>
      <c r="N2126" s="265">
        <v>535.76</v>
      </c>
      <c r="O2126" s="265">
        <v>668.65</v>
      </c>
      <c r="P2126" s="265">
        <v>0</v>
      </c>
      <c r="Q2126" s="265">
        <v>0</v>
      </c>
      <c r="R2126" s="265">
        <v>0</v>
      </c>
      <c r="S2126" s="265">
        <v>0</v>
      </c>
      <c r="T2126" s="265">
        <v>0</v>
      </c>
      <c r="U2126" s="265">
        <v>0</v>
      </c>
      <c r="V2126" s="265">
        <v>0</v>
      </c>
      <c r="W2126" s="265">
        <v>0</v>
      </c>
      <c r="X2126" s="265">
        <v>157.31</v>
      </c>
      <c r="Y2126" s="265">
        <v>0</v>
      </c>
      <c r="Z2126" s="265">
        <v>0</v>
      </c>
    </row>
    <row r="2127" spans="1:26" ht="19.45" customHeight="1">
      <c r="A2127" s="264" t="s">
        <v>1258</v>
      </c>
      <c r="B2127" s="264" t="s">
        <v>1180</v>
      </c>
      <c r="C2127" s="264" t="s">
        <v>1271</v>
      </c>
      <c r="D2127" s="265">
        <v>11332.94</v>
      </c>
      <c r="E2127" s="265">
        <v>3626.54</v>
      </c>
      <c r="F2127" s="265">
        <v>0</v>
      </c>
      <c r="G2127" s="265">
        <v>0</v>
      </c>
      <c r="H2127" s="265">
        <v>0</v>
      </c>
      <c r="I2127" s="265">
        <v>0</v>
      </c>
      <c r="J2127" s="265">
        <v>613.65</v>
      </c>
      <c r="K2127" s="265">
        <v>0</v>
      </c>
      <c r="L2127" s="265">
        <v>32.200000000000003</v>
      </c>
      <c r="M2127" s="265">
        <v>0</v>
      </c>
      <c r="N2127" s="265">
        <v>535.76</v>
      </c>
      <c r="O2127" s="265">
        <v>668.65</v>
      </c>
      <c r="P2127" s="265">
        <v>0</v>
      </c>
      <c r="Q2127" s="265">
        <v>0</v>
      </c>
      <c r="R2127" s="265">
        <v>0</v>
      </c>
      <c r="S2127" s="265">
        <v>0</v>
      </c>
      <c r="T2127" s="265">
        <v>0</v>
      </c>
      <c r="U2127" s="265">
        <v>0</v>
      </c>
      <c r="V2127" s="265">
        <v>0</v>
      </c>
      <c r="W2127" s="265">
        <v>0</v>
      </c>
      <c r="X2127" s="265">
        <v>157.31</v>
      </c>
      <c r="Y2127" s="265">
        <v>0</v>
      </c>
      <c r="Z2127" s="265">
        <v>0</v>
      </c>
    </row>
    <row r="2128" spans="1:26" ht="19.45" customHeight="1">
      <c r="A2128" s="264" t="s">
        <v>1258</v>
      </c>
      <c r="B2128" s="264" t="s">
        <v>1180</v>
      </c>
      <c r="C2128" s="264" t="s">
        <v>1338</v>
      </c>
      <c r="D2128" s="265">
        <v>11332.94</v>
      </c>
      <c r="E2128" s="265">
        <v>3853.2</v>
      </c>
      <c r="F2128" s="265">
        <v>0</v>
      </c>
      <c r="G2128" s="265">
        <v>0</v>
      </c>
      <c r="H2128" s="265">
        <v>0</v>
      </c>
      <c r="I2128" s="265">
        <v>0</v>
      </c>
      <c r="J2128" s="265">
        <v>613.65</v>
      </c>
      <c r="K2128" s="265">
        <v>0</v>
      </c>
      <c r="L2128" s="265">
        <v>32.200000000000003</v>
      </c>
      <c r="M2128" s="265">
        <v>0</v>
      </c>
      <c r="N2128" s="265">
        <v>535.76</v>
      </c>
      <c r="O2128" s="265">
        <v>668.65</v>
      </c>
      <c r="P2128" s="265">
        <v>0</v>
      </c>
      <c r="Q2128" s="265">
        <v>0</v>
      </c>
      <c r="R2128" s="265">
        <v>0</v>
      </c>
      <c r="S2128" s="265">
        <v>0</v>
      </c>
      <c r="T2128" s="265">
        <v>0</v>
      </c>
      <c r="U2128" s="265">
        <v>0</v>
      </c>
      <c r="V2128" s="265">
        <v>0</v>
      </c>
      <c r="W2128" s="265">
        <v>0</v>
      </c>
      <c r="X2128" s="265">
        <v>157.31</v>
      </c>
      <c r="Y2128" s="265">
        <v>0</v>
      </c>
      <c r="Z2128" s="265">
        <v>0</v>
      </c>
    </row>
    <row r="2129" spans="1:26" ht="19.45" customHeight="1">
      <c r="A2129" s="264" t="s">
        <v>1258</v>
      </c>
      <c r="B2129" s="264" t="s">
        <v>1180</v>
      </c>
      <c r="C2129" s="264" t="s">
        <v>1272</v>
      </c>
      <c r="D2129" s="265">
        <v>11332.94</v>
      </c>
      <c r="E2129" s="265">
        <v>4079.86</v>
      </c>
      <c r="F2129" s="265">
        <v>0</v>
      </c>
      <c r="G2129" s="265">
        <v>0</v>
      </c>
      <c r="H2129" s="265">
        <v>0</v>
      </c>
      <c r="I2129" s="265">
        <v>0</v>
      </c>
      <c r="J2129" s="265">
        <v>613.65</v>
      </c>
      <c r="K2129" s="265">
        <v>0</v>
      </c>
      <c r="L2129" s="265">
        <v>32.200000000000003</v>
      </c>
      <c r="M2129" s="265">
        <v>0</v>
      </c>
      <c r="N2129" s="265">
        <v>535.76</v>
      </c>
      <c r="O2129" s="265">
        <v>668.65</v>
      </c>
      <c r="P2129" s="265">
        <v>0</v>
      </c>
      <c r="Q2129" s="265">
        <v>0</v>
      </c>
      <c r="R2129" s="265">
        <v>0</v>
      </c>
      <c r="S2129" s="265">
        <v>0</v>
      </c>
      <c r="T2129" s="265">
        <v>0</v>
      </c>
      <c r="U2129" s="265">
        <v>0</v>
      </c>
      <c r="V2129" s="265">
        <v>0</v>
      </c>
      <c r="W2129" s="265">
        <v>0</v>
      </c>
      <c r="X2129" s="265">
        <v>157.31</v>
      </c>
      <c r="Y2129" s="265">
        <v>0</v>
      </c>
      <c r="Z2129" s="265">
        <v>0</v>
      </c>
    </row>
    <row r="2130" spans="1:26" ht="19.45" customHeight="1">
      <c r="A2130" s="264" t="s">
        <v>1258</v>
      </c>
      <c r="B2130" s="264" t="s">
        <v>1180</v>
      </c>
      <c r="C2130" s="264" t="s">
        <v>1273</v>
      </c>
      <c r="D2130" s="265">
        <v>11332.94</v>
      </c>
      <c r="E2130" s="265">
        <v>4306.5200000000004</v>
      </c>
      <c r="F2130" s="265">
        <v>0</v>
      </c>
      <c r="G2130" s="265">
        <v>0</v>
      </c>
      <c r="H2130" s="265">
        <v>0</v>
      </c>
      <c r="I2130" s="265">
        <v>0</v>
      </c>
      <c r="J2130" s="265">
        <v>613.65</v>
      </c>
      <c r="K2130" s="265">
        <v>0</v>
      </c>
      <c r="L2130" s="265">
        <v>32.200000000000003</v>
      </c>
      <c r="M2130" s="265">
        <v>0</v>
      </c>
      <c r="N2130" s="265">
        <v>535.76</v>
      </c>
      <c r="O2130" s="265">
        <v>668.65</v>
      </c>
      <c r="P2130" s="265">
        <v>0</v>
      </c>
      <c r="Q2130" s="265">
        <v>0</v>
      </c>
      <c r="R2130" s="265">
        <v>0</v>
      </c>
      <c r="S2130" s="265">
        <v>0</v>
      </c>
      <c r="T2130" s="265">
        <v>0</v>
      </c>
      <c r="U2130" s="265">
        <v>0</v>
      </c>
      <c r="V2130" s="265">
        <v>0</v>
      </c>
      <c r="W2130" s="265">
        <v>0</v>
      </c>
      <c r="X2130" s="265">
        <v>157.31</v>
      </c>
      <c r="Y2130" s="265">
        <v>0</v>
      </c>
      <c r="Z2130" s="265">
        <v>0</v>
      </c>
    </row>
    <row r="2131" spans="1:26" ht="19.45" customHeight="1">
      <c r="A2131" s="264" t="s">
        <v>1258</v>
      </c>
      <c r="B2131" s="264" t="s">
        <v>1180</v>
      </c>
      <c r="C2131" s="264" t="s">
        <v>1274</v>
      </c>
      <c r="D2131" s="265">
        <v>11332.94</v>
      </c>
      <c r="E2131" s="265">
        <v>4533.18</v>
      </c>
      <c r="F2131" s="265">
        <v>0</v>
      </c>
      <c r="G2131" s="265">
        <v>0</v>
      </c>
      <c r="H2131" s="265">
        <v>0</v>
      </c>
      <c r="I2131" s="265">
        <v>0</v>
      </c>
      <c r="J2131" s="265">
        <v>613.65</v>
      </c>
      <c r="K2131" s="265">
        <v>0</v>
      </c>
      <c r="L2131" s="265">
        <v>32.200000000000003</v>
      </c>
      <c r="M2131" s="265">
        <v>0</v>
      </c>
      <c r="N2131" s="265">
        <v>535.76</v>
      </c>
      <c r="O2131" s="265">
        <v>668.65</v>
      </c>
      <c r="P2131" s="265">
        <v>0</v>
      </c>
      <c r="Q2131" s="265">
        <v>0</v>
      </c>
      <c r="R2131" s="265">
        <v>0</v>
      </c>
      <c r="S2131" s="265">
        <v>0</v>
      </c>
      <c r="T2131" s="265">
        <v>0</v>
      </c>
      <c r="U2131" s="265">
        <v>0</v>
      </c>
      <c r="V2131" s="265">
        <v>0</v>
      </c>
      <c r="W2131" s="265">
        <v>0</v>
      </c>
      <c r="X2131" s="265">
        <v>157.31</v>
      </c>
      <c r="Y2131" s="265">
        <v>0</v>
      </c>
      <c r="Z2131" s="265">
        <v>0</v>
      </c>
    </row>
    <row r="2132" spans="1:26" ht="19.45" customHeight="1">
      <c r="A2132" s="264" t="s">
        <v>1258</v>
      </c>
      <c r="B2132" s="264" t="s">
        <v>1180</v>
      </c>
      <c r="C2132" s="264" t="s">
        <v>1275</v>
      </c>
      <c r="D2132" s="265">
        <v>11332.94</v>
      </c>
      <c r="E2132" s="265">
        <v>4816.5</v>
      </c>
      <c r="F2132" s="265">
        <v>0</v>
      </c>
      <c r="G2132" s="265">
        <v>0</v>
      </c>
      <c r="H2132" s="265">
        <v>0</v>
      </c>
      <c r="I2132" s="265">
        <v>0</v>
      </c>
      <c r="J2132" s="265">
        <v>613.65</v>
      </c>
      <c r="K2132" s="265">
        <v>0</v>
      </c>
      <c r="L2132" s="265">
        <v>32.200000000000003</v>
      </c>
      <c r="M2132" s="265">
        <v>0</v>
      </c>
      <c r="N2132" s="265">
        <v>535.76</v>
      </c>
      <c r="O2132" s="265">
        <v>668.65</v>
      </c>
      <c r="P2132" s="265">
        <v>0</v>
      </c>
      <c r="Q2132" s="265">
        <v>0</v>
      </c>
      <c r="R2132" s="265">
        <v>0</v>
      </c>
      <c r="S2132" s="265">
        <v>0</v>
      </c>
      <c r="T2132" s="265">
        <v>0</v>
      </c>
      <c r="U2132" s="265">
        <v>0</v>
      </c>
      <c r="V2132" s="265">
        <v>0</v>
      </c>
      <c r="W2132" s="265">
        <v>0</v>
      </c>
      <c r="X2132" s="265">
        <v>157.31</v>
      </c>
      <c r="Y2132" s="265">
        <v>0</v>
      </c>
      <c r="Z2132" s="265">
        <v>0</v>
      </c>
    </row>
    <row r="2133" spans="1:26" ht="19.45" customHeight="1">
      <c r="A2133" s="264" t="s">
        <v>1258</v>
      </c>
      <c r="B2133" s="264" t="s">
        <v>1180</v>
      </c>
      <c r="C2133" s="264" t="s">
        <v>1276</v>
      </c>
      <c r="D2133" s="265">
        <v>11332.94</v>
      </c>
      <c r="E2133" s="265">
        <v>5099.82</v>
      </c>
      <c r="F2133" s="265">
        <v>0</v>
      </c>
      <c r="G2133" s="265">
        <v>0</v>
      </c>
      <c r="H2133" s="265">
        <v>0</v>
      </c>
      <c r="I2133" s="265">
        <v>0</v>
      </c>
      <c r="J2133" s="265">
        <v>613.65</v>
      </c>
      <c r="K2133" s="265">
        <v>0</v>
      </c>
      <c r="L2133" s="265">
        <v>32.200000000000003</v>
      </c>
      <c r="M2133" s="265">
        <v>0</v>
      </c>
      <c r="N2133" s="265">
        <v>535.76</v>
      </c>
      <c r="O2133" s="265">
        <v>668.65</v>
      </c>
      <c r="P2133" s="265">
        <v>0</v>
      </c>
      <c r="Q2133" s="265">
        <v>0</v>
      </c>
      <c r="R2133" s="265">
        <v>0</v>
      </c>
      <c r="S2133" s="265">
        <v>0</v>
      </c>
      <c r="T2133" s="265">
        <v>0</v>
      </c>
      <c r="U2133" s="265">
        <v>0</v>
      </c>
      <c r="V2133" s="265">
        <v>0</v>
      </c>
      <c r="W2133" s="265">
        <v>0</v>
      </c>
      <c r="X2133" s="265">
        <v>157.31</v>
      </c>
      <c r="Y2133" s="265">
        <v>0</v>
      </c>
      <c r="Z2133" s="265">
        <v>0</v>
      </c>
    </row>
    <row r="2134" spans="1:26" ht="19.45" customHeight="1">
      <c r="A2134" s="264" t="s">
        <v>1258</v>
      </c>
      <c r="B2134" s="264" t="s">
        <v>1180</v>
      </c>
      <c r="C2134" s="264" t="s">
        <v>1277</v>
      </c>
      <c r="D2134" s="265">
        <v>11332.94</v>
      </c>
      <c r="E2134" s="265">
        <v>5383.15</v>
      </c>
      <c r="F2134" s="265">
        <v>0</v>
      </c>
      <c r="G2134" s="265">
        <v>0</v>
      </c>
      <c r="H2134" s="265">
        <v>0</v>
      </c>
      <c r="I2134" s="265">
        <v>0</v>
      </c>
      <c r="J2134" s="265">
        <v>613.65</v>
      </c>
      <c r="K2134" s="265">
        <v>0</v>
      </c>
      <c r="L2134" s="265">
        <v>32.200000000000003</v>
      </c>
      <c r="M2134" s="265">
        <v>0</v>
      </c>
      <c r="N2134" s="265">
        <v>535.76</v>
      </c>
      <c r="O2134" s="265">
        <v>668.65</v>
      </c>
      <c r="P2134" s="265">
        <v>0</v>
      </c>
      <c r="Q2134" s="265">
        <v>0</v>
      </c>
      <c r="R2134" s="265">
        <v>0</v>
      </c>
      <c r="S2134" s="265">
        <v>0</v>
      </c>
      <c r="T2134" s="265">
        <v>0</v>
      </c>
      <c r="U2134" s="265">
        <v>0</v>
      </c>
      <c r="V2134" s="265">
        <v>0</v>
      </c>
      <c r="W2134" s="265">
        <v>0</v>
      </c>
      <c r="X2134" s="265">
        <v>157.31</v>
      </c>
      <c r="Y2134" s="265">
        <v>0</v>
      </c>
      <c r="Z2134" s="265">
        <v>0</v>
      </c>
    </row>
    <row r="2135" spans="1:26" ht="19.45" customHeight="1">
      <c r="A2135" s="264" t="s">
        <v>1258</v>
      </c>
      <c r="B2135" s="264" t="s">
        <v>1180</v>
      </c>
      <c r="C2135" s="264" t="s">
        <v>1278</v>
      </c>
      <c r="D2135" s="265">
        <v>11332.94</v>
      </c>
      <c r="E2135" s="265">
        <v>5666.47</v>
      </c>
      <c r="F2135" s="265">
        <v>0</v>
      </c>
      <c r="G2135" s="265">
        <v>0</v>
      </c>
      <c r="H2135" s="265">
        <v>0</v>
      </c>
      <c r="I2135" s="265">
        <v>0</v>
      </c>
      <c r="J2135" s="265">
        <v>613.65</v>
      </c>
      <c r="K2135" s="265">
        <v>0</v>
      </c>
      <c r="L2135" s="265">
        <v>32.200000000000003</v>
      </c>
      <c r="M2135" s="265">
        <v>0</v>
      </c>
      <c r="N2135" s="265">
        <v>535.76</v>
      </c>
      <c r="O2135" s="265">
        <v>668.65</v>
      </c>
      <c r="P2135" s="265">
        <v>0</v>
      </c>
      <c r="Q2135" s="265">
        <v>0</v>
      </c>
      <c r="R2135" s="265">
        <v>0</v>
      </c>
      <c r="S2135" s="265">
        <v>0</v>
      </c>
      <c r="T2135" s="265">
        <v>0</v>
      </c>
      <c r="U2135" s="265">
        <v>0</v>
      </c>
      <c r="V2135" s="265">
        <v>0</v>
      </c>
      <c r="W2135" s="265">
        <v>0</v>
      </c>
      <c r="X2135" s="265">
        <v>157.31</v>
      </c>
      <c r="Y2135" s="265">
        <v>0</v>
      </c>
      <c r="Z2135" s="265">
        <v>0</v>
      </c>
    </row>
    <row r="2136" spans="1:26" ht="19.45" customHeight="1">
      <c r="A2136" s="264" t="s">
        <v>1258</v>
      </c>
      <c r="B2136" s="264" t="s">
        <v>1180</v>
      </c>
      <c r="C2136" s="264" t="s">
        <v>1279</v>
      </c>
      <c r="D2136" s="265">
        <v>11332.94</v>
      </c>
      <c r="E2136" s="265">
        <v>5949.79</v>
      </c>
      <c r="F2136" s="265">
        <v>0</v>
      </c>
      <c r="G2136" s="265">
        <v>0</v>
      </c>
      <c r="H2136" s="265">
        <v>0</v>
      </c>
      <c r="I2136" s="265">
        <v>0</v>
      </c>
      <c r="J2136" s="265">
        <v>613.65</v>
      </c>
      <c r="K2136" s="265">
        <v>0</v>
      </c>
      <c r="L2136" s="265">
        <v>32.200000000000003</v>
      </c>
      <c r="M2136" s="265">
        <v>0</v>
      </c>
      <c r="N2136" s="265">
        <v>535.76</v>
      </c>
      <c r="O2136" s="265">
        <v>668.65</v>
      </c>
      <c r="P2136" s="265">
        <v>0</v>
      </c>
      <c r="Q2136" s="265">
        <v>0</v>
      </c>
      <c r="R2136" s="265">
        <v>0</v>
      </c>
      <c r="S2136" s="265">
        <v>0</v>
      </c>
      <c r="T2136" s="265">
        <v>0</v>
      </c>
      <c r="U2136" s="265">
        <v>0</v>
      </c>
      <c r="V2136" s="265">
        <v>0</v>
      </c>
      <c r="W2136" s="265">
        <v>0</v>
      </c>
      <c r="X2136" s="265">
        <v>157.31</v>
      </c>
      <c r="Y2136" s="265">
        <v>0</v>
      </c>
      <c r="Z2136" s="265">
        <v>0</v>
      </c>
    </row>
    <row r="2137" spans="1:26" ht="19.45" customHeight="1">
      <c r="A2137" s="264" t="s">
        <v>1258</v>
      </c>
      <c r="B2137" s="264" t="s">
        <v>1180</v>
      </c>
      <c r="C2137" s="264" t="s">
        <v>1280</v>
      </c>
      <c r="D2137" s="265">
        <v>11332.94</v>
      </c>
      <c r="E2137" s="265">
        <v>6233.12</v>
      </c>
      <c r="F2137" s="265">
        <v>0</v>
      </c>
      <c r="G2137" s="265">
        <v>0</v>
      </c>
      <c r="H2137" s="265">
        <v>0</v>
      </c>
      <c r="I2137" s="265">
        <v>0</v>
      </c>
      <c r="J2137" s="265">
        <v>613.65</v>
      </c>
      <c r="K2137" s="265">
        <v>0</v>
      </c>
      <c r="L2137" s="265">
        <v>32.200000000000003</v>
      </c>
      <c r="M2137" s="265">
        <v>0</v>
      </c>
      <c r="N2137" s="265">
        <v>535.76</v>
      </c>
      <c r="O2137" s="265">
        <v>668.65</v>
      </c>
      <c r="P2137" s="265">
        <v>0</v>
      </c>
      <c r="Q2137" s="265">
        <v>0</v>
      </c>
      <c r="R2137" s="265">
        <v>0</v>
      </c>
      <c r="S2137" s="265">
        <v>0</v>
      </c>
      <c r="T2137" s="265">
        <v>0</v>
      </c>
      <c r="U2137" s="265">
        <v>0</v>
      </c>
      <c r="V2137" s="265">
        <v>0</v>
      </c>
      <c r="W2137" s="265">
        <v>0</v>
      </c>
      <c r="X2137" s="265">
        <v>157.31</v>
      </c>
      <c r="Y2137" s="265">
        <v>0</v>
      </c>
      <c r="Z2137" s="265">
        <v>0</v>
      </c>
    </row>
    <row r="2138" spans="1:26" ht="19.45" customHeight="1">
      <c r="A2138" s="264" t="s">
        <v>1258</v>
      </c>
      <c r="B2138" s="264" t="s">
        <v>1180</v>
      </c>
      <c r="C2138" s="264" t="s">
        <v>1281</v>
      </c>
      <c r="D2138" s="265">
        <v>11332.94</v>
      </c>
      <c r="E2138" s="265">
        <v>6516.44</v>
      </c>
      <c r="F2138" s="265">
        <v>0</v>
      </c>
      <c r="G2138" s="265">
        <v>0</v>
      </c>
      <c r="H2138" s="265">
        <v>0</v>
      </c>
      <c r="I2138" s="265">
        <v>0</v>
      </c>
      <c r="J2138" s="265">
        <v>613.65</v>
      </c>
      <c r="K2138" s="265">
        <v>0</v>
      </c>
      <c r="L2138" s="265">
        <v>32.200000000000003</v>
      </c>
      <c r="M2138" s="265">
        <v>0</v>
      </c>
      <c r="N2138" s="265">
        <v>535.76</v>
      </c>
      <c r="O2138" s="265">
        <v>668.65</v>
      </c>
      <c r="P2138" s="265">
        <v>0</v>
      </c>
      <c r="Q2138" s="265">
        <v>0</v>
      </c>
      <c r="R2138" s="265">
        <v>0</v>
      </c>
      <c r="S2138" s="265">
        <v>0</v>
      </c>
      <c r="T2138" s="265">
        <v>0</v>
      </c>
      <c r="U2138" s="265">
        <v>0</v>
      </c>
      <c r="V2138" s="265">
        <v>0</v>
      </c>
      <c r="W2138" s="265">
        <v>0</v>
      </c>
      <c r="X2138" s="265">
        <v>157.31</v>
      </c>
      <c r="Y2138" s="265">
        <v>0</v>
      </c>
      <c r="Z2138" s="265">
        <v>0</v>
      </c>
    </row>
    <row r="2139" spans="1:26" ht="19.45" customHeight="1">
      <c r="A2139" s="264" t="s">
        <v>1258</v>
      </c>
      <c r="B2139" s="264" t="s">
        <v>1180</v>
      </c>
      <c r="C2139" s="264" t="s">
        <v>1282</v>
      </c>
      <c r="D2139" s="265">
        <v>11332.94</v>
      </c>
      <c r="E2139" s="265">
        <v>11899.59</v>
      </c>
      <c r="F2139" s="265">
        <v>0</v>
      </c>
      <c r="G2139" s="265">
        <v>0</v>
      </c>
      <c r="H2139" s="265">
        <v>0</v>
      </c>
      <c r="I2139" s="265">
        <v>0</v>
      </c>
      <c r="J2139" s="265">
        <v>613.65</v>
      </c>
      <c r="K2139" s="265">
        <v>0</v>
      </c>
      <c r="L2139" s="265">
        <v>32.200000000000003</v>
      </c>
      <c r="M2139" s="265">
        <v>0</v>
      </c>
      <c r="N2139" s="265">
        <v>535.76</v>
      </c>
      <c r="O2139" s="265">
        <v>668.65</v>
      </c>
      <c r="P2139" s="265">
        <v>0</v>
      </c>
      <c r="Q2139" s="265">
        <v>0</v>
      </c>
      <c r="R2139" s="265">
        <v>0</v>
      </c>
      <c r="S2139" s="265">
        <v>0</v>
      </c>
      <c r="T2139" s="265">
        <v>0</v>
      </c>
      <c r="U2139" s="265">
        <v>0</v>
      </c>
      <c r="V2139" s="265">
        <v>0</v>
      </c>
      <c r="W2139" s="265">
        <v>0</v>
      </c>
      <c r="X2139" s="265">
        <v>157.31</v>
      </c>
      <c r="Y2139" s="265">
        <v>0</v>
      </c>
      <c r="Z2139" s="265">
        <v>0</v>
      </c>
    </row>
    <row r="2140" spans="1:26" ht="19.45" customHeight="1">
      <c r="A2140" s="264" t="s">
        <v>1258</v>
      </c>
      <c r="B2140" s="264" t="s">
        <v>1180</v>
      </c>
      <c r="C2140" s="264" t="s">
        <v>1283</v>
      </c>
      <c r="D2140" s="265">
        <v>11332.94</v>
      </c>
      <c r="E2140" s="265">
        <v>0</v>
      </c>
      <c r="F2140" s="265">
        <v>0</v>
      </c>
      <c r="G2140" s="265">
        <v>0</v>
      </c>
      <c r="H2140" s="265">
        <v>0</v>
      </c>
      <c r="I2140" s="265">
        <v>0</v>
      </c>
      <c r="J2140" s="265">
        <v>613.65</v>
      </c>
      <c r="K2140" s="265">
        <v>0</v>
      </c>
      <c r="L2140" s="265">
        <v>32.200000000000003</v>
      </c>
      <c r="M2140" s="265">
        <v>0</v>
      </c>
      <c r="N2140" s="265">
        <v>535.76</v>
      </c>
      <c r="O2140" s="265">
        <v>668.65</v>
      </c>
      <c r="P2140" s="265">
        <v>0</v>
      </c>
      <c r="Q2140" s="265">
        <v>0</v>
      </c>
      <c r="R2140" s="265">
        <v>0</v>
      </c>
      <c r="S2140" s="265">
        <v>0</v>
      </c>
      <c r="T2140" s="265">
        <v>0</v>
      </c>
      <c r="U2140" s="265">
        <v>0</v>
      </c>
      <c r="V2140" s="265">
        <v>0</v>
      </c>
      <c r="W2140" s="265">
        <v>0</v>
      </c>
      <c r="X2140" s="265">
        <v>157.31</v>
      </c>
      <c r="Y2140" s="265">
        <v>0</v>
      </c>
      <c r="Z2140" s="265">
        <v>0</v>
      </c>
    </row>
    <row r="2141" spans="1:26" ht="19.45" customHeight="1">
      <c r="A2141" s="264" t="s">
        <v>1258</v>
      </c>
      <c r="B2141" s="264" t="s">
        <v>1180</v>
      </c>
      <c r="C2141" s="264" t="s">
        <v>1284</v>
      </c>
      <c r="D2141" s="265">
        <v>11332.94</v>
      </c>
      <c r="E2141" s="265">
        <v>0</v>
      </c>
      <c r="F2141" s="265">
        <v>0</v>
      </c>
      <c r="G2141" s="265">
        <v>0</v>
      </c>
      <c r="H2141" s="265">
        <v>0</v>
      </c>
      <c r="I2141" s="265">
        <v>0</v>
      </c>
      <c r="J2141" s="265">
        <v>613.65</v>
      </c>
      <c r="K2141" s="265">
        <v>0</v>
      </c>
      <c r="L2141" s="265">
        <v>32.200000000000003</v>
      </c>
      <c r="M2141" s="265">
        <v>0</v>
      </c>
      <c r="N2141" s="265">
        <v>535.76</v>
      </c>
      <c r="O2141" s="265">
        <v>668.65</v>
      </c>
      <c r="P2141" s="265">
        <v>0</v>
      </c>
      <c r="Q2141" s="265">
        <v>0</v>
      </c>
      <c r="R2141" s="265">
        <v>0</v>
      </c>
      <c r="S2141" s="265">
        <v>0</v>
      </c>
      <c r="T2141" s="265">
        <v>0</v>
      </c>
      <c r="U2141" s="265">
        <v>0</v>
      </c>
      <c r="V2141" s="265">
        <v>0</v>
      </c>
      <c r="W2141" s="265">
        <v>0</v>
      </c>
      <c r="X2141" s="265">
        <v>157.31</v>
      </c>
      <c r="Y2141" s="265">
        <v>0</v>
      </c>
      <c r="Z2141" s="265">
        <v>0</v>
      </c>
    </row>
    <row r="2142" spans="1:26" ht="19.45" customHeight="1">
      <c r="A2142" s="264" t="s">
        <v>1258</v>
      </c>
      <c r="B2142" s="264" t="s">
        <v>1180</v>
      </c>
      <c r="C2142" s="264" t="s">
        <v>1285</v>
      </c>
      <c r="D2142" s="265">
        <v>11332.94</v>
      </c>
      <c r="E2142" s="265">
        <v>1133.29</v>
      </c>
      <c r="F2142" s="265">
        <v>0</v>
      </c>
      <c r="G2142" s="265">
        <v>0</v>
      </c>
      <c r="H2142" s="265">
        <v>0</v>
      </c>
      <c r="I2142" s="265">
        <v>0</v>
      </c>
      <c r="J2142" s="265">
        <v>613.65</v>
      </c>
      <c r="K2142" s="265">
        <v>0</v>
      </c>
      <c r="L2142" s="265">
        <v>32.200000000000003</v>
      </c>
      <c r="M2142" s="265">
        <v>0</v>
      </c>
      <c r="N2142" s="265">
        <v>535.76</v>
      </c>
      <c r="O2142" s="265">
        <v>668.65</v>
      </c>
      <c r="P2142" s="265">
        <v>0</v>
      </c>
      <c r="Q2142" s="265">
        <v>0</v>
      </c>
      <c r="R2142" s="265">
        <v>0</v>
      </c>
      <c r="S2142" s="265">
        <v>0</v>
      </c>
      <c r="T2142" s="265">
        <v>0</v>
      </c>
      <c r="U2142" s="265">
        <v>0</v>
      </c>
      <c r="V2142" s="265">
        <v>0</v>
      </c>
      <c r="W2142" s="265">
        <v>0</v>
      </c>
      <c r="X2142" s="265">
        <v>157.31</v>
      </c>
      <c r="Y2142" s="265">
        <v>0</v>
      </c>
      <c r="Z2142" s="265">
        <v>0</v>
      </c>
    </row>
    <row r="2143" spans="1:26" ht="19.45" customHeight="1">
      <c r="A2143" s="264" t="s">
        <v>1258</v>
      </c>
      <c r="B2143" s="264" t="s">
        <v>1180</v>
      </c>
      <c r="C2143" s="264" t="s">
        <v>1286</v>
      </c>
      <c r="D2143" s="265">
        <v>11332.94</v>
      </c>
      <c r="E2143" s="265">
        <v>1359.95</v>
      </c>
      <c r="F2143" s="265">
        <v>0</v>
      </c>
      <c r="G2143" s="265">
        <v>0</v>
      </c>
      <c r="H2143" s="265">
        <v>0</v>
      </c>
      <c r="I2143" s="265">
        <v>0</v>
      </c>
      <c r="J2143" s="265">
        <v>613.65</v>
      </c>
      <c r="K2143" s="265">
        <v>0</v>
      </c>
      <c r="L2143" s="265">
        <v>32.200000000000003</v>
      </c>
      <c r="M2143" s="265">
        <v>0</v>
      </c>
      <c r="N2143" s="265">
        <v>535.76</v>
      </c>
      <c r="O2143" s="265">
        <v>668.65</v>
      </c>
      <c r="P2143" s="265">
        <v>0</v>
      </c>
      <c r="Q2143" s="265">
        <v>0</v>
      </c>
      <c r="R2143" s="265">
        <v>0</v>
      </c>
      <c r="S2143" s="265">
        <v>0</v>
      </c>
      <c r="T2143" s="265">
        <v>0</v>
      </c>
      <c r="U2143" s="265">
        <v>0</v>
      </c>
      <c r="V2143" s="265">
        <v>0</v>
      </c>
      <c r="W2143" s="265">
        <v>0</v>
      </c>
      <c r="X2143" s="265">
        <v>157.31</v>
      </c>
      <c r="Y2143" s="265">
        <v>0</v>
      </c>
      <c r="Z2143" s="265">
        <v>0</v>
      </c>
    </row>
    <row r="2144" spans="1:26" ht="19.45" customHeight="1">
      <c r="A2144" s="264" t="s">
        <v>1258</v>
      </c>
      <c r="B2144" s="264" t="s">
        <v>1180</v>
      </c>
      <c r="C2144" s="264" t="s">
        <v>1287</v>
      </c>
      <c r="D2144" s="265">
        <v>11332.94</v>
      </c>
      <c r="E2144" s="265">
        <v>1586.61</v>
      </c>
      <c r="F2144" s="265">
        <v>0</v>
      </c>
      <c r="G2144" s="265">
        <v>0</v>
      </c>
      <c r="H2144" s="265">
        <v>0</v>
      </c>
      <c r="I2144" s="265">
        <v>0</v>
      </c>
      <c r="J2144" s="265">
        <v>613.65</v>
      </c>
      <c r="K2144" s="265">
        <v>0</v>
      </c>
      <c r="L2144" s="265">
        <v>32.200000000000003</v>
      </c>
      <c r="M2144" s="265">
        <v>0</v>
      </c>
      <c r="N2144" s="265">
        <v>535.76</v>
      </c>
      <c r="O2144" s="265">
        <v>668.65</v>
      </c>
      <c r="P2144" s="265">
        <v>0</v>
      </c>
      <c r="Q2144" s="265">
        <v>0</v>
      </c>
      <c r="R2144" s="265">
        <v>0</v>
      </c>
      <c r="S2144" s="265">
        <v>0</v>
      </c>
      <c r="T2144" s="265">
        <v>0</v>
      </c>
      <c r="U2144" s="265">
        <v>0</v>
      </c>
      <c r="V2144" s="265">
        <v>0</v>
      </c>
      <c r="W2144" s="265">
        <v>0</v>
      </c>
      <c r="X2144" s="265">
        <v>157.31</v>
      </c>
      <c r="Y2144" s="265">
        <v>0</v>
      </c>
      <c r="Z2144" s="265">
        <v>0</v>
      </c>
    </row>
    <row r="2145" spans="1:26" ht="19.45" customHeight="1">
      <c r="A2145" s="264" t="s">
        <v>1258</v>
      </c>
      <c r="B2145" s="264" t="s">
        <v>1180</v>
      </c>
      <c r="C2145" s="264" t="s">
        <v>1288</v>
      </c>
      <c r="D2145" s="265">
        <v>11332.94</v>
      </c>
      <c r="E2145" s="265">
        <v>1813.27</v>
      </c>
      <c r="F2145" s="265">
        <v>0</v>
      </c>
      <c r="G2145" s="265">
        <v>0</v>
      </c>
      <c r="H2145" s="265">
        <v>0</v>
      </c>
      <c r="I2145" s="265">
        <v>0</v>
      </c>
      <c r="J2145" s="265">
        <v>613.65</v>
      </c>
      <c r="K2145" s="265">
        <v>0</v>
      </c>
      <c r="L2145" s="265">
        <v>32.200000000000003</v>
      </c>
      <c r="M2145" s="265">
        <v>0</v>
      </c>
      <c r="N2145" s="265">
        <v>535.76</v>
      </c>
      <c r="O2145" s="265">
        <v>668.65</v>
      </c>
      <c r="P2145" s="265">
        <v>0</v>
      </c>
      <c r="Q2145" s="265">
        <v>0</v>
      </c>
      <c r="R2145" s="265">
        <v>0</v>
      </c>
      <c r="S2145" s="265">
        <v>0</v>
      </c>
      <c r="T2145" s="265">
        <v>0</v>
      </c>
      <c r="U2145" s="265">
        <v>0</v>
      </c>
      <c r="V2145" s="265">
        <v>0</v>
      </c>
      <c r="W2145" s="265">
        <v>0</v>
      </c>
      <c r="X2145" s="265">
        <v>157.31</v>
      </c>
      <c r="Y2145" s="265">
        <v>0</v>
      </c>
      <c r="Z2145" s="265">
        <v>0</v>
      </c>
    </row>
    <row r="2146" spans="1:26" ht="19.45" customHeight="1">
      <c r="A2146" s="264" t="s">
        <v>1258</v>
      </c>
      <c r="B2146" s="264" t="s">
        <v>1180</v>
      </c>
      <c r="C2146" s="264" t="s">
        <v>1289</v>
      </c>
      <c r="D2146" s="265">
        <v>11332.94</v>
      </c>
      <c r="E2146" s="265">
        <v>2039.93</v>
      </c>
      <c r="F2146" s="265">
        <v>0</v>
      </c>
      <c r="G2146" s="265">
        <v>0</v>
      </c>
      <c r="H2146" s="265">
        <v>0</v>
      </c>
      <c r="I2146" s="265">
        <v>0</v>
      </c>
      <c r="J2146" s="265">
        <v>613.65</v>
      </c>
      <c r="K2146" s="265">
        <v>0</v>
      </c>
      <c r="L2146" s="265">
        <v>32.200000000000003</v>
      </c>
      <c r="M2146" s="265">
        <v>0</v>
      </c>
      <c r="N2146" s="265">
        <v>535.76</v>
      </c>
      <c r="O2146" s="265">
        <v>668.65</v>
      </c>
      <c r="P2146" s="265">
        <v>0</v>
      </c>
      <c r="Q2146" s="265">
        <v>0</v>
      </c>
      <c r="R2146" s="265">
        <v>0</v>
      </c>
      <c r="S2146" s="265">
        <v>0</v>
      </c>
      <c r="T2146" s="265">
        <v>0</v>
      </c>
      <c r="U2146" s="265">
        <v>0</v>
      </c>
      <c r="V2146" s="265">
        <v>0</v>
      </c>
      <c r="W2146" s="265">
        <v>0</v>
      </c>
      <c r="X2146" s="265">
        <v>157.31</v>
      </c>
      <c r="Y2146" s="265">
        <v>0</v>
      </c>
      <c r="Z2146" s="265">
        <v>0</v>
      </c>
    </row>
    <row r="2147" spans="1:26" ht="19.45" customHeight="1">
      <c r="A2147" s="264" t="s">
        <v>1258</v>
      </c>
      <c r="B2147" s="264" t="s">
        <v>1180</v>
      </c>
      <c r="C2147" s="264" t="s">
        <v>1290</v>
      </c>
      <c r="D2147" s="265">
        <v>11332.94</v>
      </c>
      <c r="E2147" s="265">
        <v>2266.59</v>
      </c>
      <c r="F2147" s="265">
        <v>0</v>
      </c>
      <c r="G2147" s="265">
        <v>0</v>
      </c>
      <c r="H2147" s="265">
        <v>0</v>
      </c>
      <c r="I2147" s="265">
        <v>0</v>
      </c>
      <c r="J2147" s="265">
        <v>613.65</v>
      </c>
      <c r="K2147" s="265">
        <v>0</v>
      </c>
      <c r="L2147" s="265">
        <v>32.200000000000003</v>
      </c>
      <c r="M2147" s="265">
        <v>0</v>
      </c>
      <c r="N2147" s="265">
        <v>535.76</v>
      </c>
      <c r="O2147" s="265">
        <v>668.65</v>
      </c>
      <c r="P2147" s="265">
        <v>0</v>
      </c>
      <c r="Q2147" s="265">
        <v>0</v>
      </c>
      <c r="R2147" s="265">
        <v>0</v>
      </c>
      <c r="S2147" s="265">
        <v>0</v>
      </c>
      <c r="T2147" s="265">
        <v>0</v>
      </c>
      <c r="U2147" s="265">
        <v>0</v>
      </c>
      <c r="V2147" s="265">
        <v>0</v>
      </c>
      <c r="W2147" s="265">
        <v>0</v>
      </c>
      <c r="X2147" s="265">
        <v>157.31</v>
      </c>
      <c r="Y2147" s="265">
        <v>0</v>
      </c>
      <c r="Z2147" s="265">
        <v>0</v>
      </c>
    </row>
    <row r="2148" spans="1:26" ht="19.45" customHeight="1">
      <c r="A2148" s="264" t="s">
        <v>1258</v>
      </c>
      <c r="B2148" s="264" t="s">
        <v>1180</v>
      </c>
      <c r="C2148" s="264" t="s">
        <v>1291</v>
      </c>
      <c r="D2148" s="265">
        <v>11332.94</v>
      </c>
      <c r="E2148" s="265">
        <v>2493.25</v>
      </c>
      <c r="F2148" s="265">
        <v>0</v>
      </c>
      <c r="G2148" s="265">
        <v>0</v>
      </c>
      <c r="H2148" s="265">
        <v>0</v>
      </c>
      <c r="I2148" s="265">
        <v>0</v>
      </c>
      <c r="J2148" s="265">
        <v>613.65</v>
      </c>
      <c r="K2148" s="265">
        <v>0</v>
      </c>
      <c r="L2148" s="265">
        <v>32.200000000000003</v>
      </c>
      <c r="M2148" s="265">
        <v>0</v>
      </c>
      <c r="N2148" s="265">
        <v>535.76</v>
      </c>
      <c r="O2148" s="265">
        <v>668.65</v>
      </c>
      <c r="P2148" s="265">
        <v>0</v>
      </c>
      <c r="Q2148" s="265">
        <v>0</v>
      </c>
      <c r="R2148" s="265">
        <v>0</v>
      </c>
      <c r="S2148" s="265">
        <v>0</v>
      </c>
      <c r="T2148" s="265">
        <v>0</v>
      </c>
      <c r="U2148" s="265">
        <v>0</v>
      </c>
      <c r="V2148" s="265">
        <v>0</v>
      </c>
      <c r="W2148" s="265">
        <v>0</v>
      </c>
      <c r="X2148" s="265">
        <v>157.31</v>
      </c>
      <c r="Y2148" s="265">
        <v>0</v>
      </c>
      <c r="Z2148" s="265">
        <v>0</v>
      </c>
    </row>
    <row r="2149" spans="1:26" ht="19.45" customHeight="1">
      <c r="A2149" s="264" t="s">
        <v>1258</v>
      </c>
      <c r="B2149" s="264" t="s">
        <v>1180</v>
      </c>
      <c r="C2149" s="264" t="s">
        <v>1292</v>
      </c>
      <c r="D2149" s="265">
        <v>11332.94</v>
      </c>
      <c r="E2149" s="265">
        <v>2719.91</v>
      </c>
      <c r="F2149" s="265">
        <v>0</v>
      </c>
      <c r="G2149" s="265">
        <v>0</v>
      </c>
      <c r="H2149" s="265">
        <v>0</v>
      </c>
      <c r="I2149" s="265">
        <v>0</v>
      </c>
      <c r="J2149" s="265">
        <v>613.65</v>
      </c>
      <c r="K2149" s="265">
        <v>0</v>
      </c>
      <c r="L2149" s="265">
        <v>32.200000000000003</v>
      </c>
      <c r="M2149" s="265">
        <v>0</v>
      </c>
      <c r="N2149" s="265">
        <v>535.76</v>
      </c>
      <c r="O2149" s="265">
        <v>668.65</v>
      </c>
      <c r="P2149" s="265">
        <v>0</v>
      </c>
      <c r="Q2149" s="265">
        <v>0</v>
      </c>
      <c r="R2149" s="265">
        <v>0</v>
      </c>
      <c r="S2149" s="265">
        <v>0</v>
      </c>
      <c r="T2149" s="265">
        <v>0</v>
      </c>
      <c r="U2149" s="265">
        <v>0</v>
      </c>
      <c r="V2149" s="265">
        <v>0</v>
      </c>
      <c r="W2149" s="265">
        <v>0</v>
      </c>
      <c r="X2149" s="265">
        <v>157.31</v>
      </c>
      <c r="Y2149" s="265">
        <v>0</v>
      </c>
      <c r="Z2149" s="265">
        <v>0</v>
      </c>
    </row>
    <row r="2150" spans="1:26" ht="19.45" customHeight="1">
      <c r="A2150" s="264" t="s">
        <v>1258</v>
      </c>
      <c r="B2150" s="264" t="s">
        <v>1180</v>
      </c>
      <c r="C2150" s="264" t="s">
        <v>1293</v>
      </c>
      <c r="D2150" s="265">
        <v>11332.94</v>
      </c>
      <c r="E2150" s="265">
        <v>2946.56</v>
      </c>
      <c r="F2150" s="265">
        <v>0</v>
      </c>
      <c r="G2150" s="265">
        <v>0</v>
      </c>
      <c r="H2150" s="265">
        <v>0</v>
      </c>
      <c r="I2150" s="265">
        <v>0</v>
      </c>
      <c r="J2150" s="265">
        <v>613.65</v>
      </c>
      <c r="K2150" s="265">
        <v>0</v>
      </c>
      <c r="L2150" s="265">
        <v>32.200000000000003</v>
      </c>
      <c r="M2150" s="265">
        <v>0</v>
      </c>
      <c r="N2150" s="265">
        <v>535.76</v>
      </c>
      <c r="O2150" s="265">
        <v>668.65</v>
      </c>
      <c r="P2150" s="265">
        <v>0</v>
      </c>
      <c r="Q2150" s="265">
        <v>0</v>
      </c>
      <c r="R2150" s="265">
        <v>0</v>
      </c>
      <c r="S2150" s="265">
        <v>0</v>
      </c>
      <c r="T2150" s="265">
        <v>0</v>
      </c>
      <c r="U2150" s="265">
        <v>0</v>
      </c>
      <c r="V2150" s="265">
        <v>0</v>
      </c>
      <c r="W2150" s="265">
        <v>0</v>
      </c>
      <c r="X2150" s="265">
        <v>157.31</v>
      </c>
      <c r="Y2150" s="265">
        <v>0</v>
      </c>
      <c r="Z2150" s="265">
        <v>0</v>
      </c>
    </row>
    <row r="2151" spans="1:26" ht="19.45" customHeight="1">
      <c r="A2151" s="264" t="s">
        <v>1258</v>
      </c>
      <c r="B2151" s="264" t="s">
        <v>1180</v>
      </c>
      <c r="C2151" s="264" t="s">
        <v>1294</v>
      </c>
      <c r="D2151" s="265">
        <v>11332.94</v>
      </c>
      <c r="E2151" s="265">
        <v>3173.22</v>
      </c>
      <c r="F2151" s="265">
        <v>0</v>
      </c>
      <c r="G2151" s="265">
        <v>0</v>
      </c>
      <c r="H2151" s="265">
        <v>0</v>
      </c>
      <c r="I2151" s="265">
        <v>0</v>
      </c>
      <c r="J2151" s="265">
        <v>613.65</v>
      </c>
      <c r="K2151" s="265">
        <v>0</v>
      </c>
      <c r="L2151" s="265">
        <v>32.200000000000003</v>
      </c>
      <c r="M2151" s="265">
        <v>0</v>
      </c>
      <c r="N2151" s="265">
        <v>535.76</v>
      </c>
      <c r="O2151" s="265">
        <v>668.65</v>
      </c>
      <c r="P2151" s="265">
        <v>0</v>
      </c>
      <c r="Q2151" s="265">
        <v>0</v>
      </c>
      <c r="R2151" s="265">
        <v>0</v>
      </c>
      <c r="S2151" s="265">
        <v>0</v>
      </c>
      <c r="T2151" s="265">
        <v>0</v>
      </c>
      <c r="U2151" s="265">
        <v>0</v>
      </c>
      <c r="V2151" s="265">
        <v>0</v>
      </c>
      <c r="W2151" s="265">
        <v>0</v>
      </c>
      <c r="X2151" s="265">
        <v>157.31</v>
      </c>
      <c r="Y2151" s="265">
        <v>0</v>
      </c>
      <c r="Z2151" s="265">
        <v>0</v>
      </c>
    </row>
    <row r="2152" spans="1:26" ht="19.45" customHeight="1">
      <c r="A2152" s="264" t="s">
        <v>1258</v>
      </c>
      <c r="B2152" s="264" t="s">
        <v>1180</v>
      </c>
      <c r="C2152" s="264" t="s">
        <v>1295</v>
      </c>
      <c r="D2152" s="265">
        <v>11332.94</v>
      </c>
      <c r="E2152" s="265">
        <v>3399.88</v>
      </c>
      <c r="F2152" s="265">
        <v>0</v>
      </c>
      <c r="G2152" s="265">
        <v>0</v>
      </c>
      <c r="H2152" s="265">
        <v>0</v>
      </c>
      <c r="I2152" s="265">
        <v>0</v>
      </c>
      <c r="J2152" s="265">
        <v>613.65</v>
      </c>
      <c r="K2152" s="265">
        <v>0</v>
      </c>
      <c r="L2152" s="265">
        <v>32.200000000000003</v>
      </c>
      <c r="M2152" s="265">
        <v>0</v>
      </c>
      <c r="N2152" s="265">
        <v>535.76</v>
      </c>
      <c r="O2152" s="265">
        <v>668.65</v>
      </c>
      <c r="P2152" s="265">
        <v>0</v>
      </c>
      <c r="Q2152" s="265">
        <v>0</v>
      </c>
      <c r="R2152" s="265">
        <v>0</v>
      </c>
      <c r="S2152" s="265">
        <v>0</v>
      </c>
      <c r="T2152" s="265">
        <v>0</v>
      </c>
      <c r="U2152" s="265">
        <v>0</v>
      </c>
      <c r="V2152" s="265">
        <v>0</v>
      </c>
      <c r="W2152" s="265">
        <v>0</v>
      </c>
      <c r="X2152" s="265">
        <v>157.31</v>
      </c>
      <c r="Y2152" s="265">
        <v>0</v>
      </c>
      <c r="Z2152" s="265">
        <v>0</v>
      </c>
    </row>
    <row r="2153" spans="1:26" ht="19.45" customHeight="1">
      <c r="A2153" s="264" t="s">
        <v>1258</v>
      </c>
      <c r="B2153" s="264" t="s">
        <v>1180</v>
      </c>
      <c r="C2153" s="264" t="s">
        <v>1296</v>
      </c>
      <c r="D2153" s="265">
        <v>11332.94</v>
      </c>
      <c r="E2153" s="265">
        <v>3626.54</v>
      </c>
      <c r="F2153" s="265">
        <v>0</v>
      </c>
      <c r="G2153" s="265">
        <v>0</v>
      </c>
      <c r="H2153" s="265">
        <v>0</v>
      </c>
      <c r="I2153" s="265">
        <v>0</v>
      </c>
      <c r="J2153" s="265">
        <v>613.65</v>
      </c>
      <c r="K2153" s="265">
        <v>0</v>
      </c>
      <c r="L2153" s="265">
        <v>32.200000000000003</v>
      </c>
      <c r="M2153" s="265">
        <v>0</v>
      </c>
      <c r="N2153" s="265">
        <v>535.76</v>
      </c>
      <c r="O2153" s="265">
        <v>668.65</v>
      </c>
      <c r="P2153" s="265">
        <v>0</v>
      </c>
      <c r="Q2153" s="265">
        <v>0</v>
      </c>
      <c r="R2153" s="265">
        <v>0</v>
      </c>
      <c r="S2153" s="265">
        <v>0</v>
      </c>
      <c r="T2153" s="265">
        <v>0</v>
      </c>
      <c r="U2153" s="265">
        <v>0</v>
      </c>
      <c r="V2153" s="265">
        <v>0</v>
      </c>
      <c r="W2153" s="265">
        <v>0</v>
      </c>
      <c r="X2153" s="265">
        <v>157.31</v>
      </c>
      <c r="Y2153" s="265">
        <v>0</v>
      </c>
      <c r="Z2153" s="265">
        <v>0</v>
      </c>
    </row>
    <row r="2154" spans="1:26" ht="19.45" customHeight="1">
      <c r="A2154" s="264" t="s">
        <v>1258</v>
      </c>
      <c r="B2154" s="264" t="s">
        <v>1180</v>
      </c>
      <c r="C2154" s="264" t="s">
        <v>1297</v>
      </c>
      <c r="D2154" s="265">
        <v>11332.94</v>
      </c>
      <c r="E2154" s="265">
        <v>3853.2</v>
      </c>
      <c r="F2154" s="265">
        <v>0</v>
      </c>
      <c r="G2154" s="265">
        <v>0</v>
      </c>
      <c r="H2154" s="265">
        <v>0</v>
      </c>
      <c r="I2154" s="265">
        <v>0</v>
      </c>
      <c r="J2154" s="265">
        <v>613.65</v>
      </c>
      <c r="K2154" s="265">
        <v>0</v>
      </c>
      <c r="L2154" s="265">
        <v>32.200000000000003</v>
      </c>
      <c r="M2154" s="265">
        <v>0</v>
      </c>
      <c r="N2154" s="265">
        <v>535.76</v>
      </c>
      <c r="O2154" s="265">
        <v>668.65</v>
      </c>
      <c r="P2154" s="265">
        <v>0</v>
      </c>
      <c r="Q2154" s="265">
        <v>0</v>
      </c>
      <c r="R2154" s="265">
        <v>0</v>
      </c>
      <c r="S2154" s="265">
        <v>0</v>
      </c>
      <c r="T2154" s="265">
        <v>0</v>
      </c>
      <c r="U2154" s="265">
        <v>0</v>
      </c>
      <c r="V2154" s="265">
        <v>0</v>
      </c>
      <c r="W2154" s="265">
        <v>0</v>
      </c>
      <c r="X2154" s="265">
        <v>157.31</v>
      </c>
      <c r="Y2154" s="265">
        <v>0</v>
      </c>
      <c r="Z2154" s="265">
        <v>0</v>
      </c>
    </row>
    <row r="2155" spans="1:26" ht="19.45" customHeight="1">
      <c r="A2155" s="264" t="s">
        <v>1258</v>
      </c>
      <c r="B2155" s="264" t="s">
        <v>1180</v>
      </c>
      <c r="C2155" s="264" t="s">
        <v>1298</v>
      </c>
      <c r="D2155" s="265">
        <v>11332.94</v>
      </c>
      <c r="E2155" s="265">
        <v>4079.86</v>
      </c>
      <c r="F2155" s="265">
        <v>0</v>
      </c>
      <c r="G2155" s="265">
        <v>0</v>
      </c>
      <c r="H2155" s="265">
        <v>0</v>
      </c>
      <c r="I2155" s="265">
        <v>0</v>
      </c>
      <c r="J2155" s="265">
        <v>613.65</v>
      </c>
      <c r="K2155" s="265">
        <v>0</v>
      </c>
      <c r="L2155" s="265">
        <v>32.200000000000003</v>
      </c>
      <c r="M2155" s="265">
        <v>0</v>
      </c>
      <c r="N2155" s="265">
        <v>535.76</v>
      </c>
      <c r="O2155" s="265">
        <v>668.65</v>
      </c>
      <c r="P2155" s="265">
        <v>0</v>
      </c>
      <c r="Q2155" s="265">
        <v>0</v>
      </c>
      <c r="R2155" s="265">
        <v>0</v>
      </c>
      <c r="S2155" s="265">
        <v>0</v>
      </c>
      <c r="T2155" s="265">
        <v>0</v>
      </c>
      <c r="U2155" s="265">
        <v>0</v>
      </c>
      <c r="V2155" s="265">
        <v>0</v>
      </c>
      <c r="W2155" s="265">
        <v>0</v>
      </c>
      <c r="X2155" s="265">
        <v>157.31</v>
      </c>
      <c r="Y2155" s="265">
        <v>0</v>
      </c>
      <c r="Z2155" s="265">
        <v>0</v>
      </c>
    </row>
    <row r="2156" spans="1:26" ht="19.45" customHeight="1">
      <c r="A2156" s="264" t="s">
        <v>1258</v>
      </c>
      <c r="B2156" s="264" t="s">
        <v>1180</v>
      </c>
      <c r="C2156" s="264" t="s">
        <v>1299</v>
      </c>
      <c r="D2156" s="265">
        <v>11332.94</v>
      </c>
      <c r="E2156" s="265">
        <v>4306.5200000000004</v>
      </c>
      <c r="F2156" s="265">
        <v>0</v>
      </c>
      <c r="G2156" s="265">
        <v>0</v>
      </c>
      <c r="H2156" s="265">
        <v>0</v>
      </c>
      <c r="I2156" s="265">
        <v>0</v>
      </c>
      <c r="J2156" s="265">
        <v>613.65</v>
      </c>
      <c r="K2156" s="265">
        <v>0</v>
      </c>
      <c r="L2156" s="265">
        <v>32.200000000000003</v>
      </c>
      <c r="M2156" s="265">
        <v>0</v>
      </c>
      <c r="N2156" s="265">
        <v>535.76</v>
      </c>
      <c r="O2156" s="265">
        <v>668.65</v>
      </c>
      <c r="P2156" s="265">
        <v>0</v>
      </c>
      <c r="Q2156" s="265">
        <v>0</v>
      </c>
      <c r="R2156" s="265">
        <v>0</v>
      </c>
      <c r="S2156" s="265">
        <v>0</v>
      </c>
      <c r="T2156" s="265">
        <v>0</v>
      </c>
      <c r="U2156" s="265">
        <v>0</v>
      </c>
      <c r="V2156" s="265">
        <v>0</v>
      </c>
      <c r="W2156" s="265">
        <v>0</v>
      </c>
      <c r="X2156" s="265">
        <v>157.31</v>
      </c>
      <c r="Y2156" s="265">
        <v>0</v>
      </c>
      <c r="Z2156" s="265">
        <v>0</v>
      </c>
    </row>
    <row r="2157" spans="1:26" ht="19.45" customHeight="1">
      <c r="A2157" s="264" t="s">
        <v>1258</v>
      </c>
      <c r="B2157" s="264" t="s">
        <v>1180</v>
      </c>
      <c r="C2157" s="264" t="s">
        <v>1300</v>
      </c>
      <c r="D2157" s="265">
        <v>11332.94</v>
      </c>
      <c r="E2157" s="265">
        <v>4533.18</v>
      </c>
      <c r="F2157" s="265">
        <v>0</v>
      </c>
      <c r="G2157" s="265">
        <v>0</v>
      </c>
      <c r="H2157" s="265">
        <v>0</v>
      </c>
      <c r="I2157" s="265">
        <v>0</v>
      </c>
      <c r="J2157" s="265">
        <v>613.65</v>
      </c>
      <c r="K2157" s="265">
        <v>0</v>
      </c>
      <c r="L2157" s="265">
        <v>32.200000000000003</v>
      </c>
      <c r="M2157" s="265">
        <v>0</v>
      </c>
      <c r="N2157" s="265">
        <v>535.76</v>
      </c>
      <c r="O2157" s="265">
        <v>668.65</v>
      </c>
      <c r="P2157" s="265">
        <v>0</v>
      </c>
      <c r="Q2157" s="265">
        <v>0</v>
      </c>
      <c r="R2157" s="265">
        <v>0</v>
      </c>
      <c r="S2157" s="265">
        <v>0</v>
      </c>
      <c r="T2157" s="265">
        <v>0</v>
      </c>
      <c r="U2157" s="265">
        <v>0</v>
      </c>
      <c r="V2157" s="265">
        <v>0</v>
      </c>
      <c r="W2157" s="265">
        <v>0</v>
      </c>
      <c r="X2157" s="265">
        <v>157.31</v>
      </c>
      <c r="Y2157" s="265">
        <v>0</v>
      </c>
      <c r="Z2157" s="265">
        <v>0</v>
      </c>
    </row>
    <row r="2158" spans="1:26" ht="19.45" customHeight="1">
      <c r="A2158" s="264" t="s">
        <v>1258</v>
      </c>
      <c r="B2158" s="264" t="s">
        <v>1180</v>
      </c>
      <c r="C2158" s="264" t="s">
        <v>1301</v>
      </c>
      <c r="D2158" s="265">
        <v>11332.94</v>
      </c>
      <c r="E2158" s="265">
        <v>4816.5</v>
      </c>
      <c r="F2158" s="265">
        <v>0</v>
      </c>
      <c r="G2158" s="265">
        <v>0</v>
      </c>
      <c r="H2158" s="265">
        <v>0</v>
      </c>
      <c r="I2158" s="265">
        <v>0</v>
      </c>
      <c r="J2158" s="265">
        <v>613.65</v>
      </c>
      <c r="K2158" s="265">
        <v>0</v>
      </c>
      <c r="L2158" s="265">
        <v>32.200000000000003</v>
      </c>
      <c r="M2158" s="265">
        <v>0</v>
      </c>
      <c r="N2158" s="265">
        <v>535.76</v>
      </c>
      <c r="O2158" s="265">
        <v>668.65</v>
      </c>
      <c r="P2158" s="265">
        <v>0</v>
      </c>
      <c r="Q2158" s="265">
        <v>0</v>
      </c>
      <c r="R2158" s="265">
        <v>0</v>
      </c>
      <c r="S2158" s="265">
        <v>0</v>
      </c>
      <c r="T2158" s="265">
        <v>0</v>
      </c>
      <c r="U2158" s="265">
        <v>0</v>
      </c>
      <c r="V2158" s="265">
        <v>0</v>
      </c>
      <c r="W2158" s="265">
        <v>0</v>
      </c>
      <c r="X2158" s="265">
        <v>157.31</v>
      </c>
      <c r="Y2158" s="265">
        <v>0</v>
      </c>
      <c r="Z2158" s="265">
        <v>0</v>
      </c>
    </row>
    <row r="2159" spans="1:26" ht="19.45" customHeight="1">
      <c r="A2159" s="264" t="s">
        <v>1258</v>
      </c>
      <c r="B2159" s="264" t="s">
        <v>1180</v>
      </c>
      <c r="C2159" s="264" t="s">
        <v>1302</v>
      </c>
      <c r="D2159" s="265">
        <v>11332.94</v>
      </c>
      <c r="E2159" s="265">
        <v>5099.82</v>
      </c>
      <c r="F2159" s="265">
        <v>0</v>
      </c>
      <c r="G2159" s="265">
        <v>0</v>
      </c>
      <c r="H2159" s="265">
        <v>0</v>
      </c>
      <c r="I2159" s="265">
        <v>0</v>
      </c>
      <c r="J2159" s="265">
        <v>613.65</v>
      </c>
      <c r="K2159" s="265">
        <v>0</v>
      </c>
      <c r="L2159" s="265">
        <v>32.200000000000003</v>
      </c>
      <c r="M2159" s="265">
        <v>0</v>
      </c>
      <c r="N2159" s="265">
        <v>535.76</v>
      </c>
      <c r="O2159" s="265">
        <v>668.65</v>
      </c>
      <c r="P2159" s="265">
        <v>0</v>
      </c>
      <c r="Q2159" s="265">
        <v>0</v>
      </c>
      <c r="R2159" s="265">
        <v>0</v>
      </c>
      <c r="S2159" s="265">
        <v>0</v>
      </c>
      <c r="T2159" s="265">
        <v>0</v>
      </c>
      <c r="U2159" s="265">
        <v>0</v>
      </c>
      <c r="V2159" s="265">
        <v>0</v>
      </c>
      <c r="W2159" s="265">
        <v>0</v>
      </c>
      <c r="X2159" s="265">
        <v>157.31</v>
      </c>
      <c r="Y2159" s="265">
        <v>0</v>
      </c>
      <c r="Z2159" s="265">
        <v>0</v>
      </c>
    </row>
    <row r="2160" spans="1:26" ht="19.45" customHeight="1">
      <c r="A2160" s="264" t="s">
        <v>1258</v>
      </c>
      <c r="B2160" s="264" t="s">
        <v>1180</v>
      </c>
      <c r="C2160" s="264" t="s">
        <v>1303</v>
      </c>
      <c r="D2160" s="265">
        <v>11332.94</v>
      </c>
      <c r="E2160" s="265">
        <v>5383.15</v>
      </c>
      <c r="F2160" s="265">
        <v>0</v>
      </c>
      <c r="G2160" s="265">
        <v>0</v>
      </c>
      <c r="H2160" s="265">
        <v>0</v>
      </c>
      <c r="I2160" s="265">
        <v>0</v>
      </c>
      <c r="J2160" s="265">
        <v>613.65</v>
      </c>
      <c r="K2160" s="265">
        <v>0</v>
      </c>
      <c r="L2160" s="265">
        <v>32.200000000000003</v>
      </c>
      <c r="M2160" s="265">
        <v>0</v>
      </c>
      <c r="N2160" s="265">
        <v>535.76</v>
      </c>
      <c r="O2160" s="265">
        <v>668.65</v>
      </c>
      <c r="P2160" s="265">
        <v>0</v>
      </c>
      <c r="Q2160" s="265">
        <v>0</v>
      </c>
      <c r="R2160" s="265">
        <v>0</v>
      </c>
      <c r="S2160" s="265">
        <v>0</v>
      </c>
      <c r="T2160" s="265">
        <v>0</v>
      </c>
      <c r="U2160" s="265">
        <v>0</v>
      </c>
      <c r="V2160" s="265">
        <v>0</v>
      </c>
      <c r="W2160" s="265">
        <v>0</v>
      </c>
      <c r="X2160" s="265">
        <v>157.31</v>
      </c>
      <c r="Y2160" s="265">
        <v>0</v>
      </c>
      <c r="Z2160" s="265">
        <v>0</v>
      </c>
    </row>
    <row r="2161" spans="1:26" ht="19.45" customHeight="1">
      <c r="A2161" s="264" t="s">
        <v>1258</v>
      </c>
      <c r="B2161" s="264" t="s">
        <v>1180</v>
      </c>
      <c r="C2161" s="264" t="s">
        <v>1304</v>
      </c>
      <c r="D2161" s="265">
        <v>11332.94</v>
      </c>
      <c r="E2161" s="265">
        <v>5666.47</v>
      </c>
      <c r="F2161" s="265">
        <v>0</v>
      </c>
      <c r="G2161" s="265">
        <v>0</v>
      </c>
      <c r="H2161" s="265">
        <v>0</v>
      </c>
      <c r="I2161" s="265">
        <v>0</v>
      </c>
      <c r="J2161" s="265">
        <v>613.65</v>
      </c>
      <c r="K2161" s="265">
        <v>0</v>
      </c>
      <c r="L2161" s="265">
        <v>32.200000000000003</v>
      </c>
      <c r="M2161" s="265">
        <v>0</v>
      </c>
      <c r="N2161" s="265">
        <v>535.76</v>
      </c>
      <c r="O2161" s="265">
        <v>668.65</v>
      </c>
      <c r="P2161" s="265">
        <v>0</v>
      </c>
      <c r="Q2161" s="265">
        <v>0</v>
      </c>
      <c r="R2161" s="265">
        <v>0</v>
      </c>
      <c r="S2161" s="265">
        <v>0</v>
      </c>
      <c r="T2161" s="265">
        <v>0</v>
      </c>
      <c r="U2161" s="265">
        <v>0</v>
      </c>
      <c r="V2161" s="265">
        <v>0</v>
      </c>
      <c r="W2161" s="265">
        <v>0</v>
      </c>
      <c r="X2161" s="265">
        <v>157.31</v>
      </c>
      <c r="Y2161" s="265">
        <v>0</v>
      </c>
      <c r="Z2161" s="265">
        <v>0</v>
      </c>
    </row>
    <row r="2162" spans="1:26" ht="19.45" customHeight="1">
      <c r="A2162" s="264" t="s">
        <v>1258</v>
      </c>
      <c r="B2162" s="264" t="s">
        <v>1180</v>
      </c>
      <c r="C2162" s="264" t="s">
        <v>1305</v>
      </c>
      <c r="D2162" s="265">
        <v>11332.94</v>
      </c>
      <c r="E2162" s="265">
        <v>5949.79</v>
      </c>
      <c r="F2162" s="265">
        <v>0</v>
      </c>
      <c r="G2162" s="265">
        <v>0</v>
      </c>
      <c r="H2162" s="265">
        <v>0</v>
      </c>
      <c r="I2162" s="265">
        <v>0</v>
      </c>
      <c r="J2162" s="265">
        <v>613.65</v>
      </c>
      <c r="K2162" s="265">
        <v>0</v>
      </c>
      <c r="L2162" s="265">
        <v>32.200000000000003</v>
      </c>
      <c r="M2162" s="265">
        <v>0</v>
      </c>
      <c r="N2162" s="265">
        <v>535.76</v>
      </c>
      <c r="O2162" s="265">
        <v>668.65</v>
      </c>
      <c r="P2162" s="265">
        <v>0</v>
      </c>
      <c r="Q2162" s="265">
        <v>0</v>
      </c>
      <c r="R2162" s="265">
        <v>0</v>
      </c>
      <c r="S2162" s="265">
        <v>0</v>
      </c>
      <c r="T2162" s="265">
        <v>0</v>
      </c>
      <c r="U2162" s="265">
        <v>0</v>
      </c>
      <c r="V2162" s="265">
        <v>0</v>
      </c>
      <c r="W2162" s="265">
        <v>0</v>
      </c>
      <c r="X2162" s="265">
        <v>157.31</v>
      </c>
      <c r="Y2162" s="265">
        <v>0</v>
      </c>
      <c r="Z2162" s="265">
        <v>0</v>
      </c>
    </row>
    <row r="2163" spans="1:26" ht="19.45" customHeight="1">
      <c r="A2163" s="264" t="s">
        <v>1258</v>
      </c>
      <c r="B2163" s="264" t="s">
        <v>1180</v>
      </c>
      <c r="C2163" s="264" t="s">
        <v>1306</v>
      </c>
      <c r="D2163" s="265">
        <v>11332.94</v>
      </c>
      <c r="E2163" s="265">
        <v>6233.12</v>
      </c>
      <c r="F2163" s="265">
        <v>0</v>
      </c>
      <c r="G2163" s="265">
        <v>0</v>
      </c>
      <c r="H2163" s="265">
        <v>0</v>
      </c>
      <c r="I2163" s="265">
        <v>0</v>
      </c>
      <c r="J2163" s="265">
        <v>613.65</v>
      </c>
      <c r="K2163" s="265">
        <v>0</v>
      </c>
      <c r="L2163" s="265">
        <v>32.200000000000003</v>
      </c>
      <c r="M2163" s="265">
        <v>0</v>
      </c>
      <c r="N2163" s="265">
        <v>535.76</v>
      </c>
      <c r="O2163" s="265">
        <v>668.65</v>
      </c>
      <c r="P2163" s="265">
        <v>0</v>
      </c>
      <c r="Q2163" s="265">
        <v>0</v>
      </c>
      <c r="R2163" s="265">
        <v>0</v>
      </c>
      <c r="S2163" s="265">
        <v>0</v>
      </c>
      <c r="T2163" s="265">
        <v>0</v>
      </c>
      <c r="U2163" s="265">
        <v>0</v>
      </c>
      <c r="V2163" s="265">
        <v>0</v>
      </c>
      <c r="W2163" s="265">
        <v>0</v>
      </c>
      <c r="X2163" s="265">
        <v>157.31</v>
      </c>
      <c r="Y2163" s="265">
        <v>0</v>
      </c>
      <c r="Z2163" s="265">
        <v>0</v>
      </c>
    </row>
    <row r="2164" spans="1:26" ht="19.45" customHeight="1">
      <c r="A2164" s="264" t="s">
        <v>1258</v>
      </c>
      <c r="B2164" s="264" t="s">
        <v>1180</v>
      </c>
      <c r="C2164" s="264" t="s">
        <v>1307</v>
      </c>
      <c r="D2164" s="265">
        <v>11332.94</v>
      </c>
      <c r="E2164" s="265">
        <v>6516.44</v>
      </c>
      <c r="F2164" s="265">
        <v>0</v>
      </c>
      <c r="G2164" s="265">
        <v>0</v>
      </c>
      <c r="H2164" s="265">
        <v>0</v>
      </c>
      <c r="I2164" s="265">
        <v>0</v>
      </c>
      <c r="J2164" s="265">
        <v>613.65</v>
      </c>
      <c r="K2164" s="265">
        <v>0</v>
      </c>
      <c r="L2164" s="265">
        <v>32.200000000000003</v>
      </c>
      <c r="M2164" s="265">
        <v>0</v>
      </c>
      <c r="N2164" s="265">
        <v>535.76</v>
      </c>
      <c r="O2164" s="265">
        <v>668.65</v>
      </c>
      <c r="P2164" s="265">
        <v>0</v>
      </c>
      <c r="Q2164" s="265">
        <v>0</v>
      </c>
      <c r="R2164" s="265">
        <v>0</v>
      </c>
      <c r="S2164" s="265">
        <v>0</v>
      </c>
      <c r="T2164" s="265">
        <v>0</v>
      </c>
      <c r="U2164" s="265">
        <v>0</v>
      </c>
      <c r="V2164" s="265">
        <v>0</v>
      </c>
      <c r="W2164" s="265">
        <v>0</v>
      </c>
      <c r="X2164" s="265">
        <v>157.31</v>
      </c>
      <c r="Y2164" s="265">
        <v>0</v>
      </c>
      <c r="Z2164" s="265">
        <v>0</v>
      </c>
    </row>
    <row r="2165" spans="1:26" ht="19.45" customHeight="1">
      <c r="A2165" s="264" t="s">
        <v>1258</v>
      </c>
      <c r="B2165" s="264" t="s">
        <v>1180</v>
      </c>
      <c r="C2165" s="264" t="s">
        <v>1308</v>
      </c>
      <c r="D2165" s="265">
        <v>11332.94</v>
      </c>
      <c r="E2165" s="265">
        <v>6799.76</v>
      </c>
      <c r="F2165" s="265">
        <v>0</v>
      </c>
      <c r="G2165" s="265">
        <v>0</v>
      </c>
      <c r="H2165" s="265">
        <v>0</v>
      </c>
      <c r="I2165" s="265">
        <v>0</v>
      </c>
      <c r="J2165" s="265">
        <v>613.65</v>
      </c>
      <c r="K2165" s="265">
        <v>0</v>
      </c>
      <c r="L2165" s="265">
        <v>32.200000000000003</v>
      </c>
      <c r="M2165" s="265">
        <v>0</v>
      </c>
      <c r="N2165" s="265">
        <v>535.76</v>
      </c>
      <c r="O2165" s="265">
        <v>668.65</v>
      </c>
      <c r="P2165" s="265">
        <v>0</v>
      </c>
      <c r="Q2165" s="265">
        <v>0</v>
      </c>
      <c r="R2165" s="265">
        <v>0</v>
      </c>
      <c r="S2165" s="265">
        <v>0</v>
      </c>
      <c r="T2165" s="265">
        <v>0</v>
      </c>
      <c r="U2165" s="265">
        <v>0</v>
      </c>
      <c r="V2165" s="265">
        <v>0</v>
      </c>
      <c r="W2165" s="265">
        <v>0</v>
      </c>
      <c r="X2165" s="265">
        <v>157.31</v>
      </c>
      <c r="Y2165" s="265">
        <v>0</v>
      </c>
      <c r="Z2165" s="265">
        <v>0</v>
      </c>
    </row>
    <row r="2166" spans="1:26" ht="19.45" customHeight="1">
      <c r="A2166" s="264" t="s">
        <v>1258</v>
      </c>
      <c r="B2166" s="264" t="s">
        <v>1180</v>
      </c>
      <c r="C2166" s="264" t="s">
        <v>1309</v>
      </c>
      <c r="D2166" s="265">
        <v>11332.94</v>
      </c>
      <c r="E2166" s="265">
        <v>7083.09</v>
      </c>
      <c r="F2166" s="265">
        <v>0</v>
      </c>
      <c r="G2166" s="265">
        <v>0</v>
      </c>
      <c r="H2166" s="265">
        <v>0</v>
      </c>
      <c r="I2166" s="265">
        <v>0</v>
      </c>
      <c r="J2166" s="265">
        <v>613.65</v>
      </c>
      <c r="K2166" s="265">
        <v>0</v>
      </c>
      <c r="L2166" s="265">
        <v>32.200000000000003</v>
      </c>
      <c r="M2166" s="265">
        <v>0</v>
      </c>
      <c r="N2166" s="265">
        <v>535.76</v>
      </c>
      <c r="O2166" s="265">
        <v>668.65</v>
      </c>
      <c r="P2166" s="265">
        <v>0</v>
      </c>
      <c r="Q2166" s="265">
        <v>0</v>
      </c>
      <c r="R2166" s="265">
        <v>0</v>
      </c>
      <c r="S2166" s="265">
        <v>0</v>
      </c>
      <c r="T2166" s="265">
        <v>0</v>
      </c>
      <c r="U2166" s="265">
        <v>0</v>
      </c>
      <c r="V2166" s="265">
        <v>0</v>
      </c>
      <c r="W2166" s="265">
        <v>0</v>
      </c>
      <c r="X2166" s="265">
        <v>157.31</v>
      </c>
      <c r="Y2166" s="265">
        <v>0</v>
      </c>
      <c r="Z2166" s="265">
        <v>0</v>
      </c>
    </row>
    <row r="2167" spans="1:26" ht="19.45" customHeight="1">
      <c r="A2167" s="264" t="s">
        <v>1258</v>
      </c>
      <c r="B2167" s="264" t="s">
        <v>1180</v>
      </c>
      <c r="C2167" s="264" t="s">
        <v>1310</v>
      </c>
      <c r="D2167" s="265">
        <v>11332.94</v>
      </c>
      <c r="E2167" s="265">
        <v>7366.41</v>
      </c>
      <c r="F2167" s="265">
        <v>0</v>
      </c>
      <c r="G2167" s="265">
        <v>0</v>
      </c>
      <c r="H2167" s="265">
        <v>0</v>
      </c>
      <c r="I2167" s="265">
        <v>0</v>
      </c>
      <c r="J2167" s="265">
        <v>613.65</v>
      </c>
      <c r="K2167" s="265">
        <v>0</v>
      </c>
      <c r="L2167" s="265">
        <v>32.200000000000003</v>
      </c>
      <c r="M2167" s="265">
        <v>0</v>
      </c>
      <c r="N2167" s="265">
        <v>535.76</v>
      </c>
      <c r="O2167" s="265">
        <v>668.65</v>
      </c>
      <c r="P2167" s="265">
        <v>0</v>
      </c>
      <c r="Q2167" s="265">
        <v>0</v>
      </c>
      <c r="R2167" s="265">
        <v>0</v>
      </c>
      <c r="S2167" s="265">
        <v>0</v>
      </c>
      <c r="T2167" s="265">
        <v>0</v>
      </c>
      <c r="U2167" s="265">
        <v>0</v>
      </c>
      <c r="V2167" s="265">
        <v>0</v>
      </c>
      <c r="W2167" s="265">
        <v>0</v>
      </c>
      <c r="X2167" s="265">
        <v>157.31</v>
      </c>
      <c r="Y2167" s="265">
        <v>0</v>
      </c>
      <c r="Z2167" s="265">
        <v>0</v>
      </c>
    </row>
    <row r="2168" spans="1:26" ht="19.45" customHeight="1">
      <c r="A2168" s="264" t="s">
        <v>1258</v>
      </c>
      <c r="B2168" s="264" t="s">
        <v>1180</v>
      </c>
      <c r="C2168" s="264" t="s">
        <v>1311</v>
      </c>
      <c r="D2168" s="265">
        <v>11332.94</v>
      </c>
      <c r="E2168" s="265">
        <v>7649.73</v>
      </c>
      <c r="F2168" s="265">
        <v>0</v>
      </c>
      <c r="G2168" s="265">
        <v>0</v>
      </c>
      <c r="H2168" s="265">
        <v>0</v>
      </c>
      <c r="I2168" s="265">
        <v>0</v>
      </c>
      <c r="J2168" s="265">
        <v>613.65</v>
      </c>
      <c r="K2168" s="265">
        <v>0</v>
      </c>
      <c r="L2168" s="265">
        <v>32.200000000000003</v>
      </c>
      <c r="M2168" s="265">
        <v>0</v>
      </c>
      <c r="N2168" s="265">
        <v>535.76</v>
      </c>
      <c r="O2168" s="265">
        <v>668.65</v>
      </c>
      <c r="P2168" s="265">
        <v>0</v>
      </c>
      <c r="Q2168" s="265">
        <v>0</v>
      </c>
      <c r="R2168" s="265">
        <v>0</v>
      </c>
      <c r="S2168" s="265">
        <v>0</v>
      </c>
      <c r="T2168" s="265">
        <v>0</v>
      </c>
      <c r="U2168" s="265">
        <v>0</v>
      </c>
      <c r="V2168" s="265">
        <v>0</v>
      </c>
      <c r="W2168" s="265">
        <v>0</v>
      </c>
      <c r="X2168" s="265">
        <v>157.31</v>
      </c>
      <c r="Y2168" s="265">
        <v>0</v>
      </c>
      <c r="Z2168" s="265">
        <v>0</v>
      </c>
    </row>
    <row r="2169" spans="1:26" ht="19.45" customHeight="1">
      <c r="A2169" s="264" t="s">
        <v>1258</v>
      </c>
      <c r="B2169" s="264" t="s">
        <v>1180</v>
      </c>
      <c r="C2169" s="264" t="s">
        <v>1312</v>
      </c>
      <c r="D2169" s="265">
        <v>11332.94</v>
      </c>
      <c r="E2169" s="265">
        <v>7933.06</v>
      </c>
      <c r="F2169" s="265">
        <v>0</v>
      </c>
      <c r="G2169" s="265">
        <v>0</v>
      </c>
      <c r="H2169" s="265">
        <v>0</v>
      </c>
      <c r="I2169" s="265">
        <v>0</v>
      </c>
      <c r="J2169" s="265">
        <v>613.65</v>
      </c>
      <c r="K2169" s="265">
        <v>0</v>
      </c>
      <c r="L2169" s="265">
        <v>32.200000000000003</v>
      </c>
      <c r="M2169" s="265">
        <v>0</v>
      </c>
      <c r="N2169" s="265">
        <v>535.76</v>
      </c>
      <c r="O2169" s="265">
        <v>668.65</v>
      </c>
      <c r="P2169" s="265">
        <v>0</v>
      </c>
      <c r="Q2169" s="265">
        <v>0</v>
      </c>
      <c r="R2169" s="265">
        <v>0</v>
      </c>
      <c r="S2169" s="265">
        <v>0</v>
      </c>
      <c r="T2169" s="265">
        <v>0</v>
      </c>
      <c r="U2169" s="265">
        <v>0</v>
      </c>
      <c r="V2169" s="265">
        <v>0</v>
      </c>
      <c r="W2169" s="265">
        <v>0</v>
      </c>
      <c r="X2169" s="265">
        <v>157.31</v>
      </c>
      <c r="Y2169" s="265">
        <v>0</v>
      </c>
      <c r="Z2169" s="265">
        <v>0</v>
      </c>
    </row>
    <row r="2170" spans="1:26" ht="19.45" customHeight="1">
      <c r="A2170" s="264" t="s">
        <v>1258</v>
      </c>
      <c r="B2170" s="264" t="s">
        <v>1180</v>
      </c>
      <c r="C2170" s="264" t="s">
        <v>1313</v>
      </c>
      <c r="D2170" s="265">
        <v>11332.94</v>
      </c>
      <c r="E2170" s="265">
        <v>8216.3799999999992</v>
      </c>
      <c r="F2170" s="265">
        <v>0</v>
      </c>
      <c r="G2170" s="265">
        <v>0</v>
      </c>
      <c r="H2170" s="265">
        <v>0</v>
      </c>
      <c r="I2170" s="265">
        <v>0</v>
      </c>
      <c r="J2170" s="265">
        <v>613.65</v>
      </c>
      <c r="K2170" s="265">
        <v>0</v>
      </c>
      <c r="L2170" s="265">
        <v>32.200000000000003</v>
      </c>
      <c r="M2170" s="265">
        <v>0</v>
      </c>
      <c r="N2170" s="265">
        <v>535.76</v>
      </c>
      <c r="O2170" s="265">
        <v>668.65</v>
      </c>
      <c r="P2170" s="265">
        <v>0</v>
      </c>
      <c r="Q2170" s="265">
        <v>0</v>
      </c>
      <c r="R2170" s="265">
        <v>0</v>
      </c>
      <c r="S2170" s="265">
        <v>0</v>
      </c>
      <c r="T2170" s="265">
        <v>0</v>
      </c>
      <c r="U2170" s="265">
        <v>0</v>
      </c>
      <c r="V2170" s="265">
        <v>0</v>
      </c>
      <c r="W2170" s="265">
        <v>0</v>
      </c>
      <c r="X2170" s="265">
        <v>157.31</v>
      </c>
      <c r="Y2170" s="265">
        <v>0</v>
      </c>
      <c r="Z2170" s="265">
        <v>0</v>
      </c>
    </row>
    <row r="2171" spans="1:26" ht="19.45" customHeight="1">
      <c r="A2171" s="264" t="s">
        <v>1258</v>
      </c>
      <c r="B2171" s="264" t="s">
        <v>1180</v>
      </c>
      <c r="C2171" s="264" t="s">
        <v>1314</v>
      </c>
      <c r="D2171" s="265">
        <v>11332.94</v>
      </c>
      <c r="E2171" s="265">
        <v>8499.7099999999991</v>
      </c>
      <c r="F2171" s="265">
        <v>0</v>
      </c>
      <c r="G2171" s="265">
        <v>0</v>
      </c>
      <c r="H2171" s="265">
        <v>0</v>
      </c>
      <c r="I2171" s="265">
        <v>0</v>
      </c>
      <c r="J2171" s="265">
        <v>613.65</v>
      </c>
      <c r="K2171" s="265">
        <v>0</v>
      </c>
      <c r="L2171" s="265">
        <v>32.200000000000003</v>
      </c>
      <c r="M2171" s="265">
        <v>0</v>
      </c>
      <c r="N2171" s="265">
        <v>535.76</v>
      </c>
      <c r="O2171" s="265">
        <v>668.65</v>
      </c>
      <c r="P2171" s="265">
        <v>0</v>
      </c>
      <c r="Q2171" s="265">
        <v>0</v>
      </c>
      <c r="R2171" s="265">
        <v>0</v>
      </c>
      <c r="S2171" s="265">
        <v>0</v>
      </c>
      <c r="T2171" s="265">
        <v>0</v>
      </c>
      <c r="U2171" s="265">
        <v>0</v>
      </c>
      <c r="V2171" s="265">
        <v>0</v>
      </c>
      <c r="W2171" s="265">
        <v>0</v>
      </c>
      <c r="X2171" s="265">
        <v>157.31</v>
      </c>
      <c r="Y2171" s="265">
        <v>0</v>
      </c>
      <c r="Z2171" s="265">
        <v>0</v>
      </c>
    </row>
    <row r="2172" spans="1:26" ht="19.45" customHeight="1">
      <c r="A2172" s="264" t="s">
        <v>1258</v>
      </c>
      <c r="B2172" s="264" t="s">
        <v>1180</v>
      </c>
      <c r="C2172" s="264" t="s">
        <v>1315</v>
      </c>
      <c r="D2172" s="265">
        <v>11332.94</v>
      </c>
      <c r="E2172" s="265">
        <v>8783.0300000000007</v>
      </c>
      <c r="F2172" s="265">
        <v>0</v>
      </c>
      <c r="G2172" s="265">
        <v>0</v>
      </c>
      <c r="H2172" s="265">
        <v>0</v>
      </c>
      <c r="I2172" s="265">
        <v>0</v>
      </c>
      <c r="J2172" s="265">
        <v>613.65</v>
      </c>
      <c r="K2172" s="265">
        <v>0</v>
      </c>
      <c r="L2172" s="265">
        <v>32.200000000000003</v>
      </c>
      <c r="M2172" s="265">
        <v>0</v>
      </c>
      <c r="N2172" s="265">
        <v>535.76</v>
      </c>
      <c r="O2172" s="265">
        <v>668.65</v>
      </c>
      <c r="P2172" s="265">
        <v>0</v>
      </c>
      <c r="Q2172" s="265">
        <v>0</v>
      </c>
      <c r="R2172" s="265">
        <v>0</v>
      </c>
      <c r="S2172" s="265">
        <v>0</v>
      </c>
      <c r="T2172" s="265">
        <v>0</v>
      </c>
      <c r="U2172" s="265">
        <v>0</v>
      </c>
      <c r="V2172" s="265">
        <v>0</v>
      </c>
      <c r="W2172" s="265">
        <v>0</v>
      </c>
      <c r="X2172" s="265">
        <v>157.31</v>
      </c>
      <c r="Y2172" s="265">
        <v>0</v>
      </c>
      <c r="Z2172" s="265">
        <v>0</v>
      </c>
    </row>
    <row r="2173" spans="1:26" ht="19.45" customHeight="1">
      <c r="A2173" s="264" t="s">
        <v>1258</v>
      </c>
      <c r="B2173" s="264" t="s">
        <v>1180</v>
      </c>
      <c r="C2173" s="264" t="s">
        <v>1316</v>
      </c>
      <c r="D2173" s="265">
        <v>11332.94</v>
      </c>
      <c r="E2173" s="265">
        <v>9066.35</v>
      </c>
      <c r="F2173" s="265">
        <v>0</v>
      </c>
      <c r="G2173" s="265">
        <v>0</v>
      </c>
      <c r="H2173" s="265">
        <v>0</v>
      </c>
      <c r="I2173" s="265">
        <v>0</v>
      </c>
      <c r="J2173" s="265">
        <v>613.65</v>
      </c>
      <c r="K2173" s="265">
        <v>0</v>
      </c>
      <c r="L2173" s="265">
        <v>32.200000000000003</v>
      </c>
      <c r="M2173" s="265">
        <v>0</v>
      </c>
      <c r="N2173" s="265">
        <v>535.76</v>
      </c>
      <c r="O2173" s="265">
        <v>668.65</v>
      </c>
      <c r="P2173" s="265">
        <v>0</v>
      </c>
      <c r="Q2173" s="265">
        <v>0</v>
      </c>
      <c r="R2173" s="265">
        <v>0</v>
      </c>
      <c r="S2173" s="265">
        <v>0</v>
      </c>
      <c r="T2173" s="265">
        <v>0</v>
      </c>
      <c r="U2173" s="265">
        <v>0</v>
      </c>
      <c r="V2173" s="265">
        <v>0</v>
      </c>
      <c r="W2173" s="265">
        <v>0</v>
      </c>
      <c r="X2173" s="265">
        <v>157.31</v>
      </c>
      <c r="Y2173" s="265">
        <v>0</v>
      </c>
      <c r="Z2173" s="265">
        <v>0</v>
      </c>
    </row>
    <row r="2174" spans="1:26" ht="19.45" customHeight="1">
      <c r="A2174" s="264" t="s">
        <v>1258</v>
      </c>
      <c r="B2174" s="264" t="s">
        <v>1180</v>
      </c>
      <c r="C2174" s="264" t="s">
        <v>1317</v>
      </c>
      <c r="D2174" s="265">
        <v>11332.94</v>
      </c>
      <c r="E2174" s="265">
        <v>9349.68</v>
      </c>
      <c r="F2174" s="265">
        <v>0</v>
      </c>
      <c r="G2174" s="265">
        <v>0</v>
      </c>
      <c r="H2174" s="265">
        <v>0</v>
      </c>
      <c r="I2174" s="265">
        <v>0</v>
      </c>
      <c r="J2174" s="265">
        <v>613.65</v>
      </c>
      <c r="K2174" s="265">
        <v>0</v>
      </c>
      <c r="L2174" s="265">
        <v>32.200000000000003</v>
      </c>
      <c r="M2174" s="265">
        <v>0</v>
      </c>
      <c r="N2174" s="265">
        <v>535.76</v>
      </c>
      <c r="O2174" s="265">
        <v>668.65</v>
      </c>
      <c r="P2174" s="265">
        <v>0</v>
      </c>
      <c r="Q2174" s="265">
        <v>0</v>
      </c>
      <c r="R2174" s="265">
        <v>0</v>
      </c>
      <c r="S2174" s="265">
        <v>0</v>
      </c>
      <c r="T2174" s="265">
        <v>0</v>
      </c>
      <c r="U2174" s="265">
        <v>0</v>
      </c>
      <c r="V2174" s="265">
        <v>0</v>
      </c>
      <c r="W2174" s="265">
        <v>0</v>
      </c>
      <c r="X2174" s="265">
        <v>157.31</v>
      </c>
      <c r="Y2174" s="265">
        <v>0</v>
      </c>
      <c r="Z2174" s="265">
        <v>0</v>
      </c>
    </row>
    <row r="2175" spans="1:26" ht="19.45" customHeight="1">
      <c r="A2175" s="264" t="s">
        <v>1258</v>
      </c>
      <c r="B2175" s="264" t="s">
        <v>1180</v>
      </c>
      <c r="C2175" s="264" t="s">
        <v>1318</v>
      </c>
      <c r="D2175" s="265">
        <v>11332.94</v>
      </c>
      <c r="E2175" s="265">
        <v>9633</v>
      </c>
      <c r="F2175" s="265">
        <v>0</v>
      </c>
      <c r="G2175" s="265">
        <v>0</v>
      </c>
      <c r="H2175" s="265">
        <v>0</v>
      </c>
      <c r="I2175" s="265">
        <v>0</v>
      </c>
      <c r="J2175" s="265">
        <v>613.65</v>
      </c>
      <c r="K2175" s="265">
        <v>0</v>
      </c>
      <c r="L2175" s="265">
        <v>32.200000000000003</v>
      </c>
      <c r="M2175" s="265">
        <v>0</v>
      </c>
      <c r="N2175" s="265">
        <v>535.76</v>
      </c>
      <c r="O2175" s="265">
        <v>668.65</v>
      </c>
      <c r="P2175" s="265">
        <v>0</v>
      </c>
      <c r="Q2175" s="265">
        <v>0</v>
      </c>
      <c r="R2175" s="265">
        <v>0</v>
      </c>
      <c r="S2175" s="265">
        <v>0</v>
      </c>
      <c r="T2175" s="265">
        <v>0</v>
      </c>
      <c r="U2175" s="265">
        <v>0</v>
      </c>
      <c r="V2175" s="265">
        <v>0</v>
      </c>
      <c r="W2175" s="265">
        <v>0</v>
      </c>
      <c r="X2175" s="265">
        <v>157.31</v>
      </c>
      <c r="Y2175" s="265">
        <v>0</v>
      </c>
      <c r="Z2175" s="265">
        <v>0</v>
      </c>
    </row>
    <row r="2176" spans="1:26" ht="19.45" customHeight="1">
      <c r="A2176" s="264" t="s">
        <v>1258</v>
      </c>
      <c r="B2176" s="264" t="s">
        <v>1180</v>
      </c>
      <c r="C2176" s="264" t="s">
        <v>1319</v>
      </c>
      <c r="D2176" s="265">
        <v>11332.94</v>
      </c>
      <c r="E2176" s="265">
        <v>9916.32</v>
      </c>
      <c r="F2176" s="265">
        <v>0</v>
      </c>
      <c r="G2176" s="265">
        <v>0</v>
      </c>
      <c r="H2176" s="265">
        <v>0</v>
      </c>
      <c r="I2176" s="265">
        <v>0</v>
      </c>
      <c r="J2176" s="265">
        <v>613.65</v>
      </c>
      <c r="K2176" s="265">
        <v>0</v>
      </c>
      <c r="L2176" s="265">
        <v>32.200000000000003</v>
      </c>
      <c r="M2176" s="265">
        <v>0</v>
      </c>
      <c r="N2176" s="265">
        <v>535.76</v>
      </c>
      <c r="O2176" s="265">
        <v>668.65</v>
      </c>
      <c r="P2176" s="265">
        <v>0</v>
      </c>
      <c r="Q2176" s="265">
        <v>0</v>
      </c>
      <c r="R2176" s="265">
        <v>0</v>
      </c>
      <c r="S2176" s="265">
        <v>0</v>
      </c>
      <c r="T2176" s="265">
        <v>0</v>
      </c>
      <c r="U2176" s="265">
        <v>0</v>
      </c>
      <c r="V2176" s="265">
        <v>0</v>
      </c>
      <c r="W2176" s="265">
        <v>0</v>
      </c>
      <c r="X2176" s="265">
        <v>157.31</v>
      </c>
      <c r="Y2176" s="265">
        <v>0</v>
      </c>
      <c r="Z2176" s="265">
        <v>0</v>
      </c>
    </row>
    <row r="2177" spans="1:26" ht="19.45" customHeight="1">
      <c r="A2177" s="264" t="s">
        <v>1258</v>
      </c>
      <c r="B2177" s="264" t="s">
        <v>1180</v>
      </c>
      <c r="C2177" s="264" t="s">
        <v>1320</v>
      </c>
      <c r="D2177" s="265">
        <v>11332.94</v>
      </c>
      <c r="E2177" s="265">
        <v>10199.65</v>
      </c>
      <c r="F2177" s="265">
        <v>0</v>
      </c>
      <c r="G2177" s="265">
        <v>0</v>
      </c>
      <c r="H2177" s="265">
        <v>0</v>
      </c>
      <c r="I2177" s="265">
        <v>0</v>
      </c>
      <c r="J2177" s="265">
        <v>613.65</v>
      </c>
      <c r="K2177" s="265">
        <v>0</v>
      </c>
      <c r="L2177" s="265">
        <v>32.200000000000003</v>
      </c>
      <c r="M2177" s="265">
        <v>0</v>
      </c>
      <c r="N2177" s="265">
        <v>535.76</v>
      </c>
      <c r="O2177" s="265">
        <v>668.65</v>
      </c>
      <c r="P2177" s="265">
        <v>0</v>
      </c>
      <c r="Q2177" s="265">
        <v>0</v>
      </c>
      <c r="R2177" s="265">
        <v>0</v>
      </c>
      <c r="S2177" s="265">
        <v>0</v>
      </c>
      <c r="T2177" s="265">
        <v>0</v>
      </c>
      <c r="U2177" s="265">
        <v>0</v>
      </c>
      <c r="V2177" s="265">
        <v>0</v>
      </c>
      <c r="W2177" s="265">
        <v>0</v>
      </c>
      <c r="X2177" s="265">
        <v>157.31</v>
      </c>
      <c r="Y2177" s="265">
        <v>0</v>
      </c>
      <c r="Z2177" s="265">
        <v>0</v>
      </c>
    </row>
    <row r="2178" spans="1:26" ht="19.45" customHeight="1">
      <c r="A2178" s="264" t="s">
        <v>1258</v>
      </c>
      <c r="B2178" s="264" t="s">
        <v>1180</v>
      </c>
      <c r="C2178" s="264" t="s">
        <v>1321</v>
      </c>
      <c r="D2178" s="265">
        <v>11332.94</v>
      </c>
      <c r="E2178" s="265">
        <v>10482.969999999999</v>
      </c>
      <c r="F2178" s="265">
        <v>0</v>
      </c>
      <c r="G2178" s="265">
        <v>0</v>
      </c>
      <c r="H2178" s="265">
        <v>0</v>
      </c>
      <c r="I2178" s="265">
        <v>0</v>
      </c>
      <c r="J2178" s="265">
        <v>613.65</v>
      </c>
      <c r="K2178" s="265">
        <v>0</v>
      </c>
      <c r="L2178" s="265">
        <v>32.200000000000003</v>
      </c>
      <c r="M2178" s="265">
        <v>0</v>
      </c>
      <c r="N2178" s="265">
        <v>535.76</v>
      </c>
      <c r="O2178" s="265">
        <v>668.65</v>
      </c>
      <c r="P2178" s="265">
        <v>0</v>
      </c>
      <c r="Q2178" s="265">
        <v>0</v>
      </c>
      <c r="R2178" s="265">
        <v>0</v>
      </c>
      <c r="S2178" s="265">
        <v>0</v>
      </c>
      <c r="T2178" s="265">
        <v>0</v>
      </c>
      <c r="U2178" s="265">
        <v>0</v>
      </c>
      <c r="V2178" s="265">
        <v>0</v>
      </c>
      <c r="W2178" s="265">
        <v>0</v>
      </c>
      <c r="X2178" s="265">
        <v>157.31</v>
      </c>
      <c r="Y2178" s="265">
        <v>0</v>
      </c>
      <c r="Z2178" s="265">
        <v>0</v>
      </c>
    </row>
    <row r="2179" spans="1:26" ht="19.45" customHeight="1">
      <c r="A2179" s="264" t="s">
        <v>1258</v>
      </c>
      <c r="B2179" s="264" t="s">
        <v>1180</v>
      </c>
      <c r="C2179" s="264" t="s">
        <v>1322</v>
      </c>
      <c r="D2179" s="265">
        <v>11332.94</v>
      </c>
      <c r="E2179" s="265">
        <v>10766.29</v>
      </c>
      <c r="F2179" s="265">
        <v>0</v>
      </c>
      <c r="G2179" s="265">
        <v>0</v>
      </c>
      <c r="H2179" s="265">
        <v>0</v>
      </c>
      <c r="I2179" s="265">
        <v>0</v>
      </c>
      <c r="J2179" s="265">
        <v>613.65</v>
      </c>
      <c r="K2179" s="265">
        <v>0</v>
      </c>
      <c r="L2179" s="265">
        <v>32.200000000000003</v>
      </c>
      <c r="M2179" s="265">
        <v>0</v>
      </c>
      <c r="N2179" s="265">
        <v>535.76</v>
      </c>
      <c r="O2179" s="265">
        <v>668.65</v>
      </c>
      <c r="P2179" s="265">
        <v>0</v>
      </c>
      <c r="Q2179" s="265">
        <v>0</v>
      </c>
      <c r="R2179" s="265">
        <v>0</v>
      </c>
      <c r="S2179" s="265">
        <v>0</v>
      </c>
      <c r="T2179" s="265">
        <v>0</v>
      </c>
      <c r="U2179" s="265">
        <v>0</v>
      </c>
      <c r="V2179" s="265">
        <v>0</v>
      </c>
      <c r="W2179" s="265">
        <v>0</v>
      </c>
      <c r="X2179" s="265">
        <v>157.31</v>
      </c>
      <c r="Y2179" s="265">
        <v>0</v>
      </c>
      <c r="Z2179" s="265">
        <v>0</v>
      </c>
    </row>
    <row r="2180" spans="1:26" ht="19.45" customHeight="1">
      <c r="A2180" s="264" t="s">
        <v>1323</v>
      </c>
      <c r="B2180" s="264" t="s">
        <v>1324</v>
      </c>
      <c r="C2180" s="264" t="s">
        <v>1181</v>
      </c>
      <c r="D2180" s="265">
        <v>14451.95</v>
      </c>
      <c r="E2180" s="265">
        <v>0</v>
      </c>
      <c r="F2180" s="265">
        <v>0</v>
      </c>
      <c r="G2180" s="265">
        <v>0</v>
      </c>
      <c r="H2180" s="265">
        <v>0</v>
      </c>
      <c r="I2180" s="265">
        <v>0</v>
      </c>
      <c r="J2180" s="265">
        <v>613.65</v>
      </c>
      <c r="K2180" s="265">
        <v>0</v>
      </c>
      <c r="L2180" s="265">
        <v>41.68</v>
      </c>
      <c r="M2180" s="265">
        <v>0</v>
      </c>
      <c r="N2180" s="265">
        <v>649.71</v>
      </c>
      <c r="O2180" s="265">
        <v>686.94</v>
      </c>
      <c r="P2180" s="265">
        <v>0</v>
      </c>
      <c r="Q2180" s="265">
        <v>0</v>
      </c>
      <c r="R2180" s="265">
        <v>0</v>
      </c>
      <c r="S2180" s="265">
        <v>0</v>
      </c>
      <c r="T2180" s="265">
        <v>0</v>
      </c>
      <c r="U2180" s="265">
        <v>0</v>
      </c>
      <c r="V2180" s="265">
        <v>0</v>
      </c>
      <c r="W2180" s="265">
        <v>0</v>
      </c>
      <c r="X2180" s="265">
        <v>204.24</v>
      </c>
      <c r="Y2180" s="265">
        <v>0</v>
      </c>
      <c r="Z2180" s="265">
        <v>0</v>
      </c>
    </row>
    <row r="2181" spans="1:26" ht="19.45" customHeight="1">
      <c r="A2181" s="264" t="s">
        <v>1323</v>
      </c>
      <c r="B2181" s="264" t="s">
        <v>1324</v>
      </c>
      <c r="C2181" s="264" t="s">
        <v>1325</v>
      </c>
      <c r="D2181" s="265">
        <v>14451.95</v>
      </c>
      <c r="E2181" s="265">
        <v>0</v>
      </c>
      <c r="F2181" s="265">
        <v>0</v>
      </c>
      <c r="G2181" s="265">
        <v>0</v>
      </c>
      <c r="H2181" s="265">
        <v>0</v>
      </c>
      <c r="I2181" s="265">
        <v>0</v>
      </c>
      <c r="J2181" s="265">
        <v>613.65</v>
      </c>
      <c r="K2181" s="265">
        <v>0</v>
      </c>
      <c r="L2181" s="265">
        <v>41.68</v>
      </c>
      <c r="M2181" s="265">
        <v>0</v>
      </c>
      <c r="N2181" s="265">
        <v>649.71</v>
      </c>
      <c r="O2181" s="265">
        <v>686.94</v>
      </c>
      <c r="P2181" s="265">
        <v>0</v>
      </c>
      <c r="Q2181" s="265">
        <v>0</v>
      </c>
      <c r="R2181" s="265">
        <v>0</v>
      </c>
      <c r="S2181" s="265">
        <v>0</v>
      </c>
      <c r="T2181" s="265">
        <v>0</v>
      </c>
      <c r="U2181" s="265">
        <v>0</v>
      </c>
      <c r="V2181" s="265">
        <v>0</v>
      </c>
      <c r="W2181" s="265">
        <v>0</v>
      </c>
      <c r="X2181" s="265">
        <v>204.24</v>
      </c>
      <c r="Y2181" s="265">
        <v>0</v>
      </c>
      <c r="Z2181" s="265">
        <v>0</v>
      </c>
    </row>
    <row r="2182" spans="1:26" ht="19.45" customHeight="1">
      <c r="A2182" s="264" t="s">
        <v>1323</v>
      </c>
      <c r="B2182" s="264" t="s">
        <v>1324</v>
      </c>
      <c r="C2182" s="264" t="s">
        <v>1326</v>
      </c>
      <c r="D2182" s="265">
        <v>14451.95</v>
      </c>
      <c r="E2182" s="265">
        <v>0</v>
      </c>
      <c r="F2182" s="265">
        <v>0</v>
      </c>
      <c r="G2182" s="265">
        <v>0</v>
      </c>
      <c r="H2182" s="265">
        <v>0</v>
      </c>
      <c r="I2182" s="265">
        <v>0</v>
      </c>
      <c r="J2182" s="265">
        <v>613.65</v>
      </c>
      <c r="K2182" s="265">
        <v>0</v>
      </c>
      <c r="L2182" s="265">
        <v>41.68</v>
      </c>
      <c r="M2182" s="265">
        <v>0</v>
      </c>
      <c r="N2182" s="265">
        <v>649.71</v>
      </c>
      <c r="O2182" s="265">
        <v>686.94</v>
      </c>
      <c r="P2182" s="265">
        <v>0</v>
      </c>
      <c r="Q2182" s="265">
        <v>0</v>
      </c>
      <c r="R2182" s="265">
        <v>0</v>
      </c>
      <c r="S2182" s="265">
        <v>0</v>
      </c>
      <c r="T2182" s="265">
        <v>0</v>
      </c>
      <c r="U2182" s="265">
        <v>0</v>
      </c>
      <c r="V2182" s="265">
        <v>0</v>
      </c>
      <c r="W2182" s="265">
        <v>0</v>
      </c>
      <c r="X2182" s="265">
        <v>204.24</v>
      </c>
      <c r="Y2182" s="265">
        <v>0</v>
      </c>
      <c r="Z2182" s="265">
        <v>0</v>
      </c>
    </row>
    <row r="2183" spans="1:26" ht="19.45" customHeight="1">
      <c r="A2183" s="264" t="s">
        <v>1323</v>
      </c>
      <c r="B2183" s="264" t="s">
        <v>1324</v>
      </c>
      <c r="C2183" s="264" t="s">
        <v>1327</v>
      </c>
      <c r="D2183" s="265">
        <v>14451.95</v>
      </c>
      <c r="E2183" s="265">
        <v>0</v>
      </c>
      <c r="F2183" s="265">
        <v>0</v>
      </c>
      <c r="G2183" s="265">
        <v>0</v>
      </c>
      <c r="H2183" s="265">
        <v>0</v>
      </c>
      <c r="I2183" s="265">
        <v>0</v>
      </c>
      <c r="J2183" s="265">
        <v>613.65</v>
      </c>
      <c r="K2183" s="265">
        <v>0</v>
      </c>
      <c r="L2183" s="265">
        <v>41.68</v>
      </c>
      <c r="M2183" s="265">
        <v>0</v>
      </c>
      <c r="N2183" s="265">
        <v>649.71</v>
      </c>
      <c r="O2183" s="265">
        <v>686.94</v>
      </c>
      <c r="P2183" s="265">
        <v>0</v>
      </c>
      <c r="Q2183" s="265">
        <v>0</v>
      </c>
      <c r="R2183" s="265">
        <v>0</v>
      </c>
      <c r="S2183" s="265">
        <v>0</v>
      </c>
      <c r="T2183" s="265">
        <v>0</v>
      </c>
      <c r="U2183" s="265">
        <v>0</v>
      </c>
      <c r="V2183" s="265">
        <v>0</v>
      </c>
      <c r="W2183" s="265">
        <v>0</v>
      </c>
      <c r="X2183" s="265">
        <v>204.24</v>
      </c>
      <c r="Y2183" s="265">
        <v>0</v>
      </c>
      <c r="Z2183" s="265">
        <v>0</v>
      </c>
    </row>
    <row r="2184" spans="1:26" ht="19.45" customHeight="1">
      <c r="A2184" s="264" t="s">
        <v>1323</v>
      </c>
      <c r="B2184" s="264" t="s">
        <v>1324</v>
      </c>
      <c r="C2184" s="264" t="s">
        <v>1182</v>
      </c>
      <c r="D2184" s="265">
        <v>14451.95</v>
      </c>
      <c r="E2184" s="265">
        <v>1445.2</v>
      </c>
      <c r="F2184" s="265">
        <v>0</v>
      </c>
      <c r="G2184" s="265">
        <v>0</v>
      </c>
      <c r="H2184" s="265">
        <v>0</v>
      </c>
      <c r="I2184" s="265">
        <v>0</v>
      </c>
      <c r="J2184" s="265">
        <v>613.65</v>
      </c>
      <c r="K2184" s="265">
        <v>0</v>
      </c>
      <c r="L2184" s="265">
        <v>41.68</v>
      </c>
      <c r="M2184" s="265">
        <v>0</v>
      </c>
      <c r="N2184" s="265">
        <v>649.71</v>
      </c>
      <c r="O2184" s="265">
        <v>686.94</v>
      </c>
      <c r="P2184" s="265">
        <v>0</v>
      </c>
      <c r="Q2184" s="265">
        <v>0</v>
      </c>
      <c r="R2184" s="265">
        <v>0</v>
      </c>
      <c r="S2184" s="265">
        <v>0</v>
      </c>
      <c r="T2184" s="265">
        <v>0</v>
      </c>
      <c r="U2184" s="265">
        <v>0</v>
      </c>
      <c r="V2184" s="265">
        <v>0</v>
      </c>
      <c r="W2184" s="265">
        <v>0</v>
      </c>
      <c r="X2184" s="265">
        <v>204.24</v>
      </c>
      <c r="Y2184" s="265">
        <v>0</v>
      </c>
      <c r="Z2184" s="265">
        <v>0</v>
      </c>
    </row>
    <row r="2185" spans="1:26" ht="19.45" customHeight="1">
      <c r="A2185" s="264" t="s">
        <v>1323</v>
      </c>
      <c r="B2185" s="264" t="s">
        <v>1324</v>
      </c>
      <c r="C2185" s="264" t="s">
        <v>1183</v>
      </c>
      <c r="D2185" s="265">
        <v>14451.95</v>
      </c>
      <c r="E2185" s="265">
        <v>1734.23</v>
      </c>
      <c r="F2185" s="265">
        <v>0</v>
      </c>
      <c r="G2185" s="265">
        <v>0</v>
      </c>
      <c r="H2185" s="265">
        <v>0</v>
      </c>
      <c r="I2185" s="265">
        <v>0</v>
      </c>
      <c r="J2185" s="265">
        <v>613.65</v>
      </c>
      <c r="K2185" s="265">
        <v>0</v>
      </c>
      <c r="L2185" s="265">
        <v>41.68</v>
      </c>
      <c r="M2185" s="265">
        <v>0</v>
      </c>
      <c r="N2185" s="265">
        <v>649.71</v>
      </c>
      <c r="O2185" s="265">
        <v>686.94</v>
      </c>
      <c r="P2185" s="265">
        <v>0</v>
      </c>
      <c r="Q2185" s="265">
        <v>0</v>
      </c>
      <c r="R2185" s="265">
        <v>0</v>
      </c>
      <c r="S2185" s="265">
        <v>0</v>
      </c>
      <c r="T2185" s="265">
        <v>0</v>
      </c>
      <c r="U2185" s="265">
        <v>0</v>
      </c>
      <c r="V2185" s="265">
        <v>0</v>
      </c>
      <c r="W2185" s="265">
        <v>0</v>
      </c>
      <c r="X2185" s="265">
        <v>204.24</v>
      </c>
      <c r="Y2185" s="265">
        <v>0</v>
      </c>
      <c r="Z2185" s="265">
        <v>0</v>
      </c>
    </row>
    <row r="2186" spans="1:26" ht="19.45" customHeight="1">
      <c r="A2186" s="264" t="s">
        <v>1323</v>
      </c>
      <c r="B2186" s="264" t="s">
        <v>1324</v>
      </c>
      <c r="C2186" s="264" t="s">
        <v>1184</v>
      </c>
      <c r="D2186" s="265">
        <v>14451.95</v>
      </c>
      <c r="E2186" s="265">
        <v>2023.27</v>
      </c>
      <c r="F2186" s="265">
        <v>0</v>
      </c>
      <c r="G2186" s="265">
        <v>0</v>
      </c>
      <c r="H2186" s="265">
        <v>0</v>
      </c>
      <c r="I2186" s="265">
        <v>0</v>
      </c>
      <c r="J2186" s="265">
        <v>613.65</v>
      </c>
      <c r="K2186" s="265">
        <v>0</v>
      </c>
      <c r="L2186" s="265">
        <v>41.68</v>
      </c>
      <c r="M2186" s="265">
        <v>0</v>
      </c>
      <c r="N2186" s="265">
        <v>649.71</v>
      </c>
      <c r="O2186" s="265">
        <v>686.94</v>
      </c>
      <c r="P2186" s="265">
        <v>0</v>
      </c>
      <c r="Q2186" s="265">
        <v>0</v>
      </c>
      <c r="R2186" s="265">
        <v>0</v>
      </c>
      <c r="S2186" s="265">
        <v>0</v>
      </c>
      <c r="T2186" s="265">
        <v>0</v>
      </c>
      <c r="U2186" s="265">
        <v>0</v>
      </c>
      <c r="V2186" s="265">
        <v>0</v>
      </c>
      <c r="W2186" s="265">
        <v>0</v>
      </c>
      <c r="X2186" s="265">
        <v>204.24</v>
      </c>
      <c r="Y2186" s="265">
        <v>0</v>
      </c>
      <c r="Z2186" s="265">
        <v>0</v>
      </c>
    </row>
    <row r="2187" spans="1:26" ht="19.45" customHeight="1">
      <c r="A2187" s="264" t="s">
        <v>1323</v>
      </c>
      <c r="B2187" s="264" t="s">
        <v>1324</v>
      </c>
      <c r="C2187" s="264" t="s">
        <v>1185</v>
      </c>
      <c r="D2187" s="265">
        <v>14451.95</v>
      </c>
      <c r="E2187" s="265">
        <v>2312.31</v>
      </c>
      <c r="F2187" s="265">
        <v>0</v>
      </c>
      <c r="G2187" s="265">
        <v>0</v>
      </c>
      <c r="H2187" s="265">
        <v>0</v>
      </c>
      <c r="I2187" s="265">
        <v>0</v>
      </c>
      <c r="J2187" s="265">
        <v>613.65</v>
      </c>
      <c r="K2187" s="265">
        <v>0</v>
      </c>
      <c r="L2187" s="265">
        <v>41.68</v>
      </c>
      <c r="M2187" s="265">
        <v>0</v>
      </c>
      <c r="N2187" s="265">
        <v>649.71</v>
      </c>
      <c r="O2187" s="265">
        <v>686.94</v>
      </c>
      <c r="P2187" s="265">
        <v>0</v>
      </c>
      <c r="Q2187" s="265">
        <v>0</v>
      </c>
      <c r="R2187" s="265">
        <v>0</v>
      </c>
      <c r="S2187" s="265">
        <v>0</v>
      </c>
      <c r="T2187" s="265">
        <v>0</v>
      </c>
      <c r="U2187" s="265">
        <v>0</v>
      </c>
      <c r="V2187" s="265">
        <v>0</v>
      </c>
      <c r="W2187" s="265">
        <v>0</v>
      </c>
      <c r="X2187" s="265">
        <v>204.24</v>
      </c>
      <c r="Y2187" s="265">
        <v>0</v>
      </c>
      <c r="Z2187" s="265">
        <v>0</v>
      </c>
    </row>
    <row r="2188" spans="1:26" ht="19.45" customHeight="1">
      <c r="A2188" s="264" t="s">
        <v>1323</v>
      </c>
      <c r="B2188" s="264" t="s">
        <v>1324</v>
      </c>
      <c r="C2188" s="264" t="s">
        <v>1186</v>
      </c>
      <c r="D2188" s="265">
        <v>14451.95</v>
      </c>
      <c r="E2188" s="265">
        <v>2601.35</v>
      </c>
      <c r="F2188" s="265">
        <v>0</v>
      </c>
      <c r="G2188" s="265">
        <v>0</v>
      </c>
      <c r="H2188" s="265">
        <v>0</v>
      </c>
      <c r="I2188" s="265">
        <v>0</v>
      </c>
      <c r="J2188" s="265">
        <v>613.65</v>
      </c>
      <c r="K2188" s="265">
        <v>0</v>
      </c>
      <c r="L2188" s="265">
        <v>41.68</v>
      </c>
      <c r="M2188" s="265">
        <v>0</v>
      </c>
      <c r="N2188" s="265">
        <v>649.71</v>
      </c>
      <c r="O2188" s="265">
        <v>686.94</v>
      </c>
      <c r="P2188" s="265">
        <v>0</v>
      </c>
      <c r="Q2188" s="265">
        <v>0</v>
      </c>
      <c r="R2188" s="265">
        <v>0</v>
      </c>
      <c r="S2188" s="265">
        <v>0</v>
      </c>
      <c r="T2188" s="265">
        <v>0</v>
      </c>
      <c r="U2188" s="265">
        <v>0</v>
      </c>
      <c r="V2188" s="265">
        <v>0</v>
      </c>
      <c r="W2188" s="265">
        <v>0</v>
      </c>
      <c r="X2188" s="265">
        <v>204.24</v>
      </c>
      <c r="Y2188" s="265">
        <v>0</v>
      </c>
      <c r="Z2188" s="265">
        <v>0</v>
      </c>
    </row>
    <row r="2189" spans="1:26" ht="19.45" customHeight="1">
      <c r="A2189" s="264" t="s">
        <v>1323</v>
      </c>
      <c r="B2189" s="264" t="s">
        <v>1324</v>
      </c>
      <c r="C2189" s="264" t="s">
        <v>1187</v>
      </c>
      <c r="D2189" s="265">
        <v>14451.95</v>
      </c>
      <c r="E2189" s="265">
        <v>2890.39</v>
      </c>
      <c r="F2189" s="265">
        <v>0</v>
      </c>
      <c r="G2189" s="265">
        <v>0</v>
      </c>
      <c r="H2189" s="265">
        <v>0</v>
      </c>
      <c r="I2189" s="265">
        <v>0</v>
      </c>
      <c r="J2189" s="265">
        <v>613.65</v>
      </c>
      <c r="K2189" s="265">
        <v>0</v>
      </c>
      <c r="L2189" s="265">
        <v>41.68</v>
      </c>
      <c r="M2189" s="265">
        <v>0</v>
      </c>
      <c r="N2189" s="265">
        <v>649.71</v>
      </c>
      <c r="O2189" s="265">
        <v>686.94</v>
      </c>
      <c r="P2189" s="265">
        <v>0</v>
      </c>
      <c r="Q2189" s="265">
        <v>0</v>
      </c>
      <c r="R2189" s="265">
        <v>0</v>
      </c>
      <c r="S2189" s="265">
        <v>0</v>
      </c>
      <c r="T2189" s="265">
        <v>0</v>
      </c>
      <c r="U2189" s="265">
        <v>0</v>
      </c>
      <c r="V2189" s="265">
        <v>0</v>
      </c>
      <c r="W2189" s="265">
        <v>0</v>
      </c>
      <c r="X2189" s="265">
        <v>204.24</v>
      </c>
      <c r="Y2189" s="265">
        <v>0</v>
      </c>
      <c r="Z2189" s="265">
        <v>0</v>
      </c>
    </row>
    <row r="2190" spans="1:26" ht="19.45" customHeight="1">
      <c r="A2190" s="264" t="s">
        <v>1323</v>
      </c>
      <c r="B2190" s="264" t="s">
        <v>1324</v>
      </c>
      <c r="C2190" s="264" t="s">
        <v>1188</v>
      </c>
      <c r="D2190" s="265">
        <v>14451.95</v>
      </c>
      <c r="E2190" s="265">
        <v>3179.43</v>
      </c>
      <c r="F2190" s="265">
        <v>0</v>
      </c>
      <c r="G2190" s="265">
        <v>0</v>
      </c>
      <c r="H2190" s="265">
        <v>0</v>
      </c>
      <c r="I2190" s="265">
        <v>0</v>
      </c>
      <c r="J2190" s="265">
        <v>613.65</v>
      </c>
      <c r="K2190" s="265">
        <v>0</v>
      </c>
      <c r="L2190" s="265">
        <v>41.68</v>
      </c>
      <c r="M2190" s="265">
        <v>0</v>
      </c>
      <c r="N2190" s="265">
        <v>649.71</v>
      </c>
      <c r="O2190" s="265">
        <v>686.94</v>
      </c>
      <c r="P2190" s="265">
        <v>0</v>
      </c>
      <c r="Q2190" s="265">
        <v>0</v>
      </c>
      <c r="R2190" s="265">
        <v>0</v>
      </c>
      <c r="S2190" s="265">
        <v>0</v>
      </c>
      <c r="T2190" s="265">
        <v>0</v>
      </c>
      <c r="U2190" s="265">
        <v>0</v>
      </c>
      <c r="V2190" s="265">
        <v>0</v>
      </c>
      <c r="W2190" s="265">
        <v>0</v>
      </c>
      <c r="X2190" s="265">
        <v>204.24</v>
      </c>
      <c r="Y2190" s="265">
        <v>0</v>
      </c>
      <c r="Z2190" s="265">
        <v>0</v>
      </c>
    </row>
    <row r="2191" spans="1:26" ht="19.45" customHeight="1">
      <c r="A2191" s="264" t="s">
        <v>1323</v>
      </c>
      <c r="B2191" s="264" t="s">
        <v>1324</v>
      </c>
      <c r="C2191" s="264" t="s">
        <v>1189</v>
      </c>
      <c r="D2191" s="265">
        <v>14451.95</v>
      </c>
      <c r="E2191" s="265">
        <v>3468.47</v>
      </c>
      <c r="F2191" s="265">
        <v>0</v>
      </c>
      <c r="G2191" s="265">
        <v>0</v>
      </c>
      <c r="H2191" s="265">
        <v>0</v>
      </c>
      <c r="I2191" s="265">
        <v>0</v>
      </c>
      <c r="J2191" s="265">
        <v>613.65</v>
      </c>
      <c r="K2191" s="265">
        <v>0</v>
      </c>
      <c r="L2191" s="265">
        <v>41.68</v>
      </c>
      <c r="M2191" s="265">
        <v>0</v>
      </c>
      <c r="N2191" s="265">
        <v>649.71</v>
      </c>
      <c r="O2191" s="265">
        <v>686.94</v>
      </c>
      <c r="P2191" s="265">
        <v>0</v>
      </c>
      <c r="Q2191" s="265">
        <v>0</v>
      </c>
      <c r="R2191" s="265">
        <v>0</v>
      </c>
      <c r="S2191" s="265">
        <v>0</v>
      </c>
      <c r="T2191" s="265">
        <v>0</v>
      </c>
      <c r="U2191" s="265">
        <v>0</v>
      </c>
      <c r="V2191" s="265">
        <v>0</v>
      </c>
      <c r="W2191" s="265">
        <v>0</v>
      </c>
      <c r="X2191" s="265">
        <v>204.24</v>
      </c>
      <c r="Y2191" s="265">
        <v>0</v>
      </c>
      <c r="Z2191" s="265">
        <v>0</v>
      </c>
    </row>
    <row r="2192" spans="1:26" ht="19.45" customHeight="1">
      <c r="A2192" s="264" t="s">
        <v>1323</v>
      </c>
      <c r="B2192" s="264" t="s">
        <v>1324</v>
      </c>
      <c r="C2192" s="264" t="s">
        <v>1190</v>
      </c>
      <c r="D2192" s="265">
        <v>14451.95</v>
      </c>
      <c r="E2192" s="265">
        <v>3757.51</v>
      </c>
      <c r="F2192" s="265">
        <v>0</v>
      </c>
      <c r="G2192" s="265">
        <v>0</v>
      </c>
      <c r="H2192" s="265">
        <v>0</v>
      </c>
      <c r="I2192" s="265">
        <v>0</v>
      </c>
      <c r="J2192" s="265">
        <v>613.65</v>
      </c>
      <c r="K2192" s="265">
        <v>0</v>
      </c>
      <c r="L2192" s="265">
        <v>41.68</v>
      </c>
      <c r="M2192" s="265">
        <v>0</v>
      </c>
      <c r="N2192" s="265">
        <v>649.71</v>
      </c>
      <c r="O2192" s="265">
        <v>686.94</v>
      </c>
      <c r="P2192" s="265">
        <v>0</v>
      </c>
      <c r="Q2192" s="265">
        <v>0</v>
      </c>
      <c r="R2192" s="265">
        <v>0</v>
      </c>
      <c r="S2192" s="265">
        <v>0</v>
      </c>
      <c r="T2192" s="265">
        <v>0</v>
      </c>
      <c r="U2192" s="265">
        <v>0</v>
      </c>
      <c r="V2192" s="265">
        <v>0</v>
      </c>
      <c r="W2192" s="265">
        <v>0</v>
      </c>
      <c r="X2192" s="265">
        <v>204.24</v>
      </c>
      <c r="Y2192" s="265">
        <v>0</v>
      </c>
      <c r="Z2192" s="265">
        <v>0</v>
      </c>
    </row>
    <row r="2193" spans="1:26" ht="19.45" customHeight="1">
      <c r="A2193" s="264" t="s">
        <v>1323</v>
      </c>
      <c r="B2193" s="264" t="s">
        <v>1324</v>
      </c>
      <c r="C2193" s="264" t="s">
        <v>1191</v>
      </c>
      <c r="D2193" s="265">
        <v>14451.95</v>
      </c>
      <c r="E2193" s="265">
        <v>4046.55</v>
      </c>
      <c r="F2193" s="265">
        <v>0</v>
      </c>
      <c r="G2193" s="265">
        <v>0</v>
      </c>
      <c r="H2193" s="265">
        <v>0</v>
      </c>
      <c r="I2193" s="265">
        <v>0</v>
      </c>
      <c r="J2193" s="265">
        <v>613.65</v>
      </c>
      <c r="K2193" s="265">
        <v>0</v>
      </c>
      <c r="L2193" s="265">
        <v>41.68</v>
      </c>
      <c r="M2193" s="265">
        <v>0</v>
      </c>
      <c r="N2193" s="265">
        <v>649.71</v>
      </c>
      <c r="O2193" s="265">
        <v>686.94</v>
      </c>
      <c r="P2193" s="265">
        <v>0</v>
      </c>
      <c r="Q2193" s="265">
        <v>0</v>
      </c>
      <c r="R2193" s="265">
        <v>0</v>
      </c>
      <c r="S2193" s="265">
        <v>0</v>
      </c>
      <c r="T2193" s="265">
        <v>0</v>
      </c>
      <c r="U2193" s="265">
        <v>0</v>
      </c>
      <c r="V2193" s="265">
        <v>0</v>
      </c>
      <c r="W2193" s="265">
        <v>0</v>
      </c>
      <c r="X2193" s="265">
        <v>204.24</v>
      </c>
      <c r="Y2193" s="265">
        <v>0</v>
      </c>
      <c r="Z2193" s="265">
        <v>0</v>
      </c>
    </row>
    <row r="2194" spans="1:26" ht="19.45" customHeight="1">
      <c r="A2194" s="264" t="s">
        <v>1323</v>
      </c>
      <c r="B2194" s="264" t="s">
        <v>1324</v>
      </c>
      <c r="C2194" s="264" t="s">
        <v>1192</v>
      </c>
      <c r="D2194" s="265">
        <v>14451.95</v>
      </c>
      <c r="E2194" s="265">
        <v>4335.59</v>
      </c>
      <c r="F2194" s="265">
        <v>0</v>
      </c>
      <c r="G2194" s="265">
        <v>0</v>
      </c>
      <c r="H2194" s="265">
        <v>0</v>
      </c>
      <c r="I2194" s="265">
        <v>0</v>
      </c>
      <c r="J2194" s="265">
        <v>613.65</v>
      </c>
      <c r="K2194" s="265">
        <v>0</v>
      </c>
      <c r="L2194" s="265">
        <v>41.68</v>
      </c>
      <c r="M2194" s="265">
        <v>0</v>
      </c>
      <c r="N2194" s="265">
        <v>649.71</v>
      </c>
      <c r="O2194" s="265">
        <v>686.94</v>
      </c>
      <c r="P2194" s="265">
        <v>0</v>
      </c>
      <c r="Q2194" s="265">
        <v>0</v>
      </c>
      <c r="R2194" s="265">
        <v>0</v>
      </c>
      <c r="S2194" s="265">
        <v>0</v>
      </c>
      <c r="T2194" s="265">
        <v>0</v>
      </c>
      <c r="U2194" s="265">
        <v>0</v>
      </c>
      <c r="V2194" s="265">
        <v>0</v>
      </c>
      <c r="W2194" s="265">
        <v>0</v>
      </c>
      <c r="X2194" s="265">
        <v>204.24</v>
      </c>
      <c r="Y2194" s="265">
        <v>0</v>
      </c>
      <c r="Z2194" s="265">
        <v>0</v>
      </c>
    </row>
    <row r="2195" spans="1:26" ht="19.45" customHeight="1">
      <c r="A2195" s="264" t="s">
        <v>1323</v>
      </c>
      <c r="B2195" s="264" t="s">
        <v>1324</v>
      </c>
      <c r="C2195" s="264" t="s">
        <v>1193</v>
      </c>
      <c r="D2195" s="265">
        <v>14451.95</v>
      </c>
      <c r="E2195" s="265">
        <v>4624.62</v>
      </c>
      <c r="F2195" s="265">
        <v>0</v>
      </c>
      <c r="G2195" s="265">
        <v>0</v>
      </c>
      <c r="H2195" s="265">
        <v>0</v>
      </c>
      <c r="I2195" s="265">
        <v>0</v>
      </c>
      <c r="J2195" s="265">
        <v>613.65</v>
      </c>
      <c r="K2195" s="265">
        <v>0</v>
      </c>
      <c r="L2195" s="265">
        <v>41.68</v>
      </c>
      <c r="M2195" s="265">
        <v>0</v>
      </c>
      <c r="N2195" s="265">
        <v>649.71</v>
      </c>
      <c r="O2195" s="265">
        <v>686.94</v>
      </c>
      <c r="P2195" s="265">
        <v>0</v>
      </c>
      <c r="Q2195" s="265">
        <v>0</v>
      </c>
      <c r="R2195" s="265">
        <v>0</v>
      </c>
      <c r="S2195" s="265">
        <v>0</v>
      </c>
      <c r="T2195" s="265">
        <v>0</v>
      </c>
      <c r="U2195" s="265">
        <v>0</v>
      </c>
      <c r="V2195" s="265">
        <v>0</v>
      </c>
      <c r="W2195" s="265">
        <v>0</v>
      </c>
      <c r="X2195" s="265">
        <v>204.24</v>
      </c>
      <c r="Y2195" s="265">
        <v>0</v>
      </c>
      <c r="Z2195" s="265">
        <v>0</v>
      </c>
    </row>
    <row r="2196" spans="1:26" ht="19.45" customHeight="1">
      <c r="A2196" s="264" t="s">
        <v>1323</v>
      </c>
      <c r="B2196" s="264" t="s">
        <v>1324</v>
      </c>
      <c r="C2196" s="264" t="s">
        <v>1194</v>
      </c>
      <c r="D2196" s="265">
        <v>14451.95</v>
      </c>
      <c r="E2196" s="265">
        <v>4913.66</v>
      </c>
      <c r="F2196" s="265">
        <v>0</v>
      </c>
      <c r="G2196" s="265">
        <v>0</v>
      </c>
      <c r="H2196" s="265">
        <v>0</v>
      </c>
      <c r="I2196" s="265">
        <v>0</v>
      </c>
      <c r="J2196" s="265">
        <v>613.65</v>
      </c>
      <c r="K2196" s="265">
        <v>0</v>
      </c>
      <c r="L2196" s="265">
        <v>41.68</v>
      </c>
      <c r="M2196" s="265">
        <v>0</v>
      </c>
      <c r="N2196" s="265">
        <v>649.71</v>
      </c>
      <c r="O2196" s="265">
        <v>686.94</v>
      </c>
      <c r="P2196" s="265">
        <v>0</v>
      </c>
      <c r="Q2196" s="265">
        <v>0</v>
      </c>
      <c r="R2196" s="265">
        <v>0</v>
      </c>
      <c r="S2196" s="265">
        <v>0</v>
      </c>
      <c r="T2196" s="265">
        <v>0</v>
      </c>
      <c r="U2196" s="265">
        <v>0</v>
      </c>
      <c r="V2196" s="265">
        <v>0</v>
      </c>
      <c r="W2196" s="265">
        <v>0</v>
      </c>
      <c r="X2196" s="265">
        <v>204.24</v>
      </c>
      <c r="Y2196" s="265">
        <v>0</v>
      </c>
      <c r="Z2196" s="265">
        <v>0</v>
      </c>
    </row>
    <row r="2197" spans="1:26" ht="19.45" customHeight="1">
      <c r="A2197" s="264" t="s">
        <v>1323</v>
      </c>
      <c r="B2197" s="264" t="s">
        <v>1324</v>
      </c>
      <c r="C2197" s="264" t="s">
        <v>1195</v>
      </c>
      <c r="D2197" s="265">
        <v>14451.95</v>
      </c>
      <c r="E2197" s="265">
        <v>5202.7</v>
      </c>
      <c r="F2197" s="265">
        <v>0</v>
      </c>
      <c r="G2197" s="265">
        <v>0</v>
      </c>
      <c r="H2197" s="265">
        <v>0</v>
      </c>
      <c r="I2197" s="265">
        <v>0</v>
      </c>
      <c r="J2197" s="265">
        <v>613.65</v>
      </c>
      <c r="K2197" s="265">
        <v>0</v>
      </c>
      <c r="L2197" s="265">
        <v>41.68</v>
      </c>
      <c r="M2197" s="265">
        <v>0</v>
      </c>
      <c r="N2197" s="265">
        <v>649.71</v>
      </c>
      <c r="O2197" s="265">
        <v>686.94</v>
      </c>
      <c r="P2197" s="265">
        <v>0</v>
      </c>
      <c r="Q2197" s="265">
        <v>0</v>
      </c>
      <c r="R2197" s="265">
        <v>0</v>
      </c>
      <c r="S2197" s="265">
        <v>0</v>
      </c>
      <c r="T2197" s="265">
        <v>0</v>
      </c>
      <c r="U2197" s="265">
        <v>0</v>
      </c>
      <c r="V2197" s="265">
        <v>0</v>
      </c>
      <c r="W2197" s="265">
        <v>0</v>
      </c>
      <c r="X2197" s="265">
        <v>204.24</v>
      </c>
      <c r="Y2197" s="265">
        <v>0</v>
      </c>
      <c r="Z2197" s="265">
        <v>0</v>
      </c>
    </row>
    <row r="2198" spans="1:26" ht="19.45" customHeight="1">
      <c r="A2198" s="264" t="s">
        <v>1323</v>
      </c>
      <c r="B2198" s="264" t="s">
        <v>1324</v>
      </c>
      <c r="C2198" s="264" t="s">
        <v>1196</v>
      </c>
      <c r="D2198" s="265">
        <v>14451.95</v>
      </c>
      <c r="E2198" s="265">
        <v>5491.74</v>
      </c>
      <c r="F2198" s="265">
        <v>0</v>
      </c>
      <c r="G2198" s="265">
        <v>0</v>
      </c>
      <c r="H2198" s="265">
        <v>0</v>
      </c>
      <c r="I2198" s="265">
        <v>0</v>
      </c>
      <c r="J2198" s="265">
        <v>613.65</v>
      </c>
      <c r="K2198" s="265">
        <v>0</v>
      </c>
      <c r="L2198" s="265">
        <v>41.68</v>
      </c>
      <c r="M2198" s="265">
        <v>0</v>
      </c>
      <c r="N2198" s="265">
        <v>649.71</v>
      </c>
      <c r="O2198" s="265">
        <v>686.94</v>
      </c>
      <c r="P2198" s="265">
        <v>0</v>
      </c>
      <c r="Q2198" s="265">
        <v>0</v>
      </c>
      <c r="R2198" s="265">
        <v>0</v>
      </c>
      <c r="S2198" s="265">
        <v>0</v>
      </c>
      <c r="T2198" s="265">
        <v>0</v>
      </c>
      <c r="U2198" s="265">
        <v>0</v>
      </c>
      <c r="V2198" s="265">
        <v>0</v>
      </c>
      <c r="W2198" s="265">
        <v>0</v>
      </c>
      <c r="X2198" s="265">
        <v>204.24</v>
      </c>
      <c r="Y2198" s="265">
        <v>0</v>
      </c>
      <c r="Z2198" s="265">
        <v>0</v>
      </c>
    </row>
    <row r="2199" spans="1:26" ht="19.45" customHeight="1">
      <c r="A2199" s="264" t="s">
        <v>1323</v>
      </c>
      <c r="B2199" s="264" t="s">
        <v>1324</v>
      </c>
      <c r="C2199" s="264" t="s">
        <v>1197</v>
      </c>
      <c r="D2199" s="265">
        <v>14451.95</v>
      </c>
      <c r="E2199" s="265">
        <v>5780.78</v>
      </c>
      <c r="F2199" s="265">
        <v>0</v>
      </c>
      <c r="G2199" s="265">
        <v>0</v>
      </c>
      <c r="H2199" s="265">
        <v>0</v>
      </c>
      <c r="I2199" s="265">
        <v>0</v>
      </c>
      <c r="J2199" s="265">
        <v>613.65</v>
      </c>
      <c r="K2199" s="265">
        <v>0</v>
      </c>
      <c r="L2199" s="265">
        <v>41.68</v>
      </c>
      <c r="M2199" s="265">
        <v>0</v>
      </c>
      <c r="N2199" s="265">
        <v>649.71</v>
      </c>
      <c r="O2199" s="265">
        <v>686.94</v>
      </c>
      <c r="P2199" s="265">
        <v>0</v>
      </c>
      <c r="Q2199" s="265">
        <v>0</v>
      </c>
      <c r="R2199" s="265">
        <v>0</v>
      </c>
      <c r="S2199" s="265">
        <v>0</v>
      </c>
      <c r="T2199" s="265">
        <v>0</v>
      </c>
      <c r="U2199" s="265">
        <v>0</v>
      </c>
      <c r="V2199" s="265">
        <v>0</v>
      </c>
      <c r="W2199" s="265">
        <v>0</v>
      </c>
      <c r="X2199" s="265">
        <v>204.24</v>
      </c>
      <c r="Y2199" s="265">
        <v>0</v>
      </c>
      <c r="Z2199" s="265">
        <v>0</v>
      </c>
    </row>
    <row r="2200" spans="1:26" ht="19.45" customHeight="1">
      <c r="A2200" s="264" t="s">
        <v>1323</v>
      </c>
      <c r="B2200" s="264" t="s">
        <v>1324</v>
      </c>
      <c r="C2200" s="264" t="s">
        <v>1198</v>
      </c>
      <c r="D2200" s="265">
        <v>14451.95</v>
      </c>
      <c r="E2200" s="265">
        <v>6142.08</v>
      </c>
      <c r="F2200" s="265">
        <v>0</v>
      </c>
      <c r="G2200" s="265">
        <v>0</v>
      </c>
      <c r="H2200" s="265">
        <v>0</v>
      </c>
      <c r="I2200" s="265">
        <v>0</v>
      </c>
      <c r="J2200" s="265">
        <v>613.65</v>
      </c>
      <c r="K2200" s="265">
        <v>0</v>
      </c>
      <c r="L2200" s="265">
        <v>41.68</v>
      </c>
      <c r="M2200" s="265">
        <v>0</v>
      </c>
      <c r="N2200" s="265">
        <v>649.71</v>
      </c>
      <c r="O2200" s="265">
        <v>686.94</v>
      </c>
      <c r="P2200" s="265">
        <v>0</v>
      </c>
      <c r="Q2200" s="265">
        <v>0</v>
      </c>
      <c r="R2200" s="265">
        <v>0</v>
      </c>
      <c r="S2200" s="265">
        <v>0</v>
      </c>
      <c r="T2200" s="265">
        <v>0</v>
      </c>
      <c r="U2200" s="265">
        <v>0</v>
      </c>
      <c r="V2200" s="265">
        <v>0</v>
      </c>
      <c r="W2200" s="265">
        <v>0</v>
      </c>
      <c r="X2200" s="265">
        <v>204.24</v>
      </c>
      <c r="Y2200" s="265">
        <v>0</v>
      </c>
      <c r="Z2200" s="265">
        <v>0</v>
      </c>
    </row>
    <row r="2201" spans="1:26" ht="19.45" customHeight="1">
      <c r="A2201" s="264" t="s">
        <v>1323</v>
      </c>
      <c r="B2201" s="264" t="s">
        <v>1324</v>
      </c>
      <c r="C2201" s="264" t="s">
        <v>1199</v>
      </c>
      <c r="D2201" s="265">
        <v>14451.95</v>
      </c>
      <c r="E2201" s="265">
        <v>6503.38</v>
      </c>
      <c r="F2201" s="265">
        <v>0</v>
      </c>
      <c r="G2201" s="265">
        <v>0</v>
      </c>
      <c r="H2201" s="265">
        <v>0</v>
      </c>
      <c r="I2201" s="265">
        <v>0</v>
      </c>
      <c r="J2201" s="265">
        <v>613.65</v>
      </c>
      <c r="K2201" s="265">
        <v>0</v>
      </c>
      <c r="L2201" s="265">
        <v>41.68</v>
      </c>
      <c r="M2201" s="265">
        <v>0</v>
      </c>
      <c r="N2201" s="265">
        <v>649.71</v>
      </c>
      <c r="O2201" s="265">
        <v>686.94</v>
      </c>
      <c r="P2201" s="265">
        <v>0</v>
      </c>
      <c r="Q2201" s="265">
        <v>0</v>
      </c>
      <c r="R2201" s="265">
        <v>0</v>
      </c>
      <c r="S2201" s="265">
        <v>0</v>
      </c>
      <c r="T2201" s="265">
        <v>0</v>
      </c>
      <c r="U2201" s="265">
        <v>0</v>
      </c>
      <c r="V2201" s="265">
        <v>0</v>
      </c>
      <c r="W2201" s="265">
        <v>0</v>
      </c>
      <c r="X2201" s="265">
        <v>204.24</v>
      </c>
      <c r="Y2201" s="265">
        <v>0</v>
      </c>
      <c r="Z2201" s="265">
        <v>0</v>
      </c>
    </row>
    <row r="2202" spans="1:26" ht="19.45" customHeight="1">
      <c r="A2202" s="264" t="s">
        <v>1323</v>
      </c>
      <c r="B2202" s="264" t="s">
        <v>1324</v>
      </c>
      <c r="C2202" s="264" t="s">
        <v>1200</v>
      </c>
      <c r="D2202" s="265">
        <v>14451.95</v>
      </c>
      <c r="E2202" s="265">
        <v>6864.68</v>
      </c>
      <c r="F2202" s="265">
        <v>0</v>
      </c>
      <c r="G2202" s="265">
        <v>0</v>
      </c>
      <c r="H2202" s="265">
        <v>0</v>
      </c>
      <c r="I2202" s="265">
        <v>0</v>
      </c>
      <c r="J2202" s="265">
        <v>613.65</v>
      </c>
      <c r="K2202" s="265">
        <v>0</v>
      </c>
      <c r="L2202" s="265">
        <v>41.68</v>
      </c>
      <c r="M2202" s="265">
        <v>0</v>
      </c>
      <c r="N2202" s="265">
        <v>649.71</v>
      </c>
      <c r="O2202" s="265">
        <v>686.94</v>
      </c>
      <c r="P2202" s="265">
        <v>0</v>
      </c>
      <c r="Q2202" s="265">
        <v>0</v>
      </c>
      <c r="R2202" s="265">
        <v>0</v>
      </c>
      <c r="S2202" s="265">
        <v>0</v>
      </c>
      <c r="T2202" s="265">
        <v>0</v>
      </c>
      <c r="U2202" s="265">
        <v>0</v>
      </c>
      <c r="V2202" s="265">
        <v>0</v>
      </c>
      <c r="W2202" s="265">
        <v>0</v>
      </c>
      <c r="X2202" s="265">
        <v>204.24</v>
      </c>
      <c r="Y2202" s="265">
        <v>0</v>
      </c>
      <c r="Z2202" s="265">
        <v>0</v>
      </c>
    </row>
    <row r="2203" spans="1:26" ht="19.45" customHeight="1">
      <c r="A2203" s="264" t="s">
        <v>1323</v>
      </c>
      <c r="B2203" s="264" t="s">
        <v>1324</v>
      </c>
      <c r="C2203" s="264" t="s">
        <v>1201</v>
      </c>
      <c r="D2203" s="265">
        <v>14451.95</v>
      </c>
      <c r="E2203" s="265">
        <v>7225.98</v>
      </c>
      <c r="F2203" s="265">
        <v>0</v>
      </c>
      <c r="G2203" s="265">
        <v>0</v>
      </c>
      <c r="H2203" s="265">
        <v>0</v>
      </c>
      <c r="I2203" s="265">
        <v>0</v>
      </c>
      <c r="J2203" s="265">
        <v>613.65</v>
      </c>
      <c r="K2203" s="265">
        <v>0</v>
      </c>
      <c r="L2203" s="265">
        <v>41.68</v>
      </c>
      <c r="M2203" s="265">
        <v>0</v>
      </c>
      <c r="N2203" s="265">
        <v>649.71</v>
      </c>
      <c r="O2203" s="265">
        <v>686.94</v>
      </c>
      <c r="P2203" s="265">
        <v>0</v>
      </c>
      <c r="Q2203" s="265">
        <v>0</v>
      </c>
      <c r="R2203" s="265">
        <v>0</v>
      </c>
      <c r="S2203" s="265">
        <v>0</v>
      </c>
      <c r="T2203" s="265">
        <v>0</v>
      </c>
      <c r="U2203" s="265">
        <v>0</v>
      </c>
      <c r="V2203" s="265">
        <v>0</v>
      </c>
      <c r="W2203" s="265">
        <v>0</v>
      </c>
      <c r="X2203" s="265">
        <v>204.24</v>
      </c>
      <c r="Y2203" s="265">
        <v>0</v>
      </c>
      <c r="Z2203" s="265">
        <v>0</v>
      </c>
    </row>
    <row r="2204" spans="1:26" ht="19.45" customHeight="1">
      <c r="A2204" s="264" t="s">
        <v>1323</v>
      </c>
      <c r="B2204" s="264" t="s">
        <v>1324</v>
      </c>
      <c r="C2204" s="264" t="s">
        <v>1202</v>
      </c>
      <c r="D2204" s="265">
        <v>14451.95</v>
      </c>
      <c r="E2204" s="265">
        <v>7587.27</v>
      </c>
      <c r="F2204" s="265">
        <v>0</v>
      </c>
      <c r="G2204" s="265">
        <v>0</v>
      </c>
      <c r="H2204" s="265">
        <v>0</v>
      </c>
      <c r="I2204" s="265">
        <v>0</v>
      </c>
      <c r="J2204" s="265">
        <v>613.65</v>
      </c>
      <c r="K2204" s="265">
        <v>0</v>
      </c>
      <c r="L2204" s="265">
        <v>41.68</v>
      </c>
      <c r="M2204" s="265">
        <v>0</v>
      </c>
      <c r="N2204" s="265">
        <v>649.71</v>
      </c>
      <c r="O2204" s="265">
        <v>686.94</v>
      </c>
      <c r="P2204" s="265">
        <v>0</v>
      </c>
      <c r="Q2204" s="265">
        <v>0</v>
      </c>
      <c r="R2204" s="265">
        <v>0</v>
      </c>
      <c r="S2204" s="265">
        <v>0</v>
      </c>
      <c r="T2204" s="265">
        <v>0</v>
      </c>
      <c r="U2204" s="265">
        <v>0</v>
      </c>
      <c r="V2204" s="265">
        <v>0</v>
      </c>
      <c r="W2204" s="265">
        <v>0</v>
      </c>
      <c r="X2204" s="265">
        <v>204.24</v>
      </c>
      <c r="Y2204" s="265">
        <v>0</v>
      </c>
      <c r="Z2204" s="265">
        <v>0</v>
      </c>
    </row>
    <row r="2205" spans="1:26" ht="19.45" customHeight="1">
      <c r="A2205" s="264" t="s">
        <v>1323</v>
      </c>
      <c r="B2205" s="264" t="s">
        <v>1324</v>
      </c>
      <c r="C2205" s="264" t="s">
        <v>1203</v>
      </c>
      <c r="D2205" s="265">
        <v>14451.95</v>
      </c>
      <c r="E2205" s="265">
        <v>7948.57</v>
      </c>
      <c r="F2205" s="265">
        <v>0</v>
      </c>
      <c r="G2205" s="265">
        <v>0</v>
      </c>
      <c r="H2205" s="265">
        <v>0</v>
      </c>
      <c r="I2205" s="265">
        <v>0</v>
      </c>
      <c r="J2205" s="265">
        <v>613.65</v>
      </c>
      <c r="K2205" s="265">
        <v>0</v>
      </c>
      <c r="L2205" s="265">
        <v>41.68</v>
      </c>
      <c r="M2205" s="265">
        <v>0</v>
      </c>
      <c r="N2205" s="265">
        <v>649.71</v>
      </c>
      <c r="O2205" s="265">
        <v>686.94</v>
      </c>
      <c r="P2205" s="265">
        <v>0</v>
      </c>
      <c r="Q2205" s="265">
        <v>0</v>
      </c>
      <c r="R2205" s="265">
        <v>0</v>
      </c>
      <c r="S2205" s="265">
        <v>0</v>
      </c>
      <c r="T2205" s="265">
        <v>0</v>
      </c>
      <c r="U2205" s="265">
        <v>0</v>
      </c>
      <c r="V2205" s="265">
        <v>0</v>
      </c>
      <c r="W2205" s="265">
        <v>0</v>
      </c>
      <c r="X2205" s="265">
        <v>204.24</v>
      </c>
      <c r="Y2205" s="265">
        <v>0</v>
      </c>
      <c r="Z2205" s="265">
        <v>0</v>
      </c>
    </row>
    <row r="2206" spans="1:26" ht="19.45" customHeight="1">
      <c r="A2206" s="264" t="s">
        <v>1323</v>
      </c>
      <c r="B2206" s="264" t="s">
        <v>1324</v>
      </c>
      <c r="C2206" s="264" t="s">
        <v>1204</v>
      </c>
      <c r="D2206" s="265">
        <v>14451.95</v>
      </c>
      <c r="E2206" s="265">
        <v>8309.8700000000008</v>
      </c>
      <c r="F2206" s="265">
        <v>0</v>
      </c>
      <c r="G2206" s="265">
        <v>0</v>
      </c>
      <c r="H2206" s="265">
        <v>0</v>
      </c>
      <c r="I2206" s="265">
        <v>0</v>
      </c>
      <c r="J2206" s="265">
        <v>613.65</v>
      </c>
      <c r="K2206" s="265">
        <v>0</v>
      </c>
      <c r="L2206" s="265">
        <v>41.68</v>
      </c>
      <c r="M2206" s="265">
        <v>0</v>
      </c>
      <c r="N2206" s="265">
        <v>649.71</v>
      </c>
      <c r="O2206" s="265">
        <v>686.94</v>
      </c>
      <c r="P2206" s="265">
        <v>0</v>
      </c>
      <c r="Q2206" s="265">
        <v>0</v>
      </c>
      <c r="R2206" s="265">
        <v>0</v>
      </c>
      <c r="S2206" s="265">
        <v>0</v>
      </c>
      <c r="T2206" s="265">
        <v>0</v>
      </c>
      <c r="U2206" s="265">
        <v>0</v>
      </c>
      <c r="V2206" s="265">
        <v>0</v>
      </c>
      <c r="W2206" s="265">
        <v>0</v>
      </c>
      <c r="X2206" s="265">
        <v>204.24</v>
      </c>
      <c r="Y2206" s="265">
        <v>0</v>
      </c>
      <c r="Z2206" s="265">
        <v>0</v>
      </c>
    </row>
    <row r="2207" spans="1:26" ht="19.45" customHeight="1">
      <c r="A2207" s="264" t="s">
        <v>1323</v>
      </c>
      <c r="B2207" s="264" t="s">
        <v>1324</v>
      </c>
      <c r="C2207" s="264" t="s">
        <v>1205</v>
      </c>
      <c r="D2207" s="265">
        <v>14451.95</v>
      </c>
      <c r="E2207" s="265">
        <v>8671.17</v>
      </c>
      <c r="F2207" s="265">
        <v>0</v>
      </c>
      <c r="G2207" s="265">
        <v>0</v>
      </c>
      <c r="H2207" s="265">
        <v>0</v>
      </c>
      <c r="I2207" s="265">
        <v>0</v>
      </c>
      <c r="J2207" s="265">
        <v>613.65</v>
      </c>
      <c r="K2207" s="265">
        <v>0</v>
      </c>
      <c r="L2207" s="265">
        <v>41.68</v>
      </c>
      <c r="M2207" s="265">
        <v>0</v>
      </c>
      <c r="N2207" s="265">
        <v>649.71</v>
      </c>
      <c r="O2207" s="265">
        <v>686.94</v>
      </c>
      <c r="P2207" s="265">
        <v>0</v>
      </c>
      <c r="Q2207" s="265">
        <v>0</v>
      </c>
      <c r="R2207" s="265">
        <v>0</v>
      </c>
      <c r="S2207" s="265">
        <v>0</v>
      </c>
      <c r="T2207" s="265">
        <v>0</v>
      </c>
      <c r="U2207" s="265">
        <v>0</v>
      </c>
      <c r="V2207" s="265">
        <v>0</v>
      </c>
      <c r="W2207" s="265">
        <v>0</v>
      </c>
      <c r="X2207" s="265">
        <v>204.24</v>
      </c>
      <c r="Y2207" s="265">
        <v>0</v>
      </c>
      <c r="Z2207" s="265">
        <v>0</v>
      </c>
    </row>
    <row r="2208" spans="1:26" ht="19.45" customHeight="1">
      <c r="A2208" s="264" t="s">
        <v>1323</v>
      </c>
      <c r="B2208" s="264" t="s">
        <v>1324</v>
      </c>
      <c r="C2208" s="264" t="s">
        <v>1206</v>
      </c>
      <c r="D2208" s="265">
        <v>14451.95</v>
      </c>
      <c r="E2208" s="265">
        <v>9032.4699999999993</v>
      </c>
      <c r="F2208" s="265">
        <v>0</v>
      </c>
      <c r="G2208" s="265">
        <v>0</v>
      </c>
      <c r="H2208" s="265">
        <v>0</v>
      </c>
      <c r="I2208" s="265">
        <v>0</v>
      </c>
      <c r="J2208" s="265">
        <v>613.65</v>
      </c>
      <c r="K2208" s="265">
        <v>0</v>
      </c>
      <c r="L2208" s="265">
        <v>41.68</v>
      </c>
      <c r="M2208" s="265">
        <v>0</v>
      </c>
      <c r="N2208" s="265">
        <v>649.71</v>
      </c>
      <c r="O2208" s="265">
        <v>686.94</v>
      </c>
      <c r="P2208" s="265">
        <v>0</v>
      </c>
      <c r="Q2208" s="265">
        <v>0</v>
      </c>
      <c r="R2208" s="265">
        <v>0</v>
      </c>
      <c r="S2208" s="265">
        <v>0</v>
      </c>
      <c r="T2208" s="265">
        <v>0</v>
      </c>
      <c r="U2208" s="265">
        <v>0</v>
      </c>
      <c r="V2208" s="265">
        <v>0</v>
      </c>
      <c r="W2208" s="265">
        <v>0</v>
      </c>
      <c r="X2208" s="265">
        <v>204.24</v>
      </c>
      <c r="Y2208" s="265">
        <v>0</v>
      </c>
      <c r="Z2208" s="265">
        <v>0</v>
      </c>
    </row>
    <row r="2209" spans="1:26" ht="19.45" customHeight="1">
      <c r="A2209" s="264" t="s">
        <v>1323</v>
      </c>
      <c r="B2209" s="264" t="s">
        <v>1324</v>
      </c>
      <c r="C2209" s="264" t="s">
        <v>1207</v>
      </c>
      <c r="D2209" s="265">
        <v>14451.95</v>
      </c>
      <c r="E2209" s="265">
        <v>9393.77</v>
      </c>
      <c r="F2209" s="265">
        <v>0</v>
      </c>
      <c r="G2209" s="265">
        <v>0</v>
      </c>
      <c r="H2209" s="265">
        <v>0</v>
      </c>
      <c r="I2209" s="265">
        <v>0</v>
      </c>
      <c r="J2209" s="265">
        <v>613.65</v>
      </c>
      <c r="K2209" s="265">
        <v>0</v>
      </c>
      <c r="L2209" s="265">
        <v>41.68</v>
      </c>
      <c r="M2209" s="265">
        <v>0</v>
      </c>
      <c r="N2209" s="265">
        <v>649.71</v>
      </c>
      <c r="O2209" s="265">
        <v>686.94</v>
      </c>
      <c r="P2209" s="265">
        <v>0</v>
      </c>
      <c r="Q2209" s="265">
        <v>0</v>
      </c>
      <c r="R2209" s="265">
        <v>0</v>
      </c>
      <c r="S2209" s="265">
        <v>0</v>
      </c>
      <c r="T2209" s="265">
        <v>0</v>
      </c>
      <c r="U2209" s="265">
        <v>0</v>
      </c>
      <c r="V2209" s="265">
        <v>0</v>
      </c>
      <c r="W2209" s="265">
        <v>0</v>
      </c>
      <c r="X2209" s="265">
        <v>204.24</v>
      </c>
      <c r="Y2209" s="265">
        <v>0</v>
      </c>
      <c r="Z2209" s="265">
        <v>0</v>
      </c>
    </row>
    <row r="2210" spans="1:26" ht="19.45" customHeight="1">
      <c r="A2210" s="264" t="s">
        <v>1323</v>
      </c>
      <c r="B2210" s="264" t="s">
        <v>1324</v>
      </c>
      <c r="C2210" s="264" t="s">
        <v>1069</v>
      </c>
      <c r="D2210" s="265">
        <v>14451.95</v>
      </c>
      <c r="E2210" s="265">
        <v>9755.07</v>
      </c>
      <c r="F2210" s="265">
        <v>0</v>
      </c>
      <c r="G2210" s="265">
        <v>0</v>
      </c>
      <c r="H2210" s="265">
        <v>0</v>
      </c>
      <c r="I2210" s="265">
        <v>0</v>
      </c>
      <c r="J2210" s="265">
        <v>613.65</v>
      </c>
      <c r="K2210" s="265">
        <v>0</v>
      </c>
      <c r="L2210" s="265">
        <v>41.68</v>
      </c>
      <c r="M2210" s="265">
        <v>0</v>
      </c>
      <c r="N2210" s="265">
        <v>649.71</v>
      </c>
      <c r="O2210" s="265">
        <v>686.94</v>
      </c>
      <c r="P2210" s="265">
        <v>0</v>
      </c>
      <c r="Q2210" s="265">
        <v>0</v>
      </c>
      <c r="R2210" s="265">
        <v>0</v>
      </c>
      <c r="S2210" s="265">
        <v>0</v>
      </c>
      <c r="T2210" s="265">
        <v>0</v>
      </c>
      <c r="U2210" s="265">
        <v>0</v>
      </c>
      <c r="V2210" s="265">
        <v>0</v>
      </c>
      <c r="W2210" s="265">
        <v>0</v>
      </c>
      <c r="X2210" s="265">
        <v>204.24</v>
      </c>
      <c r="Y2210" s="265">
        <v>0</v>
      </c>
      <c r="Z2210" s="265">
        <v>0</v>
      </c>
    </row>
    <row r="2211" spans="1:26" ht="19.45" customHeight="1">
      <c r="A2211" s="264" t="s">
        <v>1323</v>
      </c>
      <c r="B2211" s="264" t="s">
        <v>1324</v>
      </c>
      <c r="C2211" s="264" t="s">
        <v>1070</v>
      </c>
      <c r="D2211" s="265">
        <v>14451.95</v>
      </c>
      <c r="E2211" s="265">
        <v>10116.370000000001</v>
      </c>
      <c r="F2211" s="265">
        <v>0</v>
      </c>
      <c r="G2211" s="265">
        <v>0</v>
      </c>
      <c r="H2211" s="265">
        <v>0</v>
      </c>
      <c r="I2211" s="265">
        <v>0</v>
      </c>
      <c r="J2211" s="265">
        <v>613.65</v>
      </c>
      <c r="K2211" s="265">
        <v>0</v>
      </c>
      <c r="L2211" s="265">
        <v>41.68</v>
      </c>
      <c r="M2211" s="265">
        <v>0</v>
      </c>
      <c r="N2211" s="265">
        <v>649.71</v>
      </c>
      <c r="O2211" s="265">
        <v>686.94</v>
      </c>
      <c r="P2211" s="265">
        <v>0</v>
      </c>
      <c r="Q2211" s="265">
        <v>0</v>
      </c>
      <c r="R2211" s="265">
        <v>0</v>
      </c>
      <c r="S2211" s="265">
        <v>0</v>
      </c>
      <c r="T2211" s="265">
        <v>0</v>
      </c>
      <c r="U2211" s="265">
        <v>0</v>
      </c>
      <c r="V2211" s="265">
        <v>0</v>
      </c>
      <c r="W2211" s="265">
        <v>0</v>
      </c>
      <c r="X2211" s="265">
        <v>204.24</v>
      </c>
      <c r="Y2211" s="265">
        <v>0</v>
      </c>
      <c r="Z2211" s="265">
        <v>0</v>
      </c>
    </row>
    <row r="2212" spans="1:26" ht="19.45" customHeight="1">
      <c r="A2212" s="264" t="s">
        <v>1323</v>
      </c>
      <c r="B2212" s="264" t="s">
        <v>1324</v>
      </c>
      <c r="C2212" s="264" t="s">
        <v>1071</v>
      </c>
      <c r="D2212" s="265">
        <v>14451.95</v>
      </c>
      <c r="E2212" s="265">
        <v>10477.66</v>
      </c>
      <c r="F2212" s="265">
        <v>0</v>
      </c>
      <c r="G2212" s="265">
        <v>0</v>
      </c>
      <c r="H2212" s="265">
        <v>0</v>
      </c>
      <c r="I2212" s="265">
        <v>0</v>
      </c>
      <c r="J2212" s="265">
        <v>613.65</v>
      </c>
      <c r="K2212" s="265">
        <v>0</v>
      </c>
      <c r="L2212" s="265">
        <v>41.68</v>
      </c>
      <c r="M2212" s="265">
        <v>0</v>
      </c>
      <c r="N2212" s="265">
        <v>649.71</v>
      </c>
      <c r="O2212" s="265">
        <v>686.94</v>
      </c>
      <c r="P2212" s="265">
        <v>0</v>
      </c>
      <c r="Q2212" s="265">
        <v>0</v>
      </c>
      <c r="R2212" s="265">
        <v>0</v>
      </c>
      <c r="S2212" s="265">
        <v>0</v>
      </c>
      <c r="T2212" s="265">
        <v>0</v>
      </c>
      <c r="U2212" s="265">
        <v>0</v>
      </c>
      <c r="V2212" s="265">
        <v>0</v>
      </c>
      <c r="W2212" s="265">
        <v>0</v>
      </c>
      <c r="X2212" s="265">
        <v>204.24</v>
      </c>
      <c r="Y2212" s="265">
        <v>0</v>
      </c>
      <c r="Z2212" s="265">
        <v>0</v>
      </c>
    </row>
    <row r="2213" spans="1:26" ht="19.45" customHeight="1">
      <c r="A2213" s="264" t="s">
        <v>1323</v>
      </c>
      <c r="B2213" s="264" t="s">
        <v>1324</v>
      </c>
      <c r="C2213" s="264" t="s">
        <v>1328</v>
      </c>
      <c r="D2213" s="265">
        <v>14451.95</v>
      </c>
      <c r="E2213" s="265">
        <v>10838.96</v>
      </c>
      <c r="F2213" s="265">
        <v>0</v>
      </c>
      <c r="G2213" s="265">
        <v>0</v>
      </c>
      <c r="H2213" s="265">
        <v>0</v>
      </c>
      <c r="I2213" s="265">
        <v>0</v>
      </c>
      <c r="J2213" s="265">
        <v>613.65</v>
      </c>
      <c r="K2213" s="265">
        <v>0</v>
      </c>
      <c r="L2213" s="265">
        <v>41.68</v>
      </c>
      <c r="M2213" s="265">
        <v>0</v>
      </c>
      <c r="N2213" s="265">
        <v>649.71</v>
      </c>
      <c r="O2213" s="265">
        <v>686.94</v>
      </c>
      <c r="P2213" s="265">
        <v>0</v>
      </c>
      <c r="Q2213" s="265">
        <v>0</v>
      </c>
      <c r="R2213" s="265">
        <v>0</v>
      </c>
      <c r="S2213" s="265">
        <v>0</v>
      </c>
      <c r="T2213" s="265">
        <v>0</v>
      </c>
      <c r="U2213" s="265">
        <v>0</v>
      </c>
      <c r="V2213" s="265">
        <v>0</v>
      </c>
      <c r="W2213" s="265">
        <v>0</v>
      </c>
      <c r="X2213" s="265">
        <v>204.24</v>
      </c>
      <c r="Y2213" s="265">
        <v>0</v>
      </c>
      <c r="Z2213" s="265">
        <v>0</v>
      </c>
    </row>
    <row r="2214" spans="1:26" ht="19.45" customHeight="1">
      <c r="A2214" s="264" t="s">
        <v>1323</v>
      </c>
      <c r="B2214" s="264" t="s">
        <v>1324</v>
      </c>
      <c r="C2214" s="264" t="s">
        <v>1329</v>
      </c>
      <c r="D2214" s="265">
        <v>14451.95</v>
      </c>
      <c r="E2214" s="265">
        <v>11200.26</v>
      </c>
      <c r="F2214" s="265">
        <v>0</v>
      </c>
      <c r="G2214" s="265">
        <v>0</v>
      </c>
      <c r="H2214" s="265">
        <v>0</v>
      </c>
      <c r="I2214" s="265">
        <v>0</v>
      </c>
      <c r="J2214" s="265">
        <v>613.65</v>
      </c>
      <c r="K2214" s="265">
        <v>0</v>
      </c>
      <c r="L2214" s="265">
        <v>41.68</v>
      </c>
      <c r="M2214" s="265">
        <v>0</v>
      </c>
      <c r="N2214" s="265">
        <v>649.71</v>
      </c>
      <c r="O2214" s="265">
        <v>686.94</v>
      </c>
      <c r="P2214" s="265">
        <v>0</v>
      </c>
      <c r="Q2214" s="265">
        <v>0</v>
      </c>
      <c r="R2214" s="265">
        <v>0</v>
      </c>
      <c r="S2214" s="265">
        <v>0</v>
      </c>
      <c r="T2214" s="265">
        <v>0</v>
      </c>
      <c r="U2214" s="265">
        <v>0</v>
      </c>
      <c r="V2214" s="265">
        <v>0</v>
      </c>
      <c r="W2214" s="265">
        <v>0</v>
      </c>
      <c r="X2214" s="265">
        <v>204.24</v>
      </c>
      <c r="Y2214" s="265">
        <v>0</v>
      </c>
      <c r="Z2214" s="265">
        <v>0</v>
      </c>
    </row>
    <row r="2215" spans="1:26" ht="19.45" customHeight="1">
      <c r="A2215" s="264" t="s">
        <v>1323</v>
      </c>
      <c r="B2215" s="264" t="s">
        <v>1324</v>
      </c>
      <c r="C2215" s="264" t="s">
        <v>1330</v>
      </c>
      <c r="D2215" s="265">
        <v>14451.95</v>
      </c>
      <c r="E2215" s="265">
        <v>11561.56</v>
      </c>
      <c r="F2215" s="265">
        <v>0</v>
      </c>
      <c r="G2215" s="265">
        <v>0</v>
      </c>
      <c r="H2215" s="265">
        <v>0</v>
      </c>
      <c r="I2215" s="265">
        <v>0</v>
      </c>
      <c r="J2215" s="265">
        <v>613.65</v>
      </c>
      <c r="K2215" s="265">
        <v>0</v>
      </c>
      <c r="L2215" s="265">
        <v>41.68</v>
      </c>
      <c r="M2215" s="265">
        <v>0</v>
      </c>
      <c r="N2215" s="265">
        <v>649.71</v>
      </c>
      <c r="O2215" s="265">
        <v>686.94</v>
      </c>
      <c r="P2215" s="265">
        <v>0</v>
      </c>
      <c r="Q2215" s="265">
        <v>0</v>
      </c>
      <c r="R2215" s="265">
        <v>0</v>
      </c>
      <c r="S2215" s="265">
        <v>0</v>
      </c>
      <c r="T2215" s="265">
        <v>0</v>
      </c>
      <c r="U2215" s="265">
        <v>0</v>
      </c>
      <c r="V2215" s="265">
        <v>0</v>
      </c>
      <c r="W2215" s="265">
        <v>0</v>
      </c>
      <c r="X2215" s="265">
        <v>204.24</v>
      </c>
      <c r="Y2215" s="265">
        <v>0</v>
      </c>
      <c r="Z2215" s="265">
        <v>0</v>
      </c>
    </row>
    <row r="2216" spans="1:26" ht="19.45" customHeight="1">
      <c r="A2216" s="264" t="s">
        <v>1323</v>
      </c>
      <c r="B2216" s="264" t="s">
        <v>1324</v>
      </c>
      <c r="C2216" s="264" t="s">
        <v>1331</v>
      </c>
      <c r="D2216" s="265">
        <v>14451.95</v>
      </c>
      <c r="E2216" s="265">
        <v>12284.16</v>
      </c>
      <c r="F2216" s="265">
        <v>0</v>
      </c>
      <c r="G2216" s="265">
        <v>0</v>
      </c>
      <c r="H2216" s="265">
        <v>0</v>
      </c>
      <c r="I2216" s="265">
        <v>0</v>
      </c>
      <c r="J2216" s="265">
        <v>613.65</v>
      </c>
      <c r="K2216" s="265">
        <v>0</v>
      </c>
      <c r="L2216" s="265">
        <v>41.68</v>
      </c>
      <c r="M2216" s="265">
        <v>0</v>
      </c>
      <c r="N2216" s="265">
        <v>649.71</v>
      </c>
      <c r="O2216" s="265">
        <v>686.94</v>
      </c>
      <c r="P2216" s="265">
        <v>0</v>
      </c>
      <c r="Q2216" s="265">
        <v>0</v>
      </c>
      <c r="R2216" s="265">
        <v>0</v>
      </c>
      <c r="S2216" s="265">
        <v>0</v>
      </c>
      <c r="T2216" s="265">
        <v>0</v>
      </c>
      <c r="U2216" s="265">
        <v>0</v>
      </c>
      <c r="V2216" s="265">
        <v>0</v>
      </c>
      <c r="W2216" s="265">
        <v>0</v>
      </c>
      <c r="X2216" s="265">
        <v>204.24</v>
      </c>
      <c r="Y2216" s="265">
        <v>0</v>
      </c>
      <c r="Z2216" s="265">
        <v>0</v>
      </c>
    </row>
    <row r="2217" spans="1:26" ht="19.45" customHeight="1">
      <c r="A2217" s="264" t="s">
        <v>1323</v>
      </c>
      <c r="B2217" s="264" t="s">
        <v>1324</v>
      </c>
      <c r="C2217" s="264" t="s">
        <v>1332</v>
      </c>
      <c r="D2217" s="265">
        <v>14451.95</v>
      </c>
      <c r="E2217" s="265">
        <v>12645.46</v>
      </c>
      <c r="F2217" s="265">
        <v>0</v>
      </c>
      <c r="G2217" s="265">
        <v>0</v>
      </c>
      <c r="H2217" s="265">
        <v>0</v>
      </c>
      <c r="I2217" s="265">
        <v>0</v>
      </c>
      <c r="J2217" s="265">
        <v>613.65</v>
      </c>
      <c r="K2217" s="265">
        <v>0</v>
      </c>
      <c r="L2217" s="265">
        <v>41.68</v>
      </c>
      <c r="M2217" s="265">
        <v>0</v>
      </c>
      <c r="N2217" s="265">
        <v>649.71</v>
      </c>
      <c r="O2217" s="265">
        <v>686.94</v>
      </c>
      <c r="P2217" s="265">
        <v>0</v>
      </c>
      <c r="Q2217" s="265">
        <v>0</v>
      </c>
      <c r="R2217" s="265">
        <v>0</v>
      </c>
      <c r="S2217" s="265">
        <v>0</v>
      </c>
      <c r="T2217" s="265">
        <v>0</v>
      </c>
      <c r="U2217" s="265">
        <v>0</v>
      </c>
      <c r="V2217" s="265">
        <v>0</v>
      </c>
      <c r="W2217" s="265">
        <v>0</v>
      </c>
      <c r="X2217" s="265">
        <v>204.24</v>
      </c>
      <c r="Y2217" s="265">
        <v>0</v>
      </c>
      <c r="Z2217" s="265">
        <v>0</v>
      </c>
    </row>
    <row r="2218" spans="1:26" ht="19.45" customHeight="1">
      <c r="A2218" s="264" t="s">
        <v>1323</v>
      </c>
      <c r="B2218" s="264" t="s">
        <v>1324</v>
      </c>
      <c r="C2218" s="264" t="s">
        <v>1333</v>
      </c>
      <c r="D2218" s="265">
        <v>14451.95</v>
      </c>
      <c r="E2218" s="265">
        <v>13006.76</v>
      </c>
      <c r="F2218" s="265">
        <v>0</v>
      </c>
      <c r="G2218" s="265">
        <v>0</v>
      </c>
      <c r="H2218" s="265">
        <v>0</v>
      </c>
      <c r="I2218" s="265">
        <v>0</v>
      </c>
      <c r="J2218" s="265">
        <v>613.65</v>
      </c>
      <c r="K2218" s="265">
        <v>0</v>
      </c>
      <c r="L2218" s="265">
        <v>41.68</v>
      </c>
      <c r="M2218" s="265">
        <v>0</v>
      </c>
      <c r="N2218" s="265">
        <v>649.71</v>
      </c>
      <c r="O2218" s="265">
        <v>686.94</v>
      </c>
      <c r="P2218" s="265">
        <v>0</v>
      </c>
      <c r="Q2218" s="265">
        <v>0</v>
      </c>
      <c r="R2218" s="265">
        <v>0</v>
      </c>
      <c r="S2218" s="265">
        <v>0</v>
      </c>
      <c r="T2218" s="265">
        <v>0</v>
      </c>
      <c r="U2218" s="265">
        <v>0</v>
      </c>
      <c r="V2218" s="265">
        <v>0</v>
      </c>
      <c r="W2218" s="265">
        <v>0</v>
      </c>
      <c r="X2218" s="265">
        <v>204.24</v>
      </c>
      <c r="Y2218" s="265">
        <v>0</v>
      </c>
      <c r="Z2218" s="265">
        <v>0</v>
      </c>
    </row>
    <row r="2219" spans="1:26" ht="19.45" customHeight="1">
      <c r="A2219" s="264" t="s">
        <v>1323</v>
      </c>
      <c r="B2219" s="264" t="s">
        <v>1324</v>
      </c>
      <c r="C2219" s="264" t="s">
        <v>1334</v>
      </c>
      <c r="D2219" s="265">
        <v>14451.95</v>
      </c>
      <c r="E2219" s="265">
        <v>16981.04</v>
      </c>
      <c r="F2219" s="265">
        <v>0</v>
      </c>
      <c r="G2219" s="265">
        <v>0</v>
      </c>
      <c r="H2219" s="265">
        <v>0</v>
      </c>
      <c r="I2219" s="265">
        <v>0</v>
      </c>
      <c r="J2219" s="265">
        <v>613.65</v>
      </c>
      <c r="K2219" s="265">
        <v>0</v>
      </c>
      <c r="L2219" s="265">
        <v>41.68</v>
      </c>
      <c r="M2219" s="265">
        <v>0</v>
      </c>
      <c r="N2219" s="265">
        <v>649.71</v>
      </c>
      <c r="O2219" s="265">
        <v>686.94</v>
      </c>
      <c r="P2219" s="265">
        <v>0</v>
      </c>
      <c r="Q2219" s="265">
        <v>0</v>
      </c>
      <c r="R2219" s="265">
        <v>0</v>
      </c>
      <c r="S2219" s="265">
        <v>0</v>
      </c>
      <c r="T2219" s="265">
        <v>0</v>
      </c>
      <c r="U2219" s="265">
        <v>0</v>
      </c>
      <c r="V2219" s="265">
        <v>0</v>
      </c>
      <c r="W2219" s="265">
        <v>0</v>
      </c>
      <c r="X2219" s="265">
        <v>204.24</v>
      </c>
      <c r="Y2219" s="265">
        <v>0</v>
      </c>
      <c r="Z2219" s="265">
        <v>0</v>
      </c>
    </row>
    <row r="2220" spans="1:26" ht="19.45" customHeight="1">
      <c r="A2220" s="264" t="s">
        <v>1323</v>
      </c>
      <c r="B2220" s="264" t="s">
        <v>1324</v>
      </c>
      <c r="C2220" s="264" t="s">
        <v>1335</v>
      </c>
      <c r="D2220" s="265">
        <v>14451.95</v>
      </c>
      <c r="E2220" s="265">
        <v>17703.64</v>
      </c>
      <c r="F2220" s="265">
        <v>0</v>
      </c>
      <c r="G2220" s="265">
        <v>0</v>
      </c>
      <c r="H2220" s="265">
        <v>0</v>
      </c>
      <c r="I2220" s="265">
        <v>0</v>
      </c>
      <c r="J2220" s="265">
        <v>613.65</v>
      </c>
      <c r="K2220" s="265">
        <v>0</v>
      </c>
      <c r="L2220" s="265">
        <v>41.68</v>
      </c>
      <c r="M2220" s="265">
        <v>0</v>
      </c>
      <c r="N2220" s="265">
        <v>649.71</v>
      </c>
      <c r="O2220" s="265">
        <v>686.94</v>
      </c>
      <c r="P2220" s="265">
        <v>0</v>
      </c>
      <c r="Q2220" s="265">
        <v>0</v>
      </c>
      <c r="R2220" s="265">
        <v>0</v>
      </c>
      <c r="S2220" s="265">
        <v>0</v>
      </c>
      <c r="T2220" s="265">
        <v>0</v>
      </c>
      <c r="U2220" s="265">
        <v>0</v>
      </c>
      <c r="V2220" s="265">
        <v>0</v>
      </c>
      <c r="W2220" s="265">
        <v>0</v>
      </c>
      <c r="X2220" s="265">
        <v>204.24</v>
      </c>
      <c r="Y2220" s="265">
        <v>0</v>
      </c>
      <c r="Z2220" s="265">
        <v>0</v>
      </c>
    </row>
    <row r="2221" spans="1:26" ht="19.45" customHeight="1">
      <c r="A2221" s="264" t="s">
        <v>1323</v>
      </c>
      <c r="B2221" s="264" t="s">
        <v>1324</v>
      </c>
      <c r="C2221" s="264" t="s">
        <v>1209</v>
      </c>
      <c r="D2221" s="265">
        <v>14451.95</v>
      </c>
      <c r="E2221" s="265">
        <v>0</v>
      </c>
      <c r="F2221" s="265">
        <v>0</v>
      </c>
      <c r="G2221" s="265">
        <v>0</v>
      </c>
      <c r="H2221" s="265">
        <v>0</v>
      </c>
      <c r="I2221" s="265">
        <v>0</v>
      </c>
      <c r="J2221" s="265">
        <v>613.65</v>
      </c>
      <c r="K2221" s="265">
        <v>0</v>
      </c>
      <c r="L2221" s="265">
        <v>41.68</v>
      </c>
      <c r="M2221" s="265">
        <v>0</v>
      </c>
      <c r="N2221" s="265">
        <v>649.71</v>
      </c>
      <c r="O2221" s="265">
        <v>686.94</v>
      </c>
      <c r="P2221" s="265">
        <v>0</v>
      </c>
      <c r="Q2221" s="265">
        <v>0</v>
      </c>
      <c r="R2221" s="265">
        <v>0</v>
      </c>
      <c r="S2221" s="265">
        <v>0</v>
      </c>
      <c r="T2221" s="265">
        <v>0</v>
      </c>
      <c r="U2221" s="265">
        <v>0</v>
      </c>
      <c r="V2221" s="265">
        <v>0</v>
      </c>
      <c r="W2221" s="265">
        <v>0</v>
      </c>
      <c r="X2221" s="265">
        <v>204.24</v>
      </c>
      <c r="Y2221" s="265">
        <v>0</v>
      </c>
      <c r="Z2221" s="265">
        <v>0</v>
      </c>
    </row>
    <row r="2222" spans="1:26" ht="19.45" customHeight="1">
      <c r="A2222" s="264" t="s">
        <v>1323</v>
      </c>
      <c r="B2222" s="264" t="s">
        <v>1324</v>
      </c>
      <c r="C2222" s="264" t="s">
        <v>1215</v>
      </c>
      <c r="D2222" s="265">
        <v>14451.95</v>
      </c>
      <c r="E2222" s="265">
        <v>2023.27</v>
      </c>
      <c r="F2222" s="265">
        <v>0</v>
      </c>
      <c r="G2222" s="265">
        <v>0</v>
      </c>
      <c r="H2222" s="265">
        <v>0</v>
      </c>
      <c r="I2222" s="265">
        <v>0</v>
      </c>
      <c r="J2222" s="265">
        <v>613.65</v>
      </c>
      <c r="K2222" s="265">
        <v>0</v>
      </c>
      <c r="L2222" s="265">
        <v>41.68</v>
      </c>
      <c r="M2222" s="265">
        <v>0</v>
      </c>
      <c r="N2222" s="265">
        <v>649.71</v>
      </c>
      <c r="O2222" s="265">
        <v>686.94</v>
      </c>
      <c r="P2222" s="265">
        <v>0</v>
      </c>
      <c r="Q2222" s="265">
        <v>0</v>
      </c>
      <c r="R2222" s="265">
        <v>0</v>
      </c>
      <c r="S2222" s="265">
        <v>0</v>
      </c>
      <c r="T2222" s="265">
        <v>0</v>
      </c>
      <c r="U2222" s="265">
        <v>0</v>
      </c>
      <c r="V2222" s="265">
        <v>0</v>
      </c>
      <c r="W2222" s="265">
        <v>0</v>
      </c>
      <c r="X2222" s="265">
        <v>204.24</v>
      </c>
      <c r="Y2222" s="265">
        <v>0</v>
      </c>
      <c r="Z2222" s="265">
        <v>0</v>
      </c>
    </row>
    <row r="2223" spans="1:26" ht="19.45" customHeight="1">
      <c r="A2223" s="264" t="s">
        <v>1323</v>
      </c>
      <c r="B2223" s="264" t="s">
        <v>1324</v>
      </c>
      <c r="C2223" s="264" t="s">
        <v>1216</v>
      </c>
      <c r="D2223" s="265">
        <v>14451.95</v>
      </c>
      <c r="E2223" s="265">
        <v>2312.31</v>
      </c>
      <c r="F2223" s="265">
        <v>0</v>
      </c>
      <c r="G2223" s="265">
        <v>0</v>
      </c>
      <c r="H2223" s="265">
        <v>0</v>
      </c>
      <c r="I2223" s="265">
        <v>0</v>
      </c>
      <c r="J2223" s="265">
        <v>613.65</v>
      </c>
      <c r="K2223" s="265">
        <v>0</v>
      </c>
      <c r="L2223" s="265">
        <v>41.68</v>
      </c>
      <c r="M2223" s="265">
        <v>0</v>
      </c>
      <c r="N2223" s="265">
        <v>649.71</v>
      </c>
      <c r="O2223" s="265">
        <v>686.94</v>
      </c>
      <c r="P2223" s="265">
        <v>0</v>
      </c>
      <c r="Q2223" s="265">
        <v>0</v>
      </c>
      <c r="R2223" s="265">
        <v>0</v>
      </c>
      <c r="S2223" s="265">
        <v>0</v>
      </c>
      <c r="T2223" s="265">
        <v>0</v>
      </c>
      <c r="U2223" s="265">
        <v>0</v>
      </c>
      <c r="V2223" s="265">
        <v>0</v>
      </c>
      <c r="W2223" s="265">
        <v>0</v>
      </c>
      <c r="X2223" s="265">
        <v>204.24</v>
      </c>
      <c r="Y2223" s="265">
        <v>0</v>
      </c>
      <c r="Z2223" s="265">
        <v>0</v>
      </c>
    </row>
    <row r="2224" spans="1:26" ht="19.45" customHeight="1">
      <c r="A2224" s="264" t="s">
        <v>1323</v>
      </c>
      <c r="B2224" s="264" t="s">
        <v>1324</v>
      </c>
      <c r="C2224" s="264" t="s">
        <v>1217</v>
      </c>
      <c r="D2224" s="265">
        <v>14451.95</v>
      </c>
      <c r="E2224" s="265">
        <v>2601.35</v>
      </c>
      <c r="F2224" s="265">
        <v>0</v>
      </c>
      <c r="G2224" s="265">
        <v>0</v>
      </c>
      <c r="H2224" s="265">
        <v>0</v>
      </c>
      <c r="I2224" s="265">
        <v>0</v>
      </c>
      <c r="J2224" s="265">
        <v>613.65</v>
      </c>
      <c r="K2224" s="265">
        <v>0</v>
      </c>
      <c r="L2224" s="265">
        <v>41.68</v>
      </c>
      <c r="M2224" s="265">
        <v>0</v>
      </c>
      <c r="N2224" s="265">
        <v>649.71</v>
      </c>
      <c r="O2224" s="265">
        <v>686.94</v>
      </c>
      <c r="P2224" s="265">
        <v>0</v>
      </c>
      <c r="Q2224" s="265">
        <v>0</v>
      </c>
      <c r="R2224" s="265">
        <v>0</v>
      </c>
      <c r="S2224" s="265">
        <v>0</v>
      </c>
      <c r="T2224" s="265">
        <v>0</v>
      </c>
      <c r="U2224" s="265">
        <v>0</v>
      </c>
      <c r="V2224" s="265">
        <v>0</v>
      </c>
      <c r="W2224" s="265">
        <v>0</v>
      </c>
      <c r="X2224" s="265">
        <v>204.24</v>
      </c>
      <c r="Y2224" s="265">
        <v>0</v>
      </c>
      <c r="Z2224" s="265">
        <v>0</v>
      </c>
    </row>
    <row r="2225" spans="1:26" ht="19.45" customHeight="1">
      <c r="A2225" s="264" t="s">
        <v>1323</v>
      </c>
      <c r="B2225" s="264" t="s">
        <v>1324</v>
      </c>
      <c r="C2225" s="264" t="s">
        <v>1218</v>
      </c>
      <c r="D2225" s="265">
        <v>14451.95</v>
      </c>
      <c r="E2225" s="265">
        <v>2890.39</v>
      </c>
      <c r="F2225" s="265">
        <v>0</v>
      </c>
      <c r="G2225" s="265">
        <v>0</v>
      </c>
      <c r="H2225" s="265">
        <v>0</v>
      </c>
      <c r="I2225" s="265">
        <v>0</v>
      </c>
      <c r="J2225" s="265">
        <v>613.65</v>
      </c>
      <c r="K2225" s="265">
        <v>0</v>
      </c>
      <c r="L2225" s="265">
        <v>41.68</v>
      </c>
      <c r="M2225" s="265">
        <v>0</v>
      </c>
      <c r="N2225" s="265">
        <v>649.71</v>
      </c>
      <c r="O2225" s="265">
        <v>686.94</v>
      </c>
      <c r="P2225" s="265">
        <v>0</v>
      </c>
      <c r="Q2225" s="265">
        <v>0</v>
      </c>
      <c r="R2225" s="265">
        <v>0</v>
      </c>
      <c r="S2225" s="265">
        <v>0</v>
      </c>
      <c r="T2225" s="265">
        <v>0</v>
      </c>
      <c r="U2225" s="265">
        <v>0</v>
      </c>
      <c r="V2225" s="265">
        <v>0</v>
      </c>
      <c r="W2225" s="265">
        <v>0</v>
      </c>
      <c r="X2225" s="265">
        <v>204.24</v>
      </c>
      <c r="Y2225" s="265">
        <v>0</v>
      </c>
      <c r="Z2225" s="265">
        <v>0</v>
      </c>
    </row>
    <row r="2226" spans="1:26" ht="19.45" customHeight="1">
      <c r="A2226" s="264" t="s">
        <v>1323</v>
      </c>
      <c r="B2226" s="264" t="s">
        <v>1324</v>
      </c>
      <c r="C2226" s="264" t="s">
        <v>1219</v>
      </c>
      <c r="D2226" s="265">
        <v>14451.95</v>
      </c>
      <c r="E2226" s="265">
        <v>3179.43</v>
      </c>
      <c r="F2226" s="265">
        <v>0</v>
      </c>
      <c r="G2226" s="265">
        <v>0</v>
      </c>
      <c r="H2226" s="265">
        <v>0</v>
      </c>
      <c r="I2226" s="265">
        <v>0</v>
      </c>
      <c r="J2226" s="265">
        <v>613.65</v>
      </c>
      <c r="K2226" s="265">
        <v>0</v>
      </c>
      <c r="L2226" s="265">
        <v>41.68</v>
      </c>
      <c r="M2226" s="265">
        <v>0</v>
      </c>
      <c r="N2226" s="265">
        <v>649.71</v>
      </c>
      <c r="O2226" s="265">
        <v>686.94</v>
      </c>
      <c r="P2226" s="265">
        <v>0</v>
      </c>
      <c r="Q2226" s="265">
        <v>0</v>
      </c>
      <c r="R2226" s="265">
        <v>0</v>
      </c>
      <c r="S2226" s="265">
        <v>0</v>
      </c>
      <c r="T2226" s="265">
        <v>0</v>
      </c>
      <c r="U2226" s="265">
        <v>0</v>
      </c>
      <c r="V2226" s="265">
        <v>0</v>
      </c>
      <c r="W2226" s="265">
        <v>0</v>
      </c>
      <c r="X2226" s="265">
        <v>204.24</v>
      </c>
      <c r="Y2226" s="265">
        <v>0</v>
      </c>
      <c r="Z2226" s="265">
        <v>0</v>
      </c>
    </row>
    <row r="2227" spans="1:26" ht="19.45" customHeight="1">
      <c r="A2227" s="264" t="s">
        <v>1323</v>
      </c>
      <c r="B2227" s="264" t="s">
        <v>1324</v>
      </c>
      <c r="C2227" s="264" t="s">
        <v>1220</v>
      </c>
      <c r="D2227" s="265">
        <v>14451.95</v>
      </c>
      <c r="E2227" s="265">
        <v>3468.47</v>
      </c>
      <c r="F2227" s="265">
        <v>0</v>
      </c>
      <c r="G2227" s="265">
        <v>0</v>
      </c>
      <c r="H2227" s="265">
        <v>0</v>
      </c>
      <c r="I2227" s="265">
        <v>0</v>
      </c>
      <c r="J2227" s="265">
        <v>613.65</v>
      </c>
      <c r="K2227" s="265">
        <v>0</v>
      </c>
      <c r="L2227" s="265">
        <v>41.68</v>
      </c>
      <c r="M2227" s="265">
        <v>0</v>
      </c>
      <c r="N2227" s="265">
        <v>649.71</v>
      </c>
      <c r="O2227" s="265">
        <v>686.94</v>
      </c>
      <c r="P2227" s="265">
        <v>0</v>
      </c>
      <c r="Q2227" s="265">
        <v>0</v>
      </c>
      <c r="R2227" s="265">
        <v>0</v>
      </c>
      <c r="S2227" s="265">
        <v>0</v>
      </c>
      <c r="T2227" s="265">
        <v>0</v>
      </c>
      <c r="U2227" s="265">
        <v>0</v>
      </c>
      <c r="V2227" s="265">
        <v>0</v>
      </c>
      <c r="W2227" s="265">
        <v>0</v>
      </c>
      <c r="X2227" s="265">
        <v>204.24</v>
      </c>
      <c r="Y2227" s="265">
        <v>0</v>
      </c>
      <c r="Z2227" s="265">
        <v>0</v>
      </c>
    </row>
    <row r="2228" spans="1:26" ht="19.45" customHeight="1">
      <c r="A2228" s="264" t="s">
        <v>1323</v>
      </c>
      <c r="B2228" s="264" t="s">
        <v>1324</v>
      </c>
      <c r="C2228" s="264" t="s">
        <v>1221</v>
      </c>
      <c r="D2228" s="265">
        <v>14451.95</v>
      </c>
      <c r="E2228" s="265">
        <v>3757.51</v>
      </c>
      <c r="F2228" s="265">
        <v>0</v>
      </c>
      <c r="G2228" s="265">
        <v>0</v>
      </c>
      <c r="H2228" s="265">
        <v>0</v>
      </c>
      <c r="I2228" s="265">
        <v>0</v>
      </c>
      <c r="J2228" s="265">
        <v>613.65</v>
      </c>
      <c r="K2228" s="265">
        <v>0</v>
      </c>
      <c r="L2228" s="265">
        <v>41.68</v>
      </c>
      <c r="M2228" s="265">
        <v>0</v>
      </c>
      <c r="N2228" s="265">
        <v>649.71</v>
      </c>
      <c r="O2228" s="265">
        <v>686.94</v>
      </c>
      <c r="P2228" s="265">
        <v>0</v>
      </c>
      <c r="Q2228" s="265">
        <v>0</v>
      </c>
      <c r="R2228" s="265">
        <v>0</v>
      </c>
      <c r="S2228" s="265">
        <v>0</v>
      </c>
      <c r="T2228" s="265">
        <v>0</v>
      </c>
      <c r="U2228" s="265">
        <v>0</v>
      </c>
      <c r="V2228" s="265">
        <v>0</v>
      </c>
      <c r="W2228" s="265">
        <v>0</v>
      </c>
      <c r="X2228" s="265">
        <v>204.24</v>
      </c>
      <c r="Y2228" s="265">
        <v>0</v>
      </c>
      <c r="Z2228" s="265">
        <v>0</v>
      </c>
    </row>
    <row r="2229" spans="1:26" ht="19.45" customHeight="1">
      <c r="A2229" s="264" t="s">
        <v>1323</v>
      </c>
      <c r="B2229" s="264" t="s">
        <v>1324</v>
      </c>
      <c r="C2229" s="264" t="s">
        <v>1222</v>
      </c>
      <c r="D2229" s="265">
        <v>14451.95</v>
      </c>
      <c r="E2229" s="265">
        <v>4046.55</v>
      </c>
      <c r="F2229" s="265">
        <v>0</v>
      </c>
      <c r="G2229" s="265">
        <v>0</v>
      </c>
      <c r="H2229" s="265">
        <v>0</v>
      </c>
      <c r="I2229" s="265">
        <v>0</v>
      </c>
      <c r="J2229" s="265">
        <v>613.65</v>
      </c>
      <c r="K2229" s="265">
        <v>0</v>
      </c>
      <c r="L2229" s="265">
        <v>41.68</v>
      </c>
      <c r="M2229" s="265">
        <v>0</v>
      </c>
      <c r="N2229" s="265">
        <v>649.71</v>
      </c>
      <c r="O2229" s="265">
        <v>686.94</v>
      </c>
      <c r="P2229" s="265">
        <v>0</v>
      </c>
      <c r="Q2229" s="265">
        <v>0</v>
      </c>
      <c r="R2229" s="265">
        <v>0</v>
      </c>
      <c r="S2229" s="265">
        <v>0</v>
      </c>
      <c r="T2229" s="265">
        <v>0</v>
      </c>
      <c r="U2229" s="265">
        <v>0</v>
      </c>
      <c r="V2229" s="265">
        <v>0</v>
      </c>
      <c r="W2229" s="265">
        <v>0</v>
      </c>
      <c r="X2229" s="265">
        <v>204.24</v>
      </c>
      <c r="Y2229" s="265">
        <v>0</v>
      </c>
      <c r="Z2229" s="265">
        <v>0</v>
      </c>
    </row>
    <row r="2230" spans="1:26" ht="19.45" customHeight="1">
      <c r="A2230" s="264" t="s">
        <v>1323</v>
      </c>
      <c r="B2230" s="264" t="s">
        <v>1324</v>
      </c>
      <c r="C2230" s="264" t="s">
        <v>1223</v>
      </c>
      <c r="D2230" s="265">
        <v>14451.95</v>
      </c>
      <c r="E2230" s="265">
        <v>4335.59</v>
      </c>
      <c r="F2230" s="265">
        <v>0</v>
      </c>
      <c r="G2230" s="265">
        <v>0</v>
      </c>
      <c r="H2230" s="265">
        <v>0</v>
      </c>
      <c r="I2230" s="265">
        <v>0</v>
      </c>
      <c r="J2230" s="265">
        <v>613.65</v>
      </c>
      <c r="K2230" s="265">
        <v>0</v>
      </c>
      <c r="L2230" s="265">
        <v>41.68</v>
      </c>
      <c r="M2230" s="265">
        <v>0</v>
      </c>
      <c r="N2230" s="265">
        <v>649.71</v>
      </c>
      <c r="O2230" s="265">
        <v>686.94</v>
      </c>
      <c r="P2230" s="265">
        <v>0</v>
      </c>
      <c r="Q2230" s="265">
        <v>0</v>
      </c>
      <c r="R2230" s="265">
        <v>0</v>
      </c>
      <c r="S2230" s="265">
        <v>0</v>
      </c>
      <c r="T2230" s="265">
        <v>0</v>
      </c>
      <c r="U2230" s="265">
        <v>0</v>
      </c>
      <c r="V2230" s="265">
        <v>0</v>
      </c>
      <c r="W2230" s="265">
        <v>0</v>
      </c>
      <c r="X2230" s="265">
        <v>204.24</v>
      </c>
      <c r="Y2230" s="265">
        <v>0</v>
      </c>
      <c r="Z2230" s="265">
        <v>0</v>
      </c>
    </row>
    <row r="2231" spans="1:26" ht="19.45" customHeight="1">
      <c r="A2231" s="264" t="s">
        <v>1323</v>
      </c>
      <c r="B2231" s="264" t="s">
        <v>1324</v>
      </c>
      <c r="C2231" s="264" t="s">
        <v>1224</v>
      </c>
      <c r="D2231" s="265">
        <v>14451.95</v>
      </c>
      <c r="E2231" s="265">
        <v>4624.62</v>
      </c>
      <c r="F2231" s="265">
        <v>0</v>
      </c>
      <c r="G2231" s="265">
        <v>0</v>
      </c>
      <c r="H2231" s="265">
        <v>0</v>
      </c>
      <c r="I2231" s="265">
        <v>0</v>
      </c>
      <c r="J2231" s="265">
        <v>613.65</v>
      </c>
      <c r="K2231" s="265">
        <v>0</v>
      </c>
      <c r="L2231" s="265">
        <v>41.68</v>
      </c>
      <c r="M2231" s="265">
        <v>0</v>
      </c>
      <c r="N2231" s="265">
        <v>649.71</v>
      </c>
      <c r="O2231" s="265">
        <v>686.94</v>
      </c>
      <c r="P2231" s="265">
        <v>0</v>
      </c>
      <c r="Q2231" s="265">
        <v>0</v>
      </c>
      <c r="R2231" s="265">
        <v>0</v>
      </c>
      <c r="S2231" s="265">
        <v>0</v>
      </c>
      <c r="T2231" s="265">
        <v>0</v>
      </c>
      <c r="U2231" s="265">
        <v>0</v>
      </c>
      <c r="V2231" s="265">
        <v>0</v>
      </c>
      <c r="W2231" s="265">
        <v>0</v>
      </c>
      <c r="X2231" s="265">
        <v>204.24</v>
      </c>
      <c r="Y2231" s="265">
        <v>0</v>
      </c>
      <c r="Z2231" s="265">
        <v>0</v>
      </c>
    </row>
    <row r="2232" spans="1:26" ht="19.45" customHeight="1">
      <c r="A2232" s="264" t="s">
        <v>1323</v>
      </c>
      <c r="B2232" s="264" t="s">
        <v>1324</v>
      </c>
      <c r="C2232" s="264" t="s">
        <v>1225</v>
      </c>
      <c r="D2232" s="265">
        <v>14451.95</v>
      </c>
      <c r="E2232" s="265">
        <v>4913.66</v>
      </c>
      <c r="F2232" s="265">
        <v>0</v>
      </c>
      <c r="G2232" s="265">
        <v>0</v>
      </c>
      <c r="H2232" s="265">
        <v>0</v>
      </c>
      <c r="I2232" s="265">
        <v>0</v>
      </c>
      <c r="J2232" s="265">
        <v>613.65</v>
      </c>
      <c r="K2232" s="265">
        <v>0</v>
      </c>
      <c r="L2232" s="265">
        <v>41.68</v>
      </c>
      <c r="M2232" s="265">
        <v>0</v>
      </c>
      <c r="N2232" s="265">
        <v>649.71</v>
      </c>
      <c r="O2232" s="265">
        <v>686.94</v>
      </c>
      <c r="P2232" s="265">
        <v>0</v>
      </c>
      <c r="Q2232" s="265">
        <v>0</v>
      </c>
      <c r="R2232" s="265">
        <v>0</v>
      </c>
      <c r="S2232" s="265">
        <v>0</v>
      </c>
      <c r="T2232" s="265">
        <v>0</v>
      </c>
      <c r="U2232" s="265">
        <v>0</v>
      </c>
      <c r="V2232" s="265">
        <v>0</v>
      </c>
      <c r="W2232" s="265">
        <v>0</v>
      </c>
      <c r="X2232" s="265">
        <v>204.24</v>
      </c>
      <c r="Y2232" s="265">
        <v>0</v>
      </c>
      <c r="Z2232" s="265">
        <v>0</v>
      </c>
    </row>
    <row r="2233" spans="1:26" ht="19.45" customHeight="1">
      <c r="A2233" s="264" t="s">
        <v>1323</v>
      </c>
      <c r="B2233" s="264" t="s">
        <v>1324</v>
      </c>
      <c r="C2233" s="264" t="s">
        <v>1226</v>
      </c>
      <c r="D2233" s="265">
        <v>14451.95</v>
      </c>
      <c r="E2233" s="265">
        <v>5202.7</v>
      </c>
      <c r="F2233" s="265">
        <v>0</v>
      </c>
      <c r="G2233" s="265">
        <v>0</v>
      </c>
      <c r="H2233" s="265">
        <v>0</v>
      </c>
      <c r="I2233" s="265">
        <v>0</v>
      </c>
      <c r="J2233" s="265">
        <v>613.65</v>
      </c>
      <c r="K2233" s="265">
        <v>0</v>
      </c>
      <c r="L2233" s="265">
        <v>41.68</v>
      </c>
      <c r="M2233" s="265">
        <v>0</v>
      </c>
      <c r="N2233" s="265">
        <v>649.71</v>
      </c>
      <c r="O2233" s="265">
        <v>686.94</v>
      </c>
      <c r="P2233" s="265">
        <v>0</v>
      </c>
      <c r="Q2233" s="265">
        <v>0</v>
      </c>
      <c r="R2233" s="265">
        <v>0</v>
      </c>
      <c r="S2233" s="265">
        <v>0</v>
      </c>
      <c r="T2233" s="265">
        <v>0</v>
      </c>
      <c r="U2233" s="265">
        <v>0</v>
      </c>
      <c r="V2233" s="265">
        <v>0</v>
      </c>
      <c r="W2233" s="265">
        <v>0</v>
      </c>
      <c r="X2233" s="265">
        <v>204.24</v>
      </c>
      <c r="Y2233" s="265">
        <v>0</v>
      </c>
      <c r="Z2233" s="265">
        <v>0</v>
      </c>
    </row>
    <row r="2234" spans="1:26" ht="19.45" customHeight="1">
      <c r="A2234" s="264" t="s">
        <v>1323</v>
      </c>
      <c r="B2234" s="264" t="s">
        <v>1324</v>
      </c>
      <c r="C2234" s="264" t="s">
        <v>1227</v>
      </c>
      <c r="D2234" s="265">
        <v>14451.95</v>
      </c>
      <c r="E2234" s="265">
        <v>5491.74</v>
      </c>
      <c r="F2234" s="265">
        <v>0</v>
      </c>
      <c r="G2234" s="265">
        <v>0</v>
      </c>
      <c r="H2234" s="265">
        <v>0</v>
      </c>
      <c r="I2234" s="265">
        <v>0</v>
      </c>
      <c r="J2234" s="265">
        <v>613.65</v>
      </c>
      <c r="K2234" s="265">
        <v>0</v>
      </c>
      <c r="L2234" s="265">
        <v>41.68</v>
      </c>
      <c r="M2234" s="265">
        <v>0</v>
      </c>
      <c r="N2234" s="265">
        <v>649.71</v>
      </c>
      <c r="O2234" s="265">
        <v>686.94</v>
      </c>
      <c r="P2234" s="265">
        <v>0</v>
      </c>
      <c r="Q2234" s="265">
        <v>0</v>
      </c>
      <c r="R2234" s="265">
        <v>0</v>
      </c>
      <c r="S2234" s="265">
        <v>0</v>
      </c>
      <c r="T2234" s="265">
        <v>0</v>
      </c>
      <c r="U2234" s="265">
        <v>0</v>
      </c>
      <c r="V2234" s="265">
        <v>0</v>
      </c>
      <c r="W2234" s="265">
        <v>0</v>
      </c>
      <c r="X2234" s="265">
        <v>204.24</v>
      </c>
      <c r="Y2234" s="265">
        <v>0</v>
      </c>
      <c r="Z2234" s="265">
        <v>0</v>
      </c>
    </row>
    <row r="2235" spans="1:26" ht="19.45" customHeight="1">
      <c r="A2235" s="264" t="s">
        <v>1323</v>
      </c>
      <c r="B2235" s="264" t="s">
        <v>1324</v>
      </c>
      <c r="C2235" s="264" t="s">
        <v>1228</v>
      </c>
      <c r="D2235" s="265">
        <v>14451.95</v>
      </c>
      <c r="E2235" s="265">
        <v>5780.78</v>
      </c>
      <c r="F2235" s="265">
        <v>0</v>
      </c>
      <c r="G2235" s="265">
        <v>0</v>
      </c>
      <c r="H2235" s="265">
        <v>0</v>
      </c>
      <c r="I2235" s="265">
        <v>0</v>
      </c>
      <c r="J2235" s="265">
        <v>613.65</v>
      </c>
      <c r="K2235" s="265">
        <v>0</v>
      </c>
      <c r="L2235" s="265">
        <v>41.68</v>
      </c>
      <c r="M2235" s="265">
        <v>0</v>
      </c>
      <c r="N2235" s="265">
        <v>649.71</v>
      </c>
      <c r="O2235" s="265">
        <v>686.94</v>
      </c>
      <c r="P2235" s="265">
        <v>0</v>
      </c>
      <c r="Q2235" s="265">
        <v>0</v>
      </c>
      <c r="R2235" s="265">
        <v>0</v>
      </c>
      <c r="S2235" s="265">
        <v>0</v>
      </c>
      <c r="T2235" s="265">
        <v>0</v>
      </c>
      <c r="U2235" s="265">
        <v>0</v>
      </c>
      <c r="V2235" s="265">
        <v>0</v>
      </c>
      <c r="W2235" s="265">
        <v>0</v>
      </c>
      <c r="X2235" s="265">
        <v>204.24</v>
      </c>
      <c r="Y2235" s="265">
        <v>0</v>
      </c>
      <c r="Z2235" s="265">
        <v>0</v>
      </c>
    </row>
    <row r="2236" spans="1:26" ht="19.45" customHeight="1">
      <c r="A2236" s="264" t="s">
        <v>1323</v>
      </c>
      <c r="B2236" s="264" t="s">
        <v>1324</v>
      </c>
      <c r="C2236" s="264" t="s">
        <v>1229</v>
      </c>
      <c r="D2236" s="265">
        <v>14451.95</v>
      </c>
      <c r="E2236" s="265">
        <v>6142.08</v>
      </c>
      <c r="F2236" s="265">
        <v>0</v>
      </c>
      <c r="G2236" s="265">
        <v>0</v>
      </c>
      <c r="H2236" s="265">
        <v>0</v>
      </c>
      <c r="I2236" s="265">
        <v>0</v>
      </c>
      <c r="J2236" s="265">
        <v>613.65</v>
      </c>
      <c r="K2236" s="265">
        <v>0</v>
      </c>
      <c r="L2236" s="265">
        <v>41.68</v>
      </c>
      <c r="M2236" s="265">
        <v>0</v>
      </c>
      <c r="N2236" s="265">
        <v>649.71</v>
      </c>
      <c r="O2236" s="265">
        <v>686.94</v>
      </c>
      <c r="P2236" s="265">
        <v>0</v>
      </c>
      <c r="Q2236" s="265">
        <v>0</v>
      </c>
      <c r="R2236" s="265">
        <v>0</v>
      </c>
      <c r="S2236" s="265">
        <v>0</v>
      </c>
      <c r="T2236" s="265">
        <v>0</v>
      </c>
      <c r="U2236" s="265">
        <v>0</v>
      </c>
      <c r="V2236" s="265">
        <v>0</v>
      </c>
      <c r="W2236" s="265">
        <v>0</v>
      </c>
      <c r="X2236" s="265">
        <v>204.24</v>
      </c>
      <c r="Y2236" s="265">
        <v>0</v>
      </c>
      <c r="Z2236" s="265">
        <v>0</v>
      </c>
    </row>
    <row r="2237" spans="1:26" ht="19.45" customHeight="1">
      <c r="A2237" s="264" t="s">
        <v>1323</v>
      </c>
      <c r="B2237" s="264" t="s">
        <v>1324</v>
      </c>
      <c r="C2237" s="264" t="s">
        <v>1230</v>
      </c>
      <c r="D2237" s="265">
        <v>14451.95</v>
      </c>
      <c r="E2237" s="265">
        <v>6503.38</v>
      </c>
      <c r="F2237" s="265">
        <v>0</v>
      </c>
      <c r="G2237" s="265">
        <v>0</v>
      </c>
      <c r="H2237" s="265">
        <v>0</v>
      </c>
      <c r="I2237" s="265">
        <v>0</v>
      </c>
      <c r="J2237" s="265">
        <v>613.65</v>
      </c>
      <c r="K2237" s="265">
        <v>0</v>
      </c>
      <c r="L2237" s="265">
        <v>41.68</v>
      </c>
      <c r="M2237" s="265">
        <v>0</v>
      </c>
      <c r="N2237" s="265">
        <v>649.71</v>
      </c>
      <c r="O2237" s="265">
        <v>686.94</v>
      </c>
      <c r="P2237" s="265">
        <v>0</v>
      </c>
      <c r="Q2237" s="265">
        <v>0</v>
      </c>
      <c r="R2237" s="265">
        <v>0</v>
      </c>
      <c r="S2237" s="265">
        <v>0</v>
      </c>
      <c r="T2237" s="265">
        <v>0</v>
      </c>
      <c r="U2237" s="265">
        <v>0</v>
      </c>
      <c r="V2237" s="265">
        <v>0</v>
      </c>
      <c r="W2237" s="265">
        <v>0</v>
      </c>
      <c r="X2237" s="265">
        <v>204.24</v>
      </c>
      <c r="Y2237" s="265">
        <v>0</v>
      </c>
      <c r="Z2237" s="265">
        <v>0</v>
      </c>
    </row>
    <row r="2238" spans="1:26" ht="19.45" customHeight="1">
      <c r="A2238" s="264" t="s">
        <v>1323</v>
      </c>
      <c r="B2238" s="264" t="s">
        <v>1324</v>
      </c>
      <c r="C2238" s="264" t="s">
        <v>1231</v>
      </c>
      <c r="D2238" s="265">
        <v>14451.95</v>
      </c>
      <c r="E2238" s="265">
        <v>6864.68</v>
      </c>
      <c r="F2238" s="265">
        <v>0</v>
      </c>
      <c r="G2238" s="265">
        <v>0</v>
      </c>
      <c r="H2238" s="265">
        <v>0</v>
      </c>
      <c r="I2238" s="265">
        <v>0</v>
      </c>
      <c r="J2238" s="265">
        <v>613.65</v>
      </c>
      <c r="K2238" s="265">
        <v>0</v>
      </c>
      <c r="L2238" s="265">
        <v>41.68</v>
      </c>
      <c r="M2238" s="265">
        <v>0</v>
      </c>
      <c r="N2238" s="265">
        <v>649.71</v>
      </c>
      <c r="O2238" s="265">
        <v>686.94</v>
      </c>
      <c r="P2238" s="265">
        <v>0</v>
      </c>
      <c r="Q2238" s="265">
        <v>0</v>
      </c>
      <c r="R2238" s="265">
        <v>0</v>
      </c>
      <c r="S2238" s="265">
        <v>0</v>
      </c>
      <c r="T2238" s="265">
        <v>0</v>
      </c>
      <c r="U2238" s="265">
        <v>0</v>
      </c>
      <c r="V2238" s="265">
        <v>0</v>
      </c>
      <c r="W2238" s="265">
        <v>0</v>
      </c>
      <c r="X2238" s="265">
        <v>204.24</v>
      </c>
      <c r="Y2238" s="265">
        <v>0</v>
      </c>
      <c r="Z2238" s="265">
        <v>0</v>
      </c>
    </row>
    <row r="2239" spans="1:26" ht="19.45" customHeight="1">
      <c r="A2239" s="264" t="s">
        <v>1323</v>
      </c>
      <c r="B2239" s="264" t="s">
        <v>1324</v>
      </c>
      <c r="C2239" s="264" t="s">
        <v>1232</v>
      </c>
      <c r="D2239" s="265">
        <v>14451.95</v>
      </c>
      <c r="E2239" s="265">
        <v>7225.98</v>
      </c>
      <c r="F2239" s="265">
        <v>0</v>
      </c>
      <c r="G2239" s="265">
        <v>0</v>
      </c>
      <c r="H2239" s="265">
        <v>0</v>
      </c>
      <c r="I2239" s="265">
        <v>0</v>
      </c>
      <c r="J2239" s="265">
        <v>613.65</v>
      </c>
      <c r="K2239" s="265">
        <v>0</v>
      </c>
      <c r="L2239" s="265">
        <v>41.68</v>
      </c>
      <c r="M2239" s="265">
        <v>0</v>
      </c>
      <c r="N2239" s="265">
        <v>649.71</v>
      </c>
      <c r="O2239" s="265">
        <v>686.94</v>
      </c>
      <c r="P2239" s="265">
        <v>0</v>
      </c>
      <c r="Q2239" s="265">
        <v>0</v>
      </c>
      <c r="R2239" s="265">
        <v>0</v>
      </c>
      <c r="S2239" s="265">
        <v>0</v>
      </c>
      <c r="T2239" s="265">
        <v>0</v>
      </c>
      <c r="U2239" s="265">
        <v>0</v>
      </c>
      <c r="V2239" s="265">
        <v>0</v>
      </c>
      <c r="W2239" s="265">
        <v>0</v>
      </c>
      <c r="X2239" s="265">
        <v>204.24</v>
      </c>
      <c r="Y2239" s="265">
        <v>0</v>
      </c>
      <c r="Z2239" s="265">
        <v>0</v>
      </c>
    </row>
    <row r="2240" spans="1:26" ht="19.45" customHeight="1">
      <c r="A2240" s="264" t="s">
        <v>1323</v>
      </c>
      <c r="B2240" s="264" t="s">
        <v>1324</v>
      </c>
      <c r="C2240" s="264" t="s">
        <v>1233</v>
      </c>
      <c r="D2240" s="265">
        <v>14451.95</v>
      </c>
      <c r="E2240" s="265">
        <v>7587.27</v>
      </c>
      <c r="F2240" s="265">
        <v>0</v>
      </c>
      <c r="G2240" s="265">
        <v>0</v>
      </c>
      <c r="H2240" s="265">
        <v>0</v>
      </c>
      <c r="I2240" s="265">
        <v>0</v>
      </c>
      <c r="J2240" s="265">
        <v>613.65</v>
      </c>
      <c r="K2240" s="265">
        <v>0</v>
      </c>
      <c r="L2240" s="265">
        <v>41.68</v>
      </c>
      <c r="M2240" s="265">
        <v>0</v>
      </c>
      <c r="N2240" s="265">
        <v>649.71</v>
      </c>
      <c r="O2240" s="265">
        <v>686.94</v>
      </c>
      <c r="P2240" s="265">
        <v>0</v>
      </c>
      <c r="Q2240" s="265">
        <v>0</v>
      </c>
      <c r="R2240" s="265">
        <v>0</v>
      </c>
      <c r="S2240" s="265">
        <v>0</v>
      </c>
      <c r="T2240" s="265">
        <v>0</v>
      </c>
      <c r="U2240" s="265">
        <v>0</v>
      </c>
      <c r="V2240" s="265">
        <v>0</v>
      </c>
      <c r="W2240" s="265">
        <v>0</v>
      </c>
      <c r="X2240" s="265">
        <v>204.24</v>
      </c>
      <c r="Y2240" s="265">
        <v>0</v>
      </c>
      <c r="Z2240" s="265">
        <v>0</v>
      </c>
    </row>
    <row r="2241" spans="1:26" ht="19.45" customHeight="1">
      <c r="A2241" s="264" t="s">
        <v>1323</v>
      </c>
      <c r="B2241" s="264" t="s">
        <v>1324</v>
      </c>
      <c r="C2241" s="264" t="s">
        <v>1234</v>
      </c>
      <c r="D2241" s="265">
        <v>14451.95</v>
      </c>
      <c r="E2241" s="265">
        <v>7948.57</v>
      </c>
      <c r="F2241" s="265">
        <v>0</v>
      </c>
      <c r="G2241" s="265">
        <v>0</v>
      </c>
      <c r="H2241" s="265">
        <v>0</v>
      </c>
      <c r="I2241" s="265">
        <v>0</v>
      </c>
      <c r="J2241" s="265">
        <v>613.65</v>
      </c>
      <c r="K2241" s="265">
        <v>0</v>
      </c>
      <c r="L2241" s="265">
        <v>41.68</v>
      </c>
      <c r="M2241" s="265">
        <v>0</v>
      </c>
      <c r="N2241" s="265">
        <v>649.71</v>
      </c>
      <c r="O2241" s="265">
        <v>686.94</v>
      </c>
      <c r="P2241" s="265">
        <v>0</v>
      </c>
      <c r="Q2241" s="265">
        <v>0</v>
      </c>
      <c r="R2241" s="265">
        <v>0</v>
      </c>
      <c r="S2241" s="265">
        <v>0</v>
      </c>
      <c r="T2241" s="265">
        <v>0</v>
      </c>
      <c r="U2241" s="265">
        <v>0</v>
      </c>
      <c r="V2241" s="265">
        <v>0</v>
      </c>
      <c r="W2241" s="265">
        <v>0</v>
      </c>
      <c r="X2241" s="265">
        <v>204.24</v>
      </c>
      <c r="Y2241" s="265">
        <v>0</v>
      </c>
      <c r="Z2241" s="265">
        <v>0</v>
      </c>
    </row>
    <row r="2242" spans="1:26" ht="19.45" customHeight="1">
      <c r="A2242" s="264" t="s">
        <v>1323</v>
      </c>
      <c r="B2242" s="264" t="s">
        <v>1324</v>
      </c>
      <c r="C2242" s="264" t="s">
        <v>1235</v>
      </c>
      <c r="D2242" s="265">
        <v>14451.95</v>
      </c>
      <c r="E2242" s="265">
        <v>8309.8700000000008</v>
      </c>
      <c r="F2242" s="265">
        <v>0</v>
      </c>
      <c r="G2242" s="265">
        <v>0</v>
      </c>
      <c r="H2242" s="265">
        <v>0</v>
      </c>
      <c r="I2242" s="265">
        <v>0</v>
      </c>
      <c r="J2242" s="265">
        <v>613.65</v>
      </c>
      <c r="K2242" s="265">
        <v>0</v>
      </c>
      <c r="L2242" s="265">
        <v>41.68</v>
      </c>
      <c r="M2242" s="265">
        <v>0</v>
      </c>
      <c r="N2242" s="265">
        <v>649.71</v>
      </c>
      <c r="O2242" s="265">
        <v>686.94</v>
      </c>
      <c r="P2242" s="265">
        <v>0</v>
      </c>
      <c r="Q2242" s="265">
        <v>0</v>
      </c>
      <c r="R2242" s="265">
        <v>0</v>
      </c>
      <c r="S2242" s="265">
        <v>0</v>
      </c>
      <c r="T2242" s="265">
        <v>0</v>
      </c>
      <c r="U2242" s="265">
        <v>0</v>
      </c>
      <c r="V2242" s="265">
        <v>0</v>
      </c>
      <c r="W2242" s="265">
        <v>0</v>
      </c>
      <c r="X2242" s="265">
        <v>204.24</v>
      </c>
      <c r="Y2242" s="265">
        <v>0</v>
      </c>
      <c r="Z2242" s="265">
        <v>0</v>
      </c>
    </row>
    <row r="2243" spans="1:26" ht="19.45" customHeight="1">
      <c r="A2243" s="264" t="s">
        <v>1323</v>
      </c>
      <c r="B2243" s="264" t="s">
        <v>1324</v>
      </c>
      <c r="C2243" s="264" t="s">
        <v>1236</v>
      </c>
      <c r="D2243" s="265">
        <v>14451.95</v>
      </c>
      <c r="E2243" s="265">
        <v>8671.17</v>
      </c>
      <c r="F2243" s="265">
        <v>0</v>
      </c>
      <c r="G2243" s="265">
        <v>0</v>
      </c>
      <c r="H2243" s="265">
        <v>0</v>
      </c>
      <c r="I2243" s="265">
        <v>0</v>
      </c>
      <c r="J2243" s="265">
        <v>613.65</v>
      </c>
      <c r="K2243" s="265">
        <v>0</v>
      </c>
      <c r="L2243" s="265">
        <v>41.68</v>
      </c>
      <c r="M2243" s="265">
        <v>0</v>
      </c>
      <c r="N2243" s="265">
        <v>649.71</v>
      </c>
      <c r="O2243" s="265">
        <v>686.94</v>
      </c>
      <c r="P2243" s="265">
        <v>0</v>
      </c>
      <c r="Q2243" s="265">
        <v>0</v>
      </c>
      <c r="R2243" s="265">
        <v>0</v>
      </c>
      <c r="S2243" s="265">
        <v>0</v>
      </c>
      <c r="T2243" s="265">
        <v>0</v>
      </c>
      <c r="U2243" s="265">
        <v>0</v>
      </c>
      <c r="V2243" s="265">
        <v>0</v>
      </c>
      <c r="W2243" s="265">
        <v>0</v>
      </c>
      <c r="X2243" s="265">
        <v>204.24</v>
      </c>
      <c r="Y2243" s="265">
        <v>0</v>
      </c>
      <c r="Z2243" s="265">
        <v>0</v>
      </c>
    </row>
    <row r="2244" spans="1:26" ht="19.45" customHeight="1">
      <c r="A2244" s="264" t="s">
        <v>1323</v>
      </c>
      <c r="B2244" s="264" t="s">
        <v>1324</v>
      </c>
      <c r="C2244" s="264" t="s">
        <v>1237</v>
      </c>
      <c r="D2244" s="265">
        <v>14451.95</v>
      </c>
      <c r="E2244" s="265">
        <v>9032.4699999999993</v>
      </c>
      <c r="F2244" s="265">
        <v>0</v>
      </c>
      <c r="G2244" s="265">
        <v>0</v>
      </c>
      <c r="H2244" s="265">
        <v>0</v>
      </c>
      <c r="I2244" s="265">
        <v>0</v>
      </c>
      <c r="J2244" s="265">
        <v>613.65</v>
      </c>
      <c r="K2244" s="265">
        <v>0</v>
      </c>
      <c r="L2244" s="265">
        <v>41.68</v>
      </c>
      <c r="M2244" s="265">
        <v>0</v>
      </c>
      <c r="N2244" s="265">
        <v>649.71</v>
      </c>
      <c r="O2244" s="265">
        <v>686.94</v>
      </c>
      <c r="P2244" s="265">
        <v>0</v>
      </c>
      <c r="Q2244" s="265">
        <v>0</v>
      </c>
      <c r="R2244" s="265">
        <v>0</v>
      </c>
      <c r="S2244" s="265">
        <v>0</v>
      </c>
      <c r="T2244" s="265">
        <v>0</v>
      </c>
      <c r="U2244" s="265">
        <v>0</v>
      </c>
      <c r="V2244" s="265">
        <v>0</v>
      </c>
      <c r="W2244" s="265">
        <v>0</v>
      </c>
      <c r="X2244" s="265">
        <v>204.24</v>
      </c>
      <c r="Y2244" s="265">
        <v>0</v>
      </c>
      <c r="Z2244" s="265">
        <v>0</v>
      </c>
    </row>
    <row r="2245" spans="1:26" ht="19.45" customHeight="1">
      <c r="A2245" s="264" t="s">
        <v>1323</v>
      </c>
      <c r="B2245" s="264" t="s">
        <v>1324</v>
      </c>
      <c r="C2245" s="264" t="s">
        <v>1238</v>
      </c>
      <c r="D2245" s="265">
        <v>14451.95</v>
      </c>
      <c r="E2245" s="265">
        <v>9393.77</v>
      </c>
      <c r="F2245" s="265">
        <v>0</v>
      </c>
      <c r="G2245" s="265">
        <v>0</v>
      </c>
      <c r="H2245" s="265">
        <v>0</v>
      </c>
      <c r="I2245" s="265">
        <v>0</v>
      </c>
      <c r="J2245" s="265">
        <v>613.65</v>
      </c>
      <c r="K2245" s="265">
        <v>0</v>
      </c>
      <c r="L2245" s="265">
        <v>41.68</v>
      </c>
      <c r="M2245" s="265">
        <v>0</v>
      </c>
      <c r="N2245" s="265">
        <v>649.71</v>
      </c>
      <c r="O2245" s="265">
        <v>686.94</v>
      </c>
      <c r="P2245" s="265">
        <v>0</v>
      </c>
      <c r="Q2245" s="265">
        <v>0</v>
      </c>
      <c r="R2245" s="265">
        <v>0</v>
      </c>
      <c r="S2245" s="265">
        <v>0</v>
      </c>
      <c r="T2245" s="265">
        <v>0</v>
      </c>
      <c r="U2245" s="265">
        <v>0</v>
      </c>
      <c r="V2245" s="265">
        <v>0</v>
      </c>
      <c r="W2245" s="265">
        <v>0</v>
      </c>
      <c r="X2245" s="265">
        <v>204.24</v>
      </c>
      <c r="Y2245" s="265">
        <v>0</v>
      </c>
      <c r="Z2245" s="265">
        <v>0</v>
      </c>
    </row>
    <row r="2246" spans="1:26" ht="19.45" customHeight="1">
      <c r="A2246" s="264" t="s">
        <v>1323</v>
      </c>
      <c r="B2246" s="264" t="s">
        <v>1324</v>
      </c>
      <c r="C2246" s="264" t="s">
        <v>1239</v>
      </c>
      <c r="D2246" s="265">
        <v>14451.95</v>
      </c>
      <c r="E2246" s="265">
        <v>9755.07</v>
      </c>
      <c r="F2246" s="265">
        <v>0</v>
      </c>
      <c r="G2246" s="265">
        <v>0</v>
      </c>
      <c r="H2246" s="265">
        <v>0</v>
      </c>
      <c r="I2246" s="265">
        <v>0</v>
      </c>
      <c r="J2246" s="265">
        <v>613.65</v>
      </c>
      <c r="K2246" s="265">
        <v>0</v>
      </c>
      <c r="L2246" s="265">
        <v>41.68</v>
      </c>
      <c r="M2246" s="265">
        <v>0</v>
      </c>
      <c r="N2246" s="265">
        <v>649.71</v>
      </c>
      <c r="O2246" s="265">
        <v>686.94</v>
      </c>
      <c r="P2246" s="265">
        <v>0</v>
      </c>
      <c r="Q2246" s="265">
        <v>0</v>
      </c>
      <c r="R2246" s="265">
        <v>0</v>
      </c>
      <c r="S2246" s="265">
        <v>0</v>
      </c>
      <c r="T2246" s="265">
        <v>0</v>
      </c>
      <c r="U2246" s="265">
        <v>0</v>
      </c>
      <c r="V2246" s="265">
        <v>0</v>
      </c>
      <c r="W2246" s="265">
        <v>0</v>
      </c>
      <c r="X2246" s="265">
        <v>204.24</v>
      </c>
      <c r="Y2246" s="265">
        <v>0</v>
      </c>
      <c r="Z2246" s="265">
        <v>0</v>
      </c>
    </row>
    <row r="2247" spans="1:26" ht="19.45" customHeight="1">
      <c r="A2247" s="264" t="s">
        <v>1323</v>
      </c>
      <c r="B2247" s="264" t="s">
        <v>1324</v>
      </c>
      <c r="C2247" s="264" t="s">
        <v>1240</v>
      </c>
      <c r="D2247" s="265">
        <v>14451.95</v>
      </c>
      <c r="E2247" s="265">
        <v>10116.370000000001</v>
      </c>
      <c r="F2247" s="265">
        <v>0</v>
      </c>
      <c r="G2247" s="265">
        <v>0</v>
      </c>
      <c r="H2247" s="265">
        <v>0</v>
      </c>
      <c r="I2247" s="265">
        <v>0</v>
      </c>
      <c r="J2247" s="265">
        <v>613.65</v>
      </c>
      <c r="K2247" s="265">
        <v>0</v>
      </c>
      <c r="L2247" s="265">
        <v>41.68</v>
      </c>
      <c r="M2247" s="265">
        <v>0</v>
      </c>
      <c r="N2247" s="265">
        <v>649.71</v>
      </c>
      <c r="O2247" s="265">
        <v>686.94</v>
      </c>
      <c r="P2247" s="265">
        <v>0</v>
      </c>
      <c r="Q2247" s="265">
        <v>0</v>
      </c>
      <c r="R2247" s="265">
        <v>0</v>
      </c>
      <c r="S2247" s="265">
        <v>0</v>
      </c>
      <c r="T2247" s="265">
        <v>0</v>
      </c>
      <c r="U2247" s="265">
        <v>0</v>
      </c>
      <c r="V2247" s="265">
        <v>0</v>
      </c>
      <c r="W2247" s="265">
        <v>0</v>
      </c>
      <c r="X2247" s="265">
        <v>204.24</v>
      </c>
      <c r="Y2247" s="265">
        <v>0</v>
      </c>
      <c r="Z2247" s="265">
        <v>0</v>
      </c>
    </row>
    <row r="2248" spans="1:26" ht="19.45" customHeight="1">
      <c r="A2248" s="264" t="s">
        <v>1323</v>
      </c>
      <c r="B2248" s="264" t="s">
        <v>1324</v>
      </c>
      <c r="C2248" s="264" t="s">
        <v>1241</v>
      </c>
      <c r="D2248" s="265">
        <v>14451.95</v>
      </c>
      <c r="E2248" s="265">
        <v>10477.66</v>
      </c>
      <c r="F2248" s="265">
        <v>0</v>
      </c>
      <c r="G2248" s="265">
        <v>0</v>
      </c>
      <c r="H2248" s="265">
        <v>0</v>
      </c>
      <c r="I2248" s="265">
        <v>0</v>
      </c>
      <c r="J2248" s="265">
        <v>613.65</v>
      </c>
      <c r="K2248" s="265">
        <v>0</v>
      </c>
      <c r="L2248" s="265">
        <v>41.68</v>
      </c>
      <c r="M2248" s="265">
        <v>0</v>
      </c>
      <c r="N2248" s="265">
        <v>649.71</v>
      </c>
      <c r="O2248" s="265">
        <v>686.94</v>
      </c>
      <c r="P2248" s="265">
        <v>0</v>
      </c>
      <c r="Q2248" s="265">
        <v>0</v>
      </c>
      <c r="R2248" s="265">
        <v>0</v>
      </c>
      <c r="S2248" s="265">
        <v>0</v>
      </c>
      <c r="T2248" s="265">
        <v>0</v>
      </c>
      <c r="U2248" s="265">
        <v>0</v>
      </c>
      <c r="V2248" s="265">
        <v>0</v>
      </c>
      <c r="W2248" s="265">
        <v>0</v>
      </c>
      <c r="X2248" s="265">
        <v>204.24</v>
      </c>
      <c r="Y2248" s="265">
        <v>0</v>
      </c>
      <c r="Z2248" s="265">
        <v>0</v>
      </c>
    </row>
    <row r="2249" spans="1:26" ht="19.45" customHeight="1">
      <c r="A2249" s="264" t="s">
        <v>1323</v>
      </c>
      <c r="B2249" s="264" t="s">
        <v>1324</v>
      </c>
      <c r="C2249" s="264" t="s">
        <v>1242</v>
      </c>
      <c r="D2249" s="265">
        <v>14451.95</v>
      </c>
      <c r="E2249" s="265">
        <v>10838.96</v>
      </c>
      <c r="F2249" s="265">
        <v>0</v>
      </c>
      <c r="G2249" s="265">
        <v>0</v>
      </c>
      <c r="H2249" s="265">
        <v>0</v>
      </c>
      <c r="I2249" s="265">
        <v>0</v>
      </c>
      <c r="J2249" s="265">
        <v>613.65</v>
      </c>
      <c r="K2249" s="265">
        <v>0</v>
      </c>
      <c r="L2249" s="265">
        <v>41.68</v>
      </c>
      <c r="M2249" s="265">
        <v>0</v>
      </c>
      <c r="N2249" s="265">
        <v>649.71</v>
      </c>
      <c r="O2249" s="265">
        <v>686.94</v>
      </c>
      <c r="P2249" s="265">
        <v>0</v>
      </c>
      <c r="Q2249" s="265">
        <v>0</v>
      </c>
      <c r="R2249" s="265">
        <v>0</v>
      </c>
      <c r="S2249" s="265">
        <v>0</v>
      </c>
      <c r="T2249" s="265">
        <v>0</v>
      </c>
      <c r="U2249" s="265">
        <v>0</v>
      </c>
      <c r="V2249" s="265">
        <v>0</v>
      </c>
      <c r="W2249" s="265">
        <v>0</v>
      </c>
      <c r="X2249" s="265">
        <v>204.24</v>
      </c>
      <c r="Y2249" s="265">
        <v>0</v>
      </c>
      <c r="Z2249" s="265">
        <v>0</v>
      </c>
    </row>
    <row r="2250" spans="1:26" ht="19.45" customHeight="1">
      <c r="A2250" s="264" t="s">
        <v>1323</v>
      </c>
      <c r="B2250" s="264" t="s">
        <v>1324</v>
      </c>
      <c r="C2250" s="264" t="s">
        <v>1243</v>
      </c>
      <c r="D2250" s="265">
        <v>14451.95</v>
      </c>
      <c r="E2250" s="265">
        <v>11200.26</v>
      </c>
      <c r="F2250" s="265">
        <v>0</v>
      </c>
      <c r="G2250" s="265">
        <v>0</v>
      </c>
      <c r="H2250" s="265">
        <v>0</v>
      </c>
      <c r="I2250" s="265">
        <v>0</v>
      </c>
      <c r="J2250" s="265">
        <v>613.65</v>
      </c>
      <c r="K2250" s="265">
        <v>0</v>
      </c>
      <c r="L2250" s="265">
        <v>41.68</v>
      </c>
      <c r="M2250" s="265">
        <v>0</v>
      </c>
      <c r="N2250" s="265">
        <v>649.71</v>
      </c>
      <c r="O2250" s="265">
        <v>686.94</v>
      </c>
      <c r="P2250" s="265">
        <v>0</v>
      </c>
      <c r="Q2250" s="265">
        <v>0</v>
      </c>
      <c r="R2250" s="265">
        <v>0</v>
      </c>
      <c r="S2250" s="265">
        <v>0</v>
      </c>
      <c r="T2250" s="265">
        <v>0</v>
      </c>
      <c r="U2250" s="265">
        <v>0</v>
      </c>
      <c r="V2250" s="265">
        <v>0</v>
      </c>
      <c r="W2250" s="265">
        <v>0</v>
      </c>
      <c r="X2250" s="265">
        <v>204.24</v>
      </c>
      <c r="Y2250" s="265">
        <v>0</v>
      </c>
      <c r="Z2250" s="265">
        <v>0</v>
      </c>
    </row>
    <row r="2251" spans="1:26" ht="19.45" customHeight="1">
      <c r="A2251" s="264" t="s">
        <v>1323</v>
      </c>
      <c r="B2251" s="264" t="s">
        <v>1324</v>
      </c>
      <c r="C2251" s="264" t="s">
        <v>1244</v>
      </c>
      <c r="D2251" s="265">
        <v>14451.95</v>
      </c>
      <c r="E2251" s="265">
        <v>11561.56</v>
      </c>
      <c r="F2251" s="265">
        <v>0</v>
      </c>
      <c r="G2251" s="265">
        <v>0</v>
      </c>
      <c r="H2251" s="265">
        <v>0</v>
      </c>
      <c r="I2251" s="265">
        <v>0</v>
      </c>
      <c r="J2251" s="265">
        <v>613.65</v>
      </c>
      <c r="K2251" s="265">
        <v>0</v>
      </c>
      <c r="L2251" s="265">
        <v>41.68</v>
      </c>
      <c r="M2251" s="265">
        <v>0</v>
      </c>
      <c r="N2251" s="265">
        <v>649.71</v>
      </c>
      <c r="O2251" s="265">
        <v>686.94</v>
      </c>
      <c r="P2251" s="265">
        <v>0</v>
      </c>
      <c r="Q2251" s="265">
        <v>0</v>
      </c>
      <c r="R2251" s="265">
        <v>0</v>
      </c>
      <c r="S2251" s="265">
        <v>0</v>
      </c>
      <c r="T2251" s="265">
        <v>0</v>
      </c>
      <c r="U2251" s="265">
        <v>0</v>
      </c>
      <c r="V2251" s="265">
        <v>0</v>
      </c>
      <c r="W2251" s="265">
        <v>0</v>
      </c>
      <c r="X2251" s="265">
        <v>204.24</v>
      </c>
      <c r="Y2251" s="265">
        <v>0</v>
      </c>
      <c r="Z2251" s="265">
        <v>0</v>
      </c>
    </row>
    <row r="2252" spans="1:26" ht="19.45" customHeight="1">
      <c r="A2252" s="264" t="s">
        <v>1323</v>
      </c>
      <c r="B2252" s="264" t="s">
        <v>1324</v>
      </c>
      <c r="C2252" s="264" t="s">
        <v>1245</v>
      </c>
      <c r="D2252" s="265">
        <v>14451.95</v>
      </c>
      <c r="E2252" s="265">
        <v>11922.86</v>
      </c>
      <c r="F2252" s="265">
        <v>0</v>
      </c>
      <c r="G2252" s="265">
        <v>0</v>
      </c>
      <c r="H2252" s="265">
        <v>0</v>
      </c>
      <c r="I2252" s="265">
        <v>0</v>
      </c>
      <c r="J2252" s="265">
        <v>613.65</v>
      </c>
      <c r="K2252" s="265">
        <v>0</v>
      </c>
      <c r="L2252" s="265">
        <v>41.68</v>
      </c>
      <c r="M2252" s="265">
        <v>0</v>
      </c>
      <c r="N2252" s="265">
        <v>649.71</v>
      </c>
      <c r="O2252" s="265">
        <v>686.94</v>
      </c>
      <c r="P2252" s="265">
        <v>0</v>
      </c>
      <c r="Q2252" s="265">
        <v>0</v>
      </c>
      <c r="R2252" s="265">
        <v>0</v>
      </c>
      <c r="S2252" s="265">
        <v>0</v>
      </c>
      <c r="T2252" s="265">
        <v>0</v>
      </c>
      <c r="U2252" s="265">
        <v>0</v>
      </c>
      <c r="V2252" s="265">
        <v>0</v>
      </c>
      <c r="W2252" s="265">
        <v>0</v>
      </c>
      <c r="X2252" s="265">
        <v>204.24</v>
      </c>
      <c r="Y2252" s="265">
        <v>0</v>
      </c>
      <c r="Z2252" s="265">
        <v>0</v>
      </c>
    </row>
    <row r="2253" spans="1:26" ht="19.45" customHeight="1">
      <c r="A2253" s="264" t="s">
        <v>1323</v>
      </c>
      <c r="B2253" s="264" t="s">
        <v>1324</v>
      </c>
      <c r="C2253" s="264" t="s">
        <v>1248</v>
      </c>
      <c r="D2253" s="265">
        <v>14451.95</v>
      </c>
      <c r="E2253" s="265">
        <v>13006.76</v>
      </c>
      <c r="F2253" s="265">
        <v>0</v>
      </c>
      <c r="G2253" s="265">
        <v>0</v>
      </c>
      <c r="H2253" s="265">
        <v>0</v>
      </c>
      <c r="I2253" s="265">
        <v>0</v>
      </c>
      <c r="J2253" s="265">
        <v>613.65</v>
      </c>
      <c r="K2253" s="265">
        <v>0</v>
      </c>
      <c r="L2253" s="265">
        <v>41.68</v>
      </c>
      <c r="M2253" s="265">
        <v>0</v>
      </c>
      <c r="N2253" s="265">
        <v>649.71</v>
      </c>
      <c r="O2253" s="265">
        <v>686.94</v>
      </c>
      <c r="P2253" s="265">
        <v>0</v>
      </c>
      <c r="Q2253" s="265">
        <v>0</v>
      </c>
      <c r="R2253" s="265">
        <v>0</v>
      </c>
      <c r="S2253" s="265">
        <v>0</v>
      </c>
      <c r="T2253" s="265">
        <v>0</v>
      </c>
      <c r="U2253" s="265">
        <v>0</v>
      </c>
      <c r="V2253" s="265">
        <v>0</v>
      </c>
      <c r="W2253" s="265">
        <v>0</v>
      </c>
      <c r="X2253" s="265">
        <v>204.24</v>
      </c>
      <c r="Y2253" s="265">
        <v>0</v>
      </c>
      <c r="Z2253" s="265">
        <v>0</v>
      </c>
    </row>
    <row r="2254" spans="1:26" ht="19.45" customHeight="1">
      <c r="A2254" s="264" t="s">
        <v>1323</v>
      </c>
      <c r="B2254" s="264" t="s">
        <v>1324</v>
      </c>
      <c r="C2254" s="264" t="s">
        <v>1249</v>
      </c>
      <c r="D2254" s="265">
        <v>14451.95</v>
      </c>
      <c r="E2254" s="265">
        <v>13368.05</v>
      </c>
      <c r="F2254" s="265">
        <v>0</v>
      </c>
      <c r="G2254" s="265">
        <v>0</v>
      </c>
      <c r="H2254" s="265">
        <v>0</v>
      </c>
      <c r="I2254" s="265">
        <v>0</v>
      </c>
      <c r="J2254" s="265">
        <v>613.65</v>
      </c>
      <c r="K2254" s="265">
        <v>0</v>
      </c>
      <c r="L2254" s="265">
        <v>41.68</v>
      </c>
      <c r="M2254" s="265">
        <v>0</v>
      </c>
      <c r="N2254" s="265">
        <v>649.71</v>
      </c>
      <c r="O2254" s="265">
        <v>686.94</v>
      </c>
      <c r="P2254" s="265">
        <v>0</v>
      </c>
      <c r="Q2254" s="265">
        <v>0</v>
      </c>
      <c r="R2254" s="265">
        <v>0</v>
      </c>
      <c r="S2254" s="265">
        <v>0</v>
      </c>
      <c r="T2254" s="265">
        <v>0</v>
      </c>
      <c r="U2254" s="265">
        <v>0</v>
      </c>
      <c r="V2254" s="265">
        <v>0</v>
      </c>
      <c r="W2254" s="265">
        <v>0</v>
      </c>
      <c r="X2254" s="265">
        <v>204.24</v>
      </c>
      <c r="Y2254" s="265">
        <v>0</v>
      </c>
      <c r="Z2254" s="265">
        <v>0</v>
      </c>
    </row>
    <row r="2255" spans="1:26" ht="19.45" customHeight="1">
      <c r="A2255" s="264" t="s">
        <v>1336</v>
      </c>
      <c r="B2255" s="264" t="s">
        <v>1324</v>
      </c>
      <c r="C2255" s="264" t="s">
        <v>1259</v>
      </c>
      <c r="D2255" s="265">
        <v>16848.05</v>
      </c>
      <c r="E2255" s="265">
        <v>0</v>
      </c>
      <c r="F2255" s="265">
        <v>0</v>
      </c>
      <c r="G2255" s="265">
        <v>0</v>
      </c>
      <c r="H2255" s="265">
        <v>0</v>
      </c>
      <c r="I2255" s="265">
        <v>0</v>
      </c>
      <c r="J2255" s="265">
        <v>613.65</v>
      </c>
      <c r="K2255" s="265">
        <v>0</v>
      </c>
      <c r="L2255" s="265">
        <v>49.23</v>
      </c>
      <c r="M2255" s="265">
        <v>0</v>
      </c>
      <c r="N2255" s="265">
        <v>730.47</v>
      </c>
      <c r="O2255" s="265">
        <v>701.69</v>
      </c>
      <c r="P2255" s="265">
        <v>0</v>
      </c>
      <c r="Q2255" s="265">
        <v>0</v>
      </c>
      <c r="R2255" s="265">
        <v>0</v>
      </c>
      <c r="S2255" s="265">
        <v>0</v>
      </c>
      <c r="T2255" s="265">
        <v>0</v>
      </c>
      <c r="U2255" s="265">
        <v>0</v>
      </c>
      <c r="V2255" s="265">
        <v>0</v>
      </c>
      <c r="W2255" s="265">
        <v>0</v>
      </c>
      <c r="X2255" s="265">
        <v>241.42</v>
      </c>
      <c r="Y2255" s="265">
        <v>0</v>
      </c>
      <c r="Z2255" s="265">
        <v>0</v>
      </c>
    </row>
    <row r="2256" spans="1:26" ht="19.45" customHeight="1">
      <c r="A2256" s="264" t="s">
        <v>1336</v>
      </c>
      <c r="B2256" s="264" t="s">
        <v>1324</v>
      </c>
      <c r="C2256" s="264" t="s">
        <v>1337</v>
      </c>
      <c r="D2256" s="265">
        <v>16848.05</v>
      </c>
      <c r="E2256" s="265">
        <v>0</v>
      </c>
      <c r="F2256" s="265">
        <v>0</v>
      </c>
      <c r="G2256" s="265">
        <v>0</v>
      </c>
      <c r="H2256" s="265">
        <v>0</v>
      </c>
      <c r="I2256" s="265">
        <v>0</v>
      </c>
      <c r="J2256" s="265">
        <v>613.65</v>
      </c>
      <c r="K2256" s="265">
        <v>0</v>
      </c>
      <c r="L2256" s="265">
        <v>49.23</v>
      </c>
      <c r="M2256" s="265">
        <v>0</v>
      </c>
      <c r="N2256" s="265">
        <v>730.47</v>
      </c>
      <c r="O2256" s="265">
        <v>701.69</v>
      </c>
      <c r="P2256" s="265">
        <v>0</v>
      </c>
      <c r="Q2256" s="265">
        <v>0</v>
      </c>
      <c r="R2256" s="265">
        <v>0</v>
      </c>
      <c r="S2256" s="265">
        <v>0</v>
      </c>
      <c r="T2256" s="265">
        <v>0</v>
      </c>
      <c r="U2256" s="265">
        <v>0</v>
      </c>
      <c r="V2256" s="265">
        <v>0</v>
      </c>
      <c r="W2256" s="265">
        <v>0</v>
      </c>
      <c r="X2256" s="265">
        <v>241.42</v>
      </c>
      <c r="Y2256" s="265">
        <v>0</v>
      </c>
      <c r="Z2256" s="265">
        <v>0</v>
      </c>
    </row>
    <row r="2257" spans="1:26" ht="19.45" customHeight="1">
      <c r="A2257" s="264" t="s">
        <v>1336</v>
      </c>
      <c r="B2257" s="264" t="s">
        <v>1324</v>
      </c>
      <c r="C2257" s="264" t="s">
        <v>1260</v>
      </c>
      <c r="D2257" s="265">
        <v>16848.05</v>
      </c>
      <c r="E2257" s="265">
        <v>1684.81</v>
      </c>
      <c r="F2257" s="265">
        <v>0</v>
      </c>
      <c r="G2257" s="265">
        <v>0</v>
      </c>
      <c r="H2257" s="265">
        <v>0</v>
      </c>
      <c r="I2257" s="265">
        <v>0</v>
      </c>
      <c r="J2257" s="265">
        <v>613.65</v>
      </c>
      <c r="K2257" s="265">
        <v>0</v>
      </c>
      <c r="L2257" s="265">
        <v>49.23</v>
      </c>
      <c r="M2257" s="265">
        <v>0</v>
      </c>
      <c r="N2257" s="265">
        <v>730.47</v>
      </c>
      <c r="O2257" s="265">
        <v>701.69</v>
      </c>
      <c r="P2257" s="265">
        <v>0</v>
      </c>
      <c r="Q2257" s="265">
        <v>0</v>
      </c>
      <c r="R2257" s="265">
        <v>0</v>
      </c>
      <c r="S2257" s="265">
        <v>0</v>
      </c>
      <c r="T2257" s="265">
        <v>0</v>
      </c>
      <c r="U2257" s="265">
        <v>0</v>
      </c>
      <c r="V2257" s="265">
        <v>0</v>
      </c>
      <c r="W2257" s="265">
        <v>0</v>
      </c>
      <c r="X2257" s="265">
        <v>241.42</v>
      </c>
      <c r="Y2257" s="265">
        <v>0</v>
      </c>
      <c r="Z2257" s="265">
        <v>0</v>
      </c>
    </row>
    <row r="2258" spans="1:26" ht="19.45" customHeight="1">
      <c r="A2258" s="264" t="s">
        <v>1336</v>
      </c>
      <c r="B2258" s="264" t="s">
        <v>1324</v>
      </c>
      <c r="C2258" s="264" t="s">
        <v>1261</v>
      </c>
      <c r="D2258" s="265">
        <v>16848.05</v>
      </c>
      <c r="E2258" s="265">
        <v>2021.77</v>
      </c>
      <c r="F2258" s="265">
        <v>0</v>
      </c>
      <c r="G2258" s="265">
        <v>0</v>
      </c>
      <c r="H2258" s="265">
        <v>0</v>
      </c>
      <c r="I2258" s="265">
        <v>0</v>
      </c>
      <c r="J2258" s="265">
        <v>613.65</v>
      </c>
      <c r="K2258" s="265">
        <v>0</v>
      </c>
      <c r="L2258" s="265">
        <v>49.23</v>
      </c>
      <c r="M2258" s="265">
        <v>0</v>
      </c>
      <c r="N2258" s="265">
        <v>730.47</v>
      </c>
      <c r="O2258" s="265">
        <v>701.69</v>
      </c>
      <c r="P2258" s="265">
        <v>0</v>
      </c>
      <c r="Q2258" s="265">
        <v>0</v>
      </c>
      <c r="R2258" s="265">
        <v>0</v>
      </c>
      <c r="S2258" s="265">
        <v>0</v>
      </c>
      <c r="T2258" s="265">
        <v>0</v>
      </c>
      <c r="U2258" s="265">
        <v>0</v>
      </c>
      <c r="V2258" s="265">
        <v>0</v>
      </c>
      <c r="W2258" s="265">
        <v>0</v>
      </c>
      <c r="X2258" s="265">
        <v>241.42</v>
      </c>
      <c r="Y2258" s="265">
        <v>0</v>
      </c>
      <c r="Z2258" s="265">
        <v>0</v>
      </c>
    </row>
    <row r="2259" spans="1:26" ht="19.45" customHeight="1">
      <c r="A2259" s="264" t="s">
        <v>1336</v>
      </c>
      <c r="B2259" s="264" t="s">
        <v>1324</v>
      </c>
      <c r="C2259" s="264" t="s">
        <v>1262</v>
      </c>
      <c r="D2259" s="265">
        <v>16848.05</v>
      </c>
      <c r="E2259" s="265">
        <v>2358.73</v>
      </c>
      <c r="F2259" s="265">
        <v>0</v>
      </c>
      <c r="G2259" s="265">
        <v>0</v>
      </c>
      <c r="H2259" s="265">
        <v>0</v>
      </c>
      <c r="I2259" s="265">
        <v>0</v>
      </c>
      <c r="J2259" s="265">
        <v>613.65</v>
      </c>
      <c r="K2259" s="265">
        <v>0</v>
      </c>
      <c r="L2259" s="265">
        <v>49.23</v>
      </c>
      <c r="M2259" s="265">
        <v>0</v>
      </c>
      <c r="N2259" s="265">
        <v>730.47</v>
      </c>
      <c r="O2259" s="265">
        <v>701.69</v>
      </c>
      <c r="P2259" s="265">
        <v>0</v>
      </c>
      <c r="Q2259" s="265">
        <v>0</v>
      </c>
      <c r="R2259" s="265">
        <v>0</v>
      </c>
      <c r="S2259" s="265">
        <v>0</v>
      </c>
      <c r="T2259" s="265">
        <v>0</v>
      </c>
      <c r="U2259" s="265">
        <v>0</v>
      </c>
      <c r="V2259" s="265">
        <v>0</v>
      </c>
      <c r="W2259" s="265">
        <v>0</v>
      </c>
      <c r="X2259" s="265">
        <v>241.42</v>
      </c>
      <c r="Y2259" s="265">
        <v>0</v>
      </c>
      <c r="Z2259" s="265">
        <v>0</v>
      </c>
    </row>
    <row r="2260" spans="1:26" ht="19.45" customHeight="1">
      <c r="A2260" s="264" t="s">
        <v>1336</v>
      </c>
      <c r="B2260" s="264" t="s">
        <v>1324</v>
      </c>
      <c r="C2260" s="264" t="s">
        <v>1263</v>
      </c>
      <c r="D2260" s="265">
        <v>16848.05</v>
      </c>
      <c r="E2260" s="265">
        <v>2695.69</v>
      </c>
      <c r="F2260" s="265">
        <v>0</v>
      </c>
      <c r="G2260" s="265">
        <v>0</v>
      </c>
      <c r="H2260" s="265">
        <v>0</v>
      </c>
      <c r="I2260" s="265">
        <v>0</v>
      </c>
      <c r="J2260" s="265">
        <v>613.65</v>
      </c>
      <c r="K2260" s="265">
        <v>0</v>
      </c>
      <c r="L2260" s="265">
        <v>49.23</v>
      </c>
      <c r="M2260" s="265">
        <v>0</v>
      </c>
      <c r="N2260" s="265">
        <v>730.47</v>
      </c>
      <c r="O2260" s="265">
        <v>701.69</v>
      </c>
      <c r="P2260" s="265">
        <v>0</v>
      </c>
      <c r="Q2260" s="265">
        <v>0</v>
      </c>
      <c r="R2260" s="265">
        <v>0</v>
      </c>
      <c r="S2260" s="265">
        <v>0</v>
      </c>
      <c r="T2260" s="265">
        <v>0</v>
      </c>
      <c r="U2260" s="265">
        <v>0</v>
      </c>
      <c r="V2260" s="265">
        <v>0</v>
      </c>
      <c r="W2260" s="265">
        <v>0</v>
      </c>
      <c r="X2260" s="265">
        <v>241.42</v>
      </c>
      <c r="Y2260" s="265">
        <v>0</v>
      </c>
      <c r="Z2260" s="265">
        <v>0</v>
      </c>
    </row>
    <row r="2261" spans="1:26" ht="19.45" customHeight="1">
      <c r="A2261" s="264" t="s">
        <v>1336</v>
      </c>
      <c r="B2261" s="264" t="s">
        <v>1324</v>
      </c>
      <c r="C2261" s="264" t="s">
        <v>1264</v>
      </c>
      <c r="D2261" s="265">
        <v>16848.05</v>
      </c>
      <c r="E2261" s="265">
        <v>3032.65</v>
      </c>
      <c r="F2261" s="265">
        <v>0</v>
      </c>
      <c r="G2261" s="265">
        <v>0</v>
      </c>
      <c r="H2261" s="265">
        <v>0</v>
      </c>
      <c r="I2261" s="265">
        <v>0</v>
      </c>
      <c r="J2261" s="265">
        <v>613.65</v>
      </c>
      <c r="K2261" s="265">
        <v>0</v>
      </c>
      <c r="L2261" s="265">
        <v>49.23</v>
      </c>
      <c r="M2261" s="265">
        <v>0</v>
      </c>
      <c r="N2261" s="265">
        <v>730.47</v>
      </c>
      <c r="O2261" s="265">
        <v>701.69</v>
      </c>
      <c r="P2261" s="265">
        <v>0</v>
      </c>
      <c r="Q2261" s="265">
        <v>0</v>
      </c>
      <c r="R2261" s="265">
        <v>0</v>
      </c>
      <c r="S2261" s="265">
        <v>0</v>
      </c>
      <c r="T2261" s="265">
        <v>0</v>
      </c>
      <c r="U2261" s="265">
        <v>0</v>
      </c>
      <c r="V2261" s="265">
        <v>0</v>
      </c>
      <c r="W2261" s="265">
        <v>0</v>
      </c>
      <c r="X2261" s="265">
        <v>241.42</v>
      </c>
      <c r="Y2261" s="265">
        <v>0</v>
      </c>
      <c r="Z2261" s="265">
        <v>0</v>
      </c>
    </row>
    <row r="2262" spans="1:26" ht="19.45" customHeight="1">
      <c r="A2262" s="264" t="s">
        <v>1336</v>
      </c>
      <c r="B2262" s="264" t="s">
        <v>1324</v>
      </c>
      <c r="C2262" s="264" t="s">
        <v>1265</v>
      </c>
      <c r="D2262" s="265">
        <v>16848.05</v>
      </c>
      <c r="E2262" s="265">
        <v>3369.61</v>
      </c>
      <c r="F2262" s="265">
        <v>0</v>
      </c>
      <c r="G2262" s="265">
        <v>0</v>
      </c>
      <c r="H2262" s="265">
        <v>0</v>
      </c>
      <c r="I2262" s="265">
        <v>0</v>
      </c>
      <c r="J2262" s="265">
        <v>613.65</v>
      </c>
      <c r="K2262" s="265">
        <v>0</v>
      </c>
      <c r="L2262" s="265">
        <v>49.23</v>
      </c>
      <c r="M2262" s="265">
        <v>0</v>
      </c>
      <c r="N2262" s="265">
        <v>730.47</v>
      </c>
      <c r="O2262" s="265">
        <v>701.69</v>
      </c>
      <c r="P2262" s="265">
        <v>0</v>
      </c>
      <c r="Q2262" s="265">
        <v>0</v>
      </c>
      <c r="R2262" s="265">
        <v>0</v>
      </c>
      <c r="S2262" s="265">
        <v>0</v>
      </c>
      <c r="T2262" s="265">
        <v>0</v>
      </c>
      <c r="U2262" s="265">
        <v>0</v>
      </c>
      <c r="V2262" s="265">
        <v>0</v>
      </c>
      <c r="W2262" s="265">
        <v>0</v>
      </c>
      <c r="X2262" s="265">
        <v>241.42</v>
      </c>
      <c r="Y2262" s="265">
        <v>0</v>
      </c>
      <c r="Z2262" s="265">
        <v>0</v>
      </c>
    </row>
    <row r="2263" spans="1:26" ht="19.45" customHeight="1">
      <c r="A2263" s="264" t="s">
        <v>1336</v>
      </c>
      <c r="B2263" s="264" t="s">
        <v>1324</v>
      </c>
      <c r="C2263" s="264" t="s">
        <v>1266</v>
      </c>
      <c r="D2263" s="265">
        <v>16848.05</v>
      </c>
      <c r="E2263" s="265">
        <v>3706.57</v>
      </c>
      <c r="F2263" s="265">
        <v>0</v>
      </c>
      <c r="G2263" s="265">
        <v>0</v>
      </c>
      <c r="H2263" s="265">
        <v>0</v>
      </c>
      <c r="I2263" s="265">
        <v>0</v>
      </c>
      <c r="J2263" s="265">
        <v>613.65</v>
      </c>
      <c r="K2263" s="265">
        <v>0</v>
      </c>
      <c r="L2263" s="265">
        <v>49.23</v>
      </c>
      <c r="M2263" s="265">
        <v>0</v>
      </c>
      <c r="N2263" s="265">
        <v>730.47</v>
      </c>
      <c r="O2263" s="265">
        <v>701.69</v>
      </c>
      <c r="P2263" s="265">
        <v>0</v>
      </c>
      <c r="Q2263" s="265">
        <v>0</v>
      </c>
      <c r="R2263" s="265">
        <v>0</v>
      </c>
      <c r="S2263" s="265">
        <v>0</v>
      </c>
      <c r="T2263" s="265">
        <v>0</v>
      </c>
      <c r="U2263" s="265">
        <v>0</v>
      </c>
      <c r="V2263" s="265">
        <v>0</v>
      </c>
      <c r="W2263" s="265">
        <v>0</v>
      </c>
      <c r="X2263" s="265">
        <v>241.42</v>
      </c>
      <c r="Y2263" s="265">
        <v>0</v>
      </c>
      <c r="Z2263" s="265">
        <v>0</v>
      </c>
    </row>
    <row r="2264" spans="1:26" ht="19.45" customHeight="1">
      <c r="A2264" s="264" t="s">
        <v>1336</v>
      </c>
      <c r="B2264" s="264" t="s">
        <v>1324</v>
      </c>
      <c r="C2264" s="264" t="s">
        <v>1267</v>
      </c>
      <c r="D2264" s="265">
        <v>16848.05</v>
      </c>
      <c r="E2264" s="265">
        <v>4043.53</v>
      </c>
      <c r="F2264" s="265">
        <v>0</v>
      </c>
      <c r="G2264" s="265">
        <v>0</v>
      </c>
      <c r="H2264" s="265">
        <v>0</v>
      </c>
      <c r="I2264" s="265">
        <v>0</v>
      </c>
      <c r="J2264" s="265">
        <v>613.65</v>
      </c>
      <c r="K2264" s="265">
        <v>0</v>
      </c>
      <c r="L2264" s="265">
        <v>49.23</v>
      </c>
      <c r="M2264" s="265">
        <v>0</v>
      </c>
      <c r="N2264" s="265">
        <v>730.47</v>
      </c>
      <c r="O2264" s="265">
        <v>701.69</v>
      </c>
      <c r="P2264" s="265">
        <v>0</v>
      </c>
      <c r="Q2264" s="265">
        <v>0</v>
      </c>
      <c r="R2264" s="265">
        <v>0</v>
      </c>
      <c r="S2264" s="265">
        <v>0</v>
      </c>
      <c r="T2264" s="265">
        <v>0</v>
      </c>
      <c r="U2264" s="265">
        <v>0</v>
      </c>
      <c r="V2264" s="265">
        <v>0</v>
      </c>
      <c r="W2264" s="265">
        <v>0</v>
      </c>
      <c r="X2264" s="265">
        <v>241.42</v>
      </c>
      <c r="Y2264" s="265">
        <v>0</v>
      </c>
      <c r="Z2264" s="265">
        <v>0</v>
      </c>
    </row>
    <row r="2265" spans="1:26" ht="19.45" customHeight="1">
      <c r="A2265" s="264" t="s">
        <v>1336</v>
      </c>
      <c r="B2265" s="264" t="s">
        <v>1324</v>
      </c>
      <c r="C2265" s="264" t="s">
        <v>1268</v>
      </c>
      <c r="D2265" s="265">
        <v>16848.05</v>
      </c>
      <c r="E2265" s="265">
        <v>4380.49</v>
      </c>
      <c r="F2265" s="265">
        <v>0</v>
      </c>
      <c r="G2265" s="265">
        <v>0</v>
      </c>
      <c r="H2265" s="265">
        <v>0</v>
      </c>
      <c r="I2265" s="265">
        <v>0</v>
      </c>
      <c r="J2265" s="265">
        <v>613.65</v>
      </c>
      <c r="K2265" s="265">
        <v>0</v>
      </c>
      <c r="L2265" s="265">
        <v>49.23</v>
      </c>
      <c r="M2265" s="265">
        <v>0</v>
      </c>
      <c r="N2265" s="265">
        <v>730.47</v>
      </c>
      <c r="O2265" s="265">
        <v>701.69</v>
      </c>
      <c r="P2265" s="265">
        <v>0</v>
      </c>
      <c r="Q2265" s="265">
        <v>0</v>
      </c>
      <c r="R2265" s="265">
        <v>0</v>
      </c>
      <c r="S2265" s="265">
        <v>0</v>
      </c>
      <c r="T2265" s="265">
        <v>0</v>
      </c>
      <c r="U2265" s="265">
        <v>0</v>
      </c>
      <c r="V2265" s="265">
        <v>0</v>
      </c>
      <c r="W2265" s="265">
        <v>0</v>
      </c>
      <c r="X2265" s="265">
        <v>241.42</v>
      </c>
      <c r="Y2265" s="265">
        <v>0</v>
      </c>
      <c r="Z2265" s="265">
        <v>0</v>
      </c>
    </row>
    <row r="2266" spans="1:26" ht="19.45" customHeight="1">
      <c r="A2266" s="264" t="s">
        <v>1336</v>
      </c>
      <c r="B2266" s="264" t="s">
        <v>1324</v>
      </c>
      <c r="C2266" s="264" t="s">
        <v>1269</v>
      </c>
      <c r="D2266" s="265">
        <v>16848.05</v>
      </c>
      <c r="E2266" s="265">
        <v>4717.45</v>
      </c>
      <c r="F2266" s="265">
        <v>0</v>
      </c>
      <c r="G2266" s="265">
        <v>0</v>
      </c>
      <c r="H2266" s="265">
        <v>0</v>
      </c>
      <c r="I2266" s="265">
        <v>0</v>
      </c>
      <c r="J2266" s="265">
        <v>613.65</v>
      </c>
      <c r="K2266" s="265">
        <v>0</v>
      </c>
      <c r="L2266" s="265">
        <v>49.23</v>
      </c>
      <c r="M2266" s="265">
        <v>0</v>
      </c>
      <c r="N2266" s="265">
        <v>730.47</v>
      </c>
      <c r="O2266" s="265">
        <v>701.69</v>
      </c>
      <c r="P2266" s="265">
        <v>0</v>
      </c>
      <c r="Q2266" s="265">
        <v>0</v>
      </c>
      <c r="R2266" s="265">
        <v>0</v>
      </c>
      <c r="S2266" s="265">
        <v>0</v>
      </c>
      <c r="T2266" s="265">
        <v>0</v>
      </c>
      <c r="U2266" s="265">
        <v>0</v>
      </c>
      <c r="V2266" s="265">
        <v>0</v>
      </c>
      <c r="W2266" s="265">
        <v>0</v>
      </c>
      <c r="X2266" s="265">
        <v>241.42</v>
      </c>
      <c r="Y2266" s="265">
        <v>0</v>
      </c>
      <c r="Z2266" s="265">
        <v>0</v>
      </c>
    </row>
    <row r="2267" spans="1:26" ht="19.45" customHeight="1">
      <c r="A2267" s="264" t="s">
        <v>1336</v>
      </c>
      <c r="B2267" s="264" t="s">
        <v>1324</v>
      </c>
      <c r="C2267" s="264" t="s">
        <v>1270</v>
      </c>
      <c r="D2267" s="265">
        <v>16848.05</v>
      </c>
      <c r="E2267" s="265">
        <v>5054.42</v>
      </c>
      <c r="F2267" s="265">
        <v>0</v>
      </c>
      <c r="G2267" s="265">
        <v>0</v>
      </c>
      <c r="H2267" s="265">
        <v>0</v>
      </c>
      <c r="I2267" s="265">
        <v>0</v>
      </c>
      <c r="J2267" s="265">
        <v>613.65</v>
      </c>
      <c r="K2267" s="265">
        <v>0</v>
      </c>
      <c r="L2267" s="265">
        <v>49.23</v>
      </c>
      <c r="M2267" s="265">
        <v>0</v>
      </c>
      <c r="N2267" s="265">
        <v>730.47</v>
      </c>
      <c r="O2267" s="265">
        <v>701.69</v>
      </c>
      <c r="P2267" s="265">
        <v>0</v>
      </c>
      <c r="Q2267" s="265">
        <v>0</v>
      </c>
      <c r="R2267" s="265">
        <v>0</v>
      </c>
      <c r="S2267" s="265">
        <v>0</v>
      </c>
      <c r="T2267" s="265">
        <v>0</v>
      </c>
      <c r="U2267" s="265">
        <v>0</v>
      </c>
      <c r="V2267" s="265">
        <v>0</v>
      </c>
      <c r="W2267" s="265">
        <v>0</v>
      </c>
      <c r="X2267" s="265">
        <v>241.42</v>
      </c>
      <c r="Y2267" s="265">
        <v>0</v>
      </c>
      <c r="Z2267" s="265">
        <v>0</v>
      </c>
    </row>
    <row r="2268" spans="1:26" ht="19.45" customHeight="1">
      <c r="A2268" s="264" t="s">
        <v>1336</v>
      </c>
      <c r="B2268" s="264" t="s">
        <v>1324</v>
      </c>
      <c r="C2268" s="264" t="s">
        <v>1271</v>
      </c>
      <c r="D2268" s="265">
        <v>16848.05</v>
      </c>
      <c r="E2268" s="265">
        <v>5391.38</v>
      </c>
      <c r="F2268" s="265">
        <v>0</v>
      </c>
      <c r="G2268" s="265">
        <v>0</v>
      </c>
      <c r="H2268" s="265">
        <v>0</v>
      </c>
      <c r="I2268" s="265">
        <v>0</v>
      </c>
      <c r="J2268" s="265">
        <v>613.65</v>
      </c>
      <c r="K2268" s="265">
        <v>0</v>
      </c>
      <c r="L2268" s="265">
        <v>49.23</v>
      </c>
      <c r="M2268" s="265">
        <v>0</v>
      </c>
      <c r="N2268" s="265">
        <v>730.47</v>
      </c>
      <c r="O2268" s="265">
        <v>701.69</v>
      </c>
      <c r="P2268" s="265">
        <v>0</v>
      </c>
      <c r="Q2268" s="265">
        <v>0</v>
      </c>
      <c r="R2268" s="265">
        <v>0</v>
      </c>
      <c r="S2268" s="265">
        <v>0</v>
      </c>
      <c r="T2268" s="265">
        <v>0</v>
      </c>
      <c r="U2268" s="265">
        <v>0</v>
      </c>
      <c r="V2268" s="265">
        <v>0</v>
      </c>
      <c r="W2268" s="265">
        <v>0</v>
      </c>
      <c r="X2268" s="265">
        <v>241.42</v>
      </c>
      <c r="Y2268" s="265">
        <v>0</v>
      </c>
      <c r="Z2268" s="265">
        <v>0</v>
      </c>
    </row>
    <row r="2269" spans="1:26" ht="19.45" customHeight="1">
      <c r="A2269" s="264" t="s">
        <v>1336</v>
      </c>
      <c r="B2269" s="264" t="s">
        <v>1324</v>
      </c>
      <c r="C2269" s="264" t="s">
        <v>1338</v>
      </c>
      <c r="D2269" s="265">
        <v>16848.05</v>
      </c>
      <c r="E2269" s="265">
        <v>5728.34</v>
      </c>
      <c r="F2269" s="265">
        <v>0</v>
      </c>
      <c r="G2269" s="265">
        <v>0</v>
      </c>
      <c r="H2269" s="265">
        <v>0</v>
      </c>
      <c r="I2269" s="265">
        <v>0</v>
      </c>
      <c r="J2269" s="265">
        <v>613.65</v>
      </c>
      <c r="K2269" s="265">
        <v>0</v>
      </c>
      <c r="L2269" s="265">
        <v>49.23</v>
      </c>
      <c r="M2269" s="265">
        <v>0</v>
      </c>
      <c r="N2269" s="265">
        <v>730.47</v>
      </c>
      <c r="O2269" s="265">
        <v>701.69</v>
      </c>
      <c r="P2269" s="265">
        <v>0</v>
      </c>
      <c r="Q2269" s="265">
        <v>0</v>
      </c>
      <c r="R2269" s="265">
        <v>0</v>
      </c>
      <c r="S2269" s="265">
        <v>0</v>
      </c>
      <c r="T2269" s="265">
        <v>0</v>
      </c>
      <c r="U2269" s="265">
        <v>0</v>
      </c>
      <c r="V2269" s="265">
        <v>0</v>
      </c>
      <c r="W2269" s="265">
        <v>0</v>
      </c>
      <c r="X2269" s="265">
        <v>241.42</v>
      </c>
      <c r="Y2269" s="265">
        <v>0</v>
      </c>
      <c r="Z2269" s="265">
        <v>0</v>
      </c>
    </row>
    <row r="2270" spans="1:26" ht="19.45" customHeight="1">
      <c r="A2270" s="264" t="s">
        <v>1336</v>
      </c>
      <c r="B2270" s="264" t="s">
        <v>1324</v>
      </c>
      <c r="C2270" s="264" t="s">
        <v>1272</v>
      </c>
      <c r="D2270" s="265">
        <v>16848.05</v>
      </c>
      <c r="E2270" s="265">
        <v>6065.3</v>
      </c>
      <c r="F2270" s="265">
        <v>0</v>
      </c>
      <c r="G2270" s="265">
        <v>0</v>
      </c>
      <c r="H2270" s="265">
        <v>0</v>
      </c>
      <c r="I2270" s="265">
        <v>0</v>
      </c>
      <c r="J2270" s="265">
        <v>613.65</v>
      </c>
      <c r="K2270" s="265">
        <v>0</v>
      </c>
      <c r="L2270" s="265">
        <v>49.23</v>
      </c>
      <c r="M2270" s="265">
        <v>0</v>
      </c>
      <c r="N2270" s="265">
        <v>730.47</v>
      </c>
      <c r="O2270" s="265">
        <v>701.69</v>
      </c>
      <c r="P2270" s="265">
        <v>0</v>
      </c>
      <c r="Q2270" s="265">
        <v>0</v>
      </c>
      <c r="R2270" s="265">
        <v>0</v>
      </c>
      <c r="S2270" s="265">
        <v>0</v>
      </c>
      <c r="T2270" s="265">
        <v>0</v>
      </c>
      <c r="U2270" s="265">
        <v>0</v>
      </c>
      <c r="V2270" s="265">
        <v>0</v>
      </c>
      <c r="W2270" s="265">
        <v>0</v>
      </c>
      <c r="X2270" s="265">
        <v>241.42</v>
      </c>
      <c r="Y2270" s="265">
        <v>0</v>
      </c>
      <c r="Z2270" s="265">
        <v>0</v>
      </c>
    </row>
    <row r="2271" spans="1:26" ht="19.45" customHeight="1">
      <c r="A2271" s="264" t="s">
        <v>1336</v>
      </c>
      <c r="B2271" s="264" t="s">
        <v>1324</v>
      </c>
      <c r="C2271" s="264" t="s">
        <v>1273</v>
      </c>
      <c r="D2271" s="265">
        <v>16848.05</v>
      </c>
      <c r="E2271" s="265">
        <v>6402.26</v>
      </c>
      <c r="F2271" s="265">
        <v>0</v>
      </c>
      <c r="G2271" s="265">
        <v>0</v>
      </c>
      <c r="H2271" s="265">
        <v>0</v>
      </c>
      <c r="I2271" s="265">
        <v>0</v>
      </c>
      <c r="J2271" s="265">
        <v>613.65</v>
      </c>
      <c r="K2271" s="265">
        <v>0</v>
      </c>
      <c r="L2271" s="265">
        <v>49.23</v>
      </c>
      <c r="M2271" s="265">
        <v>0</v>
      </c>
      <c r="N2271" s="265">
        <v>730.47</v>
      </c>
      <c r="O2271" s="265">
        <v>701.69</v>
      </c>
      <c r="P2271" s="265">
        <v>0</v>
      </c>
      <c r="Q2271" s="265">
        <v>0</v>
      </c>
      <c r="R2271" s="265">
        <v>0</v>
      </c>
      <c r="S2271" s="265">
        <v>0</v>
      </c>
      <c r="T2271" s="265">
        <v>0</v>
      </c>
      <c r="U2271" s="265">
        <v>0</v>
      </c>
      <c r="V2271" s="265">
        <v>0</v>
      </c>
      <c r="W2271" s="265">
        <v>0</v>
      </c>
      <c r="X2271" s="265">
        <v>241.42</v>
      </c>
      <c r="Y2271" s="265">
        <v>0</v>
      </c>
      <c r="Z2271" s="265">
        <v>0</v>
      </c>
    </row>
    <row r="2272" spans="1:26" ht="19.45" customHeight="1">
      <c r="A2272" s="264" t="s">
        <v>1336</v>
      </c>
      <c r="B2272" s="264" t="s">
        <v>1324</v>
      </c>
      <c r="C2272" s="264" t="s">
        <v>1274</v>
      </c>
      <c r="D2272" s="265">
        <v>16848.05</v>
      </c>
      <c r="E2272" s="265">
        <v>6739.22</v>
      </c>
      <c r="F2272" s="265">
        <v>0</v>
      </c>
      <c r="G2272" s="265">
        <v>0</v>
      </c>
      <c r="H2272" s="265">
        <v>0</v>
      </c>
      <c r="I2272" s="265">
        <v>0</v>
      </c>
      <c r="J2272" s="265">
        <v>613.65</v>
      </c>
      <c r="K2272" s="265">
        <v>0</v>
      </c>
      <c r="L2272" s="265">
        <v>49.23</v>
      </c>
      <c r="M2272" s="265">
        <v>0</v>
      </c>
      <c r="N2272" s="265">
        <v>730.47</v>
      </c>
      <c r="O2272" s="265">
        <v>701.69</v>
      </c>
      <c r="P2272" s="265">
        <v>0</v>
      </c>
      <c r="Q2272" s="265">
        <v>0</v>
      </c>
      <c r="R2272" s="265">
        <v>0</v>
      </c>
      <c r="S2272" s="265">
        <v>0</v>
      </c>
      <c r="T2272" s="265">
        <v>0</v>
      </c>
      <c r="U2272" s="265">
        <v>0</v>
      </c>
      <c r="V2272" s="265">
        <v>0</v>
      </c>
      <c r="W2272" s="265">
        <v>0</v>
      </c>
      <c r="X2272" s="265">
        <v>241.42</v>
      </c>
      <c r="Y2272" s="265">
        <v>0</v>
      </c>
      <c r="Z2272" s="265">
        <v>0</v>
      </c>
    </row>
    <row r="2273" spans="1:26" ht="19.45" customHeight="1">
      <c r="A2273" s="264" t="s">
        <v>1336</v>
      </c>
      <c r="B2273" s="264" t="s">
        <v>1324</v>
      </c>
      <c r="C2273" s="264" t="s">
        <v>1275</v>
      </c>
      <c r="D2273" s="265">
        <v>16848.05</v>
      </c>
      <c r="E2273" s="265">
        <v>7160.42</v>
      </c>
      <c r="F2273" s="265">
        <v>0</v>
      </c>
      <c r="G2273" s="265">
        <v>0</v>
      </c>
      <c r="H2273" s="265">
        <v>0</v>
      </c>
      <c r="I2273" s="265">
        <v>0</v>
      </c>
      <c r="J2273" s="265">
        <v>613.65</v>
      </c>
      <c r="K2273" s="265">
        <v>0</v>
      </c>
      <c r="L2273" s="265">
        <v>49.23</v>
      </c>
      <c r="M2273" s="265">
        <v>0</v>
      </c>
      <c r="N2273" s="265">
        <v>730.47</v>
      </c>
      <c r="O2273" s="265">
        <v>701.69</v>
      </c>
      <c r="P2273" s="265">
        <v>0</v>
      </c>
      <c r="Q2273" s="265">
        <v>0</v>
      </c>
      <c r="R2273" s="265">
        <v>0</v>
      </c>
      <c r="S2273" s="265">
        <v>0</v>
      </c>
      <c r="T2273" s="265">
        <v>0</v>
      </c>
      <c r="U2273" s="265">
        <v>0</v>
      </c>
      <c r="V2273" s="265">
        <v>0</v>
      </c>
      <c r="W2273" s="265">
        <v>0</v>
      </c>
      <c r="X2273" s="265">
        <v>241.42</v>
      </c>
      <c r="Y2273" s="265">
        <v>0</v>
      </c>
      <c r="Z2273" s="265">
        <v>0</v>
      </c>
    </row>
    <row r="2274" spans="1:26" ht="19.45" customHeight="1">
      <c r="A2274" s="264" t="s">
        <v>1336</v>
      </c>
      <c r="B2274" s="264" t="s">
        <v>1324</v>
      </c>
      <c r="C2274" s="264" t="s">
        <v>1276</v>
      </c>
      <c r="D2274" s="265">
        <v>16848.05</v>
      </c>
      <c r="E2274" s="265">
        <v>7581.62</v>
      </c>
      <c r="F2274" s="265">
        <v>0</v>
      </c>
      <c r="G2274" s="265">
        <v>0</v>
      </c>
      <c r="H2274" s="265">
        <v>0</v>
      </c>
      <c r="I2274" s="265">
        <v>0</v>
      </c>
      <c r="J2274" s="265">
        <v>613.65</v>
      </c>
      <c r="K2274" s="265">
        <v>0</v>
      </c>
      <c r="L2274" s="265">
        <v>49.23</v>
      </c>
      <c r="M2274" s="265">
        <v>0</v>
      </c>
      <c r="N2274" s="265">
        <v>730.47</v>
      </c>
      <c r="O2274" s="265">
        <v>701.69</v>
      </c>
      <c r="P2274" s="265">
        <v>0</v>
      </c>
      <c r="Q2274" s="265">
        <v>0</v>
      </c>
      <c r="R2274" s="265">
        <v>0</v>
      </c>
      <c r="S2274" s="265">
        <v>0</v>
      </c>
      <c r="T2274" s="265">
        <v>0</v>
      </c>
      <c r="U2274" s="265">
        <v>0</v>
      </c>
      <c r="V2274" s="265">
        <v>0</v>
      </c>
      <c r="W2274" s="265">
        <v>0</v>
      </c>
      <c r="X2274" s="265">
        <v>241.42</v>
      </c>
      <c r="Y2274" s="265">
        <v>0</v>
      </c>
      <c r="Z2274" s="265">
        <v>0</v>
      </c>
    </row>
    <row r="2275" spans="1:26" ht="19.45" customHeight="1">
      <c r="A2275" s="264" t="s">
        <v>1336</v>
      </c>
      <c r="B2275" s="264" t="s">
        <v>1324</v>
      </c>
      <c r="C2275" s="264" t="s">
        <v>1277</v>
      </c>
      <c r="D2275" s="265">
        <v>16848.05</v>
      </c>
      <c r="E2275" s="265">
        <v>8002.82</v>
      </c>
      <c r="F2275" s="265">
        <v>0</v>
      </c>
      <c r="G2275" s="265">
        <v>0</v>
      </c>
      <c r="H2275" s="265">
        <v>0</v>
      </c>
      <c r="I2275" s="265">
        <v>0</v>
      </c>
      <c r="J2275" s="265">
        <v>613.65</v>
      </c>
      <c r="K2275" s="265">
        <v>0</v>
      </c>
      <c r="L2275" s="265">
        <v>49.23</v>
      </c>
      <c r="M2275" s="265">
        <v>0</v>
      </c>
      <c r="N2275" s="265">
        <v>730.47</v>
      </c>
      <c r="O2275" s="265">
        <v>701.69</v>
      </c>
      <c r="P2275" s="265">
        <v>0</v>
      </c>
      <c r="Q2275" s="265">
        <v>0</v>
      </c>
      <c r="R2275" s="265">
        <v>0</v>
      </c>
      <c r="S2275" s="265">
        <v>0</v>
      </c>
      <c r="T2275" s="265">
        <v>0</v>
      </c>
      <c r="U2275" s="265">
        <v>0</v>
      </c>
      <c r="V2275" s="265">
        <v>0</v>
      </c>
      <c r="W2275" s="265">
        <v>0</v>
      </c>
      <c r="X2275" s="265">
        <v>241.42</v>
      </c>
      <c r="Y2275" s="265">
        <v>0</v>
      </c>
      <c r="Z2275" s="265">
        <v>0</v>
      </c>
    </row>
    <row r="2276" spans="1:26" ht="19.45" customHeight="1">
      <c r="A2276" s="264" t="s">
        <v>1336</v>
      </c>
      <c r="B2276" s="264" t="s">
        <v>1324</v>
      </c>
      <c r="C2276" s="264" t="s">
        <v>1278</v>
      </c>
      <c r="D2276" s="265">
        <v>16848.05</v>
      </c>
      <c r="E2276" s="265">
        <v>8424.0300000000007</v>
      </c>
      <c r="F2276" s="265">
        <v>0</v>
      </c>
      <c r="G2276" s="265">
        <v>0</v>
      </c>
      <c r="H2276" s="265">
        <v>0</v>
      </c>
      <c r="I2276" s="265">
        <v>0</v>
      </c>
      <c r="J2276" s="265">
        <v>613.65</v>
      </c>
      <c r="K2276" s="265">
        <v>0</v>
      </c>
      <c r="L2276" s="265">
        <v>49.23</v>
      </c>
      <c r="M2276" s="265">
        <v>0</v>
      </c>
      <c r="N2276" s="265">
        <v>730.47</v>
      </c>
      <c r="O2276" s="265">
        <v>701.69</v>
      </c>
      <c r="P2276" s="265">
        <v>0</v>
      </c>
      <c r="Q2276" s="265">
        <v>0</v>
      </c>
      <c r="R2276" s="265">
        <v>0</v>
      </c>
      <c r="S2276" s="265">
        <v>0</v>
      </c>
      <c r="T2276" s="265">
        <v>0</v>
      </c>
      <c r="U2276" s="265">
        <v>0</v>
      </c>
      <c r="V2276" s="265">
        <v>0</v>
      </c>
      <c r="W2276" s="265">
        <v>0</v>
      </c>
      <c r="X2276" s="265">
        <v>241.42</v>
      </c>
      <c r="Y2276" s="265">
        <v>0</v>
      </c>
      <c r="Z2276" s="265">
        <v>0</v>
      </c>
    </row>
    <row r="2277" spans="1:26" ht="19.45" customHeight="1">
      <c r="A2277" s="264" t="s">
        <v>1336</v>
      </c>
      <c r="B2277" s="264" t="s">
        <v>1324</v>
      </c>
      <c r="C2277" s="264" t="s">
        <v>1279</v>
      </c>
      <c r="D2277" s="265">
        <v>16848.05</v>
      </c>
      <c r="E2277" s="265">
        <v>8845.23</v>
      </c>
      <c r="F2277" s="265">
        <v>0</v>
      </c>
      <c r="G2277" s="265">
        <v>0</v>
      </c>
      <c r="H2277" s="265">
        <v>0</v>
      </c>
      <c r="I2277" s="265">
        <v>0</v>
      </c>
      <c r="J2277" s="265">
        <v>613.65</v>
      </c>
      <c r="K2277" s="265">
        <v>0</v>
      </c>
      <c r="L2277" s="265">
        <v>49.23</v>
      </c>
      <c r="M2277" s="265">
        <v>0</v>
      </c>
      <c r="N2277" s="265">
        <v>730.47</v>
      </c>
      <c r="O2277" s="265">
        <v>701.69</v>
      </c>
      <c r="P2277" s="265">
        <v>0</v>
      </c>
      <c r="Q2277" s="265">
        <v>0</v>
      </c>
      <c r="R2277" s="265">
        <v>0</v>
      </c>
      <c r="S2277" s="265">
        <v>0</v>
      </c>
      <c r="T2277" s="265">
        <v>0</v>
      </c>
      <c r="U2277" s="265">
        <v>0</v>
      </c>
      <c r="V2277" s="265">
        <v>0</v>
      </c>
      <c r="W2277" s="265">
        <v>0</v>
      </c>
      <c r="X2277" s="265">
        <v>241.42</v>
      </c>
      <c r="Y2277" s="265">
        <v>0</v>
      </c>
      <c r="Z2277" s="265">
        <v>0</v>
      </c>
    </row>
    <row r="2278" spans="1:26" ht="19.45" customHeight="1">
      <c r="A2278" s="264" t="s">
        <v>1336</v>
      </c>
      <c r="B2278" s="264" t="s">
        <v>1324</v>
      </c>
      <c r="C2278" s="264" t="s">
        <v>1280</v>
      </c>
      <c r="D2278" s="265">
        <v>16848.05</v>
      </c>
      <c r="E2278" s="265">
        <v>9266.43</v>
      </c>
      <c r="F2278" s="265">
        <v>0</v>
      </c>
      <c r="G2278" s="265">
        <v>0</v>
      </c>
      <c r="H2278" s="265">
        <v>0</v>
      </c>
      <c r="I2278" s="265">
        <v>0</v>
      </c>
      <c r="J2278" s="265">
        <v>613.65</v>
      </c>
      <c r="K2278" s="265">
        <v>0</v>
      </c>
      <c r="L2278" s="265">
        <v>49.23</v>
      </c>
      <c r="M2278" s="265">
        <v>0</v>
      </c>
      <c r="N2278" s="265">
        <v>730.47</v>
      </c>
      <c r="O2278" s="265">
        <v>701.69</v>
      </c>
      <c r="P2278" s="265">
        <v>0</v>
      </c>
      <c r="Q2278" s="265">
        <v>0</v>
      </c>
      <c r="R2278" s="265">
        <v>0</v>
      </c>
      <c r="S2278" s="265">
        <v>0</v>
      </c>
      <c r="T2278" s="265">
        <v>0</v>
      </c>
      <c r="U2278" s="265">
        <v>0</v>
      </c>
      <c r="V2278" s="265">
        <v>0</v>
      </c>
      <c r="W2278" s="265">
        <v>0</v>
      </c>
      <c r="X2278" s="265">
        <v>241.42</v>
      </c>
      <c r="Y2278" s="265">
        <v>0</v>
      </c>
      <c r="Z2278" s="265">
        <v>0</v>
      </c>
    </row>
    <row r="2279" spans="1:26" ht="19.45" customHeight="1">
      <c r="A2279" s="264" t="s">
        <v>1336</v>
      </c>
      <c r="B2279" s="264" t="s">
        <v>1324</v>
      </c>
      <c r="C2279" s="264" t="s">
        <v>1281</v>
      </c>
      <c r="D2279" s="265">
        <v>16848.05</v>
      </c>
      <c r="E2279" s="265">
        <v>9687.6299999999992</v>
      </c>
      <c r="F2279" s="265">
        <v>0</v>
      </c>
      <c r="G2279" s="265">
        <v>0</v>
      </c>
      <c r="H2279" s="265">
        <v>0</v>
      </c>
      <c r="I2279" s="265">
        <v>0</v>
      </c>
      <c r="J2279" s="265">
        <v>613.65</v>
      </c>
      <c r="K2279" s="265">
        <v>0</v>
      </c>
      <c r="L2279" s="265">
        <v>49.23</v>
      </c>
      <c r="M2279" s="265">
        <v>0</v>
      </c>
      <c r="N2279" s="265">
        <v>730.47</v>
      </c>
      <c r="O2279" s="265">
        <v>701.69</v>
      </c>
      <c r="P2279" s="265">
        <v>0</v>
      </c>
      <c r="Q2279" s="265">
        <v>0</v>
      </c>
      <c r="R2279" s="265">
        <v>0</v>
      </c>
      <c r="S2279" s="265">
        <v>0</v>
      </c>
      <c r="T2279" s="265">
        <v>0</v>
      </c>
      <c r="U2279" s="265">
        <v>0</v>
      </c>
      <c r="V2279" s="265">
        <v>0</v>
      </c>
      <c r="W2279" s="265">
        <v>0</v>
      </c>
      <c r="X2279" s="265">
        <v>241.42</v>
      </c>
      <c r="Y2279" s="265">
        <v>0</v>
      </c>
      <c r="Z2279" s="265">
        <v>0</v>
      </c>
    </row>
    <row r="2280" spans="1:26" ht="19.45" customHeight="1">
      <c r="A2280" s="264" t="s">
        <v>1336</v>
      </c>
      <c r="B2280" s="264" t="s">
        <v>1324</v>
      </c>
      <c r="C2280" s="264" t="s">
        <v>1339</v>
      </c>
      <c r="D2280" s="265">
        <v>16848.05</v>
      </c>
      <c r="E2280" s="265">
        <v>10108.83</v>
      </c>
      <c r="F2280" s="265">
        <v>0</v>
      </c>
      <c r="G2280" s="265">
        <v>0</v>
      </c>
      <c r="H2280" s="265">
        <v>0</v>
      </c>
      <c r="I2280" s="265">
        <v>0</v>
      </c>
      <c r="J2280" s="265">
        <v>613.65</v>
      </c>
      <c r="K2280" s="265">
        <v>0</v>
      </c>
      <c r="L2280" s="265">
        <v>49.23</v>
      </c>
      <c r="M2280" s="265">
        <v>0</v>
      </c>
      <c r="N2280" s="265">
        <v>730.47</v>
      </c>
      <c r="O2280" s="265">
        <v>701.69</v>
      </c>
      <c r="P2280" s="265">
        <v>0</v>
      </c>
      <c r="Q2280" s="265">
        <v>0</v>
      </c>
      <c r="R2280" s="265">
        <v>0</v>
      </c>
      <c r="S2280" s="265">
        <v>0</v>
      </c>
      <c r="T2280" s="265">
        <v>0</v>
      </c>
      <c r="U2280" s="265">
        <v>0</v>
      </c>
      <c r="V2280" s="265">
        <v>0</v>
      </c>
      <c r="W2280" s="265">
        <v>0</v>
      </c>
      <c r="X2280" s="265">
        <v>241.42</v>
      </c>
      <c r="Y2280" s="265">
        <v>0</v>
      </c>
      <c r="Z2280" s="265">
        <v>0</v>
      </c>
    </row>
    <row r="2281" spans="1:26" ht="19.45" customHeight="1">
      <c r="A2281" s="264" t="s">
        <v>1336</v>
      </c>
      <c r="B2281" s="264" t="s">
        <v>1324</v>
      </c>
      <c r="C2281" s="264" t="s">
        <v>1340</v>
      </c>
      <c r="D2281" s="265">
        <v>16848.05</v>
      </c>
      <c r="E2281" s="265">
        <v>10530.03</v>
      </c>
      <c r="F2281" s="265">
        <v>0</v>
      </c>
      <c r="G2281" s="265">
        <v>0</v>
      </c>
      <c r="H2281" s="265">
        <v>0</v>
      </c>
      <c r="I2281" s="265">
        <v>0</v>
      </c>
      <c r="J2281" s="265">
        <v>613.65</v>
      </c>
      <c r="K2281" s="265">
        <v>0</v>
      </c>
      <c r="L2281" s="265">
        <v>49.23</v>
      </c>
      <c r="M2281" s="265">
        <v>0</v>
      </c>
      <c r="N2281" s="265">
        <v>730.47</v>
      </c>
      <c r="O2281" s="265">
        <v>701.69</v>
      </c>
      <c r="P2281" s="265">
        <v>0</v>
      </c>
      <c r="Q2281" s="265">
        <v>0</v>
      </c>
      <c r="R2281" s="265">
        <v>0</v>
      </c>
      <c r="S2281" s="265">
        <v>0</v>
      </c>
      <c r="T2281" s="265">
        <v>0</v>
      </c>
      <c r="U2281" s="265">
        <v>0</v>
      </c>
      <c r="V2281" s="265">
        <v>0</v>
      </c>
      <c r="W2281" s="265">
        <v>0</v>
      </c>
      <c r="X2281" s="265">
        <v>241.42</v>
      </c>
      <c r="Y2281" s="265">
        <v>0</v>
      </c>
      <c r="Z2281" s="265">
        <v>0</v>
      </c>
    </row>
    <row r="2282" spans="1:26" ht="19.45" customHeight="1">
      <c r="A2282" s="264" t="s">
        <v>1336</v>
      </c>
      <c r="B2282" s="264" t="s">
        <v>1324</v>
      </c>
      <c r="C2282" s="264" t="s">
        <v>1341</v>
      </c>
      <c r="D2282" s="265">
        <v>16848.05</v>
      </c>
      <c r="E2282" s="265">
        <v>10951.23</v>
      </c>
      <c r="F2282" s="265">
        <v>0</v>
      </c>
      <c r="G2282" s="265">
        <v>0</v>
      </c>
      <c r="H2282" s="265">
        <v>0</v>
      </c>
      <c r="I2282" s="265">
        <v>0</v>
      </c>
      <c r="J2282" s="265">
        <v>613.65</v>
      </c>
      <c r="K2282" s="265">
        <v>0</v>
      </c>
      <c r="L2282" s="265">
        <v>49.23</v>
      </c>
      <c r="M2282" s="265">
        <v>0</v>
      </c>
      <c r="N2282" s="265">
        <v>730.47</v>
      </c>
      <c r="O2282" s="265">
        <v>701.69</v>
      </c>
      <c r="P2282" s="265">
        <v>0</v>
      </c>
      <c r="Q2282" s="265">
        <v>0</v>
      </c>
      <c r="R2282" s="265">
        <v>0</v>
      </c>
      <c r="S2282" s="265">
        <v>0</v>
      </c>
      <c r="T2282" s="265">
        <v>0</v>
      </c>
      <c r="U2282" s="265">
        <v>0</v>
      </c>
      <c r="V2282" s="265">
        <v>0</v>
      </c>
      <c r="W2282" s="265">
        <v>0</v>
      </c>
      <c r="X2282" s="265">
        <v>241.42</v>
      </c>
      <c r="Y2282" s="265">
        <v>0</v>
      </c>
      <c r="Z2282" s="265">
        <v>0</v>
      </c>
    </row>
    <row r="2283" spans="1:26" ht="19.45" customHeight="1">
      <c r="A2283" s="264" t="s">
        <v>1336</v>
      </c>
      <c r="B2283" s="264" t="s">
        <v>1324</v>
      </c>
      <c r="C2283" s="264" t="s">
        <v>1342</v>
      </c>
      <c r="D2283" s="265">
        <v>16848.05</v>
      </c>
      <c r="E2283" s="265">
        <v>11372.43</v>
      </c>
      <c r="F2283" s="265">
        <v>0</v>
      </c>
      <c r="G2283" s="265">
        <v>0</v>
      </c>
      <c r="H2283" s="265">
        <v>0</v>
      </c>
      <c r="I2283" s="265">
        <v>0</v>
      </c>
      <c r="J2283" s="265">
        <v>613.65</v>
      </c>
      <c r="K2283" s="265">
        <v>0</v>
      </c>
      <c r="L2283" s="265">
        <v>49.23</v>
      </c>
      <c r="M2283" s="265">
        <v>0</v>
      </c>
      <c r="N2283" s="265">
        <v>730.47</v>
      </c>
      <c r="O2283" s="265">
        <v>701.69</v>
      </c>
      <c r="P2283" s="265">
        <v>0</v>
      </c>
      <c r="Q2283" s="265">
        <v>0</v>
      </c>
      <c r="R2283" s="265">
        <v>0</v>
      </c>
      <c r="S2283" s="265">
        <v>0</v>
      </c>
      <c r="T2283" s="265">
        <v>0</v>
      </c>
      <c r="U2283" s="265">
        <v>0</v>
      </c>
      <c r="V2283" s="265">
        <v>0</v>
      </c>
      <c r="W2283" s="265">
        <v>0</v>
      </c>
      <c r="X2283" s="265">
        <v>241.42</v>
      </c>
      <c r="Y2283" s="265">
        <v>0</v>
      </c>
      <c r="Z2283" s="265">
        <v>0</v>
      </c>
    </row>
    <row r="2284" spans="1:26" ht="19.45" customHeight="1">
      <c r="A2284" s="264" t="s">
        <v>1336</v>
      </c>
      <c r="B2284" s="264" t="s">
        <v>1324</v>
      </c>
      <c r="C2284" s="264" t="s">
        <v>1343</v>
      </c>
      <c r="D2284" s="265">
        <v>16848.05</v>
      </c>
      <c r="E2284" s="265">
        <v>11793.64</v>
      </c>
      <c r="F2284" s="265">
        <v>0</v>
      </c>
      <c r="G2284" s="265">
        <v>0</v>
      </c>
      <c r="H2284" s="265">
        <v>0</v>
      </c>
      <c r="I2284" s="265">
        <v>0</v>
      </c>
      <c r="J2284" s="265">
        <v>613.65</v>
      </c>
      <c r="K2284" s="265">
        <v>0</v>
      </c>
      <c r="L2284" s="265">
        <v>49.23</v>
      </c>
      <c r="M2284" s="265">
        <v>0</v>
      </c>
      <c r="N2284" s="265">
        <v>730.47</v>
      </c>
      <c r="O2284" s="265">
        <v>701.69</v>
      </c>
      <c r="P2284" s="265">
        <v>0</v>
      </c>
      <c r="Q2284" s="265">
        <v>0</v>
      </c>
      <c r="R2284" s="265">
        <v>0</v>
      </c>
      <c r="S2284" s="265">
        <v>0</v>
      </c>
      <c r="T2284" s="265">
        <v>0</v>
      </c>
      <c r="U2284" s="265">
        <v>0</v>
      </c>
      <c r="V2284" s="265">
        <v>0</v>
      </c>
      <c r="W2284" s="265">
        <v>0</v>
      </c>
      <c r="X2284" s="265">
        <v>241.42</v>
      </c>
      <c r="Y2284" s="265">
        <v>0</v>
      </c>
      <c r="Z2284" s="265">
        <v>0</v>
      </c>
    </row>
    <row r="2285" spans="1:26" ht="19.45" customHeight="1">
      <c r="A2285" s="264" t="s">
        <v>1336</v>
      </c>
      <c r="B2285" s="264" t="s">
        <v>1324</v>
      </c>
      <c r="C2285" s="264" t="s">
        <v>1087</v>
      </c>
      <c r="D2285" s="265">
        <v>16848.05</v>
      </c>
      <c r="E2285" s="265">
        <v>12214.84</v>
      </c>
      <c r="F2285" s="265">
        <v>0</v>
      </c>
      <c r="G2285" s="265">
        <v>0</v>
      </c>
      <c r="H2285" s="265">
        <v>0</v>
      </c>
      <c r="I2285" s="265">
        <v>0</v>
      </c>
      <c r="J2285" s="265">
        <v>613.65</v>
      </c>
      <c r="K2285" s="265">
        <v>0</v>
      </c>
      <c r="L2285" s="265">
        <v>49.23</v>
      </c>
      <c r="M2285" s="265">
        <v>0</v>
      </c>
      <c r="N2285" s="265">
        <v>730.47</v>
      </c>
      <c r="O2285" s="265">
        <v>701.69</v>
      </c>
      <c r="P2285" s="265">
        <v>0</v>
      </c>
      <c r="Q2285" s="265">
        <v>0</v>
      </c>
      <c r="R2285" s="265">
        <v>0</v>
      </c>
      <c r="S2285" s="265">
        <v>0</v>
      </c>
      <c r="T2285" s="265">
        <v>0</v>
      </c>
      <c r="U2285" s="265">
        <v>0</v>
      </c>
      <c r="V2285" s="265">
        <v>0</v>
      </c>
      <c r="W2285" s="265">
        <v>0</v>
      </c>
      <c r="X2285" s="265">
        <v>241.42</v>
      </c>
      <c r="Y2285" s="265">
        <v>0</v>
      </c>
      <c r="Z2285" s="265">
        <v>0</v>
      </c>
    </row>
    <row r="2286" spans="1:26" ht="19.45" customHeight="1">
      <c r="A2286" s="264" t="s">
        <v>1336</v>
      </c>
      <c r="B2286" s="264" t="s">
        <v>1324</v>
      </c>
      <c r="C2286" s="264" t="s">
        <v>1344</v>
      </c>
      <c r="D2286" s="265">
        <v>16848.05</v>
      </c>
      <c r="E2286" s="265">
        <v>12636.04</v>
      </c>
      <c r="F2286" s="265">
        <v>0</v>
      </c>
      <c r="G2286" s="265">
        <v>0</v>
      </c>
      <c r="H2286" s="265">
        <v>0</v>
      </c>
      <c r="I2286" s="265">
        <v>0</v>
      </c>
      <c r="J2286" s="265">
        <v>613.65</v>
      </c>
      <c r="K2286" s="265">
        <v>0</v>
      </c>
      <c r="L2286" s="265">
        <v>49.23</v>
      </c>
      <c r="M2286" s="265">
        <v>0</v>
      </c>
      <c r="N2286" s="265">
        <v>730.47</v>
      </c>
      <c r="O2286" s="265">
        <v>701.69</v>
      </c>
      <c r="P2286" s="265">
        <v>0</v>
      </c>
      <c r="Q2286" s="265">
        <v>0</v>
      </c>
      <c r="R2286" s="265">
        <v>0</v>
      </c>
      <c r="S2286" s="265">
        <v>0</v>
      </c>
      <c r="T2286" s="265">
        <v>0</v>
      </c>
      <c r="U2286" s="265">
        <v>0</v>
      </c>
      <c r="V2286" s="265">
        <v>0</v>
      </c>
      <c r="W2286" s="265">
        <v>0</v>
      </c>
      <c r="X2286" s="265">
        <v>241.42</v>
      </c>
      <c r="Y2286" s="265">
        <v>0</v>
      </c>
      <c r="Z2286" s="265">
        <v>0</v>
      </c>
    </row>
    <row r="2287" spans="1:26" ht="19.45" customHeight="1">
      <c r="A2287" s="264" t="s">
        <v>1336</v>
      </c>
      <c r="B2287" s="264" t="s">
        <v>1324</v>
      </c>
      <c r="C2287" s="264" t="s">
        <v>1345</v>
      </c>
      <c r="D2287" s="265">
        <v>16848.05</v>
      </c>
      <c r="E2287" s="265">
        <v>13057.24</v>
      </c>
      <c r="F2287" s="265">
        <v>0</v>
      </c>
      <c r="G2287" s="265">
        <v>0</v>
      </c>
      <c r="H2287" s="265">
        <v>0</v>
      </c>
      <c r="I2287" s="265">
        <v>0</v>
      </c>
      <c r="J2287" s="265">
        <v>613.65</v>
      </c>
      <c r="K2287" s="265">
        <v>0</v>
      </c>
      <c r="L2287" s="265">
        <v>49.23</v>
      </c>
      <c r="M2287" s="265">
        <v>0</v>
      </c>
      <c r="N2287" s="265">
        <v>730.47</v>
      </c>
      <c r="O2287" s="265">
        <v>701.69</v>
      </c>
      <c r="P2287" s="265">
        <v>0</v>
      </c>
      <c r="Q2287" s="265">
        <v>0</v>
      </c>
      <c r="R2287" s="265">
        <v>0</v>
      </c>
      <c r="S2287" s="265">
        <v>0</v>
      </c>
      <c r="T2287" s="265">
        <v>0</v>
      </c>
      <c r="U2287" s="265">
        <v>0</v>
      </c>
      <c r="V2287" s="265">
        <v>0</v>
      </c>
      <c r="W2287" s="265">
        <v>0</v>
      </c>
      <c r="X2287" s="265">
        <v>241.42</v>
      </c>
      <c r="Y2287" s="265">
        <v>0</v>
      </c>
      <c r="Z2287" s="265">
        <v>0</v>
      </c>
    </row>
    <row r="2288" spans="1:26" ht="19.45" customHeight="1">
      <c r="A2288" s="264" t="s">
        <v>1336</v>
      </c>
      <c r="B2288" s="264" t="s">
        <v>1324</v>
      </c>
      <c r="C2288" s="264" t="s">
        <v>1346</v>
      </c>
      <c r="D2288" s="265">
        <v>16848.05</v>
      </c>
      <c r="E2288" s="265">
        <v>13478.44</v>
      </c>
      <c r="F2288" s="265">
        <v>0</v>
      </c>
      <c r="G2288" s="265">
        <v>0</v>
      </c>
      <c r="H2288" s="265">
        <v>0</v>
      </c>
      <c r="I2288" s="265">
        <v>0</v>
      </c>
      <c r="J2288" s="265">
        <v>613.65</v>
      </c>
      <c r="K2288" s="265">
        <v>0</v>
      </c>
      <c r="L2288" s="265">
        <v>49.23</v>
      </c>
      <c r="M2288" s="265">
        <v>0</v>
      </c>
      <c r="N2288" s="265">
        <v>730.47</v>
      </c>
      <c r="O2288" s="265">
        <v>701.69</v>
      </c>
      <c r="P2288" s="265">
        <v>0</v>
      </c>
      <c r="Q2288" s="265">
        <v>0</v>
      </c>
      <c r="R2288" s="265">
        <v>0</v>
      </c>
      <c r="S2288" s="265">
        <v>0</v>
      </c>
      <c r="T2288" s="265">
        <v>0</v>
      </c>
      <c r="U2288" s="265">
        <v>0</v>
      </c>
      <c r="V2288" s="265">
        <v>0</v>
      </c>
      <c r="W2288" s="265">
        <v>0</v>
      </c>
      <c r="X2288" s="265">
        <v>241.42</v>
      </c>
      <c r="Y2288" s="265">
        <v>0</v>
      </c>
      <c r="Z2288" s="265">
        <v>0</v>
      </c>
    </row>
    <row r="2289" spans="1:26" ht="19.45" customHeight="1">
      <c r="A2289" s="264" t="s">
        <v>1336</v>
      </c>
      <c r="B2289" s="264" t="s">
        <v>1324</v>
      </c>
      <c r="C2289" s="264" t="s">
        <v>1347</v>
      </c>
      <c r="D2289" s="265">
        <v>16848.05</v>
      </c>
      <c r="E2289" s="265">
        <v>13899.64</v>
      </c>
      <c r="F2289" s="265">
        <v>0</v>
      </c>
      <c r="G2289" s="265">
        <v>0</v>
      </c>
      <c r="H2289" s="265">
        <v>0</v>
      </c>
      <c r="I2289" s="265">
        <v>0</v>
      </c>
      <c r="J2289" s="265">
        <v>613.65</v>
      </c>
      <c r="K2289" s="265">
        <v>0</v>
      </c>
      <c r="L2289" s="265">
        <v>49.23</v>
      </c>
      <c r="M2289" s="265">
        <v>0</v>
      </c>
      <c r="N2289" s="265">
        <v>730.47</v>
      </c>
      <c r="O2289" s="265">
        <v>701.69</v>
      </c>
      <c r="P2289" s="265">
        <v>0</v>
      </c>
      <c r="Q2289" s="265">
        <v>0</v>
      </c>
      <c r="R2289" s="265">
        <v>0</v>
      </c>
      <c r="S2289" s="265">
        <v>0</v>
      </c>
      <c r="T2289" s="265">
        <v>0</v>
      </c>
      <c r="U2289" s="265">
        <v>0</v>
      </c>
      <c r="V2289" s="265">
        <v>0</v>
      </c>
      <c r="W2289" s="265">
        <v>0</v>
      </c>
      <c r="X2289" s="265">
        <v>241.42</v>
      </c>
      <c r="Y2289" s="265">
        <v>0</v>
      </c>
      <c r="Z2289" s="265">
        <v>0</v>
      </c>
    </row>
    <row r="2290" spans="1:26" ht="19.45" customHeight="1">
      <c r="A2290" s="264" t="s">
        <v>1336</v>
      </c>
      <c r="B2290" s="264" t="s">
        <v>1324</v>
      </c>
      <c r="C2290" s="264" t="s">
        <v>1348</v>
      </c>
      <c r="D2290" s="265">
        <v>16848.05</v>
      </c>
      <c r="E2290" s="265">
        <v>14320.84</v>
      </c>
      <c r="F2290" s="265">
        <v>0</v>
      </c>
      <c r="G2290" s="265">
        <v>0</v>
      </c>
      <c r="H2290" s="265">
        <v>0</v>
      </c>
      <c r="I2290" s="265">
        <v>0</v>
      </c>
      <c r="J2290" s="265">
        <v>613.65</v>
      </c>
      <c r="K2290" s="265">
        <v>0</v>
      </c>
      <c r="L2290" s="265">
        <v>49.23</v>
      </c>
      <c r="M2290" s="265">
        <v>0</v>
      </c>
      <c r="N2290" s="265">
        <v>730.47</v>
      </c>
      <c r="O2290" s="265">
        <v>701.69</v>
      </c>
      <c r="P2290" s="265">
        <v>0</v>
      </c>
      <c r="Q2290" s="265">
        <v>0</v>
      </c>
      <c r="R2290" s="265">
        <v>0</v>
      </c>
      <c r="S2290" s="265">
        <v>0</v>
      </c>
      <c r="T2290" s="265">
        <v>0</v>
      </c>
      <c r="U2290" s="265">
        <v>0</v>
      </c>
      <c r="V2290" s="265">
        <v>0</v>
      </c>
      <c r="W2290" s="265">
        <v>0</v>
      </c>
      <c r="X2290" s="265">
        <v>241.42</v>
      </c>
      <c r="Y2290" s="265">
        <v>0</v>
      </c>
      <c r="Z2290" s="265">
        <v>0</v>
      </c>
    </row>
    <row r="2291" spans="1:26" ht="19.45" customHeight="1">
      <c r="A2291" s="264" t="s">
        <v>1336</v>
      </c>
      <c r="B2291" s="264" t="s">
        <v>1324</v>
      </c>
      <c r="C2291" s="264" t="s">
        <v>1349</v>
      </c>
      <c r="D2291" s="265">
        <v>16848.05</v>
      </c>
      <c r="E2291" s="265">
        <v>14742.04</v>
      </c>
      <c r="F2291" s="265">
        <v>0</v>
      </c>
      <c r="G2291" s="265">
        <v>0</v>
      </c>
      <c r="H2291" s="265">
        <v>0</v>
      </c>
      <c r="I2291" s="265">
        <v>0</v>
      </c>
      <c r="J2291" s="265">
        <v>613.65</v>
      </c>
      <c r="K2291" s="265">
        <v>0</v>
      </c>
      <c r="L2291" s="265">
        <v>49.23</v>
      </c>
      <c r="M2291" s="265">
        <v>0</v>
      </c>
      <c r="N2291" s="265">
        <v>730.47</v>
      </c>
      <c r="O2291" s="265">
        <v>701.69</v>
      </c>
      <c r="P2291" s="265">
        <v>0</v>
      </c>
      <c r="Q2291" s="265">
        <v>0</v>
      </c>
      <c r="R2291" s="265">
        <v>0</v>
      </c>
      <c r="S2291" s="265">
        <v>0</v>
      </c>
      <c r="T2291" s="265">
        <v>0</v>
      </c>
      <c r="U2291" s="265">
        <v>0</v>
      </c>
      <c r="V2291" s="265">
        <v>0</v>
      </c>
      <c r="W2291" s="265">
        <v>0</v>
      </c>
      <c r="X2291" s="265">
        <v>241.42</v>
      </c>
      <c r="Y2291" s="265">
        <v>0</v>
      </c>
      <c r="Z2291" s="265">
        <v>0</v>
      </c>
    </row>
    <row r="2292" spans="1:26" ht="19.45" customHeight="1">
      <c r="A2292" s="264" t="s">
        <v>1336</v>
      </c>
      <c r="B2292" s="264" t="s">
        <v>1324</v>
      </c>
      <c r="C2292" s="264" t="s">
        <v>1350</v>
      </c>
      <c r="D2292" s="265">
        <v>16848.05</v>
      </c>
      <c r="E2292" s="265">
        <v>15163.25</v>
      </c>
      <c r="F2292" s="265">
        <v>0</v>
      </c>
      <c r="G2292" s="265">
        <v>0</v>
      </c>
      <c r="H2292" s="265">
        <v>0</v>
      </c>
      <c r="I2292" s="265">
        <v>0</v>
      </c>
      <c r="J2292" s="265">
        <v>613.65</v>
      </c>
      <c r="K2292" s="265">
        <v>0</v>
      </c>
      <c r="L2292" s="265">
        <v>49.23</v>
      </c>
      <c r="M2292" s="265">
        <v>0</v>
      </c>
      <c r="N2292" s="265">
        <v>730.47</v>
      </c>
      <c r="O2292" s="265">
        <v>701.69</v>
      </c>
      <c r="P2292" s="265">
        <v>0</v>
      </c>
      <c r="Q2292" s="265">
        <v>0</v>
      </c>
      <c r="R2292" s="265">
        <v>0</v>
      </c>
      <c r="S2292" s="265">
        <v>0</v>
      </c>
      <c r="T2292" s="265">
        <v>0</v>
      </c>
      <c r="U2292" s="265">
        <v>0</v>
      </c>
      <c r="V2292" s="265">
        <v>0</v>
      </c>
      <c r="W2292" s="265">
        <v>0</v>
      </c>
      <c r="X2292" s="265">
        <v>241.42</v>
      </c>
      <c r="Y2292" s="265">
        <v>0</v>
      </c>
      <c r="Z2292" s="265">
        <v>0</v>
      </c>
    </row>
    <row r="2293" spans="1:26" ht="19.45" customHeight="1">
      <c r="A2293" s="264" t="s">
        <v>1336</v>
      </c>
      <c r="B2293" s="264" t="s">
        <v>1324</v>
      </c>
      <c r="C2293" s="264" t="s">
        <v>1351</v>
      </c>
      <c r="D2293" s="265">
        <v>16848.05</v>
      </c>
      <c r="E2293" s="265">
        <v>15584.45</v>
      </c>
      <c r="F2293" s="265">
        <v>0</v>
      </c>
      <c r="G2293" s="265">
        <v>0</v>
      </c>
      <c r="H2293" s="265">
        <v>0</v>
      </c>
      <c r="I2293" s="265">
        <v>0</v>
      </c>
      <c r="J2293" s="265">
        <v>613.65</v>
      </c>
      <c r="K2293" s="265">
        <v>0</v>
      </c>
      <c r="L2293" s="265">
        <v>49.23</v>
      </c>
      <c r="M2293" s="265">
        <v>0</v>
      </c>
      <c r="N2293" s="265">
        <v>730.47</v>
      </c>
      <c r="O2293" s="265">
        <v>701.69</v>
      </c>
      <c r="P2293" s="265">
        <v>0</v>
      </c>
      <c r="Q2293" s="265">
        <v>0</v>
      </c>
      <c r="R2293" s="265">
        <v>0</v>
      </c>
      <c r="S2293" s="265">
        <v>0</v>
      </c>
      <c r="T2293" s="265">
        <v>0</v>
      </c>
      <c r="U2293" s="265">
        <v>0</v>
      </c>
      <c r="V2293" s="265">
        <v>0</v>
      </c>
      <c r="W2293" s="265">
        <v>0</v>
      </c>
      <c r="X2293" s="265">
        <v>241.42</v>
      </c>
      <c r="Y2293" s="265">
        <v>0</v>
      </c>
      <c r="Z2293" s="265">
        <v>0</v>
      </c>
    </row>
    <row r="2294" spans="1:26" ht="19.45" customHeight="1">
      <c r="A2294" s="264" t="s">
        <v>1336</v>
      </c>
      <c r="B2294" s="264" t="s">
        <v>1324</v>
      </c>
      <c r="C2294" s="264" t="s">
        <v>1283</v>
      </c>
      <c r="D2294" s="265">
        <v>16848.05</v>
      </c>
      <c r="E2294" s="265">
        <v>0</v>
      </c>
      <c r="F2294" s="265">
        <v>0</v>
      </c>
      <c r="G2294" s="265">
        <v>0</v>
      </c>
      <c r="H2294" s="265">
        <v>0</v>
      </c>
      <c r="I2294" s="265">
        <v>0</v>
      </c>
      <c r="J2294" s="265">
        <v>613.65</v>
      </c>
      <c r="K2294" s="265">
        <v>0</v>
      </c>
      <c r="L2294" s="265">
        <v>49.23</v>
      </c>
      <c r="M2294" s="265">
        <v>0</v>
      </c>
      <c r="N2294" s="265">
        <v>730.47</v>
      </c>
      <c r="O2294" s="265">
        <v>701.69</v>
      </c>
      <c r="P2294" s="265">
        <v>0</v>
      </c>
      <c r="Q2294" s="265">
        <v>0</v>
      </c>
      <c r="R2294" s="265">
        <v>0</v>
      </c>
      <c r="S2294" s="265">
        <v>0</v>
      </c>
      <c r="T2294" s="265">
        <v>0</v>
      </c>
      <c r="U2294" s="265">
        <v>0</v>
      </c>
      <c r="V2294" s="265">
        <v>0</v>
      </c>
      <c r="W2294" s="265">
        <v>0</v>
      </c>
      <c r="X2294" s="265">
        <v>241.42</v>
      </c>
      <c r="Y2294" s="265">
        <v>0</v>
      </c>
      <c r="Z2294" s="265">
        <v>0</v>
      </c>
    </row>
    <row r="2295" spans="1:26" ht="19.45" customHeight="1">
      <c r="A2295" s="264" t="s">
        <v>1336</v>
      </c>
      <c r="B2295" s="264" t="s">
        <v>1324</v>
      </c>
      <c r="C2295" s="264" t="s">
        <v>1291</v>
      </c>
      <c r="D2295" s="265">
        <v>16848.05</v>
      </c>
      <c r="E2295" s="265">
        <v>3706.57</v>
      </c>
      <c r="F2295" s="265">
        <v>0</v>
      </c>
      <c r="G2295" s="265">
        <v>0</v>
      </c>
      <c r="H2295" s="265">
        <v>0</v>
      </c>
      <c r="I2295" s="265">
        <v>0</v>
      </c>
      <c r="J2295" s="265">
        <v>613.65</v>
      </c>
      <c r="K2295" s="265">
        <v>0</v>
      </c>
      <c r="L2295" s="265">
        <v>49.23</v>
      </c>
      <c r="M2295" s="265">
        <v>0</v>
      </c>
      <c r="N2295" s="265">
        <v>730.47</v>
      </c>
      <c r="O2295" s="265">
        <v>701.69</v>
      </c>
      <c r="P2295" s="265">
        <v>0</v>
      </c>
      <c r="Q2295" s="265">
        <v>0</v>
      </c>
      <c r="R2295" s="265">
        <v>0</v>
      </c>
      <c r="S2295" s="265">
        <v>0</v>
      </c>
      <c r="T2295" s="265">
        <v>0</v>
      </c>
      <c r="U2295" s="265">
        <v>0</v>
      </c>
      <c r="V2295" s="265">
        <v>0</v>
      </c>
      <c r="W2295" s="265">
        <v>0</v>
      </c>
      <c r="X2295" s="265">
        <v>241.42</v>
      </c>
      <c r="Y2295" s="265">
        <v>0</v>
      </c>
      <c r="Z2295" s="265">
        <v>0</v>
      </c>
    </row>
    <row r="2296" spans="1:26" ht="19.45" customHeight="1">
      <c r="A2296" s="264" t="s">
        <v>1336</v>
      </c>
      <c r="B2296" s="264" t="s">
        <v>1324</v>
      </c>
      <c r="C2296" s="264" t="s">
        <v>1292</v>
      </c>
      <c r="D2296" s="265">
        <v>16848.05</v>
      </c>
      <c r="E2296" s="265">
        <v>4043.53</v>
      </c>
      <c r="F2296" s="265">
        <v>0</v>
      </c>
      <c r="G2296" s="265">
        <v>0</v>
      </c>
      <c r="H2296" s="265">
        <v>0</v>
      </c>
      <c r="I2296" s="265">
        <v>0</v>
      </c>
      <c r="J2296" s="265">
        <v>613.65</v>
      </c>
      <c r="K2296" s="265">
        <v>0</v>
      </c>
      <c r="L2296" s="265">
        <v>49.23</v>
      </c>
      <c r="M2296" s="265">
        <v>0</v>
      </c>
      <c r="N2296" s="265">
        <v>730.47</v>
      </c>
      <c r="O2296" s="265">
        <v>701.69</v>
      </c>
      <c r="P2296" s="265">
        <v>0</v>
      </c>
      <c r="Q2296" s="265">
        <v>0</v>
      </c>
      <c r="R2296" s="265">
        <v>0</v>
      </c>
      <c r="S2296" s="265">
        <v>0</v>
      </c>
      <c r="T2296" s="265">
        <v>0</v>
      </c>
      <c r="U2296" s="265">
        <v>0</v>
      </c>
      <c r="V2296" s="265">
        <v>0</v>
      </c>
      <c r="W2296" s="265">
        <v>0</v>
      </c>
      <c r="X2296" s="265">
        <v>241.42</v>
      </c>
      <c r="Y2296" s="265">
        <v>0</v>
      </c>
      <c r="Z2296" s="265">
        <v>0</v>
      </c>
    </row>
    <row r="2297" spans="1:26" ht="19.45" customHeight="1">
      <c r="A2297" s="264" t="s">
        <v>1336</v>
      </c>
      <c r="B2297" s="264" t="s">
        <v>1324</v>
      </c>
      <c r="C2297" s="264" t="s">
        <v>1293</v>
      </c>
      <c r="D2297" s="265">
        <v>16848.05</v>
      </c>
      <c r="E2297" s="265">
        <v>4380.49</v>
      </c>
      <c r="F2297" s="265">
        <v>0</v>
      </c>
      <c r="G2297" s="265">
        <v>0</v>
      </c>
      <c r="H2297" s="265">
        <v>0</v>
      </c>
      <c r="I2297" s="265">
        <v>0</v>
      </c>
      <c r="J2297" s="265">
        <v>613.65</v>
      </c>
      <c r="K2297" s="265">
        <v>0</v>
      </c>
      <c r="L2297" s="265">
        <v>49.23</v>
      </c>
      <c r="M2297" s="265">
        <v>0</v>
      </c>
      <c r="N2297" s="265">
        <v>730.47</v>
      </c>
      <c r="O2297" s="265">
        <v>701.69</v>
      </c>
      <c r="P2297" s="265">
        <v>0</v>
      </c>
      <c r="Q2297" s="265">
        <v>0</v>
      </c>
      <c r="R2297" s="265">
        <v>0</v>
      </c>
      <c r="S2297" s="265">
        <v>0</v>
      </c>
      <c r="T2297" s="265">
        <v>0</v>
      </c>
      <c r="U2297" s="265">
        <v>0</v>
      </c>
      <c r="V2297" s="265">
        <v>0</v>
      </c>
      <c r="W2297" s="265">
        <v>0</v>
      </c>
      <c r="X2297" s="265">
        <v>241.42</v>
      </c>
      <c r="Y2297" s="265">
        <v>0</v>
      </c>
      <c r="Z2297" s="265">
        <v>0</v>
      </c>
    </row>
    <row r="2298" spans="1:26" ht="19.45" customHeight="1">
      <c r="A2298" s="264" t="s">
        <v>1336</v>
      </c>
      <c r="B2298" s="264" t="s">
        <v>1324</v>
      </c>
      <c r="C2298" s="264" t="s">
        <v>1294</v>
      </c>
      <c r="D2298" s="265">
        <v>16848.05</v>
      </c>
      <c r="E2298" s="265">
        <v>4717.45</v>
      </c>
      <c r="F2298" s="265">
        <v>0</v>
      </c>
      <c r="G2298" s="265">
        <v>0</v>
      </c>
      <c r="H2298" s="265">
        <v>0</v>
      </c>
      <c r="I2298" s="265">
        <v>0</v>
      </c>
      <c r="J2298" s="265">
        <v>613.65</v>
      </c>
      <c r="K2298" s="265">
        <v>0</v>
      </c>
      <c r="L2298" s="265">
        <v>49.23</v>
      </c>
      <c r="M2298" s="265">
        <v>0</v>
      </c>
      <c r="N2298" s="265">
        <v>730.47</v>
      </c>
      <c r="O2298" s="265">
        <v>701.69</v>
      </c>
      <c r="P2298" s="265">
        <v>0</v>
      </c>
      <c r="Q2298" s="265">
        <v>0</v>
      </c>
      <c r="R2298" s="265">
        <v>0</v>
      </c>
      <c r="S2298" s="265">
        <v>0</v>
      </c>
      <c r="T2298" s="265">
        <v>0</v>
      </c>
      <c r="U2298" s="265">
        <v>0</v>
      </c>
      <c r="V2298" s="265">
        <v>0</v>
      </c>
      <c r="W2298" s="265">
        <v>0</v>
      </c>
      <c r="X2298" s="265">
        <v>241.42</v>
      </c>
      <c r="Y2298" s="265">
        <v>0</v>
      </c>
      <c r="Z2298" s="265">
        <v>0</v>
      </c>
    </row>
    <row r="2299" spans="1:26" ht="19.45" customHeight="1">
      <c r="A2299" s="264" t="s">
        <v>1336</v>
      </c>
      <c r="B2299" s="264" t="s">
        <v>1324</v>
      </c>
      <c r="C2299" s="264" t="s">
        <v>1295</v>
      </c>
      <c r="D2299" s="265">
        <v>16848.05</v>
      </c>
      <c r="E2299" s="265">
        <v>5054.42</v>
      </c>
      <c r="F2299" s="265">
        <v>0</v>
      </c>
      <c r="G2299" s="265">
        <v>0</v>
      </c>
      <c r="H2299" s="265">
        <v>0</v>
      </c>
      <c r="I2299" s="265">
        <v>0</v>
      </c>
      <c r="J2299" s="265">
        <v>613.65</v>
      </c>
      <c r="K2299" s="265">
        <v>0</v>
      </c>
      <c r="L2299" s="265">
        <v>49.23</v>
      </c>
      <c r="M2299" s="265">
        <v>0</v>
      </c>
      <c r="N2299" s="265">
        <v>730.47</v>
      </c>
      <c r="O2299" s="265">
        <v>701.69</v>
      </c>
      <c r="P2299" s="265">
        <v>0</v>
      </c>
      <c r="Q2299" s="265">
        <v>0</v>
      </c>
      <c r="R2299" s="265">
        <v>0</v>
      </c>
      <c r="S2299" s="265">
        <v>0</v>
      </c>
      <c r="T2299" s="265">
        <v>0</v>
      </c>
      <c r="U2299" s="265">
        <v>0</v>
      </c>
      <c r="V2299" s="265">
        <v>0</v>
      </c>
      <c r="W2299" s="265">
        <v>0</v>
      </c>
      <c r="X2299" s="265">
        <v>241.42</v>
      </c>
      <c r="Y2299" s="265">
        <v>0</v>
      </c>
      <c r="Z2299" s="265">
        <v>0</v>
      </c>
    </row>
    <row r="2300" spans="1:26" ht="19.45" customHeight="1">
      <c r="A2300" s="264" t="s">
        <v>1336</v>
      </c>
      <c r="B2300" s="264" t="s">
        <v>1324</v>
      </c>
      <c r="C2300" s="264" t="s">
        <v>1296</v>
      </c>
      <c r="D2300" s="265">
        <v>16848.05</v>
      </c>
      <c r="E2300" s="265">
        <v>5391.38</v>
      </c>
      <c r="F2300" s="265">
        <v>0</v>
      </c>
      <c r="G2300" s="265">
        <v>0</v>
      </c>
      <c r="H2300" s="265">
        <v>0</v>
      </c>
      <c r="I2300" s="265">
        <v>0</v>
      </c>
      <c r="J2300" s="265">
        <v>613.65</v>
      </c>
      <c r="K2300" s="265">
        <v>0</v>
      </c>
      <c r="L2300" s="265">
        <v>49.23</v>
      </c>
      <c r="M2300" s="265">
        <v>0</v>
      </c>
      <c r="N2300" s="265">
        <v>730.47</v>
      </c>
      <c r="O2300" s="265">
        <v>701.69</v>
      </c>
      <c r="P2300" s="265">
        <v>0</v>
      </c>
      <c r="Q2300" s="265">
        <v>0</v>
      </c>
      <c r="R2300" s="265">
        <v>0</v>
      </c>
      <c r="S2300" s="265">
        <v>0</v>
      </c>
      <c r="T2300" s="265">
        <v>0</v>
      </c>
      <c r="U2300" s="265">
        <v>0</v>
      </c>
      <c r="V2300" s="265">
        <v>0</v>
      </c>
      <c r="W2300" s="265">
        <v>0</v>
      </c>
      <c r="X2300" s="265">
        <v>241.42</v>
      </c>
      <c r="Y2300" s="265">
        <v>0</v>
      </c>
      <c r="Z2300" s="265">
        <v>0</v>
      </c>
    </row>
    <row r="2301" spans="1:26" ht="19.45" customHeight="1">
      <c r="A2301" s="264" t="s">
        <v>1336</v>
      </c>
      <c r="B2301" s="264" t="s">
        <v>1324</v>
      </c>
      <c r="C2301" s="264" t="s">
        <v>1297</v>
      </c>
      <c r="D2301" s="265">
        <v>16848.05</v>
      </c>
      <c r="E2301" s="265">
        <v>5728.34</v>
      </c>
      <c r="F2301" s="265">
        <v>0</v>
      </c>
      <c r="G2301" s="265">
        <v>0</v>
      </c>
      <c r="H2301" s="265">
        <v>0</v>
      </c>
      <c r="I2301" s="265">
        <v>0</v>
      </c>
      <c r="J2301" s="265">
        <v>613.65</v>
      </c>
      <c r="K2301" s="265">
        <v>0</v>
      </c>
      <c r="L2301" s="265">
        <v>49.23</v>
      </c>
      <c r="M2301" s="265">
        <v>0</v>
      </c>
      <c r="N2301" s="265">
        <v>730.47</v>
      </c>
      <c r="O2301" s="265">
        <v>701.69</v>
      </c>
      <c r="P2301" s="265">
        <v>0</v>
      </c>
      <c r="Q2301" s="265">
        <v>0</v>
      </c>
      <c r="R2301" s="265">
        <v>0</v>
      </c>
      <c r="S2301" s="265">
        <v>0</v>
      </c>
      <c r="T2301" s="265">
        <v>0</v>
      </c>
      <c r="U2301" s="265">
        <v>0</v>
      </c>
      <c r="V2301" s="265">
        <v>0</v>
      </c>
      <c r="W2301" s="265">
        <v>0</v>
      </c>
      <c r="X2301" s="265">
        <v>241.42</v>
      </c>
      <c r="Y2301" s="265">
        <v>0</v>
      </c>
      <c r="Z2301" s="265">
        <v>0</v>
      </c>
    </row>
    <row r="2302" spans="1:26" ht="19.45" customHeight="1">
      <c r="A2302" s="264" t="s">
        <v>1336</v>
      </c>
      <c r="B2302" s="264" t="s">
        <v>1324</v>
      </c>
      <c r="C2302" s="264" t="s">
        <v>1298</v>
      </c>
      <c r="D2302" s="265">
        <v>16848.05</v>
      </c>
      <c r="E2302" s="265">
        <v>6065.3</v>
      </c>
      <c r="F2302" s="265">
        <v>0</v>
      </c>
      <c r="G2302" s="265">
        <v>0</v>
      </c>
      <c r="H2302" s="265">
        <v>0</v>
      </c>
      <c r="I2302" s="265">
        <v>0</v>
      </c>
      <c r="J2302" s="265">
        <v>613.65</v>
      </c>
      <c r="K2302" s="265">
        <v>0</v>
      </c>
      <c r="L2302" s="265">
        <v>49.23</v>
      </c>
      <c r="M2302" s="265">
        <v>0</v>
      </c>
      <c r="N2302" s="265">
        <v>730.47</v>
      </c>
      <c r="O2302" s="265">
        <v>701.69</v>
      </c>
      <c r="P2302" s="265">
        <v>0</v>
      </c>
      <c r="Q2302" s="265">
        <v>0</v>
      </c>
      <c r="R2302" s="265">
        <v>0</v>
      </c>
      <c r="S2302" s="265">
        <v>0</v>
      </c>
      <c r="T2302" s="265">
        <v>0</v>
      </c>
      <c r="U2302" s="265">
        <v>0</v>
      </c>
      <c r="V2302" s="265">
        <v>0</v>
      </c>
      <c r="W2302" s="265">
        <v>0</v>
      </c>
      <c r="X2302" s="265">
        <v>241.42</v>
      </c>
      <c r="Y2302" s="265">
        <v>0</v>
      </c>
      <c r="Z2302" s="265">
        <v>0</v>
      </c>
    </row>
    <row r="2303" spans="1:26" ht="19.45" customHeight="1">
      <c r="A2303" s="264" t="s">
        <v>1336</v>
      </c>
      <c r="B2303" s="264" t="s">
        <v>1324</v>
      </c>
      <c r="C2303" s="264" t="s">
        <v>1299</v>
      </c>
      <c r="D2303" s="265">
        <v>16848.05</v>
      </c>
      <c r="E2303" s="265">
        <v>6402.26</v>
      </c>
      <c r="F2303" s="265">
        <v>0</v>
      </c>
      <c r="G2303" s="265">
        <v>0</v>
      </c>
      <c r="H2303" s="265">
        <v>0</v>
      </c>
      <c r="I2303" s="265">
        <v>0</v>
      </c>
      <c r="J2303" s="265">
        <v>613.65</v>
      </c>
      <c r="K2303" s="265">
        <v>0</v>
      </c>
      <c r="L2303" s="265">
        <v>49.23</v>
      </c>
      <c r="M2303" s="265">
        <v>0</v>
      </c>
      <c r="N2303" s="265">
        <v>730.47</v>
      </c>
      <c r="O2303" s="265">
        <v>701.69</v>
      </c>
      <c r="P2303" s="265">
        <v>0</v>
      </c>
      <c r="Q2303" s="265">
        <v>0</v>
      </c>
      <c r="R2303" s="265">
        <v>0</v>
      </c>
      <c r="S2303" s="265">
        <v>0</v>
      </c>
      <c r="T2303" s="265">
        <v>0</v>
      </c>
      <c r="U2303" s="265">
        <v>0</v>
      </c>
      <c r="V2303" s="265">
        <v>0</v>
      </c>
      <c r="W2303" s="265">
        <v>0</v>
      </c>
      <c r="X2303" s="265">
        <v>241.42</v>
      </c>
      <c r="Y2303" s="265">
        <v>0</v>
      </c>
      <c r="Z2303" s="265">
        <v>0</v>
      </c>
    </row>
    <row r="2304" spans="1:26" ht="19.45" customHeight="1">
      <c r="A2304" s="264" t="s">
        <v>1336</v>
      </c>
      <c r="B2304" s="264" t="s">
        <v>1324</v>
      </c>
      <c r="C2304" s="264" t="s">
        <v>1300</v>
      </c>
      <c r="D2304" s="265">
        <v>16848.05</v>
      </c>
      <c r="E2304" s="265">
        <v>6739.22</v>
      </c>
      <c r="F2304" s="265">
        <v>0</v>
      </c>
      <c r="G2304" s="265">
        <v>0</v>
      </c>
      <c r="H2304" s="265">
        <v>0</v>
      </c>
      <c r="I2304" s="265">
        <v>0</v>
      </c>
      <c r="J2304" s="265">
        <v>613.65</v>
      </c>
      <c r="K2304" s="265">
        <v>0</v>
      </c>
      <c r="L2304" s="265">
        <v>49.23</v>
      </c>
      <c r="M2304" s="265">
        <v>0</v>
      </c>
      <c r="N2304" s="265">
        <v>730.47</v>
      </c>
      <c r="O2304" s="265">
        <v>701.69</v>
      </c>
      <c r="P2304" s="265">
        <v>0</v>
      </c>
      <c r="Q2304" s="265">
        <v>0</v>
      </c>
      <c r="R2304" s="265">
        <v>0</v>
      </c>
      <c r="S2304" s="265">
        <v>0</v>
      </c>
      <c r="T2304" s="265">
        <v>0</v>
      </c>
      <c r="U2304" s="265">
        <v>0</v>
      </c>
      <c r="V2304" s="265">
        <v>0</v>
      </c>
      <c r="W2304" s="265">
        <v>0</v>
      </c>
      <c r="X2304" s="265">
        <v>241.42</v>
      </c>
      <c r="Y2304" s="265">
        <v>0</v>
      </c>
      <c r="Z2304" s="265">
        <v>0</v>
      </c>
    </row>
    <row r="2305" spans="1:26" ht="19.45" customHeight="1">
      <c r="A2305" s="264" t="s">
        <v>1336</v>
      </c>
      <c r="B2305" s="264" t="s">
        <v>1324</v>
      </c>
      <c r="C2305" s="264" t="s">
        <v>1301</v>
      </c>
      <c r="D2305" s="265">
        <v>16848.05</v>
      </c>
      <c r="E2305" s="265">
        <v>7160.42</v>
      </c>
      <c r="F2305" s="265">
        <v>0</v>
      </c>
      <c r="G2305" s="265">
        <v>0</v>
      </c>
      <c r="H2305" s="265">
        <v>0</v>
      </c>
      <c r="I2305" s="265">
        <v>0</v>
      </c>
      <c r="J2305" s="265">
        <v>613.65</v>
      </c>
      <c r="K2305" s="265">
        <v>0</v>
      </c>
      <c r="L2305" s="265">
        <v>49.23</v>
      </c>
      <c r="M2305" s="265">
        <v>0</v>
      </c>
      <c r="N2305" s="265">
        <v>730.47</v>
      </c>
      <c r="O2305" s="265">
        <v>701.69</v>
      </c>
      <c r="P2305" s="265">
        <v>0</v>
      </c>
      <c r="Q2305" s="265">
        <v>0</v>
      </c>
      <c r="R2305" s="265">
        <v>0</v>
      </c>
      <c r="S2305" s="265">
        <v>0</v>
      </c>
      <c r="T2305" s="265">
        <v>0</v>
      </c>
      <c r="U2305" s="265">
        <v>0</v>
      </c>
      <c r="V2305" s="265">
        <v>0</v>
      </c>
      <c r="W2305" s="265">
        <v>0</v>
      </c>
      <c r="X2305" s="265">
        <v>241.42</v>
      </c>
      <c r="Y2305" s="265">
        <v>0</v>
      </c>
      <c r="Z2305" s="265">
        <v>0</v>
      </c>
    </row>
    <row r="2306" spans="1:26" ht="19.45" customHeight="1">
      <c r="A2306" s="264" t="s">
        <v>1336</v>
      </c>
      <c r="B2306" s="264" t="s">
        <v>1324</v>
      </c>
      <c r="C2306" s="264" t="s">
        <v>1302</v>
      </c>
      <c r="D2306" s="265">
        <v>16848.05</v>
      </c>
      <c r="E2306" s="265">
        <v>7581.62</v>
      </c>
      <c r="F2306" s="265">
        <v>0</v>
      </c>
      <c r="G2306" s="265">
        <v>0</v>
      </c>
      <c r="H2306" s="265">
        <v>0</v>
      </c>
      <c r="I2306" s="265">
        <v>0</v>
      </c>
      <c r="J2306" s="265">
        <v>613.65</v>
      </c>
      <c r="K2306" s="265">
        <v>0</v>
      </c>
      <c r="L2306" s="265">
        <v>49.23</v>
      </c>
      <c r="M2306" s="265">
        <v>0</v>
      </c>
      <c r="N2306" s="265">
        <v>730.47</v>
      </c>
      <c r="O2306" s="265">
        <v>701.69</v>
      </c>
      <c r="P2306" s="265">
        <v>0</v>
      </c>
      <c r="Q2306" s="265">
        <v>0</v>
      </c>
      <c r="R2306" s="265">
        <v>0</v>
      </c>
      <c r="S2306" s="265">
        <v>0</v>
      </c>
      <c r="T2306" s="265">
        <v>0</v>
      </c>
      <c r="U2306" s="265">
        <v>0</v>
      </c>
      <c r="V2306" s="265">
        <v>0</v>
      </c>
      <c r="W2306" s="265">
        <v>0</v>
      </c>
      <c r="X2306" s="265">
        <v>241.42</v>
      </c>
      <c r="Y2306" s="265">
        <v>0</v>
      </c>
      <c r="Z2306" s="265">
        <v>0</v>
      </c>
    </row>
    <row r="2307" spans="1:26" ht="19.45" customHeight="1">
      <c r="A2307" s="264" t="s">
        <v>1336</v>
      </c>
      <c r="B2307" s="264" t="s">
        <v>1324</v>
      </c>
      <c r="C2307" s="264" t="s">
        <v>1303</v>
      </c>
      <c r="D2307" s="265">
        <v>16848.05</v>
      </c>
      <c r="E2307" s="265">
        <v>8002.82</v>
      </c>
      <c r="F2307" s="265">
        <v>0</v>
      </c>
      <c r="G2307" s="265">
        <v>0</v>
      </c>
      <c r="H2307" s="265">
        <v>0</v>
      </c>
      <c r="I2307" s="265">
        <v>0</v>
      </c>
      <c r="J2307" s="265">
        <v>613.65</v>
      </c>
      <c r="K2307" s="265">
        <v>0</v>
      </c>
      <c r="L2307" s="265">
        <v>49.23</v>
      </c>
      <c r="M2307" s="265">
        <v>0</v>
      </c>
      <c r="N2307" s="265">
        <v>730.47</v>
      </c>
      <c r="O2307" s="265">
        <v>701.69</v>
      </c>
      <c r="P2307" s="265">
        <v>0</v>
      </c>
      <c r="Q2307" s="265">
        <v>0</v>
      </c>
      <c r="R2307" s="265">
        <v>0</v>
      </c>
      <c r="S2307" s="265">
        <v>0</v>
      </c>
      <c r="T2307" s="265">
        <v>0</v>
      </c>
      <c r="U2307" s="265">
        <v>0</v>
      </c>
      <c r="V2307" s="265">
        <v>0</v>
      </c>
      <c r="W2307" s="265">
        <v>0</v>
      </c>
      <c r="X2307" s="265">
        <v>241.42</v>
      </c>
      <c r="Y2307" s="265">
        <v>0</v>
      </c>
      <c r="Z2307" s="265">
        <v>0</v>
      </c>
    </row>
    <row r="2308" spans="1:26" ht="19.45" customHeight="1">
      <c r="A2308" s="264" t="s">
        <v>1336</v>
      </c>
      <c r="B2308" s="264" t="s">
        <v>1324</v>
      </c>
      <c r="C2308" s="264" t="s">
        <v>1304</v>
      </c>
      <c r="D2308" s="265">
        <v>16848.05</v>
      </c>
      <c r="E2308" s="265">
        <v>8424.0300000000007</v>
      </c>
      <c r="F2308" s="265">
        <v>0</v>
      </c>
      <c r="G2308" s="265">
        <v>0</v>
      </c>
      <c r="H2308" s="265">
        <v>0</v>
      </c>
      <c r="I2308" s="265">
        <v>0</v>
      </c>
      <c r="J2308" s="265">
        <v>613.65</v>
      </c>
      <c r="K2308" s="265">
        <v>0</v>
      </c>
      <c r="L2308" s="265">
        <v>49.23</v>
      </c>
      <c r="M2308" s="265">
        <v>0</v>
      </c>
      <c r="N2308" s="265">
        <v>730.47</v>
      </c>
      <c r="O2308" s="265">
        <v>701.69</v>
      </c>
      <c r="P2308" s="265">
        <v>0</v>
      </c>
      <c r="Q2308" s="265">
        <v>0</v>
      </c>
      <c r="R2308" s="265">
        <v>0</v>
      </c>
      <c r="S2308" s="265">
        <v>0</v>
      </c>
      <c r="T2308" s="265">
        <v>0</v>
      </c>
      <c r="U2308" s="265">
        <v>0</v>
      </c>
      <c r="V2308" s="265">
        <v>0</v>
      </c>
      <c r="W2308" s="265">
        <v>0</v>
      </c>
      <c r="X2308" s="265">
        <v>241.42</v>
      </c>
      <c r="Y2308" s="265">
        <v>0</v>
      </c>
      <c r="Z2308" s="265">
        <v>0</v>
      </c>
    </row>
    <row r="2309" spans="1:26" ht="19.45" customHeight="1">
      <c r="A2309" s="264" t="s">
        <v>1336</v>
      </c>
      <c r="B2309" s="264" t="s">
        <v>1324</v>
      </c>
      <c r="C2309" s="264" t="s">
        <v>1305</v>
      </c>
      <c r="D2309" s="265">
        <v>16848.05</v>
      </c>
      <c r="E2309" s="265">
        <v>8845.23</v>
      </c>
      <c r="F2309" s="265">
        <v>0</v>
      </c>
      <c r="G2309" s="265">
        <v>0</v>
      </c>
      <c r="H2309" s="265">
        <v>0</v>
      </c>
      <c r="I2309" s="265">
        <v>0</v>
      </c>
      <c r="J2309" s="265">
        <v>613.65</v>
      </c>
      <c r="K2309" s="265">
        <v>0</v>
      </c>
      <c r="L2309" s="265">
        <v>49.23</v>
      </c>
      <c r="M2309" s="265">
        <v>0</v>
      </c>
      <c r="N2309" s="265">
        <v>730.47</v>
      </c>
      <c r="O2309" s="265">
        <v>701.69</v>
      </c>
      <c r="P2309" s="265">
        <v>0</v>
      </c>
      <c r="Q2309" s="265">
        <v>0</v>
      </c>
      <c r="R2309" s="265">
        <v>0</v>
      </c>
      <c r="S2309" s="265">
        <v>0</v>
      </c>
      <c r="T2309" s="265">
        <v>0</v>
      </c>
      <c r="U2309" s="265">
        <v>0</v>
      </c>
      <c r="V2309" s="265">
        <v>0</v>
      </c>
      <c r="W2309" s="265">
        <v>0</v>
      </c>
      <c r="X2309" s="265">
        <v>241.42</v>
      </c>
      <c r="Y2309" s="265">
        <v>0</v>
      </c>
      <c r="Z2309" s="265">
        <v>0</v>
      </c>
    </row>
    <row r="2310" spans="1:26" ht="19.45" customHeight="1">
      <c r="A2310" s="264" t="s">
        <v>1336</v>
      </c>
      <c r="B2310" s="264" t="s">
        <v>1324</v>
      </c>
      <c r="C2310" s="264" t="s">
        <v>1306</v>
      </c>
      <c r="D2310" s="265">
        <v>16848.05</v>
      </c>
      <c r="E2310" s="265">
        <v>9266.43</v>
      </c>
      <c r="F2310" s="265">
        <v>0</v>
      </c>
      <c r="G2310" s="265">
        <v>0</v>
      </c>
      <c r="H2310" s="265">
        <v>0</v>
      </c>
      <c r="I2310" s="265">
        <v>0</v>
      </c>
      <c r="J2310" s="265">
        <v>613.65</v>
      </c>
      <c r="K2310" s="265">
        <v>0</v>
      </c>
      <c r="L2310" s="265">
        <v>49.23</v>
      </c>
      <c r="M2310" s="265">
        <v>0</v>
      </c>
      <c r="N2310" s="265">
        <v>730.47</v>
      </c>
      <c r="O2310" s="265">
        <v>701.69</v>
      </c>
      <c r="P2310" s="265">
        <v>0</v>
      </c>
      <c r="Q2310" s="265">
        <v>0</v>
      </c>
      <c r="R2310" s="265">
        <v>0</v>
      </c>
      <c r="S2310" s="265">
        <v>0</v>
      </c>
      <c r="T2310" s="265">
        <v>0</v>
      </c>
      <c r="U2310" s="265">
        <v>0</v>
      </c>
      <c r="V2310" s="265">
        <v>0</v>
      </c>
      <c r="W2310" s="265">
        <v>0</v>
      </c>
      <c r="X2310" s="265">
        <v>241.42</v>
      </c>
      <c r="Y2310" s="265">
        <v>0</v>
      </c>
      <c r="Z2310" s="265">
        <v>0</v>
      </c>
    </row>
    <row r="2311" spans="1:26" ht="19.45" customHeight="1">
      <c r="A2311" s="264" t="s">
        <v>1336</v>
      </c>
      <c r="B2311" s="264" t="s">
        <v>1324</v>
      </c>
      <c r="C2311" s="264" t="s">
        <v>1307</v>
      </c>
      <c r="D2311" s="265">
        <v>16848.05</v>
      </c>
      <c r="E2311" s="265">
        <v>9687.6299999999992</v>
      </c>
      <c r="F2311" s="265">
        <v>0</v>
      </c>
      <c r="G2311" s="265">
        <v>0</v>
      </c>
      <c r="H2311" s="265">
        <v>0</v>
      </c>
      <c r="I2311" s="265">
        <v>0</v>
      </c>
      <c r="J2311" s="265">
        <v>613.65</v>
      </c>
      <c r="K2311" s="265">
        <v>0</v>
      </c>
      <c r="L2311" s="265">
        <v>49.23</v>
      </c>
      <c r="M2311" s="265">
        <v>0</v>
      </c>
      <c r="N2311" s="265">
        <v>730.47</v>
      </c>
      <c r="O2311" s="265">
        <v>701.69</v>
      </c>
      <c r="P2311" s="265">
        <v>0</v>
      </c>
      <c r="Q2311" s="265">
        <v>0</v>
      </c>
      <c r="R2311" s="265">
        <v>0</v>
      </c>
      <c r="S2311" s="265">
        <v>0</v>
      </c>
      <c r="T2311" s="265">
        <v>0</v>
      </c>
      <c r="U2311" s="265">
        <v>0</v>
      </c>
      <c r="V2311" s="265">
        <v>0</v>
      </c>
      <c r="W2311" s="265">
        <v>0</v>
      </c>
      <c r="X2311" s="265">
        <v>241.42</v>
      </c>
      <c r="Y2311" s="265">
        <v>0</v>
      </c>
      <c r="Z2311" s="265">
        <v>0</v>
      </c>
    </row>
    <row r="2312" spans="1:26" ht="19.45" customHeight="1">
      <c r="A2312" s="264" t="s">
        <v>1336</v>
      </c>
      <c r="B2312" s="264" t="s">
        <v>1324</v>
      </c>
      <c r="C2312" s="264" t="s">
        <v>1308</v>
      </c>
      <c r="D2312" s="265">
        <v>16848.05</v>
      </c>
      <c r="E2312" s="265">
        <v>10108.83</v>
      </c>
      <c r="F2312" s="265">
        <v>0</v>
      </c>
      <c r="G2312" s="265">
        <v>0</v>
      </c>
      <c r="H2312" s="265">
        <v>0</v>
      </c>
      <c r="I2312" s="265">
        <v>0</v>
      </c>
      <c r="J2312" s="265">
        <v>613.65</v>
      </c>
      <c r="K2312" s="265">
        <v>0</v>
      </c>
      <c r="L2312" s="265">
        <v>49.23</v>
      </c>
      <c r="M2312" s="265">
        <v>0</v>
      </c>
      <c r="N2312" s="265">
        <v>730.47</v>
      </c>
      <c r="O2312" s="265">
        <v>701.69</v>
      </c>
      <c r="P2312" s="265">
        <v>0</v>
      </c>
      <c r="Q2312" s="265">
        <v>0</v>
      </c>
      <c r="R2312" s="265">
        <v>0</v>
      </c>
      <c r="S2312" s="265">
        <v>0</v>
      </c>
      <c r="T2312" s="265">
        <v>0</v>
      </c>
      <c r="U2312" s="265">
        <v>0</v>
      </c>
      <c r="V2312" s="265">
        <v>0</v>
      </c>
      <c r="W2312" s="265">
        <v>0</v>
      </c>
      <c r="X2312" s="265">
        <v>241.42</v>
      </c>
      <c r="Y2312" s="265">
        <v>0</v>
      </c>
      <c r="Z2312" s="265">
        <v>0</v>
      </c>
    </row>
    <row r="2313" spans="1:26" ht="19.45" customHeight="1">
      <c r="A2313" s="264" t="s">
        <v>1336</v>
      </c>
      <c r="B2313" s="264" t="s">
        <v>1324</v>
      </c>
      <c r="C2313" s="264" t="s">
        <v>1309</v>
      </c>
      <c r="D2313" s="265">
        <v>16848.05</v>
      </c>
      <c r="E2313" s="265">
        <v>10530.03</v>
      </c>
      <c r="F2313" s="265">
        <v>0</v>
      </c>
      <c r="G2313" s="265">
        <v>0</v>
      </c>
      <c r="H2313" s="265">
        <v>0</v>
      </c>
      <c r="I2313" s="265">
        <v>0</v>
      </c>
      <c r="J2313" s="265">
        <v>613.65</v>
      </c>
      <c r="K2313" s="265">
        <v>0</v>
      </c>
      <c r="L2313" s="265">
        <v>49.23</v>
      </c>
      <c r="M2313" s="265">
        <v>0</v>
      </c>
      <c r="N2313" s="265">
        <v>730.47</v>
      </c>
      <c r="O2313" s="265">
        <v>701.69</v>
      </c>
      <c r="P2313" s="265">
        <v>0</v>
      </c>
      <c r="Q2313" s="265">
        <v>0</v>
      </c>
      <c r="R2313" s="265">
        <v>0</v>
      </c>
      <c r="S2313" s="265">
        <v>0</v>
      </c>
      <c r="T2313" s="265">
        <v>0</v>
      </c>
      <c r="U2313" s="265">
        <v>0</v>
      </c>
      <c r="V2313" s="265">
        <v>0</v>
      </c>
      <c r="W2313" s="265">
        <v>0</v>
      </c>
      <c r="X2313" s="265">
        <v>241.42</v>
      </c>
      <c r="Y2313" s="265">
        <v>0</v>
      </c>
      <c r="Z2313" s="265">
        <v>0</v>
      </c>
    </row>
    <row r="2314" spans="1:26" ht="19.45" customHeight="1">
      <c r="A2314" s="264" t="s">
        <v>1336</v>
      </c>
      <c r="B2314" s="264" t="s">
        <v>1324</v>
      </c>
      <c r="C2314" s="264" t="s">
        <v>1310</v>
      </c>
      <c r="D2314" s="265">
        <v>16848.05</v>
      </c>
      <c r="E2314" s="265">
        <v>10951.23</v>
      </c>
      <c r="F2314" s="265">
        <v>0</v>
      </c>
      <c r="G2314" s="265">
        <v>0</v>
      </c>
      <c r="H2314" s="265">
        <v>0</v>
      </c>
      <c r="I2314" s="265">
        <v>0</v>
      </c>
      <c r="J2314" s="265">
        <v>613.65</v>
      </c>
      <c r="K2314" s="265">
        <v>0</v>
      </c>
      <c r="L2314" s="265">
        <v>49.23</v>
      </c>
      <c r="M2314" s="265">
        <v>0</v>
      </c>
      <c r="N2314" s="265">
        <v>730.47</v>
      </c>
      <c r="O2314" s="265">
        <v>701.69</v>
      </c>
      <c r="P2314" s="265">
        <v>0</v>
      </c>
      <c r="Q2314" s="265">
        <v>0</v>
      </c>
      <c r="R2314" s="265">
        <v>0</v>
      </c>
      <c r="S2314" s="265">
        <v>0</v>
      </c>
      <c r="T2314" s="265">
        <v>0</v>
      </c>
      <c r="U2314" s="265">
        <v>0</v>
      </c>
      <c r="V2314" s="265">
        <v>0</v>
      </c>
      <c r="W2314" s="265">
        <v>0</v>
      </c>
      <c r="X2314" s="265">
        <v>241.42</v>
      </c>
      <c r="Y2314" s="265">
        <v>0</v>
      </c>
      <c r="Z2314" s="265">
        <v>0</v>
      </c>
    </row>
    <row r="2315" spans="1:26" ht="19.45" customHeight="1">
      <c r="A2315" s="264" t="s">
        <v>1336</v>
      </c>
      <c r="B2315" s="264" t="s">
        <v>1324</v>
      </c>
      <c r="C2315" s="264" t="s">
        <v>1311</v>
      </c>
      <c r="D2315" s="265">
        <v>16848.05</v>
      </c>
      <c r="E2315" s="265">
        <v>11372.43</v>
      </c>
      <c r="F2315" s="265">
        <v>0</v>
      </c>
      <c r="G2315" s="265">
        <v>0</v>
      </c>
      <c r="H2315" s="265">
        <v>0</v>
      </c>
      <c r="I2315" s="265">
        <v>0</v>
      </c>
      <c r="J2315" s="265">
        <v>613.65</v>
      </c>
      <c r="K2315" s="265">
        <v>0</v>
      </c>
      <c r="L2315" s="265">
        <v>49.23</v>
      </c>
      <c r="M2315" s="265">
        <v>0</v>
      </c>
      <c r="N2315" s="265">
        <v>730.47</v>
      </c>
      <c r="O2315" s="265">
        <v>701.69</v>
      </c>
      <c r="P2315" s="265">
        <v>0</v>
      </c>
      <c r="Q2315" s="265">
        <v>0</v>
      </c>
      <c r="R2315" s="265">
        <v>0</v>
      </c>
      <c r="S2315" s="265">
        <v>0</v>
      </c>
      <c r="T2315" s="265">
        <v>0</v>
      </c>
      <c r="U2315" s="265">
        <v>0</v>
      </c>
      <c r="V2315" s="265">
        <v>0</v>
      </c>
      <c r="W2315" s="265">
        <v>0</v>
      </c>
      <c r="X2315" s="265">
        <v>241.42</v>
      </c>
      <c r="Y2315" s="265">
        <v>0</v>
      </c>
      <c r="Z2315" s="265">
        <v>0</v>
      </c>
    </row>
    <row r="2316" spans="1:26" ht="19.45" customHeight="1">
      <c r="A2316" s="264" t="s">
        <v>1336</v>
      </c>
      <c r="B2316" s="264" t="s">
        <v>1324</v>
      </c>
      <c r="C2316" s="264" t="s">
        <v>1312</v>
      </c>
      <c r="D2316" s="265">
        <v>16848.05</v>
      </c>
      <c r="E2316" s="265">
        <v>11793.64</v>
      </c>
      <c r="F2316" s="265">
        <v>0</v>
      </c>
      <c r="G2316" s="265">
        <v>0</v>
      </c>
      <c r="H2316" s="265">
        <v>0</v>
      </c>
      <c r="I2316" s="265">
        <v>0</v>
      </c>
      <c r="J2316" s="265">
        <v>613.65</v>
      </c>
      <c r="K2316" s="265">
        <v>0</v>
      </c>
      <c r="L2316" s="265">
        <v>49.23</v>
      </c>
      <c r="M2316" s="265">
        <v>0</v>
      </c>
      <c r="N2316" s="265">
        <v>730.47</v>
      </c>
      <c r="O2316" s="265">
        <v>701.69</v>
      </c>
      <c r="P2316" s="265">
        <v>0</v>
      </c>
      <c r="Q2316" s="265">
        <v>0</v>
      </c>
      <c r="R2316" s="265">
        <v>0</v>
      </c>
      <c r="S2316" s="265">
        <v>0</v>
      </c>
      <c r="T2316" s="265">
        <v>0</v>
      </c>
      <c r="U2316" s="265">
        <v>0</v>
      </c>
      <c r="V2316" s="265">
        <v>0</v>
      </c>
      <c r="W2316" s="265">
        <v>0</v>
      </c>
      <c r="X2316" s="265">
        <v>241.42</v>
      </c>
      <c r="Y2316" s="265">
        <v>0</v>
      </c>
      <c r="Z2316" s="265">
        <v>0</v>
      </c>
    </row>
    <row r="2317" spans="1:26" ht="19.45" customHeight="1">
      <c r="A2317" s="264" t="s">
        <v>1336</v>
      </c>
      <c r="B2317" s="264" t="s">
        <v>1324</v>
      </c>
      <c r="C2317" s="264" t="s">
        <v>1313</v>
      </c>
      <c r="D2317" s="265">
        <v>16848.05</v>
      </c>
      <c r="E2317" s="265">
        <v>12214.84</v>
      </c>
      <c r="F2317" s="265">
        <v>0</v>
      </c>
      <c r="G2317" s="265">
        <v>0</v>
      </c>
      <c r="H2317" s="265">
        <v>0</v>
      </c>
      <c r="I2317" s="265">
        <v>0</v>
      </c>
      <c r="J2317" s="265">
        <v>613.65</v>
      </c>
      <c r="K2317" s="265">
        <v>0</v>
      </c>
      <c r="L2317" s="265">
        <v>49.23</v>
      </c>
      <c r="M2317" s="265">
        <v>0</v>
      </c>
      <c r="N2317" s="265">
        <v>730.47</v>
      </c>
      <c r="O2317" s="265">
        <v>701.69</v>
      </c>
      <c r="P2317" s="265">
        <v>0</v>
      </c>
      <c r="Q2317" s="265">
        <v>0</v>
      </c>
      <c r="R2317" s="265">
        <v>0</v>
      </c>
      <c r="S2317" s="265">
        <v>0</v>
      </c>
      <c r="T2317" s="265">
        <v>0</v>
      </c>
      <c r="U2317" s="265">
        <v>0</v>
      </c>
      <c r="V2317" s="265">
        <v>0</v>
      </c>
      <c r="W2317" s="265">
        <v>0</v>
      </c>
      <c r="X2317" s="265">
        <v>241.42</v>
      </c>
      <c r="Y2317" s="265">
        <v>0</v>
      </c>
      <c r="Z2317" s="265">
        <v>0</v>
      </c>
    </row>
    <row r="2318" spans="1:26" ht="19.45" customHeight="1">
      <c r="A2318" s="264" t="s">
        <v>1336</v>
      </c>
      <c r="B2318" s="264" t="s">
        <v>1324</v>
      </c>
      <c r="C2318" s="264" t="s">
        <v>1314</v>
      </c>
      <c r="D2318" s="265">
        <v>16848.05</v>
      </c>
      <c r="E2318" s="265">
        <v>12636.04</v>
      </c>
      <c r="F2318" s="265">
        <v>0</v>
      </c>
      <c r="G2318" s="265">
        <v>0</v>
      </c>
      <c r="H2318" s="265">
        <v>0</v>
      </c>
      <c r="I2318" s="265">
        <v>0</v>
      </c>
      <c r="J2318" s="265">
        <v>613.65</v>
      </c>
      <c r="K2318" s="265">
        <v>0</v>
      </c>
      <c r="L2318" s="265">
        <v>49.23</v>
      </c>
      <c r="M2318" s="265">
        <v>0</v>
      </c>
      <c r="N2318" s="265">
        <v>730.47</v>
      </c>
      <c r="O2318" s="265">
        <v>701.69</v>
      </c>
      <c r="P2318" s="265">
        <v>0</v>
      </c>
      <c r="Q2318" s="265">
        <v>0</v>
      </c>
      <c r="R2318" s="265">
        <v>0</v>
      </c>
      <c r="S2318" s="265">
        <v>0</v>
      </c>
      <c r="T2318" s="265">
        <v>0</v>
      </c>
      <c r="U2318" s="265">
        <v>0</v>
      </c>
      <c r="V2318" s="265">
        <v>0</v>
      </c>
      <c r="W2318" s="265">
        <v>0</v>
      </c>
      <c r="X2318" s="265">
        <v>241.42</v>
      </c>
      <c r="Y2318" s="265">
        <v>0</v>
      </c>
      <c r="Z2318" s="265">
        <v>0</v>
      </c>
    </row>
    <row r="2319" spans="1:26" ht="19.45" customHeight="1">
      <c r="A2319" s="264" t="s">
        <v>1336</v>
      </c>
      <c r="B2319" s="264" t="s">
        <v>1324</v>
      </c>
      <c r="C2319" s="264" t="s">
        <v>1315</v>
      </c>
      <c r="D2319" s="265">
        <v>16848.05</v>
      </c>
      <c r="E2319" s="265">
        <v>13057.24</v>
      </c>
      <c r="F2319" s="265">
        <v>0</v>
      </c>
      <c r="G2319" s="265">
        <v>0</v>
      </c>
      <c r="H2319" s="265">
        <v>0</v>
      </c>
      <c r="I2319" s="265">
        <v>0</v>
      </c>
      <c r="J2319" s="265">
        <v>613.65</v>
      </c>
      <c r="K2319" s="265">
        <v>0</v>
      </c>
      <c r="L2319" s="265">
        <v>49.23</v>
      </c>
      <c r="M2319" s="265">
        <v>0</v>
      </c>
      <c r="N2319" s="265">
        <v>730.47</v>
      </c>
      <c r="O2319" s="265">
        <v>701.69</v>
      </c>
      <c r="P2319" s="265">
        <v>0</v>
      </c>
      <c r="Q2319" s="265">
        <v>0</v>
      </c>
      <c r="R2319" s="265">
        <v>0</v>
      </c>
      <c r="S2319" s="265">
        <v>0</v>
      </c>
      <c r="T2319" s="265">
        <v>0</v>
      </c>
      <c r="U2319" s="265">
        <v>0</v>
      </c>
      <c r="V2319" s="265">
        <v>0</v>
      </c>
      <c r="W2319" s="265">
        <v>0</v>
      </c>
      <c r="X2319" s="265">
        <v>241.42</v>
      </c>
      <c r="Y2319" s="265">
        <v>0</v>
      </c>
      <c r="Z2319" s="265">
        <v>0</v>
      </c>
    </row>
    <row r="2320" spans="1:26" ht="19.45" customHeight="1">
      <c r="A2320" s="264" t="s">
        <v>1336</v>
      </c>
      <c r="B2320" s="264" t="s">
        <v>1324</v>
      </c>
      <c r="C2320" s="264" t="s">
        <v>1316</v>
      </c>
      <c r="D2320" s="265">
        <v>16848.05</v>
      </c>
      <c r="E2320" s="265">
        <v>13478.44</v>
      </c>
      <c r="F2320" s="265">
        <v>0</v>
      </c>
      <c r="G2320" s="265">
        <v>0</v>
      </c>
      <c r="H2320" s="265">
        <v>0</v>
      </c>
      <c r="I2320" s="265">
        <v>0</v>
      </c>
      <c r="J2320" s="265">
        <v>613.65</v>
      </c>
      <c r="K2320" s="265">
        <v>0</v>
      </c>
      <c r="L2320" s="265">
        <v>49.23</v>
      </c>
      <c r="M2320" s="265">
        <v>0</v>
      </c>
      <c r="N2320" s="265">
        <v>730.47</v>
      </c>
      <c r="O2320" s="265">
        <v>701.69</v>
      </c>
      <c r="P2320" s="265">
        <v>0</v>
      </c>
      <c r="Q2320" s="265">
        <v>0</v>
      </c>
      <c r="R2320" s="265">
        <v>0</v>
      </c>
      <c r="S2320" s="265">
        <v>0</v>
      </c>
      <c r="T2320" s="265">
        <v>0</v>
      </c>
      <c r="U2320" s="265">
        <v>0</v>
      </c>
      <c r="V2320" s="265">
        <v>0</v>
      </c>
      <c r="W2320" s="265">
        <v>0</v>
      </c>
      <c r="X2320" s="265">
        <v>241.42</v>
      </c>
      <c r="Y2320" s="265">
        <v>0</v>
      </c>
      <c r="Z2320" s="265">
        <v>0</v>
      </c>
    </row>
    <row r="2321" spans="1:26" ht="19.45" customHeight="1">
      <c r="A2321" s="264" t="s">
        <v>1336</v>
      </c>
      <c r="B2321" s="264" t="s">
        <v>1324</v>
      </c>
      <c r="C2321" s="264" t="s">
        <v>1317</v>
      </c>
      <c r="D2321" s="265">
        <v>16848.05</v>
      </c>
      <c r="E2321" s="265">
        <v>13899.64</v>
      </c>
      <c r="F2321" s="265">
        <v>0</v>
      </c>
      <c r="G2321" s="265">
        <v>0</v>
      </c>
      <c r="H2321" s="265">
        <v>0</v>
      </c>
      <c r="I2321" s="265">
        <v>0</v>
      </c>
      <c r="J2321" s="265">
        <v>613.65</v>
      </c>
      <c r="K2321" s="265">
        <v>0</v>
      </c>
      <c r="L2321" s="265">
        <v>49.23</v>
      </c>
      <c r="M2321" s="265">
        <v>0</v>
      </c>
      <c r="N2321" s="265">
        <v>730.47</v>
      </c>
      <c r="O2321" s="265">
        <v>701.69</v>
      </c>
      <c r="P2321" s="265">
        <v>0</v>
      </c>
      <c r="Q2321" s="265">
        <v>0</v>
      </c>
      <c r="R2321" s="265">
        <v>0</v>
      </c>
      <c r="S2321" s="265">
        <v>0</v>
      </c>
      <c r="T2321" s="265">
        <v>0</v>
      </c>
      <c r="U2321" s="265">
        <v>0</v>
      </c>
      <c r="V2321" s="265">
        <v>0</v>
      </c>
      <c r="W2321" s="265">
        <v>0</v>
      </c>
      <c r="X2321" s="265">
        <v>241.42</v>
      </c>
      <c r="Y2321" s="265">
        <v>0</v>
      </c>
      <c r="Z2321" s="265">
        <v>0</v>
      </c>
    </row>
    <row r="2322" spans="1:26" ht="19.45" customHeight="1">
      <c r="A2322" s="264" t="s">
        <v>1336</v>
      </c>
      <c r="B2322" s="264" t="s">
        <v>1324</v>
      </c>
      <c r="C2322" s="264" t="s">
        <v>1318</v>
      </c>
      <c r="D2322" s="265">
        <v>16848.05</v>
      </c>
      <c r="E2322" s="265">
        <v>14320.84</v>
      </c>
      <c r="F2322" s="265">
        <v>0</v>
      </c>
      <c r="G2322" s="265">
        <v>0</v>
      </c>
      <c r="H2322" s="265">
        <v>0</v>
      </c>
      <c r="I2322" s="265">
        <v>0</v>
      </c>
      <c r="J2322" s="265">
        <v>613.65</v>
      </c>
      <c r="K2322" s="265">
        <v>0</v>
      </c>
      <c r="L2322" s="265">
        <v>49.23</v>
      </c>
      <c r="M2322" s="265">
        <v>0</v>
      </c>
      <c r="N2322" s="265">
        <v>730.47</v>
      </c>
      <c r="O2322" s="265">
        <v>701.69</v>
      </c>
      <c r="P2322" s="265">
        <v>0</v>
      </c>
      <c r="Q2322" s="265">
        <v>0</v>
      </c>
      <c r="R2322" s="265">
        <v>0</v>
      </c>
      <c r="S2322" s="265">
        <v>0</v>
      </c>
      <c r="T2322" s="265">
        <v>0</v>
      </c>
      <c r="U2322" s="265">
        <v>0</v>
      </c>
      <c r="V2322" s="265">
        <v>0</v>
      </c>
      <c r="W2322" s="265">
        <v>0</v>
      </c>
      <c r="X2322" s="265">
        <v>241.42</v>
      </c>
      <c r="Y2322" s="265">
        <v>0</v>
      </c>
      <c r="Z2322" s="265">
        <v>0</v>
      </c>
    </row>
    <row r="2323" spans="1:26" ht="19.45" customHeight="1">
      <c r="A2323" s="264" t="s">
        <v>1336</v>
      </c>
      <c r="B2323" s="264" t="s">
        <v>1324</v>
      </c>
      <c r="C2323" s="264" t="s">
        <v>1319</v>
      </c>
      <c r="D2323" s="265">
        <v>16848.05</v>
      </c>
      <c r="E2323" s="265">
        <v>14742.04</v>
      </c>
      <c r="F2323" s="265">
        <v>0</v>
      </c>
      <c r="G2323" s="265">
        <v>0</v>
      </c>
      <c r="H2323" s="265">
        <v>0</v>
      </c>
      <c r="I2323" s="265">
        <v>0</v>
      </c>
      <c r="J2323" s="265">
        <v>613.65</v>
      </c>
      <c r="K2323" s="265">
        <v>0</v>
      </c>
      <c r="L2323" s="265">
        <v>49.23</v>
      </c>
      <c r="M2323" s="265">
        <v>0</v>
      </c>
      <c r="N2323" s="265">
        <v>730.47</v>
      </c>
      <c r="O2323" s="265">
        <v>701.69</v>
      </c>
      <c r="P2323" s="265">
        <v>0</v>
      </c>
      <c r="Q2323" s="265">
        <v>0</v>
      </c>
      <c r="R2323" s="265">
        <v>0</v>
      </c>
      <c r="S2323" s="265">
        <v>0</v>
      </c>
      <c r="T2323" s="265">
        <v>0</v>
      </c>
      <c r="U2323" s="265">
        <v>0</v>
      </c>
      <c r="V2323" s="265">
        <v>0</v>
      </c>
      <c r="W2323" s="265">
        <v>0</v>
      </c>
      <c r="X2323" s="265">
        <v>241.42</v>
      </c>
      <c r="Y2323" s="265">
        <v>0</v>
      </c>
      <c r="Z2323" s="265">
        <v>0</v>
      </c>
    </row>
    <row r="2324" spans="1:26" ht="19.45" customHeight="1">
      <c r="A2324" s="264" t="s">
        <v>1336</v>
      </c>
      <c r="B2324" s="264" t="s">
        <v>1324</v>
      </c>
      <c r="C2324" s="264" t="s">
        <v>1320</v>
      </c>
      <c r="D2324" s="265">
        <v>16848.05</v>
      </c>
      <c r="E2324" s="265">
        <v>15163.25</v>
      </c>
      <c r="F2324" s="265">
        <v>0</v>
      </c>
      <c r="G2324" s="265">
        <v>0</v>
      </c>
      <c r="H2324" s="265">
        <v>0</v>
      </c>
      <c r="I2324" s="265">
        <v>0</v>
      </c>
      <c r="J2324" s="265">
        <v>613.65</v>
      </c>
      <c r="K2324" s="265">
        <v>0</v>
      </c>
      <c r="L2324" s="265">
        <v>49.23</v>
      </c>
      <c r="M2324" s="265">
        <v>0</v>
      </c>
      <c r="N2324" s="265">
        <v>730.47</v>
      </c>
      <c r="O2324" s="265">
        <v>701.69</v>
      </c>
      <c r="P2324" s="265">
        <v>0</v>
      </c>
      <c r="Q2324" s="265">
        <v>0</v>
      </c>
      <c r="R2324" s="265">
        <v>0</v>
      </c>
      <c r="S2324" s="265">
        <v>0</v>
      </c>
      <c r="T2324" s="265">
        <v>0</v>
      </c>
      <c r="U2324" s="265">
        <v>0</v>
      </c>
      <c r="V2324" s="265">
        <v>0</v>
      </c>
      <c r="W2324" s="265">
        <v>0</v>
      </c>
      <c r="X2324" s="265">
        <v>241.42</v>
      </c>
      <c r="Y2324" s="265">
        <v>0</v>
      </c>
      <c r="Z2324" s="265">
        <v>0</v>
      </c>
    </row>
    <row r="2325" spans="1:26" ht="19.45" customHeight="1">
      <c r="A2325" s="264" t="s">
        <v>1336</v>
      </c>
      <c r="B2325" s="264" t="s">
        <v>1324</v>
      </c>
      <c r="C2325" s="264" t="s">
        <v>1321</v>
      </c>
      <c r="D2325" s="265">
        <v>16848.05</v>
      </c>
      <c r="E2325" s="265">
        <v>15584.45</v>
      </c>
      <c r="F2325" s="265">
        <v>0</v>
      </c>
      <c r="G2325" s="265">
        <v>0</v>
      </c>
      <c r="H2325" s="265">
        <v>0</v>
      </c>
      <c r="I2325" s="265">
        <v>0</v>
      </c>
      <c r="J2325" s="265">
        <v>613.65</v>
      </c>
      <c r="K2325" s="265">
        <v>0</v>
      </c>
      <c r="L2325" s="265">
        <v>49.23</v>
      </c>
      <c r="M2325" s="265">
        <v>0</v>
      </c>
      <c r="N2325" s="265">
        <v>730.47</v>
      </c>
      <c r="O2325" s="265">
        <v>701.69</v>
      </c>
      <c r="P2325" s="265">
        <v>0</v>
      </c>
      <c r="Q2325" s="265">
        <v>0</v>
      </c>
      <c r="R2325" s="265">
        <v>0</v>
      </c>
      <c r="S2325" s="265">
        <v>0</v>
      </c>
      <c r="T2325" s="265">
        <v>0</v>
      </c>
      <c r="U2325" s="265">
        <v>0</v>
      </c>
      <c r="V2325" s="265">
        <v>0</v>
      </c>
      <c r="W2325" s="265">
        <v>0</v>
      </c>
      <c r="X2325" s="265">
        <v>241.42</v>
      </c>
      <c r="Y2325" s="265">
        <v>0</v>
      </c>
      <c r="Z2325" s="265">
        <v>0</v>
      </c>
    </row>
    <row r="2326" spans="1:26" ht="19.45" customHeight="1">
      <c r="A2326" s="264" t="s">
        <v>1336</v>
      </c>
      <c r="B2326" s="264" t="s">
        <v>1324</v>
      </c>
      <c r="C2326" s="264" t="s">
        <v>1322</v>
      </c>
      <c r="D2326" s="265">
        <v>16848.05</v>
      </c>
      <c r="E2326" s="265">
        <v>16005.65</v>
      </c>
      <c r="F2326" s="265">
        <v>0</v>
      </c>
      <c r="G2326" s="265">
        <v>0</v>
      </c>
      <c r="H2326" s="265">
        <v>0</v>
      </c>
      <c r="I2326" s="265">
        <v>0</v>
      </c>
      <c r="J2326" s="265">
        <v>613.65</v>
      </c>
      <c r="K2326" s="265">
        <v>0</v>
      </c>
      <c r="L2326" s="265">
        <v>49.23</v>
      </c>
      <c r="M2326" s="265">
        <v>0</v>
      </c>
      <c r="N2326" s="265">
        <v>730.47</v>
      </c>
      <c r="O2326" s="265">
        <v>701.69</v>
      </c>
      <c r="P2326" s="265">
        <v>0</v>
      </c>
      <c r="Q2326" s="265">
        <v>0</v>
      </c>
      <c r="R2326" s="265">
        <v>0</v>
      </c>
      <c r="S2326" s="265">
        <v>0</v>
      </c>
      <c r="T2326" s="265">
        <v>0</v>
      </c>
      <c r="U2326" s="265">
        <v>0</v>
      </c>
      <c r="V2326" s="265">
        <v>0</v>
      </c>
      <c r="W2326" s="265">
        <v>0</v>
      </c>
      <c r="X2326" s="265">
        <v>241.42</v>
      </c>
      <c r="Y2326" s="265">
        <v>0</v>
      </c>
      <c r="Z2326" s="265">
        <v>0</v>
      </c>
    </row>
    <row r="2327" spans="1:26" ht="19.45" customHeight="1">
      <c r="A2327" s="264" t="s">
        <v>1336</v>
      </c>
      <c r="B2327" s="264" t="s">
        <v>1324</v>
      </c>
      <c r="C2327" s="264" t="s">
        <v>1352</v>
      </c>
      <c r="D2327" s="265">
        <v>16848.05</v>
      </c>
      <c r="E2327" s="265">
        <v>16426.849999999999</v>
      </c>
      <c r="F2327" s="265">
        <v>0</v>
      </c>
      <c r="G2327" s="265">
        <v>0</v>
      </c>
      <c r="H2327" s="265">
        <v>0</v>
      </c>
      <c r="I2327" s="265">
        <v>0</v>
      </c>
      <c r="J2327" s="265">
        <v>613.65</v>
      </c>
      <c r="K2327" s="265">
        <v>0</v>
      </c>
      <c r="L2327" s="265">
        <v>49.23</v>
      </c>
      <c r="M2327" s="265">
        <v>0</v>
      </c>
      <c r="N2327" s="265">
        <v>730.47</v>
      </c>
      <c r="O2327" s="265">
        <v>701.69</v>
      </c>
      <c r="P2327" s="265">
        <v>0</v>
      </c>
      <c r="Q2327" s="265">
        <v>0</v>
      </c>
      <c r="R2327" s="265">
        <v>0</v>
      </c>
      <c r="S2327" s="265">
        <v>0</v>
      </c>
      <c r="T2327" s="265">
        <v>0</v>
      </c>
      <c r="U2327" s="265">
        <v>0</v>
      </c>
      <c r="V2327" s="265">
        <v>0</v>
      </c>
      <c r="W2327" s="265">
        <v>0</v>
      </c>
      <c r="X2327" s="265">
        <v>241.42</v>
      </c>
      <c r="Y2327" s="265">
        <v>0</v>
      </c>
      <c r="Z2327" s="265">
        <v>0</v>
      </c>
    </row>
    <row r="2328" spans="1:26" ht="19.45" customHeight="1">
      <c r="A2328" s="264" t="s">
        <v>1336</v>
      </c>
      <c r="B2328" s="264" t="s">
        <v>1324</v>
      </c>
      <c r="C2328" s="264" t="s">
        <v>1353</v>
      </c>
      <c r="D2328" s="265">
        <v>16848.05</v>
      </c>
      <c r="E2328" s="265">
        <v>16848.05</v>
      </c>
      <c r="F2328" s="265">
        <v>0</v>
      </c>
      <c r="G2328" s="265">
        <v>0</v>
      </c>
      <c r="H2328" s="265">
        <v>0</v>
      </c>
      <c r="I2328" s="265">
        <v>0</v>
      </c>
      <c r="J2328" s="265">
        <v>613.65</v>
      </c>
      <c r="K2328" s="265">
        <v>0</v>
      </c>
      <c r="L2328" s="265">
        <v>49.23</v>
      </c>
      <c r="M2328" s="265">
        <v>0</v>
      </c>
      <c r="N2328" s="265">
        <v>730.47</v>
      </c>
      <c r="O2328" s="265">
        <v>701.69</v>
      </c>
      <c r="P2328" s="265">
        <v>0</v>
      </c>
      <c r="Q2328" s="265">
        <v>0</v>
      </c>
      <c r="R2328" s="265">
        <v>0</v>
      </c>
      <c r="S2328" s="265">
        <v>0</v>
      </c>
      <c r="T2328" s="265">
        <v>0</v>
      </c>
      <c r="U2328" s="265">
        <v>0</v>
      </c>
      <c r="V2328" s="265">
        <v>0</v>
      </c>
      <c r="W2328" s="265">
        <v>0</v>
      </c>
      <c r="X2328" s="265">
        <v>241.42</v>
      </c>
      <c r="Y2328" s="265">
        <v>0</v>
      </c>
      <c r="Z2328" s="265">
        <v>0</v>
      </c>
    </row>
    <row r="2329" spans="1:26" ht="19.45" customHeight="1">
      <c r="A2329" s="264" t="s">
        <v>1336</v>
      </c>
      <c r="B2329" s="264" t="s">
        <v>1324</v>
      </c>
      <c r="C2329" s="264" t="s">
        <v>1354</v>
      </c>
      <c r="D2329" s="265">
        <v>16848.05</v>
      </c>
      <c r="E2329" s="265">
        <v>17269.25</v>
      </c>
      <c r="F2329" s="265">
        <v>0</v>
      </c>
      <c r="G2329" s="265">
        <v>0</v>
      </c>
      <c r="H2329" s="265">
        <v>0</v>
      </c>
      <c r="I2329" s="265">
        <v>0</v>
      </c>
      <c r="J2329" s="265">
        <v>613.65</v>
      </c>
      <c r="K2329" s="265">
        <v>0</v>
      </c>
      <c r="L2329" s="265">
        <v>49.23</v>
      </c>
      <c r="M2329" s="265">
        <v>0</v>
      </c>
      <c r="N2329" s="265">
        <v>730.47</v>
      </c>
      <c r="O2329" s="265">
        <v>701.69</v>
      </c>
      <c r="P2329" s="265">
        <v>0</v>
      </c>
      <c r="Q2329" s="265">
        <v>0</v>
      </c>
      <c r="R2329" s="265">
        <v>0</v>
      </c>
      <c r="S2329" s="265">
        <v>0</v>
      </c>
      <c r="T2329" s="265">
        <v>0</v>
      </c>
      <c r="U2329" s="265">
        <v>0</v>
      </c>
      <c r="V2329" s="265">
        <v>0</v>
      </c>
      <c r="W2329" s="265">
        <v>0</v>
      </c>
      <c r="X2329" s="265">
        <v>241.42</v>
      </c>
      <c r="Y2329" s="265">
        <v>0</v>
      </c>
      <c r="Z2329" s="265">
        <v>0</v>
      </c>
    </row>
    <row r="2330" spans="1:26" ht="19.45" customHeight="1">
      <c r="A2330" s="264" t="s">
        <v>1336</v>
      </c>
      <c r="B2330" s="264" t="s">
        <v>1324</v>
      </c>
      <c r="C2330" s="264" t="s">
        <v>1355</v>
      </c>
      <c r="D2330" s="265">
        <v>16848.05</v>
      </c>
      <c r="E2330" s="265">
        <v>17690.45</v>
      </c>
      <c r="F2330" s="265">
        <v>0</v>
      </c>
      <c r="G2330" s="265">
        <v>0</v>
      </c>
      <c r="H2330" s="265">
        <v>0</v>
      </c>
      <c r="I2330" s="265">
        <v>0</v>
      </c>
      <c r="J2330" s="265">
        <v>613.65</v>
      </c>
      <c r="K2330" s="265">
        <v>0</v>
      </c>
      <c r="L2330" s="265">
        <v>49.23</v>
      </c>
      <c r="M2330" s="265">
        <v>0</v>
      </c>
      <c r="N2330" s="265">
        <v>730.47</v>
      </c>
      <c r="O2330" s="265">
        <v>701.69</v>
      </c>
      <c r="P2330" s="265">
        <v>0</v>
      </c>
      <c r="Q2330" s="265">
        <v>0</v>
      </c>
      <c r="R2330" s="265">
        <v>0</v>
      </c>
      <c r="S2330" s="265">
        <v>0</v>
      </c>
      <c r="T2330" s="265">
        <v>0</v>
      </c>
      <c r="U2330" s="265">
        <v>0</v>
      </c>
      <c r="V2330" s="265">
        <v>0</v>
      </c>
      <c r="W2330" s="265">
        <v>0</v>
      </c>
      <c r="X2330" s="265">
        <v>241.42</v>
      </c>
      <c r="Y2330" s="265">
        <v>0</v>
      </c>
      <c r="Z2330" s="265">
        <v>0</v>
      </c>
    </row>
    <row r="2331" spans="1:26" ht="19.45" customHeight="1">
      <c r="A2331" s="264" t="s">
        <v>1336</v>
      </c>
      <c r="B2331" s="264" t="s">
        <v>1324</v>
      </c>
      <c r="C2331" s="264" t="s">
        <v>1356</v>
      </c>
      <c r="D2331" s="265">
        <v>16848.05</v>
      </c>
      <c r="E2331" s="265">
        <v>18111.650000000001</v>
      </c>
      <c r="F2331" s="265">
        <v>0</v>
      </c>
      <c r="G2331" s="265">
        <v>0</v>
      </c>
      <c r="H2331" s="265">
        <v>0</v>
      </c>
      <c r="I2331" s="265">
        <v>0</v>
      </c>
      <c r="J2331" s="265">
        <v>613.65</v>
      </c>
      <c r="K2331" s="265">
        <v>0</v>
      </c>
      <c r="L2331" s="265">
        <v>49.23</v>
      </c>
      <c r="M2331" s="265">
        <v>0</v>
      </c>
      <c r="N2331" s="265">
        <v>730.47</v>
      </c>
      <c r="O2331" s="265">
        <v>701.69</v>
      </c>
      <c r="P2331" s="265">
        <v>0</v>
      </c>
      <c r="Q2331" s="265">
        <v>0</v>
      </c>
      <c r="R2331" s="265">
        <v>0</v>
      </c>
      <c r="S2331" s="265">
        <v>0</v>
      </c>
      <c r="T2331" s="265">
        <v>0</v>
      </c>
      <c r="U2331" s="265">
        <v>0</v>
      </c>
      <c r="V2331" s="265">
        <v>0</v>
      </c>
      <c r="W2331" s="265">
        <v>0</v>
      </c>
      <c r="X2331" s="265">
        <v>241.42</v>
      </c>
      <c r="Y2331" s="265">
        <v>0</v>
      </c>
      <c r="Z2331" s="265">
        <v>0</v>
      </c>
    </row>
    <row r="2332" spans="1:26" ht="19.45" customHeight="1">
      <c r="A2332" s="264" t="s">
        <v>1336</v>
      </c>
      <c r="B2332" s="264" t="s">
        <v>1324</v>
      </c>
      <c r="C2332" s="264" t="s">
        <v>1357</v>
      </c>
      <c r="D2332" s="265">
        <v>16848.05</v>
      </c>
      <c r="E2332" s="265">
        <v>18532.86</v>
      </c>
      <c r="F2332" s="265">
        <v>0</v>
      </c>
      <c r="G2332" s="265">
        <v>0</v>
      </c>
      <c r="H2332" s="265">
        <v>0</v>
      </c>
      <c r="I2332" s="265">
        <v>0</v>
      </c>
      <c r="J2332" s="265">
        <v>613.65</v>
      </c>
      <c r="K2332" s="265">
        <v>0</v>
      </c>
      <c r="L2332" s="265">
        <v>49.23</v>
      </c>
      <c r="M2332" s="265">
        <v>0</v>
      </c>
      <c r="N2332" s="265">
        <v>730.47</v>
      </c>
      <c r="O2332" s="265">
        <v>701.69</v>
      </c>
      <c r="P2332" s="265">
        <v>0</v>
      </c>
      <c r="Q2332" s="265">
        <v>0</v>
      </c>
      <c r="R2332" s="265">
        <v>0</v>
      </c>
      <c r="S2332" s="265">
        <v>0</v>
      </c>
      <c r="T2332" s="265">
        <v>0</v>
      </c>
      <c r="U2332" s="265">
        <v>0</v>
      </c>
      <c r="V2332" s="265">
        <v>0</v>
      </c>
      <c r="W2332" s="265">
        <v>0</v>
      </c>
      <c r="X2332" s="265">
        <v>241.42</v>
      </c>
      <c r="Y2332" s="265">
        <v>0</v>
      </c>
      <c r="Z2332" s="265">
        <v>0</v>
      </c>
    </row>
    <row r="2333" spans="1:26" ht="19.45" customHeight="1">
      <c r="A2333" s="264" t="s">
        <v>1336</v>
      </c>
      <c r="B2333" s="264" t="s">
        <v>1324</v>
      </c>
      <c r="C2333" s="264" t="s">
        <v>1358</v>
      </c>
      <c r="D2333" s="265">
        <v>16848.05</v>
      </c>
      <c r="E2333" s="265">
        <v>18954.060000000001</v>
      </c>
      <c r="F2333" s="265">
        <v>0</v>
      </c>
      <c r="G2333" s="265">
        <v>0</v>
      </c>
      <c r="H2333" s="265">
        <v>0</v>
      </c>
      <c r="I2333" s="265">
        <v>0</v>
      </c>
      <c r="J2333" s="265">
        <v>613.65</v>
      </c>
      <c r="K2333" s="265">
        <v>0</v>
      </c>
      <c r="L2333" s="265">
        <v>49.23</v>
      </c>
      <c r="M2333" s="265">
        <v>0</v>
      </c>
      <c r="N2333" s="265">
        <v>730.47</v>
      </c>
      <c r="O2333" s="265">
        <v>701.69</v>
      </c>
      <c r="P2333" s="265">
        <v>0</v>
      </c>
      <c r="Q2333" s="265">
        <v>0</v>
      </c>
      <c r="R2333" s="265">
        <v>0</v>
      </c>
      <c r="S2333" s="265">
        <v>0</v>
      </c>
      <c r="T2333" s="265">
        <v>0</v>
      </c>
      <c r="U2333" s="265">
        <v>0</v>
      </c>
      <c r="V2333" s="265">
        <v>0</v>
      </c>
      <c r="W2333" s="265">
        <v>0</v>
      </c>
      <c r="X2333" s="265">
        <v>241.42</v>
      </c>
      <c r="Y2333" s="265">
        <v>0</v>
      </c>
      <c r="Z2333" s="265">
        <v>0</v>
      </c>
    </row>
    <row r="2334" spans="1:26" ht="19.45" customHeight="1">
      <c r="A2334" s="264" t="s">
        <v>1336</v>
      </c>
      <c r="B2334" s="264" t="s">
        <v>1324</v>
      </c>
      <c r="C2334" s="264" t="s">
        <v>1359</v>
      </c>
      <c r="D2334" s="265">
        <v>16848.05</v>
      </c>
      <c r="E2334" s="265">
        <v>19375.259999999998</v>
      </c>
      <c r="F2334" s="265">
        <v>0</v>
      </c>
      <c r="G2334" s="265">
        <v>0</v>
      </c>
      <c r="H2334" s="265">
        <v>0</v>
      </c>
      <c r="I2334" s="265">
        <v>0</v>
      </c>
      <c r="J2334" s="265">
        <v>613.65</v>
      </c>
      <c r="K2334" s="265">
        <v>0</v>
      </c>
      <c r="L2334" s="265">
        <v>49.23</v>
      </c>
      <c r="M2334" s="265">
        <v>0</v>
      </c>
      <c r="N2334" s="265">
        <v>730.47</v>
      </c>
      <c r="O2334" s="265">
        <v>701.69</v>
      </c>
      <c r="P2334" s="265">
        <v>0</v>
      </c>
      <c r="Q2334" s="265">
        <v>0</v>
      </c>
      <c r="R2334" s="265">
        <v>0</v>
      </c>
      <c r="S2334" s="265">
        <v>0</v>
      </c>
      <c r="T2334" s="265">
        <v>0</v>
      </c>
      <c r="U2334" s="265">
        <v>0</v>
      </c>
      <c r="V2334" s="265">
        <v>0</v>
      </c>
      <c r="W2334" s="265">
        <v>0</v>
      </c>
      <c r="X2334" s="265">
        <v>241.42</v>
      </c>
      <c r="Y2334" s="265">
        <v>0</v>
      </c>
      <c r="Z2334" s="265">
        <v>0</v>
      </c>
    </row>
    <row r="2335" spans="1:26" ht="19.45" customHeight="1">
      <c r="A2335" s="264" t="s">
        <v>1336</v>
      </c>
      <c r="B2335" s="264" t="s">
        <v>1324</v>
      </c>
      <c r="C2335" s="264" t="s">
        <v>1360</v>
      </c>
      <c r="D2335" s="265">
        <v>16848.05</v>
      </c>
      <c r="E2335" s="265">
        <v>19796.46</v>
      </c>
      <c r="F2335" s="265">
        <v>0</v>
      </c>
      <c r="G2335" s="265">
        <v>0</v>
      </c>
      <c r="H2335" s="265">
        <v>0</v>
      </c>
      <c r="I2335" s="265">
        <v>0</v>
      </c>
      <c r="J2335" s="265">
        <v>613.65</v>
      </c>
      <c r="K2335" s="265">
        <v>0</v>
      </c>
      <c r="L2335" s="265">
        <v>49.23</v>
      </c>
      <c r="M2335" s="265">
        <v>0</v>
      </c>
      <c r="N2335" s="265">
        <v>730.47</v>
      </c>
      <c r="O2335" s="265">
        <v>701.69</v>
      </c>
      <c r="P2335" s="265">
        <v>0</v>
      </c>
      <c r="Q2335" s="265">
        <v>0</v>
      </c>
      <c r="R2335" s="265">
        <v>0</v>
      </c>
      <c r="S2335" s="265">
        <v>0</v>
      </c>
      <c r="T2335" s="265">
        <v>0</v>
      </c>
      <c r="U2335" s="265">
        <v>0</v>
      </c>
      <c r="V2335" s="265">
        <v>0</v>
      </c>
      <c r="W2335" s="265">
        <v>0</v>
      </c>
      <c r="X2335" s="265">
        <v>241.42</v>
      </c>
      <c r="Y2335" s="265">
        <v>0</v>
      </c>
      <c r="Z2335" s="265">
        <v>0</v>
      </c>
    </row>
    <row r="2336" spans="1:26" ht="19.45" customHeight="1">
      <c r="A2336" s="264" t="s">
        <v>1336</v>
      </c>
      <c r="B2336" s="264" t="s">
        <v>1324</v>
      </c>
      <c r="C2336" s="264" t="s">
        <v>1361</v>
      </c>
      <c r="D2336" s="265">
        <v>16848.05</v>
      </c>
      <c r="E2336" s="265">
        <v>20217.66</v>
      </c>
      <c r="F2336" s="265">
        <v>0</v>
      </c>
      <c r="G2336" s="265">
        <v>0</v>
      </c>
      <c r="H2336" s="265">
        <v>0</v>
      </c>
      <c r="I2336" s="265">
        <v>0</v>
      </c>
      <c r="J2336" s="265">
        <v>613.65</v>
      </c>
      <c r="K2336" s="265">
        <v>0</v>
      </c>
      <c r="L2336" s="265">
        <v>49.23</v>
      </c>
      <c r="M2336" s="265">
        <v>0</v>
      </c>
      <c r="N2336" s="265">
        <v>730.47</v>
      </c>
      <c r="O2336" s="265">
        <v>701.69</v>
      </c>
      <c r="P2336" s="265">
        <v>0</v>
      </c>
      <c r="Q2336" s="265">
        <v>0</v>
      </c>
      <c r="R2336" s="265">
        <v>0</v>
      </c>
      <c r="S2336" s="265">
        <v>0</v>
      </c>
      <c r="T2336" s="265">
        <v>0</v>
      </c>
      <c r="U2336" s="265">
        <v>0</v>
      </c>
      <c r="V2336" s="265">
        <v>0</v>
      </c>
      <c r="W2336" s="265">
        <v>0</v>
      </c>
      <c r="X2336" s="265">
        <v>241.42</v>
      </c>
      <c r="Y2336" s="265">
        <v>0</v>
      </c>
      <c r="Z2336" s="265">
        <v>0</v>
      </c>
    </row>
    <row r="2337" spans="1:26" ht="19.45" customHeight="1">
      <c r="A2337" s="264" t="s">
        <v>1336</v>
      </c>
      <c r="B2337" s="264" t="s">
        <v>1324</v>
      </c>
      <c r="C2337" s="264" t="s">
        <v>1362</v>
      </c>
      <c r="D2337" s="265">
        <v>16848.05</v>
      </c>
      <c r="E2337" s="265">
        <v>20638.86</v>
      </c>
      <c r="F2337" s="265">
        <v>0</v>
      </c>
      <c r="G2337" s="265">
        <v>0</v>
      </c>
      <c r="H2337" s="265">
        <v>0</v>
      </c>
      <c r="I2337" s="265">
        <v>0</v>
      </c>
      <c r="J2337" s="265">
        <v>613.65</v>
      </c>
      <c r="K2337" s="265">
        <v>0</v>
      </c>
      <c r="L2337" s="265">
        <v>49.23</v>
      </c>
      <c r="M2337" s="265">
        <v>0</v>
      </c>
      <c r="N2337" s="265">
        <v>730.47</v>
      </c>
      <c r="O2337" s="265">
        <v>701.69</v>
      </c>
      <c r="P2337" s="265">
        <v>0</v>
      </c>
      <c r="Q2337" s="265">
        <v>0</v>
      </c>
      <c r="R2337" s="265">
        <v>0</v>
      </c>
      <c r="S2337" s="265">
        <v>0</v>
      </c>
      <c r="T2337" s="265">
        <v>0</v>
      </c>
      <c r="U2337" s="265">
        <v>0</v>
      </c>
      <c r="V2337" s="265">
        <v>0</v>
      </c>
      <c r="W2337" s="265">
        <v>0</v>
      </c>
      <c r="X2337" s="265">
        <v>241.42</v>
      </c>
      <c r="Y2337" s="265">
        <v>0</v>
      </c>
      <c r="Z2337" s="265">
        <v>0</v>
      </c>
    </row>
    <row r="2338" spans="1:26" ht="19.45" customHeight="1">
      <c r="A2338" s="264" t="s">
        <v>1336</v>
      </c>
      <c r="B2338" s="264" t="s">
        <v>1324</v>
      </c>
      <c r="C2338" s="264" t="s">
        <v>1363</v>
      </c>
      <c r="D2338" s="265">
        <v>16848.05</v>
      </c>
      <c r="E2338" s="265">
        <v>21060.06</v>
      </c>
      <c r="F2338" s="265">
        <v>0</v>
      </c>
      <c r="G2338" s="265">
        <v>0</v>
      </c>
      <c r="H2338" s="265">
        <v>0</v>
      </c>
      <c r="I2338" s="265">
        <v>0</v>
      </c>
      <c r="J2338" s="265">
        <v>613.65</v>
      </c>
      <c r="K2338" s="265">
        <v>0</v>
      </c>
      <c r="L2338" s="265">
        <v>49.23</v>
      </c>
      <c r="M2338" s="265">
        <v>0</v>
      </c>
      <c r="N2338" s="265">
        <v>730.47</v>
      </c>
      <c r="O2338" s="265">
        <v>701.69</v>
      </c>
      <c r="P2338" s="265">
        <v>0</v>
      </c>
      <c r="Q2338" s="265">
        <v>0</v>
      </c>
      <c r="R2338" s="265">
        <v>0</v>
      </c>
      <c r="S2338" s="265">
        <v>0</v>
      </c>
      <c r="T2338" s="265">
        <v>0</v>
      </c>
      <c r="U2338" s="265">
        <v>0</v>
      </c>
      <c r="V2338" s="265">
        <v>0</v>
      </c>
      <c r="W2338" s="265">
        <v>0</v>
      </c>
      <c r="X2338" s="265">
        <v>241.42</v>
      </c>
      <c r="Y2338" s="265">
        <v>0</v>
      </c>
      <c r="Z2338" s="265">
        <v>0</v>
      </c>
    </row>
    <row r="2339" spans="1:26" ht="19.45" customHeight="1">
      <c r="A2339" s="264" t="s">
        <v>1336</v>
      </c>
      <c r="B2339" s="264" t="s">
        <v>1324</v>
      </c>
      <c r="C2339" s="264" t="s">
        <v>1364</v>
      </c>
      <c r="D2339" s="265">
        <v>16848.05</v>
      </c>
      <c r="E2339" s="265">
        <v>21481.26</v>
      </c>
      <c r="F2339" s="265">
        <v>0</v>
      </c>
      <c r="G2339" s="265">
        <v>0</v>
      </c>
      <c r="H2339" s="265">
        <v>0</v>
      </c>
      <c r="I2339" s="265">
        <v>0</v>
      </c>
      <c r="J2339" s="265">
        <v>613.65</v>
      </c>
      <c r="K2339" s="265">
        <v>0</v>
      </c>
      <c r="L2339" s="265">
        <v>49.23</v>
      </c>
      <c r="M2339" s="265">
        <v>0</v>
      </c>
      <c r="N2339" s="265">
        <v>730.47</v>
      </c>
      <c r="O2339" s="265">
        <v>701.69</v>
      </c>
      <c r="P2339" s="265">
        <v>0</v>
      </c>
      <c r="Q2339" s="265">
        <v>0</v>
      </c>
      <c r="R2339" s="265">
        <v>0</v>
      </c>
      <c r="S2339" s="265">
        <v>0</v>
      </c>
      <c r="T2339" s="265">
        <v>0</v>
      </c>
      <c r="U2339" s="265">
        <v>0</v>
      </c>
      <c r="V2339" s="265">
        <v>0</v>
      </c>
      <c r="W2339" s="265">
        <v>0</v>
      </c>
      <c r="X2339" s="265">
        <v>241.42</v>
      </c>
      <c r="Y2339" s="265">
        <v>0</v>
      </c>
      <c r="Z2339" s="265">
        <v>0</v>
      </c>
    </row>
    <row r="2340" spans="1:26" ht="19.45" customHeight="1">
      <c r="A2340" s="264" t="s">
        <v>1336</v>
      </c>
      <c r="B2340" s="264" t="s">
        <v>1324</v>
      </c>
      <c r="C2340" s="264" t="s">
        <v>1365</v>
      </c>
      <c r="D2340" s="265">
        <v>16848.05</v>
      </c>
      <c r="E2340" s="265">
        <v>21902.47</v>
      </c>
      <c r="F2340" s="265">
        <v>0</v>
      </c>
      <c r="G2340" s="265">
        <v>0</v>
      </c>
      <c r="H2340" s="265">
        <v>0</v>
      </c>
      <c r="I2340" s="265">
        <v>0</v>
      </c>
      <c r="J2340" s="265">
        <v>613.65</v>
      </c>
      <c r="K2340" s="265">
        <v>0</v>
      </c>
      <c r="L2340" s="265">
        <v>49.23</v>
      </c>
      <c r="M2340" s="265">
        <v>0</v>
      </c>
      <c r="N2340" s="265">
        <v>730.47</v>
      </c>
      <c r="O2340" s="265">
        <v>701.69</v>
      </c>
      <c r="P2340" s="265">
        <v>0</v>
      </c>
      <c r="Q2340" s="265">
        <v>0</v>
      </c>
      <c r="R2340" s="265">
        <v>0</v>
      </c>
      <c r="S2340" s="265">
        <v>0</v>
      </c>
      <c r="T2340" s="265">
        <v>0</v>
      </c>
      <c r="U2340" s="265">
        <v>0</v>
      </c>
      <c r="V2340" s="265">
        <v>0</v>
      </c>
      <c r="W2340" s="265">
        <v>0</v>
      </c>
      <c r="X2340" s="265">
        <v>241.42</v>
      </c>
      <c r="Y2340" s="265">
        <v>0</v>
      </c>
      <c r="Z2340" s="265">
        <v>0</v>
      </c>
    </row>
    <row r="2341" spans="1:26" ht="19.45" customHeight="1">
      <c r="A2341" s="264" t="s">
        <v>1366</v>
      </c>
      <c r="B2341" s="264" t="s">
        <v>1180</v>
      </c>
      <c r="C2341" s="264" t="s">
        <v>1367</v>
      </c>
      <c r="D2341" s="265">
        <v>12538.14</v>
      </c>
      <c r="E2341" s="265">
        <v>0</v>
      </c>
      <c r="F2341" s="265">
        <v>0</v>
      </c>
      <c r="G2341" s="265">
        <v>0</v>
      </c>
      <c r="H2341" s="265">
        <v>0</v>
      </c>
      <c r="I2341" s="265">
        <v>0</v>
      </c>
      <c r="J2341" s="265">
        <v>613.65</v>
      </c>
      <c r="K2341" s="265">
        <v>0</v>
      </c>
      <c r="L2341" s="265">
        <v>36</v>
      </c>
      <c r="M2341" s="265">
        <v>0</v>
      </c>
      <c r="N2341" s="265">
        <v>585.51</v>
      </c>
      <c r="O2341" s="265">
        <v>676.11</v>
      </c>
      <c r="P2341" s="265">
        <v>0</v>
      </c>
      <c r="Q2341" s="265">
        <v>0</v>
      </c>
      <c r="R2341" s="265">
        <v>0</v>
      </c>
      <c r="S2341" s="265">
        <v>0</v>
      </c>
      <c r="T2341" s="265">
        <v>0</v>
      </c>
      <c r="U2341" s="265">
        <v>0</v>
      </c>
      <c r="V2341" s="265">
        <v>0</v>
      </c>
      <c r="W2341" s="265">
        <v>0</v>
      </c>
      <c r="X2341" s="265">
        <v>176.97</v>
      </c>
      <c r="Y2341" s="265">
        <v>0</v>
      </c>
      <c r="Z2341" s="265">
        <v>0</v>
      </c>
    </row>
    <row r="2342" spans="1:26" ht="19.45" customHeight="1">
      <c r="A2342" s="264" t="s">
        <v>1366</v>
      </c>
      <c r="B2342" s="264" t="s">
        <v>1180</v>
      </c>
      <c r="C2342" s="264" t="s">
        <v>1368</v>
      </c>
      <c r="D2342" s="265">
        <v>12538.14</v>
      </c>
      <c r="E2342" s="265">
        <v>1253.81</v>
      </c>
      <c r="F2342" s="265">
        <v>0</v>
      </c>
      <c r="G2342" s="265">
        <v>0</v>
      </c>
      <c r="H2342" s="265">
        <v>0</v>
      </c>
      <c r="I2342" s="265">
        <v>0</v>
      </c>
      <c r="J2342" s="265">
        <v>613.65</v>
      </c>
      <c r="K2342" s="265">
        <v>0</v>
      </c>
      <c r="L2342" s="265">
        <v>36</v>
      </c>
      <c r="M2342" s="265">
        <v>0</v>
      </c>
      <c r="N2342" s="265">
        <v>585.51</v>
      </c>
      <c r="O2342" s="265">
        <v>676.11</v>
      </c>
      <c r="P2342" s="265">
        <v>0</v>
      </c>
      <c r="Q2342" s="265">
        <v>0</v>
      </c>
      <c r="R2342" s="265">
        <v>0</v>
      </c>
      <c r="S2342" s="265">
        <v>0</v>
      </c>
      <c r="T2342" s="265">
        <v>0</v>
      </c>
      <c r="U2342" s="265">
        <v>0</v>
      </c>
      <c r="V2342" s="265">
        <v>0</v>
      </c>
      <c r="W2342" s="265">
        <v>0</v>
      </c>
      <c r="X2342" s="265">
        <v>176.97</v>
      </c>
      <c r="Y2342" s="265">
        <v>0</v>
      </c>
      <c r="Z2342" s="265">
        <v>0</v>
      </c>
    </row>
    <row r="2343" spans="1:26" ht="19.45" customHeight="1">
      <c r="A2343" s="264" t="s">
        <v>1366</v>
      </c>
      <c r="B2343" s="264" t="s">
        <v>1180</v>
      </c>
      <c r="C2343" s="264" t="s">
        <v>1369</v>
      </c>
      <c r="D2343" s="265">
        <v>12538.14</v>
      </c>
      <c r="E2343" s="265">
        <v>1504.58</v>
      </c>
      <c r="F2343" s="265">
        <v>0</v>
      </c>
      <c r="G2343" s="265">
        <v>0</v>
      </c>
      <c r="H2343" s="265">
        <v>0</v>
      </c>
      <c r="I2343" s="265">
        <v>0</v>
      </c>
      <c r="J2343" s="265">
        <v>613.65</v>
      </c>
      <c r="K2343" s="265">
        <v>0</v>
      </c>
      <c r="L2343" s="265">
        <v>36</v>
      </c>
      <c r="M2343" s="265">
        <v>0</v>
      </c>
      <c r="N2343" s="265">
        <v>585.51</v>
      </c>
      <c r="O2343" s="265">
        <v>676.11</v>
      </c>
      <c r="P2343" s="265">
        <v>0</v>
      </c>
      <c r="Q2343" s="265">
        <v>0</v>
      </c>
      <c r="R2343" s="265">
        <v>0</v>
      </c>
      <c r="S2343" s="265">
        <v>0</v>
      </c>
      <c r="T2343" s="265">
        <v>0</v>
      </c>
      <c r="U2343" s="265">
        <v>0</v>
      </c>
      <c r="V2343" s="265">
        <v>0</v>
      </c>
      <c r="W2343" s="265">
        <v>0</v>
      </c>
      <c r="X2343" s="265">
        <v>176.97</v>
      </c>
      <c r="Y2343" s="265">
        <v>0</v>
      </c>
      <c r="Z2343" s="265">
        <v>0</v>
      </c>
    </row>
    <row r="2344" spans="1:26" ht="19.45" customHeight="1">
      <c r="A2344" s="264" t="s">
        <v>1366</v>
      </c>
      <c r="B2344" s="264" t="s">
        <v>1180</v>
      </c>
      <c r="C2344" s="264" t="s">
        <v>1370</v>
      </c>
      <c r="D2344" s="265">
        <v>12538.14</v>
      </c>
      <c r="E2344" s="265">
        <v>1755.34</v>
      </c>
      <c r="F2344" s="265">
        <v>0</v>
      </c>
      <c r="G2344" s="265">
        <v>0</v>
      </c>
      <c r="H2344" s="265">
        <v>0</v>
      </c>
      <c r="I2344" s="265">
        <v>0</v>
      </c>
      <c r="J2344" s="265">
        <v>613.65</v>
      </c>
      <c r="K2344" s="265">
        <v>0</v>
      </c>
      <c r="L2344" s="265">
        <v>36</v>
      </c>
      <c r="M2344" s="265">
        <v>0</v>
      </c>
      <c r="N2344" s="265">
        <v>585.51</v>
      </c>
      <c r="O2344" s="265">
        <v>676.11</v>
      </c>
      <c r="P2344" s="265">
        <v>0</v>
      </c>
      <c r="Q2344" s="265">
        <v>0</v>
      </c>
      <c r="R2344" s="265">
        <v>0</v>
      </c>
      <c r="S2344" s="265">
        <v>0</v>
      </c>
      <c r="T2344" s="265">
        <v>0</v>
      </c>
      <c r="U2344" s="265">
        <v>0</v>
      </c>
      <c r="V2344" s="265">
        <v>0</v>
      </c>
      <c r="W2344" s="265">
        <v>0</v>
      </c>
      <c r="X2344" s="265">
        <v>176.97</v>
      </c>
      <c r="Y2344" s="265">
        <v>0</v>
      </c>
      <c r="Z2344" s="265">
        <v>0</v>
      </c>
    </row>
    <row r="2345" spans="1:26" ht="19.45" customHeight="1">
      <c r="A2345" s="264" t="s">
        <v>1366</v>
      </c>
      <c r="B2345" s="264" t="s">
        <v>1180</v>
      </c>
      <c r="C2345" s="264" t="s">
        <v>1371</v>
      </c>
      <c r="D2345" s="265">
        <v>12538.14</v>
      </c>
      <c r="E2345" s="265">
        <v>2006.1</v>
      </c>
      <c r="F2345" s="265">
        <v>0</v>
      </c>
      <c r="G2345" s="265">
        <v>0</v>
      </c>
      <c r="H2345" s="265">
        <v>0</v>
      </c>
      <c r="I2345" s="265">
        <v>0</v>
      </c>
      <c r="J2345" s="265">
        <v>613.65</v>
      </c>
      <c r="K2345" s="265">
        <v>0</v>
      </c>
      <c r="L2345" s="265">
        <v>36</v>
      </c>
      <c r="M2345" s="265">
        <v>0</v>
      </c>
      <c r="N2345" s="265">
        <v>585.51</v>
      </c>
      <c r="O2345" s="265">
        <v>676.11</v>
      </c>
      <c r="P2345" s="265">
        <v>0</v>
      </c>
      <c r="Q2345" s="265">
        <v>0</v>
      </c>
      <c r="R2345" s="265">
        <v>0</v>
      </c>
      <c r="S2345" s="265">
        <v>0</v>
      </c>
      <c r="T2345" s="265">
        <v>0</v>
      </c>
      <c r="U2345" s="265">
        <v>0</v>
      </c>
      <c r="V2345" s="265">
        <v>0</v>
      </c>
      <c r="W2345" s="265">
        <v>0</v>
      </c>
      <c r="X2345" s="265">
        <v>176.97</v>
      </c>
      <c r="Y2345" s="265">
        <v>0</v>
      </c>
      <c r="Z2345" s="265">
        <v>0</v>
      </c>
    </row>
    <row r="2346" spans="1:26" ht="19.45" customHeight="1">
      <c r="A2346" s="264" t="s">
        <v>1366</v>
      </c>
      <c r="B2346" s="264" t="s">
        <v>1180</v>
      </c>
      <c r="C2346" s="264" t="s">
        <v>1372</v>
      </c>
      <c r="D2346" s="265">
        <v>12538.14</v>
      </c>
      <c r="E2346" s="265">
        <v>2256.87</v>
      </c>
      <c r="F2346" s="265">
        <v>0</v>
      </c>
      <c r="G2346" s="265">
        <v>0</v>
      </c>
      <c r="H2346" s="265">
        <v>0</v>
      </c>
      <c r="I2346" s="265">
        <v>0</v>
      </c>
      <c r="J2346" s="265">
        <v>613.65</v>
      </c>
      <c r="K2346" s="265">
        <v>0</v>
      </c>
      <c r="L2346" s="265">
        <v>36</v>
      </c>
      <c r="M2346" s="265">
        <v>0</v>
      </c>
      <c r="N2346" s="265">
        <v>585.51</v>
      </c>
      <c r="O2346" s="265">
        <v>676.11</v>
      </c>
      <c r="P2346" s="265">
        <v>0</v>
      </c>
      <c r="Q2346" s="265">
        <v>0</v>
      </c>
      <c r="R2346" s="265">
        <v>0</v>
      </c>
      <c r="S2346" s="265">
        <v>0</v>
      </c>
      <c r="T2346" s="265">
        <v>0</v>
      </c>
      <c r="U2346" s="265">
        <v>0</v>
      </c>
      <c r="V2346" s="265">
        <v>0</v>
      </c>
      <c r="W2346" s="265">
        <v>0</v>
      </c>
      <c r="X2346" s="265">
        <v>176.97</v>
      </c>
      <c r="Y2346" s="265">
        <v>0</v>
      </c>
      <c r="Z2346" s="265">
        <v>0</v>
      </c>
    </row>
    <row r="2347" spans="1:26" ht="19.45" customHeight="1">
      <c r="A2347" s="264" t="s">
        <v>1366</v>
      </c>
      <c r="B2347" s="264" t="s">
        <v>1180</v>
      </c>
      <c r="C2347" s="264" t="s">
        <v>1373</v>
      </c>
      <c r="D2347" s="265">
        <v>12538.14</v>
      </c>
      <c r="E2347" s="265">
        <v>2507.63</v>
      </c>
      <c r="F2347" s="265">
        <v>0</v>
      </c>
      <c r="G2347" s="265">
        <v>0</v>
      </c>
      <c r="H2347" s="265">
        <v>0</v>
      </c>
      <c r="I2347" s="265">
        <v>0</v>
      </c>
      <c r="J2347" s="265">
        <v>613.65</v>
      </c>
      <c r="K2347" s="265">
        <v>0</v>
      </c>
      <c r="L2347" s="265">
        <v>36</v>
      </c>
      <c r="M2347" s="265">
        <v>0</v>
      </c>
      <c r="N2347" s="265">
        <v>585.51</v>
      </c>
      <c r="O2347" s="265">
        <v>676.11</v>
      </c>
      <c r="P2347" s="265">
        <v>0</v>
      </c>
      <c r="Q2347" s="265">
        <v>0</v>
      </c>
      <c r="R2347" s="265">
        <v>0</v>
      </c>
      <c r="S2347" s="265">
        <v>0</v>
      </c>
      <c r="T2347" s="265">
        <v>0</v>
      </c>
      <c r="U2347" s="265">
        <v>0</v>
      </c>
      <c r="V2347" s="265">
        <v>0</v>
      </c>
      <c r="W2347" s="265">
        <v>0</v>
      </c>
      <c r="X2347" s="265">
        <v>176.97</v>
      </c>
      <c r="Y2347" s="265">
        <v>0</v>
      </c>
      <c r="Z2347" s="265">
        <v>0</v>
      </c>
    </row>
    <row r="2348" spans="1:26" ht="19.45" customHeight="1">
      <c r="A2348" s="264" t="s">
        <v>1366</v>
      </c>
      <c r="B2348" s="264" t="s">
        <v>1180</v>
      </c>
      <c r="C2348" s="264" t="s">
        <v>1374</v>
      </c>
      <c r="D2348" s="265">
        <v>12538.14</v>
      </c>
      <c r="E2348" s="265">
        <v>2758.39</v>
      </c>
      <c r="F2348" s="265">
        <v>0</v>
      </c>
      <c r="G2348" s="265">
        <v>0</v>
      </c>
      <c r="H2348" s="265">
        <v>0</v>
      </c>
      <c r="I2348" s="265">
        <v>0</v>
      </c>
      <c r="J2348" s="265">
        <v>613.65</v>
      </c>
      <c r="K2348" s="265">
        <v>0</v>
      </c>
      <c r="L2348" s="265">
        <v>36</v>
      </c>
      <c r="M2348" s="265">
        <v>0</v>
      </c>
      <c r="N2348" s="265">
        <v>585.51</v>
      </c>
      <c r="O2348" s="265">
        <v>676.11</v>
      </c>
      <c r="P2348" s="265">
        <v>0</v>
      </c>
      <c r="Q2348" s="265">
        <v>0</v>
      </c>
      <c r="R2348" s="265">
        <v>0</v>
      </c>
      <c r="S2348" s="265">
        <v>0</v>
      </c>
      <c r="T2348" s="265">
        <v>0</v>
      </c>
      <c r="U2348" s="265">
        <v>0</v>
      </c>
      <c r="V2348" s="265">
        <v>0</v>
      </c>
      <c r="W2348" s="265">
        <v>0</v>
      </c>
      <c r="X2348" s="265">
        <v>176.97</v>
      </c>
      <c r="Y2348" s="265">
        <v>0</v>
      </c>
      <c r="Z2348" s="265">
        <v>0</v>
      </c>
    </row>
    <row r="2349" spans="1:26" ht="19.45" customHeight="1">
      <c r="A2349" s="264" t="s">
        <v>1366</v>
      </c>
      <c r="B2349" s="264" t="s">
        <v>1180</v>
      </c>
      <c r="C2349" s="264" t="s">
        <v>1375</v>
      </c>
      <c r="D2349" s="265">
        <v>12538.14</v>
      </c>
      <c r="E2349" s="265">
        <v>3009.15</v>
      </c>
      <c r="F2349" s="265">
        <v>0</v>
      </c>
      <c r="G2349" s="265">
        <v>0</v>
      </c>
      <c r="H2349" s="265">
        <v>0</v>
      </c>
      <c r="I2349" s="265">
        <v>0</v>
      </c>
      <c r="J2349" s="265">
        <v>613.65</v>
      </c>
      <c r="K2349" s="265">
        <v>0</v>
      </c>
      <c r="L2349" s="265">
        <v>36</v>
      </c>
      <c r="M2349" s="265">
        <v>0</v>
      </c>
      <c r="N2349" s="265">
        <v>585.51</v>
      </c>
      <c r="O2349" s="265">
        <v>676.11</v>
      </c>
      <c r="P2349" s="265">
        <v>0</v>
      </c>
      <c r="Q2349" s="265">
        <v>0</v>
      </c>
      <c r="R2349" s="265">
        <v>0</v>
      </c>
      <c r="S2349" s="265">
        <v>0</v>
      </c>
      <c r="T2349" s="265">
        <v>0</v>
      </c>
      <c r="U2349" s="265">
        <v>0</v>
      </c>
      <c r="V2349" s="265">
        <v>0</v>
      </c>
      <c r="W2349" s="265">
        <v>0</v>
      </c>
      <c r="X2349" s="265">
        <v>176.97</v>
      </c>
      <c r="Y2349" s="265">
        <v>0</v>
      </c>
      <c r="Z2349" s="265">
        <v>0</v>
      </c>
    </row>
    <row r="2350" spans="1:26" ht="19.45" customHeight="1">
      <c r="A2350" s="264" t="s">
        <v>1366</v>
      </c>
      <c r="B2350" s="264" t="s">
        <v>1180</v>
      </c>
      <c r="C2350" s="264" t="s">
        <v>1376</v>
      </c>
      <c r="D2350" s="265">
        <v>12538.14</v>
      </c>
      <c r="E2350" s="265">
        <v>3259.92</v>
      </c>
      <c r="F2350" s="265">
        <v>0</v>
      </c>
      <c r="G2350" s="265">
        <v>0</v>
      </c>
      <c r="H2350" s="265">
        <v>0</v>
      </c>
      <c r="I2350" s="265">
        <v>0</v>
      </c>
      <c r="J2350" s="265">
        <v>613.65</v>
      </c>
      <c r="K2350" s="265">
        <v>0</v>
      </c>
      <c r="L2350" s="265">
        <v>36</v>
      </c>
      <c r="M2350" s="265">
        <v>0</v>
      </c>
      <c r="N2350" s="265">
        <v>585.51</v>
      </c>
      <c r="O2350" s="265">
        <v>676.11</v>
      </c>
      <c r="P2350" s="265">
        <v>0</v>
      </c>
      <c r="Q2350" s="265">
        <v>0</v>
      </c>
      <c r="R2350" s="265">
        <v>0</v>
      </c>
      <c r="S2350" s="265">
        <v>0</v>
      </c>
      <c r="T2350" s="265">
        <v>0</v>
      </c>
      <c r="U2350" s="265">
        <v>0</v>
      </c>
      <c r="V2350" s="265">
        <v>0</v>
      </c>
      <c r="W2350" s="265">
        <v>0</v>
      </c>
      <c r="X2350" s="265">
        <v>176.97</v>
      </c>
      <c r="Y2350" s="265">
        <v>0</v>
      </c>
      <c r="Z2350" s="265">
        <v>0</v>
      </c>
    </row>
    <row r="2351" spans="1:26" ht="19.45" customHeight="1">
      <c r="A2351" s="264" t="s">
        <v>1366</v>
      </c>
      <c r="B2351" s="264" t="s">
        <v>1180</v>
      </c>
      <c r="C2351" s="264" t="s">
        <v>1377</v>
      </c>
      <c r="D2351" s="265">
        <v>12538.14</v>
      </c>
      <c r="E2351" s="265">
        <v>3510.68</v>
      </c>
      <c r="F2351" s="265">
        <v>0</v>
      </c>
      <c r="G2351" s="265">
        <v>0</v>
      </c>
      <c r="H2351" s="265">
        <v>0</v>
      </c>
      <c r="I2351" s="265">
        <v>0</v>
      </c>
      <c r="J2351" s="265">
        <v>613.65</v>
      </c>
      <c r="K2351" s="265">
        <v>0</v>
      </c>
      <c r="L2351" s="265">
        <v>36</v>
      </c>
      <c r="M2351" s="265">
        <v>0</v>
      </c>
      <c r="N2351" s="265">
        <v>585.51</v>
      </c>
      <c r="O2351" s="265">
        <v>676.11</v>
      </c>
      <c r="P2351" s="265">
        <v>0</v>
      </c>
      <c r="Q2351" s="265">
        <v>0</v>
      </c>
      <c r="R2351" s="265">
        <v>0</v>
      </c>
      <c r="S2351" s="265">
        <v>0</v>
      </c>
      <c r="T2351" s="265">
        <v>0</v>
      </c>
      <c r="U2351" s="265">
        <v>0</v>
      </c>
      <c r="V2351" s="265">
        <v>0</v>
      </c>
      <c r="W2351" s="265">
        <v>0</v>
      </c>
      <c r="X2351" s="265">
        <v>176.97</v>
      </c>
      <c r="Y2351" s="265">
        <v>0</v>
      </c>
      <c r="Z2351" s="265">
        <v>0</v>
      </c>
    </row>
    <row r="2352" spans="1:26" ht="19.45" customHeight="1">
      <c r="A2352" s="264" t="s">
        <v>1366</v>
      </c>
      <c r="B2352" s="264" t="s">
        <v>1180</v>
      </c>
      <c r="C2352" s="264" t="s">
        <v>1378</v>
      </c>
      <c r="D2352" s="265">
        <v>12538.14</v>
      </c>
      <c r="E2352" s="265">
        <v>3761.44</v>
      </c>
      <c r="F2352" s="265">
        <v>0</v>
      </c>
      <c r="G2352" s="265">
        <v>0</v>
      </c>
      <c r="H2352" s="265">
        <v>0</v>
      </c>
      <c r="I2352" s="265">
        <v>0</v>
      </c>
      <c r="J2352" s="265">
        <v>613.65</v>
      </c>
      <c r="K2352" s="265">
        <v>0</v>
      </c>
      <c r="L2352" s="265">
        <v>36</v>
      </c>
      <c r="M2352" s="265">
        <v>0</v>
      </c>
      <c r="N2352" s="265">
        <v>585.51</v>
      </c>
      <c r="O2352" s="265">
        <v>676.11</v>
      </c>
      <c r="P2352" s="265">
        <v>0</v>
      </c>
      <c r="Q2352" s="265">
        <v>0</v>
      </c>
      <c r="R2352" s="265">
        <v>0</v>
      </c>
      <c r="S2352" s="265">
        <v>0</v>
      </c>
      <c r="T2352" s="265">
        <v>0</v>
      </c>
      <c r="U2352" s="265">
        <v>0</v>
      </c>
      <c r="V2352" s="265">
        <v>0</v>
      </c>
      <c r="W2352" s="265">
        <v>0</v>
      </c>
      <c r="X2352" s="265">
        <v>176.97</v>
      </c>
      <c r="Y2352" s="265">
        <v>0</v>
      </c>
      <c r="Z2352" s="265">
        <v>0</v>
      </c>
    </row>
    <row r="2353" spans="1:26" ht="19.45" customHeight="1">
      <c r="A2353" s="264" t="s">
        <v>1366</v>
      </c>
      <c r="B2353" s="264" t="s">
        <v>1180</v>
      </c>
      <c r="C2353" s="264" t="s">
        <v>1379</v>
      </c>
      <c r="D2353" s="265">
        <v>12538.14</v>
      </c>
      <c r="E2353" s="265">
        <v>4012.2</v>
      </c>
      <c r="F2353" s="265">
        <v>0</v>
      </c>
      <c r="G2353" s="265">
        <v>0</v>
      </c>
      <c r="H2353" s="265">
        <v>0</v>
      </c>
      <c r="I2353" s="265">
        <v>0</v>
      </c>
      <c r="J2353" s="265">
        <v>613.65</v>
      </c>
      <c r="K2353" s="265">
        <v>0</v>
      </c>
      <c r="L2353" s="265">
        <v>36</v>
      </c>
      <c r="M2353" s="265">
        <v>0</v>
      </c>
      <c r="N2353" s="265">
        <v>585.51</v>
      </c>
      <c r="O2353" s="265">
        <v>676.11</v>
      </c>
      <c r="P2353" s="265">
        <v>0</v>
      </c>
      <c r="Q2353" s="265">
        <v>0</v>
      </c>
      <c r="R2353" s="265">
        <v>0</v>
      </c>
      <c r="S2353" s="265">
        <v>0</v>
      </c>
      <c r="T2353" s="265">
        <v>0</v>
      </c>
      <c r="U2353" s="265">
        <v>0</v>
      </c>
      <c r="V2353" s="265">
        <v>0</v>
      </c>
      <c r="W2353" s="265">
        <v>0</v>
      </c>
      <c r="X2353" s="265">
        <v>176.97</v>
      </c>
      <c r="Y2353" s="265">
        <v>0</v>
      </c>
      <c r="Z2353" s="265">
        <v>0</v>
      </c>
    </row>
    <row r="2354" spans="1:26" ht="19.45" customHeight="1">
      <c r="A2354" s="264" t="s">
        <v>1366</v>
      </c>
      <c r="B2354" s="264" t="s">
        <v>1180</v>
      </c>
      <c r="C2354" s="264" t="s">
        <v>1380</v>
      </c>
      <c r="D2354" s="265">
        <v>12538.14</v>
      </c>
      <c r="E2354" s="265">
        <v>4262.97</v>
      </c>
      <c r="F2354" s="265">
        <v>0</v>
      </c>
      <c r="G2354" s="265">
        <v>0</v>
      </c>
      <c r="H2354" s="265">
        <v>0</v>
      </c>
      <c r="I2354" s="265">
        <v>0</v>
      </c>
      <c r="J2354" s="265">
        <v>613.65</v>
      </c>
      <c r="K2354" s="265">
        <v>0</v>
      </c>
      <c r="L2354" s="265">
        <v>36</v>
      </c>
      <c r="M2354" s="265">
        <v>0</v>
      </c>
      <c r="N2354" s="265">
        <v>585.51</v>
      </c>
      <c r="O2354" s="265">
        <v>676.11</v>
      </c>
      <c r="P2354" s="265">
        <v>0</v>
      </c>
      <c r="Q2354" s="265">
        <v>0</v>
      </c>
      <c r="R2354" s="265">
        <v>0</v>
      </c>
      <c r="S2354" s="265">
        <v>0</v>
      </c>
      <c r="T2354" s="265">
        <v>0</v>
      </c>
      <c r="U2354" s="265">
        <v>0</v>
      </c>
      <c r="V2354" s="265">
        <v>0</v>
      </c>
      <c r="W2354" s="265">
        <v>0</v>
      </c>
      <c r="X2354" s="265">
        <v>176.97</v>
      </c>
      <c r="Y2354" s="265">
        <v>0</v>
      </c>
      <c r="Z2354" s="265">
        <v>0</v>
      </c>
    </row>
    <row r="2355" spans="1:26" ht="19.45" customHeight="1">
      <c r="A2355" s="264" t="s">
        <v>1366</v>
      </c>
      <c r="B2355" s="264" t="s">
        <v>1180</v>
      </c>
      <c r="C2355" s="264" t="s">
        <v>1381</v>
      </c>
      <c r="D2355" s="265">
        <v>12538.14</v>
      </c>
      <c r="E2355" s="265">
        <v>4513.7299999999996</v>
      </c>
      <c r="F2355" s="265">
        <v>0</v>
      </c>
      <c r="G2355" s="265">
        <v>0</v>
      </c>
      <c r="H2355" s="265">
        <v>0</v>
      </c>
      <c r="I2355" s="265">
        <v>0</v>
      </c>
      <c r="J2355" s="265">
        <v>613.65</v>
      </c>
      <c r="K2355" s="265">
        <v>0</v>
      </c>
      <c r="L2355" s="265">
        <v>36</v>
      </c>
      <c r="M2355" s="265">
        <v>0</v>
      </c>
      <c r="N2355" s="265">
        <v>585.51</v>
      </c>
      <c r="O2355" s="265">
        <v>676.11</v>
      </c>
      <c r="P2355" s="265">
        <v>0</v>
      </c>
      <c r="Q2355" s="265">
        <v>0</v>
      </c>
      <c r="R2355" s="265">
        <v>0</v>
      </c>
      <c r="S2355" s="265">
        <v>0</v>
      </c>
      <c r="T2355" s="265">
        <v>0</v>
      </c>
      <c r="U2355" s="265">
        <v>0</v>
      </c>
      <c r="V2355" s="265">
        <v>0</v>
      </c>
      <c r="W2355" s="265">
        <v>0</v>
      </c>
      <c r="X2355" s="265">
        <v>176.97</v>
      </c>
      <c r="Y2355" s="265">
        <v>0</v>
      </c>
      <c r="Z2355" s="265">
        <v>0</v>
      </c>
    </row>
    <row r="2356" spans="1:26" ht="19.45" customHeight="1">
      <c r="A2356" s="264" t="s">
        <v>1366</v>
      </c>
      <c r="B2356" s="264" t="s">
        <v>1180</v>
      </c>
      <c r="C2356" s="264" t="s">
        <v>1382</v>
      </c>
      <c r="D2356" s="265">
        <v>12538.14</v>
      </c>
      <c r="E2356" s="265">
        <v>4764.49</v>
      </c>
      <c r="F2356" s="265">
        <v>0</v>
      </c>
      <c r="G2356" s="265">
        <v>0</v>
      </c>
      <c r="H2356" s="265">
        <v>0</v>
      </c>
      <c r="I2356" s="265">
        <v>0</v>
      </c>
      <c r="J2356" s="265">
        <v>613.65</v>
      </c>
      <c r="K2356" s="265">
        <v>0</v>
      </c>
      <c r="L2356" s="265">
        <v>36</v>
      </c>
      <c r="M2356" s="265">
        <v>0</v>
      </c>
      <c r="N2356" s="265">
        <v>585.51</v>
      </c>
      <c r="O2356" s="265">
        <v>676.11</v>
      </c>
      <c r="P2356" s="265">
        <v>0</v>
      </c>
      <c r="Q2356" s="265">
        <v>0</v>
      </c>
      <c r="R2356" s="265">
        <v>0</v>
      </c>
      <c r="S2356" s="265">
        <v>0</v>
      </c>
      <c r="T2356" s="265">
        <v>0</v>
      </c>
      <c r="U2356" s="265">
        <v>0</v>
      </c>
      <c r="V2356" s="265">
        <v>0</v>
      </c>
      <c r="W2356" s="265">
        <v>0</v>
      </c>
      <c r="X2356" s="265">
        <v>176.97</v>
      </c>
      <c r="Y2356" s="265">
        <v>0</v>
      </c>
      <c r="Z2356" s="265">
        <v>0</v>
      </c>
    </row>
    <row r="2357" spans="1:26" ht="19.45" customHeight="1">
      <c r="A2357" s="264" t="s">
        <v>1366</v>
      </c>
      <c r="B2357" s="264" t="s">
        <v>1180</v>
      </c>
      <c r="C2357" s="264" t="s">
        <v>1383</v>
      </c>
      <c r="D2357" s="265">
        <v>12538.14</v>
      </c>
      <c r="E2357" s="265">
        <v>5015.26</v>
      </c>
      <c r="F2357" s="265">
        <v>0</v>
      </c>
      <c r="G2357" s="265">
        <v>0</v>
      </c>
      <c r="H2357" s="265">
        <v>0</v>
      </c>
      <c r="I2357" s="265">
        <v>0</v>
      </c>
      <c r="J2357" s="265">
        <v>613.65</v>
      </c>
      <c r="K2357" s="265">
        <v>0</v>
      </c>
      <c r="L2357" s="265">
        <v>36</v>
      </c>
      <c r="M2357" s="265">
        <v>0</v>
      </c>
      <c r="N2357" s="265">
        <v>585.51</v>
      </c>
      <c r="O2357" s="265">
        <v>676.11</v>
      </c>
      <c r="P2357" s="265">
        <v>0</v>
      </c>
      <c r="Q2357" s="265">
        <v>0</v>
      </c>
      <c r="R2357" s="265">
        <v>0</v>
      </c>
      <c r="S2357" s="265">
        <v>0</v>
      </c>
      <c r="T2357" s="265">
        <v>0</v>
      </c>
      <c r="U2357" s="265">
        <v>0</v>
      </c>
      <c r="V2357" s="265">
        <v>0</v>
      </c>
      <c r="W2357" s="265">
        <v>0</v>
      </c>
      <c r="X2357" s="265">
        <v>176.97</v>
      </c>
      <c r="Y2357" s="265">
        <v>0</v>
      </c>
      <c r="Z2357" s="265">
        <v>0</v>
      </c>
    </row>
    <row r="2358" spans="1:26" ht="19.45" customHeight="1">
      <c r="A2358" s="264" t="s">
        <v>1366</v>
      </c>
      <c r="B2358" s="264" t="s">
        <v>1180</v>
      </c>
      <c r="C2358" s="264" t="s">
        <v>1384</v>
      </c>
      <c r="D2358" s="265">
        <v>12538.14</v>
      </c>
      <c r="E2358" s="265">
        <v>5328.71</v>
      </c>
      <c r="F2358" s="265">
        <v>0</v>
      </c>
      <c r="G2358" s="265">
        <v>0</v>
      </c>
      <c r="H2358" s="265">
        <v>0</v>
      </c>
      <c r="I2358" s="265">
        <v>0</v>
      </c>
      <c r="J2358" s="265">
        <v>613.65</v>
      </c>
      <c r="K2358" s="265">
        <v>0</v>
      </c>
      <c r="L2358" s="265">
        <v>36</v>
      </c>
      <c r="M2358" s="265">
        <v>0</v>
      </c>
      <c r="N2358" s="265">
        <v>585.51</v>
      </c>
      <c r="O2358" s="265">
        <v>676.11</v>
      </c>
      <c r="P2358" s="265">
        <v>0</v>
      </c>
      <c r="Q2358" s="265">
        <v>0</v>
      </c>
      <c r="R2358" s="265">
        <v>0</v>
      </c>
      <c r="S2358" s="265">
        <v>0</v>
      </c>
      <c r="T2358" s="265">
        <v>0</v>
      </c>
      <c r="U2358" s="265">
        <v>0</v>
      </c>
      <c r="V2358" s="265">
        <v>0</v>
      </c>
      <c r="W2358" s="265">
        <v>0</v>
      </c>
      <c r="X2358" s="265">
        <v>176.97</v>
      </c>
      <c r="Y2358" s="265">
        <v>0</v>
      </c>
      <c r="Z2358" s="265">
        <v>0</v>
      </c>
    </row>
    <row r="2359" spans="1:26" ht="19.45" customHeight="1">
      <c r="A2359" s="264" t="s">
        <v>1366</v>
      </c>
      <c r="B2359" s="264" t="s">
        <v>1180</v>
      </c>
      <c r="C2359" s="264" t="s">
        <v>1385</v>
      </c>
      <c r="D2359" s="265">
        <v>12538.14</v>
      </c>
      <c r="E2359" s="265">
        <v>5642.16</v>
      </c>
      <c r="F2359" s="265">
        <v>0</v>
      </c>
      <c r="G2359" s="265">
        <v>0</v>
      </c>
      <c r="H2359" s="265">
        <v>0</v>
      </c>
      <c r="I2359" s="265">
        <v>0</v>
      </c>
      <c r="J2359" s="265">
        <v>613.65</v>
      </c>
      <c r="K2359" s="265">
        <v>0</v>
      </c>
      <c r="L2359" s="265">
        <v>36</v>
      </c>
      <c r="M2359" s="265">
        <v>0</v>
      </c>
      <c r="N2359" s="265">
        <v>585.51</v>
      </c>
      <c r="O2359" s="265">
        <v>676.11</v>
      </c>
      <c r="P2359" s="265">
        <v>0</v>
      </c>
      <c r="Q2359" s="265">
        <v>0</v>
      </c>
      <c r="R2359" s="265">
        <v>0</v>
      </c>
      <c r="S2359" s="265">
        <v>0</v>
      </c>
      <c r="T2359" s="265">
        <v>0</v>
      </c>
      <c r="U2359" s="265">
        <v>0</v>
      </c>
      <c r="V2359" s="265">
        <v>0</v>
      </c>
      <c r="W2359" s="265">
        <v>0</v>
      </c>
      <c r="X2359" s="265">
        <v>176.97</v>
      </c>
      <c r="Y2359" s="265">
        <v>0</v>
      </c>
      <c r="Z2359" s="265">
        <v>0</v>
      </c>
    </row>
    <row r="2360" spans="1:26" ht="19.45" customHeight="1">
      <c r="A2360" s="264" t="s">
        <v>1366</v>
      </c>
      <c r="B2360" s="264" t="s">
        <v>1180</v>
      </c>
      <c r="C2360" s="264" t="s">
        <v>1386</v>
      </c>
      <c r="D2360" s="265">
        <v>12538.14</v>
      </c>
      <c r="E2360" s="265">
        <v>5955.62</v>
      </c>
      <c r="F2360" s="265">
        <v>0</v>
      </c>
      <c r="G2360" s="265">
        <v>0</v>
      </c>
      <c r="H2360" s="265">
        <v>0</v>
      </c>
      <c r="I2360" s="265">
        <v>0</v>
      </c>
      <c r="J2360" s="265">
        <v>613.65</v>
      </c>
      <c r="K2360" s="265">
        <v>0</v>
      </c>
      <c r="L2360" s="265">
        <v>36</v>
      </c>
      <c r="M2360" s="265">
        <v>0</v>
      </c>
      <c r="N2360" s="265">
        <v>585.51</v>
      </c>
      <c r="O2360" s="265">
        <v>676.11</v>
      </c>
      <c r="P2360" s="265">
        <v>0</v>
      </c>
      <c r="Q2360" s="265">
        <v>0</v>
      </c>
      <c r="R2360" s="265">
        <v>0</v>
      </c>
      <c r="S2360" s="265">
        <v>0</v>
      </c>
      <c r="T2360" s="265">
        <v>0</v>
      </c>
      <c r="U2360" s="265">
        <v>0</v>
      </c>
      <c r="V2360" s="265">
        <v>0</v>
      </c>
      <c r="W2360" s="265">
        <v>0</v>
      </c>
      <c r="X2360" s="265">
        <v>176.97</v>
      </c>
      <c r="Y2360" s="265">
        <v>0</v>
      </c>
      <c r="Z2360" s="265">
        <v>0</v>
      </c>
    </row>
    <row r="2361" spans="1:26" ht="19.45" customHeight="1">
      <c r="A2361" s="264" t="s">
        <v>1366</v>
      </c>
      <c r="B2361" s="264" t="s">
        <v>1180</v>
      </c>
      <c r="C2361" s="264" t="s">
        <v>1387</v>
      </c>
      <c r="D2361" s="265">
        <v>12538.14</v>
      </c>
      <c r="E2361" s="265">
        <v>6269.07</v>
      </c>
      <c r="F2361" s="265">
        <v>0</v>
      </c>
      <c r="G2361" s="265">
        <v>0</v>
      </c>
      <c r="H2361" s="265">
        <v>0</v>
      </c>
      <c r="I2361" s="265">
        <v>0</v>
      </c>
      <c r="J2361" s="265">
        <v>613.65</v>
      </c>
      <c r="K2361" s="265">
        <v>0</v>
      </c>
      <c r="L2361" s="265">
        <v>36</v>
      </c>
      <c r="M2361" s="265">
        <v>0</v>
      </c>
      <c r="N2361" s="265">
        <v>585.51</v>
      </c>
      <c r="O2361" s="265">
        <v>676.11</v>
      </c>
      <c r="P2361" s="265">
        <v>0</v>
      </c>
      <c r="Q2361" s="265">
        <v>0</v>
      </c>
      <c r="R2361" s="265">
        <v>0</v>
      </c>
      <c r="S2361" s="265">
        <v>0</v>
      </c>
      <c r="T2361" s="265">
        <v>0</v>
      </c>
      <c r="U2361" s="265">
        <v>0</v>
      </c>
      <c r="V2361" s="265">
        <v>0</v>
      </c>
      <c r="W2361" s="265">
        <v>0</v>
      </c>
      <c r="X2361" s="265">
        <v>176.97</v>
      </c>
      <c r="Y2361" s="265">
        <v>0</v>
      </c>
      <c r="Z2361" s="265">
        <v>0</v>
      </c>
    </row>
    <row r="2362" spans="1:26" ht="19.45" customHeight="1">
      <c r="A2362" s="264" t="s">
        <v>1366</v>
      </c>
      <c r="B2362" s="264" t="s">
        <v>1180</v>
      </c>
      <c r="C2362" s="264" t="s">
        <v>1388</v>
      </c>
      <c r="D2362" s="265">
        <v>12538.14</v>
      </c>
      <c r="E2362" s="265">
        <v>6582.52</v>
      </c>
      <c r="F2362" s="265">
        <v>0</v>
      </c>
      <c r="G2362" s="265">
        <v>0</v>
      </c>
      <c r="H2362" s="265">
        <v>0</v>
      </c>
      <c r="I2362" s="265">
        <v>0</v>
      </c>
      <c r="J2362" s="265">
        <v>613.65</v>
      </c>
      <c r="K2362" s="265">
        <v>0</v>
      </c>
      <c r="L2362" s="265">
        <v>36</v>
      </c>
      <c r="M2362" s="265">
        <v>0</v>
      </c>
      <c r="N2362" s="265">
        <v>585.51</v>
      </c>
      <c r="O2362" s="265">
        <v>676.11</v>
      </c>
      <c r="P2362" s="265">
        <v>0</v>
      </c>
      <c r="Q2362" s="265">
        <v>0</v>
      </c>
      <c r="R2362" s="265">
        <v>0</v>
      </c>
      <c r="S2362" s="265">
        <v>0</v>
      </c>
      <c r="T2362" s="265">
        <v>0</v>
      </c>
      <c r="U2362" s="265">
        <v>0</v>
      </c>
      <c r="V2362" s="265">
        <v>0</v>
      </c>
      <c r="W2362" s="265">
        <v>0</v>
      </c>
      <c r="X2362" s="265">
        <v>176.97</v>
      </c>
      <c r="Y2362" s="265">
        <v>0</v>
      </c>
      <c r="Z2362" s="265">
        <v>0</v>
      </c>
    </row>
    <row r="2363" spans="1:26" ht="19.45" customHeight="1">
      <c r="A2363" s="264" t="s">
        <v>1366</v>
      </c>
      <c r="B2363" s="264" t="s">
        <v>1180</v>
      </c>
      <c r="C2363" s="264" t="s">
        <v>1389</v>
      </c>
      <c r="D2363" s="265">
        <v>12538.14</v>
      </c>
      <c r="E2363" s="265">
        <v>6895.98</v>
      </c>
      <c r="F2363" s="265">
        <v>0</v>
      </c>
      <c r="G2363" s="265">
        <v>0</v>
      </c>
      <c r="H2363" s="265">
        <v>0</v>
      </c>
      <c r="I2363" s="265">
        <v>0</v>
      </c>
      <c r="J2363" s="265">
        <v>613.65</v>
      </c>
      <c r="K2363" s="265">
        <v>0</v>
      </c>
      <c r="L2363" s="265">
        <v>36</v>
      </c>
      <c r="M2363" s="265">
        <v>0</v>
      </c>
      <c r="N2363" s="265">
        <v>585.51</v>
      </c>
      <c r="O2363" s="265">
        <v>676.11</v>
      </c>
      <c r="P2363" s="265">
        <v>0</v>
      </c>
      <c r="Q2363" s="265">
        <v>0</v>
      </c>
      <c r="R2363" s="265">
        <v>0</v>
      </c>
      <c r="S2363" s="265">
        <v>0</v>
      </c>
      <c r="T2363" s="265">
        <v>0</v>
      </c>
      <c r="U2363" s="265">
        <v>0</v>
      </c>
      <c r="V2363" s="265">
        <v>0</v>
      </c>
      <c r="W2363" s="265">
        <v>0</v>
      </c>
      <c r="X2363" s="265">
        <v>176.97</v>
      </c>
      <c r="Y2363" s="265">
        <v>0</v>
      </c>
      <c r="Z2363" s="265">
        <v>0</v>
      </c>
    </row>
    <row r="2364" spans="1:26" ht="19.45" customHeight="1">
      <c r="A2364" s="264" t="s">
        <v>1366</v>
      </c>
      <c r="B2364" s="264" t="s">
        <v>1180</v>
      </c>
      <c r="C2364" s="264" t="s">
        <v>1390</v>
      </c>
      <c r="D2364" s="265">
        <v>12538.14</v>
      </c>
      <c r="E2364" s="265">
        <v>7209.43</v>
      </c>
      <c r="F2364" s="265">
        <v>0</v>
      </c>
      <c r="G2364" s="265">
        <v>0</v>
      </c>
      <c r="H2364" s="265">
        <v>0</v>
      </c>
      <c r="I2364" s="265">
        <v>0</v>
      </c>
      <c r="J2364" s="265">
        <v>613.65</v>
      </c>
      <c r="K2364" s="265">
        <v>0</v>
      </c>
      <c r="L2364" s="265">
        <v>36</v>
      </c>
      <c r="M2364" s="265">
        <v>0</v>
      </c>
      <c r="N2364" s="265">
        <v>585.51</v>
      </c>
      <c r="O2364" s="265">
        <v>676.11</v>
      </c>
      <c r="P2364" s="265">
        <v>0</v>
      </c>
      <c r="Q2364" s="265">
        <v>0</v>
      </c>
      <c r="R2364" s="265">
        <v>0</v>
      </c>
      <c r="S2364" s="265">
        <v>0</v>
      </c>
      <c r="T2364" s="265">
        <v>0</v>
      </c>
      <c r="U2364" s="265">
        <v>0</v>
      </c>
      <c r="V2364" s="265">
        <v>0</v>
      </c>
      <c r="W2364" s="265">
        <v>0</v>
      </c>
      <c r="X2364" s="265">
        <v>176.97</v>
      </c>
      <c r="Y2364" s="265">
        <v>0</v>
      </c>
      <c r="Z2364" s="265">
        <v>0</v>
      </c>
    </row>
    <row r="2365" spans="1:26" ht="19.45" customHeight="1">
      <c r="A2365" s="264" t="s">
        <v>1366</v>
      </c>
      <c r="B2365" s="264" t="s">
        <v>1180</v>
      </c>
      <c r="C2365" s="264" t="s">
        <v>1391</v>
      </c>
      <c r="D2365" s="265">
        <v>12538.14</v>
      </c>
      <c r="E2365" s="265">
        <v>7836.34</v>
      </c>
      <c r="F2365" s="265">
        <v>0</v>
      </c>
      <c r="G2365" s="265">
        <v>0</v>
      </c>
      <c r="H2365" s="265">
        <v>0</v>
      </c>
      <c r="I2365" s="265">
        <v>0</v>
      </c>
      <c r="J2365" s="265">
        <v>613.65</v>
      </c>
      <c r="K2365" s="265">
        <v>0</v>
      </c>
      <c r="L2365" s="265">
        <v>36</v>
      </c>
      <c r="M2365" s="265">
        <v>0</v>
      </c>
      <c r="N2365" s="265">
        <v>585.51</v>
      </c>
      <c r="O2365" s="265">
        <v>676.11</v>
      </c>
      <c r="P2365" s="265">
        <v>0</v>
      </c>
      <c r="Q2365" s="265">
        <v>0</v>
      </c>
      <c r="R2365" s="265">
        <v>0</v>
      </c>
      <c r="S2365" s="265">
        <v>0</v>
      </c>
      <c r="T2365" s="265">
        <v>0</v>
      </c>
      <c r="U2365" s="265">
        <v>0</v>
      </c>
      <c r="V2365" s="265">
        <v>0</v>
      </c>
      <c r="W2365" s="265">
        <v>0</v>
      </c>
      <c r="X2365" s="265">
        <v>176.97</v>
      </c>
      <c r="Y2365" s="265">
        <v>0</v>
      </c>
      <c r="Z2365" s="265">
        <v>0</v>
      </c>
    </row>
    <row r="2366" spans="1:26" ht="19.45" customHeight="1">
      <c r="A2366" s="264" t="s">
        <v>1366</v>
      </c>
      <c r="B2366" s="264" t="s">
        <v>1180</v>
      </c>
      <c r="C2366" s="264" t="s">
        <v>1392</v>
      </c>
      <c r="D2366" s="265">
        <v>12538.14</v>
      </c>
      <c r="E2366" s="265">
        <v>8149.79</v>
      </c>
      <c r="F2366" s="265">
        <v>0</v>
      </c>
      <c r="G2366" s="265">
        <v>0</v>
      </c>
      <c r="H2366" s="265">
        <v>0</v>
      </c>
      <c r="I2366" s="265">
        <v>0</v>
      </c>
      <c r="J2366" s="265">
        <v>613.65</v>
      </c>
      <c r="K2366" s="265">
        <v>0</v>
      </c>
      <c r="L2366" s="265">
        <v>36</v>
      </c>
      <c r="M2366" s="265">
        <v>0</v>
      </c>
      <c r="N2366" s="265">
        <v>585.51</v>
      </c>
      <c r="O2366" s="265">
        <v>676.11</v>
      </c>
      <c r="P2366" s="265">
        <v>0</v>
      </c>
      <c r="Q2366" s="265">
        <v>0</v>
      </c>
      <c r="R2366" s="265">
        <v>0</v>
      </c>
      <c r="S2366" s="265">
        <v>0</v>
      </c>
      <c r="T2366" s="265">
        <v>0</v>
      </c>
      <c r="U2366" s="265">
        <v>0</v>
      </c>
      <c r="V2366" s="265">
        <v>0</v>
      </c>
      <c r="W2366" s="265">
        <v>0</v>
      </c>
      <c r="X2366" s="265">
        <v>176.97</v>
      </c>
      <c r="Y2366" s="265">
        <v>0</v>
      </c>
      <c r="Z2366" s="265">
        <v>0</v>
      </c>
    </row>
    <row r="2367" spans="1:26" ht="19.45" customHeight="1">
      <c r="A2367" s="264" t="s">
        <v>1366</v>
      </c>
      <c r="B2367" s="264" t="s">
        <v>1180</v>
      </c>
      <c r="C2367" s="264" t="s">
        <v>1076</v>
      </c>
      <c r="D2367" s="265">
        <v>12538.14</v>
      </c>
      <c r="E2367" s="265">
        <v>8463.24</v>
      </c>
      <c r="F2367" s="265">
        <v>0</v>
      </c>
      <c r="G2367" s="265">
        <v>0</v>
      </c>
      <c r="H2367" s="265">
        <v>0</v>
      </c>
      <c r="I2367" s="265">
        <v>0</v>
      </c>
      <c r="J2367" s="265">
        <v>613.65</v>
      </c>
      <c r="K2367" s="265">
        <v>0</v>
      </c>
      <c r="L2367" s="265">
        <v>36</v>
      </c>
      <c r="M2367" s="265">
        <v>0</v>
      </c>
      <c r="N2367" s="265">
        <v>585.51</v>
      </c>
      <c r="O2367" s="265">
        <v>676.11</v>
      </c>
      <c r="P2367" s="265">
        <v>0</v>
      </c>
      <c r="Q2367" s="265">
        <v>0</v>
      </c>
      <c r="R2367" s="265">
        <v>0</v>
      </c>
      <c r="S2367" s="265">
        <v>0</v>
      </c>
      <c r="T2367" s="265">
        <v>0</v>
      </c>
      <c r="U2367" s="265">
        <v>0</v>
      </c>
      <c r="V2367" s="265">
        <v>0</v>
      </c>
      <c r="W2367" s="265">
        <v>0</v>
      </c>
      <c r="X2367" s="265">
        <v>176.97</v>
      </c>
      <c r="Y2367" s="265">
        <v>0</v>
      </c>
      <c r="Z2367" s="265">
        <v>0</v>
      </c>
    </row>
    <row r="2368" spans="1:26" ht="19.45" customHeight="1">
      <c r="A2368" s="264" t="s">
        <v>1366</v>
      </c>
      <c r="B2368" s="264" t="s">
        <v>1180</v>
      </c>
      <c r="C2368" s="264" t="s">
        <v>1405</v>
      </c>
      <c r="D2368" s="265">
        <v>12538.14</v>
      </c>
      <c r="E2368" s="265">
        <v>8776.7000000000007</v>
      </c>
      <c r="F2368" s="265">
        <v>0</v>
      </c>
      <c r="G2368" s="265">
        <v>0</v>
      </c>
      <c r="H2368" s="265">
        <v>0</v>
      </c>
      <c r="I2368" s="265">
        <v>0</v>
      </c>
      <c r="J2368" s="265">
        <v>613.65</v>
      </c>
      <c r="K2368" s="265">
        <v>0</v>
      </c>
      <c r="L2368" s="265">
        <v>36</v>
      </c>
      <c r="M2368" s="265">
        <v>0</v>
      </c>
      <c r="N2368" s="265">
        <v>585.51</v>
      </c>
      <c r="O2368" s="265">
        <v>676.11</v>
      </c>
      <c r="P2368" s="265">
        <v>0</v>
      </c>
      <c r="Q2368" s="265">
        <v>0</v>
      </c>
      <c r="R2368" s="265">
        <v>0</v>
      </c>
      <c r="S2368" s="265">
        <v>0</v>
      </c>
      <c r="T2368" s="265">
        <v>0</v>
      </c>
      <c r="U2368" s="265">
        <v>0</v>
      </c>
      <c r="V2368" s="265">
        <v>0</v>
      </c>
      <c r="W2368" s="265">
        <v>0</v>
      </c>
      <c r="X2368" s="265">
        <v>176.97</v>
      </c>
      <c r="Y2368" s="265">
        <v>0</v>
      </c>
      <c r="Z2368" s="265">
        <v>0</v>
      </c>
    </row>
    <row r="2369" spans="1:26" ht="19.45" customHeight="1">
      <c r="A2369" s="264" t="s">
        <v>1366</v>
      </c>
      <c r="B2369" s="264" t="s">
        <v>1180</v>
      </c>
      <c r="C2369" s="264" t="s">
        <v>1393</v>
      </c>
      <c r="D2369" s="265">
        <v>12538.14</v>
      </c>
      <c r="E2369" s="265">
        <v>9090.15</v>
      </c>
      <c r="F2369" s="265">
        <v>0</v>
      </c>
      <c r="G2369" s="265">
        <v>0</v>
      </c>
      <c r="H2369" s="265">
        <v>0</v>
      </c>
      <c r="I2369" s="265">
        <v>0</v>
      </c>
      <c r="J2369" s="265">
        <v>613.65</v>
      </c>
      <c r="K2369" s="265">
        <v>0</v>
      </c>
      <c r="L2369" s="265">
        <v>36</v>
      </c>
      <c r="M2369" s="265">
        <v>0</v>
      </c>
      <c r="N2369" s="265">
        <v>585.51</v>
      </c>
      <c r="O2369" s="265">
        <v>676.11</v>
      </c>
      <c r="P2369" s="265">
        <v>0</v>
      </c>
      <c r="Q2369" s="265">
        <v>0</v>
      </c>
      <c r="R2369" s="265">
        <v>0</v>
      </c>
      <c r="S2369" s="265">
        <v>0</v>
      </c>
      <c r="T2369" s="265">
        <v>0</v>
      </c>
      <c r="U2369" s="265">
        <v>0</v>
      </c>
      <c r="V2369" s="265">
        <v>0</v>
      </c>
      <c r="W2369" s="265">
        <v>0</v>
      </c>
      <c r="X2369" s="265">
        <v>176.97</v>
      </c>
      <c r="Y2369" s="265">
        <v>0</v>
      </c>
      <c r="Z2369" s="265">
        <v>0</v>
      </c>
    </row>
    <row r="2370" spans="1:26" ht="19.45" customHeight="1">
      <c r="A2370" s="264" t="s">
        <v>1366</v>
      </c>
      <c r="B2370" s="264" t="s">
        <v>1180</v>
      </c>
      <c r="C2370" s="264" t="s">
        <v>1394</v>
      </c>
      <c r="D2370" s="265">
        <v>12538.14</v>
      </c>
      <c r="E2370" s="265">
        <v>10030.51</v>
      </c>
      <c r="F2370" s="265">
        <v>0</v>
      </c>
      <c r="G2370" s="265">
        <v>0</v>
      </c>
      <c r="H2370" s="265">
        <v>0</v>
      </c>
      <c r="I2370" s="265">
        <v>0</v>
      </c>
      <c r="J2370" s="265">
        <v>613.65</v>
      </c>
      <c r="K2370" s="265">
        <v>0</v>
      </c>
      <c r="L2370" s="265">
        <v>36</v>
      </c>
      <c r="M2370" s="265">
        <v>0</v>
      </c>
      <c r="N2370" s="265">
        <v>585.51</v>
      </c>
      <c r="O2370" s="265">
        <v>676.11</v>
      </c>
      <c r="P2370" s="265">
        <v>0</v>
      </c>
      <c r="Q2370" s="265">
        <v>0</v>
      </c>
      <c r="R2370" s="265">
        <v>0</v>
      </c>
      <c r="S2370" s="265">
        <v>0</v>
      </c>
      <c r="T2370" s="265">
        <v>0</v>
      </c>
      <c r="U2370" s="265">
        <v>0</v>
      </c>
      <c r="V2370" s="265">
        <v>0</v>
      </c>
      <c r="W2370" s="265">
        <v>0</v>
      </c>
      <c r="X2370" s="265">
        <v>176.97</v>
      </c>
      <c r="Y2370" s="265">
        <v>0</v>
      </c>
      <c r="Z2370" s="265">
        <v>0</v>
      </c>
    </row>
    <row r="2371" spans="1:26" ht="19.45" customHeight="1">
      <c r="A2371" s="264" t="s">
        <v>1366</v>
      </c>
      <c r="B2371" s="264" t="s">
        <v>1180</v>
      </c>
      <c r="C2371" s="264" t="s">
        <v>1395</v>
      </c>
      <c r="D2371" s="265">
        <v>12538.14</v>
      </c>
      <c r="E2371" s="265">
        <v>10657.42</v>
      </c>
      <c r="F2371" s="265">
        <v>0</v>
      </c>
      <c r="G2371" s="265">
        <v>0</v>
      </c>
      <c r="H2371" s="265">
        <v>0</v>
      </c>
      <c r="I2371" s="265">
        <v>0</v>
      </c>
      <c r="J2371" s="265">
        <v>613.65</v>
      </c>
      <c r="K2371" s="265">
        <v>0</v>
      </c>
      <c r="L2371" s="265">
        <v>36</v>
      </c>
      <c r="M2371" s="265">
        <v>0</v>
      </c>
      <c r="N2371" s="265">
        <v>585.51</v>
      </c>
      <c r="O2371" s="265">
        <v>676.11</v>
      </c>
      <c r="P2371" s="265">
        <v>0</v>
      </c>
      <c r="Q2371" s="265">
        <v>0</v>
      </c>
      <c r="R2371" s="265">
        <v>0</v>
      </c>
      <c r="S2371" s="265">
        <v>0</v>
      </c>
      <c r="T2371" s="265">
        <v>0</v>
      </c>
      <c r="U2371" s="265">
        <v>0</v>
      </c>
      <c r="V2371" s="265">
        <v>0</v>
      </c>
      <c r="W2371" s="265">
        <v>0</v>
      </c>
      <c r="X2371" s="265">
        <v>176.97</v>
      </c>
      <c r="Y2371" s="265">
        <v>0</v>
      </c>
      <c r="Z2371" s="265">
        <v>0</v>
      </c>
    </row>
    <row r="2372" spans="1:26" ht="19.45" customHeight="1">
      <c r="A2372" s="264" t="s">
        <v>1366</v>
      </c>
      <c r="B2372" s="264" t="s">
        <v>1180</v>
      </c>
      <c r="C2372" s="264" t="s">
        <v>1396</v>
      </c>
      <c r="D2372" s="265">
        <v>12538.14</v>
      </c>
      <c r="E2372" s="265">
        <v>14732.31</v>
      </c>
      <c r="F2372" s="265">
        <v>0</v>
      </c>
      <c r="G2372" s="265">
        <v>0</v>
      </c>
      <c r="H2372" s="265">
        <v>0</v>
      </c>
      <c r="I2372" s="265">
        <v>0</v>
      </c>
      <c r="J2372" s="265">
        <v>613.65</v>
      </c>
      <c r="K2372" s="265">
        <v>0</v>
      </c>
      <c r="L2372" s="265">
        <v>36</v>
      </c>
      <c r="M2372" s="265">
        <v>0</v>
      </c>
      <c r="N2372" s="265">
        <v>585.51</v>
      </c>
      <c r="O2372" s="265">
        <v>676.11</v>
      </c>
      <c r="P2372" s="265">
        <v>0</v>
      </c>
      <c r="Q2372" s="265">
        <v>0</v>
      </c>
      <c r="R2372" s="265">
        <v>0</v>
      </c>
      <c r="S2372" s="265">
        <v>0</v>
      </c>
      <c r="T2372" s="265">
        <v>0</v>
      </c>
      <c r="U2372" s="265">
        <v>0</v>
      </c>
      <c r="V2372" s="265">
        <v>0</v>
      </c>
      <c r="W2372" s="265">
        <v>0</v>
      </c>
      <c r="X2372" s="265">
        <v>176.97</v>
      </c>
      <c r="Y2372" s="265">
        <v>0</v>
      </c>
      <c r="Z2372" s="265">
        <v>0</v>
      </c>
    </row>
    <row r="2373" spans="1:26" ht="19.45" customHeight="1">
      <c r="A2373" s="264" t="s">
        <v>1366</v>
      </c>
      <c r="B2373" s="264" t="s">
        <v>1180</v>
      </c>
      <c r="C2373" s="264" t="s">
        <v>1397</v>
      </c>
      <c r="D2373" s="265">
        <v>12538.14</v>
      </c>
      <c r="E2373" s="265">
        <v>2507.63</v>
      </c>
      <c r="F2373" s="265">
        <v>0</v>
      </c>
      <c r="G2373" s="265">
        <v>0</v>
      </c>
      <c r="H2373" s="265">
        <v>0</v>
      </c>
      <c r="I2373" s="265">
        <v>0</v>
      </c>
      <c r="J2373" s="265">
        <v>613.65</v>
      </c>
      <c r="K2373" s="265">
        <v>0</v>
      </c>
      <c r="L2373" s="265">
        <v>36</v>
      </c>
      <c r="M2373" s="265">
        <v>0</v>
      </c>
      <c r="N2373" s="265">
        <v>585.51</v>
      </c>
      <c r="O2373" s="265">
        <v>676.11</v>
      </c>
      <c r="P2373" s="265">
        <v>0</v>
      </c>
      <c r="Q2373" s="265">
        <v>0</v>
      </c>
      <c r="R2373" s="265">
        <v>0</v>
      </c>
      <c r="S2373" s="265">
        <v>0</v>
      </c>
      <c r="T2373" s="265">
        <v>0</v>
      </c>
      <c r="U2373" s="265">
        <v>0</v>
      </c>
      <c r="V2373" s="265">
        <v>0</v>
      </c>
      <c r="W2373" s="265">
        <v>0</v>
      </c>
      <c r="X2373" s="265">
        <v>176.97</v>
      </c>
      <c r="Y2373" s="265">
        <v>0</v>
      </c>
      <c r="Z2373" s="265">
        <v>0</v>
      </c>
    </row>
    <row r="2374" spans="1:26" ht="19.45" customHeight="1">
      <c r="A2374" s="264" t="s">
        <v>1366</v>
      </c>
      <c r="B2374" s="264" t="s">
        <v>1180</v>
      </c>
      <c r="C2374" s="264" t="s">
        <v>1398</v>
      </c>
      <c r="D2374" s="265">
        <v>12538.14</v>
      </c>
      <c r="E2374" s="265">
        <v>3009.15</v>
      </c>
      <c r="F2374" s="265">
        <v>0</v>
      </c>
      <c r="G2374" s="265">
        <v>0</v>
      </c>
      <c r="H2374" s="265">
        <v>0</v>
      </c>
      <c r="I2374" s="265">
        <v>0</v>
      </c>
      <c r="J2374" s="265">
        <v>613.65</v>
      </c>
      <c r="K2374" s="265">
        <v>0</v>
      </c>
      <c r="L2374" s="265">
        <v>36</v>
      </c>
      <c r="M2374" s="265">
        <v>0</v>
      </c>
      <c r="N2374" s="265">
        <v>585.51</v>
      </c>
      <c r="O2374" s="265">
        <v>676.11</v>
      </c>
      <c r="P2374" s="265">
        <v>0</v>
      </c>
      <c r="Q2374" s="265">
        <v>0</v>
      </c>
      <c r="R2374" s="265">
        <v>0</v>
      </c>
      <c r="S2374" s="265">
        <v>0</v>
      </c>
      <c r="T2374" s="265">
        <v>0</v>
      </c>
      <c r="U2374" s="265">
        <v>0</v>
      </c>
      <c r="V2374" s="265">
        <v>0</v>
      </c>
      <c r="W2374" s="265">
        <v>0</v>
      </c>
      <c r="X2374" s="265">
        <v>176.97</v>
      </c>
      <c r="Y2374" s="265">
        <v>0</v>
      </c>
      <c r="Z2374" s="265">
        <v>0</v>
      </c>
    </row>
    <row r="2375" spans="1:26" ht="19.45" customHeight="1">
      <c r="A2375" s="264" t="s">
        <v>1366</v>
      </c>
      <c r="B2375" s="264" t="s">
        <v>1180</v>
      </c>
      <c r="C2375" s="264" t="s">
        <v>1399</v>
      </c>
      <c r="D2375" s="265">
        <v>12538.14</v>
      </c>
      <c r="E2375" s="265">
        <v>3761.44</v>
      </c>
      <c r="F2375" s="265">
        <v>0</v>
      </c>
      <c r="G2375" s="265">
        <v>0</v>
      </c>
      <c r="H2375" s="265">
        <v>0</v>
      </c>
      <c r="I2375" s="265">
        <v>0</v>
      </c>
      <c r="J2375" s="265">
        <v>613.65</v>
      </c>
      <c r="K2375" s="265">
        <v>0</v>
      </c>
      <c r="L2375" s="265">
        <v>36</v>
      </c>
      <c r="M2375" s="265">
        <v>0</v>
      </c>
      <c r="N2375" s="265">
        <v>585.51</v>
      </c>
      <c r="O2375" s="265">
        <v>676.11</v>
      </c>
      <c r="P2375" s="265">
        <v>0</v>
      </c>
      <c r="Q2375" s="265">
        <v>0</v>
      </c>
      <c r="R2375" s="265">
        <v>0</v>
      </c>
      <c r="S2375" s="265">
        <v>0</v>
      </c>
      <c r="T2375" s="265">
        <v>0</v>
      </c>
      <c r="U2375" s="265">
        <v>0</v>
      </c>
      <c r="V2375" s="265">
        <v>0</v>
      </c>
      <c r="W2375" s="265">
        <v>0</v>
      </c>
      <c r="X2375" s="265">
        <v>176.97</v>
      </c>
      <c r="Y2375" s="265">
        <v>0</v>
      </c>
      <c r="Z2375" s="265">
        <v>0</v>
      </c>
    </row>
    <row r="2376" spans="1:26" ht="19.45" customHeight="1">
      <c r="A2376" s="264" t="s">
        <v>1366</v>
      </c>
      <c r="B2376" s="264" t="s">
        <v>1180</v>
      </c>
      <c r="C2376" s="264" t="s">
        <v>1400</v>
      </c>
      <c r="D2376" s="265">
        <v>12538.14</v>
      </c>
      <c r="E2376" s="265">
        <v>5015.26</v>
      </c>
      <c r="F2376" s="265">
        <v>0</v>
      </c>
      <c r="G2376" s="265">
        <v>0</v>
      </c>
      <c r="H2376" s="265">
        <v>0</v>
      </c>
      <c r="I2376" s="265">
        <v>0</v>
      </c>
      <c r="J2376" s="265">
        <v>613.65</v>
      </c>
      <c r="K2376" s="265">
        <v>0</v>
      </c>
      <c r="L2376" s="265">
        <v>36</v>
      </c>
      <c r="M2376" s="265">
        <v>0</v>
      </c>
      <c r="N2376" s="265">
        <v>585.51</v>
      </c>
      <c r="O2376" s="265">
        <v>676.11</v>
      </c>
      <c r="P2376" s="265">
        <v>0</v>
      </c>
      <c r="Q2376" s="265">
        <v>0</v>
      </c>
      <c r="R2376" s="265">
        <v>0</v>
      </c>
      <c r="S2376" s="265">
        <v>0</v>
      </c>
      <c r="T2376" s="265">
        <v>0</v>
      </c>
      <c r="U2376" s="265">
        <v>0</v>
      </c>
      <c r="V2376" s="265">
        <v>0</v>
      </c>
      <c r="W2376" s="265">
        <v>0</v>
      </c>
      <c r="X2376" s="265">
        <v>176.97</v>
      </c>
      <c r="Y2376" s="265">
        <v>0</v>
      </c>
      <c r="Z2376" s="265">
        <v>0</v>
      </c>
    </row>
    <row r="2377" spans="1:26" ht="19.45" customHeight="1">
      <c r="A2377" s="264" t="s">
        <v>1366</v>
      </c>
      <c r="B2377" s="264" t="s">
        <v>1180</v>
      </c>
      <c r="C2377" s="264" t="s">
        <v>1401</v>
      </c>
      <c r="D2377" s="265">
        <v>12538.14</v>
      </c>
      <c r="E2377" s="265">
        <v>5642.16</v>
      </c>
      <c r="F2377" s="265">
        <v>0</v>
      </c>
      <c r="G2377" s="265">
        <v>0</v>
      </c>
      <c r="H2377" s="265">
        <v>0</v>
      </c>
      <c r="I2377" s="265">
        <v>0</v>
      </c>
      <c r="J2377" s="265">
        <v>613.65</v>
      </c>
      <c r="K2377" s="265">
        <v>0</v>
      </c>
      <c r="L2377" s="265">
        <v>36</v>
      </c>
      <c r="M2377" s="265">
        <v>0</v>
      </c>
      <c r="N2377" s="265">
        <v>585.51</v>
      </c>
      <c r="O2377" s="265">
        <v>676.11</v>
      </c>
      <c r="P2377" s="265">
        <v>0</v>
      </c>
      <c r="Q2377" s="265">
        <v>0</v>
      </c>
      <c r="R2377" s="265">
        <v>0</v>
      </c>
      <c r="S2377" s="265">
        <v>0</v>
      </c>
      <c r="T2377" s="265">
        <v>0</v>
      </c>
      <c r="U2377" s="265">
        <v>0</v>
      </c>
      <c r="V2377" s="265">
        <v>0</v>
      </c>
      <c r="W2377" s="265">
        <v>0</v>
      </c>
      <c r="X2377" s="265">
        <v>176.97</v>
      </c>
      <c r="Y2377" s="265">
        <v>0</v>
      </c>
      <c r="Z2377" s="265">
        <v>0</v>
      </c>
    </row>
    <row r="2378" spans="1:26" ht="19.45" customHeight="1">
      <c r="A2378" s="264" t="s">
        <v>1366</v>
      </c>
      <c r="B2378" s="264" t="s">
        <v>1180</v>
      </c>
      <c r="C2378" s="264" t="s">
        <v>1402</v>
      </c>
      <c r="D2378" s="265">
        <v>12538.14</v>
      </c>
      <c r="E2378" s="265">
        <v>7836.34</v>
      </c>
      <c r="F2378" s="265">
        <v>0</v>
      </c>
      <c r="G2378" s="265">
        <v>0</v>
      </c>
      <c r="H2378" s="265">
        <v>0</v>
      </c>
      <c r="I2378" s="265">
        <v>0</v>
      </c>
      <c r="J2378" s="265">
        <v>613.65</v>
      </c>
      <c r="K2378" s="265">
        <v>0</v>
      </c>
      <c r="L2378" s="265">
        <v>36</v>
      </c>
      <c r="M2378" s="265">
        <v>0</v>
      </c>
      <c r="N2378" s="265">
        <v>585.51</v>
      </c>
      <c r="O2378" s="265">
        <v>676.11</v>
      </c>
      <c r="P2378" s="265">
        <v>0</v>
      </c>
      <c r="Q2378" s="265">
        <v>0</v>
      </c>
      <c r="R2378" s="265">
        <v>0</v>
      </c>
      <c r="S2378" s="265">
        <v>0</v>
      </c>
      <c r="T2378" s="265">
        <v>0</v>
      </c>
      <c r="U2378" s="265">
        <v>0</v>
      </c>
      <c r="V2378" s="265">
        <v>0</v>
      </c>
      <c r="W2378" s="265">
        <v>0</v>
      </c>
      <c r="X2378" s="265">
        <v>176.97</v>
      </c>
      <c r="Y2378" s="265">
        <v>0</v>
      </c>
      <c r="Z2378" s="265">
        <v>0</v>
      </c>
    </row>
    <row r="2379" spans="1:26" ht="19.45" customHeight="1">
      <c r="A2379" s="264" t="s">
        <v>1403</v>
      </c>
      <c r="B2379" s="264" t="s">
        <v>1324</v>
      </c>
      <c r="C2379" s="264" t="s">
        <v>1367</v>
      </c>
      <c r="D2379" s="265">
        <v>19916.12</v>
      </c>
      <c r="E2379" s="265">
        <v>0</v>
      </c>
      <c r="F2379" s="265">
        <v>0</v>
      </c>
      <c r="G2379" s="265">
        <v>0</v>
      </c>
      <c r="H2379" s="265">
        <v>0</v>
      </c>
      <c r="I2379" s="265">
        <v>0</v>
      </c>
      <c r="J2379" s="265">
        <v>613.65</v>
      </c>
      <c r="K2379" s="265">
        <v>0</v>
      </c>
      <c r="L2379" s="265">
        <v>56.82</v>
      </c>
      <c r="M2379" s="265">
        <v>0</v>
      </c>
      <c r="N2379" s="265">
        <v>824.5</v>
      </c>
      <c r="O2379" s="265">
        <v>718.05</v>
      </c>
      <c r="P2379" s="265">
        <v>0</v>
      </c>
      <c r="Q2379" s="265">
        <v>0</v>
      </c>
      <c r="R2379" s="265">
        <v>0</v>
      </c>
      <c r="S2379" s="265">
        <v>0</v>
      </c>
      <c r="T2379" s="265">
        <v>0</v>
      </c>
      <c r="U2379" s="265">
        <v>0</v>
      </c>
      <c r="V2379" s="265">
        <v>0</v>
      </c>
      <c r="W2379" s="265">
        <v>0</v>
      </c>
      <c r="X2379" s="265">
        <v>285.38</v>
      </c>
      <c r="Y2379" s="265">
        <v>0</v>
      </c>
      <c r="Z2379" s="265">
        <v>0</v>
      </c>
    </row>
    <row r="2380" spans="1:26" ht="19.45" customHeight="1">
      <c r="A2380" s="264" t="s">
        <v>1403</v>
      </c>
      <c r="B2380" s="264" t="s">
        <v>1324</v>
      </c>
      <c r="C2380" s="264" t="s">
        <v>1368</v>
      </c>
      <c r="D2380" s="265">
        <v>19916.12</v>
      </c>
      <c r="E2380" s="265">
        <v>1991.61</v>
      </c>
      <c r="F2380" s="265">
        <v>0</v>
      </c>
      <c r="G2380" s="265">
        <v>0</v>
      </c>
      <c r="H2380" s="265">
        <v>0</v>
      </c>
      <c r="I2380" s="265">
        <v>0</v>
      </c>
      <c r="J2380" s="265">
        <v>613.65</v>
      </c>
      <c r="K2380" s="265">
        <v>0</v>
      </c>
      <c r="L2380" s="265">
        <v>56.82</v>
      </c>
      <c r="M2380" s="265">
        <v>0</v>
      </c>
      <c r="N2380" s="265">
        <v>824.5</v>
      </c>
      <c r="O2380" s="265">
        <v>718.05</v>
      </c>
      <c r="P2380" s="265">
        <v>0</v>
      </c>
      <c r="Q2380" s="265">
        <v>0</v>
      </c>
      <c r="R2380" s="265">
        <v>0</v>
      </c>
      <c r="S2380" s="265">
        <v>0</v>
      </c>
      <c r="T2380" s="265">
        <v>0</v>
      </c>
      <c r="U2380" s="265">
        <v>0</v>
      </c>
      <c r="V2380" s="265">
        <v>0</v>
      </c>
      <c r="W2380" s="265">
        <v>0</v>
      </c>
      <c r="X2380" s="265">
        <v>285.38</v>
      </c>
      <c r="Y2380" s="265">
        <v>0</v>
      </c>
      <c r="Z2380" s="265">
        <v>0</v>
      </c>
    </row>
    <row r="2381" spans="1:26" ht="19.45" customHeight="1">
      <c r="A2381" s="264" t="s">
        <v>1403</v>
      </c>
      <c r="B2381" s="264" t="s">
        <v>1324</v>
      </c>
      <c r="C2381" s="264" t="s">
        <v>1369</v>
      </c>
      <c r="D2381" s="265">
        <v>19916.12</v>
      </c>
      <c r="E2381" s="265">
        <v>2389.9299999999998</v>
      </c>
      <c r="F2381" s="265">
        <v>0</v>
      </c>
      <c r="G2381" s="265">
        <v>0</v>
      </c>
      <c r="H2381" s="265">
        <v>0</v>
      </c>
      <c r="I2381" s="265">
        <v>0</v>
      </c>
      <c r="J2381" s="265">
        <v>613.65</v>
      </c>
      <c r="K2381" s="265">
        <v>0</v>
      </c>
      <c r="L2381" s="265">
        <v>56.82</v>
      </c>
      <c r="M2381" s="265">
        <v>0</v>
      </c>
      <c r="N2381" s="265">
        <v>824.5</v>
      </c>
      <c r="O2381" s="265">
        <v>718.05</v>
      </c>
      <c r="P2381" s="265">
        <v>0</v>
      </c>
      <c r="Q2381" s="265">
        <v>0</v>
      </c>
      <c r="R2381" s="265">
        <v>0</v>
      </c>
      <c r="S2381" s="265">
        <v>0</v>
      </c>
      <c r="T2381" s="265">
        <v>0</v>
      </c>
      <c r="U2381" s="265">
        <v>0</v>
      </c>
      <c r="V2381" s="265">
        <v>0</v>
      </c>
      <c r="W2381" s="265">
        <v>0</v>
      </c>
      <c r="X2381" s="265">
        <v>285.38</v>
      </c>
      <c r="Y2381" s="265">
        <v>0</v>
      </c>
      <c r="Z2381" s="265">
        <v>0</v>
      </c>
    </row>
    <row r="2382" spans="1:26" ht="19.45" customHeight="1">
      <c r="A2382" s="264" t="s">
        <v>1403</v>
      </c>
      <c r="B2382" s="264" t="s">
        <v>1324</v>
      </c>
      <c r="C2382" s="264" t="s">
        <v>1370</v>
      </c>
      <c r="D2382" s="265">
        <v>19916.12</v>
      </c>
      <c r="E2382" s="265">
        <v>2788.26</v>
      </c>
      <c r="F2382" s="265">
        <v>0</v>
      </c>
      <c r="G2382" s="265">
        <v>0</v>
      </c>
      <c r="H2382" s="265">
        <v>0</v>
      </c>
      <c r="I2382" s="265">
        <v>0</v>
      </c>
      <c r="J2382" s="265">
        <v>613.65</v>
      </c>
      <c r="K2382" s="265">
        <v>0</v>
      </c>
      <c r="L2382" s="265">
        <v>56.82</v>
      </c>
      <c r="M2382" s="265">
        <v>0</v>
      </c>
      <c r="N2382" s="265">
        <v>824.5</v>
      </c>
      <c r="O2382" s="265">
        <v>718.05</v>
      </c>
      <c r="P2382" s="265">
        <v>0</v>
      </c>
      <c r="Q2382" s="265">
        <v>0</v>
      </c>
      <c r="R2382" s="265">
        <v>0</v>
      </c>
      <c r="S2382" s="265">
        <v>0</v>
      </c>
      <c r="T2382" s="265">
        <v>0</v>
      </c>
      <c r="U2382" s="265">
        <v>0</v>
      </c>
      <c r="V2382" s="265">
        <v>0</v>
      </c>
      <c r="W2382" s="265">
        <v>0</v>
      </c>
      <c r="X2382" s="265">
        <v>285.38</v>
      </c>
      <c r="Y2382" s="265">
        <v>0</v>
      </c>
      <c r="Z2382" s="265">
        <v>0</v>
      </c>
    </row>
    <row r="2383" spans="1:26" ht="19.45" customHeight="1">
      <c r="A2383" s="264" t="s">
        <v>1403</v>
      </c>
      <c r="B2383" s="264" t="s">
        <v>1324</v>
      </c>
      <c r="C2383" s="264" t="s">
        <v>1371</v>
      </c>
      <c r="D2383" s="265">
        <v>19916.12</v>
      </c>
      <c r="E2383" s="265">
        <v>3186.58</v>
      </c>
      <c r="F2383" s="265">
        <v>0</v>
      </c>
      <c r="G2383" s="265">
        <v>0</v>
      </c>
      <c r="H2383" s="265">
        <v>0</v>
      </c>
      <c r="I2383" s="265">
        <v>0</v>
      </c>
      <c r="J2383" s="265">
        <v>613.65</v>
      </c>
      <c r="K2383" s="265">
        <v>0</v>
      </c>
      <c r="L2383" s="265">
        <v>56.82</v>
      </c>
      <c r="M2383" s="265">
        <v>0</v>
      </c>
      <c r="N2383" s="265">
        <v>824.5</v>
      </c>
      <c r="O2383" s="265">
        <v>718.05</v>
      </c>
      <c r="P2383" s="265">
        <v>0</v>
      </c>
      <c r="Q2383" s="265">
        <v>0</v>
      </c>
      <c r="R2383" s="265">
        <v>0</v>
      </c>
      <c r="S2383" s="265">
        <v>0</v>
      </c>
      <c r="T2383" s="265">
        <v>0</v>
      </c>
      <c r="U2383" s="265">
        <v>0</v>
      </c>
      <c r="V2383" s="265">
        <v>0</v>
      </c>
      <c r="W2383" s="265">
        <v>0</v>
      </c>
      <c r="X2383" s="265">
        <v>285.38</v>
      </c>
      <c r="Y2383" s="265">
        <v>0</v>
      </c>
      <c r="Z2383" s="265">
        <v>0</v>
      </c>
    </row>
    <row r="2384" spans="1:26" ht="19.45" customHeight="1">
      <c r="A2384" s="264" t="s">
        <v>1403</v>
      </c>
      <c r="B2384" s="264" t="s">
        <v>1324</v>
      </c>
      <c r="C2384" s="264" t="s">
        <v>1372</v>
      </c>
      <c r="D2384" s="265">
        <v>19916.12</v>
      </c>
      <c r="E2384" s="265">
        <v>3584.9</v>
      </c>
      <c r="F2384" s="265">
        <v>0</v>
      </c>
      <c r="G2384" s="265">
        <v>0</v>
      </c>
      <c r="H2384" s="265">
        <v>0</v>
      </c>
      <c r="I2384" s="265">
        <v>0</v>
      </c>
      <c r="J2384" s="265">
        <v>613.65</v>
      </c>
      <c r="K2384" s="265">
        <v>0</v>
      </c>
      <c r="L2384" s="265">
        <v>56.82</v>
      </c>
      <c r="M2384" s="265">
        <v>0</v>
      </c>
      <c r="N2384" s="265">
        <v>824.5</v>
      </c>
      <c r="O2384" s="265">
        <v>718.05</v>
      </c>
      <c r="P2384" s="265">
        <v>0</v>
      </c>
      <c r="Q2384" s="265">
        <v>0</v>
      </c>
      <c r="R2384" s="265">
        <v>0</v>
      </c>
      <c r="S2384" s="265">
        <v>0</v>
      </c>
      <c r="T2384" s="265">
        <v>0</v>
      </c>
      <c r="U2384" s="265">
        <v>0</v>
      </c>
      <c r="V2384" s="265">
        <v>0</v>
      </c>
      <c r="W2384" s="265">
        <v>0</v>
      </c>
      <c r="X2384" s="265">
        <v>285.38</v>
      </c>
      <c r="Y2384" s="265">
        <v>0</v>
      </c>
      <c r="Z2384" s="265">
        <v>0</v>
      </c>
    </row>
    <row r="2385" spans="1:26" ht="19.45" customHeight="1">
      <c r="A2385" s="264" t="s">
        <v>1403</v>
      </c>
      <c r="B2385" s="264" t="s">
        <v>1324</v>
      </c>
      <c r="C2385" s="264" t="s">
        <v>1373</v>
      </c>
      <c r="D2385" s="265">
        <v>19916.12</v>
      </c>
      <c r="E2385" s="265">
        <v>3983.22</v>
      </c>
      <c r="F2385" s="265">
        <v>0</v>
      </c>
      <c r="G2385" s="265">
        <v>0</v>
      </c>
      <c r="H2385" s="265">
        <v>0</v>
      </c>
      <c r="I2385" s="265">
        <v>0</v>
      </c>
      <c r="J2385" s="265">
        <v>613.65</v>
      </c>
      <c r="K2385" s="265">
        <v>0</v>
      </c>
      <c r="L2385" s="265">
        <v>56.82</v>
      </c>
      <c r="M2385" s="265">
        <v>0</v>
      </c>
      <c r="N2385" s="265">
        <v>824.5</v>
      </c>
      <c r="O2385" s="265">
        <v>718.05</v>
      </c>
      <c r="P2385" s="265">
        <v>0</v>
      </c>
      <c r="Q2385" s="265">
        <v>0</v>
      </c>
      <c r="R2385" s="265">
        <v>0</v>
      </c>
      <c r="S2385" s="265">
        <v>0</v>
      </c>
      <c r="T2385" s="265">
        <v>0</v>
      </c>
      <c r="U2385" s="265">
        <v>0</v>
      </c>
      <c r="V2385" s="265">
        <v>0</v>
      </c>
      <c r="W2385" s="265">
        <v>0</v>
      </c>
      <c r="X2385" s="265">
        <v>285.38</v>
      </c>
      <c r="Y2385" s="265">
        <v>0</v>
      </c>
      <c r="Z2385" s="265">
        <v>0</v>
      </c>
    </row>
    <row r="2386" spans="1:26" ht="19.45" customHeight="1">
      <c r="A2386" s="264" t="s">
        <v>1403</v>
      </c>
      <c r="B2386" s="264" t="s">
        <v>1324</v>
      </c>
      <c r="C2386" s="264" t="s">
        <v>1374</v>
      </c>
      <c r="D2386" s="265">
        <v>19916.12</v>
      </c>
      <c r="E2386" s="265">
        <v>4381.55</v>
      </c>
      <c r="F2386" s="265">
        <v>0</v>
      </c>
      <c r="G2386" s="265">
        <v>0</v>
      </c>
      <c r="H2386" s="265">
        <v>0</v>
      </c>
      <c r="I2386" s="265">
        <v>0</v>
      </c>
      <c r="J2386" s="265">
        <v>613.65</v>
      </c>
      <c r="K2386" s="265">
        <v>0</v>
      </c>
      <c r="L2386" s="265">
        <v>56.82</v>
      </c>
      <c r="M2386" s="265">
        <v>0</v>
      </c>
      <c r="N2386" s="265">
        <v>824.5</v>
      </c>
      <c r="O2386" s="265">
        <v>718.05</v>
      </c>
      <c r="P2386" s="265">
        <v>0</v>
      </c>
      <c r="Q2386" s="265">
        <v>0</v>
      </c>
      <c r="R2386" s="265">
        <v>0</v>
      </c>
      <c r="S2386" s="265">
        <v>0</v>
      </c>
      <c r="T2386" s="265">
        <v>0</v>
      </c>
      <c r="U2386" s="265">
        <v>0</v>
      </c>
      <c r="V2386" s="265">
        <v>0</v>
      </c>
      <c r="W2386" s="265">
        <v>0</v>
      </c>
      <c r="X2386" s="265">
        <v>285.38</v>
      </c>
      <c r="Y2386" s="265">
        <v>0</v>
      </c>
      <c r="Z2386" s="265">
        <v>0</v>
      </c>
    </row>
    <row r="2387" spans="1:26" ht="19.45" customHeight="1">
      <c r="A2387" s="264" t="s">
        <v>1403</v>
      </c>
      <c r="B2387" s="264" t="s">
        <v>1324</v>
      </c>
      <c r="C2387" s="264" t="s">
        <v>1375</v>
      </c>
      <c r="D2387" s="265">
        <v>19916.12</v>
      </c>
      <c r="E2387" s="265">
        <v>4779.87</v>
      </c>
      <c r="F2387" s="265">
        <v>0</v>
      </c>
      <c r="G2387" s="265">
        <v>0</v>
      </c>
      <c r="H2387" s="265">
        <v>0</v>
      </c>
      <c r="I2387" s="265">
        <v>0</v>
      </c>
      <c r="J2387" s="265">
        <v>613.65</v>
      </c>
      <c r="K2387" s="265">
        <v>0</v>
      </c>
      <c r="L2387" s="265">
        <v>56.82</v>
      </c>
      <c r="M2387" s="265">
        <v>0</v>
      </c>
      <c r="N2387" s="265">
        <v>824.5</v>
      </c>
      <c r="O2387" s="265">
        <v>718.05</v>
      </c>
      <c r="P2387" s="265">
        <v>0</v>
      </c>
      <c r="Q2387" s="265">
        <v>0</v>
      </c>
      <c r="R2387" s="265">
        <v>0</v>
      </c>
      <c r="S2387" s="265">
        <v>0</v>
      </c>
      <c r="T2387" s="265">
        <v>0</v>
      </c>
      <c r="U2387" s="265">
        <v>0</v>
      </c>
      <c r="V2387" s="265">
        <v>0</v>
      </c>
      <c r="W2387" s="265">
        <v>0</v>
      </c>
      <c r="X2387" s="265">
        <v>285.38</v>
      </c>
      <c r="Y2387" s="265">
        <v>0</v>
      </c>
      <c r="Z2387" s="265">
        <v>0</v>
      </c>
    </row>
    <row r="2388" spans="1:26" ht="19.45" customHeight="1">
      <c r="A2388" s="264" t="s">
        <v>1403</v>
      </c>
      <c r="B2388" s="264" t="s">
        <v>1324</v>
      </c>
      <c r="C2388" s="264" t="s">
        <v>1376</v>
      </c>
      <c r="D2388" s="265">
        <v>19916.12</v>
      </c>
      <c r="E2388" s="265">
        <v>5178.1899999999996</v>
      </c>
      <c r="F2388" s="265">
        <v>0</v>
      </c>
      <c r="G2388" s="265">
        <v>0</v>
      </c>
      <c r="H2388" s="265">
        <v>0</v>
      </c>
      <c r="I2388" s="265">
        <v>0</v>
      </c>
      <c r="J2388" s="265">
        <v>613.65</v>
      </c>
      <c r="K2388" s="265">
        <v>0</v>
      </c>
      <c r="L2388" s="265">
        <v>56.82</v>
      </c>
      <c r="M2388" s="265">
        <v>0</v>
      </c>
      <c r="N2388" s="265">
        <v>824.5</v>
      </c>
      <c r="O2388" s="265">
        <v>718.05</v>
      </c>
      <c r="P2388" s="265">
        <v>0</v>
      </c>
      <c r="Q2388" s="265">
        <v>0</v>
      </c>
      <c r="R2388" s="265">
        <v>0</v>
      </c>
      <c r="S2388" s="265">
        <v>0</v>
      </c>
      <c r="T2388" s="265">
        <v>0</v>
      </c>
      <c r="U2388" s="265">
        <v>0</v>
      </c>
      <c r="V2388" s="265">
        <v>0</v>
      </c>
      <c r="W2388" s="265">
        <v>0</v>
      </c>
      <c r="X2388" s="265">
        <v>285.38</v>
      </c>
      <c r="Y2388" s="265">
        <v>0</v>
      </c>
      <c r="Z2388" s="265">
        <v>0</v>
      </c>
    </row>
    <row r="2389" spans="1:26" ht="19.45" customHeight="1">
      <c r="A2389" s="264" t="s">
        <v>1403</v>
      </c>
      <c r="B2389" s="264" t="s">
        <v>1324</v>
      </c>
      <c r="C2389" s="264" t="s">
        <v>1377</v>
      </c>
      <c r="D2389" s="265">
        <v>19916.12</v>
      </c>
      <c r="E2389" s="265">
        <v>5576.51</v>
      </c>
      <c r="F2389" s="265">
        <v>0</v>
      </c>
      <c r="G2389" s="265">
        <v>0</v>
      </c>
      <c r="H2389" s="265">
        <v>0</v>
      </c>
      <c r="I2389" s="265">
        <v>0</v>
      </c>
      <c r="J2389" s="265">
        <v>613.65</v>
      </c>
      <c r="K2389" s="265">
        <v>0</v>
      </c>
      <c r="L2389" s="265">
        <v>56.82</v>
      </c>
      <c r="M2389" s="265">
        <v>0</v>
      </c>
      <c r="N2389" s="265">
        <v>824.5</v>
      </c>
      <c r="O2389" s="265">
        <v>718.05</v>
      </c>
      <c r="P2389" s="265">
        <v>0</v>
      </c>
      <c r="Q2389" s="265">
        <v>0</v>
      </c>
      <c r="R2389" s="265">
        <v>0</v>
      </c>
      <c r="S2389" s="265">
        <v>0</v>
      </c>
      <c r="T2389" s="265">
        <v>0</v>
      </c>
      <c r="U2389" s="265">
        <v>0</v>
      </c>
      <c r="V2389" s="265">
        <v>0</v>
      </c>
      <c r="W2389" s="265">
        <v>0</v>
      </c>
      <c r="X2389" s="265">
        <v>285.38</v>
      </c>
      <c r="Y2389" s="265">
        <v>0</v>
      </c>
      <c r="Z2389" s="265">
        <v>0</v>
      </c>
    </row>
    <row r="2390" spans="1:26" ht="19.45" customHeight="1">
      <c r="A2390" s="264" t="s">
        <v>1403</v>
      </c>
      <c r="B2390" s="264" t="s">
        <v>1324</v>
      </c>
      <c r="C2390" s="264" t="s">
        <v>1378</v>
      </c>
      <c r="D2390" s="265">
        <v>19916.12</v>
      </c>
      <c r="E2390" s="265">
        <v>5974.84</v>
      </c>
      <c r="F2390" s="265">
        <v>0</v>
      </c>
      <c r="G2390" s="265">
        <v>0</v>
      </c>
      <c r="H2390" s="265">
        <v>0</v>
      </c>
      <c r="I2390" s="265">
        <v>0</v>
      </c>
      <c r="J2390" s="265">
        <v>613.65</v>
      </c>
      <c r="K2390" s="265">
        <v>0</v>
      </c>
      <c r="L2390" s="265">
        <v>56.82</v>
      </c>
      <c r="M2390" s="265">
        <v>0</v>
      </c>
      <c r="N2390" s="265">
        <v>824.5</v>
      </c>
      <c r="O2390" s="265">
        <v>718.05</v>
      </c>
      <c r="P2390" s="265">
        <v>0</v>
      </c>
      <c r="Q2390" s="265">
        <v>0</v>
      </c>
      <c r="R2390" s="265">
        <v>0</v>
      </c>
      <c r="S2390" s="265">
        <v>0</v>
      </c>
      <c r="T2390" s="265">
        <v>0</v>
      </c>
      <c r="U2390" s="265">
        <v>0</v>
      </c>
      <c r="V2390" s="265">
        <v>0</v>
      </c>
      <c r="W2390" s="265">
        <v>0</v>
      </c>
      <c r="X2390" s="265">
        <v>285.38</v>
      </c>
      <c r="Y2390" s="265">
        <v>0</v>
      </c>
      <c r="Z2390" s="265">
        <v>0</v>
      </c>
    </row>
    <row r="2391" spans="1:26" ht="19.45" customHeight="1">
      <c r="A2391" s="264" t="s">
        <v>1403</v>
      </c>
      <c r="B2391" s="264" t="s">
        <v>1324</v>
      </c>
      <c r="C2391" s="264" t="s">
        <v>1379</v>
      </c>
      <c r="D2391" s="265">
        <v>19916.12</v>
      </c>
      <c r="E2391" s="265">
        <v>6373.16</v>
      </c>
      <c r="F2391" s="265">
        <v>0</v>
      </c>
      <c r="G2391" s="265">
        <v>0</v>
      </c>
      <c r="H2391" s="265">
        <v>0</v>
      </c>
      <c r="I2391" s="265">
        <v>0</v>
      </c>
      <c r="J2391" s="265">
        <v>613.65</v>
      </c>
      <c r="K2391" s="265">
        <v>0</v>
      </c>
      <c r="L2391" s="265">
        <v>56.82</v>
      </c>
      <c r="M2391" s="265">
        <v>0</v>
      </c>
      <c r="N2391" s="265">
        <v>824.5</v>
      </c>
      <c r="O2391" s="265">
        <v>718.05</v>
      </c>
      <c r="P2391" s="265">
        <v>0</v>
      </c>
      <c r="Q2391" s="265">
        <v>0</v>
      </c>
      <c r="R2391" s="265">
        <v>0</v>
      </c>
      <c r="S2391" s="265">
        <v>0</v>
      </c>
      <c r="T2391" s="265">
        <v>0</v>
      </c>
      <c r="U2391" s="265">
        <v>0</v>
      </c>
      <c r="V2391" s="265">
        <v>0</v>
      </c>
      <c r="W2391" s="265">
        <v>0</v>
      </c>
      <c r="X2391" s="265">
        <v>285.38</v>
      </c>
      <c r="Y2391" s="265">
        <v>0</v>
      </c>
      <c r="Z2391" s="265">
        <v>0</v>
      </c>
    </row>
    <row r="2392" spans="1:26" ht="19.45" customHeight="1">
      <c r="A2392" s="264" t="s">
        <v>1403</v>
      </c>
      <c r="B2392" s="264" t="s">
        <v>1324</v>
      </c>
      <c r="C2392" s="264" t="s">
        <v>1380</v>
      </c>
      <c r="D2392" s="265">
        <v>19916.12</v>
      </c>
      <c r="E2392" s="265">
        <v>6771.48</v>
      </c>
      <c r="F2392" s="265">
        <v>0</v>
      </c>
      <c r="G2392" s="265">
        <v>0</v>
      </c>
      <c r="H2392" s="265">
        <v>0</v>
      </c>
      <c r="I2392" s="265">
        <v>0</v>
      </c>
      <c r="J2392" s="265">
        <v>613.65</v>
      </c>
      <c r="K2392" s="265">
        <v>0</v>
      </c>
      <c r="L2392" s="265">
        <v>56.82</v>
      </c>
      <c r="M2392" s="265">
        <v>0</v>
      </c>
      <c r="N2392" s="265">
        <v>824.5</v>
      </c>
      <c r="O2392" s="265">
        <v>718.05</v>
      </c>
      <c r="P2392" s="265">
        <v>0</v>
      </c>
      <c r="Q2392" s="265">
        <v>0</v>
      </c>
      <c r="R2392" s="265">
        <v>0</v>
      </c>
      <c r="S2392" s="265">
        <v>0</v>
      </c>
      <c r="T2392" s="265">
        <v>0</v>
      </c>
      <c r="U2392" s="265">
        <v>0</v>
      </c>
      <c r="V2392" s="265">
        <v>0</v>
      </c>
      <c r="W2392" s="265">
        <v>0</v>
      </c>
      <c r="X2392" s="265">
        <v>285.38</v>
      </c>
      <c r="Y2392" s="265">
        <v>0</v>
      </c>
      <c r="Z2392" s="265">
        <v>0</v>
      </c>
    </row>
    <row r="2393" spans="1:26" ht="19.45" customHeight="1">
      <c r="A2393" s="264" t="s">
        <v>1403</v>
      </c>
      <c r="B2393" s="264" t="s">
        <v>1324</v>
      </c>
      <c r="C2393" s="264" t="s">
        <v>1381</v>
      </c>
      <c r="D2393" s="265">
        <v>19916.12</v>
      </c>
      <c r="E2393" s="265">
        <v>7169.8</v>
      </c>
      <c r="F2393" s="265">
        <v>0</v>
      </c>
      <c r="G2393" s="265">
        <v>0</v>
      </c>
      <c r="H2393" s="265">
        <v>0</v>
      </c>
      <c r="I2393" s="265">
        <v>0</v>
      </c>
      <c r="J2393" s="265">
        <v>613.65</v>
      </c>
      <c r="K2393" s="265">
        <v>0</v>
      </c>
      <c r="L2393" s="265">
        <v>56.82</v>
      </c>
      <c r="M2393" s="265">
        <v>0</v>
      </c>
      <c r="N2393" s="265">
        <v>824.5</v>
      </c>
      <c r="O2393" s="265">
        <v>718.05</v>
      </c>
      <c r="P2393" s="265">
        <v>0</v>
      </c>
      <c r="Q2393" s="265">
        <v>0</v>
      </c>
      <c r="R2393" s="265">
        <v>0</v>
      </c>
      <c r="S2393" s="265">
        <v>0</v>
      </c>
      <c r="T2393" s="265">
        <v>0</v>
      </c>
      <c r="U2393" s="265">
        <v>0</v>
      </c>
      <c r="V2393" s="265">
        <v>0</v>
      </c>
      <c r="W2393" s="265">
        <v>0</v>
      </c>
      <c r="X2393" s="265">
        <v>285.38</v>
      </c>
      <c r="Y2393" s="265">
        <v>0</v>
      </c>
      <c r="Z2393" s="265">
        <v>0</v>
      </c>
    </row>
    <row r="2394" spans="1:26" ht="19.45" customHeight="1">
      <c r="A2394" s="264" t="s">
        <v>1403</v>
      </c>
      <c r="B2394" s="264" t="s">
        <v>1324</v>
      </c>
      <c r="C2394" s="264" t="s">
        <v>1382</v>
      </c>
      <c r="D2394" s="265">
        <v>19916.12</v>
      </c>
      <c r="E2394" s="265">
        <v>7568.13</v>
      </c>
      <c r="F2394" s="265">
        <v>0</v>
      </c>
      <c r="G2394" s="265">
        <v>0</v>
      </c>
      <c r="H2394" s="265">
        <v>0</v>
      </c>
      <c r="I2394" s="265">
        <v>0</v>
      </c>
      <c r="J2394" s="265">
        <v>613.65</v>
      </c>
      <c r="K2394" s="265">
        <v>0</v>
      </c>
      <c r="L2394" s="265">
        <v>56.82</v>
      </c>
      <c r="M2394" s="265">
        <v>0</v>
      </c>
      <c r="N2394" s="265">
        <v>824.5</v>
      </c>
      <c r="O2394" s="265">
        <v>718.05</v>
      </c>
      <c r="P2394" s="265">
        <v>0</v>
      </c>
      <c r="Q2394" s="265">
        <v>0</v>
      </c>
      <c r="R2394" s="265">
        <v>0</v>
      </c>
      <c r="S2394" s="265">
        <v>0</v>
      </c>
      <c r="T2394" s="265">
        <v>0</v>
      </c>
      <c r="U2394" s="265">
        <v>0</v>
      </c>
      <c r="V2394" s="265">
        <v>0</v>
      </c>
      <c r="W2394" s="265">
        <v>0</v>
      </c>
      <c r="X2394" s="265">
        <v>285.38</v>
      </c>
      <c r="Y2394" s="265">
        <v>0</v>
      </c>
      <c r="Z2394" s="265">
        <v>0</v>
      </c>
    </row>
    <row r="2395" spans="1:26" ht="19.45" customHeight="1">
      <c r="A2395" s="264" t="s">
        <v>1403</v>
      </c>
      <c r="B2395" s="264" t="s">
        <v>1324</v>
      </c>
      <c r="C2395" s="264" t="s">
        <v>1383</v>
      </c>
      <c r="D2395" s="265">
        <v>19916.12</v>
      </c>
      <c r="E2395" s="265">
        <v>7966.45</v>
      </c>
      <c r="F2395" s="265">
        <v>0</v>
      </c>
      <c r="G2395" s="265">
        <v>0</v>
      </c>
      <c r="H2395" s="265">
        <v>0</v>
      </c>
      <c r="I2395" s="265">
        <v>0</v>
      </c>
      <c r="J2395" s="265">
        <v>613.65</v>
      </c>
      <c r="K2395" s="265">
        <v>0</v>
      </c>
      <c r="L2395" s="265">
        <v>56.82</v>
      </c>
      <c r="M2395" s="265">
        <v>0</v>
      </c>
      <c r="N2395" s="265">
        <v>824.5</v>
      </c>
      <c r="O2395" s="265">
        <v>718.05</v>
      </c>
      <c r="P2395" s="265">
        <v>0</v>
      </c>
      <c r="Q2395" s="265">
        <v>0</v>
      </c>
      <c r="R2395" s="265">
        <v>0</v>
      </c>
      <c r="S2395" s="265">
        <v>0</v>
      </c>
      <c r="T2395" s="265">
        <v>0</v>
      </c>
      <c r="U2395" s="265">
        <v>0</v>
      </c>
      <c r="V2395" s="265">
        <v>0</v>
      </c>
      <c r="W2395" s="265">
        <v>0</v>
      </c>
      <c r="X2395" s="265">
        <v>285.38</v>
      </c>
      <c r="Y2395" s="265">
        <v>0</v>
      </c>
      <c r="Z2395" s="265">
        <v>0</v>
      </c>
    </row>
    <row r="2396" spans="1:26" ht="19.45" customHeight="1">
      <c r="A2396" s="264" t="s">
        <v>1403</v>
      </c>
      <c r="B2396" s="264" t="s">
        <v>1324</v>
      </c>
      <c r="C2396" s="264" t="s">
        <v>1384</v>
      </c>
      <c r="D2396" s="265">
        <v>19916.12</v>
      </c>
      <c r="E2396" s="265">
        <v>8464.35</v>
      </c>
      <c r="F2396" s="265">
        <v>0</v>
      </c>
      <c r="G2396" s="265">
        <v>0</v>
      </c>
      <c r="H2396" s="265">
        <v>0</v>
      </c>
      <c r="I2396" s="265">
        <v>0</v>
      </c>
      <c r="J2396" s="265">
        <v>613.65</v>
      </c>
      <c r="K2396" s="265">
        <v>0</v>
      </c>
      <c r="L2396" s="265">
        <v>56.82</v>
      </c>
      <c r="M2396" s="265">
        <v>0</v>
      </c>
      <c r="N2396" s="265">
        <v>824.5</v>
      </c>
      <c r="O2396" s="265">
        <v>718.05</v>
      </c>
      <c r="P2396" s="265">
        <v>0</v>
      </c>
      <c r="Q2396" s="265">
        <v>0</v>
      </c>
      <c r="R2396" s="265">
        <v>0</v>
      </c>
      <c r="S2396" s="265">
        <v>0</v>
      </c>
      <c r="T2396" s="265">
        <v>0</v>
      </c>
      <c r="U2396" s="265">
        <v>0</v>
      </c>
      <c r="V2396" s="265">
        <v>0</v>
      </c>
      <c r="W2396" s="265">
        <v>0</v>
      </c>
      <c r="X2396" s="265">
        <v>285.38</v>
      </c>
      <c r="Y2396" s="265">
        <v>0</v>
      </c>
      <c r="Z2396" s="265">
        <v>0</v>
      </c>
    </row>
    <row r="2397" spans="1:26" ht="19.45" customHeight="1">
      <c r="A2397" s="264" t="s">
        <v>1403</v>
      </c>
      <c r="B2397" s="264" t="s">
        <v>1324</v>
      </c>
      <c r="C2397" s="264" t="s">
        <v>1385</v>
      </c>
      <c r="D2397" s="265">
        <v>19916.12</v>
      </c>
      <c r="E2397" s="265">
        <v>8962.25</v>
      </c>
      <c r="F2397" s="265">
        <v>0</v>
      </c>
      <c r="G2397" s="265">
        <v>0</v>
      </c>
      <c r="H2397" s="265">
        <v>0</v>
      </c>
      <c r="I2397" s="265">
        <v>0</v>
      </c>
      <c r="J2397" s="265">
        <v>613.65</v>
      </c>
      <c r="K2397" s="265">
        <v>0</v>
      </c>
      <c r="L2397" s="265">
        <v>56.82</v>
      </c>
      <c r="M2397" s="265">
        <v>0</v>
      </c>
      <c r="N2397" s="265">
        <v>824.5</v>
      </c>
      <c r="O2397" s="265">
        <v>718.05</v>
      </c>
      <c r="P2397" s="265">
        <v>0</v>
      </c>
      <c r="Q2397" s="265">
        <v>0</v>
      </c>
      <c r="R2397" s="265">
        <v>0</v>
      </c>
      <c r="S2397" s="265">
        <v>0</v>
      </c>
      <c r="T2397" s="265">
        <v>0</v>
      </c>
      <c r="U2397" s="265">
        <v>0</v>
      </c>
      <c r="V2397" s="265">
        <v>0</v>
      </c>
      <c r="W2397" s="265">
        <v>0</v>
      </c>
      <c r="X2397" s="265">
        <v>285.38</v>
      </c>
      <c r="Y2397" s="265">
        <v>0</v>
      </c>
      <c r="Z2397" s="265">
        <v>0</v>
      </c>
    </row>
    <row r="2398" spans="1:26" ht="19.45" customHeight="1">
      <c r="A2398" s="264" t="s">
        <v>1403</v>
      </c>
      <c r="B2398" s="264" t="s">
        <v>1324</v>
      </c>
      <c r="C2398" s="264" t="s">
        <v>1386</v>
      </c>
      <c r="D2398" s="265">
        <v>19916.12</v>
      </c>
      <c r="E2398" s="265">
        <v>9460.16</v>
      </c>
      <c r="F2398" s="265">
        <v>0</v>
      </c>
      <c r="G2398" s="265">
        <v>0</v>
      </c>
      <c r="H2398" s="265">
        <v>0</v>
      </c>
      <c r="I2398" s="265">
        <v>0</v>
      </c>
      <c r="J2398" s="265">
        <v>613.65</v>
      </c>
      <c r="K2398" s="265">
        <v>0</v>
      </c>
      <c r="L2398" s="265">
        <v>56.82</v>
      </c>
      <c r="M2398" s="265">
        <v>0</v>
      </c>
      <c r="N2398" s="265">
        <v>824.5</v>
      </c>
      <c r="O2398" s="265">
        <v>718.05</v>
      </c>
      <c r="P2398" s="265">
        <v>0</v>
      </c>
      <c r="Q2398" s="265">
        <v>0</v>
      </c>
      <c r="R2398" s="265">
        <v>0</v>
      </c>
      <c r="S2398" s="265">
        <v>0</v>
      </c>
      <c r="T2398" s="265">
        <v>0</v>
      </c>
      <c r="U2398" s="265">
        <v>0</v>
      </c>
      <c r="V2398" s="265">
        <v>0</v>
      </c>
      <c r="W2398" s="265">
        <v>0</v>
      </c>
      <c r="X2398" s="265">
        <v>285.38</v>
      </c>
      <c r="Y2398" s="265">
        <v>0</v>
      </c>
      <c r="Z2398" s="265">
        <v>0</v>
      </c>
    </row>
    <row r="2399" spans="1:26" ht="19.45" customHeight="1">
      <c r="A2399" s="264" t="s">
        <v>1403</v>
      </c>
      <c r="B2399" s="264" t="s">
        <v>1324</v>
      </c>
      <c r="C2399" s="264" t="s">
        <v>1387</v>
      </c>
      <c r="D2399" s="265">
        <v>19916.12</v>
      </c>
      <c r="E2399" s="265">
        <v>9958.06</v>
      </c>
      <c r="F2399" s="265">
        <v>0</v>
      </c>
      <c r="G2399" s="265">
        <v>0</v>
      </c>
      <c r="H2399" s="265">
        <v>0</v>
      </c>
      <c r="I2399" s="265">
        <v>0</v>
      </c>
      <c r="J2399" s="265">
        <v>613.65</v>
      </c>
      <c r="K2399" s="265">
        <v>0</v>
      </c>
      <c r="L2399" s="265">
        <v>56.82</v>
      </c>
      <c r="M2399" s="265">
        <v>0</v>
      </c>
      <c r="N2399" s="265">
        <v>824.5</v>
      </c>
      <c r="O2399" s="265">
        <v>718.05</v>
      </c>
      <c r="P2399" s="265">
        <v>0</v>
      </c>
      <c r="Q2399" s="265">
        <v>0</v>
      </c>
      <c r="R2399" s="265">
        <v>0</v>
      </c>
      <c r="S2399" s="265">
        <v>0</v>
      </c>
      <c r="T2399" s="265">
        <v>0</v>
      </c>
      <c r="U2399" s="265">
        <v>0</v>
      </c>
      <c r="V2399" s="265">
        <v>0</v>
      </c>
      <c r="W2399" s="265">
        <v>0</v>
      </c>
      <c r="X2399" s="265">
        <v>285.38</v>
      </c>
      <c r="Y2399" s="265">
        <v>0</v>
      </c>
      <c r="Z2399" s="265">
        <v>0</v>
      </c>
    </row>
    <row r="2400" spans="1:26" ht="19.45" customHeight="1">
      <c r="A2400" s="264" t="s">
        <v>1403</v>
      </c>
      <c r="B2400" s="264" t="s">
        <v>1324</v>
      </c>
      <c r="C2400" s="264" t="s">
        <v>1388</v>
      </c>
      <c r="D2400" s="265">
        <v>19916.12</v>
      </c>
      <c r="E2400" s="265">
        <v>10455.959999999999</v>
      </c>
      <c r="F2400" s="265">
        <v>0</v>
      </c>
      <c r="G2400" s="265">
        <v>0</v>
      </c>
      <c r="H2400" s="265">
        <v>0</v>
      </c>
      <c r="I2400" s="265">
        <v>0</v>
      </c>
      <c r="J2400" s="265">
        <v>613.65</v>
      </c>
      <c r="K2400" s="265">
        <v>0</v>
      </c>
      <c r="L2400" s="265">
        <v>56.82</v>
      </c>
      <c r="M2400" s="265">
        <v>0</v>
      </c>
      <c r="N2400" s="265">
        <v>824.5</v>
      </c>
      <c r="O2400" s="265">
        <v>718.05</v>
      </c>
      <c r="P2400" s="265">
        <v>0</v>
      </c>
      <c r="Q2400" s="265">
        <v>0</v>
      </c>
      <c r="R2400" s="265">
        <v>0</v>
      </c>
      <c r="S2400" s="265">
        <v>0</v>
      </c>
      <c r="T2400" s="265">
        <v>0</v>
      </c>
      <c r="U2400" s="265">
        <v>0</v>
      </c>
      <c r="V2400" s="265">
        <v>0</v>
      </c>
      <c r="W2400" s="265">
        <v>0</v>
      </c>
      <c r="X2400" s="265">
        <v>285.38</v>
      </c>
      <c r="Y2400" s="265">
        <v>0</v>
      </c>
      <c r="Z2400" s="265">
        <v>0</v>
      </c>
    </row>
    <row r="2401" spans="1:26" ht="19.45" customHeight="1">
      <c r="A2401" s="264" t="s">
        <v>1403</v>
      </c>
      <c r="B2401" s="264" t="s">
        <v>1324</v>
      </c>
      <c r="C2401" s="264" t="s">
        <v>1389</v>
      </c>
      <c r="D2401" s="265">
        <v>19916.12</v>
      </c>
      <c r="E2401" s="265">
        <v>10953.87</v>
      </c>
      <c r="F2401" s="265">
        <v>0</v>
      </c>
      <c r="G2401" s="265">
        <v>0</v>
      </c>
      <c r="H2401" s="265">
        <v>0</v>
      </c>
      <c r="I2401" s="265">
        <v>0</v>
      </c>
      <c r="J2401" s="265">
        <v>613.65</v>
      </c>
      <c r="K2401" s="265">
        <v>0</v>
      </c>
      <c r="L2401" s="265">
        <v>56.82</v>
      </c>
      <c r="M2401" s="265">
        <v>0</v>
      </c>
      <c r="N2401" s="265">
        <v>824.5</v>
      </c>
      <c r="O2401" s="265">
        <v>718.05</v>
      </c>
      <c r="P2401" s="265">
        <v>0</v>
      </c>
      <c r="Q2401" s="265">
        <v>0</v>
      </c>
      <c r="R2401" s="265">
        <v>0</v>
      </c>
      <c r="S2401" s="265">
        <v>0</v>
      </c>
      <c r="T2401" s="265">
        <v>0</v>
      </c>
      <c r="U2401" s="265">
        <v>0</v>
      </c>
      <c r="V2401" s="265">
        <v>0</v>
      </c>
      <c r="W2401" s="265">
        <v>0</v>
      </c>
      <c r="X2401" s="265">
        <v>285.38</v>
      </c>
      <c r="Y2401" s="265">
        <v>0</v>
      </c>
      <c r="Z2401" s="265">
        <v>0</v>
      </c>
    </row>
    <row r="2402" spans="1:26" ht="19.45" customHeight="1">
      <c r="A2402" s="264" t="s">
        <v>1403</v>
      </c>
      <c r="B2402" s="264" t="s">
        <v>1324</v>
      </c>
      <c r="C2402" s="264" t="s">
        <v>1390</v>
      </c>
      <c r="D2402" s="265">
        <v>19916.12</v>
      </c>
      <c r="E2402" s="265">
        <v>11451.77</v>
      </c>
      <c r="F2402" s="265">
        <v>0</v>
      </c>
      <c r="G2402" s="265">
        <v>0</v>
      </c>
      <c r="H2402" s="265">
        <v>0</v>
      </c>
      <c r="I2402" s="265">
        <v>0</v>
      </c>
      <c r="J2402" s="265">
        <v>613.65</v>
      </c>
      <c r="K2402" s="265">
        <v>0</v>
      </c>
      <c r="L2402" s="265">
        <v>56.82</v>
      </c>
      <c r="M2402" s="265">
        <v>0</v>
      </c>
      <c r="N2402" s="265">
        <v>824.5</v>
      </c>
      <c r="O2402" s="265">
        <v>718.05</v>
      </c>
      <c r="P2402" s="265">
        <v>0</v>
      </c>
      <c r="Q2402" s="265">
        <v>0</v>
      </c>
      <c r="R2402" s="265">
        <v>0</v>
      </c>
      <c r="S2402" s="265">
        <v>0</v>
      </c>
      <c r="T2402" s="265">
        <v>0</v>
      </c>
      <c r="U2402" s="265">
        <v>0</v>
      </c>
      <c r="V2402" s="265">
        <v>0</v>
      </c>
      <c r="W2402" s="265">
        <v>0</v>
      </c>
      <c r="X2402" s="265">
        <v>285.38</v>
      </c>
      <c r="Y2402" s="265">
        <v>0</v>
      </c>
      <c r="Z2402" s="265">
        <v>0</v>
      </c>
    </row>
    <row r="2403" spans="1:26" ht="19.45" customHeight="1">
      <c r="A2403" s="264" t="s">
        <v>1403</v>
      </c>
      <c r="B2403" s="264" t="s">
        <v>1324</v>
      </c>
      <c r="C2403" s="264" t="s">
        <v>1404</v>
      </c>
      <c r="D2403" s="265">
        <v>19916.12</v>
      </c>
      <c r="E2403" s="265">
        <v>11949.67</v>
      </c>
      <c r="F2403" s="265">
        <v>0</v>
      </c>
      <c r="G2403" s="265">
        <v>0</v>
      </c>
      <c r="H2403" s="265">
        <v>0</v>
      </c>
      <c r="I2403" s="265">
        <v>0</v>
      </c>
      <c r="J2403" s="265">
        <v>613.65</v>
      </c>
      <c r="K2403" s="265">
        <v>0</v>
      </c>
      <c r="L2403" s="265">
        <v>56.82</v>
      </c>
      <c r="M2403" s="265">
        <v>0</v>
      </c>
      <c r="N2403" s="265">
        <v>824.5</v>
      </c>
      <c r="O2403" s="265">
        <v>718.05</v>
      </c>
      <c r="P2403" s="265">
        <v>0</v>
      </c>
      <c r="Q2403" s="265">
        <v>0</v>
      </c>
      <c r="R2403" s="265">
        <v>0</v>
      </c>
      <c r="S2403" s="265">
        <v>0</v>
      </c>
      <c r="T2403" s="265">
        <v>0</v>
      </c>
      <c r="U2403" s="265">
        <v>0</v>
      </c>
      <c r="V2403" s="265">
        <v>0</v>
      </c>
      <c r="W2403" s="265">
        <v>0</v>
      </c>
      <c r="X2403" s="265">
        <v>285.38</v>
      </c>
      <c r="Y2403" s="265">
        <v>0</v>
      </c>
      <c r="Z2403" s="265">
        <v>0</v>
      </c>
    </row>
    <row r="2404" spans="1:26" ht="19.45" customHeight="1">
      <c r="A2404" s="264" t="s">
        <v>1403</v>
      </c>
      <c r="B2404" s="264" t="s">
        <v>1324</v>
      </c>
      <c r="C2404" s="264" t="s">
        <v>1391</v>
      </c>
      <c r="D2404" s="265">
        <v>19916.12</v>
      </c>
      <c r="E2404" s="265">
        <v>12447.58</v>
      </c>
      <c r="F2404" s="265">
        <v>0</v>
      </c>
      <c r="G2404" s="265">
        <v>0</v>
      </c>
      <c r="H2404" s="265">
        <v>0</v>
      </c>
      <c r="I2404" s="265">
        <v>0</v>
      </c>
      <c r="J2404" s="265">
        <v>613.65</v>
      </c>
      <c r="K2404" s="265">
        <v>0</v>
      </c>
      <c r="L2404" s="265">
        <v>56.82</v>
      </c>
      <c r="M2404" s="265">
        <v>0</v>
      </c>
      <c r="N2404" s="265">
        <v>824.5</v>
      </c>
      <c r="O2404" s="265">
        <v>718.05</v>
      </c>
      <c r="P2404" s="265">
        <v>0</v>
      </c>
      <c r="Q2404" s="265">
        <v>0</v>
      </c>
      <c r="R2404" s="265">
        <v>0</v>
      </c>
      <c r="S2404" s="265">
        <v>0</v>
      </c>
      <c r="T2404" s="265">
        <v>0</v>
      </c>
      <c r="U2404" s="265">
        <v>0</v>
      </c>
      <c r="V2404" s="265">
        <v>0</v>
      </c>
      <c r="W2404" s="265">
        <v>0</v>
      </c>
      <c r="X2404" s="265">
        <v>285.38</v>
      </c>
      <c r="Y2404" s="265">
        <v>0</v>
      </c>
      <c r="Z2404" s="265">
        <v>0</v>
      </c>
    </row>
    <row r="2405" spans="1:26" ht="19.45" customHeight="1">
      <c r="A2405" s="264" t="s">
        <v>1403</v>
      </c>
      <c r="B2405" s="264" t="s">
        <v>1324</v>
      </c>
      <c r="C2405" s="264" t="s">
        <v>1392</v>
      </c>
      <c r="D2405" s="265">
        <v>19916.12</v>
      </c>
      <c r="E2405" s="265">
        <v>12945.48</v>
      </c>
      <c r="F2405" s="265">
        <v>0</v>
      </c>
      <c r="G2405" s="265">
        <v>0</v>
      </c>
      <c r="H2405" s="265">
        <v>0</v>
      </c>
      <c r="I2405" s="265">
        <v>0</v>
      </c>
      <c r="J2405" s="265">
        <v>613.65</v>
      </c>
      <c r="K2405" s="265">
        <v>0</v>
      </c>
      <c r="L2405" s="265">
        <v>56.82</v>
      </c>
      <c r="M2405" s="265">
        <v>0</v>
      </c>
      <c r="N2405" s="265">
        <v>824.5</v>
      </c>
      <c r="O2405" s="265">
        <v>718.05</v>
      </c>
      <c r="P2405" s="265">
        <v>0</v>
      </c>
      <c r="Q2405" s="265">
        <v>0</v>
      </c>
      <c r="R2405" s="265">
        <v>0</v>
      </c>
      <c r="S2405" s="265">
        <v>0</v>
      </c>
      <c r="T2405" s="265">
        <v>0</v>
      </c>
      <c r="U2405" s="265">
        <v>0</v>
      </c>
      <c r="V2405" s="265">
        <v>0</v>
      </c>
      <c r="W2405" s="265">
        <v>0</v>
      </c>
      <c r="X2405" s="265">
        <v>285.38</v>
      </c>
      <c r="Y2405" s="265">
        <v>0</v>
      </c>
      <c r="Z2405" s="265">
        <v>0</v>
      </c>
    </row>
    <row r="2406" spans="1:26" ht="19.45" customHeight="1">
      <c r="A2406" s="264" t="s">
        <v>1403</v>
      </c>
      <c r="B2406" s="264" t="s">
        <v>1324</v>
      </c>
      <c r="C2406" s="264" t="s">
        <v>1076</v>
      </c>
      <c r="D2406" s="265">
        <v>19916.12</v>
      </c>
      <c r="E2406" s="265">
        <v>13443.38</v>
      </c>
      <c r="F2406" s="265">
        <v>0</v>
      </c>
      <c r="G2406" s="265">
        <v>0</v>
      </c>
      <c r="H2406" s="265">
        <v>0</v>
      </c>
      <c r="I2406" s="265">
        <v>0</v>
      </c>
      <c r="J2406" s="265">
        <v>613.65</v>
      </c>
      <c r="K2406" s="265">
        <v>0</v>
      </c>
      <c r="L2406" s="265">
        <v>56.82</v>
      </c>
      <c r="M2406" s="265">
        <v>0</v>
      </c>
      <c r="N2406" s="265">
        <v>824.5</v>
      </c>
      <c r="O2406" s="265">
        <v>718.05</v>
      </c>
      <c r="P2406" s="265">
        <v>0</v>
      </c>
      <c r="Q2406" s="265">
        <v>0</v>
      </c>
      <c r="R2406" s="265">
        <v>0</v>
      </c>
      <c r="S2406" s="265">
        <v>0</v>
      </c>
      <c r="T2406" s="265">
        <v>0</v>
      </c>
      <c r="U2406" s="265">
        <v>0</v>
      </c>
      <c r="V2406" s="265">
        <v>0</v>
      </c>
      <c r="W2406" s="265">
        <v>0</v>
      </c>
      <c r="X2406" s="265">
        <v>285.38</v>
      </c>
      <c r="Y2406" s="265">
        <v>0</v>
      </c>
      <c r="Z2406" s="265">
        <v>0</v>
      </c>
    </row>
    <row r="2407" spans="1:26" ht="19.45" customHeight="1">
      <c r="A2407" s="264" t="s">
        <v>1403</v>
      </c>
      <c r="B2407" s="264" t="s">
        <v>1324</v>
      </c>
      <c r="C2407" s="264" t="s">
        <v>1405</v>
      </c>
      <c r="D2407" s="265">
        <v>19916.12</v>
      </c>
      <c r="E2407" s="265">
        <v>13941.28</v>
      </c>
      <c r="F2407" s="265">
        <v>0</v>
      </c>
      <c r="G2407" s="265">
        <v>0</v>
      </c>
      <c r="H2407" s="265">
        <v>0</v>
      </c>
      <c r="I2407" s="265">
        <v>0</v>
      </c>
      <c r="J2407" s="265">
        <v>613.65</v>
      </c>
      <c r="K2407" s="265">
        <v>0</v>
      </c>
      <c r="L2407" s="265">
        <v>56.82</v>
      </c>
      <c r="M2407" s="265">
        <v>0</v>
      </c>
      <c r="N2407" s="265">
        <v>824.5</v>
      </c>
      <c r="O2407" s="265">
        <v>718.05</v>
      </c>
      <c r="P2407" s="265">
        <v>0</v>
      </c>
      <c r="Q2407" s="265">
        <v>0</v>
      </c>
      <c r="R2407" s="265">
        <v>0</v>
      </c>
      <c r="S2407" s="265">
        <v>0</v>
      </c>
      <c r="T2407" s="265">
        <v>0</v>
      </c>
      <c r="U2407" s="265">
        <v>0</v>
      </c>
      <c r="V2407" s="265">
        <v>0</v>
      </c>
      <c r="W2407" s="265">
        <v>0</v>
      </c>
      <c r="X2407" s="265">
        <v>285.38</v>
      </c>
      <c r="Y2407" s="265">
        <v>0</v>
      </c>
      <c r="Z2407" s="265">
        <v>0</v>
      </c>
    </row>
    <row r="2408" spans="1:26" ht="19.45" customHeight="1">
      <c r="A2408" s="264" t="s">
        <v>1403</v>
      </c>
      <c r="B2408" s="264" t="s">
        <v>1324</v>
      </c>
      <c r="C2408" s="264" t="s">
        <v>1393</v>
      </c>
      <c r="D2408" s="265">
        <v>19916.12</v>
      </c>
      <c r="E2408" s="265">
        <v>14439.19</v>
      </c>
      <c r="F2408" s="265">
        <v>0</v>
      </c>
      <c r="G2408" s="265">
        <v>0</v>
      </c>
      <c r="H2408" s="265">
        <v>0</v>
      </c>
      <c r="I2408" s="265">
        <v>0</v>
      </c>
      <c r="J2408" s="265">
        <v>613.65</v>
      </c>
      <c r="K2408" s="265">
        <v>0</v>
      </c>
      <c r="L2408" s="265">
        <v>56.82</v>
      </c>
      <c r="M2408" s="265">
        <v>0</v>
      </c>
      <c r="N2408" s="265">
        <v>824.5</v>
      </c>
      <c r="O2408" s="265">
        <v>718.05</v>
      </c>
      <c r="P2408" s="265">
        <v>0</v>
      </c>
      <c r="Q2408" s="265">
        <v>0</v>
      </c>
      <c r="R2408" s="265">
        <v>0</v>
      </c>
      <c r="S2408" s="265">
        <v>0</v>
      </c>
      <c r="T2408" s="265">
        <v>0</v>
      </c>
      <c r="U2408" s="265">
        <v>0</v>
      </c>
      <c r="V2408" s="265">
        <v>0</v>
      </c>
      <c r="W2408" s="265">
        <v>0</v>
      </c>
      <c r="X2408" s="265">
        <v>285.38</v>
      </c>
      <c r="Y2408" s="265">
        <v>0</v>
      </c>
      <c r="Z2408" s="265">
        <v>0</v>
      </c>
    </row>
    <row r="2409" spans="1:26" ht="19.45" customHeight="1">
      <c r="A2409" s="264" t="s">
        <v>1403</v>
      </c>
      <c r="B2409" s="264" t="s">
        <v>1324</v>
      </c>
      <c r="C2409" s="264" t="s">
        <v>1406</v>
      </c>
      <c r="D2409" s="265">
        <v>19916.12</v>
      </c>
      <c r="E2409" s="265">
        <v>14937.09</v>
      </c>
      <c r="F2409" s="265">
        <v>0</v>
      </c>
      <c r="G2409" s="265">
        <v>0</v>
      </c>
      <c r="H2409" s="265">
        <v>0</v>
      </c>
      <c r="I2409" s="265">
        <v>0</v>
      </c>
      <c r="J2409" s="265">
        <v>613.65</v>
      </c>
      <c r="K2409" s="265">
        <v>0</v>
      </c>
      <c r="L2409" s="265">
        <v>56.82</v>
      </c>
      <c r="M2409" s="265">
        <v>0</v>
      </c>
      <c r="N2409" s="265">
        <v>824.5</v>
      </c>
      <c r="O2409" s="265">
        <v>718.05</v>
      </c>
      <c r="P2409" s="265">
        <v>0</v>
      </c>
      <c r="Q2409" s="265">
        <v>0</v>
      </c>
      <c r="R2409" s="265">
        <v>0</v>
      </c>
      <c r="S2409" s="265">
        <v>0</v>
      </c>
      <c r="T2409" s="265">
        <v>0</v>
      </c>
      <c r="U2409" s="265">
        <v>0</v>
      </c>
      <c r="V2409" s="265">
        <v>0</v>
      </c>
      <c r="W2409" s="265">
        <v>0</v>
      </c>
      <c r="X2409" s="265">
        <v>285.38</v>
      </c>
      <c r="Y2409" s="265">
        <v>0</v>
      </c>
      <c r="Z2409" s="265">
        <v>0</v>
      </c>
    </row>
    <row r="2410" spans="1:26" ht="19.45" customHeight="1">
      <c r="A2410" s="264" t="s">
        <v>1403</v>
      </c>
      <c r="B2410" s="264" t="s">
        <v>1324</v>
      </c>
      <c r="C2410" s="264" t="s">
        <v>1407</v>
      </c>
      <c r="D2410" s="265">
        <v>19916.12</v>
      </c>
      <c r="E2410" s="265">
        <v>15434.99</v>
      </c>
      <c r="F2410" s="265">
        <v>0</v>
      </c>
      <c r="G2410" s="265">
        <v>0</v>
      </c>
      <c r="H2410" s="265">
        <v>0</v>
      </c>
      <c r="I2410" s="265">
        <v>0</v>
      </c>
      <c r="J2410" s="265">
        <v>613.65</v>
      </c>
      <c r="K2410" s="265">
        <v>0</v>
      </c>
      <c r="L2410" s="265">
        <v>56.82</v>
      </c>
      <c r="M2410" s="265">
        <v>0</v>
      </c>
      <c r="N2410" s="265">
        <v>824.5</v>
      </c>
      <c r="O2410" s="265">
        <v>718.05</v>
      </c>
      <c r="P2410" s="265">
        <v>0</v>
      </c>
      <c r="Q2410" s="265">
        <v>0</v>
      </c>
      <c r="R2410" s="265">
        <v>0</v>
      </c>
      <c r="S2410" s="265">
        <v>0</v>
      </c>
      <c r="T2410" s="265">
        <v>0</v>
      </c>
      <c r="U2410" s="265">
        <v>0</v>
      </c>
      <c r="V2410" s="265">
        <v>0</v>
      </c>
      <c r="W2410" s="265">
        <v>0</v>
      </c>
      <c r="X2410" s="265">
        <v>285.38</v>
      </c>
      <c r="Y2410" s="265">
        <v>0</v>
      </c>
      <c r="Z2410" s="265">
        <v>0</v>
      </c>
    </row>
    <row r="2411" spans="1:26" ht="19.45" customHeight="1">
      <c r="A2411" s="264" t="s">
        <v>1403</v>
      </c>
      <c r="B2411" s="264" t="s">
        <v>1324</v>
      </c>
      <c r="C2411" s="264" t="s">
        <v>1394</v>
      </c>
      <c r="D2411" s="265">
        <v>19916.12</v>
      </c>
      <c r="E2411" s="265">
        <v>15932.9</v>
      </c>
      <c r="F2411" s="265">
        <v>0</v>
      </c>
      <c r="G2411" s="265">
        <v>0</v>
      </c>
      <c r="H2411" s="265">
        <v>0</v>
      </c>
      <c r="I2411" s="265">
        <v>0</v>
      </c>
      <c r="J2411" s="265">
        <v>613.65</v>
      </c>
      <c r="K2411" s="265">
        <v>0</v>
      </c>
      <c r="L2411" s="265">
        <v>56.82</v>
      </c>
      <c r="M2411" s="265">
        <v>0</v>
      </c>
      <c r="N2411" s="265">
        <v>824.5</v>
      </c>
      <c r="O2411" s="265">
        <v>718.05</v>
      </c>
      <c r="P2411" s="265">
        <v>0</v>
      </c>
      <c r="Q2411" s="265">
        <v>0</v>
      </c>
      <c r="R2411" s="265">
        <v>0</v>
      </c>
      <c r="S2411" s="265">
        <v>0</v>
      </c>
      <c r="T2411" s="265">
        <v>0</v>
      </c>
      <c r="U2411" s="265">
        <v>0</v>
      </c>
      <c r="V2411" s="265">
        <v>0</v>
      </c>
      <c r="W2411" s="265">
        <v>0</v>
      </c>
      <c r="X2411" s="265">
        <v>285.38</v>
      </c>
      <c r="Y2411" s="265">
        <v>0</v>
      </c>
      <c r="Z2411" s="265">
        <v>0</v>
      </c>
    </row>
    <row r="2412" spans="1:26" ht="19.45" customHeight="1">
      <c r="A2412" s="264" t="s">
        <v>1403</v>
      </c>
      <c r="B2412" s="264" t="s">
        <v>1324</v>
      </c>
      <c r="C2412" s="264" t="s">
        <v>1408</v>
      </c>
      <c r="D2412" s="265">
        <v>19916.12</v>
      </c>
      <c r="E2412" s="265">
        <v>16430.8</v>
      </c>
      <c r="F2412" s="265">
        <v>0</v>
      </c>
      <c r="G2412" s="265">
        <v>0</v>
      </c>
      <c r="H2412" s="265">
        <v>0</v>
      </c>
      <c r="I2412" s="265">
        <v>0</v>
      </c>
      <c r="J2412" s="265">
        <v>613.65</v>
      </c>
      <c r="K2412" s="265">
        <v>0</v>
      </c>
      <c r="L2412" s="265">
        <v>56.82</v>
      </c>
      <c r="M2412" s="265">
        <v>0</v>
      </c>
      <c r="N2412" s="265">
        <v>824.5</v>
      </c>
      <c r="O2412" s="265">
        <v>718.05</v>
      </c>
      <c r="P2412" s="265">
        <v>0</v>
      </c>
      <c r="Q2412" s="265">
        <v>0</v>
      </c>
      <c r="R2412" s="265">
        <v>0</v>
      </c>
      <c r="S2412" s="265">
        <v>0</v>
      </c>
      <c r="T2412" s="265">
        <v>0</v>
      </c>
      <c r="U2412" s="265">
        <v>0</v>
      </c>
      <c r="V2412" s="265">
        <v>0</v>
      </c>
      <c r="W2412" s="265">
        <v>0</v>
      </c>
      <c r="X2412" s="265">
        <v>285.38</v>
      </c>
      <c r="Y2412" s="265">
        <v>0</v>
      </c>
      <c r="Z2412" s="265">
        <v>0</v>
      </c>
    </row>
    <row r="2413" spans="1:26" ht="19.45" customHeight="1">
      <c r="A2413" s="264" t="s">
        <v>1403</v>
      </c>
      <c r="B2413" s="264" t="s">
        <v>1324</v>
      </c>
      <c r="C2413" s="264" t="s">
        <v>1395</v>
      </c>
      <c r="D2413" s="265">
        <v>19916.12</v>
      </c>
      <c r="E2413" s="265">
        <v>16928.7</v>
      </c>
      <c r="F2413" s="265">
        <v>0</v>
      </c>
      <c r="G2413" s="265">
        <v>0</v>
      </c>
      <c r="H2413" s="265">
        <v>0</v>
      </c>
      <c r="I2413" s="265">
        <v>0</v>
      </c>
      <c r="J2413" s="265">
        <v>613.65</v>
      </c>
      <c r="K2413" s="265">
        <v>0</v>
      </c>
      <c r="L2413" s="265">
        <v>56.82</v>
      </c>
      <c r="M2413" s="265">
        <v>0</v>
      </c>
      <c r="N2413" s="265">
        <v>824.5</v>
      </c>
      <c r="O2413" s="265">
        <v>718.05</v>
      </c>
      <c r="P2413" s="265">
        <v>0</v>
      </c>
      <c r="Q2413" s="265">
        <v>0</v>
      </c>
      <c r="R2413" s="265">
        <v>0</v>
      </c>
      <c r="S2413" s="265">
        <v>0</v>
      </c>
      <c r="T2413" s="265">
        <v>0</v>
      </c>
      <c r="U2413" s="265">
        <v>0</v>
      </c>
      <c r="V2413" s="265">
        <v>0</v>
      </c>
      <c r="W2413" s="265">
        <v>0</v>
      </c>
      <c r="X2413" s="265">
        <v>285.38</v>
      </c>
      <c r="Y2413" s="265">
        <v>0</v>
      </c>
      <c r="Z2413" s="265">
        <v>0</v>
      </c>
    </row>
    <row r="2414" spans="1:26" ht="19.45" customHeight="1">
      <c r="A2414" s="264" t="s">
        <v>1403</v>
      </c>
      <c r="B2414" s="264" t="s">
        <v>1324</v>
      </c>
      <c r="C2414" s="264" t="s">
        <v>1409</v>
      </c>
      <c r="D2414" s="265">
        <v>19916.12</v>
      </c>
      <c r="E2414" s="265">
        <v>17426.61</v>
      </c>
      <c r="F2414" s="265">
        <v>0</v>
      </c>
      <c r="G2414" s="265">
        <v>0</v>
      </c>
      <c r="H2414" s="265">
        <v>0</v>
      </c>
      <c r="I2414" s="265">
        <v>0</v>
      </c>
      <c r="J2414" s="265">
        <v>613.65</v>
      </c>
      <c r="K2414" s="265">
        <v>0</v>
      </c>
      <c r="L2414" s="265">
        <v>56.82</v>
      </c>
      <c r="M2414" s="265">
        <v>0</v>
      </c>
      <c r="N2414" s="265">
        <v>824.5</v>
      </c>
      <c r="O2414" s="265">
        <v>718.05</v>
      </c>
      <c r="P2414" s="265">
        <v>0</v>
      </c>
      <c r="Q2414" s="265">
        <v>0</v>
      </c>
      <c r="R2414" s="265">
        <v>0</v>
      </c>
      <c r="S2414" s="265">
        <v>0</v>
      </c>
      <c r="T2414" s="265">
        <v>0</v>
      </c>
      <c r="U2414" s="265">
        <v>0</v>
      </c>
      <c r="V2414" s="265">
        <v>0</v>
      </c>
      <c r="W2414" s="265">
        <v>0</v>
      </c>
      <c r="X2414" s="265">
        <v>285.38</v>
      </c>
      <c r="Y2414" s="265">
        <v>0</v>
      </c>
      <c r="Z2414" s="265">
        <v>0</v>
      </c>
    </row>
    <row r="2415" spans="1:26" ht="19.45" customHeight="1">
      <c r="A2415" s="264" t="s">
        <v>1403</v>
      </c>
      <c r="B2415" s="264" t="s">
        <v>1324</v>
      </c>
      <c r="C2415" s="264" t="s">
        <v>1410</v>
      </c>
      <c r="D2415" s="265">
        <v>19916.12</v>
      </c>
      <c r="E2415" s="265">
        <v>17924.509999999998</v>
      </c>
      <c r="F2415" s="265">
        <v>0</v>
      </c>
      <c r="G2415" s="265">
        <v>0</v>
      </c>
      <c r="H2415" s="265">
        <v>0</v>
      </c>
      <c r="I2415" s="265">
        <v>0</v>
      </c>
      <c r="J2415" s="265">
        <v>613.65</v>
      </c>
      <c r="K2415" s="265">
        <v>0</v>
      </c>
      <c r="L2415" s="265">
        <v>56.82</v>
      </c>
      <c r="M2415" s="265">
        <v>0</v>
      </c>
      <c r="N2415" s="265">
        <v>824.5</v>
      </c>
      <c r="O2415" s="265">
        <v>718.05</v>
      </c>
      <c r="P2415" s="265">
        <v>0</v>
      </c>
      <c r="Q2415" s="265">
        <v>0</v>
      </c>
      <c r="R2415" s="265">
        <v>0</v>
      </c>
      <c r="S2415" s="265">
        <v>0</v>
      </c>
      <c r="T2415" s="265">
        <v>0</v>
      </c>
      <c r="U2415" s="265">
        <v>0</v>
      </c>
      <c r="V2415" s="265">
        <v>0</v>
      </c>
      <c r="W2415" s="265">
        <v>0</v>
      </c>
      <c r="X2415" s="265">
        <v>285.38</v>
      </c>
      <c r="Y2415" s="265">
        <v>0</v>
      </c>
      <c r="Z2415" s="265">
        <v>0</v>
      </c>
    </row>
    <row r="2416" spans="1:26" ht="19.45" customHeight="1">
      <c r="A2416" s="264" t="s">
        <v>1403</v>
      </c>
      <c r="B2416" s="264" t="s">
        <v>1324</v>
      </c>
      <c r="C2416" s="264" t="s">
        <v>1411</v>
      </c>
      <c r="D2416" s="265">
        <v>19916.12</v>
      </c>
      <c r="E2416" s="265">
        <v>18422.41</v>
      </c>
      <c r="F2416" s="265">
        <v>0</v>
      </c>
      <c r="G2416" s="265">
        <v>0</v>
      </c>
      <c r="H2416" s="265">
        <v>0</v>
      </c>
      <c r="I2416" s="265">
        <v>0</v>
      </c>
      <c r="J2416" s="265">
        <v>613.65</v>
      </c>
      <c r="K2416" s="265">
        <v>0</v>
      </c>
      <c r="L2416" s="265">
        <v>56.82</v>
      </c>
      <c r="M2416" s="265">
        <v>0</v>
      </c>
      <c r="N2416" s="265">
        <v>824.5</v>
      </c>
      <c r="O2416" s="265">
        <v>718.05</v>
      </c>
      <c r="P2416" s="265">
        <v>0</v>
      </c>
      <c r="Q2416" s="265">
        <v>0</v>
      </c>
      <c r="R2416" s="265">
        <v>0</v>
      </c>
      <c r="S2416" s="265">
        <v>0</v>
      </c>
      <c r="T2416" s="265">
        <v>0</v>
      </c>
      <c r="U2416" s="265">
        <v>0</v>
      </c>
      <c r="V2416" s="265">
        <v>0</v>
      </c>
      <c r="W2416" s="265">
        <v>0</v>
      </c>
      <c r="X2416" s="265">
        <v>285.38</v>
      </c>
      <c r="Y2416" s="265">
        <v>0</v>
      </c>
      <c r="Z2416" s="265">
        <v>0</v>
      </c>
    </row>
    <row r="2417" spans="1:26" ht="19.45" customHeight="1">
      <c r="A2417" s="264" t="s">
        <v>1403</v>
      </c>
      <c r="B2417" s="264" t="s">
        <v>1324</v>
      </c>
      <c r="C2417" s="264" t="s">
        <v>1412</v>
      </c>
      <c r="D2417" s="265">
        <v>19916.12</v>
      </c>
      <c r="E2417" s="265">
        <v>18920.310000000001</v>
      </c>
      <c r="F2417" s="265">
        <v>0</v>
      </c>
      <c r="G2417" s="265">
        <v>0</v>
      </c>
      <c r="H2417" s="265">
        <v>0</v>
      </c>
      <c r="I2417" s="265">
        <v>0</v>
      </c>
      <c r="J2417" s="265">
        <v>613.65</v>
      </c>
      <c r="K2417" s="265">
        <v>0</v>
      </c>
      <c r="L2417" s="265">
        <v>56.82</v>
      </c>
      <c r="M2417" s="265">
        <v>0</v>
      </c>
      <c r="N2417" s="265">
        <v>824.5</v>
      </c>
      <c r="O2417" s="265">
        <v>718.05</v>
      </c>
      <c r="P2417" s="265">
        <v>0</v>
      </c>
      <c r="Q2417" s="265">
        <v>0</v>
      </c>
      <c r="R2417" s="265">
        <v>0</v>
      </c>
      <c r="S2417" s="265">
        <v>0</v>
      </c>
      <c r="T2417" s="265">
        <v>0</v>
      </c>
      <c r="U2417" s="265">
        <v>0</v>
      </c>
      <c r="V2417" s="265">
        <v>0</v>
      </c>
      <c r="W2417" s="265">
        <v>0</v>
      </c>
      <c r="X2417" s="265">
        <v>285.38</v>
      </c>
      <c r="Y2417" s="265">
        <v>0</v>
      </c>
      <c r="Z2417" s="265">
        <v>0</v>
      </c>
    </row>
    <row r="2418" spans="1:26" ht="19.45" customHeight="1">
      <c r="A2418" s="264" t="s">
        <v>1403</v>
      </c>
      <c r="B2418" s="264" t="s">
        <v>1324</v>
      </c>
      <c r="C2418" s="264" t="s">
        <v>1413</v>
      </c>
      <c r="D2418" s="265">
        <v>19916.12</v>
      </c>
      <c r="E2418" s="265">
        <v>19418.22</v>
      </c>
      <c r="F2418" s="265">
        <v>0</v>
      </c>
      <c r="G2418" s="265">
        <v>0</v>
      </c>
      <c r="H2418" s="265">
        <v>0</v>
      </c>
      <c r="I2418" s="265">
        <v>0</v>
      </c>
      <c r="J2418" s="265">
        <v>613.65</v>
      </c>
      <c r="K2418" s="265">
        <v>0</v>
      </c>
      <c r="L2418" s="265">
        <v>56.82</v>
      </c>
      <c r="M2418" s="265">
        <v>0</v>
      </c>
      <c r="N2418" s="265">
        <v>824.5</v>
      </c>
      <c r="O2418" s="265">
        <v>718.05</v>
      </c>
      <c r="P2418" s="265">
        <v>0</v>
      </c>
      <c r="Q2418" s="265">
        <v>0</v>
      </c>
      <c r="R2418" s="265">
        <v>0</v>
      </c>
      <c r="S2418" s="265">
        <v>0</v>
      </c>
      <c r="T2418" s="265">
        <v>0</v>
      </c>
      <c r="U2418" s="265">
        <v>0</v>
      </c>
      <c r="V2418" s="265">
        <v>0</v>
      </c>
      <c r="W2418" s="265">
        <v>0</v>
      </c>
      <c r="X2418" s="265">
        <v>285.38</v>
      </c>
      <c r="Y2418" s="265">
        <v>0</v>
      </c>
      <c r="Z2418" s="265">
        <v>0</v>
      </c>
    </row>
    <row r="2419" spans="1:26" ht="19.45" customHeight="1">
      <c r="A2419" s="264" t="s">
        <v>1403</v>
      </c>
      <c r="B2419" s="264" t="s">
        <v>1324</v>
      </c>
      <c r="C2419" s="264" t="s">
        <v>1414</v>
      </c>
      <c r="D2419" s="265">
        <v>19916.12</v>
      </c>
      <c r="E2419" s="265">
        <v>19916.12</v>
      </c>
      <c r="F2419" s="265">
        <v>0</v>
      </c>
      <c r="G2419" s="265">
        <v>0</v>
      </c>
      <c r="H2419" s="265">
        <v>0</v>
      </c>
      <c r="I2419" s="265">
        <v>0</v>
      </c>
      <c r="J2419" s="265">
        <v>613.65</v>
      </c>
      <c r="K2419" s="265">
        <v>0</v>
      </c>
      <c r="L2419" s="265">
        <v>56.82</v>
      </c>
      <c r="M2419" s="265">
        <v>0</v>
      </c>
      <c r="N2419" s="265">
        <v>824.5</v>
      </c>
      <c r="O2419" s="265">
        <v>718.05</v>
      </c>
      <c r="P2419" s="265">
        <v>0</v>
      </c>
      <c r="Q2419" s="265">
        <v>0</v>
      </c>
      <c r="R2419" s="265">
        <v>0</v>
      </c>
      <c r="S2419" s="265">
        <v>0</v>
      </c>
      <c r="T2419" s="265">
        <v>0</v>
      </c>
      <c r="U2419" s="265">
        <v>0</v>
      </c>
      <c r="V2419" s="265">
        <v>0</v>
      </c>
      <c r="W2419" s="265">
        <v>0</v>
      </c>
      <c r="X2419" s="265">
        <v>285.38</v>
      </c>
      <c r="Y2419" s="265">
        <v>0</v>
      </c>
      <c r="Z2419" s="265">
        <v>0</v>
      </c>
    </row>
    <row r="2420" spans="1:26" ht="19.45" customHeight="1">
      <c r="A2420" s="264" t="s">
        <v>1403</v>
      </c>
      <c r="B2420" s="264" t="s">
        <v>1324</v>
      </c>
      <c r="C2420" s="264" t="s">
        <v>1415</v>
      </c>
      <c r="D2420" s="265">
        <v>19916.12</v>
      </c>
      <c r="E2420" s="265">
        <v>20414.02</v>
      </c>
      <c r="F2420" s="265">
        <v>0</v>
      </c>
      <c r="G2420" s="265">
        <v>0</v>
      </c>
      <c r="H2420" s="265">
        <v>0</v>
      </c>
      <c r="I2420" s="265">
        <v>0</v>
      </c>
      <c r="J2420" s="265">
        <v>613.65</v>
      </c>
      <c r="K2420" s="265">
        <v>0</v>
      </c>
      <c r="L2420" s="265">
        <v>56.82</v>
      </c>
      <c r="M2420" s="265">
        <v>0</v>
      </c>
      <c r="N2420" s="265">
        <v>824.5</v>
      </c>
      <c r="O2420" s="265">
        <v>718.05</v>
      </c>
      <c r="P2420" s="265">
        <v>0</v>
      </c>
      <c r="Q2420" s="265">
        <v>0</v>
      </c>
      <c r="R2420" s="265">
        <v>0</v>
      </c>
      <c r="S2420" s="265">
        <v>0</v>
      </c>
      <c r="T2420" s="265">
        <v>0</v>
      </c>
      <c r="U2420" s="265">
        <v>0</v>
      </c>
      <c r="V2420" s="265">
        <v>0</v>
      </c>
      <c r="W2420" s="265">
        <v>0</v>
      </c>
      <c r="X2420" s="265">
        <v>285.38</v>
      </c>
      <c r="Y2420" s="265">
        <v>0</v>
      </c>
      <c r="Z2420" s="265">
        <v>0</v>
      </c>
    </row>
    <row r="2421" spans="1:26" ht="19.45" customHeight="1">
      <c r="A2421" s="264" t="s">
        <v>1403</v>
      </c>
      <c r="B2421" s="264" t="s">
        <v>1324</v>
      </c>
      <c r="C2421" s="264" t="s">
        <v>1416</v>
      </c>
      <c r="D2421" s="265">
        <v>19916.12</v>
      </c>
      <c r="E2421" s="265">
        <v>20911.93</v>
      </c>
      <c r="F2421" s="265">
        <v>0</v>
      </c>
      <c r="G2421" s="265">
        <v>0</v>
      </c>
      <c r="H2421" s="265">
        <v>0</v>
      </c>
      <c r="I2421" s="265">
        <v>0</v>
      </c>
      <c r="J2421" s="265">
        <v>613.65</v>
      </c>
      <c r="K2421" s="265">
        <v>0</v>
      </c>
      <c r="L2421" s="265">
        <v>56.82</v>
      </c>
      <c r="M2421" s="265">
        <v>0</v>
      </c>
      <c r="N2421" s="265">
        <v>824.5</v>
      </c>
      <c r="O2421" s="265">
        <v>718.05</v>
      </c>
      <c r="P2421" s="265">
        <v>0</v>
      </c>
      <c r="Q2421" s="265">
        <v>0</v>
      </c>
      <c r="R2421" s="265">
        <v>0</v>
      </c>
      <c r="S2421" s="265">
        <v>0</v>
      </c>
      <c r="T2421" s="265">
        <v>0</v>
      </c>
      <c r="U2421" s="265">
        <v>0</v>
      </c>
      <c r="V2421" s="265">
        <v>0</v>
      </c>
      <c r="W2421" s="265">
        <v>0</v>
      </c>
      <c r="X2421" s="265">
        <v>285.38</v>
      </c>
      <c r="Y2421" s="265">
        <v>0</v>
      </c>
      <c r="Z2421" s="265">
        <v>0</v>
      </c>
    </row>
    <row r="2422" spans="1:26" ht="19.45" customHeight="1">
      <c r="A2422" s="264" t="s">
        <v>1403</v>
      </c>
      <c r="B2422" s="264" t="s">
        <v>1324</v>
      </c>
      <c r="C2422" s="264" t="s">
        <v>1396</v>
      </c>
      <c r="D2422" s="265">
        <v>19916.12</v>
      </c>
      <c r="E2422" s="265">
        <v>23401.439999999999</v>
      </c>
      <c r="F2422" s="265">
        <v>0</v>
      </c>
      <c r="G2422" s="265">
        <v>0</v>
      </c>
      <c r="H2422" s="265">
        <v>0</v>
      </c>
      <c r="I2422" s="265">
        <v>0</v>
      </c>
      <c r="J2422" s="265">
        <v>613.65</v>
      </c>
      <c r="K2422" s="265">
        <v>0</v>
      </c>
      <c r="L2422" s="265">
        <v>56.82</v>
      </c>
      <c r="M2422" s="265">
        <v>0</v>
      </c>
      <c r="N2422" s="265">
        <v>824.5</v>
      </c>
      <c r="O2422" s="265">
        <v>718.05</v>
      </c>
      <c r="P2422" s="265">
        <v>0</v>
      </c>
      <c r="Q2422" s="265">
        <v>0</v>
      </c>
      <c r="R2422" s="265">
        <v>0</v>
      </c>
      <c r="S2422" s="265">
        <v>0</v>
      </c>
      <c r="T2422" s="265">
        <v>0</v>
      </c>
      <c r="U2422" s="265">
        <v>0</v>
      </c>
      <c r="V2422" s="265">
        <v>0</v>
      </c>
      <c r="W2422" s="265">
        <v>0</v>
      </c>
      <c r="X2422" s="265">
        <v>285.38</v>
      </c>
      <c r="Y2422" s="265">
        <v>0</v>
      </c>
      <c r="Z2422" s="265">
        <v>0</v>
      </c>
    </row>
    <row r="2423" spans="1:26" ht="19.45" customHeight="1">
      <c r="A2423" s="264" t="s">
        <v>1403</v>
      </c>
      <c r="B2423" s="264" t="s">
        <v>1324</v>
      </c>
      <c r="C2423" s="264" t="s">
        <v>1417</v>
      </c>
      <c r="D2423" s="265">
        <v>19916.12</v>
      </c>
      <c r="E2423" s="265">
        <v>23899.34</v>
      </c>
      <c r="F2423" s="265">
        <v>0</v>
      </c>
      <c r="G2423" s="265">
        <v>0</v>
      </c>
      <c r="H2423" s="265">
        <v>0</v>
      </c>
      <c r="I2423" s="265">
        <v>0</v>
      </c>
      <c r="J2423" s="265">
        <v>613.65</v>
      </c>
      <c r="K2423" s="265">
        <v>0</v>
      </c>
      <c r="L2423" s="265">
        <v>56.82</v>
      </c>
      <c r="M2423" s="265">
        <v>0</v>
      </c>
      <c r="N2423" s="265">
        <v>824.5</v>
      </c>
      <c r="O2423" s="265">
        <v>718.05</v>
      </c>
      <c r="P2423" s="265">
        <v>0</v>
      </c>
      <c r="Q2423" s="265">
        <v>0</v>
      </c>
      <c r="R2423" s="265">
        <v>0</v>
      </c>
      <c r="S2423" s="265">
        <v>0</v>
      </c>
      <c r="T2423" s="265">
        <v>0</v>
      </c>
      <c r="U2423" s="265">
        <v>0</v>
      </c>
      <c r="V2423" s="265">
        <v>0</v>
      </c>
      <c r="W2423" s="265">
        <v>0</v>
      </c>
      <c r="X2423" s="265">
        <v>285.38</v>
      </c>
      <c r="Y2423" s="265">
        <v>0</v>
      </c>
      <c r="Z2423" s="265">
        <v>0</v>
      </c>
    </row>
    <row r="2424" spans="1:26" ht="19.45" customHeight="1">
      <c r="A2424" s="264" t="s">
        <v>1403</v>
      </c>
      <c r="B2424" s="264" t="s">
        <v>1324</v>
      </c>
      <c r="C2424" s="264" t="s">
        <v>1418</v>
      </c>
      <c r="D2424" s="265">
        <v>19916.12</v>
      </c>
      <c r="E2424" s="265">
        <v>25890.959999999999</v>
      </c>
      <c r="F2424" s="265">
        <v>0</v>
      </c>
      <c r="G2424" s="265">
        <v>0</v>
      </c>
      <c r="H2424" s="265">
        <v>0</v>
      </c>
      <c r="I2424" s="265">
        <v>0</v>
      </c>
      <c r="J2424" s="265">
        <v>613.65</v>
      </c>
      <c r="K2424" s="265">
        <v>0</v>
      </c>
      <c r="L2424" s="265">
        <v>56.82</v>
      </c>
      <c r="M2424" s="265">
        <v>0</v>
      </c>
      <c r="N2424" s="265">
        <v>824.5</v>
      </c>
      <c r="O2424" s="265">
        <v>718.05</v>
      </c>
      <c r="P2424" s="265">
        <v>0</v>
      </c>
      <c r="Q2424" s="265">
        <v>0</v>
      </c>
      <c r="R2424" s="265">
        <v>0</v>
      </c>
      <c r="S2424" s="265">
        <v>0</v>
      </c>
      <c r="T2424" s="265">
        <v>0</v>
      </c>
      <c r="U2424" s="265">
        <v>0</v>
      </c>
      <c r="V2424" s="265">
        <v>0</v>
      </c>
      <c r="W2424" s="265">
        <v>0</v>
      </c>
      <c r="X2424" s="265">
        <v>285.38</v>
      </c>
      <c r="Y2424" s="265">
        <v>0</v>
      </c>
      <c r="Z2424" s="265">
        <v>0</v>
      </c>
    </row>
    <row r="2425" spans="1:26" ht="19.45" customHeight="1">
      <c r="A2425" s="264" t="s">
        <v>1403</v>
      </c>
      <c r="B2425" s="264" t="s">
        <v>1324</v>
      </c>
      <c r="C2425" s="264" t="s">
        <v>1419</v>
      </c>
      <c r="D2425" s="265">
        <v>19916.12</v>
      </c>
      <c r="E2425" s="265">
        <v>10455.959999999999</v>
      </c>
      <c r="F2425" s="265">
        <v>0</v>
      </c>
      <c r="G2425" s="265">
        <v>0</v>
      </c>
      <c r="H2425" s="265">
        <v>0</v>
      </c>
      <c r="I2425" s="265">
        <v>0</v>
      </c>
      <c r="J2425" s="265">
        <v>613.65</v>
      </c>
      <c r="K2425" s="265">
        <v>0</v>
      </c>
      <c r="L2425" s="265">
        <v>56.82</v>
      </c>
      <c r="M2425" s="265">
        <v>0</v>
      </c>
      <c r="N2425" s="265">
        <v>824.5</v>
      </c>
      <c r="O2425" s="265">
        <v>718.05</v>
      </c>
      <c r="P2425" s="265">
        <v>0</v>
      </c>
      <c r="Q2425" s="265">
        <v>0</v>
      </c>
      <c r="R2425" s="265">
        <v>0</v>
      </c>
      <c r="S2425" s="265">
        <v>0</v>
      </c>
      <c r="T2425" s="265">
        <v>0</v>
      </c>
      <c r="U2425" s="265">
        <v>0</v>
      </c>
      <c r="V2425" s="265">
        <v>0</v>
      </c>
      <c r="W2425" s="265">
        <v>0</v>
      </c>
      <c r="X2425" s="265">
        <v>285.38</v>
      </c>
      <c r="Y2425" s="265">
        <v>0</v>
      </c>
      <c r="Z2425" s="265">
        <v>0</v>
      </c>
    </row>
    <row r="2426" spans="1:26" ht="19.45" customHeight="1">
      <c r="A2426" s="264" t="s">
        <v>1403</v>
      </c>
      <c r="B2426" s="264" t="s">
        <v>1324</v>
      </c>
      <c r="C2426" s="264" t="s">
        <v>1420</v>
      </c>
      <c r="D2426" s="265">
        <v>19916.12</v>
      </c>
      <c r="E2426" s="265">
        <v>11451.77</v>
      </c>
      <c r="F2426" s="265">
        <v>0</v>
      </c>
      <c r="G2426" s="265">
        <v>0</v>
      </c>
      <c r="H2426" s="265">
        <v>0</v>
      </c>
      <c r="I2426" s="265">
        <v>0</v>
      </c>
      <c r="J2426" s="265">
        <v>613.65</v>
      </c>
      <c r="K2426" s="265">
        <v>0</v>
      </c>
      <c r="L2426" s="265">
        <v>56.82</v>
      </c>
      <c r="M2426" s="265">
        <v>0</v>
      </c>
      <c r="N2426" s="265">
        <v>824.5</v>
      </c>
      <c r="O2426" s="265">
        <v>718.05</v>
      </c>
      <c r="P2426" s="265">
        <v>0</v>
      </c>
      <c r="Q2426" s="265">
        <v>0</v>
      </c>
      <c r="R2426" s="265">
        <v>0</v>
      </c>
      <c r="S2426" s="265">
        <v>0</v>
      </c>
      <c r="T2426" s="265">
        <v>0</v>
      </c>
      <c r="U2426" s="265">
        <v>0</v>
      </c>
      <c r="V2426" s="265">
        <v>0</v>
      </c>
      <c r="W2426" s="265">
        <v>0</v>
      </c>
      <c r="X2426" s="265">
        <v>285.38</v>
      </c>
      <c r="Y2426" s="265">
        <v>0</v>
      </c>
      <c r="Z2426" s="265">
        <v>0</v>
      </c>
    </row>
    <row r="2427" spans="1:26" ht="19.45" customHeight="1">
      <c r="A2427" s="264" t="s">
        <v>1403</v>
      </c>
      <c r="B2427" s="264" t="s">
        <v>1324</v>
      </c>
      <c r="C2427" s="264" t="s">
        <v>1421</v>
      </c>
      <c r="D2427" s="265">
        <v>19916.12</v>
      </c>
      <c r="E2427" s="265">
        <v>16430.8</v>
      </c>
      <c r="F2427" s="265">
        <v>0</v>
      </c>
      <c r="G2427" s="265">
        <v>0</v>
      </c>
      <c r="H2427" s="265">
        <v>0</v>
      </c>
      <c r="I2427" s="265">
        <v>0</v>
      </c>
      <c r="J2427" s="265">
        <v>613.65</v>
      </c>
      <c r="K2427" s="265">
        <v>0</v>
      </c>
      <c r="L2427" s="265">
        <v>56.82</v>
      </c>
      <c r="M2427" s="265">
        <v>0</v>
      </c>
      <c r="N2427" s="265">
        <v>824.5</v>
      </c>
      <c r="O2427" s="265">
        <v>718.05</v>
      </c>
      <c r="P2427" s="265">
        <v>0</v>
      </c>
      <c r="Q2427" s="265">
        <v>0</v>
      </c>
      <c r="R2427" s="265">
        <v>0</v>
      </c>
      <c r="S2427" s="265">
        <v>0</v>
      </c>
      <c r="T2427" s="265">
        <v>0</v>
      </c>
      <c r="U2427" s="265">
        <v>0</v>
      </c>
      <c r="V2427" s="265">
        <v>0</v>
      </c>
      <c r="W2427" s="265">
        <v>0</v>
      </c>
      <c r="X2427" s="265">
        <v>285.38</v>
      </c>
      <c r="Y2427" s="265">
        <v>0</v>
      </c>
      <c r="Z2427" s="265">
        <v>0</v>
      </c>
    </row>
    <row r="2428" spans="1:26" ht="19.45" customHeight="1">
      <c r="A2428" s="264" t="s">
        <v>1403</v>
      </c>
      <c r="B2428" s="264" t="s">
        <v>1324</v>
      </c>
      <c r="C2428" s="264" t="s">
        <v>1422</v>
      </c>
      <c r="D2428" s="265">
        <v>19916.12</v>
      </c>
      <c r="E2428" s="265">
        <v>16928.7</v>
      </c>
      <c r="F2428" s="265">
        <v>0</v>
      </c>
      <c r="G2428" s="265">
        <v>0</v>
      </c>
      <c r="H2428" s="265">
        <v>0</v>
      </c>
      <c r="I2428" s="265">
        <v>0</v>
      </c>
      <c r="J2428" s="265">
        <v>613.65</v>
      </c>
      <c r="K2428" s="265">
        <v>0</v>
      </c>
      <c r="L2428" s="265">
        <v>56.82</v>
      </c>
      <c r="M2428" s="265">
        <v>0</v>
      </c>
      <c r="N2428" s="265">
        <v>824.5</v>
      </c>
      <c r="O2428" s="265">
        <v>718.05</v>
      </c>
      <c r="P2428" s="265">
        <v>0</v>
      </c>
      <c r="Q2428" s="265">
        <v>0</v>
      </c>
      <c r="R2428" s="265">
        <v>0</v>
      </c>
      <c r="S2428" s="265">
        <v>0</v>
      </c>
      <c r="T2428" s="265">
        <v>0</v>
      </c>
      <c r="U2428" s="265">
        <v>0</v>
      </c>
      <c r="V2428" s="265">
        <v>0</v>
      </c>
      <c r="W2428" s="265">
        <v>0</v>
      </c>
      <c r="X2428" s="265">
        <v>285.38</v>
      </c>
      <c r="Y2428" s="265">
        <v>0</v>
      </c>
      <c r="Z2428" s="265">
        <v>0</v>
      </c>
    </row>
    <row r="2429" spans="1:26" ht="19.45" customHeight="1">
      <c r="A2429" s="264" t="s">
        <v>1423</v>
      </c>
      <c r="B2429" s="264" t="s">
        <v>1424</v>
      </c>
      <c r="C2429" s="264" t="s">
        <v>1181</v>
      </c>
      <c r="D2429" s="265">
        <v>8769.49</v>
      </c>
      <c r="E2429" s="265">
        <v>0</v>
      </c>
      <c r="F2429" s="265">
        <v>0</v>
      </c>
      <c r="G2429" s="265">
        <v>0</v>
      </c>
      <c r="H2429" s="265">
        <v>0</v>
      </c>
      <c r="I2429" s="265">
        <v>0</v>
      </c>
      <c r="J2429" s="265">
        <v>613.65</v>
      </c>
      <c r="K2429" s="265">
        <v>0</v>
      </c>
      <c r="L2429" s="265">
        <v>22.45</v>
      </c>
      <c r="M2429" s="265">
        <v>0</v>
      </c>
      <c r="N2429" s="265">
        <v>403.6</v>
      </c>
      <c r="O2429" s="265">
        <v>653.71</v>
      </c>
      <c r="P2429" s="265">
        <v>0</v>
      </c>
      <c r="Q2429" s="265">
        <v>0</v>
      </c>
      <c r="R2429" s="265">
        <v>0</v>
      </c>
      <c r="S2429" s="265">
        <v>0</v>
      </c>
      <c r="T2429" s="265">
        <v>0</v>
      </c>
      <c r="U2429" s="265">
        <v>0</v>
      </c>
      <c r="V2429" s="265">
        <v>0</v>
      </c>
      <c r="W2429" s="265">
        <v>0</v>
      </c>
      <c r="X2429" s="265">
        <v>117.91</v>
      </c>
      <c r="Y2429" s="265">
        <v>0</v>
      </c>
      <c r="Z2429" s="265">
        <v>0</v>
      </c>
    </row>
    <row r="2430" spans="1:26" ht="19.45" customHeight="1">
      <c r="A2430" s="264" t="s">
        <v>1423</v>
      </c>
      <c r="B2430" s="264" t="s">
        <v>1424</v>
      </c>
      <c r="C2430" s="264" t="s">
        <v>1182</v>
      </c>
      <c r="D2430" s="265">
        <v>8769.49</v>
      </c>
      <c r="E2430" s="265">
        <v>876.95</v>
      </c>
      <c r="F2430" s="265">
        <v>0</v>
      </c>
      <c r="G2430" s="265">
        <v>0</v>
      </c>
      <c r="H2430" s="265">
        <v>0</v>
      </c>
      <c r="I2430" s="265">
        <v>0</v>
      </c>
      <c r="J2430" s="265">
        <v>613.65</v>
      </c>
      <c r="K2430" s="265">
        <v>0</v>
      </c>
      <c r="L2430" s="265">
        <v>22.45</v>
      </c>
      <c r="M2430" s="265">
        <v>0</v>
      </c>
      <c r="N2430" s="265">
        <v>403.6</v>
      </c>
      <c r="O2430" s="265">
        <v>653.71</v>
      </c>
      <c r="P2430" s="265">
        <v>0</v>
      </c>
      <c r="Q2430" s="265">
        <v>0</v>
      </c>
      <c r="R2430" s="265">
        <v>0</v>
      </c>
      <c r="S2430" s="265">
        <v>0</v>
      </c>
      <c r="T2430" s="265">
        <v>0</v>
      </c>
      <c r="U2430" s="265">
        <v>0</v>
      </c>
      <c r="V2430" s="265">
        <v>0</v>
      </c>
      <c r="W2430" s="265">
        <v>0</v>
      </c>
      <c r="X2430" s="265">
        <v>117.91</v>
      </c>
      <c r="Y2430" s="265">
        <v>0</v>
      </c>
      <c r="Z2430" s="265">
        <v>0</v>
      </c>
    </row>
    <row r="2431" spans="1:26" ht="19.45" customHeight="1">
      <c r="A2431" s="264" t="s">
        <v>1423</v>
      </c>
      <c r="B2431" s="264" t="s">
        <v>1424</v>
      </c>
      <c r="C2431" s="264" t="s">
        <v>1183</v>
      </c>
      <c r="D2431" s="265">
        <v>8769.49</v>
      </c>
      <c r="E2431" s="265">
        <v>1052.3399999999999</v>
      </c>
      <c r="F2431" s="265">
        <v>0</v>
      </c>
      <c r="G2431" s="265">
        <v>0</v>
      </c>
      <c r="H2431" s="265">
        <v>0</v>
      </c>
      <c r="I2431" s="265">
        <v>0</v>
      </c>
      <c r="J2431" s="265">
        <v>613.65</v>
      </c>
      <c r="K2431" s="265">
        <v>0</v>
      </c>
      <c r="L2431" s="265">
        <v>22.45</v>
      </c>
      <c r="M2431" s="265">
        <v>0</v>
      </c>
      <c r="N2431" s="265">
        <v>403.6</v>
      </c>
      <c r="O2431" s="265">
        <v>653.71</v>
      </c>
      <c r="P2431" s="265">
        <v>0</v>
      </c>
      <c r="Q2431" s="265">
        <v>0</v>
      </c>
      <c r="R2431" s="265">
        <v>0</v>
      </c>
      <c r="S2431" s="265">
        <v>0</v>
      </c>
      <c r="T2431" s="265">
        <v>0</v>
      </c>
      <c r="U2431" s="265">
        <v>0</v>
      </c>
      <c r="V2431" s="265">
        <v>0</v>
      </c>
      <c r="W2431" s="265">
        <v>0</v>
      </c>
      <c r="X2431" s="265">
        <v>117.91</v>
      </c>
      <c r="Y2431" s="265">
        <v>0</v>
      </c>
      <c r="Z2431" s="265">
        <v>0</v>
      </c>
    </row>
    <row r="2432" spans="1:26" ht="19.45" customHeight="1">
      <c r="A2432" s="264" t="s">
        <v>1423</v>
      </c>
      <c r="B2432" s="264" t="s">
        <v>1424</v>
      </c>
      <c r="C2432" s="264" t="s">
        <v>1184</v>
      </c>
      <c r="D2432" s="265">
        <v>8769.49</v>
      </c>
      <c r="E2432" s="265">
        <v>1227.73</v>
      </c>
      <c r="F2432" s="265">
        <v>0</v>
      </c>
      <c r="G2432" s="265">
        <v>0</v>
      </c>
      <c r="H2432" s="265">
        <v>0</v>
      </c>
      <c r="I2432" s="265">
        <v>0</v>
      </c>
      <c r="J2432" s="265">
        <v>613.65</v>
      </c>
      <c r="K2432" s="265">
        <v>0</v>
      </c>
      <c r="L2432" s="265">
        <v>22.45</v>
      </c>
      <c r="M2432" s="265">
        <v>0</v>
      </c>
      <c r="N2432" s="265">
        <v>403.6</v>
      </c>
      <c r="O2432" s="265">
        <v>653.71</v>
      </c>
      <c r="P2432" s="265">
        <v>0</v>
      </c>
      <c r="Q2432" s="265">
        <v>0</v>
      </c>
      <c r="R2432" s="265">
        <v>0</v>
      </c>
      <c r="S2432" s="265">
        <v>0</v>
      </c>
      <c r="T2432" s="265">
        <v>0</v>
      </c>
      <c r="U2432" s="265">
        <v>0</v>
      </c>
      <c r="V2432" s="265">
        <v>0</v>
      </c>
      <c r="W2432" s="265">
        <v>0</v>
      </c>
      <c r="X2432" s="265">
        <v>117.91</v>
      </c>
      <c r="Y2432" s="265">
        <v>0</v>
      </c>
      <c r="Z2432" s="265">
        <v>0</v>
      </c>
    </row>
    <row r="2433" spans="1:26" ht="19.45" customHeight="1">
      <c r="A2433" s="264" t="s">
        <v>1423</v>
      </c>
      <c r="B2433" s="264" t="s">
        <v>1424</v>
      </c>
      <c r="C2433" s="264" t="s">
        <v>1185</v>
      </c>
      <c r="D2433" s="265">
        <v>8769.49</v>
      </c>
      <c r="E2433" s="265">
        <v>1403.12</v>
      </c>
      <c r="F2433" s="265">
        <v>0</v>
      </c>
      <c r="G2433" s="265">
        <v>0</v>
      </c>
      <c r="H2433" s="265">
        <v>0</v>
      </c>
      <c r="I2433" s="265">
        <v>0</v>
      </c>
      <c r="J2433" s="265">
        <v>613.65</v>
      </c>
      <c r="K2433" s="265">
        <v>0</v>
      </c>
      <c r="L2433" s="265">
        <v>22.45</v>
      </c>
      <c r="M2433" s="265">
        <v>0</v>
      </c>
      <c r="N2433" s="265">
        <v>403.6</v>
      </c>
      <c r="O2433" s="265">
        <v>653.71</v>
      </c>
      <c r="P2433" s="265">
        <v>0</v>
      </c>
      <c r="Q2433" s="265">
        <v>0</v>
      </c>
      <c r="R2433" s="265">
        <v>0</v>
      </c>
      <c r="S2433" s="265">
        <v>0</v>
      </c>
      <c r="T2433" s="265">
        <v>0</v>
      </c>
      <c r="U2433" s="265">
        <v>0</v>
      </c>
      <c r="V2433" s="265">
        <v>0</v>
      </c>
      <c r="W2433" s="265">
        <v>0</v>
      </c>
      <c r="X2433" s="265">
        <v>117.91</v>
      </c>
      <c r="Y2433" s="265">
        <v>0</v>
      </c>
      <c r="Z2433" s="265">
        <v>0</v>
      </c>
    </row>
    <row r="2434" spans="1:26" ht="19.45" customHeight="1">
      <c r="A2434" s="264" t="s">
        <v>1423</v>
      </c>
      <c r="B2434" s="264" t="s">
        <v>1424</v>
      </c>
      <c r="C2434" s="264" t="s">
        <v>1186</v>
      </c>
      <c r="D2434" s="265">
        <v>8769.49</v>
      </c>
      <c r="E2434" s="265">
        <v>1578.51</v>
      </c>
      <c r="F2434" s="265">
        <v>0</v>
      </c>
      <c r="G2434" s="265">
        <v>0</v>
      </c>
      <c r="H2434" s="265">
        <v>0</v>
      </c>
      <c r="I2434" s="265">
        <v>0</v>
      </c>
      <c r="J2434" s="265">
        <v>613.65</v>
      </c>
      <c r="K2434" s="265">
        <v>0</v>
      </c>
      <c r="L2434" s="265">
        <v>22.45</v>
      </c>
      <c r="M2434" s="265">
        <v>0</v>
      </c>
      <c r="N2434" s="265">
        <v>403.6</v>
      </c>
      <c r="O2434" s="265">
        <v>653.71</v>
      </c>
      <c r="P2434" s="265">
        <v>0</v>
      </c>
      <c r="Q2434" s="265">
        <v>0</v>
      </c>
      <c r="R2434" s="265">
        <v>0</v>
      </c>
      <c r="S2434" s="265">
        <v>0</v>
      </c>
      <c r="T2434" s="265">
        <v>0</v>
      </c>
      <c r="U2434" s="265">
        <v>0</v>
      </c>
      <c r="V2434" s="265">
        <v>0</v>
      </c>
      <c r="W2434" s="265">
        <v>0</v>
      </c>
      <c r="X2434" s="265">
        <v>117.91</v>
      </c>
      <c r="Y2434" s="265">
        <v>0</v>
      </c>
      <c r="Z2434" s="265">
        <v>0</v>
      </c>
    </row>
    <row r="2435" spans="1:26" ht="19.45" customHeight="1">
      <c r="A2435" s="264" t="s">
        <v>1423</v>
      </c>
      <c r="B2435" s="264" t="s">
        <v>1424</v>
      </c>
      <c r="C2435" s="264" t="s">
        <v>1187</v>
      </c>
      <c r="D2435" s="265">
        <v>8769.49</v>
      </c>
      <c r="E2435" s="265">
        <v>1753.9</v>
      </c>
      <c r="F2435" s="265">
        <v>0</v>
      </c>
      <c r="G2435" s="265">
        <v>0</v>
      </c>
      <c r="H2435" s="265">
        <v>0</v>
      </c>
      <c r="I2435" s="265">
        <v>0</v>
      </c>
      <c r="J2435" s="265">
        <v>613.65</v>
      </c>
      <c r="K2435" s="265">
        <v>0</v>
      </c>
      <c r="L2435" s="265">
        <v>22.45</v>
      </c>
      <c r="M2435" s="265">
        <v>0</v>
      </c>
      <c r="N2435" s="265">
        <v>403.6</v>
      </c>
      <c r="O2435" s="265">
        <v>653.71</v>
      </c>
      <c r="P2435" s="265">
        <v>0</v>
      </c>
      <c r="Q2435" s="265">
        <v>0</v>
      </c>
      <c r="R2435" s="265">
        <v>0</v>
      </c>
      <c r="S2435" s="265">
        <v>0</v>
      </c>
      <c r="T2435" s="265">
        <v>0</v>
      </c>
      <c r="U2435" s="265">
        <v>0</v>
      </c>
      <c r="V2435" s="265">
        <v>0</v>
      </c>
      <c r="W2435" s="265">
        <v>0</v>
      </c>
      <c r="X2435" s="265">
        <v>117.91</v>
      </c>
      <c r="Y2435" s="265">
        <v>0</v>
      </c>
      <c r="Z2435" s="265">
        <v>0</v>
      </c>
    </row>
    <row r="2436" spans="1:26" ht="19.45" customHeight="1">
      <c r="A2436" s="264" t="s">
        <v>1423</v>
      </c>
      <c r="B2436" s="264" t="s">
        <v>1424</v>
      </c>
      <c r="C2436" s="264" t="s">
        <v>1188</v>
      </c>
      <c r="D2436" s="265">
        <v>8769.49</v>
      </c>
      <c r="E2436" s="265">
        <v>1929.29</v>
      </c>
      <c r="F2436" s="265">
        <v>0</v>
      </c>
      <c r="G2436" s="265">
        <v>0</v>
      </c>
      <c r="H2436" s="265">
        <v>0</v>
      </c>
      <c r="I2436" s="265">
        <v>0</v>
      </c>
      <c r="J2436" s="265">
        <v>613.65</v>
      </c>
      <c r="K2436" s="265">
        <v>0</v>
      </c>
      <c r="L2436" s="265">
        <v>22.45</v>
      </c>
      <c r="M2436" s="265">
        <v>0</v>
      </c>
      <c r="N2436" s="265">
        <v>403.6</v>
      </c>
      <c r="O2436" s="265">
        <v>653.71</v>
      </c>
      <c r="P2436" s="265">
        <v>0</v>
      </c>
      <c r="Q2436" s="265">
        <v>0</v>
      </c>
      <c r="R2436" s="265">
        <v>0</v>
      </c>
      <c r="S2436" s="265">
        <v>0</v>
      </c>
      <c r="T2436" s="265">
        <v>0</v>
      </c>
      <c r="U2436" s="265">
        <v>0</v>
      </c>
      <c r="V2436" s="265">
        <v>0</v>
      </c>
      <c r="W2436" s="265">
        <v>0</v>
      </c>
      <c r="X2436" s="265">
        <v>117.91</v>
      </c>
      <c r="Y2436" s="265">
        <v>0</v>
      </c>
      <c r="Z2436" s="265">
        <v>0</v>
      </c>
    </row>
    <row r="2437" spans="1:26" ht="19.45" customHeight="1">
      <c r="A2437" s="264" t="s">
        <v>1423</v>
      </c>
      <c r="B2437" s="264" t="s">
        <v>1424</v>
      </c>
      <c r="C2437" s="264" t="s">
        <v>1189</v>
      </c>
      <c r="D2437" s="265">
        <v>8769.49</v>
      </c>
      <c r="E2437" s="265">
        <v>2104.6799999999998</v>
      </c>
      <c r="F2437" s="265">
        <v>0</v>
      </c>
      <c r="G2437" s="265">
        <v>0</v>
      </c>
      <c r="H2437" s="265">
        <v>0</v>
      </c>
      <c r="I2437" s="265">
        <v>0</v>
      </c>
      <c r="J2437" s="265">
        <v>613.65</v>
      </c>
      <c r="K2437" s="265">
        <v>0</v>
      </c>
      <c r="L2437" s="265">
        <v>22.45</v>
      </c>
      <c r="M2437" s="265">
        <v>0</v>
      </c>
      <c r="N2437" s="265">
        <v>403.6</v>
      </c>
      <c r="O2437" s="265">
        <v>653.71</v>
      </c>
      <c r="P2437" s="265">
        <v>0</v>
      </c>
      <c r="Q2437" s="265">
        <v>0</v>
      </c>
      <c r="R2437" s="265">
        <v>0</v>
      </c>
      <c r="S2437" s="265">
        <v>0</v>
      </c>
      <c r="T2437" s="265">
        <v>0</v>
      </c>
      <c r="U2437" s="265">
        <v>0</v>
      </c>
      <c r="V2437" s="265">
        <v>0</v>
      </c>
      <c r="W2437" s="265">
        <v>0</v>
      </c>
      <c r="X2437" s="265">
        <v>117.91</v>
      </c>
      <c r="Y2437" s="265">
        <v>0</v>
      </c>
      <c r="Z2437" s="265">
        <v>0</v>
      </c>
    </row>
    <row r="2438" spans="1:26" ht="19.45" customHeight="1">
      <c r="A2438" s="264" t="s">
        <v>1423</v>
      </c>
      <c r="B2438" s="264" t="s">
        <v>1424</v>
      </c>
      <c r="C2438" s="264" t="s">
        <v>1190</v>
      </c>
      <c r="D2438" s="265">
        <v>8769.49</v>
      </c>
      <c r="E2438" s="265">
        <v>2280.0700000000002</v>
      </c>
      <c r="F2438" s="265">
        <v>0</v>
      </c>
      <c r="G2438" s="265">
        <v>0</v>
      </c>
      <c r="H2438" s="265">
        <v>0</v>
      </c>
      <c r="I2438" s="265">
        <v>0</v>
      </c>
      <c r="J2438" s="265">
        <v>613.65</v>
      </c>
      <c r="K2438" s="265">
        <v>0</v>
      </c>
      <c r="L2438" s="265">
        <v>22.45</v>
      </c>
      <c r="M2438" s="265">
        <v>0</v>
      </c>
      <c r="N2438" s="265">
        <v>403.6</v>
      </c>
      <c r="O2438" s="265">
        <v>653.71</v>
      </c>
      <c r="P2438" s="265">
        <v>0</v>
      </c>
      <c r="Q2438" s="265">
        <v>0</v>
      </c>
      <c r="R2438" s="265">
        <v>0</v>
      </c>
      <c r="S2438" s="265">
        <v>0</v>
      </c>
      <c r="T2438" s="265">
        <v>0</v>
      </c>
      <c r="U2438" s="265">
        <v>0</v>
      </c>
      <c r="V2438" s="265">
        <v>0</v>
      </c>
      <c r="W2438" s="265">
        <v>0</v>
      </c>
      <c r="X2438" s="265">
        <v>117.91</v>
      </c>
      <c r="Y2438" s="265">
        <v>0</v>
      </c>
      <c r="Z2438" s="265">
        <v>0</v>
      </c>
    </row>
    <row r="2439" spans="1:26" ht="19.45" customHeight="1">
      <c r="A2439" s="264" t="s">
        <v>1423</v>
      </c>
      <c r="B2439" s="264" t="s">
        <v>1424</v>
      </c>
      <c r="C2439" s="264" t="s">
        <v>1191</v>
      </c>
      <c r="D2439" s="265">
        <v>8769.49</v>
      </c>
      <c r="E2439" s="265">
        <v>2455.46</v>
      </c>
      <c r="F2439" s="265">
        <v>0</v>
      </c>
      <c r="G2439" s="265">
        <v>0</v>
      </c>
      <c r="H2439" s="265">
        <v>0</v>
      </c>
      <c r="I2439" s="265">
        <v>0</v>
      </c>
      <c r="J2439" s="265">
        <v>613.65</v>
      </c>
      <c r="K2439" s="265">
        <v>0</v>
      </c>
      <c r="L2439" s="265">
        <v>22.45</v>
      </c>
      <c r="M2439" s="265">
        <v>0</v>
      </c>
      <c r="N2439" s="265">
        <v>403.6</v>
      </c>
      <c r="O2439" s="265">
        <v>653.71</v>
      </c>
      <c r="P2439" s="265">
        <v>0</v>
      </c>
      <c r="Q2439" s="265">
        <v>0</v>
      </c>
      <c r="R2439" s="265">
        <v>0</v>
      </c>
      <c r="S2439" s="265">
        <v>0</v>
      </c>
      <c r="T2439" s="265">
        <v>0</v>
      </c>
      <c r="U2439" s="265">
        <v>0</v>
      </c>
      <c r="V2439" s="265">
        <v>0</v>
      </c>
      <c r="W2439" s="265">
        <v>0</v>
      </c>
      <c r="X2439" s="265">
        <v>117.91</v>
      </c>
      <c r="Y2439" s="265">
        <v>0</v>
      </c>
      <c r="Z2439" s="265">
        <v>0</v>
      </c>
    </row>
    <row r="2440" spans="1:26" ht="19.45" customHeight="1">
      <c r="A2440" s="264" t="s">
        <v>1423</v>
      </c>
      <c r="B2440" s="264" t="s">
        <v>1424</v>
      </c>
      <c r="C2440" s="264" t="s">
        <v>1192</v>
      </c>
      <c r="D2440" s="265">
        <v>8769.49</v>
      </c>
      <c r="E2440" s="265">
        <v>2630.85</v>
      </c>
      <c r="F2440" s="265">
        <v>0</v>
      </c>
      <c r="G2440" s="265">
        <v>0</v>
      </c>
      <c r="H2440" s="265">
        <v>0</v>
      </c>
      <c r="I2440" s="265">
        <v>0</v>
      </c>
      <c r="J2440" s="265">
        <v>613.65</v>
      </c>
      <c r="K2440" s="265">
        <v>0</v>
      </c>
      <c r="L2440" s="265">
        <v>22.45</v>
      </c>
      <c r="M2440" s="265">
        <v>0</v>
      </c>
      <c r="N2440" s="265">
        <v>403.6</v>
      </c>
      <c r="O2440" s="265">
        <v>653.71</v>
      </c>
      <c r="P2440" s="265">
        <v>0</v>
      </c>
      <c r="Q2440" s="265">
        <v>0</v>
      </c>
      <c r="R2440" s="265">
        <v>0</v>
      </c>
      <c r="S2440" s="265">
        <v>0</v>
      </c>
      <c r="T2440" s="265">
        <v>0</v>
      </c>
      <c r="U2440" s="265">
        <v>0</v>
      </c>
      <c r="V2440" s="265">
        <v>0</v>
      </c>
      <c r="W2440" s="265">
        <v>0</v>
      </c>
      <c r="X2440" s="265">
        <v>117.91</v>
      </c>
      <c r="Y2440" s="265">
        <v>0</v>
      </c>
      <c r="Z2440" s="265">
        <v>0</v>
      </c>
    </row>
    <row r="2441" spans="1:26" ht="19.45" customHeight="1">
      <c r="A2441" s="264" t="s">
        <v>1423</v>
      </c>
      <c r="B2441" s="264" t="s">
        <v>1424</v>
      </c>
      <c r="C2441" s="264" t="s">
        <v>1193</v>
      </c>
      <c r="D2441" s="265">
        <v>8769.49</v>
      </c>
      <c r="E2441" s="265">
        <v>2806.24</v>
      </c>
      <c r="F2441" s="265">
        <v>0</v>
      </c>
      <c r="G2441" s="265">
        <v>0</v>
      </c>
      <c r="H2441" s="265">
        <v>0</v>
      </c>
      <c r="I2441" s="265">
        <v>0</v>
      </c>
      <c r="J2441" s="265">
        <v>613.65</v>
      </c>
      <c r="K2441" s="265">
        <v>0</v>
      </c>
      <c r="L2441" s="265">
        <v>22.45</v>
      </c>
      <c r="M2441" s="265">
        <v>0</v>
      </c>
      <c r="N2441" s="265">
        <v>403.6</v>
      </c>
      <c r="O2441" s="265">
        <v>653.71</v>
      </c>
      <c r="P2441" s="265">
        <v>0</v>
      </c>
      <c r="Q2441" s="265">
        <v>0</v>
      </c>
      <c r="R2441" s="265">
        <v>0</v>
      </c>
      <c r="S2441" s="265">
        <v>0</v>
      </c>
      <c r="T2441" s="265">
        <v>0</v>
      </c>
      <c r="U2441" s="265">
        <v>0</v>
      </c>
      <c r="V2441" s="265">
        <v>0</v>
      </c>
      <c r="W2441" s="265">
        <v>0</v>
      </c>
      <c r="X2441" s="265">
        <v>117.91</v>
      </c>
      <c r="Y2441" s="265">
        <v>0</v>
      </c>
      <c r="Z2441" s="265">
        <v>0</v>
      </c>
    </row>
    <row r="2442" spans="1:26" ht="19.45" customHeight="1">
      <c r="A2442" s="264" t="s">
        <v>1423</v>
      </c>
      <c r="B2442" s="264" t="s">
        <v>1424</v>
      </c>
      <c r="C2442" s="264" t="s">
        <v>1194</v>
      </c>
      <c r="D2442" s="265">
        <v>8769.49</v>
      </c>
      <c r="E2442" s="265">
        <v>2981.63</v>
      </c>
      <c r="F2442" s="265">
        <v>0</v>
      </c>
      <c r="G2442" s="265">
        <v>0</v>
      </c>
      <c r="H2442" s="265">
        <v>0</v>
      </c>
      <c r="I2442" s="265">
        <v>0</v>
      </c>
      <c r="J2442" s="265">
        <v>613.65</v>
      </c>
      <c r="K2442" s="265">
        <v>0</v>
      </c>
      <c r="L2442" s="265">
        <v>22.45</v>
      </c>
      <c r="M2442" s="265">
        <v>0</v>
      </c>
      <c r="N2442" s="265">
        <v>403.6</v>
      </c>
      <c r="O2442" s="265">
        <v>653.71</v>
      </c>
      <c r="P2442" s="265">
        <v>0</v>
      </c>
      <c r="Q2442" s="265">
        <v>0</v>
      </c>
      <c r="R2442" s="265">
        <v>0</v>
      </c>
      <c r="S2442" s="265">
        <v>0</v>
      </c>
      <c r="T2442" s="265">
        <v>0</v>
      </c>
      <c r="U2442" s="265">
        <v>0</v>
      </c>
      <c r="V2442" s="265">
        <v>0</v>
      </c>
      <c r="W2442" s="265">
        <v>0</v>
      </c>
      <c r="X2442" s="265">
        <v>117.91</v>
      </c>
      <c r="Y2442" s="265">
        <v>0</v>
      </c>
      <c r="Z2442" s="265">
        <v>0</v>
      </c>
    </row>
    <row r="2443" spans="1:26" ht="19.45" customHeight="1">
      <c r="A2443" s="264" t="s">
        <v>1423</v>
      </c>
      <c r="B2443" s="264" t="s">
        <v>1424</v>
      </c>
      <c r="C2443" s="264" t="s">
        <v>1195</v>
      </c>
      <c r="D2443" s="265">
        <v>8769.49</v>
      </c>
      <c r="E2443" s="265">
        <v>3157.02</v>
      </c>
      <c r="F2443" s="265">
        <v>0</v>
      </c>
      <c r="G2443" s="265">
        <v>0</v>
      </c>
      <c r="H2443" s="265">
        <v>0</v>
      </c>
      <c r="I2443" s="265">
        <v>0</v>
      </c>
      <c r="J2443" s="265">
        <v>613.65</v>
      </c>
      <c r="K2443" s="265">
        <v>0</v>
      </c>
      <c r="L2443" s="265">
        <v>22.45</v>
      </c>
      <c r="M2443" s="265">
        <v>0</v>
      </c>
      <c r="N2443" s="265">
        <v>403.6</v>
      </c>
      <c r="O2443" s="265">
        <v>653.71</v>
      </c>
      <c r="P2443" s="265">
        <v>0</v>
      </c>
      <c r="Q2443" s="265">
        <v>0</v>
      </c>
      <c r="R2443" s="265">
        <v>0</v>
      </c>
      <c r="S2443" s="265">
        <v>0</v>
      </c>
      <c r="T2443" s="265">
        <v>0</v>
      </c>
      <c r="U2443" s="265">
        <v>0</v>
      </c>
      <c r="V2443" s="265">
        <v>0</v>
      </c>
      <c r="W2443" s="265">
        <v>0</v>
      </c>
      <c r="X2443" s="265">
        <v>117.91</v>
      </c>
      <c r="Y2443" s="265">
        <v>0</v>
      </c>
      <c r="Z2443" s="265">
        <v>0</v>
      </c>
    </row>
    <row r="2444" spans="1:26" ht="19.45" customHeight="1">
      <c r="A2444" s="264" t="s">
        <v>1423</v>
      </c>
      <c r="B2444" s="264" t="s">
        <v>1424</v>
      </c>
      <c r="C2444" s="264" t="s">
        <v>1199</v>
      </c>
      <c r="D2444" s="265">
        <v>8769.49</v>
      </c>
      <c r="E2444" s="265">
        <v>3946.27</v>
      </c>
      <c r="F2444" s="265">
        <v>0</v>
      </c>
      <c r="G2444" s="265">
        <v>0</v>
      </c>
      <c r="H2444" s="265">
        <v>0</v>
      </c>
      <c r="I2444" s="265">
        <v>0</v>
      </c>
      <c r="J2444" s="265">
        <v>613.65</v>
      </c>
      <c r="K2444" s="265">
        <v>0</v>
      </c>
      <c r="L2444" s="265">
        <v>22.45</v>
      </c>
      <c r="M2444" s="265">
        <v>0</v>
      </c>
      <c r="N2444" s="265">
        <v>403.6</v>
      </c>
      <c r="O2444" s="265">
        <v>653.71</v>
      </c>
      <c r="P2444" s="265">
        <v>0</v>
      </c>
      <c r="Q2444" s="265">
        <v>0</v>
      </c>
      <c r="R2444" s="265">
        <v>0</v>
      </c>
      <c r="S2444" s="265">
        <v>0</v>
      </c>
      <c r="T2444" s="265">
        <v>0</v>
      </c>
      <c r="U2444" s="265">
        <v>0</v>
      </c>
      <c r="V2444" s="265">
        <v>0</v>
      </c>
      <c r="W2444" s="265">
        <v>0</v>
      </c>
      <c r="X2444" s="265">
        <v>117.91</v>
      </c>
      <c r="Y2444" s="265">
        <v>0</v>
      </c>
      <c r="Z2444" s="265">
        <v>0</v>
      </c>
    </row>
    <row r="2445" spans="1:26" ht="19.45" customHeight="1">
      <c r="A2445" s="264" t="s">
        <v>1423</v>
      </c>
      <c r="B2445" s="264" t="s">
        <v>1424</v>
      </c>
      <c r="C2445" s="264" t="s">
        <v>1201</v>
      </c>
      <c r="D2445" s="265">
        <v>8769.49</v>
      </c>
      <c r="E2445" s="265">
        <v>4384.75</v>
      </c>
      <c r="F2445" s="265">
        <v>0</v>
      </c>
      <c r="G2445" s="265">
        <v>0</v>
      </c>
      <c r="H2445" s="265">
        <v>0</v>
      </c>
      <c r="I2445" s="265">
        <v>0</v>
      </c>
      <c r="J2445" s="265">
        <v>613.65</v>
      </c>
      <c r="K2445" s="265">
        <v>0</v>
      </c>
      <c r="L2445" s="265">
        <v>22.45</v>
      </c>
      <c r="M2445" s="265">
        <v>0</v>
      </c>
      <c r="N2445" s="265">
        <v>403.6</v>
      </c>
      <c r="O2445" s="265">
        <v>653.71</v>
      </c>
      <c r="P2445" s="265">
        <v>0</v>
      </c>
      <c r="Q2445" s="265">
        <v>0</v>
      </c>
      <c r="R2445" s="265">
        <v>0</v>
      </c>
      <c r="S2445" s="265">
        <v>0</v>
      </c>
      <c r="T2445" s="265">
        <v>0</v>
      </c>
      <c r="U2445" s="265">
        <v>0</v>
      </c>
      <c r="V2445" s="265">
        <v>0</v>
      </c>
      <c r="W2445" s="265">
        <v>0</v>
      </c>
      <c r="X2445" s="265">
        <v>117.91</v>
      </c>
      <c r="Y2445" s="265">
        <v>0</v>
      </c>
      <c r="Z2445" s="265">
        <v>0</v>
      </c>
    </row>
    <row r="2446" spans="1:26" ht="19.45" customHeight="1">
      <c r="A2446" s="264" t="s">
        <v>1423</v>
      </c>
      <c r="B2446" s="264" t="s">
        <v>1424</v>
      </c>
      <c r="C2446" s="264" t="s">
        <v>1202</v>
      </c>
      <c r="D2446" s="265">
        <v>8769.49</v>
      </c>
      <c r="E2446" s="265">
        <v>4603.9799999999996</v>
      </c>
      <c r="F2446" s="265">
        <v>0</v>
      </c>
      <c r="G2446" s="265">
        <v>0</v>
      </c>
      <c r="H2446" s="265">
        <v>0</v>
      </c>
      <c r="I2446" s="265">
        <v>0</v>
      </c>
      <c r="J2446" s="265">
        <v>613.65</v>
      </c>
      <c r="K2446" s="265">
        <v>0</v>
      </c>
      <c r="L2446" s="265">
        <v>22.45</v>
      </c>
      <c r="M2446" s="265">
        <v>0</v>
      </c>
      <c r="N2446" s="265">
        <v>403.6</v>
      </c>
      <c r="O2446" s="265">
        <v>653.71</v>
      </c>
      <c r="P2446" s="265">
        <v>0</v>
      </c>
      <c r="Q2446" s="265">
        <v>0</v>
      </c>
      <c r="R2446" s="265">
        <v>0</v>
      </c>
      <c r="S2446" s="265">
        <v>0</v>
      </c>
      <c r="T2446" s="265">
        <v>0</v>
      </c>
      <c r="U2446" s="265">
        <v>0</v>
      </c>
      <c r="V2446" s="265">
        <v>0</v>
      </c>
      <c r="W2446" s="265">
        <v>0</v>
      </c>
      <c r="X2446" s="265">
        <v>117.91</v>
      </c>
      <c r="Y2446" s="265">
        <v>0</v>
      </c>
      <c r="Z2446" s="265">
        <v>0</v>
      </c>
    </row>
    <row r="2447" spans="1:26" ht="19.45" customHeight="1">
      <c r="A2447" s="264" t="s">
        <v>1423</v>
      </c>
      <c r="B2447" s="264" t="s">
        <v>1424</v>
      </c>
      <c r="C2447" s="264" t="s">
        <v>1203</v>
      </c>
      <c r="D2447" s="265">
        <v>8769.49</v>
      </c>
      <c r="E2447" s="265">
        <v>4823.22</v>
      </c>
      <c r="F2447" s="265">
        <v>0</v>
      </c>
      <c r="G2447" s="265">
        <v>0</v>
      </c>
      <c r="H2447" s="265">
        <v>0</v>
      </c>
      <c r="I2447" s="265">
        <v>0</v>
      </c>
      <c r="J2447" s="265">
        <v>613.65</v>
      </c>
      <c r="K2447" s="265">
        <v>0</v>
      </c>
      <c r="L2447" s="265">
        <v>22.45</v>
      </c>
      <c r="M2447" s="265">
        <v>0</v>
      </c>
      <c r="N2447" s="265">
        <v>403.6</v>
      </c>
      <c r="O2447" s="265">
        <v>653.71</v>
      </c>
      <c r="P2447" s="265">
        <v>0</v>
      </c>
      <c r="Q2447" s="265">
        <v>0</v>
      </c>
      <c r="R2447" s="265">
        <v>0</v>
      </c>
      <c r="S2447" s="265">
        <v>0</v>
      </c>
      <c r="T2447" s="265">
        <v>0</v>
      </c>
      <c r="U2447" s="265">
        <v>0</v>
      </c>
      <c r="V2447" s="265">
        <v>0</v>
      </c>
      <c r="W2447" s="265">
        <v>0</v>
      </c>
      <c r="X2447" s="265">
        <v>117.91</v>
      </c>
      <c r="Y2447" s="265">
        <v>0</v>
      </c>
      <c r="Z2447" s="265">
        <v>0</v>
      </c>
    </row>
    <row r="2448" spans="1:26" ht="19.45" customHeight="1">
      <c r="A2448" s="264" t="s">
        <v>1423</v>
      </c>
      <c r="B2448" s="264" t="s">
        <v>1424</v>
      </c>
      <c r="C2448" s="264" t="s">
        <v>1204</v>
      </c>
      <c r="D2448" s="265">
        <v>8769.49</v>
      </c>
      <c r="E2448" s="265">
        <v>5042.46</v>
      </c>
      <c r="F2448" s="265">
        <v>0</v>
      </c>
      <c r="G2448" s="265">
        <v>0</v>
      </c>
      <c r="H2448" s="265">
        <v>0</v>
      </c>
      <c r="I2448" s="265">
        <v>0</v>
      </c>
      <c r="J2448" s="265">
        <v>613.65</v>
      </c>
      <c r="K2448" s="265">
        <v>0</v>
      </c>
      <c r="L2448" s="265">
        <v>22.45</v>
      </c>
      <c r="M2448" s="265">
        <v>0</v>
      </c>
      <c r="N2448" s="265">
        <v>403.6</v>
      </c>
      <c r="O2448" s="265">
        <v>653.71</v>
      </c>
      <c r="P2448" s="265">
        <v>0</v>
      </c>
      <c r="Q2448" s="265">
        <v>0</v>
      </c>
      <c r="R2448" s="265">
        <v>0</v>
      </c>
      <c r="S2448" s="265">
        <v>0</v>
      </c>
      <c r="T2448" s="265">
        <v>0</v>
      </c>
      <c r="U2448" s="265">
        <v>0</v>
      </c>
      <c r="V2448" s="265">
        <v>0</v>
      </c>
      <c r="W2448" s="265">
        <v>0</v>
      </c>
      <c r="X2448" s="265">
        <v>117.91</v>
      </c>
      <c r="Y2448" s="265">
        <v>0</v>
      </c>
      <c r="Z2448" s="265">
        <v>0</v>
      </c>
    </row>
    <row r="2449" spans="1:26" ht="19.45" customHeight="1">
      <c r="A2449" s="264" t="s">
        <v>1423</v>
      </c>
      <c r="B2449" s="264" t="s">
        <v>1424</v>
      </c>
      <c r="C2449" s="264" t="s">
        <v>1205</v>
      </c>
      <c r="D2449" s="265">
        <v>8769.49</v>
      </c>
      <c r="E2449" s="265">
        <v>5261.69</v>
      </c>
      <c r="F2449" s="265">
        <v>0</v>
      </c>
      <c r="G2449" s="265">
        <v>0</v>
      </c>
      <c r="H2449" s="265">
        <v>0</v>
      </c>
      <c r="I2449" s="265">
        <v>0</v>
      </c>
      <c r="J2449" s="265">
        <v>613.65</v>
      </c>
      <c r="K2449" s="265">
        <v>0</v>
      </c>
      <c r="L2449" s="265">
        <v>22.45</v>
      </c>
      <c r="M2449" s="265">
        <v>0</v>
      </c>
      <c r="N2449" s="265">
        <v>403.6</v>
      </c>
      <c r="O2449" s="265">
        <v>653.71</v>
      </c>
      <c r="P2449" s="265">
        <v>0</v>
      </c>
      <c r="Q2449" s="265">
        <v>0</v>
      </c>
      <c r="R2449" s="265">
        <v>0</v>
      </c>
      <c r="S2449" s="265">
        <v>0</v>
      </c>
      <c r="T2449" s="265">
        <v>0</v>
      </c>
      <c r="U2449" s="265">
        <v>0</v>
      </c>
      <c r="V2449" s="265">
        <v>0</v>
      </c>
      <c r="W2449" s="265">
        <v>0</v>
      </c>
      <c r="X2449" s="265">
        <v>117.91</v>
      </c>
      <c r="Y2449" s="265">
        <v>0</v>
      </c>
      <c r="Z2449" s="265">
        <v>0</v>
      </c>
    </row>
    <row r="2450" spans="1:26" ht="19.45" customHeight="1">
      <c r="A2450" s="264" t="s">
        <v>1423</v>
      </c>
      <c r="B2450" s="264" t="s">
        <v>1424</v>
      </c>
      <c r="C2450" s="264" t="s">
        <v>1206</v>
      </c>
      <c r="D2450" s="265">
        <v>8769.49</v>
      </c>
      <c r="E2450" s="265">
        <v>5480.93</v>
      </c>
      <c r="F2450" s="265">
        <v>0</v>
      </c>
      <c r="G2450" s="265">
        <v>0</v>
      </c>
      <c r="H2450" s="265">
        <v>0</v>
      </c>
      <c r="I2450" s="265">
        <v>0</v>
      </c>
      <c r="J2450" s="265">
        <v>613.65</v>
      </c>
      <c r="K2450" s="265">
        <v>0</v>
      </c>
      <c r="L2450" s="265">
        <v>22.45</v>
      </c>
      <c r="M2450" s="265">
        <v>0</v>
      </c>
      <c r="N2450" s="265">
        <v>403.6</v>
      </c>
      <c r="O2450" s="265">
        <v>653.71</v>
      </c>
      <c r="P2450" s="265">
        <v>0</v>
      </c>
      <c r="Q2450" s="265">
        <v>0</v>
      </c>
      <c r="R2450" s="265">
        <v>0</v>
      </c>
      <c r="S2450" s="265">
        <v>0</v>
      </c>
      <c r="T2450" s="265">
        <v>0</v>
      </c>
      <c r="U2450" s="265">
        <v>0</v>
      </c>
      <c r="V2450" s="265">
        <v>0</v>
      </c>
      <c r="W2450" s="265">
        <v>0</v>
      </c>
      <c r="X2450" s="265">
        <v>117.91</v>
      </c>
      <c r="Y2450" s="265">
        <v>0</v>
      </c>
      <c r="Z2450" s="265">
        <v>0</v>
      </c>
    </row>
    <row r="2451" spans="1:26" ht="19.45" customHeight="1">
      <c r="A2451" s="264" t="s">
        <v>1423</v>
      </c>
      <c r="B2451" s="264" t="s">
        <v>1424</v>
      </c>
      <c r="C2451" s="264" t="s">
        <v>1207</v>
      </c>
      <c r="D2451" s="265">
        <v>8769.49</v>
      </c>
      <c r="E2451" s="265">
        <v>5700.17</v>
      </c>
      <c r="F2451" s="265">
        <v>0</v>
      </c>
      <c r="G2451" s="265">
        <v>0</v>
      </c>
      <c r="H2451" s="265">
        <v>0</v>
      </c>
      <c r="I2451" s="265">
        <v>0</v>
      </c>
      <c r="J2451" s="265">
        <v>613.65</v>
      </c>
      <c r="K2451" s="265">
        <v>0</v>
      </c>
      <c r="L2451" s="265">
        <v>22.45</v>
      </c>
      <c r="M2451" s="265">
        <v>0</v>
      </c>
      <c r="N2451" s="265">
        <v>403.6</v>
      </c>
      <c r="O2451" s="265">
        <v>653.71</v>
      </c>
      <c r="P2451" s="265">
        <v>0</v>
      </c>
      <c r="Q2451" s="265">
        <v>0</v>
      </c>
      <c r="R2451" s="265">
        <v>0</v>
      </c>
      <c r="S2451" s="265">
        <v>0</v>
      </c>
      <c r="T2451" s="265">
        <v>0</v>
      </c>
      <c r="U2451" s="265">
        <v>0</v>
      </c>
      <c r="V2451" s="265">
        <v>0</v>
      </c>
      <c r="W2451" s="265">
        <v>0</v>
      </c>
      <c r="X2451" s="265">
        <v>117.91</v>
      </c>
      <c r="Y2451" s="265">
        <v>0</v>
      </c>
      <c r="Z2451" s="265">
        <v>0</v>
      </c>
    </row>
    <row r="2452" spans="1:26" ht="19.45" customHeight="1">
      <c r="A2452" s="264" t="s">
        <v>1423</v>
      </c>
      <c r="B2452" s="264" t="s">
        <v>1424</v>
      </c>
      <c r="C2452" s="264" t="s">
        <v>1069</v>
      </c>
      <c r="D2452" s="265">
        <v>8769.49</v>
      </c>
      <c r="E2452" s="265">
        <v>5919.41</v>
      </c>
      <c r="F2452" s="265">
        <v>0</v>
      </c>
      <c r="G2452" s="265">
        <v>0</v>
      </c>
      <c r="H2452" s="265">
        <v>0</v>
      </c>
      <c r="I2452" s="265">
        <v>0</v>
      </c>
      <c r="J2452" s="265">
        <v>613.65</v>
      </c>
      <c r="K2452" s="265">
        <v>0</v>
      </c>
      <c r="L2452" s="265">
        <v>22.45</v>
      </c>
      <c r="M2452" s="265">
        <v>0</v>
      </c>
      <c r="N2452" s="265">
        <v>403.6</v>
      </c>
      <c r="O2452" s="265">
        <v>653.71</v>
      </c>
      <c r="P2452" s="265">
        <v>0</v>
      </c>
      <c r="Q2452" s="265">
        <v>0</v>
      </c>
      <c r="R2452" s="265">
        <v>0</v>
      </c>
      <c r="S2452" s="265">
        <v>0</v>
      </c>
      <c r="T2452" s="265">
        <v>0</v>
      </c>
      <c r="U2452" s="265">
        <v>0</v>
      </c>
      <c r="V2452" s="265">
        <v>0</v>
      </c>
      <c r="W2452" s="265">
        <v>0</v>
      </c>
      <c r="X2452" s="265">
        <v>117.91</v>
      </c>
      <c r="Y2452" s="265">
        <v>0</v>
      </c>
      <c r="Z2452" s="265">
        <v>0</v>
      </c>
    </row>
    <row r="2453" spans="1:26" ht="19.45" customHeight="1">
      <c r="A2453" s="264" t="s">
        <v>1423</v>
      </c>
      <c r="B2453" s="264" t="s">
        <v>1424</v>
      </c>
      <c r="C2453" s="264" t="s">
        <v>1070</v>
      </c>
      <c r="D2453" s="265">
        <v>8769.49</v>
      </c>
      <c r="E2453" s="265">
        <v>6138.64</v>
      </c>
      <c r="F2453" s="265">
        <v>0</v>
      </c>
      <c r="G2453" s="265">
        <v>0</v>
      </c>
      <c r="H2453" s="265">
        <v>0</v>
      </c>
      <c r="I2453" s="265">
        <v>0</v>
      </c>
      <c r="J2453" s="265">
        <v>613.65</v>
      </c>
      <c r="K2453" s="265">
        <v>0</v>
      </c>
      <c r="L2453" s="265">
        <v>22.45</v>
      </c>
      <c r="M2453" s="265">
        <v>0</v>
      </c>
      <c r="N2453" s="265">
        <v>403.6</v>
      </c>
      <c r="O2453" s="265">
        <v>653.71</v>
      </c>
      <c r="P2453" s="265">
        <v>0</v>
      </c>
      <c r="Q2453" s="265">
        <v>0</v>
      </c>
      <c r="R2453" s="265">
        <v>0</v>
      </c>
      <c r="S2453" s="265">
        <v>0</v>
      </c>
      <c r="T2453" s="265">
        <v>0</v>
      </c>
      <c r="U2453" s="265">
        <v>0</v>
      </c>
      <c r="V2453" s="265">
        <v>0</v>
      </c>
      <c r="W2453" s="265">
        <v>0</v>
      </c>
      <c r="X2453" s="265">
        <v>117.91</v>
      </c>
      <c r="Y2453" s="265">
        <v>0</v>
      </c>
      <c r="Z2453" s="265">
        <v>0</v>
      </c>
    </row>
    <row r="2454" spans="1:26" ht="19.45" customHeight="1">
      <c r="A2454" s="264" t="s">
        <v>1423</v>
      </c>
      <c r="B2454" s="264" t="s">
        <v>1424</v>
      </c>
      <c r="C2454" s="264" t="s">
        <v>1209</v>
      </c>
      <c r="D2454" s="265">
        <v>8769.49</v>
      </c>
      <c r="E2454" s="265">
        <v>0</v>
      </c>
      <c r="F2454" s="265">
        <v>0</v>
      </c>
      <c r="G2454" s="265">
        <v>0</v>
      </c>
      <c r="H2454" s="265">
        <v>0</v>
      </c>
      <c r="I2454" s="265">
        <v>0</v>
      </c>
      <c r="J2454" s="265">
        <v>613.65</v>
      </c>
      <c r="K2454" s="265">
        <v>0</v>
      </c>
      <c r="L2454" s="265">
        <v>22.45</v>
      </c>
      <c r="M2454" s="265">
        <v>0</v>
      </c>
      <c r="N2454" s="265">
        <v>403.6</v>
      </c>
      <c r="O2454" s="265">
        <v>653.71</v>
      </c>
      <c r="P2454" s="265">
        <v>0</v>
      </c>
      <c r="Q2454" s="265">
        <v>0</v>
      </c>
      <c r="R2454" s="265">
        <v>0</v>
      </c>
      <c r="S2454" s="265">
        <v>0</v>
      </c>
      <c r="T2454" s="265">
        <v>0</v>
      </c>
      <c r="U2454" s="265">
        <v>0</v>
      </c>
      <c r="V2454" s="265">
        <v>0</v>
      </c>
      <c r="W2454" s="265">
        <v>0</v>
      </c>
      <c r="X2454" s="265">
        <v>117.91</v>
      </c>
      <c r="Y2454" s="265">
        <v>0</v>
      </c>
      <c r="Z2454" s="265">
        <v>0</v>
      </c>
    </row>
    <row r="2455" spans="1:26" ht="19.45" customHeight="1">
      <c r="A2455" s="264" t="s">
        <v>1423</v>
      </c>
      <c r="B2455" s="264" t="s">
        <v>1424</v>
      </c>
      <c r="C2455" s="264" t="s">
        <v>1213</v>
      </c>
      <c r="D2455" s="265">
        <v>8769.49</v>
      </c>
      <c r="E2455" s="265">
        <v>876.95</v>
      </c>
      <c r="F2455" s="265">
        <v>0</v>
      </c>
      <c r="G2455" s="265">
        <v>0</v>
      </c>
      <c r="H2455" s="265">
        <v>0</v>
      </c>
      <c r="I2455" s="265">
        <v>0</v>
      </c>
      <c r="J2455" s="265">
        <v>613.65</v>
      </c>
      <c r="K2455" s="265">
        <v>0</v>
      </c>
      <c r="L2455" s="265">
        <v>22.45</v>
      </c>
      <c r="M2455" s="265">
        <v>0</v>
      </c>
      <c r="N2455" s="265">
        <v>403.6</v>
      </c>
      <c r="O2455" s="265">
        <v>653.71</v>
      </c>
      <c r="P2455" s="265">
        <v>0</v>
      </c>
      <c r="Q2455" s="265">
        <v>0</v>
      </c>
      <c r="R2455" s="265">
        <v>0</v>
      </c>
      <c r="S2455" s="265">
        <v>0</v>
      </c>
      <c r="T2455" s="265">
        <v>0</v>
      </c>
      <c r="U2455" s="265">
        <v>0</v>
      </c>
      <c r="V2455" s="265">
        <v>0</v>
      </c>
      <c r="W2455" s="265">
        <v>0</v>
      </c>
      <c r="X2455" s="265">
        <v>117.91</v>
      </c>
      <c r="Y2455" s="265">
        <v>0</v>
      </c>
      <c r="Z2455" s="265">
        <v>0</v>
      </c>
    </row>
    <row r="2456" spans="1:26" ht="19.45" customHeight="1">
      <c r="A2456" s="264" t="s">
        <v>1423</v>
      </c>
      <c r="B2456" s="264" t="s">
        <v>1424</v>
      </c>
      <c r="C2456" s="264" t="s">
        <v>1214</v>
      </c>
      <c r="D2456" s="265">
        <v>8769.49</v>
      </c>
      <c r="E2456" s="265">
        <v>1052.3399999999999</v>
      </c>
      <c r="F2456" s="265">
        <v>0</v>
      </c>
      <c r="G2456" s="265">
        <v>0</v>
      </c>
      <c r="H2456" s="265">
        <v>0</v>
      </c>
      <c r="I2456" s="265">
        <v>0</v>
      </c>
      <c r="J2456" s="265">
        <v>613.65</v>
      </c>
      <c r="K2456" s="265">
        <v>0</v>
      </c>
      <c r="L2456" s="265">
        <v>22.45</v>
      </c>
      <c r="M2456" s="265">
        <v>0</v>
      </c>
      <c r="N2456" s="265">
        <v>403.6</v>
      </c>
      <c r="O2456" s="265">
        <v>653.71</v>
      </c>
      <c r="P2456" s="265">
        <v>0</v>
      </c>
      <c r="Q2456" s="265">
        <v>0</v>
      </c>
      <c r="R2456" s="265">
        <v>0</v>
      </c>
      <c r="S2456" s="265">
        <v>0</v>
      </c>
      <c r="T2456" s="265">
        <v>0</v>
      </c>
      <c r="U2456" s="265">
        <v>0</v>
      </c>
      <c r="V2456" s="265">
        <v>0</v>
      </c>
      <c r="W2456" s="265">
        <v>0</v>
      </c>
      <c r="X2456" s="265">
        <v>117.91</v>
      </c>
      <c r="Y2456" s="265">
        <v>0</v>
      </c>
      <c r="Z2456" s="265">
        <v>0</v>
      </c>
    </row>
    <row r="2457" spans="1:26" ht="19.45" customHeight="1">
      <c r="A2457" s="264" t="s">
        <v>1423</v>
      </c>
      <c r="B2457" s="264" t="s">
        <v>1424</v>
      </c>
      <c r="C2457" s="264" t="s">
        <v>1215</v>
      </c>
      <c r="D2457" s="265">
        <v>8769.49</v>
      </c>
      <c r="E2457" s="265">
        <v>1227.73</v>
      </c>
      <c r="F2457" s="265">
        <v>0</v>
      </c>
      <c r="G2457" s="265">
        <v>0</v>
      </c>
      <c r="H2457" s="265">
        <v>0</v>
      </c>
      <c r="I2457" s="265">
        <v>0</v>
      </c>
      <c r="J2457" s="265">
        <v>613.65</v>
      </c>
      <c r="K2457" s="265">
        <v>0</v>
      </c>
      <c r="L2457" s="265">
        <v>22.45</v>
      </c>
      <c r="M2457" s="265">
        <v>0</v>
      </c>
      <c r="N2457" s="265">
        <v>403.6</v>
      </c>
      <c r="O2457" s="265">
        <v>653.71</v>
      </c>
      <c r="P2457" s="265">
        <v>0</v>
      </c>
      <c r="Q2457" s="265">
        <v>0</v>
      </c>
      <c r="R2457" s="265">
        <v>0</v>
      </c>
      <c r="S2457" s="265">
        <v>0</v>
      </c>
      <c r="T2457" s="265">
        <v>0</v>
      </c>
      <c r="U2457" s="265">
        <v>0</v>
      </c>
      <c r="V2457" s="265">
        <v>0</v>
      </c>
      <c r="W2457" s="265">
        <v>0</v>
      </c>
      <c r="X2457" s="265">
        <v>117.91</v>
      </c>
      <c r="Y2457" s="265">
        <v>0</v>
      </c>
      <c r="Z2457" s="265">
        <v>0</v>
      </c>
    </row>
    <row r="2458" spans="1:26" ht="19.45" customHeight="1">
      <c r="A2458" s="264" t="s">
        <v>1423</v>
      </c>
      <c r="B2458" s="264" t="s">
        <v>1424</v>
      </c>
      <c r="C2458" s="264" t="s">
        <v>1216</v>
      </c>
      <c r="D2458" s="265">
        <v>8769.49</v>
      </c>
      <c r="E2458" s="265">
        <v>1403.12</v>
      </c>
      <c r="F2458" s="265">
        <v>0</v>
      </c>
      <c r="G2458" s="265">
        <v>0</v>
      </c>
      <c r="H2458" s="265">
        <v>0</v>
      </c>
      <c r="I2458" s="265">
        <v>0</v>
      </c>
      <c r="J2458" s="265">
        <v>613.65</v>
      </c>
      <c r="K2458" s="265">
        <v>0</v>
      </c>
      <c r="L2458" s="265">
        <v>22.45</v>
      </c>
      <c r="M2458" s="265">
        <v>0</v>
      </c>
      <c r="N2458" s="265">
        <v>403.6</v>
      </c>
      <c r="O2458" s="265">
        <v>653.71</v>
      </c>
      <c r="P2458" s="265">
        <v>0</v>
      </c>
      <c r="Q2458" s="265">
        <v>0</v>
      </c>
      <c r="R2458" s="265">
        <v>0</v>
      </c>
      <c r="S2458" s="265">
        <v>0</v>
      </c>
      <c r="T2458" s="265">
        <v>0</v>
      </c>
      <c r="U2458" s="265">
        <v>0</v>
      </c>
      <c r="V2458" s="265">
        <v>0</v>
      </c>
      <c r="W2458" s="265">
        <v>0</v>
      </c>
      <c r="X2458" s="265">
        <v>117.91</v>
      </c>
      <c r="Y2458" s="265">
        <v>0</v>
      </c>
      <c r="Z2458" s="265">
        <v>0</v>
      </c>
    </row>
    <row r="2459" spans="1:26" ht="19.45" customHeight="1">
      <c r="A2459" s="264" t="s">
        <v>1423</v>
      </c>
      <c r="B2459" s="264" t="s">
        <v>1424</v>
      </c>
      <c r="C2459" s="264" t="s">
        <v>1217</v>
      </c>
      <c r="D2459" s="265">
        <v>8769.49</v>
      </c>
      <c r="E2459" s="265">
        <v>1578.51</v>
      </c>
      <c r="F2459" s="265">
        <v>0</v>
      </c>
      <c r="G2459" s="265">
        <v>0</v>
      </c>
      <c r="H2459" s="265">
        <v>0</v>
      </c>
      <c r="I2459" s="265">
        <v>0</v>
      </c>
      <c r="J2459" s="265">
        <v>613.65</v>
      </c>
      <c r="K2459" s="265">
        <v>0</v>
      </c>
      <c r="L2459" s="265">
        <v>22.45</v>
      </c>
      <c r="M2459" s="265">
        <v>0</v>
      </c>
      <c r="N2459" s="265">
        <v>403.6</v>
      </c>
      <c r="O2459" s="265">
        <v>653.71</v>
      </c>
      <c r="P2459" s="265">
        <v>0</v>
      </c>
      <c r="Q2459" s="265">
        <v>0</v>
      </c>
      <c r="R2459" s="265">
        <v>0</v>
      </c>
      <c r="S2459" s="265">
        <v>0</v>
      </c>
      <c r="T2459" s="265">
        <v>0</v>
      </c>
      <c r="U2459" s="265">
        <v>0</v>
      </c>
      <c r="V2459" s="265">
        <v>0</v>
      </c>
      <c r="W2459" s="265">
        <v>0</v>
      </c>
      <c r="X2459" s="265">
        <v>117.91</v>
      </c>
      <c r="Y2459" s="265">
        <v>0</v>
      </c>
      <c r="Z2459" s="265">
        <v>0</v>
      </c>
    </row>
    <row r="2460" spans="1:26" ht="19.45" customHeight="1">
      <c r="A2460" s="264" t="s">
        <v>1423</v>
      </c>
      <c r="B2460" s="264" t="s">
        <v>1424</v>
      </c>
      <c r="C2460" s="264" t="s">
        <v>1218</v>
      </c>
      <c r="D2460" s="265">
        <v>8769.49</v>
      </c>
      <c r="E2460" s="265">
        <v>1753.9</v>
      </c>
      <c r="F2460" s="265">
        <v>0</v>
      </c>
      <c r="G2460" s="265">
        <v>0</v>
      </c>
      <c r="H2460" s="265">
        <v>0</v>
      </c>
      <c r="I2460" s="265">
        <v>0</v>
      </c>
      <c r="J2460" s="265">
        <v>613.65</v>
      </c>
      <c r="K2460" s="265">
        <v>0</v>
      </c>
      <c r="L2460" s="265">
        <v>22.45</v>
      </c>
      <c r="M2460" s="265">
        <v>0</v>
      </c>
      <c r="N2460" s="265">
        <v>403.6</v>
      </c>
      <c r="O2460" s="265">
        <v>653.71</v>
      </c>
      <c r="P2460" s="265">
        <v>0</v>
      </c>
      <c r="Q2460" s="265">
        <v>0</v>
      </c>
      <c r="R2460" s="265">
        <v>0</v>
      </c>
      <c r="S2460" s="265">
        <v>0</v>
      </c>
      <c r="T2460" s="265">
        <v>0</v>
      </c>
      <c r="U2460" s="265">
        <v>0</v>
      </c>
      <c r="V2460" s="265">
        <v>0</v>
      </c>
      <c r="W2460" s="265">
        <v>0</v>
      </c>
      <c r="X2460" s="265">
        <v>117.91</v>
      </c>
      <c r="Y2460" s="265">
        <v>0</v>
      </c>
      <c r="Z2460" s="265">
        <v>0</v>
      </c>
    </row>
    <row r="2461" spans="1:26" ht="19.45" customHeight="1">
      <c r="A2461" s="264" t="s">
        <v>1423</v>
      </c>
      <c r="B2461" s="264" t="s">
        <v>1424</v>
      </c>
      <c r="C2461" s="264" t="s">
        <v>1219</v>
      </c>
      <c r="D2461" s="265">
        <v>8769.49</v>
      </c>
      <c r="E2461" s="265">
        <v>1929.29</v>
      </c>
      <c r="F2461" s="265">
        <v>0</v>
      </c>
      <c r="G2461" s="265">
        <v>0</v>
      </c>
      <c r="H2461" s="265">
        <v>0</v>
      </c>
      <c r="I2461" s="265">
        <v>0</v>
      </c>
      <c r="J2461" s="265">
        <v>613.65</v>
      </c>
      <c r="K2461" s="265">
        <v>0</v>
      </c>
      <c r="L2461" s="265">
        <v>22.45</v>
      </c>
      <c r="M2461" s="265">
        <v>0</v>
      </c>
      <c r="N2461" s="265">
        <v>403.6</v>
      </c>
      <c r="O2461" s="265">
        <v>653.71</v>
      </c>
      <c r="P2461" s="265">
        <v>0</v>
      </c>
      <c r="Q2461" s="265">
        <v>0</v>
      </c>
      <c r="R2461" s="265">
        <v>0</v>
      </c>
      <c r="S2461" s="265">
        <v>0</v>
      </c>
      <c r="T2461" s="265">
        <v>0</v>
      </c>
      <c r="U2461" s="265">
        <v>0</v>
      </c>
      <c r="V2461" s="265">
        <v>0</v>
      </c>
      <c r="W2461" s="265">
        <v>0</v>
      </c>
      <c r="X2461" s="265">
        <v>117.91</v>
      </c>
      <c r="Y2461" s="265">
        <v>0</v>
      </c>
      <c r="Z2461" s="265">
        <v>0</v>
      </c>
    </row>
    <row r="2462" spans="1:26" ht="19.45" customHeight="1">
      <c r="A2462" s="264" t="s">
        <v>1423</v>
      </c>
      <c r="B2462" s="264" t="s">
        <v>1424</v>
      </c>
      <c r="C2462" s="264" t="s">
        <v>1220</v>
      </c>
      <c r="D2462" s="265">
        <v>8769.49</v>
      </c>
      <c r="E2462" s="265">
        <v>2104.6799999999998</v>
      </c>
      <c r="F2462" s="265">
        <v>0</v>
      </c>
      <c r="G2462" s="265">
        <v>0</v>
      </c>
      <c r="H2462" s="265">
        <v>0</v>
      </c>
      <c r="I2462" s="265">
        <v>0</v>
      </c>
      <c r="J2462" s="265">
        <v>613.65</v>
      </c>
      <c r="K2462" s="265">
        <v>0</v>
      </c>
      <c r="L2462" s="265">
        <v>22.45</v>
      </c>
      <c r="M2462" s="265">
        <v>0</v>
      </c>
      <c r="N2462" s="265">
        <v>403.6</v>
      </c>
      <c r="O2462" s="265">
        <v>653.71</v>
      </c>
      <c r="P2462" s="265">
        <v>0</v>
      </c>
      <c r="Q2462" s="265">
        <v>0</v>
      </c>
      <c r="R2462" s="265">
        <v>0</v>
      </c>
      <c r="S2462" s="265">
        <v>0</v>
      </c>
      <c r="T2462" s="265">
        <v>0</v>
      </c>
      <c r="U2462" s="265">
        <v>0</v>
      </c>
      <c r="V2462" s="265">
        <v>0</v>
      </c>
      <c r="W2462" s="265">
        <v>0</v>
      </c>
      <c r="X2462" s="265">
        <v>117.91</v>
      </c>
      <c r="Y2462" s="265">
        <v>0</v>
      </c>
      <c r="Z2462" s="265">
        <v>0</v>
      </c>
    </row>
    <row r="2463" spans="1:26" ht="19.45" customHeight="1">
      <c r="A2463" s="264" t="s">
        <v>1423</v>
      </c>
      <c r="B2463" s="264" t="s">
        <v>1424</v>
      </c>
      <c r="C2463" s="264" t="s">
        <v>1221</v>
      </c>
      <c r="D2463" s="265">
        <v>8769.49</v>
      </c>
      <c r="E2463" s="265">
        <v>2280.0700000000002</v>
      </c>
      <c r="F2463" s="265">
        <v>0</v>
      </c>
      <c r="G2463" s="265">
        <v>0</v>
      </c>
      <c r="H2463" s="265">
        <v>0</v>
      </c>
      <c r="I2463" s="265">
        <v>0</v>
      </c>
      <c r="J2463" s="265">
        <v>613.65</v>
      </c>
      <c r="K2463" s="265">
        <v>0</v>
      </c>
      <c r="L2463" s="265">
        <v>22.45</v>
      </c>
      <c r="M2463" s="265">
        <v>0</v>
      </c>
      <c r="N2463" s="265">
        <v>403.6</v>
      </c>
      <c r="O2463" s="265">
        <v>653.71</v>
      </c>
      <c r="P2463" s="265">
        <v>0</v>
      </c>
      <c r="Q2463" s="265">
        <v>0</v>
      </c>
      <c r="R2463" s="265">
        <v>0</v>
      </c>
      <c r="S2463" s="265">
        <v>0</v>
      </c>
      <c r="T2463" s="265">
        <v>0</v>
      </c>
      <c r="U2463" s="265">
        <v>0</v>
      </c>
      <c r="V2463" s="265">
        <v>0</v>
      </c>
      <c r="W2463" s="265">
        <v>0</v>
      </c>
      <c r="X2463" s="265">
        <v>117.91</v>
      </c>
      <c r="Y2463" s="265">
        <v>0</v>
      </c>
      <c r="Z2463" s="265">
        <v>0</v>
      </c>
    </row>
    <row r="2464" spans="1:26" ht="19.45" customHeight="1">
      <c r="A2464" s="264" t="s">
        <v>1423</v>
      </c>
      <c r="B2464" s="264" t="s">
        <v>1424</v>
      </c>
      <c r="C2464" s="264" t="s">
        <v>1222</v>
      </c>
      <c r="D2464" s="265">
        <v>8769.49</v>
      </c>
      <c r="E2464" s="265">
        <v>2455.46</v>
      </c>
      <c r="F2464" s="265">
        <v>0</v>
      </c>
      <c r="G2464" s="265">
        <v>0</v>
      </c>
      <c r="H2464" s="265">
        <v>0</v>
      </c>
      <c r="I2464" s="265">
        <v>0</v>
      </c>
      <c r="J2464" s="265">
        <v>613.65</v>
      </c>
      <c r="K2464" s="265">
        <v>0</v>
      </c>
      <c r="L2464" s="265">
        <v>22.45</v>
      </c>
      <c r="M2464" s="265">
        <v>0</v>
      </c>
      <c r="N2464" s="265">
        <v>403.6</v>
      </c>
      <c r="O2464" s="265">
        <v>653.71</v>
      </c>
      <c r="P2464" s="265">
        <v>0</v>
      </c>
      <c r="Q2464" s="265">
        <v>0</v>
      </c>
      <c r="R2464" s="265">
        <v>0</v>
      </c>
      <c r="S2464" s="265">
        <v>0</v>
      </c>
      <c r="T2464" s="265">
        <v>0</v>
      </c>
      <c r="U2464" s="265">
        <v>0</v>
      </c>
      <c r="V2464" s="265">
        <v>0</v>
      </c>
      <c r="W2464" s="265">
        <v>0</v>
      </c>
      <c r="X2464" s="265">
        <v>117.91</v>
      </c>
      <c r="Y2464" s="265">
        <v>0</v>
      </c>
      <c r="Z2464" s="265">
        <v>0</v>
      </c>
    </row>
    <row r="2465" spans="1:26" ht="19.45" customHeight="1">
      <c r="A2465" s="264" t="s">
        <v>1423</v>
      </c>
      <c r="B2465" s="264" t="s">
        <v>1424</v>
      </c>
      <c r="C2465" s="264" t="s">
        <v>1223</v>
      </c>
      <c r="D2465" s="265">
        <v>8769.49</v>
      </c>
      <c r="E2465" s="265">
        <v>2630.85</v>
      </c>
      <c r="F2465" s="265">
        <v>0</v>
      </c>
      <c r="G2465" s="265">
        <v>0</v>
      </c>
      <c r="H2465" s="265">
        <v>0</v>
      </c>
      <c r="I2465" s="265">
        <v>0</v>
      </c>
      <c r="J2465" s="265">
        <v>613.65</v>
      </c>
      <c r="K2465" s="265">
        <v>0</v>
      </c>
      <c r="L2465" s="265">
        <v>22.45</v>
      </c>
      <c r="M2465" s="265">
        <v>0</v>
      </c>
      <c r="N2465" s="265">
        <v>403.6</v>
      </c>
      <c r="O2465" s="265">
        <v>653.71</v>
      </c>
      <c r="P2465" s="265">
        <v>0</v>
      </c>
      <c r="Q2465" s="265">
        <v>0</v>
      </c>
      <c r="R2465" s="265">
        <v>0</v>
      </c>
      <c r="S2465" s="265">
        <v>0</v>
      </c>
      <c r="T2465" s="265">
        <v>0</v>
      </c>
      <c r="U2465" s="265">
        <v>0</v>
      </c>
      <c r="V2465" s="265">
        <v>0</v>
      </c>
      <c r="W2465" s="265">
        <v>0</v>
      </c>
      <c r="X2465" s="265">
        <v>117.91</v>
      </c>
      <c r="Y2465" s="265">
        <v>0</v>
      </c>
      <c r="Z2465" s="265">
        <v>0</v>
      </c>
    </row>
    <row r="2466" spans="1:26" ht="19.45" customHeight="1">
      <c r="A2466" s="264" t="s">
        <v>1423</v>
      </c>
      <c r="B2466" s="264" t="s">
        <v>1424</v>
      </c>
      <c r="C2466" s="264" t="s">
        <v>1224</v>
      </c>
      <c r="D2466" s="265">
        <v>8769.49</v>
      </c>
      <c r="E2466" s="265">
        <v>2806.24</v>
      </c>
      <c r="F2466" s="265">
        <v>0</v>
      </c>
      <c r="G2466" s="265">
        <v>0</v>
      </c>
      <c r="H2466" s="265">
        <v>0</v>
      </c>
      <c r="I2466" s="265">
        <v>0</v>
      </c>
      <c r="J2466" s="265">
        <v>613.65</v>
      </c>
      <c r="K2466" s="265">
        <v>0</v>
      </c>
      <c r="L2466" s="265">
        <v>22.45</v>
      </c>
      <c r="M2466" s="265">
        <v>0</v>
      </c>
      <c r="N2466" s="265">
        <v>403.6</v>
      </c>
      <c r="O2466" s="265">
        <v>653.71</v>
      </c>
      <c r="P2466" s="265">
        <v>0</v>
      </c>
      <c r="Q2466" s="265">
        <v>0</v>
      </c>
      <c r="R2466" s="265">
        <v>0</v>
      </c>
      <c r="S2466" s="265">
        <v>0</v>
      </c>
      <c r="T2466" s="265">
        <v>0</v>
      </c>
      <c r="U2466" s="265">
        <v>0</v>
      </c>
      <c r="V2466" s="265">
        <v>0</v>
      </c>
      <c r="W2466" s="265">
        <v>0</v>
      </c>
      <c r="X2466" s="265">
        <v>117.91</v>
      </c>
      <c r="Y2466" s="265">
        <v>0</v>
      </c>
      <c r="Z2466" s="265">
        <v>0</v>
      </c>
    </row>
    <row r="2467" spans="1:26" ht="19.45" customHeight="1">
      <c r="A2467" s="264" t="s">
        <v>1423</v>
      </c>
      <c r="B2467" s="264" t="s">
        <v>1424</v>
      </c>
      <c r="C2467" s="264" t="s">
        <v>1225</v>
      </c>
      <c r="D2467" s="265">
        <v>8769.49</v>
      </c>
      <c r="E2467" s="265">
        <v>2981.63</v>
      </c>
      <c r="F2467" s="265">
        <v>0</v>
      </c>
      <c r="G2467" s="265">
        <v>0</v>
      </c>
      <c r="H2467" s="265">
        <v>0</v>
      </c>
      <c r="I2467" s="265">
        <v>0</v>
      </c>
      <c r="J2467" s="265">
        <v>613.65</v>
      </c>
      <c r="K2467" s="265">
        <v>0</v>
      </c>
      <c r="L2467" s="265">
        <v>22.45</v>
      </c>
      <c r="M2467" s="265">
        <v>0</v>
      </c>
      <c r="N2467" s="265">
        <v>403.6</v>
      </c>
      <c r="O2467" s="265">
        <v>653.71</v>
      </c>
      <c r="P2467" s="265">
        <v>0</v>
      </c>
      <c r="Q2467" s="265">
        <v>0</v>
      </c>
      <c r="R2467" s="265">
        <v>0</v>
      </c>
      <c r="S2467" s="265">
        <v>0</v>
      </c>
      <c r="T2467" s="265">
        <v>0</v>
      </c>
      <c r="U2467" s="265">
        <v>0</v>
      </c>
      <c r="V2467" s="265">
        <v>0</v>
      </c>
      <c r="W2467" s="265">
        <v>0</v>
      </c>
      <c r="X2467" s="265">
        <v>117.91</v>
      </c>
      <c r="Y2467" s="265">
        <v>0</v>
      </c>
      <c r="Z2467" s="265">
        <v>0</v>
      </c>
    </row>
    <row r="2468" spans="1:26" ht="19.45" customHeight="1">
      <c r="A2468" s="264" t="s">
        <v>1423</v>
      </c>
      <c r="B2468" s="264" t="s">
        <v>1424</v>
      </c>
      <c r="C2468" s="264" t="s">
        <v>1226</v>
      </c>
      <c r="D2468" s="265">
        <v>8769.49</v>
      </c>
      <c r="E2468" s="265">
        <v>3157.02</v>
      </c>
      <c r="F2468" s="265">
        <v>0</v>
      </c>
      <c r="G2468" s="265">
        <v>0</v>
      </c>
      <c r="H2468" s="265">
        <v>0</v>
      </c>
      <c r="I2468" s="265">
        <v>0</v>
      </c>
      <c r="J2468" s="265">
        <v>613.65</v>
      </c>
      <c r="K2468" s="265">
        <v>0</v>
      </c>
      <c r="L2468" s="265">
        <v>22.45</v>
      </c>
      <c r="M2468" s="265">
        <v>0</v>
      </c>
      <c r="N2468" s="265">
        <v>403.6</v>
      </c>
      <c r="O2468" s="265">
        <v>653.71</v>
      </c>
      <c r="P2468" s="265">
        <v>0</v>
      </c>
      <c r="Q2468" s="265">
        <v>0</v>
      </c>
      <c r="R2468" s="265">
        <v>0</v>
      </c>
      <c r="S2468" s="265">
        <v>0</v>
      </c>
      <c r="T2468" s="265">
        <v>0</v>
      </c>
      <c r="U2468" s="265">
        <v>0</v>
      </c>
      <c r="V2468" s="265">
        <v>0</v>
      </c>
      <c r="W2468" s="265">
        <v>0</v>
      </c>
      <c r="X2468" s="265">
        <v>117.91</v>
      </c>
      <c r="Y2468" s="265">
        <v>0</v>
      </c>
      <c r="Z2468" s="265">
        <v>0</v>
      </c>
    </row>
    <row r="2469" spans="1:26" ht="19.45" customHeight="1">
      <c r="A2469" s="264" t="s">
        <v>1423</v>
      </c>
      <c r="B2469" s="264" t="s">
        <v>1424</v>
      </c>
      <c r="C2469" s="264" t="s">
        <v>1227</v>
      </c>
      <c r="D2469" s="265">
        <v>8769.49</v>
      </c>
      <c r="E2469" s="265">
        <v>3332.41</v>
      </c>
      <c r="F2469" s="265">
        <v>0</v>
      </c>
      <c r="G2469" s="265">
        <v>0</v>
      </c>
      <c r="H2469" s="265">
        <v>0</v>
      </c>
      <c r="I2469" s="265">
        <v>0</v>
      </c>
      <c r="J2469" s="265">
        <v>613.65</v>
      </c>
      <c r="K2469" s="265">
        <v>0</v>
      </c>
      <c r="L2469" s="265">
        <v>22.45</v>
      </c>
      <c r="M2469" s="265">
        <v>0</v>
      </c>
      <c r="N2469" s="265">
        <v>403.6</v>
      </c>
      <c r="O2469" s="265">
        <v>653.71</v>
      </c>
      <c r="P2469" s="265">
        <v>0</v>
      </c>
      <c r="Q2469" s="265">
        <v>0</v>
      </c>
      <c r="R2469" s="265">
        <v>0</v>
      </c>
      <c r="S2469" s="265">
        <v>0</v>
      </c>
      <c r="T2469" s="265">
        <v>0</v>
      </c>
      <c r="U2469" s="265">
        <v>0</v>
      </c>
      <c r="V2469" s="265">
        <v>0</v>
      </c>
      <c r="W2469" s="265">
        <v>0</v>
      </c>
      <c r="X2469" s="265">
        <v>117.91</v>
      </c>
      <c r="Y2469" s="265">
        <v>0</v>
      </c>
      <c r="Z2469" s="265">
        <v>0</v>
      </c>
    </row>
    <row r="2470" spans="1:26" ht="19.45" customHeight="1">
      <c r="A2470" s="264" t="s">
        <v>1423</v>
      </c>
      <c r="B2470" s="264" t="s">
        <v>1424</v>
      </c>
      <c r="C2470" s="264" t="s">
        <v>1228</v>
      </c>
      <c r="D2470" s="265">
        <v>8769.49</v>
      </c>
      <c r="E2470" s="265">
        <v>3507.8</v>
      </c>
      <c r="F2470" s="265">
        <v>0</v>
      </c>
      <c r="G2470" s="265">
        <v>0</v>
      </c>
      <c r="H2470" s="265">
        <v>0</v>
      </c>
      <c r="I2470" s="265">
        <v>0</v>
      </c>
      <c r="J2470" s="265">
        <v>613.65</v>
      </c>
      <c r="K2470" s="265">
        <v>0</v>
      </c>
      <c r="L2470" s="265">
        <v>22.45</v>
      </c>
      <c r="M2470" s="265">
        <v>0</v>
      </c>
      <c r="N2470" s="265">
        <v>403.6</v>
      </c>
      <c r="O2470" s="265">
        <v>653.71</v>
      </c>
      <c r="P2470" s="265">
        <v>0</v>
      </c>
      <c r="Q2470" s="265">
        <v>0</v>
      </c>
      <c r="R2470" s="265">
        <v>0</v>
      </c>
      <c r="S2470" s="265">
        <v>0</v>
      </c>
      <c r="T2470" s="265">
        <v>0</v>
      </c>
      <c r="U2470" s="265">
        <v>0</v>
      </c>
      <c r="V2470" s="265">
        <v>0</v>
      </c>
      <c r="W2470" s="265">
        <v>0</v>
      </c>
      <c r="X2470" s="265">
        <v>117.91</v>
      </c>
      <c r="Y2470" s="265">
        <v>0</v>
      </c>
      <c r="Z2470" s="265">
        <v>0</v>
      </c>
    </row>
    <row r="2471" spans="1:26" ht="19.45" customHeight="1">
      <c r="A2471" s="264" t="s">
        <v>1423</v>
      </c>
      <c r="B2471" s="264" t="s">
        <v>1424</v>
      </c>
      <c r="C2471" s="264" t="s">
        <v>1229</v>
      </c>
      <c r="D2471" s="265">
        <v>8769.49</v>
      </c>
      <c r="E2471" s="265">
        <v>3727.03</v>
      </c>
      <c r="F2471" s="265">
        <v>0</v>
      </c>
      <c r="G2471" s="265">
        <v>0</v>
      </c>
      <c r="H2471" s="265">
        <v>0</v>
      </c>
      <c r="I2471" s="265">
        <v>0</v>
      </c>
      <c r="J2471" s="265">
        <v>613.65</v>
      </c>
      <c r="K2471" s="265">
        <v>0</v>
      </c>
      <c r="L2471" s="265">
        <v>22.45</v>
      </c>
      <c r="M2471" s="265">
        <v>0</v>
      </c>
      <c r="N2471" s="265">
        <v>403.6</v>
      </c>
      <c r="O2471" s="265">
        <v>653.71</v>
      </c>
      <c r="P2471" s="265">
        <v>0</v>
      </c>
      <c r="Q2471" s="265">
        <v>0</v>
      </c>
      <c r="R2471" s="265">
        <v>0</v>
      </c>
      <c r="S2471" s="265">
        <v>0</v>
      </c>
      <c r="T2471" s="265">
        <v>0</v>
      </c>
      <c r="U2471" s="265">
        <v>0</v>
      </c>
      <c r="V2471" s="265">
        <v>0</v>
      </c>
      <c r="W2471" s="265">
        <v>0</v>
      </c>
      <c r="X2471" s="265">
        <v>117.91</v>
      </c>
      <c r="Y2471" s="265">
        <v>0</v>
      </c>
      <c r="Z2471" s="265">
        <v>0</v>
      </c>
    </row>
    <row r="2472" spans="1:26" ht="19.45" customHeight="1">
      <c r="A2472" s="264" t="s">
        <v>1423</v>
      </c>
      <c r="B2472" s="264" t="s">
        <v>1424</v>
      </c>
      <c r="C2472" s="264" t="s">
        <v>1230</v>
      </c>
      <c r="D2472" s="265">
        <v>8769.49</v>
      </c>
      <c r="E2472" s="265">
        <v>3946.27</v>
      </c>
      <c r="F2472" s="265">
        <v>0</v>
      </c>
      <c r="G2472" s="265">
        <v>0</v>
      </c>
      <c r="H2472" s="265">
        <v>0</v>
      </c>
      <c r="I2472" s="265">
        <v>0</v>
      </c>
      <c r="J2472" s="265">
        <v>613.65</v>
      </c>
      <c r="K2472" s="265">
        <v>0</v>
      </c>
      <c r="L2472" s="265">
        <v>22.45</v>
      </c>
      <c r="M2472" s="265">
        <v>0</v>
      </c>
      <c r="N2472" s="265">
        <v>403.6</v>
      </c>
      <c r="O2472" s="265">
        <v>653.71</v>
      </c>
      <c r="P2472" s="265">
        <v>0</v>
      </c>
      <c r="Q2472" s="265">
        <v>0</v>
      </c>
      <c r="R2472" s="265">
        <v>0</v>
      </c>
      <c r="S2472" s="265">
        <v>0</v>
      </c>
      <c r="T2472" s="265">
        <v>0</v>
      </c>
      <c r="U2472" s="265">
        <v>0</v>
      </c>
      <c r="V2472" s="265">
        <v>0</v>
      </c>
      <c r="W2472" s="265">
        <v>0</v>
      </c>
      <c r="X2472" s="265">
        <v>117.91</v>
      </c>
      <c r="Y2472" s="265">
        <v>0</v>
      </c>
      <c r="Z2472" s="265">
        <v>0</v>
      </c>
    </row>
    <row r="2473" spans="1:26" ht="19.45" customHeight="1">
      <c r="A2473" s="264" t="s">
        <v>1423</v>
      </c>
      <c r="B2473" s="264" t="s">
        <v>1424</v>
      </c>
      <c r="C2473" s="264" t="s">
        <v>1231</v>
      </c>
      <c r="D2473" s="265">
        <v>8769.49</v>
      </c>
      <c r="E2473" s="265">
        <v>4165.51</v>
      </c>
      <c r="F2473" s="265">
        <v>0</v>
      </c>
      <c r="G2473" s="265">
        <v>0</v>
      </c>
      <c r="H2473" s="265">
        <v>0</v>
      </c>
      <c r="I2473" s="265">
        <v>0</v>
      </c>
      <c r="J2473" s="265">
        <v>613.65</v>
      </c>
      <c r="K2473" s="265">
        <v>0</v>
      </c>
      <c r="L2473" s="265">
        <v>22.45</v>
      </c>
      <c r="M2473" s="265">
        <v>0</v>
      </c>
      <c r="N2473" s="265">
        <v>403.6</v>
      </c>
      <c r="O2473" s="265">
        <v>653.71</v>
      </c>
      <c r="P2473" s="265">
        <v>0</v>
      </c>
      <c r="Q2473" s="265">
        <v>0</v>
      </c>
      <c r="R2473" s="265">
        <v>0</v>
      </c>
      <c r="S2473" s="265">
        <v>0</v>
      </c>
      <c r="T2473" s="265">
        <v>0</v>
      </c>
      <c r="U2473" s="265">
        <v>0</v>
      </c>
      <c r="V2473" s="265">
        <v>0</v>
      </c>
      <c r="W2473" s="265">
        <v>0</v>
      </c>
      <c r="X2473" s="265">
        <v>117.91</v>
      </c>
      <c r="Y2473" s="265">
        <v>0</v>
      </c>
      <c r="Z2473" s="265">
        <v>0</v>
      </c>
    </row>
    <row r="2474" spans="1:26" ht="19.45" customHeight="1">
      <c r="A2474" s="264" t="s">
        <v>1423</v>
      </c>
      <c r="B2474" s="264" t="s">
        <v>1424</v>
      </c>
      <c r="C2474" s="264" t="s">
        <v>1232</v>
      </c>
      <c r="D2474" s="265">
        <v>8769.49</v>
      </c>
      <c r="E2474" s="265">
        <v>4384.75</v>
      </c>
      <c r="F2474" s="265">
        <v>0</v>
      </c>
      <c r="G2474" s="265">
        <v>0</v>
      </c>
      <c r="H2474" s="265">
        <v>0</v>
      </c>
      <c r="I2474" s="265">
        <v>0</v>
      </c>
      <c r="J2474" s="265">
        <v>613.65</v>
      </c>
      <c r="K2474" s="265">
        <v>0</v>
      </c>
      <c r="L2474" s="265">
        <v>22.45</v>
      </c>
      <c r="M2474" s="265">
        <v>0</v>
      </c>
      <c r="N2474" s="265">
        <v>403.6</v>
      </c>
      <c r="O2474" s="265">
        <v>653.71</v>
      </c>
      <c r="P2474" s="265">
        <v>0</v>
      </c>
      <c r="Q2474" s="265">
        <v>0</v>
      </c>
      <c r="R2474" s="265">
        <v>0</v>
      </c>
      <c r="S2474" s="265">
        <v>0</v>
      </c>
      <c r="T2474" s="265">
        <v>0</v>
      </c>
      <c r="U2474" s="265">
        <v>0</v>
      </c>
      <c r="V2474" s="265">
        <v>0</v>
      </c>
      <c r="W2474" s="265">
        <v>0</v>
      </c>
      <c r="X2474" s="265">
        <v>117.91</v>
      </c>
      <c r="Y2474" s="265">
        <v>0</v>
      </c>
      <c r="Z2474" s="265">
        <v>0</v>
      </c>
    </row>
    <row r="2475" spans="1:26" ht="19.45" customHeight="1">
      <c r="A2475" s="264" t="s">
        <v>1423</v>
      </c>
      <c r="B2475" s="264" t="s">
        <v>1424</v>
      </c>
      <c r="C2475" s="264" t="s">
        <v>1233</v>
      </c>
      <c r="D2475" s="265">
        <v>8769.49</v>
      </c>
      <c r="E2475" s="265">
        <v>4603.9799999999996</v>
      </c>
      <c r="F2475" s="265">
        <v>0</v>
      </c>
      <c r="G2475" s="265">
        <v>0</v>
      </c>
      <c r="H2475" s="265">
        <v>0</v>
      </c>
      <c r="I2475" s="265">
        <v>0</v>
      </c>
      <c r="J2475" s="265">
        <v>613.65</v>
      </c>
      <c r="K2475" s="265">
        <v>0</v>
      </c>
      <c r="L2475" s="265">
        <v>22.45</v>
      </c>
      <c r="M2475" s="265">
        <v>0</v>
      </c>
      <c r="N2475" s="265">
        <v>403.6</v>
      </c>
      <c r="O2475" s="265">
        <v>653.71</v>
      </c>
      <c r="P2475" s="265">
        <v>0</v>
      </c>
      <c r="Q2475" s="265">
        <v>0</v>
      </c>
      <c r="R2475" s="265">
        <v>0</v>
      </c>
      <c r="S2475" s="265">
        <v>0</v>
      </c>
      <c r="T2475" s="265">
        <v>0</v>
      </c>
      <c r="U2475" s="265">
        <v>0</v>
      </c>
      <c r="V2475" s="265">
        <v>0</v>
      </c>
      <c r="W2475" s="265">
        <v>0</v>
      </c>
      <c r="X2475" s="265">
        <v>117.91</v>
      </c>
      <c r="Y2475" s="265">
        <v>0</v>
      </c>
      <c r="Z2475" s="265">
        <v>0</v>
      </c>
    </row>
    <row r="2476" spans="1:26" ht="19.45" customHeight="1">
      <c r="A2476" s="264" t="s">
        <v>1423</v>
      </c>
      <c r="B2476" s="264" t="s">
        <v>1424</v>
      </c>
      <c r="C2476" s="264" t="s">
        <v>1234</v>
      </c>
      <c r="D2476" s="265">
        <v>8769.49</v>
      </c>
      <c r="E2476" s="265">
        <v>4823.22</v>
      </c>
      <c r="F2476" s="265">
        <v>0</v>
      </c>
      <c r="G2476" s="265">
        <v>0</v>
      </c>
      <c r="H2476" s="265">
        <v>0</v>
      </c>
      <c r="I2476" s="265">
        <v>0</v>
      </c>
      <c r="J2476" s="265">
        <v>613.65</v>
      </c>
      <c r="K2476" s="265">
        <v>0</v>
      </c>
      <c r="L2476" s="265">
        <v>22.45</v>
      </c>
      <c r="M2476" s="265">
        <v>0</v>
      </c>
      <c r="N2476" s="265">
        <v>403.6</v>
      </c>
      <c r="O2476" s="265">
        <v>653.71</v>
      </c>
      <c r="P2476" s="265">
        <v>0</v>
      </c>
      <c r="Q2476" s="265">
        <v>0</v>
      </c>
      <c r="R2476" s="265">
        <v>0</v>
      </c>
      <c r="S2476" s="265">
        <v>0</v>
      </c>
      <c r="T2476" s="265">
        <v>0</v>
      </c>
      <c r="U2476" s="265">
        <v>0</v>
      </c>
      <c r="V2476" s="265">
        <v>0</v>
      </c>
      <c r="W2476" s="265">
        <v>0</v>
      </c>
      <c r="X2476" s="265">
        <v>117.91</v>
      </c>
      <c r="Y2476" s="265">
        <v>0</v>
      </c>
      <c r="Z2476" s="265">
        <v>0</v>
      </c>
    </row>
    <row r="2477" spans="1:26" ht="19.45" customHeight="1">
      <c r="A2477" s="264" t="s">
        <v>1425</v>
      </c>
      <c r="B2477" s="264" t="s">
        <v>1424</v>
      </c>
      <c r="C2477" s="264" t="s">
        <v>1259</v>
      </c>
      <c r="D2477" s="265">
        <v>9532.64</v>
      </c>
      <c r="E2477" s="265">
        <v>0</v>
      </c>
      <c r="F2477" s="265">
        <v>0</v>
      </c>
      <c r="G2477" s="265">
        <v>0</v>
      </c>
      <c r="H2477" s="265">
        <v>0</v>
      </c>
      <c r="I2477" s="265">
        <v>0</v>
      </c>
      <c r="J2477" s="265">
        <v>613.65</v>
      </c>
      <c r="K2477" s="265">
        <v>0</v>
      </c>
      <c r="L2477" s="265">
        <v>27.12</v>
      </c>
      <c r="M2477" s="265">
        <v>0</v>
      </c>
      <c r="N2477" s="265">
        <v>465.62</v>
      </c>
      <c r="O2477" s="265">
        <v>658.41</v>
      </c>
      <c r="P2477" s="265">
        <v>0</v>
      </c>
      <c r="Q2477" s="265">
        <v>0</v>
      </c>
      <c r="R2477" s="265">
        <v>0</v>
      </c>
      <c r="S2477" s="265">
        <v>0</v>
      </c>
      <c r="T2477" s="265">
        <v>0</v>
      </c>
      <c r="U2477" s="265">
        <v>0</v>
      </c>
      <c r="V2477" s="265">
        <v>0</v>
      </c>
      <c r="W2477" s="265">
        <v>0</v>
      </c>
      <c r="X2477" s="265">
        <v>130.29</v>
      </c>
      <c r="Y2477" s="265">
        <v>0</v>
      </c>
      <c r="Z2477" s="265">
        <v>0</v>
      </c>
    </row>
    <row r="2478" spans="1:26" ht="19.45" customHeight="1">
      <c r="A2478" s="264" t="s">
        <v>1425</v>
      </c>
      <c r="B2478" s="264" t="s">
        <v>1424</v>
      </c>
      <c r="C2478" s="264" t="s">
        <v>1260</v>
      </c>
      <c r="D2478" s="265">
        <v>9532.64</v>
      </c>
      <c r="E2478" s="265">
        <v>953.26</v>
      </c>
      <c r="F2478" s="265">
        <v>0</v>
      </c>
      <c r="G2478" s="265">
        <v>0</v>
      </c>
      <c r="H2478" s="265">
        <v>0</v>
      </c>
      <c r="I2478" s="265">
        <v>0</v>
      </c>
      <c r="J2478" s="265">
        <v>613.65</v>
      </c>
      <c r="K2478" s="265">
        <v>0</v>
      </c>
      <c r="L2478" s="265">
        <v>27.12</v>
      </c>
      <c r="M2478" s="265">
        <v>0</v>
      </c>
      <c r="N2478" s="265">
        <v>465.62</v>
      </c>
      <c r="O2478" s="265">
        <v>658.41</v>
      </c>
      <c r="P2478" s="265">
        <v>0</v>
      </c>
      <c r="Q2478" s="265">
        <v>0</v>
      </c>
      <c r="R2478" s="265">
        <v>0</v>
      </c>
      <c r="S2478" s="265">
        <v>0</v>
      </c>
      <c r="T2478" s="265">
        <v>0</v>
      </c>
      <c r="U2478" s="265">
        <v>0</v>
      </c>
      <c r="V2478" s="265">
        <v>0</v>
      </c>
      <c r="W2478" s="265">
        <v>0</v>
      </c>
      <c r="X2478" s="265">
        <v>130.29</v>
      </c>
      <c r="Y2478" s="265">
        <v>0</v>
      </c>
      <c r="Z2478" s="265">
        <v>0</v>
      </c>
    </row>
    <row r="2479" spans="1:26" ht="19.45" customHeight="1">
      <c r="A2479" s="264" t="s">
        <v>1425</v>
      </c>
      <c r="B2479" s="264" t="s">
        <v>1424</v>
      </c>
      <c r="C2479" s="264" t="s">
        <v>1262</v>
      </c>
      <c r="D2479" s="265">
        <v>9532.64</v>
      </c>
      <c r="E2479" s="265">
        <v>1334.57</v>
      </c>
      <c r="F2479" s="265">
        <v>0</v>
      </c>
      <c r="G2479" s="265">
        <v>0</v>
      </c>
      <c r="H2479" s="265">
        <v>0</v>
      </c>
      <c r="I2479" s="265">
        <v>0</v>
      </c>
      <c r="J2479" s="265">
        <v>613.65</v>
      </c>
      <c r="K2479" s="265">
        <v>0</v>
      </c>
      <c r="L2479" s="265">
        <v>27.12</v>
      </c>
      <c r="M2479" s="265">
        <v>0</v>
      </c>
      <c r="N2479" s="265">
        <v>465.62</v>
      </c>
      <c r="O2479" s="265">
        <v>658.41</v>
      </c>
      <c r="P2479" s="265">
        <v>0</v>
      </c>
      <c r="Q2479" s="265">
        <v>0</v>
      </c>
      <c r="R2479" s="265">
        <v>0</v>
      </c>
      <c r="S2479" s="265">
        <v>0</v>
      </c>
      <c r="T2479" s="265">
        <v>0</v>
      </c>
      <c r="U2479" s="265">
        <v>0</v>
      </c>
      <c r="V2479" s="265">
        <v>0</v>
      </c>
      <c r="W2479" s="265">
        <v>0</v>
      </c>
      <c r="X2479" s="265">
        <v>130.29</v>
      </c>
      <c r="Y2479" s="265">
        <v>0</v>
      </c>
      <c r="Z2479" s="265">
        <v>0</v>
      </c>
    </row>
    <row r="2480" spans="1:26" ht="19.45" customHeight="1">
      <c r="A2480" s="264" t="s">
        <v>1425</v>
      </c>
      <c r="B2480" s="264" t="s">
        <v>1424</v>
      </c>
      <c r="C2480" s="264" t="s">
        <v>1263</v>
      </c>
      <c r="D2480" s="265">
        <v>9532.64</v>
      </c>
      <c r="E2480" s="265">
        <v>1525.22</v>
      </c>
      <c r="F2480" s="265">
        <v>0</v>
      </c>
      <c r="G2480" s="265">
        <v>0</v>
      </c>
      <c r="H2480" s="265">
        <v>0</v>
      </c>
      <c r="I2480" s="265">
        <v>0</v>
      </c>
      <c r="J2480" s="265">
        <v>613.65</v>
      </c>
      <c r="K2480" s="265">
        <v>0</v>
      </c>
      <c r="L2480" s="265">
        <v>27.12</v>
      </c>
      <c r="M2480" s="265">
        <v>0</v>
      </c>
      <c r="N2480" s="265">
        <v>465.62</v>
      </c>
      <c r="O2480" s="265">
        <v>658.41</v>
      </c>
      <c r="P2480" s="265">
        <v>0</v>
      </c>
      <c r="Q2480" s="265">
        <v>0</v>
      </c>
      <c r="R2480" s="265">
        <v>0</v>
      </c>
      <c r="S2480" s="265">
        <v>0</v>
      </c>
      <c r="T2480" s="265">
        <v>0</v>
      </c>
      <c r="U2480" s="265">
        <v>0</v>
      </c>
      <c r="V2480" s="265">
        <v>0</v>
      </c>
      <c r="W2480" s="265">
        <v>0</v>
      </c>
      <c r="X2480" s="265">
        <v>130.29</v>
      </c>
      <c r="Y2480" s="265">
        <v>0</v>
      </c>
      <c r="Z2480" s="265">
        <v>0</v>
      </c>
    </row>
    <row r="2481" spans="1:26" ht="19.45" customHeight="1">
      <c r="A2481" s="264" t="s">
        <v>1425</v>
      </c>
      <c r="B2481" s="264" t="s">
        <v>1424</v>
      </c>
      <c r="C2481" s="264" t="s">
        <v>1264</v>
      </c>
      <c r="D2481" s="265">
        <v>9532.64</v>
      </c>
      <c r="E2481" s="265">
        <v>1715.88</v>
      </c>
      <c r="F2481" s="265">
        <v>0</v>
      </c>
      <c r="G2481" s="265">
        <v>0</v>
      </c>
      <c r="H2481" s="265">
        <v>0</v>
      </c>
      <c r="I2481" s="265">
        <v>0</v>
      </c>
      <c r="J2481" s="265">
        <v>613.65</v>
      </c>
      <c r="K2481" s="265">
        <v>0</v>
      </c>
      <c r="L2481" s="265">
        <v>27.12</v>
      </c>
      <c r="M2481" s="265">
        <v>0</v>
      </c>
      <c r="N2481" s="265">
        <v>465.62</v>
      </c>
      <c r="O2481" s="265">
        <v>658.41</v>
      </c>
      <c r="P2481" s="265">
        <v>0</v>
      </c>
      <c r="Q2481" s="265">
        <v>0</v>
      </c>
      <c r="R2481" s="265">
        <v>0</v>
      </c>
      <c r="S2481" s="265">
        <v>0</v>
      </c>
      <c r="T2481" s="265">
        <v>0</v>
      </c>
      <c r="U2481" s="265">
        <v>0</v>
      </c>
      <c r="V2481" s="265">
        <v>0</v>
      </c>
      <c r="W2481" s="265">
        <v>0</v>
      </c>
      <c r="X2481" s="265">
        <v>130.29</v>
      </c>
      <c r="Y2481" s="265">
        <v>0</v>
      </c>
      <c r="Z2481" s="265">
        <v>0</v>
      </c>
    </row>
    <row r="2482" spans="1:26" ht="19.45" customHeight="1">
      <c r="A2482" s="264" t="s">
        <v>1425</v>
      </c>
      <c r="B2482" s="264" t="s">
        <v>1424</v>
      </c>
      <c r="C2482" s="264" t="s">
        <v>1265</v>
      </c>
      <c r="D2482" s="265">
        <v>9532.64</v>
      </c>
      <c r="E2482" s="265">
        <v>1906.53</v>
      </c>
      <c r="F2482" s="265">
        <v>0</v>
      </c>
      <c r="G2482" s="265">
        <v>0</v>
      </c>
      <c r="H2482" s="265">
        <v>0</v>
      </c>
      <c r="I2482" s="265">
        <v>0</v>
      </c>
      <c r="J2482" s="265">
        <v>613.65</v>
      </c>
      <c r="K2482" s="265">
        <v>0</v>
      </c>
      <c r="L2482" s="265">
        <v>27.12</v>
      </c>
      <c r="M2482" s="265">
        <v>0</v>
      </c>
      <c r="N2482" s="265">
        <v>465.62</v>
      </c>
      <c r="O2482" s="265">
        <v>658.41</v>
      </c>
      <c r="P2482" s="265">
        <v>0</v>
      </c>
      <c r="Q2482" s="265">
        <v>0</v>
      </c>
      <c r="R2482" s="265">
        <v>0</v>
      </c>
      <c r="S2482" s="265">
        <v>0</v>
      </c>
      <c r="T2482" s="265">
        <v>0</v>
      </c>
      <c r="U2482" s="265">
        <v>0</v>
      </c>
      <c r="V2482" s="265">
        <v>0</v>
      </c>
      <c r="W2482" s="265">
        <v>0</v>
      </c>
      <c r="X2482" s="265">
        <v>130.29</v>
      </c>
      <c r="Y2482" s="265">
        <v>0</v>
      </c>
      <c r="Z2482" s="265">
        <v>0</v>
      </c>
    </row>
    <row r="2483" spans="1:26" ht="19.45" customHeight="1">
      <c r="A2483" s="264" t="s">
        <v>1425</v>
      </c>
      <c r="B2483" s="264" t="s">
        <v>1424</v>
      </c>
      <c r="C2483" s="264" t="s">
        <v>1266</v>
      </c>
      <c r="D2483" s="265">
        <v>9532.64</v>
      </c>
      <c r="E2483" s="265">
        <v>2097.1799999999998</v>
      </c>
      <c r="F2483" s="265">
        <v>0</v>
      </c>
      <c r="G2483" s="265">
        <v>0</v>
      </c>
      <c r="H2483" s="265">
        <v>0</v>
      </c>
      <c r="I2483" s="265">
        <v>0</v>
      </c>
      <c r="J2483" s="265">
        <v>613.65</v>
      </c>
      <c r="K2483" s="265">
        <v>0</v>
      </c>
      <c r="L2483" s="265">
        <v>27.12</v>
      </c>
      <c r="M2483" s="265">
        <v>0</v>
      </c>
      <c r="N2483" s="265">
        <v>465.62</v>
      </c>
      <c r="O2483" s="265">
        <v>658.41</v>
      </c>
      <c r="P2483" s="265">
        <v>0</v>
      </c>
      <c r="Q2483" s="265">
        <v>0</v>
      </c>
      <c r="R2483" s="265">
        <v>0</v>
      </c>
      <c r="S2483" s="265">
        <v>0</v>
      </c>
      <c r="T2483" s="265">
        <v>0</v>
      </c>
      <c r="U2483" s="265">
        <v>0</v>
      </c>
      <c r="V2483" s="265">
        <v>0</v>
      </c>
      <c r="W2483" s="265">
        <v>0</v>
      </c>
      <c r="X2483" s="265">
        <v>130.29</v>
      </c>
      <c r="Y2483" s="265">
        <v>0</v>
      </c>
      <c r="Z2483" s="265">
        <v>0</v>
      </c>
    </row>
    <row r="2484" spans="1:26" ht="19.45" customHeight="1">
      <c r="A2484" s="264" t="s">
        <v>1425</v>
      </c>
      <c r="B2484" s="264" t="s">
        <v>1424</v>
      </c>
      <c r="C2484" s="264" t="s">
        <v>1267</v>
      </c>
      <c r="D2484" s="265">
        <v>9532.64</v>
      </c>
      <c r="E2484" s="265">
        <v>2287.83</v>
      </c>
      <c r="F2484" s="265">
        <v>0</v>
      </c>
      <c r="G2484" s="265">
        <v>0</v>
      </c>
      <c r="H2484" s="265">
        <v>0</v>
      </c>
      <c r="I2484" s="265">
        <v>0</v>
      </c>
      <c r="J2484" s="265">
        <v>613.65</v>
      </c>
      <c r="K2484" s="265">
        <v>0</v>
      </c>
      <c r="L2484" s="265">
        <v>27.12</v>
      </c>
      <c r="M2484" s="265">
        <v>0</v>
      </c>
      <c r="N2484" s="265">
        <v>465.62</v>
      </c>
      <c r="O2484" s="265">
        <v>658.41</v>
      </c>
      <c r="P2484" s="265">
        <v>0</v>
      </c>
      <c r="Q2484" s="265">
        <v>0</v>
      </c>
      <c r="R2484" s="265">
        <v>0</v>
      </c>
      <c r="S2484" s="265">
        <v>0</v>
      </c>
      <c r="T2484" s="265">
        <v>0</v>
      </c>
      <c r="U2484" s="265">
        <v>0</v>
      </c>
      <c r="V2484" s="265">
        <v>0</v>
      </c>
      <c r="W2484" s="265">
        <v>0</v>
      </c>
      <c r="X2484" s="265">
        <v>130.29</v>
      </c>
      <c r="Y2484" s="265">
        <v>0</v>
      </c>
      <c r="Z2484" s="265">
        <v>0</v>
      </c>
    </row>
    <row r="2485" spans="1:26" ht="19.45" customHeight="1">
      <c r="A2485" s="264" t="s">
        <v>1425</v>
      </c>
      <c r="B2485" s="264" t="s">
        <v>1424</v>
      </c>
      <c r="C2485" s="264" t="s">
        <v>1271</v>
      </c>
      <c r="D2485" s="265">
        <v>9532.64</v>
      </c>
      <c r="E2485" s="265">
        <v>3050.44</v>
      </c>
      <c r="F2485" s="265">
        <v>0</v>
      </c>
      <c r="G2485" s="265">
        <v>0</v>
      </c>
      <c r="H2485" s="265">
        <v>0</v>
      </c>
      <c r="I2485" s="265">
        <v>0</v>
      </c>
      <c r="J2485" s="265">
        <v>613.65</v>
      </c>
      <c r="K2485" s="265">
        <v>0</v>
      </c>
      <c r="L2485" s="265">
        <v>27.12</v>
      </c>
      <c r="M2485" s="265">
        <v>0</v>
      </c>
      <c r="N2485" s="265">
        <v>465.62</v>
      </c>
      <c r="O2485" s="265">
        <v>658.41</v>
      </c>
      <c r="P2485" s="265">
        <v>0</v>
      </c>
      <c r="Q2485" s="265">
        <v>0</v>
      </c>
      <c r="R2485" s="265">
        <v>0</v>
      </c>
      <c r="S2485" s="265">
        <v>0</v>
      </c>
      <c r="T2485" s="265">
        <v>0</v>
      </c>
      <c r="U2485" s="265">
        <v>0</v>
      </c>
      <c r="V2485" s="265">
        <v>0</v>
      </c>
      <c r="W2485" s="265">
        <v>0</v>
      </c>
      <c r="X2485" s="265">
        <v>130.29</v>
      </c>
      <c r="Y2485" s="265">
        <v>0</v>
      </c>
      <c r="Z2485" s="265">
        <v>0</v>
      </c>
    </row>
    <row r="2486" spans="1:26" ht="19.45" customHeight="1">
      <c r="A2486" s="264" t="s">
        <v>1425</v>
      </c>
      <c r="B2486" s="264" t="s">
        <v>1424</v>
      </c>
      <c r="C2486" s="264" t="s">
        <v>1338</v>
      </c>
      <c r="D2486" s="265">
        <v>9532.64</v>
      </c>
      <c r="E2486" s="265">
        <v>3241.1</v>
      </c>
      <c r="F2486" s="265">
        <v>0</v>
      </c>
      <c r="G2486" s="265">
        <v>0</v>
      </c>
      <c r="H2486" s="265">
        <v>0</v>
      </c>
      <c r="I2486" s="265">
        <v>0</v>
      </c>
      <c r="J2486" s="265">
        <v>613.65</v>
      </c>
      <c r="K2486" s="265">
        <v>0</v>
      </c>
      <c r="L2486" s="265">
        <v>27.12</v>
      </c>
      <c r="M2486" s="265">
        <v>0</v>
      </c>
      <c r="N2486" s="265">
        <v>465.62</v>
      </c>
      <c r="O2486" s="265">
        <v>658.41</v>
      </c>
      <c r="P2486" s="265">
        <v>0</v>
      </c>
      <c r="Q2486" s="265">
        <v>0</v>
      </c>
      <c r="R2486" s="265">
        <v>0</v>
      </c>
      <c r="S2486" s="265">
        <v>0</v>
      </c>
      <c r="T2486" s="265">
        <v>0</v>
      </c>
      <c r="U2486" s="265">
        <v>0</v>
      </c>
      <c r="V2486" s="265">
        <v>0</v>
      </c>
      <c r="W2486" s="265">
        <v>0</v>
      </c>
      <c r="X2486" s="265">
        <v>130.29</v>
      </c>
      <c r="Y2486" s="265">
        <v>0</v>
      </c>
      <c r="Z2486" s="265">
        <v>0</v>
      </c>
    </row>
    <row r="2487" spans="1:26" ht="19.45" customHeight="1">
      <c r="A2487" s="264" t="s">
        <v>1425</v>
      </c>
      <c r="B2487" s="264" t="s">
        <v>1424</v>
      </c>
      <c r="C2487" s="264" t="s">
        <v>1272</v>
      </c>
      <c r="D2487" s="265">
        <v>9532.64</v>
      </c>
      <c r="E2487" s="265">
        <v>3431.75</v>
      </c>
      <c r="F2487" s="265">
        <v>0</v>
      </c>
      <c r="G2487" s="265">
        <v>0</v>
      </c>
      <c r="H2487" s="265">
        <v>0</v>
      </c>
      <c r="I2487" s="265">
        <v>0</v>
      </c>
      <c r="J2487" s="265">
        <v>613.65</v>
      </c>
      <c r="K2487" s="265">
        <v>0</v>
      </c>
      <c r="L2487" s="265">
        <v>27.12</v>
      </c>
      <c r="M2487" s="265">
        <v>0</v>
      </c>
      <c r="N2487" s="265">
        <v>465.62</v>
      </c>
      <c r="O2487" s="265">
        <v>658.41</v>
      </c>
      <c r="P2487" s="265">
        <v>0</v>
      </c>
      <c r="Q2487" s="265">
        <v>0</v>
      </c>
      <c r="R2487" s="265">
        <v>0</v>
      </c>
      <c r="S2487" s="265">
        <v>0</v>
      </c>
      <c r="T2487" s="265">
        <v>0</v>
      </c>
      <c r="U2487" s="265">
        <v>0</v>
      </c>
      <c r="V2487" s="265">
        <v>0</v>
      </c>
      <c r="W2487" s="265">
        <v>0</v>
      </c>
      <c r="X2487" s="265">
        <v>130.29</v>
      </c>
      <c r="Y2487" s="265">
        <v>0</v>
      </c>
      <c r="Z2487" s="265">
        <v>0</v>
      </c>
    </row>
    <row r="2488" spans="1:26" ht="19.45" customHeight="1">
      <c r="A2488" s="264" t="s">
        <v>1425</v>
      </c>
      <c r="B2488" s="264" t="s">
        <v>1424</v>
      </c>
      <c r="C2488" s="264" t="s">
        <v>1273</v>
      </c>
      <c r="D2488" s="265">
        <v>9532.64</v>
      </c>
      <c r="E2488" s="265">
        <v>3622.4</v>
      </c>
      <c r="F2488" s="265">
        <v>0</v>
      </c>
      <c r="G2488" s="265">
        <v>0</v>
      </c>
      <c r="H2488" s="265">
        <v>0</v>
      </c>
      <c r="I2488" s="265">
        <v>0</v>
      </c>
      <c r="J2488" s="265">
        <v>613.65</v>
      </c>
      <c r="K2488" s="265">
        <v>0</v>
      </c>
      <c r="L2488" s="265">
        <v>27.12</v>
      </c>
      <c r="M2488" s="265">
        <v>0</v>
      </c>
      <c r="N2488" s="265">
        <v>465.62</v>
      </c>
      <c r="O2488" s="265">
        <v>658.41</v>
      </c>
      <c r="P2488" s="265">
        <v>0</v>
      </c>
      <c r="Q2488" s="265">
        <v>0</v>
      </c>
      <c r="R2488" s="265">
        <v>0</v>
      </c>
      <c r="S2488" s="265">
        <v>0</v>
      </c>
      <c r="T2488" s="265">
        <v>0</v>
      </c>
      <c r="U2488" s="265">
        <v>0</v>
      </c>
      <c r="V2488" s="265">
        <v>0</v>
      </c>
      <c r="W2488" s="265">
        <v>0</v>
      </c>
      <c r="X2488" s="265">
        <v>130.29</v>
      </c>
      <c r="Y2488" s="265">
        <v>0</v>
      </c>
      <c r="Z2488" s="265">
        <v>0</v>
      </c>
    </row>
    <row r="2489" spans="1:26" ht="19.45" customHeight="1">
      <c r="A2489" s="264" t="s">
        <v>1425</v>
      </c>
      <c r="B2489" s="264" t="s">
        <v>1424</v>
      </c>
      <c r="C2489" s="264" t="s">
        <v>1274</v>
      </c>
      <c r="D2489" s="265">
        <v>9532.64</v>
      </c>
      <c r="E2489" s="265">
        <v>3813.06</v>
      </c>
      <c r="F2489" s="265">
        <v>0</v>
      </c>
      <c r="G2489" s="265">
        <v>0</v>
      </c>
      <c r="H2489" s="265">
        <v>0</v>
      </c>
      <c r="I2489" s="265">
        <v>0</v>
      </c>
      <c r="J2489" s="265">
        <v>613.65</v>
      </c>
      <c r="K2489" s="265">
        <v>0</v>
      </c>
      <c r="L2489" s="265">
        <v>27.12</v>
      </c>
      <c r="M2489" s="265">
        <v>0</v>
      </c>
      <c r="N2489" s="265">
        <v>465.62</v>
      </c>
      <c r="O2489" s="265">
        <v>658.41</v>
      </c>
      <c r="P2489" s="265">
        <v>0</v>
      </c>
      <c r="Q2489" s="265">
        <v>0</v>
      </c>
      <c r="R2489" s="265">
        <v>0</v>
      </c>
      <c r="S2489" s="265">
        <v>0</v>
      </c>
      <c r="T2489" s="265">
        <v>0</v>
      </c>
      <c r="U2489" s="265">
        <v>0</v>
      </c>
      <c r="V2489" s="265">
        <v>0</v>
      </c>
      <c r="W2489" s="265">
        <v>0</v>
      </c>
      <c r="X2489" s="265">
        <v>130.29</v>
      </c>
      <c r="Y2489" s="265">
        <v>0</v>
      </c>
      <c r="Z2489" s="265">
        <v>0</v>
      </c>
    </row>
    <row r="2490" spans="1:26" ht="19.45" customHeight="1">
      <c r="A2490" s="264" t="s">
        <v>1425</v>
      </c>
      <c r="B2490" s="264" t="s">
        <v>1424</v>
      </c>
      <c r="C2490" s="264" t="s">
        <v>1275</v>
      </c>
      <c r="D2490" s="265">
        <v>9532.64</v>
      </c>
      <c r="E2490" s="265">
        <v>4051.37</v>
      </c>
      <c r="F2490" s="265">
        <v>0</v>
      </c>
      <c r="G2490" s="265">
        <v>0</v>
      </c>
      <c r="H2490" s="265">
        <v>0</v>
      </c>
      <c r="I2490" s="265">
        <v>0</v>
      </c>
      <c r="J2490" s="265">
        <v>613.65</v>
      </c>
      <c r="K2490" s="265">
        <v>0</v>
      </c>
      <c r="L2490" s="265">
        <v>27.12</v>
      </c>
      <c r="M2490" s="265">
        <v>0</v>
      </c>
      <c r="N2490" s="265">
        <v>465.62</v>
      </c>
      <c r="O2490" s="265">
        <v>658.41</v>
      </c>
      <c r="P2490" s="265">
        <v>0</v>
      </c>
      <c r="Q2490" s="265">
        <v>0</v>
      </c>
      <c r="R2490" s="265">
        <v>0</v>
      </c>
      <c r="S2490" s="265">
        <v>0</v>
      </c>
      <c r="T2490" s="265">
        <v>0</v>
      </c>
      <c r="U2490" s="265">
        <v>0</v>
      </c>
      <c r="V2490" s="265">
        <v>0</v>
      </c>
      <c r="W2490" s="265">
        <v>0</v>
      </c>
      <c r="X2490" s="265">
        <v>130.29</v>
      </c>
      <c r="Y2490" s="265">
        <v>0</v>
      </c>
      <c r="Z2490" s="265">
        <v>0</v>
      </c>
    </row>
    <row r="2491" spans="1:26" ht="19.45" customHeight="1">
      <c r="A2491" s="264" t="s">
        <v>1425</v>
      </c>
      <c r="B2491" s="264" t="s">
        <v>1424</v>
      </c>
      <c r="C2491" s="264" t="s">
        <v>1276</v>
      </c>
      <c r="D2491" s="265">
        <v>9532.64</v>
      </c>
      <c r="E2491" s="265">
        <v>4289.6899999999996</v>
      </c>
      <c r="F2491" s="265">
        <v>0</v>
      </c>
      <c r="G2491" s="265">
        <v>0</v>
      </c>
      <c r="H2491" s="265">
        <v>0</v>
      </c>
      <c r="I2491" s="265">
        <v>0</v>
      </c>
      <c r="J2491" s="265">
        <v>613.65</v>
      </c>
      <c r="K2491" s="265">
        <v>0</v>
      </c>
      <c r="L2491" s="265">
        <v>27.12</v>
      </c>
      <c r="M2491" s="265">
        <v>0</v>
      </c>
      <c r="N2491" s="265">
        <v>465.62</v>
      </c>
      <c r="O2491" s="265">
        <v>658.41</v>
      </c>
      <c r="P2491" s="265">
        <v>0</v>
      </c>
      <c r="Q2491" s="265">
        <v>0</v>
      </c>
      <c r="R2491" s="265">
        <v>0</v>
      </c>
      <c r="S2491" s="265">
        <v>0</v>
      </c>
      <c r="T2491" s="265">
        <v>0</v>
      </c>
      <c r="U2491" s="265">
        <v>0</v>
      </c>
      <c r="V2491" s="265">
        <v>0</v>
      </c>
      <c r="W2491" s="265">
        <v>0</v>
      </c>
      <c r="X2491" s="265">
        <v>130.29</v>
      </c>
      <c r="Y2491" s="265">
        <v>0</v>
      </c>
      <c r="Z2491" s="265">
        <v>0</v>
      </c>
    </row>
    <row r="2492" spans="1:26" ht="19.45" customHeight="1">
      <c r="A2492" s="264" t="s">
        <v>1425</v>
      </c>
      <c r="B2492" s="264" t="s">
        <v>1424</v>
      </c>
      <c r="C2492" s="264" t="s">
        <v>1277</v>
      </c>
      <c r="D2492" s="265">
        <v>9532.64</v>
      </c>
      <c r="E2492" s="265">
        <v>4528</v>
      </c>
      <c r="F2492" s="265">
        <v>0</v>
      </c>
      <c r="G2492" s="265">
        <v>0</v>
      </c>
      <c r="H2492" s="265">
        <v>0</v>
      </c>
      <c r="I2492" s="265">
        <v>0</v>
      </c>
      <c r="J2492" s="265">
        <v>613.65</v>
      </c>
      <c r="K2492" s="265">
        <v>0</v>
      </c>
      <c r="L2492" s="265">
        <v>27.12</v>
      </c>
      <c r="M2492" s="265">
        <v>0</v>
      </c>
      <c r="N2492" s="265">
        <v>465.62</v>
      </c>
      <c r="O2492" s="265">
        <v>658.41</v>
      </c>
      <c r="P2492" s="265">
        <v>0</v>
      </c>
      <c r="Q2492" s="265">
        <v>0</v>
      </c>
      <c r="R2492" s="265">
        <v>0</v>
      </c>
      <c r="S2492" s="265">
        <v>0</v>
      </c>
      <c r="T2492" s="265">
        <v>0</v>
      </c>
      <c r="U2492" s="265">
        <v>0</v>
      </c>
      <c r="V2492" s="265">
        <v>0</v>
      </c>
      <c r="W2492" s="265">
        <v>0</v>
      </c>
      <c r="X2492" s="265">
        <v>130.29</v>
      </c>
      <c r="Y2492" s="265">
        <v>0</v>
      </c>
      <c r="Z2492" s="265">
        <v>0</v>
      </c>
    </row>
    <row r="2493" spans="1:26" ht="19.45" customHeight="1">
      <c r="A2493" s="264" t="s">
        <v>1425</v>
      </c>
      <c r="B2493" s="264" t="s">
        <v>1424</v>
      </c>
      <c r="C2493" s="264" t="s">
        <v>1278</v>
      </c>
      <c r="D2493" s="265">
        <v>9532.64</v>
      </c>
      <c r="E2493" s="265">
        <v>4766.32</v>
      </c>
      <c r="F2493" s="265">
        <v>0</v>
      </c>
      <c r="G2493" s="265">
        <v>0</v>
      </c>
      <c r="H2493" s="265">
        <v>0</v>
      </c>
      <c r="I2493" s="265">
        <v>0</v>
      </c>
      <c r="J2493" s="265">
        <v>613.65</v>
      </c>
      <c r="K2493" s="265">
        <v>0</v>
      </c>
      <c r="L2493" s="265">
        <v>27.12</v>
      </c>
      <c r="M2493" s="265">
        <v>0</v>
      </c>
      <c r="N2493" s="265">
        <v>465.62</v>
      </c>
      <c r="O2493" s="265">
        <v>658.41</v>
      </c>
      <c r="P2493" s="265">
        <v>0</v>
      </c>
      <c r="Q2493" s="265">
        <v>0</v>
      </c>
      <c r="R2493" s="265">
        <v>0</v>
      </c>
      <c r="S2493" s="265">
        <v>0</v>
      </c>
      <c r="T2493" s="265">
        <v>0</v>
      </c>
      <c r="U2493" s="265">
        <v>0</v>
      </c>
      <c r="V2493" s="265">
        <v>0</v>
      </c>
      <c r="W2493" s="265">
        <v>0</v>
      </c>
      <c r="X2493" s="265">
        <v>130.29</v>
      </c>
      <c r="Y2493" s="265">
        <v>0</v>
      </c>
      <c r="Z2493" s="265">
        <v>0</v>
      </c>
    </row>
    <row r="2494" spans="1:26" ht="19.45" customHeight="1">
      <c r="A2494" s="264" t="s">
        <v>1425</v>
      </c>
      <c r="B2494" s="264" t="s">
        <v>1424</v>
      </c>
      <c r="C2494" s="264" t="s">
        <v>1279</v>
      </c>
      <c r="D2494" s="265">
        <v>9532.64</v>
      </c>
      <c r="E2494" s="265">
        <v>5004.6400000000003</v>
      </c>
      <c r="F2494" s="265">
        <v>0</v>
      </c>
      <c r="G2494" s="265">
        <v>0</v>
      </c>
      <c r="H2494" s="265">
        <v>0</v>
      </c>
      <c r="I2494" s="265">
        <v>0</v>
      </c>
      <c r="J2494" s="265">
        <v>613.65</v>
      </c>
      <c r="K2494" s="265">
        <v>0</v>
      </c>
      <c r="L2494" s="265">
        <v>27.12</v>
      </c>
      <c r="M2494" s="265">
        <v>0</v>
      </c>
      <c r="N2494" s="265">
        <v>465.62</v>
      </c>
      <c r="O2494" s="265">
        <v>658.41</v>
      </c>
      <c r="P2494" s="265">
        <v>0</v>
      </c>
      <c r="Q2494" s="265">
        <v>0</v>
      </c>
      <c r="R2494" s="265">
        <v>0</v>
      </c>
      <c r="S2494" s="265">
        <v>0</v>
      </c>
      <c r="T2494" s="265">
        <v>0</v>
      </c>
      <c r="U2494" s="265">
        <v>0</v>
      </c>
      <c r="V2494" s="265">
        <v>0</v>
      </c>
      <c r="W2494" s="265">
        <v>0</v>
      </c>
      <c r="X2494" s="265">
        <v>130.29</v>
      </c>
      <c r="Y2494" s="265">
        <v>0</v>
      </c>
      <c r="Z2494" s="265">
        <v>0</v>
      </c>
    </row>
    <row r="2495" spans="1:26" ht="19.45" customHeight="1">
      <c r="A2495" s="264" t="s">
        <v>1425</v>
      </c>
      <c r="B2495" s="264" t="s">
        <v>1424</v>
      </c>
      <c r="C2495" s="264" t="s">
        <v>1280</v>
      </c>
      <c r="D2495" s="265">
        <v>9532.64</v>
      </c>
      <c r="E2495" s="265">
        <v>5242.95</v>
      </c>
      <c r="F2495" s="265">
        <v>0</v>
      </c>
      <c r="G2495" s="265">
        <v>0</v>
      </c>
      <c r="H2495" s="265">
        <v>0</v>
      </c>
      <c r="I2495" s="265">
        <v>0</v>
      </c>
      <c r="J2495" s="265">
        <v>613.65</v>
      </c>
      <c r="K2495" s="265">
        <v>0</v>
      </c>
      <c r="L2495" s="265">
        <v>27.12</v>
      </c>
      <c r="M2495" s="265">
        <v>0</v>
      </c>
      <c r="N2495" s="265">
        <v>465.62</v>
      </c>
      <c r="O2495" s="265">
        <v>658.41</v>
      </c>
      <c r="P2495" s="265">
        <v>0</v>
      </c>
      <c r="Q2495" s="265">
        <v>0</v>
      </c>
      <c r="R2495" s="265">
        <v>0</v>
      </c>
      <c r="S2495" s="265">
        <v>0</v>
      </c>
      <c r="T2495" s="265">
        <v>0</v>
      </c>
      <c r="U2495" s="265">
        <v>0</v>
      </c>
      <c r="V2495" s="265">
        <v>0</v>
      </c>
      <c r="W2495" s="265">
        <v>0</v>
      </c>
      <c r="X2495" s="265">
        <v>130.29</v>
      </c>
      <c r="Y2495" s="265">
        <v>0</v>
      </c>
      <c r="Z2495" s="265">
        <v>0</v>
      </c>
    </row>
    <row r="2496" spans="1:26" ht="19.45" customHeight="1">
      <c r="A2496" s="264" t="s">
        <v>1425</v>
      </c>
      <c r="B2496" s="264" t="s">
        <v>1424</v>
      </c>
      <c r="C2496" s="264" t="s">
        <v>1281</v>
      </c>
      <c r="D2496" s="265">
        <v>9532.64</v>
      </c>
      <c r="E2496" s="265">
        <v>5481.27</v>
      </c>
      <c r="F2496" s="265">
        <v>0</v>
      </c>
      <c r="G2496" s="265">
        <v>0</v>
      </c>
      <c r="H2496" s="265">
        <v>0</v>
      </c>
      <c r="I2496" s="265">
        <v>0</v>
      </c>
      <c r="J2496" s="265">
        <v>613.65</v>
      </c>
      <c r="K2496" s="265">
        <v>0</v>
      </c>
      <c r="L2496" s="265">
        <v>27.12</v>
      </c>
      <c r="M2496" s="265">
        <v>0</v>
      </c>
      <c r="N2496" s="265">
        <v>465.62</v>
      </c>
      <c r="O2496" s="265">
        <v>658.41</v>
      </c>
      <c r="P2496" s="265">
        <v>0</v>
      </c>
      <c r="Q2496" s="265">
        <v>0</v>
      </c>
      <c r="R2496" s="265">
        <v>0</v>
      </c>
      <c r="S2496" s="265">
        <v>0</v>
      </c>
      <c r="T2496" s="265">
        <v>0</v>
      </c>
      <c r="U2496" s="265">
        <v>0</v>
      </c>
      <c r="V2496" s="265">
        <v>0</v>
      </c>
      <c r="W2496" s="265">
        <v>0</v>
      </c>
      <c r="X2496" s="265">
        <v>130.29</v>
      </c>
      <c r="Y2496" s="265">
        <v>0</v>
      </c>
      <c r="Z2496" s="265">
        <v>0</v>
      </c>
    </row>
    <row r="2497" spans="1:26" ht="19.45" customHeight="1">
      <c r="A2497" s="264" t="s">
        <v>1425</v>
      </c>
      <c r="B2497" s="264" t="s">
        <v>1424</v>
      </c>
      <c r="C2497" s="264" t="s">
        <v>1339</v>
      </c>
      <c r="D2497" s="265">
        <v>9532.64</v>
      </c>
      <c r="E2497" s="265">
        <v>5719.58</v>
      </c>
      <c r="F2497" s="265">
        <v>0</v>
      </c>
      <c r="G2497" s="265">
        <v>0</v>
      </c>
      <c r="H2497" s="265">
        <v>0</v>
      </c>
      <c r="I2497" s="265">
        <v>0</v>
      </c>
      <c r="J2497" s="265">
        <v>613.65</v>
      </c>
      <c r="K2497" s="265">
        <v>0</v>
      </c>
      <c r="L2497" s="265">
        <v>27.12</v>
      </c>
      <c r="M2497" s="265">
        <v>0</v>
      </c>
      <c r="N2497" s="265">
        <v>465.62</v>
      </c>
      <c r="O2497" s="265">
        <v>658.41</v>
      </c>
      <c r="P2497" s="265">
        <v>0</v>
      </c>
      <c r="Q2497" s="265">
        <v>0</v>
      </c>
      <c r="R2497" s="265">
        <v>0</v>
      </c>
      <c r="S2497" s="265">
        <v>0</v>
      </c>
      <c r="T2497" s="265">
        <v>0</v>
      </c>
      <c r="U2497" s="265">
        <v>0</v>
      </c>
      <c r="V2497" s="265">
        <v>0</v>
      </c>
      <c r="W2497" s="265">
        <v>0</v>
      </c>
      <c r="X2497" s="265">
        <v>130.29</v>
      </c>
      <c r="Y2497" s="265">
        <v>0</v>
      </c>
      <c r="Z2497" s="265">
        <v>0</v>
      </c>
    </row>
    <row r="2498" spans="1:26" ht="19.45" customHeight="1">
      <c r="A2498" s="264" t="s">
        <v>1425</v>
      </c>
      <c r="B2498" s="264" t="s">
        <v>1424</v>
      </c>
      <c r="C2498" s="264" t="s">
        <v>1340</v>
      </c>
      <c r="D2498" s="265">
        <v>9532.64</v>
      </c>
      <c r="E2498" s="265">
        <v>5957.9</v>
      </c>
      <c r="F2498" s="265">
        <v>0</v>
      </c>
      <c r="G2498" s="265">
        <v>0</v>
      </c>
      <c r="H2498" s="265">
        <v>0</v>
      </c>
      <c r="I2498" s="265">
        <v>0</v>
      </c>
      <c r="J2498" s="265">
        <v>613.65</v>
      </c>
      <c r="K2498" s="265">
        <v>0</v>
      </c>
      <c r="L2498" s="265">
        <v>27.12</v>
      </c>
      <c r="M2498" s="265">
        <v>0</v>
      </c>
      <c r="N2498" s="265">
        <v>465.62</v>
      </c>
      <c r="O2498" s="265">
        <v>658.41</v>
      </c>
      <c r="P2498" s="265">
        <v>0</v>
      </c>
      <c r="Q2498" s="265">
        <v>0</v>
      </c>
      <c r="R2498" s="265">
        <v>0</v>
      </c>
      <c r="S2498" s="265">
        <v>0</v>
      </c>
      <c r="T2498" s="265">
        <v>0</v>
      </c>
      <c r="U2498" s="265">
        <v>0</v>
      </c>
      <c r="V2498" s="265">
        <v>0</v>
      </c>
      <c r="W2498" s="265">
        <v>0</v>
      </c>
      <c r="X2498" s="265">
        <v>130.29</v>
      </c>
      <c r="Y2498" s="265">
        <v>0</v>
      </c>
      <c r="Z2498" s="265">
        <v>0</v>
      </c>
    </row>
    <row r="2499" spans="1:26" ht="19.45" customHeight="1">
      <c r="A2499" s="264" t="s">
        <v>1425</v>
      </c>
      <c r="B2499" s="264" t="s">
        <v>1424</v>
      </c>
      <c r="C2499" s="264" t="s">
        <v>1341</v>
      </c>
      <c r="D2499" s="265">
        <v>9532.64</v>
      </c>
      <c r="E2499" s="265">
        <v>6196.22</v>
      </c>
      <c r="F2499" s="265">
        <v>0</v>
      </c>
      <c r="G2499" s="265">
        <v>0</v>
      </c>
      <c r="H2499" s="265">
        <v>0</v>
      </c>
      <c r="I2499" s="265">
        <v>0</v>
      </c>
      <c r="J2499" s="265">
        <v>613.65</v>
      </c>
      <c r="K2499" s="265">
        <v>0</v>
      </c>
      <c r="L2499" s="265">
        <v>27.12</v>
      </c>
      <c r="M2499" s="265">
        <v>0</v>
      </c>
      <c r="N2499" s="265">
        <v>465.62</v>
      </c>
      <c r="O2499" s="265">
        <v>658.41</v>
      </c>
      <c r="P2499" s="265">
        <v>0</v>
      </c>
      <c r="Q2499" s="265">
        <v>0</v>
      </c>
      <c r="R2499" s="265">
        <v>0</v>
      </c>
      <c r="S2499" s="265">
        <v>0</v>
      </c>
      <c r="T2499" s="265">
        <v>0</v>
      </c>
      <c r="U2499" s="265">
        <v>0</v>
      </c>
      <c r="V2499" s="265">
        <v>0</v>
      </c>
      <c r="W2499" s="265">
        <v>0</v>
      </c>
      <c r="X2499" s="265">
        <v>130.29</v>
      </c>
      <c r="Y2499" s="265">
        <v>0</v>
      </c>
      <c r="Z2499" s="265">
        <v>0</v>
      </c>
    </row>
    <row r="2500" spans="1:26" ht="19.45" customHeight="1">
      <c r="A2500" s="264" t="s">
        <v>1425</v>
      </c>
      <c r="B2500" s="264" t="s">
        <v>1424</v>
      </c>
      <c r="C2500" s="264" t="s">
        <v>1342</v>
      </c>
      <c r="D2500" s="265">
        <v>9532.64</v>
      </c>
      <c r="E2500" s="265">
        <v>6434.53</v>
      </c>
      <c r="F2500" s="265">
        <v>0</v>
      </c>
      <c r="G2500" s="265">
        <v>0</v>
      </c>
      <c r="H2500" s="265">
        <v>0</v>
      </c>
      <c r="I2500" s="265">
        <v>0</v>
      </c>
      <c r="J2500" s="265">
        <v>613.65</v>
      </c>
      <c r="K2500" s="265">
        <v>0</v>
      </c>
      <c r="L2500" s="265">
        <v>27.12</v>
      </c>
      <c r="M2500" s="265">
        <v>0</v>
      </c>
      <c r="N2500" s="265">
        <v>465.62</v>
      </c>
      <c r="O2500" s="265">
        <v>658.41</v>
      </c>
      <c r="P2500" s="265">
        <v>0</v>
      </c>
      <c r="Q2500" s="265">
        <v>0</v>
      </c>
      <c r="R2500" s="265">
        <v>0</v>
      </c>
      <c r="S2500" s="265">
        <v>0</v>
      </c>
      <c r="T2500" s="265">
        <v>0</v>
      </c>
      <c r="U2500" s="265">
        <v>0</v>
      </c>
      <c r="V2500" s="265">
        <v>0</v>
      </c>
      <c r="W2500" s="265">
        <v>0</v>
      </c>
      <c r="X2500" s="265">
        <v>130.29</v>
      </c>
      <c r="Y2500" s="265">
        <v>0</v>
      </c>
      <c r="Z2500" s="265">
        <v>0</v>
      </c>
    </row>
    <row r="2501" spans="1:26" ht="19.45" customHeight="1">
      <c r="A2501" s="264" t="s">
        <v>1425</v>
      </c>
      <c r="B2501" s="264" t="s">
        <v>1424</v>
      </c>
      <c r="C2501" s="264" t="s">
        <v>1343</v>
      </c>
      <c r="D2501" s="265">
        <v>9532.64</v>
      </c>
      <c r="E2501" s="265">
        <v>6672.85</v>
      </c>
      <c r="F2501" s="265">
        <v>0</v>
      </c>
      <c r="G2501" s="265">
        <v>0</v>
      </c>
      <c r="H2501" s="265">
        <v>0</v>
      </c>
      <c r="I2501" s="265">
        <v>0</v>
      </c>
      <c r="J2501" s="265">
        <v>613.65</v>
      </c>
      <c r="K2501" s="265">
        <v>0</v>
      </c>
      <c r="L2501" s="265">
        <v>27.12</v>
      </c>
      <c r="M2501" s="265">
        <v>0</v>
      </c>
      <c r="N2501" s="265">
        <v>465.62</v>
      </c>
      <c r="O2501" s="265">
        <v>658.41</v>
      </c>
      <c r="P2501" s="265">
        <v>0</v>
      </c>
      <c r="Q2501" s="265">
        <v>0</v>
      </c>
      <c r="R2501" s="265">
        <v>0</v>
      </c>
      <c r="S2501" s="265">
        <v>0</v>
      </c>
      <c r="T2501" s="265">
        <v>0</v>
      </c>
      <c r="U2501" s="265">
        <v>0</v>
      </c>
      <c r="V2501" s="265">
        <v>0</v>
      </c>
      <c r="W2501" s="265">
        <v>0</v>
      </c>
      <c r="X2501" s="265">
        <v>130.29</v>
      </c>
      <c r="Y2501" s="265">
        <v>0</v>
      </c>
      <c r="Z2501" s="265">
        <v>0</v>
      </c>
    </row>
    <row r="2502" spans="1:26" ht="19.45" customHeight="1">
      <c r="A2502" s="264" t="s">
        <v>1425</v>
      </c>
      <c r="B2502" s="264" t="s">
        <v>1424</v>
      </c>
      <c r="C2502" s="264" t="s">
        <v>1283</v>
      </c>
      <c r="D2502" s="265">
        <v>9532.64</v>
      </c>
      <c r="E2502" s="265">
        <v>0</v>
      </c>
      <c r="F2502" s="265">
        <v>0</v>
      </c>
      <c r="G2502" s="265">
        <v>0</v>
      </c>
      <c r="H2502" s="265">
        <v>0</v>
      </c>
      <c r="I2502" s="265">
        <v>0</v>
      </c>
      <c r="J2502" s="265">
        <v>613.65</v>
      </c>
      <c r="K2502" s="265">
        <v>0</v>
      </c>
      <c r="L2502" s="265">
        <v>27.12</v>
      </c>
      <c r="M2502" s="265">
        <v>0</v>
      </c>
      <c r="N2502" s="265">
        <v>465.62</v>
      </c>
      <c r="O2502" s="265">
        <v>658.41</v>
      </c>
      <c r="P2502" s="265">
        <v>0</v>
      </c>
      <c r="Q2502" s="265">
        <v>0</v>
      </c>
      <c r="R2502" s="265">
        <v>0</v>
      </c>
      <c r="S2502" s="265">
        <v>0</v>
      </c>
      <c r="T2502" s="265">
        <v>0</v>
      </c>
      <c r="U2502" s="265">
        <v>0</v>
      </c>
      <c r="V2502" s="265">
        <v>0</v>
      </c>
      <c r="W2502" s="265">
        <v>0</v>
      </c>
      <c r="X2502" s="265">
        <v>130.29</v>
      </c>
      <c r="Y2502" s="265">
        <v>0</v>
      </c>
      <c r="Z2502" s="265">
        <v>0</v>
      </c>
    </row>
    <row r="2503" spans="1:26" ht="19.45" customHeight="1">
      <c r="A2503" s="264" t="s">
        <v>1425</v>
      </c>
      <c r="B2503" s="264" t="s">
        <v>1424</v>
      </c>
      <c r="C2503" s="264" t="s">
        <v>1285</v>
      </c>
      <c r="D2503" s="265">
        <v>9532.64</v>
      </c>
      <c r="E2503" s="265">
        <v>953.26</v>
      </c>
      <c r="F2503" s="265">
        <v>0</v>
      </c>
      <c r="G2503" s="265">
        <v>0</v>
      </c>
      <c r="H2503" s="265">
        <v>0</v>
      </c>
      <c r="I2503" s="265">
        <v>0</v>
      </c>
      <c r="J2503" s="265">
        <v>613.65</v>
      </c>
      <c r="K2503" s="265">
        <v>0</v>
      </c>
      <c r="L2503" s="265">
        <v>27.12</v>
      </c>
      <c r="M2503" s="265">
        <v>0</v>
      </c>
      <c r="N2503" s="265">
        <v>465.62</v>
      </c>
      <c r="O2503" s="265">
        <v>658.41</v>
      </c>
      <c r="P2503" s="265">
        <v>0</v>
      </c>
      <c r="Q2503" s="265">
        <v>0</v>
      </c>
      <c r="R2503" s="265">
        <v>0</v>
      </c>
      <c r="S2503" s="265">
        <v>0</v>
      </c>
      <c r="T2503" s="265">
        <v>0</v>
      </c>
      <c r="U2503" s="265">
        <v>0</v>
      </c>
      <c r="V2503" s="265">
        <v>0</v>
      </c>
      <c r="W2503" s="265">
        <v>0</v>
      </c>
      <c r="X2503" s="265">
        <v>130.29</v>
      </c>
      <c r="Y2503" s="265">
        <v>0</v>
      </c>
      <c r="Z2503" s="265">
        <v>0</v>
      </c>
    </row>
    <row r="2504" spans="1:26" ht="19.45" customHeight="1">
      <c r="A2504" s="264" t="s">
        <v>1425</v>
      </c>
      <c r="B2504" s="264" t="s">
        <v>1424</v>
      </c>
      <c r="C2504" s="264" t="s">
        <v>1286</v>
      </c>
      <c r="D2504" s="265">
        <v>9532.64</v>
      </c>
      <c r="E2504" s="265">
        <v>1143.92</v>
      </c>
      <c r="F2504" s="265">
        <v>0</v>
      </c>
      <c r="G2504" s="265">
        <v>0</v>
      </c>
      <c r="H2504" s="265">
        <v>0</v>
      </c>
      <c r="I2504" s="265">
        <v>0</v>
      </c>
      <c r="J2504" s="265">
        <v>613.65</v>
      </c>
      <c r="K2504" s="265">
        <v>0</v>
      </c>
      <c r="L2504" s="265">
        <v>27.12</v>
      </c>
      <c r="M2504" s="265">
        <v>0</v>
      </c>
      <c r="N2504" s="265">
        <v>465.62</v>
      </c>
      <c r="O2504" s="265">
        <v>658.41</v>
      </c>
      <c r="P2504" s="265">
        <v>0</v>
      </c>
      <c r="Q2504" s="265">
        <v>0</v>
      </c>
      <c r="R2504" s="265">
        <v>0</v>
      </c>
      <c r="S2504" s="265">
        <v>0</v>
      </c>
      <c r="T2504" s="265">
        <v>0</v>
      </c>
      <c r="U2504" s="265">
        <v>0</v>
      </c>
      <c r="V2504" s="265">
        <v>0</v>
      </c>
      <c r="W2504" s="265">
        <v>0</v>
      </c>
      <c r="X2504" s="265">
        <v>130.29</v>
      </c>
      <c r="Y2504" s="265">
        <v>0</v>
      </c>
      <c r="Z2504" s="265">
        <v>0</v>
      </c>
    </row>
    <row r="2505" spans="1:26" ht="19.45" customHeight="1">
      <c r="A2505" s="264" t="s">
        <v>1425</v>
      </c>
      <c r="B2505" s="264" t="s">
        <v>1424</v>
      </c>
      <c r="C2505" s="264" t="s">
        <v>1287</v>
      </c>
      <c r="D2505" s="265">
        <v>9532.64</v>
      </c>
      <c r="E2505" s="265">
        <v>1334.57</v>
      </c>
      <c r="F2505" s="265">
        <v>0</v>
      </c>
      <c r="G2505" s="265">
        <v>0</v>
      </c>
      <c r="H2505" s="265">
        <v>0</v>
      </c>
      <c r="I2505" s="265">
        <v>0</v>
      </c>
      <c r="J2505" s="265">
        <v>613.65</v>
      </c>
      <c r="K2505" s="265">
        <v>0</v>
      </c>
      <c r="L2505" s="265">
        <v>27.12</v>
      </c>
      <c r="M2505" s="265">
        <v>0</v>
      </c>
      <c r="N2505" s="265">
        <v>465.62</v>
      </c>
      <c r="O2505" s="265">
        <v>658.41</v>
      </c>
      <c r="P2505" s="265">
        <v>0</v>
      </c>
      <c r="Q2505" s="265">
        <v>0</v>
      </c>
      <c r="R2505" s="265">
        <v>0</v>
      </c>
      <c r="S2505" s="265">
        <v>0</v>
      </c>
      <c r="T2505" s="265">
        <v>0</v>
      </c>
      <c r="U2505" s="265">
        <v>0</v>
      </c>
      <c r="V2505" s="265">
        <v>0</v>
      </c>
      <c r="W2505" s="265">
        <v>0</v>
      </c>
      <c r="X2505" s="265">
        <v>130.29</v>
      </c>
      <c r="Y2505" s="265">
        <v>0</v>
      </c>
      <c r="Z2505" s="265">
        <v>0</v>
      </c>
    </row>
    <row r="2506" spans="1:26" ht="19.45" customHeight="1">
      <c r="A2506" s="264" t="s">
        <v>1425</v>
      </c>
      <c r="B2506" s="264" t="s">
        <v>1424</v>
      </c>
      <c r="C2506" s="264" t="s">
        <v>1288</v>
      </c>
      <c r="D2506" s="265">
        <v>9532.64</v>
      </c>
      <c r="E2506" s="265">
        <v>1525.22</v>
      </c>
      <c r="F2506" s="265">
        <v>0</v>
      </c>
      <c r="G2506" s="265">
        <v>0</v>
      </c>
      <c r="H2506" s="265">
        <v>0</v>
      </c>
      <c r="I2506" s="265">
        <v>0</v>
      </c>
      <c r="J2506" s="265">
        <v>613.65</v>
      </c>
      <c r="K2506" s="265">
        <v>0</v>
      </c>
      <c r="L2506" s="265">
        <v>27.12</v>
      </c>
      <c r="M2506" s="265">
        <v>0</v>
      </c>
      <c r="N2506" s="265">
        <v>465.62</v>
      </c>
      <c r="O2506" s="265">
        <v>658.41</v>
      </c>
      <c r="P2506" s="265">
        <v>0</v>
      </c>
      <c r="Q2506" s="265">
        <v>0</v>
      </c>
      <c r="R2506" s="265">
        <v>0</v>
      </c>
      <c r="S2506" s="265">
        <v>0</v>
      </c>
      <c r="T2506" s="265">
        <v>0</v>
      </c>
      <c r="U2506" s="265">
        <v>0</v>
      </c>
      <c r="V2506" s="265">
        <v>0</v>
      </c>
      <c r="W2506" s="265">
        <v>0</v>
      </c>
      <c r="X2506" s="265">
        <v>130.29</v>
      </c>
      <c r="Y2506" s="265">
        <v>0</v>
      </c>
      <c r="Z2506" s="265">
        <v>0</v>
      </c>
    </row>
    <row r="2507" spans="1:26" ht="19.45" customHeight="1">
      <c r="A2507" s="264" t="s">
        <v>1425</v>
      </c>
      <c r="B2507" s="264" t="s">
        <v>1424</v>
      </c>
      <c r="C2507" s="264" t="s">
        <v>1289</v>
      </c>
      <c r="D2507" s="265">
        <v>9532.64</v>
      </c>
      <c r="E2507" s="265">
        <v>1715.88</v>
      </c>
      <c r="F2507" s="265">
        <v>0</v>
      </c>
      <c r="G2507" s="265">
        <v>0</v>
      </c>
      <c r="H2507" s="265">
        <v>0</v>
      </c>
      <c r="I2507" s="265">
        <v>0</v>
      </c>
      <c r="J2507" s="265">
        <v>613.65</v>
      </c>
      <c r="K2507" s="265">
        <v>0</v>
      </c>
      <c r="L2507" s="265">
        <v>27.12</v>
      </c>
      <c r="M2507" s="265">
        <v>0</v>
      </c>
      <c r="N2507" s="265">
        <v>465.62</v>
      </c>
      <c r="O2507" s="265">
        <v>658.41</v>
      </c>
      <c r="P2507" s="265">
        <v>0</v>
      </c>
      <c r="Q2507" s="265">
        <v>0</v>
      </c>
      <c r="R2507" s="265">
        <v>0</v>
      </c>
      <c r="S2507" s="265">
        <v>0</v>
      </c>
      <c r="T2507" s="265">
        <v>0</v>
      </c>
      <c r="U2507" s="265">
        <v>0</v>
      </c>
      <c r="V2507" s="265">
        <v>0</v>
      </c>
      <c r="W2507" s="265">
        <v>0</v>
      </c>
      <c r="X2507" s="265">
        <v>130.29</v>
      </c>
      <c r="Y2507" s="265">
        <v>0</v>
      </c>
      <c r="Z2507" s="265">
        <v>0</v>
      </c>
    </row>
    <row r="2508" spans="1:26" ht="19.45" customHeight="1">
      <c r="A2508" s="264" t="s">
        <v>1425</v>
      </c>
      <c r="B2508" s="264" t="s">
        <v>1424</v>
      </c>
      <c r="C2508" s="264" t="s">
        <v>1290</v>
      </c>
      <c r="D2508" s="265">
        <v>9532.64</v>
      </c>
      <c r="E2508" s="265">
        <v>1906.53</v>
      </c>
      <c r="F2508" s="265">
        <v>0</v>
      </c>
      <c r="G2508" s="265">
        <v>0</v>
      </c>
      <c r="H2508" s="265">
        <v>0</v>
      </c>
      <c r="I2508" s="265">
        <v>0</v>
      </c>
      <c r="J2508" s="265">
        <v>613.65</v>
      </c>
      <c r="K2508" s="265">
        <v>0</v>
      </c>
      <c r="L2508" s="265">
        <v>27.12</v>
      </c>
      <c r="M2508" s="265">
        <v>0</v>
      </c>
      <c r="N2508" s="265">
        <v>465.62</v>
      </c>
      <c r="O2508" s="265">
        <v>658.41</v>
      </c>
      <c r="P2508" s="265">
        <v>0</v>
      </c>
      <c r="Q2508" s="265">
        <v>0</v>
      </c>
      <c r="R2508" s="265">
        <v>0</v>
      </c>
      <c r="S2508" s="265">
        <v>0</v>
      </c>
      <c r="T2508" s="265">
        <v>0</v>
      </c>
      <c r="U2508" s="265">
        <v>0</v>
      </c>
      <c r="V2508" s="265">
        <v>0</v>
      </c>
      <c r="W2508" s="265">
        <v>0</v>
      </c>
      <c r="X2508" s="265">
        <v>130.29</v>
      </c>
      <c r="Y2508" s="265">
        <v>0</v>
      </c>
      <c r="Z2508" s="265">
        <v>0</v>
      </c>
    </row>
    <row r="2509" spans="1:26" ht="19.45" customHeight="1">
      <c r="A2509" s="264" t="s">
        <v>1425</v>
      </c>
      <c r="B2509" s="264" t="s">
        <v>1424</v>
      </c>
      <c r="C2509" s="264" t="s">
        <v>1291</v>
      </c>
      <c r="D2509" s="265">
        <v>9532.64</v>
      </c>
      <c r="E2509" s="265">
        <v>2097.1799999999998</v>
      </c>
      <c r="F2509" s="265">
        <v>0</v>
      </c>
      <c r="G2509" s="265">
        <v>0</v>
      </c>
      <c r="H2509" s="265">
        <v>0</v>
      </c>
      <c r="I2509" s="265">
        <v>0</v>
      </c>
      <c r="J2509" s="265">
        <v>613.65</v>
      </c>
      <c r="K2509" s="265">
        <v>0</v>
      </c>
      <c r="L2509" s="265">
        <v>27.12</v>
      </c>
      <c r="M2509" s="265">
        <v>0</v>
      </c>
      <c r="N2509" s="265">
        <v>465.62</v>
      </c>
      <c r="O2509" s="265">
        <v>658.41</v>
      </c>
      <c r="P2509" s="265">
        <v>0</v>
      </c>
      <c r="Q2509" s="265">
        <v>0</v>
      </c>
      <c r="R2509" s="265">
        <v>0</v>
      </c>
      <c r="S2509" s="265">
        <v>0</v>
      </c>
      <c r="T2509" s="265">
        <v>0</v>
      </c>
      <c r="U2509" s="265">
        <v>0</v>
      </c>
      <c r="V2509" s="265">
        <v>0</v>
      </c>
      <c r="W2509" s="265">
        <v>0</v>
      </c>
      <c r="X2509" s="265">
        <v>130.29</v>
      </c>
      <c r="Y2509" s="265">
        <v>0</v>
      </c>
      <c r="Z2509" s="265">
        <v>0</v>
      </c>
    </row>
    <row r="2510" spans="1:26" ht="19.45" customHeight="1">
      <c r="A2510" s="264" t="s">
        <v>1425</v>
      </c>
      <c r="B2510" s="264" t="s">
        <v>1424</v>
      </c>
      <c r="C2510" s="264" t="s">
        <v>1292</v>
      </c>
      <c r="D2510" s="265">
        <v>9532.64</v>
      </c>
      <c r="E2510" s="265">
        <v>2287.83</v>
      </c>
      <c r="F2510" s="265">
        <v>0</v>
      </c>
      <c r="G2510" s="265">
        <v>0</v>
      </c>
      <c r="H2510" s="265">
        <v>0</v>
      </c>
      <c r="I2510" s="265">
        <v>0</v>
      </c>
      <c r="J2510" s="265">
        <v>613.65</v>
      </c>
      <c r="K2510" s="265">
        <v>0</v>
      </c>
      <c r="L2510" s="265">
        <v>27.12</v>
      </c>
      <c r="M2510" s="265">
        <v>0</v>
      </c>
      <c r="N2510" s="265">
        <v>465.62</v>
      </c>
      <c r="O2510" s="265">
        <v>658.41</v>
      </c>
      <c r="P2510" s="265">
        <v>0</v>
      </c>
      <c r="Q2510" s="265">
        <v>0</v>
      </c>
      <c r="R2510" s="265">
        <v>0</v>
      </c>
      <c r="S2510" s="265">
        <v>0</v>
      </c>
      <c r="T2510" s="265">
        <v>0</v>
      </c>
      <c r="U2510" s="265">
        <v>0</v>
      </c>
      <c r="V2510" s="265">
        <v>0</v>
      </c>
      <c r="W2510" s="265">
        <v>0</v>
      </c>
      <c r="X2510" s="265">
        <v>130.29</v>
      </c>
      <c r="Y2510" s="265">
        <v>0</v>
      </c>
      <c r="Z2510" s="265">
        <v>0</v>
      </c>
    </row>
    <row r="2511" spans="1:26" ht="19.45" customHeight="1">
      <c r="A2511" s="264" t="s">
        <v>1425</v>
      </c>
      <c r="B2511" s="264" t="s">
        <v>1424</v>
      </c>
      <c r="C2511" s="264" t="s">
        <v>1293</v>
      </c>
      <c r="D2511" s="265">
        <v>9532.64</v>
      </c>
      <c r="E2511" s="265">
        <v>2478.4899999999998</v>
      </c>
      <c r="F2511" s="265">
        <v>0</v>
      </c>
      <c r="G2511" s="265">
        <v>0</v>
      </c>
      <c r="H2511" s="265">
        <v>0</v>
      </c>
      <c r="I2511" s="265">
        <v>0</v>
      </c>
      <c r="J2511" s="265">
        <v>613.65</v>
      </c>
      <c r="K2511" s="265">
        <v>0</v>
      </c>
      <c r="L2511" s="265">
        <v>27.12</v>
      </c>
      <c r="M2511" s="265">
        <v>0</v>
      </c>
      <c r="N2511" s="265">
        <v>465.62</v>
      </c>
      <c r="O2511" s="265">
        <v>658.41</v>
      </c>
      <c r="P2511" s="265">
        <v>0</v>
      </c>
      <c r="Q2511" s="265">
        <v>0</v>
      </c>
      <c r="R2511" s="265">
        <v>0</v>
      </c>
      <c r="S2511" s="265">
        <v>0</v>
      </c>
      <c r="T2511" s="265">
        <v>0</v>
      </c>
      <c r="U2511" s="265">
        <v>0</v>
      </c>
      <c r="V2511" s="265">
        <v>0</v>
      </c>
      <c r="W2511" s="265">
        <v>0</v>
      </c>
      <c r="X2511" s="265">
        <v>130.29</v>
      </c>
      <c r="Y2511" s="265">
        <v>0</v>
      </c>
      <c r="Z2511" s="265">
        <v>0</v>
      </c>
    </row>
    <row r="2512" spans="1:26" ht="19.45" customHeight="1">
      <c r="A2512" s="264" t="s">
        <v>1425</v>
      </c>
      <c r="B2512" s="264" t="s">
        <v>1424</v>
      </c>
      <c r="C2512" s="264" t="s">
        <v>1294</v>
      </c>
      <c r="D2512" s="265">
        <v>9532.64</v>
      </c>
      <c r="E2512" s="265">
        <v>2669.14</v>
      </c>
      <c r="F2512" s="265">
        <v>0</v>
      </c>
      <c r="G2512" s="265">
        <v>0</v>
      </c>
      <c r="H2512" s="265">
        <v>0</v>
      </c>
      <c r="I2512" s="265">
        <v>0</v>
      </c>
      <c r="J2512" s="265">
        <v>613.65</v>
      </c>
      <c r="K2512" s="265">
        <v>0</v>
      </c>
      <c r="L2512" s="265">
        <v>27.12</v>
      </c>
      <c r="M2512" s="265">
        <v>0</v>
      </c>
      <c r="N2512" s="265">
        <v>465.62</v>
      </c>
      <c r="O2512" s="265">
        <v>658.41</v>
      </c>
      <c r="P2512" s="265">
        <v>0</v>
      </c>
      <c r="Q2512" s="265">
        <v>0</v>
      </c>
      <c r="R2512" s="265">
        <v>0</v>
      </c>
      <c r="S2512" s="265">
        <v>0</v>
      </c>
      <c r="T2512" s="265">
        <v>0</v>
      </c>
      <c r="U2512" s="265">
        <v>0</v>
      </c>
      <c r="V2512" s="265">
        <v>0</v>
      </c>
      <c r="W2512" s="265">
        <v>0</v>
      </c>
      <c r="X2512" s="265">
        <v>130.29</v>
      </c>
      <c r="Y2512" s="265">
        <v>0</v>
      </c>
      <c r="Z2512" s="265">
        <v>0</v>
      </c>
    </row>
    <row r="2513" spans="1:26" ht="19.45" customHeight="1">
      <c r="A2513" s="264" t="s">
        <v>1425</v>
      </c>
      <c r="B2513" s="264" t="s">
        <v>1424</v>
      </c>
      <c r="C2513" s="264" t="s">
        <v>1295</v>
      </c>
      <c r="D2513" s="265">
        <v>9532.64</v>
      </c>
      <c r="E2513" s="265">
        <v>2859.79</v>
      </c>
      <c r="F2513" s="265">
        <v>0</v>
      </c>
      <c r="G2513" s="265">
        <v>0</v>
      </c>
      <c r="H2513" s="265">
        <v>0</v>
      </c>
      <c r="I2513" s="265">
        <v>0</v>
      </c>
      <c r="J2513" s="265">
        <v>613.65</v>
      </c>
      <c r="K2513" s="265">
        <v>0</v>
      </c>
      <c r="L2513" s="265">
        <v>27.12</v>
      </c>
      <c r="M2513" s="265">
        <v>0</v>
      </c>
      <c r="N2513" s="265">
        <v>465.62</v>
      </c>
      <c r="O2513" s="265">
        <v>658.41</v>
      </c>
      <c r="P2513" s="265">
        <v>0</v>
      </c>
      <c r="Q2513" s="265">
        <v>0</v>
      </c>
      <c r="R2513" s="265">
        <v>0</v>
      </c>
      <c r="S2513" s="265">
        <v>0</v>
      </c>
      <c r="T2513" s="265">
        <v>0</v>
      </c>
      <c r="U2513" s="265">
        <v>0</v>
      </c>
      <c r="V2513" s="265">
        <v>0</v>
      </c>
      <c r="W2513" s="265">
        <v>0</v>
      </c>
      <c r="X2513" s="265">
        <v>130.29</v>
      </c>
      <c r="Y2513" s="265">
        <v>0</v>
      </c>
      <c r="Z2513" s="265">
        <v>0</v>
      </c>
    </row>
    <row r="2514" spans="1:26" ht="19.45" customHeight="1">
      <c r="A2514" s="264" t="s">
        <v>1425</v>
      </c>
      <c r="B2514" s="264" t="s">
        <v>1424</v>
      </c>
      <c r="C2514" s="264" t="s">
        <v>1296</v>
      </c>
      <c r="D2514" s="265">
        <v>9532.64</v>
      </c>
      <c r="E2514" s="265">
        <v>3050.44</v>
      </c>
      <c r="F2514" s="265">
        <v>0</v>
      </c>
      <c r="G2514" s="265">
        <v>0</v>
      </c>
      <c r="H2514" s="265">
        <v>0</v>
      </c>
      <c r="I2514" s="265">
        <v>0</v>
      </c>
      <c r="J2514" s="265">
        <v>613.65</v>
      </c>
      <c r="K2514" s="265">
        <v>0</v>
      </c>
      <c r="L2514" s="265">
        <v>27.12</v>
      </c>
      <c r="M2514" s="265">
        <v>0</v>
      </c>
      <c r="N2514" s="265">
        <v>465.62</v>
      </c>
      <c r="O2514" s="265">
        <v>658.41</v>
      </c>
      <c r="P2514" s="265">
        <v>0</v>
      </c>
      <c r="Q2514" s="265">
        <v>0</v>
      </c>
      <c r="R2514" s="265">
        <v>0</v>
      </c>
      <c r="S2514" s="265">
        <v>0</v>
      </c>
      <c r="T2514" s="265">
        <v>0</v>
      </c>
      <c r="U2514" s="265">
        <v>0</v>
      </c>
      <c r="V2514" s="265">
        <v>0</v>
      </c>
      <c r="W2514" s="265">
        <v>0</v>
      </c>
      <c r="X2514" s="265">
        <v>130.29</v>
      </c>
      <c r="Y2514" s="265">
        <v>0</v>
      </c>
      <c r="Z2514" s="265">
        <v>0</v>
      </c>
    </row>
    <row r="2515" spans="1:26" ht="19.45" customHeight="1">
      <c r="A2515" s="264" t="s">
        <v>1425</v>
      </c>
      <c r="B2515" s="264" t="s">
        <v>1424</v>
      </c>
      <c r="C2515" s="264" t="s">
        <v>1297</v>
      </c>
      <c r="D2515" s="265">
        <v>9532.64</v>
      </c>
      <c r="E2515" s="265">
        <v>3241.1</v>
      </c>
      <c r="F2515" s="265">
        <v>0</v>
      </c>
      <c r="G2515" s="265">
        <v>0</v>
      </c>
      <c r="H2515" s="265">
        <v>0</v>
      </c>
      <c r="I2515" s="265">
        <v>0</v>
      </c>
      <c r="J2515" s="265">
        <v>613.65</v>
      </c>
      <c r="K2515" s="265">
        <v>0</v>
      </c>
      <c r="L2515" s="265">
        <v>27.12</v>
      </c>
      <c r="M2515" s="265">
        <v>0</v>
      </c>
      <c r="N2515" s="265">
        <v>465.62</v>
      </c>
      <c r="O2515" s="265">
        <v>658.41</v>
      </c>
      <c r="P2515" s="265">
        <v>0</v>
      </c>
      <c r="Q2515" s="265">
        <v>0</v>
      </c>
      <c r="R2515" s="265">
        <v>0</v>
      </c>
      <c r="S2515" s="265">
        <v>0</v>
      </c>
      <c r="T2515" s="265">
        <v>0</v>
      </c>
      <c r="U2515" s="265">
        <v>0</v>
      </c>
      <c r="V2515" s="265">
        <v>0</v>
      </c>
      <c r="W2515" s="265">
        <v>0</v>
      </c>
      <c r="X2515" s="265">
        <v>130.29</v>
      </c>
      <c r="Y2515" s="265">
        <v>0</v>
      </c>
      <c r="Z2515" s="265">
        <v>0</v>
      </c>
    </row>
    <row r="2516" spans="1:26" ht="19.45" customHeight="1">
      <c r="A2516" s="264" t="s">
        <v>1425</v>
      </c>
      <c r="B2516" s="264" t="s">
        <v>1424</v>
      </c>
      <c r="C2516" s="264" t="s">
        <v>1298</v>
      </c>
      <c r="D2516" s="265">
        <v>9532.64</v>
      </c>
      <c r="E2516" s="265">
        <v>3431.75</v>
      </c>
      <c r="F2516" s="265">
        <v>0</v>
      </c>
      <c r="G2516" s="265">
        <v>0</v>
      </c>
      <c r="H2516" s="265">
        <v>0</v>
      </c>
      <c r="I2516" s="265">
        <v>0</v>
      </c>
      <c r="J2516" s="265">
        <v>613.65</v>
      </c>
      <c r="K2516" s="265">
        <v>0</v>
      </c>
      <c r="L2516" s="265">
        <v>27.12</v>
      </c>
      <c r="M2516" s="265">
        <v>0</v>
      </c>
      <c r="N2516" s="265">
        <v>465.62</v>
      </c>
      <c r="O2516" s="265">
        <v>658.41</v>
      </c>
      <c r="P2516" s="265">
        <v>0</v>
      </c>
      <c r="Q2516" s="265">
        <v>0</v>
      </c>
      <c r="R2516" s="265">
        <v>0</v>
      </c>
      <c r="S2516" s="265">
        <v>0</v>
      </c>
      <c r="T2516" s="265">
        <v>0</v>
      </c>
      <c r="U2516" s="265">
        <v>0</v>
      </c>
      <c r="V2516" s="265">
        <v>0</v>
      </c>
      <c r="W2516" s="265">
        <v>0</v>
      </c>
      <c r="X2516" s="265">
        <v>130.29</v>
      </c>
      <c r="Y2516" s="265">
        <v>0</v>
      </c>
      <c r="Z2516" s="265">
        <v>0</v>
      </c>
    </row>
    <row r="2517" spans="1:26" ht="19.45" customHeight="1">
      <c r="A2517" s="264" t="s">
        <v>1425</v>
      </c>
      <c r="B2517" s="264" t="s">
        <v>1424</v>
      </c>
      <c r="C2517" s="264" t="s">
        <v>1298</v>
      </c>
      <c r="D2517" s="265">
        <v>9532.64</v>
      </c>
      <c r="E2517" s="265">
        <v>3431.75</v>
      </c>
      <c r="F2517" s="265">
        <v>0</v>
      </c>
      <c r="G2517" s="265">
        <v>0</v>
      </c>
      <c r="H2517" s="265">
        <v>0</v>
      </c>
      <c r="I2517" s="265">
        <v>0</v>
      </c>
      <c r="J2517" s="265">
        <v>613.65</v>
      </c>
      <c r="K2517" s="265">
        <v>0</v>
      </c>
      <c r="L2517" s="265">
        <v>27.12</v>
      </c>
      <c r="M2517" s="265">
        <v>0</v>
      </c>
      <c r="N2517" s="265">
        <v>465.62</v>
      </c>
      <c r="O2517" s="265">
        <v>658.41</v>
      </c>
      <c r="P2517" s="265">
        <v>0</v>
      </c>
      <c r="Q2517" s="265">
        <v>0</v>
      </c>
      <c r="R2517" s="265">
        <v>0</v>
      </c>
      <c r="S2517" s="265">
        <v>0</v>
      </c>
      <c r="T2517" s="265">
        <v>0</v>
      </c>
      <c r="U2517" s="265">
        <v>0</v>
      </c>
      <c r="V2517" s="265">
        <v>0</v>
      </c>
      <c r="W2517" s="265">
        <v>0</v>
      </c>
      <c r="X2517" s="265">
        <v>130.29</v>
      </c>
      <c r="Y2517" s="265">
        <v>0</v>
      </c>
      <c r="Z2517" s="265">
        <v>0</v>
      </c>
    </row>
    <row r="2518" spans="1:26" ht="19.45" customHeight="1">
      <c r="A2518" s="264" t="s">
        <v>1426</v>
      </c>
      <c r="B2518" s="264" t="s">
        <v>1424</v>
      </c>
      <c r="C2518" s="264" t="s">
        <v>1367</v>
      </c>
      <c r="D2518" s="265">
        <v>10484.91</v>
      </c>
      <c r="E2518" s="265">
        <v>0</v>
      </c>
      <c r="F2518" s="265">
        <v>0</v>
      </c>
      <c r="G2518" s="265">
        <v>0</v>
      </c>
      <c r="H2518" s="265">
        <v>0</v>
      </c>
      <c r="I2518" s="265">
        <v>0</v>
      </c>
      <c r="J2518" s="265">
        <v>613.65</v>
      </c>
      <c r="K2518" s="265">
        <v>0</v>
      </c>
      <c r="L2518" s="265">
        <v>29.93</v>
      </c>
      <c r="M2518" s="265">
        <v>0</v>
      </c>
      <c r="N2518" s="265">
        <v>424.6</v>
      </c>
      <c r="O2518" s="265">
        <v>663.58</v>
      </c>
      <c r="P2518" s="265">
        <v>0</v>
      </c>
      <c r="Q2518" s="265">
        <v>0</v>
      </c>
      <c r="R2518" s="265">
        <v>0</v>
      </c>
      <c r="S2518" s="265">
        <v>0</v>
      </c>
      <c r="T2518" s="265">
        <v>0</v>
      </c>
      <c r="U2518" s="265">
        <v>0</v>
      </c>
      <c r="V2518" s="265">
        <v>0</v>
      </c>
      <c r="W2518" s="265">
        <v>0</v>
      </c>
      <c r="X2518" s="265">
        <v>143.75</v>
      </c>
      <c r="Y2518" s="265">
        <v>0</v>
      </c>
      <c r="Z2518" s="265">
        <v>0</v>
      </c>
    </row>
    <row r="2519" spans="1:26" ht="19.45" customHeight="1">
      <c r="A2519" s="264" t="s">
        <v>1426</v>
      </c>
      <c r="B2519" s="264" t="s">
        <v>1424</v>
      </c>
      <c r="C2519" s="264" t="s">
        <v>1427</v>
      </c>
      <c r="D2519" s="265">
        <v>10484.91</v>
      </c>
      <c r="E2519" s="265">
        <v>0</v>
      </c>
      <c r="F2519" s="265">
        <v>0</v>
      </c>
      <c r="G2519" s="265">
        <v>0</v>
      </c>
      <c r="H2519" s="265">
        <v>0</v>
      </c>
      <c r="I2519" s="265">
        <v>0</v>
      </c>
      <c r="J2519" s="265">
        <v>613.65</v>
      </c>
      <c r="K2519" s="265">
        <v>0</v>
      </c>
      <c r="L2519" s="265">
        <v>29.93</v>
      </c>
      <c r="M2519" s="265">
        <v>0</v>
      </c>
      <c r="N2519" s="265">
        <v>424.6</v>
      </c>
      <c r="O2519" s="265">
        <v>663.58</v>
      </c>
      <c r="P2519" s="265">
        <v>0</v>
      </c>
      <c r="Q2519" s="265">
        <v>0</v>
      </c>
      <c r="R2519" s="265">
        <v>0</v>
      </c>
      <c r="S2519" s="265">
        <v>0</v>
      </c>
      <c r="T2519" s="265">
        <v>0</v>
      </c>
      <c r="U2519" s="265">
        <v>0</v>
      </c>
      <c r="V2519" s="265">
        <v>0</v>
      </c>
      <c r="W2519" s="265">
        <v>0</v>
      </c>
      <c r="X2519" s="265">
        <v>143.75</v>
      </c>
      <c r="Y2519" s="265">
        <v>0</v>
      </c>
      <c r="Z2519" s="265">
        <v>0</v>
      </c>
    </row>
    <row r="2520" spans="1:26" ht="19.45" customHeight="1">
      <c r="A2520" s="264" t="s">
        <v>1426</v>
      </c>
      <c r="B2520" s="264" t="s">
        <v>1424</v>
      </c>
      <c r="C2520" s="264" t="s">
        <v>1368</v>
      </c>
      <c r="D2520" s="265">
        <v>10484.91</v>
      </c>
      <c r="E2520" s="265">
        <v>1048.49</v>
      </c>
      <c r="F2520" s="265">
        <v>0</v>
      </c>
      <c r="G2520" s="265">
        <v>0</v>
      </c>
      <c r="H2520" s="265">
        <v>0</v>
      </c>
      <c r="I2520" s="265">
        <v>0</v>
      </c>
      <c r="J2520" s="265">
        <v>613.65</v>
      </c>
      <c r="K2520" s="265">
        <v>0</v>
      </c>
      <c r="L2520" s="265">
        <v>29.93</v>
      </c>
      <c r="M2520" s="265">
        <v>0</v>
      </c>
      <c r="N2520" s="265">
        <v>424.6</v>
      </c>
      <c r="O2520" s="265">
        <v>663.58</v>
      </c>
      <c r="P2520" s="265">
        <v>0</v>
      </c>
      <c r="Q2520" s="265">
        <v>0</v>
      </c>
      <c r="R2520" s="265">
        <v>0</v>
      </c>
      <c r="S2520" s="265">
        <v>0</v>
      </c>
      <c r="T2520" s="265">
        <v>0</v>
      </c>
      <c r="U2520" s="265">
        <v>0</v>
      </c>
      <c r="V2520" s="265">
        <v>0</v>
      </c>
      <c r="W2520" s="265">
        <v>0</v>
      </c>
      <c r="X2520" s="265">
        <v>143.75</v>
      </c>
      <c r="Y2520" s="265">
        <v>0</v>
      </c>
      <c r="Z2520" s="265">
        <v>0</v>
      </c>
    </row>
    <row r="2521" spans="1:26" ht="19.45" customHeight="1">
      <c r="A2521" s="264" t="s">
        <v>1426</v>
      </c>
      <c r="B2521" s="264" t="s">
        <v>1424</v>
      </c>
      <c r="C2521" s="264" t="s">
        <v>1371</v>
      </c>
      <c r="D2521" s="265">
        <v>10484.91</v>
      </c>
      <c r="E2521" s="265">
        <v>1677.59</v>
      </c>
      <c r="F2521" s="265">
        <v>0</v>
      </c>
      <c r="G2521" s="265">
        <v>0</v>
      </c>
      <c r="H2521" s="265">
        <v>0</v>
      </c>
      <c r="I2521" s="265">
        <v>0</v>
      </c>
      <c r="J2521" s="265">
        <v>613.65</v>
      </c>
      <c r="K2521" s="265">
        <v>0</v>
      </c>
      <c r="L2521" s="265">
        <v>29.93</v>
      </c>
      <c r="M2521" s="265">
        <v>0</v>
      </c>
      <c r="N2521" s="265">
        <v>424.6</v>
      </c>
      <c r="O2521" s="265">
        <v>663.58</v>
      </c>
      <c r="P2521" s="265">
        <v>0</v>
      </c>
      <c r="Q2521" s="265">
        <v>0</v>
      </c>
      <c r="R2521" s="265">
        <v>0</v>
      </c>
      <c r="S2521" s="265">
        <v>0</v>
      </c>
      <c r="T2521" s="265">
        <v>0</v>
      </c>
      <c r="U2521" s="265">
        <v>0</v>
      </c>
      <c r="V2521" s="265">
        <v>0</v>
      </c>
      <c r="W2521" s="265">
        <v>0</v>
      </c>
      <c r="X2521" s="265">
        <v>143.75</v>
      </c>
      <c r="Y2521" s="265">
        <v>0</v>
      </c>
      <c r="Z2521" s="265">
        <v>0</v>
      </c>
    </row>
    <row r="2522" spans="1:26" ht="19.45" customHeight="1">
      <c r="A2522" s="264" t="s">
        <v>1426</v>
      </c>
      <c r="B2522" s="264" t="s">
        <v>1424</v>
      </c>
      <c r="C2522" s="264" t="s">
        <v>1373</v>
      </c>
      <c r="D2522" s="265">
        <v>10484.91</v>
      </c>
      <c r="E2522" s="265">
        <v>2096.98</v>
      </c>
      <c r="F2522" s="265">
        <v>0</v>
      </c>
      <c r="G2522" s="265">
        <v>0</v>
      </c>
      <c r="H2522" s="265">
        <v>0</v>
      </c>
      <c r="I2522" s="265">
        <v>0</v>
      </c>
      <c r="J2522" s="265">
        <v>613.65</v>
      </c>
      <c r="K2522" s="265">
        <v>0</v>
      </c>
      <c r="L2522" s="265">
        <v>29.93</v>
      </c>
      <c r="M2522" s="265">
        <v>0</v>
      </c>
      <c r="N2522" s="265">
        <v>424.6</v>
      </c>
      <c r="O2522" s="265">
        <v>663.58</v>
      </c>
      <c r="P2522" s="265">
        <v>0</v>
      </c>
      <c r="Q2522" s="265">
        <v>0</v>
      </c>
      <c r="R2522" s="265">
        <v>0</v>
      </c>
      <c r="S2522" s="265">
        <v>0</v>
      </c>
      <c r="T2522" s="265">
        <v>0</v>
      </c>
      <c r="U2522" s="265">
        <v>0</v>
      </c>
      <c r="V2522" s="265">
        <v>0</v>
      </c>
      <c r="W2522" s="265">
        <v>0</v>
      </c>
      <c r="X2522" s="265">
        <v>143.75</v>
      </c>
      <c r="Y2522" s="265">
        <v>0</v>
      </c>
      <c r="Z2522" s="265">
        <v>0</v>
      </c>
    </row>
    <row r="2523" spans="1:26" ht="19.45" customHeight="1">
      <c r="A2523" s="264" t="s">
        <v>1426</v>
      </c>
      <c r="B2523" s="264" t="s">
        <v>1424</v>
      </c>
      <c r="C2523" s="264" t="s">
        <v>1374</v>
      </c>
      <c r="D2523" s="265">
        <v>10484.91</v>
      </c>
      <c r="E2523" s="265">
        <v>2306.6799999999998</v>
      </c>
      <c r="F2523" s="265">
        <v>0</v>
      </c>
      <c r="G2523" s="265">
        <v>0</v>
      </c>
      <c r="H2523" s="265">
        <v>0</v>
      </c>
      <c r="I2523" s="265">
        <v>0</v>
      </c>
      <c r="J2523" s="265">
        <v>613.65</v>
      </c>
      <c r="K2523" s="265">
        <v>0</v>
      </c>
      <c r="L2523" s="265">
        <v>29.93</v>
      </c>
      <c r="M2523" s="265">
        <v>0</v>
      </c>
      <c r="N2523" s="265">
        <v>424.6</v>
      </c>
      <c r="O2523" s="265">
        <v>663.58</v>
      </c>
      <c r="P2523" s="265">
        <v>0</v>
      </c>
      <c r="Q2523" s="265">
        <v>0</v>
      </c>
      <c r="R2523" s="265">
        <v>0</v>
      </c>
      <c r="S2523" s="265">
        <v>0</v>
      </c>
      <c r="T2523" s="265">
        <v>0</v>
      </c>
      <c r="U2523" s="265">
        <v>0</v>
      </c>
      <c r="V2523" s="265">
        <v>0</v>
      </c>
      <c r="W2523" s="265">
        <v>0</v>
      </c>
      <c r="X2523" s="265">
        <v>143.75</v>
      </c>
      <c r="Y2523" s="265">
        <v>0</v>
      </c>
      <c r="Z2523" s="265">
        <v>0</v>
      </c>
    </row>
    <row r="2524" spans="1:26" ht="19.45" customHeight="1">
      <c r="A2524" s="264" t="s">
        <v>1426</v>
      </c>
      <c r="B2524" s="264" t="s">
        <v>1424</v>
      </c>
      <c r="C2524" s="264" t="s">
        <v>1375</v>
      </c>
      <c r="D2524" s="265">
        <v>10484.91</v>
      </c>
      <c r="E2524" s="265">
        <v>2516.38</v>
      </c>
      <c r="F2524" s="265">
        <v>0</v>
      </c>
      <c r="G2524" s="265">
        <v>0</v>
      </c>
      <c r="H2524" s="265">
        <v>0</v>
      </c>
      <c r="I2524" s="265">
        <v>0</v>
      </c>
      <c r="J2524" s="265">
        <v>613.65</v>
      </c>
      <c r="K2524" s="265">
        <v>0</v>
      </c>
      <c r="L2524" s="265">
        <v>29.93</v>
      </c>
      <c r="M2524" s="265">
        <v>0</v>
      </c>
      <c r="N2524" s="265">
        <v>424.6</v>
      </c>
      <c r="O2524" s="265">
        <v>663.58</v>
      </c>
      <c r="P2524" s="265">
        <v>0</v>
      </c>
      <c r="Q2524" s="265">
        <v>0</v>
      </c>
      <c r="R2524" s="265">
        <v>0</v>
      </c>
      <c r="S2524" s="265">
        <v>0</v>
      </c>
      <c r="T2524" s="265">
        <v>0</v>
      </c>
      <c r="U2524" s="265">
        <v>0</v>
      </c>
      <c r="V2524" s="265">
        <v>0</v>
      </c>
      <c r="W2524" s="265">
        <v>0</v>
      </c>
      <c r="X2524" s="265">
        <v>143.75</v>
      </c>
      <c r="Y2524" s="265">
        <v>0</v>
      </c>
      <c r="Z2524" s="265">
        <v>0</v>
      </c>
    </row>
    <row r="2525" spans="1:26" ht="19.45" customHeight="1">
      <c r="A2525" s="264" t="s">
        <v>1426</v>
      </c>
      <c r="B2525" s="264" t="s">
        <v>1424</v>
      </c>
      <c r="C2525" s="264" t="s">
        <v>1376</v>
      </c>
      <c r="D2525" s="265">
        <v>10484.91</v>
      </c>
      <c r="E2525" s="265">
        <v>2726.08</v>
      </c>
      <c r="F2525" s="265">
        <v>0</v>
      </c>
      <c r="G2525" s="265">
        <v>0</v>
      </c>
      <c r="H2525" s="265">
        <v>0</v>
      </c>
      <c r="I2525" s="265">
        <v>0</v>
      </c>
      <c r="J2525" s="265">
        <v>613.65</v>
      </c>
      <c r="K2525" s="265">
        <v>0</v>
      </c>
      <c r="L2525" s="265">
        <v>29.93</v>
      </c>
      <c r="M2525" s="265">
        <v>0</v>
      </c>
      <c r="N2525" s="265">
        <v>424.6</v>
      </c>
      <c r="O2525" s="265">
        <v>663.58</v>
      </c>
      <c r="P2525" s="265">
        <v>0</v>
      </c>
      <c r="Q2525" s="265">
        <v>0</v>
      </c>
      <c r="R2525" s="265">
        <v>0</v>
      </c>
      <c r="S2525" s="265">
        <v>0</v>
      </c>
      <c r="T2525" s="265">
        <v>0</v>
      </c>
      <c r="U2525" s="265">
        <v>0</v>
      </c>
      <c r="V2525" s="265">
        <v>0</v>
      </c>
      <c r="W2525" s="265">
        <v>0</v>
      </c>
      <c r="X2525" s="265">
        <v>143.75</v>
      </c>
      <c r="Y2525" s="265">
        <v>0</v>
      </c>
      <c r="Z2525" s="265">
        <v>0</v>
      </c>
    </row>
    <row r="2526" spans="1:26" ht="19.45" customHeight="1">
      <c r="A2526" s="264" t="s">
        <v>1426</v>
      </c>
      <c r="B2526" s="264" t="s">
        <v>1424</v>
      </c>
      <c r="C2526" s="264" t="s">
        <v>1379</v>
      </c>
      <c r="D2526" s="265">
        <v>10484.91</v>
      </c>
      <c r="E2526" s="265">
        <v>3355.17</v>
      </c>
      <c r="F2526" s="265">
        <v>0</v>
      </c>
      <c r="G2526" s="265">
        <v>0</v>
      </c>
      <c r="H2526" s="265">
        <v>0</v>
      </c>
      <c r="I2526" s="265">
        <v>0</v>
      </c>
      <c r="J2526" s="265">
        <v>613.65</v>
      </c>
      <c r="K2526" s="265">
        <v>0</v>
      </c>
      <c r="L2526" s="265">
        <v>29.93</v>
      </c>
      <c r="M2526" s="265">
        <v>0</v>
      </c>
      <c r="N2526" s="265">
        <v>424.6</v>
      </c>
      <c r="O2526" s="265">
        <v>663.58</v>
      </c>
      <c r="P2526" s="265">
        <v>0</v>
      </c>
      <c r="Q2526" s="265">
        <v>0</v>
      </c>
      <c r="R2526" s="265">
        <v>0</v>
      </c>
      <c r="S2526" s="265">
        <v>0</v>
      </c>
      <c r="T2526" s="265">
        <v>0</v>
      </c>
      <c r="U2526" s="265">
        <v>0</v>
      </c>
      <c r="V2526" s="265">
        <v>0</v>
      </c>
      <c r="W2526" s="265">
        <v>0</v>
      </c>
      <c r="X2526" s="265">
        <v>143.75</v>
      </c>
      <c r="Y2526" s="265">
        <v>0</v>
      </c>
      <c r="Z2526" s="265">
        <v>0</v>
      </c>
    </row>
    <row r="2527" spans="1:26" ht="19.45" customHeight="1">
      <c r="A2527" s="264" t="s">
        <v>1426</v>
      </c>
      <c r="B2527" s="264" t="s">
        <v>1424</v>
      </c>
      <c r="C2527" s="264" t="s">
        <v>1381</v>
      </c>
      <c r="D2527" s="265">
        <v>10484.91</v>
      </c>
      <c r="E2527" s="265">
        <v>3774.57</v>
      </c>
      <c r="F2527" s="265">
        <v>0</v>
      </c>
      <c r="G2527" s="265">
        <v>0</v>
      </c>
      <c r="H2527" s="265">
        <v>0</v>
      </c>
      <c r="I2527" s="265">
        <v>0</v>
      </c>
      <c r="J2527" s="265">
        <v>613.65</v>
      </c>
      <c r="K2527" s="265">
        <v>0</v>
      </c>
      <c r="L2527" s="265">
        <v>29.93</v>
      </c>
      <c r="M2527" s="265">
        <v>0</v>
      </c>
      <c r="N2527" s="265">
        <v>424.6</v>
      </c>
      <c r="O2527" s="265">
        <v>663.58</v>
      </c>
      <c r="P2527" s="265">
        <v>0</v>
      </c>
      <c r="Q2527" s="265">
        <v>0</v>
      </c>
      <c r="R2527" s="265">
        <v>0</v>
      </c>
      <c r="S2527" s="265">
        <v>0</v>
      </c>
      <c r="T2527" s="265">
        <v>0</v>
      </c>
      <c r="U2527" s="265">
        <v>0</v>
      </c>
      <c r="V2527" s="265">
        <v>0</v>
      </c>
      <c r="W2527" s="265">
        <v>0</v>
      </c>
      <c r="X2527" s="265">
        <v>143.75</v>
      </c>
      <c r="Y2527" s="265">
        <v>0</v>
      </c>
      <c r="Z2527" s="265">
        <v>0</v>
      </c>
    </row>
    <row r="2528" spans="1:26" ht="19.45" customHeight="1">
      <c r="A2528" s="264" t="s">
        <v>1426</v>
      </c>
      <c r="B2528" s="264" t="s">
        <v>1424</v>
      </c>
      <c r="C2528" s="264" t="s">
        <v>1388</v>
      </c>
      <c r="D2528" s="265">
        <v>10484.91</v>
      </c>
      <c r="E2528" s="265">
        <v>5504.58</v>
      </c>
      <c r="F2528" s="265">
        <v>0</v>
      </c>
      <c r="G2528" s="265">
        <v>0</v>
      </c>
      <c r="H2528" s="265">
        <v>0</v>
      </c>
      <c r="I2528" s="265">
        <v>0</v>
      </c>
      <c r="J2528" s="265">
        <v>613.65</v>
      </c>
      <c r="K2528" s="265">
        <v>0</v>
      </c>
      <c r="L2528" s="265">
        <v>29.93</v>
      </c>
      <c r="M2528" s="265">
        <v>0</v>
      </c>
      <c r="N2528" s="265">
        <v>424.6</v>
      </c>
      <c r="O2528" s="265">
        <v>663.58</v>
      </c>
      <c r="P2528" s="265">
        <v>0</v>
      </c>
      <c r="Q2528" s="265">
        <v>0</v>
      </c>
      <c r="R2528" s="265">
        <v>0</v>
      </c>
      <c r="S2528" s="265">
        <v>0</v>
      </c>
      <c r="T2528" s="265">
        <v>0</v>
      </c>
      <c r="U2528" s="265">
        <v>0</v>
      </c>
      <c r="V2528" s="265">
        <v>0</v>
      </c>
      <c r="W2528" s="265">
        <v>0</v>
      </c>
      <c r="X2528" s="265">
        <v>143.75</v>
      </c>
      <c r="Y2528" s="265">
        <v>0</v>
      </c>
      <c r="Z2528" s="265">
        <v>0</v>
      </c>
    </row>
    <row r="2529" spans="1:26" ht="19.45" customHeight="1">
      <c r="A2529" s="264" t="s">
        <v>1426</v>
      </c>
      <c r="B2529" s="264" t="s">
        <v>1424</v>
      </c>
      <c r="C2529" s="264" t="s">
        <v>1390</v>
      </c>
      <c r="D2529" s="265">
        <v>10484.91</v>
      </c>
      <c r="E2529" s="265">
        <v>6028.82</v>
      </c>
      <c r="F2529" s="265">
        <v>0</v>
      </c>
      <c r="G2529" s="265">
        <v>0</v>
      </c>
      <c r="H2529" s="265">
        <v>0</v>
      </c>
      <c r="I2529" s="265">
        <v>0</v>
      </c>
      <c r="J2529" s="265">
        <v>613.65</v>
      </c>
      <c r="K2529" s="265">
        <v>0</v>
      </c>
      <c r="L2529" s="265">
        <v>29.93</v>
      </c>
      <c r="M2529" s="265">
        <v>0</v>
      </c>
      <c r="N2529" s="265">
        <v>424.6</v>
      </c>
      <c r="O2529" s="265">
        <v>663.58</v>
      </c>
      <c r="P2529" s="265">
        <v>0</v>
      </c>
      <c r="Q2529" s="265">
        <v>0</v>
      </c>
      <c r="R2529" s="265">
        <v>0</v>
      </c>
      <c r="S2529" s="265">
        <v>0</v>
      </c>
      <c r="T2529" s="265">
        <v>0</v>
      </c>
      <c r="U2529" s="265">
        <v>0</v>
      </c>
      <c r="V2529" s="265">
        <v>0</v>
      </c>
      <c r="W2529" s="265">
        <v>0</v>
      </c>
      <c r="X2529" s="265">
        <v>143.75</v>
      </c>
      <c r="Y2529" s="265">
        <v>0</v>
      </c>
      <c r="Z2529" s="265">
        <v>0</v>
      </c>
    </row>
    <row r="2530" spans="1:26" ht="19.45" customHeight="1">
      <c r="A2530" s="264" t="s">
        <v>1426</v>
      </c>
      <c r="B2530" s="264" t="s">
        <v>1424</v>
      </c>
      <c r="C2530" s="264" t="s">
        <v>1404</v>
      </c>
      <c r="D2530" s="265">
        <v>10484.91</v>
      </c>
      <c r="E2530" s="265">
        <v>6290.95</v>
      </c>
      <c r="F2530" s="265">
        <v>0</v>
      </c>
      <c r="G2530" s="265">
        <v>0</v>
      </c>
      <c r="H2530" s="265">
        <v>0</v>
      </c>
      <c r="I2530" s="265">
        <v>0</v>
      </c>
      <c r="J2530" s="265">
        <v>613.65</v>
      </c>
      <c r="K2530" s="265">
        <v>0</v>
      </c>
      <c r="L2530" s="265">
        <v>29.93</v>
      </c>
      <c r="M2530" s="265">
        <v>0</v>
      </c>
      <c r="N2530" s="265">
        <v>424.6</v>
      </c>
      <c r="O2530" s="265">
        <v>663.58</v>
      </c>
      <c r="P2530" s="265">
        <v>0</v>
      </c>
      <c r="Q2530" s="265">
        <v>0</v>
      </c>
      <c r="R2530" s="265">
        <v>0</v>
      </c>
      <c r="S2530" s="265">
        <v>0</v>
      </c>
      <c r="T2530" s="265">
        <v>0</v>
      </c>
      <c r="U2530" s="265">
        <v>0</v>
      </c>
      <c r="V2530" s="265">
        <v>0</v>
      </c>
      <c r="W2530" s="265">
        <v>0</v>
      </c>
      <c r="X2530" s="265">
        <v>143.75</v>
      </c>
      <c r="Y2530" s="265">
        <v>0</v>
      </c>
      <c r="Z2530" s="265">
        <v>0</v>
      </c>
    </row>
    <row r="2531" spans="1:26" ht="19.45" customHeight="1">
      <c r="A2531" s="264" t="s">
        <v>1426</v>
      </c>
      <c r="B2531" s="264" t="s">
        <v>1424</v>
      </c>
      <c r="C2531" s="264" t="s">
        <v>1392</v>
      </c>
      <c r="D2531" s="265">
        <v>10484.91</v>
      </c>
      <c r="E2531" s="265">
        <v>6815.19</v>
      </c>
      <c r="F2531" s="265">
        <v>0</v>
      </c>
      <c r="G2531" s="265">
        <v>0</v>
      </c>
      <c r="H2531" s="265">
        <v>0</v>
      </c>
      <c r="I2531" s="265">
        <v>0</v>
      </c>
      <c r="J2531" s="265">
        <v>613.65</v>
      </c>
      <c r="K2531" s="265">
        <v>0</v>
      </c>
      <c r="L2531" s="265">
        <v>29.93</v>
      </c>
      <c r="M2531" s="265">
        <v>0</v>
      </c>
      <c r="N2531" s="265">
        <v>424.6</v>
      </c>
      <c r="O2531" s="265">
        <v>663.58</v>
      </c>
      <c r="P2531" s="265">
        <v>0</v>
      </c>
      <c r="Q2531" s="265">
        <v>0</v>
      </c>
      <c r="R2531" s="265">
        <v>0</v>
      </c>
      <c r="S2531" s="265">
        <v>0</v>
      </c>
      <c r="T2531" s="265">
        <v>0</v>
      </c>
      <c r="U2531" s="265">
        <v>0</v>
      </c>
      <c r="V2531" s="265">
        <v>0</v>
      </c>
      <c r="W2531" s="265">
        <v>0</v>
      </c>
      <c r="X2531" s="265">
        <v>143.75</v>
      </c>
      <c r="Y2531" s="265">
        <v>0</v>
      </c>
      <c r="Z2531" s="265">
        <v>0</v>
      </c>
    </row>
    <row r="2532" spans="1:26" ht="19.45" customHeight="1">
      <c r="A2532" s="264" t="s">
        <v>1426</v>
      </c>
      <c r="B2532" s="264" t="s">
        <v>1424</v>
      </c>
      <c r="C2532" s="264" t="s">
        <v>1428</v>
      </c>
      <c r="D2532" s="265">
        <v>10484.91</v>
      </c>
      <c r="E2532" s="265">
        <v>0</v>
      </c>
      <c r="F2532" s="265">
        <v>0</v>
      </c>
      <c r="G2532" s="265">
        <v>0</v>
      </c>
      <c r="H2532" s="265">
        <v>0</v>
      </c>
      <c r="I2532" s="265">
        <v>0</v>
      </c>
      <c r="J2532" s="265">
        <v>613.65</v>
      </c>
      <c r="K2532" s="265">
        <v>0</v>
      </c>
      <c r="L2532" s="265">
        <v>29.93</v>
      </c>
      <c r="M2532" s="265">
        <v>0</v>
      </c>
      <c r="N2532" s="265">
        <v>424.6</v>
      </c>
      <c r="O2532" s="265">
        <v>663.58</v>
      </c>
      <c r="P2532" s="265">
        <v>0</v>
      </c>
      <c r="Q2532" s="265">
        <v>0</v>
      </c>
      <c r="R2532" s="265">
        <v>0</v>
      </c>
      <c r="S2532" s="265">
        <v>0</v>
      </c>
      <c r="T2532" s="265">
        <v>0</v>
      </c>
      <c r="U2532" s="265">
        <v>0</v>
      </c>
      <c r="V2532" s="265">
        <v>0</v>
      </c>
      <c r="W2532" s="265">
        <v>0</v>
      </c>
      <c r="X2532" s="265">
        <v>143.75</v>
      </c>
      <c r="Y2532" s="265">
        <v>0</v>
      </c>
      <c r="Z2532" s="265">
        <v>0</v>
      </c>
    </row>
    <row r="2533" spans="1:26" ht="19.45" customHeight="1">
      <c r="A2533" s="264" t="s">
        <v>1426</v>
      </c>
      <c r="B2533" s="264" t="s">
        <v>1424</v>
      </c>
      <c r="C2533" s="264" t="s">
        <v>1429</v>
      </c>
      <c r="D2533" s="265">
        <v>10484.91</v>
      </c>
      <c r="E2533" s="265">
        <v>1048.49</v>
      </c>
      <c r="F2533" s="265">
        <v>0</v>
      </c>
      <c r="G2533" s="265">
        <v>0</v>
      </c>
      <c r="H2533" s="265">
        <v>0</v>
      </c>
      <c r="I2533" s="265">
        <v>0</v>
      </c>
      <c r="J2533" s="265">
        <v>613.65</v>
      </c>
      <c r="K2533" s="265">
        <v>0</v>
      </c>
      <c r="L2533" s="265">
        <v>29.93</v>
      </c>
      <c r="M2533" s="265">
        <v>0</v>
      </c>
      <c r="N2533" s="265">
        <v>424.6</v>
      </c>
      <c r="O2533" s="265">
        <v>663.58</v>
      </c>
      <c r="P2533" s="265">
        <v>0</v>
      </c>
      <c r="Q2533" s="265">
        <v>0</v>
      </c>
      <c r="R2533" s="265">
        <v>0</v>
      </c>
      <c r="S2533" s="265">
        <v>0</v>
      </c>
      <c r="T2533" s="265">
        <v>0</v>
      </c>
      <c r="U2533" s="265">
        <v>0</v>
      </c>
      <c r="V2533" s="265">
        <v>0</v>
      </c>
      <c r="W2533" s="265">
        <v>0</v>
      </c>
      <c r="X2533" s="265">
        <v>143.75</v>
      </c>
      <c r="Y2533" s="265">
        <v>0</v>
      </c>
      <c r="Z2533" s="265">
        <v>0</v>
      </c>
    </row>
    <row r="2534" spans="1:26" ht="19.45" customHeight="1">
      <c r="A2534" s="264" t="s">
        <v>1426</v>
      </c>
      <c r="B2534" s="264" t="s">
        <v>1424</v>
      </c>
      <c r="C2534" s="264" t="s">
        <v>1430</v>
      </c>
      <c r="D2534" s="265">
        <v>10484.91</v>
      </c>
      <c r="E2534" s="265">
        <v>1258.19</v>
      </c>
      <c r="F2534" s="265">
        <v>0</v>
      </c>
      <c r="G2534" s="265">
        <v>0</v>
      </c>
      <c r="H2534" s="265">
        <v>0</v>
      </c>
      <c r="I2534" s="265">
        <v>0</v>
      </c>
      <c r="J2534" s="265">
        <v>613.65</v>
      </c>
      <c r="K2534" s="265">
        <v>0</v>
      </c>
      <c r="L2534" s="265">
        <v>29.93</v>
      </c>
      <c r="M2534" s="265">
        <v>0</v>
      </c>
      <c r="N2534" s="265">
        <v>424.6</v>
      </c>
      <c r="O2534" s="265">
        <v>663.58</v>
      </c>
      <c r="P2534" s="265">
        <v>0</v>
      </c>
      <c r="Q2534" s="265">
        <v>0</v>
      </c>
      <c r="R2534" s="265">
        <v>0</v>
      </c>
      <c r="S2534" s="265">
        <v>0</v>
      </c>
      <c r="T2534" s="265">
        <v>0</v>
      </c>
      <c r="U2534" s="265">
        <v>0</v>
      </c>
      <c r="V2534" s="265">
        <v>0</v>
      </c>
      <c r="W2534" s="265">
        <v>0</v>
      </c>
      <c r="X2534" s="265">
        <v>143.75</v>
      </c>
      <c r="Y2534" s="265">
        <v>0</v>
      </c>
      <c r="Z2534" s="265">
        <v>0</v>
      </c>
    </row>
    <row r="2535" spans="1:26" ht="19.45" customHeight="1">
      <c r="A2535" s="264" t="s">
        <v>1426</v>
      </c>
      <c r="B2535" s="264" t="s">
        <v>1424</v>
      </c>
      <c r="C2535" s="264" t="s">
        <v>1431</v>
      </c>
      <c r="D2535" s="265">
        <v>10484.91</v>
      </c>
      <c r="E2535" s="265">
        <v>1467.89</v>
      </c>
      <c r="F2535" s="265">
        <v>0</v>
      </c>
      <c r="G2535" s="265">
        <v>0</v>
      </c>
      <c r="H2535" s="265">
        <v>0</v>
      </c>
      <c r="I2535" s="265">
        <v>0</v>
      </c>
      <c r="J2535" s="265">
        <v>613.65</v>
      </c>
      <c r="K2535" s="265">
        <v>0</v>
      </c>
      <c r="L2535" s="265">
        <v>29.93</v>
      </c>
      <c r="M2535" s="265">
        <v>0</v>
      </c>
      <c r="N2535" s="265">
        <v>424.6</v>
      </c>
      <c r="O2535" s="265">
        <v>663.58</v>
      </c>
      <c r="P2535" s="265">
        <v>0</v>
      </c>
      <c r="Q2535" s="265">
        <v>0</v>
      </c>
      <c r="R2535" s="265">
        <v>0</v>
      </c>
      <c r="S2535" s="265">
        <v>0</v>
      </c>
      <c r="T2535" s="265">
        <v>0</v>
      </c>
      <c r="U2535" s="265">
        <v>0</v>
      </c>
      <c r="V2535" s="265">
        <v>0</v>
      </c>
      <c r="W2535" s="265">
        <v>0</v>
      </c>
      <c r="X2535" s="265">
        <v>143.75</v>
      </c>
      <c r="Y2535" s="265">
        <v>0</v>
      </c>
      <c r="Z2535" s="265">
        <v>0</v>
      </c>
    </row>
    <row r="2536" spans="1:26" ht="19.45" customHeight="1">
      <c r="A2536" s="264" t="s">
        <v>1426</v>
      </c>
      <c r="B2536" s="264" t="s">
        <v>1424</v>
      </c>
      <c r="C2536" s="264" t="s">
        <v>1432</v>
      </c>
      <c r="D2536" s="265">
        <v>10484.91</v>
      </c>
      <c r="E2536" s="265">
        <v>1677.59</v>
      </c>
      <c r="F2536" s="265">
        <v>0</v>
      </c>
      <c r="G2536" s="265">
        <v>0</v>
      </c>
      <c r="H2536" s="265">
        <v>0</v>
      </c>
      <c r="I2536" s="265">
        <v>0</v>
      </c>
      <c r="J2536" s="265">
        <v>613.65</v>
      </c>
      <c r="K2536" s="265">
        <v>0</v>
      </c>
      <c r="L2536" s="265">
        <v>29.93</v>
      </c>
      <c r="M2536" s="265">
        <v>0</v>
      </c>
      <c r="N2536" s="265">
        <v>424.6</v>
      </c>
      <c r="O2536" s="265">
        <v>663.58</v>
      </c>
      <c r="P2536" s="265">
        <v>0</v>
      </c>
      <c r="Q2536" s="265">
        <v>0</v>
      </c>
      <c r="R2536" s="265">
        <v>0</v>
      </c>
      <c r="S2536" s="265">
        <v>0</v>
      </c>
      <c r="T2536" s="265">
        <v>0</v>
      </c>
      <c r="U2536" s="265">
        <v>0</v>
      </c>
      <c r="V2536" s="265">
        <v>0</v>
      </c>
      <c r="W2536" s="265">
        <v>0</v>
      </c>
      <c r="X2536" s="265">
        <v>143.75</v>
      </c>
      <c r="Y2536" s="265">
        <v>0</v>
      </c>
      <c r="Z2536" s="265">
        <v>0</v>
      </c>
    </row>
    <row r="2537" spans="1:26" ht="19.45" customHeight="1">
      <c r="A2537" s="264" t="s">
        <v>1426</v>
      </c>
      <c r="B2537" s="264" t="s">
        <v>1424</v>
      </c>
      <c r="C2537" s="264" t="s">
        <v>1433</v>
      </c>
      <c r="D2537" s="265">
        <v>10484.91</v>
      </c>
      <c r="E2537" s="265">
        <v>1887.28</v>
      </c>
      <c r="F2537" s="265">
        <v>0</v>
      </c>
      <c r="G2537" s="265">
        <v>0</v>
      </c>
      <c r="H2537" s="265">
        <v>0</v>
      </c>
      <c r="I2537" s="265">
        <v>0</v>
      </c>
      <c r="J2537" s="265">
        <v>613.65</v>
      </c>
      <c r="K2537" s="265">
        <v>0</v>
      </c>
      <c r="L2537" s="265">
        <v>29.93</v>
      </c>
      <c r="M2537" s="265">
        <v>0</v>
      </c>
      <c r="N2537" s="265">
        <v>424.6</v>
      </c>
      <c r="O2537" s="265">
        <v>663.58</v>
      </c>
      <c r="P2537" s="265">
        <v>0</v>
      </c>
      <c r="Q2537" s="265">
        <v>0</v>
      </c>
      <c r="R2537" s="265">
        <v>0</v>
      </c>
      <c r="S2537" s="265">
        <v>0</v>
      </c>
      <c r="T2537" s="265">
        <v>0</v>
      </c>
      <c r="U2537" s="265">
        <v>0</v>
      </c>
      <c r="V2537" s="265">
        <v>0</v>
      </c>
      <c r="W2537" s="265">
        <v>0</v>
      </c>
      <c r="X2537" s="265">
        <v>143.75</v>
      </c>
      <c r="Y2537" s="265">
        <v>0</v>
      </c>
      <c r="Z2537" s="265">
        <v>0</v>
      </c>
    </row>
    <row r="2538" spans="1:26" ht="19.45" customHeight="1">
      <c r="A2538" s="264" t="s">
        <v>1426</v>
      </c>
      <c r="B2538" s="264" t="s">
        <v>1424</v>
      </c>
      <c r="C2538" s="264" t="s">
        <v>1397</v>
      </c>
      <c r="D2538" s="265">
        <v>10484.91</v>
      </c>
      <c r="E2538" s="265">
        <v>2096.98</v>
      </c>
      <c r="F2538" s="265">
        <v>0</v>
      </c>
      <c r="G2538" s="265">
        <v>0</v>
      </c>
      <c r="H2538" s="265">
        <v>0</v>
      </c>
      <c r="I2538" s="265">
        <v>0</v>
      </c>
      <c r="J2538" s="265">
        <v>613.65</v>
      </c>
      <c r="K2538" s="265">
        <v>0</v>
      </c>
      <c r="L2538" s="265">
        <v>29.93</v>
      </c>
      <c r="M2538" s="265">
        <v>0</v>
      </c>
      <c r="N2538" s="265">
        <v>424.6</v>
      </c>
      <c r="O2538" s="265">
        <v>663.58</v>
      </c>
      <c r="P2538" s="265">
        <v>0</v>
      </c>
      <c r="Q2538" s="265">
        <v>0</v>
      </c>
      <c r="R2538" s="265">
        <v>0</v>
      </c>
      <c r="S2538" s="265">
        <v>0</v>
      </c>
      <c r="T2538" s="265">
        <v>0</v>
      </c>
      <c r="U2538" s="265">
        <v>0</v>
      </c>
      <c r="V2538" s="265">
        <v>0</v>
      </c>
      <c r="W2538" s="265">
        <v>0</v>
      </c>
      <c r="X2538" s="265">
        <v>143.75</v>
      </c>
      <c r="Y2538" s="265">
        <v>0</v>
      </c>
      <c r="Z2538" s="265">
        <v>0</v>
      </c>
    </row>
    <row r="2539" spans="1:26" ht="19.45" customHeight="1">
      <c r="A2539" s="264" t="s">
        <v>1426</v>
      </c>
      <c r="B2539" s="264" t="s">
        <v>1424</v>
      </c>
      <c r="C2539" s="264" t="s">
        <v>1434</v>
      </c>
      <c r="D2539" s="265">
        <v>10484.91</v>
      </c>
      <c r="E2539" s="265">
        <v>2306.6799999999998</v>
      </c>
      <c r="F2539" s="265">
        <v>0</v>
      </c>
      <c r="G2539" s="265">
        <v>0</v>
      </c>
      <c r="H2539" s="265">
        <v>0</v>
      </c>
      <c r="I2539" s="265">
        <v>0</v>
      </c>
      <c r="J2539" s="265">
        <v>613.65</v>
      </c>
      <c r="K2539" s="265">
        <v>0</v>
      </c>
      <c r="L2539" s="265">
        <v>29.93</v>
      </c>
      <c r="M2539" s="265">
        <v>0</v>
      </c>
      <c r="N2539" s="265">
        <v>424.6</v>
      </c>
      <c r="O2539" s="265">
        <v>663.58</v>
      </c>
      <c r="P2539" s="265">
        <v>0</v>
      </c>
      <c r="Q2539" s="265">
        <v>0</v>
      </c>
      <c r="R2539" s="265">
        <v>0</v>
      </c>
      <c r="S2539" s="265">
        <v>0</v>
      </c>
      <c r="T2539" s="265">
        <v>0</v>
      </c>
      <c r="U2539" s="265">
        <v>0</v>
      </c>
      <c r="V2539" s="265">
        <v>0</v>
      </c>
      <c r="W2539" s="265">
        <v>0</v>
      </c>
      <c r="X2539" s="265">
        <v>143.75</v>
      </c>
      <c r="Y2539" s="265">
        <v>0</v>
      </c>
      <c r="Z2539" s="265">
        <v>0</v>
      </c>
    </row>
    <row r="2540" spans="1:26" ht="19.45" customHeight="1">
      <c r="A2540" s="264" t="s">
        <v>1426</v>
      </c>
      <c r="B2540" s="264" t="s">
        <v>1424</v>
      </c>
      <c r="C2540" s="264" t="s">
        <v>1398</v>
      </c>
      <c r="D2540" s="265">
        <v>10484.91</v>
      </c>
      <c r="E2540" s="265">
        <v>2516.38</v>
      </c>
      <c r="F2540" s="265">
        <v>0</v>
      </c>
      <c r="G2540" s="265">
        <v>0</v>
      </c>
      <c r="H2540" s="265">
        <v>0</v>
      </c>
      <c r="I2540" s="265">
        <v>0</v>
      </c>
      <c r="J2540" s="265">
        <v>613.65</v>
      </c>
      <c r="K2540" s="265">
        <v>0</v>
      </c>
      <c r="L2540" s="265">
        <v>29.93</v>
      </c>
      <c r="M2540" s="265">
        <v>0</v>
      </c>
      <c r="N2540" s="265">
        <v>424.6</v>
      </c>
      <c r="O2540" s="265">
        <v>663.58</v>
      </c>
      <c r="P2540" s="265">
        <v>0</v>
      </c>
      <c r="Q2540" s="265">
        <v>0</v>
      </c>
      <c r="R2540" s="265">
        <v>0</v>
      </c>
      <c r="S2540" s="265">
        <v>0</v>
      </c>
      <c r="T2540" s="265">
        <v>0</v>
      </c>
      <c r="U2540" s="265">
        <v>0</v>
      </c>
      <c r="V2540" s="265">
        <v>0</v>
      </c>
      <c r="W2540" s="265">
        <v>0</v>
      </c>
      <c r="X2540" s="265">
        <v>143.75</v>
      </c>
      <c r="Y2540" s="265">
        <v>0</v>
      </c>
      <c r="Z2540" s="265">
        <v>0</v>
      </c>
    </row>
    <row r="2541" spans="1:26" ht="19.45" customHeight="1">
      <c r="A2541" s="264" t="s">
        <v>1426</v>
      </c>
      <c r="B2541" s="264" t="s">
        <v>1424</v>
      </c>
      <c r="C2541" s="264" t="s">
        <v>1435</v>
      </c>
      <c r="D2541" s="265">
        <v>10484.91</v>
      </c>
      <c r="E2541" s="265">
        <v>2726.08</v>
      </c>
      <c r="F2541" s="265">
        <v>0</v>
      </c>
      <c r="G2541" s="265">
        <v>0</v>
      </c>
      <c r="H2541" s="265">
        <v>0</v>
      </c>
      <c r="I2541" s="265">
        <v>0</v>
      </c>
      <c r="J2541" s="265">
        <v>613.65</v>
      </c>
      <c r="K2541" s="265">
        <v>0</v>
      </c>
      <c r="L2541" s="265">
        <v>29.93</v>
      </c>
      <c r="M2541" s="265">
        <v>0</v>
      </c>
      <c r="N2541" s="265">
        <v>424.6</v>
      </c>
      <c r="O2541" s="265">
        <v>663.58</v>
      </c>
      <c r="P2541" s="265">
        <v>0</v>
      </c>
      <c r="Q2541" s="265">
        <v>0</v>
      </c>
      <c r="R2541" s="265">
        <v>0</v>
      </c>
      <c r="S2541" s="265">
        <v>0</v>
      </c>
      <c r="T2541" s="265">
        <v>0</v>
      </c>
      <c r="U2541" s="265">
        <v>0</v>
      </c>
      <c r="V2541" s="265">
        <v>0</v>
      </c>
      <c r="W2541" s="265">
        <v>0</v>
      </c>
      <c r="X2541" s="265">
        <v>143.75</v>
      </c>
      <c r="Y2541" s="265">
        <v>0</v>
      </c>
      <c r="Z2541" s="265">
        <v>0</v>
      </c>
    </row>
    <row r="2542" spans="1:26" ht="19.45" customHeight="1">
      <c r="A2542" s="264" t="s">
        <v>1426</v>
      </c>
      <c r="B2542" s="264" t="s">
        <v>1424</v>
      </c>
      <c r="C2542" s="264" t="s">
        <v>1436</v>
      </c>
      <c r="D2542" s="265">
        <v>10484.91</v>
      </c>
      <c r="E2542" s="265">
        <v>2935.77</v>
      </c>
      <c r="F2542" s="265">
        <v>0</v>
      </c>
      <c r="G2542" s="265">
        <v>0</v>
      </c>
      <c r="H2542" s="265">
        <v>0</v>
      </c>
      <c r="I2542" s="265">
        <v>0</v>
      </c>
      <c r="J2542" s="265">
        <v>613.65</v>
      </c>
      <c r="K2542" s="265">
        <v>0</v>
      </c>
      <c r="L2542" s="265">
        <v>29.93</v>
      </c>
      <c r="M2542" s="265">
        <v>0</v>
      </c>
      <c r="N2542" s="265">
        <v>424.6</v>
      </c>
      <c r="O2542" s="265">
        <v>663.58</v>
      </c>
      <c r="P2542" s="265">
        <v>0</v>
      </c>
      <c r="Q2542" s="265">
        <v>0</v>
      </c>
      <c r="R2542" s="265">
        <v>0</v>
      </c>
      <c r="S2542" s="265">
        <v>0</v>
      </c>
      <c r="T2542" s="265">
        <v>0</v>
      </c>
      <c r="U2542" s="265">
        <v>0</v>
      </c>
      <c r="V2542" s="265">
        <v>0</v>
      </c>
      <c r="W2542" s="265">
        <v>0</v>
      </c>
      <c r="X2542" s="265">
        <v>143.75</v>
      </c>
      <c r="Y2542" s="265">
        <v>0</v>
      </c>
      <c r="Z2542" s="265">
        <v>0</v>
      </c>
    </row>
    <row r="2543" spans="1:26" ht="19.45" customHeight="1">
      <c r="A2543" s="264" t="s">
        <v>1437</v>
      </c>
      <c r="B2543" s="264" t="s">
        <v>1438</v>
      </c>
      <c r="C2543" s="264" t="s">
        <v>1181</v>
      </c>
      <c r="D2543" s="265">
        <v>11418.95</v>
      </c>
      <c r="E2543" s="265">
        <v>0</v>
      </c>
      <c r="F2543" s="265">
        <v>0</v>
      </c>
      <c r="G2543" s="265">
        <v>0</v>
      </c>
      <c r="H2543" s="265">
        <v>0</v>
      </c>
      <c r="I2543" s="265">
        <v>0</v>
      </c>
      <c r="J2543" s="265">
        <v>590.03</v>
      </c>
      <c r="K2543" s="265">
        <v>0</v>
      </c>
      <c r="L2543" s="265">
        <v>31.8</v>
      </c>
      <c r="M2543" s="265">
        <v>0</v>
      </c>
      <c r="N2543" s="265">
        <v>460.76</v>
      </c>
      <c r="O2543" s="265">
        <v>668.65</v>
      </c>
      <c r="P2543" s="265">
        <v>0</v>
      </c>
      <c r="Q2543" s="265">
        <v>0</v>
      </c>
      <c r="R2543" s="265">
        <v>0</v>
      </c>
      <c r="S2543" s="265">
        <v>0</v>
      </c>
      <c r="T2543" s="265">
        <v>0</v>
      </c>
      <c r="U2543" s="265">
        <v>0</v>
      </c>
      <c r="V2543" s="265">
        <v>0</v>
      </c>
      <c r="W2543" s="265">
        <v>0</v>
      </c>
      <c r="X2543" s="265">
        <v>157.31</v>
      </c>
      <c r="Y2543" s="265">
        <v>0</v>
      </c>
      <c r="Z2543" s="265">
        <v>0</v>
      </c>
    </row>
    <row r="2544" spans="1:26" ht="19.45" customHeight="1">
      <c r="A2544" s="264" t="s">
        <v>1437</v>
      </c>
      <c r="B2544" s="264" t="s">
        <v>1438</v>
      </c>
      <c r="C2544" s="264" t="s">
        <v>1182</v>
      </c>
      <c r="D2544" s="265">
        <v>11418.95</v>
      </c>
      <c r="E2544" s="265">
        <v>1141.9000000000001</v>
      </c>
      <c r="F2544" s="265">
        <v>0</v>
      </c>
      <c r="G2544" s="265">
        <v>0</v>
      </c>
      <c r="H2544" s="265">
        <v>0</v>
      </c>
      <c r="I2544" s="265">
        <v>0</v>
      </c>
      <c r="J2544" s="265">
        <v>590.03</v>
      </c>
      <c r="K2544" s="265">
        <v>0</v>
      </c>
      <c r="L2544" s="265">
        <v>31.8</v>
      </c>
      <c r="M2544" s="265">
        <v>0</v>
      </c>
      <c r="N2544" s="265">
        <v>460.76</v>
      </c>
      <c r="O2544" s="265">
        <v>668.65</v>
      </c>
      <c r="P2544" s="265">
        <v>0</v>
      </c>
      <c r="Q2544" s="265">
        <v>0</v>
      </c>
      <c r="R2544" s="265">
        <v>0</v>
      </c>
      <c r="S2544" s="265">
        <v>0</v>
      </c>
      <c r="T2544" s="265">
        <v>0</v>
      </c>
      <c r="U2544" s="265">
        <v>0</v>
      </c>
      <c r="V2544" s="265">
        <v>0</v>
      </c>
      <c r="W2544" s="265">
        <v>0</v>
      </c>
      <c r="X2544" s="265">
        <v>157.31</v>
      </c>
      <c r="Y2544" s="265">
        <v>0</v>
      </c>
      <c r="Z2544" s="265">
        <v>0</v>
      </c>
    </row>
    <row r="2545" spans="1:26" ht="19.45" customHeight="1">
      <c r="A2545" s="264" t="s">
        <v>1437</v>
      </c>
      <c r="B2545" s="264" t="s">
        <v>1438</v>
      </c>
      <c r="C2545" s="264" t="s">
        <v>1184</v>
      </c>
      <c r="D2545" s="265">
        <v>11418.95</v>
      </c>
      <c r="E2545" s="265">
        <v>1598.65</v>
      </c>
      <c r="F2545" s="265">
        <v>0</v>
      </c>
      <c r="G2545" s="265">
        <v>0</v>
      </c>
      <c r="H2545" s="265">
        <v>0</v>
      </c>
      <c r="I2545" s="265">
        <v>0</v>
      </c>
      <c r="J2545" s="265">
        <v>590.03</v>
      </c>
      <c r="K2545" s="265">
        <v>0</v>
      </c>
      <c r="L2545" s="265">
        <v>31.8</v>
      </c>
      <c r="M2545" s="265">
        <v>0</v>
      </c>
      <c r="N2545" s="265">
        <v>460.76</v>
      </c>
      <c r="O2545" s="265">
        <v>668.65</v>
      </c>
      <c r="P2545" s="265">
        <v>0</v>
      </c>
      <c r="Q2545" s="265">
        <v>0</v>
      </c>
      <c r="R2545" s="265">
        <v>0</v>
      </c>
      <c r="S2545" s="265">
        <v>0</v>
      </c>
      <c r="T2545" s="265">
        <v>0</v>
      </c>
      <c r="U2545" s="265">
        <v>0</v>
      </c>
      <c r="V2545" s="265">
        <v>0</v>
      </c>
      <c r="W2545" s="265">
        <v>0</v>
      </c>
      <c r="X2545" s="265">
        <v>157.31</v>
      </c>
      <c r="Y2545" s="265">
        <v>0</v>
      </c>
      <c r="Z2545" s="265">
        <v>0</v>
      </c>
    </row>
    <row r="2546" spans="1:26" ht="19.45" customHeight="1">
      <c r="A2546" s="264" t="s">
        <v>1437</v>
      </c>
      <c r="B2546" s="264" t="s">
        <v>1438</v>
      </c>
      <c r="C2546" s="264" t="s">
        <v>1189</v>
      </c>
      <c r="D2546" s="265">
        <v>11418.95</v>
      </c>
      <c r="E2546" s="265">
        <v>2740.55</v>
      </c>
      <c r="F2546" s="265">
        <v>0</v>
      </c>
      <c r="G2546" s="265">
        <v>0</v>
      </c>
      <c r="H2546" s="265">
        <v>0</v>
      </c>
      <c r="I2546" s="265">
        <v>0</v>
      </c>
      <c r="J2546" s="265">
        <v>590.03</v>
      </c>
      <c r="K2546" s="265">
        <v>0</v>
      </c>
      <c r="L2546" s="265">
        <v>31.8</v>
      </c>
      <c r="M2546" s="265">
        <v>0</v>
      </c>
      <c r="N2546" s="265">
        <v>460.76</v>
      </c>
      <c r="O2546" s="265">
        <v>668.65</v>
      </c>
      <c r="P2546" s="265">
        <v>0</v>
      </c>
      <c r="Q2546" s="265">
        <v>0</v>
      </c>
      <c r="R2546" s="265">
        <v>0</v>
      </c>
      <c r="S2546" s="265">
        <v>0</v>
      </c>
      <c r="T2546" s="265">
        <v>0</v>
      </c>
      <c r="U2546" s="265">
        <v>0</v>
      </c>
      <c r="V2546" s="265">
        <v>0</v>
      </c>
      <c r="W2546" s="265">
        <v>0</v>
      </c>
      <c r="X2546" s="265">
        <v>157.31</v>
      </c>
      <c r="Y2546" s="265">
        <v>0</v>
      </c>
      <c r="Z2546" s="265">
        <v>0</v>
      </c>
    </row>
    <row r="2547" spans="1:26" ht="19.45" customHeight="1">
      <c r="A2547" s="264" t="s">
        <v>1437</v>
      </c>
      <c r="B2547" s="264" t="s">
        <v>1438</v>
      </c>
      <c r="C2547" s="264" t="s">
        <v>1190</v>
      </c>
      <c r="D2547" s="265">
        <v>11418.95</v>
      </c>
      <c r="E2547" s="265">
        <v>2968.93</v>
      </c>
      <c r="F2547" s="265">
        <v>0</v>
      </c>
      <c r="G2547" s="265">
        <v>0</v>
      </c>
      <c r="H2547" s="265">
        <v>0</v>
      </c>
      <c r="I2547" s="265">
        <v>0</v>
      </c>
      <c r="J2547" s="265">
        <v>590.03</v>
      </c>
      <c r="K2547" s="265">
        <v>0</v>
      </c>
      <c r="L2547" s="265">
        <v>31.8</v>
      </c>
      <c r="M2547" s="265">
        <v>0</v>
      </c>
      <c r="N2547" s="265">
        <v>460.76</v>
      </c>
      <c r="O2547" s="265">
        <v>668.65</v>
      </c>
      <c r="P2547" s="265">
        <v>0</v>
      </c>
      <c r="Q2547" s="265">
        <v>0</v>
      </c>
      <c r="R2547" s="265">
        <v>0</v>
      </c>
      <c r="S2547" s="265">
        <v>0</v>
      </c>
      <c r="T2547" s="265">
        <v>0</v>
      </c>
      <c r="U2547" s="265">
        <v>0</v>
      </c>
      <c r="V2547" s="265">
        <v>0</v>
      </c>
      <c r="W2547" s="265">
        <v>0</v>
      </c>
      <c r="X2547" s="265">
        <v>157.31</v>
      </c>
      <c r="Y2547" s="265">
        <v>0</v>
      </c>
      <c r="Z2547" s="265">
        <v>0</v>
      </c>
    </row>
    <row r="2548" spans="1:26" ht="19.45" customHeight="1">
      <c r="A2548" s="264" t="s">
        <v>1437</v>
      </c>
      <c r="B2548" s="264" t="s">
        <v>1438</v>
      </c>
      <c r="C2548" s="264" t="s">
        <v>1191</v>
      </c>
      <c r="D2548" s="265">
        <v>11418.95</v>
      </c>
      <c r="E2548" s="265">
        <v>3197.31</v>
      </c>
      <c r="F2548" s="265">
        <v>0</v>
      </c>
      <c r="G2548" s="265">
        <v>0</v>
      </c>
      <c r="H2548" s="265">
        <v>0</v>
      </c>
      <c r="I2548" s="265">
        <v>0</v>
      </c>
      <c r="J2548" s="265">
        <v>590.03</v>
      </c>
      <c r="K2548" s="265">
        <v>0</v>
      </c>
      <c r="L2548" s="265">
        <v>31.8</v>
      </c>
      <c r="M2548" s="265">
        <v>0</v>
      </c>
      <c r="N2548" s="265">
        <v>460.76</v>
      </c>
      <c r="O2548" s="265">
        <v>668.65</v>
      </c>
      <c r="P2548" s="265">
        <v>0</v>
      </c>
      <c r="Q2548" s="265">
        <v>0</v>
      </c>
      <c r="R2548" s="265">
        <v>0</v>
      </c>
      <c r="S2548" s="265">
        <v>0</v>
      </c>
      <c r="T2548" s="265">
        <v>0</v>
      </c>
      <c r="U2548" s="265">
        <v>0</v>
      </c>
      <c r="V2548" s="265">
        <v>0</v>
      </c>
      <c r="W2548" s="265">
        <v>0</v>
      </c>
      <c r="X2548" s="265">
        <v>157.31</v>
      </c>
      <c r="Y2548" s="265">
        <v>0</v>
      </c>
      <c r="Z2548" s="265">
        <v>0</v>
      </c>
    </row>
    <row r="2549" spans="1:26" ht="19.45" customHeight="1">
      <c r="A2549" s="264" t="s">
        <v>1437</v>
      </c>
      <c r="B2549" s="264" t="s">
        <v>1438</v>
      </c>
      <c r="C2549" s="264" t="s">
        <v>1195</v>
      </c>
      <c r="D2549" s="265">
        <v>11418.95</v>
      </c>
      <c r="E2549" s="265">
        <v>4110.82</v>
      </c>
      <c r="F2549" s="265">
        <v>0</v>
      </c>
      <c r="G2549" s="265">
        <v>0</v>
      </c>
      <c r="H2549" s="265">
        <v>0</v>
      </c>
      <c r="I2549" s="265">
        <v>0</v>
      </c>
      <c r="J2549" s="265">
        <v>590.03</v>
      </c>
      <c r="K2549" s="265">
        <v>0</v>
      </c>
      <c r="L2549" s="265">
        <v>31.8</v>
      </c>
      <c r="M2549" s="265">
        <v>0</v>
      </c>
      <c r="N2549" s="265">
        <v>460.76</v>
      </c>
      <c r="O2549" s="265">
        <v>668.65</v>
      </c>
      <c r="P2549" s="265">
        <v>0</v>
      </c>
      <c r="Q2549" s="265">
        <v>0</v>
      </c>
      <c r="R2549" s="265">
        <v>0</v>
      </c>
      <c r="S2549" s="265">
        <v>0</v>
      </c>
      <c r="T2549" s="265">
        <v>0</v>
      </c>
      <c r="U2549" s="265">
        <v>0</v>
      </c>
      <c r="V2549" s="265">
        <v>0</v>
      </c>
      <c r="W2549" s="265">
        <v>0</v>
      </c>
      <c r="X2549" s="265">
        <v>157.31</v>
      </c>
      <c r="Y2549" s="265">
        <v>0</v>
      </c>
      <c r="Z2549" s="265">
        <v>0</v>
      </c>
    </row>
    <row r="2550" spans="1:26" ht="19.45" customHeight="1">
      <c r="A2550" s="264" t="s">
        <v>1437</v>
      </c>
      <c r="B2550" s="264" t="s">
        <v>1438</v>
      </c>
      <c r="C2550" s="264" t="s">
        <v>1196</v>
      </c>
      <c r="D2550" s="265">
        <v>11418.95</v>
      </c>
      <c r="E2550" s="265">
        <v>4339.2</v>
      </c>
      <c r="F2550" s="265">
        <v>0</v>
      </c>
      <c r="G2550" s="265">
        <v>0</v>
      </c>
      <c r="H2550" s="265">
        <v>0</v>
      </c>
      <c r="I2550" s="265">
        <v>0</v>
      </c>
      <c r="J2550" s="265">
        <v>590.03</v>
      </c>
      <c r="K2550" s="265">
        <v>0</v>
      </c>
      <c r="L2550" s="265">
        <v>31.8</v>
      </c>
      <c r="M2550" s="265">
        <v>0</v>
      </c>
      <c r="N2550" s="265">
        <v>460.76</v>
      </c>
      <c r="O2550" s="265">
        <v>668.65</v>
      </c>
      <c r="P2550" s="265">
        <v>0</v>
      </c>
      <c r="Q2550" s="265">
        <v>0</v>
      </c>
      <c r="R2550" s="265">
        <v>0</v>
      </c>
      <c r="S2550" s="265">
        <v>0</v>
      </c>
      <c r="T2550" s="265">
        <v>0</v>
      </c>
      <c r="U2550" s="265">
        <v>0</v>
      </c>
      <c r="V2550" s="265">
        <v>0</v>
      </c>
      <c r="W2550" s="265">
        <v>0</v>
      </c>
      <c r="X2550" s="265">
        <v>157.31</v>
      </c>
      <c r="Y2550" s="265">
        <v>0</v>
      </c>
      <c r="Z2550" s="265">
        <v>0</v>
      </c>
    </row>
    <row r="2551" spans="1:26" ht="19.45" customHeight="1">
      <c r="A2551" s="264" t="s">
        <v>1437</v>
      </c>
      <c r="B2551" s="264" t="s">
        <v>1438</v>
      </c>
      <c r="C2551" s="264" t="s">
        <v>1197</v>
      </c>
      <c r="D2551" s="265">
        <v>11418.95</v>
      </c>
      <c r="E2551" s="265">
        <v>4567.58</v>
      </c>
      <c r="F2551" s="265">
        <v>0</v>
      </c>
      <c r="G2551" s="265">
        <v>0</v>
      </c>
      <c r="H2551" s="265">
        <v>0</v>
      </c>
      <c r="I2551" s="265">
        <v>0</v>
      </c>
      <c r="J2551" s="265">
        <v>590.03</v>
      </c>
      <c r="K2551" s="265">
        <v>0</v>
      </c>
      <c r="L2551" s="265">
        <v>31.8</v>
      </c>
      <c r="M2551" s="265">
        <v>0</v>
      </c>
      <c r="N2551" s="265">
        <v>460.76</v>
      </c>
      <c r="O2551" s="265">
        <v>668.65</v>
      </c>
      <c r="P2551" s="265">
        <v>0</v>
      </c>
      <c r="Q2551" s="265">
        <v>0</v>
      </c>
      <c r="R2551" s="265">
        <v>0</v>
      </c>
      <c r="S2551" s="265">
        <v>0</v>
      </c>
      <c r="T2551" s="265">
        <v>0</v>
      </c>
      <c r="U2551" s="265">
        <v>0</v>
      </c>
      <c r="V2551" s="265">
        <v>0</v>
      </c>
      <c r="W2551" s="265">
        <v>0</v>
      </c>
      <c r="X2551" s="265">
        <v>157.31</v>
      </c>
      <c r="Y2551" s="265">
        <v>0</v>
      </c>
      <c r="Z2551" s="265">
        <v>0</v>
      </c>
    </row>
    <row r="2552" spans="1:26" ht="19.45" customHeight="1">
      <c r="A2552" s="264" t="s">
        <v>1437</v>
      </c>
      <c r="B2552" s="264" t="s">
        <v>1438</v>
      </c>
      <c r="C2552" s="264" t="s">
        <v>1198</v>
      </c>
      <c r="D2552" s="265">
        <v>11418.95</v>
      </c>
      <c r="E2552" s="265">
        <v>4853.05</v>
      </c>
      <c r="F2552" s="265">
        <v>0</v>
      </c>
      <c r="G2552" s="265">
        <v>0</v>
      </c>
      <c r="H2552" s="265">
        <v>0</v>
      </c>
      <c r="I2552" s="265">
        <v>0</v>
      </c>
      <c r="J2552" s="265">
        <v>590.03</v>
      </c>
      <c r="K2552" s="265">
        <v>0</v>
      </c>
      <c r="L2552" s="265">
        <v>31.8</v>
      </c>
      <c r="M2552" s="265">
        <v>0</v>
      </c>
      <c r="N2552" s="265">
        <v>460.76</v>
      </c>
      <c r="O2552" s="265">
        <v>668.65</v>
      </c>
      <c r="P2552" s="265">
        <v>0</v>
      </c>
      <c r="Q2552" s="265">
        <v>0</v>
      </c>
      <c r="R2552" s="265">
        <v>0</v>
      </c>
      <c r="S2552" s="265">
        <v>0</v>
      </c>
      <c r="T2552" s="265">
        <v>0</v>
      </c>
      <c r="U2552" s="265">
        <v>0</v>
      </c>
      <c r="V2552" s="265">
        <v>0</v>
      </c>
      <c r="W2552" s="265">
        <v>0</v>
      </c>
      <c r="X2552" s="265">
        <v>157.31</v>
      </c>
      <c r="Y2552" s="265">
        <v>0</v>
      </c>
      <c r="Z2552" s="265">
        <v>0</v>
      </c>
    </row>
    <row r="2553" spans="1:26" ht="19.45" customHeight="1">
      <c r="A2553" s="264" t="s">
        <v>1437</v>
      </c>
      <c r="B2553" s="264" t="s">
        <v>1438</v>
      </c>
      <c r="C2553" s="264" t="s">
        <v>1202</v>
      </c>
      <c r="D2553" s="265">
        <v>11418.95</v>
      </c>
      <c r="E2553" s="265">
        <v>5994.95</v>
      </c>
      <c r="F2553" s="265">
        <v>0</v>
      </c>
      <c r="G2553" s="265">
        <v>0</v>
      </c>
      <c r="H2553" s="265">
        <v>0</v>
      </c>
      <c r="I2553" s="265">
        <v>0</v>
      </c>
      <c r="J2553" s="265">
        <v>590.03</v>
      </c>
      <c r="K2553" s="265">
        <v>0</v>
      </c>
      <c r="L2553" s="265">
        <v>31.8</v>
      </c>
      <c r="M2553" s="265">
        <v>0</v>
      </c>
      <c r="N2553" s="265">
        <v>460.76</v>
      </c>
      <c r="O2553" s="265">
        <v>668.65</v>
      </c>
      <c r="P2553" s="265">
        <v>0</v>
      </c>
      <c r="Q2553" s="265">
        <v>0</v>
      </c>
      <c r="R2553" s="265">
        <v>0</v>
      </c>
      <c r="S2553" s="265">
        <v>0</v>
      </c>
      <c r="T2553" s="265">
        <v>0</v>
      </c>
      <c r="U2553" s="265">
        <v>0</v>
      </c>
      <c r="V2553" s="265">
        <v>0</v>
      </c>
      <c r="W2553" s="265">
        <v>0</v>
      </c>
      <c r="X2553" s="265">
        <v>157.31</v>
      </c>
      <c r="Y2553" s="265">
        <v>0</v>
      </c>
      <c r="Z2553" s="265">
        <v>0</v>
      </c>
    </row>
    <row r="2554" spans="1:26" ht="19.45" customHeight="1">
      <c r="A2554" s="264" t="s">
        <v>1437</v>
      </c>
      <c r="B2554" s="264" t="s">
        <v>1438</v>
      </c>
      <c r="C2554" s="264" t="s">
        <v>1205</v>
      </c>
      <c r="D2554" s="265">
        <v>11418.95</v>
      </c>
      <c r="E2554" s="265">
        <v>6851.37</v>
      </c>
      <c r="F2554" s="265">
        <v>0</v>
      </c>
      <c r="G2554" s="265">
        <v>0</v>
      </c>
      <c r="H2554" s="265">
        <v>0</v>
      </c>
      <c r="I2554" s="265">
        <v>0</v>
      </c>
      <c r="J2554" s="265">
        <v>590.03</v>
      </c>
      <c r="K2554" s="265">
        <v>0</v>
      </c>
      <c r="L2554" s="265">
        <v>31.8</v>
      </c>
      <c r="M2554" s="265">
        <v>0</v>
      </c>
      <c r="N2554" s="265">
        <v>460.76</v>
      </c>
      <c r="O2554" s="265">
        <v>668.65</v>
      </c>
      <c r="P2554" s="265">
        <v>0</v>
      </c>
      <c r="Q2554" s="265">
        <v>0</v>
      </c>
      <c r="R2554" s="265">
        <v>0</v>
      </c>
      <c r="S2554" s="265">
        <v>0</v>
      </c>
      <c r="T2554" s="265">
        <v>0</v>
      </c>
      <c r="U2554" s="265">
        <v>0</v>
      </c>
      <c r="V2554" s="265">
        <v>0</v>
      </c>
      <c r="W2554" s="265">
        <v>0</v>
      </c>
      <c r="X2554" s="265">
        <v>157.31</v>
      </c>
      <c r="Y2554" s="265">
        <v>0</v>
      </c>
      <c r="Z2554" s="265">
        <v>0</v>
      </c>
    </row>
    <row r="2555" spans="1:26" ht="19.45" customHeight="1">
      <c r="A2555" s="264" t="s">
        <v>1437</v>
      </c>
      <c r="B2555" s="264" t="s">
        <v>1438</v>
      </c>
      <c r="C2555" s="264" t="s">
        <v>1206</v>
      </c>
      <c r="D2555" s="265">
        <v>11418.95</v>
      </c>
      <c r="E2555" s="265">
        <v>7136.84</v>
      </c>
      <c r="F2555" s="265">
        <v>0</v>
      </c>
      <c r="G2555" s="265">
        <v>0</v>
      </c>
      <c r="H2555" s="265">
        <v>0</v>
      </c>
      <c r="I2555" s="265">
        <v>0</v>
      </c>
      <c r="J2555" s="265">
        <v>590.03</v>
      </c>
      <c r="K2555" s="265">
        <v>0</v>
      </c>
      <c r="L2555" s="265">
        <v>31.8</v>
      </c>
      <c r="M2555" s="265">
        <v>0</v>
      </c>
      <c r="N2555" s="265">
        <v>460.76</v>
      </c>
      <c r="O2555" s="265">
        <v>668.65</v>
      </c>
      <c r="P2555" s="265">
        <v>0</v>
      </c>
      <c r="Q2555" s="265">
        <v>0</v>
      </c>
      <c r="R2555" s="265">
        <v>0</v>
      </c>
      <c r="S2555" s="265">
        <v>0</v>
      </c>
      <c r="T2555" s="265">
        <v>0</v>
      </c>
      <c r="U2555" s="265">
        <v>0</v>
      </c>
      <c r="V2555" s="265">
        <v>0</v>
      </c>
      <c r="W2555" s="265">
        <v>0</v>
      </c>
      <c r="X2555" s="265">
        <v>157.31</v>
      </c>
      <c r="Y2555" s="265">
        <v>0</v>
      </c>
      <c r="Z2555" s="265">
        <v>0</v>
      </c>
    </row>
    <row r="2556" spans="1:26" ht="19.45" customHeight="1">
      <c r="A2556" s="264" t="s">
        <v>1437</v>
      </c>
      <c r="B2556" s="264" t="s">
        <v>1438</v>
      </c>
      <c r="C2556" s="264" t="s">
        <v>1070</v>
      </c>
      <c r="D2556" s="265">
        <v>11418.95</v>
      </c>
      <c r="E2556" s="265">
        <v>7993.27</v>
      </c>
      <c r="F2556" s="265">
        <v>0</v>
      </c>
      <c r="G2556" s="265">
        <v>0</v>
      </c>
      <c r="H2556" s="265">
        <v>0</v>
      </c>
      <c r="I2556" s="265">
        <v>0</v>
      </c>
      <c r="J2556" s="265">
        <v>590.03</v>
      </c>
      <c r="K2556" s="265">
        <v>0</v>
      </c>
      <c r="L2556" s="265">
        <v>31.8</v>
      </c>
      <c r="M2556" s="265">
        <v>0</v>
      </c>
      <c r="N2556" s="265">
        <v>460.76</v>
      </c>
      <c r="O2556" s="265">
        <v>668.65</v>
      </c>
      <c r="P2556" s="265">
        <v>0</v>
      </c>
      <c r="Q2556" s="265">
        <v>0</v>
      </c>
      <c r="R2556" s="265">
        <v>0</v>
      </c>
      <c r="S2556" s="265">
        <v>0</v>
      </c>
      <c r="T2556" s="265">
        <v>0</v>
      </c>
      <c r="U2556" s="265">
        <v>0</v>
      </c>
      <c r="V2556" s="265">
        <v>0</v>
      </c>
      <c r="W2556" s="265">
        <v>0</v>
      </c>
      <c r="X2556" s="265">
        <v>157.31</v>
      </c>
      <c r="Y2556" s="265">
        <v>0</v>
      </c>
      <c r="Z2556" s="265">
        <v>0</v>
      </c>
    </row>
    <row r="2557" spans="1:26" ht="19.45" customHeight="1">
      <c r="A2557" s="264" t="s">
        <v>1439</v>
      </c>
      <c r="B2557" s="264" t="s">
        <v>1438</v>
      </c>
      <c r="C2557" s="264" t="s">
        <v>1262</v>
      </c>
      <c r="D2557" s="265">
        <v>11055.23</v>
      </c>
      <c r="E2557" s="265">
        <v>1547.73</v>
      </c>
      <c r="F2557" s="265">
        <v>0</v>
      </c>
      <c r="G2557" s="265">
        <v>0</v>
      </c>
      <c r="H2557" s="265">
        <v>0</v>
      </c>
      <c r="I2557" s="265">
        <v>0</v>
      </c>
      <c r="J2557" s="265">
        <v>590.03</v>
      </c>
      <c r="K2557" s="265">
        <v>0</v>
      </c>
      <c r="L2557" s="265">
        <v>32.700000000000003</v>
      </c>
      <c r="M2557" s="265">
        <v>0</v>
      </c>
      <c r="N2557" s="265">
        <v>325.87</v>
      </c>
      <c r="O2557" s="265">
        <v>600.19000000000005</v>
      </c>
      <c r="P2557" s="265">
        <v>0</v>
      </c>
      <c r="Q2557" s="265">
        <v>0</v>
      </c>
      <c r="R2557" s="265">
        <v>0</v>
      </c>
      <c r="S2557" s="265">
        <v>0</v>
      </c>
      <c r="T2557" s="265">
        <v>0</v>
      </c>
      <c r="U2557" s="265">
        <v>0</v>
      </c>
      <c r="V2557" s="265">
        <v>0</v>
      </c>
      <c r="W2557" s="265">
        <v>0</v>
      </c>
      <c r="X2557" s="265">
        <v>166.39</v>
      </c>
      <c r="Y2557" s="265">
        <v>0</v>
      </c>
      <c r="Z2557" s="265">
        <v>0</v>
      </c>
    </row>
    <row r="2558" spans="1:26" ht="19.45" customHeight="1">
      <c r="A2558" s="264" t="s">
        <v>1439</v>
      </c>
      <c r="B2558" s="264" t="s">
        <v>1438</v>
      </c>
      <c r="C2558" s="264" t="s">
        <v>1263</v>
      </c>
      <c r="D2558" s="265">
        <v>11055.23</v>
      </c>
      <c r="E2558" s="265">
        <v>1768.84</v>
      </c>
      <c r="F2558" s="265">
        <v>0</v>
      </c>
      <c r="G2558" s="265">
        <v>0</v>
      </c>
      <c r="H2558" s="265">
        <v>0</v>
      </c>
      <c r="I2558" s="265">
        <v>0</v>
      </c>
      <c r="J2558" s="265">
        <v>590.03</v>
      </c>
      <c r="K2558" s="265">
        <v>0</v>
      </c>
      <c r="L2558" s="265">
        <v>32.700000000000003</v>
      </c>
      <c r="M2558" s="265">
        <v>0</v>
      </c>
      <c r="N2558" s="265">
        <v>325.87</v>
      </c>
      <c r="O2558" s="265">
        <v>600.19000000000005</v>
      </c>
      <c r="P2558" s="265">
        <v>0</v>
      </c>
      <c r="Q2558" s="265">
        <v>0</v>
      </c>
      <c r="R2558" s="265">
        <v>0</v>
      </c>
      <c r="S2558" s="265">
        <v>0</v>
      </c>
      <c r="T2558" s="265">
        <v>0</v>
      </c>
      <c r="U2558" s="265">
        <v>0</v>
      </c>
      <c r="V2558" s="265">
        <v>0</v>
      </c>
      <c r="W2558" s="265">
        <v>0</v>
      </c>
      <c r="X2558" s="265">
        <v>166.39</v>
      </c>
      <c r="Y2558" s="265">
        <v>0</v>
      </c>
      <c r="Z2558" s="265">
        <v>0</v>
      </c>
    </row>
    <row r="2559" spans="1:26" ht="19.45" customHeight="1">
      <c r="A2559" s="264" t="s">
        <v>1439</v>
      </c>
      <c r="B2559" s="264" t="s">
        <v>1438</v>
      </c>
      <c r="C2559" s="264" t="s">
        <v>1275</v>
      </c>
      <c r="D2559" s="265">
        <v>11055.23</v>
      </c>
      <c r="E2559" s="265">
        <v>4698.47</v>
      </c>
      <c r="F2559" s="265">
        <v>0</v>
      </c>
      <c r="G2559" s="265">
        <v>0</v>
      </c>
      <c r="H2559" s="265">
        <v>0</v>
      </c>
      <c r="I2559" s="265">
        <v>0</v>
      </c>
      <c r="J2559" s="265">
        <v>590.03</v>
      </c>
      <c r="K2559" s="265">
        <v>0</v>
      </c>
      <c r="L2559" s="265">
        <v>32.700000000000003</v>
      </c>
      <c r="M2559" s="265">
        <v>0</v>
      </c>
      <c r="N2559" s="265">
        <v>325.87</v>
      </c>
      <c r="O2559" s="265">
        <v>600.19000000000005</v>
      </c>
      <c r="P2559" s="265">
        <v>0</v>
      </c>
      <c r="Q2559" s="265">
        <v>0</v>
      </c>
      <c r="R2559" s="265">
        <v>0</v>
      </c>
      <c r="S2559" s="265">
        <v>0</v>
      </c>
      <c r="T2559" s="265">
        <v>0</v>
      </c>
      <c r="U2559" s="265">
        <v>0</v>
      </c>
      <c r="V2559" s="265">
        <v>0</v>
      </c>
      <c r="W2559" s="265">
        <v>0</v>
      </c>
      <c r="X2559" s="265">
        <v>166.39</v>
      </c>
      <c r="Y2559" s="265">
        <v>0</v>
      </c>
      <c r="Z2559" s="265">
        <v>0</v>
      </c>
    </row>
    <row r="2560" spans="1:26" ht="19.45" customHeight="1">
      <c r="A2560" s="264" t="s">
        <v>1439</v>
      </c>
      <c r="B2560" s="264" t="s">
        <v>1438</v>
      </c>
      <c r="C2560" s="264" t="s">
        <v>1276</v>
      </c>
      <c r="D2560" s="265">
        <v>11055.23</v>
      </c>
      <c r="E2560" s="265">
        <v>4974.8500000000004</v>
      </c>
      <c r="F2560" s="265">
        <v>0</v>
      </c>
      <c r="G2560" s="265">
        <v>0</v>
      </c>
      <c r="H2560" s="265">
        <v>0</v>
      </c>
      <c r="I2560" s="265">
        <v>0</v>
      </c>
      <c r="J2560" s="265">
        <v>590.03</v>
      </c>
      <c r="K2560" s="265">
        <v>0</v>
      </c>
      <c r="L2560" s="265">
        <v>32.700000000000003</v>
      </c>
      <c r="M2560" s="265">
        <v>0</v>
      </c>
      <c r="N2560" s="265">
        <v>325.87</v>
      </c>
      <c r="O2560" s="265">
        <v>600.19000000000005</v>
      </c>
      <c r="P2560" s="265">
        <v>0</v>
      </c>
      <c r="Q2560" s="265">
        <v>0</v>
      </c>
      <c r="R2560" s="265">
        <v>0</v>
      </c>
      <c r="S2560" s="265">
        <v>0</v>
      </c>
      <c r="T2560" s="265">
        <v>0</v>
      </c>
      <c r="U2560" s="265">
        <v>0</v>
      </c>
      <c r="V2560" s="265">
        <v>0</v>
      </c>
      <c r="W2560" s="265">
        <v>0</v>
      </c>
      <c r="X2560" s="265">
        <v>166.39</v>
      </c>
      <c r="Y2560" s="265">
        <v>0</v>
      </c>
      <c r="Z2560" s="265">
        <v>0</v>
      </c>
    </row>
    <row r="2561" spans="1:26" ht="19.45" customHeight="1">
      <c r="A2561" s="264" t="s">
        <v>1439</v>
      </c>
      <c r="B2561" s="264" t="s">
        <v>1438</v>
      </c>
      <c r="C2561" s="264" t="s">
        <v>1277</v>
      </c>
      <c r="D2561" s="265">
        <v>11055.23</v>
      </c>
      <c r="E2561" s="265">
        <v>5251.23</v>
      </c>
      <c r="F2561" s="265">
        <v>0</v>
      </c>
      <c r="G2561" s="265">
        <v>0</v>
      </c>
      <c r="H2561" s="265">
        <v>0</v>
      </c>
      <c r="I2561" s="265">
        <v>0</v>
      </c>
      <c r="J2561" s="265">
        <v>590.03</v>
      </c>
      <c r="K2561" s="265">
        <v>0</v>
      </c>
      <c r="L2561" s="265">
        <v>32.700000000000003</v>
      </c>
      <c r="M2561" s="265">
        <v>0</v>
      </c>
      <c r="N2561" s="265">
        <v>325.87</v>
      </c>
      <c r="O2561" s="265">
        <v>600.19000000000005</v>
      </c>
      <c r="P2561" s="265">
        <v>0</v>
      </c>
      <c r="Q2561" s="265">
        <v>0</v>
      </c>
      <c r="R2561" s="265">
        <v>0</v>
      </c>
      <c r="S2561" s="265">
        <v>0</v>
      </c>
      <c r="T2561" s="265">
        <v>0</v>
      </c>
      <c r="U2561" s="265">
        <v>0</v>
      </c>
      <c r="V2561" s="265">
        <v>0</v>
      </c>
      <c r="W2561" s="265">
        <v>0</v>
      </c>
      <c r="X2561" s="265">
        <v>166.39</v>
      </c>
      <c r="Y2561" s="265">
        <v>0</v>
      </c>
      <c r="Z2561" s="265">
        <v>0</v>
      </c>
    </row>
    <row r="2562" spans="1:26" ht="19.45" customHeight="1">
      <c r="A2562" s="264" t="s">
        <v>1439</v>
      </c>
      <c r="B2562" s="264" t="s">
        <v>1438</v>
      </c>
      <c r="C2562" s="264" t="s">
        <v>1278</v>
      </c>
      <c r="D2562" s="265">
        <v>11055.23</v>
      </c>
      <c r="E2562" s="265">
        <v>5527.62</v>
      </c>
      <c r="F2562" s="265">
        <v>0</v>
      </c>
      <c r="G2562" s="265">
        <v>0</v>
      </c>
      <c r="H2562" s="265">
        <v>0</v>
      </c>
      <c r="I2562" s="265">
        <v>0</v>
      </c>
      <c r="J2562" s="265">
        <v>590.03</v>
      </c>
      <c r="K2562" s="265">
        <v>0</v>
      </c>
      <c r="L2562" s="265">
        <v>32.700000000000003</v>
      </c>
      <c r="M2562" s="265">
        <v>0</v>
      </c>
      <c r="N2562" s="265">
        <v>325.87</v>
      </c>
      <c r="O2562" s="265">
        <v>600.19000000000005</v>
      </c>
      <c r="P2562" s="265">
        <v>0</v>
      </c>
      <c r="Q2562" s="265">
        <v>0</v>
      </c>
      <c r="R2562" s="265">
        <v>0</v>
      </c>
      <c r="S2562" s="265">
        <v>0</v>
      </c>
      <c r="T2562" s="265">
        <v>0</v>
      </c>
      <c r="U2562" s="265">
        <v>0</v>
      </c>
      <c r="V2562" s="265">
        <v>0</v>
      </c>
      <c r="W2562" s="265">
        <v>0</v>
      </c>
      <c r="X2562" s="265">
        <v>166.39</v>
      </c>
      <c r="Y2562" s="265">
        <v>0</v>
      </c>
      <c r="Z2562" s="265">
        <v>0</v>
      </c>
    </row>
    <row r="2563" spans="1:26" ht="19.45" customHeight="1">
      <c r="A2563" s="264" t="s">
        <v>1439</v>
      </c>
      <c r="B2563" s="264" t="s">
        <v>1438</v>
      </c>
      <c r="C2563" s="264" t="s">
        <v>1279</v>
      </c>
      <c r="D2563" s="265">
        <v>11055.23</v>
      </c>
      <c r="E2563" s="265">
        <v>5804</v>
      </c>
      <c r="F2563" s="265">
        <v>0</v>
      </c>
      <c r="G2563" s="265">
        <v>0</v>
      </c>
      <c r="H2563" s="265">
        <v>0</v>
      </c>
      <c r="I2563" s="265">
        <v>0</v>
      </c>
      <c r="J2563" s="265">
        <v>590.03</v>
      </c>
      <c r="K2563" s="265">
        <v>0</v>
      </c>
      <c r="L2563" s="265">
        <v>32.700000000000003</v>
      </c>
      <c r="M2563" s="265">
        <v>0</v>
      </c>
      <c r="N2563" s="265">
        <v>325.87</v>
      </c>
      <c r="O2563" s="265">
        <v>600.19000000000005</v>
      </c>
      <c r="P2563" s="265">
        <v>0</v>
      </c>
      <c r="Q2563" s="265">
        <v>0</v>
      </c>
      <c r="R2563" s="265">
        <v>0</v>
      </c>
      <c r="S2563" s="265">
        <v>0</v>
      </c>
      <c r="T2563" s="265">
        <v>0</v>
      </c>
      <c r="U2563" s="265">
        <v>0</v>
      </c>
      <c r="V2563" s="265">
        <v>0</v>
      </c>
      <c r="W2563" s="265">
        <v>0</v>
      </c>
      <c r="X2563" s="265">
        <v>166.39</v>
      </c>
      <c r="Y2563" s="265">
        <v>0</v>
      </c>
      <c r="Z2563" s="265">
        <v>0</v>
      </c>
    </row>
    <row r="2564" spans="1:26" ht="19.45" customHeight="1">
      <c r="A2564" s="264" t="s">
        <v>1439</v>
      </c>
      <c r="B2564" s="264" t="s">
        <v>1438</v>
      </c>
      <c r="C2564" s="264" t="s">
        <v>1280</v>
      </c>
      <c r="D2564" s="265">
        <v>11055.23</v>
      </c>
      <c r="E2564" s="265">
        <v>6080.38</v>
      </c>
      <c r="F2564" s="265">
        <v>0</v>
      </c>
      <c r="G2564" s="265">
        <v>0</v>
      </c>
      <c r="H2564" s="265">
        <v>0</v>
      </c>
      <c r="I2564" s="265">
        <v>0</v>
      </c>
      <c r="J2564" s="265">
        <v>590.03</v>
      </c>
      <c r="K2564" s="265">
        <v>0</v>
      </c>
      <c r="L2564" s="265">
        <v>32.700000000000003</v>
      </c>
      <c r="M2564" s="265">
        <v>0</v>
      </c>
      <c r="N2564" s="265">
        <v>325.87</v>
      </c>
      <c r="O2564" s="265">
        <v>600.19000000000005</v>
      </c>
      <c r="P2564" s="265">
        <v>0</v>
      </c>
      <c r="Q2564" s="265">
        <v>0</v>
      </c>
      <c r="R2564" s="265">
        <v>0</v>
      </c>
      <c r="S2564" s="265">
        <v>0</v>
      </c>
      <c r="T2564" s="265">
        <v>0</v>
      </c>
      <c r="U2564" s="265">
        <v>0</v>
      </c>
      <c r="V2564" s="265">
        <v>0</v>
      </c>
      <c r="W2564" s="265">
        <v>0</v>
      </c>
      <c r="X2564" s="265">
        <v>166.39</v>
      </c>
      <c r="Y2564" s="265">
        <v>0</v>
      </c>
      <c r="Z2564" s="265">
        <v>0</v>
      </c>
    </row>
    <row r="2565" spans="1:26" ht="19.45" customHeight="1">
      <c r="A2565" s="264" t="s">
        <v>1439</v>
      </c>
      <c r="B2565" s="264" t="s">
        <v>1438</v>
      </c>
      <c r="C2565" s="264" t="s">
        <v>1281</v>
      </c>
      <c r="D2565" s="265">
        <v>11055.23</v>
      </c>
      <c r="E2565" s="265">
        <v>6356.76</v>
      </c>
      <c r="F2565" s="265">
        <v>0</v>
      </c>
      <c r="G2565" s="265">
        <v>0</v>
      </c>
      <c r="H2565" s="265">
        <v>0</v>
      </c>
      <c r="I2565" s="265">
        <v>0</v>
      </c>
      <c r="J2565" s="265">
        <v>590.03</v>
      </c>
      <c r="K2565" s="265">
        <v>0</v>
      </c>
      <c r="L2565" s="265">
        <v>32.700000000000003</v>
      </c>
      <c r="M2565" s="265">
        <v>0</v>
      </c>
      <c r="N2565" s="265">
        <v>325.87</v>
      </c>
      <c r="O2565" s="265">
        <v>600.19000000000005</v>
      </c>
      <c r="P2565" s="265">
        <v>0</v>
      </c>
      <c r="Q2565" s="265">
        <v>0</v>
      </c>
      <c r="R2565" s="265">
        <v>0</v>
      </c>
      <c r="S2565" s="265">
        <v>0</v>
      </c>
      <c r="T2565" s="265">
        <v>0</v>
      </c>
      <c r="U2565" s="265">
        <v>0</v>
      </c>
      <c r="V2565" s="265">
        <v>0</v>
      </c>
      <c r="W2565" s="265">
        <v>0</v>
      </c>
      <c r="X2565" s="265">
        <v>166.39</v>
      </c>
      <c r="Y2565" s="265">
        <v>0</v>
      </c>
      <c r="Z2565" s="265">
        <v>0</v>
      </c>
    </row>
    <row r="2566" spans="1:26" ht="19.45" customHeight="1">
      <c r="A2566" s="264" t="s">
        <v>1439</v>
      </c>
      <c r="B2566" s="264" t="s">
        <v>1438</v>
      </c>
      <c r="C2566" s="264" t="s">
        <v>1339</v>
      </c>
      <c r="D2566" s="265">
        <v>11055.23</v>
      </c>
      <c r="E2566" s="265">
        <v>6633.14</v>
      </c>
      <c r="F2566" s="265">
        <v>0</v>
      </c>
      <c r="G2566" s="265">
        <v>0</v>
      </c>
      <c r="H2566" s="265">
        <v>0</v>
      </c>
      <c r="I2566" s="265">
        <v>0</v>
      </c>
      <c r="J2566" s="265">
        <v>590.03</v>
      </c>
      <c r="K2566" s="265">
        <v>0</v>
      </c>
      <c r="L2566" s="265">
        <v>32.700000000000003</v>
      </c>
      <c r="M2566" s="265">
        <v>0</v>
      </c>
      <c r="N2566" s="265">
        <v>325.87</v>
      </c>
      <c r="O2566" s="265">
        <v>600.19000000000005</v>
      </c>
      <c r="P2566" s="265">
        <v>0</v>
      </c>
      <c r="Q2566" s="265">
        <v>0</v>
      </c>
      <c r="R2566" s="265">
        <v>0</v>
      </c>
      <c r="S2566" s="265">
        <v>0</v>
      </c>
      <c r="T2566" s="265">
        <v>0</v>
      </c>
      <c r="U2566" s="265">
        <v>0</v>
      </c>
      <c r="V2566" s="265">
        <v>0</v>
      </c>
      <c r="W2566" s="265">
        <v>0</v>
      </c>
      <c r="X2566" s="265">
        <v>166.39</v>
      </c>
      <c r="Y2566" s="265">
        <v>0</v>
      </c>
      <c r="Z2566" s="265">
        <v>0</v>
      </c>
    </row>
    <row r="2567" spans="1:26" ht="19.45" customHeight="1">
      <c r="A2567" s="264" t="s">
        <v>1440</v>
      </c>
      <c r="B2567" s="264" t="s">
        <v>1441</v>
      </c>
      <c r="C2567" s="264" t="s">
        <v>1209</v>
      </c>
      <c r="D2567" s="265">
        <v>245.89</v>
      </c>
      <c r="E2567" s="265">
        <v>0</v>
      </c>
      <c r="F2567" s="265">
        <v>0</v>
      </c>
      <c r="G2567" s="265">
        <v>0</v>
      </c>
      <c r="H2567" s="265">
        <v>0</v>
      </c>
      <c r="I2567" s="265">
        <v>0</v>
      </c>
      <c r="J2567" s="265">
        <v>0</v>
      </c>
      <c r="K2567" s="265">
        <v>0</v>
      </c>
      <c r="L2567" s="265">
        <v>0.65</v>
      </c>
      <c r="M2567" s="265">
        <v>0</v>
      </c>
      <c r="N2567" s="265">
        <v>9.2899999999999991</v>
      </c>
      <c r="O2567" s="265">
        <v>14.57</v>
      </c>
      <c r="P2567" s="265">
        <v>0</v>
      </c>
      <c r="Q2567" s="265">
        <v>0</v>
      </c>
      <c r="R2567" s="265">
        <v>0</v>
      </c>
      <c r="S2567" s="265">
        <v>0</v>
      </c>
      <c r="T2567" s="265">
        <v>0</v>
      </c>
      <c r="U2567" s="265">
        <v>0</v>
      </c>
      <c r="V2567" s="265">
        <v>0</v>
      </c>
      <c r="W2567" s="265">
        <v>0</v>
      </c>
      <c r="X2567" s="265">
        <v>0</v>
      </c>
      <c r="Y2567" s="265">
        <v>0</v>
      </c>
      <c r="Z2567" s="265">
        <v>0</v>
      </c>
    </row>
    <row r="2568" spans="1:26" ht="19.45" customHeight="1">
      <c r="A2568" s="264" t="s">
        <v>1440</v>
      </c>
      <c r="B2568" s="264" t="s">
        <v>1442</v>
      </c>
      <c r="C2568" s="264" t="s">
        <v>1209</v>
      </c>
      <c r="D2568" s="265">
        <v>2458.9</v>
      </c>
      <c r="E2568" s="265">
        <v>0</v>
      </c>
      <c r="F2568" s="265">
        <v>0</v>
      </c>
      <c r="G2568" s="265">
        <v>0</v>
      </c>
      <c r="H2568" s="265">
        <v>0</v>
      </c>
      <c r="I2568" s="265">
        <v>0</v>
      </c>
      <c r="J2568" s="265">
        <v>0</v>
      </c>
      <c r="K2568" s="265">
        <v>0</v>
      </c>
      <c r="L2568" s="265">
        <v>6.5</v>
      </c>
      <c r="M2568" s="265">
        <v>0</v>
      </c>
      <c r="N2568" s="265">
        <v>92.9</v>
      </c>
      <c r="O2568" s="265">
        <v>145.69999999999999</v>
      </c>
      <c r="P2568" s="265">
        <v>0</v>
      </c>
      <c r="Q2568" s="265">
        <v>0</v>
      </c>
      <c r="R2568" s="265">
        <v>0</v>
      </c>
      <c r="S2568" s="265">
        <v>0</v>
      </c>
      <c r="T2568" s="265">
        <v>0</v>
      </c>
      <c r="U2568" s="265">
        <v>0</v>
      </c>
      <c r="V2568" s="265">
        <v>0</v>
      </c>
      <c r="W2568" s="265">
        <v>0</v>
      </c>
      <c r="X2568" s="265">
        <v>0</v>
      </c>
      <c r="Y2568" s="265">
        <v>0</v>
      </c>
      <c r="Z2568" s="265">
        <v>0</v>
      </c>
    </row>
    <row r="2569" spans="1:26" ht="19.45" customHeight="1">
      <c r="A2569" s="264" t="s">
        <v>1440</v>
      </c>
      <c r="B2569" s="264" t="s">
        <v>1443</v>
      </c>
      <c r="C2569" s="264" t="s">
        <v>1209</v>
      </c>
      <c r="D2569" s="265">
        <v>2704.79</v>
      </c>
      <c r="E2569" s="265">
        <v>0</v>
      </c>
      <c r="F2569" s="265">
        <v>0</v>
      </c>
      <c r="G2569" s="265">
        <v>0</v>
      </c>
      <c r="H2569" s="265">
        <v>0</v>
      </c>
      <c r="I2569" s="265">
        <v>0</v>
      </c>
      <c r="J2569" s="265">
        <v>0</v>
      </c>
      <c r="K2569" s="265">
        <v>0</v>
      </c>
      <c r="L2569" s="265">
        <v>7.15</v>
      </c>
      <c r="M2569" s="265">
        <v>0</v>
      </c>
      <c r="N2569" s="265">
        <v>102.19</v>
      </c>
      <c r="O2569" s="265">
        <v>160.27000000000001</v>
      </c>
      <c r="P2569" s="265">
        <v>0</v>
      </c>
      <c r="Q2569" s="265">
        <v>0</v>
      </c>
      <c r="R2569" s="265">
        <v>0</v>
      </c>
      <c r="S2569" s="265">
        <v>0</v>
      </c>
      <c r="T2569" s="265">
        <v>0</v>
      </c>
      <c r="U2569" s="265">
        <v>0</v>
      </c>
      <c r="V2569" s="265">
        <v>0</v>
      </c>
      <c r="W2569" s="265">
        <v>0</v>
      </c>
      <c r="X2569" s="265">
        <v>0</v>
      </c>
      <c r="Y2569" s="265">
        <v>0</v>
      </c>
      <c r="Z2569" s="265">
        <v>0</v>
      </c>
    </row>
    <row r="2570" spans="1:26" ht="19.45" customHeight="1">
      <c r="A2570" s="264" t="s">
        <v>1440</v>
      </c>
      <c r="B2570" s="264" t="s">
        <v>1444</v>
      </c>
      <c r="C2570" s="264" t="s">
        <v>1209</v>
      </c>
      <c r="D2570" s="265">
        <v>2950.68</v>
      </c>
      <c r="E2570" s="265">
        <v>0</v>
      </c>
      <c r="F2570" s="265">
        <v>0</v>
      </c>
      <c r="G2570" s="265">
        <v>0</v>
      </c>
      <c r="H2570" s="265">
        <v>0</v>
      </c>
      <c r="I2570" s="265">
        <v>0</v>
      </c>
      <c r="J2570" s="265">
        <v>0</v>
      </c>
      <c r="K2570" s="265">
        <v>0</v>
      </c>
      <c r="L2570" s="265">
        <v>7.8</v>
      </c>
      <c r="M2570" s="265">
        <v>0</v>
      </c>
      <c r="N2570" s="265">
        <v>111.48</v>
      </c>
      <c r="O2570" s="265">
        <v>174.84</v>
      </c>
      <c r="P2570" s="265">
        <v>0</v>
      </c>
      <c r="Q2570" s="265">
        <v>0</v>
      </c>
      <c r="R2570" s="265">
        <v>0</v>
      </c>
      <c r="S2570" s="265">
        <v>0</v>
      </c>
      <c r="T2570" s="265">
        <v>0</v>
      </c>
      <c r="U2570" s="265">
        <v>0</v>
      </c>
      <c r="V2570" s="265">
        <v>0</v>
      </c>
      <c r="W2570" s="265">
        <v>0</v>
      </c>
      <c r="X2570" s="265">
        <v>0</v>
      </c>
      <c r="Y2570" s="265">
        <v>0</v>
      </c>
      <c r="Z2570" s="265">
        <v>0</v>
      </c>
    </row>
    <row r="2571" spans="1:26" ht="19.45" customHeight="1">
      <c r="A2571" s="264" t="s">
        <v>1440</v>
      </c>
      <c r="B2571" s="264" t="s">
        <v>1445</v>
      </c>
      <c r="C2571" s="264" t="s">
        <v>1209</v>
      </c>
      <c r="D2571" s="265">
        <v>3196.57</v>
      </c>
      <c r="E2571" s="265">
        <v>0</v>
      </c>
      <c r="F2571" s="265">
        <v>0</v>
      </c>
      <c r="G2571" s="265">
        <v>0</v>
      </c>
      <c r="H2571" s="265">
        <v>0</v>
      </c>
      <c r="I2571" s="265">
        <v>0</v>
      </c>
      <c r="J2571" s="265">
        <v>0</v>
      </c>
      <c r="K2571" s="265">
        <v>0</v>
      </c>
      <c r="L2571" s="265">
        <v>8.4499999999999993</v>
      </c>
      <c r="M2571" s="265">
        <v>0</v>
      </c>
      <c r="N2571" s="265">
        <v>120.77</v>
      </c>
      <c r="O2571" s="265">
        <v>189.41</v>
      </c>
      <c r="P2571" s="265">
        <v>0</v>
      </c>
      <c r="Q2571" s="265">
        <v>0</v>
      </c>
      <c r="R2571" s="265">
        <v>0</v>
      </c>
      <c r="S2571" s="265">
        <v>0</v>
      </c>
      <c r="T2571" s="265">
        <v>0</v>
      </c>
      <c r="U2571" s="265">
        <v>0</v>
      </c>
      <c r="V2571" s="265">
        <v>0</v>
      </c>
      <c r="W2571" s="265">
        <v>0</v>
      </c>
      <c r="X2571" s="265">
        <v>0</v>
      </c>
      <c r="Y2571" s="265">
        <v>0</v>
      </c>
      <c r="Z2571" s="265">
        <v>0</v>
      </c>
    </row>
    <row r="2572" spans="1:26" ht="19.45" customHeight="1">
      <c r="A2572" s="264" t="s">
        <v>1440</v>
      </c>
      <c r="B2572" s="264" t="s">
        <v>1445</v>
      </c>
      <c r="C2572" s="264" t="s">
        <v>1213</v>
      </c>
      <c r="D2572" s="265">
        <v>3196.57</v>
      </c>
      <c r="E2572" s="265">
        <v>319.66000000000003</v>
      </c>
      <c r="F2572" s="265">
        <v>0</v>
      </c>
      <c r="G2572" s="265">
        <v>0</v>
      </c>
      <c r="H2572" s="265">
        <v>0</v>
      </c>
      <c r="I2572" s="265">
        <v>0</v>
      </c>
      <c r="J2572" s="265">
        <v>0</v>
      </c>
      <c r="K2572" s="265">
        <v>0</v>
      </c>
      <c r="L2572" s="265">
        <v>8.4499999999999993</v>
      </c>
      <c r="M2572" s="265">
        <v>0</v>
      </c>
      <c r="N2572" s="265">
        <v>120.77</v>
      </c>
      <c r="O2572" s="265">
        <v>189.41</v>
      </c>
      <c r="P2572" s="265">
        <v>0</v>
      </c>
      <c r="Q2572" s="265">
        <v>0</v>
      </c>
      <c r="R2572" s="265">
        <v>0</v>
      </c>
      <c r="S2572" s="265">
        <v>0</v>
      </c>
      <c r="T2572" s="265">
        <v>0</v>
      </c>
      <c r="U2572" s="265">
        <v>0</v>
      </c>
      <c r="V2572" s="265">
        <v>0</v>
      </c>
      <c r="W2572" s="265">
        <v>0</v>
      </c>
      <c r="X2572" s="265">
        <v>0</v>
      </c>
      <c r="Y2572" s="265">
        <v>0</v>
      </c>
      <c r="Z2572" s="265">
        <v>0</v>
      </c>
    </row>
    <row r="2573" spans="1:26" ht="19.45" customHeight="1">
      <c r="A2573" s="264" t="s">
        <v>1440</v>
      </c>
      <c r="B2573" s="264" t="s">
        <v>1445</v>
      </c>
      <c r="C2573" s="264" t="s">
        <v>1214</v>
      </c>
      <c r="D2573" s="265">
        <v>3196.57</v>
      </c>
      <c r="E2573" s="265">
        <v>383.59</v>
      </c>
      <c r="F2573" s="265">
        <v>0</v>
      </c>
      <c r="G2573" s="265">
        <v>0</v>
      </c>
      <c r="H2573" s="265">
        <v>0</v>
      </c>
      <c r="I2573" s="265">
        <v>0</v>
      </c>
      <c r="J2573" s="265">
        <v>0</v>
      </c>
      <c r="K2573" s="265">
        <v>0</v>
      </c>
      <c r="L2573" s="265">
        <v>8.4499999999999993</v>
      </c>
      <c r="M2573" s="265">
        <v>0</v>
      </c>
      <c r="N2573" s="265">
        <v>120.77</v>
      </c>
      <c r="O2573" s="265">
        <v>189.41</v>
      </c>
      <c r="P2573" s="265">
        <v>0</v>
      </c>
      <c r="Q2573" s="265">
        <v>0</v>
      </c>
      <c r="R2573" s="265">
        <v>0</v>
      </c>
      <c r="S2573" s="265">
        <v>0</v>
      </c>
      <c r="T2573" s="265">
        <v>0</v>
      </c>
      <c r="U2573" s="265">
        <v>0</v>
      </c>
      <c r="V2573" s="265">
        <v>0</v>
      </c>
      <c r="W2573" s="265">
        <v>0</v>
      </c>
      <c r="X2573" s="265">
        <v>0</v>
      </c>
      <c r="Y2573" s="265">
        <v>0</v>
      </c>
      <c r="Z2573" s="265">
        <v>0</v>
      </c>
    </row>
    <row r="2574" spans="1:26" ht="19.45" customHeight="1">
      <c r="A2574" s="264" t="s">
        <v>1440</v>
      </c>
      <c r="B2574" s="264" t="s">
        <v>1445</v>
      </c>
      <c r="C2574" s="264" t="s">
        <v>1215</v>
      </c>
      <c r="D2574" s="265">
        <v>3196.57</v>
      </c>
      <c r="E2574" s="265">
        <v>447.52</v>
      </c>
      <c r="F2574" s="265">
        <v>0</v>
      </c>
      <c r="G2574" s="265">
        <v>0</v>
      </c>
      <c r="H2574" s="265">
        <v>0</v>
      </c>
      <c r="I2574" s="265">
        <v>0</v>
      </c>
      <c r="J2574" s="265">
        <v>0</v>
      </c>
      <c r="K2574" s="265">
        <v>0</v>
      </c>
      <c r="L2574" s="265">
        <v>8.4499999999999993</v>
      </c>
      <c r="M2574" s="265">
        <v>0</v>
      </c>
      <c r="N2574" s="265">
        <v>120.77</v>
      </c>
      <c r="O2574" s="265">
        <v>189.41</v>
      </c>
      <c r="P2574" s="265">
        <v>0</v>
      </c>
      <c r="Q2574" s="265">
        <v>0</v>
      </c>
      <c r="R2574" s="265">
        <v>0</v>
      </c>
      <c r="S2574" s="265">
        <v>0</v>
      </c>
      <c r="T2574" s="265">
        <v>0</v>
      </c>
      <c r="U2574" s="265">
        <v>0</v>
      </c>
      <c r="V2574" s="265">
        <v>0</v>
      </c>
      <c r="W2574" s="265">
        <v>0</v>
      </c>
      <c r="X2574" s="265">
        <v>0</v>
      </c>
      <c r="Y2574" s="265">
        <v>0</v>
      </c>
      <c r="Z2574" s="265">
        <v>0</v>
      </c>
    </row>
    <row r="2575" spans="1:26" ht="19.45" customHeight="1">
      <c r="A2575" s="264" t="s">
        <v>1440</v>
      </c>
      <c r="B2575" s="264" t="s">
        <v>1445</v>
      </c>
      <c r="C2575" s="264" t="s">
        <v>1216</v>
      </c>
      <c r="D2575" s="265">
        <v>3196.57</v>
      </c>
      <c r="E2575" s="265">
        <v>511.45</v>
      </c>
      <c r="F2575" s="265">
        <v>0</v>
      </c>
      <c r="G2575" s="265">
        <v>0</v>
      </c>
      <c r="H2575" s="265">
        <v>0</v>
      </c>
      <c r="I2575" s="265">
        <v>0</v>
      </c>
      <c r="J2575" s="265">
        <v>0</v>
      </c>
      <c r="K2575" s="265">
        <v>0</v>
      </c>
      <c r="L2575" s="265">
        <v>8.4499999999999993</v>
      </c>
      <c r="M2575" s="265">
        <v>0</v>
      </c>
      <c r="N2575" s="265">
        <v>120.77</v>
      </c>
      <c r="O2575" s="265">
        <v>189.41</v>
      </c>
      <c r="P2575" s="265">
        <v>0</v>
      </c>
      <c r="Q2575" s="265">
        <v>0</v>
      </c>
      <c r="R2575" s="265">
        <v>0</v>
      </c>
      <c r="S2575" s="265">
        <v>0</v>
      </c>
      <c r="T2575" s="265">
        <v>0</v>
      </c>
      <c r="U2575" s="265">
        <v>0</v>
      </c>
      <c r="V2575" s="265">
        <v>0</v>
      </c>
      <c r="W2575" s="265">
        <v>0</v>
      </c>
      <c r="X2575" s="265">
        <v>0</v>
      </c>
      <c r="Y2575" s="265">
        <v>0</v>
      </c>
      <c r="Z2575" s="265">
        <v>0</v>
      </c>
    </row>
    <row r="2576" spans="1:26" ht="19.45" customHeight="1">
      <c r="A2576" s="264" t="s">
        <v>1440</v>
      </c>
      <c r="B2576" s="264" t="s">
        <v>1446</v>
      </c>
      <c r="C2576" s="264" t="s">
        <v>1209</v>
      </c>
      <c r="D2576" s="265">
        <v>3442.46</v>
      </c>
      <c r="E2576" s="265">
        <v>0</v>
      </c>
      <c r="F2576" s="265">
        <v>0</v>
      </c>
      <c r="G2576" s="265">
        <v>0</v>
      </c>
      <c r="H2576" s="265">
        <v>0</v>
      </c>
      <c r="I2576" s="265">
        <v>0</v>
      </c>
      <c r="J2576" s="265">
        <v>0</v>
      </c>
      <c r="K2576" s="265">
        <v>0</v>
      </c>
      <c r="L2576" s="265">
        <v>9.1</v>
      </c>
      <c r="M2576" s="265">
        <v>0</v>
      </c>
      <c r="N2576" s="265">
        <v>130.06</v>
      </c>
      <c r="O2576" s="265">
        <v>203.98</v>
      </c>
      <c r="P2576" s="265">
        <v>0</v>
      </c>
      <c r="Q2576" s="265">
        <v>0</v>
      </c>
      <c r="R2576" s="265">
        <v>0</v>
      </c>
      <c r="S2576" s="265">
        <v>0</v>
      </c>
      <c r="T2576" s="265">
        <v>0</v>
      </c>
      <c r="U2576" s="265">
        <v>0</v>
      </c>
      <c r="V2576" s="265">
        <v>0</v>
      </c>
      <c r="W2576" s="265">
        <v>0</v>
      </c>
      <c r="X2576" s="265">
        <v>0</v>
      </c>
      <c r="Y2576" s="265">
        <v>0</v>
      </c>
      <c r="Z2576" s="265">
        <v>0</v>
      </c>
    </row>
    <row r="2577" spans="1:26" ht="19.45" customHeight="1">
      <c r="A2577" s="264" t="s">
        <v>1440</v>
      </c>
      <c r="B2577" s="264" t="s">
        <v>1446</v>
      </c>
      <c r="C2577" s="264" t="s">
        <v>1213</v>
      </c>
      <c r="D2577" s="265">
        <v>3442.46</v>
      </c>
      <c r="E2577" s="265">
        <v>344.25</v>
      </c>
      <c r="F2577" s="265">
        <v>0</v>
      </c>
      <c r="G2577" s="265">
        <v>0</v>
      </c>
      <c r="H2577" s="265">
        <v>0</v>
      </c>
      <c r="I2577" s="265">
        <v>0</v>
      </c>
      <c r="J2577" s="265">
        <v>0</v>
      </c>
      <c r="K2577" s="265">
        <v>0</v>
      </c>
      <c r="L2577" s="265">
        <v>9.1</v>
      </c>
      <c r="M2577" s="265">
        <v>0</v>
      </c>
      <c r="N2577" s="265">
        <v>130.06</v>
      </c>
      <c r="O2577" s="265">
        <v>203.98</v>
      </c>
      <c r="P2577" s="265">
        <v>0</v>
      </c>
      <c r="Q2577" s="265">
        <v>0</v>
      </c>
      <c r="R2577" s="265">
        <v>0</v>
      </c>
      <c r="S2577" s="265">
        <v>0</v>
      </c>
      <c r="T2577" s="265">
        <v>0</v>
      </c>
      <c r="U2577" s="265">
        <v>0</v>
      </c>
      <c r="V2577" s="265">
        <v>0</v>
      </c>
      <c r="W2577" s="265">
        <v>0</v>
      </c>
      <c r="X2577" s="265">
        <v>0</v>
      </c>
      <c r="Y2577" s="265">
        <v>0</v>
      </c>
      <c r="Z2577" s="265">
        <v>0</v>
      </c>
    </row>
    <row r="2578" spans="1:26" ht="19.45" customHeight="1">
      <c r="A2578" s="264" t="s">
        <v>1440</v>
      </c>
      <c r="B2578" s="264" t="s">
        <v>1446</v>
      </c>
      <c r="C2578" s="264" t="s">
        <v>1214</v>
      </c>
      <c r="D2578" s="265">
        <v>3442.46</v>
      </c>
      <c r="E2578" s="265">
        <v>413.1</v>
      </c>
      <c r="F2578" s="265">
        <v>0</v>
      </c>
      <c r="G2578" s="265">
        <v>0</v>
      </c>
      <c r="H2578" s="265">
        <v>0</v>
      </c>
      <c r="I2578" s="265">
        <v>0</v>
      </c>
      <c r="J2578" s="265">
        <v>0</v>
      </c>
      <c r="K2578" s="265">
        <v>0</v>
      </c>
      <c r="L2578" s="265">
        <v>9.1</v>
      </c>
      <c r="M2578" s="265">
        <v>0</v>
      </c>
      <c r="N2578" s="265">
        <v>130.06</v>
      </c>
      <c r="O2578" s="265">
        <v>203.98</v>
      </c>
      <c r="P2578" s="265">
        <v>0</v>
      </c>
      <c r="Q2578" s="265">
        <v>0</v>
      </c>
      <c r="R2578" s="265">
        <v>0</v>
      </c>
      <c r="S2578" s="265">
        <v>0</v>
      </c>
      <c r="T2578" s="265">
        <v>0</v>
      </c>
      <c r="U2578" s="265">
        <v>0</v>
      </c>
      <c r="V2578" s="265">
        <v>0</v>
      </c>
      <c r="W2578" s="265">
        <v>0</v>
      </c>
      <c r="X2578" s="265">
        <v>0</v>
      </c>
      <c r="Y2578" s="265">
        <v>0</v>
      </c>
      <c r="Z2578" s="265">
        <v>0</v>
      </c>
    </row>
    <row r="2579" spans="1:26" ht="19.45" customHeight="1">
      <c r="A2579" s="264" t="s">
        <v>1440</v>
      </c>
      <c r="B2579" s="264" t="s">
        <v>1446</v>
      </c>
      <c r="C2579" s="264" t="s">
        <v>1215</v>
      </c>
      <c r="D2579" s="265">
        <v>3442.46</v>
      </c>
      <c r="E2579" s="265">
        <v>481.94</v>
      </c>
      <c r="F2579" s="265">
        <v>0</v>
      </c>
      <c r="G2579" s="265">
        <v>0</v>
      </c>
      <c r="H2579" s="265">
        <v>0</v>
      </c>
      <c r="I2579" s="265">
        <v>0</v>
      </c>
      <c r="J2579" s="265">
        <v>0</v>
      </c>
      <c r="K2579" s="265">
        <v>0</v>
      </c>
      <c r="L2579" s="265">
        <v>9.1</v>
      </c>
      <c r="M2579" s="265">
        <v>0</v>
      </c>
      <c r="N2579" s="265">
        <v>130.06</v>
      </c>
      <c r="O2579" s="265">
        <v>203.98</v>
      </c>
      <c r="P2579" s="265">
        <v>0</v>
      </c>
      <c r="Q2579" s="265">
        <v>0</v>
      </c>
      <c r="R2579" s="265">
        <v>0</v>
      </c>
      <c r="S2579" s="265">
        <v>0</v>
      </c>
      <c r="T2579" s="265">
        <v>0</v>
      </c>
      <c r="U2579" s="265">
        <v>0</v>
      </c>
      <c r="V2579" s="265">
        <v>0</v>
      </c>
      <c r="W2579" s="265">
        <v>0</v>
      </c>
      <c r="X2579" s="265">
        <v>0</v>
      </c>
      <c r="Y2579" s="265">
        <v>0</v>
      </c>
      <c r="Z2579" s="265">
        <v>0</v>
      </c>
    </row>
    <row r="2580" spans="1:26" ht="19.45" customHeight="1">
      <c r="A2580" s="264" t="s">
        <v>1440</v>
      </c>
      <c r="B2580" s="264" t="s">
        <v>1446</v>
      </c>
      <c r="C2580" s="264" t="s">
        <v>1216</v>
      </c>
      <c r="D2580" s="265">
        <v>3442.46</v>
      </c>
      <c r="E2580" s="265">
        <v>550.79</v>
      </c>
      <c r="F2580" s="265">
        <v>0</v>
      </c>
      <c r="G2580" s="265">
        <v>0</v>
      </c>
      <c r="H2580" s="265">
        <v>0</v>
      </c>
      <c r="I2580" s="265">
        <v>0</v>
      </c>
      <c r="J2580" s="265">
        <v>0</v>
      </c>
      <c r="K2580" s="265">
        <v>0</v>
      </c>
      <c r="L2580" s="265">
        <v>9.1</v>
      </c>
      <c r="M2580" s="265">
        <v>0</v>
      </c>
      <c r="N2580" s="265">
        <v>130.06</v>
      </c>
      <c r="O2580" s="265">
        <v>203.98</v>
      </c>
      <c r="P2580" s="265">
        <v>0</v>
      </c>
      <c r="Q2580" s="265">
        <v>0</v>
      </c>
      <c r="R2580" s="265">
        <v>0</v>
      </c>
      <c r="S2580" s="265">
        <v>0</v>
      </c>
      <c r="T2580" s="265">
        <v>0</v>
      </c>
      <c r="U2580" s="265">
        <v>0</v>
      </c>
      <c r="V2580" s="265">
        <v>0</v>
      </c>
      <c r="W2580" s="265">
        <v>0</v>
      </c>
      <c r="X2580" s="265">
        <v>0</v>
      </c>
      <c r="Y2580" s="265">
        <v>0</v>
      </c>
      <c r="Z2580" s="265">
        <v>0</v>
      </c>
    </row>
    <row r="2581" spans="1:26" ht="19.45" customHeight="1">
      <c r="A2581" s="264" t="s">
        <v>1440</v>
      </c>
      <c r="B2581" s="264" t="s">
        <v>1447</v>
      </c>
      <c r="C2581" s="264" t="s">
        <v>1209</v>
      </c>
      <c r="D2581" s="265">
        <v>3688.35</v>
      </c>
      <c r="E2581" s="265">
        <v>0</v>
      </c>
      <c r="F2581" s="265">
        <v>0</v>
      </c>
      <c r="G2581" s="265">
        <v>0</v>
      </c>
      <c r="H2581" s="265">
        <v>0</v>
      </c>
      <c r="I2581" s="265">
        <v>0</v>
      </c>
      <c r="J2581" s="265">
        <v>0</v>
      </c>
      <c r="K2581" s="265">
        <v>0</v>
      </c>
      <c r="L2581" s="265">
        <v>9.75</v>
      </c>
      <c r="M2581" s="265">
        <v>0</v>
      </c>
      <c r="N2581" s="265">
        <v>139.35</v>
      </c>
      <c r="O2581" s="265">
        <v>218.55</v>
      </c>
      <c r="P2581" s="265">
        <v>0</v>
      </c>
      <c r="Q2581" s="265">
        <v>0</v>
      </c>
      <c r="R2581" s="265">
        <v>0</v>
      </c>
      <c r="S2581" s="265">
        <v>0</v>
      </c>
      <c r="T2581" s="265">
        <v>0</v>
      </c>
      <c r="U2581" s="265">
        <v>0</v>
      </c>
      <c r="V2581" s="265">
        <v>0</v>
      </c>
      <c r="W2581" s="265">
        <v>0</v>
      </c>
      <c r="X2581" s="265">
        <v>0</v>
      </c>
      <c r="Y2581" s="265">
        <v>0</v>
      </c>
      <c r="Z2581" s="265">
        <v>0</v>
      </c>
    </row>
    <row r="2582" spans="1:26" ht="19.45" customHeight="1">
      <c r="A2582" s="264" t="s">
        <v>1440</v>
      </c>
      <c r="B2582" s="264" t="s">
        <v>1447</v>
      </c>
      <c r="C2582" s="264" t="s">
        <v>1213</v>
      </c>
      <c r="D2582" s="265">
        <v>3688.35</v>
      </c>
      <c r="E2582" s="265">
        <v>368.84</v>
      </c>
      <c r="F2582" s="265">
        <v>0</v>
      </c>
      <c r="G2582" s="265">
        <v>0</v>
      </c>
      <c r="H2582" s="265">
        <v>0</v>
      </c>
      <c r="I2582" s="265">
        <v>0</v>
      </c>
      <c r="J2582" s="265">
        <v>0</v>
      </c>
      <c r="K2582" s="265">
        <v>0</v>
      </c>
      <c r="L2582" s="265">
        <v>9.75</v>
      </c>
      <c r="M2582" s="265">
        <v>0</v>
      </c>
      <c r="N2582" s="265">
        <v>139.35</v>
      </c>
      <c r="O2582" s="265">
        <v>218.55</v>
      </c>
      <c r="P2582" s="265">
        <v>0</v>
      </c>
      <c r="Q2582" s="265">
        <v>0</v>
      </c>
      <c r="R2582" s="265">
        <v>0</v>
      </c>
      <c r="S2582" s="265">
        <v>0</v>
      </c>
      <c r="T2582" s="265">
        <v>0</v>
      </c>
      <c r="U2582" s="265">
        <v>0</v>
      </c>
      <c r="V2582" s="265">
        <v>0</v>
      </c>
      <c r="W2582" s="265">
        <v>0</v>
      </c>
      <c r="X2582" s="265">
        <v>0</v>
      </c>
      <c r="Y2582" s="265">
        <v>0</v>
      </c>
      <c r="Z2582" s="265">
        <v>0</v>
      </c>
    </row>
    <row r="2583" spans="1:26" ht="19.45" customHeight="1">
      <c r="A2583" s="264" t="s">
        <v>1440</v>
      </c>
      <c r="B2583" s="264" t="s">
        <v>1447</v>
      </c>
      <c r="C2583" s="264" t="s">
        <v>1214</v>
      </c>
      <c r="D2583" s="265">
        <v>3688.35</v>
      </c>
      <c r="E2583" s="265">
        <v>442.6</v>
      </c>
      <c r="F2583" s="265">
        <v>0</v>
      </c>
      <c r="G2583" s="265">
        <v>0</v>
      </c>
      <c r="H2583" s="265">
        <v>0</v>
      </c>
      <c r="I2583" s="265">
        <v>0</v>
      </c>
      <c r="J2583" s="265">
        <v>0</v>
      </c>
      <c r="K2583" s="265">
        <v>0</v>
      </c>
      <c r="L2583" s="265">
        <v>9.75</v>
      </c>
      <c r="M2583" s="265">
        <v>0</v>
      </c>
      <c r="N2583" s="265">
        <v>139.35</v>
      </c>
      <c r="O2583" s="265">
        <v>218.55</v>
      </c>
      <c r="P2583" s="265">
        <v>0</v>
      </c>
      <c r="Q2583" s="265">
        <v>0</v>
      </c>
      <c r="R2583" s="265">
        <v>0</v>
      </c>
      <c r="S2583" s="265">
        <v>0</v>
      </c>
      <c r="T2583" s="265">
        <v>0</v>
      </c>
      <c r="U2583" s="265">
        <v>0</v>
      </c>
      <c r="V2583" s="265">
        <v>0</v>
      </c>
      <c r="W2583" s="265">
        <v>0</v>
      </c>
      <c r="X2583" s="265">
        <v>0</v>
      </c>
      <c r="Y2583" s="265">
        <v>0</v>
      </c>
      <c r="Z2583" s="265">
        <v>0</v>
      </c>
    </row>
    <row r="2584" spans="1:26" ht="19.45" customHeight="1">
      <c r="A2584" s="264" t="s">
        <v>1440</v>
      </c>
      <c r="B2584" s="264" t="s">
        <v>1447</v>
      </c>
      <c r="C2584" s="264" t="s">
        <v>1215</v>
      </c>
      <c r="D2584" s="265">
        <v>3688.35</v>
      </c>
      <c r="E2584" s="265">
        <v>516.37</v>
      </c>
      <c r="F2584" s="265">
        <v>0</v>
      </c>
      <c r="G2584" s="265">
        <v>0</v>
      </c>
      <c r="H2584" s="265">
        <v>0</v>
      </c>
      <c r="I2584" s="265">
        <v>0</v>
      </c>
      <c r="J2584" s="265">
        <v>0</v>
      </c>
      <c r="K2584" s="265">
        <v>0</v>
      </c>
      <c r="L2584" s="265">
        <v>9.75</v>
      </c>
      <c r="M2584" s="265">
        <v>0</v>
      </c>
      <c r="N2584" s="265">
        <v>139.35</v>
      </c>
      <c r="O2584" s="265">
        <v>218.55</v>
      </c>
      <c r="P2584" s="265">
        <v>0</v>
      </c>
      <c r="Q2584" s="265">
        <v>0</v>
      </c>
      <c r="R2584" s="265">
        <v>0</v>
      </c>
      <c r="S2584" s="265">
        <v>0</v>
      </c>
      <c r="T2584" s="265">
        <v>0</v>
      </c>
      <c r="U2584" s="265">
        <v>0</v>
      </c>
      <c r="V2584" s="265">
        <v>0</v>
      </c>
      <c r="W2584" s="265">
        <v>0</v>
      </c>
      <c r="X2584" s="265">
        <v>0</v>
      </c>
      <c r="Y2584" s="265">
        <v>0</v>
      </c>
      <c r="Z2584" s="265">
        <v>0</v>
      </c>
    </row>
    <row r="2585" spans="1:26" ht="19.45" customHeight="1">
      <c r="A2585" s="264" t="s">
        <v>1440</v>
      </c>
      <c r="B2585" s="264" t="s">
        <v>1447</v>
      </c>
      <c r="C2585" s="264" t="s">
        <v>1216</v>
      </c>
      <c r="D2585" s="265">
        <v>3688.35</v>
      </c>
      <c r="E2585" s="265">
        <v>590.14</v>
      </c>
      <c r="F2585" s="265">
        <v>0</v>
      </c>
      <c r="G2585" s="265">
        <v>0</v>
      </c>
      <c r="H2585" s="265">
        <v>0</v>
      </c>
      <c r="I2585" s="265">
        <v>0</v>
      </c>
      <c r="J2585" s="265">
        <v>0</v>
      </c>
      <c r="K2585" s="265">
        <v>0</v>
      </c>
      <c r="L2585" s="265">
        <v>9.75</v>
      </c>
      <c r="M2585" s="265">
        <v>0</v>
      </c>
      <c r="N2585" s="265">
        <v>139.35</v>
      </c>
      <c r="O2585" s="265">
        <v>218.55</v>
      </c>
      <c r="P2585" s="265">
        <v>0</v>
      </c>
      <c r="Q2585" s="265">
        <v>0</v>
      </c>
      <c r="R2585" s="265">
        <v>0</v>
      </c>
      <c r="S2585" s="265">
        <v>0</v>
      </c>
      <c r="T2585" s="265">
        <v>0</v>
      </c>
      <c r="U2585" s="265">
        <v>0</v>
      </c>
      <c r="V2585" s="265">
        <v>0</v>
      </c>
      <c r="W2585" s="265">
        <v>0</v>
      </c>
      <c r="X2585" s="265">
        <v>0</v>
      </c>
      <c r="Y2585" s="265">
        <v>0</v>
      </c>
      <c r="Z2585" s="265">
        <v>0</v>
      </c>
    </row>
    <row r="2586" spans="1:26" ht="19.45" customHeight="1">
      <c r="A2586" s="264" t="s">
        <v>1440</v>
      </c>
      <c r="B2586" s="264" t="s">
        <v>1447</v>
      </c>
      <c r="C2586" s="264" t="s">
        <v>1229</v>
      </c>
      <c r="D2586" s="265">
        <v>3688.35</v>
      </c>
      <c r="E2586" s="265">
        <v>1567.55</v>
      </c>
      <c r="F2586" s="265">
        <v>0</v>
      </c>
      <c r="G2586" s="265">
        <v>0</v>
      </c>
      <c r="H2586" s="265">
        <v>0</v>
      </c>
      <c r="I2586" s="265">
        <v>0</v>
      </c>
      <c r="J2586" s="265">
        <v>0</v>
      </c>
      <c r="K2586" s="265">
        <v>0</v>
      </c>
      <c r="L2586" s="265">
        <v>9.75</v>
      </c>
      <c r="M2586" s="265">
        <v>0</v>
      </c>
      <c r="N2586" s="265">
        <v>139.35</v>
      </c>
      <c r="O2586" s="265">
        <v>218.55</v>
      </c>
      <c r="P2586" s="265">
        <v>0</v>
      </c>
      <c r="Q2586" s="265">
        <v>0</v>
      </c>
      <c r="R2586" s="265">
        <v>0</v>
      </c>
      <c r="S2586" s="265">
        <v>0</v>
      </c>
      <c r="T2586" s="265">
        <v>0</v>
      </c>
      <c r="U2586" s="265">
        <v>0</v>
      </c>
      <c r="V2586" s="265">
        <v>0</v>
      </c>
      <c r="W2586" s="265">
        <v>0</v>
      </c>
      <c r="X2586" s="265">
        <v>0</v>
      </c>
      <c r="Y2586" s="265">
        <v>0</v>
      </c>
      <c r="Z2586" s="265">
        <v>0</v>
      </c>
    </row>
    <row r="2587" spans="1:26" ht="19.45" customHeight="1">
      <c r="A2587" s="264" t="s">
        <v>1440</v>
      </c>
      <c r="B2587" s="264" t="s">
        <v>1448</v>
      </c>
      <c r="C2587" s="264" t="s">
        <v>1209</v>
      </c>
      <c r="D2587" s="265">
        <v>3934.24</v>
      </c>
      <c r="E2587" s="265">
        <v>0</v>
      </c>
      <c r="F2587" s="265">
        <v>0</v>
      </c>
      <c r="G2587" s="265">
        <v>0</v>
      </c>
      <c r="H2587" s="265">
        <v>0</v>
      </c>
      <c r="I2587" s="265">
        <v>0</v>
      </c>
      <c r="J2587" s="265">
        <v>0</v>
      </c>
      <c r="K2587" s="265">
        <v>0</v>
      </c>
      <c r="L2587" s="265">
        <v>10.4</v>
      </c>
      <c r="M2587" s="265">
        <v>0</v>
      </c>
      <c r="N2587" s="265">
        <v>148.63999999999999</v>
      </c>
      <c r="O2587" s="265">
        <v>233.12</v>
      </c>
      <c r="P2587" s="265">
        <v>0</v>
      </c>
      <c r="Q2587" s="265">
        <v>0</v>
      </c>
      <c r="R2587" s="265">
        <v>0</v>
      </c>
      <c r="S2587" s="265">
        <v>0</v>
      </c>
      <c r="T2587" s="265">
        <v>0</v>
      </c>
      <c r="U2587" s="265">
        <v>0</v>
      </c>
      <c r="V2587" s="265">
        <v>0</v>
      </c>
      <c r="W2587" s="265">
        <v>0</v>
      </c>
      <c r="X2587" s="265">
        <v>0</v>
      </c>
      <c r="Y2587" s="265">
        <v>0</v>
      </c>
      <c r="Z2587" s="265">
        <v>0</v>
      </c>
    </row>
    <row r="2588" spans="1:26" ht="19.45" customHeight="1">
      <c r="A2588" s="264" t="s">
        <v>1440</v>
      </c>
      <c r="B2588" s="264" t="s">
        <v>1448</v>
      </c>
      <c r="C2588" s="264" t="s">
        <v>1213</v>
      </c>
      <c r="D2588" s="265">
        <v>3934.24</v>
      </c>
      <c r="E2588" s="265">
        <v>393.42</v>
      </c>
      <c r="F2588" s="265">
        <v>0</v>
      </c>
      <c r="G2588" s="265">
        <v>0</v>
      </c>
      <c r="H2588" s="265">
        <v>0</v>
      </c>
      <c r="I2588" s="265">
        <v>0</v>
      </c>
      <c r="J2588" s="265">
        <v>0</v>
      </c>
      <c r="K2588" s="265">
        <v>0</v>
      </c>
      <c r="L2588" s="265">
        <v>10.4</v>
      </c>
      <c r="M2588" s="265">
        <v>0</v>
      </c>
      <c r="N2588" s="265">
        <v>148.63999999999999</v>
      </c>
      <c r="O2588" s="265">
        <v>233.12</v>
      </c>
      <c r="P2588" s="265">
        <v>0</v>
      </c>
      <c r="Q2588" s="265">
        <v>0</v>
      </c>
      <c r="R2588" s="265">
        <v>0</v>
      </c>
      <c r="S2588" s="265">
        <v>0</v>
      </c>
      <c r="T2588" s="265">
        <v>0</v>
      </c>
      <c r="U2588" s="265">
        <v>0</v>
      </c>
      <c r="V2588" s="265">
        <v>0</v>
      </c>
      <c r="W2588" s="265">
        <v>0</v>
      </c>
      <c r="X2588" s="265">
        <v>0</v>
      </c>
      <c r="Y2588" s="265">
        <v>0</v>
      </c>
      <c r="Z2588" s="265">
        <v>0</v>
      </c>
    </row>
    <row r="2589" spans="1:26" ht="19.45" customHeight="1">
      <c r="A2589" s="264" t="s">
        <v>1440</v>
      </c>
      <c r="B2589" s="264" t="s">
        <v>1448</v>
      </c>
      <c r="C2589" s="264" t="s">
        <v>1214</v>
      </c>
      <c r="D2589" s="265">
        <v>3934.24</v>
      </c>
      <c r="E2589" s="265">
        <v>472.11</v>
      </c>
      <c r="F2589" s="265">
        <v>0</v>
      </c>
      <c r="G2589" s="265">
        <v>0</v>
      </c>
      <c r="H2589" s="265">
        <v>0</v>
      </c>
      <c r="I2589" s="265">
        <v>0</v>
      </c>
      <c r="J2589" s="265">
        <v>0</v>
      </c>
      <c r="K2589" s="265">
        <v>0</v>
      </c>
      <c r="L2589" s="265">
        <v>10.4</v>
      </c>
      <c r="M2589" s="265">
        <v>0</v>
      </c>
      <c r="N2589" s="265">
        <v>148.63999999999999</v>
      </c>
      <c r="O2589" s="265">
        <v>233.12</v>
      </c>
      <c r="P2589" s="265">
        <v>0</v>
      </c>
      <c r="Q2589" s="265">
        <v>0</v>
      </c>
      <c r="R2589" s="265">
        <v>0</v>
      </c>
      <c r="S2589" s="265">
        <v>0</v>
      </c>
      <c r="T2589" s="265">
        <v>0</v>
      </c>
      <c r="U2589" s="265">
        <v>0</v>
      </c>
      <c r="V2589" s="265">
        <v>0</v>
      </c>
      <c r="W2589" s="265">
        <v>0</v>
      </c>
      <c r="X2589" s="265">
        <v>0</v>
      </c>
      <c r="Y2589" s="265">
        <v>0</v>
      </c>
      <c r="Z2589" s="265">
        <v>0</v>
      </c>
    </row>
    <row r="2590" spans="1:26" ht="19.45" customHeight="1">
      <c r="A2590" s="264" t="s">
        <v>1440</v>
      </c>
      <c r="B2590" s="264" t="s">
        <v>1448</v>
      </c>
      <c r="C2590" s="264" t="s">
        <v>1215</v>
      </c>
      <c r="D2590" s="265">
        <v>3934.24</v>
      </c>
      <c r="E2590" s="265">
        <v>550.79</v>
      </c>
      <c r="F2590" s="265">
        <v>0</v>
      </c>
      <c r="G2590" s="265">
        <v>0</v>
      </c>
      <c r="H2590" s="265">
        <v>0</v>
      </c>
      <c r="I2590" s="265">
        <v>0</v>
      </c>
      <c r="J2590" s="265">
        <v>0</v>
      </c>
      <c r="K2590" s="265">
        <v>0</v>
      </c>
      <c r="L2590" s="265">
        <v>10.4</v>
      </c>
      <c r="M2590" s="265">
        <v>0</v>
      </c>
      <c r="N2590" s="265">
        <v>148.63999999999999</v>
      </c>
      <c r="O2590" s="265">
        <v>233.12</v>
      </c>
      <c r="P2590" s="265">
        <v>0</v>
      </c>
      <c r="Q2590" s="265">
        <v>0</v>
      </c>
      <c r="R2590" s="265">
        <v>0</v>
      </c>
      <c r="S2590" s="265">
        <v>0</v>
      </c>
      <c r="T2590" s="265">
        <v>0</v>
      </c>
      <c r="U2590" s="265">
        <v>0</v>
      </c>
      <c r="V2590" s="265">
        <v>0</v>
      </c>
      <c r="W2590" s="265">
        <v>0</v>
      </c>
      <c r="X2590" s="265">
        <v>0</v>
      </c>
      <c r="Y2590" s="265">
        <v>0</v>
      </c>
      <c r="Z2590" s="265">
        <v>0</v>
      </c>
    </row>
    <row r="2591" spans="1:26" ht="19.45" customHeight="1">
      <c r="A2591" s="264" t="s">
        <v>1440</v>
      </c>
      <c r="B2591" s="264" t="s">
        <v>1448</v>
      </c>
      <c r="C2591" s="264" t="s">
        <v>1216</v>
      </c>
      <c r="D2591" s="265">
        <v>3934.24</v>
      </c>
      <c r="E2591" s="265">
        <v>629.48</v>
      </c>
      <c r="F2591" s="265">
        <v>0</v>
      </c>
      <c r="G2591" s="265">
        <v>0</v>
      </c>
      <c r="H2591" s="265">
        <v>0</v>
      </c>
      <c r="I2591" s="265">
        <v>0</v>
      </c>
      <c r="J2591" s="265">
        <v>0</v>
      </c>
      <c r="K2591" s="265">
        <v>0</v>
      </c>
      <c r="L2591" s="265">
        <v>10.4</v>
      </c>
      <c r="M2591" s="265">
        <v>0</v>
      </c>
      <c r="N2591" s="265">
        <v>148.63999999999999</v>
      </c>
      <c r="O2591" s="265">
        <v>233.12</v>
      </c>
      <c r="P2591" s="265">
        <v>0</v>
      </c>
      <c r="Q2591" s="265">
        <v>0</v>
      </c>
      <c r="R2591" s="265">
        <v>0</v>
      </c>
      <c r="S2591" s="265">
        <v>0</v>
      </c>
      <c r="T2591" s="265">
        <v>0</v>
      </c>
      <c r="U2591" s="265">
        <v>0</v>
      </c>
      <c r="V2591" s="265">
        <v>0</v>
      </c>
      <c r="W2591" s="265">
        <v>0</v>
      </c>
      <c r="X2591" s="265">
        <v>0</v>
      </c>
      <c r="Y2591" s="265">
        <v>0</v>
      </c>
      <c r="Z2591" s="265">
        <v>0</v>
      </c>
    </row>
    <row r="2592" spans="1:26" ht="19.45" customHeight="1">
      <c r="A2592" s="264" t="s">
        <v>1440</v>
      </c>
      <c r="B2592" s="264" t="s">
        <v>1449</v>
      </c>
      <c r="C2592" s="264" t="s">
        <v>1209</v>
      </c>
      <c r="D2592" s="265">
        <v>4180.13</v>
      </c>
      <c r="E2592" s="265">
        <v>0</v>
      </c>
      <c r="F2592" s="265">
        <v>0</v>
      </c>
      <c r="G2592" s="265">
        <v>0</v>
      </c>
      <c r="H2592" s="265">
        <v>0</v>
      </c>
      <c r="I2592" s="265">
        <v>0</v>
      </c>
      <c r="J2592" s="265">
        <v>0</v>
      </c>
      <c r="K2592" s="265">
        <v>0</v>
      </c>
      <c r="L2592" s="265">
        <v>11.05</v>
      </c>
      <c r="M2592" s="265">
        <v>0</v>
      </c>
      <c r="N2592" s="265">
        <v>157.93</v>
      </c>
      <c r="O2592" s="265">
        <v>247.69</v>
      </c>
      <c r="P2592" s="265">
        <v>0</v>
      </c>
      <c r="Q2592" s="265">
        <v>0</v>
      </c>
      <c r="R2592" s="265">
        <v>0</v>
      </c>
      <c r="S2592" s="265">
        <v>0</v>
      </c>
      <c r="T2592" s="265">
        <v>0</v>
      </c>
      <c r="U2592" s="265">
        <v>0</v>
      </c>
      <c r="V2592" s="265">
        <v>0</v>
      </c>
      <c r="W2592" s="265">
        <v>0</v>
      </c>
      <c r="X2592" s="265">
        <v>0</v>
      </c>
      <c r="Y2592" s="265">
        <v>0</v>
      </c>
      <c r="Z2592" s="265">
        <v>0</v>
      </c>
    </row>
    <row r="2593" spans="1:26" ht="19.45" customHeight="1">
      <c r="A2593" s="264" t="s">
        <v>1440</v>
      </c>
      <c r="B2593" s="264" t="s">
        <v>1449</v>
      </c>
      <c r="C2593" s="264" t="s">
        <v>1213</v>
      </c>
      <c r="D2593" s="265">
        <v>4180.13</v>
      </c>
      <c r="E2593" s="265">
        <v>418.01</v>
      </c>
      <c r="F2593" s="265">
        <v>0</v>
      </c>
      <c r="G2593" s="265">
        <v>0</v>
      </c>
      <c r="H2593" s="265">
        <v>0</v>
      </c>
      <c r="I2593" s="265">
        <v>0</v>
      </c>
      <c r="J2593" s="265">
        <v>0</v>
      </c>
      <c r="K2593" s="265">
        <v>0</v>
      </c>
      <c r="L2593" s="265">
        <v>11.05</v>
      </c>
      <c r="M2593" s="265">
        <v>0</v>
      </c>
      <c r="N2593" s="265">
        <v>157.93</v>
      </c>
      <c r="O2593" s="265">
        <v>247.69</v>
      </c>
      <c r="P2593" s="265">
        <v>0</v>
      </c>
      <c r="Q2593" s="265">
        <v>0</v>
      </c>
      <c r="R2593" s="265">
        <v>0</v>
      </c>
      <c r="S2593" s="265">
        <v>0</v>
      </c>
      <c r="T2593" s="265">
        <v>0</v>
      </c>
      <c r="U2593" s="265">
        <v>0</v>
      </c>
      <c r="V2593" s="265">
        <v>0</v>
      </c>
      <c r="W2593" s="265">
        <v>0</v>
      </c>
      <c r="X2593" s="265">
        <v>0</v>
      </c>
      <c r="Y2593" s="265">
        <v>0</v>
      </c>
      <c r="Z2593" s="265">
        <v>0</v>
      </c>
    </row>
    <row r="2594" spans="1:26" ht="19.45" customHeight="1">
      <c r="A2594" s="264" t="s">
        <v>1440</v>
      </c>
      <c r="B2594" s="264" t="s">
        <v>1449</v>
      </c>
      <c r="C2594" s="264" t="s">
        <v>1214</v>
      </c>
      <c r="D2594" s="265">
        <v>4180.13</v>
      </c>
      <c r="E2594" s="265">
        <v>501.62</v>
      </c>
      <c r="F2594" s="265">
        <v>0</v>
      </c>
      <c r="G2594" s="265">
        <v>0</v>
      </c>
      <c r="H2594" s="265">
        <v>0</v>
      </c>
      <c r="I2594" s="265">
        <v>0</v>
      </c>
      <c r="J2594" s="265">
        <v>0</v>
      </c>
      <c r="K2594" s="265">
        <v>0</v>
      </c>
      <c r="L2594" s="265">
        <v>11.05</v>
      </c>
      <c r="M2594" s="265">
        <v>0</v>
      </c>
      <c r="N2594" s="265">
        <v>157.93</v>
      </c>
      <c r="O2594" s="265">
        <v>247.69</v>
      </c>
      <c r="P2594" s="265">
        <v>0</v>
      </c>
      <c r="Q2594" s="265">
        <v>0</v>
      </c>
      <c r="R2594" s="265">
        <v>0</v>
      </c>
      <c r="S2594" s="265">
        <v>0</v>
      </c>
      <c r="T2594" s="265">
        <v>0</v>
      </c>
      <c r="U2594" s="265">
        <v>0</v>
      </c>
      <c r="V2594" s="265">
        <v>0</v>
      </c>
      <c r="W2594" s="265">
        <v>0</v>
      </c>
      <c r="X2594" s="265">
        <v>0</v>
      </c>
      <c r="Y2594" s="265">
        <v>0</v>
      </c>
      <c r="Z2594" s="265">
        <v>0</v>
      </c>
    </row>
    <row r="2595" spans="1:26" ht="19.45" customHeight="1">
      <c r="A2595" s="264" t="s">
        <v>1440</v>
      </c>
      <c r="B2595" s="264" t="s">
        <v>1449</v>
      </c>
      <c r="C2595" s="264" t="s">
        <v>1215</v>
      </c>
      <c r="D2595" s="265">
        <v>4180.13</v>
      </c>
      <c r="E2595" s="265">
        <v>585.22</v>
      </c>
      <c r="F2595" s="265">
        <v>0</v>
      </c>
      <c r="G2595" s="265">
        <v>0</v>
      </c>
      <c r="H2595" s="265">
        <v>0</v>
      </c>
      <c r="I2595" s="265">
        <v>0</v>
      </c>
      <c r="J2595" s="265">
        <v>0</v>
      </c>
      <c r="K2595" s="265">
        <v>0</v>
      </c>
      <c r="L2595" s="265">
        <v>11.05</v>
      </c>
      <c r="M2595" s="265">
        <v>0</v>
      </c>
      <c r="N2595" s="265">
        <v>157.93</v>
      </c>
      <c r="O2595" s="265">
        <v>247.69</v>
      </c>
      <c r="P2595" s="265">
        <v>0</v>
      </c>
      <c r="Q2595" s="265">
        <v>0</v>
      </c>
      <c r="R2595" s="265">
        <v>0</v>
      </c>
      <c r="S2595" s="265">
        <v>0</v>
      </c>
      <c r="T2595" s="265">
        <v>0</v>
      </c>
      <c r="U2595" s="265">
        <v>0</v>
      </c>
      <c r="V2595" s="265">
        <v>0</v>
      </c>
      <c r="W2595" s="265">
        <v>0</v>
      </c>
      <c r="X2595" s="265">
        <v>0</v>
      </c>
      <c r="Y2595" s="265">
        <v>0</v>
      </c>
      <c r="Z2595" s="265">
        <v>0</v>
      </c>
    </row>
    <row r="2596" spans="1:26" ht="19.45" customHeight="1">
      <c r="A2596" s="264" t="s">
        <v>1440</v>
      </c>
      <c r="B2596" s="264" t="s">
        <v>1449</v>
      </c>
      <c r="C2596" s="264" t="s">
        <v>1216</v>
      </c>
      <c r="D2596" s="265">
        <v>4180.13</v>
      </c>
      <c r="E2596" s="265">
        <v>668.82</v>
      </c>
      <c r="F2596" s="265">
        <v>0</v>
      </c>
      <c r="G2596" s="265">
        <v>0</v>
      </c>
      <c r="H2596" s="265">
        <v>0</v>
      </c>
      <c r="I2596" s="265">
        <v>0</v>
      </c>
      <c r="J2596" s="265">
        <v>0</v>
      </c>
      <c r="K2596" s="265">
        <v>0</v>
      </c>
      <c r="L2596" s="265">
        <v>11.05</v>
      </c>
      <c r="M2596" s="265">
        <v>0</v>
      </c>
      <c r="N2596" s="265">
        <v>157.93</v>
      </c>
      <c r="O2596" s="265">
        <v>247.69</v>
      </c>
      <c r="P2596" s="265">
        <v>0</v>
      </c>
      <c r="Q2596" s="265">
        <v>0</v>
      </c>
      <c r="R2596" s="265">
        <v>0</v>
      </c>
      <c r="S2596" s="265">
        <v>0</v>
      </c>
      <c r="T2596" s="265">
        <v>0</v>
      </c>
      <c r="U2596" s="265">
        <v>0</v>
      </c>
      <c r="V2596" s="265">
        <v>0</v>
      </c>
      <c r="W2596" s="265">
        <v>0</v>
      </c>
      <c r="X2596" s="265">
        <v>0</v>
      </c>
      <c r="Y2596" s="265">
        <v>0</v>
      </c>
      <c r="Z2596" s="265">
        <v>0</v>
      </c>
    </row>
    <row r="2597" spans="1:26" ht="19.45" customHeight="1">
      <c r="A2597" s="264" t="s">
        <v>1440</v>
      </c>
      <c r="B2597" s="264" t="s">
        <v>1450</v>
      </c>
      <c r="C2597" s="264" t="s">
        <v>1209</v>
      </c>
      <c r="D2597" s="265">
        <v>4426.0200000000004</v>
      </c>
      <c r="E2597" s="265">
        <v>0</v>
      </c>
      <c r="F2597" s="265">
        <v>0</v>
      </c>
      <c r="G2597" s="265">
        <v>0</v>
      </c>
      <c r="H2597" s="265">
        <v>0</v>
      </c>
      <c r="I2597" s="265">
        <v>0</v>
      </c>
      <c r="J2597" s="265">
        <v>0</v>
      </c>
      <c r="K2597" s="265">
        <v>0</v>
      </c>
      <c r="L2597" s="265">
        <v>11.7</v>
      </c>
      <c r="M2597" s="265">
        <v>0</v>
      </c>
      <c r="N2597" s="265">
        <v>167.22</v>
      </c>
      <c r="O2597" s="265">
        <v>262.26</v>
      </c>
      <c r="P2597" s="265">
        <v>0</v>
      </c>
      <c r="Q2597" s="265">
        <v>0</v>
      </c>
      <c r="R2597" s="265">
        <v>0</v>
      </c>
      <c r="S2597" s="265">
        <v>0</v>
      </c>
      <c r="T2597" s="265">
        <v>0</v>
      </c>
      <c r="U2597" s="265">
        <v>0</v>
      </c>
      <c r="V2597" s="265">
        <v>0</v>
      </c>
      <c r="W2597" s="265">
        <v>0</v>
      </c>
      <c r="X2597" s="265">
        <v>0</v>
      </c>
      <c r="Y2597" s="265">
        <v>0</v>
      </c>
      <c r="Z2597" s="265">
        <v>0</v>
      </c>
    </row>
    <row r="2598" spans="1:26" ht="19.45" customHeight="1">
      <c r="A2598" s="264" t="s">
        <v>1440</v>
      </c>
      <c r="B2598" s="264" t="s">
        <v>1450</v>
      </c>
      <c r="C2598" s="264" t="s">
        <v>1213</v>
      </c>
      <c r="D2598" s="265">
        <v>4426.0200000000004</v>
      </c>
      <c r="E2598" s="265">
        <v>442.6</v>
      </c>
      <c r="F2598" s="265">
        <v>0</v>
      </c>
      <c r="G2598" s="265">
        <v>0</v>
      </c>
      <c r="H2598" s="265">
        <v>0</v>
      </c>
      <c r="I2598" s="265">
        <v>0</v>
      </c>
      <c r="J2598" s="265">
        <v>0</v>
      </c>
      <c r="K2598" s="265">
        <v>0</v>
      </c>
      <c r="L2598" s="265">
        <v>11.7</v>
      </c>
      <c r="M2598" s="265">
        <v>0</v>
      </c>
      <c r="N2598" s="265">
        <v>167.22</v>
      </c>
      <c r="O2598" s="265">
        <v>262.26</v>
      </c>
      <c r="P2598" s="265">
        <v>0</v>
      </c>
      <c r="Q2598" s="265">
        <v>0</v>
      </c>
      <c r="R2598" s="265">
        <v>0</v>
      </c>
      <c r="S2598" s="265">
        <v>0</v>
      </c>
      <c r="T2598" s="265">
        <v>0</v>
      </c>
      <c r="U2598" s="265">
        <v>0</v>
      </c>
      <c r="V2598" s="265">
        <v>0</v>
      </c>
      <c r="W2598" s="265">
        <v>0</v>
      </c>
      <c r="X2598" s="265">
        <v>0</v>
      </c>
      <c r="Y2598" s="265">
        <v>0</v>
      </c>
      <c r="Z2598" s="265">
        <v>0</v>
      </c>
    </row>
    <row r="2599" spans="1:26" ht="19.45" customHeight="1">
      <c r="A2599" s="264" t="s">
        <v>1440</v>
      </c>
      <c r="B2599" s="264" t="s">
        <v>1450</v>
      </c>
      <c r="C2599" s="264" t="s">
        <v>1214</v>
      </c>
      <c r="D2599" s="265">
        <v>4426.0200000000004</v>
      </c>
      <c r="E2599" s="265">
        <v>531.12</v>
      </c>
      <c r="F2599" s="265">
        <v>0</v>
      </c>
      <c r="G2599" s="265">
        <v>0</v>
      </c>
      <c r="H2599" s="265">
        <v>0</v>
      </c>
      <c r="I2599" s="265">
        <v>0</v>
      </c>
      <c r="J2599" s="265">
        <v>0</v>
      </c>
      <c r="K2599" s="265">
        <v>0</v>
      </c>
      <c r="L2599" s="265">
        <v>11.7</v>
      </c>
      <c r="M2599" s="265">
        <v>0</v>
      </c>
      <c r="N2599" s="265">
        <v>167.22</v>
      </c>
      <c r="O2599" s="265">
        <v>262.26</v>
      </c>
      <c r="P2599" s="265">
        <v>0</v>
      </c>
      <c r="Q2599" s="265">
        <v>0</v>
      </c>
      <c r="R2599" s="265">
        <v>0</v>
      </c>
      <c r="S2599" s="265">
        <v>0</v>
      </c>
      <c r="T2599" s="265">
        <v>0</v>
      </c>
      <c r="U2599" s="265">
        <v>0</v>
      </c>
      <c r="V2599" s="265">
        <v>0</v>
      </c>
      <c r="W2599" s="265">
        <v>0</v>
      </c>
      <c r="X2599" s="265">
        <v>0</v>
      </c>
      <c r="Y2599" s="265">
        <v>0</v>
      </c>
      <c r="Z2599" s="265">
        <v>0</v>
      </c>
    </row>
    <row r="2600" spans="1:26" ht="19.45" customHeight="1">
      <c r="A2600" s="264" t="s">
        <v>1440</v>
      </c>
      <c r="B2600" s="264" t="s">
        <v>1450</v>
      </c>
      <c r="C2600" s="264" t="s">
        <v>1215</v>
      </c>
      <c r="D2600" s="265">
        <v>4426.0200000000004</v>
      </c>
      <c r="E2600" s="265">
        <v>619.64</v>
      </c>
      <c r="F2600" s="265">
        <v>0</v>
      </c>
      <c r="G2600" s="265">
        <v>0</v>
      </c>
      <c r="H2600" s="265">
        <v>0</v>
      </c>
      <c r="I2600" s="265">
        <v>0</v>
      </c>
      <c r="J2600" s="265">
        <v>0</v>
      </c>
      <c r="K2600" s="265">
        <v>0</v>
      </c>
      <c r="L2600" s="265">
        <v>11.7</v>
      </c>
      <c r="M2600" s="265">
        <v>0</v>
      </c>
      <c r="N2600" s="265">
        <v>167.22</v>
      </c>
      <c r="O2600" s="265">
        <v>262.26</v>
      </c>
      <c r="P2600" s="265">
        <v>0</v>
      </c>
      <c r="Q2600" s="265">
        <v>0</v>
      </c>
      <c r="R2600" s="265">
        <v>0</v>
      </c>
      <c r="S2600" s="265">
        <v>0</v>
      </c>
      <c r="T2600" s="265">
        <v>0</v>
      </c>
      <c r="U2600" s="265">
        <v>0</v>
      </c>
      <c r="V2600" s="265">
        <v>0</v>
      </c>
      <c r="W2600" s="265">
        <v>0</v>
      </c>
      <c r="X2600" s="265">
        <v>0</v>
      </c>
      <c r="Y2600" s="265">
        <v>0</v>
      </c>
      <c r="Z2600" s="265">
        <v>0</v>
      </c>
    </row>
    <row r="2601" spans="1:26" ht="19.45" customHeight="1">
      <c r="A2601" s="264" t="s">
        <v>1440</v>
      </c>
      <c r="B2601" s="264" t="s">
        <v>1450</v>
      </c>
      <c r="C2601" s="264" t="s">
        <v>1216</v>
      </c>
      <c r="D2601" s="265">
        <v>4426.0200000000004</v>
      </c>
      <c r="E2601" s="265">
        <v>708.16</v>
      </c>
      <c r="F2601" s="265">
        <v>0</v>
      </c>
      <c r="G2601" s="265">
        <v>0</v>
      </c>
      <c r="H2601" s="265">
        <v>0</v>
      </c>
      <c r="I2601" s="265">
        <v>0</v>
      </c>
      <c r="J2601" s="265">
        <v>0</v>
      </c>
      <c r="K2601" s="265">
        <v>0</v>
      </c>
      <c r="L2601" s="265">
        <v>11.7</v>
      </c>
      <c r="M2601" s="265">
        <v>0</v>
      </c>
      <c r="N2601" s="265">
        <v>167.22</v>
      </c>
      <c r="O2601" s="265">
        <v>262.26</v>
      </c>
      <c r="P2601" s="265">
        <v>0</v>
      </c>
      <c r="Q2601" s="265">
        <v>0</v>
      </c>
      <c r="R2601" s="265">
        <v>0</v>
      </c>
      <c r="S2601" s="265">
        <v>0</v>
      </c>
      <c r="T2601" s="265">
        <v>0</v>
      </c>
      <c r="U2601" s="265">
        <v>0</v>
      </c>
      <c r="V2601" s="265">
        <v>0</v>
      </c>
      <c r="W2601" s="265">
        <v>0</v>
      </c>
      <c r="X2601" s="265">
        <v>0</v>
      </c>
      <c r="Y2601" s="265">
        <v>0</v>
      </c>
      <c r="Z2601" s="265">
        <v>0</v>
      </c>
    </row>
    <row r="2602" spans="1:26" ht="19.45" customHeight="1">
      <c r="A2602" s="264" t="s">
        <v>1440</v>
      </c>
      <c r="B2602" s="264" t="s">
        <v>1450</v>
      </c>
      <c r="C2602" s="264" t="s">
        <v>1217</v>
      </c>
      <c r="D2602" s="265">
        <v>4426.0200000000004</v>
      </c>
      <c r="E2602" s="265">
        <v>796.68</v>
      </c>
      <c r="F2602" s="265">
        <v>0</v>
      </c>
      <c r="G2602" s="265">
        <v>0</v>
      </c>
      <c r="H2602" s="265">
        <v>0</v>
      </c>
      <c r="I2602" s="265">
        <v>0</v>
      </c>
      <c r="J2602" s="265">
        <v>0</v>
      </c>
      <c r="K2602" s="265">
        <v>0</v>
      </c>
      <c r="L2602" s="265">
        <v>11.7</v>
      </c>
      <c r="M2602" s="265">
        <v>0</v>
      </c>
      <c r="N2602" s="265">
        <v>167.22</v>
      </c>
      <c r="O2602" s="265">
        <v>262.26</v>
      </c>
      <c r="P2602" s="265">
        <v>0</v>
      </c>
      <c r="Q2602" s="265">
        <v>0</v>
      </c>
      <c r="R2602" s="265">
        <v>0</v>
      </c>
      <c r="S2602" s="265">
        <v>0</v>
      </c>
      <c r="T2602" s="265">
        <v>0</v>
      </c>
      <c r="U2602" s="265">
        <v>0</v>
      </c>
      <c r="V2602" s="265">
        <v>0</v>
      </c>
      <c r="W2602" s="265">
        <v>0</v>
      </c>
      <c r="X2602" s="265">
        <v>0</v>
      </c>
      <c r="Y2602" s="265">
        <v>0</v>
      </c>
      <c r="Z2602" s="265">
        <v>0</v>
      </c>
    </row>
    <row r="2603" spans="1:26" ht="19.45" customHeight="1">
      <c r="A2603" s="264" t="s">
        <v>1440</v>
      </c>
      <c r="B2603" s="264" t="s">
        <v>1451</v>
      </c>
      <c r="C2603" s="264" t="s">
        <v>1209</v>
      </c>
      <c r="D2603" s="265">
        <v>4671.91</v>
      </c>
      <c r="E2603" s="265">
        <v>0</v>
      </c>
      <c r="F2603" s="265">
        <v>0</v>
      </c>
      <c r="G2603" s="265">
        <v>0</v>
      </c>
      <c r="H2603" s="265">
        <v>0</v>
      </c>
      <c r="I2603" s="265">
        <v>0</v>
      </c>
      <c r="J2603" s="265">
        <v>0</v>
      </c>
      <c r="K2603" s="265">
        <v>0</v>
      </c>
      <c r="L2603" s="265">
        <v>12.35</v>
      </c>
      <c r="M2603" s="265">
        <v>0</v>
      </c>
      <c r="N2603" s="265">
        <v>176.51</v>
      </c>
      <c r="O2603" s="265">
        <v>276.83</v>
      </c>
      <c r="P2603" s="265">
        <v>0</v>
      </c>
      <c r="Q2603" s="265">
        <v>0</v>
      </c>
      <c r="R2603" s="265">
        <v>0</v>
      </c>
      <c r="S2603" s="265">
        <v>0</v>
      </c>
      <c r="T2603" s="265">
        <v>0</v>
      </c>
      <c r="U2603" s="265">
        <v>0</v>
      </c>
      <c r="V2603" s="265">
        <v>0</v>
      </c>
      <c r="W2603" s="265">
        <v>0</v>
      </c>
      <c r="X2603" s="265">
        <v>0</v>
      </c>
      <c r="Y2603" s="265">
        <v>0</v>
      </c>
      <c r="Z2603" s="265">
        <v>0</v>
      </c>
    </row>
    <row r="2604" spans="1:26" ht="19.45" customHeight="1">
      <c r="A2604" s="264" t="s">
        <v>1440</v>
      </c>
      <c r="B2604" s="264" t="s">
        <v>1451</v>
      </c>
      <c r="C2604" s="264" t="s">
        <v>1213</v>
      </c>
      <c r="D2604" s="265">
        <v>4671.91</v>
      </c>
      <c r="E2604" s="265">
        <v>467.19</v>
      </c>
      <c r="F2604" s="265">
        <v>0</v>
      </c>
      <c r="G2604" s="265">
        <v>0</v>
      </c>
      <c r="H2604" s="265">
        <v>0</v>
      </c>
      <c r="I2604" s="265">
        <v>0</v>
      </c>
      <c r="J2604" s="265">
        <v>0</v>
      </c>
      <c r="K2604" s="265">
        <v>0</v>
      </c>
      <c r="L2604" s="265">
        <v>12.35</v>
      </c>
      <c r="M2604" s="265">
        <v>0</v>
      </c>
      <c r="N2604" s="265">
        <v>176.51</v>
      </c>
      <c r="O2604" s="265">
        <v>276.83</v>
      </c>
      <c r="P2604" s="265">
        <v>0</v>
      </c>
      <c r="Q2604" s="265">
        <v>0</v>
      </c>
      <c r="R2604" s="265">
        <v>0</v>
      </c>
      <c r="S2604" s="265">
        <v>0</v>
      </c>
      <c r="T2604" s="265">
        <v>0</v>
      </c>
      <c r="U2604" s="265">
        <v>0</v>
      </c>
      <c r="V2604" s="265">
        <v>0</v>
      </c>
      <c r="W2604" s="265">
        <v>0</v>
      </c>
      <c r="X2604" s="265">
        <v>0</v>
      </c>
      <c r="Y2604" s="265">
        <v>0</v>
      </c>
      <c r="Z2604" s="265">
        <v>0</v>
      </c>
    </row>
    <row r="2605" spans="1:26" ht="19.45" customHeight="1">
      <c r="A2605" s="264" t="s">
        <v>1440</v>
      </c>
      <c r="B2605" s="264" t="s">
        <v>1451</v>
      </c>
      <c r="C2605" s="264" t="s">
        <v>1214</v>
      </c>
      <c r="D2605" s="265">
        <v>4671.91</v>
      </c>
      <c r="E2605" s="265">
        <v>560.63</v>
      </c>
      <c r="F2605" s="265">
        <v>0</v>
      </c>
      <c r="G2605" s="265">
        <v>0</v>
      </c>
      <c r="H2605" s="265">
        <v>0</v>
      </c>
      <c r="I2605" s="265">
        <v>0</v>
      </c>
      <c r="J2605" s="265">
        <v>0</v>
      </c>
      <c r="K2605" s="265">
        <v>0</v>
      </c>
      <c r="L2605" s="265">
        <v>12.35</v>
      </c>
      <c r="M2605" s="265">
        <v>0</v>
      </c>
      <c r="N2605" s="265">
        <v>176.51</v>
      </c>
      <c r="O2605" s="265">
        <v>276.83</v>
      </c>
      <c r="P2605" s="265">
        <v>0</v>
      </c>
      <c r="Q2605" s="265">
        <v>0</v>
      </c>
      <c r="R2605" s="265">
        <v>0</v>
      </c>
      <c r="S2605" s="265">
        <v>0</v>
      </c>
      <c r="T2605" s="265">
        <v>0</v>
      </c>
      <c r="U2605" s="265">
        <v>0</v>
      </c>
      <c r="V2605" s="265">
        <v>0</v>
      </c>
      <c r="W2605" s="265">
        <v>0</v>
      </c>
      <c r="X2605" s="265">
        <v>0</v>
      </c>
      <c r="Y2605" s="265">
        <v>0</v>
      </c>
      <c r="Z2605" s="265">
        <v>0</v>
      </c>
    </row>
    <row r="2606" spans="1:26" ht="19.45" customHeight="1">
      <c r="A2606" s="264" t="s">
        <v>1440</v>
      </c>
      <c r="B2606" s="264" t="s">
        <v>1451</v>
      </c>
      <c r="C2606" s="264" t="s">
        <v>1215</v>
      </c>
      <c r="D2606" s="265">
        <v>4671.91</v>
      </c>
      <c r="E2606" s="265">
        <v>654.07000000000005</v>
      </c>
      <c r="F2606" s="265">
        <v>0</v>
      </c>
      <c r="G2606" s="265">
        <v>0</v>
      </c>
      <c r="H2606" s="265">
        <v>0</v>
      </c>
      <c r="I2606" s="265">
        <v>0</v>
      </c>
      <c r="J2606" s="265">
        <v>0</v>
      </c>
      <c r="K2606" s="265">
        <v>0</v>
      </c>
      <c r="L2606" s="265">
        <v>12.35</v>
      </c>
      <c r="M2606" s="265">
        <v>0</v>
      </c>
      <c r="N2606" s="265">
        <v>176.51</v>
      </c>
      <c r="O2606" s="265">
        <v>276.83</v>
      </c>
      <c r="P2606" s="265">
        <v>0</v>
      </c>
      <c r="Q2606" s="265">
        <v>0</v>
      </c>
      <c r="R2606" s="265">
        <v>0</v>
      </c>
      <c r="S2606" s="265">
        <v>0</v>
      </c>
      <c r="T2606" s="265">
        <v>0</v>
      </c>
      <c r="U2606" s="265">
        <v>0</v>
      </c>
      <c r="V2606" s="265">
        <v>0</v>
      </c>
      <c r="W2606" s="265">
        <v>0</v>
      </c>
      <c r="X2606" s="265">
        <v>0</v>
      </c>
      <c r="Y2606" s="265">
        <v>0</v>
      </c>
      <c r="Z2606" s="265">
        <v>0</v>
      </c>
    </row>
    <row r="2607" spans="1:26" ht="19.45" customHeight="1">
      <c r="A2607" s="264" t="s">
        <v>1440</v>
      </c>
      <c r="B2607" s="264" t="s">
        <v>1451</v>
      </c>
      <c r="C2607" s="264" t="s">
        <v>1216</v>
      </c>
      <c r="D2607" s="265">
        <v>4671.91</v>
      </c>
      <c r="E2607" s="265">
        <v>747.51</v>
      </c>
      <c r="F2607" s="265">
        <v>0</v>
      </c>
      <c r="G2607" s="265">
        <v>0</v>
      </c>
      <c r="H2607" s="265">
        <v>0</v>
      </c>
      <c r="I2607" s="265">
        <v>0</v>
      </c>
      <c r="J2607" s="265">
        <v>0</v>
      </c>
      <c r="K2607" s="265">
        <v>0</v>
      </c>
      <c r="L2607" s="265">
        <v>12.35</v>
      </c>
      <c r="M2607" s="265">
        <v>0</v>
      </c>
      <c r="N2607" s="265">
        <v>176.51</v>
      </c>
      <c r="O2607" s="265">
        <v>276.83</v>
      </c>
      <c r="P2607" s="265">
        <v>0</v>
      </c>
      <c r="Q2607" s="265">
        <v>0</v>
      </c>
      <c r="R2607" s="265">
        <v>0</v>
      </c>
      <c r="S2607" s="265">
        <v>0</v>
      </c>
      <c r="T2607" s="265">
        <v>0</v>
      </c>
      <c r="U2607" s="265">
        <v>0</v>
      </c>
      <c r="V2607" s="265">
        <v>0</v>
      </c>
      <c r="W2607" s="265">
        <v>0</v>
      </c>
      <c r="X2607" s="265">
        <v>0</v>
      </c>
      <c r="Y2607" s="265">
        <v>0</v>
      </c>
      <c r="Z2607" s="265">
        <v>0</v>
      </c>
    </row>
    <row r="2608" spans="1:26" ht="19.45" customHeight="1">
      <c r="A2608" s="264" t="s">
        <v>1440</v>
      </c>
      <c r="B2608" s="264" t="s">
        <v>1452</v>
      </c>
      <c r="C2608" s="264" t="s">
        <v>1209</v>
      </c>
      <c r="D2608" s="265">
        <v>491.78</v>
      </c>
      <c r="E2608" s="265">
        <v>0</v>
      </c>
      <c r="F2608" s="265">
        <v>0</v>
      </c>
      <c r="G2608" s="265">
        <v>0</v>
      </c>
      <c r="H2608" s="265">
        <v>0</v>
      </c>
      <c r="I2608" s="265">
        <v>0</v>
      </c>
      <c r="J2608" s="265">
        <v>0</v>
      </c>
      <c r="K2608" s="265">
        <v>0</v>
      </c>
      <c r="L2608" s="265">
        <v>1.3</v>
      </c>
      <c r="M2608" s="265">
        <v>0</v>
      </c>
      <c r="N2608" s="265">
        <v>18.579999999999998</v>
      </c>
      <c r="O2608" s="265">
        <v>29.14</v>
      </c>
      <c r="P2608" s="265">
        <v>0</v>
      </c>
      <c r="Q2608" s="265">
        <v>0</v>
      </c>
      <c r="R2608" s="265">
        <v>0</v>
      </c>
      <c r="S2608" s="265">
        <v>0</v>
      </c>
      <c r="T2608" s="265">
        <v>0</v>
      </c>
      <c r="U2608" s="265">
        <v>0</v>
      </c>
      <c r="V2608" s="265">
        <v>0</v>
      </c>
      <c r="W2608" s="265">
        <v>0</v>
      </c>
      <c r="X2608" s="265">
        <v>0</v>
      </c>
      <c r="Y2608" s="265">
        <v>0</v>
      </c>
      <c r="Z2608" s="265">
        <v>0</v>
      </c>
    </row>
    <row r="2609" spans="1:26" ht="19.45" customHeight="1">
      <c r="A2609" s="264" t="s">
        <v>1440</v>
      </c>
      <c r="B2609" s="264" t="s">
        <v>1453</v>
      </c>
      <c r="C2609" s="264" t="s">
        <v>1209</v>
      </c>
      <c r="D2609" s="265">
        <v>4917.8</v>
      </c>
      <c r="E2609" s="265">
        <v>0</v>
      </c>
      <c r="F2609" s="265">
        <v>0</v>
      </c>
      <c r="G2609" s="265">
        <v>0</v>
      </c>
      <c r="H2609" s="265">
        <v>0</v>
      </c>
      <c r="I2609" s="265">
        <v>0</v>
      </c>
      <c r="J2609" s="265">
        <v>0</v>
      </c>
      <c r="K2609" s="265">
        <v>0</v>
      </c>
      <c r="L2609" s="265">
        <v>13</v>
      </c>
      <c r="M2609" s="265">
        <v>0</v>
      </c>
      <c r="N2609" s="265">
        <v>185.8</v>
      </c>
      <c r="O2609" s="265">
        <v>291.39999999999998</v>
      </c>
      <c r="P2609" s="265">
        <v>0</v>
      </c>
      <c r="Q2609" s="265">
        <v>0</v>
      </c>
      <c r="R2609" s="265">
        <v>0</v>
      </c>
      <c r="S2609" s="265">
        <v>0</v>
      </c>
      <c r="T2609" s="265">
        <v>0</v>
      </c>
      <c r="U2609" s="265">
        <v>0</v>
      </c>
      <c r="V2609" s="265">
        <v>0</v>
      </c>
      <c r="W2609" s="265">
        <v>0</v>
      </c>
      <c r="X2609" s="265">
        <v>0</v>
      </c>
      <c r="Y2609" s="265">
        <v>0</v>
      </c>
      <c r="Z2609" s="265">
        <v>0</v>
      </c>
    </row>
    <row r="2610" spans="1:26" ht="19.45" customHeight="1">
      <c r="A2610" s="264" t="s">
        <v>1440</v>
      </c>
      <c r="B2610" s="264" t="s">
        <v>1453</v>
      </c>
      <c r="C2610" s="264" t="s">
        <v>1213</v>
      </c>
      <c r="D2610" s="265">
        <v>4917.8</v>
      </c>
      <c r="E2610" s="265">
        <v>491.78</v>
      </c>
      <c r="F2610" s="265">
        <v>0</v>
      </c>
      <c r="G2610" s="265">
        <v>0</v>
      </c>
      <c r="H2610" s="265">
        <v>0</v>
      </c>
      <c r="I2610" s="265">
        <v>0</v>
      </c>
      <c r="J2610" s="265">
        <v>0</v>
      </c>
      <c r="K2610" s="265">
        <v>0</v>
      </c>
      <c r="L2610" s="265">
        <v>13</v>
      </c>
      <c r="M2610" s="265">
        <v>0</v>
      </c>
      <c r="N2610" s="265">
        <v>185.8</v>
      </c>
      <c r="O2610" s="265">
        <v>291.39999999999998</v>
      </c>
      <c r="P2610" s="265">
        <v>0</v>
      </c>
      <c r="Q2610" s="265">
        <v>0</v>
      </c>
      <c r="R2610" s="265">
        <v>0</v>
      </c>
      <c r="S2610" s="265">
        <v>0</v>
      </c>
      <c r="T2610" s="265">
        <v>0</v>
      </c>
      <c r="U2610" s="265">
        <v>0</v>
      </c>
      <c r="V2610" s="265">
        <v>0</v>
      </c>
      <c r="W2610" s="265">
        <v>0</v>
      </c>
      <c r="X2610" s="265">
        <v>0</v>
      </c>
      <c r="Y2610" s="265">
        <v>0</v>
      </c>
      <c r="Z2610" s="265">
        <v>0</v>
      </c>
    </row>
    <row r="2611" spans="1:26" ht="19.45" customHeight="1">
      <c r="A2611" s="264" t="s">
        <v>1440</v>
      </c>
      <c r="B2611" s="264" t="s">
        <v>1453</v>
      </c>
      <c r="C2611" s="264" t="s">
        <v>1214</v>
      </c>
      <c r="D2611" s="265">
        <v>4917.8</v>
      </c>
      <c r="E2611" s="265">
        <v>590.14</v>
      </c>
      <c r="F2611" s="265">
        <v>0</v>
      </c>
      <c r="G2611" s="265">
        <v>0</v>
      </c>
      <c r="H2611" s="265">
        <v>0</v>
      </c>
      <c r="I2611" s="265">
        <v>0</v>
      </c>
      <c r="J2611" s="265">
        <v>0</v>
      </c>
      <c r="K2611" s="265">
        <v>0</v>
      </c>
      <c r="L2611" s="265">
        <v>13</v>
      </c>
      <c r="M2611" s="265">
        <v>0</v>
      </c>
      <c r="N2611" s="265">
        <v>185.8</v>
      </c>
      <c r="O2611" s="265">
        <v>291.39999999999998</v>
      </c>
      <c r="P2611" s="265">
        <v>0</v>
      </c>
      <c r="Q2611" s="265">
        <v>0</v>
      </c>
      <c r="R2611" s="265">
        <v>0</v>
      </c>
      <c r="S2611" s="265">
        <v>0</v>
      </c>
      <c r="T2611" s="265">
        <v>0</v>
      </c>
      <c r="U2611" s="265">
        <v>0</v>
      </c>
      <c r="V2611" s="265">
        <v>0</v>
      </c>
      <c r="W2611" s="265">
        <v>0</v>
      </c>
      <c r="X2611" s="265">
        <v>0</v>
      </c>
      <c r="Y2611" s="265">
        <v>0</v>
      </c>
      <c r="Z2611" s="265">
        <v>0</v>
      </c>
    </row>
    <row r="2612" spans="1:26" ht="19.45" customHeight="1">
      <c r="A2612" s="264" t="s">
        <v>1440</v>
      </c>
      <c r="B2612" s="264" t="s">
        <v>1453</v>
      </c>
      <c r="C2612" s="264" t="s">
        <v>1215</v>
      </c>
      <c r="D2612" s="265">
        <v>4917.8</v>
      </c>
      <c r="E2612" s="265">
        <v>688.49</v>
      </c>
      <c r="F2612" s="265">
        <v>0</v>
      </c>
      <c r="G2612" s="265">
        <v>0</v>
      </c>
      <c r="H2612" s="265">
        <v>0</v>
      </c>
      <c r="I2612" s="265">
        <v>0</v>
      </c>
      <c r="J2612" s="265">
        <v>0</v>
      </c>
      <c r="K2612" s="265">
        <v>0</v>
      </c>
      <c r="L2612" s="265">
        <v>13</v>
      </c>
      <c r="M2612" s="265">
        <v>0</v>
      </c>
      <c r="N2612" s="265">
        <v>185.8</v>
      </c>
      <c r="O2612" s="265">
        <v>291.39999999999998</v>
      </c>
      <c r="P2612" s="265">
        <v>0</v>
      </c>
      <c r="Q2612" s="265">
        <v>0</v>
      </c>
      <c r="R2612" s="265">
        <v>0</v>
      </c>
      <c r="S2612" s="265">
        <v>0</v>
      </c>
      <c r="T2612" s="265">
        <v>0</v>
      </c>
      <c r="U2612" s="265">
        <v>0</v>
      </c>
      <c r="V2612" s="265">
        <v>0</v>
      </c>
      <c r="W2612" s="265">
        <v>0</v>
      </c>
      <c r="X2612" s="265">
        <v>0</v>
      </c>
      <c r="Y2612" s="265">
        <v>0</v>
      </c>
      <c r="Z2612" s="265">
        <v>0</v>
      </c>
    </row>
    <row r="2613" spans="1:26" ht="19.45" customHeight="1">
      <c r="A2613" s="264" t="s">
        <v>1440</v>
      </c>
      <c r="B2613" s="264" t="s">
        <v>1453</v>
      </c>
      <c r="C2613" s="264" t="s">
        <v>1216</v>
      </c>
      <c r="D2613" s="265">
        <v>4917.8</v>
      </c>
      <c r="E2613" s="265">
        <v>786.85</v>
      </c>
      <c r="F2613" s="265">
        <v>0</v>
      </c>
      <c r="G2613" s="265">
        <v>0</v>
      </c>
      <c r="H2613" s="265">
        <v>0</v>
      </c>
      <c r="I2613" s="265">
        <v>0</v>
      </c>
      <c r="J2613" s="265">
        <v>0</v>
      </c>
      <c r="K2613" s="265">
        <v>0</v>
      </c>
      <c r="L2613" s="265">
        <v>13</v>
      </c>
      <c r="M2613" s="265">
        <v>0</v>
      </c>
      <c r="N2613" s="265">
        <v>185.8</v>
      </c>
      <c r="O2613" s="265">
        <v>291.39999999999998</v>
      </c>
      <c r="P2613" s="265">
        <v>0</v>
      </c>
      <c r="Q2613" s="265">
        <v>0</v>
      </c>
      <c r="R2613" s="265">
        <v>0</v>
      </c>
      <c r="S2613" s="265">
        <v>0</v>
      </c>
      <c r="T2613" s="265">
        <v>0</v>
      </c>
      <c r="U2613" s="265">
        <v>0</v>
      </c>
      <c r="V2613" s="265">
        <v>0</v>
      </c>
      <c r="W2613" s="265">
        <v>0</v>
      </c>
      <c r="X2613" s="265">
        <v>0</v>
      </c>
      <c r="Y2613" s="265">
        <v>0</v>
      </c>
      <c r="Z2613" s="265">
        <v>0</v>
      </c>
    </row>
    <row r="2614" spans="1:26" ht="19.45" customHeight="1">
      <c r="A2614" s="264" t="s">
        <v>1440</v>
      </c>
      <c r="B2614" s="264" t="s">
        <v>1453</v>
      </c>
      <c r="C2614" s="264" t="s">
        <v>1217</v>
      </c>
      <c r="D2614" s="265">
        <v>4917.8</v>
      </c>
      <c r="E2614" s="265">
        <v>885.2</v>
      </c>
      <c r="F2614" s="265">
        <v>0</v>
      </c>
      <c r="G2614" s="265">
        <v>0</v>
      </c>
      <c r="H2614" s="265">
        <v>0</v>
      </c>
      <c r="I2614" s="265">
        <v>0</v>
      </c>
      <c r="J2614" s="265">
        <v>0</v>
      </c>
      <c r="K2614" s="265">
        <v>0</v>
      </c>
      <c r="L2614" s="265">
        <v>13</v>
      </c>
      <c r="M2614" s="265">
        <v>0</v>
      </c>
      <c r="N2614" s="265">
        <v>185.8</v>
      </c>
      <c r="O2614" s="265">
        <v>291.39999999999998</v>
      </c>
      <c r="P2614" s="265">
        <v>0</v>
      </c>
      <c r="Q2614" s="265">
        <v>0</v>
      </c>
      <c r="R2614" s="265">
        <v>0</v>
      </c>
      <c r="S2614" s="265">
        <v>0</v>
      </c>
      <c r="T2614" s="265">
        <v>0</v>
      </c>
      <c r="U2614" s="265">
        <v>0</v>
      </c>
      <c r="V2614" s="265">
        <v>0</v>
      </c>
      <c r="W2614" s="265">
        <v>0</v>
      </c>
      <c r="X2614" s="265">
        <v>0</v>
      </c>
      <c r="Y2614" s="265">
        <v>0</v>
      </c>
      <c r="Z2614" s="265">
        <v>0</v>
      </c>
    </row>
    <row r="2615" spans="1:26" ht="19.45" customHeight="1">
      <c r="A2615" s="264" t="s">
        <v>1440</v>
      </c>
      <c r="B2615" s="264" t="s">
        <v>1454</v>
      </c>
      <c r="C2615" s="264" t="s">
        <v>1209</v>
      </c>
      <c r="D2615" s="265">
        <v>5163.6899999999996</v>
      </c>
      <c r="E2615" s="265">
        <v>0</v>
      </c>
      <c r="F2615" s="265">
        <v>0</v>
      </c>
      <c r="G2615" s="265">
        <v>0</v>
      </c>
      <c r="H2615" s="265">
        <v>0</v>
      </c>
      <c r="I2615" s="265">
        <v>0</v>
      </c>
      <c r="J2615" s="265">
        <v>0</v>
      </c>
      <c r="K2615" s="265">
        <v>0</v>
      </c>
      <c r="L2615" s="265">
        <v>13.65</v>
      </c>
      <c r="M2615" s="265">
        <v>0</v>
      </c>
      <c r="N2615" s="265">
        <v>195.09</v>
      </c>
      <c r="O2615" s="265">
        <v>305.97000000000003</v>
      </c>
      <c r="P2615" s="265">
        <v>0</v>
      </c>
      <c r="Q2615" s="265">
        <v>0</v>
      </c>
      <c r="R2615" s="265">
        <v>0</v>
      </c>
      <c r="S2615" s="265">
        <v>0</v>
      </c>
      <c r="T2615" s="265">
        <v>0</v>
      </c>
      <c r="U2615" s="265">
        <v>0</v>
      </c>
      <c r="V2615" s="265">
        <v>0</v>
      </c>
      <c r="W2615" s="265">
        <v>0</v>
      </c>
      <c r="X2615" s="265">
        <v>0</v>
      </c>
      <c r="Y2615" s="265">
        <v>0</v>
      </c>
      <c r="Z2615" s="265">
        <v>0</v>
      </c>
    </row>
    <row r="2616" spans="1:26" ht="19.45" customHeight="1">
      <c r="A2616" s="264" t="s">
        <v>1440</v>
      </c>
      <c r="B2616" s="264" t="s">
        <v>1454</v>
      </c>
      <c r="C2616" s="264" t="s">
        <v>1213</v>
      </c>
      <c r="D2616" s="265">
        <v>5163.6899999999996</v>
      </c>
      <c r="E2616" s="265">
        <v>516.37</v>
      </c>
      <c r="F2616" s="265">
        <v>0</v>
      </c>
      <c r="G2616" s="265">
        <v>0</v>
      </c>
      <c r="H2616" s="265">
        <v>0</v>
      </c>
      <c r="I2616" s="265">
        <v>0</v>
      </c>
      <c r="J2616" s="265">
        <v>0</v>
      </c>
      <c r="K2616" s="265">
        <v>0</v>
      </c>
      <c r="L2616" s="265">
        <v>13.65</v>
      </c>
      <c r="M2616" s="265">
        <v>0</v>
      </c>
      <c r="N2616" s="265">
        <v>195.09</v>
      </c>
      <c r="O2616" s="265">
        <v>305.97000000000003</v>
      </c>
      <c r="P2616" s="265">
        <v>0</v>
      </c>
      <c r="Q2616" s="265">
        <v>0</v>
      </c>
      <c r="R2616" s="265">
        <v>0</v>
      </c>
      <c r="S2616" s="265">
        <v>0</v>
      </c>
      <c r="T2616" s="265">
        <v>0</v>
      </c>
      <c r="U2616" s="265">
        <v>0</v>
      </c>
      <c r="V2616" s="265">
        <v>0</v>
      </c>
      <c r="W2616" s="265">
        <v>0</v>
      </c>
      <c r="X2616" s="265">
        <v>0</v>
      </c>
      <c r="Y2616" s="265">
        <v>0</v>
      </c>
      <c r="Z2616" s="265">
        <v>0</v>
      </c>
    </row>
    <row r="2617" spans="1:26" ht="19.45" customHeight="1">
      <c r="A2617" s="264" t="s">
        <v>1440</v>
      </c>
      <c r="B2617" s="264" t="s">
        <v>1454</v>
      </c>
      <c r="C2617" s="264" t="s">
        <v>1214</v>
      </c>
      <c r="D2617" s="265">
        <v>5163.6899999999996</v>
      </c>
      <c r="E2617" s="265">
        <v>619.64</v>
      </c>
      <c r="F2617" s="265">
        <v>0</v>
      </c>
      <c r="G2617" s="265">
        <v>0</v>
      </c>
      <c r="H2617" s="265">
        <v>0</v>
      </c>
      <c r="I2617" s="265">
        <v>0</v>
      </c>
      <c r="J2617" s="265">
        <v>0</v>
      </c>
      <c r="K2617" s="265">
        <v>0</v>
      </c>
      <c r="L2617" s="265">
        <v>13.65</v>
      </c>
      <c r="M2617" s="265">
        <v>0</v>
      </c>
      <c r="N2617" s="265">
        <v>195.09</v>
      </c>
      <c r="O2617" s="265">
        <v>305.97000000000003</v>
      </c>
      <c r="P2617" s="265">
        <v>0</v>
      </c>
      <c r="Q2617" s="265">
        <v>0</v>
      </c>
      <c r="R2617" s="265">
        <v>0</v>
      </c>
      <c r="S2617" s="265">
        <v>0</v>
      </c>
      <c r="T2617" s="265">
        <v>0</v>
      </c>
      <c r="U2617" s="265">
        <v>0</v>
      </c>
      <c r="V2617" s="265">
        <v>0</v>
      </c>
      <c r="W2617" s="265">
        <v>0</v>
      </c>
      <c r="X2617" s="265">
        <v>0</v>
      </c>
      <c r="Y2617" s="265">
        <v>0</v>
      </c>
      <c r="Z2617" s="265">
        <v>0</v>
      </c>
    </row>
    <row r="2618" spans="1:26" ht="19.45" customHeight="1">
      <c r="A2618" s="264" t="s">
        <v>1440</v>
      </c>
      <c r="B2618" s="264" t="s">
        <v>1454</v>
      </c>
      <c r="C2618" s="264" t="s">
        <v>1216</v>
      </c>
      <c r="D2618" s="265">
        <v>5163.6899999999996</v>
      </c>
      <c r="E2618" s="265">
        <v>826.19</v>
      </c>
      <c r="F2618" s="265">
        <v>0</v>
      </c>
      <c r="G2618" s="265">
        <v>0</v>
      </c>
      <c r="H2618" s="265">
        <v>0</v>
      </c>
      <c r="I2618" s="265">
        <v>0</v>
      </c>
      <c r="J2618" s="265">
        <v>0</v>
      </c>
      <c r="K2618" s="265">
        <v>0</v>
      </c>
      <c r="L2618" s="265">
        <v>13.65</v>
      </c>
      <c r="M2618" s="265">
        <v>0</v>
      </c>
      <c r="N2618" s="265">
        <v>195.09</v>
      </c>
      <c r="O2618" s="265">
        <v>305.97000000000003</v>
      </c>
      <c r="P2618" s="265">
        <v>0</v>
      </c>
      <c r="Q2618" s="265">
        <v>0</v>
      </c>
      <c r="R2618" s="265">
        <v>0</v>
      </c>
      <c r="S2618" s="265">
        <v>0</v>
      </c>
      <c r="T2618" s="265">
        <v>0</v>
      </c>
      <c r="U2618" s="265">
        <v>0</v>
      </c>
      <c r="V2618" s="265">
        <v>0</v>
      </c>
      <c r="W2618" s="265">
        <v>0</v>
      </c>
      <c r="X2618" s="265">
        <v>0</v>
      </c>
      <c r="Y2618" s="265">
        <v>0</v>
      </c>
      <c r="Z2618" s="265">
        <v>0</v>
      </c>
    </row>
    <row r="2619" spans="1:26" ht="19.45" customHeight="1">
      <c r="A2619" s="264" t="s">
        <v>1440</v>
      </c>
      <c r="B2619" s="264" t="s">
        <v>1454</v>
      </c>
      <c r="C2619" s="264" t="s">
        <v>1217</v>
      </c>
      <c r="D2619" s="265">
        <v>5163.6899999999996</v>
      </c>
      <c r="E2619" s="265">
        <v>929.46</v>
      </c>
      <c r="F2619" s="265">
        <v>0</v>
      </c>
      <c r="G2619" s="265">
        <v>0</v>
      </c>
      <c r="H2619" s="265">
        <v>0</v>
      </c>
      <c r="I2619" s="265">
        <v>0</v>
      </c>
      <c r="J2619" s="265">
        <v>0</v>
      </c>
      <c r="K2619" s="265">
        <v>0</v>
      </c>
      <c r="L2619" s="265">
        <v>13.65</v>
      </c>
      <c r="M2619" s="265">
        <v>0</v>
      </c>
      <c r="N2619" s="265">
        <v>195.09</v>
      </c>
      <c r="O2619" s="265">
        <v>305.97000000000003</v>
      </c>
      <c r="P2619" s="265">
        <v>0</v>
      </c>
      <c r="Q2619" s="265">
        <v>0</v>
      </c>
      <c r="R2619" s="265">
        <v>0</v>
      </c>
      <c r="S2619" s="265">
        <v>0</v>
      </c>
      <c r="T2619" s="265">
        <v>0</v>
      </c>
      <c r="U2619" s="265">
        <v>0</v>
      </c>
      <c r="V2619" s="265">
        <v>0</v>
      </c>
      <c r="W2619" s="265">
        <v>0</v>
      </c>
      <c r="X2619" s="265">
        <v>0</v>
      </c>
      <c r="Y2619" s="265">
        <v>0</v>
      </c>
      <c r="Z2619" s="265">
        <v>0</v>
      </c>
    </row>
    <row r="2620" spans="1:26" ht="19.45" customHeight="1">
      <c r="A2620" s="264" t="s">
        <v>1440</v>
      </c>
      <c r="B2620" s="264" t="s">
        <v>1455</v>
      </c>
      <c r="C2620" s="264" t="s">
        <v>1209</v>
      </c>
      <c r="D2620" s="265">
        <v>5409.58</v>
      </c>
      <c r="E2620" s="265">
        <v>0</v>
      </c>
      <c r="F2620" s="265">
        <v>0</v>
      </c>
      <c r="G2620" s="265">
        <v>0</v>
      </c>
      <c r="H2620" s="265">
        <v>0</v>
      </c>
      <c r="I2620" s="265">
        <v>0</v>
      </c>
      <c r="J2620" s="265">
        <v>0</v>
      </c>
      <c r="K2620" s="265">
        <v>0</v>
      </c>
      <c r="L2620" s="265">
        <v>14.3</v>
      </c>
      <c r="M2620" s="265">
        <v>0</v>
      </c>
      <c r="N2620" s="265">
        <v>204.38</v>
      </c>
      <c r="O2620" s="265">
        <v>320.54000000000002</v>
      </c>
      <c r="P2620" s="265">
        <v>0</v>
      </c>
      <c r="Q2620" s="265">
        <v>0</v>
      </c>
      <c r="R2620" s="265">
        <v>0</v>
      </c>
      <c r="S2620" s="265">
        <v>0</v>
      </c>
      <c r="T2620" s="265">
        <v>0</v>
      </c>
      <c r="U2620" s="265">
        <v>0</v>
      </c>
      <c r="V2620" s="265">
        <v>0</v>
      </c>
      <c r="W2620" s="265">
        <v>0</v>
      </c>
      <c r="X2620" s="265">
        <v>0</v>
      </c>
      <c r="Y2620" s="265">
        <v>0</v>
      </c>
      <c r="Z2620" s="265">
        <v>0</v>
      </c>
    </row>
    <row r="2621" spans="1:26" ht="19.45" customHeight="1">
      <c r="A2621" s="264" t="s">
        <v>1440</v>
      </c>
      <c r="B2621" s="264" t="s">
        <v>1455</v>
      </c>
      <c r="C2621" s="264" t="s">
        <v>1216</v>
      </c>
      <c r="D2621" s="265">
        <v>5409.58</v>
      </c>
      <c r="E2621" s="265">
        <v>865.53</v>
      </c>
      <c r="F2621" s="265">
        <v>0</v>
      </c>
      <c r="G2621" s="265">
        <v>0</v>
      </c>
      <c r="H2621" s="265">
        <v>0</v>
      </c>
      <c r="I2621" s="265">
        <v>0</v>
      </c>
      <c r="J2621" s="265">
        <v>0</v>
      </c>
      <c r="K2621" s="265">
        <v>0</v>
      </c>
      <c r="L2621" s="265">
        <v>14.3</v>
      </c>
      <c r="M2621" s="265">
        <v>0</v>
      </c>
      <c r="N2621" s="265">
        <v>204.38</v>
      </c>
      <c r="O2621" s="265">
        <v>320.54000000000002</v>
      </c>
      <c r="P2621" s="265">
        <v>0</v>
      </c>
      <c r="Q2621" s="265">
        <v>0</v>
      </c>
      <c r="R2621" s="265">
        <v>0</v>
      </c>
      <c r="S2621" s="265">
        <v>0</v>
      </c>
      <c r="T2621" s="265">
        <v>0</v>
      </c>
      <c r="U2621" s="265">
        <v>0</v>
      </c>
      <c r="V2621" s="265">
        <v>0</v>
      </c>
      <c r="W2621" s="265">
        <v>0</v>
      </c>
      <c r="X2621" s="265">
        <v>0</v>
      </c>
      <c r="Y2621" s="265">
        <v>0</v>
      </c>
      <c r="Z2621" s="265">
        <v>0</v>
      </c>
    </row>
    <row r="2622" spans="1:26" ht="19.45" customHeight="1">
      <c r="A2622" s="264" t="s">
        <v>1440</v>
      </c>
      <c r="B2622" s="264" t="s">
        <v>1455</v>
      </c>
      <c r="C2622" s="264" t="s">
        <v>1217</v>
      </c>
      <c r="D2622" s="265">
        <v>5409.58</v>
      </c>
      <c r="E2622" s="265">
        <v>973.72</v>
      </c>
      <c r="F2622" s="265">
        <v>0</v>
      </c>
      <c r="G2622" s="265">
        <v>0</v>
      </c>
      <c r="H2622" s="265">
        <v>0</v>
      </c>
      <c r="I2622" s="265">
        <v>0</v>
      </c>
      <c r="J2622" s="265">
        <v>0</v>
      </c>
      <c r="K2622" s="265">
        <v>0</v>
      </c>
      <c r="L2622" s="265">
        <v>14.3</v>
      </c>
      <c r="M2622" s="265">
        <v>0</v>
      </c>
      <c r="N2622" s="265">
        <v>204.38</v>
      </c>
      <c r="O2622" s="265">
        <v>320.54000000000002</v>
      </c>
      <c r="P2622" s="265">
        <v>0</v>
      </c>
      <c r="Q2622" s="265">
        <v>0</v>
      </c>
      <c r="R2622" s="265">
        <v>0</v>
      </c>
      <c r="S2622" s="265">
        <v>0</v>
      </c>
      <c r="T2622" s="265">
        <v>0</v>
      </c>
      <c r="U2622" s="265">
        <v>0</v>
      </c>
      <c r="V2622" s="265">
        <v>0</v>
      </c>
      <c r="W2622" s="265">
        <v>0</v>
      </c>
      <c r="X2622" s="265">
        <v>0</v>
      </c>
      <c r="Y2622" s="265">
        <v>0</v>
      </c>
      <c r="Z2622" s="265">
        <v>0</v>
      </c>
    </row>
    <row r="2623" spans="1:26" ht="19.45" customHeight="1">
      <c r="A2623" s="264" t="s">
        <v>1440</v>
      </c>
      <c r="B2623" s="264" t="s">
        <v>1456</v>
      </c>
      <c r="C2623" s="264" t="s">
        <v>1209</v>
      </c>
      <c r="D2623" s="265">
        <v>5655.47</v>
      </c>
      <c r="E2623" s="265">
        <v>0</v>
      </c>
      <c r="F2623" s="265">
        <v>0</v>
      </c>
      <c r="G2623" s="265">
        <v>0</v>
      </c>
      <c r="H2623" s="265">
        <v>0</v>
      </c>
      <c r="I2623" s="265">
        <v>0</v>
      </c>
      <c r="J2623" s="265">
        <v>0</v>
      </c>
      <c r="K2623" s="265">
        <v>0</v>
      </c>
      <c r="L2623" s="265">
        <v>14.95</v>
      </c>
      <c r="M2623" s="265">
        <v>0</v>
      </c>
      <c r="N2623" s="265">
        <v>213.67</v>
      </c>
      <c r="O2623" s="265">
        <v>335.11</v>
      </c>
      <c r="P2623" s="265">
        <v>0</v>
      </c>
      <c r="Q2623" s="265">
        <v>0</v>
      </c>
      <c r="R2623" s="265">
        <v>0</v>
      </c>
      <c r="S2623" s="265">
        <v>0</v>
      </c>
      <c r="T2623" s="265">
        <v>0</v>
      </c>
      <c r="U2623" s="265">
        <v>0</v>
      </c>
      <c r="V2623" s="265">
        <v>0</v>
      </c>
      <c r="W2623" s="265">
        <v>0</v>
      </c>
      <c r="X2623" s="265">
        <v>0</v>
      </c>
      <c r="Y2623" s="265">
        <v>0</v>
      </c>
      <c r="Z2623" s="265">
        <v>0</v>
      </c>
    </row>
    <row r="2624" spans="1:26" ht="19.45" customHeight="1">
      <c r="A2624" s="264" t="s">
        <v>1440</v>
      </c>
      <c r="B2624" s="264" t="s">
        <v>1456</v>
      </c>
      <c r="C2624" s="264" t="s">
        <v>1213</v>
      </c>
      <c r="D2624" s="265">
        <v>5655.47</v>
      </c>
      <c r="E2624" s="265">
        <v>565.54999999999995</v>
      </c>
      <c r="F2624" s="265">
        <v>0</v>
      </c>
      <c r="G2624" s="265">
        <v>0</v>
      </c>
      <c r="H2624" s="265">
        <v>0</v>
      </c>
      <c r="I2624" s="265">
        <v>0</v>
      </c>
      <c r="J2624" s="265">
        <v>0</v>
      </c>
      <c r="K2624" s="265">
        <v>0</v>
      </c>
      <c r="L2624" s="265">
        <v>14.95</v>
      </c>
      <c r="M2624" s="265">
        <v>0</v>
      </c>
      <c r="N2624" s="265">
        <v>213.67</v>
      </c>
      <c r="O2624" s="265">
        <v>335.11</v>
      </c>
      <c r="P2624" s="265">
        <v>0</v>
      </c>
      <c r="Q2624" s="265">
        <v>0</v>
      </c>
      <c r="R2624" s="265">
        <v>0</v>
      </c>
      <c r="S2624" s="265">
        <v>0</v>
      </c>
      <c r="T2624" s="265">
        <v>0</v>
      </c>
      <c r="U2624" s="265">
        <v>0</v>
      </c>
      <c r="V2624" s="265">
        <v>0</v>
      </c>
      <c r="W2624" s="265">
        <v>0</v>
      </c>
      <c r="X2624" s="265">
        <v>0</v>
      </c>
      <c r="Y2624" s="265">
        <v>0</v>
      </c>
      <c r="Z2624" s="265">
        <v>0</v>
      </c>
    </row>
    <row r="2625" spans="1:26" ht="19.45" customHeight="1">
      <c r="A2625" s="264" t="s">
        <v>1440</v>
      </c>
      <c r="B2625" s="264" t="s">
        <v>1456</v>
      </c>
      <c r="C2625" s="264" t="s">
        <v>1214</v>
      </c>
      <c r="D2625" s="265">
        <v>5655.47</v>
      </c>
      <c r="E2625" s="265">
        <v>678.66</v>
      </c>
      <c r="F2625" s="265">
        <v>0</v>
      </c>
      <c r="G2625" s="265">
        <v>0</v>
      </c>
      <c r="H2625" s="265">
        <v>0</v>
      </c>
      <c r="I2625" s="265">
        <v>0</v>
      </c>
      <c r="J2625" s="265">
        <v>0</v>
      </c>
      <c r="K2625" s="265">
        <v>0</v>
      </c>
      <c r="L2625" s="265">
        <v>14.95</v>
      </c>
      <c r="M2625" s="265">
        <v>0</v>
      </c>
      <c r="N2625" s="265">
        <v>213.67</v>
      </c>
      <c r="O2625" s="265">
        <v>335.11</v>
      </c>
      <c r="P2625" s="265">
        <v>0</v>
      </c>
      <c r="Q2625" s="265">
        <v>0</v>
      </c>
      <c r="R2625" s="265">
        <v>0</v>
      </c>
      <c r="S2625" s="265">
        <v>0</v>
      </c>
      <c r="T2625" s="265">
        <v>0</v>
      </c>
      <c r="U2625" s="265">
        <v>0</v>
      </c>
      <c r="V2625" s="265">
        <v>0</v>
      </c>
      <c r="W2625" s="265">
        <v>0</v>
      </c>
      <c r="X2625" s="265">
        <v>0</v>
      </c>
      <c r="Y2625" s="265">
        <v>0</v>
      </c>
      <c r="Z2625" s="265">
        <v>0</v>
      </c>
    </row>
    <row r="2626" spans="1:26" ht="19.45" customHeight="1">
      <c r="A2626" s="264" t="s">
        <v>1440</v>
      </c>
      <c r="B2626" s="264" t="s">
        <v>1456</v>
      </c>
      <c r="C2626" s="264" t="s">
        <v>1215</v>
      </c>
      <c r="D2626" s="265">
        <v>5655.47</v>
      </c>
      <c r="E2626" s="265">
        <v>791.77</v>
      </c>
      <c r="F2626" s="265">
        <v>0</v>
      </c>
      <c r="G2626" s="265">
        <v>0</v>
      </c>
      <c r="H2626" s="265">
        <v>0</v>
      </c>
      <c r="I2626" s="265">
        <v>0</v>
      </c>
      <c r="J2626" s="265">
        <v>0</v>
      </c>
      <c r="K2626" s="265">
        <v>0</v>
      </c>
      <c r="L2626" s="265">
        <v>14.95</v>
      </c>
      <c r="M2626" s="265">
        <v>0</v>
      </c>
      <c r="N2626" s="265">
        <v>213.67</v>
      </c>
      <c r="O2626" s="265">
        <v>335.11</v>
      </c>
      <c r="P2626" s="265">
        <v>0</v>
      </c>
      <c r="Q2626" s="265">
        <v>0</v>
      </c>
      <c r="R2626" s="265">
        <v>0</v>
      </c>
      <c r="S2626" s="265">
        <v>0</v>
      </c>
      <c r="T2626" s="265">
        <v>0</v>
      </c>
      <c r="U2626" s="265">
        <v>0</v>
      </c>
      <c r="V2626" s="265">
        <v>0</v>
      </c>
      <c r="W2626" s="265">
        <v>0</v>
      </c>
      <c r="X2626" s="265">
        <v>0</v>
      </c>
      <c r="Y2626" s="265">
        <v>0</v>
      </c>
      <c r="Z2626" s="265">
        <v>0</v>
      </c>
    </row>
    <row r="2627" spans="1:26" ht="19.45" customHeight="1">
      <c r="A2627" s="264" t="s">
        <v>1440</v>
      </c>
      <c r="B2627" s="264" t="s">
        <v>1456</v>
      </c>
      <c r="C2627" s="264" t="s">
        <v>1216</v>
      </c>
      <c r="D2627" s="265">
        <v>5655.47</v>
      </c>
      <c r="E2627" s="265">
        <v>904.88</v>
      </c>
      <c r="F2627" s="265">
        <v>0</v>
      </c>
      <c r="G2627" s="265">
        <v>0</v>
      </c>
      <c r="H2627" s="265">
        <v>0</v>
      </c>
      <c r="I2627" s="265">
        <v>0</v>
      </c>
      <c r="J2627" s="265">
        <v>0</v>
      </c>
      <c r="K2627" s="265">
        <v>0</v>
      </c>
      <c r="L2627" s="265">
        <v>14.95</v>
      </c>
      <c r="M2627" s="265">
        <v>0</v>
      </c>
      <c r="N2627" s="265">
        <v>213.67</v>
      </c>
      <c r="O2627" s="265">
        <v>335.11</v>
      </c>
      <c r="P2627" s="265">
        <v>0</v>
      </c>
      <c r="Q2627" s="265">
        <v>0</v>
      </c>
      <c r="R2627" s="265">
        <v>0</v>
      </c>
      <c r="S2627" s="265">
        <v>0</v>
      </c>
      <c r="T2627" s="265">
        <v>0</v>
      </c>
      <c r="U2627" s="265">
        <v>0</v>
      </c>
      <c r="V2627" s="265">
        <v>0</v>
      </c>
      <c r="W2627" s="265">
        <v>0</v>
      </c>
      <c r="X2627" s="265">
        <v>0</v>
      </c>
      <c r="Y2627" s="265">
        <v>0</v>
      </c>
      <c r="Z2627" s="265">
        <v>0</v>
      </c>
    </row>
    <row r="2628" spans="1:26" ht="19.45" customHeight="1">
      <c r="A2628" s="264" t="s">
        <v>1440</v>
      </c>
      <c r="B2628" s="264" t="s">
        <v>1456</v>
      </c>
      <c r="C2628" s="264" t="s">
        <v>1217</v>
      </c>
      <c r="D2628" s="265">
        <v>5655.47</v>
      </c>
      <c r="E2628" s="265">
        <v>1017.98</v>
      </c>
      <c r="F2628" s="265">
        <v>0</v>
      </c>
      <c r="G2628" s="265">
        <v>0</v>
      </c>
      <c r="H2628" s="265">
        <v>0</v>
      </c>
      <c r="I2628" s="265">
        <v>0</v>
      </c>
      <c r="J2628" s="265">
        <v>0</v>
      </c>
      <c r="K2628" s="265">
        <v>0</v>
      </c>
      <c r="L2628" s="265">
        <v>14.95</v>
      </c>
      <c r="M2628" s="265">
        <v>0</v>
      </c>
      <c r="N2628" s="265">
        <v>213.67</v>
      </c>
      <c r="O2628" s="265">
        <v>335.11</v>
      </c>
      <c r="P2628" s="265">
        <v>0</v>
      </c>
      <c r="Q2628" s="265">
        <v>0</v>
      </c>
      <c r="R2628" s="265">
        <v>0</v>
      </c>
      <c r="S2628" s="265">
        <v>0</v>
      </c>
      <c r="T2628" s="265">
        <v>0</v>
      </c>
      <c r="U2628" s="265">
        <v>0</v>
      </c>
      <c r="V2628" s="265">
        <v>0</v>
      </c>
      <c r="W2628" s="265">
        <v>0</v>
      </c>
      <c r="X2628" s="265">
        <v>0</v>
      </c>
      <c r="Y2628" s="265">
        <v>0</v>
      </c>
      <c r="Z2628" s="265">
        <v>0</v>
      </c>
    </row>
    <row r="2629" spans="1:26" ht="19.45" customHeight="1">
      <c r="A2629" s="264" t="s">
        <v>1440</v>
      </c>
      <c r="B2629" s="264" t="s">
        <v>1457</v>
      </c>
      <c r="C2629" s="264" t="s">
        <v>1209</v>
      </c>
      <c r="D2629" s="265">
        <v>5901.36</v>
      </c>
      <c r="E2629" s="265">
        <v>0</v>
      </c>
      <c r="F2629" s="265">
        <v>0</v>
      </c>
      <c r="G2629" s="265">
        <v>0</v>
      </c>
      <c r="H2629" s="265">
        <v>0</v>
      </c>
      <c r="I2629" s="265">
        <v>0</v>
      </c>
      <c r="J2629" s="265">
        <v>0</v>
      </c>
      <c r="K2629" s="265">
        <v>0</v>
      </c>
      <c r="L2629" s="265">
        <v>15.6</v>
      </c>
      <c r="M2629" s="265">
        <v>0</v>
      </c>
      <c r="N2629" s="265">
        <v>222.96</v>
      </c>
      <c r="O2629" s="265">
        <v>349.68</v>
      </c>
      <c r="P2629" s="265">
        <v>0</v>
      </c>
      <c r="Q2629" s="265">
        <v>0</v>
      </c>
      <c r="R2629" s="265">
        <v>0</v>
      </c>
      <c r="S2629" s="265">
        <v>0</v>
      </c>
      <c r="T2629" s="265">
        <v>0</v>
      </c>
      <c r="U2629" s="265">
        <v>0</v>
      </c>
      <c r="V2629" s="265">
        <v>0</v>
      </c>
      <c r="W2629" s="265">
        <v>0</v>
      </c>
      <c r="X2629" s="265">
        <v>0</v>
      </c>
      <c r="Y2629" s="265">
        <v>0</v>
      </c>
      <c r="Z2629" s="265">
        <v>0</v>
      </c>
    </row>
    <row r="2630" spans="1:26" ht="19.45" customHeight="1">
      <c r="A2630" s="264" t="s">
        <v>1440</v>
      </c>
      <c r="B2630" s="264" t="s">
        <v>1457</v>
      </c>
      <c r="C2630" s="264" t="s">
        <v>1213</v>
      </c>
      <c r="D2630" s="265">
        <v>5901.36</v>
      </c>
      <c r="E2630" s="265">
        <v>590.14</v>
      </c>
      <c r="F2630" s="265">
        <v>0</v>
      </c>
      <c r="G2630" s="265">
        <v>0</v>
      </c>
      <c r="H2630" s="265">
        <v>0</v>
      </c>
      <c r="I2630" s="265">
        <v>0</v>
      </c>
      <c r="J2630" s="265">
        <v>0</v>
      </c>
      <c r="K2630" s="265">
        <v>0</v>
      </c>
      <c r="L2630" s="265">
        <v>15.6</v>
      </c>
      <c r="M2630" s="265">
        <v>0</v>
      </c>
      <c r="N2630" s="265">
        <v>222.96</v>
      </c>
      <c r="O2630" s="265">
        <v>349.68</v>
      </c>
      <c r="P2630" s="265">
        <v>0</v>
      </c>
      <c r="Q2630" s="265">
        <v>0</v>
      </c>
      <c r="R2630" s="265">
        <v>0</v>
      </c>
      <c r="S2630" s="265">
        <v>0</v>
      </c>
      <c r="T2630" s="265">
        <v>0</v>
      </c>
      <c r="U2630" s="265">
        <v>0</v>
      </c>
      <c r="V2630" s="265">
        <v>0</v>
      </c>
      <c r="W2630" s="265">
        <v>0</v>
      </c>
      <c r="X2630" s="265">
        <v>0</v>
      </c>
      <c r="Y2630" s="265">
        <v>0</v>
      </c>
      <c r="Z2630" s="265">
        <v>0</v>
      </c>
    </row>
    <row r="2631" spans="1:26" ht="19.45" customHeight="1">
      <c r="A2631" s="264" t="s">
        <v>1440</v>
      </c>
      <c r="B2631" s="264" t="s">
        <v>1457</v>
      </c>
      <c r="C2631" s="264" t="s">
        <v>1214</v>
      </c>
      <c r="D2631" s="265">
        <v>5901.36</v>
      </c>
      <c r="E2631" s="265">
        <v>708.16</v>
      </c>
      <c r="F2631" s="265">
        <v>0</v>
      </c>
      <c r="G2631" s="265">
        <v>0</v>
      </c>
      <c r="H2631" s="265">
        <v>0</v>
      </c>
      <c r="I2631" s="265">
        <v>0</v>
      </c>
      <c r="J2631" s="265">
        <v>0</v>
      </c>
      <c r="K2631" s="265">
        <v>0</v>
      </c>
      <c r="L2631" s="265">
        <v>15.6</v>
      </c>
      <c r="M2631" s="265">
        <v>0</v>
      </c>
      <c r="N2631" s="265">
        <v>222.96</v>
      </c>
      <c r="O2631" s="265">
        <v>349.68</v>
      </c>
      <c r="P2631" s="265">
        <v>0</v>
      </c>
      <c r="Q2631" s="265">
        <v>0</v>
      </c>
      <c r="R2631" s="265">
        <v>0</v>
      </c>
      <c r="S2631" s="265">
        <v>0</v>
      </c>
      <c r="T2631" s="265">
        <v>0</v>
      </c>
      <c r="U2631" s="265">
        <v>0</v>
      </c>
      <c r="V2631" s="265">
        <v>0</v>
      </c>
      <c r="W2631" s="265">
        <v>0</v>
      </c>
      <c r="X2631" s="265">
        <v>0</v>
      </c>
      <c r="Y2631" s="265">
        <v>0</v>
      </c>
      <c r="Z2631" s="265">
        <v>0</v>
      </c>
    </row>
    <row r="2632" spans="1:26" ht="19.45" customHeight="1">
      <c r="A2632" s="264" t="s">
        <v>1440</v>
      </c>
      <c r="B2632" s="264" t="s">
        <v>1457</v>
      </c>
      <c r="C2632" s="264" t="s">
        <v>1215</v>
      </c>
      <c r="D2632" s="265">
        <v>5901.36</v>
      </c>
      <c r="E2632" s="265">
        <v>826.19</v>
      </c>
      <c r="F2632" s="265">
        <v>0</v>
      </c>
      <c r="G2632" s="265">
        <v>0</v>
      </c>
      <c r="H2632" s="265">
        <v>0</v>
      </c>
      <c r="I2632" s="265">
        <v>0</v>
      </c>
      <c r="J2632" s="265">
        <v>0</v>
      </c>
      <c r="K2632" s="265">
        <v>0</v>
      </c>
      <c r="L2632" s="265">
        <v>15.6</v>
      </c>
      <c r="M2632" s="265">
        <v>0</v>
      </c>
      <c r="N2632" s="265">
        <v>222.96</v>
      </c>
      <c r="O2632" s="265">
        <v>349.68</v>
      </c>
      <c r="P2632" s="265">
        <v>0</v>
      </c>
      <c r="Q2632" s="265">
        <v>0</v>
      </c>
      <c r="R2632" s="265">
        <v>0</v>
      </c>
      <c r="S2632" s="265">
        <v>0</v>
      </c>
      <c r="T2632" s="265">
        <v>0</v>
      </c>
      <c r="U2632" s="265">
        <v>0</v>
      </c>
      <c r="V2632" s="265">
        <v>0</v>
      </c>
      <c r="W2632" s="265">
        <v>0</v>
      </c>
      <c r="X2632" s="265">
        <v>0</v>
      </c>
      <c r="Y2632" s="265">
        <v>0</v>
      </c>
      <c r="Z2632" s="265">
        <v>0</v>
      </c>
    </row>
    <row r="2633" spans="1:26" ht="19.45" customHeight="1">
      <c r="A2633" s="264" t="s">
        <v>1440</v>
      </c>
      <c r="B2633" s="264" t="s">
        <v>1457</v>
      </c>
      <c r="C2633" s="264" t="s">
        <v>1216</v>
      </c>
      <c r="D2633" s="265">
        <v>5901.36</v>
      </c>
      <c r="E2633" s="265">
        <v>944.22</v>
      </c>
      <c r="F2633" s="265">
        <v>0</v>
      </c>
      <c r="G2633" s="265">
        <v>0</v>
      </c>
      <c r="H2633" s="265">
        <v>0</v>
      </c>
      <c r="I2633" s="265">
        <v>0</v>
      </c>
      <c r="J2633" s="265">
        <v>0</v>
      </c>
      <c r="K2633" s="265">
        <v>0</v>
      </c>
      <c r="L2633" s="265">
        <v>15.6</v>
      </c>
      <c r="M2633" s="265">
        <v>0</v>
      </c>
      <c r="N2633" s="265">
        <v>222.96</v>
      </c>
      <c r="O2633" s="265">
        <v>349.68</v>
      </c>
      <c r="P2633" s="265">
        <v>0</v>
      </c>
      <c r="Q2633" s="265">
        <v>0</v>
      </c>
      <c r="R2633" s="265">
        <v>0</v>
      </c>
      <c r="S2633" s="265">
        <v>0</v>
      </c>
      <c r="T2633" s="265">
        <v>0</v>
      </c>
      <c r="U2633" s="265">
        <v>0</v>
      </c>
      <c r="V2633" s="265">
        <v>0</v>
      </c>
      <c r="W2633" s="265">
        <v>0</v>
      </c>
      <c r="X2633" s="265">
        <v>0</v>
      </c>
      <c r="Y2633" s="265">
        <v>0</v>
      </c>
      <c r="Z2633" s="265">
        <v>0</v>
      </c>
    </row>
    <row r="2634" spans="1:26" ht="19.45" customHeight="1">
      <c r="A2634" s="264" t="s">
        <v>1440</v>
      </c>
      <c r="B2634" s="264" t="s">
        <v>1457</v>
      </c>
      <c r="C2634" s="264" t="s">
        <v>1217</v>
      </c>
      <c r="D2634" s="265">
        <v>5901.36</v>
      </c>
      <c r="E2634" s="265">
        <v>1062.24</v>
      </c>
      <c r="F2634" s="265">
        <v>0</v>
      </c>
      <c r="G2634" s="265">
        <v>0</v>
      </c>
      <c r="H2634" s="265">
        <v>0</v>
      </c>
      <c r="I2634" s="265">
        <v>0</v>
      </c>
      <c r="J2634" s="265">
        <v>0</v>
      </c>
      <c r="K2634" s="265">
        <v>0</v>
      </c>
      <c r="L2634" s="265">
        <v>15.6</v>
      </c>
      <c r="M2634" s="265">
        <v>0</v>
      </c>
      <c r="N2634" s="265">
        <v>222.96</v>
      </c>
      <c r="O2634" s="265">
        <v>349.68</v>
      </c>
      <c r="P2634" s="265">
        <v>0</v>
      </c>
      <c r="Q2634" s="265">
        <v>0</v>
      </c>
      <c r="R2634" s="265">
        <v>0</v>
      </c>
      <c r="S2634" s="265">
        <v>0</v>
      </c>
      <c r="T2634" s="265">
        <v>0</v>
      </c>
      <c r="U2634" s="265">
        <v>0</v>
      </c>
      <c r="V2634" s="265">
        <v>0</v>
      </c>
      <c r="W2634" s="265">
        <v>0</v>
      </c>
      <c r="X2634" s="265">
        <v>0</v>
      </c>
      <c r="Y2634" s="265">
        <v>0</v>
      </c>
      <c r="Z2634" s="265">
        <v>0</v>
      </c>
    </row>
    <row r="2635" spans="1:26" ht="19.45" customHeight="1">
      <c r="A2635" s="264" t="s">
        <v>1440</v>
      </c>
      <c r="B2635" s="264" t="s">
        <v>1458</v>
      </c>
      <c r="C2635" s="264" t="s">
        <v>1209</v>
      </c>
      <c r="D2635" s="265">
        <v>6147.25</v>
      </c>
      <c r="E2635" s="265">
        <v>0</v>
      </c>
      <c r="F2635" s="265">
        <v>0</v>
      </c>
      <c r="G2635" s="265">
        <v>0</v>
      </c>
      <c r="H2635" s="265">
        <v>0</v>
      </c>
      <c r="I2635" s="265">
        <v>0</v>
      </c>
      <c r="J2635" s="265">
        <v>0</v>
      </c>
      <c r="K2635" s="265">
        <v>0</v>
      </c>
      <c r="L2635" s="265">
        <v>16.25</v>
      </c>
      <c r="M2635" s="265">
        <v>0</v>
      </c>
      <c r="N2635" s="265">
        <v>232.25</v>
      </c>
      <c r="O2635" s="265">
        <v>364.25</v>
      </c>
      <c r="P2635" s="265">
        <v>0</v>
      </c>
      <c r="Q2635" s="265">
        <v>0</v>
      </c>
      <c r="R2635" s="265">
        <v>0</v>
      </c>
      <c r="S2635" s="265">
        <v>0</v>
      </c>
      <c r="T2635" s="265">
        <v>0</v>
      </c>
      <c r="U2635" s="265">
        <v>0</v>
      </c>
      <c r="V2635" s="265">
        <v>0</v>
      </c>
      <c r="W2635" s="265">
        <v>0</v>
      </c>
      <c r="X2635" s="265">
        <v>0</v>
      </c>
      <c r="Y2635" s="265">
        <v>0</v>
      </c>
      <c r="Z2635" s="265">
        <v>0</v>
      </c>
    </row>
    <row r="2636" spans="1:26" ht="19.45" customHeight="1">
      <c r="A2636" s="264" t="s">
        <v>1440</v>
      </c>
      <c r="B2636" s="264" t="s">
        <v>1458</v>
      </c>
      <c r="C2636" s="264" t="s">
        <v>1213</v>
      </c>
      <c r="D2636" s="265">
        <v>6147.25</v>
      </c>
      <c r="E2636" s="265">
        <v>614.73</v>
      </c>
      <c r="F2636" s="265">
        <v>0</v>
      </c>
      <c r="G2636" s="265">
        <v>0</v>
      </c>
      <c r="H2636" s="265">
        <v>0</v>
      </c>
      <c r="I2636" s="265">
        <v>0</v>
      </c>
      <c r="J2636" s="265">
        <v>0</v>
      </c>
      <c r="K2636" s="265">
        <v>0</v>
      </c>
      <c r="L2636" s="265">
        <v>16.25</v>
      </c>
      <c r="M2636" s="265">
        <v>0</v>
      </c>
      <c r="N2636" s="265">
        <v>232.25</v>
      </c>
      <c r="O2636" s="265">
        <v>364.25</v>
      </c>
      <c r="P2636" s="265">
        <v>0</v>
      </c>
      <c r="Q2636" s="265">
        <v>0</v>
      </c>
      <c r="R2636" s="265">
        <v>0</v>
      </c>
      <c r="S2636" s="265">
        <v>0</v>
      </c>
      <c r="T2636" s="265">
        <v>0</v>
      </c>
      <c r="U2636" s="265">
        <v>0</v>
      </c>
      <c r="V2636" s="265">
        <v>0</v>
      </c>
      <c r="W2636" s="265">
        <v>0</v>
      </c>
      <c r="X2636" s="265">
        <v>0</v>
      </c>
      <c r="Y2636" s="265">
        <v>0</v>
      </c>
      <c r="Z2636" s="265">
        <v>0</v>
      </c>
    </row>
    <row r="2637" spans="1:26" ht="19.45" customHeight="1">
      <c r="A2637" s="264" t="s">
        <v>1440</v>
      </c>
      <c r="B2637" s="264" t="s">
        <v>1458</v>
      </c>
      <c r="C2637" s="264" t="s">
        <v>1214</v>
      </c>
      <c r="D2637" s="265">
        <v>6147.25</v>
      </c>
      <c r="E2637" s="265">
        <v>737.67</v>
      </c>
      <c r="F2637" s="265">
        <v>0</v>
      </c>
      <c r="G2637" s="265">
        <v>0</v>
      </c>
      <c r="H2637" s="265">
        <v>0</v>
      </c>
      <c r="I2637" s="265">
        <v>0</v>
      </c>
      <c r="J2637" s="265">
        <v>0</v>
      </c>
      <c r="K2637" s="265">
        <v>0</v>
      </c>
      <c r="L2637" s="265">
        <v>16.25</v>
      </c>
      <c r="M2637" s="265">
        <v>0</v>
      </c>
      <c r="N2637" s="265">
        <v>232.25</v>
      </c>
      <c r="O2637" s="265">
        <v>364.25</v>
      </c>
      <c r="P2637" s="265">
        <v>0</v>
      </c>
      <c r="Q2637" s="265">
        <v>0</v>
      </c>
      <c r="R2637" s="265">
        <v>0</v>
      </c>
      <c r="S2637" s="265">
        <v>0</v>
      </c>
      <c r="T2637" s="265">
        <v>0</v>
      </c>
      <c r="U2637" s="265">
        <v>0</v>
      </c>
      <c r="V2637" s="265">
        <v>0</v>
      </c>
      <c r="W2637" s="265">
        <v>0</v>
      </c>
      <c r="X2637" s="265">
        <v>0</v>
      </c>
      <c r="Y2637" s="265">
        <v>0</v>
      </c>
      <c r="Z2637" s="265">
        <v>0</v>
      </c>
    </row>
    <row r="2638" spans="1:26" ht="19.45" customHeight="1">
      <c r="A2638" s="264" t="s">
        <v>1440</v>
      </c>
      <c r="B2638" s="264" t="s">
        <v>1458</v>
      </c>
      <c r="C2638" s="264" t="s">
        <v>1215</v>
      </c>
      <c r="D2638" s="265">
        <v>6147.25</v>
      </c>
      <c r="E2638" s="265">
        <v>860.62</v>
      </c>
      <c r="F2638" s="265">
        <v>0</v>
      </c>
      <c r="G2638" s="265">
        <v>0</v>
      </c>
      <c r="H2638" s="265">
        <v>0</v>
      </c>
      <c r="I2638" s="265">
        <v>0</v>
      </c>
      <c r="J2638" s="265">
        <v>0</v>
      </c>
      <c r="K2638" s="265">
        <v>0</v>
      </c>
      <c r="L2638" s="265">
        <v>16.25</v>
      </c>
      <c r="M2638" s="265">
        <v>0</v>
      </c>
      <c r="N2638" s="265">
        <v>232.25</v>
      </c>
      <c r="O2638" s="265">
        <v>364.25</v>
      </c>
      <c r="P2638" s="265">
        <v>0</v>
      </c>
      <c r="Q2638" s="265">
        <v>0</v>
      </c>
      <c r="R2638" s="265">
        <v>0</v>
      </c>
      <c r="S2638" s="265">
        <v>0</v>
      </c>
      <c r="T2638" s="265">
        <v>0</v>
      </c>
      <c r="U2638" s="265">
        <v>0</v>
      </c>
      <c r="V2638" s="265">
        <v>0</v>
      </c>
      <c r="W2638" s="265">
        <v>0</v>
      </c>
      <c r="X2638" s="265">
        <v>0</v>
      </c>
      <c r="Y2638" s="265">
        <v>0</v>
      </c>
      <c r="Z2638" s="265">
        <v>0</v>
      </c>
    </row>
    <row r="2639" spans="1:26" ht="19.45" customHeight="1">
      <c r="A2639" s="264" t="s">
        <v>1440</v>
      </c>
      <c r="B2639" s="264" t="s">
        <v>1458</v>
      </c>
      <c r="C2639" s="264" t="s">
        <v>1216</v>
      </c>
      <c r="D2639" s="265">
        <v>6147.25</v>
      </c>
      <c r="E2639" s="265">
        <v>983.56</v>
      </c>
      <c r="F2639" s="265">
        <v>0</v>
      </c>
      <c r="G2639" s="265">
        <v>0</v>
      </c>
      <c r="H2639" s="265">
        <v>0</v>
      </c>
      <c r="I2639" s="265">
        <v>0</v>
      </c>
      <c r="J2639" s="265">
        <v>0</v>
      </c>
      <c r="K2639" s="265">
        <v>0</v>
      </c>
      <c r="L2639" s="265">
        <v>16.25</v>
      </c>
      <c r="M2639" s="265">
        <v>0</v>
      </c>
      <c r="N2639" s="265">
        <v>232.25</v>
      </c>
      <c r="O2639" s="265">
        <v>364.25</v>
      </c>
      <c r="P2639" s="265">
        <v>0</v>
      </c>
      <c r="Q2639" s="265">
        <v>0</v>
      </c>
      <c r="R2639" s="265">
        <v>0</v>
      </c>
      <c r="S2639" s="265">
        <v>0</v>
      </c>
      <c r="T2639" s="265">
        <v>0</v>
      </c>
      <c r="U2639" s="265">
        <v>0</v>
      </c>
      <c r="V2639" s="265">
        <v>0</v>
      </c>
      <c r="W2639" s="265">
        <v>0</v>
      </c>
      <c r="X2639" s="265">
        <v>0</v>
      </c>
      <c r="Y2639" s="265">
        <v>0</v>
      </c>
      <c r="Z2639" s="265">
        <v>0</v>
      </c>
    </row>
    <row r="2640" spans="1:26" ht="19.45" customHeight="1">
      <c r="A2640" s="264" t="s">
        <v>1440</v>
      </c>
      <c r="B2640" s="264" t="s">
        <v>1458</v>
      </c>
      <c r="C2640" s="264" t="s">
        <v>1232</v>
      </c>
      <c r="D2640" s="265">
        <v>6147.25</v>
      </c>
      <c r="E2640" s="265">
        <v>3073.63</v>
      </c>
      <c r="F2640" s="265">
        <v>0</v>
      </c>
      <c r="G2640" s="265">
        <v>0</v>
      </c>
      <c r="H2640" s="265">
        <v>0</v>
      </c>
      <c r="I2640" s="265">
        <v>0</v>
      </c>
      <c r="J2640" s="265">
        <v>0</v>
      </c>
      <c r="K2640" s="265">
        <v>0</v>
      </c>
      <c r="L2640" s="265">
        <v>16.25</v>
      </c>
      <c r="M2640" s="265">
        <v>0</v>
      </c>
      <c r="N2640" s="265">
        <v>232.25</v>
      </c>
      <c r="O2640" s="265">
        <v>364.25</v>
      </c>
      <c r="P2640" s="265">
        <v>0</v>
      </c>
      <c r="Q2640" s="265">
        <v>0</v>
      </c>
      <c r="R2640" s="265">
        <v>0</v>
      </c>
      <c r="S2640" s="265">
        <v>0</v>
      </c>
      <c r="T2640" s="265">
        <v>0</v>
      </c>
      <c r="U2640" s="265">
        <v>0</v>
      </c>
      <c r="V2640" s="265">
        <v>0</v>
      </c>
      <c r="W2640" s="265">
        <v>0</v>
      </c>
      <c r="X2640" s="265">
        <v>0</v>
      </c>
      <c r="Y2640" s="265">
        <v>0</v>
      </c>
      <c r="Z2640" s="265">
        <v>0</v>
      </c>
    </row>
    <row r="2641" spans="1:26" ht="19.45" customHeight="1">
      <c r="A2641" s="264" t="s">
        <v>1440</v>
      </c>
      <c r="B2641" s="264" t="s">
        <v>1458</v>
      </c>
      <c r="C2641" s="264" t="s">
        <v>1233</v>
      </c>
      <c r="D2641" s="265">
        <v>6147.25</v>
      </c>
      <c r="E2641" s="265">
        <v>3227.31</v>
      </c>
      <c r="F2641" s="265">
        <v>0</v>
      </c>
      <c r="G2641" s="265">
        <v>0</v>
      </c>
      <c r="H2641" s="265">
        <v>0</v>
      </c>
      <c r="I2641" s="265">
        <v>0</v>
      </c>
      <c r="J2641" s="265">
        <v>0</v>
      </c>
      <c r="K2641" s="265">
        <v>0</v>
      </c>
      <c r="L2641" s="265">
        <v>16.25</v>
      </c>
      <c r="M2641" s="265">
        <v>0</v>
      </c>
      <c r="N2641" s="265">
        <v>232.25</v>
      </c>
      <c r="O2641" s="265">
        <v>364.25</v>
      </c>
      <c r="P2641" s="265">
        <v>0</v>
      </c>
      <c r="Q2641" s="265">
        <v>0</v>
      </c>
      <c r="R2641" s="265">
        <v>0</v>
      </c>
      <c r="S2641" s="265">
        <v>0</v>
      </c>
      <c r="T2641" s="265">
        <v>0</v>
      </c>
      <c r="U2641" s="265">
        <v>0</v>
      </c>
      <c r="V2641" s="265">
        <v>0</v>
      </c>
      <c r="W2641" s="265">
        <v>0</v>
      </c>
      <c r="X2641" s="265">
        <v>0</v>
      </c>
      <c r="Y2641" s="265">
        <v>0</v>
      </c>
      <c r="Z2641" s="265">
        <v>0</v>
      </c>
    </row>
    <row r="2642" spans="1:26" ht="19.45" customHeight="1">
      <c r="A2642" s="264" t="s">
        <v>1440</v>
      </c>
      <c r="B2642" s="264" t="s">
        <v>1459</v>
      </c>
      <c r="C2642" s="264" t="s">
        <v>1209</v>
      </c>
      <c r="D2642" s="265">
        <v>6393.14</v>
      </c>
      <c r="E2642" s="265">
        <v>0</v>
      </c>
      <c r="F2642" s="265">
        <v>0</v>
      </c>
      <c r="G2642" s="265">
        <v>0</v>
      </c>
      <c r="H2642" s="265">
        <v>0</v>
      </c>
      <c r="I2642" s="265">
        <v>0</v>
      </c>
      <c r="J2642" s="265">
        <v>0</v>
      </c>
      <c r="K2642" s="265">
        <v>0</v>
      </c>
      <c r="L2642" s="265">
        <v>16.899999999999999</v>
      </c>
      <c r="M2642" s="265">
        <v>0</v>
      </c>
      <c r="N2642" s="265">
        <v>241.54</v>
      </c>
      <c r="O2642" s="265">
        <v>378.82</v>
      </c>
      <c r="P2642" s="265">
        <v>0</v>
      </c>
      <c r="Q2642" s="265">
        <v>0</v>
      </c>
      <c r="R2642" s="265">
        <v>0</v>
      </c>
      <c r="S2642" s="265">
        <v>0</v>
      </c>
      <c r="T2642" s="265">
        <v>0</v>
      </c>
      <c r="U2642" s="265">
        <v>0</v>
      </c>
      <c r="V2642" s="265">
        <v>0</v>
      </c>
      <c r="W2642" s="265">
        <v>0</v>
      </c>
      <c r="X2642" s="265">
        <v>0</v>
      </c>
      <c r="Y2642" s="265">
        <v>0</v>
      </c>
      <c r="Z2642" s="265">
        <v>0</v>
      </c>
    </row>
    <row r="2643" spans="1:26" ht="19.45" customHeight="1">
      <c r="A2643" s="264" t="s">
        <v>1440</v>
      </c>
      <c r="B2643" s="264" t="s">
        <v>1459</v>
      </c>
      <c r="C2643" s="264" t="s">
        <v>1213</v>
      </c>
      <c r="D2643" s="265">
        <v>6393.14</v>
      </c>
      <c r="E2643" s="265">
        <v>639.30999999999995</v>
      </c>
      <c r="F2643" s="265">
        <v>0</v>
      </c>
      <c r="G2643" s="265">
        <v>0</v>
      </c>
      <c r="H2643" s="265">
        <v>0</v>
      </c>
      <c r="I2643" s="265">
        <v>0</v>
      </c>
      <c r="J2643" s="265">
        <v>0</v>
      </c>
      <c r="K2643" s="265">
        <v>0</v>
      </c>
      <c r="L2643" s="265">
        <v>16.899999999999999</v>
      </c>
      <c r="M2643" s="265">
        <v>0</v>
      </c>
      <c r="N2643" s="265">
        <v>241.54</v>
      </c>
      <c r="O2643" s="265">
        <v>378.82</v>
      </c>
      <c r="P2643" s="265">
        <v>0</v>
      </c>
      <c r="Q2643" s="265">
        <v>0</v>
      </c>
      <c r="R2643" s="265">
        <v>0</v>
      </c>
      <c r="S2643" s="265">
        <v>0</v>
      </c>
      <c r="T2643" s="265">
        <v>0</v>
      </c>
      <c r="U2643" s="265">
        <v>0</v>
      </c>
      <c r="V2643" s="265">
        <v>0</v>
      </c>
      <c r="W2643" s="265">
        <v>0</v>
      </c>
      <c r="X2643" s="265">
        <v>0</v>
      </c>
      <c r="Y2643" s="265">
        <v>0</v>
      </c>
      <c r="Z2643" s="265">
        <v>0</v>
      </c>
    </row>
    <row r="2644" spans="1:26" ht="19.45" customHeight="1">
      <c r="A2644" s="264" t="s">
        <v>1440</v>
      </c>
      <c r="B2644" s="264" t="s">
        <v>1459</v>
      </c>
      <c r="C2644" s="264" t="s">
        <v>1214</v>
      </c>
      <c r="D2644" s="265">
        <v>6393.14</v>
      </c>
      <c r="E2644" s="265">
        <v>767.18</v>
      </c>
      <c r="F2644" s="265">
        <v>0</v>
      </c>
      <c r="G2644" s="265">
        <v>0</v>
      </c>
      <c r="H2644" s="265">
        <v>0</v>
      </c>
      <c r="I2644" s="265">
        <v>0</v>
      </c>
      <c r="J2644" s="265">
        <v>0</v>
      </c>
      <c r="K2644" s="265">
        <v>0</v>
      </c>
      <c r="L2644" s="265">
        <v>16.899999999999999</v>
      </c>
      <c r="M2644" s="265">
        <v>0</v>
      </c>
      <c r="N2644" s="265">
        <v>241.54</v>
      </c>
      <c r="O2644" s="265">
        <v>378.82</v>
      </c>
      <c r="P2644" s="265">
        <v>0</v>
      </c>
      <c r="Q2644" s="265">
        <v>0</v>
      </c>
      <c r="R2644" s="265">
        <v>0</v>
      </c>
      <c r="S2644" s="265">
        <v>0</v>
      </c>
      <c r="T2644" s="265">
        <v>0</v>
      </c>
      <c r="U2644" s="265">
        <v>0</v>
      </c>
      <c r="V2644" s="265">
        <v>0</v>
      </c>
      <c r="W2644" s="265">
        <v>0</v>
      </c>
      <c r="X2644" s="265">
        <v>0</v>
      </c>
      <c r="Y2644" s="265">
        <v>0</v>
      </c>
      <c r="Z2644" s="265">
        <v>0</v>
      </c>
    </row>
    <row r="2645" spans="1:26" ht="19.45" customHeight="1">
      <c r="A2645" s="264" t="s">
        <v>1440</v>
      </c>
      <c r="B2645" s="264" t="s">
        <v>1459</v>
      </c>
      <c r="C2645" s="264" t="s">
        <v>1215</v>
      </c>
      <c r="D2645" s="265">
        <v>6393.14</v>
      </c>
      <c r="E2645" s="265">
        <v>895.04</v>
      </c>
      <c r="F2645" s="265">
        <v>0</v>
      </c>
      <c r="G2645" s="265">
        <v>0</v>
      </c>
      <c r="H2645" s="265">
        <v>0</v>
      </c>
      <c r="I2645" s="265">
        <v>0</v>
      </c>
      <c r="J2645" s="265">
        <v>0</v>
      </c>
      <c r="K2645" s="265">
        <v>0</v>
      </c>
      <c r="L2645" s="265">
        <v>16.899999999999999</v>
      </c>
      <c r="M2645" s="265">
        <v>0</v>
      </c>
      <c r="N2645" s="265">
        <v>241.54</v>
      </c>
      <c r="O2645" s="265">
        <v>378.82</v>
      </c>
      <c r="P2645" s="265">
        <v>0</v>
      </c>
      <c r="Q2645" s="265">
        <v>0</v>
      </c>
      <c r="R2645" s="265">
        <v>0</v>
      </c>
      <c r="S2645" s="265">
        <v>0</v>
      </c>
      <c r="T2645" s="265">
        <v>0</v>
      </c>
      <c r="U2645" s="265">
        <v>0</v>
      </c>
      <c r="V2645" s="265">
        <v>0</v>
      </c>
      <c r="W2645" s="265">
        <v>0</v>
      </c>
      <c r="X2645" s="265">
        <v>0</v>
      </c>
      <c r="Y2645" s="265">
        <v>0</v>
      </c>
      <c r="Z2645" s="265">
        <v>0</v>
      </c>
    </row>
    <row r="2646" spans="1:26" ht="19.45" customHeight="1">
      <c r="A2646" s="264" t="s">
        <v>1440</v>
      </c>
      <c r="B2646" s="264" t="s">
        <v>1459</v>
      </c>
      <c r="C2646" s="264" t="s">
        <v>1216</v>
      </c>
      <c r="D2646" s="265">
        <v>6393.14</v>
      </c>
      <c r="E2646" s="265">
        <v>1022.9</v>
      </c>
      <c r="F2646" s="265">
        <v>0</v>
      </c>
      <c r="G2646" s="265">
        <v>0</v>
      </c>
      <c r="H2646" s="265">
        <v>0</v>
      </c>
      <c r="I2646" s="265">
        <v>0</v>
      </c>
      <c r="J2646" s="265">
        <v>0</v>
      </c>
      <c r="K2646" s="265">
        <v>0</v>
      </c>
      <c r="L2646" s="265">
        <v>16.899999999999999</v>
      </c>
      <c r="M2646" s="265">
        <v>0</v>
      </c>
      <c r="N2646" s="265">
        <v>241.54</v>
      </c>
      <c r="O2646" s="265">
        <v>378.82</v>
      </c>
      <c r="P2646" s="265">
        <v>0</v>
      </c>
      <c r="Q2646" s="265">
        <v>0</v>
      </c>
      <c r="R2646" s="265">
        <v>0</v>
      </c>
      <c r="S2646" s="265">
        <v>0</v>
      </c>
      <c r="T2646" s="265">
        <v>0</v>
      </c>
      <c r="U2646" s="265">
        <v>0</v>
      </c>
      <c r="V2646" s="265">
        <v>0</v>
      </c>
      <c r="W2646" s="265">
        <v>0</v>
      </c>
      <c r="X2646" s="265">
        <v>0</v>
      </c>
      <c r="Y2646" s="265">
        <v>0</v>
      </c>
      <c r="Z2646" s="265">
        <v>0</v>
      </c>
    </row>
    <row r="2647" spans="1:26" ht="19.45" customHeight="1">
      <c r="A2647" s="264" t="s">
        <v>1440</v>
      </c>
      <c r="B2647" s="264" t="s">
        <v>1459</v>
      </c>
      <c r="C2647" s="264" t="s">
        <v>1217</v>
      </c>
      <c r="D2647" s="265">
        <v>6393.14</v>
      </c>
      <c r="E2647" s="265">
        <v>1150.77</v>
      </c>
      <c r="F2647" s="265">
        <v>0</v>
      </c>
      <c r="G2647" s="265">
        <v>0</v>
      </c>
      <c r="H2647" s="265">
        <v>0</v>
      </c>
      <c r="I2647" s="265">
        <v>0</v>
      </c>
      <c r="J2647" s="265">
        <v>0</v>
      </c>
      <c r="K2647" s="265">
        <v>0</v>
      </c>
      <c r="L2647" s="265">
        <v>16.899999999999999</v>
      </c>
      <c r="M2647" s="265">
        <v>0</v>
      </c>
      <c r="N2647" s="265">
        <v>241.54</v>
      </c>
      <c r="O2647" s="265">
        <v>378.82</v>
      </c>
      <c r="P2647" s="265">
        <v>0</v>
      </c>
      <c r="Q2647" s="265">
        <v>0</v>
      </c>
      <c r="R2647" s="265">
        <v>0</v>
      </c>
      <c r="S2647" s="265">
        <v>0</v>
      </c>
      <c r="T2647" s="265">
        <v>0</v>
      </c>
      <c r="U2647" s="265">
        <v>0</v>
      </c>
      <c r="V2647" s="265">
        <v>0</v>
      </c>
      <c r="W2647" s="265">
        <v>0</v>
      </c>
      <c r="X2647" s="265">
        <v>0</v>
      </c>
      <c r="Y2647" s="265">
        <v>0</v>
      </c>
      <c r="Z2647" s="265">
        <v>0</v>
      </c>
    </row>
    <row r="2648" spans="1:26" ht="19.45" customHeight="1">
      <c r="A2648" s="264" t="s">
        <v>1440</v>
      </c>
      <c r="B2648" s="264" t="s">
        <v>1459</v>
      </c>
      <c r="C2648" s="264" t="s">
        <v>1220</v>
      </c>
      <c r="D2648" s="265">
        <v>6393.14</v>
      </c>
      <c r="E2648" s="265">
        <v>1534.35</v>
      </c>
      <c r="F2648" s="265">
        <v>0</v>
      </c>
      <c r="G2648" s="265">
        <v>0</v>
      </c>
      <c r="H2648" s="265">
        <v>0</v>
      </c>
      <c r="I2648" s="265">
        <v>0</v>
      </c>
      <c r="J2648" s="265">
        <v>0</v>
      </c>
      <c r="K2648" s="265">
        <v>0</v>
      </c>
      <c r="L2648" s="265">
        <v>16.899999999999999</v>
      </c>
      <c r="M2648" s="265">
        <v>0</v>
      </c>
      <c r="N2648" s="265">
        <v>241.54</v>
      </c>
      <c r="O2648" s="265">
        <v>378.82</v>
      </c>
      <c r="P2648" s="265">
        <v>0</v>
      </c>
      <c r="Q2648" s="265">
        <v>0</v>
      </c>
      <c r="R2648" s="265">
        <v>0</v>
      </c>
      <c r="S2648" s="265">
        <v>0</v>
      </c>
      <c r="T2648" s="265">
        <v>0</v>
      </c>
      <c r="U2648" s="265">
        <v>0</v>
      </c>
      <c r="V2648" s="265">
        <v>0</v>
      </c>
      <c r="W2648" s="265">
        <v>0</v>
      </c>
      <c r="X2648" s="265">
        <v>0</v>
      </c>
      <c r="Y2648" s="265">
        <v>0</v>
      </c>
      <c r="Z2648" s="265">
        <v>0</v>
      </c>
    </row>
    <row r="2649" spans="1:26" ht="19.45" customHeight="1">
      <c r="A2649" s="264" t="s">
        <v>1440</v>
      </c>
      <c r="B2649" s="264" t="s">
        <v>1459</v>
      </c>
      <c r="C2649" s="264" t="s">
        <v>1221</v>
      </c>
      <c r="D2649" s="265">
        <v>6393.14</v>
      </c>
      <c r="E2649" s="265">
        <v>1662.22</v>
      </c>
      <c r="F2649" s="265">
        <v>0</v>
      </c>
      <c r="G2649" s="265">
        <v>0</v>
      </c>
      <c r="H2649" s="265">
        <v>0</v>
      </c>
      <c r="I2649" s="265">
        <v>0</v>
      </c>
      <c r="J2649" s="265">
        <v>0</v>
      </c>
      <c r="K2649" s="265">
        <v>0</v>
      </c>
      <c r="L2649" s="265">
        <v>16.899999999999999</v>
      </c>
      <c r="M2649" s="265">
        <v>0</v>
      </c>
      <c r="N2649" s="265">
        <v>241.54</v>
      </c>
      <c r="O2649" s="265">
        <v>378.82</v>
      </c>
      <c r="P2649" s="265">
        <v>0</v>
      </c>
      <c r="Q2649" s="265">
        <v>0</v>
      </c>
      <c r="R2649" s="265">
        <v>0</v>
      </c>
      <c r="S2649" s="265">
        <v>0</v>
      </c>
      <c r="T2649" s="265">
        <v>0</v>
      </c>
      <c r="U2649" s="265">
        <v>0</v>
      </c>
      <c r="V2649" s="265">
        <v>0</v>
      </c>
      <c r="W2649" s="265">
        <v>0</v>
      </c>
      <c r="X2649" s="265">
        <v>0</v>
      </c>
      <c r="Y2649" s="265">
        <v>0</v>
      </c>
      <c r="Z2649" s="265">
        <v>0</v>
      </c>
    </row>
    <row r="2650" spans="1:26" ht="19.45" customHeight="1">
      <c r="A2650" s="264" t="s">
        <v>1440</v>
      </c>
      <c r="B2650" s="264" t="s">
        <v>1459</v>
      </c>
      <c r="C2650" s="264" t="s">
        <v>1232</v>
      </c>
      <c r="D2650" s="265">
        <v>6393.14</v>
      </c>
      <c r="E2650" s="265">
        <v>3196.57</v>
      </c>
      <c r="F2650" s="265">
        <v>0</v>
      </c>
      <c r="G2650" s="265">
        <v>0</v>
      </c>
      <c r="H2650" s="265">
        <v>0</v>
      </c>
      <c r="I2650" s="265">
        <v>0</v>
      </c>
      <c r="J2650" s="265">
        <v>0</v>
      </c>
      <c r="K2650" s="265">
        <v>0</v>
      </c>
      <c r="L2650" s="265">
        <v>16.899999999999999</v>
      </c>
      <c r="M2650" s="265">
        <v>0</v>
      </c>
      <c r="N2650" s="265">
        <v>241.54</v>
      </c>
      <c r="O2650" s="265">
        <v>378.82</v>
      </c>
      <c r="P2650" s="265">
        <v>0</v>
      </c>
      <c r="Q2650" s="265">
        <v>0</v>
      </c>
      <c r="R2650" s="265">
        <v>0</v>
      </c>
      <c r="S2650" s="265">
        <v>0</v>
      </c>
      <c r="T2650" s="265">
        <v>0</v>
      </c>
      <c r="U2650" s="265">
        <v>0</v>
      </c>
      <c r="V2650" s="265">
        <v>0</v>
      </c>
      <c r="W2650" s="265">
        <v>0</v>
      </c>
      <c r="X2650" s="265">
        <v>0</v>
      </c>
      <c r="Y2650" s="265">
        <v>0</v>
      </c>
      <c r="Z2650" s="265">
        <v>0</v>
      </c>
    </row>
    <row r="2651" spans="1:26" ht="19.45" customHeight="1">
      <c r="A2651" s="264" t="s">
        <v>1440</v>
      </c>
      <c r="B2651" s="264" t="s">
        <v>1460</v>
      </c>
      <c r="C2651" s="264" t="s">
        <v>1209</v>
      </c>
      <c r="D2651" s="265">
        <v>6639.03</v>
      </c>
      <c r="E2651" s="265">
        <v>0</v>
      </c>
      <c r="F2651" s="265">
        <v>0</v>
      </c>
      <c r="G2651" s="265">
        <v>0</v>
      </c>
      <c r="H2651" s="265">
        <v>0</v>
      </c>
      <c r="I2651" s="265">
        <v>0</v>
      </c>
      <c r="J2651" s="265">
        <v>0</v>
      </c>
      <c r="K2651" s="265">
        <v>0</v>
      </c>
      <c r="L2651" s="265">
        <v>17.55</v>
      </c>
      <c r="M2651" s="265">
        <v>0</v>
      </c>
      <c r="N2651" s="265">
        <v>250.83</v>
      </c>
      <c r="O2651" s="265">
        <v>393.39</v>
      </c>
      <c r="P2651" s="265">
        <v>0</v>
      </c>
      <c r="Q2651" s="265">
        <v>0</v>
      </c>
      <c r="R2651" s="265">
        <v>0</v>
      </c>
      <c r="S2651" s="265">
        <v>0</v>
      </c>
      <c r="T2651" s="265">
        <v>0</v>
      </c>
      <c r="U2651" s="265">
        <v>0</v>
      </c>
      <c r="V2651" s="265">
        <v>0</v>
      </c>
      <c r="W2651" s="265">
        <v>0</v>
      </c>
      <c r="X2651" s="265">
        <v>0</v>
      </c>
      <c r="Y2651" s="265">
        <v>0</v>
      </c>
      <c r="Z2651" s="265">
        <v>0</v>
      </c>
    </row>
    <row r="2652" spans="1:26" ht="19.45" customHeight="1">
      <c r="A2652" s="264" t="s">
        <v>1440</v>
      </c>
      <c r="B2652" s="264" t="s">
        <v>1460</v>
      </c>
      <c r="C2652" s="264" t="s">
        <v>1213</v>
      </c>
      <c r="D2652" s="265">
        <v>6639.03</v>
      </c>
      <c r="E2652" s="265">
        <v>663.9</v>
      </c>
      <c r="F2652" s="265">
        <v>0</v>
      </c>
      <c r="G2652" s="265">
        <v>0</v>
      </c>
      <c r="H2652" s="265">
        <v>0</v>
      </c>
      <c r="I2652" s="265">
        <v>0</v>
      </c>
      <c r="J2652" s="265">
        <v>0</v>
      </c>
      <c r="K2652" s="265">
        <v>0</v>
      </c>
      <c r="L2652" s="265">
        <v>17.55</v>
      </c>
      <c r="M2652" s="265">
        <v>0</v>
      </c>
      <c r="N2652" s="265">
        <v>250.83</v>
      </c>
      <c r="O2652" s="265">
        <v>393.39</v>
      </c>
      <c r="P2652" s="265">
        <v>0</v>
      </c>
      <c r="Q2652" s="265">
        <v>0</v>
      </c>
      <c r="R2652" s="265">
        <v>0</v>
      </c>
      <c r="S2652" s="265">
        <v>0</v>
      </c>
      <c r="T2652" s="265">
        <v>0</v>
      </c>
      <c r="U2652" s="265">
        <v>0</v>
      </c>
      <c r="V2652" s="265">
        <v>0</v>
      </c>
      <c r="W2652" s="265">
        <v>0</v>
      </c>
      <c r="X2652" s="265">
        <v>0</v>
      </c>
      <c r="Y2652" s="265">
        <v>0</v>
      </c>
      <c r="Z2652" s="265">
        <v>0</v>
      </c>
    </row>
    <row r="2653" spans="1:26" ht="19.45" customHeight="1">
      <c r="A2653" s="264" t="s">
        <v>1440</v>
      </c>
      <c r="B2653" s="264" t="s">
        <v>1460</v>
      </c>
      <c r="C2653" s="264" t="s">
        <v>1214</v>
      </c>
      <c r="D2653" s="265">
        <v>6639.03</v>
      </c>
      <c r="E2653" s="265">
        <v>796.68</v>
      </c>
      <c r="F2653" s="265">
        <v>0</v>
      </c>
      <c r="G2653" s="265">
        <v>0</v>
      </c>
      <c r="H2653" s="265">
        <v>0</v>
      </c>
      <c r="I2653" s="265">
        <v>0</v>
      </c>
      <c r="J2653" s="265">
        <v>0</v>
      </c>
      <c r="K2653" s="265">
        <v>0</v>
      </c>
      <c r="L2653" s="265">
        <v>17.55</v>
      </c>
      <c r="M2653" s="265">
        <v>0</v>
      </c>
      <c r="N2653" s="265">
        <v>250.83</v>
      </c>
      <c r="O2653" s="265">
        <v>393.39</v>
      </c>
      <c r="P2653" s="265">
        <v>0</v>
      </c>
      <c r="Q2653" s="265">
        <v>0</v>
      </c>
      <c r="R2653" s="265">
        <v>0</v>
      </c>
      <c r="S2653" s="265">
        <v>0</v>
      </c>
      <c r="T2653" s="265">
        <v>0</v>
      </c>
      <c r="U2653" s="265">
        <v>0</v>
      </c>
      <c r="V2653" s="265">
        <v>0</v>
      </c>
      <c r="W2653" s="265">
        <v>0</v>
      </c>
      <c r="X2653" s="265">
        <v>0</v>
      </c>
      <c r="Y2653" s="265">
        <v>0</v>
      </c>
      <c r="Z2653" s="265">
        <v>0</v>
      </c>
    </row>
    <row r="2654" spans="1:26" ht="19.45" customHeight="1">
      <c r="A2654" s="264" t="s">
        <v>1440</v>
      </c>
      <c r="B2654" s="264" t="s">
        <v>1460</v>
      </c>
      <c r="C2654" s="264" t="s">
        <v>1215</v>
      </c>
      <c r="D2654" s="265">
        <v>6639.03</v>
      </c>
      <c r="E2654" s="265">
        <v>929.46</v>
      </c>
      <c r="F2654" s="265">
        <v>0</v>
      </c>
      <c r="G2654" s="265">
        <v>0</v>
      </c>
      <c r="H2654" s="265">
        <v>0</v>
      </c>
      <c r="I2654" s="265">
        <v>0</v>
      </c>
      <c r="J2654" s="265">
        <v>0</v>
      </c>
      <c r="K2654" s="265">
        <v>0</v>
      </c>
      <c r="L2654" s="265">
        <v>17.55</v>
      </c>
      <c r="M2654" s="265">
        <v>0</v>
      </c>
      <c r="N2654" s="265">
        <v>250.83</v>
      </c>
      <c r="O2654" s="265">
        <v>393.39</v>
      </c>
      <c r="P2654" s="265">
        <v>0</v>
      </c>
      <c r="Q2654" s="265">
        <v>0</v>
      </c>
      <c r="R2654" s="265">
        <v>0</v>
      </c>
      <c r="S2654" s="265">
        <v>0</v>
      </c>
      <c r="T2654" s="265">
        <v>0</v>
      </c>
      <c r="U2654" s="265">
        <v>0</v>
      </c>
      <c r="V2654" s="265">
        <v>0</v>
      </c>
      <c r="W2654" s="265">
        <v>0</v>
      </c>
      <c r="X2654" s="265">
        <v>0</v>
      </c>
      <c r="Y2654" s="265">
        <v>0</v>
      </c>
      <c r="Z2654" s="265">
        <v>0</v>
      </c>
    </row>
    <row r="2655" spans="1:26" ht="19.45" customHeight="1">
      <c r="A2655" s="264" t="s">
        <v>1440</v>
      </c>
      <c r="B2655" s="264" t="s">
        <v>1460</v>
      </c>
      <c r="C2655" s="264" t="s">
        <v>1216</v>
      </c>
      <c r="D2655" s="265">
        <v>6639.03</v>
      </c>
      <c r="E2655" s="265">
        <v>1062.24</v>
      </c>
      <c r="F2655" s="265">
        <v>0</v>
      </c>
      <c r="G2655" s="265">
        <v>0</v>
      </c>
      <c r="H2655" s="265">
        <v>0</v>
      </c>
      <c r="I2655" s="265">
        <v>0</v>
      </c>
      <c r="J2655" s="265">
        <v>0</v>
      </c>
      <c r="K2655" s="265">
        <v>0</v>
      </c>
      <c r="L2655" s="265">
        <v>17.55</v>
      </c>
      <c r="M2655" s="265">
        <v>0</v>
      </c>
      <c r="N2655" s="265">
        <v>250.83</v>
      </c>
      <c r="O2655" s="265">
        <v>393.39</v>
      </c>
      <c r="P2655" s="265">
        <v>0</v>
      </c>
      <c r="Q2655" s="265">
        <v>0</v>
      </c>
      <c r="R2655" s="265">
        <v>0</v>
      </c>
      <c r="S2655" s="265">
        <v>0</v>
      </c>
      <c r="T2655" s="265">
        <v>0</v>
      </c>
      <c r="U2655" s="265">
        <v>0</v>
      </c>
      <c r="V2655" s="265">
        <v>0</v>
      </c>
      <c r="W2655" s="265">
        <v>0</v>
      </c>
      <c r="X2655" s="265">
        <v>0</v>
      </c>
      <c r="Y2655" s="265">
        <v>0</v>
      </c>
      <c r="Z2655" s="265">
        <v>0</v>
      </c>
    </row>
    <row r="2656" spans="1:26" ht="19.45" customHeight="1">
      <c r="A2656" s="264" t="s">
        <v>1440</v>
      </c>
      <c r="B2656" s="264" t="s">
        <v>1460</v>
      </c>
      <c r="C2656" s="264" t="s">
        <v>1217</v>
      </c>
      <c r="D2656" s="265">
        <v>6639.03</v>
      </c>
      <c r="E2656" s="265">
        <v>1195.03</v>
      </c>
      <c r="F2656" s="265">
        <v>0</v>
      </c>
      <c r="G2656" s="265">
        <v>0</v>
      </c>
      <c r="H2656" s="265">
        <v>0</v>
      </c>
      <c r="I2656" s="265">
        <v>0</v>
      </c>
      <c r="J2656" s="265">
        <v>0</v>
      </c>
      <c r="K2656" s="265">
        <v>0</v>
      </c>
      <c r="L2656" s="265">
        <v>17.55</v>
      </c>
      <c r="M2656" s="265">
        <v>0</v>
      </c>
      <c r="N2656" s="265">
        <v>250.83</v>
      </c>
      <c r="O2656" s="265">
        <v>393.39</v>
      </c>
      <c r="P2656" s="265">
        <v>0</v>
      </c>
      <c r="Q2656" s="265">
        <v>0</v>
      </c>
      <c r="R2656" s="265">
        <v>0</v>
      </c>
      <c r="S2656" s="265">
        <v>0</v>
      </c>
      <c r="T2656" s="265">
        <v>0</v>
      </c>
      <c r="U2656" s="265">
        <v>0</v>
      </c>
      <c r="V2656" s="265">
        <v>0</v>
      </c>
      <c r="W2656" s="265">
        <v>0</v>
      </c>
      <c r="X2656" s="265">
        <v>0</v>
      </c>
      <c r="Y2656" s="265">
        <v>0</v>
      </c>
      <c r="Z2656" s="265">
        <v>0</v>
      </c>
    </row>
    <row r="2657" spans="1:26" ht="19.45" customHeight="1">
      <c r="A2657" s="264" t="s">
        <v>1440</v>
      </c>
      <c r="B2657" s="264" t="s">
        <v>1461</v>
      </c>
      <c r="C2657" s="264" t="s">
        <v>1209</v>
      </c>
      <c r="D2657" s="265">
        <v>6884.92</v>
      </c>
      <c r="E2657" s="265">
        <v>0</v>
      </c>
      <c r="F2657" s="265">
        <v>0</v>
      </c>
      <c r="G2657" s="265">
        <v>0</v>
      </c>
      <c r="H2657" s="265">
        <v>0</v>
      </c>
      <c r="I2657" s="265">
        <v>0</v>
      </c>
      <c r="J2657" s="265">
        <v>0</v>
      </c>
      <c r="K2657" s="265">
        <v>0</v>
      </c>
      <c r="L2657" s="265">
        <v>18.2</v>
      </c>
      <c r="M2657" s="265">
        <v>0</v>
      </c>
      <c r="N2657" s="265">
        <v>260.12</v>
      </c>
      <c r="O2657" s="265">
        <v>407.96</v>
      </c>
      <c r="P2657" s="265">
        <v>0</v>
      </c>
      <c r="Q2657" s="265">
        <v>0</v>
      </c>
      <c r="R2657" s="265">
        <v>0</v>
      </c>
      <c r="S2657" s="265">
        <v>0</v>
      </c>
      <c r="T2657" s="265">
        <v>0</v>
      </c>
      <c r="U2657" s="265">
        <v>0</v>
      </c>
      <c r="V2657" s="265">
        <v>0</v>
      </c>
      <c r="W2657" s="265">
        <v>0</v>
      </c>
      <c r="X2657" s="265">
        <v>0</v>
      </c>
      <c r="Y2657" s="265">
        <v>0</v>
      </c>
      <c r="Z2657" s="265">
        <v>0</v>
      </c>
    </row>
    <row r="2658" spans="1:26" ht="19.45" customHeight="1">
      <c r="A2658" s="264" t="s">
        <v>1440</v>
      </c>
      <c r="B2658" s="264" t="s">
        <v>1461</v>
      </c>
      <c r="C2658" s="264" t="s">
        <v>1213</v>
      </c>
      <c r="D2658" s="265">
        <v>6884.92</v>
      </c>
      <c r="E2658" s="265">
        <v>688.49</v>
      </c>
      <c r="F2658" s="265">
        <v>0</v>
      </c>
      <c r="G2658" s="265">
        <v>0</v>
      </c>
      <c r="H2658" s="265">
        <v>0</v>
      </c>
      <c r="I2658" s="265">
        <v>0</v>
      </c>
      <c r="J2658" s="265">
        <v>0</v>
      </c>
      <c r="K2658" s="265">
        <v>0</v>
      </c>
      <c r="L2658" s="265">
        <v>18.2</v>
      </c>
      <c r="M2658" s="265">
        <v>0</v>
      </c>
      <c r="N2658" s="265">
        <v>260.12</v>
      </c>
      <c r="O2658" s="265">
        <v>407.96</v>
      </c>
      <c r="P2658" s="265">
        <v>0</v>
      </c>
      <c r="Q2658" s="265">
        <v>0</v>
      </c>
      <c r="R2658" s="265">
        <v>0</v>
      </c>
      <c r="S2658" s="265">
        <v>0</v>
      </c>
      <c r="T2658" s="265">
        <v>0</v>
      </c>
      <c r="U2658" s="265">
        <v>0</v>
      </c>
      <c r="V2658" s="265">
        <v>0</v>
      </c>
      <c r="W2658" s="265">
        <v>0</v>
      </c>
      <c r="X2658" s="265">
        <v>0</v>
      </c>
      <c r="Y2658" s="265">
        <v>0</v>
      </c>
      <c r="Z2658" s="265">
        <v>0</v>
      </c>
    </row>
    <row r="2659" spans="1:26" ht="19.45" customHeight="1">
      <c r="A2659" s="264" t="s">
        <v>1440</v>
      </c>
      <c r="B2659" s="264" t="s">
        <v>1461</v>
      </c>
      <c r="C2659" s="264" t="s">
        <v>1214</v>
      </c>
      <c r="D2659" s="265">
        <v>6884.92</v>
      </c>
      <c r="E2659" s="265">
        <v>826.19</v>
      </c>
      <c r="F2659" s="265">
        <v>0</v>
      </c>
      <c r="G2659" s="265">
        <v>0</v>
      </c>
      <c r="H2659" s="265">
        <v>0</v>
      </c>
      <c r="I2659" s="265">
        <v>0</v>
      </c>
      <c r="J2659" s="265">
        <v>0</v>
      </c>
      <c r="K2659" s="265">
        <v>0</v>
      </c>
      <c r="L2659" s="265">
        <v>18.2</v>
      </c>
      <c r="M2659" s="265">
        <v>0</v>
      </c>
      <c r="N2659" s="265">
        <v>260.12</v>
      </c>
      <c r="O2659" s="265">
        <v>407.96</v>
      </c>
      <c r="P2659" s="265">
        <v>0</v>
      </c>
      <c r="Q2659" s="265">
        <v>0</v>
      </c>
      <c r="R2659" s="265">
        <v>0</v>
      </c>
      <c r="S2659" s="265">
        <v>0</v>
      </c>
      <c r="T2659" s="265">
        <v>0</v>
      </c>
      <c r="U2659" s="265">
        <v>0</v>
      </c>
      <c r="V2659" s="265">
        <v>0</v>
      </c>
      <c r="W2659" s="265">
        <v>0</v>
      </c>
      <c r="X2659" s="265">
        <v>0</v>
      </c>
      <c r="Y2659" s="265">
        <v>0</v>
      </c>
      <c r="Z2659" s="265">
        <v>0</v>
      </c>
    </row>
    <row r="2660" spans="1:26" ht="19.45" customHeight="1">
      <c r="A2660" s="264" t="s">
        <v>1440</v>
      </c>
      <c r="B2660" s="264" t="s">
        <v>1461</v>
      </c>
      <c r="C2660" s="264" t="s">
        <v>1215</v>
      </c>
      <c r="D2660" s="265">
        <v>6884.92</v>
      </c>
      <c r="E2660" s="265">
        <v>963.89</v>
      </c>
      <c r="F2660" s="265">
        <v>0</v>
      </c>
      <c r="G2660" s="265">
        <v>0</v>
      </c>
      <c r="H2660" s="265">
        <v>0</v>
      </c>
      <c r="I2660" s="265">
        <v>0</v>
      </c>
      <c r="J2660" s="265">
        <v>0</v>
      </c>
      <c r="K2660" s="265">
        <v>0</v>
      </c>
      <c r="L2660" s="265">
        <v>18.2</v>
      </c>
      <c r="M2660" s="265">
        <v>0</v>
      </c>
      <c r="N2660" s="265">
        <v>260.12</v>
      </c>
      <c r="O2660" s="265">
        <v>407.96</v>
      </c>
      <c r="P2660" s="265">
        <v>0</v>
      </c>
      <c r="Q2660" s="265">
        <v>0</v>
      </c>
      <c r="R2660" s="265">
        <v>0</v>
      </c>
      <c r="S2660" s="265">
        <v>0</v>
      </c>
      <c r="T2660" s="265">
        <v>0</v>
      </c>
      <c r="U2660" s="265">
        <v>0</v>
      </c>
      <c r="V2660" s="265">
        <v>0</v>
      </c>
      <c r="W2660" s="265">
        <v>0</v>
      </c>
      <c r="X2660" s="265">
        <v>0</v>
      </c>
      <c r="Y2660" s="265">
        <v>0</v>
      </c>
      <c r="Z2660" s="265">
        <v>0</v>
      </c>
    </row>
    <row r="2661" spans="1:26" ht="19.45" customHeight="1">
      <c r="A2661" s="264" t="s">
        <v>1440</v>
      </c>
      <c r="B2661" s="264" t="s">
        <v>1461</v>
      </c>
      <c r="C2661" s="264" t="s">
        <v>1216</v>
      </c>
      <c r="D2661" s="265">
        <v>6884.92</v>
      </c>
      <c r="E2661" s="265">
        <v>1101.5899999999999</v>
      </c>
      <c r="F2661" s="265">
        <v>0</v>
      </c>
      <c r="G2661" s="265">
        <v>0</v>
      </c>
      <c r="H2661" s="265">
        <v>0</v>
      </c>
      <c r="I2661" s="265">
        <v>0</v>
      </c>
      <c r="J2661" s="265">
        <v>0</v>
      </c>
      <c r="K2661" s="265">
        <v>0</v>
      </c>
      <c r="L2661" s="265">
        <v>18.2</v>
      </c>
      <c r="M2661" s="265">
        <v>0</v>
      </c>
      <c r="N2661" s="265">
        <v>260.12</v>
      </c>
      <c r="O2661" s="265">
        <v>407.96</v>
      </c>
      <c r="P2661" s="265">
        <v>0</v>
      </c>
      <c r="Q2661" s="265">
        <v>0</v>
      </c>
      <c r="R2661" s="265">
        <v>0</v>
      </c>
      <c r="S2661" s="265">
        <v>0</v>
      </c>
      <c r="T2661" s="265">
        <v>0</v>
      </c>
      <c r="U2661" s="265">
        <v>0</v>
      </c>
      <c r="V2661" s="265">
        <v>0</v>
      </c>
      <c r="W2661" s="265">
        <v>0</v>
      </c>
      <c r="X2661" s="265">
        <v>0</v>
      </c>
      <c r="Y2661" s="265">
        <v>0</v>
      </c>
      <c r="Z2661" s="265">
        <v>0</v>
      </c>
    </row>
    <row r="2662" spans="1:26" ht="19.45" customHeight="1">
      <c r="A2662" s="264" t="s">
        <v>1440</v>
      </c>
      <c r="B2662" s="264" t="s">
        <v>1461</v>
      </c>
      <c r="C2662" s="264" t="s">
        <v>1217</v>
      </c>
      <c r="D2662" s="265">
        <v>6884.92</v>
      </c>
      <c r="E2662" s="265">
        <v>1239.29</v>
      </c>
      <c r="F2662" s="265">
        <v>0</v>
      </c>
      <c r="G2662" s="265">
        <v>0</v>
      </c>
      <c r="H2662" s="265">
        <v>0</v>
      </c>
      <c r="I2662" s="265">
        <v>0</v>
      </c>
      <c r="J2662" s="265">
        <v>0</v>
      </c>
      <c r="K2662" s="265">
        <v>0</v>
      </c>
      <c r="L2662" s="265">
        <v>18.2</v>
      </c>
      <c r="M2662" s="265">
        <v>0</v>
      </c>
      <c r="N2662" s="265">
        <v>260.12</v>
      </c>
      <c r="O2662" s="265">
        <v>407.96</v>
      </c>
      <c r="P2662" s="265">
        <v>0</v>
      </c>
      <c r="Q2662" s="265">
        <v>0</v>
      </c>
      <c r="R2662" s="265">
        <v>0</v>
      </c>
      <c r="S2662" s="265">
        <v>0</v>
      </c>
      <c r="T2662" s="265">
        <v>0</v>
      </c>
      <c r="U2662" s="265">
        <v>0</v>
      </c>
      <c r="V2662" s="265">
        <v>0</v>
      </c>
      <c r="W2662" s="265">
        <v>0</v>
      </c>
      <c r="X2662" s="265">
        <v>0</v>
      </c>
      <c r="Y2662" s="265">
        <v>0</v>
      </c>
      <c r="Z2662" s="265">
        <v>0</v>
      </c>
    </row>
    <row r="2663" spans="1:26" ht="19.45" customHeight="1">
      <c r="A2663" s="264" t="s">
        <v>1440</v>
      </c>
      <c r="B2663" s="264" t="s">
        <v>1462</v>
      </c>
      <c r="C2663" s="264" t="s">
        <v>1209</v>
      </c>
      <c r="D2663" s="265">
        <v>7130.81</v>
      </c>
      <c r="E2663" s="265">
        <v>0</v>
      </c>
      <c r="F2663" s="265">
        <v>0</v>
      </c>
      <c r="G2663" s="265">
        <v>0</v>
      </c>
      <c r="H2663" s="265">
        <v>0</v>
      </c>
      <c r="I2663" s="265">
        <v>0</v>
      </c>
      <c r="J2663" s="265">
        <v>0</v>
      </c>
      <c r="K2663" s="265">
        <v>0</v>
      </c>
      <c r="L2663" s="265">
        <v>18.850000000000001</v>
      </c>
      <c r="M2663" s="265">
        <v>0</v>
      </c>
      <c r="N2663" s="265">
        <v>269.41000000000003</v>
      </c>
      <c r="O2663" s="265">
        <v>422.53</v>
      </c>
      <c r="P2663" s="265">
        <v>0</v>
      </c>
      <c r="Q2663" s="265">
        <v>0</v>
      </c>
      <c r="R2663" s="265">
        <v>0</v>
      </c>
      <c r="S2663" s="265">
        <v>0</v>
      </c>
      <c r="T2663" s="265">
        <v>0</v>
      </c>
      <c r="U2663" s="265">
        <v>0</v>
      </c>
      <c r="V2663" s="265">
        <v>0</v>
      </c>
      <c r="W2663" s="265">
        <v>0</v>
      </c>
      <c r="X2663" s="265">
        <v>0</v>
      </c>
      <c r="Y2663" s="265">
        <v>0</v>
      </c>
      <c r="Z2663" s="265">
        <v>0</v>
      </c>
    </row>
    <row r="2664" spans="1:26" ht="19.45" customHeight="1">
      <c r="A2664" s="264" t="s">
        <v>1440</v>
      </c>
      <c r="B2664" s="264" t="s">
        <v>1462</v>
      </c>
      <c r="C2664" s="264" t="s">
        <v>1213</v>
      </c>
      <c r="D2664" s="265">
        <v>7130.81</v>
      </c>
      <c r="E2664" s="265">
        <v>713.08</v>
      </c>
      <c r="F2664" s="265">
        <v>0</v>
      </c>
      <c r="G2664" s="265">
        <v>0</v>
      </c>
      <c r="H2664" s="265">
        <v>0</v>
      </c>
      <c r="I2664" s="265">
        <v>0</v>
      </c>
      <c r="J2664" s="265">
        <v>0</v>
      </c>
      <c r="K2664" s="265">
        <v>0</v>
      </c>
      <c r="L2664" s="265">
        <v>18.850000000000001</v>
      </c>
      <c r="M2664" s="265">
        <v>0</v>
      </c>
      <c r="N2664" s="265">
        <v>269.41000000000003</v>
      </c>
      <c r="O2664" s="265">
        <v>422.53</v>
      </c>
      <c r="P2664" s="265">
        <v>0</v>
      </c>
      <c r="Q2664" s="265">
        <v>0</v>
      </c>
      <c r="R2664" s="265">
        <v>0</v>
      </c>
      <c r="S2664" s="265">
        <v>0</v>
      </c>
      <c r="T2664" s="265">
        <v>0</v>
      </c>
      <c r="U2664" s="265">
        <v>0</v>
      </c>
      <c r="V2664" s="265">
        <v>0</v>
      </c>
      <c r="W2664" s="265">
        <v>0</v>
      </c>
      <c r="X2664" s="265">
        <v>0</v>
      </c>
      <c r="Y2664" s="265">
        <v>0</v>
      </c>
      <c r="Z2664" s="265">
        <v>0</v>
      </c>
    </row>
    <row r="2665" spans="1:26" ht="19.45" customHeight="1">
      <c r="A2665" s="264" t="s">
        <v>1440</v>
      </c>
      <c r="B2665" s="264" t="s">
        <v>1462</v>
      </c>
      <c r="C2665" s="264" t="s">
        <v>1214</v>
      </c>
      <c r="D2665" s="265">
        <v>7130.81</v>
      </c>
      <c r="E2665" s="265">
        <v>855.7</v>
      </c>
      <c r="F2665" s="265">
        <v>0</v>
      </c>
      <c r="G2665" s="265">
        <v>0</v>
      </c>
      <c r="H2665" s="265">
        <v>0</v>
      </c>
      <c r="I2665" s="265">
        <v>0</v>
      </c>
      <c r="J2665" s="265">
        <v>0</v>
      </c>
      <c r="K2665" s="265">
        <v>0</v>
      </c>
      <c r="L2665" s="265">
        <v>18.850000000000001</v>
      </c>
      <c r="M2665" s="265">
        <v>0</v>
      </c>
      <c r="N2665" s="265">
        <v>269.41000000000003</v>
      </c>
      <c r="O2665" s="265">
        <v>422.53</v>
      </c>
      <c r="P2665" s="265">
        <v>0</v>
      </c>
      <c r="Q2665" s="265">
        <v>0</v>
      </c>
      <c r="R2665" s="265">
        <v>0</v>
      </c>
      <c r="S2665" s="265">
        <v>0</v>
      </c>
      <c r="T2665" s="265">
        <v>0</v>
      </c>
      <c r="U2665" s="265">
        <v>0</v>
      </c>
      <c r="V2665" s="265">
        <v>0</v>
      </c>
      <c r="W2665" s="265">
        <v>0</v>
      </c>
      <c r="X2665" s="265">
        <v>0</v>
      </c>
      <c r="Y2665" s="265">
        <v>0</v>
      </c>
      <c r="Z2665" s="265">
        <v>0</v>
      </c>
    </row>
    <row r="2666" spans="1:26" ht="19.45" customHeight="1">
      <c r="A2666" s="264" t="s">
        <v>1440</v>
      </c>
      <c r="B2666" s="264" t="s">
        <v>1462</v>
      </c>
      <c r="C2666" s="264" t="s">
        <v>1215</v>
      </c>
      <c r="D2666" s="265">
        <v>7130.81</v>
      </c>
      <c r="E2666" s="265">
        <v>998.31</v>
      </c>
      <c r="F2666" s="265">
        <v>0</v>
      </c>
      <c r="G2666" s="265">
        <v>0</v>
      </c>
      <c r="H2666" s="265">
        <v>0</v>
      </c>
      <c r="I2666" s="265">
        <v>0</v>
      </c>
      <c r="J2666" s="265">
        <v>0</v>
      </c>
      <c r="K2666" s="265">
        <v>0</v>
      </c>
      <c r="L2666" s="265">
        <v>18.850000000000001</v>
      </c>
      <c r="M2666" s="265">
        <v>0</v>
      </c>
      <c r="N2666" s="265">
        <v>269.41000000000003</v>
      </c>
      <c r="O2666" s="265">
        <v>422.53</v>
      </c>
      <c r="P2666" s="265">
        <v>0</v>
      </c>
      <c r="Q2666" s="265">
        <v>0</v>
      </c>
      <c r="R2666" s="265">
        <v>0</v>
      </c>
      <c r="S2666" s="265">
        <v>0</v>
      </c>
      <c r="T2666" s="265">
        <v>0</v>
      </c>
      <c r="U2666" s="265">
        <v>0</v>
      </c>
      <c r="V2666" s="265">
        <v>0</v>
      </c>
      <c r="W2666" s="265">
        <v>0</v>
      </c>
      <c r="X2666" s="265">
        <v>0</v>
      </c>
      <c r="Y2666" s="265">
        <v>0</v>
      </c>
      <c r="Z2666" s="265">
        <v>0</v>
      </c>
    </row>
    <row r="2667" spans="1:26" ht="19.45" customHeight="1">
      <c r="A2667" s="264" t="s">
        <v>1440</v>
      </c>
      <c r="B2667" s="264" t="s">
        <v>1462</v>
      </c>
      <c r="C2667" s="264" t="s">
        <v>1216</v>
      </c>
      <c r="D2667" s="265">
        <v>7130.81</v>
      </c>
      <c r="E2667" s="265">
        <v>1140.93</v>
      </c>
      <c r="F2667" s="265">
        <v>0</v>
      </c>
      <c r="G2667" s="265">
        <v>0</v>
      </c>
      <c r="H2667" s="265">
        <v>0</v>
      </c>
      <c r="I2667" s="265">
        <v>0</v>
      </c>
      <c r="J2667" s="265">
        <v>0</v>
      </c>
      <c r="K2667" s="265">
        <v>0</v>
      </c>
      <c r="L2667" s="265">
        <v>18.850000000000001</v>
      </c>
      <c r="M2667" s="265">
        <v>0</v>
      </c>
      <c r="N2667" s="265">
        <v>269.41000000000003</v>
      </c>
      <c r="O2667" s="265">
        <v>422.53</v>
      </c>
      <c r="P2667" s="265">
        <v>0</v>
      </c>
      <c r="Q2667" s="265">
        <v>0</v>
      </c>
      <c r="R2667" s="265">
        <v>0</v>
      </c>
      <c r="S2667" s="265">
        <v>0</v>
      </c>
      <c r="T2667" s="265">
        <v>0</v>
      </c>
      <c r="U2667" s="265">
        <v>0</v>
      </c>
      <c r="V2667" s="265">
        <v>0</v>
      </c>
      <c r="W2667" s="265">
        <v>0</v>
      </c>
      <c r="X2667" s="265">
        <v>0</v>
      </c>
      <c r="Y2667" s="265">
        <v>0</v>
      </c>
      <c r="Z2667" s="265">
        <v>0</v>
      </c>
    </row>
    <row r="2668" spans="1:26" ht="19.45" customHeight="1">
      <c r="A2668" s="264" t="s">
        <v>1440</v>
      </c>
      <c r="B2668" s="264" t="s">
        <v>1463</v>
      </c>
      <c r="C2668" s="264" t="s">
        <v>1209</v>
      </c>
      <c r="D2668" s="265">
        <v>737.67</v>
      </c>
      <c r="E2668" s="265">
        <v>0</v>
      </c>
      <c r="F2668" s="265">
        <v>0</v>
      </c>
      <c r="G2668" s="265">
        <v>0</v>
      </c>
      <c r="H2668" s="265">
        <v>0</v>
      </c>
      <c r="I2668" s="265">
        <v>0</v>
      </c>
      <c r="J2668" s="265">
        <v>0</v>
      </c>
      <c r="K2668" s="265">
        <v>0</v>
      </c>
      <c r="L2668" s="265">
        <v>1.95</v>
      </c>
      <c r="M2668" s="265">
        <v>0</v>
      </c>
      <c r="N2668" s="265">
        <v>27.87</v>
      </c>
      <c r="O2668" s="265">
        <v>43.71</v>
      </c>
      <c r="P2668" s="265">
        <v>0</v>
      </c>
      <c r="Q2668" s="265">
        <v>0</v>
      </c>
      <c r="R2668" s="265">
        <v>0</v>
      </c>
      <c r="S2668" s="265">
        <v>0</v>
      </c>
      <c r="T2668" s="265">
        <v>0</v>
      </c>
      <c r="U2668" s="265">
        <v>0</v>
      </c>
      <c r="V2668" s="265">
        <v>0</v>
      </c>
      <c r="W2668" s="265">
        <v>0</v>
      </c>
      <c r="X2668" s="265">
        <v>0</v>
      </c>
      <c r="Y2668" s="265">
        <v>0</v>
      </c>
      <c r="Z2668" s="265">
        <v>0</v>
      </c>
    </row>
    <row r="2669" spans="1:26" ht="19.45" customHeight="1">
      <c r="A2669" s="264" t="s">
        <v>1440</v>
      </c>
      <c r="B2669" s="264" t="s">
        <v>1463</v>
      </c>
      <c r="C2669" s="264" t="s">
        <v>1213</v>
      </c>
      <c r="D2669" s="265">
        <v>737.67</v>
      </c>
      <c r="E2669" s="265">
        <v>73.77</v>
      </c>
      <c r="F2669" s="265">
        <v>0</v>
      </c>
      <c r="G2669" s="265">
        <v>0</v>
      </c>
      <c r="H2669" s="265">
        <v>0</v>
      </c>
      <c r="I2669" s="265">
        <v>0</v>
      </c>
      <c r="J2669" s="265">
        <v>0</v>
      </c>
      <c r="K2669" s="265">
        <v>0</v>
      </c>
      <c r="L2669" s="265">
        <v>1.95</v>
      </c>
      <c r="M2669" s="265">
        <v>0</v>
      </c>
      <c r="N2669" s="265">
        <v>27.87</v>
      </c>
      <c r="O2669" s="265">
        <v>43.71</v>
      </c>
      <c r="P2669" s="265">
        <v>0</v>
      </c>
      <c r="Q2669" s="265">
        <v>0</v>
      </c>
      <c r="R2669" s="265">
        <v>0</v>
      </c>
      <c r="S2669" s="265">
        <v>0</v>
      </c>
      <c r="T2669" s="265">
        <v>0</v>
      </c>
      <c r="U2669" s="265">
        <v>0</v>
      </c>
      <c r="V2669" s="265">
        <v>0</v>
      </c>
      <c r="W2669" s="265">
        <v>0</v>
      </c>
      <c r="X2669" s="265">
        <v>0</v>
      </c>
      <c r="Y2669" s="265">
        <v>0</v>
      </c>
      <c r="Z2669" s="265">
        <v>0</v>
      </c>
    </row>
    <row r="2670" spans="1:26" ht="19.45" customHeight="1">
      <c r="A2670" s="264" t="s">
        <v>1440</v>
      </c>
      <c r="B2670" s="264" t="s">
        <v>1463</v>
      </c>
      <c r="C2670" s="264" t="s">
        <v>1214</v>
      </c>
      <c r="D2670" s="265">
        <v>737.67</v>
      </c>
      <c r="E2670" s="265">
        <v>88.52</v>
      </c>
      <c r="F2670" s="265">
        <v>0</v>
      </c>
      <c r="G2670" s="265">
        <v>0</v>
      </c>
      <c r="H2670" s="265">
        <v>0</v>
      </c>
      <c r="I2670" s="265">
        <v>0</v>
      </c>
      <c r="J2670" s="265">
        <v>0</v>
      </c>
      <c r="K2670" s="265">
        <v>0</v>
      </c>
      <c r="L2670" s="265">
        <v>1.95</v>
      </c>
      <c r="M2670" s="265">
        <v>0</v>
      </c>
      <c r="N2670" s="265">
        <v>27.87</v>
      </c>
      <c r="O2670" s="265">
        <v>43.71</v>
      </c>
      <c r="P2670" s="265">
        <v>0</v>
      </c>
      <c r="Q2670" s="265">
        <v>0</v>
      </c>
      <c r="R2670" s="265">
        <v>0</v>
      </c>
      <c r="S2670" s="265">
        <v>0</v>
      </c>
      <c r="T2670" s="265">
        <v>0</v>
      </c>
      <c r="U2670" s="265">
        <v>0</v>
      </c>
      <c r="V2670" s="265">
        <v>0</v>
      </c>
      <c r="W2670" s="265">
        <v>0</v>
      </c>
      <c r="X2670" s="265">
        <v>0</v>
      </c>
      <c r="Y2670" s="265">
        <v>0</v>
      </c>
      <c r="Z2670" s="265">
        <v>0</v>
      </c>
    </row>
    <row r="2671" spans="1:26" ht="19.45" customHeight="1">
      <c r="A2671" s="264" t="s">
        <v>1440</v>
      </c>
      <c r="B2671" s="264" t="s">
        <v>1463</v>
      </c>
      <c r="C2671" s="264" t="s">
        <v>1215</v>
      </c>
      <c r="D2671" s="265">
        <v>737.67</v>
      </c>
      <c r="E2671" s="265">
        <v>103.27</v>
      </c>
      <c r="F2671" s="265">
        <v>0</v>
      </c>
      <c r="G2671" s="265">
        <v>0</v>
      </c>
      <c r="H2671" s="265">
        <v>0</v>
      </c>
      <c r="I2671" s="265">
        <v>0</v>
      </c>
      <c r="J2671" s="265">
        <v>0</v>
      </c>
      <c r="K2671" s="265">
        <v>0</v>
      </c>
      <c r="L2671" s="265">
        <v>1.95</v>
      </c>
      <c r="M2671" s="265">
        <v>0</v>
      </c>
      <c r="N2671" s="265">
        <v>27.87</v>
      </c>
      <c r="O2671" s="265">
        <v>43.71</v>
      </c>
      <c r="P2671" s="265">
        <v>0</v>
      </c>
      <c r="Q2671" s="265">
        <v>0</v>
      </c>
      <c r="R2671" s="265">
        <v>0</v>
      </c>
      <c r="S2671" s="265">
        <v>0</v>
      </c>
      <c r="T2671" s="265">
        <v>0</v>
      </c>
      <c r="U2671" s="265">
        <v>0</v>
      </c>
      <c r="V2671" s="265">
        <v>0</v>
      </c>
      <c r="W2671" s="265">
        <v>0</v>
      </c>
      <c r="X2671" s="265">
        <v>0</v>
      </c>
      <c r="Y2671" s="265">
        <v>0</v>
      </c>
      <c r="Z2671" s="265">
        <v>0</v>
      </c>
    </row>
    <row r="2672" spans="1:26" ht="19.45" customHeight="1">
      <c r="A2672" s="264" t="s">
        <v>1440</v>
      </c>
      <c r="B2672" s="264" t="s">
        <v>1463</v>
      </c>
      <c r="C2672" s="264" t="s">
        <v>1216</v>
      </c>
      <c r="D2672" s="265">
        <v>737.67</v>
      </c>
      <c r="E2672" s="265">
        <v>118.03</v>
      </c>
      <c r="F2672" s="265">
        <v>0</v>
      </c>
      <c r="G2672" s="265">
        <v>0</v>
      </c>
      <c r="H2672" s="265">
        <v>0</v>
      </c>
      <c r="I2672" s="265">
        <v>0</v>
      </c>
      <c r="J2672" s="265">
        <v>0</v>
      </c>
      <c r="K2672" s="265">
        <v>0</v>
      </c>
      <c r="L2672" s="265">
        <v>1.95</v>
      </c>
      <c r="M2672" s="265">
        <v>0</v>
      </c>
      <c r="N2672" s="265">
        <v>27.87</v>
      </c>
      <c r="O2672" s="265">
        <v>43.71</v>
      </c>
      <c r="P2672" s="265">
        <v>0</v>
      </c>
      <c r="Q2672" s="265">
        <v>0</v>
      </c>
      <c r="R2672" s="265">
        <v>0</v>
      </c>
      <c r="S2672" s="265">
        <v>0</v>
      </c>
      <c r="T2672" s="265">
        <v>0</v>
      </c>
      <c r="U2672" s="265">
        <v>0</v>
      </c>
      <c r="V2672" s="265">
        <v>0</v>
      </c>
      <c r="W2672" s="265">
        <v>0</v>
      </c>
      <c r="X2672" s="265">
        <v>0</v>
      </c>
      <c r="Y2672" s="265">
        <v>0</v>
      </c>
      <c r="Z2672" s="265">
        <v>0</v>
      </c>
    </row>
    <row r="2673" spans="1:26" ht="19.45" customHeight="1">
      <c r="A2673" s="264" t="s">
        <v>1440</v>
      </c>
      <c r="B2673" s="264" t="s">
        <v>1464</v>
      </c>
      <c r="C2673" s="264" t="s">
        <v>1209</v>
      </c>
      <c r="D2673" s="265">
        <v>7376.7</v>
      </c>
      <c r="E2673" s="265">
        <v>0</v>
      </c>
      <c r="F2673" s="265">
        <v>0</v>
      </c>
      <c r="G2673" s="265">
        <v>0</v>
      </c>
      <c r="H2673" s="265">
        <v>0</v>
      </c>
      <c r="I2673" s="265">
        <v>0</v>
      </c>
      <c r="J2673" s="265">
        <v>0</v>
      </c>
      <c r="K2673" s="265">
        <v>0</v>
      </c>
      <c r="L2673" s="265">
        <v>19.5</v>
      </c>
      <c r="M2673" s="265">
        <v>0</v>
      </c>
      <c r="N2673" s="265">
        <v>278.7</v>
      </c>
      <c r="O2673" s="265">
        <v>437.1</v>
      </c>
      <c r="P2673" s="265">
        <v>0</v>
      </c>
      <c r="Q2673" s="265">
        <v>0</v>
      </c>
      <c r="R2673" s="265">
        <v>0</v>
      </c>
      <c r="S2673" s="265">
        <v>0</v>
      </c>
      <c r="T2673" s="265">
        <v>0</v>
      </c>
      <c r="U2673" s="265">
        <v>0</v>
      </c>
      <c r="V2673" s="265">
        <v>0</v>
      </c>
      <c r="W2673" s="265">
        <v>0</v>
      </c>
      <c r="X2673" s="265">
        <v>0</v>
      </c>
      <c r="Y2673" s="265">
        <v>0</v>
      </c>
      <c r="Z2673" s="265">
        <v>0</v>
      </c>
    </row>
    <row r="2674" spans="1:26" ht="19.45" customHeight="1">
      <c r="A2674" s="264" t="s">
        <v>1440</v>
      </c>
      <c r="B2674" s="264" t="s">
        <v>1464</v>
      </c>
      <c r="C2674" s="264" t="s">
        <v>1221</v>
      </c>
      <c r="D2674" s="265">
        <v>7376.7</v>
      </c>
      <c r="E2674" s="265">
        <v>1917.94</v>
      </c>
      <c r="F2674" s="265">
        <v>0</v>
      </c>
      <c r="G2674" s="265">
        <v>0</v>
      </c>
      <c r="H2674" s="265">
        <v>0</v>
      </c>
      <c r="I2674" s="265">
        <v>0</v>
      </c>
      <c r="J2674" s="265">
        <v>0</v>
      </c>
      <c r="K2674" s="265">
        <v>0</v>
      </c>
      <c r="L2674" s="265">
        <v>19.5</v>
      </c>
      <c r="M2674" s="265">
        <v>0</v>
      </c>
      <c r="N2674" s="265">
        <v>278.7</v>
      </c>
      <c r="O2674" s="265">
        <v>437.1</v>
      </c>
      <c r="P2674" s="265">
        <v>0</v>
      </c>
      <c r="Q2674" s="265">
        <v>0</v>
      </c>
      <c r="R2674" s="265">
        <v>0</v>
      </c>
      <c r="S2674" s="265">
        <v>0</v>
      </c>
      <c r="T2674" s="265">
        <v>0</v>
      </c>
      <c r="U2674" s="265">
        <v>0</v>
      </c>
      <c r="V2674" s="265">
        <v>0</v>
      </c>
      <c r="W2674" s="265">
        <v>0</v>
      </c>
      <c r="X2674" s="265">
        <v>0</v>
      </c>
      <c r="Y2674" s="265">
        <v>0</v>
      </c>
      <c r="Z2674" s="265">
        <v>0</v>
      </c>
    </row>
    <row r="2675" spans="1:26" ht="19.45" customHeight="1">
      <c r="A2675" s="264" t="s">
        <v>1440</v>
      </c>
      <c r="B2675" s="264" t="s">
        <v>1464</v>
      </c>
      <c r="C2675" s="264" t="s">
        <v>1222</v>
      </c>
      <c r="D2675" s="265">
        <v>7376.7</v>
      </c>
      <c r="E2675" s="265">
        <v>2065.48</v>
      </c>
      <c r="F2675" s="265">
        <v>0</v>
      </c>
      <c r="G2675" s="265">
        <v>0</v>
      </c>
      <c r="H2675" s="265">
        <v>0</v>
      </c>
      <c r="I2675" s="265">
        <v>0</v>
      </c>
      <c r="J2675" s="265">
        <v>0</v>
      </c>
      <c r="K2675" s="265">
        <v>0</v>
      </c>
      <c r="L2675" s="265">
        <v>19.5</v>
      </c>
      <c r="M2675" s="265">
        <v>0</v>
      </c>
      <c r="N2675" s="265">
        <v>278.7</v>
      </c>
      <c r="O2675" s="265">
        <v>437.1</v>
      </c>
      <c r="P2675" s="265">
        <v>0</v>
      </c>
      <c r="Q2675" s="265">
        <v>0</v>
      </c>
      <c r="R2675" s="265">
        <v>0</v>
      </c>
      <c r="S2675" s="265">
        <v>0</v>
      </c>
      <c r="T2675" s="265">
        <v>0</v>
      </c>
      <c r="U2675" s="265">
        <v>0</v>
      </c>
      <c r="V2675" s="265">
        <v>0</v>
      </c>
      <c r="W2675" s="265">
        <v>0</v>
      </c>
      <c r="X2675" s="265">
        <v>0</v>
      </c>
      <c r="Y2675" s="265">
        <v>0</v>
      </c>
      <c r="Z2675" s="265">
        <v>0</v>
      </c>
    </row>
    <row r="2676" spans="1:26" ht="19.45" customHeight="1">
      <c r="A2676" s="264" t="s">
        <v>1440</v>
      </c>
      <c r="B2676" s="264" t="s">
        <v>1465</v>
      </c>
      <c r="C2676" s="264" t="s">
        <v>1209</v>
      </c>
      <c r="D2676" s="265">
        <v>8114.37</v>
      </c>
      <c r="E2676" s="265">
        <v>0</v>
      </c>
      <c r="F2676" s="265">
        <v>0</v>
      </c>
      <c r="G2676" s="265">
        <v>0</v>
      </c>
      <c r="H2676" s="265">
        <v>0</v>
      </c>
      <c r="I2676" s="265">
        <v>0</v>
      </c>
      <c r="J2676" s="265">
        <v>0</v>
      </c>
      <c r="K2676" s="265">
        <v>0</v>
      </c>
      <c r="L2676" s="265">
        <v>21.45</v>
      </c>
      <c r="M2676" s="265">
        <v>0</v>
      </c>
      <c r="N2676" s="265">
        <v>306.57</v>
      </c>
      <c r="O2676" s="265">
        <v>480.81</v>
      </c>
      <c r="P2676" s="265">
        <v>0</v>
      </c>
      <c r="Q2676" s="265">
        <v>0</v>
      </c>
      <c r="R2676" s="265">
        <v>0</v>
      </c>
      <c r="S2676" s="265">
        <v>0</v>
      </c>
      <c r="T2676" s="265">
        <v>0</v>
      </c>
      <c r="U2676" s="265">
        <v>0</v>
      </c>
      <c r="V2676" s="265">
        <v>0</v>
      </c>
      <c r="W2676" s="265">
        <v>0</v>
      </c>
      <c r="X2676" s="265">
        <v>0</v>
      </c>
      <c r="Y2676" s="265">
        <v>0</v>
      </c>
      <c r="Z2676" s="265">
        <v>0</v>
      </c>
    </row>
    <row r="2677" spans="1:26" ht="19.45" customHeight="1">
      <c r="A2677" s="264" t="s">
        <v>1440</v>
      </c>
      <c r="B2677" s="264" t="s">
        <v>1465</v>
      </c>
      <c r="C2677" s="264" t="s">
        <v>1213</v>
      </c>
      <c r="D2677" s="265">
        <v>8114.37</v>
      </c>
      <c r="E2677" s="265">
        <v>811.44</v>
      </c>
      <c r="F2677" s="265">
        <v>0</v>
      </c>
      <c r="G2677" s="265">
        <v>0</v>
      </c>
      <c r="H2677" s="265">
        <v>0</v>
      </c>
      <c r="I2677" s="265">
        <v>0</v>
      </c>
      <c r="J2677" s="265">
        <v>0</v>
      </c>
      <c r="K2677" s="265">
        <v>0</v>
      </c>
      <c r="L2677" s="265">
        <v>21.45</v>
      </c>
      <c r="M2677" s="265">
        <v>0</v>
      </c>
      <c r="N2677" s="265">
        <v>306.57</v>
      </c>
      <c r="O2677" s="265">
        <v>480.81</v>
      </c>
      <c r="P2677" s="265">
        <v>0</v>
      </c>
      <c r="Q2677" s="265">
        <v>0</v>
      </c>
      <c r="R2677" s="265">
        <v>0</v>
      </c>
      <c r="S2677" s="265">
        <v>0</v>
      </c>
      <c r="T2677" s="265">
        <v>0</v>
      </c>
      <c r="U2677" s="265">
        <v>0</v>
      </c>
      <c r="V2677" s="265">
        <v>0</v>
      </c>
      <c r="W2677" s="265">
        <v>0</v>
      </c>
      <c r="X2677" s="265">
        <v>0</v>
      </c>
      <c r="Y2677" s="265">
        <v>0</v>
      </c>
      <c r="Z2677" s="265">
        <v>0</v>
      </c>
    </row>
    <row r="2678" spans="1:26" ht="19.45" customHeight="1">
      <c r="A2678" s="264" t="s">
        <v>1440</v>
      </c>
      <c r="B2678" s="264" t="s">
        <v>1465</v>
      </c>
      <c r="C2678" s="264" t="s">
        <v>1214</v>
      </c>
      <c r="D2678" s="265">
        <v>8114.37</v>
      </c>
      <c r="E2678" s="265">
        <v>973.72</v>
      </c>
      <c r="F2678" s="265">
        <v>0</v>
      </c>
      <c r="G2678" s="265">
        <v>0</v>
      </c>
      <c r="H2678" s="265">
        <v>0</v>
      </c>
      <c r="I2678" s="265">
        <v>0</v>
      </c>
      <c r="J2678" s="265">
        <v>0</v>
      </c>
      <c r="K2678" s="265">
        <v>0</v>
      </c>
      <c r="L2678" s="265">
        <v>21.45</v>
      </c>
      <c r="M2678" s="265">
        <v>0</v>
      </c>
      <c r="N2678" s="265">
        <v>306.57</v>
      </c>
      <c r="O2678" s="265">
        <v>480.81</v>
      </c>
      <c r="P2678" s="265">
        <v>0</v>
      </c>
      <c r="Q2678" s="265">
        <v>0</v>
      </c>
      <c r="R2678" s="265">
        <v>0</v>
      </c>
      <c r="S2678" s="265">
        <v>0</v>
      </c>
      <c r="T2678" s="265">
        <v>0</v>
      </c>
      <c r="U2678" s="265">
        <v>0</v>
      </c>
      <c r="V2678" s="265">
        <v>0</v>
      </c>
      <c r="W2678" s="265">
        <v>0</v>
      </c>
      <c r="X2678" s="265">
        <v>0</v>
      </c>
      <c r="Y2678" s="265">
        <v>0</v>
      </c>
      <c r="Z2678" s="265">
        <v>0</v>
      </c>
    </row>
    <row r="2679" spans="1:26" ht="19.45" customHeight="1">
      <c r="A2679" s="264" t="s">
        <v>1440</v>
      </c>
      <c r="B2679" s="264" t="s">
        <v>1465</v>
      </c>
      <c r="C2679" s="264" t="s">
        <v>1215</v>
      </c>
      <c r="D2679" s="265">
        <v>8114.37</v>
      </c>
      <c r="E2679" s="265">
        <v>1136.01</v>
      </c>
      <c r="F2679" s="265">
        <v>0</v>
      </c>
      <c r="G2679" s="265">
        <v>0</v>
      </c>
      <c r="H2679" s="265">
        <v>0</v>
      </c>
      <c r="I2679" s="265">
        <v>0</v>
      </c>
      <c r="J2679" s="265">
        <v>0</v>
      </c>
      <c r="K2679" s="265">
        <v>0</v>
      </c>
      <c r="L2679" s="265">
        <v>21.45</v>
      </c>
      <c r="M2679" s="265">
        <v>0</v>
      </c>
      <c r="N2679" s="265">
        <v>306.57</v>
      </c>
      <c r="O2679" s="265">
        <v>480.81</v>
      </c>
      <c r="P2679" s="265">
        <v>0</v>
      </c>
      <c r="Q2679" s="265">
        <v>0</v>
      </c>
      <c r="R2679" s="265">
        <v>0</v>
      </c>
      <c r="S2679" s="265">
        <v>0</v>
      </c>
      <c r="T2679" s="265">
        <v>0</v>
      </c>
      <c r="U2679" s="265">
        <v>0</v>
      </c>
      <c r="V2679" s="265">
        <v>0</v>
      </c>
      <c r="W2679" s="265">
        <v>0</v>
      </c>
      <c r="X2679" s="265">
        <v>0</v>
      </c>
      <c r="Y2679" s="265">
        <v>0</v>
      </c>
      <c r="Z2679" s="265">
        <v>0</v>
      </c>
    </row>
    <row r="2680" spans="1:26" ht="19.45" customHeight="1">
      <c r="A2680" s="264" t="s">
        <v>1440</v>
      </c>
      <c r="B2680" s="264" t="s">
        <v>1465</v>
      </c>
      <c r="C2680" s="264" t="s">
        <v>1216</v>
      </c>
      <c r="D2680" s="265">
        <v>8114.37</v>
      </c>
      <c r="E2680" s="265">
        <v>1298.3</v>
      </c>
      <c r="F2680" s="265">
        <v>0</v>
      </c>
      <c r="G2680" s="265">
        <v>0</v>
      </c>
      <c r="H2680" s="265">
        <v>0</v>
      </c>
      <c r="I2680" s="265">
        <v>0</v>
      </c>
      <c r="J2680" s="265">
        <v>0</v>
      </c>
      <c r="K2680" s="265">
        <v>0</v>
      </c>
      <c r="L2680" s="265">
        <v>21.45</v>
      </c>
      <c r="M2680" s="265">
        <v>0</v>
      </c>
      <c r="N2680" s="265">
        <v>306.57</v>
      </c>
      <c r="O2680" s="265">
        <v>480.81</v>
      </c>
      <c r="P2680" s="265">
        <v>0</v>
      </c>
      <c r="Q2680" s="265">
        <v>0</v>
      </c>
      <c r="R2680" s="265">
        <v>0</v>
      </c>
      <c r="S2680" s="265">
        <v>0</v>
      </c>
      <c r="T2680" s="265">
        <v>0</v>
      </c>
      <c r="U2680" s="265">
        <v>0</v>
      </c>
      <c r="V2680" s="265">
        <v>0</v>
      </c>
      <c r="W2680" s="265">
        <v>0</v>
      </c>
      <c r="X2680" s="265">
        <v>0</v>
      </c>
      <c r="Y2680" s="265">
        <v>0</v>
      </c>
      <c r="Z2680" s="265">
        <v>0</v>
      </c>
    </row>
    <row r="2681" spans="1:26" ht="19.45" customHeight="1">
      <c r="A2681" s="264" t="s">
        <v>1440</v>
      </c>
      <c r="B2681" s="264" t="s">
        <v>1465</v>
      </c>
      <c r="C2681" s="264" t="s">
        <v>1217</v>
      </c>
      <c r="D2681" s="265">
        <v>8114.37</v>
      </c>
      <c r="E2681" s="265">
        <v>1460.59</v>
      </c>
      <c r="F2681" s="265">
        <v>0</v>
      </c>
      <c r="G2681" s="265">
        <v>0</v>
      </c>
      <c r="H2681" s="265">
        <v>0</v>
      </c>
      <c r="I2681" s="265">
        <v>0</v>
      </c>
      <c r="J2681" s="265">
        <v>0</v>
      </c>
      <c r="K2681" s="265">
        <v>0</v>
      </c>
      <c r="L2681" s="265">
        <v>21.45</v>
      </c>
      <c r="M2681" s="265">
        <v>0</v>
      </c>
      <c r="N2681" s="265">
        <v>306.57</v>
      </c>
      <c r="O2681" s="265">
        <v>480.81</v>
      </c>
      <c r="P2681" s="265">
        <v>0</v>
      </c>
      <c r="Q2681" s="265">
        <v>0</v>
      </c>
      <c r="R2681" s="265">
        <v>0</v>
      </c>
      <c r="S2681" s="265">
        <v>0</v>
      </c>
      <c r="T2681" s="265">
        <v>0</v>
      </c>
      <c r="U2681" s="265">
        <v>0</v>
      </c>
      <c r="V2681" s="265">
        <v>0</v>
      </c>
      <c r="W2681" s="265">
        <v>0</v>
      </c>
      <c r="X2681" s="265">
        <v>0</v>
      </c>
      <c r="Y2681" s="265">
        <v>0</v>
      </c>
      <c r="Z2681" s="265">
        <v>0</v>
      </c>
    </row>
    <row r="2682" spans="1:26" ht="19.45" customHeight="1">
      <c r="A2682" s="264" t="s">
        <v>1440</v>
      </c>
      <c r="B2682" s="264" t="s">
        <v>1466</v>
      </c>
      <c r="C2682" s="264" t="s">
        <v>1209</v>
      </c>
      <c r="D2682" s="265">
        <v>983.56</v>
      </c>
      <c r="E2682" s="265">
        <v>0</v>
      </c>
      <c r="F2682" s="265">
        <v>0</v>
      </c>
      <c r="G2682" s="265">
        <v>0</v>
      </c>
      <c r="H2682" s="265">
        <v>0</v>
      </c>
      <c r="I2682" s="265">
        <v>0</v>
      </c>
      <c r="J2682" s="265">
        <v>0</v>
      </c>
      <c r="K2682" s="265">
        <v>0</v>
      </c>
      <c r="L2682" s="265">
        <v>2.6</v>
      </c>
      <c r="M2682" s="265">
        <v>0</v>
      </c>
      <c r="N2682" s="265">
        <v>37.159999999999997</v>
      </c>
      <c r="O2682" s="265">
        <v>58.28</v>
      </c>
      <c r="P2682" s="265">
        <v>0</v>
      </c>
      <c r="Q2682" s="265">
        <v>0</v>
      </c>
      <c r="R2682" s="265">
        <v>0</v>
      </c>
      <c r="S2682" s="265">
        <v>0</v>
      </c>
      <c r="T2682" s="265">
        <v>0</v>
      </c>
      <c r="U2682" s="265">
        <v>0</v>
      </c>
      <c r="V2682" s="265">
        <v>0</v>
      </c>
      <c r="W2682" s="265">
        <v>0</v>
      </c>
      <c r="X2682" s="265">
        <v>0</v>
      </c>
      <c r="Y2682" s="265">
        <v>0</v>
      </c>
      <c r="Z2682" s="265">
        <v>0</v>
      </c>
    </row>
    <row r="2683" spans="1:26" ht="19.45" customHeight="1">
      <c r="A2683" s="264" t="s">
        <v>1440</v>
      </c>
      <c r="B2683" s="264" t="s">
        <v>1467</v>
      </c>
      <c r="C2683" s="264" t="s">
        <v>1209</v>
      </c>
      <c r="D2683" s="265">
        <v>1229.45</v>
      </c>
      <c r="E2683" s="265">
        <v>0</v>
      </c>
      <c r="F2683" s="265">
        <v>0</v>
      </c>
      <c r="G2683" s="265">
        <v>0</v>
      </c>
      <c r="H2683" s="265">
        <v>0</v>
      </c>
      <c r="I2683" s="265">
        <v>0</v>
      </c>
      <c r="J2683" s="265">
        <v>0</v>
      </c>
      <c r="K2683" s="265">
        <v>0</v>
      </c>
      <c r="L2683" s="265">
        <v>3.25</v>
      </c>
      <c r="M2683" s="265">
        <v>0</v>
      </c>
      <c r="N2683" s="265">
        <v>46.45</v>
      </c>
      <c r="O2683" s="265">
        <v>72.849999999999994</v>
      </c>
      <c r="P2683" s="265">
        <v>0</v>
      </c>
      <c r="Q2683" s="265">
        <v>0</v>
      </c>
      <c r="R2683" s="265">
        <v>0</v>
      </c>
      <c r="S2683" s="265">
        <v>0</v>
      </c>
      <c r="T2683" s="265">
        <v>0</v>
      </c>
      <c r="U2683" s="265">
        <v>0</v>
      </c>
      <c r="V2683" s="265">
        <v>0</v>
      </c>
      <c r="W2683" s="265">
        <v>0</v>
      </c>
      <c r="X2683" s="265">
        <v>0</v>
      </c>
      <c r="Y2683" s="265">
        <v>0</v>
      </c>
      <c r="Z2683" s="265">
        <v>0</v>
      </c>
    </row>
    <row r="2684" spans="1:26" ht="19.45" customHeight="1">
      <c r="A2684" s="264" t="s">
        <v>1440</v>
      </c>
      <c r="B2684" s="264" t="s">
        <v>1468</v>
      </c>
      <c r="C2684" s="264" t="s">
        <v>1209</v>
      </c>
      <c r="D2684" s="265">
        <v>1475.34</v>
      </c>
      <c r="E2684" s="265">
        <v>0</v>
      </c>
      <c r="F2684" s="265">
        <v>0</v>
      </c>
      <c r="G2684" s="265">
        <v>0</v>
      </c>
      <c r="H2684" s="265">
        <v>0</v>
      </c>
      <c r="I2684" s="265">
        <v>0</v>
      </c>
      <c r="J2684" s="265">
        <v>0</v>
      </c>
      <c r="K2684" s="265">
        <v>0</v>
      </c>
      <c r="L2684" s="265">
        <v>3.9</v>
      </c>
      <c r="M2684" s="265">
        <v>0</v>
      </c>
      <c r="N2684" s="265">
        <v>55.74</v>
      </c>
      <c r="O2684" s="265">
        <v>87.42</v>
      </c>
      <c r="P2684" s="265">
        <v>0</v>
      </c>
      <c r="Q2684" s="265">
        <v>0</v>
      </c>
      <c r="R2684" s="265">
        <v>0</v>
      </c>
      <c r="S2684" s="265">
        <v>0</v>
      </c>
      <c r="T2684" s="265">
        <v>0</v>
      </c>
      <c r="U2684" s="265">
        <v>0</v>
      </c>
      <c r="V2684" s="265">
        <v>0</v>
      </c>
      <c r="W2684" s="265">
        <v>0</v>
      </c>
      <c r="X2684" s="265">
        <v>0</v>
      </c>
      <c r="Y2684" s="265">
        <v>0</v>
      </c>
      <c r="Z2684" s="265">
        <v>0</v>
      </c>
    </row>
    <row r="2685" spans="1:26" ht="19.45" customHeight="1">
      <c r="A2685" s="264" t="s">
        <v>1440</v>
      </c>
      <c r="B2685" s="264" t="s">
        <v>1468</v>
      </c>
      <c r="C2685" s="264" t="s">
        <v>1213</v>
      </c>
      <c r="D2685" s="265">
        <v>1475.34</v>
      </c>
      <c r="E2685" s="265">
        <v>147.53</v>
      </c>
      <c r="F2685" s="265">
        <v>0</v>
      </c>
      <c r="G2685" s="265">
        <v>0</v>
      </c>
      <c r="H2685" s="265">
        <v>0</v>
      </c>
      <c r="I2685" s="265">
        <v>0</v>
      </c>
      <c r="J2685" s="265">
        <v>0</v>
      </c>
      <c r="K2685" s="265">
        <v>0</v>
      </c>
      <c r="L2685" s="265">
        <v>3.9</v>
      </c>
      <c r="M2685" s="265">
        <v>0</v>
      </c>
      <c r="N2685" s="265">
        <v>55.74</v>
      </c>
      <c r="O2685" s="265">
        <v>87.42</v>
      </c>
      <c r="P2685" s="265">
        <v>0</v>
      </c>
      <c r="Q2685" s="265">
        <v>0</v>
      </c>
      <c r="R2685" s="265">
        <v>0</v>
      </c>
      <c r="S2685" s="265">
        <v>0</v>
      </c>
      <c r="T2685" s="265">
        <v>0</v>
      </c>
      <c r="U2685" s="265">
        <v>0</v>
      </c>
      <c r="V2685" s="265">
        <v>0</v>
      </c>
      <c r="W2685" s="265">
        <v>0</v>
      </c>
      <c r="X2685" s="265">
        <v>0</v>
      </c>
      <c r="Y2685" s="265">
        <v>0</v>
      </c>
      <c r="Z2685" s="265">
        <v>0</v>
      </c>
    </row>
    <row r="2686" spans="1:26" ht="19.45" customHeight="1">
      <c r="A2686" s="264" t="s">
        <v>1440</v>
      </c>
      <c r="B2686" s="264" t="s">
        <v>1468</v>
      </c>
      <c r="C2686" s="264" t="s">
        <v>1214</v>
      </c>
      <c r="D2686" s="265">
        <v>1475.34</v>
      </c>
      <c r="E2686" s="265">
        <v>177.04</v>
      </c>
      <c r="F2686" s="265">
        <v>0</v>
      </c>
      <c r="G2686" s="265">
        <v>0</v>
      </c>
      <c r="H2686" s="265">
        <v>0</v>
      </c>
      <c r="I2686" s="265">
        <v>0</v>
      </c>
      <c r="J2686" s="265">
        <v>0</v>
      </c>
      <c r="K2686" s="265">
        <v>0</v>
      </c>
      <c r="L2686" s="265">
        <v>3.9</v>
      </c>
      <c r="M2686" s="265">
        <v>0</v>
      </c>
      <c r="N2686" s="265">
        <v>55.74</v>
      </c>
      <c r="O2686" s="265">
        <v>87.42</v>
      </c>
      <c r="P2686" s="265">
        <v>0</v>
      </c>
      <c r="Q2686" s="265">
        <v>0</v>
      </c>
      <c r="R2686" s="265">
        <v>0</v>
      </c>
      <c r="S2686" s="265">
        <v>0</v>
      </c>
      <c r="T2686" s="265">
        <v>0</v>
      </c>
      <c r="U2686" s="265">
        <v>0</v>
      </c>
      <c r="V2686" s="265">
        <v>0</v>
      </c>
      <c r="W2686" s="265">
        <v>0</v>
      </c>
      <c r="X2686" s="265">
        <v>0</v>
      </c>
      <c r="Y2686" s="265">
        <v>0</v>
      </c>
      <c r="Z2686" s="265">
        <v>0</v>
      </c>
    </row>
    <row r="2687" spans="1:26" ht="19.45" customHeight="1">
      <c r="A2687" s="264" t="s">
        <v>1440</v>
      </c>
      <c r="B2687" s="264" t="s">
        <v>1468</v>
      </c>
      <c r="C2687" s="264" t="s">
        <v>1215</v>
      </c>
      <c r="D2687" s="265">
        <v>1475.34</v>
      </c>
      <c r="E2687" s="265">
        <v>206.55</v>
      </c>
      <c r="F2687" s="265">
        <v>0</v>
      </c>
      <c r="G2687" s="265">
        <v>0</v>
      </c>
      <c r="H2687" s="265">
        <v>0</v>
      </c>
      <c r="I2687" s="265">
        <v>0</v>
      </c>
      <c r="J2687" s="265">
        <v>0</v>
      </c>
      <c r="K2687" s="265">
        <v>0</v>
      </c>
      <c r="L2687" s="265">
        <v>3.9</v>
      </c>
      <c r="M2687" s="265">
        <v>0</v>
      </c>
      <c r="N2687" s="265">
        <v>55.74</v>
      </c>
      <c r="O2687" s="265">
        <v>87.42</v>
      </c>
      <c r="P2687" s="265">
        <v>0</v>
      </c>
      <c r="Q2687" s="265">
        <v>0</v>
      </c>
      <c r="R2687" s="265">
        <v>0</v>
      </c>
      <c r="S2687" s="265">
        <v>0</v>
      </c>
      <c r="T2687" s="265">
        <v>0</v>
      </c>
      <c r="U2687" s="265">
        <v>0</v>
      </c>
      <c r="V2687" s="265">
        <v>0</v>
      </c>
      <c r="W2687" s="265">
        <v>0</v>
      </c>
      <c r="X2687" s="265">
        <v>0</v>
      </c>
      <c r="Y2687" s="265">
        <v>0</v>
      </c>
      <c r="Z2687" s="265">
        <v>0</v>
      </c>
    </row>
    <row r="2688" spans="1:26" ht="19.45" customHeight="1">
      <c r="A2688" s="264" t="s">
        <v>1440</v>
      </c>
      <c r="B2688" s="264" t="s">
        <v>1468</v>
      </c>
      <c r="C2688" s="264" t="s">
        <v>1216</v>
      </c>
      <c r="D2688" s="265">
        <v>1475.34</v>
      </c>
      <c r="E2688" s="265">
        <v>236.05</v>
      </c>
      <c r="F2688" s="265">
        <v>0</v>
      </c>
      <c r="G2688" s="265">
        <v>0</v>
      </c>
      <c r="H2688" s="265">
        <v>0</v>
      </c>
      <c r="I2688" s="265">
        <v>0</v>
      </c>
      <c r="J2688" s="265">
        <v>0</v>
      </c>
      <c r="K2688" s="265">
        <v>0</v>
      </c>
      <c r="L2688" s="265">
        <v>3.9</v>
      </c>
      <c r="M2688" s="265">
        <v>0</v>
      </c>
      <c r="N2688" s="265">
        <v>55.74</v>
      </c>
      <c r="O2688" s="265">
        <v>87.42</v>
      </c>
      <c r="P2688" s="265">
        <v>0</v>
      </c>
      <c r="Q2688" s="265">
        <v>0</v>
      </c>
      <c r="R2688" s="265">
        <v>0</v>
      </c>
      <c r="S2688" s="265">
        <v>0</v>
      </c>
      <c r="T2688" s="265">
        <v>0</v>
      </c>
      <c r="U2688" s="265">
        <v>0</v>
      </c>
      <c r="V2688" s="265">
        <v>0</v>
      </c>
      <c r="W2688" s="265">
        <v>0</v>
      </c>
      <c r="X2688" s="265">
        <v>0</v>
      </c>
      <c r="Y2688" s="265">
        <v>0</v>
      </c>
      <c r="Z2688" s="265">
        <v>0</v>
      </c>
    </row>
    <row r="2689" spans="1:26" ht="19.45" customHeight="1">
      <c r="A2689" s="264" t="s">
        <v>1440</v>
      </c>
      <c r="B2689" s="264" t="s">
        <v>1469</v>
      </c>
      <c r="C2689" s="264" t="s">
        <v>1209</v>
      </c>
      <c r="D2689" s="265">
        <v>1721.23</v>
      </c>
      <c r="E2689" s="265">
        <v>0</v>
      </c>
      <c r="F2689" s="265">
        <v>0</v>
      </c>
      <c r="G2689" s="265">
        <v>0</v>
      </c>
      <c r="H2689" s="265">
        <v>0</v>
      </c>
      <c r="I2689" s="265">
        <v>0</v>
      </c>
      <c r="J2689" s="265">
        <v>0</v>
      </c>
      <c r="K2689" s="265">
        <v>0</v>
      </c>
      <c r="L2689" s="265">
        <v>4.55</v>
      </c>
      <c r="M2689" s="265">
        <v>0</v>
      </c>
      <c r="N2689" s="265">
        <v>65.03</v>
      </c>
      <c r="O2689" s="265">
        <v>101.99</v>
      </c>
      <c r="P2689" s="265">
        <v>0</v>
      </c>
      <c r="Q2689" s="265">
        <v>0</v>
      </c>
      <c r="R2689" s="265">
        <v>0</v>
      </c>
      <c r="S2689" s="265">
        <v>0</v>
      </c>
      <c r="T2689" s="265">
        <v>0</v>
      </c>
      <c r="U2689" s="265">
        <v>0</v>
      </c>
      <c r="V2689" s="265">
        <v>0</v>
      </c>
      <c r="W2689" s="265">
        <v>0</v>
      </c>
      <c r="X2689" s="265">
        <v>0</v>
      </c>
      <c r="Y2689" s="265">
        <v>0</v>
      </c>
      <c r="Z2689" s="265">
        <v>0</v>
      </c>
    </row>
    <row r="2690" spans="1:26" ht="19.45" customHeight="1">
      <c r="A2690" s="264" t="s">
        <v>1440</v>
      </c>
      <c r="B2690" s="264" t="s">
        <v>1469</v>
      </c>
      <c r="C2690" s="264" t="s">
        <v>1213</v>
      </c>
      <c r="D2690" s="265">
        <v>1721.23</v>
      </c>
      <c r="E2690" s="265">
        <v>172.12</v>
      </c>
      <c r="F2690" s="265">
        <v>0</v>
      </c>
      <c r="G2690" s="265">
        <v>0</v>
      </c>
      <c r="H2690" s="265">
        <v>0</v>
      </c>
      <c r="I2690" s="265">
        <v>0</v>
      </c>
      <c r="J2690" s="265">
        <v>0</v>
      </c>
      <c r="K2690" s="265">
        <v>0</v>
      </c>
      <c r="L2690" s="265">
        <v>4.55</v>
      </c>
      <c r="M2690" s="265">
        <v>0</v>
      </c>
      <c r="N2690" s="265">
        <v>65.03</v>
      </c>
      <c r="O2690" s="265">
        <v>101.99</v>
      </c>
      <c r="P2690" s="265">
        <v>0</v>
      </c>
      <c r="Q2690" s="265">
        <v>0</v>
      </c>
      <c r="R2690" s="265">
        <v>0</v>
      </c>
      <c r="S2690" s="265">
        <v>0</v>
      </c>
      <c r="T2690" s="265">
        <v>0</v>
      </c>
      <c r="U2690" s="265">
        <v>0</v>
      </c>
      <c r="V2690" s="265">
        <v>0</v>
      </c>
      <c r="W2690" s="265">
        <v>0</v>
      </c>
      <c r="X2690" s="265">
        <v>0</v>
      </c>
      <c r="Y2690" s="265">
        <v>0</v>
      </c>
      <c r="Z2690" s="265">
        <v>0</v>
      </c>
    </row>
    <row r="2691" spans="1:26" ht="19.45" customHeight="1">
      <c r="A2691" s="264" t="s">
        <v>1440</v>
      </c>
      <c r="B2691" s="264" t="s">
        <v>1469</v>
      </c>
      <c r="C2691" s="264" t="s">
        <v>1214</v>
      </c>
      <c r="D2691" s="265">
        <v>1721.23</v>
      </c>
      <c r="E2691" s="265">
        <v>206.55</v>
      </c>
      <c r="F2691" s="265">
        <v>0</v>
      </c>
      <c r="G2691" s="265">
        <v>0</v>
      </c>
      <c r="H2691" s="265">
        <v>0</v>
      </c>
      <c r="I2691" s="265">
        <v>0</v>
      </c>
      <c r="J2691" s="265">
        <v>0</v>
      </c>
      <c r="K2691" s="265">
        <v>0</v>
      </c>
      <c r="L2691" s="265">
        <v>4.55</v>
      </c>
      <c r="M2691" s="265">
        <v>0</v>
      </c>
      <c r="N2691" s="265">
        <v>65.03</v>
      </c>
      <c r="O2691" s="265">
        <v>101.99</v>
      </c>
      <c r="P2691" s="265">
        <v>0</v>
      </c>
      <c r="Q2691" s="265">
        <v>0</v>
      </c>
      <c r="R2691" s="265">
        <v>0</v>
      </c>
      <c r="S2691" s="265">
        <v>0</v>
      </c>
      <c r="T2691" s="265">
        <v>0</v>
      </c>
      <c r="U2691" s="265">
        <v>0</v>
      </c>
      <c r="V2691" s="265">
        <v>0</v>
      </c>
      <c r="W2691" s="265">
        <v>0</v>
      </c>
      <c r="X2691" s="265">
        <v>0</v>
      </c>
      <c r="Y2691" s="265">
        <v>0</v>
      </c>
      <c r="Z2691" s="265">
        <v>0</v>
      </c>
    </row>
    <row r="2692" spans="1:26" ht="19.45" customHeight="1">
      <c r="A2692" s="264" t="s">
        <v>1440</v>
      </c>
      <c r="B2692" s="264" t="s">
        <v>1469</v>
      </c>
      <c r="C2692" s="264" t="s">
        <v>1215</v>
      </c>
      <c r="D2692" s="265">
        <v>1721.23</v>
      </c>
      <c r="E2692" s="265">
        <v>240.97</v>
      </c>
      <c r="F2692" s="265">
        <v>0</v>
      </c>
      <c r="G2692" s="265">
        <v>0</v>
      </c>
      <c r="H2692" s="265">
        <v>0</v>
      </c>
      <c r="I2692" s="265">
        <v>0</v>
      </c>
      <c r="J2692" s="265">
        <v>0</v>
      </c>
      <c r="K2692" s="265">
        <v>0</v>
      </c>
      <c r="L2692" s="265">
        <v>4.55</v>
      </c>
      <c r="M2692" s="265">
        <v>0</v>
      </c>
      <c r="N2692" s="265">
        <v>65.03</v>
      </c>
      <c r="O2692" s="265">
        <v>101.99</v>
      </c>
      <c r="P2692" s="265">
        <v>0</v>
      </c>
      <c r="Q2692" s="265">
        <v>0</v>
      </c>
      <c r="R2692" s="265">
        <v>0</v>
      </c>
      <c r="S2692" s="265">
        <v>0</v>
      </c>
      <c r="T2692" s="265">
        <v>0</v>
      </c>
      <c r="U2692" s="265">
        <v>0</v>
      </c>
      <c r="V2692" s="265">
        <v>0</v>
      </c>
      <c r="W2692" s="265">
        <v>0</v>
      </c>
      <c r="X2692" s="265">
        <v>0</v>
      </c>
      <c r="Y2692" s="265">
        <v>0</v>
      </c>
      <c r="Z2692" s="265">
        <v>0</v>
      </c>
    </row>
    <row r="2693" spans="1:26" ht="19.45" customHeight="1">
      <c r="A2693" s="264" t="s">
        <v>1440</v>
      </c>
      <c r="B2693" s="264" t="s">
        <v>1469</v>
      </c>
      <c r="C2693" s="264" t="s">
        <v>1216</v>
      </c>
      <c r="D2693" s="265">
        <v>1721.23</v>
      </c>
      <c r="E2693" s="265">
        <v>275.39999999999998</v>
      </c>
      <c r="F2693" s="265">
        <v>0</v>
      </c>
      <c r="G2693" s="265">
        <v>0</v>
      </c>
      <c r="H2693" s="265">
        <v>0</v>
      </c>
      <c r="I2693" s="265">
        <v>0</v>
      </c>
      <c r="J2693" s="265">
        <v>0</v>
      </c>
      <c r="K2693" s="265">
        <v>0</v>
      </c>
      <c r="L2693" s="265">
        <v>4.55</v>
      </c>
      <c r="M2693" s="265">
        <v>0</v>
      </c>
      <c r="N2693" s="265">
        <v>65.03</v>
      </c>
      <c r="O2693" s="265">
        <v>101.99</v>
      </c>
      <c r="P2693" s="265">
        <v>0</v>
      </c>
      <c r="Q2693" s="265">
        <v>0</v>
      </c>
      <c r="R2693" s="265">
        <v>0</v>
      </c>
      <c r="S2693" s="265">
        <v>0</v>
      </c>
      <c r="T2693" s="265">
        <v>0</v>
      </c>
      <c r="U2693" s="265">
        <v>0</v>
      </c>
      <c r="V2693" s="265">
        <v>0</v>
      </c>
      <c r="W2693" s="265">
        <v>0</v>
      </c>
      <c r="X2693" s="265">
        <v>0</v>
      </c>
      <c r="Y2693" s="265">
        <v>0</v>
      </c>
      <c r="Z2693" s="265">
        <v>0</v>
      </c>
    </row>
    <row r="2694" spans="1:26" ht="19.45" customHeight="1">
      <c r="A2694" s="264" t="s">
        <v>1440</v>
      </c>
      <c r="B2694" s="264" t="s">
        <v>1470</v>
      </c>
      <c r="C2694" s="264" t="s">
        <v>1209</v>
      </c>
      <c r="D2694" s="265">
        <v>1967.12</v>
      </c>
      <c r="E2694" s="265">
        <v>0</v>
      </c>
      <c r="F2694" s="265">
        <v>0</v>
      </c>
      <c r="G2694" s="265">
        <v>0</v>
      </c>
      <c r="H2694" s="265">
        <v>0</v>
      </c>
      <c r="I2694" s="265">
        <v>0</v>
      </c>
      <c r="J2694" s="265">
        <v>0</v>
      </c>
      <c r="K2694" s="265">
        <v>0</v>
      </c>
      <c r="L2694" s="265">
        <v>5.2</v>
      </c>
      <c r="M2694" s="265">
        <v>0</v>
      </c>
      <c r="N2694" s="265">
        <v>74.319999999999993</v>
      </c>
      <c r="O2694" s="265">
        <v>116.56</v>
      </c>
      <c r="P2694" s="265">
        <v>0</v>
      </c>
      <c r="Q2694" s="265">
        <v>0</v>
      </c>
      <c r="R2694" s="265">
        <v>0</v>
      </c>
      <c r="S2694" s="265">
        <v>0</v>
      </c>
      <c r="T2694" s="265">
        <v>0</v>
      </c>
      <c r="U2694" s="265">
        <v>0</v>
      </c>
      <c r="V2694" s="265">
        <v>0</v>
      </c>
      <c r="W2694" s="265">
        <v>0</v>
      </c>
      <c r="X2694" s="265">
        <v>0</v>
      </c>
      <c r="Y2694" s="265">
        <v>0</v>
      </c>
      <c r="Z2694" s="265">
        <v>0</v>
      </c>
    </row>
    <row r="2695" spans="1:26" ht="19.45" customHeight="1">
      <c r="A2695" s="264" t="s">
        <v>1440</v>
      </c>
      <c r="B2695" s="264" t="s">
        <v>1471</v>
      </c>
      <c r="C2695" s="264" t="s">
        <v>1209</v>
      </c>
      <c r="D2695" s="265">
        <v>2213.0100000000002</v>
      </c>
      <c r="E2695" s="265">
        <v>0</v>
      </c>
      <c r="F2695" s="265">
        <v>0</v>
      </c>
      <c r="G2695" s="265">
        <v>0</v>
      </c>
      <c r="H2695" s="265">
        <v>0</v>
      </c>
      <c r="I2695" s="265">
        <v>0</v>
      </c>
      <c r="J2695" s="265">
        <v>0</v>
      </c>
      <c r="K2695" s="265">
        <v>0</v>
      </c>
      <c r="L2695" s="265">
        <v>5.85</v>
      </c>
      <c r="M2695" s="265">
        <v>0</v>
      </c>
      <c r="N2695" s="265">
        <v>83.61</v>
      </c>
      <c r="O2695" s="265">
        <v>131.13</v>
      </c>
      <c r="P2695" s="265">
        <v>0</v>
      </c>
      <c r="Q2695" s="265">
        <v>0</v>
      </c>
      <c r="R2695" s="265">
        <v>0</v>
      </c>
      <c r="S2695" s="265">
        <v>0</v>
      </c>
      <c r="T2695" s="265">
        <v>0</v>
      </c>
      <c r="U2695" s="265">
        <v>0</v>
      </c>
      <c r="V2695" s="265">
        <v>0</v>
      </c>
      <c r="W2695" s="265">
        <v>0</v>
      </c>
      <c r="X2695" s="265">
        <v>0</v>
      </c>
      <c r="Y2695" s="265">
        <v>0</v>
      </c>
      <c r="Z2695" s="265">
        <v>0</v>
      </c>
    </row>
    <row r="2696" spans="1:26" ht="19.45" customHeight="1">
      <c r="A2696" s="264" t="s">
        <v>1440</v>
      </c>
      <c r="B2696" s="264" t="s">
        <v>1471</v>
      </c>
      <c r="C2696" s="264" t="s">
        <v>1213</v>
      </c>
      <c r="D2696" s="265">
        <v>2213.0100000000002</v>
      </c>
      <c r="E2696" s="265">
        <v>221.3</v>
      </c>
      <c r="F2696" s="265">
        <v>0</v>
      </c>
      <c r="G2696" s="265">
        <v>0</v>
      </c>
      <c r="H2696" s="265">
        <v>0</v>
      </c>
      <c r="I2696" s="265">
        <v>0</v>
      </c>
      <c r="J2696" s="265">
        <v>0</v>
      </c>
      <c r="K2696" s="265">
        <v>0</v>
      </c>
      <c r="L2696" s="265">
        <v>5.85</v>
      </c>
      <c r="M2696" s="265">
        <v>0</v>
      </c>
      <c r="N2696" s="265">
        <v>83.61</v>
      </c>
      <c r="O2696" s="265">
        <v>131.13</v>
      </c>
      <c r="P2696" s="265">
        <v>0</v>
      </c>
      <c r="Q2696" s="265">
        <v>0</v>
      </c>
      <c r="R2696" s="265">
        <v>0</v>
      </c>
      <c r="S2696" s="265">
        <v>0</v>
      </c>
      <c r="T2696" s="265">
        <v>0</v>
      </c>
      <c r="U2696" s="265">
        <v>0</v>
      </c>
      <c r="V2696" s="265">
        <v>0</v>
      </c>
      <c r="W2696" s="265">
        <v>0</v>
      </c>
      <c r="X2696" s="265">
        <v>0</v>
      </c>
      <c r="Y2696" s="265">
        <v>0</v>
      </c>
      <c r="Z2696" s="265">
        <v>0</v>
      </c>
    </row>
    <row r="2697" spans="1:26" ht="19.45" customHeight="1">
      <c r="A2697" s="264" t="s">
        <v>1472</v>
      </c>
      <c r="B2697" s="264" t="s">
        <v>712</v>
      </c>
      <c r="C2697" s="264" t="s">
        <v>1188</v>
      </c>
      <c r="D2697" s="265">
        <v>4521.51</v>
      </c>
      <c r="E2697" s="265">
        <v>945</v>
      </c>
      <c r="F2697" s="265">
        <v>0</v>
      </c>
      <c r="G2697" s="265">
        <v>0</v>
      </c>
      <c r="H2697" s="265">
        <v>0</v>
      </c>
      <c r="I2697" s="265">
        <v>0</v>
      </c>
      <c r="J2697" s="265">
        <v>0</v>
      </c>
      <c r="K2697" s="265">
        <v>0</v>
      </c>
      <c r="L2697" s="265">
        <v>468.18</v>
      </c>
      <c r="M2697" s="265">
        <v>0</v>
      </c>
      <c r="N2697" s="265">
        <v>0</v>
      </c>
      <c r="O2697" s="265">
        <v>566.72</v>
      </c>
      <c r="P2697" s="265">
        <v>0</v>
      </c>
      <c r="Q2697" s="265">
        <v>0</v>
      </c>
      <c r="R2697" s="265">
        <v>0</v>
      </c>
      <c r="S2697" s="265">
        <v>0</v>
      </c>
      <c r="T2697" s="265">
        <v>0</v>
      </c>
      <c r="U2697" s="265">
        <v>0</v>
      </c>
      <c r="V2697" s="265">
        <v>0</v>
      </c>
      <c r="W2697" s="265">
        <v>0</v>
      </c>
      <c r="X2697" s="265">
        <v>68.05</v>
      </c>
      <c r="Y2697" s="265">
        <v>0</v>
      </c>
      <c r="Z2697" s="265">
        <v>0</v>
      </c>
    </row>
    <row r="2698" spans="1:26" ht="19.45" customHeight="1">
      <c r="A2698" s="264" t="s">
        <v>1473</v>
      </c>
      <c r="B2698" s="264" t="s">
        <v>685</v>
      </c>
      <c r="C2698" s="264" t="s">
        <v>1181</v>
      </c>
      <c r="D2698" s="265">
        <v>4521.51</v>
      </c>
      <c r="E2698" s="265">
        <v>0</v>
      </c>
      <c r="F2698" s="265">
        <v>0</v>
      </c>
      <c r="G2698" s="265">
        <v>0</v>
      </c>
      <c r="H2698" s="265">
        <v>0</v>
      </c>
      <c r="I2698" s="265">
        <v>0</v>
      </c>
      <c r="J2698" s="265">
        <v>0</v>
      </c>
      <c r="K2698" s="265">
        <v>0</v>
      </c>
      <c r="L2698" s="265">
        <v>468.18</v>
      </c>
      <c r="M2698" s="265">
        <v>0</v>
      </c>
      <c r="N2698" s="265">
        <v>0</v>
      </c>
      <c r="O2698" s="265">
        <v>566.72</v>
      </c>
      <c r="P2698" s="265">
        <v>0</v>
      </c>
      <c r="Q2698" s="265">
        <v>0</v>
      </c>
      <c r="R2698" s="265">
        <v>0</v>
      </c>
      <c r="S2698" s="265">
        <v>0</v>
      </c>
      <c r="T2698" s="265">
        <v>0</v>
      </c>
      <c r="U2698" s="265">
        <v>0</v>
      </c>
      <c r="V2698" s="265">
        <v>0</v>
      </c>
      <c r="W2698" s="265">
        <v>0</v>
      </c>
      <c r="X2698" s="265">
        <v>68.05</v>
      </c>
      <c r="Y2698" s="265">
        <v>0</v>
      </c>
      <c r="Z2698" s="265">
        <v>0</v>
      </c>
    </row>
    <row r="2699" spans="1:26" ht="19.45" customHeight="1">
      <c r="A2699" s="264" t="s">
        <v>1473</v>
      </c>
      <c r="B2699" s="264" t="s">
        <v>685</v>
      </c>
      <c r="C2699" s="264" t="s">
        <v>1182</v>
      </c>
      <c r="D2699" s="265">
        <v>4521.51</v>
      </c>
      <c r="E2699" s="265">
        <v>429.54</v>
      </c>
      <c r="F2699" s="265">
        <v>0</v>
      </c>
      <c r="G2699" s="265">
        <v>0</v>
      </c>
      <c r="H2699" s="265">
        <v>0</v>
      </c>
      <c r="I2699" s="265">
        <v>0</v>
      </c>
      <c r="J2699" s="265">
        <v>0</v>
      </c>
      <c r="K2699" s="265">
        <v>0</v>
      </c>
      <c r="L2699" s="265">
        <v>468.18</v>
      </c>
      <c r="M2699" s="265">
        <v>0</v>
      </c>
      <c r="N2699" s="265">
        <v>0</v>
      </c>
      <c r="O2699" s="265">
        <v>566.72</v>
      </c>
      <c r="P2699" s="265">
        <v>0</v>
      </c>
      <c r="Q2699" s="265">
        <v>0</v>
      </c>
      <c r="R2699" s="265">
        <v>0</v>
      </c>
      <c r="S2699" s="265">
        <v>0</v>
      </c>
      <c r="T2699" s="265">
        <v>0</v>
      </c>
      <c r="U2699" s="265">
        <v>0</v>
      </c>
      <c r="V2699" s="265">
        <v>0</v>
      </c>
      <c r="W2699" s="265">
        <v>0</v>
      </c>
      <c r="X2699" s="265">
        <v>68.05</v>
      </c>
      <c r="Y2699" s="265">
        <v>0</v>
      </c>
      <c r="Z2699" s="265">
        <v>0</v>
      </c>
    </row>
    <row r="2700" spans="1:26" ht="19.45" customHeight="1">
      <c r="A2700" s="264" t="s">
        <v>1473</v>
      </c>
      <c r="B2700" s="264" t="s">
        <v>685</v>
      </c>
      <c r="C2700" s="264" t="s">
        <v>1183</v>
      </c>
      <c r="D2700" s="265">
        <v>4521.51</v>
      </c>
      <c r="E2700" s="265">
        <v>515.45000000000005</v>
      </c>
      <c r="F2700" s="265">
        <v>0</v>
      </c>
      <c r="G2700" s="265">
        <v>0</v>
      </c>
      <c r="H2700" s="265">
        <v>0</v>
      </c>
      <c r="I2700" s="265">
        <v>0</v>
      </c>
      <c r="J2700" s="265">
        <v>0</v>
      </c>
      <c r="K2700" s="265">
        <v>0</v>
      </c>
      <c r="L2700" s="265">
        <v>468.18</v>
      </c>
      <c r="M2700" s="265">
        <v>0</v>
      </c>
      <c r="N2700" s="265">
        <v>0</v>
      </c>
      <c r="O2700" s="265">
        <v>566.72</v>
      </c>
      <c r="P2700" s="265">
        <v>0</v>
      </c>
      <c r="Q2700" s="265">
        <v>0</v>
      </c>
      <c r="R2700" s="265">
        <v>0</v>
      </c>
      <c r="S2700" s="265">
        <v>0</v>
      </c>
      <c r="T2700" s="265">
        <v>0</v>
      </c>
      <c r="U2700" s="265">
        <v>0</v>
      </c>
      <c r="V2700" s="265">
        <v>0</v>
      </c>
      <c r="W2700" s="265">
        <v>0</v>
      </c>
      <c r="X2700" s="265">
        <v>68.05</v>
      </c>
      <c r="Y2700" s="265">
        <v>0</v>
      </c>
      <c r="Z2700" s="265">
        <v>0</v>
      </c>
    </row>
    <row r="2701" spans="1:26" ht="19.45" customHeight="1">
      <c r="A2701" s="264" t="s">
        <v>1473</v>
      </c>
      <c r="B2701" s="264" t="s">
        <v>685</v>
      </c>
      <c r="C2701" s="264" t="s">
        <v>1184</v>
      </c>
      <c r="D2701" s="265">
        <v>4521.51</v>
      </c>
      <c r="E2701" s="265">
        <v>601.36</v>
      </c>
      <c r="F2701" s="265">
        <v>0</v>
      </c>
      <c r="G2701" s="265">
        <v>0</v>
      </c>
      <c r="H2701" s="265">
        <v>0</v>
      </c>
      <c r="I2701" s="265">
        <v>0</v>
      </c>
      <c r="J2701" s="265">
        <v>0</v>
      </c>
      <c r="K2701" s="265">
        <v>0</v>
      </c>
      <c r="L2701" s="265">
        <v>468.18</v>
      </c>
      <c r="M2701" s="265">
        <v>0</v>
      </c>
      <c r="N2701" s="265">
        <v>0</v>
      </c>
      <c r="O2701" s="265">
        <v>566.72</v>
      </c>
      <c r="P2701" s="265">
        <v>0</v>
      </c>
      <c r="Q2701" s="265">
        <v>0</v>
      </c>
      <c r="R2701" s="265">
        <v>0</v>
      </c>
      <c r="S2701" s="265">
        <v>0</v>
      </c>
      <c r="T2701" s="265">
        <v>0</v>
      </c>
      <c r="U2701" s="265">
        <v>0</v>
      </c>
      <c r="V2701" s="265">
        <v>0</v>
      </c>
      <c r="W2701" s="265">
        <v>0</v>
      </c>
      <c r="X2701" s="265">
        <v>68.05</v>
      </c>
      <c r="Y2701" s="265">
        <v>0</v>
      </c>
      <c r="Z2701" s="265">
        <v>0</v>
      </c>
    </row>
    <row r="2702" spans="1:26" ht="19.45" customHeight="1">
      <c r="A2702" s="264" t="s">
        <v>1473</v>
      </c>
      <c r="B2702" s="264" t="s">
        <v>685</v>
      </c>
      <c r="C2702" s="264" t="s">
        <v>1185</v>
      </c>
      <c r="D2702" s="265">
        <v>4521.51</v>
      </c>
      <c r="E2702" s="265">
        <v>687.27</v>
      </c>
      <c r="F2702" s="265">
        <v>0</v>
      </c>
      <c r="G2702" s="265">
        <v>0</v>
      </c>
      <c r="H2702" s="265">
        <v>0</v>
      </c>
      <c r="I2702" s="265">
        <v>0</v>
      </c>
      <c r="J2702" s="265">
        <v>0</v>
      </c>
      <c r="K2702" s="265">
        <v>0</v>
      </c>
      <c r="L2702" s="265">
        <v>468.18</v>
      </c>
      <c r="M2702" s="265">
        <v>0</v>
      </c>
      <c r="N2702" s="265">
        <v>0</v>
      </c>
      <c r="O2702" s="265">
        <v>566.72</v>
      </c>
      <c r="P2702" s="265">
        <v>0</v>
      </c>
      <c r="Q2702" s="265">
        <v>0</v>
      </c>
      <c r="R2702" s="265">
        <v>0</v>
      </c>
      <c r="S2702" s="265">
        <v>0</v>
      </c>
      <c r="T2702" s="265">
        <v>0</v>
      </c>
      <c r="U2702" s="265">
        <v>0</v>
      </c>
      <c r="V2702" s="265">
        <v>0</v>
      </c>
      <c r="W2702" s="265">
        <v>0</v>
      </c>
      <c r="X2702" s="265">
        <v>68.05</v>
      </c>
      <c r="Y2702" s="265">
        <v>0</v>
      </c>
      <c r="Z2702" s="265">
        <v>0</v>
      </c>
    </row>
    <row r="2703" spans="1:26" ht="19.45" customHeight="1">
      <c r="A2703" s="264" t="s">
        <v>1473</v>
      </c>
      <c r="B2703" s="264" t="s">
        <v>685</v>
      </c>
      <c r="C2703" s="264" t="s">
        <v>1186</v>
      </c>
      <c r="D2703" s="265">
        <v>4521.51</v>
      </c>
      <c r="E2703" s="265">
        <v>773.18</v>
      </c>
      <c r="F2703" s="265">
        <v>0</v>
      </c>
      <c r="G2703" s="265">
        <v>0</v>
      </c>
      <c r="H2703" s="265">
        <v>0</v>
      </c>
      <c r="I2703" s="265">
        <v>0</v>
      </c>
      <c r="J2703" s="265">
        <v>0</v>
      </c>
      <c r="K2703" s="265">
        <v>0</v>
      </c>
      <c r="L2703" s="265">
        <v>468.18</v>
      </c>
      <c r="M2703" s="265">
        <v>0</v>
      </c>
      <c r="N2703" s="265">
        <v>0</v>
      </c>
      <c r="O2703" s="265">
        <v>566.72</v>
      </c>
      <c r="P2703" s="265">
        <v>0</v>
      </c>
      <c r="Q2703" s="265">
        <v>0</v>
      </c>
      <c r="R2703" s="265">
        <v>0</v>
      </c>
      <c r="S2703" s="265">
        <v>0</v>
      </c>
      <c r="T2703" s="265">
        <v>0</v>
      </c>
      <c r="U2703" s="265">
        <v>0</v>
      </c>
      <c r="V2703" s="265">
        <v>0</v>
      </c>
      <c r="W2703" s="265">
        <v>0</v>
      </c>
      <c r="X2703" s="265">
        <v>68.05</v>
      </c>
      <c r="Y2703" s="265">
        <v>0</v>
      </c>
      <c r="Z2703" s="265">
        <v>0</v>
      </c>
    </row>
    <row r="2704" spans="1:26" ht="19.45" customHeight="1">
      <c r="A2704" s="264" t="s">
        <v>1473</v>
      </c>
      <c r="B2704" s="264" t="s">
        <v>685</v>
      </c>
      <c r="C2704" s="264" t="s">
        <v>1187</v>
      </c>
      <c r="D2704" s="265">
        <v>4521.51</v>
      </c>
      <c r="E2704" s="265">
        <v>859.09</v>
      </c>
      <c r="F2704" s="265">
        <v>0</v>
      </c>
      <c r="G2704" s="265">
        <v>0</v>
      </c>
      <c r="H2704" s="265">
        <v>0</v>
      </c>
      <c r="I2704" s="265">
        <v>0</v>
      </c>
      <c r="J2704" s="265">
        <v>0</v>
      </c>
      <c r="K2704" s="265">
        <v>0</v>
      </c>
      <c r="L2704" s="265">
        <v>468.18</v>
      </c>
      <c r="M2704" s="265">
        <v>0</v>
      </c>
      <c r="N2704" s="265">
        <v>0</v>
      </c>
      <c r="O2704" s="265">
        <v>566.72</v>
      </c>
      <c r="P2704" s="265">
        <v>0</v>
      </c>
      <c r="Q2704" s="265">
        <v>0</v>
      </c>
      <c r="R2704" s="265">
        <v>0</v>
      </c>
      <c r="S2704" s="265">
        <v>0</v>
      </c>
      <c r="T2704" s="265">
        <v>0</v>
      </c>
      <c r="U2704" s="265">
        <v>0</v>
      </c>
      <c r="V2704" s="265">
        <v>0</v>
      </c>
      <c r="W2704" s="265">
        <v>0</v>
      </c>
      <c r="X2704" s="265">
        <v>68.05</v>
      </c>
      <c r="Y2704" s="265">
        <v>0</v>
      </c>
      <c r="Z2704" s="265">
        <v>0</v>
      </c>
    </row>
    <row r="2705" spans="1:26" ht="19.45" customHeight="1">
      <c r="A2705" s="264" t="s">
        <v>1473</v>
      </c>
      <c r="B2705" s="264" t="s">
        <v>685</v>
      </c>
      <c r="C2705" s="264" t="s">
        <v>1188</v>
      </c>
      <c r="D2705" s="265">
        <v>4521.51</v>
      </c>
      <c r="E2705" s="265">
        <v>945</v>
      </c>
      <c r="F2705" s="265">
        <v>0</v>
      </c>
      <c r="G2705" s="265">
        <v>0</v>
      </c>
      <c r="H2705" s="265">
        <v>0</v>
      </c>
      <c r="I2705" s="265">
        <v>0</v>
      </c>
      <c r="J2705" s="265">
        <v>0</v>
      </c>
      <c r="K2705" s="265">
        <v>0</v>
      </c>
      <c r="L2705" s="265">
        <v>468.18</v>
      </c>
      <c r="M2705" s="265">
        <v>0</v>
      </c>
      <c r="N2705" s="265">
        <v>0</v>
      </c>
      <c r="O2705" s="265">
        <v>566.72</v>
      </c>
      <c r="P2705" s="265">
        <v>0</v>
      </c>
      <c r="Q2705" s="265">
        <v>0</v>
      </c>
      <c r="R2705" s="265">
        <v>0</v>
      </c>
      <c r="S2705" s="265">
        <v>0</v>
      </c>
      <c r="T2705" s="265">
        <v>0</v>
      </c>
      <c r="U2705" s="265">
        <v>0</v>
      </c>
      <c r="V2705" s="265">
        <v>0</v>
      </c>
      <c r="W2705" s="265">
        <v>0</v>
      </c>
      <c r="X2705" s="265">
        <v>68.05</v>
      </c>
      <c r="Y2705" s="265">
        <v>0</v>
      </c>
      <c r="Z2705" s="265">
        <v>0</v>
      </c>
    </row>
    <row r="2706" spans="1:26" ht="19.45" customHeight="1">
      <c r="A2706" s="264" t="s">
        <v>1473</v>
      </c>
      <c r="B2706" s="264" t="s">
        <v>685</v>
      </c>
      <c r="C2706" s="264" t="s">
        <v>1189</v>
      </c>
      <c r="D2706" s="265">
        <v>4521.51</v>
      </c>
      <c r="E2706" s="265">
        <v>1030.9000000000001</v>
      </c>
      <c r="F2706" s="265">
        <v>0</v>
      </c>
      <c r="G2706" s="265">
        <v>0</v>
      </c>
      <c r="H2706" s="265">
        <v>0</v>
      </c>
      <c r="I2706" s="265">
        <v>0</v>
      </c>
      <c r="J2706" s="265">
        <v>0</v>
      </c>
      <c r="K2706" s="265">
        <v>0</v>
      </c>
      <c r="L2706" s="265">
        <v>468.18</v>
      </c>
      <c r="M2706" s="265">
        <v>0</v>
      </c>
      <c r="N2706" s="265">
        <v>0</v>
      </c>
      <c r="O2706" s="265">
        <v>566.72</v>
      </c>
      <c r="P2706" s="265">
        <v>0</v>
      </c>
      <c r="Q2706" s="265">
        <v>0</v>
      </c>
      <c r="R2706" s="265">
        <v>0</v>
      </c>
      <c r="S2706" s="265">
        <v>0</v>
      </c>
      <c r="T2706" s="265">
        <v>0</v>
      </c>
      <c r="U2706" s="265">
        <v>0</v>
      </c>
      <c r="V2706" s="265">
        <v>0</v>
      </c>
      <c r="W2706" s="265">
        <v>0</v>
      </c>
      <c r="X2706" s="265">
        <v>68.05</v>
      </c>
      <c r="Y2706" s="265">
        <v>0</v>
      </c>
      <c r="Z2706" s="265">
        <v>0</v>
      </c>
    </row>
    <row r="2707" spans="1:26" ht="19.45" customHeight="1">
      <c r="A2707" s="264" t="s">
        <v>1473</v>
      </c>
      <c r="B2707" s="264" t="s">
        <v>685</v>
      </c>
      <c r="C2707" s="264" t="s">
        <v>1190</v>
      </c>
      <c r="D2707" s="265">
        <v>4521.51</v>
      </c>
      <c r="E2707" s="265">
        <v>1116.81</v>
      </c>
      <c r="F2707" s="265">
        <v>0</v>
      </c>
      <c r="G2707" s="265">
        <v>0</v>
      </c>
      <c r="H2707" s="265">
        <v>0</v>
      </c>
      <c r="I2707" s="265">
        <v>0</v>
      </c>
      <c r="J2707" s="265">
        <v>0</v>
      </c>
      <c r="K2707" s="265">
        <v>0</v>
      </c>
      <c r="L2707" s="265">
        <v>468.18</v>
      </c>
      <c r="M2707" s="265">
        <v>0</v>
      </c>
      <c r="N2707" s="265">
        <v>0</v>
      </c>
      <c r="O2707" s="265">
        <v>566.72</v>
      </c>
      <c r="P2707" s="265">
        <v>0</v>
      </c>
      <c r="Q2707" s="265">
        <v>0</v>
      </c>
      <c r="R2707" s="265">
        <v>0</v>
      </c>
      <c r="S2707" s="265">
        <v>0</v>
      </c>
      <c r="T2707" s="265">
        <v>0</v>
      </c>
      <c r="U2707" s="265">
        <v>0</v>
      </c>
      <c r="V2707" s="265">
        <v>0</v>
      </c>
      <c r="W2707" s="265">
        <v>0</v>
      </c>
      <c r="X2707" s="265">
        <v>68.05</v>
      </c>
      <c r="Y2707" s="265">
        <v>0</v>
      </c>
      <c r="Z2707" s="265">
        <v>0</v>
      </c>
    </row>
    <row r="2708" spans="1:26" ht="19.45" customHeight="1">
      <c r="A2708" s="264" t="s">
        <v>1473</v>
      </c>
      <c r="B2708" s="264" t="s">
        <v>685</v>
      </c>
      <c r="C2708" s="264" t="s">
        <v>1191</v>
      </c>
      <c r="D2708" s="265">
        <v>4521.51</v>
      </c>
      <c r="E2708" s="265">
        <v>1202.72</v>
      </c>
      <c r="F2708" s="265">
        <v>0</v>
      </c>
      <c r="G2708" s="265">
        <v>0</v>
      </c>
      <c r="H2708" s="265">
        <v>0</v>
      </c>
      <c r="I2708" s="265">
        <v>0</v>
      </c>
      <c r="J2708" s="265">
        <v>0</v>
      </c>
      <c r="K2708" s="265">
        <v>0</v>
      </c>
      <c r="L2708" s="265">
        <v>468.18</v>
      </c>
      <c r="M2708" s="265">
        <v>0</v>
      </c>
      <c r="N2708" s="265">
        <v>0</v>
      </c>
      <c r="O2708" s="265">
        <v>566.72</v>
      </c>
      <c r="P2708" s="265">
        <v>0</v>
      </c>
      <c r="Q2708" s="265">
        <v>0</v>
      </c>
      <c r="R2708" s="265">
        <v>0</v>
      </c>
      <c r="S2708" s="265">
        <v>0</v>
      </c>
      <c r="T2708" s="265">
        <v>0</v>
      </c>
      <c r="U2708" s="265">
        <v>0</v>
      </c>
      <c r="V2708" s="265">
        <v>0</v>
      </c>
      <c r="W2708" s="265">
        <v>0</v>
      </c>
      <c r="X2708" s="265">
        <v>68.05</v>
      </c>
      <c r="Y2708" s="265">
        <v>0</v>
      </c>
      <c r="Z2708" s="265">
        <v>0</v>
      </c>
    </row>
    <row r="2709" spans="1:26" ht="19.45" customHeight="1">
      <c r="A2709" s="264" t="s">
        <v>1473</v>
      </c>
      <c r="B2709" s="264" t="s">
        <v>685</v>
      </c>
      <c r="C2709" s="264" t="s">
        <v>1192</v>
      </c>
      <c r="D2709" s="265">
        <v>4521.51</v>
      </c>
      <c r="E2709" s="265">
        <v>1288.6300000000001</v>
      </c>
      <c r="F2709" s="265">
        <v>0</v>
      </c>
      <c r="G2709" s="265">
        <v>0</v>
      </c>
      <c r="H2709" s="265">
        <v>0</v>
      </c>
      <c r="I2709" s="265">
        <v>0</v>
      </c>
      <c r="J2709" s="265">
        <v>0</v>
      </c>
      <c r="K2709" s="265">
        <v>0</v>
      </c>
      <c r="L2709" s="265">
        <v>468.18</v>
      </c>
      <c r="M2709" s="265">
        <v>0</v>
      </c>
      <c r="N2709" s="265">
        <v>0</v>
      </c>
      <c r="O2709" s="265">
        <v>566.72</v>
      </c>
      <c r="P2709" s="265">
        <v>0</v>
      </c>
      <c r="Q2709" s="265">
        <v>0</v>
      </c>
      <c r="R2709" s="265">
        <v>0</v>
      </c>
      <c r="S2709" s="265">
        <v>0</v>
      </c>
      <c r="T2709" s="265">
        <v>0</v>
      </c>
      <c r="U2709" s="265">
        <v>0</v>
      </c>
      <c r="V2709" s="265">
        <v>0</v>
      </c>
      <c r="W2709" s="265">
        <v>0</v>
      </c>
      <c r="X2709" s="265">
        <v>68.05</v>
      </c>
      <c r="Y2709" s="265">
        <v>0</v>
      </c>
      <c r="Z2709" s="265">
        <v>0</v>
      </c>
    </row>
    <row r="2710" spans="1:26" ht="19.45" customHeight="1">
      <c r="A2710" s="264" t="s">
        <v>1473</v>
      </c>
      <c r="B2710" s="264" t="s">
        <v>685</v>
      </c>
      <c r="C2710" s="264" t="s">
        <v>1193</v>
      </c>
      <c r="D2710" s="265">
        <v>4521.51</v>
      </c>
      <c r="E2710" s="265">
        <v>1374.54</v>
      </c>
      <c r="F2710" s="265">
        <v>0</v>
      </c>
      <c r="G2710" s="265">
        <v>0</v>
      </c>
      <c r="H2710" s="265">
        <v>0</v>
      </c>
      <c r="I2710" s="265">
        <v>0</v>
      </c>
      <c r="J2710" s="265">
        <v>0</v>
      </c>
      <c r="K2710" s="265">
        <v>0</v>
      </c>
      <c r="L2710" s="265">
        <v>468.18</v>
      </c>
      <c r="M2710" s="265">
        <v>0</v>
      </c>
      <c r="N2710" s="265">
        <v>0</v>
      </c>
      <c r="O2710" s="265">
        <v>566.72</v>
      </c>
      <c r="P2710" s="265">
        <v>0</v>
      </c>
      <c r="Q2710" s="265">
        <v>0</v>
      </c>
      <c r="R2710" s="265">
        <v>0</v>
      </c>
      <c r="S2710" s="265">
        <v>0</v>
      </c>
      <c r="T2710" s="265">
        <v>0</v>
      </c>
      <c r="U2710" s="265">
        <v>0</v>
      </c>
      <c r="V2710" s="265">
        <v>0</v>
      </c>
      <c r="W2710" s="265">
        <v>0</v>
      </c>
      <c r="X2710" s="265">
        <v>68.05</v>
      </c>
      <c r="Y2710" s="265">
        <v>0</v>
      </c>
      <c r="Z2710" s="265">
        <v>0</v>
      </c>
    </row>
    <row r="2711" spans="1:26" ht="19.45" customHeight="1">
      <c r="A2711" s="264" t="s">
        <v>1473</v>
      </c>
      <c r="B2711" s="264" t="s">
        <v>685</v>
      </c>
      <c r="C2711" s="264" t="s">
        <v>1194</v>
      </c>
      <c r="D2711" s="265">
        <v>4521.51</v>
      </c>
      <c r="E2711" s="265">
        <v>1460.45</v>
      </c>
      <c r="F2711" s="265">
        <v>0</v>
      </c>
      <c r="G2711" s="265">
        <v>0</v>
      </c>
      <c r="H2711" s="265">
        <v>0</v>
      </c>
      <c r="I2711" s="265">
        <v>0</v>
      </c>
      <c r="J2711" s="265">
        <v>0</v>
      </c>
      <c r="K2711" s="265">
        <v>0</v>
      </c>
      <c r="L2711" s="265">
        <v>468.18</v>
      </c>
      <c r="M2711" s="265">
        <v>0</v>
      </c>
      <c r="N2711" s="265">
        <v>0</v>
      </c>
      <c r="O2711" s="265">
        <v>566.72</v>
      </c>
      <c r="P2711" s="265">
        <v>0</v>
      </c>
      <c r="Q2711" s="265">
        <v>0</v>
      </c>
      <c r="R2711" s="265">
        <v>0</v>
      </c>
      <c r="S2711" s="265">
        <v>0</v>
      </c>
      <c r="T2711" s="265">
        <v>0</v>
      </c>
      <c r="U2711" s="265">
        <v>0</v>
      </c>
      <c r="V2711" s="265">
        <v>0</v>
      </c>
      <c r="W2711" s="265">
        <v>0</v>
      </c>
      <c r="X2711" s="265">
        <v>68.05</v>
      </c>
      <c r="Y2711" s="265">
        <v>0</v>
      </c>
      <c r="Z2711" s="265">
        <v>0</v>
      </c>
    </row>
    <row r="2712" spans="1:26" ht="19.45" customHeight="1">
      <c r="A2712" s="264" t="s">
        <v>1473</v>
      </c>
      <c r="B2712" s="264" t="s">
        <v>685</v>
      </c>
      <c r="C2712" s="264" t="s">
        <v>1195</v>
      </c>
      <c r="D2712" s="265">
        <v>4521.51</v>
      </c>
      <c r="E2712" s="265">
        <v>1546.36</v>
      </c>
      <c r="F2712" s="265">
        <v>0</v>
      </c>
      <c r="G2712" s="265">
        <v>0</v>
      </c>
      <c r="H2712" s="265">
        <v>0</v>
      </c>
      <c r="I2712" s="265">
        <v>0</v>
      </c>
      <c r="J2712" s="265">
        <v>0</v>
      </c>
      <c r="K2712" s="265">
        <v>0</v>
      </c>
      <c r="L2712" s="265">
        <v>468.18</v>
      </c>
      <c r="M2712" s="265">
        <v>0</v>
      </c>
      <c r="N2712" s="265">
        <v>0</v>
      </c>
      <c r="O2712" s="265">
        <v>566.72</v>
      </c>
      <c r="P2712" s="265">
        <v>0</v>
      </c>
      <c r="Q2712" s="265">
        <v>0</v>
      </c>
      <c r="R2712" s="265">
        <v>0</v>
      </c>
      <c r="S2712" s="265">
        <v>0</v>
      </c>
      <c r="T2712" s="265">
        <v>0</v>
      </c>
      <c r="U2712" s="265">
        <v>0</v>
      </c>
      <c r="V2712" s="265">
        <v>0</v>
      </c>
      <c r="W2712" s="265">
        <v>0</v>
      </c>
      <c r="X2712" s="265">
        <v>68.05</v>
      </c>
      <c r="Y2712" s="265">
        <v>0</v>
      </c>
      <c r="Z2712" s="265">
        <v>0</v>
      </c>
    </row>
    <row r="2713" spans="1:26" ht="19.45" customHeight="1">
      <c r="A2713" s="264" t="s">
        <v>1473</v>
      </c>
      <c r="B2713" s="264" t="s">
        <v>685</v>
      </c>
      <c r="C2713" s="264" t="s">
        <v>1196</v>
      </c>
      <c r="D2713" s="265">
        <v>4521.51</v>
      </c>
      <c r="E2713" s="265">
        <v>1632.27</v>
      </c>
      <c r="F2713" s="265">
        <v>0</v>
      </c>
      <c r="G2713" s="265">
        <v>0</v>
      </c>
      <c r="H2713" s="265">
        <v>0</v>
      </c>
      <c r="I2713" s="265">
        <v>0</v>
      </c>
      <c r="J2713" s="265">
        <v>0</v>
      </c>
      <c r="K2713" s="265">
        <v>0</v>
      </c>
      <c r="L2713" s="265">
        <v>468.18</v>
      </c>
      <c r="M2713" s="265">
        <v>0</v>
      </c>
      <c r="N2713" s="265">
        <v>0</v>
      </c>
      <c r="O2713" s="265">
        <v>566.72</v>
      </c>
      <c r="P2713" s="265">
        <v>0</v>
      </c>
      <c r="Q2713" s="265">
        <v>0</v>
      </c>
      <c r="R2713" s="265">
        <v>0</v>
      </c>
      <c r="S2713" s="265">
        <v>0</v>
      </c>
      <c r="T2713" s="265">
        <v>0</v>
      </c>
      <c r="U2713" s="265">
        <v>0</v>
      </c>
      <c r="V2713" s="265">
        <v>0</v>
      </c>
      <c r="W2713" s="265">
        <v>0</v>
      </c>
      <c r="X2713" s="265">
        <v>68.05</v>
      </c>
      <c r="Y2713" s="265">
        <v>0</v>
      </c>
      <c r="Z2713" s="265">
        <v>0</v>
      </c>
    </row>
    <row r="2714" spans="1:26" ht="19.45" customHeight="1">
      <c r="A2714" s="264" t="s">
        <v>1473</v>
      </c>
      <c r="B2714" s="264" t="s">
        <v>685</v>
      </c>
      <c r="C2714" s="264" t="s">
        <v>1197</v>
      </c>
      <c r="D2714" s="265">
        <v>4521.51</v>
      </c>
      <c r="E2714" s="265">
        <v>1718.17</v>
      </c>
      <c r="F2714" s="265">
        <v>0</v>
      </c>
      <c r="G2714" s="265">
        <v>0</v>
      </c>
      <c r="H2714" s="265">
        <v>0</v>
      </c>
      <c r="I2714" s="265">
        <v>0</v>
      </c>
      <c r="J2714" s="265">
        <v>0</v>
      </c>
      <c r="K2714" s="265">
        <v>0</v>
      </c>
      <c r="L2714" s="265">
        <v>468.18</v>
      </c>
      <c r="M2714" s="265">
        <v>0</v>
      </c>
      <c r="N2714" s="265">
        <v>0</v>
      </c>
      <c r="O2714" s="265">
        <v>566.72</v>
      </c>
      <c r="P2714" s="265">
        <v>0</v>
      </c>
      <c r="Q2714" s="265">
        <v>0</v>
      </c>
      <c r="R2714" s="265">
        <v>0</v>
      </c>
      <c r="S2714" s="265">
        <v>0</v>
      </c>
      <c r="T2714" s="265">
        <v>0</v>
      </c>
      <c r="U2714" s="265">
        <v>0</v>
      </c>
      <c r="V2714" s="265">
        <v>0</v>
      </c>
      <c r="W2714" s="265">
        <v>0</v>
      </c>
      <c r="X2714" s="265">
        <v>68.05</v>
      </c>
      <c r="Y2714" s="265">
        <v>0</v>
      </c>
      <c r="Z2714" s="265">
        <v>0</v>
      </c>
    </row>
    <row r="2715" spans="1:26" ht="19.45" customHeight="1">
      <c r="A2715" s="264" t="s">
        <v>1473</v>
      </c>
      <c r="B2715" s="264" t="s">
        <v>685</v>
      </c>
      <c r="C2715" s="264" t="s">
        <v>1198</v>
      </c>
      <c r="D2715" s="265">
        <v>4521.51</v>
      </c>
      <c r="E2715" s="265">
        <v>1826.69</v>
      </c>
      <c r="F2715" s="265">
        <v>0</v>
      </c>
      <c r="G2715" s="265">
        <v>0</v>
      </c>
      <c r="H2715" s="265">
        <v>0</v>
      </c>
      <c r="I2715" s="265">
        <v>0</v>
      </c>
      <c r="J2715" s="265">
        <v>0</v>
      </c>
      <c r="K2715" s="265">
        <v>0</v>
      </c>
      <c r="L2715" s="265">
        <v>468.18</v>
      </c>
      <c r="M2715" s="265">
        <v>0</v>
      </c>
      <c r="N2715" s="265">
        <v>0</v>
      </c>
      <c r="O2715" s="265">
        <v>566.72</v>
      </c>
      <c r="P2715" s="265">
        <v>0</v>
      </c>
      <c r="Q2715" s="265">
        <v>0</v>
      </c>
      <c r="R2715" s="265">
        <v>0</v>
      </c>
      <c r="S2715" s="265">
        <v>0</v>
      </c>
      <c r="T2715" s="265">
        <v>0</v>
      </c>
      <c r="U2715" s="265">
        <v>0</v>
      </c>
      <c r="V2715" s="265">
        <v>0</v>
      </c>
      <c r="W2715" s="265">
        <v>0</v>
      </c>
      <c r="X2715" s="265">
        <v>68.05</v>
      </c>
      <c r="Y2715" s="265">
        <v>0</v>
      </c>
      <c r="Z2715" s="265">
        <v>0</v>
      </c>
    </row>
    <row r="2716" spans="1:26" ht="19.45" customHeight="1">
      <c r="A2716" s="264" t="s">
        <v>1473</v>
      </c>
      <c r="B2716" s="264" t="s">
        <v>685</v>
      </c>
      <c r="C2716" s="264" t="s">
        <v>1199</v>
      </c>
      <c r="D2716" s="265">
        <v>4521.51</v>
      </c>
      <c r="E2716" s="265">
        <v>1935.21</v>
      </c>
      <c r="F2716" s="265">
        <v>0</v>
      </c>
      <c r="G2716" s="265">
        <v>0</v>
      </c>
      <c r="H2716" s="265">
        <v>0</v>
      </c>
      <c r="I2716" s="265">
        <v>0</v>
      </c>
      <c r="J2716" s="265">
        <v>0</v>
      </c>
      <c r="K2716" s="265">
        <v>0</v>
      </c>
      <c r="L2716" s="265">
        <v>468.18</v>
      </c>
      <c r="M2716" s="265">
        <v>0</v>
      </c>
      <c r="N2716" s="265">
        <v>0</v>
      </c>
      <c r="O2716" s="265">
        <v>566.72</v>
      </c>
      <c r="P2716" s="265">
        <v>0</v>
      </c>
      <c r="Q2716" s="265">
        <v>0</v>
      </c>
      <c r="R2716" s="265">
        <v>0</v>
      </c>
      <c r="S2716" s="265">
        <v>0</v>
      </c>
      <c r="T2716" s="265">
        <v>0</v>
      </c>
      <c r="U2716" s="265">
        <v>0</v>
      </c>
      <c r="V2716" s="265">
        <v>0</v>
      </c>
      <c r="W2716" s="265">
        <v>0</v>
      </c>
      <c r="X2716" s="265">
        <v>68.05</v>
      </c>
      <c r="Y2716" s="265">
        <v>0</v>
      </c>
      <c r="Z2716" s="265">
        <v>0</v>
      </c>
    </row>
    <row r="2717" spans="1:26" ht="19.45" customHeight="1">
      <c r="A2717" s="264" t="s">
        <v>1473</v>
      </c>
      <c r="B2717" s="264" t="s">
        <v>685</v>
      </c>
      <c r="C2717" s="264" t="s">
        <v>1200</v>
      </c>
      <c r="D2717" s="265">
        <v>4521.51</v>
      </c>
      <c r="E2717" s="265">
        <v>2043.72</v>
      </c>
      <c r="F2717" s="265">
        <v>0</v>
      </c>
      <c r="G2717" s="265">
        <v>0</v>
      </c>
      <c r="H2717" s="265">
        <v>0</v>
      </c>
      <c r="I2717" s="265">
        <v>0</v>
      </c>
      <c r="J2717" s="265">
        <v>0</v>
      </c>
      <c r="K2717" s="265">
        <v>0</v>
      </c>
      <c r="L2717" s="265">
        <v>468.18</v>
      </c>
      <c r="M2717" s="265">
        <v>0</v>
      </c>
      <c r="N2717" s="265">
        <v>0</v>
      </c>
      <c r="O2717" s="265">
        <v>566.72</v>
      </c>
      <c r="P2717" s="265">
        <v>0</v>
      </c>
      <c r="Q2717" s="265">
        <v>0</v>
      </c>
      <c r="R2717" s="265">
        <v>0</v>
      </c>
      <c r="S2717" s="265">
        <v>0</v>
      </c>
      <c r="T2717" s="265">
        <v>0</v>
      </c>
      <c r="U2717" s="265">
        <v>0</v>
      </c>
      <c r="V2717" s="265">
        <v>0</v>
      </c>
      <c r="W2717" s="265">
        <v>0</v>
      </c>
      <c r="X2717" s="265">
        <v>68.05</v>
      </c>
      <c r="Y2717" s="265">
        <v>0</v>
      </c>
      <c r="Z2717" s="265">
        <v>0</v>
      </c>
    </row>
    <row r="2718" spans="1:26" ht="19.45" customHeight="1">
      <c r="A2718" s="264" t="s">
        <v>1473</v>
      </c>
      <c r="B2718" s="264" t="s">
        <v>685</v>
      </c>
      <c r="C2718" s="264" t="s">
        <v>1201</v>
      </c>
      <c r="D2718" s="265">
        <v>4521.51</v>
      </c>
      <c r="E2718" s="265">
        <v>2152.2399999999998</v>
      </c>
      <c r="F2718" s="265">
        <v>0</v>
      </c>
      <c r="G2718" s="265">
        <v>0</v>
      </c>
      <c r="H2718" s="265">
        <v>0</v>
      </c>
      <c r="I2718" s="265">
        <v>0</v>
      </c>
      <c r="J2718" s="265">
        <v>0</v>
      </c>
      <c r="K2718" s="265">
        <v>0</v>
      </c>
      <c r="L2718" s="265">
        <v>468.18</v>
      </c>
      <c r="M2718" s="265">
        <v>0</v>
      </c>
      <c r="N2718" s="265">
        <v>0</v>
      </c>
      <c r="O2718" s="265">
        <v>566.72</v>
      </c>
      <c r="P2718" s="265">
        <v>0</v>
      </c>
      <c r="Q2718" s="265">
        <v>0</v>
      </c>
      <c r="R2718" s="265">
        <v>0</v>
      </c>
      <c r="S2718" s="265">
        <v>0</v>
      </c>
      <c r="T2718" s="265">
        <v>0</v>
      </c>
      <c r="U2718" s="265">
        <v>0</v>
      </c>
      <c r="V2718" s="265">
        <v>0</v>
      </c>
      <c r="W2718" s="265">
        <v>0</v>
      </c>
      <c r="X2718" s="265">
        <v>68.05</v>
      </c>
      <c r="Y2718" s="265">
        <v>0</v>
      </c>
      <c r="Z2718" s="265">
        <v>0</v>
      </c>
    </row>
    <row r="2719" spans="1:26" ht="19.45" customHeight="1">
      <c r="A2719" s="264" t="s">
        <v>1473</v>
      </c>
      <c r="B2719" s="264" t="s">
        <v>685</v>
      </c>
      <c r="C2719" s="264" t="s">
        <v>1202</v>
      </c>
      <c r="D2719" s="265">
        <v>4521.51</v>
      </c>
      <c r="E2719" s="265">
        <v>2260.7600000000002</v>
      </c>
      <c r="F2719" s="265">
        <v>0</v>
      </c>
      <c r="G2719" s="265">
        <v>0</v>
      </c>
      <c r="H2719" s="265">
        <v>0</v>
      </c>
      <c r="I2719" s="265">
        <v>0</v>
      </c>
      <c r="J2719" s="265">
        <v>0</v>
      </c>
      <c r="K2719" s="265">
        <v>0</v>
      </c>
      <c r="L2719" s="265">
        <v>468.18</v>
      </c>
      <c r="M2719" s="265">
        <v>0</v>
      </c>
      <c r="N2719" s="265">
        <v>0</v>
      </c>
      <c r="O2719" s="265">
        <v>566.72</v>
      </c>
      <c r="P2719" s="265">
        <v>0</v>
      </c>
      <c r="Q2719" s="265">
        <v>0</v>
      </c>
      <c r="R2719" s="265">
        <v>0</v>
      </c>
      <c r="S2719" s="265">
        <v>0</v>
      </c>
      <c r="T2719" s="265">
        <v>0</v>
      </c>
      <c r="U2719" s="265">
        <v>0</v>
      </c>
      <c r="V2719" s="265">
        <v>0</v>
      </c>
      <c r="W2719" s="265">
        <v>0</v>
      </c>
      <c r="X2719" s="265">
        <v>68.05</v>
      </c>
      <c r="Y2719" s="265">
        <v>0</v>
      </c>
      <c r="Z2719" s="265">
        <v>0</v>
      </c>
    </row>
    <row r="2720" spans="1:26" ht="19.45" customHeight="1">
      <c r="A2720" s="264" t="s">
        <v>1473</v>
      </c>
      <c r="B2720" s="264" t="s">
        <v>685</v>
      </c>
      <c r="C2720" s="264" t="s">
        <v>1203</v>
      </c>
      <c r="D2720" s="265">
        <v>4521.51</v>
      </c>
      <c r="E2720" s="265">
        <v>2369.27</v>
      </c>
      <c r="F2720" s="265">
        <v>0</v>
      </c>
      <c r="G2720" s="265">
        <v>0</v>
      </c>
      <c r="H2720" s="265">
        <v>0</v>
      </c>
      <c r="I2720" s="265">
        <v>0</v>
      </c>
      <c r="J2720" s="265">
        <v>0</v>
      </c>
      <c r="K2720" s="265">
        <v>0</v>
      </c>
      <c r="L2720" s="265">
        <v>468.18</v>
      </c>
      <c r="M2720" s="265">
        <v>0</v>
      </c>
      <c r="N2720" s="265">
        <v>0</v>
      </c>
      <c r="O2720" s="265">
        <v>566.72</v>
      </c>
      <c r="P2720" s="265">
        <v>0</v>
      </c>
      <c r="Q2720" s="265">
        <v>0</v>
      </c>
      <c r="R2720" s="265">
        <v>0</v>
      </c>
      <c r="S2720" s="265">
        <v>0</v>
      </c>
      <c r="T2720" s="265">
        <v>0</v>
      </c>
      <c r="U2720" s="265">
        <v>0</v>
      </c>
      <c r="V2720" s="265">
        <v>0</v>
      </c>
      <c r="W2720" s="265">
        <v>0</v>
      </c>
      <c r="X2720" s="265">
        <v>68.05</v>
      </c>
      <c r="Y2720" s="265">
        <v>0</v>
      </c>
      <c r="Z2720" s="265">
        <v>0</v>
      </c>
    </row>
    <row r="2721" spans="1:26" ht="19.45" customHeight="1">
      <c r="A2721" s="264" t="s">
        <v>1473</v>
      </c>
      <c r="B2721" s="264" t="s">
        <v>685</v>
      </c>
      <c r="C2721" s="264" t="s">
        <v>1204</v>
      </c>
      <c r="D2721" s="265">
        <v>4521.51</v>
      </c>
      <c r="E2721" s="265">
        <v>2477.79</v>
      </c>
      <c r="F2721" s="265">
        <v>0</v>
      </c>
      <c r="G2721" s="265">
        <v>0</v>
      </c>
      <c r="H2721" s="265">
        <v>0</v>
      </c>
      <c r="I2721" s="265">
        <v>0</v>
      </c>
      <c r="J2721" s="265">
        <v>0</v>
      </c>
      <c r="K2721" s="265">
        <v>0</v>
      </c>
      <c r="L2721" s="265">
        <v>468.18</v>
      </c>
      <c r="M2721" s="265">
        <v>0</v>
      </c>
      <c r="N2721" s="265">
        <v>0</v>
      </c>
      <c r="O2721" s="265">
        <v>566.72</v>
      </c>
      <c r="P2721" s="265">
        <v>0</v>
      </c>
      <c r="Q2721" s="265">
        <v>0</v>
      </c>
      <c r="R2721" s="265">
        <v>0</v>
      </c>
      <c r="S2721" s="265">
        <v>0</v>
      </c>
      <c r="T2721" s="265">
        <v>0</v>
      </c>
      <c r="U2721" s="265">
        <v>0</v>
      </c>
      <c r="V2721" s="265">
        <v>0</v>
      </c>
      <c r="W2721" s="265">
        <v>0</v>
      </c>
      <c r="X2721" s="265">
        <v>68.05</v>
      </c>
      <c r="Y2721" s="265">
        <v>0</v>
      </c>
      <c r="Z2721" s="265">
        <v>0</v>
      </c>
    </row>
    <row r="2722" spans="1:26" ht="19.45" customHeight="1">
      <c r="A2722" s="264" t="s">
        <v>1473</v>
      </c>
      <c r="B2722" s="264" t="s">
        <v>685</v>
      </c>
      <c r="C2722" s="264" t="s">
        <v>1205</v>
      </c>
      <c r="D2722" s="265">
        <v>4521.51</v>
      </c>
      <c r="E2722" s="265">
        <v>2586.3000000000002</v>
      </c>
      <c r="F2722" s="265">
        <v>0</v>
      </c>
      <c r="G2722" s="265">
        <v>0</v>
      </c>
      <c r="H2722" s="265">
        <v>0</v>
      </c>
      <c r="I2722" s="265">
        <v>0</v>
      </c>
      <c r="J2722" s="265">
        <v>0</v>
      </c>
      <c r="K2722" s="265">
        <v>0</v>
      </c>
      <c r="L2722" s="265">
        <v>468.18</v>
      </c>
      <c r="M2722" s="265">
        <v>0</v>
      </c>
      <c r="N2722" s="265">
        <v>0</v>
      </c>
      <c r="O2722" s="265">
        <v>566.72</v>
      </c>
      <c r="P2722" s="265">
        <v>0</v>
      </c>
      <c r="Q2722" s="265">
        <v>0</v>
      </c>
      <c r="R2722" s="265">
        <v>0</v>
      </c>
      <c r="S2722" s="265">
        <v>0</v>
      </c>
      <c r="T2722" s="265">
        <v>0</v>
      </c>
      <c r="U2722" s="265">
        <v>0</v>
      </c>
      <c r="V2722" s="265">
        <v>0</v>
      </c>
      <c r="W2722" s="265">
        <v>0</v>
      </c>
      <c r="X2722" s="265">
        <v>68.05</v>
      </c>
      <c r="Y2722" s="265">
        <v>0</v>
      </c>
      <c r="Z2722" s="265">
        <v>0</v>
      </c>
    </row>
    <row r="2723" spans="1:26" ht="19.45" customHeight="1">
      <c r="A2723" s="264" t="s">
        <v>1473</v>
      </c>
      <c r="B2723" s="264" t="s">
        <v>685</v>
      </c>
      <c r="C2723" s="264" t="s">
        <v>1206</v>
      </c>
      <c r="D2723" s="265">
        <v>4521.51</v>
      </c>
      <c r="E2723" s="265">
        <v>2694.82</v>
      </c>
      <c r="F2723" s="265">
        <v>0</v>
      </c>
      <c r="G2723" s="265">
        <v>0</v>
      </c>
      <c r="H2723" s="265">
        <v>0</v>
      </c>
      <c r="I2723" s="265">
        <v>0</v>
      </c>
      <c r="J2723" s="265">
        <v>0</v>
      </c>
      <c r="K2723" s="265">
        <v>0</v>
      </c>
      <c r="L2723" s="265">
        <v>468.18</v>
      </c>
      <c r="M2723" s="265">
        <v>0</v>
      </c>
      <c r="N2723" s="265">
        <v>0</v>
      </c>
      <c r="O2723" s="265">
        <v>566.72</v>
      </c>
      <c r="P2723" s="265">
        <v>0</v>
      </c>
      <c r="Q2723" s="265">
        <v>0</v>
      </c>
      <c r="R2723" s="265">
        <v>0</v>
      </c>
      <c r="S2723" s="265">
        <v>0</v>
      </c>
      <c r="T2723" s="265">
        <v>0</v>
      </c>
      <c r="U2723" s="265">
        <v>0</v>
      </c>
      <c r="V2723" s="265">
        <v>0</v>
      </c>
      <c r="W2723" s="265">
        <v>0</v>
      </c>
      <c r="X2723" s="265">
        <v>68.05</v>
      </c>
      <c r="Y2723" s="265">
        <v>0</v>
      </c>
      <c r="Z2723" s="265">
        <v>0</v>
      </c>
    </row>
    <row r="2724" spans="1:26" ht="19.45" customHeight="1">
      <c r="A2724" s="264" t="s">
        <v>1473</v>
      </c>
      <c r="B2724" s="264" t="s">
        <v>685</v>
      </c>
      <c r="C2724" s="264" t="s">
        <v>1207</v>
      </c>
      <c r="D2724" s="265">
        <v>4521.51</v>
      </c>
      <c r="E2724" s="265">
        <v>2803.34</v>
      </c>
      <c r="F2724" s="265">
        <v>0</v>
      </c>
      <c r="G2724" s="265">
        <v>0</v>
      </c>
      <c r="H2724" s="265">
        <v>0</v>
      </c>
      <c r="I2724" s="265">
        <v>0</v>
      </c>
      <c r="J2724" s="265">
        <v>0</v>
      </c>
      <c r="K2724" s="265">
        <v>0</v>
      </c>
      <c r="L2724" s="265">
        <v>468.18</v>
      </c>
      <c r="M2724" s="265">
        <v>0</v>
      </c>
      <c r="N2724" s="265">
        <v>0</v>
      </c>
      <c r="O2724" s="265">
        <v>566.72</v>
      </c>
      <c r="P2724" s="265">
        <v>0</v>
      </c>
      <c r="Q2724" s="265">
        <v>0</v>
      </c>
      <c r="R2724" s="265">
        <v>0</v>
      </c>
      <c r="S2724" s="265">
        <v>0</v>
      </c>
      <c r="T2724" s="265">
        <v>0</v>
      </c>
      <c r="U2724" s="265">
        <v>0</v>
      </c>
      <c r="V2724" s="265">
        <v>0</v>
      </c>
      <c r="W2724" s="265">
        <v>0</v>
      </c>
      <c r="X2724" s="265">
        <v>68.05</v>
      </c>
      <c r="Y2724" s="265">
        <v>0</v>
      </c>
      <c r="Z2724" s="265">
        <v>0</v>
      </c>
    </row>
    <row r="2725" spans="1:26" ht="19.45" customHeight="1">
      <c r="A2725" s="264" t="s">
        <v>1473</v>
      </c>
      <c r="B2725" s="264" t="s">
        <v>685</v>
      </c>
      <c r="C2725" s="264" t="s">
        <v>1209</v>
      </c>
      <c r="D2725" s="265">
        <v>4521.51</v>
      </c>
      <c r="E2725" s="265">
        <v>0</v>
      </c>
      <c r="F2725" s="265">
        <v>0</v>
      </c>
      <c r="G2725" s="265">
        <v>0</v>
      </c>
      <c r="H2725" s="265">
        <v>0</v>
      </c>
      <c r="I2725" s="265">
        <v>0</v>
      </c>
      <c r="J2725" s="265">
        <v>0</v>
      </c>
      <c r="K2725" s="265">
        <v>0</v>
      </c>
      <c r="L2725" s="265">
        <v>468.18</v>
      </c>
      <c r="M2725" s="265">
        <v>0</v>
      </c>
      <c r="N2725" s="265">
        <v>0</v>
      </c>
      <c r="O2725" s="265">
        <v>566.72</v>
      </c>
      <c r="P2725" s="265">
        <v>0</v>
      </c>
      <c r="Q2725" s="265">
        <v>0</v>
      </c>
      <c r="R2725" s="265">
        <v>0</v>
      </c>
      <c r="S2725" s="265">
        <v>0</v>
      </c>
      <c r="T2725" s="265">
        <v>0</v>
      </c>
      <c r="U2725" s="265">
        <v>0</v>
      </c>
      <c r="V2725" s="265">
        <v>0</v>
      </c>
      <c r="W2725" s="265">
        <v>0</v>
      </c>
      <c r="X2725" s="265">
        <v>68.05</v>
      </c>
      <c r="Y2725" s="265">
        <v>0</v>
      </c>
      <c r="Z2725" s="265">
        <v>0</v>
      </c>
    </row>
    <row r="2726" spans="1:26" ht="19.45" customHeight="1">
      <c r="A2726" s="264" t="s">
        <v>1473</v>
      </c>
      <c r="B2726" s="264" t="s">
        <v>685</v>
      </c>
      <c r="C2726" s="264" t="s">
        <v>1213</v>
      </c>
      <c r="D2726" s="265">
        <v>4521.51</v>
      </c>
      <c r="E2726" s="265">
        <v>429.54</v>
      </c>
      <c r="F2726" s="265">
        <v>0</v>
      </c>
      <c r="G2726" s="265">
        <v>0</v>
      </c>
      <c r="H2726" s="265">
        <v>0</v>
      </c>
      <c r="I2726" s="265">
        <v>0</v>
      </c>
      <c r="J2726" s="265">
        <v>0</v>
      </c>
      <c r="K2726" s="265">
        <v>0</v>
      </c>
      <c r="L2726" s="265">
        <v>468.18</v>
      </c>
      <c r="M2726" s="265">
        <v>0</v>
      </c>
      <c r="N2726" s="265">
        <v>0</v>
      </c>
      <c r="O2726" s="265">
        <v>566.72</v>
      </c>
      <c r="P2726" s="265">
        <v>0</v>
      </c>
      <c r="Q2726" s="265">
        <v>0</v>
      </c>
      <c r="R2726" s="265">
        <v>0</v>
      </c>
      <c r="S2726" s="265">
        <v>0</v>
      </c>
      <c r="T2726" s="265">
        <v>0</v>
      </c>
      <c r="U2726" s="265">
        <v>0</v>
      </c>
      <c r="V2726" s="265">
        <v>0</v>
      </c>
      <c r="W2726" s="265">
        <v>0</v>
      </c>
      <c r="X2726" s="265">
        <v>68.05</v>
      </c>
      <c r="Y2726" s="265">
        <v>0</v>
      </c>
      <c r="Z2726" s="265">
        <v>0</v>
      </c>
    </row>
    <row r="2727" spans="1:26" ht="19.45" customHeight="1">
      <c r="A2727" s="264" t="s">
        <v>1473</v>
      </c>
      <c r="B2727" s="264" t="s">
        <v>685</v>
      </c>
      <c r="C2727" s="264" t="s">
        <v>1214</v>
      </c>
      <c r="D2727" s="265">
        <v>4521.51</v>
      </c>
      <c r="E2727" s="265">
        <v>515.45000000000005</v>
      </c>
      <c r="F2727" s="265">
        <v>0</v>
      </c>
      <c r="G2727" s="265">
        <v>0</v>
      </c>
      <c r="H2727" s="265">
        <v>0</v>
      </c>
      <c r="I2727" s="265">
        <v>0</v>
      </c>
      <c r="J2727" s="265">
        <v>0</v>
      </c>
      <c r="K2727" s="265">
        <v>0</v>
      </c>
      <c r="L2727" s="265">
        <v>468.18</v>
      </c>
      <c r="M2727" s="265">
        <v>0</v>
      </c>
      <c r="N2727" s="265">
        <v>0</v>
      </c>
      <c r="O2727" s="265">
        <v>566.72</v>
      </c>
      <c r="P2727" s="265">
        <v>0</v>
      </c>
      <c r="Q2727" s="265">
        <v>0</v>
      </c>
      <c r="R2727" s="265">
        <v>0</v>
      </c>
      <c r="S2727" s="265">
        <v>0</v>
      </c>
      <c r="T2727" s="265">
        <v>0</v>
      </c>
      <c r="U2727" s="265">
        <v>0</v>
      </c>
      <c r="V2727" s="265">
        <v>0</v>
      </c>
      <c r="W2727" s="265">
        <v>0</v>
      </c>
      <c r="X2727" s="265">
        <v>68.05</v>
      </c>
      <c r="Y2727" s="265">
        <v>0</v>
      </c>
      <c r="Z2727" s="265">
        <v>0</v>
      </c>
    </row>
    <row r="2728" spans="1:26" ht="19.45" customHeight="1">
      <c r="A2728" s="264" t="s">
        <v>1473</v>
      </c>
      <c r="B2728" s="264" t="s">
        <v>685</v>
      </c>
      <c r="C2728" s="264" t="s">
        <v>1215</v>
      </c>
      <c r="D2728" s="265">
        <v>4521.51</v>
      </c>
      <c r="E2728" s="265">
        <v>601.36</v>
      </c>
      <c r="F2728" s="265">
        <v>0</v>
      </c>
      <c r="G2728" s="265">
        <v>0</v>
      </c>
      <c r="H2728" s="265">
        <v>0</v>
      </c>
      <c r="I2728" s="265">
        <v>0</v>
      </c>
      <c r="J2728" s="265">
        <v>0</v>
      </c>
      <c r="K2728" s="265">
        <v>0</v>
      </c>
      <c r="L2728" s="265">
        <v>468.18</v>
      </c>
      <c r="M2728" s="265">
        <v>0</v>
      </c>
      <c r="N2728" s="265">
        <v>0</v>
      </c>
      <c r="O2728" s="265">
        <v>566.72</v>
      </c>
      <c r="P2728" s="265">
        <v>0</v>
      </c>
      <c r="Q2728" s="265">
        <v>0</v>
      </c>
      <c r="R2728" s="265">
        <v>0</v>
      </c>
      <c r="S2728" s="265">
        <v>0</v>
      </c>
      <c r="T2728" s="265">
        <v>0</v>
      </c>
      <c r="U2728" s="265">
        <v>0</v>
      </c>
      <c r="V2728" s="265">
        <v>0</v>
      </c>
      <c r="W2728" s="265">
        <v>0</v>
      </c>
      <c r="X2728" s="265">
        <v>68.05</v>
      </c>
      <c r="Y2728" s="265">
        <v>0</v>
      </c>
      <c r="Z2728" s="265">
        <v>0</v>
      </c>
    </row>
    <row r="2729" spans="1:26" ht="19.45" customHeight="1">
      <c r="A2729" s="264" t="s">
        <v>1473</v>
      </c>
      <c r="B2729" s="264" t="s">
        <v>685</v>
      </c>
      <c r="C2729" s="264" t="s">
        <v>1216</v>
      </c>
      <c r="D2729" s="265">
        <v>4521.51</v>
      </c>
      <c r="E2729" s="265">
        <v>687.27</v>
      </c>
      <c r="F2729" s="265">
        <v>0</v>
      </c>
      <c r="G2729" s="265">
        <v>0</v>
      </c>
      <c r="H2729" s="265">
        <v>0</v>
      </c>
      <c r="I2729" s="265">
        <v>0</v>
      </c>
      <c r="J2729" s="265">
        <v>0</v>
      </c>
      <c r="K2729" s="265">
        <v>0</v>
      </c>
      <c r="L2729" s="265">
        <v>468.18</v>
      </c>
      <c r="M2729" s="265">
        <v>0</v>
      </c>
      <c r="N2729" s="265">
        <v>0</v>
      </c>
      <c r="O2729" s="265">
        <v>566.72</v>
      </c>
      <c r="P2729" s="265">
        <v>0</v>
      </c>
      <c r="Q2729" s="265">
        <v>0</v>
      </c>
      <c r="R2729" s="265">
        <v>0</v>
      </c>
      <c r="S2729" s="265">
        <v>0</v>
      </c>
      <c r="T2729" s="265">
        <v>0</v>
      </c>
      <c r="U2729" s="265">
        <v>0</v>
      </c>
      <c r="V2729" s="265">
        <v>0</v>
      </c>
      <c r="W2729" s="265">
        <v>0</v>
      </c>
      <c r="X2729" s="265">
        <v>68.05</v>
      </c>
      <c r="Y2729" s="265">
        <v>0</v>
      </c>
      <c r="Z2729" s="265">
        <v>0</v>
      </c>
    </row>
    <row r="2730" spans="1:26" ht="19.45" customHeight="1">
      <c r="A2730" s="264" t="s">
        <v>1473</v>
      </c>
      <c r="B2730" s="264" t="s">
        <v>685</v>
      </c>
      <c r="C2730" s="264" t="s">
        <v>1217</v>
      </c>
      <c r="D2730" s="265">
        <v>4521.51</v>
      </c>
      <c r="E2730" s="265">
        <v>773.18</v>
      </c>
      <c r="F2730" s="265">
        <v>0</v>
      </c>
      <c r="G2730" s="265">
        <v>0</v>
      </c>
      <c r="H2730" s="265">
        <v>0</v>
      </c>
      <c r="I2730" s="265">
        <v>0</v>
      </c>
      <c r="J2730" s="265">
        <v>0</v>
      </c>
      <c r="K2730" s="265">
        <v>0</v>
      </c>
      <c r="L2730" s="265">
        <v>468.18</v>
      </c>
      <c r="M2730" s="265">
        <v>0</v>
      </c>
      <c r="N2730" s="265">
        <v>0</v>
      </c>
      <c r="O2730" s="265">
        <v>566.72</v>
      </c>
      <c r="P2730" s="265">
        <v>0</v>
      </c>
      <c r="Q2730" s="265">
        <v>0</v>
      </c>
      <c r="R2730" s="265">
        <v>0</v>
      </c>
      <c r="S2730" s="265">
        <v>0</v>
      </c>
      <c r="T2730" s="265">
        <v>0</v>
      </c>
      <c r="U2730" s="265">
        <v>0</v>
      </c>
      <c r="V2730" s="265">
        <v>0</v>
      </c>
      <c r="W2730" s="265">
        <v>0</v>
      </c>
      <c r="X2730" s="265">
        <v>68.05</v>
      </c>
      <c r="Y2730" s="265">
        <v>0</v>
      </c>
      <c r="Z2730" s="265">
        <v>0</v>
      </c>
    </row>
    <row r="2731" spans="1:26" ht="19.45" customHeight="1">
      <c r="A2731" s="264" t="s">
        <v>1473</v>
      </c>
      <c r="B2731" s="264" t="s">
        <v>685</v>
      </c>
      <c r="C2731" s="264" t="s">
        <v>1218</v>
      </c>
      <c r="D2731" s="265">
        <v>4521.51</v>
      </c>
      <c r="E2731" s="265">
        <v>859.09</v>
      </c>
      <c r="F2731" s="265">
        <v>0</v>
      </c>
      <c r="G2731" s="265">
        <v>0</v>
      </c>
      <c r="H2731" s="265">
        <v>0</v>
      </c>
      <c r="I2731" s="265">
        <v>0</v>
      </c>
      <c r="J2731" s="265">
        <v>0</v>
      </c>
      <c r="K2731" s="265">
        <v>0</v>
      </c>
      <c r="L2731" s="265">
        <v>468.18</v>
      </c>
      <c r="M2731" s="265">
        <v>0</v>
      </c>
      <c r="N2731" s="265">
        <v>0</v>
      </c>
      <c r="O2731" s="265">
        <v>566.72</v>
      </c>
      <c r="P2731" s="265">
        <v>0</v>
      </c>
      <c r="Q2731" s="265">
        <v>0</v>
      </c>
      <c r="R2731" s="265">
        <v>0</v>
      </c>
      <c r="S2731" s="265">
        <v>0</v>
      </c>
      <c r="T2731" s="265">
        <v>0</v>
      </c>
      <c r="U2731" s="265">
        <v>0</v>
      </c>
      <c r="V2731" s="265">
        <v>0</v>
      </c>
      <c r="W2731" s="265">
        <v>0</v>
      </c>
      <c r="X2731" s="265">
        <v>68.05</v>
      </c>
      <c r="Y2731" s="265">
        <v>0</v>
      </c>
      <c r="Z2731" s="265">
        <v>0</v>
      </c>
    </row>
    <row r="2732" spans="1:26" ht="19.45" customHeight="1">
      <c r="A2732" s="264" t="s">
        <v>1473</v>
      </c>
      <c r="B2732" s="264" t="s">
        <v>685</v>
      </c>
      <c r="C2732" s="264" t="s">
        <v>1219</v>
      </c>
      <c r="D2732" s="265">
        <v>4521.51</v>
      </c>
      <c r="E2732" s="265">
        <v>945</v>
      </c>
      <c r="F2732" s="265">
        <v>0</v>
      </c>
      <c r="G2732" s="265">
        <v>0</v>
      </c>
      <c r="H2732" s="265">
        <v>0</v>
      </c>
      <c r="I2732" s="265">
        <v>0</v>
      </c>
      <c r="J2732" s="265">
        <v>0</v>
      </c>
      <c r="K2732" s="265">
        <v>0</v>
      </c>
      <c r="L2732" s="265">
        <v>468.18</v>
      </c>
      <c r="M2732" s="265">
        <v>0</v>
      </c>
      <c r="N2732" s="265">
        <v>0</v>
      </c>
      <c r="O2732" s="265">
        <v>566.72</v>
      </c>
      <c r="P2732" s="265">
        <v>0</v>
      </c>
      <c r="Q2732" s="265">
        <v>0</v>
      </c>
      <c r="R2732" s="265">
        <v>0</v>
      </c>
      <c r="S2732" s="265">
        <v>0</v>
      </c>
      <c r="T2732" s="265">
        <v>0</v>
      </c>
      <c r="U2732" s="265">
        <v>0</v>
      </c>
      <c r="V2732" s="265">
        <v>0</v>
      </c>
      <c r="W2732" s="265">
        <v>0</v>
      </c>
      <c r="X2732" s="265">
        <v>68.05</v>
      </c>
      <c r="Y2732" s="265">
        <v>0</v>
      </c>
      <c r="Z2732" s="265">
        <v>0</v>
      </c>
    </row>
    <row r="2733" spans="1:26" ht="19.45" customHeight="1">
      <c r="A2733" s="264" t="s">
        <v>1473</v>
      </c>
      <c r="B2733" s="264" t="s">
        <v>685</v>
      </c>
      <c r="C2733" s="264" t="s">
        <v>1220</v>
      </c>
      <c r="D2733" s="265">
        <v>4521.51</v>
      </c>
      <c r="E2733" s="265">
        <v>1030.9000000000001</v>
      </c>
      <c r="F2733" s="265">
        <v>0</v>
      </c>
      <c r="G2733" s="265">
        <v>0</v>
      </c>
      <c r="H2733" s="265">
        <v>0</v>
      </c>
      <c r="I2733" s="265">
        <v>0</v>
      </c>
      <c r="J2733" s="265">
        <v>0</v>
      </c>
      <c r="K2733" s="265">
        <v>0</v>
      </c>
      <c r="L2733" s="265">
        <v>468.18</v>
      </c>
      <c r="M2733" s="265">
        <v>0</v>
      </c>
      <c r="N2733" s="265">
        <v>0</v>
      </c>
      <c r="O2733" s="265">
        <v>566.72</v>
      </c>
      <c r="P2733" s="265">
        <v>0</v>
      </c>
      <c r="Q2733" s="265">
        <v>0</v>
      </c>
      <c r="R2733" s="265">
        <v>0</v>
      </c>
      <c r="S2733" s="265">
        <v>0</v>
      </c>
      <c r="T2733" s="265">
        <v>0</v>
      </c>
      <c r="U2733" s="265">
        <v>0</v>
      </c>
      <c r="V2733" s="265">
        <v>0</v>
      </c>
      <c r="W2733" s="265">
        <v>0</v>
      </c>
      <c r="X2733" s="265">
        <v>68.05</v>
      </c>
      <c r="Y2733" s="265">
        <v>0</v>
      </c>
      <c r="Z2733" s="265">
        <v>0</v>
      </c>
    </row>
    <row r="2734" spans="1:26" ht="19.45" customHeight="1">
      <c r="A2734" s="264" t="s">
        <v>1473</v>
      </c>
      <c r="B2734" s="264" t="s">
        <v>685</v>
      </c>
      <c r="C2734" s="264" t="s">
        <v>1221</v>
      </c>
      <c r="D2734" s="265">
        <v>4521.51</v>
      </c>
      <c r="E2734" s="265">
        <v>1116.81</v>
      </c>
      <c r="F2734" s="265">
        <v>0</v>
      </c>
      <c r="G2734" s="265">
        <v>0</v>
      </c>
      <c r="H2734" s="265">
        <v>0</v>
      </c>
      <c r="I2734" s="265">
        <v>0</v>
      </c>
      <c r="J2734" s="265">
        <v>0</v>
      </c>
      <c r="K2734" s="265">
        <v>0</v>
      </c>
      <c r="L2734" s="265">
        <v>468.18</v>
      </c>
      <c r="M2734" s="265">
        <v>0</v>
      </c>
      <c r="N2734" s="265">
        <v>0</v>
      </c>
      <c r="O2734" s="265">
        <v>566.72</v>
      </c>
      <c r="P2734" s="265">
        <v>0</v>
      </c>
      <c r="Q2734" s="265">
        <v>0</v>
      </c>
      <c r="R2734" s="265">
        <v>0</v>
      </c>
      <c r="S2734" s="265">
        <v>0</v>
      </c>
      <c r="T2734" s="265">
        <v>0</v>
      </c>
      <c r="U2734" s="265">
        <v>0</v>
      </c>
      <c r="V2734" s="265">
        <v>0</v>
      </c>
      <c r="W2734" s="265">
        <v>0</v>
      </c>
      <c r="X2734" s="265">
        <v>68.05</v>
      </c>
      <c r="Y2734" s="265">
        <v>0</v>
      </c>
      <c r="Z2734" s="265">
        <v>0</v>
      </c>
    </row>
    <row r="2735" spans="1:26" ht="19.45" customHeight="1">
      <c r="A2735" s="264" t="s">
        <v>1473</v>
      </c>
      <c r="B2735" s="264" t="s">
        <v>685</v>
      </c>
      <c r="C2735" s="264" t="s">
        <v>1222</v>
      </c>
      <c r="D2735" s="265">
        <v>4521.51</v>
      </c>
      <c r="E2735" s="265">
        <v>1202.72</v>
      </c>
      <c r="F2735" s="265">
        <v>0</v>
      </c>
      <c r="G2735" s="265">
        <v>0</v>
      </c>
      <c r="H2735" s="265">
        <v>0</v>
      </c>
      <c r="I2735" s="265">
        <v>0</v>
      </c>
      <c r="J2735" s="265">
        <v>0</v>
      </c>
      <c r="K2735" s="265">
        <v>0</v>
      </c>
      <c r="L2735" s="265">
        <v>468.18</v>
      </c>
      <c r="M2735" s="265">
        <v>0</v>
      </c>
      <c r="N2735" s="265">
        <v>0</v>
      </c>
      <c r="O2735" s="265">
        <v>566.72</v>
      </c>
      <c r="P2735" s="265">
        <v>0</v>
      </c>
      <c r="Q2735" s="265">
        <v>0</v>
      </c>
      <c r="R2735" s="265">
        <v>0</v>
      </c>
      <c r="S2735" s="265">
        <v>0</v>
      </c>
      <c r="T2735" s="265">
        <v>0</v>
      </c>
      <c r="U2735" s="265">
        <v>0</v>
      </c>
      <c r="V2735" s="265">
        <v>0</v>
      </c>
      <c r="W2735" s="265">
        <v>0</v>
      </c>
      <c r="X2735" s="265">
        <v>68.05</v>
      </c>
      <c r="Y2735" s="265">
        <v>0</v>
      </c>
      <c r="Z2735" s="265">
        <v>0</v>
      </c>
    </row>
    <row r="2736" spans="1:26" ht="19.45" customHeight="1">
      <c r="A2736" s="264" t="s">
        <v>1473</v>
      </c>
      <c r="B2736" s="264" t="s">
        <v>685</v>
      </c>
      <c r="C2736" s="264" t="s">
        <v>1223</v>
      </c>
      <c r="D2736" s="265">
        <v>4521.51</v>
      </c>
      <c r="E2736" s="265">
        <v>1288.6300000000001</v>
      </c>
      <c r="F2736" s="265">
        <v>0</v>
      </c>
      <c r="G2736" s="265">
        <v>0</v>
      </c>
      <c r="H2736" s="265">
        <v>0</v>
      </c>
      <c r="I2736" s="265">
        <v>0</v>
      </c>
      <c r="J2736" s="265">
        <v>0</v>
      </c>
      <c r="K2736" s="265">
        <v>0</v>
      </c>
      <c r="L2736" s="265">
        <v>468.18</v>
      </c>
      <c r="M2736" s="265">
        <v>0</v>
      </c>
      <c r="N2736" s="265">
        <v>0</v>
      </c>
      <c r="O2736" s="265">
        <v>566.72</v>
      </c>
      <c r="P2736" s="265">
        <v>0</v>
      </c>
      <c r="Q2736" s="265">
        <v>0</v>
      </c>
      <c r="R2736" s="265">
        <v>0</v>
      </c>
      <c r="S2736" s="265">
        <v>0</v>
      </c>
      <c r="T2736" s="265">
        <v>0</v>
      </c>
      <c r="U2736" s="265">
        <v>0</v>
      </c>
      <c r="V2736" s="265">
        <v>0</v>
      </c>
      <c r="W2736" s="265">
        <v>0</v>
      </c>
      <c r="X2736" s="265">
        <v>68.05</v>
      </c>
      <c r="Y2736" s="265">
        <v>0</v>
      </c>
      <c r="Z2736" s="265">
        <v>0</v>
      </c>
    </row>
    <row r="2737" spans="1:26" ht="19.45" customHeight="1">
      <c r="A2737" s="264" t="s">
        <v>1473</v>
      </c>
      <c r="B2737" s="264" t="s">
        <v>685</v>
      </c>
      <c r="C2737" s="264" t="s">
        <v>1224</v>
      </c>
      <c r="D2737" s="265">
        <v>4521.51</v>
      </c>
      <c r="E2737" s="265">
        <v>1374.54</v>
      </c>
      <c r="F2737" s="265">
        <v>0</v>
      </c>
      <c r="G2737" s="265">
        <v>0</v>
      </c>
      <c r="H2737" s="265">
        <v>0</v>
      </c>
      <c r="I2737" s="265">
        <v>0</v>
      </c>
      <c r="J2737" s="265">
        <v>0</v>
      </c>
      <c r="K2737" s="265">
        <v>0</v>
      </c>
      <c r="L2737" s="265">
        <v>468.18</v>
      </c>
      <c r="M2737" s="265">
        <v>0</v>
      </c>
      <c r="N2737" s="265">
        <v>0</v>
      </c>
      <c r="O2737" s="265">
        <v>566.72</v>
      </c>
      <c r="P2737" s="265">
        <v>0</v>
      </c>
      <c r="Q2737" s="265">
        <v>0</v>
      </c>
      <c r="R2737" s="265">
        <v>0</v>
      </c>
      <c r="S2737" s="265">
        <v>0</v>
      </c>
      <c r="T2737" s="265">
        <v>0</v>
      </c>
      <c r="U2737" s="265">
        <v>0</v>
      </c>
      <c r="V2737" s="265">
        <v>0</v>
      </c>
      <c r="W2737" s="265">
        <v>0</v>
      </c>
      <c r="X2737" s="265">
        <v>68.05</v>
      </c>
      <c r="Y2737" s="265">
        <v>0</v>
      </c>
      <c r="Z2737" s="265">
        <v>0</v>
      </c>
    </row>
    <row r="2738" spans="1:26" ht="19.45" customHeight="1">
      <c r="A2738" s="264" t="s">
        <v>1473</v>
      </c>
      <c r="B2738" s="264" t="s">
        <v>685</v>
      </c>
      <c r="C2738" s="264" t="s">
        <v>1225</v>
      </c>
      <c r="D2738" s="265">
        <v>4521.51</v>
      </c>
      <c r="E2738" s="265">
        <v>1460.45</v>
      </c>
      <c r="F2738" s="265">
        <v>0</v>
      </c>
      <c r="G2738" s="265">
        <v>0</v>
      </c>
      <c r="H2738" s="265">
        <v>0</v>
      </c>
      <c r="I2738" s="265">
        <v>0</v>
      </c>
      <c r="J2738" s="265">
        <v>0</v>
      </c>
      <c r="K2738" s="265">
        <v>0</v>
      </c>
      <c r="L2738" s="265">
        <v>468.18</v>
      </c>
      <c r="M2738" s="265">
        <v>0</v>
      </c>
      <c r="N2738" s="265">
        <v>0</v>
      </c>
      <c r="O2738" s="265">
        <v>566.72</v>
      </c>
      <c r="P2738" s="265">
        <v>0</v>
      </c>
      <c r="Q2738" s="265">
        <v>0</v>
      </c>
      <c r="R2738" s="265">
        <v>0</v>
      </c>
      <c r="S2738" s="265">
        <v>0</v>
      </c>
      <c r="T2738" s="265">
        <v>0</v>
      </c>
      <c r="U2738" s="265">
        <v>0</v>
      </c>
      <c r="V2738" s="265">
        <v>0</v>
      </c>
      <c r="W2738" s="265">
        <v>0</v>
      </c>
      <c r="X2738" s="265">
        <v>68.05</v>
      </c>
      <c r="Y2738" s="265">
        <v>0</v>
      </c>
      <c r="Z2738" s="265">
        <v>0</v>
      </c>
    </row>
    <row r="2739" spans="1:26" ht="19.45" customHeight="1">
      <c r="A2739" s="264" t="s">
        <v>1473</v>
      </c>
      <c r="B2739" s="264" t="s">
        <v>685</v>
      </c>
      <c r="C2739" s="264" t="s">
        <v>1226</v>
      </c>
      <c r="D2739" s="265">
        <v>4521.51</v>
      </c>
      <c r="E2739" s="265">
        <v>1546.36</v>
      </c>
      <c r="F2739" s="265">
        <v>0</v>
      </c>
      <c r="G2739" s="265">
        <v>0</v>
      </c>
      <c r="H2739" s="265">
        <v>0</v>
      </c>
      <c r="I2739" s="265">
        <v>0</v>
      </c>
      <c r="J2739" s="265">
        <v>0</v>
      </c>
      <c r="K2739" s="265">
        <v>0</v>
      </c>
      <c r="L2739" s="265">
        <v>468.18</v>
      </c>
      <c r="M2739" s="265">
        <v>0</v>
      </c>
      <c r="N2739" s="265">
        <v>0</v>
      </c>
      <c r="O2739" s="265">
        <v>566.72</v>
      </c>
      <c r="P2739" s="265">
        <v>0</v>
      </c>
      <c r="Q2739" s="265">
        <v>0</v>
      </c>
      <c r="R2739" s="265">
        <v>0</v>
      </c>
      <c r="S2739" s="265">
        <v>0</v>
      </c>
      <c r="T2739" s="265">
        <v>0</v>
      </c>
      <c r="U2739" s="265">
        <v>0</v>
      </c>
      <c r="V2739" s="265">
        <v>0</v>
      </c>
      <c r="W2739" s="265">
        <v>0</v>
      </c>
      <c r="X2739" s="265">
        <v>68.05</v>
      </c>
      <c r="Y2739" s="265">
        <v>0</v>
      </c>
      <c r="Z2739" s="265">
        <v>0</v>
      </c>
    </row>
    <row r="2740" spans="1:26" ht="19.45" customHeight="1">
      <c r="A2740" s="264" t="s">
        <v>1473</v>
      </c>
      <c r="B2740" s="264" t="s">
        <v>685</v>
      </c>
      <c r="C2740" s="264" t="s">
        <v>1227</v>
      </c>
      <c r="D2740" s="265">
        <v>4521.51</v>
      </c>
      <c r="E2740" s="265">
        <v>1632.27</v>
      </c>
      <c r="F2740" s="265">
        <v>0</v>
      </c>
      <c r="G2740" s="265">
        <v>0</v>
      </c>
      <c r="H2740" s="265">
        <v>0</v>
      </c>
      <c r="I2740" s="265">
        <v>0</v>
      </c>
      <c r="J2740" s="265">
        <v>0</v>
      </c>
      <c r="K2740" s="265">
        <v>0</v>
      </c>
      <c r="L2740" s="265">
        <v>468.18</v>
      </c>
      <c r="M2740" s="265">
        <v>0</v>
      </c>
      <c r="N2740" s="265">
        <v>0</v>
      </c>
      <c r="O2740" s="265">
        <v>566.72</v>
      </c>
      <c r="P2740" s="265">
        <v>0</v>
      </c>
      <c r="Q2740" s="265">
        <v>0</v>
      </c>
      <c r="R2740" s="265">
        <v>0</v>
      </c>
      <c r="S2740" s="265">
        <v>0</v>
      </c>
      <c r="T2740" s="265">
        <v>0</v>
      </c>
      <c r="U2740" s="265">
        <v>0</v>
      </c>
      <c r="V2740" s="265">
        <v>0</v>
      </c>
      <c r="W2740" s="265">
        <v>0</v>
      </c>
      <c r="X2740" s="265">
        <v>68.05</v>
      </c>
      <c r="Y2740" s="265">
        <v>0</v>
      </c>
      <c r="Z2740" s="265">
        <v>0</v>
      </c>
    </row>
    <row r="2741" spans="1:26" ht="19.45" customHeight="1">
      <c r="A2741" s="264" t="s">
        <v>1473</v>
      </c>
      <c r="B2741" s="264" t="s">
        <v>685</v>
      </c>
      <c r="C2741" s="264" t="s">
        <v>1228</v>
      </c>
      <c r="D2741" s="265">
        <v>4521.51</v>
      </c>
      <c r="E2741" s="265">
        <v>1718.17</v>
      </c>
      <c r="F2741" s="265">
        <v>0</v>
      </c>
      <c r="G2741" s="265">
        <v>0</v>
      </c>
      <c r="H2741" s="265">
        <v>0</v>
      </c>
      <c r="I2741" s="265">
        <v>0</v>
      </c>
      <c r="J2741" s="265">
        <v>0</v>
      </c>
      <c r="K2741" s="265">
        <v>0</v>
      </c>
      <c r="L2741" s="265">
        <v>468.18</v>
      </c>
      <c r="M2741" s="265">
        <v>0</v>
      </c>
      <c r="N2741" s="265">
        <v>0</v>
      </c>
      <c r="O2741" s="265">
        <v>566.72</v>
      </c>
      <c r="P2741" s="265">
        <v>0</v>
      </c>
      <c r="Q2741" s="265">
        <v>0</v>
      </c>
      <c r="R2741" s="265">
        <v>0</v>
      </c>
      <c r="S2741" s="265">
        <v>0</v>
      </c>
      <c r="T2741" s="265">
        <v>0</v>
      </c>
      <c r="U2741" s="265">
        <v>0</v>
      </c>
      <c r="V2741" s="265">
        <v>0</v>
      </c>
      <c r="W2741" s="265">
        <v>0</v>
      </c>
      <c r="X2741" s="265">
        <v>68.05</v>
      </c>
      <c r="Y2741" s="265">
        <v>0</v>
      </c>
      <c r="Z2741" s="265">
        <v>0</v>
      </c>
    </row>
    <row r="2742" spans="1:26" ht="19.45" customHeight="1">
      <c r="A2742" s="264" t="s">
        <v>1473</v>
      </c>
      <c r="B2742" s="264" t="s">
        <v>685</v>
      </c>
      <c r="C2742" s="264" t="s">
        <v>1229</v>
      </c>
      <c r="D2742" s="265">
        <v>4521.51</v>
      </c>
      <c r="E2742" s="265">
        <v>1826.69</v>
      </c>
      <c r="F2742" s="265">
        <v>0</v>
      </c>
      <c r="G2742" s="265">
        <v>0</v>
      </c>
      <c r="H2742" s="265">
        <v>0</v>
      </c>
      <c r="I2742" s="265">
        <v>0</v>
      </c>
      <c r="J2742" s="265">
        <v>0</v>
      </c>
      <c r="K2742" s="265">
        <v>0</v>
      </c>
      <c r="L2742" s="265">
        <v>468.18</v>
      </c>
      <c r="M2742" s="265">
        <v>0</v>
      </c>
      <c r="N2742" s="265">
        <v>0</v>
      </c>
      <c r="O2742" s="265">
        <v>566.72</v>
      </c>
      <c r="P2742" s="265">
        <v>0</v>
      </c>
      <c r="Q2742" s="265">
        <v>0</v>
      </c>
      <c r="R2742" s="265">
        <v>0</v>
      </c>
      <c r="S2742" s="265">
        <v>0</v>
      </c>
      <c r="T2742" s="265">
        <v>0</v>
      </c>
      <c r="U2742" s="265">
        <v>0</v>
      </c>
      <c r="V2742" s="265">
        <v>0</v>
      </c>
      <c r="W2742" s="265">
        <v>0</v>
      </c>
      <c r="X2742" s="265">
        <v>68.05</v>
      </c>
      <c r="Y2742" s="265">
        <v>0</v>
      </c>
      <c r="Z2742" s="265">
        <v>0</v>
      </c>
    </row>
    <row r="2743" spans="1:26" ht="19.45" customHeight="1">
      <c r="A2743" s="264" t="s">
        <v>1473</v>
      </c>
      <c r="B2743" s="264" t="s">
        <v>685</v>
      </c>
      <c r="C2743" s="264" t="s">
        <v>1230</v>
      </c>
      <c r="D2743" s="265">
        <v>4521.51</v>
      </c>
      <c r="E2743" s="265">
        <v>1935.21</v>
      </c>
      <c r="F2743" s="265">
        <v>0</v>
      </c>
      <c r="G2743" s="265">
        <v>0</v>
      </c>
      <c r="H2743" s="265">
        <v>0</v>
      </c>
      <c r="I2743" s="265">
        <v>0</v>
      </c>
      <c r="J2743" s="265">
        <v>0</v>
      </c>
      <c r="K2743" s="265">
        <v>0</v>
      </c>
      <c r="L2743" s="265">
        <v>468.18</v>
      </c>
      <c r="M2743" s="265">
        <v>0</v>
      </c>
      <c r="N2743" s="265">
        <v>0</v>
      </c>
      <c r="O2743" s="265">
        <v>566.72</v>
      </c>
      <c r="P2743" s="265">
        <v>0</v>
      </c>
      <c r="Q2743" s="265">
        <v>0</v>
      </c>
      <c r="R2743" s="265">
        <v>0</v>
      </c>
      <c r="S2743" s="265">
        <v>0</v>
      </c>
      <c r="T2743" s="265">
        <v>0</v>
      </c>
      <c r="U2743" s="265">
        <v>0</v>
      </c>
      <c r="V2743" s="265">
        <v>0</v>
      </c>
      <c r="W2743" s="265">
        <v>0</v>
      </c>
      <c r="X2743" s="265">
        <v>68.05</v>
      </c>
      <c r="Y2743" s="265">
        <v>0</v>
      </c>
      <c r="Z2743" s="265">
        <v>0</v>
      </c>
    </row>
    <row r="2744" spans="1:26" ht="19.45" customHeight="1">
      <c r="A2744" s="264" t="s">
        <v>1473</v>
      </c>
      <c r="B2744" s="264" t="s">
        <v>685</v>
      </c>
      <c r="C2744" s="264" t="s">
        <v>1231</v>
      </c>
      <c r="D2744" s="265">
        <v>4521.51</v>
      </c>
      <c r="E2744" s="265">
        <v>2043.72</v>
      </c>
      <c r="F2744" s="265">
        <v>0</v>
      </c>
      <c r="G2744" s="265">
        <v>0</v>
      </c>
      <c r="H2744" s="265">
        <v>0</v>
      </c>
      <c r="I2744" s="265">
        <v>0</v>
      </c>
      <c r="J2744" s="265">
        <v>0</v>
      </c>
      <c r="K2744" s="265">
        <v>0</v>
      </c>
      <c r="L2744" s="265">
        <v>468.18</v>
      </c>
      <c r="M2744" s="265">
        <v>0</v>
      </c>
      <c r="N2744" s="265">
        <v>0</v>
      </c>
      <c r="O2744" s="265">
        <v>566.72</v>
      </c>
      <c r="P2744" s="265">
        <v>0</v>
      </c>
      <c r="Q2744" s="265">
        <v>0</v>
      </c>
      <c r="R2744" s="265">
        <v>0</v>
      </c>
      <c r="S2744" s="265">
        <v>0</v>
      </c>
      <c r="T2744" s="265">
        <v>0</v>
      </c>
      <c r="U2744" s="265">
        <v>0</v>
      </c>
      <c r="V2744" s="265">
        <v>0</v>
      </c>
      <c r="W2744" s="265">
        <v>0</v>
      </c>
      <c r="X2744" s="265">
        <v>68.05</v>
      </c>
      <c r="Y2744" s="265">
        <v>0</v>
      </c>
      <c r="Z2744" s="265">
        <v>0</v>
      </c>
    </row>
    <row r="2745" spans="1:26" ht="19.45" customHeight="1">
      <c r="A2745" s="264" t="s">
        <v>1473</v>
      </c>
      <c r="B2745" s="264" t="s">
        <v>685</v>
      </c>
      <c r="C2745" s="264" t="s">
        <v>1232</v>
      </c>
      <c r="D2745" s="265">
        <v>4521.51</v>
      </c>
      <c r="E2745" s="265">
        <v>2152.2399999999998</v>
      </c>
      <c r="F2745" s="265">
        <v>0</v>
      </c>
      <c r="G2745" s="265">
        <v>0</v>
      </c>
      <c r="H2745" s="265">
        <v>0</v>
      </c>
      <c r="I2745" s="265">
        <v>0</v>
      </c>
      <c r="J2745" s="265">
        <v>0</v>
      </c>
      <c r="K2745" s="265">
        <v>0</v>
      </c>
      <c r="L2745" s="265">
        <v>468.18</v>
      </c>
      <c r="M2745" s="265">
        <v>0</v>
      </c>
      <c r="N2745" s="265">
        <v>0</v>
      </c>
      <c r="O2745" s="265">
        <v>566.72</v>
      </c>
      <c r="P2745" s="265">
        <v>0</v>
      </c>
      <c r="Q2745" s="265">
        <v>0</v>
      </c>
      <c r="R2745" s="265">
        <v>0</v>
      </c>
      <c r="S2745" s="265">
        <v>0</v>
      </c>
      <c r="T2745" s="265">
        <v>0</v>
      </c>
      <c r="U2745" s="265">
        <v>0</v>
      </c>
      <c r="V2745" s="265">
        <v>0</v>
      </c>
      <c r="W2745" s="265">
        <v>0</v>
      </c>
      <c r="X2745" s="265">
        <v>68.05</v>
      </c>
      <c r="Y2745" s="265">
        <v>0</v>
      </c>
      <c r="Z2745" s="265">
        <v>0</v>
      </c>
    </row>
    <row r="2746" spans="1:26" ht="19.45" customHeight="1">
      <c r="A2746" s="264" t="s">
        <v>1473</v>
      </c>
      <c r="B2746" s="264" t="s">
        <v>685</v>
      </c>
      <c r="C2746" s="264" t="s">
        <v>1233</v>
      </c>
      <c r="D2746" s="265">
        <v>4521.51</v>
      </c>
      <c r="E2746" s="265">
        <v>2260.7600000000002</v>
      </c>
      <c r="F2746" s="265">
        <v>0</v>
      </c>
      <c r="G2746" s="265">
        <v>0</v>
      </c>
      <c r="H2746" s="265">
        <v>0</v>
      </c>
      <c r="I2746" s="265">
        <v>0</v>
      </c>
      <c r="J2746" s="265">
        <v>0</v>
      </c>
      <c r="K2746" s="265">
        <v>0</v>
      </c>
      <c r="L2746" s="265">
        <v>468.18</v>
      </c>
      <c r="M2746" s="265">
        <v>0</v>
      </c>
      <c r="N2746" s="265">
        <v>0</v>
      </c>
      <c r="O2746" s="265">
        <v>566.72</v>
      </c>
      <c r="P2746" s="265">
        <v>0</v>
      </c>
      <c r="Q2746" s="265">
        <v>0</v>
      </c>
      <c r="R2746" s="265">
        <v>0</v>
      </c>
      <c r="S2746" s="265">
        <v>0</v>
      </c>
      <c r="T2746" s="265">
        <v>0</v>
      </c>
      <c r="U2746" s="265">
        <v>0</v>
      </c>
      <c r="V2746" s="265">
        <v>0</v>
      </c>
      <c r="W2746" s="265">
        <v>0</v>
      </c>
      <c r="X2746" s="265">
        <v>68.05</v>
      </c>
      <c r="Y2746" s="265">
        <v>0</v>
      </c>
      <c r="Z2746" s="265">
        <v>0</v>
      </c>
    </row>
    <row r="2747" spans="1:26" ht="19.45" customHeight="1">
      <c r="A2747" s="264" t="s">
        <v>1473</v>
      </c>
      <c r="B2747" s="264" t="s">
        <v>685</v>
      </c>
      <c r="C2747" s="264" t="s">
        <v>1234</v>
      </c>
      <c r="D2747" s="265">
        <v>4521.51</v>
      </c>
      <c r="E2747" s="265">
        <v>2369.27</v>
      </c>
      <c r="F2747" s="265">
        <v>0</v>
      </c>
      <c r="G2747" s="265">
        <v>0</v>
      </c>
      <c r="H2747" s="265">
        <v>0</v>
      </c>
      <c r="I2747" s="265">
        <v>0</v>
      </c>
      <c r="J2747" s="265">
        <v>0</v>
      </c>
      <c r="K2747" s="265">
        <v>0</v>
      </c>
      <c r="L2747" s="265">
        <v>468.18</v>
      </c>
      <c r="M2747" s="265">
        <v>0</v>
      </c>
      <c r="N2747" s="265">
        <v>0</v>
      </c>
      <c r="O2747" s="265">
        <v>566.72</v>
      </c>
      <c r="P2747" s="265">
        <v>0</v>
      </c>
      <c r="Q2747" s="265">
        <v>0</v>
      </c>
      <c r="R2747" s="265">
        <v>0</v>
      </c>
      <c r="S2747" s="265">
        <v>0</v>
      </c>
      <c r="T2747" s="265">
        <v>0</v>
      </c>
      <c r="U2747" s="265">
        <v>0</v>
      </c>
      <c r="V2747" s="265">
        <v>0</v>
      </c>
      <c r="W2747" s="265">
        <v>0</v>
      </c>
      <c r="X2747" s="265">
        <v>68.05</v>
      </c>
      <c r="Y2747" s="265">
        <v>0</v>
      </c>
      <c r="Z2747" s="265">
        <v>0</v>
      </c>
    </row>
    <row r="2748" spans="1:26" ht="19.45" customHeight="1">
      <c r="A2748" s="264" t="s">
        <v>1473</v>
      </c>
      <c r="B2748" s="264" t="s">
        <v>685</v>
      </c>
      <c r="C2748" s="264" t="s">
        <v>1235</v>
      </c>
      <c r="D2748" s="265">
        <v>4521.51</v>
      </c>
      <c r="E2748" s="265">
        <v>2477.79</v>
      </c>
      <c r="F2748" s="265">
        <v>0</v>
      </c>
      <c r="G2748" s="265">
        <v>0</v>
      </c>
      <c r="H2748" s="265">
        <v>0</v>
      </c>
      <c r="I2748" s="265">
        <v>0</v>
      </c>
      <c r="J2748" s="265">
        <v>0</v>
      </c>
      <c r="K2748" s="265">
        <v>0</v>
      </c>
      <c r="L2748" s="265">
        <v>468.18</v>
      </c>
      <c r="M2748" s="265">
        <v>0</v>
      </c>
      <c r="N2748" s="265">
        <v>0</v>
      </c>
      <c r="O2748" s="265">
        <v>566.72</v>
      </c>
      <c r="P2748" s="265">
        <v>0</v>
      </c>
      <c r="Q2748" s="265">
        <v>0</v>
      </c>
      <c r="R2748" s="265">
        <v>0</v>
      </c>
      <c r="S2748" s="265">
        <v>0</v>
      </c>
      <c r="T2748" s="265">
        <v>0</v>
      </c>
      <c r="U2748" s="265">
        <v>0</v>
      </c>
      <c r="V2748" s="265">
        <v>0</v>
      </c>
      <c r="W2748" s="265">
        <v>0</v>
      </c>
      <c r="X2748" s="265">
        <v>68.05</v>
      </c>
      <c r="Y2748" s="265">
        <v>0</v>
      </c>
      <c r="Z2748" s="265">
        <v>0</v>
      </c>
    </row>
    <row r="2749" spans="1:26" ht="19.45" customHeight="1">
      <c r="A2749" s="264" t="s">
        <v>1473</v>
      </c>
      <c r="B2749" s="264" t="s">
        <v>685</v>
      </c>
      <c r="C2749" s="264" t="s">
        <v>1236</v>
      </c>
      <c r="D2749" s="265">
        <v>4521.51</v>
      </c>
      <c r="E2749" s="265">
        <v>2586.3000000000002</v>
      </c>
      <c r="F2749" s="265">
        <v>0</v>
      </c>
      <c r="G2749" s="265">
        <v>0</v>
      </c>
      <c r="H2749" s="265">
        <v>0</v>
      </c>
      <c r="I2749" s="265">
        <v>0</v>
      </c>
      <c r="J2749" s="265">
        <v>0</v>
      </c>
      <c r="K2749" s="265">
        <v>0</v>
      </c>
      <c r="L2749" s="265">
        <v>468.18</v>
      </c>
      <c r="M2749" s="265">
        <v>0</v>
      </c>
      <c r="N2749" s="265">
        <v>0</v>
      </c>
      <c r="O2749" s="265">
        <v>566.72</v>
      </c>
      <c r="P2749" s="265">
        <v>0</v>
      </c>
      <c r="Q2749" s="265">
        <v>0</v>
      </c>
      <c r="R2749" s="265">
        <v>0</v>
      </c>
      <c r="S2749" s="265">
        <v>0</v>
      </c>
      <c r="T2749" s="265">
        <v>0</v>
      </c>
      <c r="U2749" s="265">
        <v>0</v>
      </c>
      <c r="V2749" s="265">
        <v>0</v>
      </c>
      <c r="W2749" s="265">
        <v>0</v>
      </c>
      <c r="X2749" s="265">
        <v>68.05</v>
      </c>
      <c r="Y2749" s="265">
        <v>0</v>
      </c>
      <c r="Z2749" s="265">
        <v>0</v>
      </c>
    </row>
    <row r="2750" spans="1:26" ht="19.45" customHeight="1">
      <c r="A2750" s="264" t="s">
        <v>1473</v>
      </c>
      <c r="B2750" s="264" t="s">
        <v>685</v>
      </c>
      <c r="C2750" s="264" t="s">
        <v>1237</v>
      </c>
      <c r="D2750" s="265">
        <v>4521.51</v>
      </c>
      <c r="E2750" s="265">
        <v>2694.82</v>
      </c>
      <c r="F2750" s="265">
        <v>0</v>
      </c>
      <c r="G2750" s="265">
        <v>0</v>
      </c>
      <c r="H2750" s="265">
        <v>0</v>
      </c>
      <c r="I2750" s="265">
        <v>0</v>
      </c>
      <c r="J2750" s="265">
        <v>0</v>
      </c>
      <c r="K2750" s="265">
        <v>0</v>
      </c>
      <c r="L2750" s="265">
        <v>468.18</v>
      </c>
      <c r="M2750" s="265">
        <v>0</v>
      </c>
      <c r="N2750" s="265">
        <v>0</v>
      </c>
      <c r="O2750" s="265">
        <v>566.72</v>
      </c>
      <c r="P2750" s="265">
        <v>0</v>
      </c>
      <c r="Q2750" s="265">
        <v>0</v>
      </c>
      <c r="R2750" s="265">
        <v>0</v>
      </c>
      <c r="S2750" s="265">
        <v>0</v>
      </c>
      <c r="T2750" s="265">
        <v>0</v>
      </c>
      <c r="U2750" s="265">
        <v>0</v>
      </c>
      <c r="V2750" s="265">
        <v>0</v>
      </c>
      <c r="W2750" s="265">
        <v>0</v>
      </c>
      <c r="X2750" s="265">
        <v>68.05</v>
      </c>
      <c r="Y2750" s="265">
        <v>0</v>
      </c>
      <c r="Z2750" s="265">
        <v>0</v>
      </c>
    </row>
    <row r="2751" spans="1:26" ht="19.45" customHeight="1">
      <c r="A2751" s="264" t="s">
        <v>1473</v>
      </c>
      <c r="B2751" s="264" t="s">
        <v>685</v>
      </c>
      <c r="C2751" s="264" t="s">
        <v>1238</v>
      </c>
      <c r="D2751" s="265">
        <v>4521.51</v>
      </c>
      <c r="E2751" s="265">
        <v>2803.34</v>
      </c>
      <c r="F2751" s="265">
        <v>0</v>
      </c>
      <c r="G2751" s="265">
        <v>0</v>
      </c>
      <c r="H2751" s="265">
        <v>0</v>
      </c>
      <c r="I2751" s="265">
        <v>0</v>
      </c>
      <c r="J2751" s="265">
        <v>0</v>
      </c>
      <c r="K2751" s="265">
        <v>0</v>
      </c>
      <c r="L2751" s="265">
        <v>468.18</v>
      </c>
      <c r="M2751" s="265">
        <v>0</v>
      </c>
      <c r="N2751" s="265">
        <v>0</v>
      </c>
      <c r="O2751" s="265">
        <v>566.72</v>
      </c>
      <c r="P2751" s="265">
        <v>0</v>
      </c>
      <c r="Q2751" s="265">
        <v>0</v>
      </c>
      <c r="R2751" s="265">
        <v>0</v>
      </c>
      <c r="S2751" s="265">
        <v>0</v>
      </c>
      <c r="T2751" s="265">
        <v>0</v>
      </c>
      <c r="U2751" s="265">
        <v>0</v>
      </c>
      <c r="V2751" s="265">
        <v>0</v>
      </c>
      <c r="W2751" s="265">
        <v>0</v>
      </c>
      <c r="X2751" s="265">
        <v>68.05</v>
      </c>
      <c r="Y2751" s="265">
        <v>0</v>
      </c>
      <c r="Z2751" s="265">
        <v>0</v>
      </c>
    </row>
    <row r="2752" spans="1:26" ht="19.45" customHeight="1">
      <c r="A2752" s="264" t="s">
        <v>1473</v>
      </c>
      <c r="B2752" s="264" t="s">
        <v>685</v>
      </c>
      <c r="C2752" s="264" t="s">
        <v>1244</v>
      </c>
      <c r="D2752" s="265">
        <v>4521.51</v>
      </c>
      <c r="E2752" s="265">
        <v>2803.34</v>
      </c>
      <c r="F2752" s="265">
        <v>0</v>
      </c>
      <c r="G2752" s="265">
        <v>0</v>
      </c>
      <c r="H2752" s="265">
        <v>0</v>
      </c>
      <c r="I2752" s="265">
        <v>0</v>
      </c>
      <c r="J2752" s="265">
        <v>0</v>
      </c>
      <c r="K2752" s="265">
        <v>0</v>
      </c>
      <c r="L2752" s="265">
        <v>468.18</v>
      </c>
      <c r="M2752" s="265">
        <v>0</v>
      </c>
      <c r="N2752" s="265">
        <v>0</v>
      </c>
      <c r="O2752" s="265">
        <v>566.72</v>
      </c>
      <c r="P2752" s="265">
        <v>0</v>
      </c>
      <c r="Q2752" s="265">
        <v>0</v>
      </c>
      <c r="R2752" s="265">
        <v>0</v>
      </c>
      <c r="S2752" s="265">
        <v>0</v>
      </c>
      <c r="T2752" s="265">
        <v>0</v>
      </c>
      <c r="U2752" s="265">
        <v>0</v>
      </c>
      <c r="V2752" s="265">
        <v>0</v>
      </c>
      <c r="W2752" s="265">
        <v>0</v>
      </c>
      <c r="X2752" s="265">
        <v>68.05</v>
      </c>
      <c r="Y2752" s="265">
        <v>0</v>
      </c>
      <c r="Z2752" s="265">
        <v>0</v>
      </c>
    </row>
    <row r="2753" spans="1:26" ht="19.45" customHeight="1">
      <c r="A2753" s="264" t="s">
        <v>1474</v>
      </c>
      <c r="B2753" s="264" t="s">
        <v>1475</v>
      </c>
      <c r="C2753" s="264" t="s">
        <v>1250</v>
      </c>
      <c r="D2753" s="265">
        <v>4941.63</v>
      </c>
      <c r="E2753" s="265">
        <v>3063.81</v>
      </c>
      <c r="F2753" s="265">
        <v>0</v>
      </c>
      <c r="G2753" s="265">
        <v>0</v>
      </c>
      <c r="H2753" s="265">
        <v>0</v>
      </c>
      <c r="I2753" s="265">
        <v>0</v>
      </c>
      <c r="J2753" s="265">
        <v>0</v>
      </c>
      <c r="K2753" s="265">
        <v>0</v>
      </c>
      <c r="L2753" s="265">
        <v>468.18</v>
      </c>
      <c r="M2753" s="265">
        <v>0</v>
      </c>
      <c r="N2753" s="265">
        <v>0</v>
      </c>
      <c r="O2753" s="265">
        <v>507.67</v>
      </c>
      <c r="P2753" s="265">
        <v>0</v>
      </c>
      <c r="Q2753" s="265">
        <v>0</v>
      </c>
      <c r="R2753" s="265">
        <v>0</v>
      </c>
      <c r="S2753" s="265">
        <v>0</v>
      </c>
      <c r="T2753" s="265">
        <v>0</v>
      </c>
      <c r="U2753" s="265">
        <v>0</v>
      </c>
      <c r="V2753" s="265">
        <v>0</v>
      </c>
      <c r="W2753" s="265">
        <v>0</v>
      </c>
      <c r="X2753" s="265">
        <v>46.49</v>
      </c>
      <c r="Y2753" s="265">
        <v>0</v>
      </c>
      <c r="Z2753" s="265">
        <v>0</v>
      </c>
    </row>
    <row r="2754" spans="1:26" ht="19.45" customHeight="1">
      <c r="A2754" s="264" t="s">
        <v>1476</v>
      </c>
      <c r="B2754" s="264" t="s">
        <v>712</v>
      </c>
      <c r="C2754" s="264" t="s">
        <v>1181</v>
      </c>
      <c r="D2754" s="265">
        <v>4702.37</v>
      </c>
      <c r="E2754" s="265">
        <v>0</v>
      </c>
      <c r="F2754" s="265">
        <v>0</v>
      </c>
      <c r="G2754" s="265">
        <v>0</v>
      </c>
      <c r="H2754" s="265">
        <v>0</v>
      </c>
      <c r="I2754" s="265">
        <v>0</v>
      </c>
      <c r="J2754" s="265">
        <v>0</v>
      </c>
      <c r="K2754" s="265">
        <v>0</v>
      </c>
      <c r="L2754" s="265">
        <v>468.18</v>
      </c>
      <c r="M2754" s="265">
        <v>0</v>
      </c>
      <c r="N2754" s="265">
        <v>0</v>
      </c>
      <c r="O2754" s="265">
        <v>566.72</v>
      </c>
      <c r="P2754" s="265">
        <v>0</v>
      </c>
      <c r="Q2754" s="265">
        <v>0</v>
      </c>
      <c r="R2754" s="265">
        <v>0</v>
      </c>
      <c r="S2754" s="265">
        <v>0</v>
      </c>
      <c r="T2754" s="265">
        <v>0</v>
      </c>
      <c r="U2754" s="265">
        <v>0</v>
      </c>
      <c r="V2754" s="265">
        <v>0</v>
      </c>
      <c r="W2754" s="265">
        <v>0</v>
      </c>
      <c r="X2754" s="265">
        <v>68.05</v>
      </c>
      <c r="Y2754" s="265">
        <v>0</v>
      </c>
      <c r="Z2754" s="265">
        <v>0</v>
      </c>
    </row>
    <row r="2755" spans="1:26" ht="19.45" customHeight="1">
      <c r="A2755" s="264" t="s">
        <v>1476</v>
      </c>
      <c r="B2755" s="264" t="s">
        <v>712</v>
      </c>
      <c r="C2755" s="264" t="s">
        <v>1182</v>
      </c>
      <c r="D2755" s="265">
        <v>4702.37</v>
      </c>
      <c r="E2755" s="265">
        <v>446.73</v>
      </c>
      <c r="F2755" s="265">
        <v>0</v>
      </c>
      <c r="G2755" s="265">
        <v>0</v>
      </c>
      <c r="H2755" s="265">
        <v>0</v>
      </c>
      <c r="I2755" s="265">
        <v>0</v>
      </c>
      <c r="J2755" s="265">
        <v>0</v>
      </c>
      <c r="K2755" s="265">
        <v>0</v>
      </c>
      <c r="L2755" s="265">
        <v>468.18</v>
      </c>
      <c r="M2755" s="265">
        <v>0</v>
      </c>
      <c r="N2755" s="265">
        <v>0</v>
      </c>
      <c r="O2755" s="265">
        <v>566.72</v>
      </c>
      <c r="P2755" s="265">
        <v>0</v>
      </c>
      <c r="Q2755" s="265">
        <v>0</v>
      </c>
      <c r="R2755" s="265">
        <v>0</v>
      </c>
      <c r="S2755" s="265">
        <v>0</v>
      </c>
      <c r="T2755" s="265">
        <v>0</v>
      </c>
      <c r="U2755" s="265">
        <v>0</v>
      </c>
      <c r="V2755" s="265">
        <v>0</v>
      </c>
      <c r="W2755" s="265">
        <v>0</v>
      </c>
      <c r="X2755" s="265">
        <v>68.05</v>
      </c>
      <c r="Y2755" s="265">
        <v>0</v>
      </c>
      <c r="Z2755" s="265">
        <v>0</v>
      </c>
    </row>
    <row r="2756" spans="1:26" ht="19.45" customHeight="1">
      <c r="A2756" s="264" t="s">
        <v>1476</v>
      </c>
      <c r="B2756" s="264" t="s">
        <v>712</v>
      </c>
      <c r="C2756" s="264" t="s">
        <v>1183</v>
      </c>
      <c r="D2756" s="265">
        <v>4702.37</v>
      </c>
      <c r="E2756" s="265">
        <v>536.07000000000005</v>
      </c>
      <c r="F2756" s="265">
        <v>0</v>
      </c>
      <c r="G2756" s="265">
        <v>0</v>
      </c>
      <c r="H2756" s="265">
        <v>0</v>
      </c>
      <c r="I2756" s="265">
        <v>0</v>
      </c>
      <c r="J2756" s="265">
        <v>0</v>
      </c>
      <c r="K2756" s="265">
        <v>0</v>
      </c>
      <c r="L2756" s="265">
        <v>468.18</v>
      </c>
      <c r="M2756" s="265">
        <v>0</v>
      </c>
      <c r="N2756" s="265">
        <v>0</v>
      </c>
      <c r="O2756" s="265">
        <v>566.72</v>
      </c>
      <c r="P2756" s="265">
        <v>0</v>
      </c>
      <c r="Q2756" s="265">
        <v>0</v>
      </c>
      <c r="R2756" s="265">
        <v>0</v>
      </c>
      <c r="S2756" s="265">
        <v>0</v>
      </c>
      <c r="T2756" s="265">
        <v>0</v>
      </c>
      <c r="U2756" s="265">
        <v>0</v>
      </c>
      <c r="V2756" s="265">
        <v>0</v>
      </c>
      <c r="W2756" s="265">
        <v>0</v>
      </c>
      <c r="X2756" s="265">
        <v>68.05</v>
      </c>
      <c r="Y2756" s="265">
        <v>0</v>
      </c>
      <c r="Z2756" s="265">
        <v>0</v>
      </c>
    </row>
    <row r="2757" spans="1:26" ht="19.45" customHeight="1">
      <c r="A2757" s="264" t="s">
        <v>1476</v>
      </c>
      <c r="B2757" s="264" t="s">
        <v>712</v>
      </c>
      <c r="C2757" s="264" t="s">
        <v>1184</v>
      </c>
      <c r="D2757" s="265">
        <v>4702.37</v>
      </c>
      <c r="E2757" s="265">
        <v>625.41999999999996</v>
      </c>
      <c r="F2757" s="265">
        <v>0</v>
      </c>
      <c r="G2757" s="265">
        <v>0</v>
      </c>
      <c r="H2757" s="265">
        <v>0</v>
      </c>
      <c r="I2757" s="265">
        <v>0</v>
      </c>
      <c r="J2757" s="265">
        <v>0</v>
      </c>
      <c r="K2757" s="265">
        <v>0</v>
      </c>
      <c r="L2757" s="265">
        <v>468.18</v>
      </c>
      <c r="M2757" s="265">
        <v>0</v>
      </c>
      <c r="N2757" s="265">
        <v>0</v>
      </c>
      <c r="O2757" s="265">
        <v>566.72</v>
      </c>
      <c r="P2757" s="265">
        <v>0</v>
      </c>
      <c r="Q2757" s="265">
        <v>0</v>
      </c>
      <c r="R2757" s="265">
        <v>0</v>
      </c>
      <c r="S2757" s="265">
        <v>0</v>
      </c>
      <c r="T2757" s="265">
        <v>0</v>
      </c>
      <c r="U2757" s="265">
        <v>0</v>
      </c>
      <c r="V2757" s="265">
        <v>0</v>
      </c>
      <c r="W2757" s="265">
        <v>0</v>
      </c>
      <c r="X2757" s="265">
        <v>68.05</v>
      </c>
      <c r="Y2757" s="265">
        <v>0</v>
      </c>
      <c r="Z2757" s="265">
        <v>0</v>
      </c>
    </row>
    <row r="2758" spans="1:26" ht="19.45" customHeight="1">
      <c r="A2758" s="264" t="s">
        <v>1476</v>
      </c>
      <c r="B2758" s="264" t="s">
        <v>712</v>
      </c>
      <c r="C2758" s="264" t="s">
        <v>1185</v>
      </c>
      <c r="D2758" s="265">
        <v>4702.37</v>
      </c>
      <c r="E2758" s="265">
        <v>714.76</v>
      </c>
      <c r="F2758" s="265">
        <v>0</v>
      </c>
      <c r="G2758" s="265">
        <v>0</v>
      </c>
      <c r="H2758" s="265">
        <v>0</v>
      </c>
      <c r="I2758" s="265">
        <v>0</v>
      </c>
      <c r="J2758" s="265">
        <v>0</v>
      </c>
      <c r="K2758" s="265">
        <v>0</v>
      </c>
      <c r="L2758" s="265">
        <v>468.18</v>
      </c>
      <c r="M2758" s="265">
        <v>0</v>
      </c>
      <c r="N2758" s="265">
        <v>0</v>
      </c>
      <c r="O2758" s="265">
        <v>566.72</v>
      </c>
      <c r="P2758" s="265">
        <v>0</v>
      </c>
      <c r="Q2758" s="265">
        <v>0</v>
      </c>
      <c r="R2758" s="265">
        <v>0</v>
      </c>
      <c r="S2758" s="265">
        <v>0</v>
      </c>
      <c r="T2758" s="265">
        <v>0</v>
      </c>
      <c r="U2758" s="265">
        <v>0</v>
      </c>
      <c r="V2758" s="265">
        <v>0</v>
      </c>
      <c r="W2758" s="265">
        <v>0</v>
      </c>
      <c r="X2758" s="265">
        <v>68.05</v>
      </c>
      <c r="Y2758" s="265">
        <v>0</v>
      </c>
      <c r="Z2758" s="265">
        <v>0</v>
      </c>
    </row>
    <row r="2759" spans="1:26" ht="19.45" customHeight="1">
      <c r="A2759" s="264" t="s">
        <v>1476</v>
      </c>
      <c r="B2759" s="264" t="s">
        <v>712</v>
      </c>
      <c r="C2759" s="264" t="s">
        <v>1186</v>
      </c>
      <c r="D2759" s="265">
        <v>4702.37</v>
      </c>
      <c r="E2759" s="265">
        <v>804.11</v>
      </c>
      <c r="F2759" s="265">
        <v>0</v>
      </c>
      <c r="G2759" s="265">
        <v>0</v>
      </c>
      <c r="H2759" s="265">
        <v>0</v>
      </c>
      <c r="I2759" s="265">
        <v>0</v>
      </c>
      <c r="J2759" s="265">
        <v>0</v>
      </c>
      <c r="K2759" s="265">
        <v>0</v>
      </c>
      <c r="L2759" s="265">
        <v>468.18</v>
      </c>
      <c r="M2759" s="265">
        <v>0</v>
      </c>
      <c r="N2759" s="265">
        <v>0</v>
      </c>
      <c r="O2759" s="265">
        <v>566.72</v>
      </c>
      <c r="P2759" s="265">
        <v>0</v>
      </c>
      <c r="Q2759" s="265">
        <v>0</v>
      </c>
      <c r="R2759" s="265">
        <v>0</v>
      </c>
      <c r="S2759" s="265">
        <v>0</v>
      </c>
      <c r="T2759" s="265">
        <v>0</v>
      </c>
      <c r="U2759" s="265">
        <v>0</v>
      </c>
      <c r="V2759" s="265">
        <v>0</v>
      </c>
      <c r="W2759" s="265">
        <v>0</v>
      </c>
      <c r="X2759" s="265">
        <v>68.05</v>
      </c>
      <c r="Y2759" s="265">
        <v>0</v>
      </c>
      <c r="Z2759" s="265">
        <v>0</v>
      </c>
    </row>
    <row r="2760" spans="1:26" ht="19.45" customHeight="1">
      <c r="A2760" s="264" t="s">
        <v>1476</v>
      </c>
      <c r="B2760" s="264" t="s">
        <v>712</v>
      </c>
      <c r="C2760" s="264" t="s">
        <v>1187</v>
      </c>
      <c r="D2760" s="265">
        <v>4702.37</v>
      </c>
      <c r="E2760" s="265">
        <v>893.45</v>
      </c>
      <c r="F2760" s="265">
        <v>0</v>
      </c>
      <c r="G2760" s="265">
        <v>0</v>
      </c>
      <c r="H2760" s="265">
        <v>0</v>
      </c>
      <c r="I2760" s="265">
        <v>0</v>
      </c>
      <c r="J2760" s="265">
        <v>0</v>
      </c>
      <c r="K2760" s="265">
        <v>0</v>
      </c>
      <c r="L2760" s="265">
        <v>468.18</v>
      </c>
      <c r="M2760" s="265">
        <v>0</v>
      </c>
      <c r="N2760" s="265">
        <v>0</v>
      </c>
      <c r="O2760" s="265">
        <v>566.72</v>
      </c>
      <c r="P2760" s="265">
        <v>0</v>
      </c>
      <c r="Q2760" s="265">
        <v>0</v>
      </c>
      <c r="R2760" s="265">
        <v>0</v>
      </c>
      <c r="S2760" s="265">
        <v>0</v>
      </c>
      <c r="T2760" s="265">
        <v>0</v>
      </c>
      <c r="U2760" s="265">
        <v>0</v>
      </c>
      <c r="V2760" s="265">
        <v>0</v>
      </c>
      <c r="W2760" s="265">
        <v>0</v>
      </c>
      <c r="X2760" s="265">
        <v>68.05</v>
      </c>
      <c r="Y2760" s="265">
        <v>0</v>
      </c>
      <c r="Z2760" s="265">
        <v>0</v>
      </c>
    </row>
    <row r="2761" spans="1:26" ht="19.45" customHeight="1">
      <c r="A2761" s="264" t="s">
        <v>1476</v>
      </c>
      <c r="B2761" s="264" t="s">
        <v>712</v>
      </c>
      <c r="C2761" s="264" t="s">
        <v>1189</v>
      </c>
      <c r="D2761" s="265">
        <v>4702.37</v>
      </c>
      <c r="E2761" s="265">
        <v>1072.1400000000001</v>
      </c>
      <c r="F2761" s="265">
        <v>0</v>
      </c>
      <c r="G2761" s="265">
        <v>0</v>
      </c>
      <c r="H2761" s="265">
        <v>0</v>
      </c>
      <c r="I2761" s="265">
        <v>0</v>
      </c>
      <c r="J2761" s="265">
        <v>0</v>
      </c>
      <c r="K2761" s="265">
        <v>0</v>
      </c>
      <c r="L2761" s="265">
        <v>468.18</v>
      </c>
      <c r="M2761" s="265">
        <v>0</v>
      </c>
      <c r="N2761" s="265">
        <v>0</v>
      </c>
      <c r="O2761" s="265">
        <v>566.72</v>
      </c>
      <c r="P2761" s="265">
        <v>0</v>
      </c>
      <c r="Q2761" s="265">
        <v>0</v>
      </c>
      <c r="R2761" s="265">
        <v>0</v>
      </c>
      <c r="S2761" s="265">
        <v>0</v>
      </c>
      <c r="T2761" s="265">
        <v>0</v>
      </c>
      <c r="U2761" s="265">
        <v>0</v>
      </c>
      <c r="V2761" s="265">
        <v>0</v>
      </c>
      <c r="W2761" s="265">
        <v>0</v>
      </c>
      <c r="X2761" s="265">
        <v>68.05</v>
      </c>
      <c r="Y2761" s="265">
        <v>0</v>
      </c>
      <c r="Z2761" s="265">
        <v>0</v>
      </c>
    </row>
    <row r="2762" spans="1:26" ht="19.45" customHeight="1">
      <c r="A2762" s="264" t="s">
        <v>1476</v>
      </c>
      <c r="B2762" s="264" t="s">
        <v>712</v>
      </c>
      <c r="C2762" s="264" t="s">
        <v>1190</v>
      </c>
      <c r="D2762" s="265">
        <v>4702.37</v>
      </c>
      <c r="E2762" s="265">
        <v>1161.49</v>
      </c>
      <c r="F2762" s="265">
        <v>0</v>
      </c>
      <c r="G2762" s="265">
        <v>0</v>
      </c>
      <c r="H2762" s="265">
        <v>0</v>
      </c>
      <c r="I2762" s="265">
        <v>0</v>
      </c>
      <c r="J2762" s="265">
        <v>0</v>
      </c>
      <c r="K2762" s="265">
        <v>0</v>
      </c>
      <c r="L2762" s="265">
        <v>468.18</v>
      </c>
      <c r="M2762" s="265">
        <v>0</v>
      </c>
      <c r="N2762" s="265">
        <v>0</v>
      </c>
      <c r="O2762" s="265">
        <v>566.72</v>
      </c>
      <c r="P2762" s="265">
        <v>0</v>
      </c>
      <c r="Q2762" s="265">
        <v>0</v>
      </c>
      <c r="R2762" s="265">
        <v>0</v>
      </c>
      <c r="S2762" s="265">
        <v>0</v>
      </c>
      <c r="T2762" s="265">
        <v>0</v>
      </c>
      <c r="U2762" s="265">
        <v>0</v>
      </c>
      <c r="V2762" s="265">
        <v>0</v>
      </c>
      <c r="W2762" s="265">
        <v>0</v>
      </c>
      <c r="X2762" s="265">
        <v>68.05</v>
      </c>
      <c r="Y2762" s="265">
        <v>0</v>
      </c>
      <c r="Z2762" s="265">
        <v>0</v>
      </c>
    </row>
    <row r="2763" spans="1:26" ht="19.45" customHeight="1">
      <c r="A2763" s="264" t="s">
        <v>1476</v>
      </c>
      <c r="B2763" s="264" t="s">
        <v>712</v>
      </c>
      <c r="C2763" s="264" t="s">
        <v>1191</v>
      </c>
      <c r="D2763" s="265">
        <v>4702.37</v>
      </c>
      <c r="E2763" s="265">
        <v>1250.83</v>
      </c>
      <c r="F2763" s="265">
        <v>0</v>
      </c>
      <c r="G2763" s="265">
        <v>0</v>
      </c>
      <c r="H2763" s="265">
        <v>0</v>
      </c>
      <c r="I2763" s="265">
        <v>0</v>
      </c>
      <c r="J2763" s="265">
        <v>0</v>
      </c>
      <c r="K2763" s="265">
        <v>0</v>
      </c>
      <c r="L2763" s="265">
        <v>468.18</v>
      </c>
      <c r="M2763" s="265">
        <v>0</v>
      </c>
      <c r="N2763" s="265">
        <v>0</v>
      </c>
      <c r="O2763" s="265">
        <v>566.72</v>
      </c>
      <c r="P2763" s="265">
        <v>0</v>
      </c>
      <c r="Q2763" s="265">
        <v>0</v>
      </c>
      <c r="R2763" s="265">
        <v>0</v>
      </c>
      <c r="S2763" s="265">
        <v>0</v>
      </c>
      <c r="T2763" s="265">
        <v>0</v>
      </c>
      <c r="U2763" s="265">
        <v>0</v>
      </c>
      <c r="V2763" s="265">
        <v>0</v>
      </c>
      <c r="W2763" s="265">
        <v>0</v>
      </c>
      <c r="X2763" s="265">
        <v>68.05</v>
      </c>
      <c r="Y2763" s="265">
        <v>0</v>
      </c>
      <c r="Z2763" s="265">
        <v>0</v>
      </c>
    </row>
    <row r="2764" spans="1:26" ht="19.45" customHeight="1">
      <c r="A2764" s="264" t="s">
        <v>1476</v>
      </c>
      <c r="B2764" s="264" t="s">
        <v>712</v>
      </c>
      <c r="C2764" s="264" t="s">
        <v>1192</v>
      </c>
      <c r="D2764" s="265">
        <v>4702.37</v>
      </c>
      <c r="E2764" s="265">
        <v>1340.18</v>
      </c>
      <c r="F2764" s="265">
        <v>0</v>
      </c>
      <c r="G2764" s="265">
        <v>0</v>
      </c>
      <c r="H2764" s="265">
        <v>0</v>
      </c>
      <c r="I2764" s="265">
        <v>0</v>
      </c>
      <c r="J2764" s="265">
        <v>0</v>
      </c>
      <c r="K2764" s="265">
        <v>0</v>
      </c>
      <c r="L2764" s="265">
        <v>468.18</v>
      </c>
      <c r="M2764" s="265">
        <v>0</v>
      </c>
      <c r="N2764" s="265">
        <v>0</v>
      </c>
      <c r="O2764" s="265">
        <v>566.72</v>
      </c>
      <c r="P2764" s="265">
        <v>0</v>
      </c>
      <c r="Q2764" s="265">
        <v>0</v>
      </c>
      <c r="R2764" s="265">
        <v>0</v>
      </c>
      <c r="S2764" s="265">
        <v>0</v>
      </c>
      <c r="T2764" s="265">
        <v>0</v>
      </c>
      <c r="U2764" s="265">
        <v>0</v>
      </c>
      <c r="V2764" s="265">
        <v>0</v>
      </c>
      <c r="W2764" s="265">
        <v>0</v>
      </c>
      <c r="X2764" s="265">
        <v>68.05</v>
      </c>
      <c r="Y2764" s="265">
        <v>0</v>
      </c>
      <c r="Z2764" s="265">
        <v>0</v>
      </c>
    </row>
    <row r="2765" spans="1:26" ht="19.45" customHeight="1">
      <c r="A2765" s="264" t="s">
        <v>1476</v>
      </c>
      <c r="B2765" s="264" t="s">
        <v>712</v>
      </c>
      <c r="C2765" s="264" t="s">
        <v>1193</v>
      </c>
      <c r="D2765" s="265">
        <v>4702.37</v>
      </c>
      <c r="E2765" s="265">
        <v>1429.52</v>
      </c>
      <c r="F2765" s="265">
        <v>0</v>
      </c>
      <c r="G2765" s="265">
        <v>0</v>
      </c>
      <c r="H2765" s="265">
        <v>0</v>
      </c>
      <c r="I2765" s="265">
        <v>0</v>
      </c>
      <c r="J2765" s="265">
        <v>0</v>
      </c>
      <c r="K2765" s="265">
        <v>0</v>
      </c>
      <c r="L2765" s="265">
        <v>468.18</v>
      </c>
      <c r="M2765" s="265">
        <v>0</v>
      </c>
      <c r="N2765" s="265">
        <v>0</v>
      </c>
      <c r="O2765" s="265">
        <v>566.72</v>
      </c>
      <c r="P2765" s="265">
        <v>0</v>
      </c>
      <c r="Q2765" s="265">
        <v>0</v>
      </c>
      <c r="R2765" s="265">
        <v>0</v>
      </c>
      <c r="S2765" s="265">
        <v>0</v>
      </c>
      <c r="T2765" s="265">
        <v>0</v>
      </c>
      <c r="U2765" s="265">
        <v>0</v>
      </c>
      <c r="V2765" s="265">
        <v>0</v>
      </c>
      <c r="W2765" s="265">
        <v>0</v>
      </c>
      <c r="X2765" s="265">
        <v>68.05</v>
      </c>
      <c r="Y2765" s="265">
        <v>0</v>
      </c>
      <c r="Z2765" s="265">
        <v>0</v>
      </c>
    </row>
    <row r="2766" spans="1:26" ht="19.45" customHeight="1">
      <c r="A2766" s="264" t="s">
        <v>1476</v>
      </c>
      <c r="B2766" s="264" t="s">
        <v>712</v>
      </c>
      <c r="C2766" s="264" t="s">
        <v>1194</v>
      </c>
      <c r="D2766" s="265">
        <v>4702.37</v>
      </c>
      <c r="E2766" s="265">
        <v>1518.87</v>
      </c>
      <c r="F2766" s="265">
        <v>0</v>
      </c>
      <c r="G2766" s="265">
        <v>0</v>
      </c>
      <c r="H2766" s="265">
        <v>0</v>
      </c>
      <c r="I2766" s="265">
        <v>0</v>
      </c>
      <c r="J2766" s="265">
        <v>0</v>
      </c>
      <c r="K2766" s="265">
        <v>0</v>
      </c>
      <c r="L2766" s="265">
        <v>468.18</v>
      </c>
      <c r="M2766" s="265">
        <v>0</v>
      </c>
      <c r="N2766" s="265">
        <v>0</v>
      </c>
      <c r="O2766" s="265">
        <v>566.72</v>
      </c>
      <c r="P2766" s="265">
        <v>0</v>
      </c>
      <c r="Q2766" s="265">
        <v>0</v>
      </c>
      <c r="R2766" s="265">
        <v>0</v>
      </c>
      <c r="S2766" s="265">
        <v>0</v>
      </c>
      <c r="T2766" s="265">
        <v>0</v>
      </c>
      <c r="U2766" s="265">
        <v>0</v>
      </c>
      <c r="V2766" s="265">
        <v>0</v>
      </c>
      <c r="W2766" s="265">
        <v>0</v>
      </c>
      <c r="X2766" s="265">
        <v>68.05</v>
      </c>
      <c r="Y2766" s="265">
        <v>0</v>
      </c>
      <c r="Z2766" s="265">
        <v>0</v>
      </c>
    </row>
    <row r="2767" spans="1:26" ht="19.45" customHeight="1">
      <c r="A2767" s="264" t="s">
        <v>1476</v>
      </c>
      <c r="B2767" s="264" t="s">
        <v>712</v>
      </c>
      <c r="C2767" s="264" t="s">
        <v>1195</v>
      </c>
      <c r="D2767" s="265">
        <v>4702.37</v>
      </c>
      <c r="E2767" s="265">
        <v>1608.21</v>
      </c>
      <c r="F2767" s="265">
        <v>0</v>
      </c>
      <c r="G2767" s="265">
        <v>0</v>
      </c>
      <c r="H2767" s="265">
        <v>0</v>
      </c>
      <c r="I2767" s="265">
        <v>0</v>
      </c>
      <c r="J2767" s="265">
        <v>0</v>
      </c>
      <c r="K2767" s="265">
        <v>0</v>
      </c>
      <c r="L2767" s="265">
        <v>468.18</v>
      </c>
      <c r="M2767" s="265">
        <v>0</v>
      </c>
      <c r="N2767" s="265">
        <v>0</v>
      </c>
      <c r="O2767" s="265">
        <v>566.72</v>
      </c>
      <c r="P2767" s="265">
        <v>0</v>
      </c>
      <c r="Q2767" s="265">
        <v>0</v>
      </c>
      <c r="R2767" s="265">
        <v>0</v>
      </c>
      <c r="S2767" s="265">
        <v>0</v>
      </c>
      <c r="T2767" s="265">
        <v>0</v>
      </c>
      <c r="U2767" s="265">
        <v>0</v>
      </c>
      <c r="V2767" s="265">
        <v>0</v>
      </c>
      <c r="W2767" s="265">
        <v>0</v>
      </c>
      <c r="X2767" s="265">
        <v>68.05</v>
      </c>
      <c r="Y2767" s="265">
        <v>0</v>
      </c>
      <c r="Z2767" s="265">
        <v>0</v>
      </c>
    </row>
    <row r="2768" spans="1:26" ht="19.45" customHeight="1">
      <c r="A2768" s="264" t="s">
        <v>1476</v>
      </c>
      <c r="B2768" s="264" t="s">
        <v>712</v>
      </c>
      <c r="C2768" s="264" t="s">
        <v>1196</v>
      </c>
      <c r="D2768" s="265">
        <v>4702.37</v>
      </c>
      <c r="E2768" s="265">
        <v>1697.56</v>
      </c>
      <c r="F2768" s="265">
        <v>0</v>
      </c>
      <c r="G2768" s="265">
        <v>0</v>
      </c>
      <c r="H2768" s="265">
        <v>0</v>
      </c>
      <c r="I2768" s="265">
        <v>0</v>
      </c>
      <c r="J2768" s="265">
        <v>0</v>
      </c>
      <c r="K2768" s="265">
        <v>0</v>
      </c>
      <c r="L2768" s="265">
        <v>468.18</v>
      </c>
      <c r="M2768" s="265">
        <v>0</v>
      </c>
      <c r="N2768" s="265">
        <v>0</v>
      </c>
      <c r="O2768" s="265">
        <v>566.72</v>
      </c>
      <c r="P2768" s="265">
        <v>0</v>
      </c>
      <c r="Q2768" s="265">
        <v>0</v>
      </c>
      <c r="R2768" s="265">
        <v>0</v>
      </c>
      <c r="S2768" s="265">
        <v>0</v>
      </c>
      <c r="T2768" s="265">
        <v>0</v>
      </c>
      <c r="U2768" s="265">
        <v>0</v>
      </c>
      <c r="V2768" s="265">
        <v>0</v>
      </c>
      <c r="W2768" s="265">
        <v>0</v>
      </c>
      <c r="X2768" s="265">
        <v>68.05</v>
      </c>
      <c r="Y2768" s="265">
        <v>0</v>
      </c>
      <c r="Z2768" s="265">
        <v>0</v>
      </c>
    </row>
    <row r="2769" spans="1:26" ht="19.45" customHeight="1">
      <c r="A2769" s="264" t="s">
        <v>1476</v>
      </c>
      <c r="B2769" s="264" t="s">
        <v>712</v>
      </c>
      <c r="C2769" s="264" t="s">
        <v>1197</v>
      </c>
      <c r="D2769" s="265">
        <v>4702.37</v>
      </c>
      <c r="E2769" s="265">
        <v>1786.9</v>
      </c>
      <c r="F2769" s="265">
        <v>0</v>
      </c>
      <c r="G2769" s="265">
        <v>0</v>
      </c>
      <c r="H2769" s="265">
        <v>0</v>
      </c>
      <c r="I2769" s="265">
        <v>0</v>
      </c>
      <c r="J2769" s="265">
        <v>0</v>
      </c>
      <c r="K2769" s="265">
        <v>0</v>
      </c>
      <c r="L2769" s="265">
        <v>468.18</v>
      </c>
      <c r="M2769" s="265">
        <v>0</v>
      </c>
      <c r="N2769" s="265">
        <v>0</v>
      </c>
      <c r="O2769" s="265">
        <v>566.72</v>
      </c>
      <c r="P2769" s="265">
        <v>0</v>
      </c>
      <c r="Q2769" s="265">
        <v>0</v>
      </c>
      <c r="R2769" s="265">
        <v>0</v>
      </c>
      <c r="S2769" s="265">
        <v>0</v>
      </c>
      <c r="T2769" s="265">
        <v>0</v>
      </c>
      <c r="U2769" s="265">
        <v>0</v>
      </c>
      <c r="V2769" s="265">
        <v>0</v>
      </c>
      <c r="W2769" s="265">
        <v>0</v>
      </c>
      <c r="X2769" s="265">
        <v>68.05</v>
      </c>
      <c r="Y2769" s="265">
        <v>0</v>
      </c>
      <c r="Z2769" s="265">
        <v>0</v>
      </c>
    </row>
    <row r="2770" spans="1:26" ht="19.45" customHeight="1">
      <c r="A2770" s="264" t="s">
        <v>1476</v>
      </c>
      <c r="B2770" s="264" t="s">
        <v>712</v>
      </c>
      <c r="C2770" s="264" t="s">
        <v>1198</v>
      </c>
      <c r="D2770" s="265">
        <v>4702.37</v>
      </c>
      <c r="E2770" s="265">
        <v>1899.76</v>
      </c>
      <c r="F2770" s="265">
        <v>0</v>
      </c>
      <c r="G2770" s="265">
        <v>0</v>
      </c>
      <c r="H2770" s="265">
        <v>0</v>
      </c>
      <c r="I2770" s="265">
        <v>0</v>
      </c>
      <c r="J2770" s="265">
        <v>0</v>
      </c>
      <c r="K2770" s="265">
        <v>0</v>
      </c>
      <c r="L2770" s="265">
        <v>468.18</v>
      </c>
      <c r="M2770" s="265">
        <v>0</v>
      </c>
      <c r="N2770" s="265">
        <v>0</v>
      </c>
      <c r="O2770" s="265">
        <v>566.72</v>
      </c>
      <c r="P2770" s="265">
        <v>0</v>
      </c>
      <c r="Q2770" s="265">
        <v>0</v>
      </c>
      <c r="R2770" s="265">
        <v>0</v>
      </c>
      <c r="S2770" s="265">
        <v>0</v>
      </c>
      <c r="T2770" s="265">
        <v>0</v>
      </c>
      <c r="U2770" s="265">
        <v>0</v>
      </c>
      <c r="V2770" s="265">
        <v>0</v>
      </c>
      <c r="W2770" s="265">
        <v>0</v>
      </c>
      <c r="X2770" s="265">
        <v>68.05</v>
      </c>
      <c r="Y2770" s="265">
        <v>0</v>
      </c>
      <c r="Z2770" s="265">
        <v>0</v>
      </c>
    </row>
    <row r="2771" spans="1:26" ht="19.45" customHeight="1">
      <c r="A2771" s="264" t="s">
        <v>1476</v>
      </c>
      <c r="B2771" s="264" t="s">
        <v>712</v>
      </c>
      <c r="C2771" s="264" t="s">
        <v>1199</v>
      </c>
      <c r="D2771" s="265">
        <v>4702.37</v>
      </c>
      <c r="E2771" s="265">
        <v>2012.61</v>
      </c>
      <c r="F2771" s="265">
        <v>0</v>
      </c>
      <c r="G2771" s="265">
        <v>0</v>
      </c>
      <c r="H2771" s="265">
        <v>0</v>
      </c>
      <c r="I2771" s="265">
        <v>0</v>
      </c>
      <c r="J2771" s="265">
        <v>0</v>
      </c>
      <c r="K2771" s="265">
        <v>0</v>
      </c>
      <c r="L2771" s="265">
        <v>468.18</v>
      </c>
      <c r="M2771" s="265">
        <v>0</v>
      </c>
      <c r="N2771" s="265">
        <v>0</v>
      </c>
      <c r="O2771" s="265">
        <v>566.72</v>
      </c>
      <c r="P2771" s="265">
        <v>0</v>
      </c>
      <c r="Q2771" s="265">
        <v>0</v>
      </c>
      <c r="R2771" s="265">
        <v>0</v>
      </c>
      <c r="S2771" s="265">
        <v>0</v>
      </c>
      <c r="T2771" s="265">
        <v>0</v>
      </c>
      <c r="U2771" s="265">
        <v>0</v>
      </c>
      <c r="V2771" s="265">
        <v>0</v>
      </c>
      <c r="W2771" s="265">
        <v>0</v>
      </c>
      <c r="X2771" s="265">
        <v>68.05</v>
      </c>
      <c r="Y2771" s="265">
        <v>0</v>
      </c>
      <c r="Z2771" s="265">
        <v>0</v>
      </c>
    </row>
    <row r="2772" spans="1:26" ht="19.45" customHeight="1">
      <c r="A2772" s="264" t="s">
        <v>1476</v>
      </c>
      <c r="B2772" s="264" t="s">
        <v>712</v>
      </c>
      <c r="C2772" s="264" t="s">
        <v>1200</v>
      </c>
      <c r="D2772" s="265">
        <v>4702.37</v>
      </c>
      <c r="E2772" s="265">
        <v>2125.4699999999998</v>
      </c>
      <c r="F2772" s="265">
        <v>0</v>
      </c>
      <c r="G2772" s="265">
        <v>0</v>
      </c>
      <c r="H2772" s="265">
        <v>0</v>
      </c>
      <c r="I2772" s="265">
        <v>0</v>
      </c>
      <c r="J2772" s="265">
        <v>0</v>
      </c>
      <c r="K2772" s="265">
        <v>0</v>
      </c>
      <c r="L2772" s="265">
        <v>468.18</v>
      </c>
      <c r="M2772" s="265">
        <v>0</v>
      </c>
      <c r="N2772" s="265">
        <v>0</v>
      </c>
      <c r="O2772" s="265">
        <v>566.72</v>
      </c>
      <c r="P2772" s="265">
        <v>0</v>
      </c>
      <c r="Q2772" s="265">
        <v>0</v>
      </c>
      <c r="R2772" s="265">
        <v>0</v>
      </c>
      <c r="S2772" s="265">
        <v>0</v>
      </c>
      <c r="T2772" s="265">
        <v>0</v>
      </c>
      <c r="U2772" s="265">
        <v>0</v>
      </c>
      <c r="V2772" s="265">
        <v>0</v>
      </c>
      <c r="W2772" s="265">
        <v>0</v>
      </c>
      <c r="X2772" s="265">
        <v>68.05</v>
      </c>
      <c r="Y2772" s="265">
        <v>0</v>
      </c>
      <c r="Z2772" s="265">
        <v>0</v>
      </c>
    </row>
    <row r="2773" spans="1:26" ht="19.45" customHeight="1">
      <c r="A2773" s="264" t="s">
        <v>1476</v>
      </c>
      <c r="B2773" s="264" t="s">
        <v>712</v>
      </c>
      <c r="C2773" s="264" t="s">
        <v>1201</v>
      </c>
      <c r="D2773" s="265">
        <v>4702.37</v>
      </c>
      <c r="E2773" s="265">
        <v>2238.33</v>
      </c>
      <c r="F2773" s="265">
        <v>0</v>
      </c>
      <c r="G2773" s="265">
        <v>0</v>
      </c>
      <c r="H2773" s="265">
        <v>0</v>
      </c>
      <c r="I2773" s="265">
        <v>0</v>
      </c>
      <c r="J2773" s="265">
        <v>0</v>
      </c>
      <c r="K2773" s="265">
        <v>0</v>
      </c>
      <c r="L2773" s="265">
        <v>468.18</v>
      </c>
      <c r="M2773" s="265">
        <v>0</v>
      </c>
      <c r="N2773" s="265">
        <v>0</v>
      </c>
      <c r="O2773" s="265">
        <v>566.72</v>
      </c>
      <c r="P2773" s="265">
        <v>0</v>
      </c>
      <c r="Q2773" s="265">
        <v>0</v>
      </c>
      <c r="R2773" s="265">
        <v>0</v>
      </c>
      <c r="S2773" s="265">
        <v>0</v>
      </c>
      <c r="T2773" s="265">
        <v>0</v>
      </c>
      <c r="U2773" s="265">
        <v>0</v>
      </c>
      <c r="V2773" s="265">
        <v>0</v>
      </c>
      <c r="W2773" s="265">
        <v>0</v>
      </c>
      <c r="X2773" s="265">
        <v>68.05</v>
      </c>
      <c r="Y2773" s="265">
        <v>0</v>
      </c>
      <c r="Z2773" s="265">
        <v>0</v>
      </c>
    </row>
    <row r="2774" spans="1:26" ht="19.45" customHeight="1">
      <c r="A2774" s="264" t="s">
        <v>1476</v>
      </c>
      <c r="B2774" s="264" t="s">
        <v>712</v>
      </c>
      <c r="C2774" s="264" t="s">
        <v>1202</v>
      </c>
      <c r="D2774" s="265">
        <v>4702.37</v>
      </c>
      <c r="E2774" s="265">
        <v>2351.19</v>
      </c>
      <c r="F2774" s="265">
        <v>0</v>
      </c>
      <c r="G2774" s="265">
        <v>0</v>
      </c>
      <c r="H2774" s="265">
        <v>0</v>
      </c>
      <c r="I2774" s="265">
        <v>0</v>
      </c>
      <c r="J2774" s="265">
        <v>0</v>
      </c>
      <c r="K2774" s="265">
        <v>0</v>
      </c>
      <c r="L2774" s="265">
        <v>468.18</v>
      </c>
      <c r="M2774" s="265">
        <v>0</v>
      </c>
      <c r="N2774" s="265">
        <v>0</v>
      </c>
      <c r="O2774" s="265">
        <v>566.72</v>
      </c>
      <c r="P2774" s="265">
        <v>0</v>
      </c>
      <c r="Q2774" s="265">
        <v>0</v>
      </c>
      <c r="R2774" s="265">
        <v>0</v>
      </c>
      <c r="S2774" s="265">
        <v>0</v>
      </c>
      <c r="T2774" s="265">
        <v>0</v>
      </c>
      <c r="U2774" s="265">
        <v>0</v>
      </c>
      <c r="V2774" s="265">
        <v>0</v>
      </c>
      <c r="W2774" s="265">
        <v>0</v>
      </c>
      <c r="X2774" s="265">
        <v>68.05</v>
      </c>
      <c r="Y2774" s="265">
        <v>0</v>
      </c>
      <c r="Z2774" s="265">
        <v>0</v>
      </c>
    </row>
    <row r="2775" spans="1:26" ht="19.45" customHeight="1">
      <c r="A2775" s="264" t="s">
        <v>1476</v>
      </c>
      <c r="B2775" s="264" t="s">
        <v>712</v>
      </c>
      <c r="C2775" s="264" t="s">
        <v>1203</v>
      </c>
      <c r="D2775" s="265">
        <v>4702.37</v>
      </c>
      <c r="E2775" s="265">
        <v>2464.04</v>
      </c>
      <c r="F2775" s="265">
        <v>0</v>
      </c>
      <c r="G2775" s="265">
        <v>0</v>
      </c>
      <c r="H2775" s="265">
        <v>0</v>
      </c>
      <c r="I2775" s="265">
        <v>0</v>
      </c>
      <c r="J2775" s="265">
        <v>0</v>
      </c>
      <c r="K2775" s="265">
        <v>0</v>
      </c>
      <c r="L2775" s="265">
        <v>468.18</v>
      </c>
      <c r="M2775" s="265">
        <v>0</v>
      </c>
      <c r="N2775" s="265">
        <v>0</v>
      </c>
      <c r="O2775" s="265">
        <v>566.72</v>
      </c>
      <c r="P2775" s="265">
        <v>0</v>
      </c>
      <c r="Q2775" s="265">
        <v>0</v>
      </c>
      <c r="R2775" s="265">
        <v>0</v>
      </c>
      <c r="S2775" s="265">
        <v>0</v>
      </c>
      <c r="T2775" s="265">
        <v>0</v>
      </c>
      <c r="U2775" s="265">
        <v>0</v>
      </c>
      <c r="V2775" s="265">
        <v>0</v>
      </c>
      <c r="W2775" s="265">
        <v>0</v>
      </c>
      <c r="X2775" s="265">
        <v>68.05</v>
      </c>
      <c r="Y2775" s="265">
        <v>0</v>
      </c>
      <c r="Z2775" s="265">
        <v>0</v>
      </c>
    </row>
    <row r="2776" spans="1:26" ht="19.45" customHeight="1">
      <c r="A2776" s="264" t="s">
        <v>1476</v>
      </c>
      <c r="B2776" s="264" t="s">
        <v>712</v>
      </c>
      <c r="C2776" s="264" t="s">
        <v>1204</v>
      </c>
      <c r="D2776" s="265">
        <v>4702.37</v>
      </c>
      <c r="E2776" s="265">
        <v>2576.9</v>
      </c>
      <c r="F2776" s="265">
        <v>0</v>
      </c>
      <c r="G2776" s="265">
        <v>0</v>
      </c>
      <c r="H2776" s="265">
        <v>0</v>
      </c>
      <c r="I2776" s="265">
        <v>0</v>
      </c>
      <c r="J2776" s="265">
        <v>0</v>
      </c>
      <c r="K2776" s="265">
        <v>0</v>
      </c>
      <c r="L2776" s="265">
        <v>468.18</v>
      </c>
      <c r="M2776" s="265">
        <v>0</v>
      </c>
      <c r="N2776" s="265">
        <v>0</v>
      </c>
      <c r="O2776" s="265">
        <v>566.72</v>
      </c>
      <c r="P2776" s="265">
        <v>0</v>
      </c>
      <c r="Q2776" s="265">
        <v>0</v>
      </c>
      <c r="R2776" s="265">
        <v>0</v>
      </c>
      <c r="S2776" s="265">
        <v>0</v>
      </c>
      <c r="T2776" s="265">
        <v>0</v>
      </c>
      <c r="U2776" s="265">
        <v>0</v>
      </c>
      <c r="V2776" s="265">
        <v>0</v>
      </c>
      <c r="W2776" s="265">
        <v>0</v>
      </c>
      <c r="X2776" s="265">
        <v>68.05</v>
      </c>
      <c r="Y2776" s="265">
        <v>0</v>
      </c>
      <c r="Z2776" s="265">
        <v>0</v>
      </c>
    </row>
    <row r="2777" spans="1:26" ht="19.45" customHeight="1">
      <c r="A2777" s="264" t="s">
        <v>1476</v>
      </c>
      <c r="B2777" s="264" t="s">
        <v>712</v>
      </c>
      <c r="C2777" s="264" t="s">
        <v>1205</v>
      </c>
      <c r="D2777" s="265">
        <v>4702.37</v>
      </c>
      <c r="E2777" s="265">
        <v>2689.76</v>
      </c>
      <c r="F2777" s="265">
        <v>0</v>
      </c>
      <c r="G2777" s="265">
        <v>0</v>
      </c>
      <c r="H2777" s="265">
        <v>0</v>
      </c>
      <c r="I2777" s="265">
        <v>0</v>
      </c>
      <c r="J2777" s="265">
        <v>0</v>
      </c>
      <c r="K2777" s="265">
        <v>0</v>
      </c>
      <c r="L2777" s="265">
        <v>468.18</v>
      </c>
      <c r="M2777" s="265">
        <v>0</v>
      </c>
      <c r="N2777" s="265">
        <v>0</v>
      </c>
      <c r="O2777" s="265">
        <v>566.72</v>
      </c>
      <c r="P2777" s="265">
        <v>0</v>
      </c>
      <c r="Q2777" s="265">
        <v>0</v>
      </c>
      <c r="R2777" s="265">
        <v>0</v>
      </c>
      <c r="S2777" s="265">
        <v>0</v>
      </c>
      <c r="T2777" s="265">
        <v>0</v>
      </c>
      <c r="U2777" s="265">
        <v>0</v>
      </c>
      <c r="V2777" s="265">
        <v>0</v>
      </c>
      <c r="W2777" s="265">
        <v>0</v>
      </c>
      <c r="X2777" s="265">
        <v>68.05</v>
      </c>
      <c r="Y2777" s="265">
        <v>0</v>
      </c>
      <c r="Z2777" s="265">
        <v>0</v>
      </c>
    </row>
    <row r="2778" spans="1:26" ht="19.45" customHeight="1">
      <c r="A2778" s="264" t="s">
        <v>1476</v>
      </c>
      <c r="B2778" s="264" t="s">
        <v>712</v>
      </c>
      <c r="C2778" s="264" t="s">
        <v>1206</v>
      </c>
      <c r="D2778" s="265">
        <v>4702.37</v>
      </c>
      <c r="E2778" s="265">
        <v>2802.61</v>
      </c>
      <c r="F2778" s="265">
        <v>0</v>
      </c>
      <c r="G2778" s="265">
        <v>0</v>
      </c>
      <c r="H2778" s="265">
        <v>0</v>
      </c>
      <c r="I2778" s="265">
        <v>0</v>
      </c>
      <c r="J2778" s="265">
        <v>0</v>
      </c>
      <c r="K2778" s="265">
        <v>0</v>
      </c>
      <c r="L2778" s="265">
        <v>468.18</v>
      </c>
      <c r="M2778" s="265">
        <v>0</v>
      </c>
      <c r="N2778" s="265">
        <v>0</v>
      </c>
      <c r="O2778" s="265">
        <v>566.72</v>
      </c>
      <c r="P2778" s="265">
        <v>0</v>
      </c>
      <c r="Q2778" s="265">
        <v>0</v>
      </c>
      <c r="R2778" s="265">
        <v>0</v>
      </c>
      <c r="S2778" s="265">
        <v>0</v>
      </c>
      <c r="T2778" s="265">
        <v>0</v>
      </c>
      <c r="U2778" s="265">
        <v>0</v>
      </c>
      <c r="V2778" s="265">
        <v>0</v>
      </c>
      <c r="W2778" s="265">
        <v>0</v>
      </c>
      <c r="X2778" s="265">
        <v>68.05</v>
      </c>
      <c r="Y2778" s="265">
        <v>0</v>
      </c>
      <c r="Z2778" s="265">
        <v>0</v>
      </c>
    </row>
    <row r="2779" spans="1:26" ht="19.45" customHeight="1">
      <c r="A2779" s="264" t="s">
        <v>1476</v>
      </c>
      <c r="B2779" s="264" t="s">
        <v>712</v>
      </c>
      <c r="C2779" s="264" t="s">
        <v>1207</v>
      </c>
      <c r="D2779" s="265">
        <v>4702.37</v>
      </c>
      <c r="E2779" s="265">
        <v>2915.47</v>
      </c>
      <c r="F2779" s="265">
        <v>0</v>
      </c>
      <c r="G2779" s="265">
        <v>0</v>
      </c>
      <c r="H2779" s="265">
        <v>0</v>
      </c>
      <c r="I2779" s="265">
        <v>0</v>
      </c>
      <c r="J2779" s="265">
        <v>0</v>
      </c>
      <c r="K2779" s="265">
        <v>0</v>
      </c>
      <c r="L2779" s="265">
        <v>468.18</v>
      </c>
      <c r="M2779" s="265">
        <v>0</v>
      </c>
      <c r="N2779" s="265">
        <v>0</v>
      </c>
      <c r="O2779" s="265">
        <v>566.72</v>
      </c>
      <c r="P2779" s="265">
        <v>0</v>
      </c>
      <c r="Q2779" s="265">
        <v>0</v>
      </c>
      <c r="R2779" s="265">
        <v>0</v>
      </c>
      <c r="S2779" s="265">
        <v>0</v>
      </c>
      <c r="T2779" s="265">
        <v>0</v>
      </c>
      <c r="U2779" s="265">
        <v>0</v>
      </c>
      <c r="V2779" s="265">
        <v>0</v>
      </c>
      <c r="W2779" s="265">
        <v>0</v>
      </c>
      <c r="X2779" s="265">
        <v>68.05</v>
      </c>
      <c r="Y2779" s="265">
        <v>0</v>
      </c>
      <c r="Z2779" s="265">
        <v>0</v>
      </c>
    </row>
    <row r="2780" spans="1:26" ht="19.45" customHeight="1">
      <c r="A2780" s="264" t="s">
        <v>1477</v>
      </c>
      <c r="B2780" s="264" t="s">
        <v>1478</v>
      </c>
      <c r="C2780" s="264" t="s">
        <v>1181</v>
      </c>
      <c r="D2780" s="265">
        <v>6569</v>
      </c>
      <c r="E2780" s="265">
        <v>0</v>
      </c>
      <c r="F2780" s="265">
        <v>0</v>
      </c>
      <c r="G2780" s="265">
        <v>0</v>
      </c>
      <c r="H2780" s="265">
        <v>0</v>
      </c>
      <c r="I2780" s="265">
        <v>0</v>
      </c>
      <c r="J2780" s="265">
        <v>0</v>
      </c>
      <c r="K2780" s="265">
        <v>0</v>
      </c>
      <c r="L2780" s="265">
        <v>468.18</v>
      </c>
      <c r="M2780" s="265">
        <v>0</v>
      </c>
      <c r="N2780" s="265">
        <v>0</v>
      </c>
      <c r="O2780" s="265">
        <v>675.62</v>
      </c>
      <c r="P2780" s="265">
        <v>0</v>
      </c>
      <c r="Q2780" s="265">
        <v>0</v>
      </c>
      <c r="R2780" s="265">
        <v>0</v>
      </c>
      <c r="S2780" s="265">
        <v>0</v>
      </c>
      <c r="T2780" s="265">
        <v>0</v>
      </c>
      <c r="U2780" s="265">
        <v>0</v>
      </c>
      <c r="V2780" s="265">
        <v>0</v>
      </c>
      <c r="W2780" s="265">
        <v>0</v>
      </c>
      <c r="X2780" s="265">
        <v>87.57</v>
      </c>
      <c r="Y2780" s="265">
        <v>0</v>
      </c>
      <c r="Z2780" s="265">
        <v>1578.72</v>
      </c>
    </row>
    <row r="2781" spans="1:26" ht="19.45" customHeight="1">
      <c r="A2781" s="264" t="s">
        <v>1477</v>
      </c>
      <c r="B2781" s="264" t="s">
        <v>1478</v>
      </c>
      <c r="C2781" s="264" t="s">
        <v>1182</v>
      </c>
      <c r="D2781" s="265">
        <v>6569</v>
      </c>
      <c r="E2781" s="265">
        <v>624.05999999999995</v>
      </c>
      <c r="F2781" s="265">
        <v>0</v>
      </c>
      <c r="G2781" s="265">
        <v>0</v>
      </c>
      <c r="H2781" s="265">
        <v>0</v>
      </c>
      <c r="I2781" s="265">
        <v>0</v>
      </c>
      <c r="J2781" s="265">
        <v>0</v>
      </c>
      <c r="K2781" s="265">
        <v>0</v>
      </c>
      <c r="L2781" s="265">
        <v>468.18</v>
      </c>
      <c r="M2781" s="265">
        <v>0</v>
      </c>
      <c r="N2781" s="265">
        <v>0</v>
      </c>
      <c r="O2781" s="265">
        <v>675.62</v>
      </c>
      <c r="P2781" s="265">
        <v>0</v>
      </c>
      <c r="Q2781" s="265">
        <v>0</v>
      </c>
      <c r="R2781" s="265">
        <v>0</v>
      </c>
      <c r="S2781" s="265">
        <v>0</v>
      </c>
      <c r="T2781" s="265">
        <v>0</v>
      </c>
      <c r="U2781" s="265">
        <v>0</v>
      </c>
      <c r="V2781" s="265">
        <v>0</v>
      </c>
      <c r="W2781" s="265">
        <v>0</v>
      </c>
      <c r="X2781" s="265">
        <v>87.57</v>
      </c>
      <c r="Y2781" s="265">
        <v>0</v>
      </c>
      <c r="Z2781" s="265">
        <v>1578.72</v>
      </c>
    </row>
    <row r="2782" spans="1:26" ht="19.45" customHeight="1">
      <c r="A2782" s="264" t="s">
        <v>1477</v>
      </c>
      <c r="B2782" s="264" t="s">
        <v>1478</v>
      </c>
      <c r="C2782" s="264" t="s">
        <v>1183</v>
      </c>
      <c r="D2782" s="265">
        <v>6569</v>
      </c>
      <c r="E2782" s="265">
        <v>748.87</v>
      </c>
      <c r="F2782" s="265">
        <v>0</v>
      </c>
      <c r="G2782" s="265">
        <v>0</v>
      </c>
      <c r="H2782" s="265">
        <v>0</v>
      </c>
      <c r="I2782" s="265">
        <v>0</v>
      </c>
      <c r="J2782" s="265">
        <v>0</v>
      </c>
      <c r="K2782" s="265">
        <v>0</v>
      </c>
      <c r="L2782" s="265">
        <v>468.18</v>
      </c>
      <c r="M2782" s="265">
        <v>0</v>
      </c>
      <c r="N2782" s="265">
        <v>0</v>
      </c>
      <c r="O2782" s="265">
        <v>675.62</v>
      </c>
      <c r="P2782" s="265">
        <v>0</v>
      </c>
      <c r="Q2782" s="265">
        <v>0</v>
      </c>
      <c r="R2782" s="265">
        <v>0</v>
      </c>
      <c r="S2782" s="265">
        <v>0</v>
      </c>
      <c r="T2782" s="265">
        <v>0</v>
      </c>
      <c r="U2782" s="265">
        <v>0</v>
      </c>
      <c r="V2782" s="265">
        <v>0</v>
      </c>
      <c r="W2782" s="265">
        <v>0</v>
      </c>
      <c r="X2782" s="265">
        <v>87.57</v>
      </c>
      <c r="Y2782" s="265">
        <v>0</v>
      </c>
      <c r="Z2782" s="265">
        <v>1578.72</v>
      </c>
    </row>
    <row r="2783" spans="1:26" ht="19.45" customHeight="1">
      <c r="A2783" s="264" t="s">
        <v>1477</v>
      </c>
      <c r="B2783" s="264" t="s">
        <v>1478</v>
      </c>
      <c r="C2783" s="264" t="s">
        <v>1184</v>
      </c>
      <c r="D2783" s="265">
        <v>6569</v>
      </c>
      <c r="E2783" s="265">
        <v>873.68</v>
      </c>
      <c r="F2783" s="265">
        <v>0</v>
      </c>
      <c r="G2783" s="265">
        <v>0</v>
      </c>
      <c r="H2783" s="265">
        <v>0</v>
      </c>
      <c r="I2783" s="265">
        <v>0</v>
      </c>
      <c r="J2783" s="265">
        <v>0</v>
      </c>
      <c r="K2783" s="265">
        <v>0</v>
      </c>
      <c r="L2783" s="265">
        <v>468.18</v>
      </c>
      <c r="M2783" s="265">
        <v>0</v>
      </c>
      <c r="N2783" s="265">
        <v>0</v>
      </c>
      <c r="O2783" s="265">
        <v>675.62</v>
      </c>
      <c r="P2783" s="265">
        <v>0</v>
      </c>
      <c r="Q2783" s="265">
        <v>0</v>
      </c>
      <c r="R2783" s="265">
        <v>0</v>
      </c>
      <c r="S2783" s="265">
        <v>0</v>
      </c>
      <c r="T2783" s="265">
        <v>0</v>
      </c>
      <c r="U2783" s="265">
        <v>0</v>
      </c>
      <c r="V2783" s="265">
        <v>0</v>
      </c>
      <c r="W2783" s="265">
        <v>0</v>
      </c>
      <c r="X2783" s="265">
        <v>87.57</v>
      </c>
      <c r="Y2783" s="265">
        <v>0</v>
      </c>
      <c r="Z2783" s="265">
        <v>1578.72</v>
      </c>
    </row>
    <row r="2784" spans="1:26" ht="19.45" customHeight="1">
      <c r="A2784" s="264" t="s">
        <v>1477</v>
      </c>
      <c r="B2784" s="264" t="s">
        <v>1478</v>
      </c>
      <c r="C2784" s="264" t="s">
        <v>1185</v>
      </c>
      <c r="D2784" s="265">
        <v>6569</v>
      </c>
      <c r="E2784" s="265">
        <v>998.49</v>
      </c>
      <c r="F2784" s="265">
        <v>0</v>
      </c>
      <c r="G2784" s="265">
        <v>0</v>
      </c>
      <c r="H2784" s="265">
        <v>0</v>
      </c>
      <c r="I2784" s="265">
        <v>0</v>
      </c>
      <c r="J2784" s="265">
        <v>0</v>
      </c>
      <c r="K2784" s="265">
        <v>0</v>
      </c>
      <c r="L2784" s="265">
        <v>468.18</v>
      </c>
      <c r="M2784" s="265">
        <v>0</v>
      </c>
      <c r="N2784" s="265">
        <v>0</v>
      </c>
      <c r="O2784" s="265">
        <v>675.62</v>
      </c>
      <c r="P2784" s="265">
        <v>0</v>
      </c>
      <c r="Q2784" s="265">
        <v>0</v>
      </c>
      <c r="R2784" s="265">
        <v>0</v>
      </c>
      <c r="S2784" s="265">
        <v>0</v>
      </c>
      <c r="T2784" s="265">
        <v>0</v>
      </c>
      <c r="U2784" s="265">
        <v>0</v>
      </c>
      <c r="V2784" s="265">
        <v>0</v>
      </c>
      <c r="W2784" s="265">
        <v>0</v>
      </c>
      <c r="X2784" s="265">
        <v>87.57</v>
      </c>
      <c r="Y2784" s="265">
        <v>0</v>
      </c>
      <c r="Z2784" s="265">
        <v>1578.72</v>
      </c>
    </row>
    <row r="2785" spans="1:26" ht="19.45" customHeight="1">
      <c r="A2785" s="264" t="s">
        <v>1477</v>
      </c>
      <c r="B2785" s="264" t="s">
        <v>1478</v>
      </c>
      <c r="C2785" s="264" t="s">
        <v>1186</v>
      </c>
      <c r="D2785" s="265">
        <v>6569</v>
      </c>
      <c r="E2785" s="265">
        <v>1123.3</v>
      </c>
      <c r="F2785" s="265">
        <v>0</v>
      </c>
      <c r="G2785" s="265">
        <v>0</v>
      </c>
      <c r="H2785" s="265">
        <v>0</v>
      </c>
      <c r="I2785" s="265">
        <v>0</v>
      </c>
      <c r="J2785" s="265">
        <v>0</v>
      </c>
      <c r="K2785" s="265">
        <v>0</v>
      </c>
      <c r="L2785" s="265">
        <v>468.18</v>
      </c>
      <c r="M2785" s="265">
        <v>0</v>
      </c>
      <c r="N2785" s="265">
        <v>0</v>
      </c>
      <c r="O2785" s="265">
        <v>675.62</v>
      </c>
      <c r="P2785" s="265">
        <v>0</v>
      </c>
      <c r="Q2785" s="265">
        <v>0</v>
      </c>
      <c r="R2785" s="265">
        <v>0</v>
      </c>
      <c r="S2785" s="265">
        <v>0</v>
      </c>
      <c r="T2785" s="265">
        <v>0</v>
      </c>
      <c r="U2785" s="265">
        <v>0</v>
      </c>
      <c r="V2785" s="265">
        <v>0</v>
      </c>
      <c r="W2785" s="265">
        <v>0</v>
      </c>
      <c r="X2785" s="265">
        <v>87.57</v>
      </c>
      <c r="Y2785" s="265">
        <v>0</v>
      </c>
      <c r="Z2785" s="265">
        <v>1578.72</v>
      </c>
    </row>
    <row r="2786" spans="1:26" ht="19.45" customHeight="1">
      <c r="A2786" s="264" t="s">
        <v>1477</v>
      </c>
      <c r="B2786" s="264" t="s">
        <v>1478</v>
      </c>
      <c r="C2786" s="264" t="s">
        <v>1187</v>
      </c>
      <c r="D2786" s="265">
        <v>6569</v>
      </c>
      <c r="E2786" s="265">
        <v>1248.1099999999999</v>
      </c>
      <c r="F2786" s="265">
        <v>0</v>
      </c>
      <c r="G2786" s="265">
        <v>0</v>
      </c>
      <c r="H2786" s="265">
        <v>0</v>
      </c>
      <c r="I2786" s="265">
        <v>0</v>
      </c>
      <c r="J2786" s="265">
        <v>0</v>
      </c>
      <c r="K2786" s="265">
        <v>0</v>
      </c>
      <c r="L2786" s="265">
        <v>468.18</v>
      </c>
      <c r="M2786" s="265">
        <v>0</v>
      </c>
      <c r="N2786" s="265">
        <v>0</v>
      </c>
      <c r="O2786" s="265">
        <v>675.62</v>
      </c>
      <c r="P2786" s="265">
        <v>0</v>
      </c>
      <c r="Q2786" s="265">
        <v>0</v>
      </c>
      <c r="R2786" s="265">
        <v>0</v>
      </c>
      <c r="S2786" s="265">
        <v>0</v>
      </c>
      <c r="T2786" s="265">
        <v>0</v>
      </c>
      <c r="U2786" s="265">
        <v>0</v>
      </c>
      <c r="V2786" s="265">
        <v>0</v>
      </c>
      <c r="W2786" s="265">
        <v>0</v>
      </c>
      <c r="X2786" s="265">
        <v>87.57</v>
      </c>
      <c r="Y2786" s="265">
        <v>0</v>
      </c>
      <c r="Z2786" s="265">
        <v>1578.72</v>
      </c>
    </row>
    <row r="2787" spans="1:26" ht="19.45" customHeight="1">
      <c r="A2787" s="264" t="s">
        <v>1477</v>
      </c>
      <c r="B2787" s="264" t="s">
        <v>1478</v>
      </c>
      <c r="C2787" s="264" t="s">
        <v>1188</v>
      </c>
      <c r="D2787" s="265">
        <v>6569</v>
      </c>
      <c r="E2787" s="265">
        <v>1372.92</v>
      </c>
      <c r="F2787" s="265">
        <v>0</v>
      </c>
      <c r="G2787" s="265">
        <v>0</v>
      </c>
      <c r="H2787" s="265">
        <v>0</v>
      </c>
      <c r="I2787" s="265">
        <v>0</v>
      </c>
      <c r="J2787" s="265">
        <v>0</v>
      </c>
      <c r="K2787" s="265">
        <v>0</v>
      </c>
      <c r="L2787" s="265">
        <v>468.18</v>
      </c>
      <c r="M2787" s="265">
        <v>0</v>
      </c>
      <c r="N2787" s="265">
        <v>0</v>
      </c>
      <c r="O2787" s="265">
        <v>675.62</v>
      </c>
      <c r="P2787" s="265">
        <v>0</v>
      </c>
      <c r="Q2787" s="265">
        <v>0</v>
      </c>
      <c r="R2787" s="265">
        <v>0</v>
      </c>
      <c r="S2787" s="265">
        <v>0</v>
      </c>
      <c r="T2787" s="265">
        <v>0</v>
      </c>
      <c r="U2787" s="265">
        <v>0</v>
      </c>
      <c r="V2787" s="265">
        <v>0</v>
      </c>
      <c r="W2787" s="265">
        <v>0</v>
      </c>
      <c r="X2787" s="265">
        <v>87.57</v>
      </c>
      <c r="Y2787" s="265">
        <v>0</v>
      </c>
      <c r="Z2787" s="265">
        <v>1578.72</v>
      </c>
    </row>
    <row r="2788" spans="1:26" ht="19.45" customHeight="1">
      <c r="A2788" s="264" t="s">
        <v>1477</v>
      </c>
      <c r="B2788" s="264" t="s">
        <v>1478</v>
      </c>
      <c r="C2788" s="264" t="s">
        <v>1189</v>
      </c>
      <c r="D2788" s="265">
        <v>6569</v>
      </c>
      <c r="E2788" s="265">
        <v>1497.73</v>
      </c>
      <c r="F2788" s="265">
        <v>0</v>
      </c>
      <c r="G2788" s="265">
        <v>0</v>
      </c>
      <c r="H2788" s="265">
        <v>0</v>
      </c>
      <c r="I2788" s="265">
        <v>0</v>
      </c>
      <c r="J2788" s="265">
        <v>0</v>
      </c>
      <c r="K2788" s="265">
        <v>0</v>
      </c>
      <c r="L2788" s="265">
        <v>468.18</v>
      </c>
      <c r="M2788" s="265">
        <v>0</v>
      </c>
      <c r="N2788" s="265">
        <v>0</v>
      </c>
      <c r="O2788" s="265">
        <v>675.62</v>
      </c>
      <c r="P2788" s="265">
        <v>0</v>
      </c>
      <c r="Q2788" s="265">
        <v>0</v>
      </c>
      <c r="R2788" s="265">
        <v>0</v>
      </c>
      <c r="S2788" s="265">
        <v>0</v>
      </c>
      <c r="T2788" s="265">
        <v>0</v>
      </c>
      <c r="U2788" s="265">
        <v>0</v>
      </c>
      <c r="V2788" s="265">
        <v>0</v>
      </c>
      <c r="W2788" s="265">
        <v>0</v>
      </c>
      <c r="X2788" s="265">
        <v>87.57</v>
      </c>
      <c r="Y2788" s="265">
        <v>0</v>
      </c>
      <c r="Z2788" s="265">
        <v>1578.72</v>
      </c>
    </row>
    <row r="2789" spans="1:26" ht="19.45" customHeight="1">
      <c r="A2789" s="264" t="s">
        <v>1477</v>
      </c>
      <c r="B2789" s="264" t="s">
        <v>1478</v>
      </c>
      <c r="C2789" s="264" t="s">
        <v>1190</v>
      </c>
      <c r="D2789" s="265">
        <v>6569</v>
      </c>
      <c r="E2789" s="265">
        <v>1622.54</v>
      </c>
      <c r="F2789" s="265">
        <v>0</v>
      </c>
      <c r="G2789" s="265">
        <v>0</v>
      </c>
      <c r="H2789" s="265">
        <v>0</v>
      </c>
      <c r="I2789" s="265">
        <v>0</v>
      </c>
      <c r="J2789" s="265">
        <v>0</v>
      </c>
      <c r="K2789" s="265">
        <v>0</v>
      </c>
      <c r="L2789" s="265">
        <v>468.18</v>
      </c>
      <c r="M2789" s="265">
        <v>0</v>
      </c>
      <c r="N2789" s="265">
        <v>0</v>
      </c>
      <c r="O2789" s="265">
        <v>675.62</v>
      </c>
      <c r="P2789" s="265">
        <v>0</v>
      </c>
      <c r="Q2789" s="265">
        <v>0</v>
      </c>
      <c r="R2789" s="265">
        <v>0</v>
      </c>
      <c r="S2789" s="265">
        <v>0</v>
      </c>
      <c r="T2789" s="265">
        <v>0</v>
      </c>
      <c r="U2789" s="265">
        <v>0</v>
      </c>
      <c r="V2789" s="265">
        <v>0</v>
      </c>
      <c r="W2789" s="265">
        <v>0</v>
      </c>
      <c r="X2789" s="265">
        <v>87.57</v>
      </c>
      <c r="Y2789" s="265">
        <v>0</v>
      </c>
      <c r="Z2789" s="265">
        <v>1578.72</v>
      </c>
    </row>
    <row r="2790" spans="1:26" ht="19.45" customHeight="1">
      <c r="A2790" s="264" t="s">
        <v>1477</v>
      </c>
      <c r="B2790" s="264" t="s">
        <v>1478</v>
      </c>
      <c r="C2790" s="264" t="s">
        <v>1191</v>
      </c>
      <c r="D2790" s="265">
        <v>6569</v>
      </c>
      <c r="E2790" s="265">
        <v>1747.35</v>
      </c>
      <c r="F2790" s="265">
        <v>0</v>
      </c>
      <c r="G2790" s="265">
        <v>0</v>
      </c>
      <c r="H2790" s="265">
        <v>0</v>
      </c>
      <c r="I2790" s="265">
        <v>0</v>
      </c>
      <c r="J2790" s="265">
        <v>0</v>
      </c>
      <c r="K2790" s="265">
        <v>0</v>
      </c>
      <c r="L2790" s="265">
        <v>468.18</v>
      </c>
      <c r="M2790" s="265">
        <v>0</v>
      </c>
      <c r="N2790" s="265">
        <v>0</v>
      </c>
      <c r="O2790" s="265">
        <v>675.62</v>
      </c>
      <c r="P2790" s="265">
        <v>0</v>
      </c>
      <c r="Q2790" s="265">
        <v>0</v>
      </c>
      <c r="R2790" s="265">
        <v>0</v>
      </c>
      <c r="S2790" s="265">
        <v>0</v>
      </c>
      <c r="T2790" s="265">
        <v>0</v>
      </c>
      <c r="U2790" s="265">
        <v>0</v>
      </c>
      <c r="V2790" s="265">
        <v>0</v>
      </c>
      <c r="W2790" s="265">
        <v>0</v>
      </c>
      <c r="X2790" s="265">
        <v>87.57</v>
      </c>
      <c r="Y2790" s="265">
        <v>0</v>
      </c>
      <c r="Z2790" s="265">
        <v>1578.72</v>
      </c>
    </row>
    <row r="2791" spans="1:26" ht="19.45" customHeight="1">
      <c r="A2791" s="264" t="s">
        <v>1477</v>
      </c>
      <c r="B2791" s="264" t="s">
        <v>1478</v>
      </c>
      <c r="C2791" s="264" t="s">
        <v>1192</v>
      </c>
      <c r="D2791" s="265">
        <v>6569</v>
      </c>
      <c r="E2791" s="265">
        <v>1872.17</v>
      </c>
      <c r="F2791" s="265">
        <v>0</v>
      </c>
      <c r="G2791" s="265">
        <v>0</v>
      </c>
      <c r="H2791" s="265">
        <v>0</v>
      </c>
      <c r="I2791" s="265">
        <v>0</v>
      </c>
      <c r="J2791" s="265">
        <v>0</v>
      </c>
      <c r="K2791" s="265">
        <v>0</v>
      </c>
      <c r="L2791" s="265">
        <v>468.18</v>
      </c>
      <c r="M2791" s="265">
        <v>0</v>
      </c>
      <c r="N2791" s="265">
        <v>0</v>
      </c>
      <c r="O2791" s="265">
        <v>675.62</v>
      </c>
      <c r="P2791" s="265">
        <v>0</v>
      </c>
      <c r="Q2791" s="265">
        <v>0</v>
      </c>
      <c r="R2791" s="265">
        <v>0</v>
      </c>
      <c r="S2791" s="265">
        <v>0</v>
      </c>
      <c r="T2791" s="265">
        <v>0</v>
      </c>
      <c r="U2791" s="265">
        <v>0</v>
      </c>
      <c r="V2791" s="265">
        <v>0</v>
      </c>
      <c r="W2791" s="265">
        <v>0</v>
      </c>
      <c r="X2791" s="265">
        <v>87.57</v>
      </c>
      <c r="Y2791" s="265">
        <v>0</v>
      </c>
      <c r="Z2791" s="265">
        <v>1578.72</v>
      </c>
    </row>
    <row r="2792" spans="1:26" ht="19.45" customHeight="1">
      <c r="A2792" s="264" t="s">
        <v>1477</v>
      </c>
      <c r="B2792" s="264" t="s">
        <v>1478</v>
      </c>
      <c r="C2792" s="264" t="s">
        <v>1193</v>
      </c>
      <c r="D2792" s="265">
        <v>6569</v>
      </c>
      <c r="E2792" s="265">
        <v>1996.98</v>
      </c>
      <c r="F2792" s="265">
        <v>0</v>
      </c>
      <c r="G2792" s="265">
        <v>0</v>
      </c>
      <c r="H2792" s="265">
        <v>0</v>
      </c>
      <c r="I2792" s="265">
        <v>0</v>
      </c>
      <c r="J2792" s="265">
        <v>0</v>
      </c>
      <c r="K2792" s="265">
        <v>0</v>
      </c>
      <c r="L2792" s="265">
        <v>468.18</v>
      </c>
      <c r="M2792" s="265">
        <v>0</v>
      </c>
      <c r="N2792" s="265">
        <v>0</v>
      </c>
      <c r="O2792" s="265">
        <v>675.62</v>
      </c>
      <c r="P2792" s="265">
        <v>0</v>
      </c>
      <c r="Q2792" s="265">
        <v>0</v>
      </c>
      <c r="R2792" s="265">
        <v>0</v>
      </c>
      <c r="S2792" s="265">
        <v>0</v>
      </c>
      <c r="T2792" s="265">
        <v>0</v>
      </c>
      <c r="U2792" s="265">
        <v>0</v>
      </c>
      <c r="V2792" s="265">
        <v>0</v>
      </c>
      <c r="W2792" s="265">
        <v>0</v>
      </c>
      <c r="X2792" s="265">
        <v>87.57</v>
      </c>
      <c r="Y2792" s="265">
        <v>0</v>
      </c>
      <c r="Z2792" s="265">
        <v>1578.72</v>
      </c>
    </row>
    <row r="2793" spans="1:26" ht="19.45" customHeight="1">
      <c r="A2793" s="264" t="s">
        <v>1477</v>
      </c>
      <c r="B2793" s="264" t="s">
        <v>1478</v>
      </c>
      <c r="C2793" s="264" t="s">
        <v>1194</v>
      </c>
      <c r="D2793" s="265">
        <v>6569</v>
      </c>
      <c r="E2793" s="265">
        <v>2121.79</v>
      </c>
      <c r="F2793" s="265">
        <v>0</v>
      </c>
      <c r="G2793" s="265">
        <v>0</v>
      </c>
      <c r="H2793" s="265">
        <v>0</v>
      </c>
      <c r="I2793" s="265">
        <v>0</v>
      </c>
      <c r="J2793" s="265">
        <v>0</v>
      </c>
      <c r="K2793" s="265">
        <v>0</v>
      </c>
      <c r="L2793" s="265">
        <v>468.18</v>
      </c>
      <c r="M2793" s="265">
        <v>0</v>
      </c>
      <c r="N2793" s="265">
        <v>0</v>
      </c>
      <c r="O2793" s="265">
        <v>675.62</v>
      </c>
      <c r="P2793" s="265">
        <v>0</v>
      </c>
      <c r="Q2793" s="265">
        <v>0</v>
      </c>
      <c r="R2793" s="265">
        <v>0</v>
      </c>
      <c r="S2793" s="265">
        <v>0</v>
      </c>
      <c r="T2793" s="265">
        <v>0</v>
      </c>
      <c r="U2793" s="265">
        <v>0</v>
      </c>
      <c r="V2793" s="265">
        <v>0</v>
      </c>
      <c r="W2793" s="265">
        <v>0</v>
      </c>
      <c r="X2793" s="265">
        <v>87.57</v>
      </c>
      <c r="Y2793" s="265">
        <v>0</v>
      </c>
      <c r="Z2793" s="265">
        <v>1578.72</v>
      </c>
    </row>
    <row r="2794" spans="1:26" ht="19.45" customHeight="1">
      <c r="A2794" s="264" t="s">
        <v>1477</v>
      </c>
      <c r="B2794" s="264" t="s">
        <v>1478</v>
      </c>
      <c r="C2794" s="264" t="s">
        <v>1195</v>
      </c>
      <c r="D2794" s="265">
        <v>6569</v>
      </c>
      <c r="E2794" s="265">
        <v>2246.6</v>
      </c>
      <c r="F2794" s="265">
        <v>0</v>
      </c>
      <c r="G2794" s="265">
        <v>0</v>
      </c>
      <c r="H2794" s="265">
        <v>0</v>
      </c>
      <c r="I2794" s="265">
        <v>0</v>
      </c>
      <c r="J2794" s="265">
        <v>0</v>
      </c>
      <c r="K2794" s="265">
        <v>0</v>
      </c>
      <c r="L2794" s="265">
        <v>468.18</v>
      </c>
      <c r="M2794" s="265">
        <v>0</v>
      </c>
      <c r="N2794" s="265">
        <v>0</v>
      </c>
      <c r="O2794" s="265">
        <v>675.62</v>
      </c>
      <c r="P2794" s="265">
        <v>0</v>
      </c>
      <c r="Q2794" s="265">
        <v>0</v>
      </c>
      <c r="R2794" s="265">
        <v>0</v>
      </c>
      <c r="S2794" s="265">
        <v>0</v>
      </c>
      <c r="T2794" s="265">
        <v>0</v>
      </c>
      <c r="U2794" s="265">
        <v>0</v>
      </c>
      <c r="V2794" s="265">
        <v>0</v>
      </c>
      <c r="W2794" s="265">
        <v>0</v>
      </c>
      <c r="X2794" s="265">
        <v>87.57</v>
      </c>
      <c r="Y2794" s="265">
        <v>0</v>
      </c>
      <c r="Z2794" s="265">
        <v>1578.72</v>
      </c>
    </row>
    <row r="2795" spans="1:26" ht="19.45" customHeight="1">
      <c r="A2795" s="264" t="s">
        <v>1477</v>
      </c>
      <c r="B2795" s="264" t="s">
        <v>1478</v>
      </c>
      <c r="C2795" s="264" t="s">
        <v>1196</v>
      </c>
      <c r="D2795" s="265">
        <v>6569</v>
      </c>
      <c r="E2795" s="265">
        <v>2371.41</v>
      </c>
      <c r="F2795" s="265">
        <v>0</v>
      </c>
      <c r="G2795" s="265">
        <v>0</v>
      </c>
      <c r="H2795" s="265">
        <v>0</v>
      </c>
      <c r="I2795" s="265">
        <v>0</v>
      </c>
      <c r="J2795" s="265">
        <v>0</v>
      </c>
      <c r="K2795" s="265">
        <v>0</v>
      </c>
      <c r="L2795" s="265">
        <v>468.18</v>
      </c>
      <c r="M2795" s="265">
        <v>0</v>
      </c>
      <c r="N2795" s="265">
        <v>0</v>
      </c>
      <c r="O2795" s="265">
        <v>675.62</v>
      </c>
      <c r="P2795" s="265">
        <v>0</v>
      </c>
      <c r="Q2795" s="265">
        <v>0</v>
      </c>
      <c r="R2795" s="265">
        <v>0</v>
      </c>
      <c r="S2795" s="265">
        <v>0</v>
      </c>
      <c r="T2795" s="265">
        <v>0</v>
      </c>
      <c r="U2795" s="265">
        <v>0</v>
      </c>
      <c r="V2795" s="265">
        <v>0</v>
      </c>
      <c r="W2795" s="265">
        <v>0</v>
      </c>
      <c r="X2795" s="265">
        <v>87.57</v>
      </c>
      <c r="Y2795" s="265">
        <v>0</v>
      </c>
      <c r="Z2795" s="265">
        <v>1578.72</v>
      </c>
    </row>
    <row r="2796" spans="1:26" ht="19.45" customHeight="1">
      <c r="A2796" s="264" t="s">
        <v>1477</v>
      </c>
      <c r="B2796" s="264" t="s">
        <v>1478</v>
      </c>
      <c r="C2796" s="264" t="s">
        <v>1197</v>
      </c>
      <c r="D2796" s="265">
        <v>6569</v>
      </c>
      <c r="E2796" s="265">
        <v>2496.2199999999998</v>
      </c>
      <c r="F2796" s="265">
        <v>0</v>
      </c>
      <c r="G2796" s="265">
        <v>0</v>
      </c>
      <c r="H2796" s="265">
        <v>0</v>
      </c>
      <c r="I2796" s="265">
        <v>0</v>
      </c>
      <c r="J2796" s="265">
        <v>0</v>
      </c>
      <c r="K2796" s="265">
        <v>0</v>
      </c>
      <c r="L2796" s="265">
        <v>468.18</v>
      </c>
      <c r="M2796" s="265">
        <v>0</v>
      </c>
      <c r="N2796" s="265">
        <v>0</v>
      </c>
      <c r="O2796" s="265">
        <v>675.62</v>
      </c>
      <c r="P2796" s="265">
        <v>0</v>
      </c>
      <c r="Q2796" s="265">
        <v>0</v>
      </c>
      <c r="R2796" s="265">
        <v>0</v>
      </c>
      <c r="S2796" s="265">
        <v>0</v>
      </c>
      <c r="T2796" s="265">
        <v>0</v>
      </c>
      <c r="U2796" s="265">
        <v>0</v>
      </c>
      <c r="V2796" s="265">
        <v>0</v>
      </c>
      <c r="W2796" s="265">
        <v>0</v>
      </c>
      <c r="X2796" s="265">
        <v>87.57</v>
      </c>
      <c r="Y2796" s="265">
        <v>0</v>
      </c>
      <c r="Z2796" s="265">
        <v>1578.72</v>
      </c>
    </row>
    <row r="2797" spans="1:26" ht="19.45" customHeight="1">
      <c r="A2797" s="264" t="s">
        <v>1477</v>
      </c>
      <c r="B2797" s="264" t="s">
        <v>1478</v>
      </c>
      <c r="C2797" s="264" t="s">
        <v>1198</v>
      </c>
      <c r="D2797" s="265">
        <v>6569</v>
      </c>
      <c r="E2797" s="265">
        <v>2653.88</v>
      </c>
      <c r="F2797" s="265">
        <v>0</v>
      </c>
      <c r="G2797" s="265">
        <v>0</v>
      </c>
      <c r="H2797" s="265">
        <v>0</v>
      </c>
      <c r="I2797" s="265">
        <v>0</v>
      </c>
      <c r="J2797" s="265">
        <v>0</v>
      </c>
      <c r="K2797" s="265">
        <v>0</v>
      </c>
      <c r="L2797" s="265">
        <v>468.18</v>
      </c>
      <c r="M2797" s="265">
        <v>0</v>
      </c>
      <c r="N2797" s="265">
        <v>0</v>
      </c>
      <c r="O2797" s="265">
        <v>675.62</v>
      </c>
      <c r="P2797" s="265">
        <v>0</v>
      </c>
      <c r="Q2797" s="265">
        <v>0</v>
      </c>
      <c r="R2797" s="265">
        <v>0</v>
      </c>
      <c r="S2797" s="265">
        <v>0</v>
      </c>
      <c r="T2797" s="265">
        <v>0</v>
      </c>
      <c r="U2797" s="265">
        <v>0</v>
      </c>
      <c r="V2797" s="265">
        <v>0</v>
      </c>
      <c r="W2797" s="265">
        <v>0</v>
      </c>
      <c r="X2797" s="265">
        <v>87.57</v>
      </c>
      <c r="Y2797" s="265">
        <v>0</v>
      </c>
      <c r="Z2797" s="265">
        <v>1578.72</v>
      </c>
    </row>
    <row r="2798" spans="1:26" ht="19.45" customHeight="1">
      <c r="A2798" s="264" t="s">
        <v>1477</v>
      </c>
      <c r="B2798" s="264" t="s">
        <v>1478</v>
      </c>
      <c r="C2798" s="264" t="s">
        <v>1199</v>
      </c>
      <c r="D2798" s="265">
        <v>6569</v>
      </c>
      <c r="E2798" s="265">
        <v>2811.53</v>
      </c>
      <c r="F2798" s="265">
        <v>0</v>
      </c>
      <c r="G2798" s="265">
        <v>0</v>
      </c>
      <c r="H2798" s="265">
        <v>0</v>
      </c>
      <c r="I2798" s="265">
        <v>0</v>
      </c>
      <c r="J2798" s="265">
        <v>0</v>
      </c>
      <c r="K2798" s="265">
        <v>0</v>
      </c>
      <c r="L2798" s="265">
        <v>468.18</v>
      </c>
      <c r="M2798" s="265">
        <v>0</v>
      </c>
      <c r="N2798" s="265">
        <v>0</v>
      </c>
      <c r="O2798" s="265">
        <v>675.62</v>
      </c>
      <c r="P2798" s="265">
        <v>0</v>
      </c>
      <c r="Q2798" s="265">
        <v>0</v>
      </c>
      <c r="R2798" s="265">
        <v>0</v>
      </c>
      <c r="S2798" s="265">
        <v>0</v>
      </c>
      <c r="T2798" s="265">
        <v>0</v>
      </c>
      <c r="U2798" s="265">
        <v>0</v>
      </c>
      <c r="V2798" s="265">
        <v>0</v>
      </c>
      <c r="W2798" s="265">
        <v>0</v>
      </c>
      <c r="X2798" s="265">
        <v>87.57</v>
      </c>
      <c r="Y2798" s="265">
        <v>0</v>
      </c>
      <c r="Z2798" s="265">
        <v>1578.72</v>
      </c>
    </row>
    <row r="2799" spans="1:26" ht="19.45" customHeight="1">
      <c r="A2799" s="264" t="s">
        <v>1477</v>
      </c>
      <c r="B2799" s="264" t="s">
        <v>1478</v>
      </c>
      <c r="C2799" s="264" t="s">
        <v>1200</v>
      </c>
      <c r="D2799" s="265">
        <v>6569</v>
      </c>
      <c r="E2799" s="265">
        <v>2969.19</v>
      </c>
      <c r="F2799" s="265">
        <v>0</v>
      </c>
      <c r="G2799" s="265">
        <v>0</v>
      </c>
      <c r="H2799" s="265">
        <v>0</v>
      </c>
      <c r="I2799" s="265">
        <v>0</v>
      </c>
      <c r="J2799" s="265">
        <v>0</v>
      </c>
      <c r="K2799" s="265">
        <v>0</v>
      </c>
      <c r="L2799" s="265">
        <v>468.18</v>
      </c>
      <c r="M2799" s="265">
        <v>0</v>
      </c>
      <c r="N2799" s="265">
        <v>0</v>
      </c>
      <c r="O2799" s="265">
        <v>675.62</v>
      </c>
      <c r="P2799" s="265">
        <v>0</v>
      </c>
      <c r="Q2799" s="265">
        <v>0</v>
      </c>
      <c r="R2799" s="265">
        <v>0</v>
      </c>
      <c r="S2799" s="265">
        <v>0</v>
      </c>
      <c r="T2799" s="265">
        <v>0</v>
      </c>
      <c r="U2799" s="265">
        <v>0</v>
      </c>
      <c r="V2799" s="265">
        <v>0</v>
      </c>
      <c r="W2799" s="265">
        <v>0</v>
      </c>
      <c r="X2799" s="265">
        <v>87.57</v>
      </c>
      <c r="Y2799" s="265">
        <v>0</v>
      </c>
      <c r="Z2799" s="265">
        <v>1578.72</v>
      </c>
    </row>
    <row r="2800" spans="1:26" ht="19.45" customHeight="1">
      <c r="A2800" s="264" t="s">
        <v>1477</v>
      </c>
      <c r="B2800" s="264" t="s">
        <v>1478</v>
      </c>
      <c r="C2800" s="264" t="s">
        <v>1201</v>
      </c>
      <c r="D2800" s="265">
        <v>6569</v>
      </c>
      <c r="E2800" s="265">
        <v>3126.84</v>
      </c>
      <c r="F2800" s="265">
        <v>0</v>
      </c>
      <c r="G2800" s="265">
        <v>0</v>
      </c>
      <c r="H2800" s="265">
        <v>0</v>
      </c>
      <c r="I2800" s="265">
        <v>0</v>
      </c>
      <c r="J2800" s="265">
        <v>0</v>
      </c>
      <c r="K2800" s="265">
        <v>0</v>
      </c>
      <c r="L2800" s="265">
        <v>468.18</v>
      </c>
      <c r="M2800" s="265">
        <v>0</v>
      </c>
      <c r="N2800" s="265">
        <v>0</v>
      </c>
      <c r="O2800" s="265">
        <v>675.62</v>
      </c>
      <c r="P2800" s="265">
        <v>0</v>
      </c>
      <c r="Q2800" s="265">
        <v>0</v>
      </c>
      <c r="R2800" s="265">
        <v>0</v>
      </c>
      <c r="S2800" s="265">
        <v>0</v>
      </c>
      <c r="T2800" s="265">
        <v>0</v>
      </c>
      <c r="U2800" s="265">
        <v>0</v>
      </c>
      <c r="V2800" s="265">
        <v>0</v>
      </c>
      <c r="W2800" s="265">
        <v>0</v>
      </c>
      <c r="X2800" s="265">
        <v>87.57</v>
      </c>
      <c r="Y2800" s="265">
        <v>0</v>
      </c>
      <c r="Z2800" s="265">
        <v>1578.72</v>
      </c>
    </row>
    <row r="2801" spans="1:26" ht="19.45" customHeight="1">
      <c r="A2801" s="264" t="s">
        <v>1477</v>
      </c>
      <c r="B2801" s="264" t="s">
        <v>1478</v>
      </c>
      <c r="C2801" s="264" t="s">
        <v>1202</v>
      </c>
      <c r="D2801" s="265">
        <v>6569</v>
      </c>
      <c r="E2801" s="265">
        <v>3284.5</v>
      </c>
      <c r="F2801" s="265">
        <v>0</v>
      </c>
      <c r="G2801" s="265">
        <v>0</v>
      </c>
      <c r="H2801" s="265">
        <v>0</v>
      </c>
      <c r="I2801" s="265">
        <v>0</v>
      </c>
      <c r="J2801" s="265">
        <v>0</v>
      </c>
      <c r="K2801" s="265">
        <v>0</v>
      </c>
      <c r="L2801" s="265">
        <v>468.18</v>
      </c>
      <c r="M2801" s="265">
        <v>0</v>
      </c>
      <c r="N2801" s="265">
        <v>0</v>
      </c>
      <c r="O2801" s="265">
        <v>675.62</v>
      </c>
      <c r="P2801" s="265">
        <v>0</v>
      </c>
      <c r="Q2801" s="265">
        <v>0</v>
      </c>
      <c r="R2801" s="265">
        <v>0</v>
      </c>
      <c r="S2801" s="265">
        <v>0</v>
      </c>
      <c r="T2801" s="265">
        <v>0</v>
      </c>
      <c r="U2801" s="265">
        <v>0</v>
      </c>
      <c r="V2801" s="265">
        <v>0</v>
      </c>
      <c r="W2801" s="265">
        <v>0</v>
      </c>
      <c r="X2801" s="265">
        <v>87.57</v>
      </c>
      <c r="Y2801" s="265">
        <v>0</v>
      </c>
      <c r="Z2801" s="265">
        <v>1578.72</v>
      </c>
    </row>
    <row r="2802" spans="1:26" ht="19.45" customHeight="1">
      <c r="A2802" s="264" t="s">
        <v>1477</v>
      </c>
      <c r="B2802" s="264" t="s">
        <v>1478</v>
      </c>
      <c r="C2802" s="264" t="s">
        <v>1203</v>
      </c>
      <c r="D2802" s="265">
        <v>6569</v>
      </c>
      <c r="E2802" s="265">
        <v>3442.16</v>
      </c>
      <c r="F2802" s="265">
        <v>0</v>
      </c>
      <c r="G2802" s="265">
        <v>0</v>
      </c>
      <c r="H2802" s="265">
        <v>0</v>
      </c>
      <c r="I2802" s="265">
        <v>0</v>
      </c>
      <c r="J2802" s="265">
        <v>0</v>
      </c>
      <c r="K2802" s="265">
        <v>0</v>
      </c>
      <c r="L2802" s="265">
        <v>468.18</v>
      </c>
      <c r="M2802" s="265">
        <v>0</v>
      </c>
      <c r="N2802" s="265">
        <v>0</v>
      </c>
      <c r="O2802" s="265">
        <v>675.62</v>
      </c>
      <c r="P2802" s="265">
        <v>0</v>
      </c>
      <c r="Q2802" s="265">
        <v>0</v>
      </c>
      <c r="R2802" s="265">
        <v>0</v>
      </c>
      <c r="S2802" s="265">
        <v>0</v>
      </c>
      <c r="T2802" s="265">
        <v>0</v>
      </c>
      <c r="U2802" s="265">
        <v>0</v>
      </c>
      <c r="V2802" s="265">
        <v>0</v>
      </c>
      <c r="W2802" s="265">
        <v>0</v>
      </c>
      <c r="X2802" s="265">
        <v>87.57</v>
      </c>
      <c r="Y2802" s="265">
        <v>0</v>
      </c>
      <c r="Z2802" s="265">
        <v>1578.72</v>
      </c>
    </row>
    <row r="2803" spans="1:26" ht="19.45" customHeight="1">
      <c r="A2803" s="264" t="s">
        <v>1477</v>
      </c>
      <c r="B2803" s="264" t="s">
        <v>1478</v>
      </c>
      <c r="C2803" s="264" t="s">
        <v>1204</v>
      </c>
      <c r="D2803" s="265">
        <v>6569</v>
      </c>
      <c r="E2803" s="265">
        <v>3599.81</v>
      </c>
      <c r="F2803" s="265">
        <v>0</v>
      </c>
      <c r="G2803" s="265">
        <v>0</v>
      </c>
      <c r="H2803" s="265">
        <v>0</v>
      </c>
      <c r="I2803" s="265">
        <v>0</v>
      </c>
      <c r="J2803" s="265">
        <v>0</v>
      </c>
      <c r="K2803" s="265">
        <v>0</v>
      </c>
      <c r="L2803" s="265">
        <v>468.18</v>
      </c>
      <c r="M2803" s="265">
        <v>0</v>
      </c>
      <c r="N2803" s="265">
        <v>0</v>
      </c>
      <c r="O2803" s="265">
        <v>675.62</v>
      </c>
      <c r="P2803" s="265">
        <v>0</v>
      </c>
      <c r="Q2803" s="265">
        <v>0</v>
      </c>
      <c r="R2803" s="265">
        <v>0</v>
      </c>
      <c r="S2803" s="265">
        <v>0</v>
      </c>
      <c r="T2803" s="265">
        <v>0</v>
      </c>
      <c r="U2803" s="265">
        <v>0</v>
      </c>
      <c r="V2803" s="265">
        <v>0</v>
      </c>
      <c r="W2803" s="265">
        <v>0</v>
      </c>
      <c r="X2803" s="265">
        <v>87.57</v>
      </c>
      <c r="Y2803" s="265">
        <v>0</v>
      </c>
      <c r="Z2803" s="265">
        <v>1578.72</v>
      </c>
    </row>
    <row r="2804" spans="1:26" ht="19.45" customHeight="1">
      <c r="A2804" s="264" t="s">
        <v>1477</v>
      </c>
      <c r="B2804" s="264" t="s">
        <v>1478</v>
      </c>
      <c r="C2804" s="264" t="s">
        <v>1205</v>
      </c>
      <c r="D2804" s="265">
        <v>6569</v>
      </c>
      <c r="E2804" s="265">
        <v>3757.47</v>
      </c>
      <c r="F2804" s="265">
        <v>0</v>
      </c>
      <c r="G2804" s="265">
        <v>0</v>
      </c>
      <c r="H2804" s="265">
        <v>0</v>
      </c>
      <c r="I2804" s="265">
        <v>0</v>
      </c>
      <c r="J2804" s="265">
        <v>0</v>
      </c>
      <c r="K2804" s="265">
        <v>0</v>
      </c>
      <c r="L2804" s="265">
        <v>468.18</v>
      </c>
      <c r="M2804" s="265">
        <v>0</v>
      </c>
      <c r="N2804" s="265">
        <v>0</v>
      </c>
      <c r="O2804" s="265">
        <v>675.62</v>
      </c>
      <c r="P2804" s="265">
        <v>0</v>
      </c>
      <c r="Q2804" s="265">
        <v>0</v>
      </c>
      <c r="R2804" s="265">
        <v>0</v>
      </c>
      <c r="S2804" s="265">
        <v>0</v>
      </c>
      <c r="T2804" s="265">
        <v>0</v>
      </c>
      <c r="U2804" s="265">
        <v>0</v>
      </c>
      <c r="V2804" s="265">
        <v>0</v>
      </c>
      <c r="W2804" s="265">
        <v>0</v>
      </c>
      <c r="X2804" s="265">
        <v>87.57</v>
      </c>
      <c r="Y2804" s="265">
        <v>0</v>
      </c>
      <c r="Z2804" s="265">
        <v>1578.72</v>
      </c>
    </row>
    <row r="2805" spans="1:26" ht="19.45" customHeight="1">
      <c r="A2805" s="264" t="s">
        <v>1477</v>
      </c>
      <c r="B2805" s="264" t="s">
        <v>1478</v>
      </c>
      <c r="C2805" s="264" t="s">
        <v>1206</v>
      </c>
      <c r="D2805" s="265">
        <v>6569</v>
      </c>
      <c r="E2805" s="265">
        <v>3915.12</v>
      </c>
      <c r="F2805" s="265">
        <v>0</v>
      </c>
      <c r="G2805" s="265">
        <v>0</v>
      </c>
      <c r="H2805" s="265">
        <v>0</v>
      </c>
      <c r="I2805" s="265">
        <v>0</v>
      </c>
      <c r="J2805" s="265">
        <v>0</v>
      </c>
      <c r="K2805" s="265">
        <v>0</v>
      </c>
      <c r="L2805" s="265">
        <v>468.18</v>
      </c>
      <c r="M2805" s="265">
        <v>0</v>
      </c>
      <c r="N2805" s="265">
        <v>0</v>
      </c>
      <c r="O2805" s="265">
        <v>675.62</v>
      </c>
      <c r="P2805" s="265">
        <v>0</v>
      </c>
      <c r="Q2805" s="265">
        <v>0</v>
      </c>
      <c r="R2805" s="265">
        <v>0</v>
      </c>
      <c r="S2805" s="265">
        <v>0</v>
      </c>
      <c r="T2805" s="265">
        <v>0</v>
      </c>
      <c r="U2805" s="265">
        <v>0</v>
      </c>
      <c r="V2805" s="265">
        <v>0</v>
      </c>
      <c r="W2805" s="265">
        <v>0</v>
      </c>
      <c r="X2805" s="265">
        <v>87.57</v>
      </c>
      <c r="Y2805" s="265">
        <v>0</v>
      </c>
      <c r="Z2805" s="265">
        <v>1578.72</v>
      </c>
    </row>
    <row r="2806" spans="1:26" ht="19.45" customHeight="1">
      <c r="A2806" s="264" t="s">
        <v>1477</v>
      </c>
      <c r="B2806" s="264" t="s">
        <v>1478</v>
      </c>
      <c r="C2806" s="264" t="s">
        <v>1207</v>
      </c>
      <c r="D2806" s="265">
        <v>6569</v>
      </c>
      <c r="E2806" s="265">
        <v>4072.78</v>
      </c>
      <c r="F2806" s="265">
        <v>0</v>
      </c>
      <c r="G2806" s="265">
        <v>0</v>
      </c>
      <c r="H2806" s="265">
        <v>0</v>
      </c>
      <c r="I2806" s="265">
        <v>0</v>
      </c>
      <c r="J2806" s="265">
        <v>0</v>
      </c>
      <c r="K2806" s="265">
        <v>0</v>
      </c>
      <c r="L2806" s="265">
        <v>468.18</v>
      </c>
      <c r="M2806" s="265">
        <v>0</v>
      </c>
      <c r="N2806" s="265">
        <v>0</v>
      </c>
      <c r="O2806" s="265">
        <v>675.62</v>
      </c>
      <c r="P2806" s="265">
        <v>0</v>
      </c>
      <c r="Q2806" s="265">
        <v>0</v>
      </c>
      <c r="R2806" s="265">
        <v>0</v>
      </c>
      <c r="S2806" s="265">
        <v>0</v>
      </c>
      <c r="T2806" s="265">
        <v>0</v>
      </c>
      <c r="U2806" s="265">
        <v>0</v>
      </c>
      <c r="V2806" s="265">
        <v>0</v>
      </c>
      <c r="W2806" s="265">
        <v>0</v>
      </c>
      <c r="X2806" s="265">
        <v>87.57</v>
      </c>
      <c r="Y2806" s="265">
        <v>0</v>
      </c>
      <c r="Z2806" s="265">
        <v>1578.72</v>
      </c>
    </row>
    <row r="2807" spans="1:26" ht="19.45" customHeight="1">
      <c r="A2807" s="264" t="s">
        <v>1477</v>
      </c>
      <c r="B2807" s="264" t="s">
        <v>1478</v>
      </c>
      <c r="C2807" s="264" t="s">
        <v>1330</v>
      </c>
      <c r="D2807" s="265">
        <v>6569</v>
      </c>
      <c r="E2807" s="265">
        <v>4072.78</v>
      </c>
      <c r="F2807" s="265">
        <v>0</v>
      </c>
      <c r="G2807" s="265">
        <v>0</v>
      </c>
      <c r="H2807" s="265">
        <v>0</v>
      </c>
      <c r="I2807" s="265">
        <v>0</v>
      </c>
      <c r="J2807" s="265">
        <v>0</v>
      </c>
      <c r="K2807" s="265">
        <v>0</v>
      </c>
      <c r="L2807" s="265">
        <v>468.18</v>
      </c>
      <c r="M2807" s="265">
        <v>0</v>
      </c>
      <c r="N2807" s="265">
        <v>0</v>
      </c>
      <c r="O2807" s="265">
        <v>675.62</v>
      </c>
      <c r="P2807" s="265">
        <v>0</v>
      </c>
      <c r="Q2807" s="265">
        <v>0</v>
      </c>
      <c r="R2807" s="265">
        <v>0</v>
      </c>
      <c r="S2807" s="265">
        <v>0</v>
      </c>
      <c r="T2807" s="265">
        <v>0</v>
      </c>
      <c r="U2807" s="265">
        <v>0</v>
      </c>
      <c r="V2807" s="265">
        <v>0</v>
      </c>
      <c r="W2807" s="265">
        <v>0</v>
      </c>
      <c r="X2807" s="265">
        <v>87.57</v>
      </c>
      <c r="Y2807" s="265">
        <v>0</v>
      </c>
      <c r="Z2807" s="265">
        <v>1578.72</v>
      </c>
    </row>
    <row r="2808" spans="1:26" ht="19.45" customHeight="1">
      <c r="A2808" s="264" t="s">
        <v>1477</v>
      </c>
      <c r="B2808" s="264" t="s">
        <v>1478</v>
      </c>
      <c r="C2808" s="264" t="s">
        <v>1479</v>
      </c>
      <c r="D2808" s="265">
        <v>6569</v>
      </c>
      <c r="E2808" s="265">
        <v>4072.78</v>
      </c>
      <c r="F2808" s="265">
        <v>0</v>
      </c>
      <c r="G2808" s="265">
        <v>0</v>
      </c>
      <c r="H2808" s="265">
        <v>0</v>
      </c>
      <c r="I2808" s="265">
        <v>0</v>
      </c>
      <c r="J2808" s="265">
        <v>0</v>
      </c>
      <c r="K2808" s="265">
        <v>0</v>
      </c>
      <c r="L2808" s="265">
        <v>468.18</v>
      </c>
      <c r="M2808" s="265">
        <v>0</v>
      </c>
      <c r="N2808" s="265">
        <v>0</v>
      </c>
      <c r="O2808" s="265">
        <v>675.62</v>
      </c>
      <c r="P2808" s="265">
        <v>0</v>
      </c>
      <c r="Q2808" s="265">
        <v>0</v>
      </c>
      <c r="R2808" s="265">
        <v>0</v>
      </c>
      <c r="S2808" s="265">
        <v>0</v>
      </c>
      <c r="T2808" s="265">
        <v>0</v>
      </c>
      <c r="U2808" s="265">
        <v>0</v>
      </c>
      <c r="V2808" s="265">
        <v>0</v>
      </c>
      <c r="W2808" s="265">
        <v>0</v>
      </c>
      <c r="X2808" s="265">
        <v>87.57</v>
      </c>
      <c r="Y2808" s="265">
        <v>0</v>
      </c>
      <c r="Z2808" s="265">
        <v>1578.72</v>
      </c>
    </row>
    <row r="2809" spans="1:26" ht="19.45" customHeight="1">
      <c r="A2809" s="264" t="s">
        <v>1477</v>
      </c>
      <c r="B2809" s="264" t="s">
        <v>1478</v>
      </c>
      <c r="C2809" s="264" t="s">
        <v>1332</v>
      </c>
      <c r="D2809" s="265">
        <v>6569</v>
      </c>
      <c r="E2809" s="265">
        <v>4072.78</v>
      </c>
      <c r="F2809" s="265">
        <v>0</v>
      </c>
      <c r="G2809" s="265">
        <v>0</v>
      </c>
      <c r="H2809" s="265">
        <v>0</v>
      </c>
      <c r="I2809" s="265">
        <v>0</v>
      </c>
      <c r="J2809" s="265">
        <v>0</v>
      </c>
      <c r="K2809" s="265">
        <v>0</v>
      </c>
      <c r="L2809" s="265">
        <v>468.18</v>
      </c>
      <c r="M2809" s="265">
        <v>0</v>
      </c>
      <c r="N2809" s="265">
        <v>0</v>
      </c>
      <c r="O2809" s="265">
        <v>675.62</v>
      </c>
      <c r="P2809" s="265">
        <v>0</v>
      </c>
      <c r="Q2809" s="265">
        <v>0</v>
      </c>
      <c r="R2809" s="265">
        <v>0</v>
      </c>
      <c r="S2809" s="265">
        <v>0</v>
      </c>
      <c r="T2809" s="265">
        <v>0</v>
      </c>
      <c r="U2809" s="265">
        <v>0</v>
      </c>
      <c r="V2809" s="265">
        <v>0</v>
      </c>
      <c r="W2809" s="265">
        <v>0</v>
      </c>
      <c r="X2809" s="265">
        <v>87.57</v>
      </c>
      <c r="Y2809" s="265">
        <v>0</v>
      </c>
      <c r="Z2809" s="265">
        <v>1578.72</v>
      </c>
    </row>
    <row r="2810" spans="1:26" ht="19.45" customHeight="1">
      <c r="A2810" s="264" t="s">
        <v>1477</v>
      </c>
      <c r="B2810" s="264" t="s">
        <v>1478</v>
      </c>
      <c r="C2810" s="264" t="s">
        <v>1333</v>
      </c>
      <c r="D2810" s="265">
        <v>6569</v>
      </c>
      <c r="E2810" s="265">
        <v>4072.78</v>
      </c>
      <c r="F2810" s="265">
        <v>0</v>
      </c>
      <c r="G2810" s="265">
        <v>0</v>
      </c>
      <c r="H2810" s="265">
        <v>0</v>
      </c>
      <c r="I2810" s="265">
        <v>0</v>
      </c>
      <c r="J2810" s="265">
        <v>0</v>
      </c>
      <c r="K2810" s="265">
        <v>0</v>
      </c>
      <c r="L2810" s="265">
        <v>468.18</v>
      </c>
      <c r="M2810" s="265">
        <v>0</v>
      </c>
      <c r="N2810" s="265">
        <v>0</v>
      </c>
      <c r="O2810" s="265">
        <v>675.62</v>
      </c>
      <c r="P2810" s="265">
        <v>0</v>
      </c>
      <c r="Q2810" s="265">
        <v>0</v>
      </c>
      <c r="R2810" s="265">
        <v>0</v>
      </c>
      <c r="S2810" s="265">
        <v>0</v>
      </c>
      <c r="T2810" s="265">
        <v>0</v>
      </c>
      <c r="U2810" s="265">
        <v>0</v>
      </c>
      <c r="V2810" s="265">
        <v>0</v>
      </c>
      <c r="W2810" s="265">
        <v>0</v>
      </c>
      <c r="X2810" s="265">
        <v>87.57</v>
      </c>
      <c r="Y2810" s="265">
        <v>0</v>
      </c>
      <c r="Z2810" s="265">
        <v>1578.72</v>
      </c>
    </row>
    <row r="2811" spans="1:26" ht="19.45" customHeight="1">
      <c r="A2811" s="264" t="s">
        <v>1477</v>
      </c>
      <c r="B2811" s="264" t="s">
        <v>1478</v>
      </c>
      <c r="C2811" s="264" t="s">
        <v>1480</v>
      </c>
      <c r="D2811" s="265">
        <v>6569</v>
      </c>
      <c r="E2811" s="265">
        <v>4072.78</v>
      </c>
      <c r="F2811" s="265">
        <v>0</v>
      </c>
      <c r="G2811" s="265">
        <v>0</v>
      </c>
      <c r="H2811" s="265">
        <v>0</v>
      </c>
      <c r="I2811" s="265">
        <v>0</v>
      </c>
      <c r="J2811" s="265">
        <v>0</v>
      </c>
      <c r="K2811" s="265">
        <v>0</v>
      </c>
      <c r="L2811" s="265">
        <v>468.18</v>
      </c>
      <c r="M2811" s="265">
        <v>0</v>
      </c>
      <c r="N2811" s="265">
        <v>0</v>
      </c>
      <c r="O2811" s="265">
        <v>675.62</v>
      </c>
      <c r="P2811" s="265">
        <v>0</v>
      </c>
      <c r="Q2811" s="265">
        <v>0</v>
      </c>
      <c r="R2811" s="265">
        <v>0</v>
      </c>
      <c r="S2811" s="265">
        <v>0</v>
      </c>
      <c r="T2811" s="265">
        <v>0</v>
      </c>
      <c r="U2811" s="265">
        <v>0</v>
      </c>
      <c r="V2811" s="265">
        <v>0</v>
      </c>
      <c r="W2811" s="265">
        <v>0</v>
      </c>
      <c r="X2811" s="265">
        <v>87.57</v>
      </c>
      <c r="Y2811" s="265">
        <v>0</v>
      </c>
      <c r="Z2811" s="265">
        <v>1578.72</v>
      </c>
    </row>
    <row r="2812" spans="1:26" ht="19.45" customHeight="1">
      <c r="A2812" s="264" t="s">
        <v>1477</v>
      </c>
      <c r="B2812" s="264" t="s">
        <v>1478</v>
      </c>
      <c r="C2812" s="264" t="s">
        <v>1208</v>
      </c>
      <c r="D2812" s="265">
        <v>6569</v>
      </c>
      <c r="E2812" s="265">
        <v>4072.78</v>
      </c>
      <c r="F2812" s="265">
        <v>0</v>
      </c>
      <c r="G2812" s="265">
        <v>0</v>
      </c>
      <c r="H2812" s="265">
        <v>0</v>
      </c>
      <c r="I2812" s="265">
        <v>0</v>
      </c>
      <c r="J2812" s="265">
        <v>0</v>
      </c>
      <c r="K2812" s="265">
        <v>0</v>
      </c>
      <c r="L2812" s="265">
        <v>468.18</v>
      </c>
      <c r="M2812" s="265">
        <v>0</v>
      </c>
      <c r="N2812" s="265">
        <v>0</v>
      </c>
      <c r="O2812" s="265">
        <v>675.62</v>
      </c>
      <c r="P2812" s="265">
        <v>0</v>
      </c>
      <c r="Q2812" s="265">
        <v>0</v>
      </c>
      <c r="R2812" s="265">
        <v>0</v>
      </c>
      <c r="S2812" s="265">
        <v>0</v>
      </c>
      <c r="T2812" s="265">
        <v>0</v>
      </c>
      <c r="U2812" s="265">
        <v>0</v>
      </c>
      <c r="V2812" s="265">
        <v>0</v>
      </c>
      <c r="W2812" s="265">
        <v>0</v>
      </c>
      <c r="X2812" s="265">
        <v>87.57</v>
      </c>
      <c r="Y2812" s="265">
        <v>0</v>
      </c>
      <c r="Z2812" s="265">
        <v>1578.72</v>
      </c>
    </row>
    <row r="2813" spans="1:26" ht="19.45" customHeight="1">
      <c r="A2813" s="264" t="s">
        <v>1477</v>
      </c>
      <c r="B2813" s="264" t="s">
        <v>1478</v>
      </c>
      <c r="C2813" s="264" t="s">
        <v>1481</v>
      </c>
      <c r="D2813" s="265">
        <v>6569</v>
      </c>
      <c r="E2813" s="265">
        <v>4072.78</v>
      </c>
      <c r="F2813" s="265">
        <v>0</v>
      </c>
      <c r="G2813" s="265">
        <v>0</v>
      </c>
      <c r="H2813" s="265">
        <v>0</v>
      </c>
      <c r="I2813" s="265">
        <v>0</v>
      </c>
      <c r="J2813" s="265">
        <v>0</v>
      </c>
      <c r="K2813" s="265">
        <v>0</v>
      </c>
      <c r="L2813" s="265">
        <v>468.18</v>
      </c>
      <c r="M2813" s="265">
        <v>0</v>
      </c>
      <c r="N2813" s="265">
        <v>0</v>
      </c>
      <c r="O2813" s="265">
        <v>675.62</v>
      </c>
      <c r="P2813" s="265">
        <v>0</v>
      </c>
      <c r="Q2813" s="265">
        <v>0</v>
      </c>
      <c r="R2813" s="265">
        <v>0</v>
      </c>
      <c r="S2813" s="265">
        <v>0</v>
      </c>
      <c r="T2813" s="265">
        <v>0</v>
      </c>
      <c r="U2813" s="265">
        <v>0</v>
      </c>
      <c r="V2813" s="265">
        <v>0</v>
      </c>
      <c r="W2813" s="265">
        <v>0</v>
      </c>
      <c r="X2813" s="265">
        <v>87.57</v>
      </c>
      <c r="Y2813" s="265">
        <v>0</v>
      </c>
      <c r="Z2813" s="265">
        <v>1578.72</v>
      </c>
    </row>
    <row r="2814" spans="1:26" ht="19.45" customHeight="1">
      <c r="A2814" s="264" t="s">
        <v>1477</v>
      </c>
      <c r="B2814" s="264" t="s">
        <v>1478</v>
      </c>
      <c r="C2814" s="264" t="s">
        <v>1209</v>
      </c>
      <c r="D2814" s="265">
        <v>6569</v>
      </c>
      <c r="E2814" s="265">
        <v>0</v>
      </c>
      <c r="F2814" s="265">
        <v>0</v>
      </c>
      <c r="G2814" s="265">
        <v>0</v>
      </c>
      <c r="H2814" s="265">
        <v>0</v>
      </c>
      <c r="I2814" s="265">
        <v>0</v>
      </c>
      <c r="J2814" s="265">
        <v>0</v>
      </c>
      <c r="K2814" s="265">
        <v>0</v>
      </c>
      <c r="L2814" s="265">
        <v>468.18</v>
      </c>
      <c r="M2814" s="265">
        <v>0</v>
      </c>
      <c r="N2814" s="265">
        <v>0</v>
      </c>
      <c r="O2814" s="265">
        <v>675.62</v>
      </c>
      <c r="P2814" s="265">
        <v>0</v>
      </c>
      <c r="Q2814" s="265">
        <v>0</v>
      </c>
      <c r="R2814" s="265">
        <v>0</v>
      </c>
      <c r="S2814" s="265">
        <v>0</v>
      </c>
      <c r="T2814" s="265">
        <v>0</v>
      </c>
      <c r="U2814" s="265">
        <v>0</v>
      </c>
      <c r="V2814" s="265">
        <v>0</v>
      </c>
      <c r="W2814" s="265">
        <v>0</v>
      </c>
      <c r="X2814" s="265">
        <v>87.57</v>
      </c>
      <c r="Y2814" s="265">
        <v>0</v>
      </c>
      <c r="Z2814" s="265">
        <v>1578.72</v>
      </c>
    </row>
    <row r="2815" spans="1:26" ht="19.45" customHeight="1">
      <c r="A2815" s="264" t="s">
        <v>1477</v>
      </c>
      <c r="B2815" s="264" t="s">
        <v>1478</v>
      </c>
      <c r="C2815" s="264" t="s">
        <v>1220</v>
      </c>
      <c r="D2815" s="265">
        <v>6569</v>
      </c>
      <c r="E2815" s="265">
        <v>1497.73</v>
      </c>
      <c r="F2815" s="265">
        <v>0</v>
      </c>
      <c r="G2815" s="265">
        <v>0</v>
      </c>
      <c r="H2815" s="265">
        <v>0</v>
      </c>
      <c r="I2815" s="265">
        <v>0</v>
      </c>
      <c r="J2815" s="265">
        <v>0</v>
      </c>
      <c r="K2815" s="265">
        <v>0</v>
      </c>
      <c r="L2815" s="265">
        <v>468.18</v>
      </c>
      <c r="M2815" s="265">
        <v>0</v>
      </c>
      <c r="N2815" s="265">
        <v>0</v>
      </c>
      <c r="O2815" s="265">
        <v>675.62</v>
      </c>
      <c r="P2815" s="265">
        <v>0</v>
      </c>
      <c r="Q2815" s="265">
        <v>0</v>
      </c>
      <c r="R2815" s="265">
        <v>0</v>
      </c>
      <c r="S2815" s="265">
        <v>0</v>
      </c>
      <c r="T2815" s="265">
        <v>0</v>
      </c>
      <c r="U2815" s="265">
        <v>0</v>
      </c>
      <c r="V2815" s="265">
        <v>0</v>
      </c>
      <c r="W2815" s="265">
        <v>0</v>
      </c>
      <c r="X2815" s="265">
        <v>87.57</v>
      </c>
      <c r="Y2815" s="265">
        <v>0</v>
      </c>
      <c r="Z2815" s="265">
        <v>1578.72</v>
      </c>
    </row>
    <row r="2816" spans="1:26" ht="19.45" customHeight="1">
      <c r="A2816" s="264" t="s">
        <v>1477</v>
      </c>
      <c r="B2816" s="264" t="s">
        <v>1478</v>
      </c>
      <c r="C2816" s="264" t="s">
        <v>1221</v>
      </c>
      <c r="D2816" s="265">
        <v>6569</v>
      </c>
      <c r="E2816" s="265">
        <v>1622.54</v>
      </c>
      <c r="F2816" s="265">
        <v>0</v>
      </c>
      <c r="G2816" s="265">
        <v>0</v>
      </c>
      <c r="H2816" s="265">
        <v>0</v>
      </c>
      <c r="I2816" s="265">
        <v>0</v>
      </c>
      <c r="J2816" s="265">
        <v>0</v>
      </c>
      <c r="K2816" s="265">
        <v>0</v>
      </c>
      <c r="L2816" s="265">
        <v>468.18</v>
      </c>
      <c r="M2816" s="265">
        <v>0</v>
      </c>
      <c r="N2816" s="265">
        <v>0</v>
      </c>
      <c r="O2816" s="265">
        <v>675.62</v>
      </c>
      <c r="P2816" s="265">
        <v>0</v>
      </c>
      <c r="Q2816" s="265">
        <v>0</v>
      </c>
      <c r="R2816" s="265">
        <v>0</v>
      </c>
      <c r="S2816" s="265">
        <v>0</v>
      </c>
      <c r="T2816" s="265">
        <v>0</v>
      </c>
      <c r="U2816" s="265">
        <v>0</v>
      </c>
      <c r="V2816" s="265">
        <v>0</v>
      </c>
      <c r="W2816" s="265">
        <v>0</v>
      </c>
      <c r="X2816" s="265">
        <v>87.57</v>
      </c>
      <c r="Y2816" s="265">
        <v>0</v>
      </c>
      <c r="Z2816" s="265">
        <v>1578.72</v>
      </c>
    </row>
    <row r="2817" spans="1:26" ht="19.45" customHeight="1">
      <c r="A2817" s="264" t="s">
        <v>1477</v>
      </c>
      <c r="B2817" s="264" t="s">
        <v>1478</v>
      </c>
      <c r="C2817" s="264" t="s">
        <v>1222</v>
      </c>
      <c r="D2817" s="265">
        <v>6569</v>
      </c>
      <c r="E2817" s="265">
        <v>1747.35</v>
      </c>
      <c r="F2817" s="265">
        <v>0</v>
      </c>
      <c r="G2817" s="265">
        <v>0</v>
      </c>
      <c r="H2817" s="265">
        <v>0</v>
      </c>
      <c r="I2817" s="265">
        <v>0</v>
      </c>
      <c r="J2817" s="265">
        <v>0</v>
      </c>
      <c r="K2817" s="265">
        <v>0</v>
      </c>
      <c r="L2817" s="265">
        <v>468.18</v>
      </c>
      <c r="M2817" s="265">
        <v>0</v>
      </c>
      <c r="N2817" s="265">
        <v>0</v>
      </c>
      <c r="O2817" s="265">
        <v>675.62</v>
      </c>
      <c r="P2817" s="265">
        <v>0</v>
      </c>
      <c r="Q2817" s="265">
        <v>0</v>
      </c>
      <c r="R2817" s="265">
        <v>0</v>
      </c>
      <c r="S2817" s="265">
        <v>0</v>
      </c>
      <c r="T2817" s="265">
        <v>0</v>
      </c>
      <c r="U2817" s="265">
        <v>0</v>
      </c>
      <c r="V2817" s="265">
        <v>0</v>
      </c>
      <c r="W2817" s="265">
        <v>0</v>
      </c>
      <c r="X2817" s="265">
        <v>87.57</v>
      </c>
      <c r="Y2817" s="265">
        <v>0</v>
      </c>
      <c r="Z2817" s="265">
        <v>1578.72</v>
      </c>
    </row>
    <row r="2818" spans="1:26" ht="19.45" customHeight="1">
      <c r="A2818" s="264" t="s">
        <v>1477</v>
      </c>
      <c r="B2818" s="264" t="s">
        <v>1478</v>
      </c>
      <c r="C2818" s="264" t="s">
        <v>1223</v>
      </c>
      <c r="D2818" s="265">
        <v>6569</v>
      </c>
      <c r="E2818" s="265">
        <v>1872.17</v>
      </c>
      <c r="F2818" s="265">
        <v>0</v>
      </c>
      <c r="G2818" s="265">
        <v>0</v>
      </c>
      <c r="H2818" s="265">
        <v>0</v>
      </c>
      <c r="I2818" s="265">
        <v>0</v>
      </c>
      <c r="J2818" s="265">
        <v>0</v>
      </c>
      <c r="K2818" s="265">
        <v>0</v>
      </c>
      <c r="L2818" s="265">
        <v>468.18</v>
      </c>
      <c r="M2818" s="265">
        <v>0</v>
      </c>
      <c r="N2818" s="265">
        <v>0</v>
      </c>
      <c r="O2818" s="265">
        <v>675.62</v>
      </c>
      <c r="P2818" s="265">
        <v>0</v>
      </c>
      <c r="Q2818" s="265">
        <v>0</v>
      </c>
      <c r="R2818" s="265">
        <v>0</v>
      </c>
      <c r="S2818" s="265">
        <v>0</v>
      </c>
      <c r="T2818" s="265">
        <v>0</v>
      </c>
      <c r="U2818" s="265">
        <v>0</v>
      </c>
      <c r="V2818" s="265">
        <v>0</v>
      </c>
      <c r="W2818" s="265">
        <v>0</v>
      </c>
      <c r="X2818" s="265">
        <v>87.57</v>
      </c>
      <c r="Y2818" s="265">
        <v>0</v>
      </c>
      <c r="Z2818" s="265">
        <v>1578.72</v>
      </c>
    </row>
    <row r="2819" spans="1:26" ht="19.45" customHeight="1">
      <c r="A2819" s="264" t="s">
        <v>1477</v>
      </c>
      <c r="B2819" s="264" t="s">
        <v>1478</v>
      </c>
      <c r="C2819" s="264" t="s">
        <v>1224</v>
      </c>
      <c r="D2819" s="265">
        <v>6569</v>
      </c>
      <c r="E2819" s="265">
        <v>1996.98</v>
      </c>
      <c r="F2819" s="265">
        <v>0</v>
      </c>
      <c r="G2819" s="265">
        <v>0</v>
      </c>
      <c r="H2819" s="265">
        <v>0</v>
      </c>
      <c r="I2819" s="265">
        <v>0</v>
      </c>
      <c r="J2819" s="265">
        <v>0</v>
      </c>
      <c r="K2819" s="265">
        <v>0</v>
      </c>
      <c r="L2819" s="265">
        <v>468.18</v>
      </c>
      <c r="M2819" s="265">
        <v>0</v>
      </c>
      <c r="N2819" s="265">
        <v>0</v>
      </c>
      <c r="O2819" s="265">
        <v>675.62</v>
      </c>
      <c r="P2819" s="265">
        <v>0</v>
      </c>
      <c r="Q2819" s="265">
        <v>0</v>
      </c>
      <c r="R2819" s="265">
        <v>0</v>
      </c>
      <c r="S2819" s="265">
        <v>0</v>
      </c>
      <c r="T2819" s="265">
        <v>0</v>
      </c>
      <c r="U2819" s="265">
        <v>0</v>
      </c>
      <c r="V2819" s="265">
        <v>0</v>
      </c>
      <c r="W2819" s="265">
        <v>0</v>
      </c>
      <c r="X2819" s="265">
        <v>87.57</v>
      </c>
      <c r="Y2819" s="265">
        <v>0</v>
      </c>
      <c r="Z2819" s="265">
        <v>1578.72</v>
      </c>
    </row>
    <row r="2820" spans="1:26" ht="19.45" customHeight="1">
      <c r="A2820" s="264" t="s">
        <v>1477</v>
      </c>
      <c r="B2820" s="264" t="s">
        <v>1478</v>
      </c>
      <c r="C2820" s="264" t="s">
        <v>1225</v>
      </c>
      <c r="D2820" s="265">
        <v>6569</v>
      </c>
      <c r="E2820" s="265">
        <v>2121.79</v>
      </c>
      <c r="F2820" s="265">
        <v>0</v>
      </c>
      <c r="G2820" s="265">
        <v>0</v>
      </c>
      <c r="H2820" s="265">
        <v>0</v>
      </c>
      <c r="I2820" s="265">
        <v>0</v>
      </c>
      <c r="J2820" s="265">
        <v>0</v>
      </c>
      <c r="K2820" s="265">
        <v>0</v>
      </c>
      <c r="L2820" s="265">
        <v>468.18</v>
      </c>
      <c r="M2820" s="265">
        <v>0</v>
      </c>
      <c r="N2820" s="265">
        <v>0</v>
      </c>
      <c r="O2820" s="265">
        <v>675.62</v>
      </c>
      <c r="P2820" s="265">
        <v>0</v>
      </c>
      <c r="Q2820" s="265">
        <v>0</v>
      </c>
      <c r="R2820" s="265">
        <v>0</v>
      </c>
      <c r="S2820" s="265">
        <v>0</v>
      </c>
      <c r="T2820" s="265">
        <v>0</v>
      </c>
      <c r="U2820" s="265">
        <v>0</v>
      </c>
      <c r="V2820" s="265">
        <v>0</v>
      </c>
      <c r="W2820" s="265">
        <v>0</v>
      </c>
      <c r="X2820" s="265">
        <v>87.57</v>
      </c>
      <c r="Y2820" s="265">
        <v>0</v>
      </c>
      <c r="Z2820" s="265">
        <v>1578.72</v>
      </c>
    </row>
    <row r="2821" spans="1:26" ht="19.45" customHeight="1">
      <c r="A2821" s="264" t="s">
        <v>1477</v>
      </c>
      <c r="B2821" s="264" t="s">
        <v>1478</v>
      </c>
      <c r="C2821" s="264" t="s">
        <v>1226</v>
      </c>
      <c r="D2821" s="265">
        <v>6569</v>
      </c>
      <c r="E2821" s="265">
        <v>2246.6</v>
      </c>
      <c r="F2821" s="265">
        <v>0</v>
      </c>
      <c r="G2821" s="265">
        <v>0</v>
      </c>
      <c r="H2821" s="265">
        <v>0</v>
      </c>
      <c r="I2821" s="265">
        <v>0</v>
      </c>
      <c r="J2821" s="265">
        <v>0</v>
      </c>
      <c r="K2821" s="265">
        <v>0</v>
      </c>
      <c r="L2821" s="265">
        <v>468.18</v>
      </c>
      <c r="M2821" s="265">
        <v>0</v>
      </c>
      <c r="N2821" s="265">
        <v>0</v>
      </c>
      <c r="O2821" s="265">
        <v>675.62</v>
      </c>
      <c r="P2821" s="265">
        <v>0</v>
      </c>
      <c r="Q2821" s="265">
        <v>0</v>
      </c>
      <c r="R2821" s="265">
        <v>0</v>
      </c>
      <c r="S2821" s="265">
        <v>0</v>
      </c>
      <c r="T2821" s="265">
        <v>0</v>
      </c>
      <c r="U2821" s="265">
        <v>0</v>
      </c>
      <c r="V2821" s="265">
        <v>0</v>
      </c>
      <c r="W2821" s="265">
        <v>0</v>
      </c>
      <c r="X2821" s="265">
        <v>87.57</v>
      </c>
      <c r="Y2821" s="265">
        <v>0</v>
      </c>
      <c r="Z2821" s="265">
        <v>1578.72</v>
      </c>
    </row>
    <row r="2822" spans="1:26" ht="19.45" customHeight="1">
      <c r="A2822" s="264" t="s">
        <v>1477</v>
      </c>
      <c r="B2822" s="264" t="s">
        <v>1478</v>
      </c>
      <c r="C2822" s="264" t="s">
        <v>1227</v>
      </c>
      <c r="D2822" s="265">
        <v>6569</v>
      </c>
      <c r="E2822" s="265">
        <v>2371.41</v>
      </c>
      <c r="F2822" s="265">
        <v>0</v>
      </c>
      <c r="G2822" s="265">
        <v>0</v>
      </c>
      <c r="H2822" s="265">
        <v>0</v>
      </c>
      <c r="I2822" s="265">
        <v>0</v>
      </c>
      <c r="J2822" s="265">
        <v>0</v>
      </c>
      <c r="K2822" s="265">
        <v>0</v>
      </c>
      <c r="L2822" s="265">
        <v>468.18</v>
      </c>
      <c r="M2822" s="265">
        <v>0</v>
      </c>
      <c r="N2822" s="265">
        <v>0</v>
      </c>
      <c r="O2822" s="265">
        <v>675.62</v>
      </c>
      <c r="P2822" s="265">
        <v>0</v>
      </c>
      <c r="Q2822" s="265">
        <v>0</v>
      </c>
      <c r="R2822" s="265">
        <v>0</v>
      </c>
      <c r="S2822" s="265">
        <v>0</v>
      </c>
      <c r="T2822" s="265">
        <v>0</v>
      </c>
      <c r="U2822" s="265">
        <v>0</v>
      </c>
      <c r="V2822" s="265">
        <v>0</v>
      </c>
      <c r="W2822" s="265">
        <v>0</v>
      </c>
      <c r="X2822" s="265">
        <v>87.57</v>
      </c>
      <c r="Y2822" s="265">
        <v>0</v>
      </c>
      <c r="Z2822" s="265">
        <v>1578.72</v>
      </c>
    </row>
    <row r="2823" spans="1:26" ht="19.45" customHeight="1">
      <c r="A2823" s="264" t="s">
        <v>1477</v>
      </c>
      <c r="B2823" s="264" t="s">
        <v>1478</v>
      </c>
      <c r="C2823" s="264" t="s">
        <v>1228</v>
      </c>
      <c r="D2823" s="265">
        <v>6569</v>
      </c>
      <c r="E2823" s="265">
        <v>2496.2199999999998</v>
      </c>
      <c r="F2823" s="265">
        <v>0</v>
      </c>
      <c r="G2823" s="265">
        <v>0</v>
      </c>
      <c r="H2823" s="265">
        <v>0</v>
      </c>
      <c r="I2823" s="265">
        <v>0</v>
      </c>
      <c r="J2823" s="265">
        <v>0</v>
      </c>
      <c r="K2823" s="265">
        <v>0</v>
      </c>
      <c r="L2823" s="265">
        <v>468.18</v>
      </c>
      <c r="M2823" s="265">
        <v>0</v>
      </c>
      <c r="N2823" s="265">
        <v>0</v>
      </c>
      <c r="O2823" s="265">
        <v>675.62</v>
      </c>
      <c r="P2823" s="265">
        <v>0</v>
      </c>
      <c r="Q2823" s="265">
        <v>0</v>
      </c>
      <c r="R2823" s="265">
        <v>0</v>
      </c>
      <c r="S2823" s="265">
        <v>0</v>
      </c>
      <c r="T2823" s="265">
        <v>0</v>
      </c>
      <c r="U2823" s="265">
        <v>0</v>
      </c>
      <c r="V2823" s="265">
        <v>0</v>
      </c>
      <c r="W2823" s="265">
        <v>0</v>
      </c>
      <c r="X2823" s="265">
        <v>87.57</v>
      </c>
      <c r="Y2823" s="265">
        <v>0</v>
      </c>
      <c r="Z2823" s="265">
        <v>1578.72</v>
      </c>
    </row>
    <row r="2824" spans="1:26" ht="19.45" customHeight="1">
      <c r="A2824" s="264" t="s">
        <v>1477</v>
      </c>
      <c r="B2824" s="264" t="s">
        <v>1478</v>
      </c>
      <c r="C2824" s="264" t="s">
        <v>1229</v>
      </c>
      <c r="D2824" s="265">
        <v>6569</v>
      </c>
      <c r="E2824" s="265">
        <v>2653.88</v>
      </c>
      <c r="F2824" s="265">
        <v>0</v>
      </c>
      <c r="G2824" s="265">
        <v>0</v>
      </c>
      <c r="H2824" s="265">
        <v>0</v>
      </c>
      <c r="I2824" s="265">
        <v>0</v>
      </c>
      <c r="J2824" s="265">
        <v>0</v>
      </c>
      <c r="K2824" s="265">
        <v>0</v>
      </c>
      <c r="L2824" s="265">
        <v>468.18</v>
      </c>
      <c r="M2824" s="265">
        <v>0</v>
      </c>
      <c r="N2824" s="265">
        <v>0</v>
      </c>
      <c r="O2824" s="265">
        <v>675.62</v>
      </c>
      <c r="P2824" s="265">
        <v>0</v>
      </c>
      <c r="Q2824" s="265">
        <v>0</v>
      </c>
      <c r="R2824" s="265">
        <v>0</v>
      </c>
      <c r="S2824" s="265">
        <v>0</v>
      </c>
      <c r="T2824" s="265">
        <v>0</v>
      </c>
      <c r="U2824" s="265">
        <v>0</v>
      </c>
      <c r="V2824" s="265">
        <v>0</v>
      </c>
      <c r="W2824" s="265">
        <v>0</v>
      </c>
      <c r="X2824" s="265">
        <v>87.57</v>
      </c>
      <c r="Y2824" s="265">
        <v>0</v>
      </c>
      <c r="Z2824" s="265">
        <v>1578.72</v>
      </c>
    </row>
    <row r="2825" spans="1:26" ht="19.45" customHeight="1">
      <c r="A2825" s="264" t="s">
        <v>1477</v>
      </c>
      <c r="B2825" s="264" t="s">
        <v>1478</v>
      </c>
      <c r="C2825" s="264" t="s">
        <v>1230</v>
      </c>
      <c r="D2825" s="265">
        <v>6569</v>
      </c>
      <c r="E2825" s="265">
        <v>2811.53</v>
      </c>
      <c r="F2825" s="265">
        <v>0</v>
      </c>
      <c r="G2825" s="265">
        <v>0</v>
      </c>
      <c r="H2825" s="265">
        <v>0</v>
      </c>
      <c r="I2825" s="265">
        <v>0</v>
      </c>
      <c r="J2825" s="265">
        <v>0</v>
      </c>
      <c r="K2825" s="265">
        <v>0</v>
      </c>
      <c r="L2825" s="265">
        <v>468.18</v>
      </c>
      <c r="M2825" s="265">
        <v>0</v>
      </c>
      <c r="N2825" s="265">
        <v>0</v>
      </c>
      <c r="O2825" s="265">
        <v>675.62</v>
      </c>
      <c r="P2825" s="265">
        <v>0</v>
      </c>
      <c r="Q2825" s="265">
        <v>0</v>
      </c>
      <c r="R2825" s="265">
        <v>0</v>
      </c>
      <c r="S2825" s="265">
        <v>0</v>
      </c>
      <c r="T2825" s="265">
        <v>0</v>
      </c>
      <c r="U2825" s="265">
        <v>0</v>
      </c>
      <c r="V2825" s="265">
        <v>0</v>
      </c>
      <c r="W2825" s="265">
        <v>0</v>
      </c>
      <c r="X2825" s="265">
        <v>87.57</v>
      </c>
      <c r="Y2825" s="265">
        <v>0</v>
      </c>
      <c r="Z2825" s="265">
        <v>1578.72</v>
      </c>
    </row>
    <row r="2826" spans="1:26" ht="19.45" customHeight="1">
      <c r="A2826" s="264" t="s">
        <v>1477</v>
      </c>
      <c r="B2826" s="264" t="s">
        <v>1478</v>
      </c>
      <c r="C2826" s="264" t="s">
        <v>1231</v>
      </c>
      <c r="D2826" s="265">
        <v>6569</v>
      </c>
      <c r="E2826" s="265">
        <v>2969.19</v>
      </c>
      <c r="F2826" s="265">
        <v>0</v>
      </c>
      <c r="G2826" s="265">
        <v>0</v>
      </c>
      <c r="H2826" s="265">
        <v>0</v>
      </c>
      <c r="I2826" s="265">
        <v>0</v>
      </c>
      <c r="J2826" s="265">
        <v>0</v>
      </c>
      <c r="K2826" s="265">
        <v>0</v>
      </c>
      <c r="L2826" s="265">
        <v>468.18</v>
      </c>
      <c r="M2826" s="265">
        <v>0</v>
      </c>
      <c r="N2826" s="265">
        <v>0</v>
      </c>
      <c r="O2826" s="265">
        <v>675.62</v>
      </c>
      <c r="P2826" s="265">
        <v>0</v>
      </c>
      <c r="Q2826" s="265">
        <v>0</v>
      </c>
      <c r="R2826" s="265">
        <v>0</v>
      </c>
      <c r="S2826" s="265">
        <v>0</v>
      </c>
      <c r="T2826" s="265">
        <v>0</v>
      </c>
      <c r="U2826" s="265">
        <v>0</v>
      </c>
      <c r="V2826" s="265">
        <v>0</v>
      </c>
      <c r="W2826" s="265">
        <v>0</v>
      </c>
      <c r="X2826" s="265">
        <v>87.57</v>
      </c>
      <c r="Y2826" s="265">
        <v>0</v>
      </c>
      <c r="Z2826" s="265">
        <v>1578.72</v>
      </c>
    </row>
    <row r="2827" spans="1:26" ht="19.45" customHeight="1">
      <c r="A2827" s="264" t="s">
        <v>1477</v>
      </c>
      <c r="B2827" s="264" t="s">
        <v>1478</v>
      </c>
      <c r="C2827" s="264" t="s">
        <v>1232</v>
      </c>
      <c r="D2827" s="265">
        <v>6569</v>
      </c>
      <c r="E2827" s="265">
        <v>3126.84</v>
      </c>
      <c r="F2827" s="265">
        <v>0</v>
      </c>
      <c r="G2827" s="265">
        <v>0</v>
      </c>
      <c r="H2827" s="265">
        <v>0</v>
      </c>
      <c r="I2827" s="265">
        <v>0</v>
      </c>
      <c r="J2827" s="265">
        <v>0</v>
      </c>
      <c r="K2827" s="265">
        <v>0</v>
      </c>
      <c r="L2827" s="265">
        <v>468.18</v>
      </c>
      <c r="M2827" s="265">
        <v>0</v>
      </c>
      <c r="N2827" s="265">
        <v>0</v>
      </c>
      <c r="O2827" s="265">
        <v>675.62</v>
      </c>
      <c r="P2827" s="265">
        <v>0</v>
      </c>
      <c r="Q2827" s="265">
        <v>0</v>
      </c>
      <c r="R2827" s="265">
        <v>0</v>
      </c>
      <c r="S2827" s="265">
        <v>0</v>
      </c>
      <c r="T2827" s="265">
        <v>0</v>
      </c>
      <c r="U2827" s="265">
        <v>0</v>
      </c>
      <c r="V2827" s="265">
        <v>0</v>
      </c>
      <c r="W2827" s="265">
        <v>0</v>
      </c>
      <c r="X2827" s="265">
        <v>87.57</v>
      </c>
      <c r="Y2827" s="265">
        <v>0</v>
      </c>
      <c r="Z2827" s="265">
        <v>1578.72</v>
      </c>
    </row>
    <row r="2828" spans="1:26" ht="19.45" customHeight="1">
      <c r="A2828" s="264" t="s">
        <v>1477</v>
      </c>
      <c r="B2828" s="264" t="s">
        <v>1478</v>
      </c>
      <c r="C2828" s="264" t="s">
        <v>1233</v>
      </c>
      <c r="D2828" s="265">
        <v>6569</v>
      </c>
      <c r="E2828" s="265">
        <v>3284.5</v>
      </c>
      <c r="F2828" s="265">
        <v>0</v>
      </c>
      <c r="G2828" s="265">
        <v>0</v>
      </c>
      <c r="H2828" s="265">
        <v>0</v>
      </c>
      <c r="I2828" s="265">
        <v>0</v>
      </c>
      <c r="J2828" s="265">
        <v>0</v>
      </c>
      <c r="K2828" s="265">
        <v>0</v>
      </c>
      <c r="L2828" s="265">
        <v>468.18</v>
      </c>
      <c r="M2828" s="265">
        <v>0</v>
      </c>
      <c r="N2828" s="265">
        <v>0</v>
      </c>
      <c r="O2828" s="265">
        <v>675.62</v>
      </c>
      <c r="P2828" s="265">
        <v>0</v>
      </c>
      <c r="Q2828" s="265">
        <v>0</v>
      </c>
      <c r="R2828" s="265">
        <v>0</v>
      </c>
      <c r="S2828" s="265">
        <v>0</v>
      </c>
      <c r="T2828" s="265">
        <v>0</v>
      </c>
      <c r="U2828" s="265">
        <v>0</v>
      </c>
      <c r="V2828" s="265">
        <v>0</v>
      </c>
      <c r="W2828" s="265">
        <v>0</v>
      </c>
      <c r="X2828" s="265">
        <v>87.57</v>
      </c>
      <c r="Y2828" s="265">
        <v>0</v>
      </c>
      <c r="Z2828" s="265">
        <v>1578.72</v>
      </c>
    </row>
    <row r="2829" spans="1:26" ht="19.45" customHeight="1">
      <c r="A2829" s="264" t="s">
        <v>1477</v>
      </c>
      <c r="B2829" s="264" t="s">
        <v>1478</v>
      </c>
      <c r="C2829" s="264" t="s">
        <v>1234</v>
      </c>
      <c r="D2829" s="265">
        <v>6569</v>
      </c>
      <c r="E2829" s="265">
        <v>3442.16</v>
      </c>
      <c r="F2829" s="265">
        <v>0</v>
      </c>
      <c r="G2829" s="265">
        <v>0</v>
      </c>
      <c r="H2829" s="265">
        <v>0</v>
      </c>
      <c r="I2829" s="265">
        <v>0</v>
      </c>
      <c r="J2829" s="265">
        <v>0</v>
      </c>
      <c r="K2829" s="265">
        <v>0</v>
      </c>
      <c r="L2829" s="265">
        <v>468.18</v>
      </c>
      <c r="M2829" s="265">
        <v>0</v>
      </c>
      <c r="N2829" s="265">
        <v>0</v>
      </c>
      <c r="O2829" s="265">
        <v>675.62</v>
      </c>
      <c r="P2829" s="265">
        <v>0</v>
      </c>
      <c r="Q2829" s="265">
        <v>0</v>
      </c>
      <c r="R2829" s="265">
        <v>0</v>
      </c>
      <c r="S2829" s="265">
        <v>0</v>
      </c>
      <c r="T2829" s="265">
        <v>0</v>
      </c>
      <c r="U2829" s="265">
        <v>0</v>
      </c>
      <c r="V2829" s="265">
        <v>0</v>
      </c>
      <c r="W2829" s="265">
        <v>0</v>
      </c>
      <c r="X2829" s="265">
        <v>87.57</v>
      </c>
      <c r="Y2829" s="265">
        <v>0</v>
      </c>
      <c r="Z2829" s="265">
        <v>1578.72</v>
      </c>
    </row>
    <row r="2830" spans="1:26" ht="19.45" customHeight="1">
      <c r="A2830" s="264" t="s">
        <v>1477</v>
      </c>
      <c r="B2830" s="264" t="s">
        <v>1478</v>
      </c>
      <c r="C2830" s="264" t="s">
        <v>1235</v>
      </c>
      <c r="D2830" s="265">
        <v>6569</v>
      </c>
      <c r="E2830" s="265">
        <v>3599.81</v>
      </c>
      <c r="F2830" s="265">
        <v>0</v>
      </c>
      <c r="G2830" s="265">
        <v>0</v>
      </c>
      <c r="H2830" s="265">
        <v>0</v>
      </c>
      <c r="I2830" s="265">
        <v>0</v>
      </c>
      <c r="J2830" s="265">
        <v>0</v>
      </c>
      <c r="K2830" s="265">
        <v>0</v>
      </c>
      <c r="L2830" s="265">
        <v>468.18</v>
      </c>
      <c r="M2830" s="265">
        <v>0</v>
      </c>
      <c r="N2830" s="265">
        <v>0</v>
      </c>
      <c r="O2830" s="265">
        <v>675.62</v>
      </c>
      <c r="P2830" s="265">
        <v>0</v>
      </c>
      <c r="Q2830" s="265">
        <v>0</v>
      </c>
      <c r="R2830" s="265">
        <v>0</v>
      </c>
      <c r="S2830" s="265">
        <v>0</v>
      </c>
      <c r="T2830" s="265">
        <v>0</v>
      </c>
      <c r="U2830" s="265">
        <v>0</v>
      </c>
      <c r="V2830" s="265">
        <v>0</v>
      </c>
      <c r="W2830" s="265">
        <v>0</v>
      </c>
      <c r="X2830" s="265">
        <v>87.57</v>
      </c>
      <c r="Y2830" s="265">
        <v>0</v>
      </c>
      <c r="Z2830" s="265">
        <v>1578.72</v>
      </c>
    </row>
    <row r="2831" spans="1:26" ht="19.45" customHeight="1">
      <c r="A2831" s="264" t="s">
        <v>1477</v>
      </c>
      <c r="B2831" s="264" t="s">
        <v>1478</v>
      </c>
      <c r="C2831" s="264" t="s">
        <v>1236</v>
      </c>
      <c r="D2831" s="265">
        <v>6569</v>
      </c>
      <c r="E2831" s="265">
        <v>3757.47</v>
      </c>
      <c r="F2831" s="265">
        <v>0</v>
      </c>
      <c r="G2831" s="265">
        <v>0</v>
      </c>
      <c r="H2831" s="265">
        <v>0</v>
      </c>
      <c r="I2831" s="265">
        <v>0</v>
      </c>
      <c r="J2831" s="265">
        <v>0</v>
      </c>
      <c r="K2831" s="265">
        <v>0</v>
      </c>
      <c r="L2831" s="265">
        <v>468.18</v>
      </c>
      <c r="M2831" s="265">
        <v>0</v>
      </c>
      <c r="N2831" s="265">
        <v>0</v>
      </c>
      <c r="O2831" s="265">
        <v>675.62</v>
      </c>
      <c r="P2831" s="265">
        <v>0</v>
      </c>
      <c r="Q2831" s="265">
        <v>0</v>
      </c>
      <c r="R2831" s="265">
        <v>0</v>
      </c>
      <c r="S2831" s="265">
        <v>0</v>
      </c>
      <c r="T2831" s="265">
        <v>0</v>
      </c>
      <c r="U2831" s="265">
        <v>0</v>
      </c>
      <c r="V2831" s="265">
        <v>0</v>
      </c>
      <c r="W2831" s="265">
        <v>0</v>
      </c>
      <c r="X2831" s="265">
        <v>87.57</v>
      </c>
      <c r="Y2831" s="265">
        <v>0</v>
      </c>
      <c r="Z2831" s="265">
        <v>1578.72</v>
      </c>
    </row>
    <row r="2832" spans="1:26" ht="19.45" customHeight="1">
      <c r="A2832" s="264" t="s">
        <v>1477</v>
      </c>
      <c r="B2832" s="264" t="s">
        <v>1478</v>
      </c>
      <c r="C2832" s="264" t="s">
        <v>1237</v>
      </c>
      <c r="D2832" s="265">
        <v>6569</v>
      </c>
      <c r="E2832" s="265">
        <v>3915.12</v>
      </c>
      <c r="F2832" s="265">
        <v>0</v>
      </c>
      <c r="G2832" s="265">
        <v>0</v>
      </c>
      <c r="H2832" s="265">
        <v>0</v>
      </c>
      <c r="I2832" s="265">
        <v>0</v>
      </c>
      <c r="J2832" s="265">
        <v>0</v>
      </c>
      <c r="K2832" s="265">
        <v>0</v>
      </c>
      <c r="L2832" s="265">
        <v>468.18</v>
      </c>
      <c r="M2832" s="265">
        <v>0</v>
      </c>
      <c r="N2832" s="265">
        <v>0</v>
      </c>
      <c r="O2832" s="265">
        <v>675.62</v>
      </c>
      <c r="P2832" s="265">
        <v>0</v>
      </c>
      <c r="Q2832" s="265">
        <v>0</v>
      </c>
      <c r="R2832" s="265">
        <v>0</v>
      </c>
      <c r="S2832" s="265">
        <v>0</v>
      </c>
      <c r="T2832" s="265">
        <v>0</v>
      </c>
      <c r="U2832" s="265">
        <v>0</v>
      </c>
      <c r="V2832" s="265">
        <v>0</v>
      </c>
      <c r="W2832" s="265">
        <v>0</v>
      </c>
      <c r="X2832" s="265">
        <v>87.57</v>
      </c>
      <c r="Y2832" s="265">
        <v>0</v>
      </c>
      <c r="Z2832" s="265">
        <v>1578.72</v>
      </c>
    </row>
    <row r="2833" spans="1:26" ht="19.45" customHeight="1">
      <c r="A2833" s="264" t="s">
        <v>1477</v>
      </c>
      <c r="B2833" s="264" t="s">
        <v>1478</v>
      </c>
      <c r="C2833" s="264" t="s">
        <v>1238</v>
      </c>
      <c r="D2833" s="265">
        <v>6569</v>
      </c>
      <c r="E2833" s="265">
        <v>4072.78</v>
      </c>
      <c r="F2833" s="265">
        <v>0</v>
      </c>
      <c r="G2833" s="265">
        <v>0</v>
      </c>
      <c r="H2833" s="265">
        <v>0</v>
      </c>
      <c r="I2833" s="265">
        <v>0</v>
      </c>
      <c r="J2833" s="265">
        <v>0</v>
      </c>
      <c r="K2833" s="265">
        <v>0</v>
      </c>
      <c r="L2833" s="265">
        <v>468.18</v>
      </c>
      <c r="M2833" s="265">
        <v>0</v>
      </c>
      <c r="N2833" s="265">
        <v>0</v>
      </c>
      <c r="O2833" s="265">
        <v>675.62</v>
      </c>
      <c r="P2833" s="265">
        <v>0</v>
      </c>
      <c r="Q2833" s="265">
        <v>0</v>
      </c>
      <c r="R2833" s="265">
        <v>0</v>
      </c>
      <c r="S2833" s="265">
        <v>0</v>
      </c>
      <c r="T2833" s="265">
        <v>0</v>
      </c>
      <c r="U2833" s="265">
        <v>0</v>
      </c>
      <c r="V2833" s="265">
        <v>0</v>
      </c>
      <c r="W2833" s="265">
        <v>0</v>
      </c>
      <c r="X2833" s="265">
        <v>87.57</v>
      </c>
      <c r="Y2833" s="265">
        <v>0</v>
      </c>
      <c r="Z2833" s="265">
        <v>1578.72</v>
      </c>
    </row>
    <row r="2834" spans="1:26" ht="19.45" customHeight="1">
      <c r="A2834" s="264" t="s">
        <v>1477</v>
      </c>
      <c r="B2834" s="264" t="s">
        <v>1478</v>
      </c>
      <c r="C2834" s="264" t="s">
        <v>1239</v>
      </c>
      <c r="D2834" s="265">
        <v>6569</v>
      </c>
      <c r="E2834" s="265">
        <v>4072.78</v>
      </c>
      <c r="F2834" s="265">
        <v>0</v>
      </c>
      <c r="G2834" s="265">
        <v>0</v>
      </c>
      <c r="H2834" s="265">
        <v>0</v>
      </c>
      <c r="I2834" s="265">
        <v>0</v>
      </c>
      <c r="J2834" s="265">
        <v>0</v>
      </c>
      <c r="K2834" s="265">
        <v>0</v>
      </c>
      <c r="L2834" s="265">
        <v>468.18</v>
      </c>
      <c r="M2834" s="265">
        <v>0</v>
      </c>
      <c r="N2834" s="265">
        <v>0</v>
      </c>
      <c r="O2834" s="265">
        <v>675.62</v>
      </c>
      <c r="P2834" s="265">
        <v>0</v>
      </c>
      <c r="Q2834" s="265">
        <v>0</v>
      </c>
      <c r="R2834" s="265">
        <v>0</v>
      </c>
      <c r="S2834" s="265">
        <v>0</v>
      </c>
      <c r="T2834" s="265">
        <v>0</v>
      </c>
      <c r="U2834" s="265">
        <v>0</v>
      </c>
      <c r="V2834" s="265">
        <v>0</v>
      </c>
      <c r="W2834" s="265">
        <v>0</v>
      </c>
      <c r="X2834" s="265">
        <v>87.57</v>
      </c>
      <c r="Y2834" s="265">
        <v>0</v>
      </c>
      <c r="Z2834" s="265">
        <v>1578.72</v>
      </c>
    </row>
    <row r="2835" spans="1:26" ht="19.45" customHeight="1">
      <c r="A2835" s="264" t="s">
        <v>1477</v>
      </c>
      <c r="B2835" s="264" t="s">
        <v>1478</v>
      </c>
      <c r="C2835" s="264" t="s">
        <v>1240</v>
      </c>
      <c r="D2835" s="265">
        <v>6569</v>
      </c>
      <c r="E2835" s="265">
        <v>4072.78</v>
      </c>
      <c r="F2835" s="265">
        <v>0</v>
      </c>
      <c r="G2835" s="265">
        <v>0</v>
      </c>
      <c r="H2835" s="265">
        <v>0</v>
      </c>
      <c r="I2835" s="265">
        <v>0</v>
      </c>
      <c r="J2835" s="265">
        <v>0</v>
      </c>
      <c r="K2835" s="265">
        <v>0</v>
      </c>
      <c r="L2835" s="265">
        <v>468.18</v>
      </c>
      <c r="M2835" s="265">
        <v>0</v>
      </c>
      <c r="N2835" s="265">
        <v>0</v>
      </c>
      <c r="O2835" s="265">
        <v>675.62</v>
      </c>
      <c r="P2835" s="265">
        <v>0</v>
      </c>
      <c r="Q2835" s="265">
        <v>0</v>
      </c>
      <c r="R2835" s="265">
        <v>0</v>
      </c>
      <c r="S2835" s="265">
        <v>0</v>
      </c>
      <c r="T2835" s="265">
        <v>0</v>
      </c>
      <c r="U2835" s="265">
        <v>0</v>
      </c>
      <c r="V2835" s="265">
        <v>0</v>
      </c>
      <c r="W2835" s="265">
        <v>0</v>
      </c>
      <c r="X2835" s="265">
        <v>87.57</v>
      </c>
      <c r="Y2835" s="265">
        <v>0</v>
      </c>
      <c r="Z2835" s="265">
        <v>1578.72</v>
      </c>
    </row>
    <row r="2836" spans="1:26" ht="19.45" customHeight="1">
      <c r="A2836" s="264" t="s">
        <v>1477</v>
      </c>
      <c r="B2836" s="264" t="s">
        <v>1478</v>
      </c>
      <c r="C2836" s="264" t="s">
        <v>1242</v>
      </c>
      <c r="D2836" s="265">
        <v>6569</v>
      </c>
      <c r="E2836" s="265">
        <v>4072.78</v>
      </c>
      <c r="F2836" s="265">
        <v>0</v>
      </c>
      <c r="G2836" s="265">
        <v>0</v>
      </c>
      <c r="H2836" s="265">
        <v>0</v>
      </c>
      <c r="I2836" s="265">
        <v>0</v>
      </c>
      <c r="J2836" s="265">
        <v>0</v>
      </c>
      <c r="K2836" s="265">
        <v>0</v>
      </c>
      <c r="L2836" s="265">
        <v>468.18</v>
      </c>
      <c r="M2836" s="265">
        <v>0</v>
      </c>
      <c r="N2836" s="265">
        <v>0</v>
      </c>
      <c r="O2836" s="265">
        <v>675.62</v>
      </c>
      <c r="P2836" s="265">
        <v>0</v>
      </c>
      <c r="Q2836" s="265">
        <v>0</v>
      </c>
      <c r="R2836" s="265">
        <v>0</v>
      </c>
      <c r="S2836" s="265">
        <v>0</v>
      </c>
      <c r="T2836" s="265">
        <v>0</v>
      </c>
      <c r="U2836" s="265">
        <v>0</v>
      </c>
      <c r="V2836" s="265">
        <v>0</v>
      </c>
      <c r="W2836" s="265">
        <v>0</v>
      </c>
      <c r="X2836" s="265">
        <v>87.57</v>
      </c>
      <c r="Y2836" s="265">
        <v>0</v>
      </c>
      <c r="Z2836" s="265">
        <v>1578.72</v>
      </c>
    </row>
    <row r="2837" spans="1:26" ht="19.45" customHeight="1">
      <c r="A2837" s="264" t="s">
        <v>1477</v>
      </c>
      <c r="B2837" s="264" t="s">
        <v>1478</v>
      </c>
      <c r="C2837" s="264" t="s">
        <v>1250</v>
      </c>
      <c r="D2837" s="265">
        <v>6569</v>
      </c>
      <c r="E2837" s="265">
        <v>4072.78</v>
      </c>
      <c r="F2837" s="265">
        <v>0</v>
      </c>
      <c r="G2837" s="265">
        <v>0</v>
      </c>
      <c r="H2837" s="265">
        <v>0</v>
      </c>
      <c r="I2837" s="265">
        <v>0</v>
      </c>
      <c r="J2837" s="265">
        <v>0</v>
      </c>
      <c r="K2837" s="265">
        <v>0</v>
      </c>
      <c r="L2837" s="265">
        <v>468.18</v>
      </c>
      <c r="M2837" s="265">
        <v>0</v>
      </c>
      <c r="N2837" s="265">
        <v>0</v>
      </c>
      <c r="O2837" s="265">
        <v>675.62</v>
      </c>
      <c r="P2837" s="265">
        <v>0</v>
      </c>
      <c r="Q2837" s="265">
        <v>0</v>
      </c>
      <c r="R2837" s="265">
        <v>0</v>
      </c>
      <c r="S2837" s="265">
        <v>0</v>
      </c>
      <c r="T2837" s="265">
        <v>0</v>
      </c>
      <c r="U2837" s="265">
        <v>0</v>
      </c>
      <c r="V2837" s="265">
        <v>0</v>
      </c>
      <c r="W2837" s="265">
        <v>0</v>
      </c>
      <c r="X2837" s="265">
        <v>87.57</v>
      </c>
      <c r="Y2837" s="265">
        <v>0</v>
      </c>
      <c r="Z2837" s="265">
        <v>1578.72</v>
      </c>
    </row>
    <row r="2838" spans="1:26" ht="19.45" customHeight="1">
      <c r="A2838" s="264" t="s">
        <v>1482</v>
      </c>
      <c r="B2838" s="264" t="s">
        <v>1483</v>
      </c>
      <c r="C2838" s="264" t="s">
        <v>1181</v>
      </c>
      <c r="D2838" s="265">
        <v>6569</v>
      </c>
      <c r="E2838" s="265">
        <v>0</v>
      </c>
      <c r="F2838" s="265">
        <v>0</v>
      </c>
      <c r="G2838" s="265">
        <v>0</v>
      </c>
      <c r="H2838" s="265">
        <v>0</v>
      </c>
      <c r="I2838" s="265">
        <v>0</v>
      </c>
      <c r="J2838" s="265">
        <v>0</v>
      </c>
      <c r="K2838" s="265">
        <v>0</v>
      </c>
      <c r="L2838" s="265">
        <v>416.61</v>
      </c>
      <c r="M2838" s="265">
        <v>0</v>
      </c>
      <c r="N2838" s="265">
        <v>0</v>
      </c>
      <c r="O2838" s="265">
        <v>675.62</v>
      </c>
      <c r="P2838" s="265">
        <v>0</v>
      </c>
      <c r="Q2838" s="265">
        <v>0</v>
      </c>
      <c r="R2838" s="265">
        <v>0</v>
      </c>
      <c r="S2838" s="265">
        <v>0</v>
      </c>
      <c r="T2838" s="265">
        <v>0</v>
      </c>
      <c r="U2838" s="265">
        <v>0</v>
      </c>
      <c r="V2838" s="265">
        <v>0</v>
      </c>
      <c r="W2838" s="265">
        <v>0</v>
      </c>
      <c r="X2838" s="265">
        <v>64.709999999999994</v>
      </c>
      <c r="Y2838" s="265">
        <v>0</v>
      </c>
      <c r="Z2838" s="265">
        <v>1116.1199999999999</v>
      </c>
    </row>
    <row r="2839" spans="1:26" ht="19.45" customHeight="1">
      <c r="A2839" s="264" t="s">
        <v>1482</v>
      </c>
      <c r="B2839" s="264" t="s">
        <v>1483</v>
      </c>
      <c r="C2839" s="264" t="s">
        <v>1182</v>
      </c>
      <c r="D2839" s="265">
        <v>6569</v>
      </c>
      <c r="E2839" s="265">
        <v>624.05999999999995</v>
      </c>
      <c r="F2839" s="265">
        <v>0</v>
      </c>
      <c r="G2839" s="265">
        <v>0</v>
      </c>
      <c r="H2839" s="265">
        <v>0</v>
      </c>
      <c r="I2839" s="265">
        <v>0</v>
      </c>
      <c r="J2839" s="265">
        <v>0</v>
      </c>
      <c r="K2839" s="265">
        <v>0</v>
      </c>
      <c r="L2839" s="265">
        <v>416.61</v>
      </c>
      <c r="M2839" s="265">
        <v>0</v>
      </c>
      <c r="N2839" s="265">
        <v>0</v>
      </c>
      <c r="O2839" s="265">
        <v>675.62</v>
      </c>
      <c r="P2839" s="265">
        <v>0</v>
      </c>
      <c r="Q2839" s="265">
        <v>0</v>
      </c>
      <c r="R2839" s="265">
        <v>0</v>
      </c>
      <c r="S2839" s="265">
        <v>0</v>
      </c>
      <c r="T2839" s="265">
        <v>0</v>
      </c>
      <c r="U2839" s="265">
        <v>0</v>
      </c>
      <c r="V2839" s="265">
        <v>0</v>
      </c>
      <c r="W2839" s="265">
        <v>0</v>
      </c>
      <c r="X2839" s="265">
        <v>64.709999999999994</v>
      </c>
      <c r="Y2839" s="265">
        <v>0</v>
      </c>
      <c r="Z2839" s="265">
        <v>1116.1199999999999</v>
      </c>
    </row>
    <row r="2840" spans="1:26" ht="19.45" customHeight="1">
      <c r="A2840" s="264" t="s">
        <v>1482</v>
      </c>
      <c r="B2840" s="264" t="s">
        <v>1483</v>
      </c>
      <c r="C2840" s="264" t="s">
        <v>1183</v>
      </c>
      <c r="D2840" s="265">
        <v>6569</v>
      </c>
      <c r="E2840" s="265">
        <v>748.87</v>
      </c>
      <c r="F2840" s="265">
        <v>0</v>
      </c>
      <c r="G2840" s="265">
        <v>0</v>
      </c>
      <c r="H2840" s="265">
        <v>0</v>
      </c>
      <c r="I2840" s="265">
        <v>0</v>
      </c>
      <c r="J2840" s="265">
        <v>0</v>
      </c>
      <c r="K2840" s="265">
        <v>0</v>
      </c>
      <c r="L2840" s="265">
        <v>416.61</v>
      </c>
      <c r="M2840" s="265">
        <v>0</v>
      </c>
      <c r="N2840" s="265">
        <v>0</v>
      </c>
      <c r="O2840" s="265">
        <v>675.62</v>
      </c>
      <c r="P2840" s="265">
        <v>0</v>
      </c>
      <c r="Q2840" s="265">
        <v>0</v>
      </c>
      <c r="R2840" s="265">
        <v>0</v>
      </c>
      <c r="S2840" s="265">
        <v>0</v>
      </c>
      <c r="T2840" s="265">
        <v>0</v>
      </c>
      <c r="U2840" s="265">
        <v>0</v>
      </c>
      <c r="V2840" s="265">
        <v>0</v>
      </c>
      <c r="W2840" s="265">
        <v>0</v>
      </c>
      <c r="X2840" s="265">
        <v>64.709999999999994</v>
      </c>
      <c r="Y2840" s="265">
        <v>0</v>
      </c>
      <c r="Z2840" s="265">
        <v>1116.1199999999999</v>
      </c>
    </row>
    <row r="2841" spans="1:26" ht="19.45" customHeight="1">
      <c r="A2841" s="264" t="s">
        <v>1482</v>
      </c>
      <c r="B2841" s="264" t="s">
        <v>1483</v>
      </c>
      <c r="C2841" s="264" t="s">
        <v>1184</v>
      </c>
      <c r="D2841" s="265">
        <v>6569</v>
      </c>
      <c r="E2841" s="265">
        <v>873.68</v>
      </c>
      <c r="F2841" s="265">
        <v>0</v>
      </c>
      <c r="G2841" s="265">
        <v>0</v>
      </c>
      <c r="H2841" s="265">
        <v>0</v>
      </c>
      <c r="I2841" s="265">
        <v>0</v>
      </c>
      <c r="J2841" s="265">
        <v>0</v>
      </c>
      <c r="K2841" s="265">
        <v>0</v>
      </c>
      <c r="L2841" s="265">
        <v>416.61</v>
      </c>
      <c r="M2841" s="265">
        <v>0</v>
      </c>
      <c r="N2841" s="265">
        <v>0</v>
      </c>
      <c r="O2841" s="265">
        <v>675.62</v>
      </c>
      <c r="P2841" s="265">
        <v>0</v>
      </c>
      <c r="Q2841" s="265">
        <v>0</v>
      </c>
      <c r="R2841" s="265">
        <v>0</v>
      </c>
      <c r="S2841" s="265">
        <v>0</v>
      </c>
      <c r="T2841" s="265">
        <v>0</v>
      </c>
      <c r="U2841" s="265">
        <v>0</v>
      </c>
      <c r="V2841" s="265">
        <v>0</v>
      </c>
      <c r="W2841" s="265">
        <v>0</v>
      </c>
      <c r="X2841" s="265">
        <v>64.709999999999994</v>
      </c>
      <c r="Y2841" s="265">
        <v>0</v>
      </c>
      <c r="Z2841" s="265">
        <v>1116.1199999999999</v>
      </c>
    </row>
    <row r="2842" spans="1:26" ht="19.45" customHeight="1">
      <c r="A2842" s="264" t="s">
        <v>1482</v>
      </c>
      <c r="B2842" s="264" t="s">
        <v>1483</v>
      </c>
      <c r="C2842" s="264" t="s">
        <v>1185</v>
      </c>
      <c r="D2842" s="265">
        <v>6569</v>
      </c>
      <c r="E2842" s="265">
        <v>998.49</v>
      </c>
      <c r="F2842" s="265">
        <v>0</v>
      </c>
      <c r="G2842" s="265">
        <v>0</v>
      </c>
      <c r="H2842" s="265">
        <v>0</v>
      </c>
      <c r="I2842" s="265">
        <v>0</v>
      </c>
      <c r="J2842" s="265">
        <v>0</v>
      </c>
      <c r="K2842" s="265">
        <v>0</v>
      </c>
      <c r="L2842" s="265">
        <v>416.61</v>
      </c>
      <c r="M2842" s="265">
        <v>0</v>
      </c>
      <c r="N2842" s="265">
        <v>0</v>
      </c>
      <c r="O2842" s="265">
        <v>675.62</v>
      </c>
      <c r="P2842" s="265">
        <v>0</v>
      </c>
      <c r="Q2842" s="265">
        <v>0</v>
      </c>
      <c r="R2842" s="265">
        <v>0</v>
      </c>
      <c r="S2842" s="265">
        <v>0</v>
      </c>
      <c r="T2842" s="265">
        <v>0</v>
      </c>
      <c r="U2842" s="265">
        <v>0</v>
      </c>
      <c r="V2842" s="265">
        <v>0</v>
      </c>
      <c r="W2842" s="265">
        <v>0</v>
      </c>
      <c r="X2842" s="265">
        <v>64.709999999999994</v>
      </c>
      <c r="Y2842" s="265">
        <v>0</v>
      </c>
      <c r="Z2842" s="265">
        <v>1116.1199999999999</v>
      </c>
    </row>
    <row r="2843" spans="1:26" ht="19.45" customHeight="1">
      <c r="A2843" s="264" t="s">
        <v>1482</v>
      </c>
      <c r="B2843" s="264" t="s">
        <v>1483</v>
      </c>
      <c r="C2843" s="264" t="s">
        <v>1186</v>
      </c>
      <c r="D2843" s="265">
        <v>6569</v>
      </c>
      <c r="E2843" s="265">
        <v>1123.3</v>
      </c>
      <c r="F2843" s="265">
        <v>0</v>
      </c>
      <c r="G2843" s="265">
        <v>0</v>
      </c>
      <c r="H2843" s="265">
        <v>0</v>
      </c>
      <c r="I2843" s="265">
        <v>0</v>
      </c>
      <c r="J2843" s="265">
        <v>0</v>
      </c>
      <c r="K2843" s="265">
        <v>0</v>
      </c>
      <c r="L2843" s="265">
        <v>416.61</v>
      </c>
      <c r="M2843" s="265">
        <v>0</v>
      </c>
      <c r="N2843" s="265">
        <v>0</v>
      </c>
      <c r="O2843" s="265">
        <v>675.62</v>
      </c>
      <c r="P2843" s="265">
        <v>0</v>
      </c>
      <c r="Q2843" s="265">
        <v>0</v>
      </c>
      <c r="R2843" s="265">
        <v>0</v>
      </c>
      <c r="S2843" s="265">
        <v>0</v>
      </c>
      <c r="T2843" s="265">
        <v>0</v>
      </c>
      <c r="U2843" s="265">
        <v>0</v>
      </c>
      <c r="V2843" s="265">
        <v>0</v>
      </c>
      <c r="W2843" s="265">
        <v>0</v>
      </c>
      <c r="X2843" s="265">
        <v>64.709999999999994</v>
      </c>
      <c r="Y2843" s="265">
        <v>0</v>
      </c>
      <c r="Z2843" s="265">
        <v>1116.1199999999999</v>
      </c>
    </row>
    <row r="2844" spans="1:26" ht="19.45" customHeight="1">
      <c r="A2844" s="264" t="s">
        <v>1482</v>
      </c>
      <c r="B2844" s="264" t="s">
        <v>1483</v>
      </c>
      <c r="C2844" s="264" t="s">
        <v>1187</v>
      </c>
      <c r="D2844" s="265">
        <v>6569</v>
      </c>
      <c r="E2844" s="265">
        <v>1248.1099999999999</v>
      </c>
      <c r="F2844" s="265">
        <v>0</v>
      </c>
      <c r="G2844" s="265">
        <v>0</v>
      </c>
      <c r="H2844" s="265">
        <v>0</v>
      </c>
      <c r="I2844" s="265">
        <v>0</v>
      </c>
      <c r="J2844" s="265">
        <v>0</v>
      </c>
      <c r="K2844" s="265">
        <v>0</v>
      </c>
      <c r="L2844" s="265">
        <v>416.61</v>
      </c>
      <c r="M2844" s="265">
        <v>0</v>
      </c>
      <c r="N2844" s="265">
        <v>0</v>
      </c>
      <c r="O2844" s="265">
        <v>675.62</v>
      </c>
      <c r="P2844" s="265">
        <v>0</v>
      </c>
      <c r="Q2844" s="265">
        <v>0</v>
      </c>
      <c r="R2844" s="265">
        <v>0</v>
      </c>
      <c r="S2844" s="265">
        <v>0</v>
      </c>
      <c r="T2844" s="265">
        <v>0</v>
      </c>
      <c r="U2844" s="265">
        <v>0</v>
      </c>
      <c r="V2844" s="265">
        <v>0</v>
      </c>
      <c r="W2844" s="265">
        <v>0</v>
      </c>
      <c r="X2844" s="265">
        <v>64.709999999999994</v>
      </c>
      <c r="Y2844" s="265">
        <v>0</v>
      </c>
      <c r="Z2844" s="265">
        <v>1116.1199999999999</v>
      </c>
    </row>
    <row r="2845" spans="1:26" ht="19.45" customHeight="1">
      <c r="A2845" s="264" t="s">
        <v>1482</v>
      </c>
      <c r="B2845" s="264" t="s">
        <v>1483</v>
      </c>
      <c r="C2845" s="264" t="s">
        <v>1188</v>
      </c>
      <c r="D2845" s="265">
        <v>6569</v>
      </c>
      <c r="E2845" s="265">
        <v>1372.92</v>
      </c>
      <c r="F2845" s="265">
        <v>0</v>
      </c>
      <c r="G2845" s="265">
        <v>0</v>
      </c>
      <c r="H2845" s="265">
        <v>0</v>
      </c>
      <c r="I2845" s="265">
        <v>0</v>
      </c>
      <c r="J2845" s="265">
        <v>0</v>
      </c>
      <c r="K2845" s="265">
        <v>0</v>
      </c>
      <c r="L2845" s="265">
        <v>416.61</v>
      </c>
      <c r="M2845" s="265">
        <v>0</v>
      </c>
      <c r="N2845" s="265">
        <v>0</v>
      </c>
      <c r="O2845" s="265">
        <v>675.62</v>
      </c>
      <c r="P2845" s="265">
        <v>0</v>
      </c>
      <c r="Q2845" s="265">
        <v>0</v>
      </c>
      <c r="R2845" s="265">
        <v>0</v>
      </c>
      <c r="S2845" s="265">
        <v>0</v>
      </c>
      <c r="T2845" s="265">
        <v>0</v>
      </c>
      <c r="U2845" s="265">
        <v>0</v>
      </c>
      <c r="V2845" s="265">
        <v>0</v>
      </c>
      <c r="W2845" s="265">
        <v>0</v>
      </c>
      <c r="X2845" s="265">
        <v>64.709999999999994</v>
      </c>
      <c r="Y2845" s="265">
        <v>0</v>
      </c>
      <c r="Z2845" s="265">
        <v>1116.1199999999999</v>
      </c>
    </row>
    <row r="2846" spans="1:26" ht="19.45" customHeight="1">
      <c r="A2846" s="264" t="s">
        <v>1482</v>
      </c>
      <c r="B2846" s="264" t="s">
        <v>1483</v>
      </c>
      <c r="C2846" s="264" t="s">
        <v>1189</v>
      </c>
      <c r="D2846" s="265">
        <v>6569</v>
      </c>
      <c r="E2846" s="265">
        <v>1497.73</v>
      </c>
      <c r="F2846" s="265">
        <v>0</v>
      </c>
      <c r="G2846" s="265">
        <v>0</v>
      </c>
      <c r="H2846" s="265">
        <v>0</v>
      </c>
      <c r="I2846" s="265">
        <v>0</v>
      </c>
      <c r="J2846" s="265">
        <v>0</v>
      </c>
      <c r="K2846" s="265">
        <v>0</v>
      </c>
      <c r="L2846" s="265">
        <v>416.61</v>
      </c>
      <c r="M2846" s="265">
        <v>0</v>
      </c>
      <c r="N2846" s="265">
        <v>0</v>
      </c>
      <c r="O2846" s="265">
        <v>675.62</v>
      </c>
      <c r="P2846" s="265">
        <v>0</v>
      </c>
      <c r="Q2846" s="265">
        <v>0</v>
      </c>
      <c r="R2846" s="265">
        <v>0</v>
      </c>
      <c r="S2846" s="265">
        <v>0</v>
      </c>
      <c r="T2846" s="265">
        <v>0</v>
      </c>
      <c r="U2846" s="265">
        <v>0</v>
      </c>
      <c r="V2846" s="265">
        <v>0</v>
      </c>
      <c r="W2846" s="265">
        <v>0</v>
      </c>
      <c r="X2846" s="265">
        <v>64.709999999999994</v>
      </c>
      <c r="Y2846" s="265">
        <v>0</v>
      </c>
      <c r="Z2846" s="265">
        <v>1116.1199999999999</v>
      </c>
    </row>
    <row r="2847" spans="1:26" ht="19.45" customHeight="1">
      <c r="A2847" s="264" t="s">
        <v>1482</v>
      </c>
      <c r="B2847" s="264" t="s">
        <v>1483</v>
      </c>
      <c r="C2847" s="264" t="s">
        <v>1190</v>
      </c>
      <c r="D2847" s="265">
        <v>6569</v>
      </c>
      <c r="E2847" s="265">
        <v>1622.54</v>
      </c>
      <c r="F2847" s="265">
        <v>0</v>
      </c>
      <c r="G2847" s="265">
        <v>0</v>
      </c>
      <c r="H2847" s="265">
        <v>0</v>
      </c>
      <c r="I2847" s="265">
        <v>0</v>
      </c>
      <c r="J2847" s="265">
        <v>0</v>
      </c>
      <c r="K2847" s="265">
        <v>0</v>
      </c>
      <c r="L2847" s="265">
        <v>416.61</v>
      </c>
      <c r="M2847" s="265">
        <v>0</v>
      </c>
      <c r="N2847" s="265">
        <v>0</v>
      </c>
      <c r="O2847" s="265">
        <v>675.62</v>
      </c>
      <c r="P2847" s="265">
        <v>0</v>
      </c>
      <c r="Q2847" s="265">
        <v>0</v>
      </c>
      <c r="R2847" s="265">
        <v>0</v>
      </c>
      <c r="S2847" s="265">
        <v>0</v>
      </c>
      <c r="T2847" s="265">
        <v>0</v>
      </c>
      <c r="U2847" s="265">
        <v>0</v>
      </c>
      <c r="V2847" s="265">
        <v>0</v>
      </c>
      <c r="W2847" s="265">
        <v>0</v>
      </c>
      <c r="X2847" s="265">
        <v>64.709999999999994</v>
      </c>
      <c r="Y2847" s="265">
        <v>0</v>
      </c>
      <c r="Z2847" s="265">
        <v>1116.1199999999999</v>
      </c>
    </row>
    <row r="2848" spans="1:26" ht="19.45" customHeight="1">
      <c r="A2848" s="264" t="s">
        <v>1482</v>
      </c>
      <c r="B2848" s="264" t="s">
        <v>1483</v>
      </c>
      <c r="C2848" s="264" t="s">
        <v>1191</v>
      </c>
      <c r="D2848" s="265">
        <v>6569</v>
      </c>
      <c r="E2848" s="265">
        <v>1747.35</v>
      </c>
      <c r="F2848" s="265">
        <v>0</v>
      </c>
      <c r="G2848" s="265">
        <v>0</v>
      </c>
      <c r="H2848" s="265">
        <v>0</v>
      </c>
      <c r="I2848" s="265">
        <v>0</v>
      </c>
      <c r="J2848" s="265">
        <v>0</v>
      </c>
      <c r="K2848" s="265">
        <v>0</v>
      </c>
      <c r="L2848" s="265">
        <v>416.61</v>
      </c>
      <c r="M2848" s="265">
        <v>0</v>
      </c>
      <c r="N2848" s="265">
        <v>0</v>
      </c>
      <c r="O2848" s="265">
        <v>675.62</v>
      </c>
      <c r="P2848" s="265">
        <v>0</v>
      </c>
      <c r="Q2848" s="265">
        <v>0</v>
      </c>
      <c r="R2848" s="265">
        <v>0</v>
      </c>
      <c r="S2848" s="265">
        <v>0</v>
      </c>
      <c r="T2848" s="265">
        <v>0</v>
      </c>
      <c r="U2848" s="265">
        <v>0</v>
      </c>
      <c r="V2848" s="265">
        <v>0</v>
      </c>
      <c r="W2848" s="265">
        <v>0</v>
      </c>
      <c r="X2848" s="265">
        <v>64.709999999999994</v>
      </c>
      <c r="Y2848" s="265">
        <v>0</v>
      </c>
      <c r="Z2848" s="265">
        <v>1116.1199999999999</v>
      </c>
    </row>
    <row r="2849" spans="1:26" ht="19.45" customHeight="1">
      <c r="A2849" s="264" t="s">
        <v>1482</v>
      </c>
      <c r="B2849" s="264" t="s">
        <v>1483</v>
      </c>
      <c r="C2849" s="264" t="s">
        <v>1192</v>
      </c>
      <c r="D2849" s="265">
        <v>6569</v>
      </c>
      <c r="E2849" s="265">
        <v>1872.17</v>
      </c>
      <c r="F2849" s="265">
        <v>0</v>
      </c>
      <c r="G2849" s="265">
        <v>0</v>
      </c>
      <c r="H2849" s="265">
        <v>0</v>
      </c>
      <c r="I2849" s="265">
        <v>0</v>
      </c>
      <c r="J2849" s="265">
        <v>0</v>
      </c>
      <c r="K2849" s="265">
        <v>0</v>
      </c>
      <c r="L2849" s="265">
        <v>416.61</v>
      </c>
      <c r="M2849" s="265">
        <v>0</v>
      </c>
      <c r="N2849" s="265">
        <v>0</v>
      </c>
      <c r="O2849" s="265">
        <v>675.62</v>
      </c>
      <c r="P2849" s="265">
        <v>0</v>
      </c>
      <c r="Q2849" s="265">
        <v>0</v>
      </c>
      <c r="R2849" s="265">
        <v>0</v>
      </c>
      <c r="S2849" s="265">
        <v>0</v>
      </c>
      <c r="T2849" s="265">
        <v>0</v>
      </c>
      <c r="U2849" s="265">
        <v>0</v>
      </c>
      <c r="V2849" s="265">
        <v>0</v>
      </c>
      <c r="W2849" s="265">
        <v>0</v>
      </c>
      <c r="X2849" s="265">
        <v>64.709999999999994</v>
      </c>
      <c r="Y2849" s="265">
        <v>0</v>
      </c>
      <c r="Z2849" s="265">
        <v>1116.1199999999999</v>
      </c>
    </row>
    <row r="2850" spans="1:26" ht="19.45" customHeight="1">
      <c r="A2850" s="264" t="s">
        <v>1482</v>
      </c>
      <c r="B2850" s="264" t="s">
        <v>1483</v>
      </c>
      <c r="C2850" s="264" t="s">
        <v>1193</v>
      </c>
      <c r="D2850" s="265">
        <v>6569</v>
      </c>
      <c r="E2850" s="265">
        <v>1996.98</v>
      </c>
      <c r="F2850" s="265">
        <v>0</v>
      </c>
      <c r="G2850" s="265">
        <v>0</v>
      </c>
      <c r="H2850" s="265">
        <v>0</v>
      </c>
      <c r="I2850" s="265">
        <v>0</v>
      </c>
      <c r="J2850" s="265">
        <v>0</v>
      </c>
      <c r="K2850" s="265">
        <v>0</v>
      </c>
      <c r="L2850" s="265">
        <v>416.61</v>
      </c>
      <c r="M2850" s="265">
        <v>0</v>
      </c>
      <c r="N2850" s="265">
        <v>0</v>
      </c>
      <c r="O2850" s="265">
        <v>675.62</v>
      </c>
      <c r="P2850" s="265">
        <v>0</v>
      </c>
      <c r="Q2850" s="265">
        <v>0</v>
      </c>
      <c r="R2850" s="265">
        <v>0</v>
      </c>
      <c r="S2850" s="265">
        <v>0</v>
      </c>
      <c r="T2850" s="265">
        <v>0</v>
      </c>
      <c r="U2850" s="265">
        <v>0</v>
      </c>
      <c r="V2850" s="265">
        <v>0</v>
      </c>
      <c r="W2850" s="265">
        <v>0</v>
      </c>
      <c r="X2850" s="265">
        <v>64.709999999999994</v>
      </c>
      <c r="Y2850" s="265">
        <v>0</v>
      </c>
      <c r="Z2850" s="265">
        <v>1116.1199999999999</v>
      </c>
    </row>
    <row r="2851" spans="1:26" ht="19.45" customHeight="1">
      <c r="A2851" s="264" t="s">
        <v>1482</v>
      </c>
      <c r="B2851" s="264" t="s">
        <v>1483</v>
      </c>
      <c r="C2851" s="264" t="s">
        <v>1194</v>
      </c>
      <c r="D2851" s="265">
        <v>6569</v>
      </c>
      <c r="E2851" s="265">
        <v>2121.79</v>
      </c>
      <c r="F2851" s="265">
        <v>0</v>
      </c>
      <c r="G2851" s="265">
        <v>0</v>
      </c>
      <c r="H2851" s="265">
        <v>0</v>
      </c>
      <c r="I2851" s="265">
        <v>0</v>
      </c>
      <c r="J2851" s="265">
        <v>0</v>
      </c>
      <c r="K2851" s="265">
        <v>0</v>
      </c>
      <c r="L2851" s="265">
        <v>416.61</v>
      </c>
      <c r="M2851" s="265">
        <v>0</v>
      </c>
      <c r="N2851" s="265">
        <v>0</v>
      </c>
      <c r="O2851" s="265">
        <v>675.62</v>
      </c>
      <c r="P2851" s="265">
        <v>0</v>
      </c>
      <c r="Q2851" s="265">
        <v>0</v>
      </c>
      <c r="R2851" s="265">
        <v>0</v>
      </c>
      <c r="S2851" s="265">
        <v>0</v>
      </c>
      <c r="T2851" s="265">
        <v>0</v>
      </c>
      <c r="U2851" s="265">
        <v>0</v>
      </c>
      <c r="V2851" s="265">
        <v>0</v>
      </c>
      <c r="W2851" s="265">
        <v>0</v>
      </c>
      <c r="X2851" s="265">
        <v>64.709999999999994</v>
      </c>
      <c r="Y2851" s="265">
        <v>0</v>
      </c>
      <c r="Z2851" s="265">
        <v>1116.1199999999999</v>
      </c>
    </row>
    <row r="2852" spans="1:26" ht="19.45" customHeight="1">
      <c r="A2852" s="264" t="s">
        <v>1482</v>
      </c>
      <c r="B2852" s="264" t="s">
        <v>1483</v>
      </c>
      <c r="C2852" s="264" t="s">
        <v>1195</v>
      </c>
      <c r="D2852" s="265">
        <v>6569</v>
      </c>
      <c r="E2852" s="265">
        <v>2246.6</v>
      </c>
      <c r="F2852" s="265">
        <v>0</v>
      </c>
      <c r="G2852" s="265">
        <v>0</v>
      </c>
      <c r="H2852" s="265">
        <v>0</v>
      </c>
      <c r="I2852" s="265">
        <v>0</v>
      </c>
      <c r="J2852" s="265">
        <v>0</v>
      </c>
      <c r="K2852" s="265">
        <v>0</v>
      </c>
      <c r="L2852" s="265">
        <v>416.61</v>
      </c>
      <c r="M2852" s="265">
        <v>0</v>
      </c>
      <c r="N2852" s="265">
        <v>0</v>
      </c>
      <c r="O2852" s="265">
        <v>675.62</v>
      </c>
      <c r="P2852" s="265">
        <v>0</v>
      </c>
      <c r="Q2852" s="265">
        <v>0</v>
      </c>
      <c r="R2852" s="265">
        <v>0</v>
      </c>
      <c r="S2852" s="265">
        <v>0</v>
      </c>
      <c r="T2852" s="265">
        <v>0</v>
      </c>
      <c r="U2852" s="265">
        <v>0</v>
      </c>
      <c r="V2852" s="265">
        <v>0</v>
      </c>
      <c r="W2852" s="265">
        <v>0</v>
      </c>
      <c r="X2852" s="265">
        <v>64.709999999999994</v>
      </c>
      <c r="Y2852" s="265">
        <v>0</v>
      </c>
      <c r="Z2852" s="265">
        <v>1116.1199999999999</v>
      </c>
    </row>
    <row r="2853" spans="1:26" ht="19.45" customHeight="1">
      <c r="A2853" s="264" t="s">
        <v>1482</v>
      </c>
      <c r="B2853" s="264" t="s">
        <v>1483</v>
      </c>
      <c r="C2853" s="264" t="s">
        <v>1196</v>
      </c>
      <c r="D2853" s="265">
        <v>6569</v>
      </c>
      <c r="E2853" s="265">
        <v>2371.41</v>
      </c>
      <c r="F2853" s="265">
        <v>0</v>
      </c>
      <c r="G2853" s="265">
        <v>0</v>
      </c>
      <c r="H2853" s="265">
        <v>0</v>
      </c>
      <c r="I2853" s="265">
        <v>0</v>
      </c>
      <c r="J2853" s="265">
        <v>0</v>
      </c>
      <c r="K2853" s="265">
        <v>0</v>
      </c>
      <c r="L2853" s="265">
        <v>416.61</v>
      </c>
      <c r="M2853" s="265">
        <v>0</v>
      </c>
      <c r="N2853" s="265">
        <v>0</v>
      </c>
      <c r="O2853" s="265">
        <v>675.62</v>
      </c>
      <c r="P2853" s="265">
        <v>0</v>
      </c>
      <c r="Q2853" s="265">
        <v>0</v>
      </c>
      <c r="R2853" s="265">
        <v>0</v>
      </c>
      <c r="S2853" s="265">
        <v>0</v>
      </c>
      <c r="T2853" s="265">
        <v>0</v>
      </c>
      <c r="U2853" s="265">
        <v>0</v>
      </c>
      <c r="V2853" s="265">
        <v>0</v>
      </c>
      <c r="W2853" s="265">
        <v>0</v>
      </c>
      <c r="X2853" s="265">
        <v>64.709999999999994</v>
      </c>
      <c r="Y2853" s="265">
        <v>0</v>
      </c>
      <c r="Z2853" s="265">
        <v>1116.1199999999999</v>
      </c>
    </row>
    <row r="2854" spans="1:26" ht="19.45" customHeight="1">
      <c r="A2854" s="264" t="s">
        <v>1482</v>
      </c>
      <c r="B2854" s="264" t="s">
        <v>1483</v>
      </c>
      <c r="C2854" s="264" t="s">
        <v>1197</v>
      </c>
      <c r="D2854" s="265">
        <v>6569</v>
      </c>
      <c r="E2854" s="265">
        <v>2496.2199999999998</v>
      </c>
      <c r="F2854" s="265">
        <v>0</v>
      </c>
      <c r="G2854" s="265">
        <v>0</v>
      </c>
      <c r="H2854" s="265">
        <v>0</v>
      </c>
      <c r="I2854" s="265">
        <v>0</v>
      </c>
      <c r="J2854" s="265">
        <v>0</v>
      </c>
      <c r="K2854" s="265">
        <v>0</v>
      </c>
      <c r="L2854" s="265">
        <v>416.61</v>
      </c>
      <c r="M2854" s="265">
        <v>0</v>
      </c>
      <c r="N2854" s="265">
        <v>0</v>
      </c>
      <c r="O2854" s="265">
        <v>675.62</v>
      </c>
      <c r="P2854" s="265">
        <v>0</v>
      </c>
      <c r="Q2854" s="265">
        <v>0</v>
      </c>
      <c r="R2854" s="265">
        <v>0</v>
      </c>
      <c r="S2854" s="265">
        <v>0</v>
      </c>
      <c r="T2854" s="265">
        <v>0</v>
      </c>
      <c r="U2854" s="265">
        <v>0</v>
      </c>
      <c r="V2854" s="265">
        <v>0</v>
      </c>
      <c r="W2854" s="265">
        <v>0</v>
      </c>
      <c r="X2854" s="265">
        <v>64.709999999999994</v>
      </c>
      <c r="Y2854" s="265">
        <v>0</v>
      </c>
      <c r="Z2854" s="265">
        <v>1116.1199999999999</v>
      </c>
    </row>
    <row r="2855" spans="1:26" ht="19.45" customHeight="1">
      <c r="A2855" s="264" t="s">
        <v>1482</v>
      </c>
      <c r="B2855" s="264" t="s">
        <v>1483</v>
      </c>
      <c r="C2855" s="264" t="s">
        <v>1198</v>
      </c>
      <c r="D2855" s="265">
        <v>6569</v>
      </c>
      <c r="E2855" s="265">
        <v>2653.88</v>
      </c>
      <c r="F2855" s="265">
        <v>0</v>
      </c>
      <c r="G2855" s="265">
        <v>0</v>
      </c>
      <c r="H2855" s="265">
        <v>0</v>
      </c>
      <c r="I2855" s="265">
        <v>0</v>
      </c>
      <c r="J2855" s="265">
        <v>0</v>
      </c>
      <c r="K2855" s="265">
        <v>0</v>
      </c>
      <c r="L2855" s="265">
        <v>416.61</v>
      </c>
      <c r="M2855" s="265">
        <v>0</v>
      </c>
      <c r="N2855" s="265">
        <v>0</v>
      </c>
      <c r="O2855" s="265">
        <v>675.62</v>
      </c>
      <c r="P2855" s="265">
        <v>0</v>
      </c>
      <c r="Q2855" s="265">
        <v>0</v>
      </c>
      <c r="R2855" s="265">
        <v>0</v>
      </c>
      <c r="S2855" s="265">
        <v>0</v>
      </c>
      <c r="T2855" s="265">
        <v>0</v>
      </c>
      <c r="U2855" s="265">
        <v>0</v>
      </c>
      <c r="V2855" s="265">
        <v>0</v>
      </c>
      <c r="W2855" s="265">
        <v>0</v>
      </c>
      <c r="X2855" s="265">
        <v>64.709999999999994</v>
      </c>
      <c r="Y2855" s="265">
        <v>0</v>
      </c>
      <c r="Z2855" s="265">
        <v>1116.1199999999999</v>
      </c>
    </row>
    <row r="2856" spans="1:26" ht="19.45" customHeight="1">
      <c r="A2856" s="264" t="s">
        <v>1482</v>
      </c>
      <c r="B2856" s="264" t="s">
        <v>1483</v>
      </c>
      <c r="C2856" s="264" t="s">
        <v>1199</v>
      </c>
      <c r="D2856" s="265">
        <v>6569</v>
      </c>
      <c r="E2856" s="265">
        <v>2811.53</v>
      </c>
      <c r="F2856" s="265">
        <v>0</v>
      </c>
      <c r="G2856" s="265">
        <v>0</v>
      </c>
      <c r="H2856" s="265">
        <v>0</v>
      </c>
      <c r="I2856" s="265">
        <v>0</v>
      </c>
      <c r="J2856" s="265">
        <v>0</v>
      </c>
      <c r="K2856" s="265">
        <v>0</v>
      </c>
      <c r="L2856" s="265">
        <v>416.61</v>
      </c>
      <c r="M2856" s="265">
        <v>0</v>
      </c>
      <c r="N2856" s="265">
        <v>0</v>
      </c>
      <c r="O2856" s="265">
        <v>675.62</v>
      </c>
      <c r="P2856" s="265">
        <v>0</v>
      </c>
      <c r="Q2856" s="265">
        <v>0</v>
      </c>
      <c r="R2856" s="265">
        <v>0</v>
      </c>
      <c r="S2856" s="265">
        <v>0</v>
      </c>
      <c r="T2856" s="265">
        <v>0</v>
      </c>
      <c r="U2856" s="265">
        <v>0</v>
      </c>
      <c r="V2856" s="265">
        <v>0</v>
      </c>
      <c r="W2856" s="265">
        <v>0</v>
      </c>
      <c r="X2856" s="265">
        <v>64.709999999999994</v>
      </c>
      <c r="Y2856" s="265">
        <v>0</v>
      </c>
      <c r="Z2856" s="265">
        <v>1116.1199999999999</v>
      </c>
    </row>
    <row r="2857" spans="1:26" ht="19.45" customHeight="1">
      <c r="A2857" s="264" t="s">
        <v>1482</v>
      </c>
      <c r="B2857" s="264" t="s">
        <v>1483</v>
      </c>
      <c r="C2857" s="264" t="s">
        <v>1200</v>
      </c>
      <c r="D2857" s="265">
        <v>6569</v>
      </c>
      <c r="E2857" s="265">
        <v>2969.19</v>
      </c>
      <c r="F2857" s="265">
        <v>0</v>
      </c>
      <c r="G2857" s="265">
        <v>0</v>
      </c>
      <c r="H2857" s="265">
        <v>0</v>
      </c>
      <c r="I2857" s="265">
        <v>0</v>
      </c>
      <c r="J2857" s="265">
        <v>0</v>
      </c>
      <c r="K2857" s="265">
        <v>0</v>
      </c>
      <c r="L2857" s="265">
        <v>416.61</v>
      </c>
      <c r="M2857" s="265">
        <v>0</v>
      </c>
      <c r="N2857" s="265">
        <v>0</v>
      </c>
      <c r="O2857" s="265">
        <v>675.62</v>
      </c>
      <c r="P2857" s="265">
        <v>0</v>
      </c>
      <c r="Q2857" s="265">
        <v>0</v>
      </c>
      <c r="R2857" s="265">
        <v>0</v>
      </c>
      <c r="S2857" s="265">
        <v>0</v>
      </c>
      <c r="T2857" s="265">
        <v>0</v>
      </c>
      <c r="U2857" s="265">
        <v>0</v>
      </c>
      <c r="V2857" s="265">
        <v>0</v>
      </c>
      <c r="W2857" s="265">
        <v>0</v>
      </c>
      <c r="X2857" s="265">
        <v>64.709999999999994</v>
      </c>
      <c r="Y2857" s="265">
        <v>0</v>
      </c>
      <c r="Z2857" s="265">
        <v>1116.1199999999999</v>
      </c>
    </row>
    <row r="2858" spans="1:26" ht="19.45" customHeight="1">
      <c r="A2858" s="264" t="s">
        <v>1482</v>
      </c>
      <c r="B2858" s="264" t="s">
        <v>1483</v>
      </c>
      <c r="C2858" s="264" t="s">
        <v>1201</v>
      </c>
      <c r="D2858" s="265">
        <v>6569</v>
      </c>
      <c r="E2858" s="265">
        <v>3126.84</v>
      </c>
      <c r="F2858" s="265">
        <v>0</v>
      </c>
      <c r="G2858" s="265">
        <v>0</v>
      </c>
      <c r="H2858" s="265">
        <v>0</v>
      </c>
      <c r="I2858" s="265">
        <v>0</v>
      </c>
      <c r="J2858" s="265">
        <v>0</v>
      </c>
      <c r="K2858" s="265">
        <v>0</v>
      </c>
      <c r="L2858" s="265">
        <v>416.61</v>
      </c>
      <c r="M2858" s="265">
        <v>0</v>
      </c>
      <c r="N2858" s="265">
        <v>0</v>
      </c>
      <c r="O2858" s="265">
        <v>675.62</v>
      </c>
      <c r="P2858" s="265">
        <v>0</v>
      </c>
      <c r="Q2858" s="265">
        <v>0</v>
      </c>
      <c r="R2858" s="265">
        <v>0</v>
      </c>
      <c r="S2858" s="265">
        <v>0</v>
      </c>
      <c r="T2858" s="265">
        <v>0</v>
      </c>
      <c r="U2858" s="265">
        <v>0</v>
      </c>
      <c r="V2858" s="265">
        <v>0</v>
      </c>
      <c r="W2858" s="265">
        <v>0</v>
      </c>
      <c r="X2858" s="265">
        <v>64.709999999999994</v>
      </c>
      <c r="Y2858" s="265">
        <v>0</v>
      </c>
      <c r="Z2858" s="265">
        <v>1116.1199999999999</v>
      </c>
    </row>
    <row r="2859" spans="1:26" ht="19.45" customHeight="1">
      <c r="A2859" s="264" t="s">
        <v>1482</v>
      </c>
      <c r="B2859" s="264" t="s">
        <v>1483</v>
      </c>
      <c r="C2859" s="264" t="s">
        <v>1202</v>
      </c>
      <c r="D2859" s="265">
        <v>6569</v>
      </c>
      <c r="E2859" s="265">
        <v>3284.5</v>
      </c>
      <c r="F2859" s="265">
        <v>0</v>
      </c>
      <c r="G2859" s="265">
        <v>0</v>
      </c>
      <c r="H2859" s="265">
        <v>0</v>
      </c>
      <c r="I2859" s="265">
        <v>0</v>
      </c>
      <c r="J2859" s="265">
        <v>0</v>
      </c>
      <c r="K2859" s="265">
        <v>0</v>
      </c>
      <c r="L2859" s="265">
        <v>416.61</v>
      </c>
      <c r="M2859" s="265">
        <v>0</v>
      </c>
      <c r="N2859" s="265">
        <v>0</v>
      </c>
      <c r="O2859" s="265">
        <v>675.62</v>
      </c>
      <c r="P2859" s="265">
        <v>0</v>
      </c>
      <c r="Q2859" s="265">
        <v>0</v>
      </c>
      <c r="R2859" s="265">
        <v>0</v>
      </c>
      <c r="S2859" s="265">
        <v>0</v>
      </c>
      <c r="T2859" s="265">
        <v>0</v>
      </c>
      <c r="U2859" s="265">
        <v>0</v>
      </c>
      <c r="V2859" s="265">
        <v>0</v>
      </c>
      <c r="W2859" s="265">
        <v>0</v>
      </c>
      <c r="X2859" s="265">
        <v>64.709999999999994</v>
      </c>
      <c r="Y2859" s="265">
        <v>0</v>
      </c>
      <c r="Z2859" s="265">
        <v>1116.1199999999999</v>
      </c>
    </row>
    <row r="2860" spans="1:26" ht="19.45" customHeight="1">
      <c r="A2860" s="264" t="s">
        <v>1482</v>
      </c>
      <c r="B2860" s="264" t="s">
        <v>1483</v>
      </c>
      <c r="C2860" s="264" t="s">
        <v>1203</v>
      </c>
      <c r="D2860" s="265">
        <v>6569</v>
      </c>
      <c r="E2860" s="265">
        <v>3442.16</v>
      </c>
      <c r="F2860" s="265">
        <v>0</v>
      </c>
      <c r="G2860" s="265">
        <v>0</v>
      </c>
      <c r="H2860" s="265">
        <v>0</v>
      </c>
      <c r="I2860" s="265">
        <v>0</v>
      </c>
      <c r="J2860" s="265">
        <v>0</v>
      </c>
      <c r="K2860" s="265">
        <v>0</v>
      </c>
      <c r="L2860" s="265">
        <v>416.61</v>
      </c>
      <c r="M2860" s="265">
        <v>0</v>
      </c>
      <c r="N2860" s="265">
        <v>0</v>
      </c>
      <c r="O2860" s="265">
        <v>675.62</v>
      </c>
      <c r="P2860" s="265">
        <v>0</v>
      </c>
      <c r="Q2860" s="265">
        <v>0</v>
      </c>
      <c r="R2860" s="265">
        <v>0</v>
      </c>
      <c r="S2860" s="265">
        <v>0</v>
      </c>
      <c r="T2860" s="265">
        <v>0</v>
      </c>
      <c r="U2860" s="265">
        <v>0</v>
      </c>
      <c r="V2860" s="265">
        <v>0</v>
      </c>
      <c r="W2860" s="265">
        <v>0</v>
      </c>
      <c r="X2860" s="265">
        <v>64.709999999999994</v>
      </c>
      <c r="Y2860" s="265">
        <v>0</v>
      </c>
      <c r="Z2860" s="265">
        <v>1116.1199999999999</v>
      </c>
    </row>
    <row r="2861" spans="1:26" ht="19.45" customHeight="1">
      <c r="A2861" s="264" t="s">
        <v>1482</v>
      </c>
      <c r="B2861" s="264" t="s">
        <v>1483</v>
      </c>
      <c r="C2861" s="264" t="s">
        <v>1204</v>
      </c>
      <c r="D2861" s="265">
        <v>6569</v>
      </c>
      <c r="E2861" s="265">
        <v>3599.81</v>
      </c>
      <c r="F2861" s="265">
        <v>0</v>
      </c>
      <c r="G2861" s="265">
        <v>0</v>
      </c>
      <c r="H2861" s="265">
        <v>0</v>
      </c>
      <c r="I2861" s="265">
        <v>0</v>
      </c>
      <c r="J2861" s="265">
        <v>0</v>
      </c>
      <c r="K2861" s="265">
        <v>0</v>
      </c>
      <c r="L2861" s="265">
        <v>416.61</v>
      </c>
      <c r="M2861" s="265">
        <v>0</v>
      </c>
      <c r="N2861" s="265">
        <v>0</v>
      </c>
      <c r="O2861" s="265">
        <v>675.62</v>
      </c>
      <c r="P2861" s="265">
        <v>0</v>
      </c>
      <c r="Q2861" s="265">
        <v>0</v>
      </c>
      <c r="R2861" s="265">
        <v>0</v>
      </c>
      <c r="S2861" s="265">
        <v>0</v>
      </c>
      <c r="T2861" s="265">
        <v>0</v>
      </c>
      <c r="U2861" s="265">
        <v>0</v>
      </c>
      <c r="V2861" s="265">
        <v>0</v>
      </c>
      <c r="W2861" s="265">
        <v>0</v>
      </c>
      <c r="X2861" s="265">
        <v>64.709999999999994</v>
      </c>
      <c r="Y2861" s="265">
        <v>0</v>
      </c>
      <c r="Z2861" s="265">
        <v>1116.1199999999999</v>
      </c>
    </row>
    <row r="2862" spans="1:26" ht="19.45" customHeight="1">
      <c r="A2862" s="264" t="s">
        <v>1482</v>
      </c>
      <c r="B2862" s="264" t="s">
        <v>1483</v>
      </c>
      <c r="C2862" s="264" t="s">
        <v>1205</v>
      </c>
      <c r="D2862" s="265">
        <v>6569</v>
      </c>
      <c r="E2862" s="265">
        <v>3757.47</v>
      </c>
      <c r="F2862" s="265">
        <v>0</v>
      </c>
      <c r="G2862" s="265">
        <v>0</v>
      </c>
      <c r="H2862" s="265">
        <v>0</v>
      </c>
      <c r="I2862" s="265">
        <v>0</v>
      </c>
      <c r="J2862" s="265">
        <v>0</v>
      </c>
      <c r="K2862" s="265">
        <v>0</v>
      </c>
      <c r="L2862" s="265">
        <v>416.61</v>
      </c>
      <c r="M2862" s="265">
        <v>0</v>
      </c>
      <c r="N2862" s="265">
        <v>0</v>
      </c>
      <c r="O2862" s="265">
        <v>675.62</v>
      </c>
      <c r="P2862" s="265">
        <v>0</v>
      </c>
      <c r="Q2862" s="265">
        <v>0</v>
      </c>
      <c r="R2862" s="265">
        <v>0</v>
      </c>
      <c r="S2862" s="265">
        <v>0</v>
      </c>
      <c r="T2862" s="265">
        <v>0</v>
      </c>
      <c r="U2862" s="265">
        <v>0</v>
      </c>
      <c r="V2862" s="265">
        <v>0</v>
      </c>
      <c r="W2862" s="265">
        <v>0</v>
      </c>
      <c r="X2862" s="265">
        <v>64.709999999999994</v>
      </c>
      <c r="Y2862" s="265">
        <v>0</v>
      </c>
      <c r="Z2862" s="265">
        <v>1116.1199999999999</v>
      </c>
    </row>
    <row r="2863" spans="1:26" ht="19.45" customHeight="1">
      <c r="A2863" s="264" t="s">
        <v>1482</v>
      </c>
      <c r="B2863" s="264" t="s">
        <v>1483</v>
      </c>
      <c r="C2863" s="264" t="s">
        <v>1206</v>
      </c>
      <c r="D2863" s="265">
        <v>6569</v>
      </c>
      <c r="E2863" s="265">
        <v>3915.12</v>
      </c>
      <c r="F2863" s="265">
        <v>0</v>
      </c>
      <c r="G2863" s="265">
        <v>0</v>
      </c>
      <c r="H2863" s="265">
        <v>0</v>
      </c>
      <c r="I2863" s="265">
        <v>0</v>
      </c>
      <c r="J2863" s="265">
        <v>0</v>
      </c>
      <c r="K2863" s="265">
        <v>0</v>
      </c>
      <c r="L2863" s="265">
        <v>416.61</v>
      </c>
      <c r="M2863" s="265">
        <v>0</v>
      </c>
      <c r="N2863" s="265">
        <v>0</v>
      </c>
      <c r="O2863" s="265">
        <v>675.62</v>
      </c>
      <c r="P2863" s="265">
        <v>0</v>
      </c>
      <c r="Q2863" s="265">
        <v>0</v>
      </c>
      <c r="R2863" s="265">
        <v>0</v>
      </c>
      <c r="S2863" s="265">
        <v>0</v>
      </c>
      <c r="T2863" s="265">
        <v>0</v>
      </c>
      <c r="U2863" s="265">
        <v>0</v>
      </c>
      <c r="V2863" s="265">
        <v>0</v>
      </c>
      <c r="W2863" s="265">
        <v>0</v>
      </c>
      <c r="X2863" s="265">
        <v>64.709999999999994</v>
      </c>
      <c r="Y2863" s="265">
        <v>0</v>
      </c>
      <c r="Z2863" s="265">
        <v>1116.1199999999999</v>
      </c>
    </row>
    <row r="2864" spans="1:26" ht="19.45" customHeight="1">
      <c r="A2864" s="264" t="s">
        <v>1482</v>
      </c>
      <c r="B2864" s="264" t="s">
        <v>1483</v>
      </c>
      <c r="C2864" s="264" t="s">
        <v>1207</v>
      </c>
      <c r="D2864" s="265">
        <v>6569</v>
      </c>
      <c r="E2864" s="265">
        <v>4072.78</v>
      </c>
      <c r="F2864" s="265">
        <v>0</v>
      </c>
      <c r="G2864" s="265">
        <v>0</v>
      </c>
      <c r="H2864" s="265">
        <v>0</v>
      </c>
      <c r="I2864" s="265">
        <v>0</v>
      </c>
      <c r="J2864" s="265">
        <v>0</v>
      </c>
      <c r="K2864" s="265">
        <v>0</v>
      </c>
      <c r="L2864" s="265">
        <v>416.61</v>
      </c>
      <c r="M2864" s="265">
        <v>0</v>
      </c>
      <c r="N2864" s="265">
        <v>0</v>
      </c>
      <c r="O2864" s="265">
        <v>675.62</v>
      </c>
      <c r="P2864" s="265">
        <v>0</v>
      </c>
      <c r="Q2864" s="265">
        <v>0</v>
      </c>
      <c r="R2864" s="265">
        <v>0</v>
      </c>
      <c r="S2864" s="265">
        <v>0</v>
      </c>
      <c r="T2864" s="265">
        <v>0</v>
      </c>
      <c r="U2864" s="265">
        <v>0</v>
      </c>
      <c r="V2864" s="265">
        <v>0</v>
      </c>
      <c r="W2864" s="265">
        <v>0</v>
      </c>
      <c r="X2864" s="265">
        <v>64.709999999999994</v>
      </c>
      <c r="Y2864" s="265">
        <v>0</v>
      </c>
      <c r="Z2864" s="265">
        <v>1116.1199999999999</v>
      </c>
    </row>
    <row r="2865" spans="1:26" ht="19.45" customHeight="1">
      <c r="A2865" s="264" t="s">
        <v>1482</v>
      </c>
      <c r="B2865" s="264" t="s">
        <v>1484</v>
      </c>
      <c r="C2865" s="264" t="s">
        <v>1209</v>
      </c>
      <c r="D2865" s="265">
        <v>6569</v>
      </c>
      <c r="E2865" s="265">
        <v>0</v>
      </c>
      <c r="F2865" s="265">
        <v>0</v>
      </c>
      <c r="G2865" s="265">
        <v>0</v>
      </c>
      <c r="H2865" s="265">
        <v>0</v>
      </c>
      <c r="I2865" s="265">
        <v>0</v>
      </c>
      <c r="J2865" s="265">
        <v>0</v>
      </c>
      <c r="K2865" s="265">
        <v>0</v>
      </c>
      <c r="L2865" s="265">
        <v>416.61</v>
      </c>
      <c r="M2865" s="265">
        <v>0</v>
      </c>
      <c r="N2865" s="265">
        <v>0</v>
      </c>
      <c r="O2865" s="265">
        <v>675.62</v>
      </c>
      <c r="P2865" s="265">
        <v>0</v>
      </c>
      <c r="Q2865" s="265">
        <v>0</v>
      </c>
      <c r="R2865" s="265">
        <v>0</v>
      </c>
      <c r="S2865" s="265">
        <v>0</v>
      </c>
      <c r="T2865" s="265">
        <v>0</v>
      </c>
      <c r="U2865" s="265">
        <v>0</v>
      </c>
      <c r="V2865" s="265">
        <v>0</v>
      </c>
      <c r="W2865" s="265">
        <v>0</v>
      </c>
      <c r="X2865" s="265">
        <v>64.709999999999994</v>
      </c>
      <c r="Y2865" s="265">
        <v>0</v>
      </c>
      <c r="Z2865" s="265">
        <v>1116.1199999999999</v>
      </c>
    </row>
    <row r="2866" spans="1:26" ht="19.45" customHeight="1">
      <c r="A2866" s="264" t="s">
        <v>1482</v>
      </c>
      <c r="B2866" s="264" t="s">
        <v>1484</v>
      </c>
      <c r="C2866" s="264" t="s">
        <v>1213</v>
      </c>
      <c r="D2866" s="265">
        <v>6569</v>
      </c>
      <c r="E2866" s="265">
        <v>624.05999999999995</v>
      </c>
      <c r="F2866" s="265">
        <v>0</v>
      </c>
      <c r="G2866" s="265">
        <v>0</v>
      </c>
      <c r="H2866" s="265">
        <v>0</v>
      </c>
      <c r="I2866" s="265">
        <v>0</v>
      </c>
      <c r="J2866" s="265">
        <v>0</v>
      </c>
      <c r="K2866" s="265">
        <v>0</v>
      </c>
      <c r="L2866" s="265">
        <v>416.61</v>
      </c>
      <c r="M2866" s="265">
        <v>0</v>
      </c>
      <c r="N2866" s="265">
        <v>0</v>
      </c>
      <c r="O2866" s="265">
        <v>675.62</v>
      </c>
      <c r="P2866" s="265">
        <v>0</v>
      </c>
      <c r="Q2866" s="265">
        <v>0</v>
      </c>
      <c r="R2866" s="265">
        <v>0</v>
      </c>
      <c r="S2866" s="265">
        <v>0</v>
      </c>
      <c r="T2866" s="265">
        <v>0</v>
      </c>
      <c r="U2866" s="265">
        <v>0</v>
      </c>
      <c r="V2866" s="265">
        <v>0</v>
      </c>
      <c r="W2866" s="265">
        <v>0</v>
      </c>
      <c r="X2866" s="265">
        <v>64.709999999999994</v>
      </c>
      <c r="Y2866" s="265">
        <v>0</v>
      </c>
      <c r="Z2866" s="265">
        <v>1116.1199999999999</v>
      </c>
    </row>
    <row r="2867" spans="1:26" ht="19.45" customHeight="1">
      <c r="A2867" s="264" t="s">
        <v>1482</v>
      </c>
      <c r="B2867" s="264" t="s">
        <v>1484</v>
      </c>
      <c r="C2867" s="264" t="s">
        <v>1214</v>
      </c>
      <c r="D2867" s="265">
        <v>6569</v>
      </c>
      <c r="E2867" s="265">
        <v>748.87</v>
      </c>
      <c r="F2867" s="265">
        <v>0</v>
      </c>
      <c r="G2867" s="265">
        <v>0</v>
      </c>
      <c r="H2867" s="265">
        <v>0</v>
      </c>
      <c r="I2867" s="265">
        <v>0</v>
      </c>
      <c r="J2867" s="265">
        <v>0</v>
      </c>
      <c r="K2867" s="265">
        <v>0</v>
      </c>
      <c r="L2867" s="265">
        <v>416.61</v>
      </c>
      <c r="M2867" s="265">
        <v>0</v>
      </c>
      <c r="N2867" s="265">
        <v>0</v>
      </c>
      <c r="O2867" s="265">
        <v>675.62</v>
      </c>
      <c r="P2867" s="265">
        <v>0</v>
      </c>
      <c r="Q2867" s="265">
        <v>0</v>
      </c>
      <c r="R2867" s="265">
        <v>0</v>
      </c>
      <c r="S2867" s="265">
        <v>0</v>
      </c>
      <c r="T2867" s="265">
        <v>0</v>
      </c>
      <c r="U2867" s="265">
        <v>0</v>
      </c>
      <c r="V2867" s="265">
        <v>0</v>
      </c>
      <c r="W2867" s="265">
        <v>0</v>
      </c>
      <c r="X2867" s="265">
        <v>64.709999999999994</v>
      </c>
      <c r="Y2867" s="265">
        <v>0</v>
      </c>
      <c r="Z2867" s="265">
        <v>1116.1199999999999</v>
      </c>
    </row>
    <row r="2868" spans="1:26" ht="19.45" customHeight="1">
      <c r="A2868" s="264" t="s">
        <v>1482</v>
      </c>
      <c r="B2868" s="264" t="s">
        <v>1484</v>
      </c>
      <c r="C2868" s="264" t="s">
        <v>1215</v>
      </c>
      <c r="D2868" s="265">
        <v>6569</v>
      </c>
      <c r="E2868" s="265">
        <v>873.68</v>
      </c>
      <c r="F2868" s="265">
        <v>0</v>
      </c>
      <c r="G2868" s="265">
        <v>0</v>
      </c>
      <c r="H2868" s="265">
        <v>0</v>
      </c>
      <c r="I2868" s="265">
        <v>0</v>
      </c>
      <c r="J2868" s="265">
        <v>0</v>
      </c>
      <c r="K2868" s="265">
        <v>0</v>
      </c>
      <c r="L2868" s="265">
        <v>416.61</v>
      </c>
      <c r="M2868" s="265">
        <v>0</v>
      </c>
      <c r="N2868" s="265">
        <v>0</v>
      </c>
      <c r="O2868" s="265">
        <v>675.62</v>
      </c>
      <c r="P2868" s="265">
        <v>0</v>
      </c>
      <c r="Q2868" s="265">
        <v>0</v>
      </c>
      <c r="R2868" s="265">
        <v>0</v>
      </c>
      <c r="S2868" s="265">
        <v>0</v>
      </c>
      <c r="T2868" s="265">
        <v>0</v>
      </c>
      <c r="U2868" s="265">
        <v>0</v>
      </c>
      <c r="V2868" s="265">
        <v>0</v>
      </c>
      <c r="W2868" s="265">
        <v>0</v>
      </c>
      <c r="X2868" s="265">
        <v>64.709999999999994</v>
      </c>
      <c r="Y2868" s="265">
        <v>0</v>
      </c>
      <c r="Z2868" s="265">
        <v>1116.1199999999999</v>
      </c>
    </row>
    <row r="2869" spans="1:26" ht="19.45" customHeight="1">
      <c r="A2869" s="264" t="s">
        <v>1482</v>
      </c>
      <c r="B2869" s="264" t="s">
        <v>1484</v>
      </c>
      <c r="C2869" s="264" t="s">
        <v>1216</v>
      </c>
      <c r="D2869" s="265">
        <v>6569</v>
      </c>
      <c r="E2869" s="265">
        <v>998.49</v>
      </c>
      <c r="F2869" s="265">
        <v>0</v>
      </c>
      <c r="G2869" s="265">
        <v>0</v>
      </c>
      <c r="H2869" s="265">
        <v>0</v>
      </c>
      <c r="I2869" s="265">
        <v>0</v>
      </c>
      <c r="J2869" s="265">
        <v>0</v>
      </c>
      <c r="K2869" s="265">
        <v>0</v>
      </c>
      <c r="L2869" s="265">
        <v>416.61</v>
      </c>
      <c r="M2869" s="265">
        <v>0</v>
      </c>
      <c r="N2869" s="265">
        <v>0</v>
      </c>
      <c r="O2869" s="265">
        <v>675.62</v>
      </c>
      <c r="P2869" s="265">
        <v>0</v>
      </c>
      <c r="Q2869" s="265">
        <v>0</v>
      </c>
      <c r="R2869" s="265">
        <v>0</v>
      </c>
      <c r="S2869" s="265">
        <v>0</v>
      </c>
      <c r="T2869" s="265">
        <v>0</v>
      </c>
      <c r="U2869" s="265">
        <v>0</v>
      </c>
      <c r="V2869" s="265">
        <v>0</v>
      </c>
      <c r="W2869" s="265">
        <v>0</v>
      </c>
      <c r="X2869" s="265">
        <v>64.709999999999994</v>
      </c>
      <c r="Y2869" s="265">
        <v>0</v>
      </c>
      <c r="Z2869" s="265">
        <v>1116.1199999999999</v>
      </c>
    </row>
    <row r="2870" spans="1:26" ht="19.45" customHeight="1">
      <c r="A2870" s="264" t="s">
        <v>1482</v>
      </c>
      <c r="B2870" s="264" t="s">
        <v>1484</v>
      </c>
      <c r="C2870" s="264" t="s">
        <v>1217</v>
      </c>
      <c r="D2870" s="265">
        <v>6569</v>
      </c>
      <c r="E2870" s="265">
        <v>1123.3</v>
      </c>
      <c r="F2870" s="265">
        <v>0</v>
      </c>
      <c r="G2870" s="265">
        <v>0</v>
      </c>
      <c r="H2870" s="265">
        <v>0</v>
      </c>
      <c r="I2870" s="265">
        <v>0</v>
      </c>
      <c r="J2870" s="265">
        <v>0</v>
      </c>
      <c r="K2870" s="265">
        <v>0</v>
      </c>
      <c r="L2870" s="265">
        <v>416.61</v>
      </c>
      <c r="M2870" s="265">
        <v>0</v>
      </c>
      <c r="N2870" s="265">
        <v>0</v>
      </c>
      <c r="O2870" s="265">
        <v>675.62</v>
      </c>
      <c r="P2870" s="265">
        <v>0</v>
      </c>
      <c r="Q2870" s="265">
        <v>0</v>
      </c>
      <c r="R2870" s="265">
        <v>0</v>
      </c>
      <c r="S2870" s="265">
        <v>0</v>
      </c>
      <c r="T2870" s="265">
        <v>0</v>
      </c>
      <c r="U2870" s="265">
        <v>0</v>
      </c>
      <c r="V2870" s="265">
        <v>0</v>
      </c>
      <c r="W2870" s="265">
        <v>0</v>
      </c>
      <c r="X2870" s="265">
        <v>64.709999999999994</v>
      </c>
      <c r="Y2870" s="265">
        <v>0</v>
      </c>
      <c r="Z2870" s="265">
        <v>1116.1199999999999</v>
      </c>
    </row>
    <row r="2871" spans="1:26" ht="19.45" customHeight="1">
      <c r="A2871" s="264" t="s">
        <v>1482</v>
      </c>
      <c r="B2871" s="264" t="s">
        <v>1484</v>
      </c>
      <c r="C2871" s="264" t="s">
        <v>1218</v>
      </c>
      <c r="D2871" s="265">
        <v>6569</v>
      </c>
      <c r="E2871" s="265">
        <v>1248.1099999999999</v>
      </c>
      <c r="F2871" s="265">
        <v>0</v>
      </c>
      <c r="G2871" s="265">
        <v>0</v>
      </c>
      <c r="H2871" s="265">
        <v>0</v>
      </c>
      <c r="I2871" s="265">
        <v>0</v>
      </c>
      <c r="J2871" s="265">
        <v>0</v>
      </c>
      <c r="K2871" s="265">
        <v>0</v>
      </c>
      <c r="L2871" s="265">
        <v>416.61</v>
      </c>
      <c r="M2871" s="265">
        <v>0</v>
      </c>
      <c r="N2871" s="265">
        <v>0</v>
      </c>
      <c r="O2871" s="265">
        <v>675.62</v>
      </c>
      <c r="P2871" s="265">
        <v>0</v>
      </c>
      <c r="Q2871" s="265">
        <v>0</v>
      </c>
      <c r="R2871" s="265">
        <v>0</v>
      </c>
      <c r="S2871" s="265">
        <v>0</v>
      </c>
      <c r="T2871" s="265">
        <v>0</v>
      </c>
      <c r="U2871" s="265">
        <v>0</v>
      </c>
      <c r="V2871" s="265">
        <v>0</v>
      </c>
      <c r="W2871" s="265">
        <v>0</v>
      </c>
      <c r="X2871" s="265">
        <v>64.709999999999994</v>
      </c>
      <c r="Y2871" s="265">
        <v>0</v>
      </c>
      <c r="Z2871" s="265">
        <v>1116.1199999999999</v>
      </c>
    </row>
    <row r="2872" spans="1:26" ht="19.45" customHeight="1">
      <c r="A2872" s="264" t="s">
        <v>1482</v>
      </c>
      <c r="B2872" s="264" t="s">
        <v>1484</v>
      </c>
      <c r="C2872" s="264" t="s">
        <v>1219</v>
      </c>
      <c r="D2872" s="265">
        <v>6569</v>
      </c>
      <c r="E2872" s="265">
        <v>1372.92</v>
      </c>
      <c r="F2872" s="265">
        <v>0</v>
      </c>
      <c r="G2872" s="265">
        <v>0</v>
      </c>
      <c r="H2872" s="265">
        <v>0</v>
      </c>
      <c r="I2872" s="265">
        <v>0</v>
      </c>
      <c r="J2872" s="265">
        <v>0</v>
      </c>
      <c r="K2872" s="265">
        <v>0</v>
      </c>
      <c r="L2872" s="265">
        <v>416.61</v>
      </c>
      <c r="M2872" s="265">
        <v>0</v>
      </c>
      <c r="N2872" s="265">
        <v>0</v>
      </c>
      <c r="O2872" s="265">
        <v>675.62</v>
      </c>
      <c r="P2872" s="265">
        <v>0</v>
      </c>
      <c r="Q2872" s="265">
        <v>0</v>
      </c>
      <c r="R2872" s="265">
        <v>0</v>
      </c>
      <c r="S2872" s="265">
        <v>0</v>
      </c>
      <c r="T2872" s="265">
        <v>0</v>
      </c>
      <c r="U2872" s="265">
        <v>0</v>
      </c>
      <c r="V2872" s="265">
        <v>0</v>
      </c>
      <c r="W2872" s="265">
        <v>0</v>
      </c>
      <c r="X2872" s="265">
        <v>64.709999999999994</v>
      </c>
      <c r="Y2872" s="265">
        <v>0</v>
      </c>
      <c r="Z2872" s="265">
        <v>1116.1199999999999</v>
      </c>
    </row>
    <row r="2873" spans="1:26" ht="19.45" customHeight="1">
      <c r="A2873" s="264" t="s">
        <v>1482</v>
      </c>
      <c r="B2873" s="264" t="s">
        <v>1484</v>
      </c>
      <c r="C2873" s="264" t="s">
        <v>1220</v>
      </c>
      <c r="D2873" s="265">
        <v>6569</v>
      </c>
      <c r="E2873" s="265">
        <v>1497.73</v>
      </c>
      <c r="F2873" s="265">
        <v>0</v>
      </c>
      <c r="G2873" s="265">
        <v>0</v>
      </c>
      <c r="H2873" s="265">
        <v>0</v>
      </c>
      <c r="I2873" s="265">
        <v>0</v>
      </c>
      <c r="J2873" s="265">
        <v>0</v>
      </c>
      <c r="K2873" s="265">
        <v>0</v>
      </c>
      <c r="L2873" s="265">
        <v>416.61</v>
      </c>
      <c r="M2873" s="265">
        <v>0</v>
      </c>
      <c r="N2873" s="265">
        <v>0</v>
      </c>
      <c r="O2873" s="265">
        <v>675.62</v>
      </c>
      <c r="P2873" s="265">
        <v>0</v>
      </c>
      <c r="Q2873" s="265">
        <v>0</v>
      </c>
      <c r="R2873" s="265">
        <v>0</v>
      </c>
      <c r="S2873" s="265">
        <v>0</v>
      </c>
      <c r="T2873" s="265">
        <v>0</v>
      </c>
      <c r="U2873" s="265">
        <v>0</v>
      </c>
      <c r="V2873" s="265">
        <v>0</v>
      </c>
      <c r="W2873" s="265">
        <v>0</v>
      </c>
      <c r="X2873" s="265">
        <v>64.709999999999994</v>
      </c>
      <c r="Y2873" s="265">
        <v>0</v>
      </c>
      <c r="Z2873" s="265">
        <v>1116.1199999999999</v>
      </c>
    </row>
    <row r="2874" spans="1:26" ht="19.45" customHeight="1">
      <c r="A2874" s="264" t="s">
        <v>1482</v>
      </c>
      <c r="B2874" s="264" t="s">
        <v>1484</v>
      </c>
      <c r="C2874" s="264" t="s">
        <v>1221</v>
      </c>
      <c r="D2874" s="265">
        <v>6569</v>
      </c>
      <c r="E2874" s="265">
        <v>1622.54</v>
      </c>
      <c r="F2874" s="265">
        <v>0</v>
      </c>
      <c r="G2874" s="265">
        <v>0</v>
      </c>
      <c r="H2874" s="265">
        <v>0</v>
      </c>
      <c r="I2874" s="265">
        <v>0</v>
      </c>
      <c r="J2874" s="265">
        <v>0</v>
      </c>
      <c r="K2874" s="265">
        <v>0</v>
      </c>
      <c r="L2874" s="265">
        <v>416.61</v>
      </c>
      <c r="M2874" s="265">
        <v>0</v>
      </c>
      <c r="N2874" s="265">
        <v>0</v>
      </c>
      <c r="O2874" s="265">
        <v>675.62</v>
      </c>
      <c r="P2874" s="265">
        <v>0</v>
      </c>
      <c r="Q2874" s="265">
        <v>0</v>
      </c>
      <c r="R2874" s="265">
        <v>0</v>
      </c>
      <c r="S2874" s="265">
        <v>0</v>
      </c>
      <c r="T2874" s="265">
        <v>0</v>
      </c>
      <c r="U2874" s="265">
        <v>0</v>
      </c>
      <c r="V2874" s="265">
        <v>0</v>
      </c>
      <c r="W2874" s="265">
        <v>0</v>
      </c>
      <c r="X2874" s="265">
        <v>64.709999999999994</v>
      </c>
      <c r="Y2874" s="265">
        <v>0</v>
      </c>
      <c r="Z2874" s="265">
        <v>1116.1199999999999</v>
      </c>
    </row>
    <row r="2875" spans="1:26" ht="19.45" customHeight="1">
      <c r="A2875" s="264" t="s">
        <v>1482</v>
      </c>
      <c r="B2875" s="264" t="s">
        <v>1484</v>
      </c>
      <c r="C2875" s="264" t="s">
        <v>1222</v>
      </c>
      <c r="D2875" s="265">
        <v>6569</v>
      </c>
      <c r="E2875" s="265">
        <v>1747.35</v>
      </c>
      <c r="F2875" s="265">
        <v>0</v>
      </c>
      <c r="G2875" s="265">
        <v>0</v>
      </c>
      <c r="H2875" s="265">
        <v>0</v>
      </c>
      <c r="I2875" s="265">
        <v>0</v>
      </c>
      <c r="J2875" s="265">
        <v>0</v>
      </c>
      <c r="K2875" s="265">
        <v>0</v>
      </c>
      <c r="L2875" s="265">
        <v>416.61</v>
      </c>
      <c r="M2875" s="265">
        <v>0</v>
      </c>
      <c r="N2875" s="265">
        <v>0</v>
      </c>
      <c r="O2875" s="265">
        <v>675.62</v>
      </c>
      <c r="P2875" s="265">
        <v>0</v>
      </c>
      <c r="Q2875" s="265">
        <v>0</v>
      </c>
      <c r="R2875" s="265">
        <v>0</v>
      </c>
      <c r="S2875" s="265">
        <v>0</v>
      </c>
      <c r="T2875" s="265">
        <v>0</v>
      </c>
      <c r="U2875" s="265">
        <v>0</v>
      </c>
      <c r="V2875" s="265">
        <v>0</v>
      </c>
      <c r="W2875" s="265">
        <v>0</v>
      </c>
      <c r="X2875" s="265">
        <v>64.709999999999994</v>
      </c>
      <c r="Y2875" s="265">
        <v>0</v>
      </c>
      <c r="Z2875" s="265">
        <v>1116.1199999999999</v>
      </c>
    </row>
    <row r="2876" spans="1:26" ht="19.45" customHeight="1">
      <c r="A2876" s="264" t="s">
        <v>1482</v>
      </c>
      <c r="B2876" s="264" t="s">
        <v>1484</v>
      </c>
      <c r="C2876" s="264" t="s">
        <v>1223</v>
      </c>
      <c r="D2876" s="265">
        <v>6569</v>
      </c>
      <c r="E2876" s="265">
        <v>1872.17</v>
      </c>
      <c r="F2876" s="265">
        <v>0</v>
      </c>
      <c r="G2876" s="265">
        <v>0</v>
      </c>
      <c r="H2876" s="265">
        <v>0</v>
      </c>
      <c r="I2876" s="265">
        <v>0</v>
      </c>
      <c r="J2876" s="265">
        <v>0</v>
      </c>
      <c r="K2876" s="265">
        <v>0</v>
      </c>
      <c r="L2876" s="265">
        <v>416.61</v>
      </c>
      <c r="M2876" s="265">
        <v>0</v>
      </c>
      <c r="N2876" s="265">
        <v>0</v>
      </c>
      <c r="O2876" s="265">
        <v>675.62</v>
      </c>
      <c r="P2876" s="265">
        <v>0</v>
      </c>
      <c r="Q2876" s="265">
        <v>0</v>
      </c>
      <c r="R2876" s="265">
        <v>0</v>
      </c>
      <c r="S2876" s="265">
        <v>0</v>
      </c>
      <c r="T2876" s="265">
        <v>0</v>
      </c>
      <c r="U2876" s="265">
        <v>0</v>
      </c>
      <c r="V2876" s="265">
        <v>0</v>
      </c>
      <c r="W2876" s="265">
        <v>0</v>
      </c>
      <c r="X2876" s="265">
        <v>64.709999999999994</v>
      </c>
      <c r="Y2876" s="265">
        <v>0</v>
      </c>
      <c r="Z2876" s="265">
        <v>1116.1199999999999</v>
      </c>
    </row>
    <row r="2877" spans="1:26" ht="19.45" customHeight="1">
      <c r="A2877" s="264" t="s">
        <v>1482</v>
      </c>
      <c r="B2877" s="264" t="s">
        <v>1484</v>
      </c>
      <c r="C2877" s="264" t="s">
        <v>1224</v>
      </c>
      <c r="D2877" s="265">
        <v>6569</v>
      </c>
      <c r="E2877" s="265">
        <v>1996.98</v>
      </c>
      <c r="F2877" s="265">
        <v>0</v>
      </c>
      <c r="G2877" s="265">
        <v>0</v>
      </c>
      <c r="H2877" s="265">
        <v>0</v>
      </c>
      <c r="I2877" s="265">
        <v>0</v>
      </c>
      <c r="J2877" s="265">
        <v>0</v>
      </c>
      <c r="K2877" s="265">
        <v>0</v>
      </c>
      <c r="L2877" s="265">
        <v>416.61</v>
      </c>
      <c r="M2877" s="265">
        <v>0</v>
      </c>
      <c r="N2877" s="265">
        <v>0</v>
      </c>
      <c r="O2877" s="265">
        <v>675.62</v>
      </c>
      <c r="P2877" s="265">
        <v>0</v>
      </c>
      <c r="Q2877" s="265">
        <v>0</v>
      </c>
      <c r="R2877" s="265">
        <v>0</v>
      </c>
      <c r="S2877" s="265">
        <v>0</v>
      </c>
      <c r="T2877" s="265">
        <v>0</v>
      </c>
      <c r="U2877" s="265">
        <v>0</v>
      </c>
      <c r="V2877" s="265">
        <v>0</v>
      </c>
      <c r="W2877" s="265">
        <v>0</v>
      </c>
      <c r="X2877" s="265">
        <v>64.709999999999994</v>
      </c>
      <c r="Y2877" s="265">
        <v>0</v>
      </c>
      <c r="Z2877" s="265">
        <v>1116.1199999999999</v>
      </c>
    </row>
    <row r="2878" spans="1:26" ht="19.45" customHeight="1">
      <c r="A2878" s="264" t="s">
        <v>1482</v>
      </c>
      <c r="B2878" s="264" t="s">
        <v>1484</v>
      </c>
      <c r="C2878" s="264" t="s">
        <v>1225</v>
      </c>
      <c r="D2878" s="265">
        <v>6569</v>
      </c>
      <c r="E2878" s="265">
        <v>2121.79</v>
      </c>
      <c r="F2878" s="265">
        <v>0</v>
      </c>
      <c r="G2878" s="265">
        <v>0</v>
      </c>
      <c r="H2878" s="265">
        <v>0</v>
      </c>
      <c r="I2878" s="265">
        <v>0</v>
      </c>
      <c r="J2878" s="265">
        <v>0</v>
      </c>
      <c r="K2878" s="265">
        <v>0</v>
      </c>
      <c r="L2878" s="265">
        <v>416.61</v>
      </c>
      <c r="M2878" s="265">
        <v>0</v>
      </c>
      <c r="N2878" s="265">
        <v>0</v>
      </c>
      <c r="O2878" s="265">
        <v>675.62</v>
      </c>
      <c r="P2878" s="265">
        <v>0</v>
      </c>
      <c r="Q2878" s="265">
        <v>0</v>
      </c>
      <c r="R2878" s="265">
        <v>0</v>
      </c>
      <c r="S2878" s="265">
        <v>0</v>
      </c>
      <c r="T2878" s="265">
        <v>0</v>
      </c>
      <c r="U2878" s="265">
        <v>0</v>
      </c>
      <c r="V2878" s="265">
        <v>0</v>
      </c>
      <c r="W2878" s="265">
        <v>0</v>
      </c>
      <c r="X2878" s="265">
        <v>64.709999999999994</v>
      </c>
      <c r="Y2878" s="265">
        <v>0</v>
      </c>
      <c r="Z2878" s="265">
        <v>1116.1199999999999</v>
      </c>
    </row>
    <row r="2879" spans="1:26" ht="19.45" customHeight="1">
      <c r="A2879" s="264" t="s">
        <v>1482</v>
      </c>
      <c r="B2879" s="264" t="s">
        <v>1484</v>
      </c>
      <c r="C2879" s="264" t="s">
        <v>1226</v>
      </c>
      <c r="D2879" s="265">
        <v>6569</v>
      </c>
      <c r="E2879" s="265">
        <v>2246.6</v>
      </c>
      <c r="F2879" s="265">
        <v>0</v>
      </c>
      <c r="G2879" s="265">
        <v>0</v>
      </c>
      <c r="H2879" s="265">
        <v>0</v>
      </c>
      <c r="I2879" s="265">
        <v>0</v>
      </c>
      <c r="J2879" s="265">
        <v>0</v>
      </c>
      <c r="K2879" s="265">
        <v>0</v>
      </c>
      <c r="L2879" s="265">
        <v>416.61</v>
      </c>
      <c r="M2879" s="265">
        <v>0</v>
      </c>
      <c r="N2879" s="265">
        <v>0</v>
      </c>
      <c r="O2879" s="265">
        <v>675.62</v>
      </c>
      <c r="P2879" s="265">
        <v>0</v>
      </c>
      <c r="Q2879" s="265">
        <v>0</v>
      </c>
      <c r="R2879" s="265">
        <v>0</v>
      </c>
      <c r="S2879" s="265">
        <v>0</v>
      </c>
      <c r="T2879" s="265">
        <v>0</v>
      </c>
      <c r="U2879" s="265">
        <v>0</v>
      </c>
      <c r="V2879" s="265">
        <v>0</v>
      </c>
      <c r="W2879" s="265">
        <v>0</v>
      </c>
      <c r="X2879" s="265">
        <v>64.709999999999994</v>
      </c>
      <c r="Y2879" s="265">
        <v>0</v>
      </c>
      <c r="Z2879" s="265">
        <v>1116.1199999999999</v>
      </c>
    </row>
    <row r="2880" spans="1:26" ht="19.45" customHeight="1">
      <c r="A2880" s="264" t="s">
        <v>1482</v>
      </c>
      <c r="B2880" s="264" t="s">
        <v>1484</v>
      </c>
      <c r="C2880" s="264" t="s">
        <v>1227</v>
      </c>
      <c r="D2880" s="265">
        <v>6569</v>
      </c>
      <c r="E2880" s="265">
        <v>2371.41</v>
      </c>
      <c r="F2880" s="265">
        <v>0</v>
      </c>
      <c r="G2880" s="265">
        <v>0</v>
      </c>
      <c r="H2880" s="265">
        <v>0</v>
      </c>
      <c r="I2880" s="265">
        <v>0</v>
      </c>
      <c r="J2880" s="265">
        <v>0</v>
      </c>
      <c r="K2880" s="265">
        <v>0</v>
      </c>
      <c r="L2880" s="265">
        <v>416.61</v>
      </c>
      <c r="M2880" s="265">
        <v>0</v>
      </c>
      <c r="N2880" s="265">
        <v>0</v>
      </c>
      <c r="O2880" s="265">
        <v>675.62</v>
      </c>
      <c r="P2880" s="265">
        <v>0</v>
      </c>
      <c r="Q2880" s="265">
        <v>0</v>
      </c>
      <c r="R2880" s="265">
        <v>0</v>
      </c>
      <c r="S2880" s="265">
        <v>0</v>
      </c>
      <c r="T2880" s="265">
        <v>0</v>
      </c>
      <c r="U2880" s="265">
        <v>0</v>
      </c>
      <c r="V2880" s="265">
        <v>0</v>
      </c>
      <c r="W2880" s="265">
        <v>0</v>
      </c>
      <c r="X2880" s="265">
        <v>64.709999999999994</v>
      </c>
      <c r="Y2880" s="265">
        <v>0</v>
      </c>
      <c r="Z2880" s="265">
        <v>1116.1199999999999</v>
      </c>
    </row>
    <row r="2881" spans="1:26" ht="19.45" customHeight="1">
      <c r="A2881" s="264" t="s">
        <v>1482</v>
      </c>
      <c r="B2881" s="264" t="s">
        <v>1484</v>
      </c>
      <c r="C2881" s="264" t="s">
        <v>1228</v>
      </c>
      <c r="D2881" s="265">
        <v>6569</v>
      </c>
      <c r="E2881" s="265">
        <v>2496.2199999999998</v>
      </c>
      <c r="F2881" s="265">
        <v>0</v>
      </c>
      <c r="G2881" s="265">
        <v>0</v>
      </c>
      <c r="H2881" s="265">
        <v>0</v>
      </c>
      <c r="I2881" s="265">
        <v>0</v>
      </c>
      <c r="J2881" s="265">
        <v>0</v>
      </c>
      <c r="K2881" s="265">
        <v>0</v>
      </c>
      <c r="L2881" s="265">
        <v>416.61</v>
      </c>
      <c r="M2881" s="265">
        <v>0</v>
      </c>
      <c r="N2881" s="265">
        <v>0</v>
      </c>
      <c r="O2881" s="265">
        <v>675.62</v>
      </c>
      <c r="P2881" s="265">
        <v>0</v>
      </c>
      <c r="Q2881" s="265">
        <v>0</v>
      </c>
      <c r="R2881" s="265">
        <v>0</v>
      </c>
      <c r="S2881" s="265">
        <v>0</v>
      </c>
      <c r="T2881" s="265">
        <v>0</v>
      </c>
      <c r="U2881" s="265">
        <v>0</v>
      </c>
      <c r="V2881" s="265">
        <v>0</v>
      </c>
      <c r="W2881" s="265">
        <v>0</v>
      </c>
      <c r="X2881" s="265">
        <v>64.709999999999994</v>
      </c>
      <c r="Y2881" s="265">
        <v>0</v>
      </c>
      <c r="Z2881" s="265">
        <v>1116.1199999999999</v>
      </c>
    </row>
    <row r="2882" spans="1:26" ht="19.45" customHeight="1">
      <c r="A2882" s="264" t="s">
        <v>1482</v>
      </c>
      <c r="B2882" s="264" t="s">
        <v>1484</v>
      </c>
      <c r="C2882" s="264" t="s">
        <v>1229</v>
      </c>
      <c r="D2882" s="265">
        <v>6569</v>
      </c>
      <c r="E2882" s="265">
        <v>2653.88</v>
      </c>
      <c r="F2882" s="265">
        <v>0</v>
      </c>
      <c r="G2882" s="265">
        <v>0</v>
      </c>
      <c r="H2882" s="265">
        <v>0</v>
      </c>
      <c r="I2882" s="265">
        <v>0</v>
      </c>
      <c r="J2882" s="265">
        <v>0</v>
      </c>
      <c r="K2882" s="265">
        <v>0</v>
      </c>
      <c r="L2882" s="265">
        <v>416.61</v>
      </c>
      <c r="M2882" s="265">
        <v>0</v>
      </c>
      <c r="N2882" s="265">
        <v>0</v>
      </c>
      <c r="O2882" s="265">
        <v>675.62</v>
      </c>
      <c r="P2882" s="265">
        <v>0</v>
      </c>
      <c r="Q2882" s="265">
        <v>0</v>
      </c>
      <c r="R2882" s="265">
        <v>0</v>
      </c>
      <c r="S2882" s="265">
        <v>0</v>
      </c>
      <c r="T2882" s="265">
        <v>0</v>
      </c>
      <c r="U2882" s="265">
        <v>0</v>
      </c>
      <c r="V2882" s="265">
        <v>0</v>
      </c>
      <c r="W2882" s="265">
        <v>0</v>
      </c>
      <c r="X2882" s="265">
        <v>64.709999999999994</v>
      </c>
      <c r="Y2882" s="265">
        <v>0</v>
      </c>
      <c r="Z2882" s="265">
        <v>1116.1199999999999</v>
      </c>
    </row>
    <row r="2883" spans="1:26" ht="19.45" customHeight="1">
      <c r="A2883" s="264" t="s">
        <v>1482</v>
      </c>
      <c r="B2883" s="264" t="s">
        <v>1484</v>
      </c>
      <c r="C2883" s="264" t="s">
        <v>1230</v>
      </c>
      <c r="D2883" s="265">
        <v>6569</v>
      </c>
      <c r="E2883" s="265">
        <v>2811.53</v>
      </c>
      <c r="F2883" s="265">
        <v>0</v>
      </c>
      <c r="G2883" s="265">
        <v>0</v>
      </c>
      <c r="H2883" s="265">
        <v>0</v>
      </c>
      <c r="I2883" s="265">
        <v>0</v>
      </c>
      <c r="J2883" s="265">
        <v>0</v>
      </c>
      <c r="K2883" s="265">
        <v>0</v>
      </c>
      <c r="L2883" s="265">
        <v>416.61</v>
      </c>
      <c r="M2883" s="265">
        <v>0</v>
      </c>
      <c r="N2883" s="265">
        <v>0</v>
      </c>
      <c r="O2883" s="265">
        <v>675.62</v>
      </c>
      <c r="P2883" s="265">
        <v>0</v>
      </c>
      <c r="Q2883" s="265">
        <v>0</v>
      </c>
      <c r="R2883" s="265">
        <v>0</v>
      </c>
      <c r="S2883" s="265">
        <v>0</v>
      </c>
      <c r="T2883" s="265">
        <v>0</v>
      </c>
      <c r="U2883" s="265">
        <v>0</v>
      </c>
      <c r="V2883" s="265">
        <v>0</v>
      </c>
      <c r="W2883" s="265">
        <v>0</v>
      </c>
      <c r="X2883" s="265">
        <v>64.709999999999994</v>
      </c>
      <c r="Y2883" s="265">
        <v>0</v>
      </c>
      <c r="Z2883" s="265">
        <v>1116.1199999999999</v>
      </c>
    </row>
    <row r="2884" spans="1:26" ht="19.45" customHeight="1">
      <c r="A2884" s="264" t="s">
        <v>1482</v>
      </c>
      <c r="B2884" s="264" t="s">
        <v>1484</v>
      </c>
      <c r="C2884" s="264" t="s">
        <v>1231</v>
      </c>
      <c r="D2884" s="265">
        <v>6569</v>
      </c>
      <c r="E2884" s="265">
        <v>2969.19</v>
      </c>
      <c r="F2884" s="265">
        <v>0</v>
      </c>
      <c r="G2884" s="265">
        <v>0</v>
      </c>
      <c r="H2884" s="265">
        <v>0</v>
      </c>
      <c r="I2884" s="265">
        <v>0</v>
      </c>
      <c r="J2884" s="265">
        <v>0</v>
      </c>
      <c r="K2884" s="265">
        <v>0</v>
      </c>
      <c r="L2884" s="265">
        <v>416.61</v>
      </c>
      <c r="M2884" s="265">
        <v>0</v>
      </c>
      <c r="N2884" s="265">
        <v>0</v>
      </c>
      <c r="O2884" s="265">
        <v>675.62</v>
      </c>
      <c r="P2884" s="265">
        <v>0</v>
      </c>
      <c r="Q2884" s="265">
        <v>0</v>
      </c>
      <c r="R2884" s="265">
        <v>0</v>
      </c>
      <c r="S2884" s="265">
        <v>0</v>
      </c>
      <c r="T2884" s="265">
        <v>0</v>
      </c>
      <c r="U2884" s="265">
        <v>0</v>
      </c>
      <c r="V2884" s="265">
        <v>0</v>
      </c>
      <c r="W2884" s="265">
        <v>0</v>
      </c>
      <c r="X2884" s="265">
        <v>64.709999999999994</v>
      </c>
      <c r="Y2884" s="265">
        <v>0</v>
      </c>
      <c r="Z2884" s="265">
        <v>1116.1199999999999</v>
      </c>
    </row>
    <row r="2885" spans="1:26" ht="19.45" customHeight="1">
      <c r="A2885" s="264" t="s">
        <v>1482</v>
      </c>
      <c r="B2885" s="264" t="s">
        <v>1484</v>
      </c>
      <c r="C2885" s="264" t="s">
        <v>1232</v>
      </c>
      <c r="D2885" s="265">
        <v>6569</v>
      </c>
      <c r="E2885" s="265">
        <v>3126.84</v>
      </c>
      <c r="F2885" s="265">
        <v>0</v>
      </c>
      <c r="G2885" s="265">
        <v>0</v>
      </c>
      <c r="H2885" s="265">
        <v>0</v>
      </c>
      <c r="I2885" s="265">
        <v>0</v>
      </c>
      <c r="J2885" s="265">
        <v>0</v>
      </c>
      <c r="K2885" s="265">
        <v>0</v>
      </c>
      <c r="L2885" s="265">
        <v>416.61</v>
      </c>
      <c r="M2885" s="265">
        <v>0</v>
      </c>
      <c r="N2885" s="265">
        <v>0</v>
      </c>
      <c r="O2885" s="265">
        <v>675.62</v>
      </c>
      <c r="P2885" s="265">
        <v>0</v>
      </c>
      <c r="Q2885" s="265">
        <v>0</v>
      </c>
      <c r="R2885" s="265">
        <v>0</v>
      </c>
      <c r="S2885" s="265">
        <v>0</v>
      </c>
      <c r="T2885" s="265">
        <v>0</v>
      </c>
      <c r="U2885" s="265">
        <v>0</v>
      </c>
      <c r="V2885" s="265">
        <v>0</v>
      </c>
      <c r="W2885" s="265">
        <v>0</v>
      </c>
      <c r="X2885" s="265">
        <v>64.709999999999994</v>
      </c>
      <c r="Y2885" s="265">
        <v>0</v>
      </c>
      <c r="Z2885" s="265">
        <v>1116.1199999999999</v>
      </c>
    </row>
    <row r="2886" spans="1:26" ht="19.45" customHeight="1">
      <c r="A2886" s="264" t="s">
        <v>1482</v>
      </c>
      <c r="B2886" s="264" t="s">
        <v>1484</v>
      </c>
      <c r="C2886" s="264" t="s">
        <v>1233</v>
      </c>
      <c r="D2886" s="265">
        <v>6569</v>
      </c>
      <c r="E2886" s="265">
        <v>3284.5</v>
      </c>
      <c r="F2886" s="265">
        <v>0</v>
      </c>
      <c r="G2886" s="265">
        <v>0</v>
      </c>
      <c r="H2886" s="265">
        <v>0</v>
      </c>
      <c r="I2886" s="265">
        <v>0</v>
      </c>
      <c r="J2886" s="265">
        <v>0</v>
      </c>
      <c r="K2886" s="265">
        <v>0</v>
      </c>
      <c r="L2886" s="265">
        <v>416.61</v>
      </c>
      <c r="M2886" s="265">
        <v>0</v>
      </c>
      <c r="N2886" s="265">
        <v>0</v>
      </c>
      <c r="O2886" s="265">
        <v>675.62</v>
      </c>
      <c r="P2886" s="265">
        <v>0</v>
      </c>
      <c r="Q2886" s="265">
        <v>0</v>
      </c>
      <c r="R2886" s="265">
        <v>0</v>
      </c>
      <c r="S2886" s="265">
        <v>0</v>
      </c>
      <c r="T2886" s="265">
        <v>0</v>
      </c>
      <c r="U2886" s="265">
        <v>0</v>
      </c>
      <c r="V2886" s="265">
        <v>0</v>
      </c>
      <c r="W2886" s="265">
        <v>0</v>
      </c>
      <c r="X2886" s="265">
        <v>64.709999999999994</v>
      </c>
      <c r="Y2886" s="265">
        <v>0</v>
      </c>
      <c r="Z2886" s="265">
        <v>1116.1199999999999</v>
      </c>
    </row>
    <row r="2887" spans="1:26" ht="19.45" customHeight="1">
      <c r="A2887" s="264" t="s">
        <v>1482</v>
      </c>
      <c r="B2887" s="264" t="s">
        <v>1484</v>
      </c>
      <c r="C2887" s="264" t="s">
        <v>1234</v>
      </c>
      <c r="D2887" s="265">
        <v>6569</v>
      </c>
      <c r="E2887" s="265">
        <v>3442.16</v>
      </c>
      <c r="F2887" s="265">
        <v>0</v>
      </c>
      <c r="G2887" s="265">
        <v>0</v>
      </c>
      <c r="H2887" s="265">
        <v>0</v>
      </c>
      <c r="I2887" s="265">
        <v>0</v>
      </c>
      <c r="J2887" s="265">
        <v>0</v>
      </c>
      <c r="K2887" s="265">
        <v>0</v>
      </c>
      <c r="L2887" s="265">
        <v>416.61</v>
      </c>
      <c r="M2887" s="265">
        <v>0</v>
      </c>
      <c r="N2887" s="265">
        <v>0</v>
      </c>
      <c r="O2887" s="265">
        <v>675.62</v>
      </c>
      <c r="P2887" s="265">
        <v>0</v>
      </c>
      <c r="Q2887" s="265">
        <v>0</v>
      </c>
      <c r="R2887" s="265">
        <v>0</v>
      </c>
      <c r="S2887" s="265">
        <v>0</v>
      </c>
      <c r="T2887" s="265">
        <v>0</v>
      </c>
      <c r="U2887" s="265">
        <v>0</v>
      </c>
      <c r="V2887" s="265">
        <v>0</v>
      </c>
      <c r="W2887" s="265">
        <v>0</v>
      </c>
      <c r="X2887" s="265">
        <v>64.709999999999994</v>
      </c>
      <c r="Y2887" s="265">
        <v>0</v>
      </c>
      <c r="Z2887" s="265">
        <v>1116.1199999999999</v>
      </c>
    </row>
    <row r="2888" spans="1:26" ht="19.45" customHeight="1">
      <c r="A2888" s="264" t="s">
        <v>1482</v>
      </c>
      <c r="B2888" s="264" t="s">
        <v>1484</v>
      </c>
      <c r="C2888" s="264" t="s">
        <v>1235</v>
      </c>
      <c r="D2888" s="265">
        <v>6569</v>
      </c>
      <c r="E2888" s="265">
        <v>3599.81</v>
      </c>
      <c r="F2888" s="265">
        <v>0</v>
      </c>
      <c r="G2888" s="265">
        <v>0</v>
      </c>
      <c r="H2888" s="265">
        <v>0</v>
      </c>
      <c r="I2888" s="265">
        <v>0</v>
      </c>
      <c r="J2888" s="265">
        <v>0</v>
      </c>
      <c r="K2888" s="265">
        <v>0</v>
      </c>
      <c r="L2888" s="265">
        <v>416.61</v>
      </c>
      <c r="M2888" s="265">
        <v>0</v>
      </c>
      <c r="N2888" s="265">
        <v>0</v>
      </c>
      <c r="O2888" s="265">
        <v>675.62</v>
      </c>
      <c r="P2888" s="265">
        <v>0</v>
      </c>
      <c r="Q2888" s="265">
        <v>0</v>
      </c>
      <c r="R2888" s="265">
        <v>0</v>
      </c>
      <c r="S2888" s="265">
        <v>0</v>
      </c>
      <c r="T2888" s="265">
        <v>0</v>
      </c>
      <c r="U2888" s="265">
        <v>0</v>
      </c>
      <c r="V2888" s="265">
        <v>0</v>
      </c>
      <c r="W2888" s="265">
        <v>0</v>
      </c>
      <c r="X2888" s="265">
        <v>64.709999999999994</v>
      </c>
      <c r="Y2888" s="265">
        <v>0</v>
      </c>
      <c r="Z2888" s="265">
        <v>1116.1199999999999</v>
      </c>
    </row>
    <row r="2889" spans="1:26" ht="19.45" customHeight="1">
      <c r="A2889" s="264" t="s">
        <v>1482</v>
      </c>
      <c r="B2889" s="264" t="s">
        <v>1484</v>
      </c>
      <c r="C2889" s="264" t="s">
        <v>1236</v>
      </c>
      <c r="D2889" s="265">
        <v>6569</v>
      </c>
      <c r="E2889" s="265">
        <v>3757.47</v>
      </c>
      <c r="F2889" s="265">
        <v>0</v>
      </c>
      <c r="G2889" s="265">
        <v>0</v>
      </c>
      <c r="H2889" s="265">
        <v>0</v>
      </c>
      <c r="I2889" s="265">
        <v>0</v>
      </c>
      <c r="J2889" s="265">
        <v>0</v>
      </c>
      <c r="K2889" s="265">
        <v>0</v>
      </c>
      <c r="L2889" s="265">
        <v>416.61</v>
      </c>
      <c r="M2889" s="265">
        <v>0</v>
      </c>
      <c r="N2889" s="265">
        <v>0</v>
      </c>
      <c r="O2889" s="265">
        <v>675.62</v>
      </c>
      <c r="P2889" s="265">
        <v>0</v>
      </c>
      <c r="Q2889" s="265">
        <v>0</v>
      </c>
      <c r="R2889" s="265">
        <v>0</v>
      </c>
      <c r="S2889" s="265">
        <v>0</v>
      </c>
      <c r="T2889" s="265">
        <v>0</v>
      </c>
      <c r="U2889" s="265">
        <v>0</v>
      </c>
      <c r="V2889" s="265">
        <v>0</v>
      </c>
      <c r="W2889" s="265">
        <v>0</v>
      </c>
      <c r="X2889" s="265">
        <v>64.709999999999994</v>
      </c>
      <c r="Y2889" s="265">
        <v>0</v>
      </c>
      <c r="Z2889" s="265">
        <v>1116.1199999999999</v>
      </c>
    </row>
    <row r="2890" spans="1:26" ht="19.45" customHeight="1">
      <c r="A2890" s="264" t="s">
        <v>1482</v>
      </c>
      <c r="B2890" s="264" t="s">
        <v>1484</v>
      </c>
      <c r="C2890" s="264" t="s">
        <v>1237</v>
      </c>
      <c r="D2890" s="265">
        <v>6569</v>
      </c>
      <c r="E2890" s="265">
        <v>3915.12</v>
      </c>
      <c r="F2890" s="265">
        <v>0</v>
      </c>
      <c r="G2890" s="265">
        <v>0</v>
      </c>
      <c r="H2890" s="265">
        <v>0</v>
      </c>
      <c r="I2890" s="265">
        <v>0</v>
      </c>
      <c r="J2890" s="265">
        <v>0</v>
      </c>
      <c r="K2890" s="265">
        <v>0</v>
      </c>
      <c r="L2890" s="265">
        <v>416.61</v>
      </c>
      <c r="M2890" s="265">
        <v>0</v>
      </c>
      <c r="N2890" s="265">
        <v>0</v>
      </c>
      <c r="O2890" s="265">
        <v>675.62</v>
      </c>
      <c r="P2890" s="265">
        <v>0</v>
      </c>
      <c r="Q2890" s="265">
        <v>0</v>
      </c>
      <c r="R2890" s="265">
        <v>0</v>
      </c>
      <c r="S2890" s="265">
        <v>0</v>
      </c>
      <c r="T2890" s="265">
        <v>0</v>
      </c>
      <c r="U2890" s="265">
        <v>0</v>
      </c>
      <c r="V2890" s="265">
        <v>0</v>
      </c>
      <c r="W2890" s="265">
        <v>0</v>
      </c>
      <c r="X2890" s="265">
        <v>64.709999999999994</v>
      </c>
      <c r="Y2890" s="265">
        <v>0</v>
      </c>
      <c r="Z2890" s="265">
        <v>1116.1199999999999</v>
      </c>
    </row>
    <row r="2891" spans="1:26" ht="19.45" customHeight="1">
      <c r="A2891" s="264" t="s">
        <v>1482</v>
      </c>
      <c r="B2891" s="264" t="s">
        <v>1484</v>
      </c>
      <c r="C2891" s="264" t="s">
        <v>1238</v>
      </c>
      <c r="D2891" s="265">
        <v>6569</v>
      </c>
      <c r="E2891" s="265">
        <v>4072.78</v>
      </c>
      <c r="F2891" s="265">
        <v>0</v>
      </c>
      <c r="G2891" s="265">
        <v>0</v>
      </c>
      <c r="H2891" s="265">
        <v>0</v>
      </c>
      <c r="I2891" s="265">
        <v>0</v>
      </c>
      <c r="J2891" s="265">
        <v>0</v>
      </c>
      <c r="K2891" s="265">
        <v>0</v>
      </c>
      <c r="L2891" s="265">
        <v>416.61</v>
      </c>
      <c r="M2891" s="265">
        <v>0</v>
      </c>
      <c r="N2891" s="265">
        <v>0</v>
      </c>
      <c r="O2891" s="265">
        <v>675.62</v>
      </c>
      <c r="P2891" s="265">
        <v>0</v>
      </c>
      <c r="Q2891" s="265">
        <v>0</v>
      </c>
      <c r="R2891" s="265">
        <v>0</v>
      </c>
      <c r="S2891" s="265">
        <v>0</v>
      </c>
      <c r="T2891" s="265">
        <v>0</v>
      </c>
      <c r="U2891" s="265">
        <v>0</v>
      </c>
      <c r="V2891" s="265">
        <v>0</v>
      </c>
      <c r="W2891" s="265">
        <v>0</v>
      </c>
      <c r="X2891" s="265">
        <v>64.709999999999994</v>
      </c>
      <c r="Y2891" s="265">
        <v>0</v>
      </c>
      <c r="Z2891" s="265">
        <v>1116.1199999999999</v>
      </c>
    </row>
    <row r="2892" spans="1:26" ht="19.45" customHeight="1">
      <c r="A2892" s="264" t="s">
        <v>1485</v>
      </c>
      <c r="B2892" s="264" t="s">
        <v>1486</v>
      </c>
      <c r="C2892" s="264" t="s">
        <v>1181</v>
      </c>
      <c r="D2892" s="265">
        <v>4702.37</v>
      </c>
      <c r="E2892" s="265">
        <v>0</v>
      </c>
      <c r="F2892" s="265">
        <v>0</v>
      </c>
      <c r="G2892" s="265">
        <v>0</v>
      </c>
      <c r="H2892" s="265">
        <v>0</v>
      </c>
      <c r="I2892" s="265">
        <v>0</v>
      </c>
      <c r="J2892" s="265">
        <v>0</v>
      </c>
      <c r="K2892" s="265">
        <v>0</v>
      </c>
      <c r="L2892" s="265">
        <v>468.18</v>
      </c>
      <c r="M2892" s="265">
        <v>0</v>
      </c>
      <c r="N2892" s="265">
        <v>0</v>
      </c>
      <c r="O2892" s="265">
        <v>566.72</v>
      </c>
      <c r="P2892" s="265">
        <v>0</v>
      </c>
      <c r="Q2892" s="265">
        <v>0</v>
      </c>
      <c r="R2892" s="265">
        <v>0</v>
      </c>
      <c r="S2892" s="265">
        <v>0</v>
      </c>
      <c r="T2892" s="265">
        <v>0</v>
      </c>
      <c r="U2892" s="265">
        <v>0</v>
      </c>
      <c r="V2892" s="265">
        <v>0</v>
      </c>
      <c r="W2892" s="265">
        <v>0</v>
      </c>
      <c r="X2892" s="265">
        <v>68.05</v>
      </c>
      <c r="Y2892" s="265">
        <v>0</v>
      </c>
      <c r="Z2892" s="265">
        <v>0</v>
      </c>
    </row>
    <row r="2893" spans="1:26" ht="19.45" customHeight="1">
      <c r="A2893" s="264" t="s">
        <v>1485</v>
      </c>
      <c r="B2893" s="264" t="s">
        <v>1486</v>
      </c>
      <c r="C2893" s="264" t="s">
        <v>1182</v>
      </c>
      <c r="D2893" s="265">
        <v>4702.37</v>
      </c>
      <c r="E2893" s="265">
        <v>446.73</v>
      </c>
      <c r="F2893" s="265">
        <v>0</v>
      </c>
      <c r="G2893" s="265">
        <v>0</v>
      </c>
      <c r="H2893" s="265">
        <v>0</v>
      </c>
      <c r="I2893" s="265">
        <v>0</v>
      </c>
      <c r="J2893" s="265">
        <v>0</v>
      </c>
      <c r="K2893" s="265">
        <v>0</v>
      </c>
      <c r="L2893" s="265">
        <v>468.18</v>
      </c>
      <c r="M2893" s="265">
        <v>0</v>
      </c>
      <c r="N2893" s="265">
        <v>0</v>
      </c>
      <c r="O2893" s="265">
        <v>566.72</v>
      </c>
      <c r="P2893" s="265">
        <v>0</v>
      </c>
      <c r="Q2893" s="265">
        <v>0</v>
      </c>
      <c r="R2893" s="265">
        <v>0</v>
      </c>
      <c r="S2893" s="265">
        <v>0</v>
      </c>
      <c r="T2893" s="265">
        <v>0</v>
      </c>
      <c r="U2893" s="265">
        <v>0</v>
      </c>
      <c r="V2893" s="265">
        <v>0</v>
      </c>
      <c r="W2893" s="265">
        <v>0</v>
      </c>
      <c r="X2893" s="265">
        <v>68.05</v>
      </c>
      <c r="Y2893" s="265">
        <v>0</v>
      </c>
      <c r="Z2893" s="265">
        <v>0</v>
      </c>
    </row>
    <row r="2894" spans="1:26" ht="19.45" customHeight="1">
      <c r="A2894" s="264" t="s">
        <v>1485</v>
      </c>
      <c r="B2894" s="264" t="s">
        <v>1486</v>
      </c>
      <c r="C2894" s="264" t="s">
        <v>1183</v>
      </c>
      <c r="D2894" s="265">
        <v>4702.37</v>
      </c>
      <c r="E2894" s="265">
        <v>536.07000000000005</v>
      </c>
      <c r="F2894" s="265">
        <v>0</v>
      </c>
      <c r="G2894" s="265">
        <v>0</v>
      </c>
      <c r="H2894" s="265">
        <v>0</v>
      </c>
      <c r="I2894" s="265">
        <v>0</v>
      </c>
      <c r="J2894" s="265">
        <v>0</v>
      </c>
      <c r="K2894" s="265">
        <v>0</v>
      </c>
      <c r="L2894" s="265">
        <v>468.18</v>
      </c>
      <c r="M2894" s="265">
        <v>0</v>
      </c>
      <c r="N2894" s="265">
        <v>0</v>
      </c>
      <c r="O2894" s="265">
        <v>566.72</v>
      </c>
      <c r="P2894" s="265">
        <v>0</v>
      </c>
      <c r="Q2894" s="265">
        <v>0</v>
      </c>
      <c r="R2894" s="265">
        <v>0</v>
      </c>
      <c r="S2894" s="265">
        <v>0</v>
      </c>
      <c r="T2894" s="265">
        <v>0</v>
      </c>
      <c r="U2894" s="265">
        <v>0</v>
      </c>
      <c r="V2894" s="265">
        <v>0</v>
      </c>
      <c r="W2894" s="265">
        <v>0</v>
      </c>
      <c r="X2894" s="265">
        <v>68.05</v>
      </c>
      <c r="Y2894" s="265">
        <v>0</v>
      </c>
      <c r="Z2894" s="265">
        <v>0</v>
      </c>
    </row>
    <row r="2895" spans="1:26" ht="19.45" customHeight="1">
      <c r="A2895" s="264" t="s">
        <v>1485</v>
      </c>
      <c r="B2895" s="264" t="s">
        <v>1486</v>
      </c>
      <c r="C2895" s="264" t="s">
        <v>1186</v>
      </c>
      <c r="D2895" s="265">
        <v>4702.37</v>
      </c>
      <c r="E2895" s="265">
        <v>804.11</v>
      </c>
      <c r="F2895" s="265">
        <v>0</v>
      </c>
      <c r="G2895" s="265">
        <v>0</v>
      </c>
      <c r="H2895" s="265">
        <v>0</v>
      </c>
      <c r="I2895" s="265">
        <v>0</v>
      </c>
      <c r="J2895" s="265">
        <v>0</v>
      </c>
      <c r="K2895" s="265">
        <v>0</v>
      </c>
      <c r="L2895" s="265">
        <v>468.18</v>
      </c>
      <c r="M2895" s="265">
        <v>0</v>
      </c>
      <c r="N2895" s="265">
        <v>0</v>
      </c>
      <c r="O2895" s="265">
        <v>566.72</v>
      </c>
      <c r="P2895" s="265">
        <v>0</v>
      </c>
      <c r="Q2895" s="265">
        <v>0</v>
      </c>
      <c r="R2895" s="265">
        <v>0</v>
      </c>
      <c r="S2895" s="265">
        <v>0</v>
      </c>
      <c r="T2895" s="265">
        <v>0</v>
      </c>
      <c r="U2895" s="265">
        <v>0</v>
      </c>
      <c r="V2895" s="265">
        <v>0</v>
      </c>
      <c r="W2895" s="265">
        <v>0</v>
      </c>
      <c r="X2895" s="265">
        <v>68.05</v>
      </c>
      <c r="Y2895" s="265">
        <v>0</v>
      </c>
      <c r="Z2895" s="265">
        <v>0</v>
      </c>
    </row>
    <row r="2896" spans="1:26" ht="19.45" customHeight="1">
      <c r="A2896" s="264" t="s">
        <v>1485</v>
      </c>
      <c r="B2896" s="264" t="s">
        <v>1486</v>
      </c>
      <c r="C2896" s="264" t="s">
        <v>1187</v>
      </c>
      <c r="D2896" s="265">
        <v>4702.37</v>
      </c>
      <c r="E2896" s="265">
        <v>893.45</v>
      </c>
      <c r="F2896" s="265">
        <v>0</v>
      </c>
      <c r="G2896" s="265">
        <v>0</v>
      </c>
      <c r="H2896" s="265">
        <v>0</v>
      </c>
      <c r="I2896" s="265">
        <v>0</v>
      </c>
      <c r="J2896" s="265">
        <v>0</v>
      </c>
      <c r="K2896" s="265">
        <v>0</v>
      </c>
      <c r="L2896" s="265">
        <v>468.18</v>
      </c>
      <c r="M2896" s="265">
        <v>0</v>
      </c>
      <c r="N2896" s="265">
        <v>0</v>
      </c>
      <c r="O2896" s="265">
        <v>566.72</v>
      </c>
      <c r="P2896" s="265">
        <v>0</v>
      </c>
      <c r="Q2896" s="265">
        <v>0</v>
      </c>
      <c r="R2896" s="265">
        <v>0</v>
      </c>
      <c r="S2896" s="265">
        <v>0</v>
      </c>
      <c r="T2896" s="265">
        <v>0</v>
      </c>
      <c r="U2896" s="265">
        <v>0</v>
      </c>
      <c r="V2896" s="265">
        <v>0</v>
      </c>
      <c r="W2896" s="265">
        <v>0</v>
      </c>
      <c r="X2896" s="265">
        <v>68.05</v>
      </c>
      <c r="Y2896" s="265">
        <v>0</v>
      </c>
      <c r="Z2896" s="265">
        <v>0</v>
      </c>
    </row>
    <row r="2897" spans="1:26" ht="19.45" customHeight="1">
      <c r="A2897" s="264" t="s">
        <v>1485</v>
      </c>
      <c r="B2897" s="264" t="s">
        <v>1486</v>
      </c>
      <c r="C2897" s="264" t="s">
        <v>1218</v>
      </c>
      <c r="D2897" s="265">
        <v>4702.37</v>
      </c>
      <c r="E2897" s="265">
        <v>893.45</v>
      </c>
      <c r="F2897" s="265">
        <v>0</v>
      </c>
      <c r="G2897" s="265">
        <v>0</v>
      </c>
      <c r="H2897" s="265">
        <v>0</v>
      </c>
      <c r="I2897" s="265">
        <v>0</v>
      </c>
      <c r="J2897" s="265">
        <v>0</v>
      </c>
      <c r="K2897" s="265">
        <v>0</v>
      </c>
      <c r="L2897" s="265">
        <v>468.18</v>
      </c>
      <c r="M2897" s="265">
        <v>0</v>
      </c>
      <c r="N2897" s="265">
        <v>0</v>
      </c>
      <c r="O2897" s="265">
        <v>566.72</v>
      </c>
      <c r="P2897" s="265">
        <v>0</v>
      </c>
      <c r="Q2897" s="265">
        <v>0</v>
      </c>
      <c r="R2897" s="265">
        <v>0</v>
      </c>
      <c r="S2897" s="265">
        <v>0</v>
      </c>
      <c r="T2897" s="265">
        <v>0</v>
      </c>
      <c r="U2897" s="265">
        <v>0</v>
      </c>
      <c r="V2897" s="265">
        <v>0</v>
      </c>
      <c r="W2897" s="265">
        <v>0</v>
      </c>
      <c r="X2897" s="265">
        <v>68.05</v>
      </c>
      <c r="Y2897" s="265">
        <v>0</v>
      </c>
      <c r="Z2897" s="265">
        <v>0</v>
      </c>
    </row>
    <row r="2898" spans="1:26" ht="19.45" customHeight="1">
      <c r="A2898" s="264" t="s">
        <v>1487</v>
      </c>
      <c r="B2898" s="264" t="s">
        <v>1488</v>
      </c>
      <c r="C2898" s="264" t="s">
        <v>678</v>
      </c>
      <c r="D2898" s="265">
        <v>5159.9799999999996</v>
      </c>
      <c r="E2898" s="265">
        <v>0</v>
      </c>
      <c r="F2898" s="265">
        <v>0</v>
      </c>
      <c r="G2898" s="265">
        <v>0</v>
      </c>
      <c r="H2898" s="265">
        <v>0</v>
      </c>
      <c r="I2898" s="265">
        <v>0</v>
      </c>
      <c r="J2898" s="265">
        <v>0</v>
      </c>
      <c r="K2898" s="265">
        <v>0</v>
      </c>
      <c r="L2898" s="265">
        <v>0</v>
      </c>
      <c r="M2898" s="265">
        <v>123.36</v>
      </c>
      <c r="N2898" s="265">
        <v>21.5</v>
      </c>
      <c r="O2898" s="265">
        <v>113</v>
      </c>
      <c r="P2898" s="265">
        <v>193.4</v>
      </c>
      <c r="Q2898" s="265">
        <v>0</v>
      </c>
      <c r="R2898" s="265">
        <v>0</v>
      </c>
      <c r="S2898" s="265">
        <v>532.46</v>
      </c>
      <c r="T2898" s="265">
        <v>608.77</v>
      </c>
      <c r="U2898" s="265">
        <v>702.96</v>
      </c>
      <c r="V2898" s="265">
        <v>0</v>
      </c>
      <c r="W2898" s="265">
        <v>0</v>
      </c>
      <c r="X2898" s="265">
        <v>44.47</v>
      </c>
      <c r="Y2898" s="265">
        <v>0</v>
      </c>
      <c r="Z2898" s="265">
        <v>737.45</v>
      </c>
    </row>
    <row r="2899" spans="1:26" ht="19.45" customHeight="1">
      <c r="A2899" s="264" t="s">
        <v>1487</v>
      </c>
      <c r="B2899" s="264" t="s">
        <v>1488</v>
      </c>
      <c r="C2899" s="264" t="s">
        <v>693</v>
      </c>
      <c r="D2899" s="265">
        <v>5159.9799999999996</v>
      </c>
      <c r="E2899" s="265">
        <v>23</v>
      </c>
      <c r="F2899" s="265">
        <v>0</v>
      </c>
      <c r="G2899" s="265">
        <v>0</v>
      </c>
      <c r="H2899" s="265">
        <v>0</v>
      </c>
      <c r="I2899" s="265">
        <v>0</v>
      </c>
      <c r="J2899" s="265">
        <v>0</v>
      </c>
      <c r="K2899" s="265">
        <v>0</v>
      </c>
      <c r="L2899" s="265">
        <v>0</v>
      </c>
      <c r="M2899" s="265">
        <v>123.36</v>
      </c>
      <c r="N2899" s="265">
        <v>21.52</v>
      </c>
      <c r="O2899" s="265">
        <v>113</v>
      </c>
      <c r="P2899" s="265">
        <v>193.41</v>
      </c>
      <c r="Q2899" s="265">
        <v>0</v>
      </c>
      <c r="R2899" s="265">
        <v>0</v>
      </c>
      <c r="S2899" s="265">
        <v>532.46</v>
      </c>
      <c r="T2899" s="265">
        <v>608.77</v>
      </c>
      <c r="U2899" s="265">
        <v>702.96</v>
      </c>
      <c r="V2899" s="265">
        <v>0</v>
      </c>
      <c r="W2899" s="265">
        <v>0</v>
      </c>
      <c r="X2899" s="265">
        <v>44.47</v>
      </c>
      <c r="Y2899" s="265">
        <v>0</v>
      </c>
      <c r="Z2899" s="265">
        <v>737.45</v>
      </c>
    </row>
    <row r="2900" spans="1:26" ht="19.45" customHeight="1">
      <c r="A2900" s="264" t="s">
        <v>1487</v>
      </c>
      <c r="B2900" s="264" t="s">
        <v>1488</v>
      </c>
      <c r="C2900" s="264" t="s">
        <v>1489</v>
      </c>
      <c r="D2900" s="265">
        <v>5159.9799999999996</v>
      </c>
      <c r="E2900" s="265">
        <v>14.28</v>
      </c>
      <c r="F2900" s="265">
        <v>0</v>
      </c>
      <c r="G2900" s="265">
        <v>0</v>
      </c>
      <c r="H2900" s="265">
        <v>0</v>
      </c>
      <c r="I2900" s="265">
        <v>0</v>
      </c>
      <c r="J2900" s="265">
        <v>0</v>
      </c>
      <c r="K2900" s="265">
        <v>0</v>
      </c>
      <c r="L2900" s="265">
        <v>0</v>
      </c>
      <c r="M2900" s="265">
        <v>123.36</v>
      </c>
      <c r="N2900" s="265">
        <v>21.52</v>
      </c>
      <c r="O2900" s="265">
        <v>113</v>
      </c>
      <c r="P2900" s="265">
        <v>193.41</v>
      </c>
      <c r="Q2900" s="265">
        <v>0</v>
      </c>
      <c r="R2900" s="265">
        <v>0</v>
      </c>
      <c r="S2900" s="265">
        <v>532.46</v>
      </c>
      <c r="T2900" s="265">
        <v>608.77</v>
      </c>
      <c r="U2900" s="265">
        <v>702.96</v>
      </c>
      <c r="V2900" s="265">
        <v>0</v>
      </c>
      <c r="W2900" s="265">
        <v>0</v>
      </c>
      <c r="X2900" s="265">
        <v>44.47</v>
      </c>
      <c r="Y2900" s="265">
        <v>0</v>
      </c>
      <c r="Z2900" s="265">
        <v>737.45</v>
      </c>
    </row>
    <row r="2901" spans="1:26" ht="19.45" customHeight="1">
      <c r="A2901" s="264" t="s">
        <v>1487</v>
      </c>
      <c r="B2901" s="264" t="s">
        <v>1488</v>
      </c>
      <c r="C2901" s="264" t="s">
        <v>694</v>
      </c>
      <c r="D2901" s="265">
        <v>5159.9799999999996</v>
      </c>
      <c r="E2901" s="265">
        <v>27.5</v>
      </c>
      <c r="F2901" s="265">
        <v>0</v>
      </c>
      <c r="G2901" s="265">
        <v>0</v>
      </c>
      <c r="H2901" s="265">
        <v>0</v>
      </c>
      <c r="I2901" s="265">
        <v>0</v>
      </c>
      <c r="J2901" s="265">
        <v>0</v>
      </c>
      <c r="K2901" s="265">
        <v>0</v>
      </c>
      <c r="L2901" s="265">
        <v>0</v>
      </c>
      <c r="M2901" s="265">
        <v>123.36</v>
      </c>
      <c r="N2901" s="265">
        <v>21.52</v>
      </c>
      <c r="O2901" s="265">
        <v>113</v>
      </c>
      <c r="P2901" s="265">
        <v>193.41</v>
      </c>
      <c r="Q2901" s="265">
        <v>0</v>
      </c>
      <c r="R2901" s="265">
        <v>0</v>
      </c>
      <c r="S2901" s="265">
        <v>532.46</v>
      </c>
      <c r="T2901" s="265">
        <v>608.77</v>
      </c>
      <c r="U2901" s="265">
        <v>702.96</v>
      </c>
      <c r="V2901" s="265">
        <v>0</v>
      </c>
      <c r="W2901" s="265">
        <v>0</v>
      </c>
      <c r="X2901" s="265">
        <v>44.47</v>
      </c>
      <c r="Y2901" s="265">
        <v>0</v>
      </c>
      <c r="Z2901" s="265">
        <v>737.45</v>
      </c>
    </row>
    <row r="2902" spans="1:26" ht="19.45" customHeight="1">
      <c r="A2902" s="264" t="s">
        <v>1487</v>
      </c>
      <c r="B2902" s="264" t="s">
        <v>1488</v>
      </c>
      <c r="C2902" s="264" t="s">
        <v>695</v>
      </c>
      <c r="D2902" s="265">
        <v>5159.9799999999996</v>
      </c>
      <c r="E2902" s="265">
        <v>41</v>
      </c>
      <c r="F2902" s="265">
        <v>0</v>
      </c>
      <c r="G2902" s="265">
        <v>0</v>
      </c>
      <c r="H2902" s="265">
        <v>0</v>
      </c>
      <c r="I2902" s="265">
        <v>0</v>
      </c>
      <c r="J2902" s="265">
        <v>0</v>
      </c>
      <c r="K2902" s="265">
        <v>15.53</v>
      </c>
      <c r="L2902" s="265">
        <v>0</v>
      </c>
      <c r="M2902" s="265">
        <v>123.36</v>
      </c>
      <c r="N2902" s="265">
        <v>21.52</v>
      </c>
      <c r="O2902" s="265">
        <v>113</v>
      </c>
      <c r="P2902" s="265">
        <v>193.41</v>
      </c>
      <c r="Q2902" s="265">
        <v>0</v>
      </c>
      <c r="R2902" s="265">
        <v>0</v>
      </c>
      <c r="S2902" s="265">
        <v>532.46</v>
      </c>
      <c r="T2902" s="265">
        <v>608.77</v>
      </c>
      <c r="U2902" s="265">
        <v>702.96</v>
      </c>
      <c r="V2902" s="265">
        <v>0</v>
      </c>
      <c r="W2902" s="265">
        <v>0</v>
      </c>
      <c r="X2902" s="265">
        <v>44.47</v>
      </c>
      <c r="Y2902" s="265">
        <v>0</v>
      </c>
      <c r="Z2902" s="265">
        <v>737.45</v>
      </c>
    </row>
    <row r="2903" spans="1:26" ht="19.45" customHeight="1">
      <c r="A2903" s="264" t="s">
        <v>1487</v>
      </c>
      <c r="B2903" s="264" t="s">
        <v>1488</v>
      </c>
      <c r="C2903" s="264" t="s">
        <v>788</v>
      </c>
      <c r="D2903" s="265">
        <v>5159.9799999999996</v>
      </c>
      <c r="E2903" s="265">
        <v>68</v>
      </c>
      <c r="F2903" s="265">
        <v>0</v>
      </c>
      <c r="G2903" s="265">
        <v>0</v>
      </c>
      <c r="H2903" s="265">
        <v>0</v>
      </c>
      <c r="I2903" s="265">
        <v>0</v>
      </c>
      <c r="J2903" s="265">
        <v>0</v>
      </c>
      <c r="K2903" s="265">
        <v>15.53</v>
      </c>
      <c r="L2903" s="265">
        <v>0</v>
      </c>
      <c r="M2903" s="265">
        <v>123.36</v>
      </c>
      <c r="N2903" s="265">
        <v>21.52</v>
      </c>
      <c r="O2903" s="265">
        <v>113</v>
      </c>
      <c r="P2903" s="265">
        <v>193.41</v>
      </c>
      <c r="Q2903" s="265">
        <v>0</v>
      </c>
      <c r="R2903" s="265">
        <v>0</v>
      </c>
      <c r="S2903" s="265">
        <v>532.46</v>
      </c>
      <c r="T2903" s="265">
        <v>608.77</v>
      </c>
      <c r="U2903" s="265">
        <v>702.96</v>
      </c>
      <c r="V2903" s="265">
        <v>0</v>
      </c>
      <c r="W2903" s="265">
        <v>0</v>
      </c>
      <c r="X2903" s="265">
        <v>44.47</v>
      </c>
      <c r="Y2903" s="265">
        <v>0</v>
      </c>
      <c r="Z2903" s="265">
        <v>737.45</v>
      </c>
    </row>
    <row r="2904" spans="1:26" ht="19.45" customHeight="1">
      <c r="A2904" s="264" t="s">
        <v>1487</v>
      </c>
      <c r="B2904" s="264" t="s">
        <v>1490</v>
      </c>
      <c r="C2904" s="264" t="s">
        <v>678</v>
      </c>
      <c r="D2904" s="265">
        <v>5159.9799999999996</v>
      </c>
      <c r="E2904" s="265">
        <v>0</v>
      </c>
      <c r="F2904" s="265">
        <v>0</v>
      </c>
      <c r="G2904" s="265">
        <v>0</v>
      </c>
      <c r="H2904" s="265">
        <v>0</v>
      </c>
      <c r="I2904" s="265">
        <v>0</v>
      </c>
      <c r="J2904" s="265">
        <v>0</v>
      </c>
      <c r="K2904" s="265">
        <v>0</v>
      </c>
      <c r="L2904" s="265">
        <v>0</v>
      </c>
      <c r="M2904" s="265">
        <v>123.36</v>
      </c>
      <c r="N2904" s="265">
        <v>21.52</v>
      </c>
      <c r="O2904" s="265">
        <v>113</v>
      </c>
      <c r="P2904" s="265">
        <v>193.41</v>
      </c>
      <c r="Q2904" s="265">
        <v>0</v>
      </c>
      <c r="R2904" s="265">
        <v>0</v>
      </c>
      <c r="S2904" s="265">
        <v>532.46</v>
      </c>
      <c r="T2904" s="265">
        <v>608.77</v>
      </c>
      <c r="U2904" s="265">
        <v>702.96</v>
      </c>
      <c r="V2904" s="265">
        <v>0</v>
      </c>
      <c r="W2904" s="265">
        <v>0</v>
      </c>
      <c r="X2904" s="265">
        <v>44.47</v>
      </c>
      <c r="Y2904" s="265">
        <v>0</v>
      </c>
      <c r="Z2904" s="265">
        <v>737.45</v>
      </c>
    </row>
    <row r="2905" spans="1:26" ht="19.45" customHeight="1">
      <c r="A2905" s="264" t="s">
        <v>1487</v>
      </c>
      <c r="B2905" s="264" t="s">
        <v>1490</v>
      </c>
      <c r="C2905" s="264" t="s">
        <v>1491</v>
      </c>
      <c r="D2905" s="265">
        <v>5159.9799999999996</v>
      </c>
      <c r="E2905" s="265">
        <v>0</v>
      </c>
      <c r="F2905" s="265">
        <v>0</v>
      </c>
      <c r="G2905" s="265">
        <v>0</v>
      </c>
      <c r="H2905" s="265">
        <v>0</v>
      </c>
      <c r="I2905" s="265">
        <v>0</v>
      </c>
      <c r="J2905" s="265">
        <v>0</v>
      </c>
      <c r="K2905" s="265">
        <v>0</v>
      </c>
      <c r="L2905" s="265">
        <v>0</v>
      </c>
      <c r="M2905" s="265">
        <v>123.36</v>
      </c>
      <c r="N2905" s="265">
        <v>21.52</v>
      </c>
      <c r="O2905" s="265">
        <v>113</v>
      </c>
      <c r="P2905" s="265">
        <v>193.41</v>
      </c>
      <c r="Q2905" s="265">
        <v>0</v>
      </c>
      <c r="R2905" s="265">
        <v>0</v>
      </c>
      <c r="S2905" s="265">
        <v>532.46</v>
      </c>
      <c r="T2905" s="265">
        <v>608.77</v>
      </c>
      <c r="U2905" s="265">
        <v>702.96</v>
      </c>
      <c r="V2905" s="265">
        <v>0</v>
      </c>
      <c r="W2905" s="265">
        <v>0</v>
      </c>
      <c r="X2905" s="265">
        <v>44.47</v>
      </c>
      <c r="Y2905" s="265">
        <v>0</v>
      </c>
      <c r="Z2905" s="265">
        <v>737.45</v>
      </c>
    </row>
    <row r="2906" spans="1:26" ht="19.45" customHeight="1">
      <c r="A2906" s="264" t="s">
        <v>1487</v>
      </c>
      <c r="B2906" s="264" t="s">
        <v>1490</v>
      </c>
      <c r="C2906" s="264" t="s">
        <v>693</v>
      </c>
      <c r="D2906" s="265">
        <v>5159.9799999999996</v>
      </c>
      <c r="E2906" s="265">
        <v>14.28</v>
      </c>
      <c r="F2906" s="265">
        <v>0</v>
      </c>
      <c r="G2906" s="265">
        <v>0</v>
      </c>
      <c r="H2906" s="265">
        <v>0</v>
      </c>
      <c r="I2906" s="265">
        <v>0</v>
      </c>
      <c r="J2906" s="265">
        <v>0</v>
      </c>
      <c r="K2906" s="265">
        <v>0</v>
      </c>
      <c r="L2906" s="265">
        <v>0</v>
      </c>
      <c r="M2906" s="265">
        <v>123.36</v>
      </c>
      <c r="N2906" s="265">
        <v>21.52</v>
      </c>
      <c r="O2906" s="265">
        <v>113</v>
      </c>
      <c r="P2906" s="265">
        <v>193.41</v>
      </c>
      <c r="Q2906" s="265">
        <v>0</v>
      </c>
      <c r="R2906" s="265">
        <v>0</v>
      </c>
      <c r="S2906" s="265">
        <v>532.46</v>
      </c>
      <c r="T2906" s="265">
        <v>608.77</v>
      </c>
      <c r="U2906" s="265">
        <v>702.96</v>
      </c>
      <c r="V2906" s="265">
        <v>0</v>
      </c>
      <c r="W2906" s="265">
        <v>0</v>
      </c>
      <c r="X2906" s="265">
        <v>44.47</v>
      </c>
      <c r="Y2906" s="265">
        <v>0</v>
      </c>
      <c r="Z2906" s="265">
        <v>737.45</v>
      </c>
    </row>
    <row r="2907" spans="1:26" ht="19.45" customHeight="1">
      <c r="A2907" s="264" t="s">
        <v>1487</v>
      </c>
      <c r="B2907" s="264" t="s">
        <v>1490</v>
      </c>
      <c r="C2907" s="264" t="s">
        <v>1489</v>
      </c>
      <c r="D2907" s="265">
        <v>5159.9799999999996</v>
      </c>
      <c r="E2907" s="265">
        <v>14.28</v>
      </c>
      <c r="F2907" s="265">
        <v>0</v>
      </c>
      <c r="G2907" s="265">
        <v>0</v>
      </c>
      <c r="H2907" s="265">
        <v>0</v>
      </c>
      <c r="I2907" s="265">
        <v>0</v>
      </c>
      <c r="J2907" s="265">
        <v>0</v>
      </c>
      <c r="K2907" s="265">
        <v>0</v>
      </c>
      <c r="L2907" s="265">
        <v>0</v>
      </c>
      <c r="M2907" s="265">
        <v>123.36</v>
      </c>
      <c r="N2907" s="265">
        <v>21.52</v>
      </c>
      <c r="O2907" s="265">
        <v>113</v>
      </c>
      <c r="P2907" s="265">
        <v>193.41</v>
      </c>
      <c r="Q2907" s="265">
        <v>0</v>
      </c>
      <c r="R2907" s="265">
        <v>0</v>
      </c>
      <c r="S2907" s="265">
        <v>532.46</v>
      </c>
      <c r="T2907" s="265">
        <v>608.77</v>
      </c>
      <c r="U2907" s="265">
        <v>702.96</v>
      </c>
      <c r="V2907" s="265">
        <v>0</v>
      </c>
      <c r="W2907" s="265">
        <v>0</v>
      </c>
      <c r="X2907" s="265">
        <v>44.47</v>
      </c>
      <c r="Y2907" s="265">
        <v>0</v>
      </c>
      <c r="Z2907" s="265">
        <v>737.45</v>
      </c>
    </row>
    <row r="2908" spans="1:26" ht="19.45" customHeight="1">
      <c r="A2908" s="264" t="s">
        <v>1487</v>
      </c>
      <c r="B2908" s="264" t="s">
        <v>1490</v>
      </c>
      <c r="C2908" s="264" t="s">
        <v>694</v>
      </c>
      <c r="D2908" s="265">
        <v>5159.9799999999996</v>
      </c>
      <c r="E2908" s="265">
        <v>27.5</v>
      </c>
      <c r="F2908" s="265">
        <v>0</v>
      </c>
      <c r="G2908" s="265">
        <v>0</v>
      </c>
      <c r="H2908" s="265">
        <v>0</v>
      </c>
      <c r="I2908" s="265">
        <v>0</v>
      </c>
      <c r="J2908" s="265">
        <v>0</v>
      </c>
      <c r="K2908" s="265">
        <v>0</v>
      </c>
      <c r="L2908" s="265">
        <v>0</v>
      </c>
      <c r="M2908" s="265">
        <v>123.36</v>
      </c>
      <c r="N2908" s="265">
        <v>21.25</v>
      </c>
      <c r="O2908" s="265">
        <v>113</v>
      </c>
      <c r="P2908" s="265">
        <v>193.41</v>
      </c>
      <c r="Q2908" s="265">
        <v>0</v>
      </c>
      <c r="R2908" s="265">
        <v>0</v>
      </c>
      <c r="S2908" s="265">
        <v>532.46</v>
      </c>
      <c r="T2908" s="265">
        <v>608.77</v>
      </c>
      <c r="U2908" s="265">
        <v>702.96</v>
      </c>
      <c r="V2908" s="265">
        <v>0</v>
      </c>
      <c r="W2908" s="265">
        <v>0</v>
      </c>
      <c r="X2908" s="265">
        <v>44.47</v>
      </c>
      <c r="Y2908" s="265">
        <v>0</v>
      </c>
      <c r="Z2908" s="265">
        <v>737.45</v>
      </c>
    </row>
    <row r="2909" spans="1:26" ht="19.45" customHeight="1">
      <c r="A2909" s="264" t="s">
        <v>1487</v>
      </c>
      <c r="B2909" s="264" t="s">
        <v>1490</v>
      </c>
      <c r="C2909" s="264" t="s">
        <v>695</v>
      </c>
      <c r="D2909" s="265">
        <v>5159.9799999999996</v>
      </c>
      <c r="E2909" s="265">
        <v>41</v>
      </c>
      <c r="F2909" s="265">
        <v>0</v>
      </c>
      <c r="G2909" s="265">
        <v>0</v>
      </c>
      <c r="H2909" s="265">
        <v>0</v>
      </c>
      <c r="I2909" s="265">
        <v>0</v>
      </c>
      <c r="J2909" s="265">
        <v>0</v>
      </c>
      <c r="K2909" s="265">
        <v>0</v>
      </c>
      <c r="L2909" s="265">
        <v>0</v>
      </c>
      <c r="M2909" s="265">
        <v>123.36</v>
      </c>
      <c r="N2909" s="265">
        <v>21.25</v>
      </c>
      <c r="O2909" s="265">
        <v>113</v>
      </c>
      <c r="P2909" s="265">
        <v>193.41</v>
      </c>
      <c r="Q2909" s="265">
        <v>0</v>
      </c>
      <c r="R2909" s="265">
        <v>0</v>
      </c>
      <c r="S2909" s="265">
        <v>532.46</v>
      </c>
      <c r="T2909" s="265">
        <v>608.77</v>
      </c>
      <c r="U2909" s="265">
        <v>702.96</v>
      </c>
      <c r="V2909" s="265">
        <v>0</v>
      </c>
      <c r="W2909" s="265">
        <v>0</v>
      </c>
      <c r="X2909" s="265">
        <v>44.47</v>
      </c>
      <c r="Y2909" s="265">
        <v>0</v>
      </c>
      <c r="Z2909" s="265">
        <v>737.45</v>
      </c>
    </row>
    <row r="2910" spans="1:26" ht="19.45" customHeight="1">
      <c r="A2910" s="264" t="s">
        <v>1487</v>
      </c>
      <c r="B2910" s="264" t="s">
        <v>1490</v>
      </c>
      <c r="C2910" s="264" t="s">
        <v>696</v>
      </c>
      <c r="D2910" s="265">
        <v>5159.9799999999996</v>
      </c>
      <c r="E2910" s="265">
        <v>54.5</v>
      </c>
      <c r="F2910" s="265">
        <v>0</v>
      </c>
      <c r="G2910" s="265">
        <v>0</v>
      </c>
      <c r="H2910" s="265">
        <v>0</v>
      </c>
      <c r="I2910" s="265">
        <v>0</v>
      </c>
      <c r="J2910" s="265">
        <v>0</v>
      </c>
      <c r="K2910" s="265">
        <v>0</v>
      </c>
      <c r="L2910" s="265">
        <v>0</v>
      </c>
      <c r="M2910" s="265">
        <v>123.36</v>
      </c>
      <c r="N2910" s="265">
        <v>21.25</v>
      </c>
      <c r="O2910" s="265">
        <v>113</v>
      </c>
      <c r="P2910" s="265">
        <v>193.41</v>
      </c>
      <c r="Q2910" s="265">
        <v>0</v>
      </c>
      <c r="R2910" s="265">
        <v>0</v>
      </c>
      <c r="S2910" s="265">
        <v>532.46</v>
      </c>
      <c r="T2910" s="265">
        <v>608.77</v>
      </c>
      <c r="U2910" s="265">
        <v>702.96</v>
      </c>
      <c r="V2910" s="265">
        <v>0</v>
      </c>
      <c r="W2910" s="265">
        <v>0</v>
      </c>
      <c r="X2910" s="265">
        <v>44.47</v>
      </c>
      <c r="Y2910" s="265">
        <v>0</v>
      </c>
      <c r="Z2910" s="265">
        <v>737.45</v>
      </c>
    </row>
    <row r="2911" spans="1:26" ht="19.45" customHeight="1">
      <c r="A2911" s="264" t="s">
        <v>1487</v>
      </c>
      <c r="B2911" s="264" t="s">
        <v>1490</v>
      </c>
      <c r="C2911" s="264" t="s">
        <v>788</v>
      </c>
      <c r="D2911" s="265">
        <v>5159.9799999999996</v>
      </c>
      <c r="E2911" s="265">
        <v>68</v>
      </c>
      <c r="F2911" s="265">
        <v>0</v>
      </c>
      <c r="G2911" s="265">
        <v>0</v>
      </c>
      <c r="H2911" s="265">
        <v>0</v>
      </c>
      <c r="I2911" s="265">
        <v>0</v>
      </c>
      <c r="J2911" s="265">
        <v>0</v>
      </c>
      <c r="K2911" s="265">
        <v>0</v>
      </c>
      <c r="L2911" s="265">
        <v>0</v>
      </c>
      <c r="M2911" s="265">
        <v>123.36</v>
      </c>
      <c r="N2911" s="265">
        <v>21.25</v>
      </c>
      <c r="O2911" s="265">
        <v>113</v>
      </c>
      <c r="P2911" s="265">
        <v>193.41</v>
      </c>
      <c r="Q2911" s="265">
        <v>0</v>
      </c>
      <c r="R2911" s="265">
        <v>0</v>
      </c>
      <c r="S2911" s="265">
        <v>532.46</v>
      </c>
      <c r="T2911" s="265">
        <v>608.77</v>
      </c>
      <c r="U2911" s="265">
        <v>702.96</v>
      </c>
      <c r="V2911" s="265">
        <v>0</v>
      </c>
      <c r="W2911" s="265">
        <v>0</v>
      </c>
      <c r="X2911" s="265">
        <v>44.47</v>
      </c>
      <c r="Y2911" s="265">
        <v>0</v>
      </c>
      <c r="Z2911" s="265">
        <v>737.45</v>
      </c>
    </row>
    <row r="2912" spans="1:26" ht="19.45" customHeight="1">
      <c r="A2912" s="264" t="s">
        <v>1492</v>
      </c>
      <c r="B2912" s="264" t="s">
        <v>1493</v>
      </c>
      <c r="C2912" s="264" t="s">
        <v>678</v>
      </c>
      <c r="D2912" s="265">
        <v>4944.26</v>
      </c>
      <c r="E2912" s="265">
        <v>0</v>
      </c>
      <c r="F2912" s="265">
        <v>0</v>
      </c>
      <c r="G2912" s="265">
        <v>0</v>
      </c>
      <c r="H2912" s="265">
        <v>0</v>
      </c>
      <c r="I2912" s="265">
        <v>0</v>
      </c>
      <c r="J2912" s="265">
        <v>0</v>
      </c>
      <c r="K2912" s="265">
        <v>0</v>
      </c>
      <c r="L2912" s="265">
        <v>0</v>
      </c>
      <c r="M2912" s="265">
        <v>123.36</v>
      </c>
      <c r="N2912" s="265">
        <v>0</v>
      </c>
      <c r="O2912" s="265">
        <v>113</v>
      </c>
      <c r="P2912" s="265">
        <v>0</v>
      </c>
      <c r="Q2912" s="265">
        <v>226.14</v>
      </c>
      <c r="R2912" s="265">
        <v>0</v>
      </c>
      <c r="S2912" s="265">
        <v>552.95000000000005</v>
      </c>
      <c r="T2912" s="265">
        <v>608.77</v>
      </c>
      <c r="U2912" s="265">
        <v>1429.64</v>
      </c>
      <c r="V2912" s="265">
        <v>0</v>
      </c>
      <c r="W2912" s="265">
        <v>0</v>
      </c>
      <c r="X2912" s="265">
        <v>44.47</v>
      </c>
      <c r="Y2912" s="265">
        <v>0</v>
      </c>
      <c r="Z2912" s="265">
        <v>738.52</v>
      </c>
    </row>
    <row r="2913" spans="1:26" ht="19.45" customHeight="1">
      <c r="A2913" s="264" t="s">
        <v>1492</v>
      </c>
      <c r="B2913" s="264" t="s">
        <v>1493</v>
      </c>
      <c r="C2913" s="264" t="s">
        <v>733</v>
      </c>
      <c r="D2913" s="265">
        <v>4944.26</v>
      </c>
      <c r="E2913" s="265">
        <v>0</v>
      </c>
      <c r="F2913" s="265">
        <v>0</v>
      </c>
      <c r="G2913" s="265">
        <v>0</v>
      </c>
      <c r="H2913" s="265">
        <v>0</v>
      </c>
      <c r="I2913" s="265">
        <v>0</v>
      </c>
      <c r="J2913" s="265">
        <v>0</v>
      </c>
      <c r="K2913" s="265">
        <v>0</v>
      </c>
      <c r="L2913" s="265">
        <v>0</v>
      </c>
      <c r="M2913" s="265">
        <v>123.36</v>
      </c>
      <c r="N2913" s="265">
        <v>0</v>
      </c>
      <c r="O2913" s="265">
        <v>113</v>
      </c>
      <c r="P2913" s="265">
        <v>0</v>
      </c>
      <c r="Q2913" s="265">
        <v>226.14</v>
      </c>
      <c r="R2913" s="265">
        <v>0</v>
      </c>
      <c r="S2913" s="265">
        <v>552.95000000000005</v>
      </c>
      <c r="T2913" s="265">
        <v>608.77</v>
      </c>
      <c r="U2913" s="265">
        <v>1429.64</v>
      </c>
      <c r="V2913" s="265">
        <v>0</v>
      </c>
      <c r="W2913" s="265">
        <v>0</v>
      </c>
      <c r="X2913" s="265">
        <v>44.47</v>
      </c>
      <c r="Y2913" s="265">
        <v>0</v>
      </c>
      <c r="Z2913" s="265">
        <v>738.52</v>
      </c>
    </row>
    <row r="2914" spans="1:26" ht="19.45" customHeight="1">
      <c r="A2914" s="264" t="s">
        <v>1492</v>
      </c>
      <c r="B2914" s="264" t="s">
        <v>1493</v>
      </c>
      <c r="C2914" s="264" t="s">
        <v>693</v>
      </c>
      <c r="D2914" s="265">
        <v>4944.26</v>
      </c>
      <c r="E2914" s="265">
        <v>23</v>
      </c>
      <c r="F2914" s="265">
        <v>0</v>
      </c>
      <c r="G2914" s="265">
        <v>0</v>
      </c>
      <c r="H2914" s="265">
        <v>0</v>
      </c>
      <c r="I2914" s="265">
        <v>0</v>
      </c>
      <c r="J2914" s="265">
        <v>0</v>
      </c>
      <c r="K2914" s="265">
        <v>0</v>
      </c>
      <c r="L2914" s="265">
        <v>0</v>
      </c>
      <c r="M2914" s="265">
        <v>123.36</v>
      </c>
      <c r="N2914" s="265">
        <v>0</v>
      </c>
      <c r="O2914" s="265">
        <v>113</v>
      </c>
      <c r="P2914" s="265">
        <v>0</v>
      </c>
      <c r="Q2914" s="265">
        <v>226.14</v>
      </c>
      <c r="R2914" s="265">
        <v>0</v>
      </c>
      <c r="S2914" s="265">
        <v>552.95000000000005</v>
      </c>
      <c r="T2914" s="265">
        <v>608.77</v>
      </c>
      <c r="U2914" s="265">
        <v>1429.64</v>
      </c>
      <c r="V2914" s="265">
        <v>0</v>
      </c>
      <c r="W2914" s="265">
        <v>0</v>
      </c>
      <c r="X2914" s="265">
        <v>44.47</v>
      </c>
      <c r="Y2914" s="265">
        <v>0</v>
      </c>
      <c r="Z2914" s="265">
        <v>738.52</v>
      </c>
    </row>
    <row r="2915" spans="1:26" ht="19.45" customHeight="1">
      <c r="A2915" s="264" t="s">
        <v>1492</v>
      </c>
      <c r="B2915" s="264" t="s">
        <v>1493</v>
      </c>
      <c r="C2915" s="264" t="s">
        <v>694</v>
      </c>
      <c r="D2915" s="265">
        <v>4944.26</v>
      </c>
      <c r="E2915" s="265">
        <v>41</v>
      </c>
      <c r="F2915" s="265">
        <v>0</v>
      </c>
      <c r="G2915" s="265">
        <v>0</v>
      </c>
      <c r="H2915" s="265">
        <v>0</v>
      </c>
      <c r="I2915" s="265">
        <v>0</v>
      </c>
      <c r="J2915" s="265">
        <v>0</v>
      </c>
      <c r="K2915" s="265">
        <v>0</v>
      </c>
      <c r="L2915" s="265">
        <v>0</v>
      </c>
      <c r="M2915" s="265">
        <v>123.36</v>
      </c>
      <c r="N2915" s="265">
        <v>0</v>
      </c>
      <c r="O2915" s="265">
        <v>113</v>
      </c>
      <c r="P2915" s="265">
        <v>0</v>
      </c>
      <c r="Q2915" s="265">
        <v>226.14</v>
      </c>
      <c r="R2915" s="265">
        <v>0</v>
      </c>
      <c r="S2915" s="265">
        <v>552.95000000000005</v>
      </c>
      <c r="T2915" s="265">
        <v>608.77</v>
      </c>
      <c r="U2915" s="265">
        <v>1429.64</v>
      </c>
      <c r="V2915" s="265">
        <v>0</v>
      </c>
      <c r="W2915" s="265">
        <v>0</v>
      </c>
      <c r="X2915" s="265">
        <v>44.47</v>
      </c>
      <c r="Y2915" s="265">
        <v>0</v>
      </c>
      <c r="Z2915" s="265">
        <v>738.52</v>
      </c>
    </row>
    <row r="2916" spans="1:26" ht="19.45" customHeight="1">
      <c r="A2916" s="264" t="s">
        <v>1492</v>
      </c>
      <c r="B2916" s="264" t="s">
        <v>1493</v>
      </c>
      <c r="C2916" s="264" t="s">
        <v>695</v>
      </c>
      <c r="D2916" s="265">
        <v>4944.26</v>
      </c>
      <c r="E2916" s="265">
        <v>41</v>
      </c>
      <c r="F2916" s="265">
        <v>0</v>
      </c>
      <c r="G2916" s="265">
        <v>0</v>
      </c>
      <c r="H2916" s="265">
        <v>0</v>
      </c>
      <c r="I2916" s="265">
        <v>0</v>
      </c>
      <c r="J2916" s="265">
        <v>0</v>
      </c>
      <c r="K2916" s="265">
        <v>0</v>
      </c>
      <c r="L2916" s="265">
        <v>0</v>
      </c>
      <c r="M2916" s="265">
        <v>123.36</v>
      </c>
      <c r="N2916" s="265">
        <v>0</v>
      </c>
      <c r="O2916" s="265">
        <v>113</v>
      </c>
      <c r="P2916" s="265">
        <v>0</v>
      </c>
      <c r="Q2916" s="265">
        <v>226.14</v>
      </c>
      <c r="R2916" s="265">
        <v>0</v>
      </c>
      <c r="S2916" s="265">
        <v>552.95000000000005</v>
      </c>
      <c r="T2916" s="265">
        <v>608.77</v>
      </c>
      <c r="U2916" s="265">
        <v>1429.64</v>
      </c>
      <c r="V2916" s="265">
        <v>0</v>
      </c>
      <c r="W2916" s="265">
        <v>0</v>
      </c>
      <c r="X2916" s="265">
        <v>44.47</v>
      </c>
      <c r="Y2916" s="265">
        <v>0</v>
      </c>
      <c r="Z2916" s="265">
        <v>738.52</v>
      </c>
    </row>
    <row r="2917" spans="1:26" ht="19.45" customHeight="1">
      <c r="A2917" s="264" t="s">
        <v>1492</v>
      </c>
      <c r="B2917" s="264" t="s">
        <v>1493</v>
      </c>
      <c r="C2917" s="264" t="s">
        <v>696</v>
      </c>
      <c r="D2917" s="265">
        <v>4944.26</v>
      </c>
      <c r="E2917" s="265">
        <v>54.5</v>
      </c>
      <c r="F2917" s="265">
        <v>0</v>
      </c>
      <c r="G2917" s="265">
        <v>0</v>
      </c>
      <c r="H2917" s="265">
        <v>0</v>
      </c>
      <c r="I2917" s="265">
        <v>0</v>
      </c>
      <c r="J2917" s="265">
        <v>0</v>
      </c>
      <c r="K2917" s="265">
        <v>0</v>
      </c>
      <c r="L2917" s="265">
        <v>0</v>
      </c>
      <c r="M2917" s="265">
        <v>123.36</v>
      </c>
      <c r="N2917" s="265">
        <v>0</v>
      </c>
      <c r="O2917" s="265">
        <v>113</v>
      </c>
      <c r="P2917" s="265">
        <v>0</v>
      </c>
      <c r="Q2917" s="265">
        <v>226.14</v>
      </c>
      <c r="R2917" s="265">
        <v>0</v>
      </c>
      <c r="S2917" s="265">
        <v>552.95000000000005</v>
      </c>
      <c r="T2917" s="265">
        <v>608.77</v>
      </c>
      <c r="U2917" s="265">
        <v>1429.64</v>
      </c>
      <c r="V2917" s="265">
        <v>0</v>
      </c>
      <c r="W2917" s="265">
        <v>0</v>
      </c>
      <c r="X2917" s="265">
        <v>44.47</v>
      </c>
      <c r="Y2917" s="265">
        <v>0</v>
      </c>
      <c r="Z2917" s="265">
        <v>738.52</v>
      </c>
    </row>
    <row r="2918" spans="1:26" ht="19.45" customHeight="1">
      <c r="A2918" s="264" t="s">
        <v>1492</v>
      </c>
      <c r="B2918" s="264" t="s">
        <v>1493</v>
      </c>
      <c r="C2918" s="264" t="s">
        <v>788</v>
      </c>
      <c r="D2918" s="265">
        <v>4944.26</v>
      </c>
      <c r="E2918" s="265">
        <v>68</v>
      </c>
      <c r="F2918" s="265">
        <v>0</v>
      </c>
      <c r="G2918" s="265">
        <v>0</v>
      </c>
      <c r="H2918" s="265">
        <v>0</v>
      </c>
      <c r="I2918" s="265">
        <v>0</v>
      </c>
      <c r="J2918" s="265">
        <v>0</v>
      </c>
      <c r="K2918" s="265">
        <v>0</v>
      </c>
      <c r="L2918" s="265">
        <v>0</v>
      </c>
      <c r="M2918" s="265">
        <v>123.36</v>
      </c>
      <c r="N2918" s="265">
        <v>0</v>
      </c>
      <c r="O2918" s="265">
        <v>113</v>
      </c>
      <c r="P2918" s="265">
        <v>0</v>
      </c>
      <c r="Q2918" s="265">
        <v>226.14</v>
      </c>
      <c r="R2918" s="265">
        <v>0</v>
      </c>
      <c r="S2918" s="265">
        <v>552.95000000000005</v>
      </c>
      <c r="T2918" s="265">
        <v>608.77</v>
      </c>
      <c r="U2918" s="265">
        <v>1429.64</v>
      </c>
      <c r="V2918" s="265">
        <v>0</v>
      </c>
      <c r="W2918" s="265">
        <v>0</v>
      </c>
      <c r="X2918" s="265">
        <v>44.47</v>
      </c>
      <c r="Y2918" s="265">
        <v>0</v>
      </c>
      <c r="Z2918" s="265">
        <v>738.52</v>
      </c>
    </row>
    <row r="2919" spans="1:26" ht="19.45" customHeight="1">
      <c r="A2919" s="264" t="s">
        <v>1492</v>
      </c>
      <c r="B2919" s="264" t="s">
        <v>1493</v>
      </c>
      <c r="C2919" s="264" t="s">
        <v>688</v>
      </c>
      <c r="D2919" s="265">
        <v>4944.26</v>
      </c>
      <c r="E2919" s="265">
        <v>41</v>
      </c>
      <c r="F2919" s="265">
        <v>0</v>
      </c>
      <c r="G2919" s="265">
        <v>0</v>
      </c>
      <c r="H2919" s="265">
        <v>0</v>
      </c>
      <c r="I2919" s="265">
        <v>0</v>
      </c>
      <c r="J2919" s="265">
        <v>0</v>
      </c>
      <c r="K2919" s="265">
        <v>0</v>
      </c>
      <c r="L2919" s="265">
        <v>0</v>
      </c>
      <c r="M2919" s="265">
        <v>123.36</v>
      </c>
      <c r="N2919" s="265">
        <v>0</v>
      </c>
      <c r="O2919" s="265">
        <v>113</v>
      </c>
      <c r="P2919" s="265">
        <v>0</v>
      </c>
      <c r="Q2919" s="265">
        <v>226.14</v>
      </c>
      <c r="R2919" s="265">
        <v>0</v>
      </c>
      <c r="S2919" s="265">
        <v>552.95000000000005</v>
      </c>
      <c r="T2919" s="265">
        <v>608.77</v>
      </c>
      <c r="U2919" s="265">
        <v>1429.64</v>
      </c>
      <c r="V2919" s="265">
        <v>0</v>
      </c>
      <c r="W2919" s="265">
        <v>0</v>
      </c>
      <c r="X2919" s="265">
        <v>44.47</v>
      </c>
      <c r="Y2919" s="265">
        <v>0</v>
      </c>
      <c r="Z2919" s="265">
        <v>738.52</v>
      </c>
    </row>
    <row r="2920" spans="1:26" ht="19.45" customHeight="1">
      <c r="A2920" s="264" t="s">
        <v>1494</v>
      </c>
      <c r="B2920" s="264" t="s">
        <v>1495</v>
      </c>
      <c r="C2920" s="264" t="s">
        <v>1496</v>
      </c>
      <c r="D2920" s="265">
        <v>5017.3599999999997</v>
      </c>
      <c r="E2920" s="265">
        <v>0</v>
      </c>
      <c r="F2920" s="265">
        <v>0</v>
      </c>
      <c r="G2920" s="265">
        <v>0</v>
      </c>
      <c r="H2920" s="265">
        <v>0</v>
      </c>
      <c r="I2920" s="265">
        <v>0</v>
      </c>
      <c r="J2920" s="265">
        <v>0</v>
      </c>
      <c r="K2920" s="265">
        <v>0</v>
      </c>
      <c r="L2920" s="265">
        <v>0</v>
      </c>
      <c r="M2920" s="265">
        <v>123.36</v>
      </c>
      <c r="N2920" s="265">
        <v>0</v>
      </c>
      <c r="O2920" s="265">
        <v>113</v>
      </c>
      <c r="P2920" s="265">
        <v>0</v>
      </c>
      <c r="Q2920" s="265">
        <v>226.14</v>
      </c>
      <c r="R2920" s="265">
        <v>0</v>
      </c>
      <c r="S2920" s="265">
        <v>530.67999999999995</v>
      </c>
      <c r="T2920" s="265">
        <v>608.77</v>
      </c>
      <c r="U2920" s="265">
        <v>561.52</v>
      </c>
      <c r="V2920" s="265">
        <v>0</v>
      </c>
      <c r="W2920" s="265">
        <v>0</v>
      </c>
      <c r="X2920" s="265">
        <v>45.13</v>
      </c>
      <c r="Y2920" s="265">
        <v>0</v>
      </c>
      <c r="Z2920" s="265">
        <v>1524.58</v>
      </c>
    </row>
    <row r="2921" spans="1:26" ht="19.45" customHeight="1">
      <c r="A2921" s="264" t="s">
        <v>1494</v>
      </c>
      <c r="B2921" s="264" t="s">
        <v>1495</v>
      </c>
      <c r="C2921" s="264" t="s">
        <v>1497</v>
      </c>
      <c r="D2921" s="265">
        <v>5017.3599999999997</v>
      </c>
      <c r="E2921" s="265">
        <v>23</v>
      </c>
      <c r="F2921" s="265">
        <v>0</v>
      </c>
      <c r="G2921" s="265">
        <v>0</v>
      </c>
      <c r="H2921" s="265">
        <v>0</v>
      </c>
      <c r="I2921" s="265">
        <v>0</v>
      </c>
      <c r="J2921" s="265">
        <v>0</v>
      </c>
      <c r="K2921" s="265">
        <v>0</v>
      </c>
      <c r="L2921" s="265">
        <v>0</v>
      </c>
      <c r="M2921" s="265">
        <v>123.36</v>
      </c>
      <c r="N2921" s="265">
        <v>0</v>
      </c>
      <c r="O2921" s="265">
        <v>113</v>
      </c>
      <c r="P2921" s="265">
        <v>0</v>
      </c>
      <c r="Q2921" s="265">
        <v>226.14</v>
      </c>
      <c r="R2921" s="265">
        <v>0</v>
      </c>
      <c r="S2921" s="265">
        <v>530.67999999999995</v>
      </c>
      <c r="T2921" s="265">
        <v>608.77</v>
      </c>
      <c r="U2921" s="265">
        <v>561.52</v>
      </c>
      <c r="V2921" s="265">
        <v>0</v>
      </c>
      <c r="W2921" s="265">
        <v>0</v>
      </c>
      <c r="X2921" s="265">
        <v>45.13</v>
      </c>
      <c r="Y2921" s="265">
        <v>0</v>
      </c>
      <c r="Z2921" s="265">
        <v>1524.58</v>
      </c>
    </row>
    <row r="2922" spans="1:26" ht="19.45" customHeight="1">
      <c r="A2922" s="264" t="s">
        <v>1494</v>
      </c>
      <c r="B2922" s="264" t="s">
        <v>1495</v>
      </c>
      <c r="C2922" s="264" t="s">
        <v>1498</v>
      </c>
      <c r="D2922" s="265">
        <v>5017.3599999999997</v>
      </c>
      <c r="E2922" s="265">
        <v>27.5</v>
      </c>
      <c r="F2922" s="265">
        <v>0</v>
      </c>
      <c r="G2922" s="265">
        <v>0</v>
      </c>
      <c r="H2922" s="265">
        <v>0</v>
      </c>
      <c r="I2922" s="265">
        <v>0</v>
      </c>
      <c r="J2922" s="265">
        <v>0</v>
      </c>
      <c r="K2922" s="265">
        <v>0</v>
      </c>
      <c r="L2922" s="265">
        <v>0</v>
      </c>
      <c r="M2922" s="265">
        <v>123.36</v>
      </c>
      <c r="N2922" s="265">
        <v>0</v>
      </c>
      <c r="O2922" s="265">
        <v>113</v>
      </c>
      <c r="P2922" s="265">
        <v>0</v>
      </c>
      <c r="Q2922" s="265">
        <v>226.14</v>
      </c>
      <c r="R2922" s="265">
        <v>0</v>
      </c>
      <c r="S2922" s="265">
        <v>530.67999999999995</v>
      </c>
      <c r="T2922" s="265">
        <v>608.77</v>
      </c>
      <c r="U2922" s="265">
        <v>561.52</v>
      </c>
      <c r="V2922" s="265">
        <v>0</v>
      </c>
      <c r="W2922" s="265">
        <v>0</v>
      </c>
      <c r="X2922" s="265">
        <v>45.13</v>
      </c>
      <c r="Y2922" s="265">
        <v>0</v>
      </c>
      <c r="Z2922" s="265">
        <v>1524.58</v>
      </c>
    </row>
    <row r="2923" spans="1:26" ht="19.45" customHeight="1">
      <c r="A2923" s="264" t="s">
        <v>1494</v>
      </c>
      <c r="B2923" s="264" t="s">
        <v>1495</v>
      </c>
      <c r="C2923" s="264" t="s">
        <v>1499</v>
      </c>
      <c r="D2923" s="265">
        <v>5017.3599999999997</v>
      </c>
      <c r="E2923" s="265">
        <v>41</v>
      </c>
      <c r="F2923" s="265">
        <v>0</v>
      </c>
      <c r="G2923" s="265">
        <v>0</v>
      </c>
      <c r="H2923" s="265">
        <v>0</v>
      </c>
      <c r="I2923" s="265">
        <v>0</v>
      </c>
      <c r="J2923" s="265">
        <v>0</v>
      </c>
      <c r="K2923" s="265">
        <v>0</v>
      </c>
      <c r="L2923" s="265">
        <v>0</v>
      </c>
      <c r="M2923" s="265">
        <v>123.36</v>
      </c>
      <c r="N2923" s="265">
        <v>0</v>
      </c>
      <c r="O2923" s="265">
        <v>113</v>
      </c>
      <c r="P2923" s="265">
        <v>0</v>
      </c>
      <c r="Q2923" s="265">
        <v>226.14</v>
      </c>
      <c r="R2923" s="265">
        <v>0</v>
      </c>
      <c r="S2923" s="265">
        <v>530.67999999999995</v>
      </c>
      <c r="T2923" s="265">
        <v>608.77</v>
      </c>
      <c r="U2923" s="265">
        <v>561.52</v>
      </c>
      <c r="V2923" s="265">
        <v>0</v>
      </c>
      <c r="W2923" s="265">
        <v>0</v>
      </c>
      <c r="X2923" s="265">
        <v>45.13</v>
      </c>
      <c r="Y2923" s="265">
        <v>0</v>
      </c>
      <c r="Z2923" s="265">
        <v>1524.58</v>
      </c>
    </row>
    <row r="2924" spans="1:26" ht="19.45" customHeight="1">
      <c r="A2924" s="264" t="s">
        <v>1494</v>
      </c>
      <c r="B2924" s="264" t="s">
        <v>1495</v>
      </c>
      <c r="C2924" s="264" t="s">
        <v>1500</v>
      </c>
      <c r="D2924" s="265">
        <v>5017.3599999999997</v>
      </c>
      <c r="E2924" s="265">
        <v>54.5</v>
      </c>
      <c r="F2924" s="265">
        <v>0</v>
      </c>
      <c r="G2924" s="265">
        <v>0</v>
      </c>
      <c r="H2924" s="265">
        <v>0</v>
      </c>
      <c r="I2924" s="265">
        <v>0</v>
      </c>
      <c r="J2924" s="265">
        <v>0</v>
      </c>
      <c r="K2924" s="265">
        <v>0</v>
      </c>
      <c r="L2924" s="265">
        <v>0</v>
      </c>
      <c r="M2924" s="265">
        <v>123.36</v>
      </c>
      <c r="N2924" s="265">
        <v>0</v>
      </c>
      <c r="O2924" s="265">
        <v>113</v>
      </c>
      <c r="P2924" s="265">
        <v>0</v>
      </c>
      <c r="Q2924" s="265">
        <v>226.14</v>
      </c>
      <c r="R2924" s="265">
        <v>0</v>
      </c>
      <c r="S2924" s="265">
        <v>530.67999999999995</v>
      </c>
      <c r="T2924" s="265">
        <v>608.77</v>
      </c>
      <c r="U2924" s="265">
        <v>561.52</v>
      </c>
      <c r="V2924" s="265">
        <v>0</v>
      </c>
      <c r="W2924" s="265">
        <v>0</v>
      </c>
      <c r="X2924" s="265">
        <v>45.13</v>
      </c>
      <c r="Y2924" s="265">
        <v>0</v>
      </c>
      <c r="Z2924" s="265">
        <v>1524.58</v>
      </c>
    </row>
    <row r="2925" spans="1:26" ht="19.45" customHeight="1">
      <c r="A2925" s="264" t="s">
        <v>1494</v>
      </c>
      <c r="B2925" s="264" t="s">
        <v>1495</v>
      </c>
      <c r="C2925" s="264" t="s">
        <v>242</v>
      </c>
      <c r="D2925" s="265">
        <v>5017.3599999999997</v>
      </c>
      <c r="E2925" s="265">
        <v>68</v>
      </c>
      <c r="F2925" s="265">
        <v>0</v>
      </c>
      <c r="G2925" s="265">
        <v>0</v>
      </c>
      <c r="H2925" s="265">
        <v>0</v>
      </c>
      <c r="I2925" s="265">
        <v>0</v>
      </c>
      <c r="J2925" s="265">
        <v>0</v>
      </c>
      <c r="K2925" s="265">
        <v>0</v>
      </c>
      <c r="L2925" s="265">
        <v>0</v>
      </c>
      <c r="M2925" s="265">
        <v>123.36</v>
      </c>
      <c r="N2925" s="265">
        <v>0</v>
      </c>
      <c r="O2925" s="265">
        <v>113</v>
      </c>
      <c r="P2925" s="265">
        <v>0</v>
      </c>
      <c r="Q2925" s="265">
        <v>226.14</v>
      </c>
      <c r="R2925" s="265">
        <v>0</v>
      </c>
      <c r="S2925" s="265">
        <v>530.67999999999995</v>
      </c>
      <c r="T2925" s="265">
        <v>608.77</v>
      </c>
      <c r="U2925" s="265">
        <v>561.52</v>
      </c>
      <c r="V2925" s="265">
        <v>0</v>
      </c>
      <c r="W2925" s="265">
        <v>0</v>
      </c>
      <c r="X2925" s="265">
        <v>45.13</v>
      </c>
      <c r="Y2925" s="265">
        <v>0</v>
      </c>
      <c r="Z2925" s="265">
        <v>1524.58</v>
      </c>
    </row>
    <row r="2926" spans="1:26" ht="19.45" customHeight="1">
      <c r="A2926" s="264" t="s">
        <v>1494</v>
      </c>
      <c r="B2926" s="264" t="s">
        <v>1501</v>
      </c>
      <c r="C2926" s="264" t="s">
        <v>1496</v>
      </c>
      <c r="D2926" s="265">
        <v>5017.3599999999997</v>
      </c>
      <c r="E2926" s="265">
        <v>0</v>
      </c>
      <c r="F2926" s="265">
        <v>0</v>
      </c>
      <c r="G2926" s="265">
        <v>0</v>
      </c>
      <c r="H2926" s="265">
        <v>114.45</v>
      </c>
      <c r="I2926" s="265">
        <v>0</v>
      </c>
      <c r="J2926" s="265">
        <v>0</v>
      </c>
      <c r="K2926" s="265">
        <v>0</v>
      </c>
      <c r="L2926" s="265">
        <v>0</v>
      </c>
      <c r="M2926" s="265">
        <v>123.36</v>
      </c>
      <c r="N2926" s="265">
        <v>0</v>
      </c>
      <c r="O2926" s="265">
        <v>113</v>
      </c>
      <c r="P2926" s="265">
        <v>0</v>
      </c>
      <c r="Q2926" s="265">
        <v>226.14</v>
      </c>
      <c r="R2926" s="265">
        <v>0</v>
      </c>
      <c r="S2926" s="265">
        <v>530.67999999999995</v>
      </c>
      <c r="T2926" s="265">
        <v>608.77</v>
      </c>
      <c r="U2926" s="265">
        <v>561.52</v>
      </c>
      <c r="V2926" s="265">
        <v>0</v>
      </c>
      <c r="W2926" s="265">
        <v>0</v>
      </c>
      <c r="X2926" s="265">
        <v>45.13</v>
      </c>
      <c r="Y2926" s="265">
        <v>0</v>
      </c>
      <c r="Z2926" s="265">
        <v>1524.58</v>
      </c>
    </row>
    <row r="2927" spans="1:26" ht="19.45" customHeight="1">
      <c r="A2927" s="264" t="s">
        <v>1494</v>
      </c>
      <c r="B2927" s="264" t="s">
        <v>1501</v>
      </c>
      <c r="C2927" s="264" t="s">
        <v>1497</v>
      </c>
      <c r="D2927" s="265">
        <v>5017.3599999999997</v>
      </c>
      <c r="E2927" s="265">
        <v>23</v>
      </c>
      <c r="F2927" s="265">
        <v>0</v>
      </c>
      <c r="G2927" s="265">
        <v>0</v>
      </c>
      <c r="H2927" s="265">
        <v>114.45</v>
      </c>
      <c r="I2927" s="265">
        <v>0</v>
      </c>
      <c r="J2927" s="265">
        <v>0</v>
      </c>
      <c r="K2927" s="265">
        <v>0</v>
      </c>
      <c r="L2927" s="265">
        <v>0</v>
      </c>
      <c r="M2927" s="265">
        <v>123.36</v>
      </c>
      <c r="N2927" s="265">
        <v>0</v>
      </c>
      <c r="O2927" s="265">
        <v>113</v>
      </c>
      <c r="P2927" s="265">
        <v>0</v>
      </c>
      <c r="Q2927" s="265">
        <v>226.14</v>
      </c>
      <c r="R2927" s="265">
        <v>0</v>
      </c>
      <c r="S2927" s="265">
        <v>530.67999999999995</v>
      </c>
      <c r="T2927" s="265">
        <v>608.77</v>
      </c>
      <c r="U2927" s="265">
        <v>561.52</v>
      </c>
      <c r="V2927" s="265">
        <v>0</v>
      </c>
      <c r="W2927" s="265">
        <v>0</v>
      </c>
      <c r="X2927" s="265">
        <v>45.13</v>
      </c>
      <c r="Y2927" s="265">
        <v>0</v>
      </c>
      <c r="Z2927" s="265">
        <v>1524.58</v>
      </c>
    </row>
    <row r="2928" spans="1:26" ht="19.45" customHeight="1">
      <c r="A2928" s="264" t="s">
        <v>1494</v>
      </c>
      <c r="B2928" s="264" t="s">
        <v>1501</v>
      </c>
      <c r="C2928" s="264" t="s">
        <v>1498</v>
      </c>
      <c r="D2928" s="265">
        <v>5017.3599999999997</v>
      </c>
      <c r="E2928" s="265">
        <v>27.5</v>
      </c>
      <c r="F2928" s="265">
        <v>0</v>
      </c>
      <c r="G2928" s="265">
        <v>0</v>
      </c>
      <c r="H2928" s="265">
        <v>114.45</v>
      </c>
      <c r="I2928" s="265">
        <v>0</v>
      </c>
      <c r="J2928" s="265">
        <v>0</v>
      </c>
      <c r="K2928" s="265">
        <v>0</v>
      </c>
      <c r="L2928" s="265">
        <v>0</v>
      </c>
      <c r="M2928" s="265">
        <v>123.36</v>
      </c>
      <c r="N2928" s="265">
        <v>0</v>
      </c>
      <c r="O2928" s="265">
        <v>113</v>
      </c>
      <c r="P2928" s="265">
        <v>0</v>
      </c>
      <c r="Q2928" s="265">
        <v>226.14</v>
      </c>
      <c r="R2928" s="265">
        <v>0</v>
      </c>
      <c r="S2928" s="265">
        <v>530.67999999999995</v>
      </c>
      <c r="T2928" s="265">
        <v>608.77</v>
      </c>
      <c r="U2928" s="265">
        <v>561.52</v>
      </c>
      <c r="V2928" s="265">
        <v>0</v>
      </c>
      <c r="W2928" s="265">
        <v>0</v>
      </c>
      <c r="X2928" s="265">
        <v>45.13</v>
      </c>
      <c r="Y2928" s="265">
        <v>0</v>
      </c>
      <c r="Z2928" s="265">
        <v>1524.58</v>
      </c>
    </row>
    <row r="2929" spans="1:26" ht="19.45" customHeight="1">
      <c r="A2929" s="264" t="s">
        <v>1494</v>
      </c>
      <c r="B2929" s="264" t="s">
        <v>1501</v>
      </c>
      <c r="C2929" s="264" t="s">
        <v>1499</v>
      </c>
      <c r="D2929" s="265">
        <v>5017.3599999999997</v>
      </c>
      <c r="E2929" s="265">
        <v>54.5</v>
      </c>
      <c r="F2929" s="265">
        <v>0</v>
      </c>
      <c r="G2929" s="265">
        <v>0</v>
      </c>
      <c r="H2929" s="265">
        <v>114.45</v>
      </c>
      <c r="I2929" s="265">
        <v>0</v>
      </c>
      <c r="J2929" s="265">
        <v>0</v>
      </c>
      <c r="K2929" s="265">
        <v>0</v>
      </c>
      <c r="L2929" s="265">
        <v>0</v>
      </c>
      <c r="M2929" s="265">
        <v>123.36</v>
      </c>
      <c r="N2929" s="265">
        <v>0</v>
      </c>
      <c r="O2929" s="265">
        <v>113</v>
      </c>
      <c r="P2929" s="265">
        <v>0</v>
      </c>
      <c r="Q2929" s="265">
        <v>226.14</v>
      </c>
      <c r="R2929" s="265">
        <v>0</v>
      </c>
      <c r="S2929" s="265">
        <v>530.67999999999995</v>
      </c>
      <c r="T2929" s="265">
        <v>608.77</v>
      </c>
      <c r="U2929" s="265">
        <v>561.52</v>
      </c>
      <c r="V2929" s="265">
        <v>0</v>
      </c>
      <c r="W2929" s="265">
        <v>0</v>
      </c>
      <c r="X2929" s="265">
        <v>45.13</v>
      </c>
      <c r="Y2929" s="265">
        <v>0</v>
      </c>
      <c r="Z2929" s="265">
        <v>1524.58</v>
      </c>
    </row>
    <row r="2930" spans="1:26" ht="19.45" customHeight="1">
      <c r="A2930" s="264" t="s">
        <v>1494</v>
      </c>
      <c r="B2930" s="264" t="s">
        <v>1501</v>
      </c>
      <c r="C2930" s="264" t="s">
        <v>1500</v>
      </c>
      <c r="D2930" s="265">
        <v>5017.3599999999997</v>
      </c>
      <c r="E2930" s="265">
        <v>54.5</v>
      </c>
      <c r="F2930" s="265">
        <v>0</v>
      </c>
      <c r="G2930" s="265">
        <v>0</v>
      </c>
      <c r="H2930" s="265">
        <v>114.45</v>
      </c>
      <c r="I2930" s="265">
        <v>0</v>
      </c>
      <c r="J2930" s="265">
        <v>0</v>
      </c>
      <c r="K2930" s="265">
        <v>0</v>
      </c>
      <c r="L2930" s="265">
        <v>0</v>
      </c>
      <c r="M2930" s="265">
        <v>123.36</v>
      </c>
      <c r="N2930" s="265">
        <v>0</v>
      </c>
      <c r="O2930" s="265">
        <v>113</v>
      </c>
      <c r="P2930" s="265">
        <v>0</v>
      </c>
      <c r="Q2930" s="265">
        <v>226.14</v>
      </c>
      <c r="R2930" s="265">
        <v>0</v>
      </c>
      <c r="S2930" s="265">
        <v>530.67999999999995</v>
      </c>
      <c r="T2930" s="265">
        <v>608.77</v>
      </c>
      <c r="U2930" s="265">
        <v>561.52</v>
      </c>
      <c r="V2930" s="265">
        <v>0</v>
      </c>
      <c r="W2930" s="265">
        <v>0</v>
      </c>
      <c r="X2930" s="265">
        <v>45.13</v>
      </c>
      <c r="Y2930" s="265">
        <v>0</v>
      </c>
      <c r="Z2930" s="265">
        <v>1524.58</v>
      </c>
    </row>
    <row r="2931" spans="1:26" ht="19.45" customHeight="1">
      <c r="A2931" s="264" t="s">
        <v>1494</v>
      </c>
      <c r="B2931" s="264" t="s">
        <v>1501</v>
      </c>
      <c r="C2931" s="264" t="s">
        <v>242</v>
      </c>
      <c r="D2931" s="265">
        <v>5017.3599999999997</v>
      </c>
      <c r="E2931" s="265">
        <v>68</v>
      </c>
      <c r="F2931" s="265">
        <v>0</v>
      </c>
      <c r="G2931" s="265">
        <v>0</v>
      </c>
      <c r="H2931" s="265">
        <v>114.45</v>
      </c>
      <c r="I2931" s="265">
        <v>0</v>
      </c>
      <c r="J2931" s="265">
        <v>0</v>
      </c>
      <c r="K2931" s="265">
        <v>0</v>
      </c>
      <c r="L2931" s="265">
        <v>0</v>
      </c>
      <c r="M2931" s="265">
        <v>123.36</v>
      </c>
      <c r="N2931" s="265">
        <v>0</v>
      </c>
      <c r="O2931" s="265">
        <v>113</v>
      </c>
      <c r="P2931" s="265">
        <v>0</v>
      </c>
      <c r="Q2931" s="265">
        <v>226.14</v>
      </c>
      <c r="R2931" s="265">
        <v>0</v>
      </c>
      <c r="S2931" s="265">
        <v>530.67999999999995</v>
      </c>
      <c r="T2931" s="265">
        <v>608.77</v>
      </c>
      <c r="U2931" s="265">
        <v>561.52</v>
      </c>
      <c r="V2931" s="265">
        <v>0</v>
      </c>
      <c r="W2931" s="265">
        <v>0</v>
      </c>
      <c r="X2931" s="265">
        <v>45.13</v>
      </c>
      <c r="Y2931" s="265">
        <v>0</v>
      </c>
      <c r="Z2931" s="265">
        <v>1524.58</v>
      </c>
    </row>
    <row r="2932" spans="1:26" ht="19.45" customHeight="1">
      <c r="A2932" s="264" t="s">
        <v>1494</v>
      </c>
      <c r="B2932" s="264" t="s">
        <v>1502</v>
      </c>
      <c r="C2932" s="264" t="s">
        <v>678</v>
      </c>
      <c r="D2932" s="265">
        <v>5017.3599999999997</v>
      </c>
      <c r="E2932" s="265">
        <v>0</v>
      </c>
      <c r="F2932" s="265">
        <v>0</v>
      </c>
      <c r="G2932" s="265">
        <v>0</v>
      </c>
      <c r="H2932" s="265">
        <v>0</v>
      </c>
      <c r="I2932" s="265">
        <v>0</v>
      </c>
      <c r="J2932" s="265">
        <v>0</v>
      </c>
      <c r="K2932" s="265">
        <v>0</v>
      </c>
      <c r="L2932" s="265">
        <v>0</v>
      </c>
      <c r="M2932" s="265">
        <v>123.36</v>
      </c>
      <c r="N2932" s="265">
        <v>0</v>
      </c>
      <c r="O2932" s="265">
        <v>113</v>
      </c>
      <c r="P2932" s="265">
        <v>0</v>
      </c>
      <c r="Q2932" s="265">
        <v>226.14</v>
      </c>
      <c r="R2932" s="265">
        <v>0</v>
      </c>
      <c r="S2932" s="265">
        <v>530.67999999999995</v>
      </c>
      <c r="T2932" s="265">
        <v>608.77</v>
      </c>
      <c r="U2932" s="265">
        <v>561.52</v>
      </c>
      <c r="V2932" s="265">
        <v>0</v>
      </c>
      <c r="W2932" s="265">
        <v>0</v>
      </c>
      <c r="X2932" s="265">
        <v>45.13</v>
      </c>
      <c r="Y2932" s="265">
        <v>0</v>
      </c>
      <c r="Z2932" s="265">
        <v>1524.58</v>
      </c>
    </row>
    <row r="2933" spans="1:26" ht="19.45" customHeight="1">
      <c r="A2933" s="264" t="s">
        <v>1503</v>
      </c>
      <c r="B2933" s="264" t="s">
        <v>1504</v>
      </c>
      <c r="C2933" s="264" t="s">
        <v>1505</v>
      </c>
      <c r="D2933" s="265">
        <v>5017.3599999999997</v>
      </c>
      <c r="E2933" s="265">
        <v>0</v>
      </c>
      <c r="F2933" s="265">
        <v>0</v>
      </c>
      <c r="G2933" s="265">
        <v>0</v>
      </c>
      <c r="H2933" s="265">
        <v>228.8</v>
      </c>
      <c r="I2933" s="265">
        <v>0</v>
      </c>
      <c r="J2933" s="265">
        <v>0</v>
      </c>
      <c r="K2933" s="265">
        <v>0</v>
      </c>
      <c r="L2933" s="265">
        <v>0</v>
      </c>
      <c r="M2933" s="265">
        <v>123.36</v>
      </c>
      <c r="N2933" s="265">
        <v>0</v>
      </c>
      <c r="O2933" s="265">
        <v>113</v>
      </c>
      <c r="P2933" s="265">
        <v>0</v>
      </c>
      <c r="Q2933" s="265">
        <v>226.14</v>
      </c>
      <c r="R2933" s="265">
        <v>0</v>
      </c>
      <c r="S2933" s="265">
        <v>530.67999999999995</v>
      </c>
      <c r="T2933" s="265">
        <v>608.77</v>
      </c>
      <c r="U2933" s="265">
        <v>561.52</v>
      </c>
      <c r="V2933" s="265">
        <v>0</v>
      </c>
      <c r="W2933" s="265">
        <v>0</v>
      </c>
      <c r="X2933" s="265">
        <v>45.13</v>
      </c>
      <c r="Y2933" s="265">
        <v>0</v>
      </c>
      <c r="Z2933" s="265">
        <v>1524.58</v>
      </c>
    </row>
    <row r="2934" spans="1:26" ht="19.45" customHeight="1">
      <c r="A2934" s="264" t="s">
        <v>1503</v>
      </c>
      <c r="B2934" s="264" t="s">
        <v>1504</v>
      </c>
      <c r="C2934" s="264" t="s">
        <v>1506</v>
      </c>
      <c r="D2934" s="265">
        <v>5017.3599999999997</v>
      </c>
      <c r="E2934" s="265">
        <v>23</v>
      </c>
      <c r="F2934" s="265">
        <v>0</v>
      </c>
      <c r="G2934" s="265">
        <v>0</v>
      </c>
      <c r="H2934" s="265">
        <v>228.8</v>
      </c>
      <c r="I2934" s="265">
        <v>0</v>
      </c>
      <c r="J2934" s="265">
        <v>0</v>
      </c>
      <c r="K2934" s="265">
        <v>0</v>
      </c>
      <c r="L2934" s="265">
        <v>0</v>
      </c>
      <c r="M2934" s="265">
        <v>123.36</v>
      </c>
      <c r="N2934" s="265">
        <v>0</v>
      </c>
      <c r="O2934" s="265">
        <v>113</v>
      </c>
      <c r="P2934" s="265">
        <v>0</v>
      </c>
      <c r="Q2934" s="265">
        <v>226.14</v>
      </c>
      <c r="R2934" s="265">
        <v>0</v>
      </c>
      <c r="S2934" s="265">
        <v>530.67999999999995</v>
      </c>
      <c r="T2934" s="265">
        <v>608.77</v>
      </c>
      <c r="U2934" s="265">
        <v>561.52</v>
      </c>
      <c r="V2934" s="265">
        <v>0</v>
      </c>
      <c r="W2934" s="265">
        <v>0</v>
      </c>
      <c r="X2934" s="265">
        <v>45.13</v>
      </c>
      <c r="Y2934" s="265">
        <v>0</v>
      </c>
      <c r="Z2934" s="265">
        <v>1524.58</v>
      </c>
    </row>
    <row r="2935" spans="1:26" ht="19.45" customHeight="1">
      <c r="A2935" s="264" t="s">
        <v>1503</v>
      </c>
      <c r="B2935" s="264" t="s">
        <v>1504</v>
      </c>
      <c r="C2935" s="264" t="s">
        <v>1507</v>
      </c>
      <c r="D2935" s="265">
        <v>5017.3599999999997</v>
      </c>
      <c r="E2935" s="265">
        <v>27.5</v>
      </c>
      <c r="F2935" s="265">
        <v>0</v>
      </c>
      <c r="G2935" s="265">
        <v>0</v>
      </c>
      <c r="H2935" s="265">
        <v>228.8</v>
      </c>
      <c r="I2935" s="265">
        <v>0</v>
      </c>
      <c r="J2935" s="265">
        <v>0</v>
      </c>
      <c r="K2935" s="265">
        <v>0</v>
      </c>
      <c r="L2935" s="265">
        <v>0</v>
      </c>
      <c r="M2935" s="265">
        <v>123.36</v>
      </c>
      <c r="N2935" s="265">
        <v>0</v>
      </c>
      <c r="O2935" s="265">
        <v>113</v>
      </c>
      <c r="P2935" s="265">
        <v>0</v>
      </c>
      <c r="Q2935" s="265">
        <v>226.14</v>
      </c>
      <c r="R2935" s="265">
        <v>0</v>
      </c>
      <c r="S2935" s="265">
        <v>530.67999999999995</v>
      </c>
      <c r="T2935" s="265">
        <v>608.77</v>
      </c>
      <c r="U2935" s="265">
        <v>561.52</v>
      </c>
      <c r="V2935" s="265">
        <v>0</v>
      </c>
      <c r="W2935" s="265">
        <v>0</v>
      </c>
      <c r="X2935" s="265">
        <v>45.13</v>
      </c>
      <c r="Y2935" s="265">
        <v>0</v>
      </c>
      <c r="Z2935" s="265">
        <v>1524.58</v>
      </c>
    </row>
    <row r="2936" spans="1:26" ht="19.45" customHeight="1">
      <c r="A2936" s="264" t="s">
        <v>1503</v>
      </c>
      <c r="B2936" s="264" t="s">
        <v>1504</v>
      </c>
      <c r="C2936" s="264" t="s">
        <v>1508</v>
      </c>
      <c r="D2936" s="265">
        <v>5017.3599999999997</v>
      </c>
      <c r="E2936" s="265">
        <v>41</v>
      </c>
      <c r="F2936" s="265">
        <v>0</v>
      </c>
      <c r="G2936" s="265">
        <v>0</v>
      </c>
      <c r="H2936" s="265">
        <v>228.8</v>
      </c>
      <c r="I2936" s="265">
        <v>0</v>
      </c>
      <c r="J2936" s="265">
        <v>0</v>
      </c>
      <c r="K2936" s="265">
        <v>0</v>
      </c>
      <c r="L2936" s="265">
        <v>0</v>
      </c>
      <c r="M2936" s="265">
        <v>123.36</v>
      </c>
      <c r="N2936" s="265">
        <v>0</v>
      </c>
      <c r="O2936" s="265">
        <v>113</v>
      </c>
      <c r="P2936" s="265">
        <v>0</v>
      </c>
      <c r="Q2936" s="265">
        <v>226.14</v>
      </c>
      <c r="R2936" s="265">
        <v>0</v>
      </c>
      <c r="S2936" s="265">
        <v>530.67999999999995</v>
      </c>
      <c r="T2936" s="265">
        <v>608.77</v>
      </c>
      <c r="U2936" s="265">
        <v>561.52</v>
      </c>
      <c r="V2936" s="265">
        <v>0</v>
      </c>
      <c r="W2936" s="265">
        <v>0</v>
      </c>
      <c r="X2936" s="265">
        <v>45.13</v>
      </c>
      <c r="Y2936" s="265">
        <v>0</v>
      </c>
      <c r="Z2936" s="265">
        <v>1524.58</v>
      </c>
    </row>
    <row r="2937" spans="1:26" ht="19.45" customHeight="1">
      <c r="A2937" s="264" t="s">
        <v>1503</v>
      </c>
      <c r="B2937" s="264" t="s">
        <v>1504</v>
      </c>
      <c r="C2937" s="264" t="s">
        <v>1509</v>
      </c>
      <c r="D2937" s="265">
        <v>5017.3599999999997</v>
      </c>
      <c r="E2937" s="265">
        <v>54.5</v>
      </c>
      <c r="F2937" s="265">
        <v>0</v>
      </c>
      <c r="G2937" s="265">
        <v>0</v>
      </c>
      <c r="H2937" s="265">
        <v>228.8</v>
      </c>
      <c r="I2937" s="265">
        <v>0</v>
      </c>
      <c r="J2937" s="265">
        <v>0</v>
      </c>
      <c r="K2937" s="265">
        <v>0</v>
      </c>
      <c r="L2937" s="265">
        <v>0</v>
      </c>
      <c r="M2937" s="265">
        <v>123.36</v>
      </c>
      <c r="N2937" s="265">
        <v>0</v>
      </c>
      <c r="O2937" s="265">
        <v>113</v>
      </c>
      <c r="P2937" s="265">
        <v>0</v>
      </c>
      <c r="Q2937" s="265">
        <v>226.14</v>
      </c>
      <c r="R2937" s="265">
        <v>0</v>
      </c>
      <c r="S2937" s="265">
        <v>530.67999999999995</v>
      </c>
      <c r="T2937" s="265">
        <v>608.77</v>
      </c>
      <c r="U2937" s="265">
        <v>561.52</v>
      </c>
      <c r="V2937" s="265">
        <v>0</v>
      </c>
      <c r="W2937" s="265">
        <v>0</v>
      </c>
      <c r="X2937" s="265">
        <v>45.13</v>
      </c>
      <c r="Y2937" s="265">
        <v>0</v>
      </c>
      <c r="Z2937" s="265">
        <v>1524.58</v>
      </c>
    </row>
    <row r="2938" spans="1:26" ht="19.45" customHeight="1">
      <c r="A2938" s="264" t="s">
        <v>1510</v>
      </c>
      <c r="B2938" s="264" t="s">
        <v>1511</v>
      </c>
      <c r="C2938" s="264" t="s">
        <v>678</v>
      </c>
      <c r="D2938" s="265">
        <v>5017.3599999999997</v>
      </c>
      <c r="E2938" s="265">
        <v>0</v>
      </c>
      <c r="F2938" s="265">
        <v>0</v>
      </c>
      <c r="G2938" s="265">
        <v>0</v>
      </c>
      <c r="H2938" s="265">
        <v>0</v>
      </c>
      <c r="I2938" s="265">
        <v>0</v>
      </c>
      <c r="J2938" s="265">
        <v>0</v>
      </c>
      <c r="K2938" s="265">
        <v>0</v>
      </c>
      <c r="L2938" s="265">
        <v>0</v>
      </c>
      <c r="M2938" s="265">
        <v>123.36</v>
      </c>
      <c r="N2938" s="265">
        <v>0</v>
      </c>
      <c r="O2938" s="265">
        <v>113</v>
      </c>
      <c r="P2938" s="265">
        <v>0</v>
      </c>
      <c r="Q2938" s="265">
        <v>226.14</v>
      </c>
      <c r="R2938" s="265">
        <v>0</v>
      </c>
      <c r="S2938" s="265">
        <v>530.67999999999995</v>
      </c>
      <c r="T2938" s="265">
        <v>608.77</v>
      </c>
      <c r="U2938" s="265">
        <v>561.52</v>
      </c>
      <c r="V2938" s="265">
        <v>0</v>
      </c>
      <c r="W2938" s="265">
        <v>0</v>
      </c>
      <c r="X2938" s="265">
        <v>45.13</v>
      </c>
      <c r="Y2938" s="265">
        <v>0</v>
      </c>
      <c r="Z2938" s="265">
        <v>1524.58</v>
      </c>
    </row>
    <row r="2939" spans="1:26" ht="19.45" customHeight="1">
      <c r="A2939" s="264" t="s">
        <v>1510</v>
      </c>
      <c r="B2939" s="264" t="s">
        <v>1511</v>
      </c>
      <c r="C2939" s="264" t="s">
        <v>693</v>
      </c>
      <c r="D2939" s="265">
        <v>5017.3599999999997</v>
      </c>
      <c r="E2939" s="265">
        <v>27.5</v>
      </c>
      <c r="F2939" s="265">
        <v>0</v>
      </c>
      <c r="G2939" s="265">
        <v>0</v>
      </c>
      <c r="H2939" s="265">
        <v>0</v>
      </c>
      <c r="I2939" s="265">
        <v>0</v>
      </c>
      <c r="J2939" s="265">
        <v>0</v>
      </c>
      <c r="K2939" s="265">
        <v>0</v>
      </c>
      <c r="L2939" s="265">
        <v>0</v>
      </c>
      <c r="M2939" s="265">
        <v>123.36</v>
      </c>
      <c r="N2939" s="265">
        <v>0</v>
      </c>
      <c r="O2939" s="265">
        <v>113</v>
      </c>
      <c r="P2939" s="265">
        <v>0</v>
      </c>
      <c r="Q2939" s="265">
        <v>226.14</v>
      </c>
      <c r="R2939" s="265">
        <v>0</v>
      </c>
      <c r="S2939" s="265">
        <v>530.67999999999995</v>
      </c>
      <c r="T2939" s="265">
        <v>608.77</v>
      </c>
      <c r="U2939" s="265">
        <v>561.52</v>
      </c>
      <c r="V2939" s="265">
        <v>0</v>
      </c>
      <c r="W2939" s="265">
        <v>0</v>
      </c>
      <c r="X2939" s="265">
        <v>45.13</v>
      </c>
      <c r="Y2939" s="265">
        <v>0</v>
      </c>
      <c r="Z2939" s="265">
        <v>1524.58</v>
      </c>
    </row>
    <row r="2940" spans="1:26" ht="19.45" customHeight="1">
      <c r="A2940" s="264" t="s">
        <v>1510</v>
      </c>
      <c r="B2940" s="264" t="s">
        <v>1511</v>
      </c>
      <c r="C2940" s="264" t="s">
        <v>694</v>
      </c>
      <c r="D2940" s="265">
        <v>5017.3599999999997</v>
      </c>
      <c r="E2940" s="265">
        <v>27.5</v>
      </c>
      <c r="F2940" s="265">
        <v>0</v>
      </c>
      <c r="G2940" s="265">
        <v>0</v>
      </c>
      <c r="H2940" s="265">
        <v>0</v>
      </c>
      <c r="I2940" s="265">
        <v>0</v>
      </c>
      <c r="J2940" s="265">
        <v>0</v>
      </c>
      <c r="K2940" s="265">
        <v>0</v>
      </c>
      <c r="L2940" s="265">
        <v>0</v>
      </c>
      <c r="M2940" s="265">
        <v>123.36</v>
      </c>
      <c r="N2940" s="265">
        <v>0</v>
      </c>
      <c r="O2940" s="265">
        <v>113</v>
      </c>
      <c r="P2940" s="265">
        <v>0</v>
      </c>
      <c r="Q2940" s="265">
        <v>226.14</v>
      </c>
      <c r="R2940" s="265">
        <v>0</v>
      </c>
      <c r="S2940" s="265">
        <v>530.67999999999995</v>
      </c>
      <c r="T2940" s="265">
        <v>608.77</v>
      </c>
      <c r="U2940" s="265">
        <v>561.52</v>
      </c>
      <c r="V2940" s="265">
        <v>0</v>
      </c>
      <c r="W2940" s="265">
        <v>0</v>
      </c>
      <c r="X2940" s="265">
        <v>45.13</v>
      </c>
      <c r="Y2940" s="265">
        <v>0</v>
      </c>
      <c r="Z2940" s="265">
        <v>1524.58</v>
      </c>
    </row>
    <row r="2941" spans="1:26" ht="19.45" customHeight="1">
      <c r="A2941" s="264" t="s">
        <v>1510</v>
      </c>
      <c r="B2941" s="264" t="s">
        <v>1511</v>
      </c>
      <c r="C2941" s="264" t="s">
        <v>695</v>
      </c>
      <c r="D2941" s="265">
        <v>5017.3599999999997</v>
      </c>
      <c r="E2941" s="265">
        <v>41</v>
      </c>
      <c r="F2941" s="265">
        <v>0</v>
      </c>
      <c r="G2941" s="265">
        <v>0</v>
      </c>
      <c r="H2941" s="265">
        <v>0</v>
      </c>
      <c r="I2941" s="265">
        <v>0</v>
      </c>
      <c r="J2941" s="265">
        <v>0</v>
      </c>
      <c r="K2941" s="265">
        <v>0</v>
      </c>
      <c r="L2941" s="265">
        <v>0</v>
      </c>
      <c r="M2941" s="265">
        <v>123.36</v>
      </c>
      <c r="N2941" s="265">
        <v>0</v>
      </c>
      <c r="O2941" s="265">
        <v>113</v>
      </c>
      <c r="P2941" s="265">
        <v>0</v>
      </c>
      <c r="Q2941" s="265">
        <v>226.14</v>
      </c>
      <c r="R2941" s="265">
        <v>0</v>
      </c>
      <c r="S2941" s="265">
        <v>530.67999999999995</v>
      </c>
      <c r="T2941" s="265">
        <v>608.77</v>
      </c>
      <c r="U2941" s="265">
        <v>561.52</v>
      </c>
      <c r="V2941" s="265">
        <v>0</v>
      </c>
      <c r="W2941" s="265">
        <v>0</v>
      </c>
      <c r="X2941" s="265">
        <v>45.13</v>
      </c>
      <c r="Y2941" s="265">
        <v>0</v>
      </c>
      <c r="Z2941" s="265">
        <v>1524.58</v>
      </c>
    </row>
    <row r="2942" spans="1:26" ht="19.45" customHeight="1">
      <c r="A2942" s="264" t="s">
        <v>1510</v>
      </c>
      <c r="B2942" s="264" t="s">
        <v>1511</v>
      </c>
      <c r="C2942" s="264" t="s">
        <v>696</v>
      </c>
      <c r="D2942" s="265">
        <v>5017.3599999999997</v>
      </c>
      <c r="E2942" s="265">
        <v>54.5</v>
      </c>
      <c r="F2942" s="265">
        <v>0</v>
      </c>
      <c r="G2942" s="265">
        <v>0</v>
      </c>
      <c r="H2942" s="265">
        <v>0</v>
      </c>
      <c r="I2942" s="265">
        <v>0</v>
      </c>
      <c r="J2942" s="265">
        <v>0</v>
      </c>
      <c r="K2942" s="265">
        <v>0</v>
      </c>
      <c r="L2942" s="265">
        <v>0</v>
      </c>
      <c r="M2942" s="265">
        <v>123.36</v>
      </c>
      <c r="N2942" s="265">
        <v>0</v>
      </c>
      <c r="O2942" s="265">
        <v>113</v>
      </c>
      <c r="P2942" s="265">
        <v>0</v>
      </c>
      <c r="Q2942" s="265">
        <v>226.14</v>
      </c>
      <c r="R2942" s="265">
        <v>0</v>
      </c>
      <c r="S2942" s="265">
        <v>530.67999999999995</v>
      </c>
      <c r="T2942" s="265">
        <v>608.77</v>
      </c>
      <c r="U2942" s="265">
        <v>561.52</v>
      </c>
      <c r="V2942" s="265">
        <v>0</v>
      </c>
      <c r="W2942" s="265">
        <v>0</v>
      </c>
      <c r="X2942" s="265">
        <v>45.13</v>
      </c>
      <c r="Y2942" s="265">
        <v>0</v>
      </c>
      <c r="Z2942" s="265">
        <v>1524.58</v>
      </c>
    </row>
    <row r="2943" spans="1:26" ht="19.45" customHeight="1">
      <c r="A2943" s="264" t="s">
        <v>1510</v>
      </c>
      <c r="B2943" s="264" t="s">
        <v>1511</v>
      </c>
      <c r="C2943" s="264" t="s">
        <v>788</v>
      </c>
      <c r="D2943" s="265">
        <v>5017.3599999999997</v>
      </c>
      <c r="E2943" s="265">
        <v>68</v>
      </c>
      <c r="F2943" s="265">
        <v>0</v>
      </c>
      <c r="G2943" s="265">
        <v>0</v>
      </c>
      <c r="H2943" s="265">
        <v>0</v>
      </c>
      <c r="I2943" s="265">
        <v>0</v>
      </c>
      <c r="J2943" s="265">
        <v>0</v>
      </c>
      <c r="K2943" s="265">
        <v>0</v>
      </c>
      <c r="L2943" s="265">
        <v>0</v>
      </c>
      <c r="M2943" s="265">
        <v>123.36</v>
      </c>
      <c r="N2943" s="265">
        <v>0</v>
      </c>
      <c r="O2943" s="265">
        <v>113</v>
      </c>
      <c r="P2943" s="265">
        <v>0</v>
      </c>
      <c r="Q2943" s="265">
        <v>226.14</v>
      </c>
      <c r="R2943" s="265">
        <v>0</v>
      </c>
      <c r="S2943" s="265">
        <v>530.67999999999995</v>
      </c>
      <c r="T2943" s="265">
        <v>608.77</v>
      </c>
      <c r="U2943" s="265">
        <v>561.52</v>
      </c>
      <c r="V2943" s="265">
        <v>0</v>
      </c>
      <c r="W2943" s="265">
        <v>0</v>
      </c>
      <c r="X2943" s="265">
        <v>45.13</v>
      </c>
      <c r="Y2943" s="265">
        <v>0</v>
      </c>
      <c r="Z2943" s="265">
        <v>1524.58</v>
      </c>
    </row>
    <row r="2944" spans="1:26" ht="19.45" customHeight="1">
      <c r="A2944" s="264" t="s">
        <v>1510</v>
      </c>
      <c r="B2944" s="264" t="s">
        <v>1511</v>
      </c>
      <c r="C2944" s="264" t="s">
        <v>686</v>
      </c>
      <c r="D2944" s="265">
        <v>5017.3599999999997</v>
      </c>
      <c r="E2944" s="265">
        <v>0</v>
      </c>
      <c r="F2944" s="265">
        <v>0</v>
      </c>
      <c r="G2944" s="265">
        <v>0</v>
      </c>
      <c r="H2944" s="265">
        <v>0</v>
      </c>
      <c r="I2944" s="265">
        <v>0</v>
      </c>
      <c r="J2944" s="265">
        <v>0</v>
      </c>
      <c r="K2944" s="265">
        <v>0</v>
      </c>
      <c r="L2944" s="265">
        <v>0</v>
      </c>
      <c r="M2944" s="265">
        <v>123.36</v>
      </c>
      <c r="N2944" s="265">
        <v>0</v>
      </c>
      <c r="O2944" s="265">
        <v>113</v>
      </c>
      <c r="P2944" s="265">
        <v>0</v>
      </c>
      <c r="Q2944" s="265">
        <v>226.14</v>
      </c>
      <c r="R2944" s="265">
        <v>0</v>
      </c>
      <c r="S2944" s="265">
        <v>530.67999999999995</v>
      </c>
      <c r="T2944" s="265">
        <v>608.77</v>
      </c>
      <c r="U2944" s="265">
        <v>561.52</v>
      </c>
      <c r="V2944" s="265">
        <v>0</v>
      </c>
      <c r="W2944" s="265">
        <v>0</v>
      </c>
      <c r="X2944" s="265">
        <v>45.13</v>
      </c>
      <c r="Y2944" s="265">
        <v>0</v>
      </c>
      <c r="Z2944" s="265">
        <v>1524.58</v>
      </c>
    </row>
    <row r="2945" spans="1:26" ht="19.45" customHeight="1">
      <c r="A2945" s="264" t="s">
        <v>1510</v>
      </c>
      <c r="B2945" s="264" t="s">
        <v>1511</v>
      </c>
      <c r="C2945" s="264" t="s">
        <v>687</v>
      </c>
      <c r="D2945" s="265">
        <v>5017.3599999999997</v>
      </c>
      <c r="E2945" s="265">
        <v>27.5</v>
      </c>
      <c r="F2945" s="265">
        <v>0</v>
      </c>
      <c r="G2945" s="265">
        <v>0</v>
      </c>
      <c r="H2945" s="265">
        <v>0</v>
      </c>
      <c r="I2945" s="265">
        <v>0</v>
      </c>
      <c r="J2945" s="265">
        <v>0</v>
      </c>
      <c r="K2945" s="265">
        <v>0</v>
      </c>
      <c r="L2945" s="265">
        <v>0</v>
      </c>
      <c r="M2945" s="265">
        <v>123.36</v>
      </c>
      <c r="N2945" s="265">
        <v>0</v>
      </c>
      <c r="O2945" s="265">
        <v>113</v>
      </c>
      <c r="P2945" s="265">
        <v>0</v>
      </c>
      <c r="Q2945" s="265">
        <v>226.14</v>
      </c>
      <c r="R2945" s="265">
        <v>0</v>
      </c>
      <c r="S2945" s="265">
        <v>530.67999999999995</v>
      </c>
      <c r="T2945" s="265">
        <v>608.77</v>
      </c>
      <c r="U2945" s="265">
        <v>561.52</v>
      </c>
      <c r="V2945" s="265">
        <v>0</v>
      </c>
      <c r="W2945" s="265">
        <v>0</v>
      </c>
      <c r="X2945" s="265">
        <v>45.13</v>
      </c>
      <c r="Y2945" s="265">
        <v>0</v>
      </c>
      <c r="Z2945" s="265">
        <v>1524.58</v>
      </c>
    </row>
    <row r="2946" spans="1:26" ht="19.45" customHeight="1">
      <c r="A2946" s="264" t="s">
        <v>1510</v>
      </c>
      <c r="B2946" s="264" t="s">
        <v>1511</v>
      </c>
      <c r="C2946" s="264" t="s">
        <v>289</v>
      </c>
      <c r="D2946" s="265">
        <v>5017.3599999999997</v>
      </c>
      <c r="E2946" s="265">
        <v>27.5</v>
      </c>
      <c r="F2946" s="265">
        <v>0</v>
      </c>
      <c r="G2946" s="265">
        <v>0</v>
      </c>
      <c r="H2946" s="265">
        <v>0</v>
      </c>
      <c r="I2946" s="265">
        <v>0</v>
      </c>
      <c r="J2946" s="265">
        <v>0</v>
      </c>
      <c r="K2946" s="265">
        <v>0</v>
      </c>
      <c r="L2946" s="265">
        <v>0</v>
      </c>
      <c r="M2946" s="265">
        <v>123.36</v>
      </c>
      <c r="N2946" s="265">
        <v>0</v>
      </c>
      <c r="O2946" s="265">
        <v>113</v>
      </c>
      <c r="P2946" s="265">
        <v>0</v>
      </c>
      <c r="Q2946" s="265">
        <v>226.14</v>
      </c>
      <c r="R2946" s="265">
        <v>0</v>
      </c>
      <c r="S2946" s="265">
        <v>530.67999999999995</v>
      </c>
      <c r="T2946" s="265">
        <v>608.77</v>
      </c>
      <c r="U2946" s="265">
        <v>561.52</v>
      </c>
      <c r="V2946" s="265">
        <v>0</v>
      </c>
      <c r="W2946" s="265">
        <v>0</v>
      </c>
      <c r="X2946" s="265">
        <v>45.13</v>
      </c>
      <c r="Y2946" s="265">
        <v>0</v>
      </c>
      <c r="Z2946" s="265">
        <v>1524.58</v>
      </c>
    </row>
    <row r="2947" spans="1:26" ht="19.45" customHeight="1">
      <c r="A2947" s="264" t="s">
        <v>1510</v>
      </c>
      <c r="B2947" s="264" t="s">
        <v>1511</v>
      </c>
      <c r="C2947" s="264" t="s">
        <v>688</v>
      </c>
      <c r="D2947" s="265">
        <v>5017.3599999999997</v>
      </c>
      <c r="E2947" s="265">
        <v>41</v>
      </c>
      <c r="F2947" s="265">
        <v>0</v>
      </c>
      <c r="G2947" s="265">
        <v>0</v>
      </c>
      <c r="H2947" s="265">
        <v>0</v>
      </c>
      <c r="I2947" s="265">
        <v>0</v>
      </c>
      <c r="J2947" s="265">
        <v>0</v>
      </c>
      <c r="K2947" s="265">
        <v>0</v>
      </c>
      <c r="L2947" s="265">
        <v>0</v>
      </c>
      <c r="M2947" s="265">
        <v>123.36</v>
      </c>
      <c r="N2947" s="265">
        <v>0</v>
      </c>
      <c r="O2947" s="265">
        <v>113</v>
      </c>
      <c r="P2947" s="265">
        <v>0</v>
      </c>
      <c r="Q2947" s="265">
        <v>226.14</v>
      </c>
      <c r="R2947" s="265">
        <v>0</v>
      </c>
      <c r="S2947" s="265">
        <v>530.67999999999995</v>
      </c>
      <c r="T2947" s="265">
        <v>608.77</v>
      </c>
      <c r="U2947" s="265">
        <v>561.52</v>
      </c>
      <c r="V2947" s="265">
        <v>0</v>
      </c>
      <c r="W2947" s="265">
        <v>0</v>
      </c>
      <c r="X2947" s="265">
        <v>45.13</v>
      </c>
      <c r="Y2947" s="265">
        <v>0</v>
      </c>
      <c r="Z2947" s="265">
        <v>1524.58</v>
      </c>
    </row>
    <row r="2948" spans="1:26" ht="19.45" customHeight="1">
      <c r="A2948" s="264" t="s">
        <v>1510</v>
      </c>
      <c r="B2948" s="264" t="s">
        <v>1511</v>
      </c>
      <c r="C2948" s="264" t="s">
        <v>689</v>
      </c>
      <c r="D2948" s="265">
        <v>5017.3599999999997</v>
      </c>
      <c r="E2948" s="265">
        <v>54.5</v>
      </c>
      <c r="F2948" s="265">
        <v>0</v>
      </c>
      <c r="G2948" s="265">
        <v>0</v>
      </c>
      <c r="H2948" s="265">
        <v>0</v>
      </c>
      <c r="I2948" s="265">
        <v>0</v>
      </c>
      <c r="J2948" s="265">
        <v>0</v>
      </c>
      <c r="K2948" s="265">
        <v>0</v>
      </c>
      <c r="L2948" s="265">
        <v>0</v>
      </c>
      <c r="M2948" s="265">
        <v>123.36</v>
      </c>
      <c r="N2948" s="265">
        <v>0</v>
      </c>
      <c r="O2948" s="265">
        <v>113</v>
      </c>
      <c r="P2948" s="265">
        <v>0</v>
      </c>
      <c r="Q2948" s="265">
        <v>226.14</v>
      </c>
      <c r="R2948" s="265">
        <v>0</v>
      </c>
      <c r="S2948" s="265">
        <v>530.67999999999995</v>
      </c>
      <c r="T2948" s="265">
        <v>608.77</v>
      </c>
      <c r="U2948" s="265">
        <v>561.52</v>
      </c>
      <c r="V2948" s="265">
        <v>0</v>
      </c>
      <c r="W2948" s="265">
        <v>0</v>
      </c>
      <c r="X2948" s="265">
        <v>45.13</v>
      </c>
      <c r="Y2948" s="265">
        <v>0</v>
      </c>
      <c r="Z2948" s="265">
        <v>1524.58</v>
      </c>
    </row>
    <row r="2949" spans="1:26" ht="19.45" customHeight="1">
      <c r="A2949" s="264" t="s">
        <v>1510</v>
      </c>
      <c r="B2949" s="264" t="s">
        <v>1511</v>
      </c>
      <c r="C2949" s="264" t="s">
        <v>670</v>
      </c>
      <c r="D2949" s="265">
        <v>5017.3599999999997</v>
      </c>
      <c r="E2949" s="265">
        <v>0</v>
      </c>
      <c r="F2949" s="265">
        <v>0</v>
      </c>
      <c r="G2949" s="265">
        <v>0</v>
      </c>
      <c r="H2949" s="265">
        <v>0</v>
      </c>
      <c r="I2949" s="265">
        <v>0</v>
      </c>
      <c r="J2949" s="265">
        <v>0</v>
      </c>
      <c r="K2949" s="265">
        <v>0</v>
      </c>
      <c r="L2949" s="265">
        <v>0</v>
      </c>
      <c r="M2949" s="265">
        <v>123.36</v>
      </c>
      <c r="N2949" s="265">
        <v>0</v>
      </c>
      <c r="O2949" s="265">
        <v>113</v>
      </c>
      <c r="P2949" s="265">
        <v>0</v>
      </c>
      <c r="Q2949" s="265">
        <v>226.14</v>
      </c>
      <c r="R2949" s="265">
        <v>0</v>
      </c>
      <c r="S2949" s="265">
        <v>530.67999999999995</v>
      </c>
      <c r="T2949" s="265">
        <v>608.77</v>
      </c>
      <c r="U2949" s="265">
        <v>561.52</v>
      </c>
      <c r="V2949" s="265">
        <v>0</v>
      </c>
      <c r="W2949" s="265">
        <v>0</v>
      </c>
      <c r="X2949" s="265">
        <v>45.13</v>
      </c>
      <c r="Y2949" s="265">
        <v>0</v>
      </c>
      <c r="Z2949" s="265">
        <v>1524.58</v>
      </c>
    </row>
    <row r="2950" spans="1:26" ht="19.45" customHeight="1">
      <c r="A2950" s="264" t="s">
        <v>1510</v>
      </c>
      <c r="B2950" s="264" t="s">
        <v>1511</v>
      </c>
      <c r="C2950" s="264" t="s">
        <v>672</v>
      </c>
      <c r="D2950" s="265">
        <v>5017.3599999999997</v>
      </c>
      <c r="E2950" s="265">
        <v>23</v>
      </c>
      <c r="F2950" s="265">
        <v>0</v>
      </c>
      <c r="G2950" s="265">
        <v>0</v>
      </c>
      <c r="H2950" s="265">
        <v>0</v>
      </c>
      <c r="I2950" s="265">
        <v>0</v>
      </c>
      <c r="J2950" s="265">
        <v>0</v>
      </c>
      <c r="K2950" s="265">
        <v>0</v>
      </c>
      <c r="L2950" s="265">
        <v>0</v>
      </c>
      <c r="M2950" s="265">
        <v>123.36</v>
      </c>
      <c r="N2950" s="265">
        <v>0</v>
      </c>
      <c r="O2950" s="265">
        <v>113</v>
      </c>
      <c r="P2950" s="265">
        <v>0</v>
      </c>
      <c r="Q2950" s="265">
        <v>226.14</v>
      </c>
      <c r="R2950" s="265">
        <v>0</v>
      </c>
      <c r="S2950" s="265">
        <v>530.67999999999995</v>
      </c>
      <c r="T2950" s="265">
        <v>608.77</v>
      </c>
      <c r="U2950" s="265">
        <v>561.52</v>
      </c>
      <c r="V2950" s="265">
        <v>0</v>
      </c>
      <c r="W2950" s="265">
        <v>0</v>
      </c>
      <c r="X2950" s="265">
        <v>45.13</v>
      </c>
      <c r="Y2950" s="265">
        <v>0</v>
      </c>
      <c r="Z2950" s="265">
        <v>1524.58</v>
      </c>
    </row>
    <row r="2951" spans="1:26" ht="19.45" customHeight="1">
      <c r="A2951" s="264" t="s">
        <v>1510</v>
      </c>
      <c r="B2951" s="264" t="s">
        <v>1511</v>
      </c>
      <c r="C2951" s="264" t="s">
        <v>673</v>
      </c>
      <c r="D2951" s="265">
        <v>5017.3599999999997</v>
      </c>
      <c r="E2951" s="265">
        <v>27.5</v>
      </c>
      <c r="F2951" s="265">
        <v>0</v>
      </c>
      <c r="G2951" s="265">
        <v>0</v>
      </c>
      <c r="H2951" s="265">
        <v>0</v>
      </c>
      <c r="I2951" s="265">
        <v>0</v>
      </c>
      <c r="J2951" s="265">
        <v>0</v>
      </c>
      <c r="K2951" s="265">
        <v>0</v>
      </c>
      <c r="L2951" s="265">
        <v>0</v>
      </c>
      <c r="M2951" s="265">
        <v>123.36</v>
      </c>
      <c r="N2951" s="265">
        <v>0</v>
      </c>
      <c r="O2951" s="265">
        <v>113</v>
      </c>
      <c r="P2951" s="265">
        <v>0</v>
      </c>
      <c r="Q2951" s="265">
        <v>226.14</v>
      </c>
      <c r="R2951" s="265">
        <v>0</v>
      </c>
      <c r="S2951" s="265">
        <v>530.67999999999995</v>
      </c>
      <c r="T2951" s="265">
        <v>608.77</v>
      </c>
      <c r="U2951" s="265">
        <v>561.52</v>
      </c>
      <c r="V2951" s="265">
        <v>0</v>
      </c>
      <c r="W2951" s="265">
        <v>0</v>
      </c>
      <c r="X2951" s="265">
        <v>45.13</v>
      </c>
      <c r="Y2951" s="265">
        <v>0</v>
      </c>
      <c r="Z2951" s="265">
        <v>1524.58</v>
      </c>
    </row>
    <row r="2952" spans="1:26" ht="19.45" customHeight="1">
      <c r="A2952" s="264" t="s">
        <v>1510</v>
      </c>
      <c r="B2952" s="264" t="s">
        <v>1511</v>
      </c>
      <c r="C2952" s="264" t="s">
        <v>674</v>
      </c>
      <c r="D2952" s="265">
        <v>5017.3599999999997</v>
      </c>
      <c r="E2952" s="265">
        <v>41</v>
      </c>
      <c r="F2952" s="265">
        <v>0</v>
      </c>
      <c r="G2952" s="265">
        <v>0</v>
      </c>
      <c r="H2952" s="265">
        <v>0</v>
      </c>
      <c r="I2952" s="265">
        <v>0</v>
      </c>
      <c r="J2952" s="265">
        <v>0</v>
      </c>
      <c r="K2952" s="265">
        <v>0</v>
      </c>
      <c r="L2952" s="265">
        <v>0</v>
      </c>
      <c r="M2952" s="265">
        <v>123.36</v>
      </c>
      <c r="N2952" s="265">
        <v>0</v>
      </c>
      <c r="O2952" s="265">
        <v>113</v>
      </c>
      <c r="P2952" s="265">
        <v>0</v>
      </c>
      <c r="Q2952" s="265">
        <v>226.14</v>
      </c>
      <c r="R2952" s="265">
        <v>0</v>
      </c>
      <c r="S2952" s="265">
        <v>530.67999999999995</v>
      </c>
      <c r="T2952" s="265">
        <v>608.77</v>
      </c>
      <c r="U2952" s="265">
        <v>561.52</v>
      </c>
      <c r="V2952" s="265">
        <v>0</v>
      </c>
      <c r="W2952" s="265">
        <v>0</v>
      </c>
      <c r="X2952" s="265">
        <v>45.13</v>
      </c>
      <c r="Y2952" s="265">
        <v>0</v>
      </c>
      <c r="Z2952" s="265">
        <v>1524.58</v>
      </c>
    </row>
    <row r="2953" spans="1:26" ht="19.45" customHeight="1">
      <c r="A2953" s="264" t="s">
        <v>1510</v>
      </c>
      <c r="B2953" s="264" t="s">
        <v>1511</v>
      </c>
      <c r="C2953" s="264" t="s">
        <v>675</v>
      </c>
      <c r="D2953" s="265">
        <v>5017.3599999999997</v>
      </c>
      <c r="E2953" s="265">
        <v>54.5</v>
      </c>
      <c r="F2953" s="265">
        <v>0</v>
      </c>
      <c r="G2953" s="265">
        <v>0</v>
      </c>
      <c r="H2953" s="265">
        <v>0</v>
      </c>
      <c r="I2953" s="265">
        <v>0</v>
      </c>
      <c r="J2953" s="265">
        <v>0</v>
      </c>
      <c r="K2953" s="265">
        <v>0</v>
      </c>
      <c r="L2953" s="265">
        <v>0</v>
      </c>
      <c r="M2953" s="265">
        <v>123.36</v>
      </c>
      <c r="N2953" s="265">
        <v>0</v>
      </c>
      <c r="O2953" s="265">
        <v>113</v>
      </c>
      <c r="P2953" s="265">
        <v>0</v>
      </c>
      <c r="Q2953" s="265">
        <v>226.14</v>
      </c>
      <c r="R2953" s="265">
        <v>0</v>
      </c>
      <c r="S2953" s="265">
        <v>530.67999999999995</v>
      </c>
      <c r="T2953" s="265">
        <v>608.77</v>
      </c>
      <c r="U2953" s="265">
        <v>561.52</v>
      </c>
      <c r="V2953" s="265">
        <v>0</v>
      </c>
      <c r="W2953" s="265">
        <v>0</v>
      </c>
      <c r="X2953" s="265">
        <v>45.13</v>
      </c>
      <c r="Y2953" s="265">
        <v>0</v>
      </c>
      <c r="Z2953" s="265">
        <v>1524.58</v>
      </c>
    </row>
    <row r="2954" spans="1:26" ht="19.45" customHeight="1">
      <c r="A2954" s="264" t="s">
        <v>1510</v>
      </c>
      <c r="B2954" s="264" t="s">
        <v>1511</v>
      </c>
      <c r="C2954" s="264" t="s">
        <v>676</v>
      </c>
      <c r="D2954" s="265">
        <v>5017.3599999999997</v>
      </c>
      <c r="E2954" s="265">
        <v>68</v>
      </c>
      <c r="F2954" s="265">
        <v>0</v>
      </c>
      <c r="G2954" s="265">
        <v>0</v>
      </c>
      <c r="H2954" s="265">
        <v>0</v>
      </c>
      <c r="I2954" s="265">
        <v>0</v>
      </c>
      <c r="J2954" s="265">
        <v>0</v>
      </c>
      <c r="K2954" s="265">
        <v>0</v>
      </c>
      <c r="L2954" s="265">
        <v>0</v>
      </c>
      <c r="M2954" s="265">
        <v>123.36</v>
      </c>
      <c r="N2954" s="265">
        <v>0</v>
      </c>
      <c r="O2954" s="265">
        <v>113</v>
      </c>
      <c r="P2954" s="265">
        <v>0</v>
      </c>
      <c r="Q2954" s="265">
        <v>226.14</v>
      </c>
      <c r="R2954" s="265">
        <v>0</v>
      </c>
      <c r="S2954" s="265">
        <v>530.67999999999995</v>
      </c>
      <c r="T2954" s="265">
        <v>608.77</v>
      </c>
      <c r="U2954" s="265">
        <v>561.52</v>
      </c>
      <c r="V2954" s="265">
        <v>0</v>
      </c>
      <c r="W2954" s="265">
        <v>0</v>
      </c>
      <c r="X2954" s="265">
        <v>45.13</v>
      </c>
      <c r="Y2954" s="265">
        <v>0</v>
      </c>
      <c r="Z2954" s="265">
        <v>1524.58</v>
      </c>
    </row>
    <row r="2955" spans="1:26" ht="19.45" customHeight="1">
      <c r="A2955" s="264" t="s">
        <v>1510</v>
      </c>
      <c r="B2955" s="264" t="s">
        <v>1511</v>
      </c>
      <c r="C2955" s="264" t="s">
        <v>690</v>
      </c>
      <c r="D2955" s="265">
        <v>5017.3599999999997</v>
      </c>
      <c r="E2955" s="265">
        <v>68</v>
      </c>
      <c r="F2955" s="265">
        <v>0</v>
      </c>
      <c r="G2955" s="265">
        <v>0</v>
      </c>
      <c r="H2955" s="265">
        <v>0</v>
      </c>
      <c r="I2955" s="265">
        <v>0</v>
      </c>
      <c r="J2955" s="265">
        <v>0</v>
      </c>
      <c r="K2955" s="265">
        <v>0</v>
      </c>
      <c r="L2955" s="265">
        <v>0</v>
      </c>
      <c r="M2955" s="265">
        <v>123.36</v>
      </c>
      <c r="N2955" s="265">
        <v>0</v>
      </c>
      <c r="O2955" s="265">
        <v>113</v>
      </c>
      <c r="P2955" s="265">
        <v>0</v>
      </c>
      <c r="Q2955" s="265">
        <v>226.14</v>
      </c>
      <c r="R2955" s="265">
        <v>0</v>
      </c>
      <c r="S2955" s="265">
        <v>530.67999999999995</v>
      </c>
      <c r="T2955" s="265">
        <v>608.77</v>
      </c>
      <c r="U2955" s="265">
        <v>561.52</v>
      </c>
      <c r="V2955" s="265">
        <v>0</v>
      </c>
      <c r="W2955" s="265">
        <v>0</v>
      </c>
      <c r="X2955" s="265">
        <v>45.13</v>
      </c>
      <c r="Y2955" s="265">
        <v>0</v>
      </c>
      <c r="Z2955" s="265">
        <v>1524.58</v>
      </c>
    </row>
    <row r="2956" spans="1:26" ht="19.45" customHeight="1">
      <c r="A2956" s="264" t="s">
        <v>1510</v>
      </c>
      <c r="B2956" s="264" t="s">
        <v>1495</v>
      </c>
      <c r="C2956" s="264" t="s">
        <v>681</v>
      </c>
      <c r="D2956" s="265">
        <v>5017.3599999999997</v>
      </c>
      <c r="E2956" s="265">
        <v>0</v>
      </c>
      <c r="F2956" s="265">
        <v>0</v>
      </c>
      <c r="G2956" s="265">
        <v>0</v>
      </c>
      <c r="H2956" s="265">
        <v>0</v>
      </c>
      <c r="I2956" s="265">
        <v>0</v>
      </c>
      <c r="J2956" s="265">
        <v>0</v>
      </c>
      <c r="K2956" s="265">
        <v>0</v>
      </c>
      <c r="L2956" s="265">
        <v>0</v>
      </c>
      <c r="M2956" s="265">
        <v>123.36</v>
      </c>
      <c r="N2956" s="265">
        <v>0</v>
      </c>
      <c r="O2956" s="265">
        <v>113</v>
      </c>
      <c r="P2956" s="265">
        <v>0</v>
      </c>
      <c r="Q2956" s="265">
        <v>226.14</v>
      </c>
      <c r="R2956" s="265">
        <v>0</v>
      </c>
      <c r="S2956" s="265">
        <v>530.67999999999995</v>
      </c>
      <c r="T2956" s="265">
        <v>608.77</v>
      </c>
      <c r="U2956" s="265">
        <v>561.52</v>
      </c>
      <c r="V2956" s="265">
        <v>0</v>
      </c>
      <c r="W2956" s="265">
        <v>0</v>
      </c>
      <c r="X2956" s="265">
        <v>45.13</v>
      </c>
      <c r="Y2956" s="265">
        <v>0</v>
      </c>
      <c r="Z2956" s="265">
        <v>1524.58</v>
      </c>
    </row>
    <row r="2957" spans="1:26" ht="19.45" customHeight="1">
      <c r="A2957" s="264" t="s">
        <v>1510</v>
      </c>
      <c r="B2957" s="264" t="s">
        <v>1495</v>
      </c>
      <c r="C2957" s="264" t="s">
        <v>682</v>
      </c>
      <c r="D2957" s="265">
        <v>5017.3599999999997</v>
      </c>
      <c r="E2957" s="265">
        <v>23</v>
      </c>
      <c r="F2957" s="265">
        <v>0</v>
      </c>
      <c r="G2957" s="265">
        <v>0</v>
      </c>
      <c r="H2957" s="265">
        <v>0</v>
      </c>
      <c r="I2957" s="265">
        <v>0</v>
      </c>
      <c r="J2957" s="265">
        <v>0</v>
      </c>
      <c r="K2957" s="265">
        <v>0</v>
      </c>
      <c r="L2957" s="265">
        <v>0</v>
      </c>
      <c r="M2957" s="265">
        <v>123.36</v>
      </c>
      <c r="N2957" s="265">
        <v>0</v>
      </c>
      <c r="O2957" s="265">
        <v>113</v>
      </c>
      <c r="P2957" s="265">
        <v>0</v>
      </c>
      <c r="Q2957" s="265">
        <v>226.14</v>
      </c>
      <c r="R2957" s="265">
        <v>0</v>
      </c>
      <c r="S2957" s="265">
        <v>530.67999999999995</v>
      </c>
      <c r="T2957" s="265">
        <v>608.77</v>
      </c>
      <c r="U2957" s="265">
        <v>561.52</v>
      </c>
      <c r="V2957" s="265">
        <v>0</v>
      </c>
      <c r="W2957" s="265">
        <v>0</v>
      </c>
      <c r="X2957" s="265">
        <v>45.13</v>
      </c>
      <c r="Y2957" s="265">
        <v>0</v>
      </c>
      <c r="Z2957" s="265">
        <v>1524.58</v>
      </c>
    </row>
    <row r="2958" spans="1:26" ht="19.45" customHeight="1">
      <c r="A2958" s="264" t="s">
        <v>1510</v>
      </c>
      <c r="B2958" s="264" t="s">
        <v>1495</v>
      </c>
      <c r="C2958" s="264" t="s">
        <v>683</v>
      </c>
      <c r="D2958" s="265">
        <v>5017.3599999999997</v>
      </c>
      <c r="E2958" s="265">
        <v>27.5</v>
      </c>
      <c r="F2958" s="265">
        <v>0</v>
      </c>
      <c r="G2958" s="265">
        <v>0</v>
      </c>
      <c r="H2958" s="265">
        <v>0</v>
      </c>
      <c r="I2958" s="265">
        <v>0</v>
      </c>
      <c r="J2958" s="265">
        <v>0</v>
      </c>
      <c r="K2958" s="265">
        <v>0</v>
      </c>
      <c r="L2958" s="265">
        <v>0</v>
      </c>
      <c r="M2958" s="265">
        <v>123.36</v>
      </c>
      <c r="N2958" s="265">
        <v>0</v>
      </c>
      <c r="O2958" s="265">
        <v>113</v>
      </c>
      <c r="P2958" s="265">
        <v>0</v>
      </c>
      <c r="Q2958" s="265">
        <v>226.14</v>
      </c>
      <c r="R2958" s="265">
        <v>0</v>
      </c>
      <c r="S2958" s="265">
        <v>530.67999999999995</v>
      </c>
      <c r="T2958" s="265">
        <v>608.77</v>
      </c>
      <c r="U2958" s="265">
        <v>561.52</v>
      </c>
      <c r="V2958" s="265">
        <v>0</v>
      </c>
      <c r="W2958" s="265">
        <v>0</v>
      </c>
      <c r="X2958" s="265">
        <v>45.13</v>
      </c>
      <c r="Y2958" s="265">
        <v>0</v>
      </c>
      <c r="Z2958" s="265">
        <v>1524.58</v>
      </c>
    </row>
    <row r="2959" spans="1:26" ht="19.45" customHeight="1">
      <c r="A2959" s="264" t="s">
        <v>1510</v>
      </c>
      <c r="B2959" s="264" t="s">
        <v>1495</v>
      </c>
      <c r="C2959" s="264" t="s">
        <v>722</v>
      </c>
      <c r="D2959" s="265">
        <v>5017.3599999999997</v>
      </c>
      <c r="E2959" s="265">
        <v>41</v>
      </c>
      <c r="F2959" s="265">
        <v>0</v>
      </c>
      <c r="G2959" s="265">
        <v>0</v>
      </c>
      <c r="H2959" s="265">
        <v>0</v>
      </c>
      <c r="I2959" s="265">
        <v>0</v>
      </c>
      <c r="J2959" s="265">
        <v>0</v>
      </c>
      <c r="K2959" s="265">
        <v>0</v>
      </c>
      <c r="L2959" s="265">
        <v>0</v>
      </c>
      <c r="M2959" s="265">
        <v>123.36</v>
      </c>
      <c r="N2959" s="265">
        <v>0</v>
      </c>
      <c r="O2959" s="265">
        <v>113</v>
      </c>
      <c r="P2959" s="265">
        <v>0</v>
      </c>
      <c r="Q2959" s="265">
        <v>226.14</v>
      </c>
      <c r="R2959" s="265">
        <v>0</v>
      </c>
      <c r="S2959" s="265">
        <v>530.67999999999995</v>
      </c>
      <c r="T2959" s="265">
        <v>608.77</v>
      </c>
      <c r="U2959" s="265">
        <v>561.52</v>
      </c>
      <c r="V2959" s="265">
        <v>0</v>
      </c>
      <c r="W2959" s="265">
        <v>0</v>
      </c>
      <c r="X2959" s="265">
        <v>45.13</v>
      </c>
      <c r="Y2959" s="265">
        <v>0</v>
      </c>
      <c r="Z2959" s="265">
        <v>1524.58</v>
      </c>
    </row>
    <row r="2960" spans="1:26" ht="19.45" customHeight="1">
      <c r="A2960" s="264" t="s">
        <v>1510</v>
      </c>
      <c r="B2960" s="264" t="s">
        <v>1495</v>
      </c>
      <c r="C2960" s="264" t="s">
        <v>678</v>
      </c>
      <c r="D2960" s="265">
        <v>5017.3599999999997</v>
      </c>
      <c r="E2960" s="265">
        <v>0</v>
      </c>
      <c r="F2960" s="265">
        <v>0</v>
      </c>
      <c r="G2960" s="265">
        <v>0</v>
      </c>
      <c r="H2960" s="265">
        <v>0</v>
      </c>
      <c r="I2960" s="265">
        <v>0</v>
      </c>
      <c r="J2960" s="265">
        <v>0</v>
      </c>
      <c r="K2960" s="265">
        <v>0</v>
      </c>
      <c r="L2960" s="265">
        <v>0</v>
      </c>
      <c r="M2960" s="265">
        <v>123.36</v>
      </c>
      <c r="N2960" s="265">
        <v>0</v>
      </c>
      <c r="O2960" s="265">
        <v>113</v>
      </c>
      <c r="P2960" s="265">
        <v>0</v>
      </c>
      <c r="Q2960" s="265">
        <v>226.14</v>
      </c>
      <c r="R2960" s="265">
        <v>0</v>
      </c>
      <c r="S2960" s="265">
        <v>530.67999999999995</v>
      </c>
      <c r="T2960" s="265">
        <v>608.77</v>
      </c>
      <c r="U2960" s="265">
        <v>561.52</v>
      </c>
      <c r="V2960" s="265">
        <v>0</v>
      </c>
      <c r="W2960" s="265">
        <v>0</v>
      </c>
      <c r="X2960" s="265">
        <v>45.13</v>
      </c>
      <c r="Y2960" s="265">
        <v>0</v>
      </c>
      <c r="Z2960" s="265">
        <v>1524.58</v>
      </c>
    </row>
    <row r="2961" spans="1:26" ht="19.45" customHeight="1">
      <c r="A2961" s="264" t="s">
        <v>1510</v>
      </c>
      <c r="B2961" s="264" t="s">
        <v>1495</v>
      </c>
      <c r="C2961" s="264" t="s">
        <v>693</v>
      </c>
      <c r="D2961" s="265">
        <v>5017.3599999999997</v>
      </c>
      <c r="E2961" s="265">
        <v>23</v>
      </c>
      <c r="F2961" s="265">
        <v>0</v>
      </c>
      <c r="G2961" s="265">
        <v>0</v>
      </c>
      <c r="H2961" s="265">
        <v>0</v>
      </c>
      <c r="I2961" s="265">
        <v>0</v>
      </c>
      <c r="J2961" s="265">
        <v>0</v>
      </c>
      <c r="K2961" s="265">
        <v>0</v>
      </c>
      <c r="L2961" s="265">
        <v>0</v>
      </c>
      <c r="M2961" s="265">
        <v>123.36</v>
      </c>
      <c r="N2961" s="265">
        <v>0</v>
      </c>
      <c r="O2961" s="265">
        <v>113</v>
      </c>
      <c r="P2961" s="265">
        <v>0</v>
      </c>
      <c r="Q2961" s="265">
        <v>226.14</v>
      </c>
      <c r="R2961" s="265">
        <v>0</v>
      </c>
      <c r="S2961" s="265">
        <v>530.67999999999995</v>
      </c>
      <c r="T2961" s="265">
        <v>608.77</v>
      </c>
      <c r="U2961" s="265">
        <v>561.52</v>
      </c>
      <c r="V2961" s="265">
        <v>0</v>
      </c>
      <c r="W2961" s="265">
        <v>0</v>
      </c>
      <c r="X2961" s="265">
        <v>45.13</v>
      </c>
      <c r="Y2961" s="265">
        <v>0</v>
      </c>
      <c r="Z2961" s="265">
        <v>1524.58</v>
      </c>
    </row>
    <row r="2962" spans="1:26" ht="19.45" customHeight="1">
      <c r="A2962" s="264" t="s">
        <v>1510</v>
      </c>
      <c r="B2962" s="264" t="s">
        <v>1495</v>
      </c>
      <c r="C2962" s="264" t="s">
        <v>694</v>
      </c>
      <c r="D2962" s="265">
        <v>5017.3599999999997</v>
      </c>
      <c r="E2962" s="265">
        <v>27.5</v>
      </c>
      <c r="F2962" s="265">
        <v>0</v>
      </c>
      <c r="G2962" s="265">
        <v>0</v>
      </c>
      <c r="H2962" s="265">
        <v>0</v>
      </c>
      <c r="I2962" s="265">
        <v>0</v>
      </c>
      <c r="J2962" s="265">
        <v>0</v>
      </c>
      <c r="K2962" s="265">
        <v>0</v>
      </c>
      <c r="L2962" s="265">
        <v>0</v>
      </c>
      <c r="M2962" s="265">
        <v>123.36</v>
      </c>
      <c r="N2962" s="265">
        <v>0</v>
      </c>
      <c r="O2962" s="265">
        <v>113</v>
      </c>
      <c r="P2962" s="265">
        <v>0</v>
      </c>
      <c r="Q2962" s="265">
        <v>226.14</v>
      </c>
      <c r="R2962" s="265">
        <v>0</v>
      </c>
      <c r="S2962" s="265">
        <v>530.67999999999995</v>
      </c>
      <c r="T2962" s="265">
        <v>608.77</v>
      </c>
      <c r="U2962" s="265">
        <v>561.52</v>
      </c>
      <c r="V2962" s="265">
        <v>0</v>
      </c>
      <c r="W2962" s="265">
        <v>0</v>
      </c>
      <c r="X2962" s="265">
        <v>45.13</v>
      </c>
      <c r="Y2962" s="265">
        <v>0</v>
      </c>
      <c r="Z2962" s="265">
        <v>1524.58</v>
      </c>
    </row>
    <row r="2963" spans="1:26" ht="19.45" customHeight="1">
      <c r="A2963" s="264" t="s">
        <v>1510</v>
      </c>
      <c r="B2963" s="264" t="s">
        <v>1495</v>
      </c>
      <c r="C2963" s="264" t="s">
        <v>695</v>
      </c>
      <c r="D2963" s="265">
        <v>5017.3599999999997</v>
      </c>
      <c r="E2963" s="265">
        <v>41</v>
      </c>
      <c r="F2963" s="265">
        <v>0</v>
      </c>
      <c r="G2963" s="265">
        <v>0</v>
      </c>
      <c r="H2963" s="265">
        <v>0</v>
      </c>
      <c r="I2963" s="265">
        <v>0</v>
      </c>
      <c r="J2963" s="265">
        <v>0</v>
      </c>
      <c r="K2963" s="265">
        <v>0</v>
      </c>
      <c r="L2963" s="265">
        <v>0</v>
      </c>
      <c r="M2963" s="265">
        <v>123.36</v>
      </c>
      <c r="N2963" s="265">
        <v>0</v>
      </c>
      <c r="O2963" s="265">
        <v>113</v>
      </c>
      <c r="P2963" s="265">
        <v>0</v>
      </c>
      <c r="Q2963" s="265">
        <v>226.14</v>
      </c>
      <c r="R2963" s="265">
        <v>0</v>
      </c>
      <c r="S2963" s="265">
        <v>530.67999999999995</v>
      </c>
      <c r="T2963" s="265">
        <v>608.77</v>
      </c>
      <c r="U2963" s="265">
        <v>561.52</v>
      </c>
      <c r="V2963" s="265">
        <v>0</v>
      </c>
      <c r="W2963" s="265">
        <v>0</v>
      </c>
      <c r="X2963" s="265">
        <v>45.13</v>
      </c>
      <c r="Y2963" s="265">
        <v>0</v>
      </c>
      <c r="Z2963" s="265">
        <v>1524.58</v>
      </c>
    </row>
    <row r="2964" spans="1:26" ht="19.45" customHeight="1">
      <c r="A2964" s="264" t="s">
        <v>1510</v>
      </c>
      <c r="B2964" s="264" t="s">
        <v>1495</v>
      </c>
      <c r="C2964" s="264" t="s">
        <v>696</v>
      </c>
      <c r="D2964" s="265">
        <v>5017.3599999999997</v>
      </c>
      <c r="E2964" s="265">
        <v>54.5</v>
      </c>
      <c r="F2964" s="265">
        <v>0</v>
      </c>
      <c r="G2964" s="265">
        <v>0</v>
      </c>
      <c r="H2964" s="265">
        <v>0</v>
      </c>
      <c r="I2964" s="265">
        <v>0</v>
      </c>
      <c r="J2964" s="265">
        <v>0</v>
      </c>
      <c r="K2964" s="265">
        <v>0</v>
      </c>
      <c r="L2964" s="265">
        <v>0</v>
      </c>
      <c r="M2964" s="265">
        <v>123.36</v>
      </c>
      <c r="N2964" s="265">
        <v>0</v>
      </c>
      <c r="O2964" s="265">
        <v>113</v>
      </c>
      <c r="P2964" s="265">
        <v>0</v>
      </c>
      <c r="Q2964" s="265">
        <v>226.14</v>
      </c>
      <c r="R2964" s="265">
        <v>0</v>
      </c>
      <c r="S2964" s="265">
        <v>530.67999999999995</v>
      </c>
      <c r="T2964" s="265">
        <v>608.77</v>
      </c>
      <c r="U2964" s="265">
        <v>561.52</v>
      </c>
      <c r="V2964" s="265">
        <v>0</v>
      </c>
      <c r="W2964" s="265">
        <v>0</v>
      </c>
      <c r="X2964" s="265">
        <v>45.13</v>
      </c>
      <c r="Y2964" s="265">
        <v>0</v>
      </c>
      <c r="Z2964" s="265">
        <v>1524.58</v>
      </c>
    </row>
    <row r="2965" spans="1:26" ht="19.45" customHeight="1">
      <c r="A2965" s="264" t="s">
        <v>1510</v>
      </c>
      <c r="B2965" s="264" t="s">
        <v>1495</v>
      </c>
      <c r="C2965" s="264" t="s">
        <v>788</v>
      </c>
      <c r="D2965" s="265">
        <v>5017.3599999999997</v>
      </c>
      <c r="E2965" s="265">
        <v>68</v>
      </c>
      <c r="F2965" s="265">
        <v>0</v>
      </c>
      <c r="G2965" s="265">
        <v>0</v>
      </c>
      <c r="H2965" s="265">
        <v>0</v>
      </c>
      <c r="I2965" s="265">
        <v>0</v>
      </c>
      <c r="J2965" s="265">
        <v>0</v>
      </c>
      <c r="K2965" s="265">
        <v>0</v>
      </c>
      <c r="L2965" s="265">
        <v>0</v>
      </c>
      <c r="M2965" s="265">
        <v>123.36</v>
      </c>
      <c r="N2965" s="265">
        <v>0</v>
      </c>
      <c r="O2965" s="265">
        <v>113</v>
      </c>
      <c r="P2965" s="265">
        <v>0</v>
      </c>
      <c r="Q2965" s="265">
        <v>226.14</v>
      </c>
      <c r="R2965" s="265">
        <v>0</v>
      </c>
      <c r="S2965" s="265">
        <v>530.67999999999995</v>
      </c>
      <c r="T2965" s="265">
        <v>608.77</v>
      </c>
      <c r="U2965" s="265">
        <v>561.52</v>
      </c>
      <c r="V2965" s="265">
        <v>0</v>
      </c>
      <c r="W2965" s="265">
        <v>0</v>
      </c>
      <c r="X2965" s="265">
        <v>45.13</v>
      </c>
      <c r="Y2965" s="265">
        <v>0</v>
      </c>
      <c r="Z2965" s="265">
        <v>1524.58</v>
      </c>
    </row>
    <row r="2966" spans="1:26" ht="19.45" customHeight="1">
      <c r="A2966" s="264" t="s">
        <v>1510</v>
      </c>
      <c r="B2966" s="264" t="s">
        <v>1512</v>
      </c>
      <c r="C2966" s="264" t="s">
        <v>678</v>
      </c>
      <c r="D2966" s="265">
        <v>5017.3599999999997</v>
      </c>
      <c r="E2966" s="265">
        <v>0</v>
      </c>
      <c r="F2966" s="265">
        <v>0</v>
      </c>
      <c r="G2966" s="265">
        <v>0</v>
      </c>
      <c r="H2966" s="265">
        <v>0</v>
      </c>
      <c r="I2966" s="265">
        <v>0</v>
      </c>
      <c r="J2966" s="265">
        <v>0</v>
      </c>
      <c r="K2966" s="265">
        <v>0</v>
      </c>
      <c r="L2966" s="265">
        <v>0</v>
      </c>
      <c r="M2966" s="265">
        <v>123.36</v>
      </c>
      <c r="N2966" s="265">
        <v>0</v>
      </c>
      <c r="O2966" s="265">
        <v>113</v>
      </c>
      <c r="P2966" s="265">
        <v>0</v>
      </c>
      <c r="Q2966" s="265">
        <v>226.14</v>
      </c>
      <c r="R2966" s="265">
        <v>0</v>
      </c>
      <c r="S2966" s="265">
        <v>530.67999999999995</v>
      </c>
      <c r="T2966" s="265">
        <v>608.77</v>
      </c>
      <c r="U2966" s="265">
        <v>561.52</v>
      </c>
      <c r="V2966" s="265">
        <v>0</v>
      </c>
      <c r="W2966" s="265">
        <v>0</v>
      </c>
      <c r="X2966" s="265">
        <v>45.13</v>
      </c>
      <c r="Y2966" s="265">
        <v>0</v>
      </c>
      <c r="Z2966" s="265">
        <v>1524.58</v>
      </c>
    </row>
    <row r="2967" spans="1:26" ht="19.45" customHeight="1">
      <c r="A2967" s="264" t="s">
        <v>1510</v>
      </c>
      <c r="B2967" s="264" t="s">
        <v>1512</v>
      </c>
      <c r="C2967" s="264" t="s">
        <v>693</v>
      </c>
      <c r="D2967" s="265">
        <v>5017.3599999999997</v>
      </c>
      <c r="E2967" s="265">
        <v>23</v>
      </c>
      <c r="F2967" s="265">
        <v>0</v>
      </c>
      <c r="G2967" s="265">
        <v>0</v>
      </c>
      <c r="H2967" s="265">
        <v>0</v>
      </c>
      <c r="I2967" s="265">
        <v>0</v>
      </c>
      <c r="J2967" s="265">
        <v>0</v>
      </c>
      <c r="K2967" s="265">
        <v>0</v>
      </c>
      <c r="L2967" s="265">
        <v>0</v>
      </c>
      <c r="M2967" s="265">
        <v>123.36</v>
      </c>
      <c r="N2967" s="265">
        <v>0</v>
      </c>
      <c r="O2967" s="265">
        <v>113</v>
      </c>
      <c r="P2967" s="265">
        <v>0</v>
      </c>
      <c r="Q2967" s="265">
        <v>226.14</v>
      </c>
      <c r="R2967" s="265">
        <v>0</v>
      </c>
      <c r="S2967" s="265">
        <v>530.67999999999995</v>
      </c>
      <c r="T2967" s="265">
        <v>608.77</v>
      </c>
      <c r="U2967" s="265">
        <v>561.52</v>
      </c>
      <c r="V2967" s="265">
        <v>0</v>
      </c>
      <c r="W2967" s="265">
        <v>0</v>
      </c>
      <c r="X2967" s="265">
        <v>45.13</v>
      </c>
      <c r="Y2967" s="265">
        <v>0</v>
      </c>
      <c r="Z2967" s="265">
        <v>1524.58</v>
      </c>
    </row>
    <row r="2968" spans="1:26" ht="19.45" customHeight="1">
      <c r="A2968" s="264" t="s">
        <v>1510</v>
      </c>
      <c r="B2968" s="264" t="s">
        <v>1512</v>
      </c>
      <c r="C2968" s="264" t="s">
        <v>694</v>
      </c>
      <c r="D2968" s="265">
        <v>5017.3599999999997</v>
      </c>
      <c r="E2968" s="265">
        <v>27.5</v>
      </c>
      <c r="F2968" s="265">
        <v>0</v>
      </c>
      <c r="G2968" s="265">
        <v>0</v>
      </c>
      <c r="H2968" s="265">
        <v>0</v>
      </c>
      <c r="I2968" s="265">
        <v>0</v>
      </c>
      <c r="J2968" s="265">
        <v>0</v>
      </c>
      <c r="K2968" s="265">
        <v>0</v>
      </c>
      <c r="L2968" s="265">
        <v>0</v>
      </c>
      <c r="M2968" s="265">
        <v>123.36</v>
      </c>
      <c r="N2968" s="265">
        <v>0</v>
      </c>
      <c r="O2968" s="265">
        <v>113</v>
      </c>
      <c r="P2968" s="265">
        <v>0</v>
      </c>
      <c r="Q2968" s="265">
        <v>226.14</v>
      </c>
      <c r="R2968" s="265">
        <v>0</v>
      </c>
      <c r="S2968" s="265">
        <v>530.67999999999995</v>
      </c>
      <c r="T2968" s="265">
        <v>608.77</v>
      </c>
      <c r="U2968" s="265">
        <v>561.52</v>
      </c>
      <c r="V2968" s="265">
        <v>0</v>
      </c>
      <c r="W2968" s="265">
        <v>0</v>
      </c>
      <c r="X2968" s="265">
        <v>45.13</v>
      </c>
      <c r="Y2968" s="265">
        <v>0</v>
      </c>
      <c r="Z2968" s="265">
        <v>1524.58</v>
      </c>
    </row>
    <row r="2969" spans="1:26" ht="19.45" customHeight="1">
      <c r="A2969" s="264" t="s">
        <v>1510</v>
      </c>
      <c r="B2969" s="264" t="s">
        <v>1512</v>
      </c>
      <c r="C2969" s="264" t="s">
        <v>695</v>
      </c>
      <c r="D2969" s="265">
        <v>5017.3599999999997</v>
      </c>
      <c r="E2969" s="265">
        <v>41</v>
      </c>
      <c r="F2969" s="265">
        <v>0</v>
      </c>
      <c r="G2969" s="265">
        <v>0</v>
      </c>
      <c r="H2969" s="265">
        <v>0</v>
      </c>
      <c r="I2969" s="265">
        <v>0</v>
      </c>
      <c r="J2969" s="265">
        <v>0</v>
      </c>
      <c r="K2969" s="265">
        <v>0</v>
      </c>
      <c r="L2969" s="265">
        <v>0</v>
      </c>
      <c r="M2969" s="265">
        <v>123.36</v>
      </c>
      <c r="N2969" s="265">
        <v>0</v>
      </c>
      <c r="O2969" s="265">
        <v>113</v>
      </c>
      <c r="P2969" s="265">
        <v>0</v>
      </c>
      <c r="Q2969" s="265">
        <v>226.14</v>
      </c>
      <c r="R2969" s="265">
        <v>0</v>
      </c>
      <c r="S2969" s="265">
        <v>530.67999999999995</v>
      </c>
      <c r="T2969" s="265">
        <v>608.77</v>
      </c>
      <c r="U2969" s="265">
        <v>561.52</v>
      </c>
      <c r="V2969" s="265">
        <v>0</v>
      </c>
      <c r="W2969" s="265">
        <v>0</v>
      </c>
      <c r="X2969" s="265">
        <v>45.13</v>
      </c>
      <c r="Y2969" s="265">
        <v>0</v>
      </c>
      <c r="Z2969" s="265">
        <v>1524.58</v>
      </c>
    </row>
    <row r="2970" spans="1:26" ht="19.45" customHeight="1">
      <c r="A2970" s="264" t="s">
        <v>1510</v>
      </c>
      <c r="B2970" s="264" t="s">
        <v>1512</v>
      </c>
      <c r="C2970" s="264" t="s">
        <v>696</v>
      </c>
      <c r="D2970" s="265">
        <v>5017.3599999999997</v>
      </c>
      <c r="E2970" s="265">
        <v>54.5</v>
      </c>
      <c r="F2970" s="265">
        <v>0</v>
      </c>
      <c r="G2970" s="265">
        <v>0</v>
      </c>
      <c r="H2970" s="265">
        <v>0</v>
      </c>
      <c r="I2970" s="265">
        <v>0</v>
      </c>
      <c r="J2970" s="265">
        <v>0</v>
      </c>
      <c r="K2970" s="265">
        <v>0</v>
      </c>
      <c r="L2970" s="265">
        <v>0</v>
      </c>
      <c r="M2970" s="265">
        <v>123.36</v>
      </c>
      <c r="N2970" s="265">
        <v>0</v>
      </c>
      <c r="O2970" s="265">
        <v>113</v>
      </c>
      <c r="P2970" s="265">
        <v>0</v>
      </c>
      <c r="Q2970" s="265">
        <v>226.14</v>
      </c>
      <c r="R2970" s="265">
        <v>0</v>
      </c>
      <c r="S2970" s="265">
        <v>530.67999999999995</v>
      </c>
      <c r="T2970" s="265">
        <v>608.77</v>
      </c>
      <c r="U2970" s="265">
        <v>561.52</v>
      </c>
      <c r="V2970" s="265">
        <v>0</v>
      </c>
      <c r="W2970" s="265">
        <v>0</v>
      </c>
      <c r="X2970" s="265">
        <v>45.13</v>
      </c>
      <c r="Y2970" s="265">
        <v>0</v>
      </c>
      <c r="Z2970" s="265">
        <v>1524.58</v>
      </c>
    </row>
    <row r="2971" spans="1:26" ht="19.45" customHeight="1">
      <c r="A2971" s="264" t="s">
        <v>1510</v>
      </c>
      <c r="B2971" s="264" t="s">
        <v>1512</v>
      </c>
      <c r="C2971" s="264" t="s">
        <v>788</v>
      </c>
      <c r="D2971" s="265">
        <v>5017.3599999999997</v>
      </c>
      <c r="E2971" s="265">
        <v>68</v>
      </c>
      <c r="F2971" s="265">
        <v>0</v>
      </c>
      <c r="G2971" s="265">
        <v>0</v>
      </c>
      <c r="H2971" s="265">
        <v>0</v>
      </c>
      <c r="I2971" s="265">
        <v>0</v>
      </c>
      <c r="J2971" s="265">
        <v>0</v>
      </c>
      <c r="K2971" s="265">
        <v>0</v>
      </c>
      <c r="L2971" s="265">
        <v>0</v>
      </c>
      <c r="M2971" s="265">
        <v>123.36</v>
      </c>
      <c r="N2971" s="265">
        <v>0</v>
      </c>
      <c r="O2971" s="265">
        <v>113</v>
      </c>
      <c r="P2971" s="265">
        <v>0</v>
      </c>
      <c r="Q2971" s="265">
        <v>226.14</v>
      </c>
      <c r="R2971" s="265">
        <v>0</v>
      </c>
      <c r="S2971" s="265">
        <v>530.67999999999995</v>
      </c>
      <c r="T2971" s="265">
        <v>608.77</v>
      </c>
      <c r="U2971" s="265">
        <v>561.52</v>
      </c>
      <c r="V2971" s="265">
        <v>0</v>
      </c>
      <c r="W2971" s="265">
        <v>0</v>
      </c>
      <c r="X2971" s="265">
        <v>45.13</v>
      </c>
      <c r="Y2971" s="265">
        <v>0</v>
      </c>
      <c r="Z2971" s="265">
        <v>1524.58</v>
      </c>
    </row>
    <row r="2972" spans="1:26" ht="19.45" customHeight="1">
      <c r="A2972" s="264" t="s">
        <v>1513</v>
      </c>
      <c r="B2972" s="264" t="s">
        <v>1514</v>
      </c>
      <c r="C2972" s="264" t="s">
        <v>678</v>
      </c>
      <c r="D2972" s="265">
        <v>5017.3599999999997</v>
      </c>
      <c r="E2972" s="265">
        <v>0</v>
      </c>
      <c r="F2972" s="265">
        <v>0</v>
      </c>
      <c r="G2972" s="265">
        <v>0</v>
      </c>
      <c r="H2972" s="265">
        <v>0</v>
      </c>
      <c r="I2972" s="265">
        <v>0</v>
      </c>
      <c r="J2972" s="265">
        <v>0</v>
      </c>
      <c r="K2972" s="265">
        <v>0</v>
      </c>
      <c r="L2972" s="265">
        <v>0</v>
      </c>
      <c r="M2972" s="265">
        <v>123.36</v>
      </c>
      <c r="N2972" s="265">
        <v>0</v>
      </c>
      <c r="O2972" s="265">
        <v>113</v>
      </c>
      <c r="P2972" s="265">
        <v>0</v>
      </c>
      <c r="Q2972" s="265">
        <v>226.14</v>
      </c>
      <c r="R2972" s="265">
        <v>0</v>
      </c>
      <c r="S2972" s="265">
        <v>530.67999999999995</v>
      </c>
      <c r="T2972" s="265">
        <v>608.77</v>
      </c>
      <c r="U2972" s="265">
        <v>561.52</v>
      </c>
      <c r="V2972" s="265">
        <v>0</v>
      </c>
      <c r="W2972" s="265">
        <v>0</v>
      </c>
      <c r="X2972" s="265">
        <v>45.13</v>
      </c>
      <c r="Y2972" s="265">
        <v>0</v>
      </c>
      <c r="Z2972" s="265">
        <v>1524.58</v>
      </c>
    </row>
    <row r="2973" spans="1:26" ht="19.45" customHeight="1">
      <c r="A2973" s="264" t="s">
        <v>1513</v>
      </c>
      <c r="B2973" s="264" t="s">
        <v>1514</v>
      </c>
      <c r="C2973" s="264" t="s">
        <v>693</v>
      </c>
      <c r="D2973" s="265">
        <v>5017.3599999999997</v>
      </c>
      <c r="E2973" s="265">
        <v>27.5</v>
      </c>
      <c r="F2973" s="265">
        <v>0</v>
      </c>
      <c r="G2973" s="265">
        <v>0</v>
      </c>
      <c r="H2973" s="265">
        <v>0</v>
      </c>
      <c r="I2973" s="265">
        <v>0</v>
      </c>
      <c r="J2973" s="265">
        <v>0</v>
      </c>
      <c r="K2973" s="265">
        <v>0</v>
      </c>
      <c r="L2973" s="265">
        <v>0</v>
      </c>
      <c r="M2973" s="265">
        <v>123.36</v>
      </c>
      <c r="N2973" s="265">
        <v>0</v>
      </c>
      <c r="O2973" s="265">
        <v>113</v>
      </c>
      <c r="P2973" s="265">
        <v>0</v>
      </c>
      <c r="Q2973" s="265">
        <v>226.14</v>
      </c>
      <c r="R2973" s="265">
        <v>0</v>
      </c>
      <c r="S2973" s="265">
        <v>530.67999999999995</v>
      </c>
      <c r="T2973" s="265">
        <v>608.77</v>
      </c>
      <c r="U2973" s="265">
        <v>561.52</v>
      </c>
      <c r="V2973" s="265">
        <v>0</v>
      </c>
      <c r="W2973" s="265">
        <v>0</v>
      </c>
      <c r="X2973" s="265">
        <v>45.13</v>
      </c>
      <c r="Y2973" s="265">
        <v>0</v>
      </c>
      <c r="Z2973" s="265">
        <v>1524.58</v>
      </c>
    </row>
    <row r="2974" spans="1:26" ht="19.45" customHeight="1">
      <c r="A2974" s="264" t="s">
        <v>1513</v>
      </c>
      <c r="B2974" s="264" t="s">
        <v>1514</v>
      </c>
      <c r="C2974" s="264" t="s">
        <v>694</v>
      </c>
      <c r="D2974" s="265">
        <v>5017.3599999999997</v>
      </c>
      <c r="E2974" s="265">
        <v>27.5</v>
      </c>
      <c r="F2974" s="265">
        <v>0</v>
      </c>
      <c r="G2974" s="265">
        <v>0</v>
      </c>
      <c r="H2974" s="265">
        <v>0</v>
      </c>
      <c r="I2974" s="265">
        <v>0</v>
      </c>
      <c r="J2974" s="265">
        <v>0</v>
      </c>
      <c r="K2974" s="265">
        <v>0</v>
      </c>
      <c r="L2974" s="265">
        <v>0</v>
      </c>
      <c r="M2974" s="265">
        <v>123.36</v>
      </c>
      <c r="N2974" s="265">
        <v>0</v>
      </c>
      <c r="O2974" s="265">
        <v>113</v>
      </c>
      <c r="P2974" s="265">
        <v>0</v>
      </c>
      <c r="Q2974" s="265">
        <v>226.14</v>
      </c>
      <c r="R2974" s="265">
        <v>0</v>
      </c>
      <c r="S2974" s="265">
        <v>530.67999999999995</v>
      </c>
      <c r="T2974" s="265">
        <v>608.77</v>
      </c>
      <c r="U2974" s="265">
        <v>561.52</v>
      </c>
      <c r="V2974" s="265">
        <v>0</v>
      </c>
      <c r="W2974" s="265">
        <v>0</v>
      </c>
      <c r="X2974" s="265">
        <v>45.13</v>
      </c>
      <c r="Y2974" s="265">
        <v>0</v>
      </c>
      <c r="Z2974" s="265">
        <v>1524.58</v>
      </c>
    </row>
    <row r="2975" spans="1:26" ht="19.45" customHeight="1">
      <c r="A2975" s="264" t="s">
        <v>1513</v>
      </c>
      <c r="B2975" s="264" t="s">
        <v>1514</v>
      </c>
      <c r="C2975" s="264" t="s">
        <v>695</v>
      </c>
      <c r="D2975" s="265">
        <v>5017.3599999999997</v>
      </c>
      <c r="E2975" s="265">
        <v>41</v>
      </c>
      <c r="F2975" s="265">
        <v>0</v>
      </c>
      <c r="G2975" s="265">
        <v>0</v>
      </c>
      <c r="H2975" s="265">
        <v>0</v>
      </c>
      <c r="I2975" s="265">
        <v>0</v>
      </c>
      <c r="J2975" s="265">
        <v>0</v>
      </c>
      <c r="K2975" s="265">
        <v>0</v>
      </c>
      <c r="L2975" s="265">
        <v>0</v>
      </c>
      <c r="M2975" s="265">
        <v>123.36</v>
      </c>
      <c r="N2975" s="265">
        <v>0</v>
      </c>
      <c r="O2975" s="265">
        <v>113</v>
      </c>
      <c r="P2975" s="265">
        <v>0</v>
      </c>
      <c r="Q2975" s="265">
        <v>226.14</v>
      </c>
      <c r="R2975" s="265">
        <v>0</v>
      </c>
      <c r="S2975" s="265">
        <v>530.67999999999995</v>
      </c>
      <c r="T2975" s="265">
        <v>608.77</v>
      </c>
      <c r="U2975" s="265">
        <v>561.52</v>
      </c>
      <c r="V2975" s="265">
        <v>0</v>
      </c>
      <c r="W2975" s="265">
        <v>0</v>
      </c>
      <c r="X2975" s="265">
        <v>45.13</v>
      </c>
      <c r="Y2975" s="265">
        <v>0</v>
      </c>
      <c r="Z2975" s="265">
        <v>1524.58</v>
      </c>
    </row>
    <row r="2976" spans="1:26" ht="19.45" customHeight="1">
      <c r="A2976" s="264" t="s">
        <v>1513</v>
      </c>
      <c r="B2976" s="264" t="s">
        <v>1514</v>
      </c>
      <c r="C2976" s="264" t="s">
        <v>696</v>
      </c>
      <c r="D2976" s="265">
        <v>5017.3599999999997</v>
      </c>
      <c r="E2976" s="265">
        <v>54.5</v>
      </c>
      <c r="F2976" s="265">
        <v>0</v>
      </c>
      <c r="G2976" s="265">
        <v>0</v>
      </c>
      <c r="H2976" s="265">
        <v>0</v>
      </c>
      <c r="I2976" s="265">
        <v>0</v>
      </c>
      <c r="J2976" s="265">
        <v>0</v>
      </c>
      <c r="K2976" s="265">
        <v>0</v>
      </c>
      <c r="L2976" s="265">
        <v>0</v>
      </c>
      <c r="M2976" s="265">
        <v>123.36</v>
      </c>
      <c r="N2976" s="265">
        <v>0</v>
      </c>
      <c r="O2976" s="265">
        <v>113</v>
      </c>
      <c r="P2976" s="265">
        <v>0</v>
      </c>
      <c r="Q2976" s="265">
        <v>226.14</v>
      </c>
      <c r="R2976" s="265">
        <v>0</v>
      </c>
      <c r="S2976" s="265">
        <v>530.67999999999995</v>
      </c>
      <c r="T2976" s="265">
        <v>608.77</v>
      </c>
      <c r="U2976" s="265">
        <v>561.52</v>
      </c>
      <c r="V2976" s="265">
        <v>0</v>
      </c>
      <c r="W2976" s="265">
        <v>0</v>
      </c>
      <c r="X2976" s="265">
        <v>45.13</v>
      </c>
      <c r="Y2976" s="265">
        <v>0</v>
      </c>
      <c r="Z2976" s="265">
        <v>1524.58</v>
      </c>
    </row>
    <row r="2977" spans="1:26" ht="19.45" customHeight="1">
      <c r="A2977" s="264" t="s">
        <v>1513</v>
      </c>
      <c r="B2977" s="264" t="s">
        <v>1514</v>
      </c>
      <c r="C2977" s="264" t="s">
        <v>788</v>
      </c>
      <c r="D2977" s="265">
        <v>5017.3599999999997</v>
      </c>
      <c r="E2977" s="265">
        <v>68</v>
      </c>
      <c r="F2977" s="265">
        <v>0</v>
      </c>
      <c r="G2977" s="265">
        <v>0</v>
      </c>
      <c r="H2977" s="265">
        <v>0</v>
      </c>
      <c r="I2977" s="265">
        <v>0</v>
      </c>
      <c r="J2977" s="265">
        <v>0</v>
      </c>
      <c r="K2977" s="265">
        <v>0</v>
      </c>
      <c r="L2977" s="265">
        <v>0</v>
      </c>
      <c r="M2977" s="265">
        <v>123.36</v>
      </c>
      <c r="N2977" s="265">
        <v>0</v>
      </c>
      <c r="O2977" s="265">
        <v>113</v>
      </c>
      <c r="P2977" s="265">
        <v>0</v>
      </c>
      <c r="Q2977" s="265">
        <v>226.14</v>
      </c>
      <c r="R2977" s="265">
        <v>0</v>
      </c>
      <c r="S2977" s="265">
        <v>530.67999999999995</v>
      </c>
      <c r="T2977" s="265">
        <v>608.77</v>
      </c>
      <c r="U2977" s="265">
        <v>561.52</v>
      </c>
      <c r="V2977" s="265">
        <v>0</v>
      </c>
      <c r="W2977" s="265">
        <v>0</v>
      </c>
      <c r="X2977" s="265">
        <v>45.13</v>
      </c>
      <c r="Y2977" s="265">
        <v>0</v>
      </c>
      <c r="Z2977" s="265">
        <v>1524.58</v>
      </c>
    </row>
    <row r="2978" spans="1:26" ht="19.45" customHeight="1">
      <c r="A2978" s="264" t="s">
        <v>1515</v>
      </c>
      <c r="B2978" s="264" t="s">
        <v>1516</v>
      </c>
      <c r="C2978" s="264" t="s">
        <v>678</v>
      </c>
      <c r="D2978" s="265">
        <v>5017.3599999999997</v>
      </c>
      <c r="E2978" s="265">
        <v>0</v>
      </c>
      <c r="F2978" s="265">
        <v>0</v>
      </c>
      <c r="G2978" s="265">
        <v>0</v>
      </c>
      <c r="H2978" s="265">
        <v>0</v>
      </c>
      <c r="I2978" s="265">
        <v>0</v>
      </c>
      <c r="J2978" s="265">
        <v>0</v>
      </c>
      <c r="K2978" s="265">
        <v>0</v>
      </c>
      <c r="L2978" s="265">
        <v>0</v>
      </c>
      <c r="M2978" s="265">
        <v>123.36</v>
      </c>
      <c r="N2978" s="265">
        <v>0</v>
      </c>
      <c r="O2978" s="265">
        <v>113</v>
      </c>
      <c r="P2978" s="265">
        <v>0</v>
      </c>
      <c r="Q2978" s="265">
        <v>226.14</v>
      </c>
      <c r="R2978" s="265">
        <v>0</v>
      </c>
      <c r="S2978" s="265">
        <v>530.67999999999995</v>
      </c>
      <c r="T2978" s="265">
        <v>608.77</v>
      </c>
      <c r="U2978" s="265">
        <v>561.52</v>
      </c>
      <c r="V2978" s="265">
        <v>0</v>
      </c>
      <c r="W2978" s="265">
        <v>0</v>
      </c>
      <c r="X2978" s="265">
        <v>45.13</v>
      </c>
      <c r="Y2978" s="265">
        <v>0</v>
      </c>
      <c r="Z2978" s="265">
        <v>1524.58</v>
      </c>
    </row>
    <row r="2979" spans="1:26" ht="19.45" customHeight="1">
      <c r="A2979" s="264" t="s">
        <v>1515</v>
      </c>
      <c r="B2979" s="264" t="s">
        <v>1516</v>
      </c>
      <c r="C2979" s="264" t="s">
        <v>693</v>
      </c>
      <c r="D2979" s="265">
        <v>5017.3599999999997</v>
      </c>
      <c r="E2979" s="265">
        <v>23</v>
      </c>
      <c r="F2979" s="265">
        <v>0</v>
      </c>
      <c r="G2979" s="265">
        <v>0</v>
      </c>
      <c r="H2979" s="265">
        <v>0</v>
      </c>
      <c r="I2979" s="265">
        <v>0</v>
      </c>
      <c r="J2979" s="265">
        <v>0</v>
      </c>
      <c r="K2979" s="265">
        <v>0</v>
      </c>
      <c r="L2979" s="265">
        <v>0</v>
      </c>
      <c r="M2979" s="265">
        <v>123.36</v>
      </c>
      <c r="N2979" s="265">
        <v>0</v>
      </c>
      <c r="O2979" s="265">
        <v>113</v>
      </c>
      <c r="P2979" s="265">
        <v>0</v>
      </c>
      <c r="Q2979" s="265">
        <v>226.14</v>
      </c>
      <c r="R2979" s="265">
        <v>0</v>
      </c>
      <c r="S2979" s="265">
        <v>530.67999999999995</v>
      </c>
      <c r="T2979" s="265">
        <v>608.77</v>
      </c>
      <c r="U2979" s="265">
        <v>561.52</v>
      </c>
      <c r="V2979" s="265">
        <v>0</v>
      </c>
      <c r="W2979" s="265">
        <v>0</v>
      </c>
      <c r="X2979" s="265">
        <v>45.13</v>
      </c>
      <c r="Y2979" s="265">
        <v>0</v>
      </c>
      <c r="Z2979" s="265">
        <v>1524.58</v>
      </c>
    </row>
    <row r="2980" spans="1:26" ht="19.45" customHeight="1">
      <c r="A2980" s="264" t="s">
        <v>1515</v>
      </c>
      <c r="B2980" s="264" t="s">
        <v>1516</v>
      </c>
      <c r="C2980" s="264" t="s">
        <v>694</v>
      </c>
      <c r="D2980" s="265">
        <v>5017.3599999999997</v>
      </c>
      <c r="E2980" s="265">
        <v>27.5</v>
      </c>
      <c r="F2980" s="265">
        <v>0</v>
      </c>
      <c r="G2980" s="265">
        <v>0</v>
      </c>
      <c r="H2980" s="265">
        <v>0</v>
      </c>
      <c r="I2980" s="265">
        <v>0</v>
      </c>
      <c r="J2980" s="265">
        <v>0</v>
      </c>
      <c r="K2980" s="265">
        <v>0</v>
      </c>
      <c r="L2980" s="265">
        <v>0</v>
      </c>
      <c r="M2980" s="265">
        <v>123.36</v>
      </c>
      <c r="N2980" s="265">
        <v>0</v>
      </c>
      <c r="O2980" s="265">
        <v>113</v>
      </c>
      <c r="P2980" s="265">
        <v>0</v>
      </c>
      <c r="Q2980" s="265">
        <v>226.14</v>
      </c>
      <c r="R2980" s="265">
        <v>0</v>
      </c>
      <c r="S2980" s="265">
        <v>530.67999999999995</v>
      </c>
      <c r="T2980" s="265">
        <v>608.77</v>
      </c>
      <c r="U2980" s="265">
        <v>561.52</v>
      </c>
      <c r="V2980" s="265">
        <v>0</v>
      </c>
      <c r="W2980" s="265">
        <v>0</v>
      </c>
      <c r="X2980" s="265">
        <v>45.13</v>
      </c>
      <c r="Y2980" s="265">
        <v>0</v>
      </c>
      <c r="Z2980" s="265">
        <v>1524.58</v>
      </c>
    </row>
    <row r="2981" spans="1:26" ht="19.45" customHeight="1">
      <c r="A2981" s="264" t="s">
        <v>1515</v>
      </c>
      <c r="B2981" s="264" t="s">
        <v>1516</v>
      </c>
      <c r="C2981" s="264" t="s">
        <v>695</v>
      </c>
      <c r="D2981" s="265">
        <v>5017.3599999999997</v>
      </c>
      <c r="E2981" s="265">
        <v>41</v>
      </c>
      <c r="F2981" s="265">
        <v>0</v>
      </c>
      <c r="G2981" s="265">
        <v>0</v>
      </c>
      <c r="H2981" s="265">
        <v>0</v>
      </c>
      <c r="I2981" s="265">
        <v>0</v>
      </c>
      <c r="J2981" s="265">
        <v>0</v>
      </c>
      <c r="K2981" s="265">
        <v>0</v>
      </c>
      <c r="L2981" s="265">
        <v>0</v>
      </c>
      <c r="M2981" s="265">
        <v>123.36</v>
      </c>
      <c r="N2981" s="265">
        <v>0</v>
      </c>
      <c r="O2981" s="265">
        <v>113</v>
      </c>
      <c r="P2981" s="265">
        <v>0</v>
      </c>
      <c r="Q2981" s="265">
        <v>226.14</v>
      </c>
      <c r="R2981" s="265">
        <v>0</v>
      </c>
      <c r="S2981" s="265">
        <v>530.67999999999995</v>
      </c>
      <c r="T2981" s="265">
        <v>608.77</v>
      </c>
      <c r="U2981" s="265">
        <v>561.52</v>
      </c>
      <c r="V2981" s="265">
        <v>0</v>
      </c>
      <c r="W2981" s="265">
        <v>0</v>
      </c>
      <c r="X2981" s="265">
        <v>45.13</v>
      </c>
      <c r="Y2981" s="265">
        <v>0</v>
      </c>
      <c r="Z2981" s="265">
        <v>1524.58</v>
      </c>
    </row>
    <row r="2982" spans="1:26" ht="19.45" customHeight="1">
      <c r="A2982" s="264" t="s">
        <v>1515</v>
      </c>
      <c r="B2982" s="264" t="s">
        <v>1516</v>
      </c>
      <c r="C2982" s="264" t="s">
        <v>696</v>
      </c>
      <c r="D2982" s="265">
        <v>5017.3599999999997</v>
      </c>
      <c r="E2982" s="265">
        <v>54.5</v>
      </c>
      <c r="F2982" s="265">
        <v>0</v>
      </c>
      <c r="G2982" s="265">
        <v>0</v>
      </c>
      <c r="H2982" s="265">
        <v>0</v>
      </c>
      <c r="I2982" s="265">
        <v>0</v>
      </c>
      <c r="J2982" s="265">
        <v>0</v>
      </c>
      <c r="K2982" s="265">
        <v>0</v>
      </c>
      <c r="L2982" s="265">
        <v>0</v>
      </c>
      <c r="M2982" s="265">
        <v>123.36</v>
      </c>
      <c r="N2982" s="265">
        <v>0</v>
      </c>
      <c r="O2982" s="265">
        <v>113</v>
      </c>
      <c r="P2982" s="265">
        <v>0</v>
      </c>
      <c r="Q2982" s="265">
        <v>226.14</v>
      </c>
      <c r="R2982" s="265">
        <v>0</v>
      </c>
      <c r="S2982" s="265">
        <v>530.67999999999995</v>
      </c>
      <c r="T2982" s="265">
        <v>608.77</v>
      </c>
      <c r="U2982" s="265">
        <v>561.52</v>
      </c>
      <c r="V2982" s="265">
        <v>0</v>
      </c>
      <c r="W2982" s="265">
        <v>0</v>
      </c>
      <c r="X2982" s="265">
        <v>45.13</v>
      </c>
      <c r="Y2982" s="265">
        <v>0</v>
      </c>
      <c r="Z2982" s="265">
        <v>1524.58</v>
      </c>
    </row>
    <row r="2983" spans="1:26" ht="19.45" customHeight="1">
      <c r="A2983" s="264" t="s">
        <v>1515</v>
      </c>
      <c r="B2983" s="264" t="s">
        <v>1516</v>
      </c>
      <c r="C2983" s="264" t="s">
        <v>788</v>
      </c>
      <c r="D2983" s="265">
        <v>5017.3599999999997</v>
      </c>
      <c r="E2983" s="265">
        <v>68</v>
      </c>
      <c r="F2983" s="265">
        <v>0</v>
      </c>
      <c r="G2983" s="265">
        <v>0</v>
      </c>
      <c r="H2983" s="265">
        <v>0</v>
      </c>
      <c r="I2983" s="265">
        <v>0</v>
      </c>
      <c r="J2983" s="265">
        <v>0</v>
      </c>
      <c r="K2983" s="265">
        <v>0</v>
      </c>
      <c r="L2983" s="265">
        <v>0</v>
      </c>
      <c r="M2983" s="265">
        <v>123.36</v>
      </c>
      <c r="N2983" s="265">
        <v>0</v>
      </c>
      <c r="O2983" s="265">
        <v>113</v>
      </c>
      <c r="P2983" s="265">
        <v>0</v>
      </c>
      <c r="Q2983" s="265">
        <v>226.14</v>
      </c>
      <c r="R2983" s="265">
        <v>0</v>
      </c>
      <c r="S2983" s="265">
        <v>530.67999999999995</v>
      </c>
      <c r="T2983" s="265">
        <v>608.77</v>
      </c>
      <c r="U2983" s="265">
        <v>561.52</v>
      </c>
      <c r="V2983" s="265">
        <v>0</v>
      </c>
      <c r="W2983" s="265">
        <v>0</v>
      </c>
      <c r="X2983" s="265">
        <v>45.13</v>
      </c>
      <c r="Y2983" s="265">
        <v>0</v>
      </c>
      <c r="Z2983" s="265">
        <v>1524.58</v>
      </c>
    </row>
    <row r="2984" spans="1:26" ht="19.45" customHeight="1">
      <c r="A2984" s="264" t="s">
        <v>1517</v>
      </c>
      <c r="B2984" s="264" t="s">
        <v>1518</v>
      </c>
      <c r="C2984" s="264" t="s">
        <v>678</v>
      </c>
      <c r="D2984" s="265">
        <v>5017.3599999999997</v>
      </c>
      <c r="E2984" s="265">
        <v>0</v>
      </c>
      <c r="F2984" s="265">
        <v>0</v>
      </c>
      <c r="G2984" s="265">
        <v>0</v>
      </c>
      <c r="H2984" s="265">
        <v>0</v>
      </c>
      <c r="I2984" s="265">
        <v>0</v>
      </c>
      <c r="J2984" s="265">
        <v>0</v>
      </c>
      <c r="K2984" s="265">
        <v>0</v>
      </c>
      <c r="L2984" s="265">
        <v>0</v>
      </c>
      <c r="M2984" s="265">
        <v>123.36</v>
      </c>
      <c r="N2984" s="265">
        <v>0</v>
      </c>
      <c r="O2984" s="265">
        <v>113</v>
      </c>
      <c r="P2984" s="265">
        <v>0</v>
      </c>
      <c r="Q2984" s="265">
        <v>226.14</v>
      </c>
      <c r="R2984" s="265">
        <v>0</v>
      </c>
      <c r="S2984" s="265">
        <v>530.67999999999995</v>
      </c>
      <c r="T2984" s="265">
        <v>608.77</v>
      </c>
      <c r="U2984" s="265">
        <v>561.52</v>
      </c>
      <c r="V2984" s="265">
        <v>0</v>
      </c>
      <c r="W2984" s="265">
        <v>0</v>
      </c>
      <c r="X2984" s="265">
        <v>45.13</v>
      </c>
      <c r="Y2984" s="265">
        <v>0</v>
      </c>
      <c r="Z2984" s="265">
        <v>1524.58</v>
      </c>
    </row>
    <row r="2985" spans="1:26" ht="19.45" customHeight="1">
      <c r="A2985" s="264" t="s">
        <v>1517</v>
      </c>
      <c r="B2985" s="264" t="s">
        <v>1518</v>
      </c>
      <c r="C2985" s="264" t="s">
        <v>693</v>
      </c>
      <c r="D2985" s="265">
        <v>5017.3599999999997</v>
      </c>
      <c r="E2985" s="265">
        <v>23</v>
      </c>
      <c r="F2985" s="265">
        <v>0</v>
      </c>
      <c r="G2985" s="265">
        <v>0</v>
      </c>
      <c r="H2985" s="265">
        <v>0</v>
      </c>
      <c r="I2985" s="265">
        <v>0</v>
      </c>
      <c r="J2985" s="265">
        <v>0</v>
      </c>
      <c r="K2985" s="265">
        <v>0</v>
      </c>
      <c r="L2985" s="265">
        <v>0</v>
      </c>
      <c r="M2985" s="265">
        <v>123.36</v>
      </c>
      <c r="N2985" s="265">
        <v>0</v>
      </c>
      <c r="O2985" s="265">
        <v>113</v>
      </c>
      <c r="P2985" s="265">
        <v>0</v>
      </c>
      <c r="Q2985" s="265">
        <v>226.14</v>
      </c>
      <c r="R2985" s="265">
        <v>0</v>
      </c>
      <c r="S2985" s="265">
        <v>530.67999999999995</v>
      </c>
      <c r="T2985" s="265">
        <v>608.77</v>
      </c>
      <c r="U2985" s="265">
        <v>561.52</v>
      </c>
      <c r="V2985" s="265">
        <v>0</v>
      </c>
      <c r="W2985" s="265">
        <v>0</v>
      </c>
      <c r="X2985" s="265">
        <v>45.13</v>
      </c>
      <c r="Y2985" s="265">
        <v>0</v>
      </c>
      <c r="Z2985" s="265">
        <v>1524.58</v>
      </c>
    </row>
    <row r="2986" spans="1:26" ht="19.45" customHeight="1">
      <c r="A2986" s="264" t="s">
        <v>1517</v>
      </c>
      <c r="B2986" s="264" t="s">
        <v>1518</v>
      </c>
      <c r="C2986" s="264" t="s">
        <v>694</v>
      </c>
      <c r="D2986" s="265">
        <v>5017.3599999999997</v>
      </c>
      <c r="E2986" s="265">
        <v>27.5</v>
      </c>
      <c r="F2986" s="265">
        <v>0</v>
      </c>
      <c r="G2986" s="265">
        <v>0</v>
      </c>
      <c r="H2986" s="265">
        <v>0</v>
      </c>
      <c r="I2986" s="265">
        <v>0</v>
      </c>
      <c r="J2986" s="265">
        <v>0</v>
      </c>
      <c r="K2986" s="265">
        <v>0</v>
      </c>
      <c r="L2986" s="265">
        <v>0</v>
      </c>
      <c r="M2986" s="265">
        <v>123.36</v>
      </c>
      <c r="N2986" s="265">
        <v>0</v>
      </c>
      <c r="O2986" s="265">
        <v>113</v>
      </c>
      <c r="P2986" s="265">
        <v>0</v>
      </c>
      <c r="Q2986" s="265">
        <v>226.14</v>
      </c>
      <c r="R2986" s="265">
        <v>0</v>
      </c>
      <c r="S2986" s="265">
        <v>530.67999999999995</v>
      </c>
      <c r="T2986" s="265">
        <v>608.77</v>
      </c>
      <c r="U2986" s="265">
        <v>561.52</v>
      </c>
      <c r="V2986" s="265">
        <v>0</v>
      </c>
      <c r="W2986" s="265">
        <v>0</v>
      </c>
      <c r="X2986" s="265">
        <v>45.13</v>
      </c>
      <c r="Y2986" s="265">
        <v>0</v>
      </c>
      <c r="Z2986" s="265">
        <v>1524.58</v>
      </c>
    </row>
    <row r="2987" spans="1:26" ht="19.45" customHeight="1">
      <c r="A2987" s="264" t="s">
        <v>1517</v>
      </c>
      <c r="B2987" s="264" t="s">
        <v>1518</v>
      </c>
      <c r="C2987" s="264" t="s">
        <v>695</v>
      </c>
      <c r="D2987" s="265">
        <v>5017.3599999999997</v>
      </c>
      <c r="E2987" s="265">
        <v>41</v>
      </c>
      <c r="F2987" s="265">
        <v>0</v>
      </c>
      <c r="G2987" s="265">
        <v>0</v>
      </c>
      <c r="H2987" s="265">
        <v>0</v>
      </c>
      <c r="I2987" s="265">
        <v>0</v>
      </c>
      <c r="J2987" s="265">
        <v>0</v>
      </c>
      <c r="K2987" s="265">
        <v>0</v>
      </c>
      <c r="L2987" s="265">
        <v>0</v>
      </c>
      <c r="M2987" s="265">
        <v>123.36</v>
      </c>
      <c r="N2987" s="265">
        <v>0</v>
      </c>
      <c r="O2987" s="265">
        <v>113</v>
      </c>
      <c r="P2987" s="265">
        <v>0</v>
      </c>
      <c r="Q2987" s="265">
        <v>226.14</v>
      </c>
      <c r="R2987" s="265">
        <v>0</v>
      </c>
      <c r="S2987" s="265">
        <v>530.67999999999995</v>
      </c>
      <c r="T2987" s="265">
        <v>608.77</v>
      </c>
      <c r="U2987" s="265">
        <v>561.52</v>
      </c>
      <c r="V2987" s="265">
        <v>0</v>
      </c>
      <c r="W2987" s="265">
        <v>0</v>
      </c>
      <c r="X2987" s="265">
        <v>45.13</v>
      </c>
      <c r="Y2987" s="265">
        <v>0</v>
      </c>
      <c r="Z2987" s="265">
        <v>1524.58</v>
      </c>
    </row>
    <row r="2988" spans="1:26" ht="19.45" customHeight="1">
      <c r="A2988" s="264" t="s">
        <v>1517</v>
      </c>
      <c r="B2988" s="264" t="s">
        <v>1518</v>
      </c>
      <c r="C2988" s="264" t="s">
        <v>696</v>
      </c>
      <c r="D2988" s="265">
        <v>5017.3599999999997</v>
      </c>
      <c r="E2988" s="265">
        <v>54.5</v>
      </c>
      <c r="F2988" s="265">
        <v>0</v>
      </c>
      <c r="G2988" s="265">
        <v>0</v>
      </c>
      <c r="H2988" s="265">
        <v>0</v>
      </c>
      <c r="I2988" s="265">
        <v>0</v>
      </c>
      <c r="J2988" s="265">
        <v>0</v>
      </c>
      <c r="K2988" s="265">
        <v>0</v>
      </c>
      <c r="L2988" s="265">
        <v>0</v>
      </c>
      <c r="M2988" s="265">
        <v>123.36</v>
      </c>
      <c r="N2988" s="265">
        <v>0</v>
      </c>
      <c r="O2988" s="265">
        <v>113</v>
      </c>
      <c r="P2988" s="265">
        <v>0</v>
      </c>
      <c r="Q2988" s="265">
        <v>226.14</v>
      </c>
      <c r="R2988" s="265">
        <v>0</v>
      </c>
      <c r="S2988" s="265">
        <v>530.67999999999995</v>
      </c>
      <c r="T2988" s="265">
        <v>608.77</v>
      </c>
      <c r="U2988" s="265">
        <v>561.52</v>
      </c>
      <c r="V2988" s="265">
        <v>0</v>
      </c>
      <c r="W2988" s="265">
        <v>0</v>
      </c>
      <c r="X2988" s="265">
        <v>45.13</v>
      </c>
      <c r="Y2988" s="265">
        <v>0</v>
      </c>
      <c r="Z2988" s="265">
        <v>1524.58</v>
      </c>
    </row>
    <row r="2989" spans="1:26" ht="19.45" customHeight="1">
      <c r="A2989" s="264" t="s">
        <v>1517</v>
      </c>
      <c r="B2989" s="264" t="s">
        <v>1518</v>
      </c>
      <c r="C2989" s="264" t="s">
        <v>788</v>
      </c>
      <c r="D2989" s="265">
        <v>5017.3599999999997</v>
      </c>
      <c r="E2989" s="265">
        <v>68</v>
      </c>
      <c r="F2989" s="265">
        <v>0</v>
      </c>
      <c r="G2989" s="265">
        <v>0</v>
      </c>
      <c r="H2989" s="265">
        <v>0</v>
      </c>
      <c r="I2989" s="265">
        <v>0</v>
      </c>
      <c r="J2989" s="265">
        <v>0</v>
      </c>
      <c r="K2989" s="265">
        <v>0</v>
      </c>
      <c r="L2989" s="265">
        <v>0</v>
      </c>
      <c r="M2989" s="265">
        <v>123.36</v>
      </c>
      <c r="N2989" s="265">
        <v>0</v>
      </c>
      <c r="O2989" s="265">
        <v>113</v>
      </c>
      <c r="P2989" s="265">
        <v>0</v>
      </c>
      <c r="Q2989" s="265">
        <v>226.14</v>
      </c>
      <c r="R2989" s="265">
        <v>0</v>
      </c>
      <c r="S2989" s="265">
        <v>530.67999999999995</v>
      </c>
      <c r="T2989" s="265">
        <v>608.77</v>
      </c>
      <c r="U2989" s="265">
        <v>561.52</v>
      </c>
      <c r="V2989" s="265">
        <v>0</v>
      </c>
      <c r="W2989" s="265">
        <v>0</v>
      </c>
      <c r="X2989" s="265">
        <v>45.13</v>
      </c>
      <c r="Y2989" s="265">
        <v>0</v>
      </c>
      <c r="Z2989" s="265">
        <v>1524.58</v>
      </c>
    </row>
    <row r="2990" spans="1:26" ht="19.45" customHeight="1">
      <c r="A2990" s="264" t="s">
        <v>1519</v>
      </c>
      <c r="B2990" s="264" t="s">
        <v>712</v>
      </c>
      <c r="C2990" s="264" t="s">
        <v>1520</v>
      </c>
      <c r="D2990" s="265">
        <v>5017.3599999999997</v>
      </c>
      <c r="E2990" s="265">
        <v>0</v>
      </c>
      <c r="F2990" s="265">
        <v>0</v>
      </c>
      <c r="G2990" s="265">
        <v>0</v>
      </c>
      <c r="H2990" s="265">
        <v>0</v>
      </c>
      <c r="I2990" s="265">
        <v>0</v>
      </c>
      <c r="J2990" s="265">
        <v>0</v>
      </c>
      <c r="K2990" s="265">
        <v>0</v>
      </c>
      <c r="L2990" s="265">
        <v>0</v>
      </c>
      <c r="M2990" s="265">
        <v>123.36</v>
      </c>
      <c r="N2990" s="265">
        <v>0</v>
      </c>
      <c r="O2990" s="265">
        <v>113</v>
      </c>
      <c r="P2990" s="265">
        <v>0</v>
      </c>
      <c r="Q2990" s="265">
        <v>226.14</v>
      </c>
      <c r="R2990" s="265">
        <v>0</v>
      </c>
      <c r="S2990" s="265">
        <v>530.67999999999995</v>
      </c>
      <c r="T2990" s="265">
        <v>608.77</v>
      </c>
      <c r="U2990" s="265">
        <v>561.52</v>
      </c>
      <c r="V2990" s="265">
        <v>0</v>
      </c>
      <c r="W2990" s="265">
        <v>0</v>
      </c>
      <c r="X2990" s="265">
        <v>45.13</v>
      </c>
      <c r="Y2990" s="265">
        <v>0</v>
      </c>
      <c r="Z2990" s="265">
        <v>1524.58</v>
      </c>
    </row>
    <row r="2991" spans="1:26" ht="19.45" customHeight="1">
      <c r="A2991" s="264" t="s">
        <v>1519</v>
      </c>
      <c r="B2991" s="264" t="s">
        <v>712</v>
      </c>
      <c r="C2991" s="264" t="s">
        <v>1521</v>
      </c>
      <c r="D2991" s="265">
        <v>5017.3599999999997</v>
      </c>
      <c r="E2991" s="265">
        <v>23</v>
      </c>
      <c r="F2991" s="265">
        <v>0</v>
      </c>
      <c r="G2991" s="265">
        <v>0</v>
      </c>
      <c r="H2991" s="265">
        <v>0</v>
      </c>
      <c r="I2991" s="265">
        <v>0</v>
      </c>
      <c r="J2991" s="265">
        <v>0</v>
      </c>
      <c r="K2991" s="265">
        <v>0</v>
      </c>
      <c r="L2991" s="265">
        <v>0</v>
      </c>
      <c r="M2991" s="265">
        <v>123.36</v>
      </c>
      <c r="N2991" s="265">
        <v>0</v>
      </c>
      <c r="O2991" s="265">
        <v>113</v>
      </c>
      <c r="P2991" s="265">
        <v>0</v>
      </c>
      <c r="Q2991" s="265">
        <v>226.14</v>
      </c>
      <c r="R2991" s="265">
        <v>0</v>
      </c>
      <c r="S2991" s="265">
        <v>530.67999999999995</v>
      </c>
      <c r="T2991" s="265">
        <v>608.77</v>
      </c>
      <c r="U2991" s="265">
        <v>561.52</v>
      </c>
      <c r="V2991" s="265">
        <v>0</v>
      </c>
      <c r="W2991" s="265">
        <v>0</v>
      </c>
      <c r="X2991" s="265">
        <v>45.13</v>
      </c>
      <c r="Y2991" s="265">
        <v>0</v>
      </c>
      <c r="Z2991" s="265">
        <v>1524.58</v>
      </c>
    </row>
    <row r="2992" spans="1:26" ht="19.45" customHeight="1">
      <c r="A2992" s="264" t="s">
        <v>1519</v>
      </c>
      <c r="B2992" s="264" t="s">
        <v>712</v>
      </c>
      <c r="C2992" s="264" t="s">
        <v>1522</v>
      </c>
      <c r="D2992" s="265">
        <v>5017.3599999999997</v>
      </c>
      <c r="E2992" s="265">
        <v>27.5</v>
      </c>
      <c r="F2992" s="265">
        <v>0</v>
      </c>
      <c r="G2992" s="265">
        <v>0</v>
      </c>
      <c r="H2992" s="265">
        <v>0</v>
      </c>
      <c r="I2992" s="265">
        <v>0</v>
      </c>
      <c r="J2992" s="265">
        <v>0</v>
      </c>
      <c r="K2992" s="265">
        <v>0</v>
      </c>
      <c r="L2992" s="265">
        <v>0</v>
      </c>
      <c r="M2992" s="265">
        <v>123.36</v>
      </c>
      <c r="N2992" s="265">
        <v>0</v>
      </c>
      <c r="O2992" s="265">
        <v>113</v>
      </c>
      <c r="P2992" s="265">
        <v>0</v>
      </c>
      <c r="Q2992" s="265">
        <v>226.14</v>
      </c>
      <c r="R2992" s="265">
        <v>0</v>
      </c>
      <c r="S2992" s="265">
        <v>530.67999999999995</v>
      </c>
      <c r="T2992" s="265">
        <v>608.77</v>
      </c>
      <c r="U2992" s="265">
        <v>561.52</v>
      </c>
      <c r="V2992" s="265">
        <v>0</v>
      </c>
      <c r="W2992" s="265">
        <v>0</v>
      </c>
      <c r="X2992" s="265">
        <v>45.13</v>
      </c>
      <c r="Y2992" s="265">
        <v>0</v>
      </c>
      <c r="Z2992" s="265">
        <v>1524.58</v>
      </c>
    </row>
    <row r="2993" spans="1:26" ht="19.45" customHeight="1">
      <c r="A2993" s="264" t="s">
        <v>1519</v>
      </c>
      <c r="B2993" s="264" t="s">
        <v>712</v>
      </c>
      <c r="C2993" s="264" t="s">
        <v>1523</v>
      </c>
      <c r="D2993" s="265">
        <v>5017.3599999999997</v>
      </c>
      <c r="E2993" s="265">
        <v>54.5</v>
      </c>
      <c r="F2993" s="265">
        <v>0</v>
      </c>
      <c r="G2993" s="265">
        <v>0</v>
      </c>
      <c r="H2993" s="265">
        <v>0</v>
      </c>
      <c r="I2993" s="265">
        <v>0</v>
      </c>
      <c r="J2993" s="265">
        <v>0</v>
      </c>
      <c r="K2993" s="265">
        <v>0</v>
      </c>
      <c r="L2993" s="265">
        <v>0</v>
      </c>
      <c r="M2993" s="265">
        <v>123.36</v>
      </c>
      <c r="N2993" s="265">
        <v>0</v>
      </c>
      <c r="O2993" s="265">
        <v>113</v>
      </c>
      <c r="P2993" s="265">
        <v>0</v>
      </c>
      <c r="Q2993" s="265">
        <v>226.14</v>
      </c>
      <c r="R2993" s="265">
        <v>0</v>
      </c>
      <c r="S2993" s="265">
        <v>530.67999999999995</v>
      </c>
      <c r="T2993" s="265">
        <v>608.77</v>
      </c>
      <c r="U2993" s="265">
        <v>561.52</v>
      </c>
      <c r="V2993" s="265">
        <v>0</v>
      </c>
      <c r="W2993" s="265">
        <v>0</v>
      </c>
      <c r="X2993" s="265">
        <v>45.13</v>
      </c>
      <c r="Y2993" s="265">
        <v>0</v>
      </c>
      <c r="Z2993" s="265">
        <v>1524.58</v>
      </c>
    </row>
    <row r="2994" spans="1:26" ht="19.45" customHeight="1">
      <c r="A2994" s="264" t="s">
        <v>1519</v>
      </c>
      <c r="B2994" s="264" t="s">
        <v>712</v>
      </c>
      <c r="C2994" s="264" t="s">
        <v>384</v>
      </c>
      <c r="D2994" s="265">
        <v>5017.3599999999997</v>
      </c>
      <c r="E2994" s="265">
        <v>68</v>
      </c>
      <c r="F2994" s="265">
        <v>0</v>
      </c>
      <c r="G2994" s="265">
        <v>0</v>
      </c>
      <c r="H2994" s="265">
        <v>0</v>
      </c>
      <c r="I2994" s="265">
        <v>0</v>
      </c>
      <c r="J2994" s="265">
        <v>0</v>
      </c>
      <c r="K2994" s="265">
        <v>0</v>
      </c>
      <c r="L2994" s="265">
        <v>0</v>
      </c>
      <c r="M2994" s="265">
        <v>123.36</v>
      </c>
      <c r="N2994" s="265">
        <v>0</v>
      </c>
      <c r="O2994" s="265">
        <v>113</v>
      </c>
      <c r="P2994" s="265">
        <v>0</v>
      </c>
      <c r="Q2994" s="265">
        <v>226.14</v>
      </c>
      <c r="R2994" s="265">
        <v>0</v>
      </c>
      <c r="S2994" s="265">
        <v>530.67999999999995</v>
      </c>
      <c r="T2994" s="265">
        <v>608.77</v>
      </c>
      <c r="U2994" s="265">
        <v>561.52</v>
      </c>
      <c r="V2994" s="265">
        <v>0</v>
      </c>
      <c r="W2994" s="265">
        <v>0</v>
      </c>
      <c r="X2994" s="265">
        <v>45.13</v>
      </c>
      <c r="Y2994" s="265">
        <v>0</v>
      </c>
      <c r="Z2994" s="265">
        <v>1524.58</v>
      </c>
    </row>
    <row r="2995" spans="1:26" ht="19.45" customHeight="1">
      <c r="A2995" s="264" t="s">
        <v>1524</v>
      </c>
      <c r="B2995" s="264" t="s">
        <v>1525</v>
      </c>
      <c r="C2995" s="264" t="s">
        <v>678</v>
      </c>
      <c r="D2995" s="265">
        <v>4862.5</v>
      </c>
      <c r="E2995" s="265">
        <v>0</v>
      </c>
      <c r="F2995" s="265">
        <v>0</v>
      </c>
      <c r="G2995" s="265">
        <v>0</v>
      </c>
      <c r="H2995" s="265">
        <v>0</v>
      </c>
      <c r="I2995" s="265">
        <v>0</v>
      </c>
      <c r="J2995" s="265">
        <v>0</v>
      </c>
      <c r="K2995" s="265">
        <v>0</v>
      </c>
      <c r="L2995" s="265">
        <v>0</v>
      </c>
      <c r="M2995" s="265">
        <v>123.36</v>
      </c>
      <c r="N2995" s="265">
        <v>0</v>
      </c>
      <c r="O2995" s="265">
        <v>113</v>
      </c>
      <c r="P2995" s="265">
        <v>0</v>
      </c>
      <c r="Q2995" s="265">
        <v>226.14</v>
      </c>
      <c r="R2995" s="265">
        <v>0</v>
      </c>
      <c r="S2995" s="265">
        <v>540.6</v>
      </c>
      <c r="T2995" s="265">
        <v>608.77</v>
      </c>
      <c r="U2995" s="265">
        <v>816.51</v>
      </c>
      <c r="V2995" s="265">
        <v>0</v>
      </c>
      <c r="W2995" s="265">
        <v>0</v>
      </c>
      <c r="X2995" s="265">
        <v>43.73</v>
      </c>
      <c r="Y2995" s="265">
        <v>0</v>
      </c>
      <c r="Z2995" s="265">
        <v>1419.78</v>
      </c>
    </row>
    <row r="2996" spans="1:26" ht="19.45" customHeight="1">
      <c r="A2996" s="264" t="s">
        <v>1524</v>
      </c>
      <c r="B2996" s="264" t="s">
        <v>1525</v>
      </c>
      <c r="C2996" s="264" t="s">
        <v>686</v>
      </c>
      <c r="D2996" s="265">
        <v>4862.5</v>
      </c>
      <c r="E2996" s="265">
        <v>0</v>
      </c>
      <c r="F2996" s="265">
        <v>0</v>
      </c>
      <c r="G2996" s="265">
        <v>0</v>
      </c>
      <c r="H2996" s="265">
        <v>0</v>
      </c>
      <c r="I2996" s="265">
        <v>0</v>
      </c>
      <c r="J2996" s="265">
        <v>0</v>
      </c>
      <c r="K2996" s="265">
        <v>0</v>
      </c>
      <c r="L2996" s="265">
        <v>0</v>
      </c>
      <c r="M2996" s="265">
        <v>123.36</v>
      </c>
      <c r="N2996" s="265">
        <v>0</v>
      </c>
      <c r="O2996" s="265">
        <v>113</v>
      </c>
      <c r="P2996" s="265">
        <v>0</v>
      </c>
      <c r="Q2996" s="265">
        <v>226.14</v>
      </c>
      <c r="R2996" s="265">
        <v>0</v>
      </c>
      <c r="S2996" s="265">
        <v>540.6</v>
      </c>
      <c r="T2996" s="265">
        <v>608.77</v>
      </c>
      <c r="U2996" s="265">
        <v>816.51</v>
      </c>
      <c r="V2996" s="265">
        <v>0</v>
      </c>
      <c r="W2996" s="265">
        <v>0</v>
      </c>
      <c r="X2996" s="265">
        <v>43.73</v>
      </c>
      <c r="Y2996" s="265">
        <v>0</v>
      </c>
      <c r="Z2996" s="265">
        <v>1419.78</v>
      </c>
    </row>
    <row r="2997" spans="1:26" ht="19.45" customHeight="1">
      <c r="A2997" s="264" t="s">
        <v>1524</v>
      </c>
      <c r="B2997" s="264" t="s">
        <v>1525</v>
      </c>
      <c r="C2997" s="264" t="s">
        <v>687</v>
      </c>
      <c r="D2997" s="265">
        <v>4862.5</v>
      </c>
      <c r="E2997" s="265">
        <v>23</v>
      </c>
      <c r="F2997" s="265">
        <v>0</v>
      </c>
      <c r="G2997" s="265">
        <v>0</v>
      </c>
      <c r="H2997" s="265">
        <v>0</v>
      </c>
      <c r="I2997" s="265">
        <v>0</v>
      </c>
      <c r="J2997" s="265">
        <v>0</v>
      </c>
      <c r="K2997" s="265">
        <v>0</v>
      </c>
      <c r="L2997" s="265">
        <v>0</v>
      </c>
      <c r="M2997" s="265">
        <v>123.36</v>
      </c>
      <c r="N2997" s="265">
        <v>0</v>
      </c>
      <c r="O2997" s="265">
        <v>113</v>
      </c>
      <c r="P2997" s="265">
        <v>0</v>
      </c>
      <c r="Q2997" s="265">
        <v>226.14</v>
      </c>
      <c r="R2997" s="265">
        <v>0</v>
      </c>
      <c r="S2997" s="265">
        <v>540.6</v>
      </c>
      <c r="T2997" s="265">
        <v>608.77</v>
      </c>
      <c r="U2997" s="265">
        <v>816.51</v>
      </c>
      <c r="V2997" s="265">
        <v>0</v>
      </c>
      <c r="W2997" s="265">
        <v>0</v>
      </c>
      <c r="X2997" s="265">
        <v>43.73</v>
      </c>
      <c r="Y2997" s="265">
        <v>0</v>
      </c>
      <c r="Z2997" s="265">
        <v>1419.78</v>
      </c>
    </row>
    <row r="2998" spans="1:26" ht="19.45" customHeight="1">
      <c r="A2998" s="264" t="s">
        <v>1524</v>
      </c>
      <c r="B2998" s="264" t="s">
        <v>1525</v>
      </c>
      <c r="C2998" s="264" t="s">
        <v>289</v>
      </c>
      <c r="D2998" s="265">
        <v>4862.5</v>
      </c>
      <c r="E2998" s="265">
        <v>27.5</v>
      </c>
      <c r="F2998" s="265">
        <v>0</v>
      </c>
      <c r="G2998" s="265">
        <v>0</v>
      </c>
      <c r="H2998" s="265">
        <v>0</v>
      </c>
      <c r="I2998" s="265">
        <v>0</v>
      </c>
      <c r="J2998" s="265">
        <v>0</v>
      </c>
      <c r="K2998" s="265">
        <v>0</v>
      </c>
      <c r="L2998" s="265">
        <v>0</v>
      </c>
      <c r="M2998" s="265">
        <v>123.36</v>
      </c>
      <c r="N2998" s="265">
        <v>0</v>
      </c>
      <c r="O2998" s="265">
        <v>113</v>
      </c>
      <c r="P2998" s="265">
        <v>0</v>
      </c>
      <c r="Q2998" s="265">
        <v>226.14</v>
      </c>
      <c r="R2998" s="265">
        <v>0</v>
      </c>
      <c r="S2998" s="265">
        <v>540.6</v>
      </c>
      <c r="T2998" s="265">
        <v>608.77</v>
      </c>
      <c r="U2998" s="265">
        <v>816.51</v>
      </c>
      <c r="V2998" s="265">
        <v>0</v>
      </c>
      <c r="W2998" s="265">
        <v>0</v>
      </c>
      <c r="X2998" s="265">
        <v>43.73</v>
      </c>
      <c r="Y2998" s="265">
        <v>0</v>
      </c>
      <c r="Z2998" s="265">
        <v>1419.78</v>
      </c>
    </row>
    <row r="2999" spans="1:26" ht="19.45" customHeight="1">
      <c r="A2999" s="264" t="s">
        <v>1524</v>
      </c>
      <c r="B2999" s="264" t="s">
        <v>1526</v>
      </c>
      <c r="C2999" s="264" t="s">
        <v>681</v>
      </c>
      <c r="D2999" s="265">
        <v>4862.5</v>
      </c>
      <c r="E2999" s="265">
        <v>0</v>
      </c>
      <c r="F2999" s="265">
        <v>0</v>
      </c>
      <c r="G2999" s="265">
        <v>0</v>
      </c>
      <c r="H2999" s="265">
        <v>0</v>
      </c>
      <c r="I2999" s="265">
        <v>0</v>
      </c>
      <c r="J2999" s="265">
        <v>0</v>
      </c>
      <c r="K2999" s="265">
        <v>0</v>
      </c>
      <c r="L2999" s="265">
        <v>0</v>
      </c>
      <c r="M2999" s="265">
        <v>123.36</v>
      </c>
      <c r="N2999" s="265">
        <v>0</v>
      </c>
      <c r="O2999" s="265">
        <v>113</v>
      </c>
      <c r="P2999" s="265">
        <v>0</v>
      </c>
      <c r="Q2999" s="265">
        <v>226.14</v>
      </c>
      <c r="R2999" s="265">
        <v>0</v>
      </c>
      <c r="S2999" s="265">
        <v>540.6</v>
      </c>
      <c r="T2999" s="265">
        <v>608.77</v>
      </c>
      <c r="U2999" s="265">
        <v>816.51</v>
      </c>
      <c r="V2999" s="265">
        <v>0</v>
      </c>
      <c r="W2999" s="265">
        <v>0</v>
      </c>
      <c r="X2999" s="265">
        <v>43.73</v>
      </c>
      <c r="Y2999" s="265">
        <v>0</v>
      </c>
      <c r="Z2999" s="265">
        <v>1419.78</v>
      </c>
    </row>
    <row r="3000" spans="1:26" ht="19.45" customHeight="1">
      <c r="A3000" s="264" t="s">
        <v>1524</v>
      </c>
      <c r="B3000" s="264" t="s">
        <v>1526</v>
      </c>
      <c r="C3000" s="264" t="s">
        <v>682</v>
      </c>
      <c r="D3000" s="265">
        <v>4862.5</v>
      </c>
      <c r="E3000" s="265">
        <v>23</v>
      </c>
      <c r="F3000" s="265">
        <v>0</v>
      </c>
      <c r="G3000" s="265">
        <v>0</v>
      </c>
      <c r="H3000" s="265">
        <v>0</v>
      </c>
      <c r="I3000" s="265">
        <v>0</v>
      </c>
      <c r="J3000" s="265">
        <v>0</v>
      </c>
      <c r="K3000" s="265">
        <v>0</v>
      </c>
      <c r="L3000" s="265">
        <v>0</v>
      </c>
      <c r="M3000" s="265">
        <v>123.36</v>
      </c>
      <c r="N3000" s="265">
        <v>0</v>
      </c>
      <c r="O3000" s="265">
        <v>113</v>
      </c>
      <c r="P3000" s="265">
        <v>0</v>
      </c>
      <c r="Q3000" s="265">
        <v>226.14</v>
      </c>
      <c r="R3000" s="265">
        <v>0</v>
      </c>
      <c r="S3000" s="265">
        <v>540.6</v>
      </c>
      <c r="T3000" s="265">
        <v>608.77</v>
      </c>
      <c r="U3000" s="265">
        <v>816.51</v>
      </c>
      <c r="V3000" s="265">
        <v>0</v>
      </c>
      <c r="W3000" s="265">
        <v>0</v>
      </c>
      <c r="X3000" s="265">
        <v>43.73</v>
      </c>
      <c r="Y3000" s="265">
        <v>0</v>
      </c>
      <c r="Z3000" s="265">
        <v>1419.78</v>
      </c>
    </row>
    <row r="3001" spans="1:26" ht="19.45" customHeight="1">
      <c r="A3001" s="264" t="s">
        <v>1524</v>
      </c>
      <c r="B3001" s="264" t="s">
        <v>1526</v>
      </c>
      <c r="C3001" s="264" t="s">
        <v>683</v>
      </c>
      <c r="D3001" s="265">
        <v>4862.5</v>
      </c>
      <c r="E3001" s="265">
        <v>27.5</v>
      </c>
      <c r="F3001" s="265">
        <v>0</v>
      </c>
      <c r="G3001" s="265">
        <v>0</v>
      </c>
      <c r="H3001" s="265">
        <v>0</v>
      </c>
      <c r="I3001" s="265">
        <v>0</v>
      </c>
      <c r="J3001" s="265">
        <v>0</v>
      </c>
      <c r="K3001" s="265">
        <v>0</v>
      </c>
      <c r="L3001" s="265">
        <v>0</v>
      </c>
      <c r="M3001" s="265">
        <v>123.36</v>
      </c>
      <c r="N3001" s="265">
        <v>0</v>
      </c>
      <c r="O3001" s="265">
        <v>113</v>
      </c>
      <c r="P3001" s="265">
        <v>0</v>
      </c>
      <c r="Q3001" s="265">
        <v>226.14</v>
      </c>
      <c r="R3001" s="265">
        <v>0</v>
      </c>
      <c r="S3001" s="265">
        <v>540.6</v>
      </c>
      <c r="T3001" s="265">
        <v>608.77</v>
      </c>
      <c r="U3001" s="265">
        <v>816.51</v>
      </c>
      <c r="V3001" s="265">
        <v>0</v>
      </c>
      <c r="W3001" s="265">
        <v>0</v>
      </c>
      <c r="X3001" s="265">
        <v>43.73</v>
      </c>
      <c r="Y3001" s="265">
        <v>0</v>
      </c>
      <c r="Z3001" s="265">
        <v>1419.78</v>
      </c>
    </row>
    <row r="3002" spans="1:26" ht="19.45" customHeight="1">
      <c r="A3002" s="264" t="s">
        <v>1524</v>
      </c>
      <c r="B3002" s="264" t="s">
        <v>1526</v>
      </c>
      <c r="C3002" s="264" t="s">
        <v>722</v>
      </c>
      <c r="D3002" s="265">
        <v>4862.5</v>
      </c>
      <c r="E3002" s="265">
        <v>41</v>
      </c>
      <c r="F3002" s="265">
        <v>0</v>
      </c>
      <c r="G3002" s="265">
        <v>0</v>
      </c>
      <c r="H3002" s="265">
        <v>0</v>
      </c>
      <c r="I3002" s="265">
        <v>0</v>
      </c>
      <c r="J3002" s="265">
        <v>0</v>
      </c>
      <c r="K3002" s="265">
        <v>0</v>
      </c>
      <c r="L3002" s="265">
        <v>0</v>
      </c>
      <c r="M3002" s="265">
        <v>123.36</v>
      </c>
      <c r="N3002" s="265">
        <v>0</v>
      </c>
      <c r="O3002" s="265">
        <v>113</v>
      </c>
      <c r="P3002" s="265">
        <v>0</v>
      </c>
      <c r="Q3002" s="265">
        <v>226.14</v>
      </c>
      <c r="R3002" s="265">
        <v>0</v>
      </c>
      <c r="S3002" s="265">
        <v>540.6</v>
      </c>
      <c r="T3002" s="265">
        <v>608.77</v>
      </c>
      <c r="U3002" s="265">
        <v>816.51</v>
      </c>
      <c r="V3002" s="265">
        <v>0</v>
      </c>
      <c r="W3002" s="265">
        <v>0</v>
      </c>
      <c r="X3002" s="265">
        <v>43.73</v>
      </c>
      <c r="Y3002" s="265">
        <v>0</v>
      </c>
      <c r="Z3002" s="265">
        <v>1419.78</v>
      </c>
    </row>
    <row r="3003" spans="1:26" ht="19.45" customHeight="1">
      <c r="A3003" s="264" t="s">
        <v>1524</v>
      </c>
      <c r="B3003" s="264" t="s">
        <v>1526</v>
      </c>
      <c r="C3003" s="264" t="s">
        <v>723</v>
      </c>
      <c r="D3003" s="265">
        <v>4862.5</v>
      </c>
      <c r="E3003" s="265">
        <v>54.5</v>
      </c>
      <c r="F3003" s="265">
        <v>0</v>
      </c>
      <c r="G3003" s="265">
        <v>0</v>
      </c>
      <c r="H3003" s="265">
        <v>0</v>
      </c>
      <c r="I3003" s="265">
        <v>0</v>
      </c>
      <c r="J3003" s="265">
        <v>0</v>
      </c>
      <c r="K3003" s="265">
        <v>0</v>
      </c>
      <c r="L3003" s="265">
        <v>0</v>
      </c>
      <c r="M3003" s="265">
        <v>123.36</v>
      </c>
      <c r="N3003" s="265">
        <v>0</v>
      </c>
      <c r="O3003" s="265">
        <v>113</v>
      </c>
      <c r="P3003" s="265">
        <v>0</v>
      </c>
      <c r="Q3003" s="265">
        <v>226.14</v>
      </c>
      <c r="R3003" s="265">
        <v>0</v>
      </c>
      <c r="S3003" s="265">
        <v>540.6</v>
      </c>
      <c r="T3003" s="265">
        <v>608.77</v>
      </c>
      <c r="U3003" s="265">
        <v>816.51</v>
      </c>
      <c r="V3003" s="265">
        <v>0</v>
      </c>
      <c r="W3003" s="265">
        <v>0</v>
      </c>
      <c r="X3003" s="265">
        <v>43.73</v>
      </c>
      <c r="Y3003" s="265">
        <v>0</v>
      </c>
      <c r="Z3003" s="265">
        <v>1419.78</v>
      </c>
    </row>
    <row r="3004" spans="1:26" ht="19.45" customHeight="1">
      <c r="A3004" s="264" t="s">
        <v>1524</v>
      </c>
      <c r="B3004" s="264" t="s">
        <v>1526</v>
      </c>
      <c r="C3004" s="264" t="s">
        <v>724</v>
      </c>
      <c r="D3004" s="265">
        <v>4862.5</v>
      </c>
      <c r="E3004" s="265">
        <v>68</v>
      </c>
      <c r="F3004" s="265">
        <v>0</v>
      </c>
      <c r="G3004" s="265">
        <v>0</v>
      </c>
      <c r="H3004" s="265">
        <v>0</v>
      </c>
      <c r="I3004" s="265">
        <v>0</v>
      </c>
      <c r="J3004" s="265">
        <v>0</v>
      </c>
      <c r="K3004" s="265">
        <v>0</v>
      </c>
      <c r="L3004" s="265">
        <v>0</v>
      </c>
      <c r="M3004" s="265">
        <v>123.36</v>
      </c>
      <c r="N3004" s="265">
        <v>0</v>
      </c>
      <c r="O3004" s="265">
        <v>113</v>
      </c>
      <c r="P3004" s="265">
        <v>0</v>
      </c>
      <c r="Q3004" s="265">
        <v>226.14</v>
      </c>
      <c r="R3004" s="265">
        <v>0</v>
      </c>
      <c r="S3004" s="265">
        <v>540.6</v>
      </c>
      <c r="T3004" s="265">
        <v>608.77</v>
      </c>
      <c r="U3004" s="265">
        <v>816.51</v>
      </c>
      <c r="V3004" s="265">
        <v>0</v>
      </c>
      <c r="W3004" s="265">
        <v>0</v>
      </c>
      <c r="X3004" s="265">
        <v>43.73</v>
      </c>
      <c r="Y3004" s="265">
        <v>0</v>
      </c>
      <c r="Z3004" s="265">
        <v>1419.78</v>
      </c>
    </row>
    <row r="3005" spans="1:26" ht="19.45" customHeight="1">
      <c r="A3005" s="264" t="s">
        <v>1527</v>
      </c>
      <c r="B3005" s="264" t="s">
        <v>1528</v>
      </c>
      <c r="C3005" s="264" t="s">
        <v>1529</v>
      </c>
      <c r="D3005" s="265">
        <v>5017.3599999999997</v>
      </c>
      <c r="E3005" s="265">
        <v>0</v>
      </c>
      <c r="F3005" s="265">
        <v>0</v>
      </c>
      <c r="G3005" s="265">
        <v>0</v>
      </c>
      <c r="H3005" s="265">
        <v>0</v>
      </c>
      <c r="I3005" s="265">
        <v>0</v>
      </c>
      <c r="J3005" s="265">
        <v>0</v>
      </c>
      <c r="K3005" s="265">
        <v>0</v>
      </c>
      <c r="L3005" s="265">
        <v>0</v>
      </c>
      <c r="M3005" s="265">
        <v>123.36</v>
      </c>
      <c r="N3005" s="265">
        <v>0</v>
      </c>
      <c r="O3005" s="265">
        <v>113</v>
      </c>
      <c r="P3005" s="265">
        <v>0</v>
      </c>
      <c r="Q3005" s="265">
        <v>226.14</v>
      </c>
      <c r="R3005" s="265">
        <v>0</v>
      </c>
      <c r="S3005" s="265">
        <v>530.67999999999995</v>
      </c>
      <c r="T3005" s="265">
        <v>608.77</v>
      </c>
      <c r="U3005" s="265">
        <v>561.52</v>
      </c>
      <c r="V3005" s="265">
        <v>0</v>
      </c>
      <c r="W3005" s="265">
        <v>0</v>
      </c>
      <c r="X3005" s="265">
        <v>45.13</v>
      </c>
      <c r="Y3005" s="265">
        <v>0</v>
      </c>
      <c r="Z3005" s="265">
        <v>1524.58</v>
      </c>
    </row>
    <row r="3006" spans="1:26" ht="19.45" customHeight="1">
      <c r="A3006" s="264" t="s">
        <v>1527</v>
      </c>
      <c r="B3006" s="264" t="s">
        <v>1528</v>
      </c>
      <c r="C3006" s="264" t="s">
        <v>1530</v>
      </c>
      <c r="D3006" s="265">
        <v>5017.3599999999997</v>
      </c>
      <c r="E3006" s="265">
        <v>23</v>
      </c>
      <c r="F3006" s="265">
        <v>0</v>
      </c>
      <c r="G3006" s="265">
        <v>0</v>
      </c>
      <c r="H3006" s="265">
        <v>0</v>
      </c>
      <c r="I3006" s="265">
        <v>0</v>
      </c>
      <c r="J3006" s="265">
        <v>0</v>
      </c>
      <c r="K3006" s="265">
        <v>0</v>
      </c>
      <c r="L3006" s="265">
        <v>0</v>
      </c>
      <c r="M3006" s="265">
        <v>123.36</v>
      </c>
      <c r="N3006" s="265">
        <v>0</v>
      </c>
      <c r="O3006" s="265">
        <v>113</v>
      </c>
      <c r="P3006" s="265">
        <v>0</v>
      </c>
      <c r="Q3006" s="265">
        <v>226.14</v>
      </c>
      <c r="R3006" s="265">
        <v>0</v>
      </c>
      <c r="S3006" s="265">
        <v>530.67999999999995</v>
      </c>
      <c r="T3006" s="265">
        <v>608.77</v>
      </c>
      <c r="U3006" s="265">
        <v>561.52</v>
      </c>
      <c r="V3006" s="265">
        <v>0</v>
      </c>
      <c r="W3006" s="265">
        <v>0</v>
      </c>
      <c r="X3006" s="265">
        <v>45.13</v>
      </c>
      <c r="Y3006" s="265">
        <v>0</v>
      </c>
      <c r="Z3006" s="265">
        <v>1524.58</v>
      </c>
    </row>
    <row r="3007" spans="1:26" ht="19.45" customHeight="1">
      <c r="A3007" s="264" t="s">
        <v>1527</v>
      </c>
      <c r="B3007" s="264" t="s">
        <v>1528</v>
      </c>
      <c r="C3007" s="264" t="s">
        <v>1531</v>
      </c>
      <c r="D3007" s="265">
        <v>5017.3599999999997</v>
      </c>
      <c r="E3007" s="265">
        <v>27.5</v>
      </c>
      <c r="F3007" s="265">
        <v>0</v>
      </c>
      <c r="G3007" s="265">
        <v>0</v>
      </c>
      <c r="H3007" s="265">
        <v>0</v>
      </c>
      <c r="I3007" s="265">
        <v>0</v>
      </c>
      <c r="J3007" s="265">
        <v>0</v>
      </c>
      <c r="K3007" s="265">
        <v>0</v>
      </c>
      <c r="L3007" s="265">
        <v>0</v>
      </c>
      <c r="M3007" s="265">
        <v>123.36</v>
      </c>
      <c r="N3007" s="265">
        <v>0</v>
      </c>
      <c r="O3007" s="265">
        <v>113</v>
      </c>
      <c r="P3007" s="265">
        <v>0</v>
      </c>
      <c r="Q3007" s="265">
        <v>226.14</v>
      </c>
      <c r="R3007" s="265">
        <v>0</v>
      </c>
      <c r="S3007" s="265">
        <v>530.67999999999995</v>
      </c>
      <c r="T3007" s="265">
        <v>608.77</v>
      </c>
      <c r="U3007" s="265">
        <v>561.52</v>
      </c>
      <c r="V3007" s="265">
        <v>0</v>
      </c>
      <c r="W3007" s="265">
        <v>0</v>
      </c>
      <c r="X3007" s="265">
        <v>45.13</v>
      </c>
      <c r="Y3007" s="265">
        <v>0</v>
      </c>
      <c r="Z3007" s="265">
        <v>1524.58</v>
      </c>
    </row>
    <row r="3008" spans="1:26" ht="19.45" customHeight="1">
      <c r="A3008" s="264" t="s">
        <v>1527</v>
      </c>
      <c r="B3008" s="264" t="s">
        <v>1528</v>
      </c>
      <c r="C3008" s="264" t="s">
        <v>1532</v>
      </c>
      <c r="D3008" s="265">
        <v>5017.3599999999997</v>
      </c>
      <c r="E3008" s="265">
        <v>41</v>
      </c>
      <c r="F3008" s="265">
        <v>0</v>
      </c>
      <c r="G3008" s="265">
        <v>0</v>
      </c>
      <c r="H3008" s="265">
        <v>0</v>
      </c>
      <c r="I3008" s="265">
        <v>0</v>
      </c>
      <c r="J3008" s="265">
        <v>0</v>
      </c>
      <c r="K3008" s="265">
        <v>0</v>
      </c>
      <c r="L3008" s="265">
        <v>0</v>
      </c>
      <c r="M3008" s="265">
        <v>123.36</v>
      </c>
      <c r="N3008" s="265">
        <v>0</v>
      </c>
      <c r="O3008" s="265">
        <v>113</v>
      </c>
      <c r="P3008" s="265">
        <v>0</v>
      </c>
      <c r="Q3008" s="265">
        <v>226.14</v>
      </c>
      <c r="R3008" s="265">
        <v>0</v>
      </c>
      <c r="S3008" s="265">
        <v>530.67999999999995</v>
      </c>
      <c r="T3008" s="265">
        <v>608.77</v>
      </c>
      <c r="U3008" s="265">
        <v>561.52</v>
      </c>
      <c r="V3008" s="265">
        <v>0</v>
      </c>
      <c r="W3008" s="265">
        <v>0</v>
      </c>
      <c r="X3008" s="265">
        <v>45.13</v>
      </c>
      <c r="Y3008" s="265">
        <v>0</v>
      </c>
      <c r="Z3008" s="265">
        <v>1524.58</v>
      </c>
    </row>
    <row r="3009" spans="1:26" ht="19.45" customHeight="1">
      <c r="A3009" s="264" t="s">
        <v>1527</v>
      </c>
      <c r="B3009" s="264" t="s">
        <v>1528</v>
      </c>
      <c r="C3009" s="264" t="s">
        <v>1533</v>
      </c>
      <c r="D3009" s="265">
        <v>5017.3599999999997</v>
      </c>
      <c r="E3009" s="265">
        <v>54.5</v>
      </c>
      <c r="F3009" s="265">
        <v>0</v>
      </c>
      <c r="G3009" s="265">
        <v>0</v>
      </c>
      <c r="H3009" s="265">
        <v>0</v>
      </c>
      <c r="I3009" s="265">
        <v>0</v>
      </c>
      <c r="J3009" s="265">
        <v>0</v>
      </c>
      <c r="K3009" s="265">
        <v>0</v>
      </c>
      <c r="L3009" s="265">
        <v>0</v>
      </c>
      <c r="M3009" s="265">
        <v>123.36</v>
      </c>
      <c r="N3009" s="265">
        <v>0</v>
      </c>
      <c r="O3009" s="265">
        <v>113</v>
      </c>
      <c r="P3009" s="265">
        <v>0</v>
      </c>
      <c r="Q3009" s="265">
        <v>226.14</v>
      </c>
      <c r="R3009" s="265">
        <v>0</v>
      </c>
      <c r="S3009" s="265">
        <v>530.67999999999995</v>
      </c>
      <c r="T3009" s="265">
        <v>608.77</v>
      </c>
      <c r="U3009" s="265">
        <v>561.52</v>
      </c>
      <c r="V3009" s="265">
        <v>0</v>
      </c>
      <c r="W3009" s="265">
        <v>0</v>
      </c>
      <c r="X3009" s="265">
        <v>45.13</v>
      </c>
      <c r="Y3009" s="265">
        <v>0</v>
      </c>
      <c r="Z3009" s="265">
        <v>1524.58</v>
      </c>
    </row>
    <row r="3010" spans="1:26" ht="19.45" customHeight="1">
      <c r="A3010" s="264" t="s">
        <v>1527</v>
      </c>
      <c r="B3010" s="264" t="s">
        <v>1528</v>
      </c>
      <c r="C3010" s="264" t="s">
        <v>1534</v>
      </c>
      <c r="D3010" s="265">
        <v>5017.3599999999997</v>
      </c>
      <c r="E3010" s="265">
        <v>68</v>
      </c>
      <c r="F3010" s="265">
        <v>0</v>
      </c>
      <c r="G3010" s="265">
        <v>0</v>
      </c>
      <c r="H3010" s="265">
        <v>0</v>
      </c>
      <c r="I3010" s="265">
        <v>0</v>
      </c>
      <c r="J3010" s="265">
        <v>0</v>
      </c>
      <c r="K3010" s="265">
        <v>0</v>
      </c>
      <c r="L3010" s="265">
        <v>0</v>
      </c>
      <c r="M3010" s="265">
        <v>123.36</v>
      </c>
      <c r="N3010" s="265">
        <v>0</v>
      </c>
      <c r="O3010" s="265">
        <v>113</v>
      </c>
      <c r="P3010" s="265">
        <v>0</v>
      </c>
      <c r="Q3010" s="265">
        <v>226.14</v>
      </c>
      <c r="R3010" s="265">
        <v>0</v>
      </c>
      <c r="S3010" s="265">
        <v>530.67999999999995</v>
      </c>
      <c r="T3010" s="265">
        <v>608.77</v>
      </c>
      <c r="U3010" s="265">
        <v>561.52</v>
      </c>
      <c r="V3010" s="265">
        <v>0</v>
      </c>
      <c r="W3010" s="265">
        <v>0</v>
      </c>
      <c r="X3010" s="265">
        <v>45.13</v>
      </c>
      <c r="Y3010" s="265">
        <v>0</v>
      </c>
      <c r="Z3010" s="265">
        <v>1524.58</v>
      </c>
    </row>
    <row r="3011" spans="1:26" ht="19.45" customHeight="1">
      <c r="A3011" s="264" t="s">
        <v>1527</v>
      </c>
      <c r="B3011" s="264" t="s">
        <v>1535</v>
      </c>
      <c r="C3011" s="264" t="s">
        <v>681</v>
      </c>
      <c r="D3011" s="265">
        <v>5017.3599999999997</v>
      </c>
      <c r="E3011" s="265">
        <v>0</v>
      </c>
      <c r="F3011" s="265">
        <v>0</v>
      </c>
      <c r="G3011" s="265">
        <v>0</v>
      </c>
      <c r="H3011" s="265">
        <v>0</v>
      </c>
      <c r="I3011" s="265">
        <v>0</v>
      </c>
      <c r="J3011" s="265">
        <v>0</v>
      </c>
      <c r="K3011" s="265">
        <v>0</v>
      </c>
      <c r="L3011" s="265">
        <v>0</v>
      </c>
      <c r="M3011" s="265">
        <v>123.36</v>
      </c>
      <c r="N3011" s="265">
        <v>0</v>
      </c>
      <c r="O3011" s="265">
        <v>113</v>
      </c>
      <c r="P3011" s="265">
        <v>0</v>
      </c>
      <c r="Q3011" s="265">
        <v>226.14</v>
      </c>
      <c r="R3011" s="265">
        <v>0</v>
      </c>
      <c r="S3011" s="265">
        <v>530.67999999999995</v>
      </c>
      <c r="T3011" s="265">
        <v>608.77</v>
      </c>
      <c r="U3011" s="265">
        <v>561.52</v>
      </c>
      <c r="V3011" s="265">
        <v>0</v>
      </c>
      <c r="W3011" s="265">
        <v>0</v>
      </c>
      <c r="X3011" s="265">
        <v>45.13</v>
      </c>
      <c r="Y3011" s="265">
        <v>0</v>
      </c>
      <c r="Z3011" s="265">
        <v>1524.58</v>
      </c>
    </row>
    <row r="3012" spans="1:26" ht="19.45" customHeight="1">
      <c r="A3012" s="264" t="s">
        <v>1527</v>
      </c>
      <c r="B3012" s="264" t="s">
        <v>1535</v>
      </c>
      <c r="C3012" s="264" t="s">
        <v>682</v>
      </c>
      <c r="D3012" s="265">
        <v>5017.3599999999997</v>
      </c>
      <c r="E3012" s="265">
        <v>23</v>
      </c>
      <c r="F3012" s="265">
        <v>0</v>
      </c>
      <c r="G3012" s="265">
        <v>0</v>
      </c>
      <c r="H3012" s="265">
        <v>0</v>
      </c>
      <c r="I3012" s="265">
        <v>0</v>
      </c>
      <c r="J3012" s="265">
        <v>0</v>
      </c>
      <c r="K3012" s="265">
        <v>0</v>
      </c>
      <c r="L3012" s="265">
        <v>0</v>
      </c>
      <c r="M3012" s="265">
        <v>123.36</v>
      </c>
      <c r="N3012" s="265">
        <v>0</v>
      </c>
      <c r="O3012" s="265">
        <v>113</v>
      </c>
      <c r="P3012" s="265">
        <v>0</v>
      </c>
      <c r="Q3012" s="265">
        <v>226.14</v>
      </c>
      <c r="R3012" s="265">
        <v>0</v>
      </c>
      <c r="S3012" s="265">
        <v>530.67999999999995</v>
      </c>
      <c r="T3012" s="265">
        <v>608.77</v>
      </c>
      <c r="U3012" s="265">
        <v>561.52</v>
      </c>
      <c r="V3012" s="265">
        <v>0</v>
      </c>
      <c r="W3012" s="265">
        <v>0</v>
      </c>
      <c r="X3012" s="265">
        <v>45.13</v>
      </c>
      <c r="Y3012" s="265">
        <v>0</v>
      </c>
      <c r="Z3012" s="265">
        <v>1524.58</v>
      </c>
    </row>
    <row r="3013" spans="1:26" ht="19.45" customHeight="1">
      <c r="A3013" s="264" t="s">
        <v>1527</v>
      </c>
      <c r="B3013" s="264" t="s">
        <v>1535</v>
      </c>
      <c r="C3013" s="264" t="s">
        <v>683</v>
      </c>
      <c r="D3013" s="265">
        <v>5017.3599999999997</v>
      </c>
      <c r="E3013" s="265">
        <v>27.5</v>
      </c>
      <c r="F3013" s="265">
        <v>0</v>
      </c>
      <c r="G3013" s="265">
        <v>0</v>
      </c>
      <c r="H3013" s="265">
        <v>0</v>
      </c>
      <c r="I3013" s="265">
        <v>0</v>
      </c>
      <c r="J3013" s="265">
        <v>0</v>
      </c>
      <c r="K3013" s="265">
        <v>0</v>
      </c>
      <c r="L3013" s="265">
        <v>0</v>
      </c>
      <c r="M3013" s="265">
        <v>123.36</v>
      </c>
      <c r="N3013" s="265">
        <v>0</v>
      </c>
      <c r="O3013" s="265">
        <v>113</v>
      </c>
      <c r="P3013" s="265">
        <v>0</v>
      </c>
      <c r="Q3013" s="265">
        <v>226.14</v>
      </c>
      <c r="R3013" s="265">
        <v>0</v>
      </c>
      <c r="S3013" s="265">
        <v>530.67999999999995</v>
      </c>
      <c r="T3013" s="265">
        <v>608.77</v>
      </c>
      <c r="U3013" s="265">
        <v>561.52</v>
      </c>
      <c r="V3013" s="265">
        <v>0</v>
      </c>
      <c r="W3013" s="265">
        <v>0</v>
      </c>
      <c r="X3013" s="265">
        <v>45.13</v>
      </c>
      <c r="Y3013" s="265">
        <v>0</v>
      </c>
      <c r="Z3013" s="265">
        <v>1524.58</v>
      </c>
    </row>
    <row r="3014" spans="1:26" ht="19.45" customHeight="1">
      <c r="A3014" s="264" t="s">
        <v>1527</v>
      </c>
      <c r="B3014" s="264" t="s">
        <v>1535</v>
      </c>
      <c r="C3014" s="264" t="s">
        <v>722</v>
      </c>
      <c r="D3014" s="265">
        <v>5017.3599999999997</v>
      </c>
      <c r="E3014" s="265">
        <v>41</v>
      </c>
      <c r="F3014" s="265">
        <v>0</v>
      </c>
      <c r="G3014" s="265">
        <v>0</v>
      </c>
      <c r="H3014" s="265">
        <v>0</v>
      </c>
      <c r="I3014" s="265">
        <v>0</v>
      </c>
      <c r="J3014" s="265">
        <v>0</v>
      </c>
      <c r="K3014" s="265">
        <v>0</v>
      </c>
      <c r="L3014" s="265">
        <v>0</v>
      </c>
      <c r="M3014" s="265">
        <v>123.36</v>
      </c>
      <c r="N3014" s="265">
        <v>0</v>
      </c>
      <c r="O3014" s="265">
        <v>113</v>
      </c>
      <c r="P3014" s="265">
        <v>0</v>
      </c>
      <c r="Q3014" s="265">
        <v>226.14</v>
      </c>
      <c r="R3014" s="265">
        <v>0</v>
      </c>
      <c r="S3014" s="265">
        <v>530.67999999999995</v>
      </c>
      <c r="T3014" s="265">
        <v>608.77</v>
      </c>
      <c r="U3014" s="265">
        <v>561.52</v>
      </c>
      <c r="V3014" s="265">
        <v>0</v>
      </c>
      <c r="W3014" s="265">
        <v>0</v>
      </c>
      <c r="X3014" s="265">
        <v>45.13</v>
      </c>
      <c r="Y3014" s="265">
        <v>0</v>
      </c>
      <c r="Z3014" s="265">
        <v>1524.58</v>
      </c>
    </row>
    <row r="3015" spans="1:26" ht="19.45" customHeight="1">
      <c r="A3015" s="264" t="s">
        <v>1536</v>
      </c>
      <c r="B3015" s="264" t="s">
        <v>1537</v>
      </c>
      <c r="C3015" s="264" t="s">
        <v>681</v>
      </c>
      <c r="D3015" s="265">
        <v>3784.99</v>
      </c>
      <c r="E3015" s="265">
        <v>0</v>
      </c>
      <c r="F3015" s="265">
        <v>0</v>
      </c>
      <c r="G3015" s="265">
        <v>0</v>
      </c>
      <c r="H3015" s="265">
        <v>0</v>
      </c>
      <c r="I3015" s="265">
        <v>0</v>
      </c>
      <c r="J3015" s="265">
        <v>0</v>
      </c>
      <c r="K3015" s="265">
        <v>0</v>
      </c>
      <c r="L3015" s="265">
        <v>0</v>
      </c>
      <c r="M3015" s="265">
        <v>118.63</v>
      </c>
      <c r="N3015" s="265">
        <v>0</v>
      </c>
      <c r="O3015" s="265">
        <v>108.67</v>
      </c>
      <c r="P3015" s="265">
        <v>0</v>
      </c>
      <c r="Q3015" s="265">
        <v>217.45</v>
      </c>
      <c r="R3015" s="265">
        <v>0</v>
      </c>
      <c r="S3015" s="265">
        <v>548.77</v>
      </c>
      <c r="T3015" s="265">
        <v>585.37</v>
      </c>
      <c r="U3015" s="265">
        <v>41.62</v>
      </c>
      <c r="V3015" s="265">
        <v>0</v>
      </c>
      <c r="W3015" s="265">
        <v>0</v>
      </c>
      <c r="X3015" s="265">
        <v>35.06</v>
      </c>
      <c r="Y3015" s="265">
        <v>0</v>
      </c>
      <c r="Z3015" s="265">
        <v>0</v>
      </c>
    </row>
    <row r="3016" spans="1:26" ht="19.45" customHeight="1">
      <c r="A3016" s="264" t="s">
        <v>1536</v>
      </c>
      <c r="B3016" s="264" t="s">
        <v>1537</v>
      </c>
      <c r="C3016" s="264" t="s">
        <v>722</v>
      </c>
      <c r="D3016" s="265">
        <v>3784.99</v>
      </c>
      <c r="E3016" s="265">
        <v>41.8</v>
      </c>
      <c r="F3016" s="265">
        <v>0</v>
      </c>
      <c r="G3016" s="265">
        <v>0</v>
      </c>
      <c r="H3016" s="265">
        <v>0</v>
      </c>
      <c r="I3016" s="265">
        <v>0</v>
      </c>
      <c r="J3016" s="265">
        <v>0</v>
      </c>
      <c r="K3016" s="265">
        <v>0</v>
      </c>
      <c r="L3016" s="265">
        <v>0</v>
      </c>
      <c r="M3016" s="265">
        <v>118.63</v>
      </c>
      <c r="N3016" s="265">
        <v>0</v>
      </c>
      <c r="O3016" s="265">
        <v>108.67</v>
      </c>
      <c r="P3016" s="265">
        <v>0</v>
      </c>
      <c r="Q3016" s="265">
        <v>217.45</v>
      </c>
      <c r="R3016" s="265">
        <v>0</v>
      </c>
      <c r="S3016" s="265">
        <v>548.77</v>
      </c>
      <c r="T3016" s="265">
        <v>585.37</v>
      </c>
      <c r="U3016" s="265">
        <v>41.62</v>
      </c>
      <c r="V3016" s="265">
        <v>0</v>
      </c>
      <c r="W3016" s="265">
        <v>0</v>
      </c>
      <c r="X3016" s="265">
        <v>35.06</v>
      </c>
      <c r="Y3016" s="265">
        <v>0</v>
      </c>
      <c r="Z3016" s="265">
        <v>0</v>
      </c>
    </row>
    <row r="3017" spans="1:26" ht="19.45" customHeight="1">
      <c r="A3017" s="264" t="s">
        <v>1538</v>
      </c>
      <c r="B3017" s="264" t="s">
        <v>1539</v>
      </c>
      <c r="C3017" s="264" t="s">
        <v>686</v>
      </c>
      <c r="D3017" s="265">
        <v>4071.1</v>
      </c>
      <c r="E3017" s="265">
        <v>0</v>
      </c>
      <c r="F3017" s="265">
        <v>0</v>
      </c>
      <c r="G3017" s="265">
        <v>0</v>
      </c>
      <c r="H3017" s="265">
        <v>0</v>
      </c>
      <c r="I3017" s="265">
        <v>0</v>
      </c>
      <c r="J3017" s="265">
        <v>0</v>
      </c>
      <c r="K3017" s="265">
        <v>0</v>
      </c>
      <c r="L3017" s="265">
        <v>0</v>
      </c>
      <c r="M3017" s="265">
        <v>118.63</v>
      </c>
      <c r="N3017" s="265">
        <v>0</v>
      </c>
      <c r="O3017" s="265">
        <v>108.67</v>
      </c>
      <c r="P3017" s="265">
        <v>0</v>
      </c>
      <c r="Q3017" s="265">
        <v>217.45</v>
      </c>
      <c r="R3017" s="265">
        <v>0</v>
      </c>
      <c r="S3017" s="265">
        <v>544.19000000000005</v>
      </c>
      <c r="T3017" s="265">
        <v>585.37</v>
      </c>
      <c r="U3017" s="265">
        <v>41.62</v>
      </c>
      <c r="V3017" s="265">
        <v>0</v>
      </c>
      <c r="W3017" s="265">
        <v>0</v>
      </c>
      <c r="X3017" s="265">
        <v>38.08</v>
      </c>
      <c r="Y3017" s="265">
        <v>0</v>
      </c>
      <c r="Z3017" s="265">
        <v>0</v>
      </c>
    </row>
    <row r="3018" spans="1:26" ht="19.45" customHeight="1">
      <c r="A3018" s="264" t="s">
        <v>1538</v>
      </c>
      <c r="B3018" s="264" t="s">
        <v>1539</v>
      </c>
      <c r="C3018" s="264" t="s">
        <v>687</v>
      </c>
      <c r="D3018" s="265">
        <v>4071.1</v>
      </c>
      <c r="E3018" s="265">
        <v>23</v>
      </c>
      <c r="F3018" s="265">
        <v>0</v>
      </c>
      <c r="G3018" s="265">
        <v>0</v>
      </c>
      <c r="H3018" s="265">
        <v>0</v>
      </c>
      <c r="I3018" s="265">
        <v>0</v>
      </c>
      <c r="J3018" s="265">
        <v>0</v>
      </c>
      <c r="K3018" s="265">
        <v>0</v>
      </c>
      <c r="L3018" s="265">
        <v>0</v>
      </c>
      <c r="M3018" s="265">
        <v>118.63</v>
      </c>
      <c r="N3018" s="265">
        <v>0</v>
      </c>
      <c r="O3018" s="265">
        <v>108.67</v>
      </c>
      <c r="P3018" s="265">
        <v>0</v>
      </c>
      <c r="Q3018" s="265">
        <v>217.45</v>
      </c>
      <c r="R3018" s="265">
        <v>0</v>
      </c>
      <c r="S3018" s="265">
        <v>544.19000000000005</v>
      </c>
      <c r="T3018" s="265">
        <v>585.37</v>
      </c>
      <c r="U3018" s="265">
        <v>41.62</v>
      </c>
      <c r="V3018" s="265">
        <v>0</v>
      </c>
      <c r="W3018" s="265">
        <v>0</v>
      </c>
      <c r="X3018" s="265">
        <v>38.08</v>
      </c>
      <c r="Y3018" s="265">
        <v>0</v>
      </c>
      <c r="Z3018" s="265">
        <v>0</v>
      </c>
    </row>
    <row r="3019" spans="1:26" ht="19.45" customHeight="1">
      <c r="A3019" s="264" t="s">
        <v>1538</v>
      </c>
      <c r="B3019" s="264" t="s">
        <v>1539</v>
      </c>
      <c r="C3019" s="264" t="s">
        <v>289</v>
      </c>
      <c r="D3019" s="265">
        <v>4071.1</v>
      </c>
      <c r="E3019" s="265">
        <v>27.5</v>
      </c>
      <c r="F3019" s="265">
        <v>0</v>
      </c>
      <c r="G3019" s="265">
        <v>0</v>
      </c>
      <c r="H3019" s="265">
        <v>0</v>
      </c>
      <c r="I3019" s="265">
        <v>0</v>
      </c>
      <c r="J3019" s="265">
        <v>0</v>
      </c>
      <c r="K3019" s="265">
        <v>0</v>
      </c>
      <c r="L3019" s="265">
        <v>0</v>
      </c>
      <c r="M3019" s="265">
        <v>118.63</v>
      </c>
      <c r="N3019" s="265">
        <v>0</v>
      </c>
      <c r="O3019" s="265">
        <v>108.67</v>
      </c>
      <c r="P3019" s="265">
        <v>0</v>
      </c>
      <c r="Q3019" s="265">
        <v>217.45</v>
      </c>
      <c r="R3019" s="265">
        <v>0</v>
      </c>
      <c r="S3019" s="265">
        <v>544.19000000000005</v>
      </c>
      <c r="T3019" s="265">
        <v>585.37</v>
      </c>
      <c r="U3019" s="265">
        <v>41.62</v>
      </c>
      <c r="V3019" s="265">
        <v>0</v>
      </c>
      <c r="W3019" s="265">
        <v>0</v>
      </c>
      <c r="X3019" s="265">
        <v>38.08</v>
      </c>
      <c r="Y3019" s="265">
        <v>0</v>
      </c>
      <c r="Z3019" s="265">
        <v>0</v>
      </c>
    </row>
    <row r="3020" spans="1:26" ht="19.45" customHeight="1">
      <c r="A3020" s="264" t="s">
        <v>1540</v>
      </c>
      <c r="B3020" s="264" t="s">
        <v>1541</v>
      </c>
      <c r="C3020" s="264" t="s">
        <v>678</v>
      </c>
      <c r="D3020" s="265">
        <v>5017.3599999999997</v>
      </c>
      <c r="E3020" s="265">
        <v>0</v>
      </c>
      <c r="F3020" s="265">
        <v>0</v>
      </c>
      <c r="G3020" s="265">
        <v>0</v>
      </c>
      <c r="H3020" s="265">
        <v>0</v>
      </c>
      <c r="I3020" s="265">
        <v>0</v>
      </c>
      <c r="J3020" s="265">
        <v>0</v>
      </c>
      <c r="K3020" s="265">
        <v>0</v>
      </c>
      <c r="L3020" s="265">
        <v>0</v>
      </c>
      <c r="M3020" s="265">
        <v>123.36</v>
      </c>
      <c r="N3020" s="265">
        <v>25.25</v>
      </c>
      <c r="O3020" s="265">
        <v>113</v>
      </c>
      <c r="P3020" s="265">
        <v>0</v>
      </c>
      <c r="Q3020" s="265">
        <v>226.14</v>
      </c>
      <c r="R3020" s="265">
        <v>0</v>
      </c>
      <c r="S3020" s="265">
        <v>530.67999999999995</v>
      </c>
      <c r="T3020" s="265">
        <v>608.77</v>
      </c>
      <c r="U3020" s="265">
        <v>561.52</v>
      </c>
      <c r="V3020" s="265">
        <v>0</v>
      </c>
      <c r="W3020" s="265">
        <v>0</v>
      </c>
      <c r="X3020" s="265">
        <v>45.13</v>
      </c>
      <c r="Y3020" s="265">
        <v>0</v>
      </c>
      <c r="Z3020" s="265">
        <v>1524.58</v>
      </c>
    </row>
    <row r="3021" spans="1:26" ht="19.45" customHeight="1">
      <c r="A3021" s="264" t="s">
        <v>1540</v>
      </c>
      <c r="B3021" s="264" t="s">
        <v>1541</v>
      </c>
      <c r="C3021" s="264" t="s">
        <v>693</v>
      </c>
      <c r="D3021" s="265">
        <v>5017.3599999999997</v>
      </c>
      <c r="E3021" s="265">
        <v>27.5</v>
      </c>
      <c r="F3021" s="265">
        <v>0</v>
      </c>
      <c r="G3021" s="265">
        <v>0</v>
      </c>
      <c r="H3021" s="265">
        <v>0</v>
      </c>
      <c r="I3021" s="265">
        <v>0</v>
      </c>
      <c r="J3021" s="265">
        <v>0</v>
      </c>
      <c r="K3021" s="265">
        <v>0</v>
      </c>
      <c r="L3021" s="265">
        <v>0</v>
      </c>
      <c r="M3021" s="265">
        <v>123.36</v>
      </c>
      <c r="N3021" s="265">
        <v>25.25</v>
      </c>
      <c r="O3021" s="265">
        <v>113</v>
      </c>
      <c r="P3021" s="265">
        <v>0</v>
      </c>
      <c r="Q3021" s="265">
        <v>226.14</v>
      </c>
      <c r="R3021" s="265">
        <v>0</v>
      </c>
      <c r="S3021" s="265">
        <v>530.67999999999995</v>
      </c>
      <c r="T3021" s="265">
        <v>608.77</v>
      </c>
      <c r="U3021" s="265">
        <v>561.52</v>
      </c>
      <c r="V3021" s="265">
        <v>0</v>
      </c>
      <c r="W3021" s="265">
        <v>0</v>
      </c>
      <c r="X3021" s="265">
        <v>45.13</v>
      </c>
      <c r="Y3021" s="265">
        <v>0</v>
      </c>
      <c r="Z3021" s="265">
        <v>1524.58</v>
      </c>
    </row>
    <row r="3022" spans="1:26" ht="19.45" customHeight="1">
      <c r="A3022" s="264" t="s">
        <v>1540</v>
      </c>
      <c r="B3022" s="264" t="s">
        <v>1541</v>
      </c>
      <c r="C3022" s="264" t="s">
        <v>694</v>
      </c>
      <c r="D3022" s="265">
        <v>5017.3599999999997</v>
      </c>
      <c r="E3022" s="265">
        <v>27.5</v>
      </c>
      <c r="F3022" s="265">
        <v>0</v>
      </c>
      <c r="G3022" s="265">
        <v>0</v>
      </c>
      <c r="H3022" s="265">
        <v>0</v>
      </c>
      <c r="I3022" s="265">
        <v>0</v>
      </c>
      <c r="J3022" s="265">
        <v>0</v>
      </c>
      <c r="K3022" s="265">
        <v>0</v>
      </c>
      <c r="L3022" s="265">
        <v>0</v>
      </c>
      <c r="M3022" s="265">
        <v>123.36</v>
      </c>
      <c r="N3022" s="265">
        <v>25.25</v>
      </c>
      <c r="O3022" s="265">
        <v>113</v>
      </c>
      <c r="P3022" s="265">
        <v>0</v>
      </c>
      <c r="Q3022" s="265">
        <v>226.14</v>
      </c>
      <c r="R3022" s="265">
        <v>0</v>
      </c>
      <c r="S3022" s="265">
        <v>530.67999999999995</v>
      </c>
      <c r="T3022" s="265">
        <v>608.77</v>
      </c>
      <c r="U3022" s="265">
        <v>561.52</v>
      </c>
      <c r="V3022" s="265">
        <v>0</v>
      </c>
      <c r="W3022" s="265">
        <v>0</v>
      </c>
      <c r="X3022" s="265">
        <v>45.13</v>
      </c>
      <c r="Y3022" s="265">
        <v>0</v>
      </c>
      <c r="Z3022" s="265">
        <v>1524.58</v>
      </c>
    </row>
    <row r="3023" spans="1:26" ht="19.45" customHeight="1">
      <c r="A3023" s="264" t="s">
        <v>1540</v>
      </c>
      <c r="B3023" s="264" t="s">
        <v>1541</v>
      </c>
      <c r="C3023" s="264" t="s">
        <v>695</v>
      </c>
      <c r="D3023" s="265">
        <v>5017.3599999999997</v>
      </c>
      <c r="E3023" s="265">
        <v>41</v>
      </c>
      <c r="F3023" s="265">
        <v>0</v>
      </c>
      <c r="G3023" s="265">
        <v>0</v>
      </c>
      <c r="H3023" s="265">
        <v>0</v>
      </c>
      <c r="I3023" s="265">
        <v>0</v>
      </c>
      <c r="J3023" s="265">
        <v>0</v>
      </c>
      <c r="K3023" s="265">
        <v>0</v>
      </c>
      <c r="L3023" s="265">
        <v>0</v>
      </c>
      <c r="M3023" s="265">
        <v>123.36</v>
      </c>
      <c r="N3023" s="265">
        <v>25.25</v>
      </c>
      <c r="O3023" s="265">
        <v>113</v>
      </c>
      <c r="P3023" s="265">
        <v>0</v>
      </c>
      <c r="Q3023" s="265">
        <v>226.14</v>
      </c>
      <c r="R3023" s="265">
        <v>0</v>
      </c>
      <c r="S3023" s="265">
        <v>530.67999999999995</v>
      </c>
      <c r="T3023" s="265">
        <v>608.77</v>
      </c>
      <c r="U3023" s="265">
        <v>561.52</v>
      </c>
      <c r="V3023" s="265">
        <v>0</v>
      </c>
      <c r="W3023" s="265">
        <v>0</v>
      </c>
      <c r="X3023" s="265">
        <v>45.13</v>
      </c>
      <c r="Y3023" s="265">
        <v>0</v>
      </c>
      <c r="Z3023" s="265">
        <v>1524.58</v>
      </c>
    </row>
    <row r="3024" spans="1:26" ht="19.45" customHeight="1">
      <c r="A3024" s="264" t="s">
        <v>1540</v>
      </c>
      <c r="B3024" s="264" t="s">
        <v>1541</v>
      </c>
      <c r="C3024" s="264" t="s">
        <v>696</v>
      </c>
      <c r="D3024" s="265">
        <v>5017.3599999999997</v>
      </c>
      <c r="E3024" s="265">
        <v>54.5</v>
      </c>
      <c r="F3024" s="265">
        <v>0</v>
      </c>
      <c r="G3024" s="265">
        <v>0</v>
      </c>
      <c r="H3024" s="265">
        <v>0</v>
      </c>
      <c r="I3024" s="265">
        <v>0</v>
      </c>
      <c r="J3024" s="265">
        <v>0</v>
      </c>
      <c r="K3024" s="265">
        <v>0</v>
      </c>
      <c r="L3024" s="265">
        <v>0</v>
      </c>
      <c r="M3024" s="265">
        <v>123.36</v>
      </c>
      <c r="N3024" s="265">
        <v>25.25</v>
      </c>
      <c r="O3024" s="265">
        <v>113</v>
      </c>
      <c r="P3024" s="265">
        <v>0</v>
      </c>
      <c r="Q3024" s="265">
        <v>226.14</v>
      </c>
      <c r="R3024" s="265">
        <v>0</v>
      </c>
      <c r="S3024" s="265">
        <v>530.67999999999995</v>
      </c>
      <c r="T3024" s="265">
        <v>608.77</v>
      </c>
      <c r="U3024" s="265">
        <v>561.52</v>
      </c>
      <c r="V3024" s="265">
        <v>0</v>
      </c>
      <c r="W3024" s="265">
        <v>0</v>
      </c>
      <c r="X3024" s="265">
        <v>45.13</v>
      </c>
      <c r="Y3024" s="265">
        <v>0</v>
      </c>
      <c r="Z3024" s="265">
        <v>1524.58</v>
      </c>
    </row>
    <row r="3025" spans="1:26" ht="19.45" customHeight="1">
      <c r="A3025" s="264" t="s">
        <v>1540</v>
      </c>
      <c r="B3025" s="264" t="s">
        <v>1541</v>
      </c>
      <c r="C3025" s="264" t="s">
        <v>788</v>
      </c>
      <c r="D3025" s="265">
        <v>5017.3599999999997</v>
      </c>
      <c r="E3025" s="265">
        <v>68</v>
      </c>
      <c r="F3025" s="265">
        <v>0</v>
      </c>
      <c r="G3025" s="265">
        <v>0</v>
      </c>
      <c r="H3025" s="265">
        <v>0</v>
      </c>
      <c r="I3025" s="265">
        <v>0</v>
      </c>
      <c r="J3025" s="265">
        <v>0</v>
      </c>
      <c r="K3025" s="265">
        <v>0</v>
      </c>
      <c r="L3025" s="265">
        <v>0</v>
      </c>
      <c r="M3025" s="265">
        <v>123.36</v>
      </c>
      <c r="N3025" s="265">
        <v>25.25</v>
      </c>
      <c r="O3025" s="265">
        <v>113</v>
      </c>
      <c r="P3025" s="265">
        <v>0</v>
      </c>
      <c r="Q3025" s="265">
        <v>226.14</v>
      </c>
      <c r="R3025" s="265">
        <v>0</v>
      </c>
      <c r="S3025" s="265">
        <v>530.67999999999995</v>
      </c>
      <c r="T3025" s="265">
        <v>608.77</v>
      </c>
      <c r="U3025" s="265">
        <v>561.52</v>
      </c>
      <c r="V3025" s="265">
        <v>0</v>
      </c>
      <c r="W3025" s="265">
        <v>0</v>
      </c>
      <c r="X3025" s="265">
        <v>45.13</v>
      </c>
      <c r="Y3025" s="265">
        <v>0</v>
      </c>
      <c r="Z3025" s="265">
        <v>1524.58</v>
      </c>
    </row>
    <row r="3026" spans="1:26" ht="19.45" customHeight="1">
      <c r="A3026" s="264" t="s">
        <v>1542</v>
      </c>
      <c r="B3026" s="264" t="s">
        <v>1543</v>
      </c>
      <c r="C3026" s="264" t="s">
        <v>678</v>
      </c>
      <c r="D3026" s="265">
        <v>4944.26</v>
      </c>
      <c r="E3026" s="265">
        <v>0</v>
      </c>
      <c r="F3026" s="265">
        <v>0</v>
      </c>
      <c r="G3026" s="265">
        <v>0</v>
      </c>
      <c r="H3026" s="265">
        <v>0</v>
      </c>
      <c r="I3026" s="265">
        <v>0</v>
      </c>
      <c r="J3026" s="265">
        <v>0</v>
      </c>
      <c r="K3026" s="265">
        <v>0</v>
      </c>
      <c r="L3026" s="265">
        <v>0</v>
      </c>
      <c r="M3026" s="265">
        <v>123.36</v>
      </c>
      <c r="N3026" s="265">
        <v>0</v>
      </c>
      <c r="O3026" s="265">
        <v>113</v>
      </c>
      <c r="P3026" s="265">
        <v>0</v>
      </c>
      <c r="Q3026" s="265">
        <v>226.14</v>
      </c>
      <c r="R3026" s="265">
        <v>0</v>
      </c>
      <c r="S3026" s="265">
        <v>552.95000000000005</v>
      </c>
      <c r="T3026" s="265">
        <v>608.77</v>
      </c>
      <c r="U3026" s="265">
        <v>1429.64</v>
      </c>
      <c r="V3026" s="265">
        <v>0</v>
      </c>
      <c r="W3026" s="265">
        <v>0</v>
      </c>
      <c r="X3026" s="265">
        <v>44.47</v>
      </c>
      <c r="Y3026" s="265">
        <v>0</v>
      </c>
      <c r="Z3026" s="265">
        <v>738.52</v>
      </c>
    </row>
    <row r="3027" spans="1:26" ht="19.45" customHeight="1">
      <c r="A3027" s="264" t="s">
        <v>1544</v>
      </c>
      <c r="B3027" s="264" t="s">
        <v>1545</v>
      </c>
      <c r="C3027" s="264" t="s">
        <v>678</v>
      </c>
      <c r="D3027" s="265">
        <v>5017.3599999999997</v>
      </c>
      <c r="E3027" s="265">
        <v>0</v>
      </c>
      <c r="F3027" s="265">
        <v>0</v>
      </c>
      <c r="G3027" s="265">
        <v>0</v>
      </c>
      <c r="H3027" s="265">
        <v>0</v>
      </c>
      <c r="I3027" s="265">
        <v>0</v>
      </c>
      <c r="J3027" s="265">
        <v>0</v>
      </c>
      <c r="K3027" s="265">
        <v>0</v>
      </c>
      <c r="L3027" s="265">
        <v>0</v>
      </c>
      <c r="M3027" s="265">
        <v>123.36</v>
      </c>
      <c r="N3027" s="265">
        <v>0</v>
      </c>
      <c r="O3027" s="265">
        <v>113</v>
      </c>
      <c r="P3027" s="265">
        <v>0</v>
      </c>
      <c r="Q3027" s="265">
        <v>226.14</v>
      </c>
      <c r="R3027" s="265">
        <v>0</v>
      </c>
      <c r="S3027" s="265">
        <v>530.67999999999995</v>
      </c>
      <c r="T3027" s="265">
        <v>608.77</v>
      </c>
      <c r="U3027" s="265">
        <v>561.52</v>
      </c>
      <c r="V3027" s="265">
        <v>0</v>
      </c>
      <c r="W3027" s="265">
        <v>0</v>
      </c>
      <c r="X3027" s="265">
        <v>45.13</v>
      </c>
      <c r="Y3027" s="265">
        <v>0</v>
      </c>
      <c r="Z3027" s="265">
        <v>1524.58</v>
      </c>
    </row>
    <row r="3028" spans="1:26" ht="19.45" customHeight="1">
      <c r="A3028" s="264" t="s">
        <v>1546</v>
      </c>
      <c r="B3028" s="264" t="s">
        <v>1547</v>
      </c>
      <c r="C3028" s="264" t="s">
        <v>678</v>
      </c>
      <c r="D3028" s="265">
        <v>7032.77</v>
      </c>
      <c r="E3028" s="265">
        <v>0</v>
      </c>
      <c r="F3028" s="265">
        <v>0</v>
      </c>
      <c r="G3028" s="265">
        <v>0</v>
      </c>
      <c r="H3028" s="265">
        <v>159.38</v>
      </c>
      <c r="I3028" s="265">
        <v>0</v>
      </c>
      <c r="J3028" s="265">
        <v>0</v>
      </c>
      <c r="K3028" s="265">
        <v>0</v>
      </c>
      <c r="L3028" s="265">
        <v>0</v>
      </c>
      <c r="M3028" s="265">
        <v>123.36</v>
      </c>
      <c r="N3028" s="265">
        <v>28.98</v>
      </c>
      <c r="O3028" s="265">
        <v>113</v>
      </c>
      <c r="P3028" s="265">
        <v>0</v>
      </c>
      <c r="Q3028" s="265">
        <v>226.14</v>
      </c>
      <c r="R3028" s="265">
        <v>0</v>
      </c>
      <c r="S3028" s="265">
        <v>743.83</v>
      </c>
      <c r="T3028" s="265">
        <v>608.77</v>
      </c>
      <c r="U3028" s="265">
        <v>244.81</v>
      </c>
      <c r="V3028" s="265">
        <v>0</v>
      </c>
      <c r="W3028" s="265">
        <v>0</v>
      </c>
      <c r="X3028" s="265">
        <v>62.08</v>
      </c>
      <c r="Y3028" s="265">
        <v>0</v>
      </c>
      <c r="Z3028" s="265">
        <v>0</v>
      </c>
    </row>
    <row r="3029" spans="1:26" ht="19.45" customHeight="1">
      <c r="A3029" s="264" t="s">
        <v>1546</v>
      </c>
      <c r="B3029" s="264" t="s">
        <v>1547</v>
      </c>
      <c r="C3029" s="264" t="s">
        <v>787</v>
      </c>
      <c r="D3029" s="265">
        <v>7032.77</v>
      </c>
      <c r="E3029" s="265">
        <v>0</v>
      </c>
      <c r="F3029" s="265">
        <v>0</v>
      </c>
      <c r="G3029" s="265">
        <v>0</v>
      </c>
      <c r="H3029" s="265">
        <v>159.38</v>
      </c>
      <c r="I3029" s="265">
        <v>0</v>
      </c>
      <c r="J3029" s="265">
        <v>0</v>
      </c>
      <c r="K3029" s="265">
        <v>11.95</v>
      </c>
      <c r="L3029" s="265">
        <v>0</v>
      </c>
      <c r="M3029" s="265">
        <v>123.36</v>
      </c>
      <c r="N3029" s="265">
        <v>28.98</v>
      </c>
      <c r="O3029" s="265">
        <v>113</v>
      </c>
      <c r="P3029" s="265">
        <v>0</v>
      </c>
      <c r="Q3029" s="265">
        <v>226.14</v>
      </c>
      <c r="R3029" s="265">
        <v>0</v>
      </c>
      <c r="S3029" s="265">
        <v>743.83</v>
      </c>
      <c r="T3029" s="265">
        <v>608.77</v>
      </c>
      <c r="U3029" s="265">
        <v>244.81</v>
      </c>
      <c r="V3029" s="265">
        <v>0</v>
      </c>
      <c r="W3029" s="265">
        <v>0</v>
      </c>
      <c r="X3029" s="265">
        <v>62.08</v>
      </c>
      <c r="Y3029" s="265">
        <v>0</v>
      </c>
      <c r="Z3029" s="265">
        <v>0</v>
      </c>
    </row>
    <row r="3030" spans="1:26" ht="19.45" customHeight="1">
      <c r="A3030" s="264" t="s">
        <v>1546</v>
      </c>
      <c r="B3030" s="264" t="s">
        <v>1547</v>
      </c>
      <c r="C3030" s="264" t="s">
        <v>693</v>
      </c>
      <c r="D3030" s="265">
        <v>7032.77</v>
      </c>
      <c r="E3030" s="265">
        <v>23</v>
      </c>
      <c r="F3030" s="265">
        <v>0</v>
      </c>
      <c r="G3030" s="265">
        <v>0</v>
      </c>
      <c r="H3030" s="265">
        <v>159.38</v>
      </c>
      <c r="I3030" s="265">
        <v>0</v>
      </c>
      <c r="J3030" s="265">
        <v>0</v>
      </c>
      <c r="K3030" s="265">
        <v>0</v>
      </c>
      <c r="L3030" s="265">
        <v>0</v>
      </c>
      <c r="M3030" s="265">
        <v>123.36</v>
      </c>
      <c r="N3030" s="265">
        <v>28.98</v>
      </c>
      <c r="O3030" s="265">
        <v>113</v>
      </c>
      <c r="P3030" s="265">
        <v>0</v>
      </c>
      <c r="Q3030" s="265">
        <v>226.14</v>
      </c>
      <c r="R3030" s="265">
        <v>0</v>
      </c>
      <c r="S3030" s="265">
        <v>743.83</v>
      </c>
      <c r="T3030" s="265">
        <v>608.77</v>
      </c>
      <c r="U3030" s="265">
        <v>244.81</v>
      </c>
      <c r="V3030" s="265">
        <v>0</v>
      </c>
      <c r="W3030" s="265">
        <v>0</v>
      </c>
      <c r="X3030" s="265">
        <v>62.08</v>
      </c>
      <c r="Y3030" s="265">
        <v>0</v>
      </c>
      <c r="Z3030" s="265">
        <v>0</v>
      </c>
    </row>
    <row r="3031" spans="1:26" ht="19.45" customHeight="1">
      <c r="A3031" s="264" t="s">
        <v>1546</v>
      </c>
      <c r="B3031" s="264" t="s">
        <v>1547</v>
      </c>
      <c r="C3031" s="264" t="s">
        <v>694</v>
      </c>
      <c r="D3031" s="265">
        <v>7032.77</v>
      </c>
      <c r="E3031" s="265">
        <v>27.5</v>
      </c>
      <c r="F3031" s="265">
        <v>0</v>
      </c>
      <c r="G3031" s="265">
        <v>0</v>
      </c>
      <c r="H3031" s="265">
        <v>159.38</v>
      </c>
      <c r="I3031" s="265">
        <v>0</v>
      </c>
      <c r="J3031" s="265">
        <v>0</v>
      </c>
      <c r="K3031" s="265">
        <v>0</v>
      </c>
      <c r="L3031" s="265">
        <v>0</v>
      </c>
      <c r="M3031" s="265">
        <v>123.36</v>
      </c>
      <c r="N3031" s="265">
        <v>28.98</v>
      </c>
      <c r="O3031" s="265">
        <v>113</v>
      </c>
      <c r="P3031" s="265">
        <v>0</v>
      </c>
      <c r="Q3031" s="265">
        <v>226.14</v>
      </c>
      <c r="R3031" s="265">
        <v>0</v>
      </c>
      <c r="S3031" s="265">
        <v>743.83</v>
      </c>
      <c r="T3031" s="265">
        <v>608.77</v>
      </c>
      <c r="U3031" s="265">
        <v>244.81</v>
      </c>
      <c r="V3031" s="265">
        <v>0</v>
      </c>
      <c r="W3031" s="265">
        <v>0</v>
      </c>
      <c r="X3031" s="265">
        <v>62.08</v>
      </c>
      <c r="Y3031" s="265">
        <v>0</v>
      </c>
      <c r="Z3031" s="265">
        <v>0</v>
      </c>
    </row>
    <row r="3032" spans="1:26" ht="19.45" customHeight="1">
      <c r="A3032" s="264" t="s">
        <v>1546</v>
      </c>
      <c r="B3032" s="264" t="s">
        <v>1547</v>
      </c>
      <c r="C3032" s="264" t="s">
        <v>695</v>
      </c>
      <c r="D3032" s="265">
        <v>7032.77</v>
      </c>
      <c r="E3032" s="265">
        <v>41</v>
      </c>
      <c r="F3032" s="265">
        <v>0</v>
      </c>
      <c r="G3032" s="265">
        <v>0</v>
      </c>
      <c r="H3032" s="265">
        <v>159.38</v>
      </c>
      <c r="I3032" s="265">
        <v>0</v>
      </c>
      <c r="J3032" s="265">
        <v>0</v>
      </c>
      <c r="K3032" s="265">
        <v>0</v>
      </c>
      <c r="L3032" s="265">
        <v>0</v>
      </c>
      <c r="M3032" s="265">
        <v>123.36</v>
      </c>
      <c r="N3032" s="265">
        <v>28.98</v>
      </c>
      <c r="O3032" s="265">
        <v>113</v>
      </c>
      <c r="P3032" s="265">
        <v>0</v>
      </c>
      <c r="Q3032" s="265">
        <v>226.14</v>
      </c>
      <c r="R3032" s="265">
        <v>0</v>
      </c>
      <c r="S3032" s="265">
        <v>743.83</v>
      </c>
      <c r="T3032" s="265">
        <v>608.77</v>
      </c>
      <c r="U3032" s="265">
        <v>244.81</v>
      </c>
      <c r="V3032" s="265">
        <v>0</v>
      </c>
      <c r="W3032" s="265">
        <v>0</v>
      </c>
      <c r="X3032" s="265">
        <v>62.08</v>
      </c>
      <c r="Y3032" s="265">
        <v>0</v>
      </c>
      <c r="Z3032" s="265">
        <v>0</v>
      </c>
    </row>
    <row r="3033" spans="1:26" ht="19.45" customHeight="1">
      <c r="A3033" s="264" t="s">
        <v>1546</v>
      </c>
      <c r="B3033" s="264" t="s">
        <v>1547</v>
      </c>
      <c r="C3033" s="264" t="s">
        <v>696</v>
      </c>
      <c r="D3033" s="265">
        <v>7032.77</v>
      </c>
      <c r="E3033" s="265">
        <v>54.5</v>
      </c>
      <c r="F3033" s="265">
        <v>0</v>
      </c>
      <c r="G3033" s="265">
        <v>0</v>
      </c>
      <c r="H3033" s="265">
        <v>159.38</v>
      </c>
      <c r="I3033" s="265">
        <v>0</v>
      </c>
      <c r="J3033" s="265">
        <v>0</v>
      </c>
      <c r="K3033" s="265">
        <v>0</v>
      </c>
      <c r="L3033" s="265">
        <v>0</v>
      </c>
      <c r="M3033" s="265">
        <v>123.36</v>
      </c>
      <c r="N3033" s="265">
        <v>28.98</v>
      </c>
      <c r="O3033" s="265">
        <v>113</v>
      </c>
      <c r="P3033" s="265">
        <v>0</v>
      </c>
      <c r="Q3033" s="265">
        <v>226.14</v>
      </c>
      <c r="R3033" s="265">
        <v>0</v>
      </c>
      <c r="S3033" s="265">
        <v>743.83</v>
      </c>
      <c r="T3033" s="265">
        <v>608.77</v>
      </c>
      <c r="U3033" s="265">
        <v>244.81</v>
      </c>
      <c r="V3033" s="265">
        <v>0</v>
      </c>
      <c r="W3033" s="265">
        <v>0</v>
      </c>
      <c r="X3033" s="265">
        <v>62.08</v>
      </c>
      <c r="Y3033" s="265">
        <v>0</v>
      </c>
      <c r="Z3033" s="265">
        <v>0</v>
      </c>
    </row>
    <row r="3034" spans="1:26" ht="19.45" customHeight="1">
      <c r="A3034" s="264" t="s">
        <v>1546</v>
      </c>
      <c r="B3034" s="264" t="s">
        <v>1547</v>
      </c>
      <c r="C3034" s="264" t="s">
        <v>788</v>
      </c>
      <c r="D3034" s="265">
        <v>7032.77</v>
      </c>
      <c r="E3034" s="265">
        <v>68</v>
      </c>
      <c r="F3034" s="265">
        <v>0</v>
      </c>
      <c r="G3034" s="265">
        <v>0</v>
      </c>
      <c r="H3034" s="265">
        <v>159.38</v>
      </c>
      <c r="I3034" s="265">
        <v>0</v>
      </c>
      <c r="J3034" s="265">
        <v>0</v>
      </c>
      <c r="K3034" s="265">
        <v>0</v>
      </c>
      <c r="L3034" s="265">
        <v>0</v>
      </c>
      <c r="M3034" s="265">
        <v>123.36</v>
      </c>
      <c r="N3034" s="265">
        <v>28.98</v>
      </c>
      <c r="O3034" s="265">
        <v>113</v>
      </c>
      <c r="P3034" s="265">
        <v>0</v>
      </c>
      <c r="Q3034" s="265">
        <v>226.14</v>
      </c>
      <c r="R3034" s="265">
        <v>0</v>
      </c>
      <c r="S3034" s="265">
        <v>743.83</v>
      </c>
      <c r="T3034" s="265">
        <v>608.77</v>
      </c>
      <c r="U3034" s="265">
        <v>244.81</v>
      </c>
      <c r="V3034" s="265">
        <v>0</v>
      </c>
      <c r="W3034" s="265">
        <v>0</v>
      </c>
      <c r="X3034" s="265">
        <v>62.08</v>
      </c>
      <c r="Y3034" s="265">
        <v>0</v>
      </c>
      <c r="Z3034" s="265">
        <v>0</v>
      </c>
    </row>
    <row r="3035" spans="1:26" ht="19.45" customHeight="1">
      <c r="A3035" s="264" t="s">
        <v>1546</v>
      </c>
      <c r="B3035" s="264" t="s">
        <v>1548</v>
      </c>
      <c r="C3035" s="264" t="s">
        <v>1549</v>
      </c>
      <c r="D3035" s="265">
        <v>7032.77</v>
      </c>
      <c r="E3035" s="265">
        <v>0</v>
      </c>
      <c r="F3035" s="265">
        <v>0</v>
      </c>
      <c r="G3035" s="265">
        <v>0</v>
      </c>
      <c r="H3035" s="265">
        <v>159.38</v>
      </c>
      <c r="I3035" s="265">
        <v>0</v>
      </c>
      <c r="J3035" s="265">
        <v>0</v>
      </c>
      <c r="K3035" s="265">
        <v>0</v>
      </c>
      <c r="L3035" s="265">
        <v>0</v>
      </c>
      <c r="M3035" s="265">
        <v>123.36</v>
      </c>
      <c r="N3035" s="265">
        <v>28.98</v>
      </c>
      <c r="O3035" s="265">
        <v>113</v>
      </c>
      <c r="P3035" s="265">
        <v>0</v>
      </c>
      <c r="Q3035" s="265">
        <v>226.14</v>
      </c>
      <c r="R3035" s="265">
        <v>0</v>
      </c>
      <c r="S3035" s="265">
        <v>743.83</v>
      </c>
      <c r="T3035" s="265">
        <v>608.77</v>
      </c>
      <c r="U3035" s="265">
        <v>244.81</v>
      </c>
      <c r="V3035" s="265">
        <v>0</v>
      </c>
      <c r="W3035" s="265">
        <v>0</v>
      </c>
      <c r="X3035" s="265">
        <v>62.08</v>
      </c>
      <c r="Y3035" s="265">
        <v>0</v>
      </c>
      <c r="Z3035" s="265">
        <v>0</v>
      </c>
    </row>
    <row r="3036" spans="1:26" ht="19.45" customHeight="1">
      <c r="A3036" s="264" t="s">
        <v>1546</v>
      </c>
      <c r="B3036" s="264" t="s">
        <v>1548</v>
      </c>
      <c r="C3036" s="264" t="s">
        <v>1550</v>
      </c>
      <c r="D3036" s="265">
        <v>7032.77</v>
      </c>
      <c r="E3036" s="265">
        <v>23</v>
      </c>
      <c r="F3036" s="265">
        <v>0</v>
      </c>
      <c r="G3036" s="265">
        <v>0</v>
      </c>
      <c r="H3036" s="265">
        <v>159.38</v>
      </c>
      <c r="I3036" s="265">
        <v>0</v>
      </c>
      <c r="J3036" s="265">
        <v>0</v>
      </c>
      <c r="K3036" s="265">
        <v>0</v>
      </c>
      <c r="L3036" s="265">
        <v>0</v>
      </c>
      <c r="M3036" s="265">
        <v>123.36</v>
      </c>
      <c r="N3036" s="265">
        <v>28.98</v>
      </c>
      <c r="O3036" s="265">
        <v>113</v>
      </c>
      <c r="P3036" s="265">
        <v>0</v>
      </c>
      <c r="Q3036" s="265">
        <v>226.14</v>
      </c>
      <c r="R3036" s="265">
        <v>0</v>
      </c>
      <c r="S3036" s="265">
        <v>743.83</v>
      </c>
      <c r="T3036" s="265">
        <v>608.77</v>
      </c>
      <c r="U3036" s="265">
        <v>244.81</v>
      </c>
      <c r="V3036" s="265">
        <v>0</v>
      </c>
      <c r="W3036" s="265">
        <v>0</v>
      </c>
      <c r="X3036" s="265">
        <v>62.08</v>
      </c>
      <c r="Y3036" s="265">
        <v>0</v>
      </c>
      <c r="Z3036" s="265">
        <v>0</v>
      </c>
    </row>
    <row r="3037" spans="1:26" ht="19.45" customHeight="1">
      <c r="A3037" s="264" t="s">
        <v>1546</v>
      </c>
      <c r="B3037" s="264" t="s">
        <v>1548</v>
      </c>
      <c r="C3037" s="264" t="s">
        <v>1551</v>
      </c>
      <c r="D3037" s="265">
        <v>7032.77</v>
      </c>
      <c r="E3037" s="265">
        <v>27.5</v>
      </c>
      <c r="F3037" s="265">
        <v>0</v>
      </c>
      <c r="G3037" s="265">
        <v>0</v>
      </c>
      <c r="H3037" s="265">
        <v>159.38</v>
      </c>
      <c r="I3037" s="265">
        <v>0</v>
      </c>
      <c r="J3037" s="265">
        <v>0</v>
      </c>
      <c r="K3037" s="265">
        <v>0</v>
      </c>
      <c r="L3037" s="265">
        <v>0</v>
      </c>
      <c r="M3037" s="265">
        <v>123.36</v>
      </c>
      <c r="N3037" s="265">
        <v>28.98</v>
      </c>
      <c r="O3037" s="265">
        <v>113</v>
      </c>
      <c r="P3037" s="265">
        <v>0</v>
      </c>
      <c r="Q3037" s="265">
        <v>226.14</v>
      </c>
      <c r="R3037" s="265">
        <v>0</v>
      </c>
      <c r="S3037" s="265">
        <v>743.83</v>
      </c>
      <c r="T3037" s="265">
        <v>608.77</v>
      </c>
      <c r="U3037" s="265">
        <v>244.81</v>
      </c>
      <c r="V3037" s="265">
        <v>0</v>
      </c>
      <c r="W3037" s="265">
        <v>0</v>
      </c>
      <c r="X3037" s="265">
        <v>62.08</v>
      </c>
      <c r="Y3037" s="265">
        <v>0</v>
      </c>
      <c r="Z3037" s="265">
        <v>0</v>
      </c>
    </row>
    <row r="3038" spans="1:26" ht="19.45" customHeight="1">
      <c r="A3038" s="264" t="s">
        <v>1546</v>
      </c>
      <c r="B3038" s="264" t="s">
        <v>1548</v>
      </c>
      <c r="C3038" s="264" t="s">
        <v>1552</v>
      </c>
      <c r="D3038" s="265">
        <v>7032.77</v>
      </c>
      <c r="E3038" s="265">
        <v>41</v>
      </c>
      <c r="F3038" s="265">
        <v>0</v>
      </c>
      <c r="G3038" s="265">
        <v>0</v>
      </c>
      <c r="H3038" s="265">
        <v>159.38</v>
      </c>
      <c r="I3038" s="265">
        <v>0</v>
      </c>
      <c r="J3038" s="265">
        <v>0</v>
      </c>
      <c r="K3038" s="265">
        <v>0</v>
      </c>
      <c r="L3038" s="265">
        <v>0</v>
      </c>
      <c r="M3038" s="265">
        <v>123.36</v>
      </c>
      <c r="N3038" s="265">
        <v>28.98</v>
      </c>
      <c r="O3038" s="265">
        <v>113</v>
      </c>
      <c r="P3038" s="265">
        <v>0</v>
      </c>
      <c r="Q3038" s="265">
        <v>226.14</v>
      </c>
      <c r="R3038" s="265">
        <v>0</v>
      </c>
      <c r="S3038" s="265">
        <v>743.83</v>
      </c>
      <c r="T3038" s="265">
        <v>608.77</v>
      </c>
      <c r="U3038" s="265">
        <v>244.81</v>
      </c>
      <c r="V3038" s="265">
        <v>0</v>
      </c>
      <c r="W3038" s="265">
        <v>0</v>
      </c>
      <c r="X3038" s="265">
        <v>62.08</v>
      </c>
      <c r="Y3038" s="265">
        <v>0</v>
      </c>
      <c r="Z3038" s="265">
        <v>0</v>
      </c>
    </row>
    <row r="3039" spans="1:26" ht="19.45" customHeight="1">
      <c r="A3039" s="264" t="s">
        <v>1546</v>
      </c>
      <c r="B3039" s="264" t="s">
        <v>1548</v>
      </c>
      <c r="C3039" s="264" t="s">
        <v>1553</v>
      </c>
      <c r="D3039" s="265">
        <v>7032.77</v>
      </c>
      <c r="E3039" s="265">
        <v>54.5</v>
      </c>
      <c r="F3039" s="265">
        <v>0</v>
      </c>
      <c r="G3039" s="265">
        <v>0</v>
      </c>
      <c r="H3039" s="265">
        <v>159.38</v>
      </c>
      <c r="I3039" s="265">
        <v>0</v>
      </c>
      <c r="J3039" s="265">
        <v>0</v>
      </c>
      <c r="K3039" s="265">
        <v>0</v>
      </c>
      <c r="L3039" s="265">
        <v>0</v>
      </c>
      <c r="M3039" s="265">
        <v>123.36</v>
      </c>
      <c r="N3039" s="265">
        <v>28.98</v>
      </c>
      <c r="O3039" s="265">
        <v>113</v>
      </c>
      <c r="P3039" s="265">
        <v>0</v>
      </c>
      <c r="Q3039" s="265">
        <v>226.14</v>
      </c>
      <c r="R3039" s="265">
        <v>0</v>
      </c>
      <c r="S3039" s="265">
        <v>743.83</v>
      </c>
      <c r="T3039" s="265">
        <v>608.77</v>
      </c>
      <c r="U3039" s="265">
        <v>244.81</v>
      </c>
      <c r="V3039" s="265">
        <v>0</v>
      </c>
      <c r="W3039" s="265">
        <v>0</v>
      </c>
      <c r="X3039" s="265">
        <v>62.08</v>
      </c>
      <c r="Y3039" s="265">
        <v>0</v>
      </c>
      <c r="Z3039" s="265">
        <v>0</v>
      </c>
    </row>
    <row r="3040" spans="1:26" ht="19.45" customHeight="1">
      <c r="A3040" s="264" t="s">
        <v>1546</v>
      </c>
      <c r="B3040" s="264" t="s">
        <v>1548</v>
      </c>
      <c r="C3040" s="264" t="s">
        <v>1554</v>
      </c>
      <c r="D3040" s="265">
        <v>7032.77</v>
      </c>
      <c r="E3040" s="265">
        <v>68</v>
      </c>
      <c r="F3040" s="265">
        <v>0</v>
      </c>
      <c r="G3040" s="265">
        <v>0</v>
      </c>
      <c r="H3040" s="265">
        <v>159.38</v>
      </c>
      <c r="I3040" s="265">
        <v>0</v>
      </c>
      <c r="J3040" s="265">
        <v>0</v>
      </c>
      <c r="K3040" s="265">
        <v>0</v>
      </c>
      <c r="L3040" s="265">
        <v>0</v>
      </c>
      <c r="M3040" s="265">
        <v>123.36</v>
      </c>
      <c r="N3040" s="265">
        <v>28.98</v>
      </c>
      <c r="O3040" s="265">
        <v>113</v>
      </c>
      <c r="P3040" s="265">
        <v>0</v>
      </c>
      <c r="Q3040" s="265">
        <v>226.14</v>
      </c>
      <c r="R3040" s="265">
        <v>0</v>
      </c>
      <c r="S3040" s="265">
        <v>743.83</v>
      </c>
      <c r="T3040" s="265">
        <v>608.77</v>
      </c>
      <c r="U3040" s="265">
        <v>244.81</v>
      </c>
      <c r="V3040" s="265">
        <v>0</v>
      </c>
      <c r="W3040" s="265">
        <v>0</v>
      </c>
      <c r="X3040" s="265">
        <v>62.08</v>
      </c>
      <c r="Y3040" s="265">
        <v>0</v>
      </c>
      <c r="Z3040" s="265">
        <v>0</v>
      </c>
    </row>
  </sheetData>
  <mergeCells count="5">
    <mergeCell ref="A1:Y1"/>
    <mergeCell ref="A2:Y2"/>
    <mergeCell ref="A3:Y3"/>
    <mergeCell ref="A4:Y4"/>
    <mergeCell ref="A6:Y6"/>
  </mergeCells>
  <printOptions horizontalCentered="1"/>
  <pageMargins left="0.59055118110236227" right="1.3779527559055118" top="0.98425196850393704" bottom="0.98425196850393704" header="0.31496062992125984" footer="0.31496062992125984"/>
  <pageSetup scale="26" fitToHeight="100" orientation="landscape" r:id="rId1"/>
  <headerFooter alignWithMargins="0"/>
  <rowBreaks count="1" manualBreakCount="1">
    <brk id="2949" max="25"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R394"/>
  <sheetViews>
    <sheetView topLeftCell="A4" zoomScale="70" zoomScaleNormal="70" workbookViewId="0">
      <selection activeCell="B16" sqref="B16:C16"/>
    </sheetView>
  </sheetViews>
  <sheetFormatPr baseColWidth="10" defaultColWidth="11.44140625" defaultRowHeight="18.649999999999999"/>
  <cols>
    <col min="1" max="1" width="11.88671875" style="26" customWidth="1"/>
    <col min="2" max="2" width="30" style="26" bestFit="1" customWidth="1"/>
    <col min="3" max="5" width="14" style="26" customWidth="1"/>
    <col min="6" max="8" width="17.6640625" style="26" customWidth="1"/>
    <col min="9" max="9" width="16.33203125" style="26" customWidth="1"/>
    <col min="10" max="12" width="17.6640625" style="26" customWidth="1"/>
    <col min="13" max="13" width="14.33203125" style="26" customWidth="1"/>
    <col min="14" max="14" width="15.44140625" style="26" customWidth="1"/>
    <col min="15" max="18" width="17.6640625" style="26" customWidth="1"/>
    <col min="19" max="16384" width="11.44140625" style="26"/>
  </cols>
  <sheetData>
    <row r="1" spans="1:18">
      <c r="A1" s="771" t="s">
        <v>11</v>
      </c>
      <c r="B1" s="771"/>
      <c r="C1" s="771"/>
      <c r="D1" s="771"/>
      <c r="E1" s="771"/>
      <c r="F1" s="771"/>
      <c r="G1" s="771"/>
      <c r="H1" s="771"/>
      <c r="I1" s="771"/>
      <c r="J1" s="771"/>
      <c r="K1" s="771"/>
      <c r="L1" s="771"/>
      <c r="M1" s="771"/>
      <c r="N1" s="771"/>
      <c r="O1" s="771"/>
      <c r="P1" s="771"/>
      <c r="Q1" s="771"/>
      <c r="R1" s="771"/>
    </row>
    <row r="2" spans="1:18">
      <c r="A2" s="771" t="s">
        <v>12</v>
      </c>
      <c r="B2" s="771"/>
      <c r="C2" s="771"/>
      <c r="D2" s="771"/>
      <c r="E2" s="771"/>
      <c r="F2" s="771"/>
      <c r="G2" s="771"/>
      <c r="H2" s="771"/>
      <c r="I2" s="771"/>
      <c r="J2" s="771"/>
      <c r="K2" s="771"/>
      <c r="L2" s="771"/>
      <c r="M2" s="771"/>
      <c r="N2" s="771"/>
      <c r="O2" s="771"/>
      <c r="P2" s="771"/>
      <c r="Q2" s="771"/>
      <c r="R2" s="771"/>
    </row>
    <row r="3" spans="1:18">
      <c r="A3" s="771" t="s">
        <v>632</v>
      </c>
      <c r="B3" s="771"/>
      <c r="C3" s="771"/>
      <c r="D3" s="771"/>
      <c r="E3" s="771"/>
      <c r="F3" s="771"/>
      <c r="G3" s="771"/>
      <c r="H3" s="771"/>
      <c r="I3" s="771"/>
      <c r="J3" s="771"/>
      <c r="K3" s="771"/>
      <c r="L3" s="771"/>
      <c r="M3" s="771"/>
      <c r="N3" s="771"/>
      <c r="O3" s="771"/>
      <c r="P3" s="771"/>
      <c r="Q3" s="771"/>
      <c r="R3" s="771"/>
    </row>
    <row r="4" spans="1:18">
      <c r="A4" s="771" t="s">
        <v>13</v>
      </c>
      <c r="B4" s="771"/>
      <c r="C4" s="771"/>
      <c r="D4" s="771"/>
      <c r="E4" s="771"/>
      <c r="F4" s="771"/>
      <c r="G4" s="771"/>
      <c r="H4" s="771"/>
      <c r="I4" s="771"/>
      <c r="J4" s="771"/>
      <c r="K4" s="771"/>
      <c r="L4" s="771"/>
      <c r="M4" s="771"/>
      <c r="N4" s="771"/>
      <c r="O4" s="771"/>
      <c r="P4" s="771"/>
      <c r="Q4" s="771"/>
      <c r="R4" s="771"/>
    </row>
    <row r="5" spans="1:18">
      <c r="A5" s="44"/>
      <c r="C5" s="44"/>
    </row>
    <row r="6" spans="1:18" ht="30.05" customHeight="1">
      <c r="A6" s="771" t="s">
        <v>5277</v>
      </c>
      <c r="B6" s="771"/>
      <c r="C6" s="771"/>
      <c r="D6" s="771"/>
      <c r="E6" s="771"/>
      <c r="F6" s="771"/>
      <c r="G6" s="771"/>
      <c r="H6" s="771"/>
      <c r="I6" s="771"/>
      <c r="J6" s="771"/>
      <c r="K6" s="771"/>
      <c r="L6" s="771"/>
      <c r="M6" s="771"/>
      <c r="N6" s="771"/>
      <c r="O6" s="771"/>
      <c r="P6" s="771"/>
      <c r="Q6" s="771"/>
      <c r="R6" s="771"/>
    </row>
    <row r="7" spans="1:18">
      <c r="A7" s="171"/>
      <c r="B7" s="171"/>
      <c r="C7" s="171"/>
      <c r="D7" s="167"/>
      <c r="E7" s="167"/>
      <c r="F7" s="167"/>
      <c r="G7" s="167"/>
      <c r="H7" s="167"/>
      <c r="I7" s="167"/>
      <c r="J7" s="167"/>
      <c r="K7" s="167"/>
      <c r="L7" s="167"/>
      <c r="M7" s="167"/>
    </row>
    <row r="8" spans="1:18" ht="19.3" thickBot="1">
      <c r="A8" s="259"/>
      <c r="B8" s="259"/>
      <c r="C8" s="259"/>
      <c r="D8" s="259"/>
      <c r="E8" s="259"/>
      <c r="F8" s="259"/>
      <c r="G8" s="259"/>
      <c r="H8" s="259"/>
      <c r="I8" s="259"/>
      <c r="J8" s="259"/>
      <c r="K8" s="259"/>
      <c r="L8" s="259"/>
      <c r="M8" s="259"/>
      <c r="N8" s="259"/>
      <c r="O8" s="259"/>
      <c r="P8" s="259"/>
      <c r="Q8" s="259"/>
      <c r="R8" s="260" t="s">
        <v>2219</v>
      </c>
    </row>
    <row r="9" spans="1:18" s="262" customFormat="1" ht="30.7" customHeight="1" thickTop="1" thickBot="1">
      <c r="A9" s="261" t="s">
        <v>633</v>
      </c>
      <c r="B9" s="261"/>
      <c r="C9" s="261"/>
      <c r="D9" s="261" t="s">
        <v>634</v>
      </c>
      <c r="E9" s="261" t="s">
        <v>635</v>
      </c>
      <c r="F9" s="261">
        <v>14</v>
      </c>
      <c r="G9" s="261">
        <v>16</v>
      </c>
      <c r="H9" s="261" t="s">
        <v>636</v>
      </c>
      <c r="I9" s="261">
        <v>18</v>
      </c>
      <c r="J9" s="261">
        <v>22</v>
      </c>
      <c r="K9" s="261">
        <v>17</v>
      </c>
      <c r="L9" s="261">
        <v>10</v>
      </c>
      <c r="M9" s="261">
        <v>13</v>
      </c>
      <c r="N9" s="261" t="s">
        <v>638</v>
      </c>
      <c r="O9" s="261">
        <v>31</v>
      </c>
      <c r="P9" s="261">
        <v>30</v>
      </c>
      <c r="Q9" s="261">
        <v>40</v>
      </c>
      <c r="R9" s="261">
        <v>46</v>
      </c>
    </row>
    <row r="10" spans="1:18" s="93" customFormat="1" ht="75.900000000000006" thickTop="1" thickBot="1">
      <c r="A10" s="16" t="s">
        <v>644</v>
      </c>
      <c r="B10" s="16" t="s">
        <v>252</v>
      </c>
      <c r="C10" s="16" t="s">
        <v>645</v>
      </c>
      <c r="D10" s="16" t="s">
        <v>646</v>
      </c>
      <c r="E10" s="16" t="s">
        <v>647</v>
      </c>
      <c r="F10" s="16" t="s">
        <v>648</v>
      </c>
      <c r="G10" s="16" t="s">
        <v>649</v>
      </c>
      <c r="H10" s="16" t="s">
        <v>650</v>
      </c>
      <c r="I10" s="16" t="s">
        <v>653</v>
      </c>
      <c r="J10" s="16" t="s">
        <v>654</v>
      </c>
      <c r="K10" s="16" t="s">
        <v>655</v>
      </c>
      <c r="L10" s="16" t="s">
        <v>656</v>
      </c>
      <c r="M10" s="16" t="s">
        <v>657</v>
      </c>
      <c r="N10" s="16" t="s">
        <v>658</v>
      </c>
      <c r="O10" s="16" t="s">
        <v>659</v>
      </c>
      <c r="P10" s="16" t="s">
        <v>660</v>
      </c>
      <c r="Q10" s="16" t="s">
        <v>661</v>
      </c>
      <c r="R10" s="16" t="s">
        <v>662</v>
      </c>
    </row>
    <row r="11" spans="1:18" s="262" customFormat="1" ht="19.95" thickTop="1" thickBot="1">
      <c r="A11" s="266" t="s">
        <v>668</v>
      </c>
      <c r="B11" s="266" t="s">
        <v>669</v>
      </c>
      <c r="C11" s="266" t="s">
        <v>16</v>
      </c>
      <c r="D11" s="267">
        <v>5017.3599999999997</v>
      </c>
      <c r="E11" s="267">
        <v>0</v>
      </c>
      <c r="F11" s="267">
        <v>0</v>
      </c>
      <c r="G11" s="267">
        <v>0</v>
      </c>
      <c r="H11" s="267">
        <v>0</v>
      </c>
      <c r="I11" s="267">
        <v>0</v>
      </c>
      <c r="J11" s="267">
        <v>0</v>
      </c>
      <c r="K11" s="267">
        <v>0</v>
      </c>
      <c r="L11" s="267">
        <v>0</v>
      </c>
      <c r="M11" s="267">
        <v>0</v>
      </c>
      <c r="N11" s="267">
        <v>0</v>
      </c>
      <c r="O11" s="267">
        <v>0</v>
      </c>
      <c r="P11" s="267">
        <v>0</v>
      </c>
      <c r="Q11" s="267">
        <v>0</v>
      </c>
      <c r="R11" s="267">
        <v>0</v>
      </c>
    </row>
    <row r="12" spans="1:18" ht="19.3" thickBot="1">
      <c r="A12" s="266" t="s">
        <v>1555</v>
      </c>
      <c r="B12" s="266" t="s">
        <v>2225</v>
      </c>
      <c r="C12" s="266" t="s">
        <v>16</v>
      </c>
      <c r="D12" s="267">
        <v>5017.3599999999997</v>
      </c>
      <c r="E12" s="267">
        <v>0</v>
      </c>
      <c r="F12" s="267">
        <v>0</v>
      </c>
      <c r="G12" s="267">
        <v>0</v>
      </c>
      <c r="H12" s="267">
        <v>0</v>
      </c>
      <c r="I12" s="267">
        <v>0</v>
      </c>
      <c r="J12" s="267">
        <v>0</v>
      </c>
      <c r="K12" s="267">
        <v>0</v>
      </c>
      <c r="L12" s="267">
        <v>0</v>
      </c>
      <c r="M12" s="267">
        <v>0</v>
      </c>
      <c r="N12" s="267">
        <v>0</v>
      </c>
      <c r="O12" s="267">
        <v>0</v>
      </c>
      <c r="P12" s="267">
        <v>0</v>
      </c>
      <c r="Q12" s="267">
        <v>0</v>
      </c>
      <c r="R12" s="267">
        <v>0</v>
      </c>
    </row>
    <row r="13" spans="1:18" ht="19.3" thickBot="1">
      <c r="A13" s="266" t="s">
        <v>1555</v>
      </c>
      <c r="B13" s="266" t="s">
        <v>2226</v>
      </c>
      <c r="C13" s="266" t="s">
        <v>16</v>
      </c>
      <c r="D13" s="267">
        <v>5017.3599999999997</v>
      </c>
      <c r="E13" s="267">
        <v>0</v>
      </c>
      <c r="F13" s="267">
        <v>0</v>
      </c>
      <c r="G13" s="267">
        <v>0</v>
      </c>
      <c r="H13" s="267">
        <v>0</v>
      </c>
      <c r="I13" s="267">
        <v>0</v>
      </c>
      <c r="J13" s="267">
        <v>0</v>
      </c>
      <c r="K13" s="267">
        <v>0</v>
      </c>
      <c r="L13" s="267">
        <v>0</v>
      </c>
      <c r="M13" s="267">
        <v>0</v>
      </c>
      <c r="N13" s="267">
        <v>0</v>
      </c>
      <c r="O13" s="267">
        <v>0</v>
      </c>
      <c r="P13" s="267">
        <v>0</v>
      </c>
      <c r="Q13" s="267">
        <v>0</v>
      </c>
      <c r="R13" s="267">
        <v>0</v>
      </c>
    </row>
    <row r="14" spans="1:18" ht="19.3" thickBot="1">
      <c r="A14" s="266" t="s">
        <v>677</v>
      </c>
      <c r="B14" s="266" t="s">
        <v>669</v>
      </c>
      <c r="C14" s="266" t="s">
        <v>16</v>
      </c>
      <c r="D14" s="267">
        <v>5017.3599999999997</v>
      </c>
      <c r="E14" s="267">
        <v>0</v>
      </c>
      <c r="F14" s="267">
        <v>0</v>
      </c>
      <c r="G14" s="267">
        <v>0</v>
      </c>
      <c r="H14" s="267">
        <v>0</v>
      </c>
      <c r="I14" s="267">
        <v>0</v>
      </c>
      <c r="J14" s="267">
        <v>0</v>
      </c>
      <c r="K14" s="267">
        <v>0</v>
      </c>
      <c r="L14" s="267">
        <v>0</v>
      </c>
      <c r="M14" s="267">
        <v>0</v>
      </c>
      <c r="N14" s="267">
        <v>0</v>
      </c>
      <c r="O14" s="267">
        <v>0</v>
      </c>
      <c r="P14" s="267">
        <v>0</v>
      </c>
      <c r="Q14" s="267">
        <v>0</v>
      </c>
      <c r="R14" s="267">
        <v>0</v>
      </c>
    </row>
    <row r="15" spans="1:18" ht="19.3" thickBot="1">
      <c r="A15" s="266" t="s">
        <v>677</v>
      </c>
      <c r="B15" s="266" t="s">
        <v>2227</v>
      </c>
      <c r="C15" s="266" t="s">
        <v>16</v>
      </c>
      <c r="D15" s="267">
        <v>5017.3599999999997</v>
      </c>
      <c r="E15" s="267">
        <v>0</v>
      </c>
      <c r="F15" s="267">
        <v>0</v>
      </c>
      <c r="G15" s="267">
        <v>0</v>
      </c>
      <c r="H15" s="267">
        <v>0</v>
      </c>
      <c r="I15" s="267">
        <v>0</v>
      </c>
      <c r="J15" s="267">
        <v>0</v>
      </c>
      <c r="K15" s="267">
        <v>0</v>
      </c>
      <c r="L15" s="267">
        <v>0</v>
      </c>
      <c r="M15" s="267">
        <v>0</v>
      </c>
      <c r="N15" s="267">
        <v>0</v>
      </c>
      <c r="O15" s="267">
        <v>0</v>
      </c>
      <c r="P15" s="267">
        <v>0</v>
      </c>
      <c r="Q15" s="267">
        <v>0</v>
      </c>
      <c r="R15" s="267">
        <v>0</v>
      </c>
    </row>
    <row r="16" spans="1:18" ht="19.3" thickBot="1">
      <c r="A16" s="266" t="s">
        <v>677</v>
      </c>
      <c r="B16" s="266" t="s">
        <v>2035</v>
      </c>
      <c r="C16" s="266" t="s">
        <v>16</v>
      </c>
      <c r="D16" s="267">
        <v>5017.3599999999997</v>
      </c>
      <c r="E16" s="267">
        <v>0</v>
      </c>
      <c r="F16" s="267">
        <v>0</v>
      </c>
      <c r="G16" s="267">
        <v>0</v>
      </c>
      <c r="H16" s="267">
        <v>0</v>
      </c>
      <c r="I16" s="267">
        <v>0</v>
      </c>
      <c r="J16" s="267">
        <v>0</v>
      </c>
      <c r="K16" s="267">
        <v>0</v>
      </c>
      <c r="L16" s="267">
        <v>0</v>
      </c>
      <c r="M16" s="267">
        <v>0</v>
      </c>
      <c r="N16" s="267">
        <v>0</v>
      </c>
      <c r="O16" s="267">
        <v>0</v>
      </c>
      <c r="P16" s="267">
        <v>0</v>
      </c>
      <c r="Q16" s="267">
        <v>0</v>
      </c>
      <c r="R16" s="267">
        <v>0</v>
      </c>
    </row>
    <row r="17" spans="1:18" ht="19.3" thickBot="1">
      <c r="A17" s="266" t="s">
        <v>1556</v>
      </c>
      <c r="B17" s="266" t="s">
        <v>1557</v>
      </c>
      <c r="C17" s="266" t="s">
        <v>16</v>
      </c>
      <c r="D17" s="267">
        <v>5017.3599999999997</v>
      </c>
      <c r="E17" s="267">
        <v>0</v>
      </c>
      <c r="F17" s="267">
        <v>0</v>
      </c>
      <c r="G17" s="267">
        <v>0</v>
      </c>
      <c r="H17" s="267">
        <v>0</v>
      </c>
      <c r="I17" s="267">
        <v>0</v>
      </c>
      <c r="J17" s="267">
        <v>0</v>
      </c>
      <c r="K17" s="267">
        <v>0</v>
      </c>
      <c r="L17" s="267">
        <v>0</v>
      </c>
      <c r="M17" s="267">
        <v>0</v>
      </c>
      <c r="N17" s="267">
        <v>0</v>
      </c>
      <c r="O17" s="267">
        <v>0</v>
      </c>
      <c r="P17" s="267">
        <v>0</v>
      </c>
      <c r="Q17" s="267">
        <v>0</v>
      </c>
      <c r="R17" s="267">
        <v>0</v>
      </c>
    </row>
    <row r="18" spans="1:18" ht="19.3" thickBot="1">
      <c r="A18" s="266" t="s">
        <v>1556</v>
      </c>
      <c r="B18" s="266" t="s">
        <v>1558</v>
      </c>
      <c r="C18" s="266" t="s">
        <v>678</v>
      </c>
      <c r="D18" s="267">
        <v>5017.3599999999997</v>
      </c>
      <c r="E18" s="267">
        <v>0</v>
      </c>
      <c r="F18" s="267">
        <v>0</v>
      </c>
      <c r="G18" s="267">
        <v>0</v>
      </c>
      <c r="H18" s="267">
        <v>0</v>
      </c>
      <c r="I18" s="267">
        <v>0</v>
      </c>
      <c r="J18" s="267">
        <v>0</v>
      </c>
      <c r="K18" s="267">
        <v>0</v>
      </c>
      <c r="L18" s="267">
        <v>0</v>
      </c>
      <c r="M18" s="267">
        <v>0</v>
      </c>
      <c r="N18" s="267">
        <v>0</v>
      </c>
      <c r="O18" s="267">
        <v>0</v>
      </c>
      <c r="P18" s="267">
        <v>0</v>
      </c>
      <c r="Q18" s="267">
        <v>0</v>
      </c>
      <c r="R18" s="267">
        <v>0</v>
      </c>
    </row>
    <row r="19" spans="1:18" ht="19.3" thickBot="1">
      <c r="A19" s="266" t="s">
        <v>1556</v>
      </c>
      <c r="B19" s="266" t="s">
        <v>1559</v>
      </c>
      <c r="C19" s="266" t="s">
        <v>16</v>
      </c>
      <c r="D19" s="267">
        <v>5017.3599999999997</v>
      </c>
      <c r="E19" s="267">
        <v>0</v>
      </c>
      <c r="F19" s="267">
        <v>0</v>
      </c>
      <c r="G19" s="267">
        <v>0</v>
      </c>
      <c r="H19" s="267">
        <v>0</v>
      </c>
      <c r="I19" s="267">
        <v>0</v>
      </c>
      <c r="J19" s="267">
        <v>0</v>
      </c>
      <c r="K19" s="267">
        <v>0</v>
      </c>
      <c r="L19" s="267">
        <v>0</v>
      </c>
      <c r="M19" s="267">
        <v>0</v>
      </c>
      <c r="N19" s="267">
        <v>0</v>
      </c>
      <c r="O19" s="267">
        <v>0</v>
      </c>
      <c r="P19" s="267">
        <v>0</v>
      </c>
      <c r="Q19" s="267">
        <v>0</v>
      </c>
      <c r="R19" s="267">
        <v>0</v>
      </c>
    </row>
    <row r="20" spans="1:18" ht="19.3" thickBot="1">
      <c r="A20" s="266" t="s">
        <v>1560</v>
      </c>
      <c r="B20" s="266" t="s">
        <v>2228</v>
      </c>
      <c r="C20" s="266" t="s">
        <v>16</v>
      </c>
      <c r="D20" s="267">
        <v>5017.3599999999997</v>
      </c>
      <c r="E20" s="267">
        <v>0</v>
      </c>
      <c r="F20" s="267">
        <v>0</v>
      </c>
      <c r="G20" s="267">
        <v>0</v>
      </c>
      <c r="H20" s="267">
        <v>0</v>
      </c>
      <c r="I20" s="267">
        <v>0</v>
      </c>
      <c r="J20" s="267">
        <v>0</v>
      </c>
      <c r="K20" s="267">
        <v>0</v>
      </c>
      <c r="L20" s="267">
        <v>0</v>
      </c>
      <c r="M20" s="267">
        <v>0</v>
      </c>
      <c r="N20" s="267">
        <v>0</v>
      </c>
      <c r="O20" s="267">
        <v>0</v>
      </c>
      <c r="P20" s="267">
        <v>0</v>
      </c>
      <c r="Q20" s="267">
        <v>0</v>
      </c>
      <c r="R20" s="267">
        <v>0</v>
      </c>
    </row>
    <row r="21" spans="1:18" ht="19.3" thickBot="1">
      <c r="A21" s="266" t="s">
        <v>1560</v>
      </c>
      <c r="B21" s="266" t="s">
        <v>2036</v>
      </c>
      <c r="C21" s="266" t="s">
        <v>16</v>
      </c>
      <c r="D21" s="267">
        <v>5017.3599999999997</v>
      </c>
      <c r="E21" s="267">
        <v>0</v>
      </c>
      <c r="F21" s="267">
        <v>0</v>
      </c>
      <c r="G21" s="267">
        <v>0</v>
      </c>
      <c r="H21" s="267">
        <v>0</v>
      </c>
      <c r="I21" s="267">
        <v>0</v>
      </c>
      <c r="J21" s="267">
        <v>0</v>
      </c>
      <c r="K21" s="267">
        <v>0</v>
      </c>
      <c r="L21" s="267">
        <v>0</v>
      </c>
      <c r="M21" s="267">
        <v>0</v>
      </c>
      <c r="N21" s="267">
        <v>0</v>
      </c>
      <c r="O21" s="267">
        <v>0</v>
      </c>
      <c r="P21" s="267">
        <v>0</v>
      </c>
      <c r="Q21" s="267">
        <v>0</v>
      </c>
      <c r="R21" s="267">
        <v>0</v>
      </c>
    </row>
    <row r="22" spans="1:18" ht="19.3" thickBot="1">
      <c r="A22" s="266" t="s">
        <v>1560</v>
      </c>
      <c r="B22" s="266" t="s">
        <v>1561</v>
      </c>
      <c r="C22" s="266" t="s">
        <v>16</v>
      </c>
      <c r="D22" s="267">
        <v>5017.3599999999997</v>
      </c>
      <c r="E22" s="267">
        <v>0</v>
      </c>
      <c r="F22" s="267">
        <v>0</v>
      </c>
      <c r="G22" s="267">
        <v>0</v>
      </c>
      <c r="H22" s="267">
        <v>0</v>
      </c>
      <c r="I22" s="267">
        <v>0</v>
      </c>
      <c r="J22" s="267">
        <v>0</v>
      </c>
      <c r="K22" s="267">
        <v>0</v>
      </c>
      <c r="L22" s="267">
        <v>0</v>
      </c>
      <c r="M22" s="267">
        <v>0</v>
      </c>
      <c r="N22" s="267">
        <v>0</v>
      </c>
      <c r="O22" s="267">
        <v>0</v>
      </c>
      <c r="P22" s="267">
        <v>0</v>
      </c>
      <c r="Q22" s="267">
        <v>0</v>
      </c>
      <c r="R22" s="267">
        <v>0</v>
      </c>
    </row>
    <row r="23" spans="1:18" ht="19.3" thickBot="1">
      <c r="A23" s="266" t="s">
        <v>684</v>
      </c>
      <c r="B23" s="266" t="s">
        <v>685</v>
      </c>
      <c r="C23" s="266" t="s">
        <v>16</v>
      </c>
      <c r="D23" s="267">
        <v>5017.3599999999997</v>
      </c>
      <c r="E23" s="267">
        <v>0</v>
      </c>
      <c r="F23" s="267">
        <v>0</v>
      </c>
      <c r="G23" s="267">
        <v>0</v>
      </c>
      <c r="H23" s="267">
        <v>0</v>
      </c>
      <c r="I23" s="267">
        <v>0</v>
      </c>
      <c r="J23" s="267">
        <v>0</v>
      </c>
      <c r="K23" s="267">
        <v>0</v>
      </c>
      <c r="L23" s="267">
        <v>0</v>
      </c>
      <c r="M23" s="267">
        <v>0</v>
      </c>
      <c r="N23" s="267">
        <v>0</v>
      </c>
      <c r="O23" s="267">
        <v>184.3</v>
      </c>
      <c r="P23" s="267">
        <v>0</v>
      </c>
      <c r="Q23" s="267">
        <v>0</v>
      </c>
      <c r="R23" s="267">
        <v>0</v>
      </c>
    </row>
    <row r="24" spans="1:18" ht="19.3" thickBot="1">
      <c r="A24" s="266" t="s">
        <v>684</v>
      </c>
      <c r="B24" s="266" t="s">
        <v>1562</v>
      </c>
      <c r="C24" s="266" t="s">
        <v>16</v>
      </c>
      <c r="D24" s="267">
        <v>5017.3599999999997</v>
      </c>
      <c r="E24" s="267">
        <v>0</v>
      </c>
      <c r="F24" s="267">
        <v>0</v>
      </c>
      <c r="G24" s="267">
        <v>0</v>
      </c>
      <c r="H24" s="267">
        <v>0</v>
      </c>
      <c r="I24" s="267">
        <v>0</v>
      </c>
      <c r="J24" s="267">
        <v>0</v>
      </c>
      <c r="K24" s="267">
        <v>0</v>
      </c>
      <c r="L24" s="267">
        <v>0</v>
      </c>
      <c r="M24" s="267">
        <v>0</v>
      </c>
      <c r="N24" s="267">
        <v>0</v>
      </c>
      <c r="O24" s="267">
        <v>0</v>
      </c>
      <c r="P24" s="267">
        <v>0</v>
      </c>
      <c r="Q24" s="267">
        <v>0</v>
      </c>
      <c r="R24" s="267">
        <v>0</v>
      </c>
    </row>
    <row r="25" spans="1:18" ht="19.3" thickBot="1">
      <c r="A25" s="266" t="s">
        <v>691</v>
      </c>
      <c r="B25" s="266" t="s">
        <v>692</v>
      </c>
      <c r="C25" s="266" t="s">
        <v>16</v>
      </c>
      <c r="D25" s="267">
        <v>5017.3599999999997</v>
      </c>
      <c r="E25" s="267">
        <v>0</v>
      </c>
      <c r="F25" s="267">
        <v>0</v>
      </c>
      <c r="G25" s="267">
        <v>0</v>
      </c>
      <c r="H25" s="267">
        <v>0</v>
      </c>
      <c r="I25" s="267">
        <v>0</v>
      </c>
      <c r="J25" s="267">
        <v>0</v>
      </c>
      <c r="K25" s="267">
        <v>0</v>
      </c>
      <c r="L25" s="267">
        <v>0</v>
      </c>
      <c r="M25" s="267">
        <v>0</v>
      </c>
      <c r="N25" s="267">
        <v>0</v>
      </c>
      <c r="O25" s="267">
        <v>0</v>
      </c>
      <c r="P25" s="267">
        <v>0</v>
      </c>
      <c r="Q25" s="267">
        <v>0</v>
      </c>
      <c r="R25" s="267">
        <v>0</v>
      </c>
    </row>
    <row r="26" spans="1:18" ht="19.3" thickBot="1">
      <c r="A26" s="266" t="s">
        <v>691</v>
      </c>
      <c r="B26" s="266" t="s">
        <v>1563</v>
      </c>
      <c r="C26" s="266" t="s">
        <v>16</v>
      </c>
      <c r="D26" s="267">
        <v>5017.3599999999997</v>
      </c>
      <c r="E26" s="267">
        <v>0</v>
      </c>
      <c r="F26" s="267">
        <v>0</v>
      </c>
      <c r="G26" s="267">
        <v>0</v>
      </c>
      <c r="H26" s="267">
        <v>0</v>
      </c>
      <c r="I26" s="267">
        <v>0</v>
      </c>
      <c r="J26" s="267">
        <v>0</v>
      </c>
      <c r="K26" s="267">
        <v>0</v>
      </c>
      <c r="L26" s="267">
        <v>0</v>
      </c>
      <c r="M26" s="267">
        <v>0</v>
      </c>
      <c r="N26" s="267">
        <v>0</v>
      </c>
      <c r="O26" s="267">
        <v>0</v>
      </c>
      <c r="P26" s="267">
        <v>0</v>
      </c>
      <c r="Q26" s="267">
        <v>0</v>
      </c>
      <c r="R26" s="267">
        <v>0</v>
      </c>
    </row>
    <row r="27" spans="1:18" ht="19.3" thickBot="1">
      <c r="A27" s="266" t="s">
        <v>704</v>
      </c>
      <c r="B27" s="266" t="s">
        <v>705</v>
      </c>
      <c r="C27" s="266" t="s">
        <v>16</v>
      </c>
      <c r="D27" s="267">
        <v>2636.08</v>
      </c>
      <c r="E27" s="267">
        <v>0</v>
      </c>
      <c r="F27" s="267">
        <v>0</v>
      </c>
      <c r="G27" s="267">
        <v>0</v>
      </c>
      <c r="H27" s="267">
        <v>0</v>
      </c>
      <c r="I27" s="267">
        <v>0</v>
      </c>
      <c r="J27" s="267">
        <v>0</v>
      </c>
      <c r="K27" s="267">
        <v>0</v>
      </c>
      <c r="L27" s="267">
        <v>0</v>
      </c>
      <c r="M27" s="267">
        <v>0</v>
      </c>
      <c r="N27" s="267">
        <v>0</v>
      </c>
      <c r="O27" s="267">
        <v>0</v>
      </c>
      <c r="P27" s="267">
        <v>0</v>
      </c>
      <c r="Q27" s="267">
        <v>0</v>
      </c>
      <c r="R27" s="267">
        <v>0</v>
      </c>
    </row>
    <row r="28" spans="1:18" ht="19.3" thickBot="1">
      <c r="A28" s="266" t="s">
        <v>706</v>
      </c>
      <c r="B28" s="266" t="s">
        <v>707</v>
      </c>
      <c r="C28" s="266" t="s">
        <v>16</v>
      </c>
      <c r="D28" s="267">
        <v>2202.02</v>
      </c>
      <c r="E28" s="267">
        <v>0</v>
      </c>
      <c r="F28" s="267">
        <v>0</v>
      </c>
      <c r="G28" s="267">
        <v>0</v>
      </c>
      <c r="H28" s="267">
        <v>0</v>
      </c>
      <c r="I28" s="267">
        <v>0</v>
      </c>
      <c r="J28" s="267">
        <v>0</v>
      </c>
      <c r="K28" s="267">
        <v>0</v>
      </c>
      <c r="L28" s="267">
        <v>0</v>
      </c>
      <c r="M28" s="267">
        <v>0</v>
      </c>
      <c r="N28" s="267">
        <v>0</v>
      </c>
      <c r="O28" s="267">
        <v>0</v>
      </c>
      <c r="P28" s="267">
        <v>0</v>
      </c>
      <c r="Q28" s="267">
        <v>0</v>
      </c>
      <c r="R28" s="267">
        <v>0</v>
      </c>
    </row>
    <row r="29" spans="1:18" ht="19.3" thickBot="1">
      <c r="A29" s="266" t="s">
        <v>706</v>
      </c>
      <c r="B29" s="266" t="s">
        <v>1564</v>
      </c>
      <c r="C29" s="266" t="s">
        <v>16</v>
      </c>
      <c r="D29" s="267">
        <v>2202.02</v>
      </c>
      <c r="E29" s="267">
        <v>0</v>
      </c>
      <c r="F29" s="267">
        <v>0</v>
      </c>
      <c r="G29" s="267">
        <v>0</v>
      </c>
      <c r="H29" s="267">
        <v>0</v>
      </c>
      <c r="I29" s="267">
        <v>0</v>
      </c>
      <c r="J29" s="267">
        <v>0</v>
      </c>
      <c r="K29" s="267">
        <v>0</v>
      </c>
      <c r="L29" s="267">
        <v>0</v>
      </c>
      <c r="M29" s="267">
        <v>0</v>
      </c>
      <c r="N29" s="267">
        <v>0</v>
      </c>
      <c r="O29" s="267">
        <v>0</v>
      </c>
      <c r="P29" s="267">
        <v>0</v>
      </c>
      <c r="Q29" s="267">
        <v>0</v>
      </c>
      <c r="R29" s="267">
        <v>0</v>
      </c>
    </row>
    <row r="30" spans="1:18" ht="19.3" thickBot="1">
      <c r="A30" s="266" t="s">
        <v>711</v>
      </c>
      <c r="B30" s="266" t="s">
        <v>712</v>
      </c>
      <c r="C30" s="266" t="s">
        <v>788</v>
      </c>
      <c r="D30" s="267">
        <v>5017.3599999999997</v>
      </c>
      <c r="E30" s="267">
        <v>0</v>
      </c>
      <c r="F30" s="267">
        <v>0</v>
      </c>
      <c r="G30" s="267">
        <v>0</v>
      </c>
      <c r="H30" s="267">
        <v>0</v>
      </c>
      <c r="I30" s="267">
        <v>0</v>
      </c>
      <c r="J30" s="267">
        <v>0</v>
      </c>
      <c r="K30" s="267">
        <v>0</v>
      </c>
      <c r="L30" s="267">
        <v>0</v>
      </c>
      <c r="M30" s="267">
        <v>0</v>
      </c>
      <c r="N30" s="267">
        <v>0</v>
      </c>
      <c r="O30" s="267">
        <v>184.3</v>
      </c>
      <c r="P30" s="267">
        <v>0</v>
      </c>
      <c r="Q30" s="267">
        <v>0</v>
      </c>
      <c r="R30" s="267">
        <v>0</v>
      </c>
    </row>
    <row r="31" spans="1:18" ht="19.3" thickBot="1">
      <c r="A31" s="266" t="s">
        <v>1565</v>
      </c>
      <c r="B31" s="266" t="s">
        <v>1566</v>
      </c>
      <c r="C31" s="266" t="s">
        <v>16</v>
      </c>
      <c r="D31" s="267">
        <v>5017.3599999999997</v>
      </c>
      <c r="E31" s="267">
        <v>0</v>
      </c>
      <c r="F31" s="267">
        <v>0</v>
      </c>
      <c r="G31" s="267">
        <v>0</v>
      </c>
      <c r="H31" s="267">
        <v>0</v>
      </c>
      <c r="I31" s="267">
        <v>0</v>
      </c>
      <c r="J31" s="267">
        <v>0</v>
      </c>
      <c r="K31" s="267">
        <v>0</v>
      </c>
      <c r="L31" s="267">
        <v>0</v>
      </c>
      <c r="M31" s="267">
        <v>0</v>
      </c>
      <c r="N31" s="267">
        <v>0</v>
      </c>
      <c r="O31" s="267">
        <v>0</v>
      </c>
      <c r="P31" s="267">
        <v>0</v>
      </c>
      <c r="Q31" s="267">
        <v>0</v>
      </c>
      <c r="R31" s="267">
        <v>0</v>
      </c>
    </row>
    <row r="32" spans="1:18" ht="19.3" thickBot="1">
      <c r="A32" s="266" t="s">
        <v>714</v>
      </c>
      <c r="B32" s="266" t="s">
        <v>715</v>
      </c>
      <c r="C32" s="266" t="s">
        <v>16</v>
      </c>
      <c r="D32" s="267">
        <v>6091.54</v>
      </c>
      <c r="E32" s="267">
        <v>0</v>
      </c>
      <c r="F32" s="267">
        <v>0</v>
      </c>
      <c r="G32" s="267">
        <v>0</v>
      </c>
      <c r="H32" s="267">
        <v>0</v>
      </c>
      <c r="I32" s="267">
        <v>0</v>
      </c>
      <c r="J32" s="267">
        <v>0</v>
      </c>
      <c r="K32" s="267">
        <v>0</v>
      </c>
      <c r="L32" s="267">
        <v>0</v>
      </c>
      <c r="M32" s="267">
        <v>0</v>
      </c>
      <c r="N32" s="267">
        <v>0</v>
      </c>
      <c r="O32" s="267">
        <v>184.3</v>
      </c>
      <c r="P32" s="267">
        <v>0</v>
      </c>
      <c r="Q32" s="267">
        <v>0</v>
      </c>
      <c r="R32" s="267">
        <v>0</v>
      </c>
    </row>
    <row r="33" spans="1:18" ht="19.3" thickBot="1">
      <c r="A33" s="266" t="s">
        <v>714</v>
      </c>
      <c r="B33" s="266" t="s">
        <v>1567</v>
      </c>
      <c r="C33" s="266" t="s">
        <v>4</v>
      </c>
      <c r="D33" s="267">
        <v>6091.54</v>
      </c>
      <c r="E33" s="267">
        <v>0</v>
      </c>
      <c r="F33" s="267">
        <v>0</v>
      </c>
      <c r="G33" s="267">
        <v>0</v>
      </c>
      <c r="H33" s="267">
        <v>0</v>
      </c>
      <c r="I33" s="267">
        <v>0</v>
      </c>
      <c r="J33" s="267">
        <v>0</v>
      </c>
      <c r="K33" s="267">
        <v>0</v>
      </c>
      <c r="L33" s="267">
        <v>0</v>
      </c>
      <c r="M33" s="267">
        <v>0</v>
      </c>
      <c r="N33" s="267">
        <v>0</v>
      </c>
      <c r="O33" s="267">
        <v>0</v>
      </c>
      <c r="P33" s="267">
        <v>0</v>
      </c>
      <c r="Q33" s="267">
        <v>0</v>
      </c>
      <c r="R33" s="267">
        <v>0</v>
      </c>
    </row>
    <row r="34" spans="1:18" ht="19.3" thickBot="1">
      <c r="A34" s="266" t="s">
        <v>1568</v>
      </c>
      <c r="B34" s="266" t="s">
        <v>1569</v>
      </c>
      <c r="C34" s="266" t="s">
        <v>16</v>
      </c>
      <c r="D34" s="267">
        <v>5017.3599999999997</v>
      </c>
      <c r="E34" s="267">
        <v>0</v>
      </c>
      <c r="F34" s="267">
        <v>0</v>
      </c>
      <c r="G34" s="267">
        <v>0</v>
      </c>
      <c r="H34" s="267">
        <v>0</v>
      </c>
      <c r="I34" s="267">
        <v>0</v>
      </c>
      <c r="J34" s="267">
        <v>0</v>
      </c>
      <c r="K34" s="267">
        <v>0</v>
      </c>
      <c r="L34" s="267">
        <v>0</v>
      </c>
      <c r="M34" s="267">
        <v>0</v>
      </c>
      <c r="N34" s="267">
        <v>0</v>
      </c>
      <c r="O34" s="267">
        <v>0</v>
      </c>
      <c r="P34" s="267">
        <v>0</v>
      </c>
      <c r="Q34" s="267">
        <v>0</v>
      </c>
      <c r="R34" s="267">
        <v>0</v>
      </c>
    </row>
    <row r="35" spans="1:18" ht="19.3" thickBot="1">
      <c r="A35" s="266" t="s">
        <v>2037</v>
      </c>
      <c r="B35" s="266" t="s">
        <v>2038</v>
      </c>
      <c r="C35" s="266" t="s">
        <v>16</v>
      </c>
      <c r="D35" s="267">
        <v>5017.3599999999997</v>
      </c>
      <c r="E35" s="267">
        <v>0</v>
      </c>
      <c r="F35" s="267">
        <v>0</v>
      </c>
      <c r="G35" s="267">
        <v>0</v>
      </c>
      <c r="H35" s="267">
        <v>0</v>
      </c>
      <c r="I35" s="267">
        <v>0</v>
      </c>
      <c r="J35" s="267">
        <v>0</v>
      </c>
      <c r="K35" s="267">
        <v>0</v>
      </c>
      <c r="L35" s="267">
        <v>0</v>
      </c>
      <c r="M35" s="267">
        <v>0</v>
      </c>
      <c r="N35" s="267">
        <v>0</v>
      </c>
      <c r="O35" s="267">
        <v>0</v>
      </c>
      <c r="P35" s="267">
        <v>0</v>
      </c>
      <c r="Q35" s="267">
        <v>0</v>
      </c>
      <c r="R35" s="267">
        <v>0</v>
      </c>
    </row>
    <row r="36" spans="1:18" ht="19.3" thickBot="1">
      <c r="A36" s="266" t="s">
        <v>716</v>
      </c>
      <c r="B36" s="266" t="s">
        <v>717</v>
      </c>
      <c r="C36" s="266" t="s">
        <v>16</v>
      </c>
      <c r="D36" s="267">
        <v>6322.46</v>
      </c>
      <c r="E36" s="267">
        <v>0</v>
      </c>
      <c r="F36" s="267">
        <v>0</v>
      </c>
      <c r="G36" s="267">
        <v>0</v>
      </c>
      <c r="H36" s="267">
        <v>0</v>
      </c>
      <c r="I36" s="267">
        <v>0</v>
      </c>
      <c r="J36" s="267">
        <v>0</v>
      </c>
      <c r="K36" s="267">
        <v>0</v>
      </c>
      <c r="L36" s="267">
        <v>0</v>
      </c>
      <c r="M36" s="267">
        <v>0</v>
      </c>
      <c r="N36" s="267">
        <v>0</v>
      </c>
      <c r="O36" s="267">
        <v>184.3</v>
      </c>
      <c r="P36" s="267">
        <v>0</v>
      </c>
      <c r="Q36" s="267">
        <v>0</v>
      </c>
      <c r="R36" s="267">
        <v>0</v>
      </c>
    </row>
    <row r="37" spans="1:18" ht="19.3" thickBot="1">
      <c r="A37" s="266" t="s">
        <v>718</v>
      </c>
      <c r="B37" s="266" t="s">
        <v>719</v>
      </c>
      <c r="C37" s="266" t="s">
        <v>16</v>
      </c>
      <c r="D37" s="267">
        <v>6322.46</v>
      </c>
      <c r="E37" s="267">
        <v>0</v>
      </c>
      <c r="F37" s="267">
        <v>0</v>
      </c>
      <c r="G37" s="267">
        <v>0</v>
      </c>
      <c r="H37" s="267">
        <v>0</v>
      </c>
      <c r="I37" s="267">
        <v>0</v>
      </c>
      <c r="J37" s="267">
        <v>0</v>
      </c>
      <c r="K37" s="267">
        <v>0</v>
      </c>
      <c r="L37" s="267">
        <v>0</v>
      </c>
      <c r="M37" s="267">
        <v>0</v>
      </c>
      <c r="N37" s="267">
        <v>0</v>
      </c>
      <c r="O37" s="267">
        <v>184.3</v>
      </c>
      <c r="P37" s="267">
        <v>0</v>
      </c>
      <c r="Q37" s="267">
        <v>0</v>
      </c>
      <c r="R37" s="267">
        <v>0</v>
      </c>
    </row>
    <row r="38" spans="1:18" ht="19.3" thickBot="1">
      <c r="A38" s="266" t="s">
        <v>718</v>
      </c>
      <c r="B38" s="266" t="s">
        <v>1570</v>
      </c>
      <c r="C38" s="266" t="s">
        <v>686</v>
      </c>
      <c r="D38" s="267">
        <v>6322.46</v>
      </c>
      <c r="E38" s="267">
        <v>0</v>
      </c>
      <c r="F38" s="267">
        <v>0</v>
      </c>
      <c r="G38" s="267">
        <v>0</v>
      </c>
      <c r="H38" s="267">
        <v>0</v>
      </c>
      <c r="I38" s="267">
        <v>0</v>
      </c>
      <c r="J38" s="267">
        <v>0</v>
      </c>
      <c r="K38" s="267">
        <v>0</v>
      </c>
      <c r="L38" s="267">
        <v>0</v>
      </c>
      <c r="M38" s="267">
        <v>0</v>
      </c>
      <c r="N38" s="267">
        <v>0</v>
      </c>
      <c r="O38" s="267">
        <v>0</v>
      </c>
      <c r="P38" s="267">
        <v>0</v>
      </c>
      <c r="Q38" s="267">
        <v>0</v>
      </c>
      <c r="R38" s="267">
        <v>0</v>
      </c>
    </row>
    <row r="39" spans="1:18" ht="19.3" thickBot="1">
      <c r="A39" s="266" t="s">
        <v>1571</v>
      </c>
      <c r="B39" s="266" t="s">
        <v>1572</v>
      </c>
      <c r="C39" s="266" t="s">
        <v>16</v>
      </c>
      <c r="D39" s="267">
        <v>5017.3599999999997</v>
      </c>
      <c r="E39" s="267">
        <v>0</v>
      </c>
      <c r="F39" s="267">
        <v>0</v>
      </c>
      <c r="G39" s="267">
        <v>0</v>
      </c>
      <c r="H39" s="267">
        <v>0</v>
      </c>
      <c r="I39" s="267">
        <v>0</v>
      </c>
      <c r="J39" s="267">
        <v>0</v>
      </c>
      <c r="K39" s="267">
        <v>0</v>
      </c>
      <c r="L39" s="267">
        <v>0</v>
      </c>
      <c r="M39" s="267">
        <v>0</v>
      </c>
      <c r="N39" s="267">
        <v>0</v>
      </c>
      <c r="O39" s="267">
        <v>0</v>
      </c>
      <c r="P39" s="267">
        <v>0</v>
      </c>
      <c r="Q39" s="267">
        <v>0</v>
      </c>
      <c r="R39" s="267">
        <v>0</v>
      </c>
    </row>
    <row r="40" spans="1:18" ht="19.3" thickBot="1">
      <c r="A40" s="266" t="s">
        <v>725</v>
      </c>
      <c r="B40" s="266" t="s">
        <v>726</v>
      </c>
      <c r="C40" s="266" t="s">
        <v>16</v>
      </c>
      <c r="D40" s="267">
        <v>6091.54</v>
      </c>
      <c r="E40" s="267">
        <v>0</v>
      </c>
      <c r="F40" s="267">
        <v>0</v>
      </c>
      <c r="G40" s="267">
        <v>0</v>
      </c>
      <c r="H40" s="267">
        <v>0</v>
      </c>
      <c r="I40" s="267">
        <v>0</v>
      </c>
      <c r="J40" s="267">
        <v>0</v>
      </c>
      <c r="K40" s="267">
        <v>0</v>
      </c>
      <c r="L40" s="267">
        <v>0</v>
      </c>
      <c r="M40" s="267">
        <v>0</v>
      </c>
      <c r="N40" s="267">
        <v>0</v>
      </c>
      <c r="O40" s="267">
        <v>0</v>
      </c>
      <c r="P40" s="267">
        <v>0</v>
      </c>
      <c r="Q40" s="267">
        <v>0</v>
      </c>
      <c r="R40" s="267">
        <v>0</v>
      </c>
    </row>
    <row r="41" spans="1:18" ht="19.3" thickBot="1">
      <c r="A41" s="266" t="s">
        <v>1573</v>
      </c>
      <c r="B41" s="266" t="s">
        <v>2229</v>
      </c>
      <c r="C41" s="266" t="s">
        <v>16</v>
      </c>
      <c r="D41" s="267">
        <v>5017.3599999999997</v>
      </c>
      <c r="E41" s="267">
        <v>0</v>
      </c>
      <c r="F41" s="267">
        <v>0</v>
      </c>
      <c r="G41" s="267">
        <v>0</v>
      </c>
      <c r="H41" s="267">
        <v>0</v>
      </c>
      <c r="I41" s="267">
        <v>0</v>
      </c>
      <c r="J41" s="267">
        <v>0</v>
      </c>
      <c r="K41" s="267">
        <v>0</v>
      </c>
      <c r="L41" s="267">
        <v>0</v>
      </c>
      <c r="M41" s="267">
        <v>0</v>
      </c>
      <c r="N41" s="267">
        <v>0</v>
      </c>
      <c r="O41" s="267">
        <v>0</v>
      </c>
      <c r="P41" s="267">
        <v>0</v>
      </c>
      <c r="Q41" s="267">
        <v>0</v>
      </c>
      <c r="R41" s="267">
        <v>0</v>
      </c>
    </row>
    <row r="42" spans="1:18" ht="19.3" thickBot="1">
      <c r="A42" s="266" t="s">
        <v>2401</v>
      </c>
      <c r="B42" s="266" t="s">
        <v>2402</v>
      </c>
      <c r="C42" s="266" t="s">
        <v>16</v>
      </c>
      <c r="D42" s="267">
        <v>5017.3599999999997</v>
      </c>
      <c r="E42" s="267">
        <v>0</v>
      </c>
      <c r="F42" s="267">
        <v>0</v>
      </c>
      <c r="G42" s="267">
        <v>0</v>
      </c>
      <c r="H42" s="267">
        <v>0</v>
      </c>
      <c r="I42" s="267">
        <v>0</v>
      </c>
      <c r="J42" s="267">
        <v>0</v>
      </c>
      <c r="K42" s="267">
        <v>0</v>
      </c>
      <c r="L42" s="267">
        <v>0</v>
      </c>
      <c r="M42" s="267">
        <v>0</v>
      </c>
      <c r="N42" s="267">
        <v>0</v>
      </c>
      <c r="O42" s="267">
        <v>0</v>
      </c>
      <c r="P42" s="267">
        <v>0</v>
      </c>
      <c r="Q42" s="267">
        <v>0</v>
      </c>
      <c r="R42" s="267">
        <v>0</v>
      </c>
    </row>
    <row r="43" spans="1:18" ht="19.3" thickBot="1">
      <c r="A43" s="266" t="s">
        <v>1574</v>
      </c>
      <c r="B43" s="266" t="s">
        <v>2230</v>
      </c>
      <c r="C43" s="266" t="s">
        <v>16</v>
      </c>
      <c r="D43" s="267">
        <v>5017.3599999999997</v>
      </c>
      <c r="E43" s="267">
        <v>0</v>
      </c>
      <c r="F43" s="267">
        <v>0</v>
      </c>
      <c r="G43" s="267">
        <v>0</v>
      </c>
      <c r="H43" s="267">
        <v>0</v>
      </c>
      <c r="I43" s="267">
        <v>0</v>
      </c>
      <c r="J43" s="267">
        <v>0</v>
      </c>
      <c r="K43" s="267">
        <v>0</v>
      </c>
      <c r="L43" s="267">
        <v>0</v>
      </c>
      <c r="M43" s="267">
        <v>0</v>
      </c>
      <c r="N43" s="267">
        <v>0</v>
      </c>
      <c r="O43" s="267">
        <v>0</v>
      </c>
      <c r="P43" s="267">
        <v>0</v>
      </c>
      <c r="Q43" s="267">
        <v>0</v>
      </c>
      <c r="R43" s="267">
        <v>0</v>
      </c>
    </row>
    <row r="44" spans="1:18" ht="19.3" thickBot="1">
      <c r="A44" s="266" t="s">
        <v>1575</v>
      </c>
      <c r="B44" s="266" t="s">
        <v>1576</v>
      </c>
      <c r="C44" s="266" t="s">
        <v>16</v>
      </c>
      <c r="D44" s="267">
        <v>5017.3599999999997</v>
      </c>
      <c r="E44" s="267">
        <v>0</v>
      </c>
      <c r="F44" s="267">
        <v>0</v>
      </c>
      <c r="G44" s="267">
        <v>0</v>
      </c>
      <c r="H44" s="267">
        <v>0</v>
      </c>
      <c r="I44" s="267">
        <v>0</v>
      </c>
      <c r="J44" s="267">
        <v>0</v>
      </c>
      <c r="K44" s="267">
        <v>0</v>
      </c>
      <c r="L44" s="267">
        <v>0</v>
      </c>
      <c r="M44" s="267">
        <v>0</v>
      </c>
      <c r="N44" s="267">
        <v>0</v>
      </c>
      <c r="O44" s="267">
        <v>0</v>
      </c>
      <c r="P44" s="267">
        <v>0</v>
      </c>
      <c r="Q44" s="267">
        <v>0</v>
      </c>
      <c r="R44" s="267">
        <v>0</v>
      </c>
    </row>
    <row r="45" spans="1:18" ht="19.3" thickBot="1">
      <c r="A45" s="266" t="s">
        <v>1577</v>
      </c>
      <c r="B45" s="266" t="s">
        <v>1578</v>
      </c>
      <c r="C45" s="266" t="s">
        <v>16</v>
      </c>
      <c r="D45" s="267">
        <v>5884.76</v>
      </c>
      <c r="E45" s="267">
        <v>0</v>
      </c>
      <c r="F45" s="267">
        <v>0</v>
      </c>
      <c r="G45" s="267">
        <v>0</v>
      </c>
      <c r="H45" s="267">
        <v>0</v>
      </c>
      <c r="I45" s="267">
        <v>0</v>
      </c>
      <c r="J45" s="267">
        <v>0</v>
      </c>
      <c r="K45" s="267">
        <v>0</v>
      </c>
      <c r="L45" s="267">
        <v>0</v>
      </c>
      <c r="M45" s="267">
        <v>0</v>
      </c>
      <c r="N45" s="267">
        <v>0</v>
      </c>
      <c r="O45" s="267">
        <v>0</v>
      </c>
      <c r="P45" s="267">
        <v>0</v>
      </c>
      <c r="Q45" s="267">
        <v>0</v>
      </c>
      <c r="R45" s="267">
        <v>0</v>
      </c>
    </row>
    <row r="46" spans="1:18" ht="19.3" thickBot="1">
      <c r="A46" s="266" t="s">
        <v>727</v>
      </c>
      <c r="B46" s="266" t="s">
        <v>1579</v>
      </c>
      <c r="C46" s="266" t="s">
        <v>16</v>
      </c>
      <c r="D46" s="267">
        <v>24383.68</v>
      </c>
      <c r="E46" s="267">
        <v>0</v>
      </c>
      <c r="F46" s="267">
        <v>0</v>
      </c>
      <c r="G46" s="267">
        <v>0</v>
      </c>
      <c r="H46" s="267">
        <v>0</v>
      </c>
      <c r="I46" s="267">
        <v>0</v>
      </c>
      <c r="J46" s="267">
        <v>0</v>
      </c>
      <c r="K46" s="267">
        <v>0</v>
      </c>
      <c r="L46" s="267">
        <v>0</v>
      </c>
      <c r="M46" s="267">
        <v>0</v>
      </c>
      <c r="N46" s="267">
        <v>0</v>
      </c>
      <c r="O46" s="267">
        <v>0</v>
      </c>
      <c r="P46" s="267">
        <v>0</v>
      </c>
      <c r="Q46" s="267">
        <v>0</v>
      </c>
      <c r="R46" s="267">
        <v>0</v>
      </c>
    </row>
    <row r="47" spans="1:18" ht="19.3" thickBot="1">
      <c r="A47" s="266" t="s">
        <v>727</v>
      </c>
      <c r="B47" s="266" t="s">
        <v>2039</v>
      </c>
      <c r="C47" s="266" t="s">
        <v>16</v>
      </c>
      <c r="D47" s="267">
        <v>27635.53</v>
      </c>
      <c r="E47" s="267">
        <v>0</v>
      </c>
      <c r="F47" s="267">
        <v>0</v>
      </c>
      <c r="G47" s="267">
        <v>0</v>
      </c>
      <c r="H47" s="267">
        <v>0</v>
      </c>
      <c r="I47" s="267">
        <v>0</v>
      </c>
      <c r="J47" s="267">
        <v>0</v>
      </c>
      <c r="K47" s="267">
        <v>0</v>
      </c>
      <c r="L47" s="267">
        <v>0</v>
      </c>
      <c r="M47" s="267">
        <v>0</v>
      </c>
      <c r="N47" s="267">
        <v>0</v>
      </c>
      <c r="O47" s="267">
        <v>0</v>
      </c>
      <c r="P47" s="267">
        <v>0</v>
      </c>
      <c r="Q47" s="267">
        <v>0</v>
      </c>
      <c r="R47" s="267">
        <v>0</v>
      </c>
    </row>
    <row r="48" spans="1:18" ht="19.3" thickBot="1">
      <c r="A48" s="266" t="s">
        <v>739</v>
      </c>
      <c r="B48" s="266" t="s">
        <v>740</v>
      </c>
      <c r="C48" s="266" t="s">
        <v>289</v>
      </c>
      <c r="D48" s="267">
        <v>7139.35</v>
      </c>
      <c r="E48" s="267">
        <v>0</v>
      </c>
      <c r="F48" s="267">
        <v>0</v>
      </c>
      <c r="G48" s="267">
        <v>0</v>
      </c>
      <c r="H48" s="267">
        <v>0</v>
      </c>
      <c r="I48" s="267">
        <v>0</v>
      </c>
      <c r="J48" s="267">
        <v>0</v>
      </c>
      <c r="K48" s="267">
        <v>0</v>
      </c>
      <c r="L48" s="267">
        <v>0</v>
      </c>
      <c r="M48" s="267">
        <v>0</v>
      </c>
      <c r="N48" s="267">
        <v>0</v>
      </c>
      <c r="O48" s="267">
        <v>0</v>
      </c>
      <c r="P48" s="267">
        <v>0</v>
      </c>
      <c r="Q48" s="267">
        <v>0</v>
      </c>
      <c r="R48" s="267">
        <v>0</v>
      </c>
    </row>
    <row r="49" spans="1:18" ht="19.3" thickBot="1">
      <c r="A49" s="266" t="s">
        <v>1580</v>
      </c>
      <c r="B49" s="266" t="s">
        <v>740</v>
      </c>
      <c r="C49" s="266" t="s">
        <v>678</v>
      </c>
      <c r="D49" s="267">
        <v>8399.01</v>
      </c>
      <c r="E49" s="267">
        <v>0</v>
      </c>
      <c r="F49" s="267">
        <v>0</v>
      </c>
      <c r="G49" s="267">
        <v>0</v>
      </c>
      <c r="H49" s="267">
        <v>0</v>
      </c>
      <c r="I49" s="267">
        <v>0</v>
      </c>
      <c r="J49" s="267">
        <v>0</v>
      </c>
      <c r="K49" s="267">
        <v>0</v>
      </c>
      <c r="L49" s="267">
        <v>0</v>
      </c>
      <c r="M49" s="267">
        <v>0</v>
      </c>
      <c r="N49" s="267">
        <v>0</v>
      </c>
      <c r="O49" s="267">
        <v>0</v>
      </c>
      <c r="P49" s="267">
        <v>0</v>
      </c>
      <c r="Q49" s="267">
        <v>0</v>
      </c>
      <c r="R49" s="267">
        <v>0</v>
      </c>
    </row>
    <row r="50" spans="1:18" ht="19.3" thickBot="1">
      <c r="A50" s="266" t="s">
        <v>1580</v>
      </c>
      <c r="B50" s="266" t="s">
        <v>848</v>
      </c>
      <c r="C50" s="266" t="s">
        <v>16</v>
      </c>
      <c r="D50" s="267">
        <v>11094.28</v>
      </c>
      <c r="E50" s="267">
        <v>0</v>
      </c>
      <c r="F50" s="267">
        <v>0</v>
      </c>
      <c r="G50" s="267">
        <v>0</v>
      </c>
      <c r="H50" s="267">
        <v>0</v>
      </c>
      <c r="I50" s="267">
        <v>0</v>
      </c>
      <c r="J50" s="267">
        <v>0</v>
      </c>
      <c r="K50" s="267">
        <v>0</v>
      </c>
      <c r="L50" s="267">
        <v>0</v>
      </c>
      <c r="M50" s="267">
        <v>0</v>
      </c>
      <c r="N50" s="267">
        <v>0</v>
      </c>
      <c r="O50" s="267">
        <v>0</v>
      </c>
      <c r="P50" s="267">
        <v>0</v>
      </c>
      <c r="Q50" s="267">
        <v>0</v>
      </c>
      <c r="R50" s="267">
        <v>0</v>
      </c>
    </row>
    <row r="51" spans="1:18" ht="19.3" thickBot="1">
      <c r="A51" s="266" t="s">
        <v>746</v>
      </c>
      <c r="B51" s="266" t="s">
        <v>740</v>
      </c>
      <c r="C51" s="266" t="s">
        <v>694</v>
      </c>
      <c r="D51" s="267">
        <v>11758.66</v>
      </c>
      <c r="E51" s="267">
        <v>0</v>
      </c>
      <c r="F51" s="267">
        <v>0</v>
      </c>
      <c r="G51" s="267">
        <v>0</v>
      </c>
      <c r="H51" s="267">
        <v>0</v>
      </c>
      <c r="I51" s="267">
        <v>0</v>
      </c>
      <c r="J51" s="267">
        <v>0</v>
      </c>
      <c r="K51" s="267">
        <v>0</v>
      </c>
      <c r="L51" s="267">
        <v>0</v>
      </c>
      <c r="M51" s="267">
        <v>0</v>
      </c>
      <c r="N51" s="267">
        <v>0</v>
      </c>
      <c r="O51" s="267">
        <v>0</v>
      </c>
      <c r="P51" s="267">
        <v>0</v>
      </c>
      <c r="Q51" s="267">
        <v>0</v>
      </c>
      <c r="R51" s="267">
        <v>0</v>
      </c>
    </row>
    <row r="52" spans="1:18" ht="19.3" thickBot="1">
      <c r="A52" s="266" t="s">
        <v>2040</v>
      </c>
      <c r="B52" s="266" t="s">
        <v>883</v>
      </c>
      <c r="C52" s="266" t="s">
        <v>16</v>
      </c>
      <c r="D52" s="267">
        <v>6336.39</v>
      </c>
      <c r="E52" s="267">
        <v>0</v>
      </c>
      <c r="F52" s="267">
        <v>0</v>
      </c>
      <c r="G52" s="267">
        <v>0</v>
      </c>
      <c r="H52" s="267">
        <v>0</v>
      </c>
      <c r="I52" s="267">
        <v>0</v>
      </c>
      <c r="J52" s="267">
        <v>0</v>
      </c>
      <c r="K52" s="267">
        <v>0</v>
      </c>
      <c r="L52" s="267">
        <v>0</v>
      </c>
      <c r="M52" s="267">
        <v>0</v>
      </c>
      <c r="N52" s="267">
        <v>0</v>
      </c>
      <c r="O52" s="267">
        <v>0</v>
      </c>
      <c r="P52" s="267">
        <v>0</v>
      </c>
      <c r="Q52" s="267">
        <v>0</v>
      </c>
      <c r="R52" s="267">
        <v>0</v>
      </c>
    </row>
    <row r="53" spans="1:18" ht="19.3" thickBot="1">
      <c r="A53" s="266" t="s">
        <v>767</v>
      </c>
      <c r="B53" s="266" t="s">
        <v>756</v>
      </c>
      <c r="C53" s="266" t="s">
        <v>16</v>
      </c>
      <c r="D53" s="267">
        <v>2299.04</v>
      </c>
      <c r="E53" s="267">
        <v>0</v>
      </c>
      <c r="F53" s="267">
        <v>0</v>
      </c>
      <c r="G53" s="267">
        <v>0</v>
      </c>
      <c r="H53" s="267">
        <v>0</v>
      </c>
      <c r="I53" s="267">
        <v>0</v>
      </c>
      <c r="J53" s="267">
        <v>0</v>
      </c>
      <c r="K53" s="267">
        <v>0</v>
      </c>
      <c r="L53" s="267">
        <v>0</v>
      </c>
      <c r="M53" s="267">
        <v>0</v>
      </c>
      <c r="N53" s="267">
        <v>0</v>
      </c>
      <c r="O53" s="267">
        <v>0</v>
      </c>
      <c r="P53" s="267">
        <v>0</v>
      </c>
      <c r="Q53" s="267">
        <v>0</v>
      </c>
      <c r="R53" s="267">
        <v>0</v>
      </c>
    </row>
    <row r="54" spans="1:18" ht="19.3" thickBot="1">
      <c r="A54" s="266" t="s">
        <v>767</v>
      </c>
      <c r="B54" s="266" t="s">
        <v>1581</v>
      </c>
      <c r="C54" s="266" t="s">
        <v>16</v>
      </c>
      <c r="D54" s="267">
        <v>4885.46</v>
      </c>
      <c r="E54" s="267">
        <v>0</v>
      </c>
      <c r="F54" s="267">
        <v>0</v>
      </c>
      <c r="G54" s="267">
        <v>0</v>
      </c>
      <c r="H54" s="267">
        <v>0</v>
      </c>
      <c r="I54" s="267">
        <v>0</v>
      </c>
      <c r="J54" s="267">
        <v>0</v>
      </c>
      <c r="K54" s="267">
        <v>0</v>
      </c>
      <c r="L54" s="267">
        <v>0</v>
      </c>
      <c r="M54" s="267">
        <v>0</v>
      </c>
      <c r="N54" s="267">
        <v>0</v>
      </c>
      <c r="O54" s="267">
        <v>0</v>
      </c>
      <c r="P54" s="267">
        <v>0</v>
      </c>
      <c r="Q54" s="267">
        <v>0</v>
      </c>
      <c r="R54" s="267">
        <v>0</v>
      </c>
    </row>
    <row r="55" spans="1:18" ht="19.3" thickBot="1">
      <c r="A55" s="266" t="s">
        <v>767</v>
      </c>
      <c r="B55" s="266" t="s">
        <v>2231</v>
      </c>
      <c r="C55" s="266" t="s">
        <v>686</v>
      </c>
      <c r="D55" s="267">
        <v>4485.9799999999996</v>
      </c>
      <c r="E55" s="267">
        <v>0</v>
      </c>
      <c r="F55" s="267">
        <v>0</v>
      </c>
      <c r="G55" s="267">
        <v>0</v>
      </c>
      <c r="H55" s="267">
        <v>0</v>
      </c>
      <c r="I55" s="267">
        <v>0</v>
      </c>
      <c r="J55" s="267">
        <v>0</v>
      </c>
      <c r="K55" s="267">
        <v>0</v>
      </c>
      <c r="L55" s="267">
        <v>0</v>
      </c>
      <c r="M55" s="267">
        <v>0</v>
      </c>
      <c r="N55" s="267">
        <v>0</v>
      </c>
      <c r="O55" s="267">
        <v>0</v>
      </c>
      <c r="P55" s="267">
        <v>0</v>
      </c>
      <c r="Q55" s="267">
        <v>0</v>
      </c>
      <c r="R55" s="267">
        <v>0</v>
      </c>
    </row>
    <row r="56" spans="1:18" ht="19.3" thickBot="1">
      <c r="A56" s="266" t="s">
        <v>767</v>
      </c>
      <c r="B56" s="266" t="s">
        <v>2041</v>
      </c>
      <c r="C56" s="266" t="s">
        <v>678</v>
      </c>
      <c r="D56" s="267">
        <v>4740.07</v>
      </c>
      <c r="E56" s="267">
        <v>0</v>
      </c>
      <c r="F56" s="267">
        <v>0</v>
      </c>
      <c r="G56" s="267">
        <v>0</v>
      </c>
      <c r="H56" s="267">
        <v>0</v>
      </c>
      <c r="I56" s="267">
        <v>0</v>
      </c>
      <c r="J56" s="267">
        <v>0</v>
      </c>
      <c r="K56" s="267">
        <v>0</v>
      </c>
      <c r="L56" s="267">
        <v>0</v>
      </c>
      <c r="M56" s="267">
        <v>0</v>
      </c>
      <c r="N56" s="267">
        <v>0</v>
      </c>
      <c r="O56" s="267">
        <v>0</v>
      </c>
      <c r="P56" s="267">
        <v>0</v>
      </c>
      <c r="Q56" s="267">
        <v>0</v>
      </c>
      <c r="R56" s="267">
        <v>0</v>
      </c>
    </row>
    <row r="57" spans="1:18" ht="19.3" thickBot="1">
      <c r="A57" s="266" t="s">
        <v>767</v>
      </c>
      <c r="B57" s="266" t="s">
        <v>2042</v>
      </c>
      <c r="C57" s="266" t="s">
        <v>686</v>
      </c>
      <c r="D57" s="267">
        <v>5502.34</v>
      </c>
      <c r="E57" s="267">
        <v>0</v>
      </c>
      <c r="F57" s="267">
        <v>0</v>
      </c>
      <c r="G57" s="267">
        <v>0</v>
      </c>
      <c r="H57" s="267">
        <v>0</v>
      </c>
      <c r="I57" s="267">
        <v>0</v>
      </c>
      <c r="J57" s="267">
        <v>0</v>
      </c>
      <c r="K57" s="267">
        <v>0</v>
      </c>
      <c r="L57" s="267">
        <v>0</v>
      </c>
      <c r="M57" s="267">
        <v>0</v>
      </c>
      <c r="N57" s="267">
        <v>0</v>
      </c>
      <c r="O57" s="267">
        <v>0</v>
      </c>
      <c r="P57" s="267">
        <v>0</v>
      </c>
      <c r="Q57" s="267">
        <v>0</v>
      </c>
      <c r="R57" s="267">
        <v>0</v>
      </c>
    </row>
    <row r="58" spans="1:18" ht="19.3" thickBot="1">
      <c r="A58" s="266" t="s">
        <v>767</v>
      </c>
      <c r="B58" s="266" t="s">
        <v>2043</v>
      </c>
      <c r="C58" s="266" t="s">
        <v>678</v>
      </c>
      <c r="D58" s="267">
        <v>3248.82</v>
      </c>
      <c r="E58" s="267">
        <v>0</v>
      </c>
      <c r="F58" s="267">
        <v>0</v>
      </c>
      <c r="G58" s="267">
        <v>0</v>
      </c>
      <c r="H58" s="267">
        <v>0</v>
      </c>
      <c r="I58" s="267">
        <v>0</v>
      </c>
      <c r="J58" s="267">
        <v>0</v>
      </c>
      <c r="K58" s="267">
        <v>0</v>
      </c>
      <c r="L58" s="267">
        <v>0</v>
      </c>
      <c r="M58" s="267">
        <v>0</v>
      </c>
      <c r="N58" s="267">
        <v>0</v>
      </c>
      <c r="O58" s="267">
        <v>0</v>
      </c>
      <c r="P58" s="267">
        <v>0</v>
      </c>
      <c r="Q58" s="267">
        <v>0</v>
      </c>
      <c r="R58" s="267">
        <v>0</v>
      </c>
    </row>
    <row r="59" spans="1:18" ht="19.3" thickBot="1">
      <c r="A59" s="266" t="s">
        <v>767</v>
      </c>
      <c r="B59" s="266" t="s">
        <v>2044</v>
      </c>
      <c r="C59" s="266" t="s">
        <v>678</v>
      </c>
      <c r="D59" s="267">
        <v>5535.63</v>
      </c>
      <c r="E59" s="267">
        <v>0</v>
      </c>
      <c r="F59" s="267">
        <v>0</v>
      </c>
      <c r="G59" s="267">
        <v>0</v>
      </c>
      <c r="H59" s="267">
        <v>0</v>
      </c>
      <c r="I59" s="267">
        <v>0</v>
      </c>
      <c r="J59" s="267">
        <v>0</v>
      </c>
      <c r="K59" s="267">
        <v>0</v>
      </c>
      <c r="L59" s="267">
        <v>0</v>
      </c>
      <c r="M59" s="267">
        <v>0</v>
      </c>
      <c r="N59" s="267">
        <v>0</v>
      </c>
      <c r="O59" s="267">
        <v>0</v>
      </c>
      <c r="P59" s="267">
        <v>0</v>
      </c>
      <c r="Q59" s="267">
        <v>0</v>
      </c>
      <c r="R59" s="267">
        <v>0</v>
      </c>
    </row>
    <row r="60" spans="1:18" ht="19.3" thickBot="1">
      <c r="A60" s="266" t="s">
        <v>767</v>
      </c>
      <c r="B60" s="266" t="s">
        <v>2045</v>
      </c>
      <c r="C60" s="266" t="s">
        <v>678</v>
      </c>
      <c r="D60" s="267">
        <v>3536.2</v>
      </c>
      <c r="E60" s="267">
        <v>0</v>
      </c>
      <c r="F60" s="267">
        <v>0</v>
      </c>
      <c r="G60" s="267">
        <v>0</v>
      </c>
      <c r="H60" s="267">
        <v>0</v>
      </c>
      <c r="I60" s="267">
        <v>0</v>
      </c>
      <c r="J60" s="267">
        <v>0</v>
      </c>
      <c r="K60" s="267">
        <v>0</v>
      </c>
      <c r="L60" s="267">
        <v>0</v>
      </c>
      <c r="M60" s="267">
        <v>0</v>
      </c>
      <c r="N60" s="267">
        <v>0</v>
      </c>
      <c r="O60" s="267">
        <v>0</v>
      </c>
      <c r="P60" s="267">
        <v>0</v>
      </c>
      <c r="Q60" s="267">
        <v>0</v>
      </c>
      <c r="R60" s="267">
        <v>0</v>
      </c>
    </row>
    <row r="61" spans="1:18" ht="19.3" thickBot="1">
      <c r="A61" s="266" t="s">
        <v>767</v>
      </c>
      <c r="B61" s="266" t="s">
        <v>2403</v>
      </c>
      <c r="C61" s="266" t="s">
        <v>686</v>
      </c>
      <c r="D61" s="267">
        <v>3823.58</v>
      </c>
      <c r="E61" s="267">
        <v>0</v>
      </c>
      <c r="F61" s="267">
        <v>0</v>
      </c>
      <c r="G61" s="267">
        <v>0</v>
      </c>
      <c r="H61" s="267">
        <v>0</v>
      </c>
      <c r="I61" s="267">
        <v>0</v>
      </c>
      <c r="J61" s="267">
        <v>0</v>
      </c>
      <c r="K61" s="267">
        <v>0</v>
      </c>
      <c r="L61" s="267">
        <v>0</v>
      </c>
      <c r="M61" s="267">
        <v>0</v>
      </c>
      <c r="N61" s="267">
        <v>0</v>
      </c>
      <c r="O61" s="267">
        <v>0</v>
      </c>
      <c r="P61" s="267">
        <v>0</v>
      </c>
      <c r="Q61" s="267">
        <v>0</v>
      </c>
      <c r="R61" s="267">
        <v>0</v>
      </c>
    </row>
    <row r="62" spans="1:18" ht="19.3" thickBot="1">
      <c r="A62" s="266" t="s">
        <v>767</v>
      </c>
      <c r="B62" s="266" t="s">
        <v>2232</v>
      </c>
      <c r="C62" s="266" t="s">
        <v>686</v>
      </c>
      <c r="D62" s="267">
        <v>4110.96</v>
      </c>
      <c r="E62" s="267">
        <v>0</v>
      </c>
      <c r="F62" s="267">
        <v>0</v>
      </c>
      <c r="G62" s="267">
        <v>0</v>
      </c>
      <c r="H62" s="267">
        <v>0</v>
      </c>
      <c r="I62" s="267">
        <v>0</v>
      </c>
      <c r="J62" s="267">
        <v>0</v>
      </c>
      <c r="K62" s="267">
        <v>0</v>
      </c>
      <c r="L62" s="267">
        <v>0</v>
      </c>
      <c r="M62" s="267">
        <v>0</v>
      </c>
      <c r="N62" s="267">
        <v>0</v>
      </c>
      <c r="O62" s="267">
        <v>0</v>
      </c>
      <c r="P62" s="267">
        <v>0</v>
      </c>
      <c r="Q62" s="267">
        <v>0</v>
      </c>
      <c r="R62" s="267">
        <v>0</v>
      </c>
    </row>
    <row r="63" spans="1:18" ht="19.3" thickBot="1">
      <c r="A63" s="266" t="s">
        <v>767</v>
      </c>
      <c r="B63" s="266" t="s">
        <v>2046</v>
      </c>
      <c r="C63" s="266" t="s">
        <v>678</v>
      </c>
      <c r="D63" s="267">
        <v>5889.59</v>
      </c>
      <c r="E63" s="267">
        <v>0</v>
      </c>
      <c r="F63" s="267">
        <v>0</v>
      </c>
      <c r="G63" s="267">
        <v>0</v>
      </c>
      <c r="H63" s="267">
        <v>0</v>
      </c>
      <c r="I63" s="267">
        <v>0</v>
      </c>
      <c r="J63" s="267">
        <v>0</v>
      </c>
      <c r="K63" s="267">
        <v>0</v>
      </c>
      <c r="L63" s="267">
        <v>0</v>
      </c>
      <c r="M63" s="267">
        <v>0</v>
      </c>
      <c r="N63" s="267">
        <v>0</v>
      </c>
      <c r="O63" s="267">
        <v>0</v>
      </c>
      <c r="P63" s="267">
        <v>0</v>
      </c>
      <c r="Q63" s="267">
        <v>0</v>
      </c>
      <c r="R63" s="267">
        <v>0</v>
      </c>
    </row>
    <row r="64" spans="1:18" ht="19.3" thickBot="1">
      <c r="A64" s="266" t="s">
        <v>767</v>
      </c>
      <c r="B64" s="266" t="s">
        <v>1582</v>
      </c>
      <c r="C64" s="266" t="s">
        <v>678</v>
      </c>
      <c r="D64" s="267">
        <v>2873.8</v>
      </c>
      <c r="E64" s="267">
        <v>0</v>
      </c>
      <c r="F64" s="267">
        <v>0</v>
      </c>
      <c r="G64" s="267">
        <v>0</v>
      </c>
      <c r="H64" s="267">
        <v>0</v>
      </c>
      <c r="I64" s="267">
        <v>0</v>
      </c>
      <c r="J64" s="267">
        <v>0</v>
      </c>
      <c r="K64" s="267">
        <v>0</v>
      </c>
      <c r="L64" s="267">
        <v>0</v>
      </c>
      <c r="M64" s="267">
        <v>0</v>
      </c>
      <c r="N64" s="267">
        <v>0</v>
      </c>
      <c r="O64" s="267">
        <v>0</v>
      </c>
      <c r="P64" s="267">
        <v>0</v>
      </c>
      <c r="Q64" s="267">
        <v>0</v>
      </c>
      <c r="R64" s="267">
        <v>0</v>
      </c>
    </row>
    <row r="65" spans="1:18" ht="19.3" thickBot="1">
      <c r="A65" s="266" t="s">
        <v>767</v>
      </c>
      <c r="B65" s="266" t="s">
        <v>1583</v>
      </c>
      <c r="C65" s="266" t="s">
        <v>678</v>
      </c>
      <c r="D65" s="267">
        <v>3161.18</v>
      </c>
      <c r="E65" s="267">
        <v>0</v>
      </c>
      <c r="F65" s="267">
        <v>0</v>
      </c>
      <c r="G65" s="267">
        <v>0</v>
      </c>
      <c r="H65" s="267">
        <v>0</v>
      </c>
      <c r="I65" s="267">
        <v>0</v>
      </c>
      <c r="J65" s="267">
        <v>0</v>
      </c>
      <c r="K65" s="267">
        <v>0</v>
      </c>
      <c r="L65" s="267">
        <v>0</v>
      </c>
      <c r="M65" s="267">
        <v>0</v>
      </c>
      <c r="N65" s="267">
        <v>0</v>
      </c>
      <c r="O65" s="267">
        <v>0</v>
      </c>
      <c r="P65" s="267">
        <v>0</v>
      </c>
      <c r="Q65" s="267">
        <v>0</v>
      </c>
      <c r="R65" s="267">
        <v>0</v>
      </c>
    </row>
    <row r="66" spans="1:18" ht="19.3" thickBot="1">
      <c r="A66" s="266" t="s">
        <v>767</v>
      </c>
      <c r="B66" s="266" t="s">
        <v>1584</v>
      </c>
      <c r="C66" s="266" t="s">
        <v>678</v>
      </c>
      <c r="D66" s="267">
        <v>3448.56</v>
      </c>
      <c r="E66" s="267">
        <v>0</v>
      </c>
      <c r="F66" s="267">
        <v>0</v>
      </c>
      <c r="G66" s="267">
        <v>0</v>
      </c>
      <c r="H66" s="267">
        <v>0</v>
      </c>
      <c r="I66" s="267">
        <v>0</v>
      </c>
      <c r="J66" s="267">
        <v>0</v>
      </c>
      <c r="K66" s="267">
        <v>0</v>
      </c>
      <c r="L66" s="267">
        <v>0</v>
      </c>
      <c r="M66" s="267">
        <v>0</v>
      </c>
      <c r="N66" s="267">
        <v>0</v>
      </c>
      <c r="O66" s="267">
        <v>0</v>
      </c>
      <c r="P66" s="267">
        <v>0</v>
      </c>
      <c r="Q66" s="267">
        <v>0</v>
      </c>
      <c r="R66" s="267">
        <v>0</v>
      </c>
    </row>
    <row r="67" spans="1:18" ht="19.3" thickBot="1">
      <c r="A67" s="266" t="s">
        <v>767</v>
      </c>
      <c r="B67" s="266" t="s">
        <v>1585</v>
      </c>
      <c r="C67" s="266" t="s">
        <v>678</v>
      </c>
      <c r="D67" s="267">
        <v>3735.94</v>
      </c>
      <c r="E67" s="267">
        <v>0</v>
      </c>
      <c r="F67" s="267">
        <v>0</v>
      </c>
      <c r="G67" s="267">
        <v>0</v>
      </c>
      <c r="H67" s="267">
        <v>0</v>
      </c>
      <c r="I67" s="267">
        <v>0</v>
      </c>
      <c r="J67" s="267">
        <v>0</v>
      </c>
      <c r="K67" s="267">
        <v>0</v>
      </c>
      <c r="L67" s="267">
        <v>0</v>
      </c>
      <c r="M67" s="267">
        <v>0</v>
      </c>
      <c r="N67" s="267">
        <v>0</v>
      </c>
      <c r="O67" s="267">
        <v>0</v>
      </c>
      <c r="P67" s="267">
        <v>0</v>
      </c>
      <c r="Q67" s="267">
        <v>0</v>
      </c>
      <c r="R67" s="267">
        <v>0</v>
      </c>
    </row>
    <row r="68" spans="1:18" ht="19.3" thickBot="1">
      <c r="A68" s="266" t="s">
        <v>767</v>
      </c>
      <c r="B68" s="266" t="s">
        <v>1586</v>
      </c>
      <c r="C68" s="266" t="s">
        <v>678</v>
      </c>
      <c r="D68" s="267">
        <v>4023.32</v>
      </c>
      <c r="E68" s="267">
        <v>0</v>
      </c>
      <c r="F68" s="267">
        <v>0</v>
      </c>
      <c r="G68" s="267">
        <v>0</v>
      </c>
      <c r="H68" s="267">
        <v>0</v>
      </c>
      <c r="I68" s="267">
        <v>0</v>
      </c>
      <c r="J68" s="267">
        <v>0</v>
      </c>
      <c r="K68" s="267">
        <v>0</v>
      </c>
      <c r="L68" s="267">
        <v>0</v>
      </c>
      <c r="M68" s="267">
        <v>0</v>
      </c>
      <c r="N68" s="267">
        <v>0</v>
      </c>
      <c r="O68" s="267">
        <v>0</v>
      </c>
      <c r="P68" s="267">
        <v>0</v>
      </c>
      <c r="Q68" s="267">
        <v>0</v>
      </c>
      <c r="R68" s="267">
        <v>0</v>
      </c>
    </row>
    <row r="69" spans="1:18" ht="19.3" thickBot="1">
      <c r="A69" s="266" t="s">
        <v>767</v>
      </c>
      <c r="B69" s="266" t="s">
        <v>1587</v>
      </c>
      <c r="C69" s="266" t="s">
        <v>678</v>
      </c>
      <c r="D69" s="267">
        <v>4310.7</v>
      </c>
      <c r="E69" s="267">
        <v>0</v>
      </c>
      <c r="F69" s="267">
        <v>0</v>
      </c>
      <c r="G69" s="267">
        <v>0</v>
      </c>
      <c r="H69" s="267">
        <v>0</v>
      </c>
      <c r="I69" s="267">
        <v>0</v>
      </c>
      <c r="J69" s="267">
        <v>0</v>
      </c>
      <c r="K69" s="267">
        <v>0</v>
      </c>
      <c r="L69" s="267">
        <v>0</v>
      </c>
      <c r="M69" s="267">
        <v>0</v>
      </c>
      <c r="N69" s="267">
        <v>0</v>
      </c>
      <c r="O69" s="267">
        <v>0</v>
      </c>
      <c r="P69" s="267">
        <v>0</v>
      </c>
      <c r="Q69" s="267">
        <v>0</v>
      </c>
      <c r="R69" s="267">
        <v>0</v>
      </c>
    </row>
    <row r="70" spans="1:18" ht="19.3" thickBot="1">
      <c r="A70" s="266" t="s">
        <v>767</v>
      </c>
      <c r="B70" s="266" t="s">
        <v>1588</v>
      </c>
      <c r="C70" s="266" t="s">
        <v>678</v>
      </c>
      <c r="D70" s="267">
        <v>4598.08</v>
      </c>
      <c r="E70" s="267">
        <v>0</v>
      </c>
      <c r="F70" s="267">
        <v>0</v>
      </c>
      <c r="G70" s="267">
        <v>0</v>
      </c>
      <c r="H70" s="267">
        <v>0</v>
      </c>
      <c r="I70" s="267">
        <v>0</v>
      </c>
      <c r="J70" s="267">
        <v>0</v>
      </c>
      <c r="K70" s="267">
        <v>0</v>
      </c>
      <c r="L70" s="267">
        <v>0</v>
      </c>
      <c r="M70" s="267">
        <v>0</v>
      </c>
      <c r="N70" s="267">
        <v>0</v>
      </c>
      <c r="O70" s="267">
        <v>0</v>
      </c>
      <c r="P70" s="267">
        <v>0</v>
      </c>
      <c r="Q70" s="267">
        <v>0</v>
      </c>
      <c r="R70" s="267">
        <v>0</v>
      </c>
    </row>
    <row r="71" spans="1:18" ht="19.3" thickBot="1">
      <c r="A71" s="266" t="s">
        <v>767</v>
      </c>
      <c r="B71" s="266" t="s">
        <v>1589</v>
      </c>
      <c r="C71" s="266" t="s">
        <v>678</v>
      </c>
      <c r="D71" s="267">
        <v>5172.84</v>
      </c>
      <c r="E71" s="267">
        <v>0</v>
      </c>
      <c r="F71" s="267">
        <v>0</v>
      </c>
      <c r="G71" s="267">
        <v>0</v>
      </c>
      <c r="H71" s="267">
        <v>0</v>
      </c>
      <c r="I71" s="267">
        <v>0</v>
      </c>
      <c r="J71" s="267">
        <v>0</v>
      </c>
      <c r="K71" s="267">
        <v>0</v>
      </c>
      <c r="L71" s="267">
        <v>0</v>
      </c>
      <c r="M71" s="267">
        <v>0</v>
      </c>
      <c r="N71" s="267">
        <v>0</v>
      </c>
      <c r="O71" s="267">
        <v>0</v>
      </c>
      <c r="P71" s="267">
        <v>0</v>
      </c>
      <c r="Q71" s="267">
        <v>0</v>
      </c>
      <c r="R71" s="267">
        <v>0</v>
      </c>
    </row>
    <row r="72" spans="1:18" ht="19.3" thickBot="1">
      <c r="A72" s="266" t="s">
        <v>767</v>
      </c>
      <c r="B72" s="266" t="s">
        <v>1590</v>
      </c>
      <c r="C72" s="266" t="s">
        <v>678</v>
      </c>
      <c r="D72" s="267">
        <v>5460.22</v>
      </c>
      <c r="E72" s="267">
        <v>0</v>
      </c>
      <c r="F72" s="267">
        <v>0</v>
      </c>
      <c r="G72" s="267">
        <v>0</v>
      </c>
      <c r="H72" s="267">
        <v>0</v>
      </c>
      <c r="I72" s="267">
        <v>0</v>
      </c>
      <c r="J72" s="267">
        <v>0</v>
      </c>
      <c r="K72" s="267">
        <v>0</v>
      </c>
      <c r="L72" s="267">
        <v>0</v>
      </c>
      <c r="M72" s="267">
        <v>0</v>
      </c>
      <c r="N72" s="267">
        <v>0</v>
      </c>
      <c r="O72" s="267">
        <v>0</v>
      </c>
      <c r="P72" s="267">
        <v>0</v>
      </c>
      <c r="Q72" s="267">
        <v>0</v>
      </c>
      <c r="R72" s="267">
        <v>0</v>
      </c>
    </row>
    <row r="73" spans="1:18" ht="19.3" thickBot="1">
      <c r="A73" s="266" t="s">
        <v>767</v>
      </c>
      <c r="B73" s="266" t="s">
        <v>1591</v>
      </c>
      <c r="C73" s="266" t="s">
        <v>678</v>
      </c>
      <c r="D73" s="267">
        <v>574.76</v>
      </c>
      <c r="E73" s="267">
        <v>0</v>
      </c>
      <c r="F73" s="267">
        <v>0</v>
      </c>
      <c r="G73" s="267">
        <v>0</v>
      </c>
      <c r="H73" s="267">
        <v>0</v>
      </c>
      <c r="I73" s="267">
        <v>0</v>
      </c>
      <c r="J73" s="267">
        <v>0</v>
      </c>
      <c r="K73" s="267">
        <v>0</v>
      </c>
      <c r="L73" s="267">
        <v>0</v>
      </c>
      <c r="M73" s="267">
        <v>0</v>
      </c>
      <c r="N73" s="267">
        <v>0</v>
      </c>
      <c r="O73" s="267">
        <v>0</v>
      </c>
      <c r="P73" s="267">
        <v>0</v>
      </c>
      <c r="Q73" s="267">
        <v>0</v>
      </c>
      <c r="R73" s="267">
        <v>0</v>
      </c>
    </row>
    <row r="74" spans="1:18" ht="19.3" thickBot="1">
      <c r="A74" s="266" t="s">
        <v>767</v>
      </c>
      <c r="B74" s="266" t="s">
        <v>1592</v>
      </c>
      <c r="C74" s="266" t="s">
        <v>678</v>
      </c>
      <c r="D74" s="267">
        <v>5747.6</v>
      </c>
      <c r="E74" s="267">
        <v>0</v>
      </c>
      <c r="F74" s="267">
        <v>0</v>
      </c>
      <c r="G74" s="267">
        <v>0</v>
      </c>
      <c r="H74" s="267">
        <v>0</v>
      </c>
      <c r="I74" s="267">
        <v>0</v>
      </c>
      <c r="J74" s="267">
        <v>0</v>
      </c>
      <c r="K74" s="267">
        <v>0</v>
      </c>
      <c r="L74" s="267">
        <v>0</v>
      </c>
      <c r="M74" s="267">
        <v>0</v>
      </c>
      <c r="N74" s="267">
        <v>0</v>
      </c>
      <c r="O74" s="267">
        <v>0</v>
      </c>
      <c r="P74" s="267">
        <v>0</v>
      </c>
      <c r="Q74" s="267">
        <v>0</v>
      </c>
      <c r="R74" s="267">
        <v>0</v>
      </c>
    </row>
    <row r="75" spans="1:18" ht="19.3" thickBot="1">
      <c r="A75" s="266" t="s">
        <v>767</v>
      </c>
      <c r="B75" s="266" t="s">
        <v>1593</v>
      </c>
      <c r="C75" s="266" t="s">
        <v>678</v>
      </c>
      <c r="D75" s="267">
        <v>6322.36</v>
      </c>
      <c r="E75" s="267">
        <v>0</v>
      </c>
      <c r="F75" s="267">
        <v>0</v>
      </c>
      <c r="G75" s="267">
        <v>0</v>
      </c>
      <c r="H75" s="267">
        <v>0</v>
      </c>
      <c r="I75" s="267">
        <v>0</v>
      </c>
      <c r="J75" s="267">
        <v>0</v>
      </c>
      <c r="K75" s="267">
        <v>0</v>
      </c>
      <c r="L75" s="267">
        <v>0</v>
      </c>
      <c r="M75" s="267">
        <v>0</v>
      </c>
      <c r="N75" s="267">
        <v>0</v>
      </c>
      <c r="O75" s="267">
        <v>0</v>
      </c>
      <c r="P75" s="267">
        <v>0</v>
      </c>
      <c r="Q75" s="267">
        <v>0</v>
      </c>
      <c r="R75" s="267">
        <v>0</v>
      </c>
    </row>
    <row r="76" spans="1:18" ht="19.3" thickBot="1">
      <c r="A76" s="266" t="s">
        <v>767</v>
      </c>
      <c r="B76" s="266" t="s">
        <v>1594</v>
      </c>
      <c r="C76" s="266" t="s">
        <v>678</v>
      </c>
      <c r="D76" s="267">
        <v>6897.12</v>
      </c>
      <c r="E76" s="267">
        <v>0</v>
      </c>
      <c r="F76" s="267">
        <v>0</v>
      </c>
      <c r="G76" s="267">
        <v>0</v>
      </c>
      <c r="H76" s="267">
        <v>0</v>
      </c>
      <c r="I76" s="267">
        <v>0</v>
      </c>
      <c r="J76" s="267">
        <v>0</v>
      </c>
      <c r="K76" s="267">
        <v>0</v>
      </c>
      <c r="L76" s="267">
        <v>0</v>
      </c>
      <c r="M76" s="267">
        <v>0</v>
      </c>
      <c r="N76" s="267">
        <v>0</v>
      </c>
      <c r="O76" s="267">
        <v>0</v>
      </c>
      <c r="P76" s="267">
        <v>0</v>
      </c>
      <c r="Q76" s="267">
        <v>0</v>
      </c>
      <c r="R76" s="267">
        <v>0</v>
      </c>
    </row>
    <row r="77" spans="1:18" ht="19.3" thickBot="1">
      <c r="A77" s="266" t="s">
        <v>767</v>
      </c>
      <c r="B77" s="266" t="s">
        <v>1595</v>
      </c>
      <c r="C77" s="266" t="s">
        <v>678</v>
      </c>
      <c r="D77" s="267">
        <v>7759.26</v>
      </c>
      <c r="E77" s="267">
        <v>0</v>
      </c>
      <c r="F77" s="267">
        <v>0</v>
      </c>
      <c r="G77" s="267">
        <v>0</v>
      </c>
      <c r="H77" s="267">
        <v>0</v>
      </c>
      <c r="I77" s="267">
        <v>0</v>
      </c>
      <c r="J77" s="267">
        <v>0</v>
      </c>
      <c r="K77" s="267">
        <v>0</v>
      </c>
      <c r="L77" s="267">
        <v>0</v>
      </c>
      <c r="M77" s="267">
        <v>0</v>
      </c>
      <c r="N77" s="267">
        <v>0</v>
      </c>
      <c r="O77" s="267">
        <v>0</v>
      </c>
      <c r="P77" s="267">
        <v>0</v>
      </c>
      <c r="Q77" s="267">
        <v>0</v>
      </c>
      <c r="R77" s="267">
        <v>0</v>
      </c>
    </row>
    <row r="78" spans="1:18" ht="19.3" thickBot="1">
      <c r="A78" s="266" t="s">
        <v>767</v>
      </c>
      <c r="B78" s="266" t="s">
        <v>1596</v>
      </c>
      <c r="C78" s="266" t="s">
        <v>678</v>
      </c>
      <c r="D78" s="267">
        <v>8046.64</v>
      </c>
      <c r="E78" s="267">
        <v>0</v>
      </c>
      <c r="F78" s="267">
        <v>0</v>
      </c>
      <c r="G78" s="267">
        <v>0</v>
      </c>
      <c r="H78" s="267">
        <v>0</v>
      </c>
      <c r="I78" s="267">
        <v>0</v>
      </c>
      <c r="J78" s="267">
        <v>0</v>
      </c>
      <c r="K78" s="267">
        <v>0</v>
      </c>
      <c r="L78" s="267">
        <v>0</v>
      </c>
      <c r="M78" s="267">
        <v>0</v>
      </c>
      <c r="N78" s="267">
        <v>0</v>
      </c>
      <c r="O78" s="267">
        <v>0</v>
      </c>
      <c r="P78" s="267">
        <v>0</v>
      </c>
      <c r="Q78" s="267">
        <v>0</v>
      </c>
      <c r="R78" s="267">
        <v>0</v>
      </c>
    </row>
    <row r="79" spans="1:18" ht="19.3" thickBot="1">
      <c r="A79" s="266" t="s">
        <v>767</v>
      </c>
      <c r="B79" s="266" t="s">
        <v>1597</v>
      </c>
      <c r="C79" s="266" t="s">
        <v>678</v>
      </c>
      <c r="D79" s="267">
        <v>862.14</v>
      </c>
      <c r="E79" s="267">
        <v>0</v>
      </c>
      <c r="F79" s="267">
        <v>0</v>
      </c>
      <c r="G79" s="267">
        <v>0</v>
      </c>
      <c r="H79" s="267">
        <v>0</v>
      </c>
      <c r="I79" s="267">
        <v>0</v>
      </c>
      <c r="J79" s="267">
        <v>0</v>
      </c>
      <c r="K79" s="267">
        <v>0</v>
      </c>
      <c r="L79" s="267">
        <v>0</v>
      </c>
      <c r="M79" s="267">
        <v>0</v>
      </c>
      <c r="N79" s="267">
        <v>0</v>
      </c>
      <c r="O79" s="267">
        <v>0</v>
      </c>
      <c r="P79" s="267">
        <v>0</v>
      </c>
      <c r="Q79" s="267">
        <v>0</v>
      </c>
      <c r="R79" s="267">
        <v>0</v>
      </c>
    </row>
    <row r="80" spans="1:18" ht="19.3" thickBot="1">
      <c r="A80" s="266" t="s">
        <v>767</v>
      </c>
      <c r="B80" s="266" t="s">
        <v>1598</v>
      </c>
      <c r="C80" s="266" t="s">
        <v>678</v>
      </c>
      <c r="D80" s="267">
        <v>1149.52</v>
      </c>
      <c r="E80" s="267">
        <v>0</v>
      </c>
      <c r="F80" s="267">
        <v>0</v>
      </c>
      <c r="G80" s="267">
        <v>0</v>
      </c>
      <c r="H80" s="267">
        <v>0</v>
      </c>
      <c r="I80" s="267">
        <v>0</v>
      </c>
      <c r="J80" s="267">
        <v>0</v>
      </c>
      <c r="K80" s="267">
        <v>0</v>
      </c>
      <c r="L80" s="267">
        <v>0</v>
      </c>
      <c r="M80" s="267">
        <v>0</v>
      </c>
      <c r="N80" s="267">
        <v>0</v>
      </c>
      <c r="O80" s="267">
        <v>0</v>
      </c>
      <c r="P80" s="267">
        <v>0</v>
      </c>
      <c r="Q80" s="267">
        <v>0</v>
      </c>
      <c r="R80" s="267">
        <v>0</v>
      </c>
    </row>
    <row r="81" spans="1:18" ht="19.3" thickBot="1">
      <c r="A81" s="266" t="s">
        <v>767</v>
      </c>
      <c r="B81" s="266" t="s">
        <v>1599</v>
      </c>
      <c r="C81" s="266" t="s">
        <v>678</v>
      </c>
      <c r="D81" s="267">
        <v>1436.9</v>
      </c>
      <c r="E81" s="267">
        <v>0</v>
      </c>
      <c r="F81" s="267">
        <v>0</v>
      </c>
      <c r="G81" s="267">
        <v>0</v>
      </c>
      <c r="H81" s="267">
        <v>0</v>
      </c>
      <c r="I81" s="267">
        <v>0</v>
      </c>
      <c r="J81" s="267">
        <v>0</v>
      </c>
      <c r="K81" s="267">
        <v>0</v>
      </c>
      <c r="L81" s="267">
        <v>0</v>
      </c>
      <c r="M81" s="267">
        <v>0</v>
      </c>
      <c r="N81" s="267">
        <v>0</v>
      </c>
      <c r="O81" s="267">
        <v>0</v>
      </c>
      <c r="P81" s="267">
        <v>0</v>
      </c>
      <c r="Q81" s="267">
        <v>0</v>
      </c>
      <c r="R81" s="267">
        <v>0</v>
      </c>
    </row>
    <row r="82" spans="1:18" ht="19.3" thickBot="1">
      <c r="A82" s="266" t="s">
        <v>767</v>
      </c>
      <c r="B82" s="266" t="s">
        <v>1600</v>
      </c>
      <c r="C82" s="266" t="s">
        <v>678</v>
      </c>
      <c r="D82" s="267">
        <v>1724.28</v>
      </c>
      <c r="E82" s="267">
        <v>0</v>
      </c>
      <c r="F82" s="267">
        <v>0</v>
      </c>
      <c r="G82" s="267">
        <v>0</v>
      </c>
      <c r="H82" s="267">
        <v>0</v>
      </c>
      <c r="I82" s="267">
        <v>0</v>
      </c>
      <c r="J82" s="267">
        <v>0</v>
      </c>
      <c r="K82" s="267">
        <v>0</v>
      </c>
      <c r="L82" s="267">
        <v>0</v>
      </c>
      <c r="M82" s="267">
        <v>0</v>
      </c>
      <c r="N82" s="267">
        <v>0</v>
      </c>
      <c r="O82" s="267">
        <v>0</v>
      </c>
      <c r="P82" s="267">
        <v>0</v>
      </c>
      <c r="Q82" s="267">
        <v>0</v>
      </c>
      <c r="R82" s="267">
        <v>0</v>
      </c>
    </row>
    <row r="83" spans="1:18" ht="19.3" thickBot="1">
      <c r="A83" s="266" t="s">
        <v>767</v>
      </c>
      <c r="B83" s="266" t="s">
        <v>1601</v>
      </c>
      <c r="C83" s="266" t="s">
        <v>678</v>
      </c>
      <c r="D83" s="267">
        <v>2011.66</v>
      </c>
      <c r="E83" s="267">
        <v>0</v>
      </c>
      <c r="F83" s="267">
        <v>0</v>
      </c>
      <c r="G83" s="267">
        <v>0</v>
      </c>
      <c r="H83" s="267">
        <v>0</v>
      </c>
      <c r="I83" s="267">
        <v>0</v>
      </c>
      <c r="J83" s="267">
        <v>0</v>
      </c>
      <c r="K83" s="267">
        <v>0</v>
      </c>
      <c r="L83" s="267">
        <v>0</v>
      </c>
      <c r="M83" s="267">
        <v>0</v>
      </c>
      <c r="N83" s="267">
        <v>0</v>
      </c>
      <c r="O83" s="267">
        <v>0</v>
      </c>
      <c r="P83" s="267">
        <v>0</v>
      </c>
      <c r="Q83" s="267">
        <v>0</v>
      </c>
      <c r="R83" s="267">
        <v>0</v>
      </c>
    </row>
    <row r="84" spans="1:18" ht="19.3" thickBot="1">
      <c r="A84" s="266" t="s">
        <v>767</v>
      </c>
      <c r="B84" s="266" t="s">
        <v>1602</v>
      </c>
      <c r="C84" s="266" t="s">
        <v>678</v>
      </c>
      <c r="D84" s="267">
        <v>2299.04</v>
      </c>
      <c r="E84" s="267">
        <v>0</v>
      </c>
      <c r="F84" s="267">
        <v>0</v>
      </c>
      <c r="G84" s="267">
        <v>0</v>
      </c>
      <c r="H84" s="267">
        <v>0</v>
      </c>
      <c r="I84" s="267">
        <v>0</v>
      </c>
      <c r="J84" s="267">
        <v>0</v>
      </c>
      <c r="K84" s="267">
        <v>0</v>
      </c>
      <c r="L84" s="267">
        <v>0</v>
      </c>
      <c r="M84" s="267">
        <v>0</v>
      </c>
      <c r="N84" s="267">
        <v>0</v>
      </c>
      <c r="O84" s="267">
        <v>0</v>
      </c>
      <c r="P84" s="267">
        <v>0</v>
      </c>
      <c r="Q84" s="267">
        <v>0</v>
      </c>
      <c r="R84" s="267">
        <v>0</v>
      </c>
    </row>
    <row r="85" spans="1:18" ht="19.3" thickBot="1">
      <c r="A85" s="266" t="s">
        <v>767</v>
      </c>
      <c r="B85" s="266" t="s">
        <v>1603</v>
      </c>
      <c r="C85" s="266" t="s">
        <v>678</v>
      </c>
      <c r="D85" s="267">
        <v>2586.42</v>
      </c>
      <c r="E85" s="267">
        <v>0</v>
      </c>
      <c r="F85" s="267">
        <v>0</v>
      </c>
      <c r="G85" s="267">
        <v>0</v>
      </c>
      <c r="H85" s="267">
        <v>0</v>
      </c>
      <c r="I85" s="267">
        <v>0</v>
      </c>
      <c r="J85" s="267">
        <v>0</v>
      </c>
      <c r="K85" s="267">
        <v>0</v>
      </c>
      <c r="L85" s="267">
        <v>0</v>
      </c>
      <c r="M85" s="267">
        <v>0</v>
      </c>
      <c r="N85" s="267">
        <v>0</v>
      </c>
      <c r="O85" s="267">
        <v>0</v>
      </c>
      <c r="P85" s="267">
        <v>0</v>
      </c>
      <c r="Q85" s="267">
        <v>0</v>
      </c>
      <c r="R85" s="267">
        <v>0</v>
      </c>
    </row>
    <row r="86" spans="1:18" ht="19.3" thickBot="1">
      <c r="A86" s="266" t="s">
        <v>767</v>
      </c>
      <c r="B86" s="266" t="s">
        <v>1604</v>
      </c>
      <c r="C86" s="266" t="s">
        <v>16</v>
      </c>
      <c r="D86" s="267">
        <v>4885.46</v>
      </c>
      <c r="E86" s="267">
        <v>0</v>
      </c>
      <c r="F86" s="267">
        <v>0</v>
      </c>
      <c r="G86" s="267">
        <v>0</v>
      </c>
      <c r="H86" s="267">
        <v>0</v>
      </c>
      <c r="I86" s="267">
        <v>0</v>
      </c>
      <c r="J86" s="267">
        <v>0</v>
      </c>
      <c r="K86" s="267">
        <v>0</v>
      </c>
      <c r="L86" s="267">
        <v>0</v>
      </c>
      <c r="M86" s="267">
        <v>0</v>
      </c>
      <c r="N86" s="267">
        <v>0</v>
      </c>
      <c r="O86" s="267">
        <v>0</v>
      </c>
      <c r="P86" s="267">
        <v>0</v>
      </c>
      <c r="Q86" s="267">
        <v>0</v>
      </c>
      <c r="R86" s="267">
        <v>0</v>
      </c>
    </row>
    <row r="87" spans="1:18" ht="19.3" thickBot="1">
      <c r="A87" s="266" t="s">
        <v>785</v>
      </c>
      <c r="B87" s="266" t="s">
        <v>1605</v>
      </c>
      <c r="C87" s="266" t="s">
        <v>678</v>
      </c>
      <c r="D87" s="267">
        <v>8687.5400000000009</v>
      </c>
      <c r="E87" s="267">
        <v>0</v>
      </c>
      <c r="F87" s="267">
        <v>0</v>
      </c>
      <c r="G87" s="267">
        <v>0</v>
      </c>
      <c r="H87" s="267">
        <v>0</v>
      </c>
      <c r="I87" s="267">
        <v>0</v>
      </c>
      <c r="J87" s="267">
        <v>0</v>
      </c>
      <c r="K87" s="267">
        <v>0</v>
      </c>
      <c r="L87" s="267">
        <v>0</v>
      </c>
      <c r="M87" s="267">
        <v>0</v>
      </c>
      <c r="N87" s="267">
        <v>0</v>
      </c>
      <c r="O87" s="267">
        <v>0</v>
      </c>
      <c r="P87" s="267">
        <v>0</v>
      </c>
      <c r="Q87" s="267">
        <v>0</v>
      </c>
      <c r="R87" s="267">
        <v>0</v>
      </c>
    </row>
    <row r="88" spans="1:18" ht="19.3" thickBot="1">
      <c r="A88" s="266" t="s">
        <v>799</v>
      </c>
      <c r="B88" s="266" t="s">
        <v>824</v>
      </c>
      <c r="C88" s="266" t="s">
        <v>16</v>
      </c>
      <c r="D88" s="267">
        <v>24383.69</v>
      </c>
      <c r="E88" s="267">
        <v>0</v>
      </c>
      <c r="F88" s="267">
        <v>0</v>
      </c>
      <c r="G88" s="267">
        <v>0</v>
      </c>
      <c r="H88" s="267">
        <v>0</v>
      </c>
      <c r="I88" s="267">
        <v>0</v>
      </c>
      <c r="J88" s="267">
        <v>0</v>
      </c>
      <c r="K88" s="267">
        <v>0</v>
      </c>
      <c r="L88" s="267">
        <v>0</v>
      </c>
      <c r="M88" s="267">
        <v>0</v>
      </c>
      <c r="N88" s="267">
        <v>0</v>
      </c>
      <c r="O88" s="267">
        <v>0</v>
      </c>
      <c r="P88" s="267">
        <v>0</v>
      </c>
      <c r="Q88" s="267">
        <v>0</v>
      </c>
      <c r="R88" s="267">
        <v>0</v>
      </c>
    </row>
    <row r="89" spans="1:18" ht="19.3" thickBot="1">
      <c r="A89" s="266" t="s">
        <v>837</v>
      </c>
      <c r="B89" s="266" t="s">
        <v>740</v>
      </c>
      <c r="C89" s="266" t="s">
        <v>744</v>
      </c>
      <c r="D89" s="267">
        <v>7139.35</v>
      </c>
      <c r="E89" s="267">
        <v>0</v>
      </c>
      <c r="F89" s="267">
        <v>0</v>
      </c>
      <c r="G89" s="267">
        <v>0</v>
      </c>
      <c r="H89" s="267">
        <v>0</v>
      </c>
      <c r="I89" s="267">
        <v>0</v>
      </c>
      <c r="J89" s="267">
        <v>0</v>
      </c>
      <c r="K89" s="267">
        <v>0</v>
      </c>
      <c r="L89" s="267">
        <v>0</v>
      </c>
      <c r="M89" s="267">
        <v>0</v>
      </c>
      <c r="N89" s="267">
        <v>0</v>
      </c>
      <c r="O89" s="267">
        <v>0</v>
      </c>
      <c r="P89" s="267">
        <v>0</v>
      </c>
      <c r="Q89" s="267">
        <v>0</v>
      </c>
      <c r="R89" s="267">
        <v>0</v>
      </c>
    </row>
    <row r="90" spans="1:18" ht="19.3" thickBot="1">
      <c r="A90" s="266" t="s">
        <v>839</v>
      </c>
      <c r="B90" s="266" t="s">
        <v>740</v>
      </c>
      <c r="C90" s="266" t="s">
        <v>16</v>
      </c>
      <c r="D90" s="267">
        <v>8399.01</v>
      </c>
      <c r="E90" s="267">
        <v>0</v>
      </c>
      <c r="F90" s="267">
        <v>0</v>
      </c>
      <c r="G90" s="267">
        <v>0</v>
      </c>
      <c r="H90" s="267">
        <v>0</v>
      </c>
      <c r="I90" s="267">
        <v>0</v>
      </c>
      <c r="J90" s="267">
        <v>0</v>
      </c>
      <c r="K90" s="267">
        <v>0</v>
      </c>
      <c r="L90" s="267">
        <v>0</v>
      </c>
      <c r="M90" s="267">
        <v>0</v>
      </c>
      <c r="N90" s="267">
        <v>0</v>
      </c>
      <c r="O90" s="267">
        <v>0</v>
      </c>
      <c r="P90" s="267">
        <v>0</v>
      </c>
      <c r="Q90" s="267">
        <v>0</v>
      </c>
      <c r="R90" s="267">
        <v>0</v>
      </c>
    </row>
    <row r="91" spans="1:18" ht="19.3" thickBot="1">
      <c r="A91" s="266" t="s">
        <v>839</v>
      </c>
      <c r="B91" s="266" t="s">
        <v>848</v>
      </c>
      <c r="C91" s="266" t="s">
        <v>16</v>
      </c>
      <c r="D91" s="267">
        <v>11094.28</v>
      </c>
      <c r="E91" s="267">
        <v>0</v>
      </c>
      <c r="F91" s="267">
        <v>0</v>
      </c>
      <c r="G91" s="267">
        <v>0</v>
      </c>
      <c r="H91" s="267">
        <v>0</v>
      </c>
      <c r="I91" s="267">
        <v>0</v>
      </c>
      <c r="J91" s="267">
        <v>0</v>
      </c>
      <c r="K91" s="267">
        <v>0</v>
      </c>
      <c r="L91" s="267">
        <v>0</v>
      </c>
      <c r="M91" s="267">
        <v>0</v>
      </c>
      <c r="N91" s="267">
        <v>0</v>
      </c>
      <c r="O91" s="267">
        <v>0</v>
      </c>
      <c r="P91" s="267">
        <v>0</v>
      </c>
      <c r="Q91" s="267">
        <v>0</v>
      </c>
      <c r="R91" s="267">
        <v>0</v>
      </c>
    </row>
    <row r="92" spans="1:18" ht="19.3" thickBot="1">
      <c r="A92" s="266" t="s">
        <v>839</v>
      </c>
      <c r="B92" s="266" t="s">
        <v>850</v>
      </c>
      <c r="C92" s="266" t="s">
        <v>16</v>
      </c>
      <c r="D92" s="267">
        <v>14556.19</v>
      </c>
      <c r="E92" s="267">
        <v>0</v>
      </c>
      <c r="F92" s="267">
        <v>0</v>
      </c>
      <c r="G92" s="267">
        <v>0</v>
      </c>
      <c r="H92" s="267">
        <v>0</v>
      </c>
      <c r="I92" s="267">
        <v>0</v>
      </c>
      <c r="J92" s="267">
        <v>0</v>
      </c>
      <c r="K92" s="267">
        <v>0</v>
      </c>
      <c r="L92" s="267">
        <v>0</v>
      </c>
      <c r="M92" s="267">
        <v>0</v>
      </c>
      <c r="N92" s="267">
        <v>0</v>
      </c>
      <c r="O92" s="267">
        <v>0</v>
      </c>
      <c r="P92" s="267">
        <v>0</v>
      </c>
      <c r="Q92" s="267">
        <v>0</v>
      </c>
      <c r="R92" s="267">
        <v>0</v>
      </c>
    </row>
    <row r="93" spans="1:18" ht="19.3" thickBot="1">
      <c r="A93" s="266" t="s">
        <v>858</v>
      </c>
      <c r="B93" s="266" t="s">
        <v>1606</v>
      </c>
      <c r="C93" s="266" t="s">
        <v>686</v>
      </c>
      <c r="D93" s="267">
        <v>2540.9</v>
      </c>
      <c r="E93" s="267">
        <v>0</v>
      </c>
      <c r="F93" s="267">
        <v>0</v>
      </c>
      <c r="G93" s="267">
        <v>0</v>
      </c>
      <c r="H93" s="267">
        <v>0</v>
      </c>
      <c r="I93" s="267">
        <v>0</v>
      </c>
      <c r="J93" s="267">
        <v>0</v>
      </c>
      <c r="K93" s="267">
        <v>0</v>
      </c>
      <c r="L93" s="267">
        <v>0</v>
      </c>
      <c r="M93" s="267">
        <v>0</v>
      </c>
      <c r="N93" s="267">
        <v>0</v>
      </c>
      <c r="O93" s="267">
        <v>0</v>
      </c>
      <c r="P93" s="267">
        <v>0</v>
      </c>
      <c r="Q93" s="267">
        <v>0</v>
      </c>
      <c r="R93" s="267">
        <v>0</v>
      </c>
    </row>
    <row r="94" spans="1:18" ht="19.3" thickBot="1">
      <c r="A94" s="266" t="s">
        <v>858</v>
      </c>
      <c r="B94" s="266" t="s">
        <v>1607</v>
      </c>
      <c r="C94" s="266" t="s">
        <v>686</v>
      </c>
      <c r="D94" s="267">
        <v>3049.08</v>
      </c>
      <c r="E94" s="267">
        <v>0</v>
      </c>
      <c r="F94" s="267">
        <v>0</v>
      </c>
      <c r="G94" s="267">
        <v>0</v>
      </c>
      <c r="H94" s="267">
        <v>0</v>
      </c>
      <c r="I94" s="267">
        <v>0</v>
      </c>
      <c r="J94" s="267">
        <v>0</v>
      </c>
      <c r="K94" s="267">
        <v>0</v>
      </c>
      <c r="L94" s="267">
        <v>0</v>
      </c>
      <c r="M94" s="267">
        <v>0</v>
      </c>
      <c r="N94" s="267">
        <v>0</v>
      </c>
      <c r="O94" s="267">
        <v>0</v>
      </c>
      <c r="P94" s="267">
        <v>0</v>
      </c>
      <c r="Q94" s="267">
        <v>0</v>
      </c>
      <c r="R94" s="267">
        <v>0</v>
      </c>
    </row>
    <row r="95" spans="1:18" ht="19.3" thickBot="1">
      <c r="A95" s="266" t="s">
        <v>858</v>
      </c>
      <c r="B95" s="266" t="s">
        <v>2233</v>
      </c>
      <c r="C95" s="266" t="s">
        <v>686</v>
      </c>
      <c r="D95" s="267">
        <v>3303.17</v>
      </c>
      <c r="E95" s="267">
        <v>0</v>
      </c>
      <c r="F95" s="267">
        <v>0</v>
      </c>
      <c r="G95" s="267">
        <v>0</v>
      </c>
      <c r="H95" s="267">
        <v>0</v>
      </c>
      <c r="I95" s="267">
        <v>0</v>
      </c>
      <c r="J95" s="267">
        <v>0</v>
      </c>
      <c r="K95" s="267">
        <v>0</v>
      </c>
      <c r="L95" s="267">
        <v>0</v>
      </c>
      <c r="M95" s="267">
        <v>0</v>
      </c>
      <c r="N95" s="267">
        <v>0</v>
      </c>
      <c r="O95" s="267">
        <v>0</v>
      </c>
      <c r="P95" s="267">
        <v>0</v>
      </c>
      <c r="Q95" s="267">
        <v>0</v>
      </c>
      <c r="R95" s="267">
        <v>0</v>
      </c>
    </row>
    <row r="96" spans="1:18" ht="19.3" thickBot="1">
      <c r="A96" s="266" t="s">
        <v>858</v>
      </c>
      <c r="B96" s="266" t="s">
        <v>2234</v>
      </c>
      <c r="C96" s="266" t="s">
        <v>686</v>
      </c>
      <c r="D96" s="267">
        <v>3811.35</v>
      </c>
      <c r="E96" s="267">
        <v>0</v>
      </c>
      <c r="F96" s="267">
        <v>0</v>
      </c>
      <c r="G96" s="267">
        <v>0</v>
      </c>
      <c r="H96" s="267">
        <v>0</v>
      </c>
      <c r="I96" s="267">
        <v>0</v>
      </c>
      <c r="J96" s="267">
        <v>0</v>
      </c>
      <c r="K96" s="267">
        <v>0</v>
      </c>
      <c r="L96" s="267">
        <v>0</v>
      </c>
      <c r="M96" s="267">
        <v>0</v>
      </c>
      <c r="N96" s="267">
        <v>0</v>
      </c>
      <c r="O96" s="267">
        <v>0</v>
      </c>
      <c r="P96" s="267">
        <v>0</v>
      </c>
      <c r="Q96" s="267">
        <v>0</v>
      </c>
      <c r="R96" s="267">
        <v>0</v>
      </c>
    </row>
    <row r="97" spans="1:18" ht="19.3" thickBot="1">
      <c r="A97" s="266" t="s">
        <v>858</v>
      </c>
      <c r="B97" s="266" t="s">
        <v>2047</v>
      </c>
      <c r="C97" s="266" t="s">
        <v>686</v>
      </c>
      <c r="D97" s="267">
        <v>4065.44</v>
      </c>
      <c r="E97" s="267">
        <v>0</v>
      </c>
      <c r="F97" s="267">
        <v>0</v>
      </c>
      <c r="G97" s="267">
        <v>0</v>
      </c>
      <c r="H97" s="267">
        <v>0</v>
      </c>
      <c r="I97" s="267">
        <v>0</v>
      </c>
      <c r="J97" s="267">
        <v>0</v>
      </c>
      <c r="K97" s="267">
        <v>0</v>
      </c>
      <c r="L97" s="267">
        <v>0</v>
      </c>
      <c r="M97" s="267">
        <v>0</v>
      </c>
      <c r="N97" s="267">
        <v>0</v>
      </c>
      <c r="O97" s="267">
        <v>0</v>
      </c>
      <c r="P97" s="267">
        <v>0</v>
      </c>
      <c r="Q97" s="267">
        <v>0</v>
      </c>
      <c r="R97" s="267">
        <v>0</v>
      </c>
    </row>
    <row r="98" spans="1:18" ht="19.3" thickBot="1">
      <c r="A98" s="266" t="s">
        <v>858</v>
      </c>
      <c r="B98" s="266" t="s">
        <v>2048</v>
      </c>
      <c r="C98" s="266" t="s">
        <v>686</v>
      </c>
      <c r="D98" s="267">
        <v>4319.53</v>
      </c>
      <c r="E98" s="267">
        <v>0</v>
      </c>
      <c r="F98" s="267">
        <v>0</v>
      </c>
      <c r="G98" s="267">
        <v>0</v>
      </c>
      <c r="H98" s="267">
        <v>0</v>
      </c>
      <c r="I98" s="267">
        <v>0</v>
      </c>
      <c r="J98" s="267">
        <v>0</v>
      </c>
      <c r="K98" s="267">
        <v>0</v>
      </c>
      <c r="L98" s="267">
        <v>0</v>
      </c>
      <c r="M98" s="267">
        <v>0</v>
      </c>
      <c r="N98" s="267">
        <v>0</v>
      </c>
      <c r="O98" s="267">
        <v>0</v>
      </c>
      <c r="P98" s="267">
        <v>0</v>
      </c>
      <c r="Q98" s="267">
        <v>0</v>
      </c>
      <c r="R98" s="267">
        <v>0</v>
      </c>
    </row>
    <row r="99" spans="1:18" ht="19.3" thickBot="1">
      <c r="A99" s="266" t="s">
        <v>858</v>
      </c>
      <c r="B99" s="266" t="s">
        <v>2049</v>
      </c>
      <c r="C99" s="266" t="s">
        <v>686</v>
      </c>
      <c r="D99" s="267">
        <v>4573.62</v>
      </c>
      <c r="E99" s="267">
        <v>0</v>
      </c>
      <c r="F99" s="267">
        <v>0</v>
      </c>
      <c r="G99" s="267">
        <v>0</v>
      </c>
      <c r="H99" s="267">
        <v>0</v>
      </c>
      <c r="I99" s="267">
        <v>0</v>
      </c>
      <c r="J99" s="267">
        <v>0</v>
      </c>
      <c r="K99" s="267">
        <v>0</v>
      </c>
      <c r="L99" s="267">
        <v>0</v>
      </c>
      <c r="M99" s="267">
        <v>0</v>
      </c>
      <c r="N99" s="267">
        <v>0</v>
      </c>
      <c r="O99" s="267">
        <v>0</v>
      </c>
      <c r="P99" s="267">
        <v>0</v>
      </c>
      <c r="Q99" s="267">
        <v>0</v>
      </c>
      <c r="R99" s="267">
        <v>0</v>
      </c>
    </row>
    <row r="100" spans="1:18" ht="19.3" thickBot="1">
      <c r="A100" s="266" t="s">
        <v>858</v>
      </c>
      <c r="B100" s="266" t="s">
        <v>2235</v>
      </c>
      <c r="C100" s="266" t="s">
        <v>686</v>
      </c>
      <c r="D100" s="267">
        <v>4827.71</v>
      </c>
      <c r="E100" s="267">
        <v>0</v>
      </c>
      <c r="F100" s="267">
        <v>0</v>
      </c>
      <c r="G100" s="267">
        <v>0</v>
      </c>
      <c r="H100" s="267">
        <v>0</v>
      </c>
      <c r="I100" s="267">
        <v>0</v>
      </c>
      <c r="J100" s="267">
        <v>0</v>
      </c>
      <c r="K100" s="267">
        <v>0</v>
      </c>
      <c r="L100" s="267">
        <v>0</v>
      </c>
      <c r="M100" s="267">
        <v>0</v>
      </c>
      <c r="N100" s="267">
        <v>0</v>
      </c>
      <c r="O100" s="267">
        <v>0</v>
      </c>
      <c r="P100" s="267">
        <v>0</v>
      </c>
      <c r="Q100" s="267">
        <v>0</v>
      </c>
      <c r="R100" s="267">
        <v>0</v>
      </c>
    </row>
    <row r="101" spans="1:18" ht="19.3" thickBot="1">
      <c r="A101" s="266" t="s">
        <v>858</v>
      </c>
      <c r="B101" s="266" t="s">
        <v>2050</v>
      </c>
      <c r="C101" s="266" t="s">
        <v>686</v>
      </c>
      <c r="D101" s="267">
        <v>5081.8</v>
      </c>
      <c r="E101" s="267">
        <v>0</v>
      </c>
      <c r="F101" s="267">
        <v>0</v>
      </c>
      <c r="G101" s="267">
        <v>0</v>
      </c>
      <c r="H101" s="267">
        <v>0</v>
      </c>
      <c r="I101" s="267">
        <v>0</v>
      </c>
      <c r="J101" s="267">
        <v>0</v>
      </c>
      <c r="K101" s="267">
        <v>0</v>
      </c>
      <c r="L101" s="267">
        <v>0</v>
      </c>
      <c r="M101" s="267">
        <v>0</v>
      </c>
      <c r="N101" s="267">
        <v>0</v>
      </c>
      <c r="O101" s="267">
        <v>0</v>
      </c>
      <c r="P101" s="267">
        <v>0</v>
      </c>
      <c r="Q101" s="267">
        <v>0</v>
      </c>
      <c r="R101" s="267">
        <v>0</v>
      </c>
    </row>
    <row r="102" spans="1:18" ht="19.3" thickBot="1">
      <c r="A102" s="266" t="s">
        <v>858</v>
      </c>
      <c r="B102" s="266" t="s">
        <v>1608</v>
      </c>
      <c r="C102" s="266" t="s">
        <v>686</v>
      </c>
      <c r="D102" s="267">
        <v>5589.98</v>
      </c>
      <c r="E102" s="267">
        <v>0</v>
      </c>
      <c r="F102" s="267">
        <v>0</v>
      </c>
      <c r="G102" s="267">
        <v>0</v>
      </c>
      <c r="H102" s="267">
        <v>0</v>
      </c>
      <c r="I102" s="267">
        <v>0</v>
      </c>
      <c r="J102" s="267">
        <v>0</v>
      </c>
      <c r="K102" s="267">
        <v>0</v>
      </c>
      <c r="L102" s="267">
        <v>0</v>
      </c>
      <c r="M102" s="267">
        <v>0</v>
      </c>
      <c r="N102" s="267">
        <v>0</v>
      </c>
      <c r="O102" s="267">
        <v>0</v>
      </c>
      <c r="P102" s="267">
        <v>0</v>
      </c>
      <c r="Q102" s="267">
        <v>0</v>
      </c>
      <c r="R102" s="267">
        <v>0</v>
      </c>
    </row>
    <row r="103" spans="1:18" ht="19.3" thickBot="1">
      <c r="A103" s="266" t="s">
        <v>858</v>
      </c>
      <c r="B103" s="266" t="s">
        <v>2404</v>
      </c>
      <c r="C103" s="266" t="s">
        <v>686</v>
      </c>
      <c r="D103" s="267">
        <v>1524.54</v>
      </c>
      <c r="E103" s="267">
        <v>0</v>
      </c>
      <c r="F103" s="267">
        <v>0</v>
      </c>
      <c r="G103" s="267">
        <v>0</v>
      </c>
      <c r="H103" s="267">
        <v>0</v>
      </c>
      <c r="I103" s="267">
        <v>0</v>
      </c>
      <c r="J103" s="267">
        <v>0</v>
      </c>
      <c r="K103" s="267">
        <v>0</v>
      </c>
      <c r="L103" s="267">
        <v>0</v>
      </c>
      <c r="M103" s="267">
        <v>0</v>
      </c>
      <c r="N103" s="267">
        <v>0</v>
      </c>
      <c r="O103" s="267">
        <v>0</v>
      </c>
      <c r="P103" s="267">
        <v>0</v>
      </c>
      <c r="Q103" s="267">
        <v>0</v>
      </c>
      <c r="R103" s="267">
        <v>0</v>
      </c>
    </row>
    <row r="104" spans="1:18" ht="19.3" thickBot="1">
      <c r="A104" s="266" t="s">
        <v>858</v>
      </c>
      <c r="B104" s="266" t="s">
        <v>2236</v>
      </c>
      <c r="C104" s="266" t="s">
        <v>686</v>
      </c>
      <c r="D104" s="267">
        <v>1778.63</v>
      </c>
      <c r="E104" s="267">
        <v>0</v>
      </c>
      <c r="F104" s="267">
        <v>0</v>
      </c>
      <c r="G104" s="267">
        <v>0</v>
      </c>
      <c r="H104" s="267">
        <v>0</v>
      </c>
      <c r="I104" s="267">
        <v>0</v>
      </c>
      <c r="J104" s="267">
        <v>0</v>
      </c>
      <c r="K104" s="267">
        <v>0</v>
      </c>
      <c r="L104" s="267">
        <v>0</v>
      </c>
      <c r="M104" s="267">
        <v>0</v>
      </c>
      <c r="N104" s="267">
        <v>0</v>
      </c>
      <c r="O104" s="267">
        <v>0</v>
      </c>
      <c r="P104" s="267">
        <v>0</v>
      </c>
      <c r="Q104" s="267">
        <v>0</v>
      </c>
      <c r="R104" s="267">
        <v>0</v>
      </c>
    </row>
    <row r="105" spans="1:18" ht="19.3" thickBot="1">
      <c r="A105" s="266" t="s">
        <v>858</v>
      </c>
      <c r="B105" s="266" t="s">
        <v>2237</v>
      </c>
      <c r="C105" s="266" t="s">
        <v>686</v>
      </c>
      <c r="D105" s="267">
        <v>2032.72</v>
      </c>
      <c r="E105" s="267">
        <v>0</v>
      </c>
      <c r="F105" s="267">
        <v>0</v>
      </c>
      <c r="G105" s="267">
        <v>0</v>
      </c>
      <c r="H105" s="267">
        <v>0</v>
      </c>
      <c r="I105" s="267">
        <v>0</v>
      </c>
      <c r="J105" s="267">
        <v>0</v>
      </c>
      <c r="K105" s="267">
        <v>0</v>
      </c>
      <c r="L105" s="267">
        <v>0</v>
      </c>
      <c r="M105" s="267">
        <v>0</v>
      </c>
      <c r="N105" s="267">
        <v>0</v>
      </c>
      <c r="O105" s="267">
        <v>0</v>
      </c>
      <c r="P105" s="267">
        <v>0</v>
      </c>
      <c r="Q105" s="267">
        <v>0</v>
      </c>
      <c r="R105" s="267">
        <v>0</v>
      </c>
    </row>
    <row r="106" spans="1:18" ht="19.3" thickBot="1">
      <c r="A106" s="266" t="s">
        <v>879</v>
      </c>
      <c r="B106" s="266" t="s">
        <v>883</v>
      </c>
      <c r="C106" s="266" t="s">
        <v>16</v>
      </c>
      <c r="D106" s="267">
        <v>6336.39</v>
      </c>
      <c r="E106" s="267">
        <v>0</v>
      </c>
      <c r="F106" s="267">
        <v>0</v>
      </c>
      <c r="G106" s="267">
        <v>0</v>
      </c>
      <c r="H106" s="267">
        <v>0</v>
      </c>
      <c r="I106" s="267">
        <v>0</v>
      </c>
      <c r="J106" s="267">
        <v>0</v>
      </c>
      <c r="K106" s="267">
        <v>0</v>
      </c>
      <c r="L106" s="267">
        <v>0</v>
      </c>
      <c r="M106" s="267">
        <v>0</v>
      </c>
      <c r="N106" s="267">
        <v>0</v>
      </c>
      <c r="O106" s="267">
        <v>0</v>
      </c>
      <c r="P106" s="267">
        <v>0</v>
      </c>
      <c r="Q106" s="267">
        <v>0</v>
      </c>
      <c r="R106" s="267">
        <v>0</v>
      </c>
    </row>
    <row r="107" spans="1:18" ht="19.3" thickBot="1">
      <c r="A107" s="266" t="s">
        <v>879</v>
      </c>
      <c r="B107" s="266" t="s">
        <v>897</v>
      </c>
      <c r="C107" s="266" t="s">
        <v>16</v>
      </c>
      <c r="D107" s="267">
        <v>8441.5499999999993</v>
      </c>
      <c r="E107" s="267">
        <v>0</v>
      </c>
      <c r="F107" s="267">
        <v>0</v>
      </c>
      <c r="G107" s="267">
        <v>0</v>
      </c>
      <c r="H107" s="267">
        <v>0</v>
      </c>
      <c r="I107" s="267">
        <v>0</v>
      </c>
      <c r="J107" s="267">
        <v>0</v>
      </c>
      <c r="K107" s="267">
        <v>0</v>
      </c>
      <c r="L107" s="267">
        <v>0</v>
      </c>
      <c r="M107" s="267">
        <v>0</v>
      </c>
      <c r="N107" s="267">
        <v>0</v>
      </c>
      <c r="O107" s="267">
        <v>0</v>
      </c>
      <c r="P107" s="267">
        <v>0</v>
      </c>
      <c r="Q107" s="267">
        <v>0</v>
      </c>
      <c r="R107" s="267">
        <v>0</v>
      </c>
    </row>
    <row r="108" spans="1:18" ht="19.3" thickBot="1">
      <c r="A108" s="266" t="s">
        <v>879</v>
      </c>
      <c r="B108" s="266" t="s">
        <v>899</v>
      </c>
      <c r="C108" s="266" t="s">
        <v>16</v>
      </c>
      <c r="D108" s="267">
        <v>11145.1</v>
      </c>
      <c r="E108" s="267">
        <v>0</v>
      </c>
      <c r="F108" s="267">
        <v>0</v>
      </c>
      <c r="G108" s="267">
        <v>0</v>
      </c>
      <c r="H108" s="267">
        <v>0</v>
      </c>
      <c r="I108" s="267">
        <v>0</v>
      </c>
      <c r="J108" s="267">
        <v>0</v>
      </c>
      <c r="K108" s="267">
        <v>0</v>
      </c>
      <c r="L108" s="267">
        <v>0</v>
      </c>
      <c r="M108" s="267">
        <v>0</v>
      </c>
      <c r="N108" s="267">
        <v>0</v>
      </c>
      <c r="O108" s="267">
        <v>0</v>
      </c>
      <c r="P108" s="267">
        <v>0</v>
      </c>
      <c r="Q108" s="267">
        <v>0</v>
      </c>
      <c r="R108" s="267">
        <v>0</v>
      </c>
    </row>
    <row r="109" spans="1:18" ht="19.3" thickBot="1">
      <c r="A109" s="266" t="s">
        <v>879</v>
      </c>
      <c r="B109" s="266" t="s">
        <v>901</v>
      </c>
      <c r="C109" s="266" t="s">
        <v>16</v>
      </c>
      <c r="D109" s="267">
        <v>14554.79</v>
      </c>
      <c r="E109" s="267">
        <v>0</v>
      </c>
      <c r="F109" s="267">
        <v>0</v>
      </c>
      <c r="G109" s="267">
        <v>0</v>
      </c>
      <c r="H109" s="267">
        <v>0</v>
      </c>
      <c r="I109" s="267">
        <v>0</v>
      </c>
      <c r="J109" s="267">
        <v>0</v>
      </c>
      <c r="K109" s="267">
        <v>0</v>
      </c>
      <c r="L109" s="267">
        <v>0</v>
      </c>
      <c r="M109" s="267">
        <v>0</v>
      </c>
      <c r="N109" s="267">
        <v>0</v>
      </c>
      <c r="O109" s="267">
        <v>0</v>
      </c>
      <c r="P109" s="267">
        <v>0</v>
      </c>
      <c r="Q109" s="267">
        <v>0</v>
      </c>
      <c r="R109" s="267">
        <v>0</v>
      </c>
    </row>
    <row r="110" spans="1:18" ht="19.3" thickBot="1">
      <c r="A110" s="266" t="s">
        <v>879</v>
      </c>
      <c r="B110" s="266" t="s">
        <v>902</v>
      </c>
      <c r="C110" s="266" t="s">
        <v>16</v>
      </c>
      <c r="D110" s="267">
        <v>18493.310000000001</v>
      </c>
      <c r="E110" s="267">
        <v>0</v>
      </c>
      <c r="F110" s="267">
        <v>0</v>
      </c>
      <c r="G110" s="267">
        <v>0</v>
      </c>
      <c r="H110" s="267">
        <v>0</v>
      </c>
      <c r="I110" s="267">
        <v>0</v>
      </c>
      <c r="J110" s="267">
        <v>0</v>
      </c>
      <c r="K110" s="267">
        <v>0</v>
      </c>
      <c r="L110" s="267">
        <v>0</v>
      </c>
      <c r="M110" s="267">
        <v>0</v>
      </c>
      <c r="N110" s="267">
        <v>0</v>
      </c>
      <c r="O110" s="267">
        <v>0</v>
      </c>
      <c r="P110" s="267">
        <v>0</v>
      </c>
      <c r="Q110" s="267">
        <v>0</v>
      </c>
      <c r="R110" s="267">
        <v>0</v>
      </c>
    </row>
    <row r="111" spans="1:18" ht="19.3" thickBot="1">
      <c r="A111" s="266" t="s">
        <v>879</v>
      </c>
      <c r="B111" s="266" t="s">
        <v>1609</v>
      </c>
      <c r="C111" s="266" t="s">
        <v>16</v>
      </c>
      <c r="D111" s="267">
        <v>6336.39</v>
      </c>
      <c r="E111" s="267">
        <v>0</v>
      </c>
      <c r="F111" s="267">
        <v>0</v>
      </c>
      <c r="G111" s="267">
        <v>0</v>
      </c>
      <c r="H111" s="267">
        <v>0</v>
      </c>
      <c r="I111" s="267">
        <v>0</v>
      </c>
      <c r="J111" s="267">
        <v>0</v>
      </c>
      <c r="K111" s="267">
        <v>0</v>
      </c>
      <c r="L111" s="267">
        <v>0</v>
      </c>
      <c r="M111" s="267">
        <v>0</v>
      </c>
      <c r="N111" s="267">
        <v>0</v>
      </c>
      <c r="O111" s="267">
        <v>0</v>
      </c>
      <c r="P111" s="267">
        <v>0</v>
      </c>
      <c r="Q111" s="267">
        <v>0</v>
      </c>
      <c r="R111" s="267">
        <v>0</v>
      </c>
    </row>
    <row r="112" spans="1:18" ht="19.3" thickBot="1">
      <c r="A112" s="266" t="s">
        <v>1610</v>
      </c>
      <c r="B112" s="266" t="s">
        <v>1611</v>
      </c>
      <c r="C112" s="266" t="s">
        <v>16</v>
      </c>
      <c r="D112" s="267">
        <v>4587.78</v>
      </c>
      <c r="E112" s="267">
        <v>0</v>
      </c>
      <c r="F112" s="267">
        <v>0</v>
      </c>
      <c r="G112" s="267">
        <v>0</v>
      </c>
      <c r="H112" s="267">
        <v>0</v>
      </c>
      <c r="I112" s="267">
        <v>0</v>
      </c>
      <c r="J112" s="267">
        <v>0</v>
      </c>
      <c r="K112" s="267">
        <v>0</v>
      </c>
      <c r="L112" s="267">
        <v>0</v>
      </c>
      <c r="M112" s="267">
        <v>0</v>
      </c>
      <c r="N112" s="267">
        <v>0</v>
      </c>
      <c r="O112" s="267">
        <v>0</v>
      </c>
      <c r="P112" s="267">
        <v>0</v>
      </c>
      <c r="Q112" s="267">
        <v>0</v>
      </c>
      <c r="R112" s="267">
        <v>0</v>
      </c>
    </row>
    <row r="113" spans="1:18" ht="19.3" thickBot="1">
      <c r="A113" s="266" t="s">
        <v>1612</v>
      </c>
      <c r="B113" s="266" t="s">
        <v>1613</v>
      </c>
      <c r="C113" s="266" t="s">
        <v>16</v>
      </c>
      <c r="D113" s="267">
        <v>8101.77</v>
      </c>
      <c r="E113" s="267">
        <v>0</v>
      </c>
      <c r="F113" s="267">
        <v>0</v>
      </c>
      <c r="G113" s="267">
        <v>0</v>
      </c>
      <c r="H113" s="267">
        <v>0</v>
      </c>
      <c r="I113" s="267">
        <v>0</v>
      </c>
      <c r="J113" s="267">
        <v>0</v>
      </c>
      <c r="K113" s="267">
        <v>0</v>
      </c>
      <c r="L113" s="267">
        <v>0</v>
      </c>
      <c r="M113" s="267">
        <v>0</v>
      </c>
      <c r="N113" s="267">
        <v>0</v>
      </c>
      <c r="O113" s="267">
        <v>0</v>
      </c>
      <c r="P113" s="267">
        <v>0</v>
      </c>
      <c r="Q113" s="267">
        <v>0</v>
      </c>
      <c r="R113" s="267">
        <v>0</v>
      </c>
    </row>
    <row r="114" spans="1:18" ht="19.3" thickBot="1">
      <c r="A114" s="266" t="s">
        <v>904</v>
      </c>
      <c r="B114" s="266" t="s">
        <v>2051</v>
      </c>
      <c r="C114" s="266" t="s">
        <v>16</v>
      </c>
      <c r="D114" s="267">
        <v>20880.8</v>
      </c>
      <c r="E114" s="267">
        <v>0</v>
      </c>
      <c r="F114" s="267">
        <v>0</v>
      </c>
      <c r="G114" s="267">
        <v>0</v>
      </c>
      <c r="H114" s="267">
        <v>0</v>
      </c>
      <c r="I114" s="267">
        <v>0</v>
      </c>
      <c r="J114" s="267">
        <v>0</v>
      </c>
      <c r="K114" s="267">
        <v>0</v>
      </c>
      <c r="L114" s="267">
        <v>0</v>
      </c>
      <c r="M114" s="267">
        <v>0</v>
      </c>
      <c r="N114" s="267">
        <v>0</v>
      </c>
      <c r="O114" s="267">
        <v>0</v>
      </c>
      <c r="P114" s="267">
        <v>0</v>
      </c>
      <c r="Q114" s="267">
        <v>0</v>
      </c>
      <c r="R114" s="267">
        <v>0</v>
      </c>
    </row>
    <row r="115" spans="1:18" ht="19.3" thickBot="1">
      <c r="A115" s="266" t="s">
        <v>919</v>
      </c>
      <c r="B115" s="266" t="s">
        <v>740</v>
      </c>
      <c r="C115" s="266" t="s">
        <v>2238</v>
      </c>
      <c r="D115" s="267">
        <v>18761.330000000002</v>
      </c>
      <c r="E115" s="267">
        <v>0</v>
      </c>
      <c r="F115" s="267">
        <v>0</v>
      </c>
      <c r="G115" s="267">
        <v>0</v>
      </c>
      <c r="H115" s="267">
        <v>0</v>
      </c>
      <c r="I115" s="267">
        <v>0</v>
      </c>
      <c r="J115" s="267">
        <v>0</v>
      </c>
      <c r="K115" s="267">
        <v>0</v>
      </c>
      <c r="L115" s="267">
        <v>0</v>
      </c>
      <c r="M115" s="267">
        <v>0</v>
      </c>
      <c r="N115" s="267">
        <v>0</v>
      </c>
      <c r="O115" s="267">
        <v>0</v>
      </c>
      <c r="P115" s="267">
        <v>0</v>
      </c>
      <c r="Q115" s="267">
        <v>0</v>
      </c>
      <c r="R115" s="267">
        <v>0</v>
      </c>
    </row>
    <row r="116" spans="1:18" ht="19.3" thickBot="1">
      <c r="A116" s="266" t="s">
        <v>931</v>
      </c>
      <c r="B116" s="266" t="s">
        <v>2067</v>
      </c>
      <c r="C116" s="266" t="s">
        <v>16</v>
      </c>
      <c r="D116" s="267">
        <v>18039.330000000002</v>
      </c>
      <c r="E116" s="267">
        <v>0</v>
      </c>
      <c r="F116" s="267">
        <v>0</v>
      </c>
      <c r="G116" s="267">
        <v>0</v>
      </c>
      <c r="H116" s="267">
        <v>0</v>
      </c>
      <c r="I116" s="267">
        <v>19.600000000000001</v>
      </c>
      <c r="J116" s="267">
        <v>0</v>
      </c>
      <c r="K116" s="267">
        <v>0</v>
      </c>
      <c r="L116" s="267">
        <v>0</v>
      </c>
      <c r="M116" s="267">
        <v>0</v>
      </c>
      <c r="N116" s="267">
        <v>0</v>
      </c>
      <c r="O116" s="267">
        <v>0</v>
      </c>
      <c r="P116" s="267">
        <v>0</v>
      </c>
      <c r="Q116" s="267">
        <v>0</v>
      </c>
      <c r="R116" s="267">
        <v>0</v>
      </c>
    </row>
    <row r="117" spans="1:18" ht="19.3" thickBot="1">
      <c r="A117" s="266" t="s">
        <v>2239</v>
      </c>
      <c r="B117" s="266" t="s">
        <v>732</v>
      </c>
      <c r="C117" s="266" t="s">
        <v>2238</v>
      </c>
      <c r="D117" s="267">
        <v>19699.13</v>
      </c>
      <c r="E117" s="267">
        <v>0</v>
      </c>
      <c r="F117" s="267">
        <v>0</v>
      </c>
      <c r="G117" s="267">
        <v>0</v>
      </c>
      <c r="H117" s="267">
        <v>0</v>
      </c>
      <c r="I117" s="267">
        <v>0</v>
      </c>
      <c r="J117" s="267">
        <v>0</v>
      </c>
      <c r="K117" s="267">
        <v>0</v>
      </c>
      <c r="L117" s="267">
        <v>0</v>
      </c>
      <c r="M117" s="267">
        <v>0</v>
      </c>
      <c r="N117" s="267">
        <v>0</v>
      </c>
      <c r="O117" s="267">
        <v>0</v>
      </c>
      <c r="P117" s="267">
        <v>0</v>
      </c>
      <c r="Q117" s="267">
        <v>0</v>
      </c>
      <c r="R117" s="267">
        <v>0</v>
      </c>
    </row>
    <row r="118" spans="1:18" ht="19.3" thickBot="1">
      <c r="A118" s="266" t="s">
        <v>940</v>
      </c>
      <c r="B118" s="266" t="s">
        <v>2052</v>
      </c>
      <c r="C118" s="266" t="s">
        <v>16</v>
      </c>
      <c r="D118" s="267">
        <v>959.16</v>
      </c>
      <c r="E118" s="267">
        <v>0</v>
      </c>
      <c r="F118" s="267">
        <v>0</v>
      </c>
      <c r="G118" s="267">
        <v>0</v>
      </c>
      <c r="H118" s="267">
        <v>0</v>
      </c>
      <c r="I118" s="267">
        <v>0</v>
      </c>
      <c r="J118" s="267">
        <v>0</v>
      </c>
      <c r="K118" s="267">
        <v>0</v>
      </c>
      <c r="L118" s="267">
        <v>0</v>
      </c>
      <c r="M118" s="267">
        <v>0</v>
      </c>
      <c r="N118" s="267">
        <v>0</v>
      </c>
      <c r="O118" s="267">
        <v>0</v>
      </c>
      <c r="P118" s="267">
        <v>0</v>
      </c>
      <c r="Q118" s="267">
        <v>0</v>
      </c>
      <c r="R118" s="267">
        <v>0</v>
      </c>
    </row>
    <row r="119" spans="1:18" ht="19.3" thickBot="1">
      <c r="A119" s="266" t="s">
        <v>940</v>
      </c>
      <c r="B119" s="266" t="s">
        <v>2053</v>
      </c>
      <c r="C119" s="266" t="s">
        <v>16</v>
      </c>
      <c r="D119" s="267">
        <v>1598.6</v>
      </c>
      <c r="E119" s="267">
        <v>0</v>
      </c>
      <c r="F119" s="267">
        <v>0</v>
      </c>
      <c r="G119" s="267">
        <v>0</v>
      </c>
      <c r="H119" s="267">
        <v>0</v>
      </c>
      <c r="I119" s="267">
        <v>0</v>
      </c>
      <c r="J119" s="267">
        <v>0</v>
      </c>
      <c r="K119" s="267">
        <v>0</v>
      </c>
      <c r="L119" s="267">
        <v>0</v>
      </c>
      <c r="M119" s="267">
        <v>0</v>
      </c>
      <c r="N119" s="267">
        <v>0</v>
      </c>
      <c r="O119" s="267">
        <v>0</v>
      </c>
      <c r="P119" s="267">
        <v>0</v>
      </c>
      <c r="Q119" s="267">
        <v>0</v>
      </c>
      <c r="R119" s="267">
        <v>0</v>
      </c>
    </row>
    <row r="120" spans="1:18" ht="19.3" thickBot="1">
      <c r="A120" s="266" t="s">
        <v>940</v>
      </c>
      <c r="B120" s="266" t="s">
        <v>947</v>
      </c>
      <c r="C120" s="266" t="s">
        <v>16</v>
      </c>
      <c r="D120" s="267">
        <v>3836.64</v>
      </c>
      <c r="E120" s="267">
        <v>0</v>
      </c>
      <c r="F120" s="267">
        <v>0</v>
      </c>
      <c r="G120" s="267">
        <v>0</v>
      </c>
      <c r="H120" s="267">
        <v>0</v>
      </c>
      <c r="I120" s="267">
        <v>0</v>
      </c>
      <c r="J120" s="267">
        <v>0</v>
      </c>
      <c r="K120" s="267">
        <v>0</v>
      </c>
      <c r="L120" s="267">
        <v>0</v>
      </c>
      <c r="M120" s="267">
        <v>0</v>
      </c>
      <c r="N120" s="267">
        <v>0</v>
      </c>
      <c r="O120" s="267">
        <v>0</v>
      </c>
      <c r="P120" s="267">
        <v>0</v>
      </c>
      <c r="Q120" s="267">
        <v>0</v>
      </c>
      <c r="R120" s="267">
        <v>0</v>
      </c>
    </row>
    <row r="121" spans="1:18" ht="19.3" thickBot="1">
      <c r="A121" s="266" t="s">
        <v>940</v>
      </c>
      <c r="B121" s="266" t="s">
        <v>1614</v>
      </c>
      <c r="C121" s="266" t="s">
        <v>16</v>
      </c>
      <c r="D121" s="267">
        <v>6074.68</v>
      </c>
      <c r="E121" s="267">
        <v>0</v>
      </c>
      <c r="F121" s="267">
        <v>0</v>
      </c>
      <c r="G121" s="267">
        <v>0</v>
      </c>
      <c r="H121" s="267">
        <v>0</v>
      </c>
      <c r="I121" s="267">
        <v>0</v>
      </c>
      <c r="J121" s="267">
        <v>0</v>
      </c>
      <c r="K121" s="267">
        <v>0</v>
      </c>
      <c r="L121" s="267">
        <v>0</v>
      </c>
      <c r="M121" s="267">
        <v>0</v>
      </c>
      <c r="N121" s="267">
        <v>0</v>
      </c>
      <c r="O121" s="267">
        <v>0</v>
      </c>
      <c r="P121" s="267">
        <v>0</v>
      </c>
      <c r="Q121" s="267">
        <v>0</v>
      </c>
      <c r="R121" s="267">
        <v>0</v>
      </c>
    </row>
    <row r="122" spans="1:18" ht="19.3" thickBot="1">
      <c r="A122" s="266" t="s">
        <v>940</v>
      </c>
      <c r="B122" s="266" t="s">
        <v>959</v>
      </c>
      <c r="C122" s="266" t="s">
        <v>16</v>
      </c>
      <c r="D122" s="267">
        <v>6394.4</v>
      </c>
      <c r="E122" s="267">
        <v>0</v>
      </c>
      <c r="F122" s="267">
        <v>0</v>
      </c>
      <c r="G122" s="267">
        <v>0</v>
      </c>
      <c r="H122" s="267">
        <v>0</v>
      </c>
      <c r="I122" s="267">
        <v>0</v>
      </c>
      <c r="J122" s="267">
        <v>0</v>
      </c>
      <c r="K122" s="267">
        <v>0</v>
      </c>
      <c r="L122" s="267">
        <v>0</v>
      </c>
      <c r="M122" s="267">
        <v>0</v>
      </c>
      <c r="N122" s="267">
        <v>0</v>
      </c>
      <c r="O122" s="267">
        <v>0</v>
      </c>
      <c r="P122" s="267">
        <v>0</v>
      </c>
      <c r="Q122" s="267">
        <v>0</v>
      </c>
      <c r="R122" s="267">
        <v>0</v>
      </c>
    </row>
    <row r="123" spans="1:18" ht="19.3" thickBot="1">
      <c r="A123" s="266" t="s">
        <v>940</v>
      </c>
      <c r="B123" s="266" t="s">
        <v>960</v>
      </c>
      <c r="C123" s="266" t="s">
        <v>16</v>
      </c>
      <c r="D123" s="267">
        <v>6714.12</v>
      </c>
      <c r="E123" s="267">
        <v>0</v>
      </c>
      <c r="F123" s="267">
        <v>0</v>
      </c>
      <c r="G123" s="267">
        <v>0</v>
      </c>
      <c r="H123" s="267">
        <v>0</v>
      </c>
      <c r="I123" s="267">
        <v>0</v>
      </c>
      <c r="J123" s="267">
        <v>0</v>
      </c>
      <c r="K123" s="267">
        <v>0</v>
      </c>
      <c r="L123" s="267">
        <v>0</v>
      </c>
      <c r="M123" s="267">
        <v>0</v>
      </c>
      <c r="N123" s="267">
        <v>0</v>
      </c>
      <c r="O123" s="267">
        <v>0</v>
      </c>
      <c r="P123" s="267">
        <v>0</v>
      </c>
      <c r="Q123" s="267">
        <v>0</v>
      </c>
      <c r="R123" s="267">
        <v>0</v>
      </c>
    </row>
    <row r="124" spans="1:18" ht="19.3" thickBot="1">
      <c r="A124" s="266" t="s">
        <v>940</v>
      </c>
      <c r="B124" s="266" t="s">
        <v>963</v>
      </c>
      <c r="C124" s="266" t="s">
        <v>16</v>
      </c>
      <c r="D124" s="267">
        <v>7033.84</v>
      </c>
      <c r="E124" s="267">
        <v>0</v>
      </c>
      <c r="F124" s="267">
        <v>0</v>
      </c>
      <c r="G124" s="267">
        <v>0</v>
      </c>
      <c r="H124" s="267">
        <v>0</v>
      </c>
      <c r="I124" s="267">
        <v>0</v>
      </c>
      <c r="J124" s="267">
        <v>0</v>
      </c>
      <c r="K124" s="267">
        <v>0</v>
      </c>
      <c r="L124" s="267">
        <v>0</v>
      </c>
      <c r="M124" s="267">
        <v>0</v>
      </c>
      <c r="N124" s="267">
        <v>0</v>
      </c>
      <c r="O124" s="267">
        <v>0</v>
      </c>
      <c r="P124" s="267">
        <v>0</v>
      </c>
      <c r="Q124" s="267">
        <v>0</v>
      </c>
      <c r="R124" s="267">
        <v>0</v>
      </c>
    </row>
    <row r="125" spans="1:18" ht="19.3" thickBot="1">
      <c r="A125" s="266" t="s">
        <v>940</v>
      </c>
      <c r="B125" s="266" t="s">
        <v>975</v>
      </c>
      <c r="C125" s="266" t="s">
        <v>16</v>
      </c>
      <c r="D125" s="267">
        <v>11509.92</v>
      </c>
      <c r="E125" s="267">
        <v>0</v>
      </c>
      <c r="F125" s="267">
        <v>0</v>
      </c>
      <c r="G125" s="267">
        <v>0</v>
      </c>
      <c r="H125" s="267">
        <v>0</v>
      </c>
      <c r="I125" s="267">
        <v>0</v>
      </c>
      <c r="J125" s="267">
        <v>0</v>
      </c>
      <c r="K125" s="267">
        <v>0</v>
      </c>
      <c r="L125" s="267">
        <v>0</v>
      </c>
      <c r="M125" s="267">
        <v>0</v>
      </c>
      <c r="N125" s="267">
        <v>0</v>
      </c>
      <c r="O125" s="267">
        <v>0</v>
      </c>
      <c r="P125" s="267">
        <v>0</v>
      </c>
      <c r="Q125" s="267">
        <v>0</v>
      </c>
      <c r="R125" s="267">
        <v>0</v>
      </c>
    </row>
    <row r="126" spans="1:18" ht="19.3" thickBot="1">
      <c r="A126" s="266" t="s">
        <v>940</v>
      </c>
      <c r="B126" s="266" t="s">
        <v>1615</v>
      </c>
      <c r="C126" s="266" t="s">
        <v>16</v>
      </c>
      <c r="D126" s="267">
        <v>13428.24</v>
      </c>
      <c r="E126" s="267">
        <v>0</v>
      </c>
      <c r="F126" s="267">
        <v>0</v>
      </c>
      <c r="G126" s="267">
        <v>0</v>
      </c>
      <c r="H126" s="267">
        <v>0</v>
      </c>
      <c r="I126" s="267">
        <v>0</v>
      </c>
      <c r="J126" s="267">
        <v>0</v>
      </c>
      <c r="K126" s="267">
        <v>0</v>
      </c>
      <c r="L126" s="267">
        <v>0</v>
      </c>
      <c r="M126" s="267">
        <v>0</v>
      </c>
      <c r="N126" s="267">
        <v>0</v>
      </c>
      <c r="O126" s="267">
        <v>0</v>
      </c>
      <c r="P126" s="267">
        <v>0</v>
      </c>
      <c r="Q126" s="267">
        <v>0</v>
      </c>
      <c r="R126" s="267">
        <v>0</v>
      </c>
    </row>
    <row r="127" spans="1:18" ht="19.3" thickBot="1">
      <c r="A127" s="266" t="s">
        <v>940</v>
      </c>
      <c r="B127" s="266" t="s">
        <v>2054</v>
      </c>
      <c r="C127" s="266" t="s">
        <v>16</v>
      </c>
      <c r="D127" s="267">
        <v>2238.04</v>
      </c>
      <c r="E127" s="267">
        <v>0</v>
      </c>
      <c r="F127" s="267">
        <v>0</v>
      </c>
      <c r="G127" s="267">
        <v>0</v>
      </c>
      <c r="H127" s="267">
        <v>0</v>
      </c>
      <c r="I127" s="267">
        <v>0</v>
      </c>
      <c r="J127" s="267">
        <v>0</v>
      </c>
      <c r="K127" s="267">
        <v>0</v>
      </c>
      <c r="L127" s="267">
        <v>0</v>
      </c>
      <c r="M127" s="267">
        <v>0</v>
      </c>
      <c r="N127" s="267">
        <v>0</v>
      </c>
      <c r="O127" s="267">
        <v>0</v>
      </c>
      <c r="P127" s="267">
        <v>0</v>
      </c>
      <c r="Q127" s="267">
        <v>0</v>
      </c>
      <c r="R127" s="267">
        <v>0</v>
      </c>
    </row>
    <row r="128" spans="1:18" ht="19.3" thickBot="1">
      <c r="A128" s="266" t="s">
        <v>940</v>
      </c>
      <c r="B128" s="266" t="s">
        <v>1616</v>
      </c>
      <c r="C128" s="266" t="s">
        <v>16</v>
      </c>
      <c r="D128" s="267">
        <v>6717.44</v>
      </c>
      <c r="E128" s="267">
        <v>0</v>
      </c>
      <c r="F128" s="267">
        <v>0</v>
      </c>
      <c r="G128" s="267">
        <v>0</v>
      </c>
      <c r="H128" s="267">
        <v>0</v>
      </c>
      <c r="I128" s="267">
        <v>0</v>
      </c>
      <c r="J128" s="267">
        <v>0</v>
      </c>
      <c r="K128" s="267">
        <v>0</v>
      </c>
      <c r="L128" s="267">
        <v>0</v>
      </c>
      <c r="M128" s="267">
        <v>0</v>
      </c>
      <c r="N128" s="267">
        <v>0</v>
      </c>
      <c r="O128" s="267">
        <v>0</v>
      </c>
      <c r="P128" s="267">
        <v>0</v>
      </c>
      <c r="Q128" s="267">
        <v>0</v>
      </c>
      <c r="R128" s="267">
        <v>0</v>
      </c>
    </row>
    <row r="129" spans="1:18" ht="19.3" thickBot="1">
      <c r="A129" s="266" t="s">
        <v>940</v>
      </c>
      <c r="B129" s="266" t="s">
        <v>1617</v>
      </c>
      <c r="C129" s="266" t="s">
        <v>16</v>
      </c>
      <c r="D129" s="267">
        <v>7976.96</v>
      </c>
      <c r="E129" s="267">
        <v>0</v>
      </c>
      <c r="F129" s="267">
        <v>0</v>
      </c>
      <c r="G129" s="267">
        <v>0</v>
      </c>
      <c r="H129" s="267">
        <v>0</v>
      </c>
      <c r="I129" s="267">
        <v>0</v>
      </c>
      <c r="J129" s="267">
        <v>0</v>
      </c>
      <c r="K129" s="267">
        <v>0</v>
      </c>
      <c r="L129" s="267">
        <v>0</v>
      </c>
      <c r="M129" s="267">
        <v>0</v>
      </c>
      <c r="N129" s="267">
        <v>0</v>
      </c>
      <c r="O129" s="267">
        <v>0</v>
      </c>
      <c r="P129" s="267">
        <v>0</v>
      </c>
      <c r="Q129" s="267">
        <v>0</v>
      </c>
      <c r="R129" s="267">
        <v>0</v>
      </c>
    </row>
    <row r="130" spans="1:18" ht="19.3" thickBot="1">
      <c r="A130" s="266" t="s">
        <v>940</v>
      </c>
      <c r="B130" s="266" t="s">
        <v>1618</v>
      </c>
      <c r="C130" s="266" t="s">
        <v>16</v>
      </c>
      <c r="D130" s="267">
        <v>16209.16</v>
      </c>
      <c r="E130" s="267">
        <v>0</v>
      </c>
      <c r="F130" s="267">
        <v>0</v>
      </c>
      <c r="G130" s="267">
        <v>0</v>
      </c>
      <c r="H130" s="267">
        <v>0</v>
      </c>
      <c r="I130" s="267">
        <v>0</v>
      </c>
      <c r="J130" s="267">
        <v>0</v>
      </c>
      <c r="K130" s="267">
        <v>0</v>
      </c>
      <c r="L130" s="267">
        <v>0</v>
      </c>
      <c r="M130" s="267">
        <v>0</v>
      </c>
      <c r="N130" s="267">
        <v>0</v>
      </c>
      <c r="O130" s="267">
        <v>0</v>
      </c>
      <c r="P130" s="267">
        <v>0</v>
      </c>
      <c r="Q130" s="267">
        <v>0</v>
      </c>
      <c r="R130" s="267">
        <v>0</v>
      </c>
    </row>
    <row r="131" spans="1:18" ht="19.3" thickBot="1">
      <c r="A131" s="266" t="s">
        <v>940</v>
      </c>
      <c r="B131" s="266" t="s">
        <v>1619</v>
      </c>
      <c r="C131" s="266" t="s">
        <v>16</v>
      </c>
      <c r="D131" s="267">
        <v>8632.44</v>
      </c>
      <c r="E131" s="267">
        <v>0</v>
      </c>
      <c r="F131" s="267">
        <v>0</v>
      </c>
      <c r="G131" s="267">
        <v>0</v>
      </c>
      <c r="H131" s="267">
        <v>0</v>
      </c>
      <c r="I131" s="267">
        <v>0</v>
      </c>
      <c r="J131" s="267">
        <v>0</v>
      </c>
      <c r="K131" s="267">
        <v>0</v>
      </c>
      <c r="L131" s="267">
        <v>0</v>
      </c>
      <c r="M131" s="267">
        <v>0</v>
      </c>
      <c r="N131" s="267">
        <v>0</v>
      </c>
      <c r="O131" s="267">
        <v>0</v>
      </c>
      <c r="P131" s="267">
        <v>0</v>
      </c>
      <c r="Q131" s="267">
        <v>0</v>
      </c>
      <c r="R131" s="267">
        <v>0</v>
      </c>
    </row>
    <row r="132" spans="1:18" ht="19.3" thickBot="1">
      <c r="A132" s="266" t="s">
        <v>940</v>
      </c>
      <c r="B132" s="266" t="s">
        <v>1620</v>
      </c>
      <c r="C132" s="266" t="s">
        <v>16</v>
      </c>
      <c r="D132" s="267">
        <v>319.72000000000003</v>
      </c>
      <c r="E132" s="267">
        <v>0</v>
      </c>
      <c r="F132" s="267">
        <v>0</v>
      </c>
      <c r="G132" s="267">
        <v>0</v>
      </c>
      <c r="H132" s="267">
        <v>0</v>
      </c>
      <c r="I132" s="267">
        <v>0</v>
      </c>
      <c r="J132" s="267">
        <v>0</v>
      </c>
      <c r="K132" s="267">
        <v>0</v>
      </c>
      <c r="L132" s="267">
        <v>0</v>
      </c>
      <c r="M132" s="267">
        <v>0</v>
      </c>
      <c r="N132" s="267">
        <v>0</v>
      </c>
      <c r="O132" s="267">
        <v>0</v>
      </c>
      <c r="P132" s="267">
        <v>0</v>
      </c>
      <c r="Q132" s="267">
        <v>0</v>
      </c>
      <c r="R132" s="267">
        <v>0</v>
      </c>
    </row>
    <row r="133" spans="1:18" ht="19.3" thickBot="1">
      <c r="A133" s="266" t="s">
        <v>940</v>
      </c>
      <c r="B133" s="266" t="s">
        <v>1621</v>
      </c>
      <c r="C133" s="266" t="s">
        <v>16</v>
      </c>
      <c r="D133" s="267">
        <v>3197.2</v>
      </c>
      <c r="E133" s="267">
        <v>0</v>
      </c>
      <c r="F133" s="267">
        <v>0</v>
      </c>
      <c r="G133" s="267">
        <v>0</v>
      </c>
      <c r="H133" s="267">
        <v>0</v>
      </c>
      <c r="I133" s="267">
        <v>0</v>
      </c>
      <c r="J133" s="267">
        <v>0</v>
      </c>
      <c r="K133" s="267">
        <v>0</v>
      </c>
      <c r="L133" s="267">
        <v>0</v>
      </c>
      <c r="M133" s="267">
        <v>0</v>
      </c>
      <c r="N133" s="267">
        <v>0</v>
      </c>
      <c r="O133" s="267">
        <v>0</v>
      </c>
      <c r="P133" s="267">
        <v>0</v>
      </c>
      <c r="Q133" s="267">
        <v>0</v>
      </c>
      <c r="R133" s="267">
        <v>0</v>
      </c>
    </row>
    <row r="134" spans="1:18" ht="19.3" thickBot="1">
      <c r="A134" s="266" t="s">
        <v>940</v>
      </c>
      <c r="B134" s="266" t="s">
        <v>1622</v>
      </c>
      <c r="C134" s="266" t="s">
        <v>16</v>
      </c>
      <c r="D134" s="267">
        <v>3516.92</v>
      </c>
      <c r="E134" s="267">
        <v>0</v>
      </c>
      <c r="F134" s="267">
        <v>0</v>
      </c>
      <c r="G134" s="267">
        <v>0</v>
      </c>
      <c r="H134" s="267">
        <v>0</v>
      </c>
      <c r="I134" s="267">
        <v>0</v>
      </c>
      <c r="J134" s="267">
        <v>0</v>
      </c>
      <c r="K134" s="267">
        <v>0</v>
      </c>
      <c r="L134" s="267">
        <v>0</v>
      </c>
      <c r="M134" s="267">
        <v>0</v>
      </c>
      <c r="N134" s="267">
        <v>0</v>
      </c>
      <c r="O134" s="267">
        <v>0</v>
      </c>
      <c r="P134" s="267">
        <v>0</v>
      </c>
      <c r="Q134" s="267">
        <v>0</v>
      </c>
      <c r="R134" s="267">
        <v>0</v>
      </c>
    </row>
    <row r="135" spans="1:18" ht="19.3" thickBot="1">
      <c r="A135" s="266" t="s">
        <v>940</v>
      </c>
      <c r="B135" s="266" t="s">
        <v>1623</v>
      </c>
      <c r="C135" s="266" t="s">
        <v>16</v>
      </c>
      <c r="D135" s="267">
        <v>3836.64</v>
      </c>
      <c r="E135" s="267">
        <v>0</v>
      </c>
      <c r="F135" s="267">
        <v>0</v>
      </c>
      <c r="G135" s="267">
        <v>0</v>
      </c>
      <c r="H135" s="267">
        <v>0</v>
      </c>
      <c r="I135" s="267">
        <v>0</v>
      </c>
      <c r="J135" s="267">
        <v>0</v>
      </c>
      <c r="K135" s="267">
        <v>0</v>
      </c>
      <c r="L135" s="267">
        <v>0</v>
      </c>
      <c r="M135" s="267">
        <v>0</v>
      </c>
      <c r="N135" s="267">
        <v>0</v>
      </c>
      <c r="O135" s="267">
        <v>0</v>
      </c>
      <c r="P135" s="267">
        <v>0</v>
      </c>
      <c r="Q135" s="267">
        <v>0</v>
      </c>
      <c r="R135" s="267">
        <v>0</v>
      </c>
    </row>
    <row r="136" spans="1:18" ht="19.3" thickBot="1">
      <c r="A136" s="266" t="s">
        <v>940</v>
      </c>
      <c r="B136" s="266" t="s">
        <v>1624</v>
      </c>
      <c r="C136" s="266" t="s">
        <v>16</v>
      </c>
      <c r="D136" s="267">
        <v>4156.3599999999997</v>
      </c>
      <c r="E136" s="267">
        <v>0</v>
      </c>
      <c r="F136" s="267">
        <v>0</v>
      </c>
      <c r="G136" s="267">
        <v>0</v>
      </c>
      <c r="H136" s="267">
        <v>0</v>
      </c>
      <c r="I136" s="267">
        <v>0</v>
      </c>
      <c r="J136" s="267">
        <v>0</v>
      </c>
      <c r="K136" s="267">
        <v>0</v>
      </c>
      <c r="L136" s="267">
        <v>0</v>
      </c>
      <c r="M136" s="267">
        <v>0</v>
      </c>
      <c r="N136" s="267">
        <v>0</v>
      </c>
      <c r="O136" s="267">
        <v>0</v>
      </c>
      <c r="P136" s="267">
        <v>0</v>
      </c>
      <c r="Q136" s="267">
        <v>0</v>
      </c>
      <c r="R136" s="267">
        <v>0</v>
      </c>
    </row>
    <row r="137" spans="1:18" ht="19.3" thickBot="1">
      <c r="A137" s="266" t="s">
        <v>940</v>
      </c>
      <c r="B137" s="266" t="s">
        <v>1625</v>
      </c>
      <c r="C137" s="266" t="s">
        <v>16</v>
      </c>
      <c r="D137" s="267">
        <v>4476.08</v>
      </c>
      <c r="E137" s="267">
        <v>0</v>
      </c>
      <c r="F137" s="267">
        <v>0</v>
      </c>
      <c r="G137" s="267">
        <v>0</v>
      </c>
      <c r="H137" s="267">
        <v>0</v>
      </c>
      <c r="I137" s="267">
        <v>0</v>
      </c>
      <c r="J137" s="267">
        <v>0</v>
      </c>
      <c r="K137" s="267">
        <v>0</v>
      </c>
      <c r="L137" s="267">
        <v>0</v>
      </c>
      <c r="M137" s="267">
        <v>0</v>
      </c>
      <c r="N137" s="267">
        <v>0</v>
      </c>
      <c r="O137" s="267">
        <v>0</v>
      </c>
      <c r="P137" s="267">
        <v>0</v>
      </c>
      <c r="Q137" s="267">
        <v>0</v>
      </c>
      <c r="R137" s="267">
        <v>0</v>
      </c>
    </row>
    <row r="138" spans="1:18" ht="19.3" thickBot="1">
      <c r="A138" s="266" t="s">
        <v>940</v>
      </c>
      <c r="B138" s="266" t="s">
        <v>1626</v>
      </c>
      <c r="C138" s="266" t="s">
        <v>16</v>
      </c>
      <c r="D138" s="267">
        <v>4795.8</v>
      </c>
      <c r="E138" s="267">
        <v>0</v>
      </c>
      <c r="F138" s="267">
        <v>0</v>
      </c>
      <c r="G138" s="267">
        <v>0</v>
      </c>
      <c r="H138" s="267">
        <v>0</v>
      </c>
      <c r="I138" s="267">
        <v>0</v>
      </c>
      <c r="J138" s="267">
        <v>0</v>
      </c>
      <c r="K138" s="267">
        <v>0</v>
      </c>
      <c r="L138" s="267">
        <v>0</v>
      </c>
      <c r="M138" s="267">
        <v>0</v>
      </c>
      <c r="N138" s="267">
        <v>0</v>
      </c>
      <c r="O138" s="267">
        <v>0</v>
      </c>
      <c r="P138" s="267">
        <v>0</v>
      </c>
      <c r="Q138" s="267">
        <v>0</v>
      </c>
      <c r="R138" s="267">
        <v>0</v>
      </c>
    </row>
    <row r="139" spans="1:18" ht="19.3" thickBot="1">
      <c r="A139" s="266" t="s">
        <v>940</v>
      </c>
      <c r="B139" s="266" t="s">
        <v>1627</v>
      </c>
      <c r="C139" s="266" t="s">
        <v>16</v>
      </c>
      <c r="D139" s="267">
        <v>5115.5200000000004</v>
      </c>
      <c r="E139" s="267">
        <v>0</v>
      </c>
      <c r="F139" s="267">
        <v>0</v>
      </c>
      <c r="G139" s="267">
        <v>0</v>
      </c>
      <c r="H139" s="267">
        <v>0</v>
      </c>
      <c r="I139" s="267">
        <v>0</v>
      </c>
      <c r="J139" s="267">
        <v>0</v>
      </c>
      <c r="K139" s="267">
        <v>0</v>
      </c>
      <c r="L139" s="267">
        <v>0</v>
      </c>
      <c r="M139" s="267">
        <v>0</v>
      </c>
      <c r="N139" s="267">
        <v>0</v>
      </c>
      <c r="O139" s="267">
        <v>0</v>
      </c>
      <c r="P139" s="267">
        <v>0</v>
      </c>
      <c r="Q139" s="267">
        <v>0</v>
      </c>
      <c r="R139" s="267">
        <v>0</v>
      </c>
    </row>
    <row r="140" spans="1:18" ht="19.3" thickBot="1">
      <c r="A140" s="266" t="s">
        <v>940</v>
      </c>
      <c r="B140" s="266" t="s">
        <v>1628</v>
      </c>
      <c r="C140" s="266" t="s">
        <v>16</v>
      </c>
      <c r="D140" s="267">
        <v>5435.24</v>
      </c>
      <c r="E140" s="267">
        <v>0</v>
      </c>
      <c r="F140" s="267">
        <v>0</v>
      </c>
      <c r="G140" s="267">
        <v>0</v>
      </c>
      <c r="H140" s="267">
        <v>0</v>
      </c>
      <c r="I140" s="267">
        <v>0</v>
      </c>
      <c r="J140" s="267">
        <v>0</v>
      </c>
      <c r="K140" s="267">
        <v>0</v>
      </c>
      <c r="L140" s="267">
        <v>0</v>
      </c>
      <c r="M140" s="267">
        <v>0</v>
      </c>
      <c r="N140" s="267">
        <v>0</v>
      </c>
      <c r="O140" s="267">
        <v>0</v>
      </c>
      <c r="P140" s="267">
        <v>0</v>
      </c>
      <c r="Q140" s="267">
        <v>0</v>
      </c>
      <c r="R140" s="267">
        <v>0</v>
      </c>
    </row>
    <row r="141" spans="1:18" ht="19.3" thickBot="1">
      <c r="A141" s="266" t="s">
        <v>940</v>
      </c>
      <c r="B141" s="266" t="s">
        <v>1629</v>
      </c>
      <c r="C141" s="266" t="s">
        <v>16</v>
      </c>
      <c r="D141" s="267">
        <v>5754.96</v>
      </c>
      <c r="E141" s="267">
        <v>0</v>
      </c>
      <c r="F141" s="267">
        <v>0</v>
      </c>
      <c r="G141" s="267">
        <v>0</v>
      </c>
      <c r="H141" s="267">
        <v>0</v>
      </c>
      <c r="I141" s="267">
        <v>0</v>
      </c>
      <c r="J141" s="267">
        <v>0</v>
      </c>
      <c r="K141" s="267">
        <v>0</v>
      </c>
      <c r="L141" s="267">
        <v>0</v>
      </c>
      <c r="M141" s="267">
        <v>0</v>
      </c>
      <c r="N141" s="267">
        <v>0</v>
      </c>
      <c r="O141" s="267">
        <v>0</v>
      </c>
      <c r="P141" s="267">
        <v>0</v>
      </c>
      <c r="Q141" s="267">
        <v>0</v>
      </c>
      <c r="R141" s="267">
        <v>0</v>
      </c>
    </row>
    <row r="142" spans="1:18" ht="19.3" thickBot="1">
      <c r="A142" s="266" t="s">
        <v>940</v>
      </c>
      <c r="B142" s="266" t="s">
        <v>1630</v>
      </c>
      <c r="C142" s="266" t="s">
        <v>16</v>
      </c>
      <c r="D142" s="267">
        <v>6074.68</v>
      </c>
      <c r="E142" s="267">
        <v>0</v>
      </c>
      <c r="F142" s="267">
        <v>0</v>
      </c>
      <c r="G142" s="267">
        <v>0</v>
      </c>
      <c r="H142" s="267">
        <v>0</v>
      </c>
      <c r="I142" s="267">
        <v>0</v>
      </c>
      <c r="J142" s="267">
        <v>0</v>
      </c>
      <c r="K142" s="267">
        <v>0</v>
      </c>
      <c r="L142" s="267">
        <v>0</v>
      </c>
      <c r="M142" s="267">
        <v>0</v>
      </c>
      <c r="N142" s="267">
        <v>0</v>
      </c>
      <c r="O142" s="267">
        <v>0</v>
      </c>
      <c r="P142" s="267">
        <v>0</v>
      </c>
      <c r="Q142" s="267">
        <v>0</v>
      </c>
      <c r="R142" s="267">
        <v>0</v>
      </c>
    </row>
    <row r="143" spans="1:18" ht="19.3" thickBot="1">
      <c r="A143" s="266" t="s">
        <v>940</v>
      </c>
      <c r="B143" s="266" t="s">
        <v>1631</v>
      </c>
      <c r="C143" s="266" t="s">
        <v>16</v>
      </c>
      <c r="D143" s="267">
        <v>639.44000000000005</v>
      </c>
      <c r="E143" s="267">
        <v>0</v>
      </c>
      <c r="F143" s="267">
        <v>0</v>
      </c>
      <c r="G143" s="267">
        <v>0</v>
      </c>
      <c r="H143" s="267">
        <v>0</v>
      </c>
      <c r="I143" s="267">
        <v>0</v>
      </c>
      <c r="J143" s="267">
        <v>0</v>
      </c>
      <c r="K143" s="267">
        <v>0</v>
      </c>
      <c r="L143" s="267">
        <v>0</v>
      </c>
      <c r="M143" s="267">
        <v>0</v>
      </c>
      <c r="N143" s="267">
        <v>0</v>
      </c>
      <c r="O143" s="267">
        <v>0</v>
      </c>
      <c r="P143" s="267">
        <v>0</v>
      </c>
      <c r="Q143" s="267">
        <v>0</v>
      </c>
      <c r="R143" s="267">
        <v>0</v>
      </c>
    </row>
    <row r="144" spans="1:18" ht="19.3" thickBot="1">
      <c r="A144" s="266" t="s">
        <v>940</v>
      </c>
      <c r="B144" s="266" t="s">
        <v>1632</v>
      </c>
      <c r="C144" s="266" t="s">
        <v>16</v>
      </c>
      <c r="D144" s="267">
        <v>6394.4</v>
      </c>
      <c r="E144" s="267">
        <v>0</v>
      </c>
      <c r="F144" s="267">
        <v>0</v>
      </c>
      <c r="G144" s="267">
        <v>0</v>
      </c>
      <c r="H144" s="267">
        <v>0</v>
      </c>
      <c r="I144" s="267">
        <v>0</v>
      </c>
      <c r="J144" s="267">
        <v>0</v>
      </c>
      <c r="K144" s="267">
        <v>0</v>
      </c>
      <c r="L144" s="267">
        <v>0</v>
      </c>
      <c r="M144" s="267">
        <v>0</v>
      </c>
      <c r="N144" s="267">
        <v>0</v>
      </c>
      <c r="O144" s="267">
        <v>0</v>
      </c>
      <c r="P144" s="267">
        <v>0</v>
      </c>
      <c r="Q144" s="267">
        <v>0</v>
      </c>
      <c r="R144" s="267">
        <v>0</v>
      </c>
    </row>
    <row r="145" spans="1:18" ht="19.3" thickBot="1">
      <c r="A145" s="266" t="s">
        <v>940</v>
      </c>
      <c r="B145" s="266" t="s">
        <v>1633</v>
      </c>
      <c r="C145" s="266" t="s">
        <v>16</v>
      </c>
      <c r="D145" s="267">
        <v>6714.12</v>
      </c>
      <c r="E145" s="267">
        <v>0</v>
      </c>
      <c r="F145" s="267">
        <v>0</v>
      </c>
      <c r="G145" s="267">
        <v>0</v>
      </c>
      <c r="H145" s="267">
        <v>0</v>
      </c>
      <c r="I145" s="267">
        <v>0</v>
      </c>
      <c r="J145" s="267">
        <v>0</v>
      </c>
      <c r="K145" s="267">
        <v>0</v>
      </c>
      <c r="L145" s="267">
        <v>0</v>
      </c>
      <c r="M145" s="267">
        <v>0</v>
      </c>
      <c r="N145" s="267">
        <v>0</v>
      </c>
      <c r="O145" s="267">
        <v>0</v>
      </c>
      <c r="P145" s="267">
        <v>0</v>
      </c>
      <c r="Q145" s="267">
        <v>0</v>
      </c>
      <c r="R145" s="267">
        <v>0</v>
      </c>
    </row>
    <row r="146" spans="1:18" ht="19.3" thickBot="1">
      <c r="A146" s="266" t="s">
        <v>940</v>
      </c>
      <c r="B146" s="266" t="s">
        <v>1634</v>
      </c>
      <c r="C146" s="266" t="s">
        <v>16</v>
      </c>
      <c r="D146" s="267">
        <v>7033.84</v>
      </c>
      <c r="E146" s="267">
        <v>0</v>
      </c>
      <c r="F146" s="267">
        <v>0</v>
      </c>
      <c r="G146" s="267">
        <v>0</v>
      </c>
      <c r="H146" s="267">
        <v>0</v>
      </c>
      <c r="I146" s="267">
        <v>0</v>
      </c>
      <c r="J146" s="267">
        <v>0</v>
      </c>
      <c r="K146" s="267">
        <v>0</v>
      </c>
      <c r="L146" s="267">
        <v>0</v>
      </c>
      <c r="M146" s="267">
        <v>0</v>
      </c>
      <c r="N146" s="267">
        <v>0</v>
      </c>
      <c r="O146" s="267">
        <v>0</v>
      </c>
      <c r="P146" s="267">
        <v>0</v>
      </c>
      <c r="Q146" s="267">
        <v>0</v>
      </c>
      <c r="R146" s="267">
        <v>0</v>
      </c>
    </row>
    <row r="147" spans="1:18" ht="19.3" thickBot="1">
      <c r="A147" s="266" t="s">
        <v>940</v>
      </c>
      <c r="B147" s="266" t="s">
        <v>1635</v>
      </c>
      <c r="C147" s="266" t="s">
        <v>16</v>
      </c>
      <c r="D147" s="267">
        <v>7353.56</v>
      </c>
      <c r="E147" s="267">
        <v>0</v>
      </c>
      <c r="F147" s="267">
        <v>0</v>
      </c>
      <c r="G147" s="267">
        <v>0</v>
      </c>
      <c r="H147" s="267">
        <v>0</v>
      </c>
      <c r="I147" s="267">
        <v>0</v>
      </c>
      <c r="J147" s="267">
        <v>0</v>
      </c>
      <c r="K147" s="267">
        <v>0</v>
      </c>
      <c r="L147" s="267">
        <v>0</v>
      </c>
      <c r="M147" s="267">
        <v>0</v>
      </c>
      <c r="N147" s="267">
        <v>0</v>
      </c>
      <c r="O147" s="267">
        <v>0</v>
      </c>
      <c r="P147" s="267">
        <v>0</v>
      </c>
      <c r="Q147" s="267">
        <v>0</v>
      </c>
      <c r="R147" s="267">
        <v>0</v>
      </c>
    </row>
    <row r="148" spans="1:18" ht="19.3" thickBot="1">
      <c r="A148" s="266" t="s">
        <v>940</v>
      </c>
      <c r="B148" s="266" t="s">
        <v>1636</v>
      </c>
      <c r="C148" s="266" t="s">
        <v>16</v>
      </c>
      <c r="D148" s="267">
        <v>7673.28</v>
      </c>
      <c r="E148" s="267">
        <v>0</v>
      </c>
      <c r="F148" s="267">
        <v>0</v>
      </c>
      <c r="G148" s="267">
        <v>0</v>
      </c>
      <c r="H148" s="267">
        <v>0</v>
      </c>
      <c r="I148" s="267">
        <v>0</v>
      </c>
      <c r="J148" s="267">
        <v>0</v>
      </c>
      <c r="K148" s="267">
        <v>0</v>
      </c>
      <c r="L148" s="267">
        <v>0</v>
      </c>
      <c r="M148" s="267">
        <v>0</v>
      </c>
      <c r="N148" s="267">
        <v>0</v>
      </c>
      <c r="O148" s="267">
        <v>0</v>
      </c>
      <c r="P148" s="267">
        <v>0</v>
      </c>
      <c r="Q148" s="267">
        <v>0</v>
      </c>
      <c r="R148" s="267">
        <v>0</v>
      </c>
    </row>
    <row r="149" spans="1:18" ht="19.3" thickBot="1">
      <c r="A149" s="266" t="s">
        <v>940</v>
      </c>
      <c r="B149" s="266" t="s">
        <v>1637</v>
      </c>
      <c r="C149" s="266" t="s">
        <v>16</v>
      </c>
      <c r="D149" s="267">
        <v>7993</v>
      </c>
      <c r="E149" s="267">
        <v>0</v>
      </c>
      <c r="F149" s="267">
        <v>0</v>
      </c>
      <c r="G149" s="267">
        <v>0</v>
      </c>
      <c r="H149" s="267">
        <v>0</v>
      </c>
      <c r="I149" s="267">
        <v>0</v>
      </c>
      <c r="J149" s="267">
        <v>0</v>
      </c>
      <c r="K149" s="267">
        <v>0</v>
      </c>
      <c r="L149" s="267">
        <v>0</v>
      </c>
      <c r="M149" s="267">
        <v>0</v>
      </c>
      <c r="N149" s="267">
        <v>0</v>
      </c>
      <c r="O149" s="267">
        <v>0</v>
      </c>
      <c r="P149" s="267">
        <v>0</v>
      </c>
      <c r="Q149" s="267">
        <v>0</v>
      </c>
      <c r="R149" s="267">
        <v>0</v>
      </c>
    </row>
    <row r="150" spans="1:18" ht="19.3" thickBot="1">
      <c r="A150" s="266" t="s">
        <v>940</v>
      </c>
      <c r="B150" s="266" t="s">
        <v>1638</v>
      </c>
      <c r="C150" s="266" t="s">
        <v>16</v>
      </c>
      <c r="D150" s="267">
        <v>8312.7199999999993</v>
      </c>
      <c r="E150" s="267">
        <v>0</v>
      </c>
      <c r="F150" s="267">
        <v>0</v>
      </c>
      <c r="G150" s="267">
        <v>0</v>
      </c>
      <c r="H150" s="267">
        <v>0</v>
      </c>
      <c r="I150" s="267">
        <v>0</v>
      </c>
      <c r="J150" s="267">
        <v>0</v>
      </c>
      <c r="K150" s="267">
        <v>0</v>
      </c>
      <c r="L150" s="267">
        <v>0</v>
      </c>
      <c r="M150" s="267">
        <v>0</v>
      </c>
      <c r="N150" s="267">
        <v>0</v>
      </c>
      <c r="O150" s="267">
        <v>0</v>
      </c>
      <c r="P150" s="267">
        <v>0</v>
      </c>
      <c r="Q150" s="267">
        <v>0</v>
      </c>
      <c r="R150" s="267">
        <v>0</v>
      </c>
    </row>
    <row r="151" spans="1:18" ht="19.3" thickBot="1">
      <c r="A151" s="266" t="s">
        <v>940</v>
      </c>
      <c r="B151" s="266" t="s">
        <v>1639</v>
      </c>
      <c r="C151" s="266" t="s">
        <v>16</v>
      </c>
      <c r="D151" s="267">
        <v>8632.44</v>
      </c>
      <c r="E151" s="267">
        <v>0</v>
      </c>
      <c r="F151" s="267">
        <v>0</v>
      </c>
      <c r="G151" s="267">
        <v>0</v>
      </c>
      <c r="H151" s="267">
        <v>0</v>
      </c>
      <c r="I151" s="267">
        <v>0</v>
      </c>
      <c r="J151" s="267">
        <v>0</v>
      </c>
      <c r="K151" s="267">
        <v>0</v>
      </c>
      <c r="L151" s="267">
        <v>0</v>
      </c>
      <c r="M151" s="267">
        <v>0</v>
      </c>
      <c r="N151" s="267">
        <v>0</v>
      </c>
      <c r="O151" s="267">
        <v>0</v>
      </c>
      <c r="P151" s="267">
        <v>0</v>
      </c>
      <c r="Q151" s="267">
        <v>0</v>
      </c>
      <c r="R151" s="267">
        <v>0</v>
      </c>
    </row>
    <row r="152" spans="1:18" ht="19.3" thickBot="1">
      <c r="A152" s="266" t="s">
        <v>940</v>
      </c>
      <c r="B152" s="266" t="s">
        <v>1640</v>
      </c>
      <c r="C152" s="266" t="s">
        <v>16</v>
      </c>
      <c r="D152" s="267">
        <v>8952.16</v>
      </c>
      <c r="E152" s="267">
        <v>0</v>
      </c>
      <c r="F152" s="267">
        <v>0</v>
      </c>
      <c r="G152" s="267">
        <v>0</v>
      </c>
      <c r="H152" s="267">
        <v>0</v>
      </c>
      <c r="I152" s="267">
        <v>0</v>
      </c>
      <c r="J152" s="267">
        <v>0</v>
      </c>
      <c r="K152" s="267">
        <v>0</v>
      </c>
      <c r="L152" s="267">
        <v>0</v>
      </c>
      <c r="M152" s="267">
        <v>0</v>
      </c>
      <c r="N152" s="267">
        <v>0</v>
      </c>
      <c r="O152" s="267">
        <v>0</v>
      </c>
      <c r="P152" s="267">
        <v>0</v>
      </c>
      <c r="Q152" s="267">
        <v>0</v>
      </c>
      <c r="R152" s="267">
        <v>0</v>
      </c>
    </row>
    <row r="153" spans="1:18" ht="19.3" thickBot="1">
      <c r="A153" s="266" t="s">
        <v>940</v>
      </c>
      <c r="B153" s="266" t="s">
        <v>1641</v>
      </c>
      <c r="C153" s="266" t="s">
        <v>16</v>
      </c>
      <c r="D153" s="267">
        <v>9271.8799999999992</v>
      </c>
      <c r="E153" s="267">
        <v>0</v>
      </c>
      <c r="F153" s="267">
        <v>0</v>
      </c>
      <c r="G153" s="267">
        <v>0</v>
      </c>
      <c r="H153" s="267">
        <v>0</v>
      </c>
      <c r="I153" s="267">
        <v>0</v>
      </c>
      <c r="J153" s="267">
        <v>0</v>
      </c>
      <c r="K153" s="267">
        <v>0</v>
      </c>
      <c r="L153" s="267">
        <v>0</v>
      </c>
      <c r="M153" s="267">
        <v>0</v>
      </c>
      <c r="N153" s="267">
        <v>0</v>
      </c>
      <c r="O153" s="267">
        <v>0</v>
      </c>
      <c r="P153" s="267">
        <v>0</v>
      </c>
      <c r="Q153" s="267">
        <v>0</v>
      </c>
      <c r="R153" s="267">
        <v>0</v>
      </c>
    </row>
    <row r="154" spans="1:18" ht="19.3" thickBot="1">
      <c r="A154" s="266" t="s">
        <v>940</v>
      </c>
      <c r="B154" s="266" t="s">
        <v>1642</v>
      </c>
      <c r="C154" s="266" t="s">
        <v>16</v>
      </c>
      <c r="D154" s="267">
        <v>959.16</v>
      </c>
      <c r="E154" s="267">
        <v>0</v>
      </c>
      <c r="F154" s="267">
        <v>0</v>
      </c>
      <c r="G154" s="267">
        <v>0</v>
      </c>
      <c r="H154" s="267">
        <v>0</v>
      </c>
      <c r="I154" s="267">
        <v>0</v>
      </c>
      <c r="J154" s="267">
        <v>0</v>
      </c>
      <c r="K154" s="267">
        <v>0</v>
      </c>
      <c r="L154" s="267">
        <v>0</v>
      </c>
      <c r="M154" s="267">
        <v>0</v>
      </c>
      <c r="N154" s="267">
        <v>0</v>
      </c>
      <c r="O154" s="267">
        <v>0</v>
      </c>
      <c r="P154" s="267">
        <v>0</v>
      </c>
      <c r="Q154" s="267">
        <v>0</v>
      </c>
      <c r="R154" s="267">
        <v>0</v>
      </c>
    </row>
    <row r="155" spans="1:18" ht="19.3" thickBot="1">
      <c r="A155" s="266" t="s">
        <v>940</v>
      </c>
      <c r="B155" s="266" t="s">
        <v>1643</v>
      </c>
      <c r="C155" s="266" t="s">
        <v>16</v>
      </c>
      <c r="D155" s="267">
        <v>9591.6</v>
      </c>
      <c r="E155" s="267">
        <v>0</v>
      </c>
      <c r="F155" s="267">
        <v>0</v>
      </c>
      <c r="G155" s="267">
        <v>0</v>
      </c>
      <c r="H155" s="267">
        <v>0</v>
      </c>
      <c r="I155" s="267">
        <v>0</v>
      </c>
      <c r="J155" s="267">
        <v>0</v>
      </c>
      <c r="K155" s="267">
        <v>0</v>
      </c>
      <c r="L155" s="267">
        <v>0</v>
      </c>
      <c r="M155" s="267">
        <v>0</v>
      </c>
      <c r="N155" s="267">
        <v>0</v>
      </c>
      <c r="O155" s="267">
        <v>0</v>
      </c>
      <c r="P155" s="267">
        <v>0</v>
      </c>
      <c r="Q155" s="267">
        <v>0</v>
      </c>
      <c r="R155" s="267">
        <v>0</v>
      </c>
    </row>
    <row r="156" spans="1:18" ht="19.3" thickBot="1">
      <c r="A156" s="266" t="s">
        <v>940</v>
      </c>
      <c r="B156" s="266" t="s">
        <v>1644</v>
      </c>
      <c r="C156" s="266" t="s">
        <v>16</v>
      </c>
      <c r="D156" s="267">
        <v>9911.32</v>
      </c>
      <c r="E156" s="267">
        <v>0</v>
      </c>
      <c r="F156" s="267">
        <v>0</v>
      </c>
      <c r="G156" s="267">
        <v>0</v>
      </c>
      <c r="H156" s="267">
        <v>0</v>
      </c>
      <c r="I156" s="267">
        <v>0</v>
      </c>
      <c r="J156" s="267">
        <v>0</v>
      </c>
      <c r="K156" s="267">
        <v>0</v>
      </c>
      <c r="L156" s="267">
        <v>0</v>
      </c>
      <c r="M156" s="267">
        <v>0</v>
      </c>
      <c r="N156" s="267">
        <v>0</v>
      </c>
      <c r="O156" s="267">
        <v>0</v>
      </c>
      <c r="P156" s="267">
        <v>0</v>
      </c>
      <c r="Q156" s="267">
        <v>0</v>
      </c>
      <c r="R156" s="267">
        <v>0</v>
      </c>
    </row>
    <row r="157" spans="1:18" ht="19.3" thickBot="1">
      <c r="A157" s="266" t="s">
        <v>940</v>
      </c>
      <c r="B157" s="266" t="s">
        <v>1645</v>
      </c>
      <c r="C157" s="266" t="s">
        <v>16</v>
      </c>
      <c r="D157" s="267">
        <v>10231.040000000001</v>
      </c>
      <c r="E157" s="267">
        <v>0</v>
      </c>
      <c r="F157" s="267">
        <v>0</v>
      </c>
      <c r="G157" s="267">
        <v>0</v>
      </c>
      <c r="H157" s="267">
        <v>0</v>
      </c>
      <c r="I157" s="267">
        <v>0</v>
      </c>
      <c r="J157" s="267">
        <v>0</v>
      </c>
      <c r="K157" s="267">
        <v>0</v>
      </c>
      <c r="L157" s="267">
        <v>0</v>
      </c>
      <c r="M157" s="267">
        <v>0</v>
      </c>
      <c r="N157" s="267">
        <v>0</v>
      </c>
      <c r="O157" s="267">
        <v>0</v>
      </c>
      <c r="P157" s="267">
        <v>0</v>
      </c>
      <c r="Q157" s="267">
        <v>0</v>
      </c>
      <c r="R157" s="267">
        <v>0</v>
      </c>
    </row>
    <row r="158" spans="1:18" ht="19.3" thickBot="1">
      <c r="A158" s="266" t="s">
        <v>940</v>
      </c>
      <c r="B158" s="266" t="s">
        <v>1646</v>
      </c>
      <c r="C158" s="266" t="s">
        <v>16</v>
      </c>
      <c r="D158" s="267">
        <v>10550.76</v>
      </c>
      <c r="E158" s="267">
        <v>0</v>
      </c>
      <c r="F158" s="267">
        <v>0</v>
      </c>
      <c r="G158" s="267">
        <v>0</v>
      </c>
      <c r="H158" s="267">
        <v>0</v>
      </c>
      <c r="I158" s="267">
        <v>0</v>
      </c>
      <c r="J158" s="267">
        <v>0</v>
      </c>
      <c r="K158" s="267">
        <v>0</v>
      </c>
      <c r="L158" s="267">
        <v>0</v>
      </c>
      <c r="M158" s="267">
        <v>0</v>
      </c>
      <c r="N158" s="267">
        <v>0</v>
      </c>
      <c r="O158" s="267">
        <v>0</v>
      </c>
      <c r="P158" s="267">
        <v>0</v>
      </c>
      <c r="Q158" s="267">
        <v>0</v>
      </c>
      <c r="R158" s="267">
        <v>0</v>
      </c>
    </row>
    <row r="159" spans="1:18" ht="19.3" thickBot="1">
      <c r="A159" s="266" t="s">
        <v>940</v>
      </c>
      <c r="B159" s="266" t="s">
        <v>2055</v>
      </c>
      <c r="C159" s="266" t="s">
        <v>16</v>
      </c>
      <c r="D159" s="267">
        <v>10870.48</v>
      </c>
      <c r="E159" s="267">
        <v>0</v>
      </c>
      <c r="F159" s="267">
        <v>0</v>
      </c>
      <c r="G159" s="267">
        <v>0</v>
      </c>
      <c r="H159" s="267">
        <v>0</v>
      </c>
      <c r="I159" s="267">
        <v>0</v>
      </c>
      <c r="J159" s="267">
        <v>0</v>
      </c>
      <c r="K159" s="267">
        <v>0</v>
      </c>
      <c r="L159" s="267">
        <v>0</v>
      </c>
      <c r="M159" s="267">
        <v>0</v>
      </c>
      <c r="N159" s="267">
        <v>0</v>
      </c>
      <c r="O159" s="267">
        <v>0</v>
      </c>
      <c r="P159" s="267">
        <v>0</v>
      </c>
      <c r="Q159" s="267">
        <v>0</v>
      </c>
      <c r="R159" s="267">
        <v>0</v>
      </c>
    </row>
    <row r="160" spans="1:18" ht="19.3" thickBot="1">
      <c r="A160" s="266" t="s">
        <v>940</v>
      </c>
      <c r="B160" s="266" t="s">
        <v>1647</v>
      </c>
      <c r="C160" s="266" t="s">
        <v>16</v>
      </c>
      <c r="D160" s="267">
        <v>1278.8800000000001</v>
      </c>
      <c r="E160" s="267">
        <v>0</v>
      </c>
      <c r="F160" s="267">
        <v>0</v>
      </c>
      <c r="G160" s="267">
        <v>0</v>
      </c>
      <c r="H160" s="267">
        <v>0</v>
      </c>
      <c r="I160" s="267">
        <v>0</v>
      </c>
      <c r="J160" s="267">
        <v>0</v>
      </c>
      <c r="K160" s="267">
        <v>0</v>
      </c>
      <c r="L160" s="267">
        <v>0</v>
      </c>
      <c r="M160" s="267">
        <v>0</v>
      </c>
      <c r="N160" s="267">
        <v>0</v>
      </c>
      <c r="O160" s="267">
        <v>0</v>
      </c>
      <c r="P160" s="267">
        <v>0</v>
      </c>
      <c r="Q160" s="267">
        <v>0</v>
      </c>
      <c r="R160" s="267">
        <v>0</v>
      </c>
    </row>
    <row r="161" spans="1:18" ht="19.3" thickBot="1">
      <c r="A161" s="266" t="s">
        <v>940</v>
      </c>
      <c r="B161" s="266" t="s">
        <v>1648</v>
      </c>
      <c r="C161" s="266" t="s">
        <v>16</v>
      </c>
      <c r="D161" s="267">
        <v>12788.8</v>
      </c>
      <c r="E161" s="267">
        <v>0</v>
      </c>
      <c r="F161" s="267">
        <v>0</v>
      </c>
      <c r="G161" s="267">
        <v>0</v>
      </c>
      <c r="H161" s="267">
        <v>0</v>
      </c>
      <c r="I161" s="267">
        <v>0</v>
      </c>
      <c r="J161" s="267">
        <v>0</v>
      </c>
      <c r="K161" s="267">
        <v>0</v>
      </c>
      <c r="L161" s="267">
        <v>0</v>
      </c>
      <c r="M161" s="267">
        <v>0</v>
      </c>
      <c r="N161" s="267">
        <v>0</v>
      </c>
      <c r="O161" s="267">
        <v>0</v>
      </c>
      <c r="P161" s="267">
        <v>0</v>
      </c>
      <c r="Q161" s="267">
        <v>0</v>
      </c>
      <c r="R161" s="267">
        <v>0</v>
      </c>
    </row>
    <row r="162" spans="1:18" ht="19.3" thickBot="1">
      <c r="A162" s="266" t="s">
        <v>940</v>
      </c>
      <c r="B162" s="266" t="s">
        <v>1649</v>
      </c>
      <c r="C162" s="266" t="s">
        <v>16</v>
      </c>
      <c r="D162" s="267">
        <v>1598.6</v>
      </c>
      <c r="E162" s="267">
        <v>0</v>
      </c>
      <c r="F162" s="267">
        <v>0</v>
      </c>
      <c r="G162" s="267">
        <v>0</v>
      </c>
      <c r="H162" s="267">
        <v>0</v>
      </c>
      <c r="I162" s="267">
        <v>0</v>
      </c>
      <c r="J162" s="267">
        <v>0</v>
      </c>
      <c r="K162" s="267">
        <v>0</v>
      </c>
      <c r="L162" s="267">
        <v>0</v>
      </c>
      <c r="M162" s="267">
        <v>0</v>
      </c>
      <c r="N162" s="267">
        <v>0</v>
      </c>
      <c r="O162" s="267">
        <v>0</v>
      </c>
      <c r="P162" s="267">
        <v>0</v>
      </c>
      <c r="Q162" s="267">
        <v>0</v>
      </c>
      <c r="R162" s="267">
        <v>0</v>
      </c>
    </row>
    <row r="163" spans="1:18" ht="19.3" thickBot="1">
      <c r="A163" s="266" t="s">
        <v>940</v>
      </c>
      <c r="B163" s="266" t="s">
        <v>1650</v>
      </c>
      <c r="C163" s="266" t="s">
        <v>16</v>
      </c>
      <c r="D163" s="267">
        <v>1918.32</v>
      </c>
      <c r="E163" s="267">
        <v>0</v>
      </c>
      <c r="F163" s="267">
        <v>0</v>
      </c>
      <c r="G163" s="267">
        <v>0</v>
      </c>
      <c r="H163" s="267">
        <v>0</v>
      </c>
      <c r="I163" s="267">
        <v>0</v>
      </c>
      <c r="J163" s="267">
        <v>0</v>
      </c>
      <c r="K163" s="267">
        <v>0</v>
      </c>
      <c r="L163" s="267">
        <v>0</v>
      </c>
      <c r="M163" s="267">
        <v>0</v>
      </c>
      <c r="N163" s="267">
        <v>0</v>
      </c>
      <c r="O163" s="267">
        <v>0</v>
      </c>
      <c r="P163" s="267">
        <v>0</v>
      </c>
      <c r="Q163" s="267">
        <v>0</v>
      </c>
      <c r="R163" s="267">
        <v>0</v>
      </c>
    </row>
    <row r="164" spans="1:18" ht="19.3" thickBot="1">
      <c r="A164" s="266" t="s">
        <v>940</v>
      </c>
      <c r="B164" s="266" t="s">
        <v>1651</v>
      </c>
      <c r="C164" s="266" t="s">
        <v>16</v>
      </c>
      <c r="D164" s="267">
        <v>2238.04</v>
      </c>
      <c r="E164" s="267">
        <v>0</v>
      </c>
      <c r="F164" s="267">
        <v>0</v>
      </c>
      <c r="G164" s="267">
        <v>0</v>
      </c>
      <c r="H164" s="267">
        <v>0</v>
      </c>
      <c r="I164" s="267">
        <v>0</v>
      </c>
      <c r="J164" s="267">
        <v>0</v>
      </c>
      <c r="K164" s="267">
        <v>0</v>
      </c>
      <c r="L164" s="267">
        <v>0</v>
      </c>
      <c r="M164" s="267">
        <v>0</v>
      </c>
      <c r="N164" s="267">
        <v>0</v>
      </c>
      <c r="O164" s="267">
        <v>0</v>
      </c>
      <c r="P164" s="267">
        <v>0</v>
      </c>
      <c r="Q164" s="267">
        <v>0</v>
      </c>
      <c r="R164" s="267">
        <v>0</v>
      </c>
    </row>
    <row r="165" spans="1:18" ht="19.3" thickBot="1">
      <c r="A165" s="266" t="s">
        <v>940</v>
      </c>
      <c r="B165" s="266" t="s">
        <v>1652</v>
      </c>
      <c r="C165" s="266" t="s">
        <v>16</v>
      </c>
      <c r="D165" s="267">
        <v>2557.7600000000002</v>
      </c>
      <c r="E165" s="267">
        <v>0</v>
      </c>
      <c r="F165" s="267">
        <v>0</v>
      </c>
      <c r="G165" s="267">
        <v>0</v>
      </c>
      <c r="H165" s="267">
        <v>0</v>
      </c>
      <c r="I165" s="267">
        <v>0</v>
      </c>
      <c r="J165" s="267">
        <v>0</v>
      </c>
      <c r="K165" s="267">
        <v>0</v>
      </c>
      <c r="L165" s="267">
        <v>0</v>
      </c>
      <c r="M165" s="267">
        <v>0</v>
      </c>
      <c r="N165" s="267">
        <v>0</v>
      </c>
      <c r="O165" s="267">
        <v>0</v>
      </c>
      <c r="P165" s="267">
        <v>0</v>
      </c>
      <c r="Q165" s="267">
        <v>0</v>
      </c>
      <c r="R165" s="267">
        <v>0</v>
      </c>
    </row>
    <row r="166" spans="1:18" ht="19.3" thickBot="1">
      <c r="A166" s="266" t="s">
        <v>940</v>
      </c>
      <c r="B166" s="266" t="s">
        <v>1653</v>
      </c>
      <c r="C166" s="266" t="s">
        <v>16</v>
      </c>
      <c r="D166" s="267">
        <v>2877.48</v>
      </c>
      <c r="E166" s="267">
        <v>0</v>
      </c>
      <c r="F166" s="267">
        <v>0</v>
      </c>
      <c r="G166" s="267">
        <v>0</v>
      </c>
      <c r="H166" s="267">
        <v>0</v>
      </c>
      <c r="I166" s="267">
        <v>0</v>
      </c>
      <c r="J166" s="267">
        <v>0</v>
      </c>
      <c r="K166" s="267">
        <v>0</v>
      </c>
      <c r="L166" s="267">
        <v>0</v>
      </c>
      <c r="M166" s="267">
        <v>0</v>
      </c>
      <c r="N166" s="267">
        <v>0</v>
      </c>
      <c r="O166" s="267">
        <v>0</v>
      </c>
      <c r="P166" s="267">
        <v>0</v>
      </c>
      <c r="Q166" s="267">
        <v>0</v>
      </c>
      <c r="R166" s="267">
        <v>0</v>
      </c>
    </row>
    <row r="167" spans="1:18" ht="19.3" thickBot="1">
      <c r="A167" s="266" t="s">
        <v>940</v>
      </c>
      <c r="B167" s="266" t="s">
        <v>2405</v>
      </c>
      <c r="C167" s="266" t="s">
        <v>16</v>
      </c>
      <c r="D167" s="267">
        <v>1278.8800000000001</v>
      </c>
      <c r="E167" s="267">
        <v>0</v>
      </c>
      <c r="F167" s="267">
        <v>0</v>
      </c>
      <c r="G167" s="267">
        <v>0</v>
      </c>
      <c r="H167" s="267">
        <v>0</v>
      </c>
      <c r="I167" s="267">
        <v>0</v>
      </c>
      <c r="J167" s="267">
        <v>0</v>
      </c>
      <c r="K167" s="267">
        <v>0</v>
      </c>
      <c r="L167" s="267">
        <v>0</v>
      </c>
      <c r="M167" s="267">
        <v>0</v>
      </c>
      <c r="N167" s="267">
        <v>0</v>
      </c>
      <c r="O167" s="267">
        <v>0</v>
      </c>
      <c r="P167" s="267">
        <v>0</v>
      </c>
      <c r="Q167" s="267">
        <v>0</v>
      </c>
      <c r="R167" s="267">
        <v>0</v>
      </c>
    </row>
    <row r="168" spans="1:18" ht="19.3" thickBot="1">
      <c r="A168" s="266" t="s">
        <v>940</v>
      </c>
      <c r="B168" s="266" t="s">
        <v>2406</v>
      </c>
      <c r="C168" s="266" t="s">
        <v>16</v>
      </c>
      <c r="D168" s="267">
        <v>1598.6</v>
      </c>
      <c r="E168" s="267">
        <v>0</v>
      </c>
      <c r="F168" s="267">
        <v>0</v>
      </c>
      <c r="G168" s="267">
        <v>0</v>
      </c>
      <c r="H168" s="267">
        <v>0</v>
      </c>
      <c r="I168" s="267">
        <v>0</v>
      </c>
      <c r="J168" s="267">
        <v>0</v>
      </c>
      <c r="K168" s="267">
        <v>0</v>
      </c>
      <c r="L168" s="267">
        <v>0</v>
      </c>
      <c r="M168" s="267">
        <v>0</v>
      </c>
      <c r="N168" s="267">
        <v>0</v>
      </c>
      <c r="O168" s="267">
        <v>0</v>
      </c>
      <c r="P168" s="267">
        <v>0</v>
      </c>
      <c r="Q168" s="267">
        <v>0</v>
      </c>
      <c r="R168" s="267">
        <v>0</v>
      </c>
    </row>
    <row r="169" spans="1:18" ht="19.3" thickBot="1">
      <c r="A169" s="266" t="s">
        <v>940</v>
      </c>
      <c r="B169" s="266" t="s">
        <v>2407</v>
      </c>
      <c r="C169" s="266" t="s">
        <v>16</v>
      </c>
      <c r="D169" s="267">
        <v>2238.04</v>
      </c>
      <c r="E169" s="267">
        <v>0</v>
      </c>
      <c r="F169" s="267">
        <v>0</v>
      </c>
      <c r="G169" s="267">
        <v>0</v>
      </c>
      <c r="H169" s="267">
        <v>0</v>
      </c>
      <c r="I169" s="267">
        <v>0</v>
      </c>
      <c r="J169" s="267">
        <v>0</v>
      </c>
      <c r="K169" s="267">
        <v>0</v>
      </c>
      <c r="L169" s="267">
        <v>0</v>
      </c>
      <c r="M169" s="267">
        <v>0</v>
      </c>
      <c r="N169" s="267">
        <v>0</v>
      </c>
      <c r="O169" s="267">
        <v>0</v>
      </c>
      <c r="P169" s="267">
        <v>0</v>
      </c>
      <c r="Q169" s="267">
        <v>0</v>
      </c>
      <c r="R169" s="267">
        <v>0</v>
      </c>
    </row>
    <row r="170" spans="1:18" ht="19.3" thickBot="1">
      <c r="A170" s="266" t="s">
        <v>940</v>
      </c>
      <c r="B170" s="266" t="s">
        <v>2408</v>
      </c>
      <c r="C170" s="266" t="s">
        <v>16</v>
      </c>
      <c r="D170" s="267">
        <v>2877.48</v>
      </c>
      <c r="E170" s="267">
        <v>0</v>
      </c>
      <c r="F170" s="267">
        <v>0</v>
      </c>
      <c r="G170" s="267">
        <v>0</v>
      </c>
      <c r="H170" s="267">
        <v>0</v>
      </c>
      <c r="I170" s="267">
        <v>0</v>
      </c>
      <c r="J170" s="267">
        <v>0</v>
      </c>
      <c r="K170" s="267">
        <v>0</v>
      </c>
      <c r="L170" s="267">
        <v>0</v>
      </c>
      <c r="M170" s="267">
        <v>0</v>
      </c>
      <c r="N170" s="267">
        <v>0</v>
      </c>
      <c r="O170" s="267">
        <v>0</v>
      </c>
      <c r="P170" s="267">
        <v>0</v>
      </c>
      <c r="Q170" s="267">
        <v>0</v>
      </c>
      <c r="R170" s="267">
        <v>0</v>
      </c>
    </row>
    <row r="171" spans="1:18" ht="19.3" thickBot="1">
      <c r="A171" s="266" t="s">
        <v>940</v>
      </c>
      <c r="B171" s="266" t="s">
        <v>2409</v>
      </c>
      <c r="C171" s="266" t="s">
        <v>16</v>
      </c>
      <c r="D171" s="267">
        <v>3197.2</v>
      </c>
      <c r="E171" s="267">
        <v>0</v>
      </c>
      <c r="F171" s="267">
        <v>0</v>
      </c>
      <c r="G171" s="267">
        <v>0</v>
      </c>
      <c r="H171" s="267">
        <v>0</v>
      </c>
      <c r="I171" s="267">
        <v>0</v>
      </c>
      <c r="J171" s="267">
        <v>0</v>
      </c>
      <c r="K171" s="267">
        <v>0</v>
      </c>
      <c r="L171" s="267">
        <v>0</v>
      </c>
      <c r="M171" s="267">
        <v>0</v>
      </c>
      <c r="N171" s="267">
        <v>0</v>
      </c>
      <c r="O171" s="267">
        <v>0</v>
      </c>
      <c r="P171" s="267">
        <v>0</v>
      </c>
      <c r="Q171" s="267">
        <v>0</v>
      </c>
      <c r="R171" s="267">
        <v>0</v>
      </c>
    </row>
    <row r="172" spans="1:18" ht="19.3" thickBot="1">
      <c r="A172" s="266" t="s">
        <v>940</v>
      </c>
      <c r="B172" s="266" t="s">
        <v>2410</v>
      </c>
      <c r="C172" s="266" t="s">
        <v>16</v>
      </c>
      <c r="D172" s="267">
        <v>3516.92</v>
      </c>
      <c r="E172" s="267">
        <v>0</v>
      </c>
      <c r="F172" s="267">
        <v>0</v>
      </c>
      <c r="G172" s="267">
        <v>0</v>
      </c>
      <c r="H172" s="267">
        <v>0</v>
      </c>
      <c r="I172" s="267">
        <v>0</v>
      </c>
      <c r="J172" s="267">
        <v>0</v>
      </c>
      <c r="K172" s="267">
        <v>0</v>
      </c>
      <c r="L172" s="267">
        <v>0</v>
      </c>
      <c r="M172" s="267">
        <v>0</v>
      </c>
      <c r="N172" s="267">
        <v>0</v>
      </c>
      <c r="O172" s="267">
        <v>0</v>
      </c>
      <c r="P172" s="267">
        <v>0</v>
      </c>
      <c r="Q172" s="267">
        <v>0</v>
      </c>
      <c r="R172" s="267">
        <v>0</v>
      </c>
    </row>
    <row r="173" spans="1:18" ht="19.3" thickBot="1">
      <c r="A173" s="266" t="s">
        <v>940</v>
      </c>
      <c r="B173" s="266" t="s">
        <v>2411</v>
      </c>
      <c r="C173" s="266" t="s">
        <v>16</v>
      </c>
      <c r="D173" s="267">
        <v>3197.2</v>
      </c>
      <c r="E173" s="267">
        <v>0</v>
      </c>
      <c r="F173" s="267">
        <v>0</v>
      </c>
      <c r="G173" s="267">
        <v>0</v>
      </c>
      <c r="H173" s="267">
        <v>0</v>
      </c>
      <c r="I173" s="267">
        <v>0</v>
      </c>
      <c r="J173" s="267">
        <v>0</v>
      </c>
      <c r="K173" s="267">
        <v>0</v>
      </c>
      <c r="L173" s="267">
        <v>0</v>
      </c>
      <c r="M173" s="267">
        <v>0</v>
      </c>
      <c r="N173" s="267">
        <v>0</v>
      </c>
      <c r="O173" s="267">
        <v>0</v>
      </c>
      <c r="P173" s="267">
        <v>0</v>
      </c>
      <c r="Q173" s="267">
        <v>0</v>
      </c>
      <c r="R173" s="267">
        <v>0</v>
      </c>
    </row>
    <row r="174" spans="1:18" ht="19.3" thickBot="1">
      <c r="A174" s="266" t="s">
        <v>940</v>
      </c>
      <c r="B174" s="266" t="s">
        <v>2412</v>
      </c>
      <c r="C174" s="266" t="s">
        <v>16</v>
      </c>
      <c r="D174" s="267">
        <v>4476.08</v>
      </c>
      <c r="E174" s="267">
        <v>0</v>
      </c>
      <c r="F174" s="267">
        <v>0</v>
      </c>
      <c r="G174" s="267">
        <v>0</v>
      </c>
      <c r="H174" s="267">
        <v>0</v>
      </c>
      <c r="I174" s="267">
        <v>0</v>
      </c>
      <c r="J174" s="267">
        <v>0</v>
      </c>
      <c r="K174" s="267">
        <v>0</v>
      </c>
      <c r="L174" s="267">
        <v>0</v>
      </c>
      <c r="M174" s="267">
        <v>0</v>
      </c>
      <c r="N174" s="267">
        <v>0</v>
      </c>
      <c r="O174" s="267">
        <v>0</v>
      </c>
      <c r="P174" s="267">
        <v>0</v>
      </c>
      <c r="Q174" s="267">
        <v>0</v>
      </c>
      <c r="R174" s="267">
        <v>0</v>
      </c>
    </row>
    <row r="175" spans="1:18" ht="19.3" thickBot="1">
      <c r="A175" s="266" t="s">
        <v>940</v>
      </c>
      <c r="B175" s="266" t="s">
        <v>2413</v>
      </c>
      <c r="C175" s="266" t="s">
        <v>16</v>
      </c>
      <c r="D175" s="267">
        <v>3516.92</v>
      </c>
      <c r="E175" s="267">
        <v>0</v>
      </c>
      <c r="F175" s="267">
        <v>0</v>
      </c>
      <c r="G175" s="267">
        <v>0</v>
      </c>
      <c r="H175" s="267">
        <v>0</v>
      </c>
      <c r="I175" s="267">
        <v>0</v>
      </c>
      <c r="J175" s="267">
        <v>0</v>
      </c>
      <c r="K175" s="267">
        <v>0</v>
      </c>
      <c r="L175" s="267">
        <v>0</v>
      </c>
      <c r="M175" s="267">
        <v>0</v>
      </c>
      <c r="N175" s="267">
        <v>0</v>
      </c>
      <c r="O175" s="267">
        <v>0</v>
      </c>
      <c r="P175" s="267">
        <v>0</v>
      </c>
      <c r="Q175" s="267">
        <v>0</v>
      </c>
      <c r="R175" s="267">
        <v>0</v>
      </c>
    </row>
    <row r="176" spans="1:18" ht="19.3" thickBot="1">
      <c r="A176" s="266" t="s">
        <v>940</v>
      </c>
      <c r="B176" s="266" t="s">
        <v>2056</v>
      </c>
      <c r="C176" s="266" t="s">
        <v>16</v>
      </c>
      <c r="D176" s="267">
        <v>9531.7999999999993</v>
      </c>
      <c r="E176" s="267">
        <v>0</v>
      </c>
      <c r="F176" s="267">
        <v>0</v>
      </c>
      <c r="G176" s="267">
        <v>0</v>
      </c>
      <c r="H176" s="267">
        <v>0</v>
      </c>
      <c r="I176" s="267">
        <v>0</v>
      </c>
      <c r="J176" s="267">
        <v>0</v>
      </c>
      <c r="K176" s="267">
        <v>0</v>
      </c>
      <c r="L176" s="267">
        <v>0</v>
      </c>
      <c r="M176" s="267">
        <v>0</v>
      </c>
      <c r="N176" s="267">
        <v>0</v>
      </c>
      <c r="O176" s="267">
        <v>0</v>
      </c>
      <c r="P176" s="267">
        <v>0</v>
      </c>
      <c r="Q176" s="267">
        <v>0</v>
      </c>
      <c r="R176" s="267">
        <v>0</v>
      </c>
    </row>
    <row r="177" spans="1:18" ht="19.3" thickBot="1">
      <c r="A177" s="266" t="s">
        <v>940</v>
      </c>
      <c r="B177" s="266" t="s">
        <v>2240</v>
      </c>
      <c r="C177" s="266" t="s">
        <v>16</v>
      </c>
      <c r="D177" s="267">
        <v>9537.7800000000007</v>
      </c>
      <c r="E177" s="267">
        <v>0</v>
      </c>
      <c r="F177" s="267">
        <v>0</v>
      </c>
      <c r="G177" s="267">
        <v>0</v>
      </c>
      <c r="H177" s="267">
        <v>0</v>
      </c>
      <c r="I177" s="267">
        <v>0</v>
      </c>
      <c r="J177" s="267">
        <v>0</v>
      </c>
      <c r="K177" s="267">
        <v>0</v>
      </c>
      <c r="L177" s="267">
        <v>0</v>
      </c>
      <c r="M177" s="267">
        <v>0</v>
      </c>
      <c r="N177" s="267">
        <v>0</v>
      </c>
      <c r="O177" s="267">
        <v>0</v>
      </c>
      <c r="P177" s="267">
        <v>0</v>
      </c>
      <c r="Q177" s="267">
        <v>0</v>
      </c>
      <c r="R177" s="267">
        <v>0</v>
      </c>
    </row>
    <row r="178" spans="1:18" ht="19.3" thickBot="1">
      <c r="A178" s="266" t="s">
        <v>940</v>
      </c>
      <c r="B178" s="266" t="s">
        <v>2057</v>
      </c>
      <c r="C178" s="266" t="s">
        <v>16</v>
      </c>
      <c r="D178" s="267">
        <v>9236</v>
      </c>
      <c r="E178" s="267">
        <v>0</v>
      </c>
      <c r="F178" s="267">
        <v>0</v>
      </c>
      <c r="G178" s="267">
        <v>0</v>
      </c>
      <c r="H178" s="267">
        <v>0</v>
      </c>
      <c r="I178" s="267">
        <v>0</v>
      </c>
      <c r="J178" s="267">
        <v>0</v>
      </c>
      <c r="K178" s="267">
        <v>0</v>
      </c>
      <c r="L178" s="267">
        <v>0</v>
      </c>
      <c r="M178" s="267">
        <v>0</v>
      </c>
      <c r="N178" s="267">
        <v>0</v>
      </c>
      <c r="O178" s="267">
        <v>0</v>
      </c>
      <c r="P178" s="267">
        <v>0</v>
      </c>
      <c r="Q178" s="267">
        <v>0</v>
      </c>
      <c r="R178" s="267">
        <v>0</v>
      </c>
    </row>
    <row r="179" spans="1:18" ht="19.3" thickBot="1">
      <c r="A179" s="266" t="s">
        <v>940</v>
      </c>
      <c r="B179" s="266" t="s">
        <v>2241</v>
      </c>
      <c r="C179" s="266" t="s">
        <v>16</v>
      </c>
      <c r="D179" s="267">
        <v>8934.2199999999993</v>
      </c>
      <c r="E179" s="267">
        <v>0</v>
      </c>
      <c r="F179" s="267">
        <v>0</v>
      </c>
      <c r="G179" s="267">
        <v>0</v>
      </c>
      <c r="H179" s="267">
        <v>0</v>
      </c>
      <c r="I179" s="267">
        <v>0</v>
      </c>
      <c r="J179" s="267">
        <v>0</v>
      </c>
      <c r="K179" s="267">
        <v>0</v>
      </c>
      <c r="L179" s="267">
        <v>0</v>
      </c>
      <c r="M179" s="267">
        <v>0</v>
      </c>
      <c r="N179" s="267">
        <v>0</v>
      </c>
      <c r="O179" s="267">
        <v>0</v>
      </c>
      <c r="P179" s="267">
        <v>0</v>
      </c>
      <c r="Q179" s="267">
        <v>0</v>
      </c>
      <c r="R179" s="267">
        <v>0</v>
      </c>
    </row>
    <row r="180" spans="1:18" ht="19.3" thickBot="1">
      <c r="A180" s="266" t="s">
        <v>940</v>
      </c>
      <c r="B180" s="266" t="s">
        <v>2058</v>
      </c>
      <c r="C180" s="266" t="s">
        <v>16</v>
      </c>
      <c r="D180" s="267">
        <v>9247.9599999999991</v>
      </c>
      <c r="E180" s="267">
        <v>0</v>
      </c>
      <c r="F180" s="267">
        <v>0</v>
      </c>
      <c r="G180" s="267">
        <v>0</v>
      </c>
      <c r="H180" s="267">
        <v>0</v>
      </c>
      <c r="I180" s="267">
        <v>0</v>
      </c>
      <c r="J180" s="267">
        <v>0</v>
      </c>
      <c r="K180" s="267">
        <v>0</v>
      </c>
      <c r="L180" s="267">
        <v>0</v>
      </c>
      <c r="M180" s="267">
        <v>0</v>
      </c>
      <c r="N180" s="267">
        <v>0</v>
      </c>
      <c r="O180" s="267">
        <v>0</v>
      </c>
      <c r="P180" s="267">
        <v>0</v>
      </c>
      <c r="Q180" s="267">
        <v>0</v>
      </c>
      <c r="R180" s="267">
        <v>0</v>
      </c>
    </row>
    <row r="181" spans="1:18" ht="19.3" thickBot="1">
      <c r="A181" s="266" t="s">
        <v>940</v>
      </c>
      <c r="B181" s="266" t="s">
        <v>2059</v>
      </c>
      <c r="C181" s="266" t="s">
        <v>16</v>
      </c>
      <c r="D181" s="267">
        <v>9875.44</v>
      </c>
      <c r="E181" s="267">
        <v>0</v>
      </c>
      <c r="F181" s="267">
        <v>0</v>
      </c>
      <c r="G181" s="267">
        <v>0</v>
      </c>
      <c r="H181" s="267">
        <v>0</v>
      </c>
      <c r="I181" s="267">
        <v>0</v>
      </c>
      <c r="J181" s="267">
        <v>0</v>
      </c>
      <c r="K181" s="267">
        <v>0</v>
      </c>
      <c r="L181" s="267">
        <v>0</v>
      </c>
      <c r="M181" s="267">
        <v>0</v>
      </c>
      <c r="N181" s="267">
        <v>0</v>
      </c>
      <c r="O181" s="267">
        <v>0</v>
      </c>
      <c r="P181" s="267">
        <v>0</v>
      </c>
      <c r="Q181" s="267">
        <v>0</v>
      </c>
      <c r="R181" s="267">
        <v>0</v>
      </c>
    </row>
    <row r="182" spans="1:18" ht="19.3" thickBot="1">
      <c r="A182" s="266" t="s">
        <v>940</v>
      </c>
      <c r="B182" s="266" t="s">
        <v>2060</v>
      </c>
      <c r="C182" s="266" t="s">
        <v>16</v>
      </c>
      <c r="D182" s="267">
        <v>9887.4</v>
      </c>
      <c r="E182" s="267">
        <v>0</v>
      </c>
      <c r="F182" s="267">
        <v>0</v>
      </c>
      <c r="G182" s="267">
        <v>0</v>
      </c>
      <c r="H182" s="267">
        <v>0</v>
      </c>
      <c r="I182" s="267">
        <v>0</v>
      </c>
      <c r="J182" s="267">
        <v>0</v>
      </c>
      <c r="K182" s="267">
        <v>0</v>
      </c>
      <c r="L182" s="267">
        <v>0</v>
      </c>
      <c r="M182" s="267">
        <v>0</v>
      </c>
      <c r="N182" s="267">
        <v>0</v>
      </c>
      <c r="O182" s="267">
        <v>0</v>
      </c>
      <c r="P182" s="267">
        <v>0</v>
      </c>
      <c r="Q182" s="267">
        <v>0</v>
      </c>
      <c r="R182" s="267">
        <v>0</v>
      </c>
    </row>
    <row r="183" spans="1:18" ht="19.3" thickBot="1">
      <c r="A183" s="266" t="s">
        <v>940</v>
      </c>
      <c r="B183" s="266" t="s">
        <v>2061</v>
      </c>
      <c r="C183" s="266" t="s">
        <v>16</v>
      </c>
      <c r="D183" s="267">
        <v>10207.120000000001</v>
      </c>
      <c r="E183" s="267">
        <v>0</v>
      </c>
      <c r="F183" s="267">
        <v>0</v>
      </c>
      <c r="G183" s="267">
        <v>0</v>
      </c>
      <c r="H183" s="267">
        <v>0</v>
      </c>
      <c r="I183" s="267">
        <v>0</v>
      </c>
      <c r="J183" s="267">
        <v>0</v>
      </c>
      <c r="K183" s="267">
        <v>0</v>
      </c>
      <c r="L183" s="267">
        <v>0</v>
      </c>
      <c r="M183" s="267">
        <v>0</v>
      </c>
      <c r="N183" s="267">
        <v>0</v>
      </c>
      <c r="O183" s="267">
        <v>0</v>
      </c>
      <c r="P183" s="267">
        <v>0</v>
      </c>
      <c r="Q183" s="267">
        <v>0</v>
      </c>
      <c r="R183" s="267">
        <v>0</v>
      </c>
    </row>
    <row r="184" spans="1:18" ht="19.3" thickBot="1">
      <c r="A184" s="266" t="s">
        <v>940</v>
      </c>
      <c r="B184" s="266" t="s">
        <v>2062</v>
      </c>
      <c r="C184" s="266" t="s">
        <v>16</v>
      </c>
      <c r="D184" s="267">
        <v>2220.1</v>
      </c>
      <c r="E184" s="267">
        <v>0</v>
      </c>
      <c r="F184" s="267">
        <v>0</v>
      </c>
      <c r="G184" s="267">
        <v>0</v>
      </c>
      <c r="H184" s="267">
        <v>0</v>
      </c>
      <c r="I184" s="267">
        <v>0</v>
      </c>
      <c r="J184" s="267">
        <v>0</v>
      </c>
      <c r="K184" s="267">
        <v>0</v>
      </c>
      <c r="L184" s="267">
        <v>0</v>
      </c>
      <c r="M184" s="267">
        <v>0</v>
      </c>
      <c r="N184" s="267">
        <v>0</v>
      </c>
      <c r="O184" s="267">
        <v>0</v>
      </c>
      <c r="P184" s="267">
        <v>0</v>
      </c>
      <c r="Q184" s="267">
        <v>0</v>
      </c>
      <c r="R184" s="267">
        <v>0</v>
      </c>
    </row>
    <row r="185" spans="1:18" ht="19.3" thickBot="1">
      <c r="A185" s="266" t="s">
        <v>940</v>
      </c>
      <c r="B185" s="266" t="s">
        <v>2063</v>
      </c>
      <c r="C185" s="266" t="s">
        <v>16</v>
      </c>
      <c r="D185" s="267">
        <v>2539.8200000000002</v>
      </c>
      <c r="E185" s="267">
        <v>0</v>
      </c>
      <c r="F185" s="267">
        <v>0</v>
      </c>
      <c r="G185" s="267">
        <v>0</v>
      </c>
      <c r="H185" s="267">
        <v>0</v>
      </c>
      <c r="I185" s="267">
        <v>0</v>
      </c>
      <c r="J185" s="267">
        <v>0</v>
      </c>
      <c r="K185" s="267">
        <v>0</v>
      </c>
      <c r="L185" s="267">
        <v>0</v>
      </c>
      <c r="M185" s="267">
        <v>0</v>
      </c>
      <c r="N185" s="267">
        <v>0</v>
      </c>
      <c r="O185" s="267">
        <v>0</v>
      </c>
      <c r="P185" s="267">
        <v>0</v>
      </c>
      <c r="Q185" s="267">
        <v>0</v>
      </c>
      <c r="R185" s="267">
        <v>0</v>
      </c>
    </row>
    <row r="186" spans="1:18" ht="19.3" thickBot="1">
      <c r="A186" s="266" t="s">
        <v>940</v>
      </c>
      <c r="B186" s="266" t="s">
        <v>2242</v>
      </c>
      <c r="C186" s="266" t="s">
        <v>16</v>
      </c>
      <c r="D186" s="267">
        <v>3498.98</v>
      </c>
      <c r="E186" s="267">
        <v>0</v>
      </c>
      <c r="F186" s="267">
        <v>0</v>
      </c>
      <c r="G186" s="267">
        <v>0</v>
      </c>
      <c r="H186" s="267">
        <v>0</v>
      </c>
      <c r="I186" s="267">
        <v>0</v>
      </c>
      <c r="J186" s="267">
        <v>0</v>
      </c>
      <c r="K186" s="267">
        <v>0</v>
      </c>
      <c r="L186" s="267">
        <v>0</v>
      </c>
      <c r="M186" s="267">
        <v>0</v>
      </c>
      <c r="N186" s="267">
        <v>0</v>
      </c>
      <c r="O186" s="267">
        <v>0</v>
      </c>
      <c r="P186" s="267">
        <v>0</v>
      </c>
      <c r="Q186" s="267">
        <v>0</v>
      </c>
      <c r="R186" s="267">
        <v>0</v>
      </c>
    </row>
    <row r="187" spans="1:18" ht="19.3" thickBot="1">
      <c r="A187" s="266" t="s">
        <v>940</v>
      </c>
      <c r="B187" s="266" t="s">
        <v>2414</v>
      </c>
      <c r="C187" s="266" t="s">
        <v>16</v>
      </c>
      <c r="D187" s="267">
        <v>3179.26</v>
      </c>
      <c r="E187" s="267">
        <v>0</v>
      </c>
      <c r="F187" s="267">
        <v>0</v>
      </c>
      <c r="G187" s="267">
        <v>0</v>
      </c>
      <c r="H187" s="267">
        <v>0</v>
      </c>
      <c r="I187" s="267">
        <v>0</v>
      </c>
      <c r="J187" s="267">
        <v>0</v>
      </c>
      <c r="K187" s="267">
        <v>0</v>
      </c>
      <c r="L187" s="267">
        <v>0</v>
      </c>
      <c r="M187" s="267">
        <v>0</v>
      </c>
      <c r="N187" s="267">
        <v>0</v>
      </c>
      <c r="O187" s="267">
        <v>0</v>
      </c>
      <c r="P187" s="267">
        <v>0</v>
      </c>
      <c r="Q187" s="267">
        <v>0</v>
      </c>
      <c r="R187" s="267">
        <v>0</v>
      </c>
    </row>
    <row r="188" spans="1:18" ht="19.3" thickBot="1">
      <c r="A188" s="266" t="s">
        <v>2064</v>
      </c>
      <c r="B188" s="266" t="s">
        <v>2065</v>
      </c>
      <c r="C188" s="266" t="s">
        <v>16</v>
      </c>
      <c r="D188" s="267">
        <v>2877.48</v>
      </c>
      <c r="E188" s="267">
        <v>0</v>
      </c>
      <c r="F188" s="267">
        <v>0</v>
      </c>
      <c r="G188" s="267">
        <v>0</v>
      </c>
      <c r="H188" s="267">
        <v>0</v>
      </c>
      <c r="I188" s="267">
        <v>0</v>
      </c>
      <c r="J188" s="267">
        <v>0</v>
      </c>
      <c r="K188" s="267">
        <v>0</v>
      </c>
      <c r="L188" s="267">
        <v>0</v>
      </c>
      <c r="M188" s="267">
        <v>0</v>
      </c>
      <c r="N188" s="267">
        <v>0</v>
      </c>
      <c r="O188" s="267">
        <v>0</v>
      </c>
      <c r="P188" s="267">
        <v>0</v>
      </c>
      <c r="Q188" s="267">
        <v>0</v>
      </c>
      <c r="R188" s="267">
        <v>0</v>
      </c>
    </row>
    <row r="189" spans="1:18" ht="19.3" thickBot="1">
      <c r="A189" s="266" t="s">
        <v>2064</v>
      </c>
      <c r="B189" s="266" t="s">
        <v>960</v>
      </c>
      <c r="C189" s="266" t="s">
        <v>16</v>
      </c>
      <c r="D189" s="267">
        <v>6714.12</v>
      </c>
      <c r="E189" s="267">
        <v>0</v>
      </c>
      <c r="F189" s="267">
        <v>0</v>
      </c>
      <c r="G189" s="267">
        <v>0</v>
      </c>
      <c r="H189" s="267">
        <v>0</v>
      </c>
      <c r="I189" s="267">
        <v>0</v>
      </c>
      <c r="J189" s="267">
        <v>0</v>
      </c>
      <c r="K189" s="267">
        <v>0</v>
      </c>
      <c r="L189" s="267">
        <v>0</v>
      </c>
      <c r="M189" s="267">
        <v>0</v>
      </c>
      <c r="N189" s="267">
        <v>0</v>
      </c>
      <c r="O189" s="267">
        <v>0</v>
      </c>
      <c r="P189" s="267">
        <v>0</v>
      </c>
      <c r="Q189" s="267">
        <v>0</v>
      </c>
      <c r="R189" s="267">
        <v>0</v>
      </c>
    </row>
    <row r="190" spans="1:18" ht="19.3" thickBot="1">
      <c r="A190" s="266" t="s">
        <v>2064</v>
      </c>
      <c r="B190" s="266" t="s">
        <v>2066</v>
      </c>
      <c r="C190" s="266" t="s">
        <v>16</v>
      </c>
      <c r="D190" s="267">
        <v>6714.12</v>
      </c>
      <c r="E190" s="267">
        <v>0</v>
      </c>
      <c r="F190" s="267">
        <v>0</v>
      </c>
      <c r="G190" s="267">
        <v>0</v>
      </c>
      <c r="H190" s="267">
        <v>0</v>
      </c>
      <c r="I190" s="267">
        <v>0</v>
      </c>
      <c r="J190" s="267">
        <v>0</v>
      </c>
      <c r="K190" s="267">
        <v>0</v>
      </c>
      <c r="L190" s="267">
        <v>0</v>
      </c>
      <c r="M190" s="267">
        <v>0</v>
      </c>
      <c r="N190" s="267">
        <v>0</v>
      </c>
      <c r="O190" s="267">
        <v>0</v>
      </c>
      <c r="P190" s="267">
        <v>0</v>
      </c>
      <c r="Q190" s="267">
        <v>0</v>
      </c>
      <c r="R190" s="267">
        <v>0</v>
      </c>
    </row>
    <row r="191" spans="1:18" ht="19.3" thickBot="1">
      <c r="A191" s="266" t="s">
        <v>2064</v>
      </c>
      <c r="B191" s="266" t="s">
        <v>2415</v>
      </c>
      <c r="C191" s="266" t="s">
        <v>16</v>
      </c>
      <c r="D191" s="267">
        <v>7673.28</v>
      </c>
      <c r="E191" s="267">
        <v>0</v>
      </c>
      <c r="F191" s="267">
        <v>0</v>
      </c>
      <c r="G191" s="267">
        <v>0</v>
      </c>
      <c r="H191" s="267">
        <v>0</v>
      </c>
      <c r="I191" s="267">
        <v>0</v>
      </c>
      <c r="J191" s="267">
        <v>0</v>
      </c>
      <c r="K191" s="267">
        <v>0</v>
      </c>
      <c r="L191" s="267">
        <v>0</v>
      </c>
      <c r="M191" s="267">
        <v>0</v>
      </c>
      <c r="N191" s="267">
        <v>0</v>
      </c>
      <c r="O191" s="267">
        <v>0</v>
      </c>
      <c r="P191" s="267">
        <v>0</v>
      </c>
      <c r="Q191" s="267">
        <v>0</v>
      </c>
      <c r="R191" s="267">
        <v>0</v>
      </c>
    </row>
    <row r="192" spans="1:18" ht="19.3" thickBot="1">
      <c r="A192" s="266" t="s">
        <v>2064</v>
      </c>
      <c r="B192" s="266" t="s">
        <v>2416</v>
      </c>
      <c r="C192" s="266" t="s">
        <v>16</v>
      </c>
      <c r="D192" s="267">
        <v>8632.44</v>
      </c>
      <c r="E192" s="267">
        <v>0</v>
      </c>
      <c r="F192" s="267">
        <v>0</v>
      </c>
      <c r="G192" s="267">
        <v>0</v>
      </c>
      <c r="H192" s="267">
        <v>0</v>
      </c>
      <c r="I192" s="267">
        <v>0</v>
      </c>
      <c r="J192" s="267">
        <v>0</v>
      </c>
      <c r="K192" s="267">
        <v>0</v>
      </c>
      <c r="L192" s="267">
        <v>0</v>
      </c>
      <c r="M192" s="267">
        <v>0</v>
      </c>
      <c r="N192" s="267">
        <v>0</v>
      </c>
      <c r="O192" s="267">
        <v>0</v>
      </c>
      <c r="P192" s="267">
        <v>0</v>
      </c>
      <c r="Q192" s="267">
        <v>0</v>
      </c>
      <c r="R192" s="267">
        <v>0</v>
      </c>
    </row>
    <row r="193" spans="1:18" ht="19.3" thickBot="1">
      <c r="A193" s="266" t="s">
        <v>2064</v>
      </c>
      <c r="B193" s="266" t="s">
        <v>2417</v>
      </c>
      <c r="C193" s="266" t="s">
        <v>16</v>
      </c>
      <c r="D193" s="267">
        <v>959.16</v>
      </c>
      <c r="E193" s="267">
        <v>0</v>
      </c>
      <c r="F193" s="267">
        <v>0</v>
      </c>
      <c r="G193" s="267">
        <v>0</v>
      </c>
      <c r="H193" s="267">
        <v>0</v>
      </c>
      <c r="I193" s="267">
        <v>0</v>
      </c>
      <c r="J193" s="267">
        <v>0</v>
      </c>
      <c r="K193" s="267">
        <v>0</v>
      </c>
      <c r="L193" s="267">
        <v>0</v>
      </c>
      <c r="M193" s="267">
        <v>0</v>
      </c>
      <c r="N193" s="267">
        <v>0</v>
      </c>
      <c r="O193" s="267">
        <v>0</v>
      </c>
      <c r="P193" s="267">
        <v>0</v>
      </c>
      <c r="Q193" s="267">
        <v>0</v>
      </c>
      <c r="R193" s="267">
        <v>0</v>
      </c>
    </row>
    <row r="194" spans="1:18" ht="19.3" thickBot="1">
      <c r="A194" s="266" t="s">
        <v>2064</v>
      </c>
      <c r="B194" s="266" t="s">
        <v>2418</v>
      </c>
      <c r="C194" s="266" t="s">
        <v>16</v>
      </c>
      <c r="D194" s="267">
        <v>9591.6</v>
      </c>
      <c r="E194" s="267">
        <v>0</v>
      </c>
      <c r="F194" s="267">
        <v>0</v>
      </c>
      <c r="G194" s="267">
        <v>0</v>
      </c>
      <c r="H194" s="267">
        <v>0</v>
      </c>
      <c r="I194" s="267">
        <v>0</v>
      </c>
      <c r="J194" s="267">
        <v>0</v>
      </c>
      <c r="K194" s="267">
        <v>0</v>
      </c>
      <c r="L194" s="267">
        <v>0</v>
      </c>
      <c r="M194" s="267">
        <v>0</v>
      </c>
      <c r="N194" s="267">
        <v>0</v>
      </c>
      <c r="O194" s="267">
        <v>0</v>
      </c>
      <c r="P194" s="267">
        <v>0</v>
      </c>
      <c r="Q194" s="267">
        <v>0</v>
      </c>
      <c r="R194" s="267">
        <v>0</v>
      </c>
    </row>
    <row r="195" spans="1:18" ht="19.3" thickBot="1">
      <c r="A195" s="266" t="s">
        <v>2064</v>
      </c>
      <c r="B195" s="266" t="s">
        <v>2419</v>
      </c>
      <c r="C195" s="266" t="s">
        <v>16</v>
      </c>
      <c r="D195" s="267">
        <v>2877.48</v>
      </c>
      <c r="E195" s="267">
        <v>0</v>
      </c>
      <c r="F195" s="267">
        <v>0</v>
      </c>
      <c r="G195" s="267">
        <v>0</v>
      </c>
      <c r="H195" s="267">
        <v>0</v>
      </c>
      <c r="I195" s="267">
        <v>0</v>
      </c>
      <c r="J195" s="267">
        <v>0</v>
      </c>
      <c r="K195" s="267">
        <v>0</v>
      </c>
      <c r="L195" s="267">
        <v>0</v>
      </c>
      <c r="M195" s="267">
        <v>0</v>
      </c>
      <c r="N195" s="267">
        <v>0</v>
      </c>
      <c r="O195" s="267">
        <v>0</v>
      </c>
      <c r="P195" s="267">
        <v>0</v>
      </c>
      <c r="Q195" s="267">
        <v>0</v>
      </c>
      <c r="R195" s="267">
        <v>0</v>
      </c>
    </row>
    <row r="196" spans="1:18" ht="19.3" thickBot="1">
      <c r="A196" s="266" t="s">
        <v>2243</v>
      </c>
      <c r="B196" s="266" t="s">
        <v>963</v>
      </c>
      <c r="C196" s="266" t="s">
        <v>2244</v>
      </c>
      <c r="D196" s="267">
        <v>7033.84</v>
      </c>
      <c r="E196" s="267">
        <v>0</v>
      </c>
      <c r="F196" s="267">
        <v>0</v>
      </c>
      <c r="G196" s="267">
        <v>0</v>
      </c>
      <c r="H196" s="267">
        <v>0</v>
      </c>
      <c r="I196" s="267">
        <v>0</v>
      </c>
      <c r="J196" s="267">
        <v>0</v>
      </c>
      <c r="K196" s="267">
        <v>0</v>
      </c>
      <c r="L196" s="267">
        <v>0</v>
      </c>
      <c r="M196" s="267">
        <v>0</v>
      </c>
      <c r="N196" s="267">
        <v>0</v>
      </c>
      <c r="O196" s="267">
        <v>0</v>
      </c>
      <c r="P196" s="267">
        <v>0</v>
      </c>
      <c r="Q196" s="267">
        <v>0</v>
      </c>
      <c r="R196" s="267">
        <v>0</v>
      </c>
    </row>
    <row r="197" spans="1:18" ht="19.3" thickBot="1">
      <c r="A197" s="266" t="s">
        <v>1016</v>
      </c>
      <c r="B197" s="266" t="s">
        <v>740</v>
      </c>
      <c r="C197" s="266" t="s">
        <v>16</v>
      </c>
      <c r="D197" s="267">
        <v>18761.330000000002</v>
      </c>
      <c r="E197" s="267">
        <v>0</v>
      </c>
      <c r="F197" s="267">
        <v>0</v>
      </c>
      <c r="G197" s="267">
        <v>0</v>
      </c>
      <c r="H197" s="267">
        <v>0</v>
      </c>
      <c r="I197" s="267">
        <v>0</v>
      </c>
      <c r="J197" s="267">
        <v>0</v>
      </c>
      <c r="K197" s="267">
        <v>0</v>
      </c>
      <c r="L197" s="267">
        <v>0</v>
      </c>
      <c r="M197" s="267">
        <v>0</v>
      </c>
      <c r="N197" s="267">
        <v>0</v>
      </c>
      <c r="O197" s="267">
        <v>0</v>
      </c>
      <c r="P197" s="267">
        <v>0</v>
      </c>
      <c r="Q197" s="267">
        <v>0</v>
      </c>
      <c r="R197" s="267">
        <v>0</v>
      </c>
    </row>
    <row r="198" spans="1:18" ht="19.3" thickBot="1">
      <c r="A198" s="266" t="s">
        <v>1016</v>
      </c>
      <c r="B198" s="266" t="s">
        <v>740</v>
      </c>
      <c r="C198" s="266" t="s">
        <v>2245</v>
      </c>
      <c r="D198" s="267">
        <v>18761.330000000002</v>
      </c>
      <c r="E198" s="267">
        <v>0</v>
      </c>
      <c r="F198" s="267">
        <v>0</v>
      </c>
      <c r="G198" s="267">
        <v>0</v>
      </c>
      <c r="H198" s="267">
        <v>0</v>
      </c>
      <c r="I198" s="267">
        <v>0</v>
      </c>
      <c r="J198" s="267">
        <v>0</v>
      </c>
      <c r="K198" s="267">
        <v>0</v>
      </c>
      <c r="L198" s="267">
        <v>0</v>
      </c>
      <c r="M198" s="267">
        <v>0</v>
      </c>
      <c r="N198" s="267">
        <v>0</v>
      </c>
      <c r="O198" s="267">
        <v>0</v>
      </c>
      <c r="P198" s="267">
        <v>0</v>
      </c>
      <c r="Q198" s="267">
        <v>0</v>
      </c>
      <c r="R198" s="267">
        <v>0</v>
      </c>
    </row>
    <row r="199" spans="1:18" ht="19.3" thickBot="1">
      <c r="A199" s="266" t="s">
        <v>1020</v>
      </c>
      <c r="B199" s="266" t="s">
        <v>2067</v>
      </c>
      <c r="C199" s="266" t="s">
        <v>16</v>
      </c>
      <c r="D199" s="267">
        <v>18039.330000000002</v>
      </c>
      <c r="E199" s="267">
        <v>0</v>
      </c>
      <c r="F199" s="267">
        <v>0</v>
      </c>
      <c r="G199" s="267">
        <v>0</v>
      </c>
      <c r="H199" s="267">
        <v>0</v>
      </c>
      <c r="I199" s="267">
        <v>19.600000000000001</v>
      </c>
      <c r="J199" s="267">
        <v>0</v>
      </c>
      <c r="K199" s="267">
        <v>0</v>
      </c>
      <c r="L199" s="267">
        <v>0</v>
      </c>
      <c r="M199" s="267">
        <v>0</v>
      </c>
      <c r="N199" s="267">
        <v>0</v>
      </c>
      <c r="O199" s="267">
        <v>0</v>
      </c>
      <c r="P199" s="267">
        <v>0</v>
      </c>
      <c r="Q199" s="267">
        <v>0</v>
      </c>
      <c r="R199" s="267">
        <v>0</v>
      </c>
    </row>
    <row r="200" spans="1:18" ht="19.3" thickBot="1">
      <c r="A200" s="266" t="s">
        <v>1023</v>
      </c>
      <c r="B200" s="266" t="s">
        <v>947</v>
      </c>
      <c r="C200" s="266" t="s">
        <v>16</v>
      </c>
      <c r="D200" s="267">
        <v>3836.64</v>
      </c>
      <c r="E200" s="267">
        <v>0</v>
      </c>
      <c r="F200" s="267">
        <v>0</v>
      </c>
      <c r="G200" s="267">
        <v>0</v>
      </c>
      <c r="H200" s="267">
        <v>0</v>
      </c>
      <c r="I200" s="267">
        <v>0</v>
      </c>
      <c r="J200" s="267">
        <v>0</v>
      </c>
      <c r="K200" s="267">
        <v>0</v>
      </c>
      <c r="L200" s="267">
        <v>0</v>
      </c>
      <c r="M200" s="267">
        <v>0</v>
      </c>
      <c r="N200" s="267">
        <v>0</v>
      </c>
      <c r="O200" s="267">
        <v>0</v>
      </c>
      <c r="P200" s="267">
        <v>0</v>
      </c>
      <c r="Q200" s="267">
        <v>0</v>
      </c>
      <c r="R200" s="267">
        <v>0</v>
      </c>
    </row>
    <row r="201" spans="1:18" ht="19.3" thickBot="1">
      <c r="A201" s="266" t="s">
        <v>1023</v>
      </c>
      <c r="B201" s="266" t="s">
        <v>2068</v>
      </c>
      <c r="C201" s="266" t="s">
        <v>16</v>
      </c>
      <c r="D201" s="267">
        <v>4795.8</v>
      </c>
      <c r="E201" s="267">
        <v>0</v>
      </c>
      <c r="F201" s="267">
        <v>0</v>
      </c>
      <c r="G201" s="267">
        <v>0</v>
      </c>
      <c r="H201" s="267">
        <v>0</v>
      </c>
      <c r="I201" s="267">
        <v>0</v>
      </c>
      <c r="J201" s="267">
        <v>0</v>
      </c>
      <c r="K201" s="267">
        <v>0</v>
      </c>
      <c r="L201" s="267">
        <v>0</v>
      </c>
      <c r="M201" s="267">
        <v>0</v>
      </c>
      <c r="N201" s="267">
        <v>0</v>
      </c>
      <c r="O201" s="267">
        <v>0</v>
      </c>
      <c r="P201" s="267">
        <v>0</v>
      </c>
      <c r="Q201" s="267">
        <v>0</v>
      </c>
      <c r="R201" s="267">
        <v>0</v>
      </c>
    </row>
    <row r="202" spans="1:18" ht="19.3" thickBot="1">
      <c r="A202" s="266" t="s">
        <v>1023</v>
      </c>
      <c r="B202" s="266" t="s">
        <v>956</v>
      </c>
      <c r="C202" s="266" t="s">
        <v>16</v>
      </c>
      <c r="D202" s="267">
        <v>5754.96</v>
      </c>
      <c r="E202" s="267">
        <v>0</v>
      </c>
      <c r="F202" s="267">
        <v>0</v>
      </c>
      <c r="G202" s="267">
        <v>0</v>
      </c>
      <c r="H202" s="267">
        <v>0</v>
      </c>
      <c r="I202" s="267">
        <v>0</v>
      </c>
      <c r="J202" s="267">
        <v>0</v>
      </c>
      <c r="K202" s="267">
        <v>0</v>
      </c>
      <c r="L202" s="267">
        <v>0</v>
      </c>
      <c r="M202" s="267">
        <v>0</v>
      </c>
      <c r="N202" s="267">
        <v>0</v>
      </c>
      <c r="O202" s="267">
        <v>0</v>
      </c>
      <c r="P202" s="267">
        <v>0</v>
      </c>
      <c r="Q202" s="267">
        <v>0</v>
      </c>
      <c r="R202" s="267">
        <v>0</v>
      </c>
    </row>
    <row r="203" spans="1:18" ht="19.3" thickBot="1">
      <c r="A203" s="266" t="s">
        <v>1023</v>
      </c>
      <c r="B203" s="266" t="s">
        <v>959</v>
      </c>
      <c r="C203" s="266" t="s">
        <v>16</v>
      </c>
      <c r="D203" s="267">
        <v>6394.4</v>
      </c>
      <c r="E203" s="267">
        <v>0</v>
      </c>
      <c r="F203" s="267">
        <v>0</v>
      </c>
      <c r="G203" s="267">
        <v>0</v>
      </c>
      <c r="H203" s="267">
        <v>0</v>
      </c>
      <c r="I203" s="267">
        <v>0</v>
      </c>
      <c r="J203" s="267">
        <v>0</v>
      </c>
      <c r="K203" s="267">
        <v>0</v>
      </c>
      <c r="L203" s="267">
        <v>0</v>
      </c>
      <c r="M203" s="267">
        <v>0</v>
      </c>
      <c r="N203" s="267">
        <v>0</v>
      </c>
      <c r="O203" s="267">
        <v>0</v>
      </c>
      <c r="P203" s="267">
        <v>0</v>
      </c>
      <c r="Q203" s="267">
        <v>0</v>
      </c>
      <c r="R203" s="267">
        <v>0</v>
      </c>
    </row>
    <row r="204" spans="1:18" ht="19.3" thickBot="1">
      <c r="A204" s="266" t="s">
        <v>1023</v>
      </c>
      <c r="B204" s="266" t="s">
        <v>960</v>
      </c>
      <c r="C204" s="266" t="s">
        <v>16</v>
      </c>
      <c r="D204" s="267">
        <v>6714.12</v>
      </c>
      <c r="E204" s="267">
        <v>0</v>
      </c>
      <c r="F204" s="267">
        <v>0</v>
      </c>
      <c r="G204" s="267">
        <v>0</v>
      </c>
      <c r="H204" s="267">
        <v>0</v>
      </c>
      <c r="I204" s="267">
        <v>0</v>
      </c>
      <c r="J204" s="267">
        <v>0</v>
      </c>
      <c r="K204" s="267">
        <v>0</v>
      </c>
      <c r="L204" s="267">
        <v>0</v>
      </c>
      <c r="M204" s="267">
        <v>0</v>
      </c>
      <c r="N204" s="267">
        <v>0</v>
      </c>
      <c r="O204" s="267">
        <v>0</v>
      </c>
      <c r="P204" s="267">
        <v>0</v>
      </c>
      <c r="Q204" s="267">
        <v>0</v>
      </c>
      <c r="R204" s="267">
        <v>0</v>
      </c>
    </row>
    <row r="205" spans="1:18" ht="19.3" thickBot="1">
      <c r="A205" s="266" t="s">
        <v>1023</v>
      </c>
      <c r="B205" s="266" t="s">
        <v>1030</v>
      </c>
      <c r="C205" s="266" t="s">
        <v>16</v>
      </c>
      <c r="D205" s="267">
        <v>8632.44</v>
      </c>
      <c r="E205" s="267">
        <v>0</v>
      </c>
      <c r="F205" s="267">
        <v>0</v>
      </c>
      <c r="G205" s="267">
        <v>0</v>
      </c>
      <c r="H205" s="267">
        <v>0</v>
      </c>
      <c r="I205" s="267">
        <v>0</v>
      </c>
      <c r="J205" s="267">
        <v>0</v>
      </c>
      <c r="K205" s="267">
        <v>0</v>
      </c>
      <c r="L205" s="267">
        <v>0</v>
      </c>
      <c r="M205" s="267">
        <v>0</v>
      </c>
      <c r="N205" s="267">
        <v>0</v>
      </c>
      <c r="O205" s="267">
        <v>0</v>
      </c>
      <c r="P205" s="267">
        <v>0</v>
      </c>
      <c r="Q205" s="267">
        <v>0</v>
      </c>
      <c r="R205" s="267">
        <v>0</v>
      </c>
    </row>
    <row r="206" spans="1:18" ht="19.3" thickBot="1">
      <c r="A206" s="266" t="s">
        <v>1023</v>
      </c>
      <c r="B206" s="266" t="s">
        <v>1615</v>
      </c>
      <c r="C206" s="266" t="s">
        <v>16</v>
      </c>
      <c r="D206" s="267">
        <v>13428.24</v>
      </c>
      <c r="E206" s="267">
        <v>0</v>
      </c>
      <c r="F206" s="267">
        <v>0</v>
      </c>
      <c r="G206" s="267">
        <v>0</v>
      </c>
      <c r="H206" s="267">
        <v>0</v>
      </c>
      <c r="I206" s="267">
        <v>0</v>
      </c>
      <c r="J206" s="267">
        <v>0</v>
      </c>
      <c r="K206" s="267">
        <v>0</v>
      </c>
      <c r="L206" s="267">
        <v>0</v>
      </c>
      <c r="M206" s="267">
        <v>0</v>
      </c>
      <c r="N206" s="267">
        <v>0</v>
      </c>
      <c r="O206" s="267">
        <v>0</v>
      </c>
      <c r="P206" s="267">
        <v>0</v>
      </c>
      <c r="Q206" s="267">
        <v>0</v>
      </c>
      <c r="R206" s="267">
        <v>0</v>
      </c>
    </row>
    <row r="207" spans="1:18" ht="19.3" thickBot="1">
      <c r="A207" s="266" t="s">
        <v>1023</v>
      </c>
      <c r="B207" s="266" t="s">
        <v>2420</v>
      </c>
      <c r="C207" s="266" t="s">
        <v>16</v>
      </c>
      <c r="D207" s="267">
        <v>1918.32</v>
      </c>
      <c r="E207" s="267">
        <v>0</v>
      </c>
      <c r="F207" s="267">
        <v>0</v>
      </c>
      <c r="G207" s="267">
        <v>0</v>
      </c>
      <c r="H207" s="267">
        <v>0</v>
      </c>
      <c r="I207" s="267">
        <v>0</v>
      </c>
      <c r="J207" s="267">
        <v>0</v>
      </c>
      <c r="K207" s="267">
        <v>0</v>
      </c>
      <c r="L207" s="267">
        <v>0</v>
      </c>
      <c r="M207" s="267">
        <v>0</v>
      </c>
      <c r="N207" s="267">
        <v>0</v>
      </c>
      <c r="O207" s="267">
        <v>0</v>
      </c>
      <c r="P207" s="267">
        <v>0</v>
      </c>
      <c r="Q207" s="267">
        <v>0</v>
      </c>
      <c r="R207" s="267">
        <v>0</v>
      </c>
    </row>
    <row r="208" spans="1:18" ht="19.3" thickBot="1">
      <c r="A208" s="266" t="s">
        <v>1023</v>
      </c>
      <c r="B208" s="266" t="s">
        <v>1616</v>
      </c>
      <c r="C208" s="266" t="s">
        <v>16</v>
      </c>
      <c r="D208" s="267">
        <v>6717.44</v>
      </c>
      <c r="E208" s="267">
        <v>0</v>
      </c>
      <c r="F208" s="267">
        <v>0</v>
      </c>
      <c r="G208" s="267">
        <v>0</v>
      </c>
      <c r="H208" s="267">
        <v>0</v>
      </c>
      <c r="I208" s="267">
        <v>0</v>
      </c>
      <c r="J208" s="267">
        <v>0</v>
      </c>
      <c r="K208" s="267">
        <v>0</v>
      </c>
      <c r="L208" s="267">
        <v>0</v>
      </c>
      <c r="M208" s="267">
        <v>0</v>
      </c>
      <c r="N208" s="267">
        <v>0</v>
      </c>
      <c r="O208" s="267">
        <v>0</v>
      </c>
      <c r="P208" s="267">
        <v>0</v>
      </c>
      <c r="Q208" s="267">
        <v>0</v>
      </c>
      <c r="R208" s="267">
        <v>0</v>
      </c>
    </row>
    <row r="209" spans="1:18" ht="19.3" thickBot="1">
      <c r="A209" s="266" t="s">
        <v>1023</v>
      </c>
      <c r="B209" s="266" t="s">
        <v>1626</v>
      </c>
      <c r="C209" s="266" t="s">
        <v>16</v>
      </c>
      <c r="D209" s="267">
        <v>4795.8</v>
      </c>
      <c r="E209" s="267">
        <v>0</v>
      </c>
      <c r="F209" s="267">
        <v>0</v>
      </c>
      <c r="G209" s="267">
        <v>0</v>
      </c>
      <c r="H209" s="267">
        <v>0</v>
      </c>
      <c r="I209" s="267">
        <v>0</v>
      </c>
      <c r="J209" s="267">
        <v>0</v>
      </c>
      <c r="K209" s="267">
        <v>0</v>
      </c>
      <c r="L209" s="267">
        <v>0</v>
      </c>
      <c r="M209" s="267">
        <v>0</v>
      </c>
      <c r="N209" s="267">
        <v>0</v>
      </c>
      <c r="O209" s="267">
        <v>0</v>
      </c>
      <c r="P209" s="267">
        <v>0</v>
      </c>
      <c r="Q209" s="267">
        <v>0</v>
      </c>
      <c r="R209" s="267">
        <v>0</v>
      </c>
    </row>
    <row r="210" spans="1:18" ht="19.3" thickBot="1">
      <c r="A210" s="266" t="s">
        <v>1654</v>
      </c>
      <c r="B210" s="266" t="s">
        <v>2069</v>
      </c>
      <c r="C210" s="266" t="s">
        <v>16</v>
      </c>
      <c r="D210" s="267">
        <v>6714.12</v>
      </c>
      <c r="E210" s="267">
        <v>0</v>
      </c>
      <c r="F210" s="267">
        <v>0</v>
      </c>
      <c r="G210" s="267">
        <v>0</v>
      </c>
      <c r="H210" s="267">
        <v>0</v>
      </c>
      <c r="I210" s="267">
        <v>0</v>
      </c>
      <c r="J210" s="267">
        <v>0</v>
      </c>
      <c r="K210" s="267">
        <v>0</v>
      </c>
      <c r="L210" s="267">
        <v>0</v>
      </c>
      <c r="M210" s="267">
        <v>0</v>
      </c>
      <c r="N210" s="267">
        <v>0</v>
      </c>
      <c r="O210" s="267">
        <v>0</v>
      </c>
      <c r="P210" s="267">
        <v>0</v>
      </c>
      <c r="Q210" s="267">
        <v>0</v>
      </c>
      <c r="R210" s="267">
        <v>0</v>
      </c>
    </row>
    <row r="211" spans="1:18" ht="19.3" thickBot="1">
      <c r="A211" s="266" t="s">
        <v>1654</v>
      </c>
      <c r="B211" s="266" t="s">
        <v>1655</v>
      </c>
      <c r="C211" s="266" t="s">
        <v>16</v>
      </c>
      <c r="D211" s="267">
        <v>2557.7600000000002</v>
      </c>
      <c r="E211" s="267">
        <v>0</v>
      </c>
      <c r="F211" s="267">
        <v>0</v>
      </c>
      <c r="G211" s="267">
        <v>0</v>
      </c>
      <c r="H211" s="267">
        <v>0</v>
      </c>
      <c r="I211" s="267">
        <v>0</v>
      </c>
      <c r="J211" s="267">
        <v>0</v>
      </c>
      <c r="K211" s="267">
        <v>0</v>
      </c>
      <c r="L211" s="267">
        <v>0</v>
      </c>
      <c r="M211" s="267">
        <v>0</v>
      </c>
      <c r="N211" s="267">
        <v>0</v>
      </c>
      <c r="O211" s="267">
        <v>0</v>
      </c>
      <c r="P211" s="267">
        <v>0</v>
      </c>
      <c r="Q211" s="267">
        <v>0</v>
      </c>
      <c r="R211" s="267">
        <v>0</v>
      </c>
    </row>
    <row r="212" spans="1:18" ht="19.3" thickBot="1">
      <c r="A212" s="266" t="s">
        <v>1654</v>
      </c>
      <c r="B212" s="266" t="s">
        <v>2246</v>
      </c>
      <c r="C212" s="266" t="s">
        <v>16</v>
      </c>
      <c r="D212" s="267">
        <v>3516.92</v>
      </c>
      <c r="E212" s="267">
        <v>0</v>
      </c>
      <c r="F212" s="267">
        <v>0</v>
      </c>
      <c r="G212" s="267">
        <v>0</v>
      </c>
      <c r="H212" s="267">
        <v>0</v>
      </c>
      <c r="I212" s="267">
        <v>0</v>
      </c>
      <c r="J212" s="267">
        <v>0</v>
      </c>
      <c r="K212" s="267">
        <v>0</v>
      </c>
      <c r="L212" s="267">
        <v>0</v>
      </c>
      <c r="M212" s="267">
        <v>0</v>
      </c>
      <c r="N212" s="267">
        <v>0</v>
      </c>
      <c r="O212" s="267">
        <v>0</v>
      </c>
      <c r="P212" s="267">
        <v>0</v>
      </c>
      <c r="Q212" s="267">
        <v>0</v>
      </c>
      <c r="R212" s="267">
        <v>0</v>
      </c>
    </row>
    <row r="213" spans="1:18" ht="19.3" thickBot="1">
      <c r="A213" s="266" t="s">
        <v>1654</v>
      </c>
      <c r="B213" s="266" t="s">
        <v>947</v>
      </c>
      <c r="C213" s="266" t="s">
        <v>16</v>
      </c>
      <c r="D213" s="267">
        <v>3516.92</v>
      </c>
      <c r="E213" s="267">
        <v>0</v>
      </c>
      <c r="F213" s="267">
        <v>0</v>
      </c>
      <c r="G213" s="267">
        <v>0</v>
      </c>
      <c r="H213" s="267">
        <v>0</v>
      </c>
      <c r="I213" s="267">
        <v>0</v>
      </c>
      <c r="J213" s="267">
        <v>0</v>
      </c>
      <c r="K213" s="267">
        <v>0</v>
      </c>
      <c r="L213" s="267">
        <v>0</v>
      </c>
      <c r="M213" s="267">
        <v>0</v>
      </c>
      <c r="N213" s="267">
        <v>0</v>
      </c>
      <c r="O213" s="267">
        <v>0</v>
      </c>
      <c r="P213" s="267">
        <v>0</v>
      </c>
      <c r="Q213" s="267">
        <v>0</v>
      </c>
      <c r="R213" s="267">
        <v>0</v>
      </c>
    </row>
    <row r="214" spans="1:18" ht="19.3" thickBot="1">
      <c r="A214" s="266" t="s">
        <v>1654</v>
      </c>
      <c r="B214" s="266" t="s">
        <v>960</v>
      </c>
      <c r="C214" s="266" t="s">
        <v>16</v>
      </c>
      <c r="D214" s="267">
        <v>6714.12</v>
      </c>
      <c r="E214" s="267">
        <v>0</v>
      </c>
      <c r="F214" s="267">
        <v>0</v>
      </c>
      <c r="G214" s="267">
        <v>0</v>
      </c>
      <c r="H214" s="267">
        <v>0</v>
      </c>
      <c r="I214" s="267">
        <v>0</v>
      </c>
      <c r="J214" s="267">
        <v>0</v>
      </c>
      <c r="K214" s="267">
        <v>0</v>
      </c>
      <c r="L214" s="267">
        <v>0</v>
      </c>
      <c r="M214" s="267">
        <v>0</v>
      </c>
      <c r="N214" s="267">
        <v>0</v>
      </c>
      <c r="O214" s="267">
        <v>0</v>
      </c>
      <c r="P214" s="267">
        <v>0</v>
      </c>
      <c r="Q214" s="267">
        <v>0</v>
      </c>
      <c r="R214" s="267">
        <v>0</v>
      </c>
    </row>
    <row r="215" spans="1:18" ht="19.3" thickBot="1">
      <c r="A215" s="266" t="s">
        <v>1656</v>
      </c>
      <c r="B215" s="266" t="s">
        <v>1657</v>
      </c>
      <c r="C215" s="266" t="s">
        <v>16</v>
      </c>
      <c r="D215" s="267">
        <v>8816.41</v>
      </c>
      <c r="E215" s="267">
        <v>0</v>
      </c>
      <c r="F215" s="267">
        <v>0</v>
      </c>
      <c r="G215" s="267">
        <v>0</v>
      </c>
      <c r="H215" s="267">
        <v>0</v>
      </c>
      <c r="I215" s="267">
        <v>0</v>
      </c>
      <c r="J215" s="267">
        <v>0</v>
      </c>
      <c r="K215" s="267">
        <v>0</v>
      </c>
      <c r="L215" s="267">
        <v>0</v>
      </c>
      <c r="M215" s="267">
        <v>0</v>
      </c>
      <c r="N215" s="267">
        <v>0</v>
      </c>
      <c r="O215" s="267">
        <v>0</v>
      </c>
      <c r="P215" s="267">
        <v>0</v>
      </c>
      <c r="Q215" s="267">
        <v>0</v>
      </c>
      <c r="R215" s="267">
        <v>0</v>
      </c>
    </row>
    <row r="216" spans="1:18" ht="19.3" thickBot="1">
      <c r="A216" s="266" t="s">
        <v>1656</v>
      </c>
      <c r="B216" s="266" t="s">
        <v>2070</v>
      </c>
      <c r="C216" s="266" t="s">
        <v>16</v>
      </c>
      <c r="D216" s="267">
        <v>11216.2</v>
      </c>
      <c r="E216" s="267">
        <v>0</v>
      </c>
      <c r="F216" s="267">
        <v>0</v>
      </c>
      <c r="G216" s="267">
        <v>0</v>
      </c>
      <c r="H216" s="267">
        <v>0</v>
      </c>
      <c r="I216" s="267">
        <v>0</v>
      </c>
      <c r="J216" s="267">
        <v>0</v>
      </c>
      <c r="K216" s="267">
        <v>0</v>
      </c>
      <c r="L216" s="267">
        <v>0</v>
      </c>
      <c r="M216" s="267">
        <v>0</v>
      </c>
      <c r="N216" s="267">
        <v>0</v>
      </c>
      <c r="O216" s="267">
        <v>0</v>
      </c>
      <c r="P216" s="267">
        <v>0</v>
      </c>
      <c r="Q216" s="267">
        <v>0</v>
      </c>
      <c r="R216" s="267">
        <v>0</v>
      </c>
    </row>
    <row r="217" spans="1:18" ht="19.3" thickBot="1">
      <c r="A217" s="266" t="s">
        <v>2071</v>
      </c>
      <c r="B217" s="266" t="s">
        <v>2072</v>
      </c>
      <c r="C217" s="266" t="s">
        <v>16</v>
      </c>
      <c r="D217" s="267">
        <v>14705.79</v>
      </c>
      <c r="E217" s="267">
        <v>0</v>
      </c>
      <c r="F217" s="267">
        <v>0</v>
      </c>
      <c r="G217" s="267">
        <v>0</v>
      </c>
      <c r="H217" s="267">
        <v>0</v>
      </c>
      <c r="I217" s="267">
        <v>0</v>
      </c>
      <c r="J217" s="267">
        <v>0</v>
      </c>
      <c r="K217" s="267">
        <v>0</v>
      </c>
      <c r="L217" s="267">
        <v>0</v>
      </c>
      <c r="M217" s="267">
        <v>0</v>
      </c>
      <c r="N217" s="267">
        <v>0</v>
      </c>
      <c r="O217" s="267">
        <v>0</v>
      </c>
      <c r="P217" s="267">
        <v>0</v>
      </c>
      <c r="Q217" s="267">
        <v>0</v>
      </c>
      <c r="R217" s="267">
        <v>0</v>
      </c>
    </row>
    <row r="218" spans="1:18" ht="19.3" thickBot="1">
      <c r="A218" s="266" t="s">
        <v>1658</v>
      </c>
      <c r="B218" s="266" t="s">
        <v>1659</v>
      </c>
      <c r="C218" s="266" t="s">
        <v>16</v>
      </c>
      <c r="D218" s="267">
        <v>6584.6</v>
      </c>
      <c r="E218" s="267">
        <v>0</v>
      </c>
      <c r="F218" s="267">
        <v>0</v>
      </c>
      <c r="G218" s="267">
        <v>0</v>
      </c>
      <c r="H218" s="267">
        <v>0</v>
      </c>
      <c r="I218" s="267">
        <v>0</v>
      </c>
      <c r="J218" s="267">
        <v>0</v>
      </c>
      <c r="K218" s="267">
        <v>0</v>
      </c>
      <c r="L218" s="267">
        <v>0</v>
      </c>
      <c r="M218" s="267">
        <v>0</v>
      </c>
      <c r="N218" s="267">
        <v>0</v>
      </c>
      <c r="O218" s="267">
        <v>0</v>
      </c>
      <c r="P218" s="267">
        <v>0</v>
      </c>
      <c r="Q218" s="267">
        <v>0</v>
      </c>
      <c r="R218" s="267">
        <v>0</v>
      </c>
    </row>
    <row r="219" spans="1:18" ht="19.3" thickBot="1">
      <c r="A219" s="266" t="s">
        <v>1053</v>
      </c>
      <c r="B219" s="266" t="s">
        <v>1113</v>
      </c>
      <c r="C219" s="266" t="s">
        <v>16</v>
      </c>
      <c r="D219" s="267">
        <v>15114.24</v>
      </c>
      <c r="E219" s="267">
        <v>0</v>
      </c>
      <c r="F219" s="267">
        <v>0</v>
      </c>
      <c r="G219" s="267">
        <v>0</v>
      </c>
      <c r="H219" s="267">
        <v>0</v>
      </c>
      <c r="I219" s="267">
        <v>0</v>
      </c>
      <c r="J219" s="267">
        <v>0</v>
      </c>
      <c r="K219" s="267">
        <v>0</v>
      </c>
      <c r="L219" s="267">
        <v>0</v>
      </c>
      <c r="M219" s="267">
        <v>0</v>
      </c>
      <c r="N219" s="267">
        <v>0</v>
      </c>
      <c r="O219" s="267">
        <v>0</v>
      </c>
      <c r="P219" s="267">
        <v>0</v>
      </c>
      <c r="Q219" s="267">
        <v>0</v>
      </c>
      <c r="R219" s="267">
        <v>0</v>
      </c>
    </row>
    <row r="220" spans="1:18" ht="19.3" thickBot="1">
      <c r="A220" s="266" t="s">
        <v>1053</v>
      </c>
      <c r="B220" s="266" t="s">
        <v>1114</v>
      </c>
      <c r="C220" s="266" t="s">
        <v>16</v>
      </c>
      <c r="D220" s="267">
        <v>16283.1</v>
      </c>
      <c r="E220" s="267">
        <v>0</v>
      </c>
      <c r="F220" s="267">
        <v>0</v>
      </c>
      <c r="G220" s="267">
        <v>0</v>
      </c>
      <c r="H220" s="267">
        <v>0</v>
      </c>
      <c r="I220" s="267">
        <v>0</v>
      </c>
      <c r="J220" s="267">
        <v>0</v>
      </c>
      <c r="K220" s="267">
        <v>0</v>
      </c>
      <c r="L220" s="267">
        <v>0</v>
      </c>
      <c r="M220" s="267">
        <v>0</v>
      </c>
      <c r="N220" s="267">
        <v>0</v>
      </c>
      <c r="O220" s="267">
        <v>0</v>
      </c>
      <c r="P220" s="267">
        <v>0</v>
      </c>
      <c r="Q220" s="267">
        <v>0</v>
      </c>
      <c r="R220" s="267">
        <v>0</v>
      </c>
    </row>
    <row r="221" spans="1:18" ht="19.3" thickBot="1">
      <c r="A221" s="266" t="s">
        <v>1053</v>
      </c>
      <c r="B221" s="266" t="s">
        <v>2073</v>
      </c>
      <c r="C221" s="266" t="s">
        <v>16</v>
      </c>
      <c r="D221" s="267">
        <v>16283.1</v>
      </c>
      <c r="E221" s="267">
        <v>0</v>
      </c>
      <c r="F221" s="267">
        <v>0</v>
      </c>
      <c r="G221" s="267">
        <v>0</v>
      </c>
      <c r="H221" s="267">
        <v>0</v>
      </c>
      <c r="I221" s="267">
        <v>0</v>
      </c>
      <c r="J221" s="267">
        <v>0</v>
      </c>
      <c r="K221" s="267">
        <v>0</v>
      </c>
      <c r="L221" s="267">
        <v>0</v>
      </c>
      <c r="M221" s="267">
        <v>0</v>
      </c>
      <c r="N221" s="267">
        <v>0</v>
      </c>
      <c r="O221" s="267">
        <v>0</v>
      </c>
      <c r="P221" s="267">
        <v>0</v>
      </c>
      <c r="Q221" s="267">
        <v>0</v>
      </c>
      <c r="R221" s="267">
        <v>0</v>
      </c>
    </row>
    <row r="222" spans="1:18" ht="19.3" thickBot="1">
      <c r="A222" s="266" t="s">
        <v>1053</v>
      </c>
      <c r="B222" s="266" t="s">
        <v>1660</v>
      </c>
      <c r="C222" s="266" t="s">
        <v>16</v>
      </c>
      <c r="D222" s="267">
        <v>6394.4</v>
      </c>
      <c r="E222" s="267">
        <v>0</v>
      </c>
      <c r="F222" s="267">
        <v>0</v>
      </c>
      <c r="G222" s="267">
        <v>0</v>
      </c>
      <c r="H222" s="267">
        <v>0</v>
      </c>
      <c r="I222" s="267">
        <v>0</v>
      </c>
      <c r="J222" s="267">
        <v>0</v>
      </c>
      <c r="K222" s="267">
        <v>0</v>
      </c>
      <c r="L222" s="267">
        <v>0</v>
      </c>
      <c r="M222" s="267">
        <v>0</v>
      </c>
      <c r="N222" s="267">
        <v>0</v>
      </c>
      <c r="O222" s="267">
        <v>0</v>
      </c>
      <c r="P222" s="267">
        <v>0</v>
      </c>
      <c r="Q222" s="267">
        <v>0</v>
      </c>
      <c r="R222" s="267">
        <v>0</v>
      </c>
    </row>
    <row r="223" spans="1:18" ht="19.3" thickBot="1">
      <c r="A223" s="266" t="s">
        <v>1053</v>
      </c>
      <c r="B223" s="266" t="s">
        <v>2247</v>
      </c>
      <c r="C223" s="266" t="s">
        <v>16</v>
      </c>
      <c r="D223" s="267">
        <v>319.72000000000003</v>
      </c>
      <c r="E223" s="267">
        <v>0</v>
      </c>
      <c r="F223" s="267">
        <v>0</v>
      </c>
      <c r="G223" s="267">
        <v>0</v>
      </c>
      <c r="H223" s="267">
        <v>0</v>
      </c>
      <c r="I223" s="267">
        <v>0</v>
      </c>
      <c r="J223" s="267">
        <v>0</v>
      </c>
      <c r="K223" s="267">
        <v>0</v>
      </c>
      <c r="L223" s="267">
        <v>0</v>
      </c>
      <c r="M223" s="267">
        <v>0</v>
      </c>
      <c r="N223" s="267">
        <v>0</v>
      </c>
      <c r="O223" s="267">
        <v>0</v>
      </c>
      <c r="P223" s="267">
        <v>0</v>
      </c>
      <c r="Q223" s="267">
        <v>0</v>
      </c>
      <c r="R223" s="267">
        <v>0</v>
      </c>
    </row>
    <row r="224" spans="1:18" ht="19.3" thickBot="1">
      <c r="A224" s="266" t="s">
        <v>1053</v>
      </c>
      <c r="B224" s="266" t="s">
        <v>1661</v>
      </c>
      <c r="C224" s="266" t="s">
        <v>16</v>
      </c>
      <c r="D224" s="267">
        <v>3197.2</v>
      </c>
      <c r="E224" s="267">
        <v>0</v>
      </c>
      <c r="F224" s="267">
        <v>0</v>
      </c>
      <c r="G224" s="267">
        <v>0</v>
      </c>
      <c r="H224" s="267">
        <v>0</v>
      </c>
      <c r="I224" s="267">
        <v>0</v>
      </c>
      <c r="J224" s="267">
        <v>0</v>
      </c>
      <c r="K224" s="267">
        <v>0</v>
      </c>
      <c r="L224" s="267">
        <v>0</v>
      </c>
      <c r="M224" s="267">
        <v>0</v>
      </c>
      <c r="N224" s="267">
        <v>0</v>
      </c>
      <c r="O224" s="267">
        <v>0</v>
      </c>
      <c r="P224" s="267">
        <v>0</v>
      </c>
      <c r="Q224" s="267">
        <v>0</v>
      </c>
      <c r="R224" s="267">
        <v>0</v>
      </c>
    </row>
    <row r="225" spans="1:18" ht="19.3" thickBot="1">
      <c r="A225" s="266" t="s">
        <v>1053</v>
      </c>
      <c r="B225" s="266" t="s">
        <v>1662</v>
      </c>
      <c r="C225" s="266" t="s">
        <v>16</v>
      </c>
      <c r="D225" s="267">
        <v>3516.92</v>
      </c>
      <c r="E225" s="267">
        <v>0</v>
      </c>
      <c r="F225" s="267">
        <v>0</v>
      </c>
      <c r="G225" s="267">
        <v>0</v>
      </c>
      <c r="H225" s="267">
        <v>0</v>
      </c>
      <c r="I225" s="267">
        <v>0</v>
      </c>
      <c r="J225" s="267">
        <v>0</v>
      </c>
      <c r="K225" s="267">
        <v>0</v>
      </c>
      <c r="L225" s="267">
        <v>0</v>
      </c>
      <c r="M225" s="267">
        <v>0</v>
      </c>
      <c r="N225" s="267">
        <v>0</v>
      </c>
      <c r="O225" s="267">
        <v>0</v>
      </c>
      <c r="P225" s="267">
        <v>0</v>
      </c>
      <c r="Q225" s="267">
        <v>0</v>
      </c>
      <c r="R225" s="267">
        <v>0</v>
      </c>
    </row>
    <row r="226" spans="1:18" ht="19.3" thickBot="1">
      <c r="A226" s="266" t="s">
        <v>1053</v>
      </c>
      <c r="B226" s="266" t="s">
        <v>1663</v>
      </c>
      <c r="C226" s="266" t="s">
        <v>16</v>
      </c>
      <c r="D226" s="267">
        <v>3836.64</v>
      </c>
      <c r="E226" s="267">
        <v>0</v>
      </c>
      <c r="F226" s="267">
        <v>0</v>
      </c>
      <c r="G226" s="267">
        <v>0</v>
      </c>
      <c r="H226" s="267">
        <v>0</v>
      </c>
      <c r="I226" s="267">
        <v>0</v>
      </c>
      <c r="J226" s="267">
        <v>0</v>
      </c>
      <c r="K226" s="267">
        <v>0</v>
      </c>
      <c r="L226" s="267">
        <v>0</v>
      </c>
      <c r="M226" s="267">
        <v>0</v>
      </c>
      <c r="N226" s="267">
        <v>0</v>
      </c>
      <c r="O226" s="267">
        <v>0</v>
      </c>
      <c r="P226" s="267">
        <v>0</v>
      </c>
      <c r="Q226" s="267">
        <v>0</v>
      </c>
      <c r="R226" s="267">
        <v>0</v>
      </c>
    </row>
    <row r="227" spans="1:18" ht="19.3" thickBot="1">
      <c r="A227" s="266" t="s">
        <v>1053</v>
      </c>
      <c r="B227" s="266" t="s">
        <v>1664</v>
      </c>
      <c r="C227" s="266" t="s">
        <v>16</v>
      </c>
      <c r="D227" s="267">
        <v>4156.3599999999997</v>
      </c>
      <c r="E227" s="267">
        <v>0</v>
      </c>
      <c r="F227" s="267">
        <v>0</v>
      </c>
      <c r="G227" s="267">
        <v>0</v>
      </c>
      <c r="H227" s="267">
        <v>0</v>
      </c>
      <c r="I227" s="267">
        <v>0</v>
      </c>
      <c r="J227" s="267">
        <v>0</v>
      </c>
      <c r="K227" s="267">
        <v>0</v>
      </c>
      <c r="L227" s="267">
        <v>0</v>
      </c>
      <c r="M227" s="267">
        <v>0</v>
      </c>
      <c r="N227" s="267">
        <v>0</v>
      </c>
      <c r="O227" s="267">
        <v>0</v>
      </c>
      <c r="P227" s="267">
        <v>0</v>
      </c>
      <c r="Q227" s="267">
        <v>0</v>
      </c>
      <c r="R227" s="267">
        <v>0</v>
      </c>
    </row>
    <row r="228" spans="1:18" ht="19.3" thickBot="1">
      <c r="A228" s="266" t="s">
        <v>1053</v>
      </c>
      <c r="B228" s="266" t="s">
        <v>1665</v>
      </c>
      <c r="C228" s="266" t="s">
        <v>16</v>
      </c>
      <c r="D228" s="267">
        <v>4476.08</v>
      </c>
      <c r="E228" s="267">
        <v>0</v>
      </c>
      <c r="F228" s="267">
        <v>0</v>
      </c>
      <c r="G228" s="267">
        <v>0</v>
      </c>
      <c r="H228" s="267">
        <v>0</v>
      </c>
      <c r="I228" s="267">
        <v>0</v>
      </c>
      <c r="J228" s="267">
        <v>0</v>
      </c>
      <c r="K228" s="267">
        <v>0</v>
      </c>
      <c r="L228" s="267">
        <v>0</v>
      </c>
      <c r="M228" s="267">
        <v>0</v>
      </c>
      <c r="N228" s="267">
        <v>0</v>
      </c>
      <c r="O228" s="267">
        <v>0</v>
      </c>
      <c r="P228" s="267">
        <v>0</v>
      </c>
      <c r="Q228" s="267">
        <v>0</v>
      </c>
      <c r="R228" s="267">
        <v>0</v>
      </c>
    </row>
    <row r="229" spans="1:18" ht="19.3" thickBot="1">
      <c r="A229" s="266" t="s">
        <v>1053</v>
      </c>
      <c r="B229" s="266" t="s">
        <v>1666</v>
      </c>
      <c r="C229" s="266" t="s">
        <v>16</v>
      </c>
      <c r="D229" s="267">
        <v>4795.8</v>
      </c>
      <c r="E229" s="267">
        <v>0</v>
      </c>
      <c r="F229" s="267">
        <v>0</v>
      </c>
      <c r="G229" s="267">
        <v>0</v>
      </c>
      <c r="H229" s="267">
        <v>0</v>
      </c>
      <c r="I229" s="267">
        <v>0</v>
      </c>
      <c r="J229" s="267">
        <v>0</v>
      </c>
      <c r="K229" s="267">
        <v>0</v>
      </c>
      <c r="L229" s="267">
        <v>0</v>
      </c>
      <c r="M229" s="267">
        <v>0</v>
      </c>
      <c r="N229" s="267">
        <v>0</v>
      </c>
      <c r="O229" s="267">
        <v>0</v>
      </c>
      <c r="P229" s="267">
        <v>0</v>
      </c>
      <c r="Q229" s="267">
        <v>0</v>
      </c>
      <c r="R229" s="267">
        <v>0</v>
      </c>
    </row>
    <row r="230" spans="1:18" ht="19.3" thickBot="1">
      <c r="A230" s="266" t="s">
        <v>1053</v>
      </c>
      <c r="B230" s="266" t="s">
        <v>1667</v>
      </c>
      <c r="C230" s="266" t="s">
        <v>16</v>
      </c>
      <c r="D230" s="267">
        <v>5115.5200000000004</v>
      </c>
      <c r="E230" s="267">
        <v>0</v>
      </c>
      <c r="F230" s="267">
        <v>0</v>
      </c>
      <c r="G230" s="267">
        <v>0</v>
      </c>
      <c r="H230" s="267">
        <v>0</v>
      </c>
      <c r="I230" s="267">
        <v>0</v>
      </c>
      <c r="J230" s="267">
        <v>0</v>
      </c>
      <c r="K230" s="267">
        <v>0</v>
      </c>
      <c r="L230" s="267">
        <v>0</v>
      </c>
      <c r="M230" s="267">
        <v>0</v>
      </c>
      <c r="N230" s="267">
        <v>0</v>
      </c>
      <c r="O230" s="267">
        <v>0</v>
      </c>
      <c r="P230" s="267">
        <v>0</v>
      </c>
      <c r="Q230" s="267">
        <v>0</v>
      </c>
      <c r="R230" s="267">
        <v>0</v>
      </c>
    </row>
    <row r="231" spans="1:18" ht="19.3" thickBot="1">
      <c r="A231" s="266" t="s">
        <v>1053</v>
      </c>
      <c r="B231" s="266" t="s">
        <v>1668</v>
      </c>
      <c r="C231" s="266" t="s">
        <v>16</v>
      </c>
      <c r="D231" s="267">
        <v>5435.24</v>
      </c>
      <c r="E231" s="267">
        <v>0</v>
      </c>
      <c r="F231" s="267">
        <v>0</v>
      </c>
      <c r="G231" s="267">
        <v>0</v>
      </c>
      <c r="H231" s="267">
        <v>0</v>
      </c>
      <c r="I231" s="267">
        <v>0</v>
      </c>
      <c r="J231" s="267">
        <v>0</v>
      </c>
      <c r="K231" s="267">
        <v>0</v>
      </c>
      <c r="L231" s="267">
        <v>0</v>
      </c>
      <c r="M231" s="267">
        <v>0</v>
      </c>
      <c r="N231" s="267">
        <v>0</v>
      </c>
      <c r="O231" s="267">
        <v>0</v>
      </c>
      <c r="P231" s="267">
        <v>0</v>
      </c>
      <c r="Q231" s="267">
        <v>0</v>
      </c>
      <c r="R231" s="267">
        <v>0</v>
      </c>
    </row>
    <row r="232" spans="1:18" ht="19.3" thickBot="1">
      <c r="A232" s="266" t="s">
        <v>1053</v>
      </c>
      <c r="B232" s="266" t="s">
        <v>1669</v>
      </c>
      <c r="C232" s="266" t="s">
        <v>16</v>
      </c>
      <c r="D232" s="267">
        <v>5754.96</v>
      </c>
      <c r="E232" s="267">
        <v>0</v>
      </c>
      <c r="F232" s="267">
        <v>0</v>
      </c>
      <c r="G232" s="267">
        <v>0</v>
      </c>
      <c r="H232" s="267">
        <v>0</v>
      </c>
      <c r="I232" s="267">
        <v>0</v>
      </c>
      <c r="J232" s="267">
        <v>0</v>
      </c>
      <c r="K232" s="267">
        <v>0</v>
      </c>
      <c r="L232" s="267">
        <v>0</v>
      </c>
      <c r="M232" s="267">
        <v>0</v>
      </c>
      <c r="N232" s="267">
        <v>0</v>
      </c>
      <c r="O232" s="267">
        <v>0</v>
      </c>
      <c r="P232" s="267">
        <v>0</v>
      </c>
      <c r="Q232" s="267">
        <v>0</v>
      </c>
      <c r="R232" s="267">
        <v>0</v>
      </c>
    </row>
    <row r="233" spans="1:18" ht="19.3" thickBot="1">
      <c r="A233" s="266" t="s">
        <v>1053</v>
      </c>
      <c r="B233" s="266" t="s">
        <v>2074</v>
      </c>
      <c r="C233" s="266" t="s">
        <v>16</v>
      </c>
      <c r="D233" s="267">
        <v>6074.68</v>
      </c>
      <c r="E233" s="267">
        <v>0</v>
      </c>
      <c r="F233" s="267">
        <v>0</v>
      </c>
      <c r="G233" s="267">
        <v>0</v>
      </c>
      <c r="H233" s="267">
        <v>0</v>
      </c>
      <c r="I233" s="267">
        <v>0</v>
      </c>
      <c r="J233" s="267">
        <v>0</v>
      </c>
      <c r="K233" s="267">
        <v>0</v>
      </c>
      <c r="L233" s="267">
        <v>0</v>
      </c>
      <c r="M233" s="267">
        <v>0</v>
      </c>
      <c r="N233" s="267">
        <v>0</v>
      </c>
      <c r="O233" s="267">
        <v>0</v>
      </c>
      <c r="P233" s="267">
        <v>0</v>
      </c>
      <c r="Q233" s="267">
        <v>0</v>
      </c>
      <c r="R233" s="267">
        <v>0</v>
      </c>
    </row>
    <row r="234" spans="1:18" ht="19.3" thickBot="1">
      <c r="A234" s="266" t="s">
        <v>1053</v>
      </c>
      <c r="B234" s="266" t="s">
        <v>1670</v>
      </c>
      <c r="C234" s="266" t="s">
        <v>16</v>
      </c>
      <c r="D234" s="267">
        <v>639.44000000000005</v>
      </c>
      <c r="E234" s="267">
        <v>0</v>
      </c>
      <c r="F234" s="267">
        <v>0</v>
      </c>
      <c r="G234" s="267">
        <v>0</v>
      </c>
      <c r="H234" s="267">
        <v>0</v>
      </c>
      <c r="I234" s="267">
        <v>0</v>
      </c>
      <c r="J234" s="267">
        <v>0</v>
      </c>
      <c r="K234" s="267">
        <v>0</v>
      </c>
      <c r="L234" s="267">
        <v>0</v>
      </c>
      <c r="M234" s="267">
        <v>0</v>
      </c>
      <c r="N234" s="267">
        <v>0</v>
      </c>
      <c r="O234" s="267">
        <v>0</v>
      </c>
      <c r="P234" s="267">
        <v>0</v>
      </c>
      <c r="Q234" s="267">
        <v>0</v>
      </c>
      <c r="R234" s="267">
        <v>0</v>
      </c>
    </row>
    <row r="235" spans="1:18" ht="19.3" thickBot="1">
      <c r="A235" s="266" t="s">
        <v>1053</v>
      </c>
      <c r="B235" s="266" t="s">
        <v>1671</v>
      </c>
      <c r="C235" s="266" t="s">
        <v>16</v>
      </c>
      <c r="D235" s="267">
        <v>6394.4</v>
      </c>
      <c r="E235" s="267">
        <v>0</v>
      </c>
      <c r="F235" s="267">
        <v>0</v>
      </c>
      <c r="G235" s="267">
        <v>0</v>
      </c>
      <c r="H235" s="267">
        <v>0</v>
      </c>
      <c r="I235" s="267">
        <v>0</v>
      </c>
      <c r="J235" s="267">
        <v>0</v>
      </c>
      <c r="K235" s="267">
        <v>0</v>
      </c>
      <c r="L235" s="267">
        <v>0</v>
      </c>
      <c r="M235" s="267">
        <v>0</v>
      </c>
      <c r="N235" s="267">
        <v>0</v>
      </c>
      <c r="O235" s="267">
        <v>0</v>
      </c>
      <c r="P235" s="267">
        <v>0</v>
      </c>
      <c r="Q235" s="267">
        <v>0</v>
      </c>
      <c r="R235" s="267">
        <v>0</v>
      </c>
    </row>
    <row r="236" spans="1:18" ht="19.3" thickBot="1">
      <c r="A236" s="266" t="s">
        <v>1053</v>
      </c>
      <c r="B236" s="266" t="s">
        <v>2248</v>
      </c>
      <c r="C236" s="266" t="s">
        <v>16</v>
      </c>
      <c r="D236" s="267">
        <v>6714.12</v>
      </c>
      <c r="E236" s="267">
        <v>0</v>
      </c>
      <c r="F236" s="267">
        <v>0</v>
      </c>
      <c r="G236" s="267">
        <v>0</v>
      </c>
      <c r="H236" s="267">
        <v>0</v>
      </c>
      <c r="I236" s="267">
        <v>0</v>
      </c>
      <c r="J236" s="267">
        <v>0</v>
      </c>
      <c r="K236" s="267">
        <v>0</v>
      </c>
      <c r="L236" s="267">
        <v>0</v>
      </c>
      <c r="M236" s="267">
        <v>0</v>
      </c>
      <c r="N236" s="267">
        <v>0</v>
      </c>
      <c r="O236" s="267">
        <v>0</v>
      </c>
      <c r="P236" s="267">
        <v>0</v>
      </c>
      <c r="Q236" s="267">
        <v>0</v>
      </c>
      <c r="R236" s="267">
        <v>0</v>
      </c>
    </row>
    <row r="237" spans="1:18" ht="19.3" thickBot="1">
      <c r="A237" s="266" t="s">
        <v>1053</v>
      </c>
      <c r="B237" s="266" t="s">
        <v>1672</v>
      </c>
      <c r="C237" s="266" t="s">
        <v>16</v>
      </c>
      <c r="D237" s="267">
        <v>7033.84</v>
      </c>
      <c r="E237" s="267">
        <v>0</v>
      </c>
      <c r="F237" s="267">
        <v>0</v>
      </c>
      <c r="G237" s="267">
        <v>0</v>
      </c>
      <c r="H237" s="267">
        <v>0</v>
      </c>
      <c r="I237" s="267">
        <v>0</v>
      </c>
      <c r="J237" s="267">
        <v>0</v>
      </c>
      <c r="K237" s="267">
        <v>0</v>
      </c>
      <c r="L237" s="267">
        <v>0</v>
      </c>
      <c r="M237" s="267">
        <v>0</v>
      </c>
      <c r="N237" s="267">
        <v>0</v>
      </c>
      <c r="O237" s="267">
        <v>0</v>
      </c>
      <c r="P237" s="267">
        <v>0</v>
      </c>
      <c r="Q237" s="267">
        <v>0</v>
      </c>
      <c r="R237" s="267">
        <v>0</v>
      </c>
    </row>
    <row r="238" spans="1:18" ht="19.3" thickBot="1">
      <c r="A238" s="266" t="s">
        <v>1053</v>
      </c>
      <c r="B238" s="266" t="s">
        <v>2249</v>
      </c>
      <c r="C238" s="266" t="s">
        <v>16</v>
      </c>
      <c r="D238" s="267">
        <v>6714.12</v>
      </c>
      <c r="E238" s="267">
        <v>0</v>
      </c>
      <c r="F238" s="267">
        <v>0</v>
      </c>
      <c r="G238" s="267">
        <v>0</v>
      </c>
      <c r="H238" s="267">
        <v>0</v>
      </c>
      <c r="I238" s="267">
        <v>0</v>
      </c>
      <c r="J238" s="267">
        <v>0</v>
      </c>
      <c r="K238" s="267">
        <v>0</v>
      </c>
      <c r="L238" s="267">
        <v>0</v>
      </c>
      <c r="M238" s="267">
        <v>0</v>
      </c>
      <c r="N238" s="267">
        <v>0</v>
      </c>
      <c r="O238" s="267">
        <v>0</v>
      </c>
      <c r="P238" s="267">
        <v>0</v>
      </c>
      <c r="Q238" s="267">
        <v>0</v>
      </c>
      <c r="R238" s="267">
        <v>0</v>
      </c>
    </row>
    <row r="239" spans="1:18" ht="19.3" thickBot="1">
      <c r="A239" s="266" t="s">
        <v>1053</v>
      </c>
      <c r="B239" s="266" t="s">
        <v>1673</v>
      </c>
      <c r="C239" s="266" t="s">
        <v>16</v>
      </c>
      <c r="D239" s="267">
        <v>7673.28</v>
      </c>
      <c r="E239" s="267">
        <v>0</v>
      </c>
      <c r="F239" s="267">
        <v>0</v>
      </c>
      <c r="G239" s="267">
        <v>0</v>
      </c>
      <c r="H239" s="267">
        <v>0</v>
      </c>
      <c r="I239" s="267">
        <v>0</v>
      </c>
      <c r="J239" s="267">
        <v>0</v>
      </c>
      <c r="K239" s="267">
        <v>0</v>
      </c>
      <c r="L239" s="267">
        <v>0</v>
      </c>
      <c r="M239" s="267">
        <v>0</v>
      </c>
      <c r="N239" s="267">
        <v>0</v>
      </c>
      <c r="O239" s="267">
        <v>0</v>
      </c>
      <c r="P239" s="267">
        <v>0</v>
      </c>
      <c r="Q239" s="267">
        <v>0</v>
      </c>
      <c r="R239" s="267">
        <v>0</v>
      </c>
    </row>
    <row r="240" spans="1:18" ht="19.3" thickBot="1">
      <c r="A240" s="266" t="s">
        <v>1053</v>
      </c>
      <c r="B240" s="266" t="s">
        <v>1674</v>
      </c>
      <c r="C240" s="266" t="s">
        <v>16</v>
      </c>
      <c r="D240" s="267">
        <v>7993</v>
      </c>
      <c r="E240" s="267">
        <v>0</v>
      </c>
      <c r="F240" s="267">
        <v>0</v>
      </c>
      <c r="G240" s="267">
        <v>0</v>
      </c>
      <c r="H240" s="267">
        <v>0</v>
      </c>
      <c r="I240" s="267">
        <v>0</v>
      </c>
      <c r="J240" s="267">
        <v>0</v>
      </c>
      <c r="K240" s="267">
        <v>0</v>
      </c>
      <c r="L240" s="267">
        <v>0</v>
      </c>
      <c r="M240" s="267">
        <v>0</v>
      </c>
      <c r="N240" s="267">
        <v>0</v>
      </c>
      <c r="O240" s="267">
        <v>0</v>
      </c>
      <c r="P240" s="267">
        <v>0</v>
      </c>
      <c r="Q240" s="267">
        <v>0</v>
      </c>
      <c r="R240" s="267">
        <v>0</v>
      </c>
    </row>
    <row r="241" spans="1:18" ht="19.3" thickBot="1">
      <c r="A241" s="266" t="s">
        <v>1053</v>
      </c>
      <c r="B241" s="266" t="s">
        <v>1675</v>
      </c>
      <c r="C241" s="266" t="s">
        <v>16</v>
      </c>
      <c r="D241" s="267">
        <v>8312.7199999999993</v>
      </c>
      <c r="E241" s="267">
        <v>0</v>
      </c>
      <c r="F241" s="267">
        <v>0</v>
      </c>
      <c r="G241" s="267">
        <v>0</v>
      </c>
      <c r="H241" s="267">
        <v>0</v>
      </c>
      <c r="I241" s="267">
        <v>0</v>
      </c>
      <c r="J241" s="267">
        <v>0</v>
      </c>
      <c r="K241" s="267">
        <v>0</v>
      </c>
      <c r="L241" s="267">
        <v>0</v>
      </c>
      <c r="M241" s="267">
        <v>0</v>
      </c>
      <c r="N241" s="267">
        <v>0</v>
      </c>
      <c r="O241" s="267">
        <v>0</v>
      </c>
      <c r="P241" s="267">
        <v>0</v>
      </c>
      <c r="Q241" s="267">
        <v>0</v>
      </c>
      <c r="R241" s="267">
        <v>0</v>
      </c>
    </row>
    <row r="242" spans="1:18" ht="19.3" thickBot="1">
      <c r="A242" s="266" t="s">
        <v>1053</v>
      </c>
      <c r="B242" s="266" t="s">
        <v>1676</v>
      </c>
      <c r="C242" s="266" t="s">
        <v>16</v>
      </c>
      <c r="D242" s="267">
        <v>8952.16</v>
      </c>
      <c r="E242" s="267">
        <v>0</v>
      </c>
      <c r="F242" s="267">
        <v>0</v>
      </c>
      <c r="G242" s="267">
        <v>0</v>
      </c>
      <c r="H242" s="267">
        <v>0</v>
      </c>
      <c r="I242" s="267">
        <v>0</v>
      </c>
      <c r="J242" s="267">
        <v>0</v>
      </c>
      <c r="K242" s="267">
        <v>0</v>
      </c>
      <c r="L242" s="267">
        <v>0</v>
      </c>
      <c r="M242" s="267">
        <v>0</v>
      </c>
      <c r="N242" s="267">
        <v>0</v>
      </c>
      <c r="O242" s="267">
        <v>0</v>
      </c>
      <c r="P242" s="267">
        <v>0</v>
      </c>
      <c r="Q242" s="267">
        <v>0</v>
      </c>
      <c r="R242" s="267">
        <v>0</v>
      </c>
    </row>
    <row r="243" spans="1:18" ht="19.3" thickBot="1">
      <c r="A243" s="266" t="s">
        <v>1053</v>
      </c>
      <c r="B243" s="266" t="s">
        <v>1677</v>
      </c>
      <c r="C243" s="266" t="s">
        <v>16</v>
      </c>
      <c r="D243" s="267">
        <v>959.16</v>
      </c>
      <c r="E243" s="267">
        <v>0</v>
      </c>
      <c r="F243" s="267">
        <v>0</v>
      </c>
      <c r="G243" s="267">
        <v>0</v>
      </c>
      <c r="H243" s="267">
        <v>0</v>
      </c>
      <c r="I243" s="267">
        <v>0</v>
      </c>
      <c r="J243" s="267">
        <v>0</v>
      </c>
      <c r="K243" s="267">
        <v>0</v>
      </c>
      <c r="L243" s="267">
        <v>0</v>
      </c>
      <c r="M243" s="267">
        <v>0</v>
      </c>
      <c r="N243" s="267">
        <v>0</v>
      </c>
      <c r="O243" s="267">
        <v>0</v>
      </c>
      <c r="P243" s="267">
        <v>0</v>
      </c>
      <c r="Q243" s="267">
        <v>0</v>
      </c>
      <c r="R243" s="267">
        <v>0</v>
      </c>
    </row>
    <row r="244" spans="1:18" ht="19.3" thickBot="1">
      <c r="A244" s="266" t="s">
        <v>1053</v>
      </c>
      <c r="B244" s="266" t="s">
        <v>1678</v>
      </c>
      <c r="C244" s="266" t="s">
        <v>16</v>
      </c>
      <c r="D244" s="267">
        <v>1278.8800000000001</v>
      </c>
      <c r="E244" s="267">
        <v>0</v>
      </c>
      <c r="F244" s="267">
        <v>0</v>
      </c>
      <c r="G244" s="267">
        <v>0</v>
      </c>
      <c r="H244" s="267">
        <v>0</v>
      </c>
      <c r="I244" s="267">
        <v>0</v>
      </c>
      <c r="J244" s="267">
        <v>0</v>
      </c>
      <c r="K244" s="267">
        <v>0</v>
      </c>
      <c r="L244" s="267">
        <v>0</v>
      </c>
      <c r="M244" s="267">
        <v>0</v>
      </c>
      <c r="N244" s="267">
        <v>0</v>
      </c>
      <c r="O244" s="267">
        <v>0</v>
      </c>
      <c r="P244" s="267">
        <v>0</v>
      </c>
      <c r="Q244" s="267">
        <v>0</v>
      </c>
      <c r="R244" s="267">
        <v>0</v>
      </c>
    </row>
    <row r="245" spans="1:18" ht="19.3" thickBot="1">
      <c r="A245" s="266" t="s">
        <v>1053</v>
      </c>
      <c r="B245" s="266" t="s">
        <v>2075</v>
      </c>
      <c r="C245" s="266" t="s">
        <v>16</v>
      </c>
      <c r="D245" s="267">
        <v>1598.6</v>
      </c>
      <c r="E245" s="267">
        <v>0</v>
      </c>
      <c r="F245" s="267">
        <v>0</v>
      </c>
      <c r="G245" s="267">
        <v>0</v>
      </c>
      <c r="H245" s="267">
        <v>0</v>
      </c>
      <c r="I245" s="267">
        <v>0</v>
      </c>
      <c r="J245" s="267">
        <v>0</v>
      </c>
      <c r="K245" s="267">
        <v>0</v>
      </c>
      <c r="L245" s="267">
        <v>0</v>
      </c>
      <c r="M245" s="267">
        <v>0</v>
      </c>
      <c r="N245" s="267">
        <v>0</v>
      </c>
      <c r="O245" s="267">
        <v>0</v>
      </c>
      <c r="P245" s="267">
        <v>0</v>
      </c>
      <c r="Q245" s="267">
        <v>0</v>
      </c>
      <c r="R245" s="267">
        <v>0</v>
      </c>
    </row>
    <row r="246" spans="1:18" ht="19.3" thickBot="1">
      <c r="A246" s="266" t="s">
        <v>1053</v>
      </c>
      <c r="B246" s="266" t="s">
        <v>1679</v>
      </c>
      <c r="C246" s="266" t="s">
        <v>16</v>
      </c>
      <c r="D246" s="267">
        <v>1918.32</v>
      </c>
      <c r="E246" s="267">
        <v>0</v>
      </c>
      <c r="F246" s="267">
        <v>0</v>
      </c>
      <c r="G246" s="267">
        <v>0</v>
      </c>
      <c r="H246" s="267">
        <v>0</v>
      </c>
      <c r="I246" s="267">
        <v>0</v>
      </c>
      <c r="J246" s="267">
        <v>0</v>
      </c>
      <c r="K246" s="267">
        <v>0</v>
      </c>
      <c r="L246" s="267">
        <v>0</v>
      </c>
      <c r="M246" s="267">
        <v>0</v>
      </c>
      <c r="N246" s="267">
        <v>0</v>
      </c>
      <c r="O246" s="267">
        <v>0</v>
      </c>
      <c r="P246" s="267">
        <v>0</v>
      </c>
      <c r="Q246" s="267">
        <v>0</v>
      </c>
      <c r="R246" s="267">
        <v>0</v>
      </c>
    </row>
    <row r="247" spans="1:18" ht="19.3" thickBot="1">
      <c r="A247" s="266" t="s">
        <v>1053</v>
      </c>
      <c r="B247" s="266" t="s">
        <v>1680</v>
      </c>
      <c r="C247" s="266" t="s">
        <v>16</v>
      </c>
      <c r="D247" s="267">
        <v>2238.04</v>
      </c>
      <c r="E247" s="267">
        <v>0</v>
      </c>
      <c r="F247" s="267">
        <v>0</v>
      </c>
      <c r="G247" s="267">
        <v>0</v>
      </c>
      <c r="H247" s="267">
        <v>0</v>
      </c>
      <c r="I247" s="267">
        <v>0</v>
      </c>
      <c r="J247" s="267">
        <v>0</v>
      </c>
      <c r="K247" s="267">
        <v>0</v>
      </c>
      <c r="L247" s="267">
        <v>0</v>
      </c>
      <c r="M247" s="267">
        <v>0</v>
      </c>
      <c r="N247" s="267">
        <v>0</v>
      </c>
      <c r="O247" s="267">
        <v>0</v>
      </c>
      <c r="P247" s="267">
        <v>0</v>
      </c>
      <c r="Q247" s="267">
        <v>0</v>
      </c>
      <c r="R247" s="267">
        <v>0</v>
      </c>
    </row>
    <row r="248" spans="1:18" ht="19.3" thickBot="1">
      <c r="A248" s="266" t="s">
        <v>1053</v>
      </c>
      <c r="B248" s="266" t="s">
        <v>1681</v>
      </c>
      <c r="C248" s="266" t="s">
        <v>16</v>
      </c>
      <c r="D248" s="267">
        <v>2557.7600000000002</v>
      </c>
      <c r="E248" s="267">
        <v>0</v>
      </c>
      <c r="F248" s="267">
        <v>0</v>
      </c>
      <c r="G248" s="267">
        <v>0</v>
      </c>
      <c r="H248" s="267">
        <v>0</v>
      </c>
      <c r="I248" s="267">
        <v>0</v>
      </c>
      <c r="J248" s="267">
        <v>0</v>
      </c>
      <c r="K248" s="267">
        <v>0</v>
      </c>
      <c r="L248" s="267">
        <v>0</v>
      </c>
      <c r="M248" s="267">
        <v>0</v>
      </c>
      <c r="N248" s="267">
        <v>0</v>
      </c>
      <c r="O248" s="267">
        <v>0</v>
      </c>
      <c r="P248" s="267">
        <v>0</v>
      </c>
      <c r="Q248" s="267">
        <v>0</v>
      </c>
      <c r="R248" s="267">
        <v>0</v>
      </c>
    </row>
    <row r="249" spans="1:18" ht="19.3" thickBot="1">
      <c r="A249" s="266" t="s">
        <v>1053</v>
      </c>
      <c r="B249" s="266" t="s">
        <v>1682</v>
      </c>
      <c r="C249" s="266" t="s">
        <v>16</v>
      </c>
      <c r="D249" s="267">
        <v>2877.48</v>
      </c>
      <c r="E249" s="267">
        <v>0</v>
      </c>
      <c r="F249" s="267">
        <v>0</v>
      </c>
      <c r="G249" s="267">
        <v>0</v>
      </c>
      <c r="H249" s="267">
        <v>0</v>
      </c>
      <c r="I249" s="267">
        <v>0</v>
      </c>
      <c r="J249" s="267">
        <v>0</v>
      </c>
      <c r="K249" s="267">
        <v>0</v>
      </c>
      <c r="L249" s="267">
        <v>0</v>
      </c>
      <c r="M249" s="267">
        <v>0</v>
      </c>
      <c r="N249" s="267">
        <v>0</v>
      </c>
      <c r="O249" s="267">
        <v>0</v>
      </c>
      <c r="P249" s="267">
        <v>0</v>
      </c>
      <c r="Q249" s="267">
        <v>0</v>
      </c>
      <c r="R249" s="267">
        <v>0</v>
      </c>
    </row>
    <row r="250" spans="1:18" ht="19.3" thickBot="1">
      <c r="A250" s="266" t="s">
        <v>1053</v>
      </c>
      <c r="B250" s="266" t="s">
        <v>1683</v>
      </c>
      <c r="C250" s="266" t="s">
        <v>16</v>
      </c>
      <c r="D250" s="267">
        <v>6394.4</v>
      </c>
      <c r="E250" s="267">
        <v>0</v>
      </c>
      <c r="F250" s="267">
        <v>0</v>
      </c>
      <c r="G250" s="267">
        <v>0</v>
      </c>
      <c r="H250" s="267">
        <v>0</v>
      </c>
      <c r="I250" s="267">
        <v>0</v>
      </c>
      <c r="J250" s="267">
        <v>0</v>
      </c>
      <c r="K250" s="267">
        <v>0</v>
      </c>
      <c r="L250" s="267">
        <v>0</v>
      </c>
      <c r="M250" s="267">
        <v>0</v>
      </c>
      <c r="N250" s="267">
        <v>0</v>
      </c>
      <c r="O250" s="267">
        <v>0</v>
      </c>
      <c r="P250" s="267">
        <v>0</v>
      </c>
      <c r="Q250" s="267">
        <v>0</v>
      </c>
      <c r="R250" s="267">
        <v>0</v>
      </c>
    </row>
    <row r="251" spans="1:18" ht="19.3" thickBot="1">
      <c r="A251" s="266" t="s">
        <v>1053</v>
      </c>
      <c r="B251" s="266" t="s">
        <v>2076</v>
      </c>
      <c r="C251" s="266" t="s">
        <v>16</v>
      </c>
      <c r="D251" s="267">
        <v>9200.1200000000008</v>
      </c>
      <c r="E251" s="267">
        <v>0</v>
      </c>
      <c r="F251" s="267">
        <v>0</v>
      </c>
      <c r="G251" s="267">
        <v>0</v>
      </c>
      <c r="H251" s="267">
        <v>0</v>
      </c>
      <c r="I251" s="267">
        <v>0</v>
      </c>
      <c r="J251" s="267">
        <v>0</v>
      </c>
      <c r="K251" s="267">
        <v>0</v>
      </c>
      <c r="L251" s="267">
        <v>0</v>
      </c>
      <c r="M251" s="267">
        <v>0</v>
      </c>
      <c r="N251" s="267">
        <v>0</v>
      </c>
      <c r="O251" s="267">
        <v>0</v>
      </c>
      <c r="P251" s="267">
        <v>0</v>
      </c>
      <c r="Q251" s="267">
        <v>0</v>
      </c>
      <c r="R251" s="267">
        <v>0</v>
      </c>
    </row>
    <row r="252" spans="1:18" ht="19.3" thickBot="1">
      <c r="A252" s="266" t="s">
        <v>1116</v>
      </c>
      <c r="B252" s="266" t="s">
        <v>2077</v>
      </c>
      <c r="C252" s="266" t="s">
        <v>16</v>
      </c>
      <c r="D252" s="267">
        <v>5967.04</v>
      </c>
      <c r="E252" s="267">
        <v>0</v>
      </c>
      <c r="F252" s="267">
        <v>0</v>
      </c>
      <c r="G252" s="267">
        <v>0</v>
      </c>
      <c r="H252" s="267">
        <v>0</v>
      </c>
      <c r="I252" s="267">
        <v>0</v>
      </c>
      <c r="J252" s="267">
        <v>0</v>
      </c>
      <c r="K252" s="267">
        <v>0</v>
      </c>
      <c r="L252" s="267">
        <v>0</v>
      </c>
      <c r="M252" s="267">
        <v>0</v>
      </c>
      <c r="N252" s="267">
        <v>0</v>
      </c>
      <c r="O252" s="267">
        <v>0</v>
      </c>
      <c r="P252" s="267">
        <v>0</v>
      </c>
      <c r="Q252" s="267">
        <v>0</v>
      </c>
      <c r="R252" s="267">
        <v>0</v>
      </c>
    </row>
    <row r="253" spans="1:18" ht="19.3" thickBot="1">
      <c r="A253" s="266" t="s">
        <v>1116</v>
      </c>
      <c r="B253" s="266" t="s">
        <v>2078</v>
      </c>
      <c r="C253" s="266" t="s">
        <v>16</v>
      </c>
      <c r="D253" s="267">
        <v>9731.92</v>
      </c>
      <c r="E253" s="267">
        <v>0</v>
      </c>
      <c r="F253" s="267">
        <v>0</v>
      </c>
      <c r="G253" s="267">
        <v>0</v>
      </c>
      <c r="H253" s="267">
        <v>0</v>
      </c>
      <c r="I253" s="267">
        <v>0</v>
      </c>
      <c r="J253" s="267">
        <v>0</v>
      </c>
      <c r="K253" s="267">
        <v>0</v>
      </c>
      <c r="L253" s="267">
        <v>0</v>
      </c>
      <c r="M253" s="267">
        <v>0</v>
      </c>
      <c r="N253" s="267">
        <v>0</v>
      </c>
      <c r="O253" s="267">
        <v>0</v>
      </c>
      <c r="P253" s="267">
        <v>0</v>
      </c>
      <c r="Q253" s="267">
        <v>0</v>
      </c>
      <c r="R253" s="267">
        <v>0</v>
      </c>
    </row>
    <row r="254" spans="1:18" ht="19.3" thickBot="1">
      <c r="A254" s="266" t="s">
        <v>1116</v>
      </c>
      <c r="B254" s="266" t="s">
        <v>2079</v>
      </c>
      <c r="C254" s="266" t="s">
        <v>16</v>
      </c>
      <c r="D254" s="267">
        <v>10051.64</v>
      </c>
      <c r="E254" s="267">
        <v>0</v>
      </c>
      <c r="F254" s="267">
        <v>0</v>
      </c>
      <c r="G254" s="267">
        <v>0</v>
      </c>
      <c r="H254" s="267">
        <v>0</v>
      </c>
      <c r="I254" s="267">
        <v>0</v>
      </c>
      <c r="J254" s="267">
        <v>0</v>
      </c>
      <c r="K254" s="267">
        <v>0</v>
      </c>
      <c r="L254" s="267">
        <v>0</v>
      </c>
      <c r="M254" s="267">
        <v>0</v>
      </c>
      <c r="N254" s="267">
        <v>0</v>
      </c>
      <c r="O254" s="267">
        <v>0</v>
      </c>
      <c r="P254" s="267">
        <v>0</v>
      </c>
      <c r="Q254" s="267">
        <v>0</v>
      </c>
      <c r="R254" s="267">
        <v>0</v>
      </c>
    </row>
    <row r="255" spans="1:18" ht="19.3" thickBot="1">
      <c r="A255" s="266" t="s">
        <v>1116</v>
      </c>
      <c r="B255" s="266" t="s">
        <v>1684</v>
      </c>
      <c r="C255" s="266" t="s">
        <v>16</v>
      </c>
      <c r="D255" s="267">
        <v>313.74</v>
      </c>
      <c r="E255" s="267">
        <v>0</v>
      </c>
      <c r="F255" s="267">
        <v>0</v>
      </c>
      <c r="G255" s="267">
        <v>0</v>
      </c>
      <c r="H255" s="267">
        <v>0</v>
      </c>
      <c r="I255" s="267">
        <v>0</v>
      </c>
      <c r="J255" s="267">
        <v>0</v>
      </c>
      <c r="K255" s="267">
        <v>0</v>
      </c>
      <c r="L255" s="267">
        <v>0</v>
      </c>
      <c r="M255" s="267">
        <v>0</v>
      </c>
      <c r="N255" s="267">
        <v>0</v>
      </c>
      <c r="O255" s="267">
        <v>0</v>
      </c>
      <c r="P255" s="267">
        <v>0</v>
      </c>
      <c r="Q255" s="267">
        <v>0</v>
      </c>
      <c r="R255" s="267">
        <v>0</v>
      </c>
    </row>
    <row r="256" spans="1:18" ht="19.3" thickBot="1">
      <c r="A256" s="266" t="s">
        <v>1116</v>
      </c>
      <c r="B256" s="266" t="s">
        <v>1685</v>
      </c>
      <c r="C256" s="266" t="s">
        <v>16</v>
      </c>
      <c r="D256" s="267">
        <v>3137.4</v>
      </c>
      <c r="E256" s="267">
        <v>0</v>
      </c>
      <c r="F256" s="267">
        <v>0</v>
      </c>
      <c r="G256" s="267">
        <v>0</v>
      </c>
      <c r="H256" s="267">
        <v>0</v>
      </c>
      <c r="I256" s="267">
        <v>0</v>
      </c>
      <c r="J256" s="267">
        <v>0</v>
      </c>
      <c r="K256" s="267">
        <v>0</v>
      </c>
      <c r="L256" s="267">
        <v>0</v>
      </c>
      <c r="M256" s="267">
        <v>0</v>
      </c>
      <c r="N256" s="267">
        <v>0</v>
      </c>
      <c r="O256" s="267">
        <v>0</v>
      </c>
      <c r="P256" s="267">
        <v>0</v>
      </c>
      <c r="Q256" s="267">
        <v>0</v>
      </c>
      <c r="R256" s="267">
        <v>0</v>
      </c>
    </row>
    <row r="257" spans="1:18" ht="19.3" thickBot="1">
      <c r="A257" s="266" t="s">
        <v>1116</v>
      </c>
      <c r="B257" s="266" t="s">
        <v>1686</v>
      </c>
      <c r="C257" s="266" t="s">
        <v>16</v>
      </c>
      <c r="D257" s="267">
        <v>4706.1000000000004</v>
      </c>
      <c r="E257" s="267">
        <v>0</v>
      </c>
      <c r="F257" s="267">
        <v>0</v>
      </c>
      <c r="G257" s="267">
        <v>0</v>
      </c>
      <c r="H257" s="267">
        <v>0</v>
      </c>
      <c r="I257" s="267">
        <v>0</v>
      </c>
      <c r="J257" s="267">
        <v>0</v>
      </c>
      <c r="K257" s="267">
        <v>0</v>
      </c>
      <c r="L257" s="267">
        <v>0</v>
      </c>
      <c r="M257" s="267">
        <v>0</v>
      </c>
      <c r="N257" s="267">
        <v>0</v>
      </c>
      <c r="O257" s="267">
        <v>0</v>
      </c>
      <c r="P257" s="267">
        <v>0</v>
      </c>
      <c r="Q257" s="267">
        <v>0</v>
      </c>
      <c r="R257" s="267">
        <v>0</v>
      </c>
    </row>
    <row r="258" spans="1:18" ht="19.3" thickBot="1">
      <c r="A258" s="266" t="s">
        <v>1116</v>
      </c>
      <c r="B258" s="266" t="s">
        <v>1687</v>
      </c>
      <c r="C258" s="266" t="s">
        <v>16</v>
      </c>
      <c r="D258" s="267">
        <v>5647.32</v>
      </c>
      <c r="E258" s="267">
        <v>0</v>
      </c>
      <c r="F258" s="267">
        <v>0</v>
      </c>
      <c r="G258" s="267">
        <v>0</v>
      </c>
      <c r="H258" s="267">
        <v>0</v>
      </c>
      <c r="I258" s="267">
        <v>0</v>
      </c>
      <c r="J258" s="267">
        <v>0</v>
      </c>
      <c r="K258" s="267">
        <v>0</v>
      </c>
      <c r="L258" s="267">
        <v>0</v>
      </c>
      <c r="M258" s="267">
        <v>0</v>
      </c>
      <c r="N258" s="267">
        <v>0</v>
      </c>
      <c r="O258" s="267">
        <v>0</v>
      </c>
      <c r="P258" s="267">
        <v>0</v>
      </c>
      <c r="Q258" s="267">
        <v>0</v>
      </c>
      <c r="R258" s="267">
        <v>0</v>
      </c>
    </row>
    <row r="259" spans="1:18" ht="19.3" thickBot="1">
      <c r="A259" s="266" t="s">
        <v>1116</v>
      </c>
      <c r="B259" s="266" t="s">
        <v>1688</v>
      </c>
      <c r="C259" s="266" t="s">
        <v>16</v>
      </c>
      <c r="D259" s="267">
        <v>627.48</v>
      </c>
      <c r="E259" s="267">
        <v>0</v>
      </c>
      <c r="F259" s="267">
        <v>0</v>
      </c>
      <c r="G259" s="267">
        <v>0</v>
      </c>
      <c r="H259" s="267">
        <v>0</v>
      </c>
      <c r="I259" s="267">
        <v>0</v>
      </c>
      <c r="J259" s="267">
        <v>0</v>
      </c>
      <c r="K259" s="267">
        <v>0</v>
      </c>
      <c r="L259" s="267">
        <v>0</v>
      </c>
      <c r="M259" s="267">
        <v>0</v>
      </c>
      <c r="N259" s="267">
        <v>0</v>
      </c>
      <c r="O259" s="267">
        <v>0</v>
      </c>
      <c r="P259" s="267">
        <v>0</v>
      </c>
      <c r="Q259" s="267">
        <v>0</v>
      </c>
      <c r="R259" s="267">
        <v>0</v>
      </c>
    </row>
    <row r="260" spans="1:18" ht="19.3" thickBot="1">
      <c r="A260" s="266" t="s">
        <v>1116</v>
      </c>
      <c r="B260" s="266" t="s">
        <v>1689</v>
      </c>
      <c r="C260" s="266" t="s">
        <v>16</v>
      </c>
      <c r="D260" s="267">
        <v>7216.02</v>
      </c>
      <c r="E260" s="267">
        <v>0</v>
      </c>
      <c r="F260" s="267">
        <v>0</v>
      </c>
      <c r="G260" s="267">
        <v>0</v>
      </c>
      <c r="H260" s="267">
        <v>0</v>
      </c>
      <c r="I260" s="267">
        <v>0</v>
      </c>
      <c r="J260" s="267">
        <v>0</v>
      </c>
      <c r="K260" s="267">
        <v>0</v>
      </c>
      <c r="L260" s="267">
        <v>0</v>
      </c>
      <c r="M260" s="267">
        <v>0</v>
      </c>
      <c r="N260" s="267">
        <v>0</v>
      </c>
      <c r="O260" s="267">
        <v>0</v>
      </c>
      <c r="P260" s="267">
        <v>0</v>
      </c>
      <c r="Q260" s="267">
        <v>0</v>
      </c>
      <c r="R260" s="267">
        <v>0</v>
      </c>
    </row>
    <row r="261" spans="1:18" ht="19.3" thickBot="1">
      <c r="A261" s="266" t="s">
        <v>1116</v>
      </c>
      <c r="B261" s="266" t="s">
        <v>1690</v>
      </c>
      <c r="C261" s="266" t="s">
        <v>16</v>
      </c>
      <c r="D261" s="267">
        <v>8470.98</v>
      </c>
      <c r="E261" s="267">
        <v>0</v>
      </c>
      <c r="F261" s="267">
        <v>0</v>
      </c>
      <c r="G261" s="267">
        <v>0</v>
      </c>
      <c r="H261" s="267">
        <v>0</v>
      </c>
      <c r="I261" s="267">
        <v>0</v>
      </c>
      <c r="J261" s="267">
        <v>0</v>
      </c>
      <c r="K261" s="267">
        <v>0</v>
      </c>
      <c r="L261" s="267">
        <v>0</v>
      </c>
      <c r="M261" s="267">
        <v>0</v>
      </c>
      <c r="N261" s="267">
        <v>0</v>
      </c>
      <c r="O261" s="267">
        <v>0</v>
      </c>
      <c r="P261" s="267">
        <v>0</v>
      </c>
      <c r="Q261" s="267">
        <v>0</v>
      </c>
      <c r="R261" s="267">
        <v>0</v>
      </c>
    </row>
    <row r="262" spans="1:18" ht="19.3" thickBot="1">
      <c r="A262" s="266" t="s">
        <v>1116</v>
      </c>
      <c r="B262" s="266" t="s">
        <v>1691</v>
      </c>
      <c r="C262" s="266" t="s">
        <v>16</v>
      </c>
      <c r="D262" s="267">
        <v>941.22</v>
      </c>
      <c r="E262" s="267">
        <v>0</v>
      </c>
      <c r="F262" s="267">
        <v>0</v>
      </c>
      <c r="G262" s="267">
        <v>0</v>
      </c>
      <c r="H262" s="267">
        <v>0</v>
      </c>
      <c r="I262" s="267">
        <v>0</v>
      </c>
      <c r="J262" s="267">
        <v>0</v>
      </c>
      <c r="K262" s="267">
        <v>0</v>
      </c>
      <c r="L262" s="267">
        <v>0</v>
      </c>
      <c r="M262" s="267">
        <v>0</v>
      </c>
      <c r="N262" s="267">
        <v>0</v>
      </c>
      <c r="O262" s="267">
        <v>0</v>
      </c>
      <c r="P262" s="267">
        <v>0</v>
      </c>
      <c r="Q262" s="267">
        <v>0</v>
      </c>
      <c r="R262" s="267">
        <v>0</v>
      </c>
    </row>
    <row r="263" spans="1:18" ht="19.3" thickBot="1">
      <c r="A263" s="266" t="s">
        <v>1116</v>
      </c>
      <c r="B263" s="266" t="s">
        <v>1692</v>
      </c>
      <c r="C263" s="266" t="s">
        <v>16</v>
      </c>
      <c r="D263" s="267">
        <v>9412.2000000000007</v>
      </c>
      <c r="E263" s="267">
        <v>0</v>
      </c>
      <c r="F263" s="267">
        <v>0</v>
      </c>
      <c r="G263" s="267">
        <v>0</v>
      </c>
      <c r="H263" s="267">
        <v>0</v>
      </c>
      <c r="I263" s="267">
        <v>0</v>
      </c>
      <c r="J263" s="267">
        <v>0</v>
      </c>
      <c r="K263" s="267">
        <v>0</v>
      </c>
      <c r="L263" s="267">
        <v>0</v>
      </c>
      <c r="M263" s="267">
        <v>0</v>
      </c>
      <c r="N263" s="267">
        <v>0</v>
      </c>
      <c r="O263" s="267">
        <v>0</v>
      </c>
      <c r="P263" s="267">
        <v>0</v>
      </c>
      <c r="Q263" s="267">
        <v>0</v>
      </c>
      <c r="R263" s="267">
        <v>0</v>
      </c>
    </row>
    <row r="264" spans="1:18" ht="19.3" thickBot="1">
      <c r="A264" s="266" t="s">
        <v>1116</v>
      </c>
      <c r="B264" s="266" t="s">
        <v>1693</v>
      </c>
      <c r="C264" s="266" t="s">
        <v>16</v>
      </c>
      <c r="D264" s="267">
        <v>9725.94</v>
      </c>
      <c r="E264" s="267">
        <v>0</v>
      </c>
      <c r="F264" s="267">
        <v>0</v>
      </c>
      <c r="G264" s="267">
        <v>0</v>
      </c>
      <c r="H264" s="267">
        <v>0</v>
      </c>
      <c r="I264" s="267">
        <v>0</v>
      </c>
      <c r="J264" s="267">
        <v>0</v>
      </c>
      <c r="K264" s="267">
        <v>0</v>
      </c>
      <c r="L264" s="267">
        <v>0</v>
      </c>
      <c r="M264" s="267">
        <v>0</v>
      </c>
      <c r="N264" s="267">
        <v>0</v>
      </c>
      <c r="O264" s="267">
        <v>0</v>
      </c>
      <c r="P264" s="267">
        <v>0</v>
      </c>
      <c r="Q264" s="267">
        <v>0</v>
      </c>
      <c r="R264" s="267">
        <v>0</v>
      </c>
    </row>
    <row r="265" spans="1:18" ht="19.3" thickBot="1">
      <c r="A265" s="266" t="s">
        <v>1116</v>
      </c>
      <c r="B265" s="266" t="s">
        <v>1694</v>
      </c>
      <c r="C265" s="266" t="s">
        <v>16</v>
      </c>
      <c r="D265" s="267">
        <v>1254.96</v>
      </c>
      <c r="E265" s="267">
        <v>0</v>
      </c>
      <c r="F265" s="267">
        <v>0</v>
      </c>
      <c r="G265" s="267">
        <v>0</v>
      </c>
      <c r="H265" s="267">
        <v>0</v>
      </c>
      <c r="I265" s="267">
        <v>0</v>
      </c>
      <c r="J265" s="267">
        <v>0</v>
      </c>
      <c r="K265" s="267">
        <v>0</v>
      </c>
      <c r="L265" s="267">
        <v>0</v>
      </c>
      <c r="M265" s="267">
        <v>0</v>
      </c>
      <c r="N265" s="267">
        <v>0</v>
      </c>
      <c r="O265" s="267">
        <v>0</v>
      </c>
      <c r="P265" s="267">
        <v>0</v>
      </c>
      <c r="Q265" s="267">
        <v>0</v>
      </c>
      <c r="R265" s="267">
        <v>0</v>
      </c>
    </row>
    <row r="266" spans="1:18" ht="19.3" thickBot="1">
      <c r="A266" s="266" t="s">
        <v>1116</v>
      </c>
      <c r="B266" s="266" t="s">
        <v>1695</v>
      </c>
      <c r="C266" s="266" t="s">
        <v>16</v>
      </c>
      <c r="D266" s="267">
        <v>1568.7</v>
      </c>
      <c r="E266" s="267">
        <v>0</v>
      </c>
      <c r="F266" s="267">
        <v>0</v>
      </c>
      <c r="G266" s="267">
        <v>0</v>
      </c>
      <c r="H266" s="267">
        <v>0</v>
      </c>
      <c r="I266" s="267">
        <v>0</v>
      </c>
      <c r="J266" s="267">
        <v>0</v>
      </c>
      <c r="K266" s="267">
        <v>0</v>
      </c>
      <c r="L266" s="267">
        <v>0</v>
      </c>
      <c r="M266" s="267">
        <v>0</v>
      </c>
      <c r="N266" s="267">
        <v>0</v>
      </c>
      <c r="O266" s="267">
        <v>0</v>
      </c>
      <c r="P266" s="267">
        <v>0</v>
      </c>
      <c r="Q266" s="267">
        <v>0</v>
      </c>
      <c r="R266" s="267">
        <v>0</v>
      </c>
    </row>
    <row r="267" spans="1:18" ht="19.3" thickBot="1">
      <c r="A267" s="266" t="s">
        <v>1116</v>
      </c>
      <c r="B267" s="266" t="s">
        <v>1696</v>
      </c>
      <c r="C267" s="266" t="s">
        <v>16</v>
      </c>
      <c r="D267" s="267">
        <v>1882.44</v>
      </c>
      <c r="E267" s="267">
        <v>0</v>
      </c>
      <c r="F267" s="267">
        <v>0</v>
      </c>
      <c r="G267" s="267">
        <v>0</v>
      </c>
      <c r="H267" s="267">
        <v>0</v>
      </c>
      <c r="I267" s="267">
        <v>0</v>
      </c>
      <c r="J267" s="267">
        <v>0</v>
      </c>
      <c r="K267" s="267">
        <v>0</v>
      </c>
      <c r="L267" s="267">
        <v>0</v>
      </c>
      <c r="M267" s="267">
        <v>0</v>
      </c>
      <c r="N267" s="267">
        <v>0</v>
      </c>
      <c r="O267" s="267">
        <v>0</v>
      </c>
      <c r="P267" s="267">
        <v>0</v>
      </c>
      <c r="Q267" s="267">
        <v>0</v>
      </c>
      <c r="R267" s="267">
        <v>0</v>
      </c>
    </row>
    <row r="268" spans="1:18" ht="19.3" thickBot="1">
      <c r="A268" s="266" t="s">
        <v>1116</v>
      </c>
      <c r="B268" s="266" t="s">
        <v>1697</v>
      </c>
      <c r="C268" s="266" t="s">
        <v>16</v>
      </c>
      <c r="D268" s="267">
        <v>2196.1799999999998</v>
      </c>
      <c r="E268" s="267">
        <v>0</v>
      </c>
      <c r="F268" s="267">
        <v>0</v>
      </c>
      <c r="G268" s="267">
        <v>0</v>
      </c>
      <c r="H268" s="267">
        <v>0</v>
      </c>
      <c r="I268" s="267">
        <v>0</v>
      </c>
      <c r="J268" s="267">
        <v>0</v>
      </c>
      <c r="K268" s="267">
        <v>0</v>
      </c>
      <c r="L268" s="267">
        <v>0</v>
      </c>
      <c r="M268" s="267">
        <v>0</v>
      </c>
      <c r="N268" s="267">
        <v>0</v>
      </c>
      <c r="O268" s="267">
        <v>0</v>
      </c>
      <c r="P268" s="267">
        <v>0</v>
      </c>
      <c r="Q268" s="267">
        <v>0</v>
      </c>
      <c r="R268" s="267">
        <v>0</v>
      </c>
    </row>
    <row r="269" spans="1:18" ht="19.3" thickBot="1">
      <c r="A269" s="266" t="s">
        <v>1116</v>
      </c>
      <c r="B269" s="266" t="s">
        <v>1698</v>
      </c>
      <c r="C269" s="266" t="s">
        <v>16</v>
      </c>
      <c r="D269" s="267">
        <v>2509.92</v>
      </c>
      <c r="E269" s="267">
        <v>0</v>
      </c>
      <c r="F269" s="267">
        <v>0</v>
      </c>
      <c r="G269" s="267">
        <v>0</v>
      </c>
      <c r="H269" s="267">
        <v>0</v>
      </c>
      <c r="I269" s="267">
        <v>0</v>
      </c>
      <c r="J269" s="267">
        <v>0</v>
      </c>
      <c r="K269" s="267">
        <v>0</v>
      </c>
      <c r="L269" s="267">
        <v>0</v>
      </c>
      <c r="M269" s="267">
        <v>0</v>
      </c>
      <c r="N269" s="267">
        <v>0</v>
      </c>
      <c r="O269" s="267">
        <v>0</v>
      </c>
      <c r="P269" s="267">
        <v>0</v>
      </c>
      <c r="Q269" s="267">
        <v>0</v>
      </c>
      <c r="R269" s="267">
        <v>0</v>
      </c>
    </row>
    <row r="270" spans="1:18" ht="19.3" thickBot="1">
      <c r="A270" s="266" t="s">
        <v>1116</v>
      </c>
      <c r="B270" s="266" t="s">
        <v>1699</v>
      </c>
      <c r="C270" s="266" t="s">
        <v>16</v>
      </c>
      <c r="D270" s="267">
        <v>2823.66</v>
      </c>
      <c r="E270" s="267">
        <v>0</v>
      </c>
      <c r="F270" s="267">
        <v>0</v>
      </c>
      <c r="G270" s="267">
        <v>0</v>
      </c>
      <c r="H270" s="267">
        <v>0</v>
      </c>
      <c r="I270" s="267">
        <v>0</v>
      </c>
      <c r="J270" s="267">
        <v>0</v>
      </c>
      <c r="K270" s="267">
        <v>0</v>
      </c>
      <c r="L270" s="267">
        <v>0</v>
      </c>
      <c r="M270" s="267">
        <v>0</v>
      </c>
      <c r="N270" s="267">
        <v>0</v>
      </c>
      <c r="O270" s="267">
        <v>0</v>
      </c>
      <c r="P270" s="267">
        <v>0</v>
      </c>
      <c r="Q270" s="267">
        <v>0</v>
      </c>
      <c r="R270" s="267">
        <v>0</v>
      </c>
    </row>
    <row r="271" spans="1:18" ht="19.3" thickBot="1">
      <c r="A271" s="266" t="s">
        <v>2250</v>
      </c>
      <c r="B271" s="266" t="s">
        <v>2251</v>
      </c>
      <c r="C271" s="266" t="s">
        <v>16</v>
      </c>
      <c r="D271" s="267">
        <v>7617.78</v>
      </c>
      <c r="E271" s="267">
        <v>0</v>
      </c>
      <c r="F271" s="267">
        <v>0</v>
      </c>
      <c r="G271" s="267">
        <v>0</v>
      </c>
      <c r="H271" s="267">
        <v>0</v>
      </c>
      <c r="I271" s="267">
        <v>0</v>
      </c>
      <c r="J271" s="267">
        <v>0</v>
      </c>
      <c r="K271" s="267">
        <v>0</v>
      </c>
      <c r="L271" s="267">
        <v>0</v>
      </c>
      <c r="M271" s="267">
        <v>0</v>
      </c>
      <c r="N271" s="267">
        <v>0</v>
      </c>
      <c r="O271" s="267">
        <v>0</v>
      </c>
      <c r="P271" s="267">
        <v>0</v>
      </c>
      <c r="Q271" s="267">
        <v>0</v>
      </c>
      <c r="R271" s="267">
        <v>0</v>
      </c>
    </row>
    <row r="272" spans="1:18" ht="19.3" thickBot="1">
      <c r="A272" s="266" t="s">
        <v>1700</v>
      </c>
      <c r="B272" s="266" t="s">
        <v>1701</v>
      </c>
      <c r="C272" s="266" t="s">
        <v>16</v>
      </c>
      <c r="D272" s="267">
        <v>6217.91</v>
      </c>
      <c r="E272" s="267">
        <v>0</v>
      </c>
      <c r="F272" s="267">
        <v>0</v>
      </c>
      <c r="G272" s="267">
        <v>0</v>
      </c>
      <c r="H272" s="267">
        <v>0</v>
      </c>
      <c r="I272" s="267">
        <v>0</v>
      </c>
      <c r="J272" s="267">
        <v>0</v>
      </c>
      <c r="K272" s="267">
        <v>0</v>
      </c>
      <c r="L272" s="267">
        <v>0</v>
      </c>
      <c r="M272" s="267">
        <v>0</v>
      </c>
      <c r="N272" s="267">
        <v>0</v>
      </c>
      <c r="O272" s="267">
        <v>0</v>
      </c>
      <c r="P272" s="267">
        <v>0</v>
      </c>
      <c r="Q272" s="267">
        <v>0</v>
      </c>
      <c r="R272" s="267">
        <v>0</v>
      </c>
    </row>
    <row r="273" spans="1:18" ht="19.3" thickBot="1">
      <c r="A273" s="266" t="s">
        <v>1119</v>
      </c>
      <c r="B273" s="266" t="s">
        <v>1120</v>
      </c>
      <c r="C273" s="266" t="s">
        <v>16</v>
      </c>
      <c r="D273" s="267">
        <v>6456.29</v>
      </c>
      <c r="E273" s="267">
        <v>0</v>
      </c>
      <c r="F273" s="267">
        <v>0</v>
      </c>
      <c r="G273" s="267">
        <v>0</v>
      </c>
      <c r="H273" s="267">
        <v>0</v>
      </c>
      <c r="I273" s="267">
        <v>0</v>
      </c>
      <c r="J273" s="267">
        <v>0</v>
      </c>
      <c r="K273" s="267">
        <v>0</v>
      </c>
      <c r="L273" s="267">
        <v>0</v>
      </c>
      <c r="M273" s="267">
        <v>0</v>
      </c>
      <c r="N273" s="267">
        <v>0</v>
      </c>
      <c r="O273" s="267">
        <v>0</v>
      </c>
      <c r="P273" s="267">
        <v>0</v>
      </c>
      <c r="Q273" s="267">
        <v>0</v>
      </c>
      <c r="R273" s="267">
        <v>0</v>
      </c>
    </row>
    <row r="274" spans="1:18" ht="19.3" thickBot="1">
      <c r="A274" s="266" t="s">
        <v>1119</v>
      </c>
      <c r="B274" s="266" t="s">
        <v>1702</v>
      </c>
      <c r="C274" s="266" t="s">
        <v>4</v>
      </c>
      <c r="D274" s="267">
        <v>6456.29</v>
      </c>
      <c r="E274" s="267">
        <v>0</v>
      </c>
      <c r="F274" s="267">
        <v>0</v>
      </c>
      <c r="G274" s="267">
        <v>0</v>
      </c>
      <c r="H274" s="267">
        <v>0</v>
      </c>
      <c r="I274" s="267">
        <v>0</v>
      </c>
      <c r="J274" s="267">
        <v>0</v>
      </c>
      <c r="K274" s="267">
        <v>0</v>
      </c>
      <c r="L274" s="267">
        <v>0</v>
      </c>
      <c r="M274" s="267">
        <v>0</v>
      </c>
      <c r="N274" s="267">
        <v>0</v>
      </c>
      <c r="O274" s="267">
        <v>0</v>
      </c>
      <c r="P274" s="267">
        <v>0</v>
      </c>
      <c r="Q274" s="267">
        <v>0</v>
      </c>
      <c r="R274" s="267">
        <v>0</v>
      </c>
    </row>
    <row r="275" spans="1:18" ht="19.3" thickBot="1">
      <c r="A275" s="266" t="s">
        <v>1157</v>
      </c>
      <c r="B275" s="266" t="s">
        <v>740</v>
      </c>
      <c r="C275" s="266" t="s">
        <v>689</v>
      </c>
      <c r="D275" s="267">
        <v>18761.330000000002</v>
      </c>
      <c r="E275" s="267">
        <v>0</v>
      </c>
      <c r="F275" s="267">
        <v>0</v>
      </c>
      <c r="G275" s="267">
        <v>0</v>
      </c>
      <c r="H275" s="267">
        <v>0</v>
      </c>
      <c r="I275" s="267">
        <v>0</v>
      </c>
      <c r="J275" s="267">
        <v>0</v>
      </c>
      <c r="K275" s="267">
        <v>0</v>
      </c>
      <c r="L275" s="267">
        <v>0</v>
      </c>
      <c r="M275" s="267">
        <v>0</v>
      </c>
      <c r="N275" s="267">
        <v>0</v>
      </c>
      <c r="O275" s="267">
        <v>0</v>
      </c>
      <c r="P275" s="267">
        <v>0</v>
      </c>
      <c r="Q275" s="267">
        <v>0</v>
      </c>
      <c r="R275" s="267">
        <v>0</v>
      </c>
    </row>
    <row r="276" spans="1:18" ht="19.3" thickBot="1">
      <c r="A276" s="266" t="s">
        <v>1172</v>
      </c>
      <c r="B276" s="266" t="s">
        <v>1703</v>
      </c>
      <c r="C276" s="266" t="s">
        <v>16</v>
      </c>
      <c r="D276" s="267">
        <v>9591.6</v>
      </c>
      <c r="E276" s="267">
        <v>0</v>
      </c>
      <c r="F276" s="267">
        <v>0</v>
      </c>
      <c r="G276" s="267">
        <v>0</v>
      </c>
      <c r="H276" s="267">
        <v>0</v>
      </c>
      <c r="I276" s="267">
        <v>0</v>
      </c>
      <c r="J276" s="267">
        <v>0</v>
      </c>
      <c r="K276" s="267">
        <v>0</v>
      </c>
      <c r="L276" s="267">
        <v>0</v>
      </c>
      <c r="M276" s="267">
        <v>0</v>
      </c>
      <c r="N276" s="267">
        <v>0</v>
      </c>
      <c r="O276" s="267">
        <v>0</v>
      </c>
      <c r="P276" s="267">
        <v>0</v>
      </c>
      <c r="Q276" s="267">
        <v>0</v>
      </c>
      <c r="R276" s="267">
        <v>0</v>
      </c>
    </row>
    <row r="277" spans="1:18" ht="19.3" thickBot="1">
      <c r="A277" s="266" t="s">
        <v>2252</v>
      </c>
      <c r="B277" s="266" t="s">
        <v>2253</v>
      </c>
      <c r="C277" s="266" t="s">
        <v>16</v>
      </c>
      <c r="D277" s="267">
        <v>4399.6899999999996</v>
      </c>
      <c r="E277" s="267">
        <v>0</v>
      </c>
      <c r="F277" s="267">
        <v>0</v>
      </c>
      <c r="G277" s="267">
        <v>0</v>
      </c>
      <c r="H277" s="267">
        <v>0</v>
      </c>
      <c r="I277" s="267">
        <v>0</v>
      </c>
      <c r="J277" s="267">
        <v>0</v>
      </c>
      <c r="K277" s="267">
        <v>0</v>
      </c>
      <c r="L277" s="267">
        <v>0</v>
      </c>
      <c r="M277" s="267">
        <v>0</v>
      </c>
      <c r="N277" s="267">
        <v>0</v>
      </c>
      <c r="O277" s="267">
        <v>0</v>
      </c>
      <c r="P277" s="267">
        <v>0</v>
      </c>
      <c r="Q277" s="267">
        <v>0</v>
      </c>
      <c r="R277" s="267">
        <v>0</v>
      </c>
    </row>
    <row r="278" spans="1:18" ht="19.3" thickBot="1">
      <c r="A278" s="266" t="s">
        <v>1704</v>
      </c>
      <c r="B278" s="266" t="s">
        <v>1705</v>
      </c>
      <c r="C278" s="266" t="s">
        <v>16</v>
      </c>
      <c r="D278" s="267">
        <v>9064.24</v>
      </c>
      <c r="E278" s="267">
        <v>0</v>
      </c>
      <c r="F278" s="267">
        <v>0</v>
      </c>
      <c r="G278" s="267">
        <v>0</v>
      </c>
      <c r="H278" s="267">
        <v>0</v>
      </c>
      <c r="I278" s="267">
        <v>0</v>
      </c>
      <c r="J278" s="267">
        <v>0</v>
      </c>
      <c r="K278" s="267">
        <v>0</v>
      </c>
      <c r="L278" s="267">
        <v>0</v>
      </c>
      <c r="M278" s="267">
        <v>0</v>
      </c>
      <c r="N278" s="267">
        <v>0</v>
      </c>
      <c r="O278" s="267">
        <v>0</v>
      </c>
      <c r="P278" s="267">
        <v>0</v>
      </c>
      <c r="Q278" s="267">
        <v>0</v>
      </c>
      <c r="R278" s="267">
        <v>0</v>
      </c>
    </row>
    <row r="279" spans="1:18" ht="19.3" thickBot="1">
      <c r="A279" s="266" t="s">
        <v>1706</v>
      </c>
      <c r="B279" s="266" t="s">
        <v>1707</v>
      </c>
      <c r="C279" s="266" t="s">
        <v>16</v>
      </c>
      <c r="D279" s="267">
        <v>16039.63</v>
      </c>
      <c r="E279" s="267">
        <v>0</v>
      </c>
      <c r="F279" s="267">
        <v>0</v>
      </c>
      <c r="G279" s="267">
        <v>0</v>
      </c>
      <c r="H279" s="267">
        <v>0</v>
      </c>
      <c r="I279" s="267">
        <v>0</v>
      </c>
      <c r="J279" s="267">
        <v>0</v>
      </c>
      <c r="K279" s="267">
        <v>0</v>
      </c>
      <c r="L279" s="267">
        <v>0</v>
      </c>
      <c r="M279" s="267">
        <v>0</v>
      </c>
      <c r="N279" s="267">
        <v>0</v>
      </c>
      <c r="O279" s="267">
        <v>0</v>
      </c>
      <c r="P279" s="267">
        <v>0</v>
      </c>
      <c r="Q279" s="267">
        <v>0</v>
      </c>
      <c r="R279" s="267">
        <v>0</v>
      </c>
    </row>
    <row r="280" spans="1:18" ht="19.3" thickBot="1">
      <c r="A280" s="266" t="s">
        <v>1179</v>
      </c>
      <c r="B280" s="266" t="s">
        <v>2254</v>
      </c>
      <c r="C280" s="266" t="s">
        <v>16</v>
      </c>
      <c r="D280" s="267">
        <v>10193.98</v>
      </c>
      <c r="E280" s="267">
        <v>0</v>
      </c>
      <c r="F280" s="267">
        <v>0</v>
      </c>
      <c r="G280" s="267">
        <v>0</v>
      </c>
      <c r="H280" s="267">
        <v>0</v>
      </c>
      <c r="I280" s="267">
        <v>0</v>
      </c>
      <c r="J280" s="267">
        <v>0</v>
      </c>
      <c r="K280" s="267">
        <v>0</v>
      </c>
      <c r="L280" s="267">
        <v>0</v>
      </c>
      <c r="M280" s="267">
        <v>0</v>
      </c>
      <c r="N280" s="267">
        <v>0</v>
      </c>
      <c r="O280" s="267">
        <v>0</v>
      </c>
      <c r="P280" s="267">
        <v>0</v>
      </c>
      <c r="Q280" s="267">
        <v>0</v>
      </c>
      <c r="R280" s="267">
        <v>0</v>
      </c>
    </row>
    <row r="281" spans="1:18" ht="19.3" thickBot="1">
      <c r="A281" s="266" t="s">
        <v>1179</v>
      </c>
      <c r="B281" s="266" t="s">
        <v>1708</v>
      </c>
      <c r="C281" s="266" t="s">
        <v>1181</v>
      </c>
      <c r="D281" s="267">
        <v>10193.98</v>
      </c>
      <c r="E281" s="267">
        <v>0</v>
      </c>
      <c r="F281" s="267">
        <v>0</v>
      </c>
      <c r="G281" s="267">
        <v>0</v>
      </c>
      <c r="H281" s="267">
        <v>0</v>
      </c>
      <c r="I281" s="267">
        <v>0</v>
      </c>
      <c r="J281" s="267">
        <v>28.44</v>
      </c>
      <c r="K281" s="267">
        <v>0</v>
      </c>
      <c r="L281" s="267">
        <v>453.5</v>
      </c>
      <c r="M281" s="267">
        <v>586.03</v>
      </c>
      <c r="N281" s="267">
        <v>0</v>
      </c>
      <c r="O281" s="267">
        <v>0</v>
      </c>
      <c r="P281" s="267">
        <v>0</v>
      </c>
      <c r="Q281" s="267">
        <v>0</v>
      </c>
      <c r="R281" s="267">
        <v>0</v>
      </c>
    </row>
    <row r="282" spans="1:18" ht="19.3" thickBot="1">
      <c r="A282" s="266" t="s">
        <v>1179</v>
      </c>
      <c r="B282" s="266" t="s">
        <v>1709</v>
      </c>
      <c r="C282" s="266" t="s">
        <v>16</v>
      </c>
      <c r="D282" s="267">
        <v>10193.98</v>
      </c>
      <c r="E282" s="267">
        <v>0</v>
      </c>
      <c r="F282" s="267">
        <v>0</v>
      </c>
      <c r="G282" s="267">
        <v>0</v>
      </c>
      <c r="H282" s="267">
        <v>0</v>
      </c>
      <c r="I282" s="267">
        <v>0</v>
      </c>
      <c r="J282" s="267">
        <v>0</v>
      </c>
      <c r="K282" s="267">
        <v>0</v>
      </c>
      <c r="L282" s="267">
        <v>0</v>
      </c>
      <c r="M282" s="267">
        <v>0</v>
      </c>
      <c r="N282" s="267">
        <v>0</v>
      </c>
      <c r="O282" s="267">
        <v>0</v>
      </c>
      <c r="P282" s="267">
        <v>0</v>
      </c>
      <c r="Q282" s="267">
        <v>0</v>
      </c>
      <c r="R282" s="267">
        <v>0</v>
      </c>
    </row>
    <row r="283" spans="1:18" ht="19.3" thickBot="1">
      <c r="A283" s="266" t="s">
        <v>1179</v>
      </c>
      <c r="B283" s="266" t="s">
        <v>1710</v>
      </c>
      <c r="C283" s="266" t="s">
        <v>16</v>
      </c>
      <c r="D283" s="267">
        <v>10193.98</v>
      </c>
      <c r="E283" s="267">
        <v>0</v>
      </c>
      <c r="F283" s="267">
        <v>0</v>
      </c>
      <c r="G283" s="267">
        <v>0</v>
      </c>
      <c r="H283" s="267">
        <v>0</v>
      </c>
      <c r="I283" s="267">
        <v>0</v>
      </c>
      <c r="J283" s="267">
        <v>0</v>
      </c>
      <c r="K283" s="267">
        <v>0</v>
      </c>
      <c r="L283" s="267">
        <v>0</v>
      </c>
      <c r="M283" s="267">
        <v>0</v>
      </c>
      <c r="N283" s="267">
        <v>0</v>
      </c>
      <c r="O283" s="267">
        <v>0</v>
      </c>
      <c r="P283" s="267">
        <v>0</v>
      </c>
      <c r="Q283" s="267">
        <v>0</v>
      </c>
      <c r="R283" s="267">
        <v>0</v>
      </c>
    </row>
    <row r="284" spans="1:18" ht="19.3" thickBot="1">
      <c r="A284" s="266" t="s">
        <v>2255</v>
      </c>
      <c r="B284" s="266" t="s">
        <v>2256</v>
      </c>
      <c r="C284" s="266" t="s">
        <v>16</v>
      </c>
      <c r="D284" s="267">
        <v>8799.36</v>
      </c>
      <c r="E284" s="267">
        <v>0</v>
      </c>
      <c r="F284" s="267">
        <v>0</v>
      </c>
      <c r="G284" s="267">
        <v>0</v>
      </c>
      <c r="H284" s="267">
        <v>0</v>
      </c>
      <c r="I284" s="267">
        <v>0</v>
      </c>
      <c r="J284" s="267">
        <v>0</v>
      </c>
      <c r="K284" s="267">
        <v>0</v>
      </c>
      <c r="L284" s="267">
        <v>0</v>
      </c>
      <c r="M284" s="267">
        <v>0</v>
      </c>
      <c r="N284" s="267">
        <v>0</v>
      </c>
      <c r="O284" s="267">
        <v>0</v>
      </c>
      <c r="P284" s="267">
        <v>0</v>
      </c>
      <c r="Q284" s="267">
        <v>0</v>
      </c>
      <c r="R284" s="267">
        <v>0</v>
      </c>
    </row>
    <row r="285" spans="1:18" ht="19.3" thickBot="1">
      <c r="A285" s="266" t="s">
        <v>1258</v>
      </c>
      <c r="B285" s="266" t="s">
        <v>2257</v>
      </c>
      <c r="C285" s="266" t="s">
        <v>16</v>
      </c>
      <c r="D285" s="267">
        <v>11332.94</v>
      </c>
      <c r="E285" s="267">
        <v>0</v>
      </c>
      <c r="F285" s="267">
        <v>0</v>
      </c>
      <c r="G285" s="267">
        <v>0</v>
      </c>
      <c r="H285" s="267">
        <v>0</v>
      </c>
      <c r="I285" s="267">
        <v>0</v>
      </c>
      <c r="J285" s="267">
        <v>0</v>
      </c>
      <c r="K285" s="267">
        <v>0</v>
      </c>
      <c r="L285" s="267">
        <v>0</v>
      </c>
      <c r="M285" s="267">
        <v>0</v>
      </c>
      <c r="N285" s="267">
        <v>0</v>
      </c>
      <c r="O285" s="267">
        <v>0</v>
      </c>
      <c r="P285" s="267">
        <v>0</v>
      </c>
      <c r="Q285" s="267">
        <v>0</v>
      </c>
      <c r="R285" s="267">
        <v>0</v>
      </c>
    </row>
    <row r="286" spans="1:18" ht="19.3" thickBot="1">
      <c r="A286" s="266" t="s">
        <v>1323</v>
      </c>
      <c r="B286" s="266" t="s">
        <v>2258</v>
      </c>
      <c r="C286" s="266" t="s">
        <v>16</v>
      </c>
      <c r="D286" s="267">
        <v>14451.95</v>
      </c>
      <c r="E286" s="267">
        <v>0</v>
      </c>
      <c r="F286" s="267">
        <v>0</v>
      </c>
      <c r="G286" s="267">
        <v>0</v>
      </c>
      <c r="H286" s="267">
        <v>0</v>
      </c>
      <c r="I286" s="267">
        <v>0</v>
      </c>
      <c r="J286" s="267">
        <v>0</v>
      </c>
      <c r="K286" s="267">
        <v>0</v>
      </c>
      <c r="L286" s="267">
        <v>0</v>
      </c>
      <c r="M286" s="267">
        <v>0</v>
      </c>
      <c r="N286" s="267">
        <v>0</v>
      </c>
      <c r="O286" s="267">
        <v>0</v>
      </c>
      <c r="P286" s="267">
        <v>0</v>
      </c>
      <c r="Q286" s="267">
        <v>0</v>
      </c>
      <c r="R286" s="267">
        <v>0</v>
      </c>
    </row>
    <row r="287" spans="1:18" ht="19.3" thickBot="1">
      <c r="A287" s="266" t="s">
        <v>1323</v>
      </c>
      <c r="B287" s="266" t="s">
        <v>1711</v>
      </c>
      <c r="C287" s="266" t="s">
        <v>1181</v>
      </c>
      <c r="D287" s="267">
        <v>14451.95</v>
      </c>
      <c r="E287" s="267">
        <v>0</v>
      </c>
      <c r="F287" s="267">
        <v>0</v>
      </c>
      <c r="G287" s="267">
        <v>0</v>
      </c>
      <c r="H287" s="267">
        <v>0</v>
      </c>
      <c r="I287" s="267">
        <v>0</v>
      </c>
      <c r="J287" s="267">
        <v>41.68</v>
      </c>
      <c r="K287" s="267">
        <v>0</v>
      </c>
      <c r="L287" s="267">
        <v>609.29999999999995</v>
      </c>
      <c r="M287" s="267">
        <v>611.03</v>
      </c>
      <c r="N287" s="267">
        <v>0</v>
      </c>
      <c r="O287" s="267">
        <v>0</v>
      </c>
      <c r="P287" s="267">
        <v>0</v>
      </c>
      <c r="Q287" s="267">
        <v>0</v>
      </c>
      <c r="R287" s="267">
        <v>0</v>
      </c>
    </row>
    <row r="288" spans="1:18" ht="19.3" thickBot="1">
      <c r="A288" s="266" t="s">
        <v>1336</v>
      </c>
      <c r="B288" s="266" t="s">
        <v>2259</v>
      </c>
      <c r="C288" s="266" t="s">
        <v>16</v>
      </c>
      <c r="D288" s="267">
        <v>16848.05</v>
      </c>
      <c r="E288" s="267">
        <v>0</v>
      </c>
      <c r="F288" s="267">
        <v>0</v>
      </c>
      <c r="G288" s="267">
        <v>0</v>
      </c>
      <c r="H288" s="267">
        <v>0</v>
      </c>
      <c r="I288" s="267">
        <v>0</v>
      </c>
      <c r="J288" s="267">
        <v>0</v>
      </c>
      <c r="K288" s="267">
        <v>0</v>
      </c>
      <c r="L288" s="267">
        <v>0</v>
      </c>
      <c r="M288" s="267">
        <v>0</v>
      </c>
      <c r="N288" s="267">
        <v>0</v>
      </c>
      <c r="O288" s="267">
        <v>0</v>
      </c>
      <c r="P288" s="267">
        <v>0</v>
      </c>
      <c r="Q288" s="267">
        <v>0</v>
      </c>
      <c r="R288" s="267">
        <v>0</v>
      </c>
    </row>
    <row r="289" spans="1:18" ht="19.3" thickBot="1">
      <c r="A289" s="266" t="s">
        <v>1366</v>
      </c>
      <c r="B289" s="266" t="s">
        <v>2260</v>
      </c>
      <c r="C289" s="266" t="s">
        <v>16</v>
      </c>
      <c r="D289" s="267">
        <v>12538.14</v>
      </c>
      <c r="E289" s="267">
        <v>0</v>
      </c>
      <c r="F289" s="267">
        <v>0</v>
      </c>
      <c r="G289" s="267">
        <v>0</v>
      </c>
      <c r="H289" s="267">
        <v>0</v>
      </c>
      <c r="I289" s="267">
        <v>0</v>
      </c>
      <c r="J289" s="267">
        <v>0</v>
      </c>
      <c r="K289" s="267">
        <v>0</v>
      </c>
      <c r="L289" s="267">
        <v>0</v>
      </c>
      <c r="M289" s="267">
        <v>0</v>
      </c>
      <c r="N289" s="267">
        <v>0</v>
      </c>
      <c r="O289" s="267">
        <v>0</v>
      </c>
      <c r="P289" s="267">
        <v>0</v>
      </c>
      <c r="Q289" s="267">
        <v>0</v>
      </c>
      <c r="R289" s="267">
        <v>0</v>
      </c>
    </row>
    <row r="290" spans="1:18" ht="19.3" thickBot="1">
      <c r="A290" s="266" t="s">
        <v>1366</v>
      </c>
      <c r="B290" s="266" t="s">
        <v>1708</v>
      </c>
      <c r="C290" s="266" t="s">
        <v>1367</v>
      </c>
      <c r="D290" s="267">
        <v>12538.14</v>
      </c>
      <c r="E290" s="267">
        <v>0</v>
      </c>
      <c r="F290" s="267">
        <v>0</v>
      </c>
      <c r="G290" s="267">
        <v>0</v>
      </c>
      <c r="H290" s="267">
        <v>0</v>
      </c>
      <c r="I290" s="267">
        <v>0</v>
      </c>
      <c r="J290" s="267">
        <v>36</v>
      </c>
      <c r="K290" s="267">
        <v>0</v>
      </c>
      <c r="L290" s="267">
        <v>548.79999999999995</v>
      </c>
      <c r="M290" s="267">
        <v>600.19000000000005</v>
      </c>
      <c r="N290" s="267">
        <v>0</v>
      </c>
      <c r="O290" s="267">
        <v>0</v>
      </c>
      <c r="P290" s="267">
        <v>0</v>
      </c>
      <c r="Q290" s="267">
        <v>0</v>
      </c>
      <c r="R290" s="267">
        <v>0</v>
      </c>
    </row>
    <row r="291" spans="1:18" ht="19.3" thickBot="1">
      <c r="A291" s="266" t="s">
        <v>1403</v>
      </c>
      <c r="B291" s="266" t="s">
        <v>2261</v>
      </c>
      <c r="C291" s="266" t="s">
        <v>16</v>
      </c>
      <c r="D291" s="267">
        <v>19916.12</v>
      </c>
      <c r="E291" s="267">
        <v>0</v>
      </c>
      <c r="F291" s="267">
        <v>0</v>
      </c>
      <c r="G291" s="267">
        <v>0</v>
      </c>
      <c r="H291" s="267">
        <v>0</v>
      </c>
      <c r="I291" s="267">
        <v>0</v>
      </c>
      <c r="J291" s="267">
        <v>0</v>
      </c>
      <c r="K291" s="267">
        <v>0</v>
      </c>
      <c r="L291" s="267">
        <v>0</v>
      </c>
      <c r="M291" s="267">
        <v>0</v>
      </c>
      <c r="N291" s="267">
        <v>0</v>
      </c>
      <c r="O291" s="267">
        <v>0</v>
      </c>
      <c r="P291" s="267">
        <v>0</v>
      </c>
      <c r="Q291" s="267">
        <v>0</v>
      </c>
      <c r="R291" s="267">
        <v>0</v>
      </c>
    </row>
    <row r="292" spans="1:18" ht="19.3" thickBot="1">
      <c r="A292" s="266" t="s">
        <v>1423</v>
      </c>
      <c r="B292" s="266" t="s">
        <v>1424</v>
      </c>
      <c r="C292" s="266" t="s">
        <v>16</v>
      </c>
      <c r="D292" s="267">
        <v>8769.49</v>
      </c>
      <c r="E292" s="267">
        <v>0</v>
      </c>
      <c r="F292" s="267">
        <v>0</v>
      </c>
      <c r="G292" s="267">
        <v>0</v>
      </c>
      <c r="H292" s="267">
        <v>0</v>
      </c>
      <c r="I292" s="267">
        <v>0</v>
      </c>
      <c r="J292" s="267">
        <v>0</v>
      </c>
      <c r="K292" s="267">
        <v>0</v>
      </c>
      <c r="L292" s="267">
        <v>0</v>
      </c>
      <c r="M292" s="267">
        <v>0</v>
      </c>
      <c r="N292" s="267">
        <v>0</v>
      </c>
      <c r="O292" s="267">
        <v>0</v>
      </c>
      <c r="P292" s="267">
        <v>0</v>
      </c>
      <c r="Q292" s="267">
        <v>0</v>
      </c>
      <c r="R292" s="267">
        <v>0</v>
      </c>
    </row>
    <row r="293" spans="1:18" ht="19.3" thickBot="1">
      <c r="A293" s="266" t="s">
        <v>1423</v>
      </c>
      <c r="B293" s="266" t="s">
        <v>1712</v>
      </c>
      <c r="C293" s="266" t="s">
        <v>16</v>
      </c>
      <c r="D293" s="267">
        <v>8769.49</v>
      </c>
      <c r="E293" s="267">
        <v>0</v>
      </c>
      <c r="F293" s="267">
        <v>0</v>
      </c>
      <c r="G293" s="267">
        <v>0</v>
      </c>
      <c r="H293" s="267">
        <v>0</v>
      </c>
      <c r="I293" s="267">
        <v>0</v>
      </c>
      <c r="J293" s="267">
        <v>0</v>
      </c>
      <c r="K293" s="267">
        <v>0</v>
      </c>
      <c r="L293" s="267">
        <v>0</v>
      </c>
      <c r="M293" s="267">
        <v>0</v>
      </c>
      <c r="N293" s="267">
        <v>0</v>
      </c>
      <c r="O293" s="267">
        <v>0</v>
      </c>
      <c r="P293" s="267">
        <v>0</v>
      </c>
      <c r="Q293" s="267">
        <v>0</v>
      </c>
      <c r="R293" s="267">
        <v>0</v>
      </c>
    </row>
    <row r="294" spans="1:18" ht="19.3" thickBot="1">
      <c r="A294" s="266" t="s">
        <v>1423</v>
      </c>
      <c r="B294" s="266" t="s">
        <v>1713</v>
      </c>
      <c r="C294" s="266" t="s">
        <v>16</v>
      </c>
      <c r="D294" s="267">
        <v>8769.49</v>
      </c>
      <c r="E294" s="267">
        <v>0</v>
      </c>
      <c r="F294" s="267">
        <v>0</v>
      </c>
      <c r="G294" s="267">
        <v>0</v>
      </c>
      <c r="H294" s="267">
        <v>0</v>
      </c>
      <c r="I294" s="267">
        <v>0</v>
      </c>
      <c r="J294" s="267">
        <v>0</v>
      </c>
      <c r="K294" s="267">
        <v>0</v>
      </c>
      <c r="L294" s="267">
        <v>0</v>
      </c>
      <c r="M294" s="267">
        <v>0</v>
      </c>
      <c r="N294" s="267">
        <v>0</v>
      </c>
      <c r="O294" s="267">
        <v>0</v>
      </c>
      <c r="P294" s="267">
        <v>0</v>
      </c>
      <c r="Q294" s="267">
        <v>0</v>
      </c>
      <c r="R294" s="267">
        <v>0</v>
      </c>
    </row>
    <row r="295" spans="1:18" ht="19.3" thickBot="1">
      <c r="A295" s="266" t="s">
        <v>1425</v>
      </c>
      <c r="B295" s="266" t="s">
        <v>2262</v>
      </c>
      <c r="C295" s="266" t="s">
        <v>16</v>
      </c>
      <c r="D295" s="267">
        <v>9532.64</v>
      </c>
      <c r="E295" s="267">
        <v>0</v>
      </c>
      <c r="F295" s="267">
        <v>0</v>
      </c>
      <c r="G295" s="267">
        <v>0</v>
      </c>
      <c r="H295" s="267">
        <v>0</v>
      </c>
      <c r="I295" s="267">
        <v>0</v>
      </c>
      <c r="J295" s="267">
        <v>0</v>
      </c>
      <c r="K295" s="267">
        <v>0</v>
      </c>
      <c r="L295" s="267">
        <v>0</v>
      </c>
      <c r="M295" s="267">
        <v>0</v>
      </c>
      <c r="N295" s="267">
        <v>0</v>
      </c>
      <c r="O295" s="267">
        <v>0</v>
      </c>
      <c r="P295" s="267">
        <v>0</v>
      </c>
      <c r="Q295" s="267">
        <v>0</v>
      </c>
      <c r="R295" s="267">
        <v>0</v>
      </c>
    </row>
    <row r="296" spans="1:18" ht="19.3" thickBot="1">
      <c r="A296" s="266" t="s">
        <v>1426</v>
      </c>
      <c r="B296" s="266" t="s">
        <v>2263</v>
      </c>
      <c r="C296" s="266" t="s">
        <v>16</v>
      </c>
      <c r="D296" s="267">
        <v>10484.91</v>
      </c>
      <c r="E296" s="267">
        <v>0</v>
      </c>
      <c r="F296" s="267">
        <v>0</v>
      </c>
      <c r="G296" s="267">
        <v>0</v>
      </c>
      <c r="H296" s="267">
        <v>0</v>
      </c>
      <c r="I296" s="267">
        <v>0</v>
      </c>
      <c r="J296" s="267">
        <v>0</v>
      </c>
      <c r="K296" s="267">
        <v>0</v>
      </c>
      <c r="L296" s="267">
        <v>0</v>
      </c>
      <c r="M296" s="267">
        <v>0</v>
      </c>
      <c r="N296" s="267">
        <v>0</v>
      </c>
      <c r="O296" s="267">
        <v>0</v>
      </c>
      <c r="P296" s="267">
        <v>0</v>
      </c>
      <c r="Q296" s="267">
        <v>0</v>
      </c>
      <c r="R296" s="267">
        <v>0</v>
      </c>
    </row>
    <row r="297" spans="1:18" ht="19.3" thickBot="1">
      <c r="A297" s="266" t="s">
        <v>1437</v>
      </c>
      <c r="B297" s="266" t="s">
        <v>2264</v>
      </c>
      <c r="C297" s="266" t="s">
        <v>16</v>
      </c>
      <c r="D297" s="267">
        <v>11418.95</v>
      </c>
      <c r="E297" s="267">
        <v>0</v>
      </c>
      <c r="F297" s="267">
        <v>0</v>
      </c>
      <c r="G297" s="267">
        <v>0</v>
      </c>
      <c r="H297" s="267">
        <v>0</v>
      </c>
      <c r="I297" s="267">
        <v>0</v>
      </c>
      <c r="J297" s="267">
        <v>0</v>
      </c>
      <c r="K297" s="267">
        <v>0</v>
      </c>
      <c r="L297" s="267">
        <v>0</v>
      </c>
      <c r="M297" s="267">
        <v>0</v>
      </c>
      <c r="N297" s="267">
        <v>0</v>
      </c>
      <c r="O297" s="267">
        <v>0</v>
      </c>
      <c r="P297" s="267">
        <v>0</v>
      </c>
      <c r="Q297" s="267">
        <v>0</v>
      </c>
      <c r="R297" s="267">
        <v>0</v>
      </c>
    </row>
    <row r="298" spans="1:18" ht="19.3" thickBot="1">
      <c r="A298" s="266" t="s">
        <v>1714</v>
      </c>
      <c r="B298" s="266" t="s">
        <v>2265</v>
      </c>
      <c r="C298" s="266" t="s">
        <v>16</v>
      </c>
      <c r="D298" s="267">
        <v>12538.14</v>
      </c>
      <c r="E298" s="267">
        <v>0</v>
      </c>
      <c r="F298" s="267">
        <v>0</v>
      </c>
      <c r="G298" s="267">
        <v>0</v>
      </c>
      <c r="H298" s="267">
        <v>0</v>
      </c>
      <c r="I298" s="267">
        <v>0</v>
      </c>
      <c r="J298" s="267">
        <v>0</v>
      </c>
      <c r="K298" s="267">
        <v>0</v>
      </c>
      <c r="L298" s="267">
        <v>0</v>
      </c>
      <c r="M298" s="267">
        <v>0</v>
      </c>
      <c r="N298" s="267">
        <v>0</v>
      </c>
      <c r="O298" s="267">
        <v>0</v>
      </c>
      <c r="P298" s="267">
        <v>0</v>
      </c>
      <c r="Q298" s="267">
        <v>0</v>
      </c>
      <c r="R298" s="267">
        <v>0</v>
      </c>
    </row>
    <row r="299" spans="1:18" ht="19.3" thickBot="1">
      <c r="A299" s="266" t="s">
        <v>1439</v>
      </c>
      <c r="B299" s="266" t="s">
        <v>1438</v>
      </c>
      <c r="C299" s="266" t="s">
        <v>16</v>
      </c>
      <c r="D299" s="267">
        <v>11055.24</v>
      </c>
      <c r="E299" s="267">
        <v>0</v>
      </c>
      <c r="F299" s="267">
        <v>0</v>
      </c>
      <c r="G299" s="267">
        <v>0</v>
      </c>
      <c r="H299" s="267">
        <v>0</v>
      </c>
      <c r="I299" s="267">
        <v>0</v>
      </c>
      <c r="J299" s="267">
        <v>0</v>
      </c>
      <c r="K299" s="267">
        <v>0</v>
      </c>
      <c r="L299" s="267">
        <v>0</v>
      </c>
      <c r="M299" s="267">
        <v>0</v>
      </c>
      <c r="N299" s="267">
        <v>0</v>
      </c>
      <c r="O299" s="267">
        <v>0</v>
      </c>
      <c r="P299" s="267">
        <v>0</v>
      </c>
      <c r="Q299" s="267">
        <v>0</v>
      </c>
      <c r="R299" s="267">
        <v>0</v>
      </c>
    </row>
    <row r="300" spans="1:18" ht="19.3" thickBot="1">
      <c r="A300" s="266" t="s">
        <v>1440</v>
      </c>
      <c r="B300" s="266" t="s">
        <v>1715</v>
      </c>
      <c r="C300" s="266" t="s">
        <v>16</v>
      </c>
      <c r="D300" s="267">
        <v>245.77</v>
      </c>
      <c r="E300" s="267">
        <v>0</v>
      </c>
      <c r="F300" s="267">
        <v>0</v>
      </c>
      <c r="G300" s="267">
        <v>0</v>
      </c>
      <c r="H300" s="267">
        <v>0</v>
      </c>
      <c r="I300" s="267">
        <v>0</v>
      </c>
      <c r="J300" s="267">
        <v>0.65</v>
      </c>
      <c r="K300" s="267">
        <v>0</v>
      </c>
      <c r="L300" s="267">
        <v>9.2899999999999991</v>
      </c>
      <c r="M300" s="267">
        <v>14.57</v>
      </c>
      <c r="N300" s="267">
        <v>0</v>
      </c>
      <c r="O300" s="267">
        <v>0</v>
      </c>
      <c r="P300" s="267">
        <v>0</v>
      </c>
      <c r="Q300" s="267">
        <v>0</v>
      </c>
      <c r="R300" s="267">
        <v>0</v>
      </c>
    </row>
    <row r="301" spans="1:18" ht="19.3" thickBot="1">
      <c r="A301" s="266" t="s">
        <v>1440</v>
      </c>
      <c r="B301" s="266" t="s">
        <v>1716</v>
      </c>
      <c r="C301" s="266" t="s">
        <v>16</v>
      </c>
      <c r="D301" s="267">
        <v>2457.65</v>
      </c>
      <c r="E301" s="267">
        <v>0</v>
      </c>
      <c r="F301" s="267">
        <v>0</v>
      </c>
      <c r="G301" s="267">
        <v>0</v>
      </c>
      <c r="H301" s="267">
        <v>0</v>
      </c>
      <c r="I301" s="267">
        <v>0</v>
      </c>
      <c r="J301" s="267">
        <v>6.5</v>
      </c>
      <c r="K301" s="267">
        <v>0</v>
      </c>
      <c r="L301" s="267">
        <v>92.9</v>
      </c>
      <c r="M301" s="267">
        <v>145.69999999999999</v>
      </c>
      <c r="N301" s="267">
        <v>0</v>
      </c>
      <c r="O301" s="267">
        <v>0</v>
      </c>
      <c r="P301" s="267">
        <v>0</v>
      </c>
      <c r="Q301" s="267">
        <v>0</v>
      </c>
      <c r="R301" s="267">
        <v>0</v>
      </c>
    </row>
    <row r="302" spans="1:18" ht="19.3" thickBot="1">
      <c r="A302" s="266" t="s">
        <v>1440</v>
      </c>
      <c r="B302" s="266" t="s">
        <v>1717</v>
      </c>
      <c r="C302" s="266" t="s">
        <v>16</v>
      </c>
      <c r="D302" s="267">
        <v>2703.42</v>
      </c>
      <c r="E302" s="267">
        <v>0</v>
      </c>
      <c r="F302" s="267">
        <v>0</v>
      </c>
      <c r="G302" s="267">
        <v>0</v>
      </c>
      <c r="H302" s="267">
        <v>0</v>
      </c>
      <c r="I302" s="267">
        <v>0</v>
      </c>
      <c r="J302" s="267">
        <v>7.15</v>
      </c>
      <c r="K302" s="267">
        <v>0</v>
      </c>
      <c r="L302" s="267">
        <v>102.19</v>
      </c>
      <c r="M302" s="267">
        <v>160.27000000000001</v>
      </c>
      <c r="N302" s="267">
        <v>0</v>
      </c>
      <c r="O302" s="267">
        <v>0</v>
      </c>
      <c r="P302" s="267">
        <v>0</v>
      </c>
      <c r="Q302" s="267">
        <v>0</v>
      </c>
      <c r="R302" s="267">
        <v>0</v>
      </c>
    </row>
    <row r="303" spans="1:18" ht="19.3" thickBot="1">
      <c r="A303" s="266" t="s">
        <v>1440</v>
      </c>
      <c r="B303" s="266" t="s">
        <v>1718</v>
      </c>
      <c r="C303" s="266" t="s">
        <v>16</v>
      </c>
      <c r="D303" s="267">
        <v>2949.18</v>
      </c>
      <c r="E303" s="267">
        <v>0</v>
      </c>
      <c r="F303" s="267">
        <v>0</v>
      </c>
      <c r="G303" s="267">
        <v>0</v>
      </c>
      <c r="H303" s="267">
        <v>0</v>
      </c>
      <c r="I303" s="267">
        <v>0</v>
      </c>
      <c r="J303" s="267">
        <v>7.8</v>
      </c>
      <c r="K303" s="267">
        <v>0</v>
      </c>
      <c r="L303" s="267">
        <v>111.48</v>
      </c>
      <c r="M303" s="267">
        <v>174.84</v>
      </c>
      <c r="N303" s="267">
        <v>0</v>
      </c>
      <c r="O303" s="267">
        <v>0</v>
      </c>
      <c r="P303" s="267">
        <v>0</v>
      </c>
      <c r="Q303" s="267">
        <v>0</v>
      </c>
      <c r="R303" s="267">
        <v>0</v>
      </c>
    </row>
    <row r="304" spans="1:18" ht="19.3" thickBot="1">
      <c r="A304" s="266" t="s">
        <v>1440</v>
      </c>
      <c r="B304" s="266" t="s">
        <v>1719</v>
      </c>
      <c r="C304" s="266" t="s">
        <v>16</v>
      </c>
      <c r="D304" s="267">
        <v>3194.95</v>
      </c>
      <c r="E304" s="267">
        <v>0</v>
      </c>
      <c r="F304" s="267">
        <v>0</v>
      </c>
      <c r="G304" s="267">
        <v>0</v>
      </c>
      <c r="H304" s="267">
        <v>0</v>
      </c>
      <c r="I304" s="267">
        <v>0</v>
      </c>
      <c r="J304" s="267">
        <v>8.4499999999999993</v>
      </c>
      <c r="K304" s="267">
        <v>0</v>
      </c>
      <c r="L304" s="267">
        <v>120.77</v>
      </c>
      <c r="M304" s="267">
        <v>189.41</v>
      </c>
      <c r="N304" s="267">
        <v>0</v>
      </c>
      <c r="O304" s="267">
        <v>0</v>
      </c>
      <c r="P304" s="267">
        <v>0</v>
      </c>
      <c r="Q304" s="267">
        <v>0</v>
      </c>
      <c r="R304" s="267">
        <v>0</v>
      </c>
    </row>
    <row r="305" spans="1:18" ht="19.3" thickBot="1">
      <c r="A305" s="266" t="s">
        <v>1440</v>
      </c>
      <c r="B305" s="266" t="s">
        <v>1720</v>
      </c>
      <c r="C305" s="266" t="s">
        <v>16</v>
      </c>
      <c r="D305" s="267">
        <v>3440.71</v>
      </c>
      <c r="E305" s="267">
        <v>0</v>
      </c>
      <c r="F305" s="267">
        <v>0</v>
      </c>
      <c r="G305" s="267">
        <v>0</v>
      </c>
      <c r="H305" s="267">
        <v>0</v>
      </c>
      <c r="I305" s="267">
        <v>0</v>
      </c>
      <c r="J305" s="267">
        <v>9.1</v>
      </c>
      <c r="K305" s="267">
        <v>0</v>
      </c>
      <c r="L305" s="267">
        <v>130.06</v>
      </c>
      <c r="M305" s="267">
        <v>203.98</v>
      </c>
      <c r="N305" s="267">
        <v>0</v>
      </c>
      <c r="O305" s="267">
        <v>0</v>
      </c>
      <c r="P305" s="267">
        <v>0</v>
      </c>
      <c r="Q305" s="267">
        <v>0</v>
      </c>
      <c r="R305" s="267">
        <v>0</v>
      </c>
    </row>
    <row r="306" spans="1:18" ht="19.3" thickBot="1">
      <c r="A306" s="266" t="s">
        <v>1440</v>
      </c>
      <c r="B306" s="266" t="s">
        <v>1721</v>
      </c>
      <c r="C306" s="266" t="s">
        <v>16</v>
      </c>
      <c r="D306" s="267">
        <v>3686.48</v>
      </c>
      <c r="E306" s="267">
        <v>0</v>
      </c>
      <c r="F306" s="267">
        <v>0</v>
      </c>
      <c r="G306" s="267">
        <v>0</v>
      </c>
      <c r="H306" s="267">
        <v>0</v>
      </c>
      <c r="I306" s="267">
        <v>0</v>
      </c>
      <c r="J306" s="267">
        <v>9.75</v>
      </c>
      <c r="K306" s="267">
        <v>0</v>
      </c>
      <c r="L306" s="267">
        <v>139.35</v>
      </c>
      <c r="M306" s="267">
        <v>218.55</v>
      </c>
      <c r="N306" s="267">
        <v>0</v>
      </c>
      <c r="O306" s="267">
        <v>0</v>
      </c>
      <c r="P306" s="267">
        <v>0</v>
      </c>
      <c r="Q306" s="267">
        <v>0</v>
      </c>
      <c r="R306" s="267">
        <v>0</v>
      </c>
    </row>
    <row r="307" spans="1:18" ht="19.3" thickBot="1">
      <c r="A307" s="266" t="s">
        <v>1440</v>
      </c>
      <c r="B307" s="266" t="s">
        <v>1722</v>
      </c>
      <c r="C307" s="266" t="s">
        <v>16</v>
      </c>
      <c r="D307" s="267">
        <v>3932.24</v>
      </c>
      <c r="E307" s="267">
        <v>0</v>
      </c>
      <c r="F307" s="267">
        <v>0</v>
      </c>
      <c r="G307" s="267">
        <v>0</v>
      </c>
      <c r="H307" s="267">
        <v>0</v>
      </c>
      <c r="I307" s="267">
        <v>0</v>
      </c>
      <c r="J307" s="267">
        <v>10.4</v>
      </c>
      <c r="K307" s="267">
        <v>0</v>
      </c>
      <c r="L307" s="267">
        <v>148.63999999999999</v>
      </c>
      <c r="M307" s="267">
        <v>233.12</v>
      </c>
      <c r="N307" s="267">
        <v>0</v>
      </c>
      <c r="O307" s="267">
        <v>0</v>
      </c>
      <c r="P307" s="267">
        <v>0</v>
      </c>
      <c r="Q307" s="267">
        <v>0</v>
      </c>
      <c r="R307" s="267">
        <v>0</v>
      </c>
    </row>
    <row r="308" spans="1:18" ht="19.3" thickBot="1">
      <c r="A308" s="266" t="s">
        <v>1440</v>
      </c>
      <c r="B308" s="266" t="s">
        <v>1723</v>
      </c>
      <c r="C308" s="266" t="s">
        <v>16</v>
      </c>
      <c r="D308" s="267">
        <v>4178.01</v>
      </c>
      <c r="E308" s="267">
        <v>0</v>
      </c>
      <c r="F308" s="267">
        <v>0</v>
      </c>
      <c r="G308" s="267">
        <v>0</v>
      </c>
      <c r="H308" s="267">
        <v>0</v>
      </c>
      <c r="I308" s="267">
        <v>0</v>
      </c>
      <c r="J308" s="267">
        <v>11.05</v>
      </c>
      <c r="K308" s="267">
        <v>0</v>
      </c>
      <c r="L308" s="267">
        <v>157.93</v>
      </c>
      <c r="M308" s="267">
        <v>247.69</v>
      </c>
      <c r="N308" s="267">
        <v>0</v>
      </c>
      <c r="O308" s="267">
        <v>0</v>
      </c>
      <c r="P308" s="267">
        <v>0</v>
      </c>
      <c r="Q308" s="267">
        <v>0</v>
      </c>
      <c r="R308" s="267">
        <v>0</v>
      </c>
    </row>
    <row r="309" spans="1:18" ht="19.3" thickBot="1">
      <c r="A309" s="266" t="s">
        <v>1440</v>
      </c>
      <c r="B309" s="266" t="s">
        <v>1724</v>
      </c>
      <c r="C309" s="266" t="s">
        <v>16</v>
      </c>
      <c r="D309" s="267">
        <v>4423.7700000000004</v>
      </c>
      <c r="E309" s="267">
        <v>0</v>
      </c>
      <c r="F309" s="267">
        <v>0</v>
      </c>
      <c r="G309" s="267">
        <v>0</v>
      </c>
      <c r="H309" s="267">
        <v>0</v>
      </c>
      <c r="I309" s="267">
        <v>0</v>
      </c>
      <c r="J309" s="267">
        <v>11.7</v>
      </c>
      <c r="K309" s="267">
        <v>0</v>
      </c>
      <c r="L309" s="267">
        <v>167.22</v>
      </c>
      <c r="M309" s="267">
        <v>262.26</v>
      </c>
      <c r="N309" s="267">
        <v>0</v>
      </c>
      <c r="O309" s="267">
        <v>0</v>
      </c>
      <c r="P309" s="267">
        <v>0</v>
      </c>
      <c r="Q309" s="267">
        <v>0</v>
      </c>
      <c r="R309" s="267">
        <v>0</v>
      </c>
    </row>
    <row r="310" spans="1:18" ht="19.3" thickBot="1">
      <c r="A310" s="266" t="s">
        <v>1440</v>
      </c>
      <c r="B310" s="266" t="s">
        <v>1725</v>
      </c>
      <c r="C310" s="266" t="s">
        <v>16</v>
      </c>
      <c r="D310" s="267">
        <v>4669.54</v>
      </c>
      <c r="E310" s="267">
        <v>0</v>
      </c>
      <c r="F310" s="267">
        <v>0</v>
      </c>
      <c r="G310" s="267">
        <v>0</v>
      </c>
      <c r="H310" s="267">
        <v>0</v>
      </c>
      <c r="I310" s="267">
        <v>0</v>
      </c>
      <c r="J310" s="267">
        <v>12.35</v>
      </c>
      <c r="K310" s="267">
        <v>0</v>
      </c>
      <c r="L310" s="267">
        <v>176.51</v>
      </c>
      <c r="M310" s="267">
        <v>276.83</v>
      </c>
      <c r="N310" s="267">
        <v>0</v>
      </c>
      <c r="O310" s="267">
        <v>0</v>
      </c>
      <c r="P310" s="267">
        <v>0</v>
      </c>
      <c r="Q310" s="267">
        <v>0</v>
      </c>
      <c r="R310" s="267">
        <v>0</v>
      </c>
    </row>
    <row r="311" spans="1:18" ht="19.3" thickBot="1">
      <c r="A311" s="266" t="s">
        <v>1440</v>
      </c>
      <c r="B311" s="266" t="s">
        <v>1726</v>
      </c>
      <c r="C311" s="266" t="s">
        <v>16</v>
      </c>
      <c r="D311" s="267">
        <v>491.53</v>
      </c>
      <c r="E311" s="267">
        <v>0</v>
      </c>
      <c r="F311" s="267">
        <v>0</v>
      </c>
      <c r="G311" s="267">
        <v>0</v>
      </c>
      <c r="H311" s="267">
        <v>0</v>
      </c>
      <c r="I311" s="267">
        <v>0</v>
      </c>
      <c r="J311" s="267">
        <v>1.3</v>
      </c>
      <c r="K311" s="267">
        <v>0</v>
      </c>
      <c r="L311" s="267">
        <v>18.579999999999998</v>
      </c>
      <c r="M311" s="267">
        <v>29.14</v>
      </c>
      <c r="N311" s="267">
        <v>0</v>
      </c>
      <c r="O311" s="267">
        <v>0</v>
      </c>
      <c r="P311" s="267">
        <v>0</v>
      </c>
      <c r="Q311" s="267">
        <v>0</v>
      </c>
      <c r="R311" s="267">
        <v>0</v>
      </c>
    </row>
    <row r="312" spans="1:18" ht="19.3" thickBot="1">
      <c r="A312" s="266" t="s">
        <v>1440</v>
      </c>
      <c r="B312" s="266" t="s">
        <v>1727</v>
      </c>
      <c r="C312" s="266" t="s">
        <v>16</v>
      </c>
      <c r="D312" s="267">
        <v>4915.3</v>
      </c>
      <c r="E312" s="267">
        <v>0</v>
      </c>
      <c r="F312" s="267">
        <v>0</v>
      </c>
      <c r="G312" s="267">
        <v>0</v>
      </c>
      <c r="H312" s="267">
        <v>0</v>
      </c>
      <c r="I312" s="267">
        <v>0</v>
      </c>
      <c r="J312" s="267">
        <v>13</v>
      </c>
      <c r="K312" s="267">
        <v>0</v>
      </c>
      <c r="L312" s="267">
        <v>185.8</v>
      </c>
      <c r="M312" s="267">
        <v>291.39999999999998</v>
      </c>
      <c r="N312" s="267">
        <v>0</v>
      </c>
      <c r="O312" s="267">
        <v>0</v>
      </c>
      <c r="P312" s="267">
        <v>0</v>
      </c>
      <c r="Q312" s="267">
        <v>0</v>
      </c>
      <c r="R312" s="267">
        <v>0</v>
      </c>
    </row>
    <row r="313" spans="1:18" ht="19.3" thickBot="1">
      <c r="A313" s="266" t="s">
        <v>1440</v>
      </c>
      <c r="B313" s="266" t="s">
        <v>1728</v>
      </c>
      <c r="C313" s="266" t="s">
        <v>16</v>
      </c>
      <c r="D313" s="267">
        <v>5161.07</v>
      </c>
      <c r="E313" s="267">
        <v>0</v>
      </c>
      <c r="F313" s="267">
        <v>0</v>
      </c>
      <c r="G313" s="267">
        <v>0</v>
      </c>
      <c r="H313" s="267">
        <v>0</v>
      </c>
      <c r="I313" s="267">
        <v>0</v>
      </c>
      <c r="J313" s="267">
        <v>13.65</v>
      </c>
      <c r="K313" s="267">
        <v>0</v>
      </c>
      <c r="L313" s="267">
        <v>195.09</v>
      </c>
      <c r="M313" s="267">
        <v>305.97000000000003</v>
      </c>
      <c r="N313" s="267">
        <v>0</v>
      </c>
      <c r="O313" s="267">
        <v>0</v>
      </c>
      <c r="P313" s="267">
        <v>0</v>
      </c>
      <c r="Q313" s="267">
        <v>0</v>
      </c>
      <c r="R313" s="267">
        <v>0</v>
      </c>
    </row>
    <row r="314" spans="1:18" ht="19.3" thickBot="1">
      <c r="A314" s="266" t="s">
        <v>1440</v>
      </c>
      <c r="B314" s="266" t="s">
        <v>1729</v>
      </c>
      <c r="C314" s="266" t="s">
        <v>16</v>
      </c>
      <c r="D314" s="267">
        <v>5406.83</v>
      </c>
      <c r="E314" s="267">
        <v>0</v>
      </c>
      <c r="F314" s="267">
        <v>0</v>
      </c>
      <c r="G314" s="267">
        <v>0</v>
      </c>
      <c r="H314" s="267">
        <v>0</v>
      </c>
      <c r="I314" s="267">
        <v>0</v>
      </c>
      <c r="J314" s="267">
        <v>14.3</v>
      </c>
      <c r="K314" s="267">
        <v>0</v>
      </c>
      <c r="L314" s="267">
        <v>204.38</v>
      </c>
      <c r="M314" s="267">
        <v>320.54000000000002</v>
      </c>
      <c r="N314" s="267">
        <v>0</v>
      </c>
      <c r="O314" s="267">
        <v>0</v>
      </c>
      <c r="P314" s="267">
        <v>0</v>
      </c>
      <c r="Q314" s="267">
        <v>0</v>
      </c>
      <c r="R314" s="267">
        <v>0</v>
      </c>
    </row>
    <row r="315" spans="1:18" ht="19.3" thickBot="1">
      <c r="A315" s="266" t="s">
        <v>1440</v>
      </c>
      <c r="B315" s="266" t="s">
        <v>1730</v>
      </c>
      <c r="C315" s="266" t="s">
        <v>16</v>
      </c>
      <c r="D315" s="267">
        <v>5652.6</v>
      </c>
      <c r="E315" s="267">
        <v>0</v>
      </c>
      <c r="F315" s="267">
        <v>0</v>
      </c>
      <c r="G315" s="267">
        <v>0</v>
      </c>
      <c r="H315" s="267">
        <v>0</v>
      </c>
      <c r="I315" s="267">
        <v>0</v>
      </c>
      <c r="J315" s="267">
        <v>14.95</v>
      </c>
      <c r="K315" s="267">
        <v>0</v>
      </c>
      <c r="L315" s="267">
        <v>213.67</v>
      </c>
      <c r="M315" s="267">
        <v>335.11</v>
      </c>
      <c r="N315" s="267">
        <v>0</v>
      </c>
      <c r="O315" s="267">
        <v>0</v>
      </c>
      <c r="P315" s="267">
        <v>0</v>
      </c>
      <c r="Q315" s="267">
        <v>0</v>
      </c>
      <c r="R315" s="267">
        <v>0</v>
      </c>
    </row>
    <row r="316" spans="1:18" ht="19.3" thickBot="1">
      <c r="A316" s="266" t="s">
        <v>1440</v>
      </c>
      <c r="B316" s="266" t="s">
        <v>1731</v>
      </c>
      <c r="C316" s="266" t="s">
        <v>16</v>
      </c>
      <c r="D316" s="267">
        <v>5898.36</v>
      </c>
      <c r="E316" s="267">
        <v>0</v>
      </c>
      <c r="F316" s="267">
        <v>0</v>
      </c>
      <c r="G316" s="267">
        <v>0</v>
      </c>
      <c r="H316" s="267">
        <v>0</v>
      </c>
      <c r="I316" s="267">
        <v>0</v>
      </c>
      <c r="J316" s="267">
        <v>15.6</v>
      </c>
      <c r="K316" s="267">
        <v>0</v>
      </c>
      <c r="L316" s="267">
        <v>222.96</v>
      </c>
      <c r="M316" s="267">
        <v>349.68</v>
      </c>
      <c r="N316" s="267">
        <v>0</v>
      </c>
      <c r="O316" s="267">
        <v>0</v>
      </c>
      <c r="P316" s="267">
        <v>0</v>
      </c>
      <c r="Q316" s="267">
        <v>0</v>
      </c>
      <c r="R316" s="267">
        <v>0</v>
      </c>
    </row>
    <row r="317" spans="1:18" ht="19.3" thickBot="1">
      <c r="A317" s="266" t="s">
        <v>1440</v>
      </c>
      <c r="B317" s="266" t="s">
        <v>1732</v>
      </c>
      <c r="C317" s="266" t="s">
        <v>16</v>
      </c>
      <c r="D317" s="267">
        <v>6144.13</v>
      </c>
      <c r="E317" s="267">
        <v>0</v>
      </c>
      <c r="F317" s="267">
        <v>0</v>
      </c>
      <c r="G317" s="267">
        <v>0</v>
      </c>
      <c r="H317" s="267">
        <v>0</v>
      </c>
      <c r="I317" s="267">
        <v>0</v>
      </c>
      <c r="J317" s="267">
        <v>16.25</v>
      </c>
      <c r="K317" s="267">
        <v>0</v>
      </c>
      <c r="L317" s="267">
        <v>232.25</v>
      </c>
      <c r="M317" s="267">
        <v>364.25</v>
      </c>
      <c r="N317" s="267">
        <v>0</v>
      </c>
      <c r="O317" s="267">
        <v>0</v>
      </c>
      <c r="P317" s="267">
        <v>0</v>
      </c>
      <c r="Q317" s="267">
        <v>0</v>
      </c>
      <c r="R317" s="267">
        <v>0</v>
      </c>
    </row>
    <row r="318" spans="1:18" ht="19.3" thickBot="1">
      <c r="A318" s="266" t="s">
        <v>1440</v>
      </c>
      <c r="B318" s="266" t="s">
        <v>1732</v>
      </c>
      <c r="C318" s="266" t="s">
        <v>766</v>
      </c>
      <c r="D318" s="267">
        <v>6144.13</v>
      </c>
      <c r="E318" s="267">
        <v>0</v>
      </c>
      <c r="F318" s="267">
        <v>0</v>
      </c>
      <c r="G318" s="267">
        <v>0</v>
      </c>
      <c r="H318" s="267">
        <v>0</v>
      </c>
      <c r="I318" s="267">
        <v>0</v>
      </c>
      <c r="J318" s="267">
        <v>16.25</v>
      </c>
      <c r="K318" s="267">
        <v>0</v>
      </c>
      <c r="L318" s="267">
        <v>232.25</v>
      </c>
      <c r="M318" s="267">
        <v>364.25</v>
      </c>
      <c r="N318" s="267">
        <v>0</v>
      </c>
      <c r="O318" s="267">
        <v>0</v>
      </c>
      <c r="P318" s="267">
        <v>0</v>
      </c>
      <c r="Q318" s="267">
        <v>0</v>
      </c>
      <c r="R318" s="267">
        <v>0</v>
      </c>
    </row>
    <row r="319" spans="1:18" ht="19.3" thickBot="1">
      <c r="A319" s="266" t="s">
        <v>1440</v>
      </c>
      <c r="B319" s="266" t="s">
        <v>1733</v>
      </c>
      <c r="C319" s="266" t="s">
        <v>16</v>
      </c>
      <c r="D319" s="267">
        <v>6389.89</v>
      </c>
      <c r="E319" s="267">
        <v>0</v>
      </c>
      <c r="F319" s="267">
        <v>0</v>
      </c>
      <c r="G319" s="267">
        <v>0</v>
      </c>
      <c r="H319" s="267">
        <v>0</v>
      </c>
      <c r="I319" s="267">
        <v>0</v>
      </c>
      <c r="J319" s="267">
        <v>16.899999999999999</v>
      </c>
      <c r="K319" s="267">
        <v>0</v>
      </c>
      <c r="L319" s="267">
        <v>241.54</v>
      </c>
      <c r="M319" s="267">
        <v>378.82</v>
      </c>
      <c r="N319" s="267">
        <v>0</v>
      </c>
      <c r="O319" s="267">
        <v>0</v>
      </c>
      <c r="P319" s="267">
        <v>0</v>
      </c>
      <c r="Q319" s="267">
        <v>0</v>
      </c>
      <c r="R319" s="267">
        <v>0</v>
      </c>
    </row>
    <row r="320" spans="1:18" ht="19.3" thickBot="1">
      <c r="A320" s="266" t="s">
        <v>1440</v>
      </c>
      <c r="B320" s="266" t="s">
        <v>1734</v>
      </c>
      <c r="C320" s="266" t="s">
        <v>16</v>
      </c>
      <c r="D320" s="267">
        <v>6635.66</v>
      </c>
      <c r="E320" s="267">
        <v>0</v>
      </c>
      <c r="F320" s="267">
        <v>0</v>
      </c>
      <c r="G320" s="267">
        <v>0</v>
      </c>
      <c r="H320" s="267">
        <v>0</v>
      </c>
      <c r="I320" s="267">
        <v>0</v>
      </c>
      <c r="J320" s="267">
        <v>17.55</v>
      </c>
      <c r="K320" s="267">
        <v>0</v>
      </c>
      <c r="L320" s="267">
        <v>250.83</v>
      </c>
      <c r="M320" s="267">
        <v>393.39</v>
      </c>
      <c r="N320" s="267">
        <v>0</v>
      </c>
      <c r="O320" s="267">
        <v>0</v>
      </c>
      <c r="P320" s="267">
        <v>0</v>
      </c>
      <c r="Q320" s="267">
        <v>0</v>
      </c>
      <c r="R320" s="267">
        <v>0</v>
      </c>
    </row>
    <row r="321" spans="1:18" ht="19.3" thickBot="1">
      <c r="A321" s="266" t="s">
        <v>1440</v>
      </c>
      <c r="B321" s="266" t="s">
        <v>1735</v>
      </c>
      <c r="C321" s="266" t="s">
        <v>16</v>
      </c>
      <c r="D321" s="267">
        <v>6881.42</v>
      </c>
      <c r="E321" s="267">
        <v>0</v>
      </c>
      <c r="F321" s="267">
        <v>0</v>
      </c>
      <c r="G321" s="267">
        <v>0</v>
      </c>
      <c r="H321" s="267">
        <v>0</v>
      </c>
      <c r="I321" s="267">
        <v>0</v>
      </c>
      <c r="J321" s="267">
        <v>18.2</v>
      </c>
      <c r="K321" s="267">
        <v>0</v>
      </c>
      <c r="L321" s="267">
        <v>260.12</v>
      </c>
      <c r="M321" s="267">
        <v>407.96</v>
      </c>
      <c r="N321" s="267">
        <v>0</v>
      </c>
      <c r="O321" s="267">
        <v>0</v>
      </c>
      <c r="P321" s="267">
        <v>0</v>
      </c>
      <c r="Q321" s="267">
        <v>0</v>
      </c>
      <c r="R321" s="267">
        <v>0</v>
      </c>
    </row>
    <row r="322" spans="1:18" ht="19.3" thickBot="1">
      <c r="A322" s="266" t="s">
        <v>1440</v>
      </c>
      <c r="B322" s="266" t="s">
        <v>1736</v>
      </c>
      <c r="C322" s="266" t="s">
        <v>16</v>
      </c>
      <c r="D322" s="267">
        <v>7127.19</v>
      </c>
      <c r="E322" s="267">
        <v>0</v>
      </c>
      <c r="F322" s="267">
        <v>0</v>
      </c>
      <c r="G322" s="267">
        <v>0</v>
      </c>
      <c r="H322" s="267">
        <v>0</v>
      </c>
      <c r="I322" s="267">
        <v>0</v>
      </c>
      <c r="J322" s="267">
        <v>18.850000000000001</v>
      </c>
      <c r="K322" s="267">
        <v>0</v>
      </c>
      <c r="L322" s="267">
        <v>269.41000000000003</v>
      </c>
      <c r="M322" s="267">
        <v>422.53</v>
      </c>
      <c r="N322" s="267">
        <v>0</v>
      </c>
      <c r="O322" s="267">
        <v>0</v>
      </c>
      <c r="P322" s="267">
        <v>0</v>
      </c>
      <c r="Q322" s="267">
        <v>0</v>
      </c>
      <c r="R322" s="267">
        <v>0</v>
      </c>
    </row>
    <row r="323" spans="1:18" ht="19.3" thickBot="1">
      <c r="A323" s="266" t="s">
        <v>1440</v>
      </c>
      <c r="B323" s="266" t="s">
        <v>1737</v>
      </c>
      <c r="C323" s="266" t="s">
        <v>16</v>
      </c>
      <c r="D323" s="267">
        <v>737.3</v>
      </c>
      <c r="E323" s="267">
        <v>0</v>
      </c>
      <c r="F323" s="267">
        <v>0</v>
      </c>
      <c r="G323" s="267">
        <v>0</v>
      </c>
      <c r="H323" s="267">
        <v>0</v>
      </c>
      <c r="I323" s="267">
        <v>0</v>
      </c>
      <c r="J323" s="267">
        <v>1.95</v>
      </c>
      <c r="K323" s="267">
        <v>0</v>
      </c>
      <c r="L323" s="267">
        <v>27.87</v>
      </c>
      <c r="M323" s="267">
        <v>43.71</v>
      </c>
      <c r="N323" s="267">
        <v>0</v>
      </c>
      <c r="O323" s="267">
        <v>0</v>
      </c>
      <c r="P323" s="267">
        <v>0</v>
      </c>
      <c r="Q323" s="267">
        <v>0</v>
      </c>
      <c r="R323" s="267">
        <v>0</v>
      </c>
    </row>
    <row r="324" spans="1:18" ht="19.3" thickBot="1">
      <c r="A324" s="266" t="s">
        <v>1440</v>
      </c>
      <c r="B324" s="266" t="s">
        <v>1738</v>
      </c>
      <c r="C324" s="266" t="s">
        <v>16</v>
      </c>
      <c r="D324" s="267">
        <v>7372.95</v>
      </c>
      <c r="E324" s="267">
        <v>0</v>
      </c>
      <c r="F324" s="267">
        <v>0</v>
      </c>
      <c r="G324" s="267">
        <v>0</v>
      </c>
      <c r="H324" s="267">
        <v>0</v>
      </c>
      <c r="I324" s="267">
        <v>0</v>
      </c>
      <c r="J324" s="267">
        <v>19.5</v>
      </c>
      <c r="K324" s="267">
        <v>0</v>
      </c>
      <c r="L324" s="267">
        <v>278.7</v>
      </c>
      <c r="M324" s="267">
        <v>437.1</v>
      </c>
      <c r="N324" s="267">
        <v>0</v>
      </c>
      <c r="O324" s="267">
        <v>0</v>
      </c>
      <c r="P324" s="267">
        <v>0</v>
      </c>
      <c r="Q324" s="267">
        <v>0</v>
      </c>
      <c r="R324" s="267">
        <v>0</v>
      </c>
    </row>
    <row r="325" spans="1:18" ht="19.3" thickBot="1">
      <c r="A325" s="266" t="s">
        <v>1440</v>
      </c>
      <c r="B325" s="266" t="s">
        <v>1739</v>
      </c>
      <c r="C325" s="266" t="s">
        <v>16</v>
      </c>
      <c r="D325" s="267">
        <v>7618.72</v>
      </c>
      <c r="E325" s="267">
        <v>0</v>
      </c>
      <c r="F325" s="267">
        <v>0</v>
      </c>
      <c r="G325" s="267">
        <v>0</v>
      </c>
      <c r="H325" s="267">
        <v>0</v>
      </c>
      <c r="I325" s="267">
        <v>0</v>
      </c>
      <c r="J325" s="267">
        <v>20.149999999999999</v>
      </c>
      <c r="K325" s="267">
        <v>0</v>
      </c>
      <c r="L325" s="267">
        <v>287.99</v>
      </c>
      <c r="M325" s="267">
        <v>451.67</v>
      </c>
      <c r="N325" s="267">
        <v>0</v>
      </c>
      <c r="O325" s="267">
        <v>0</v>
      </c>
      <c r="P325" s="267">
        <v>0</v>
      </c>
      <c r="Q325" s="267">
        <v>0</v>
      </c>
      <c r="R325" s="267">
        <v>0</v>
      </c>
    </row>
    <row r="326" spans="1:18" ht="19.3" thickBot="1">
      <c r="A326" s="266" t="s">
        <v>1440</v>
      </c>
      <c r="B326" s="266" t="s">
        <v>1740</v>
      </c>
      <c r="C326" s="266" t="s">
        <v>16</v>
      </c>
      <c r="D326" s="267">
        <v>7864.48</v>
      </c>
      <c r="E326" s="267">
        <v>0</v>
      </c>
      <c r="F326" s="267">
        <v>0</v>
      </c>
      <c r="G326" s="267">
        <v>0</v>
      </c>
      <c r="H326" s="267">
        <v>0</v>
      </c>
      <c r="I326" s="267">
        <v>0</v>
      </c>
      <c r="J326" s="267">
        <v>20.8</v>
      </c>
      <c r="K326" s="267">
        <v>0</v>
      </c>
      <c r="L326" s="267">
        <v>297.27999999999997</v>
      </c>
      <c r="M326" s="267">
        <v>466.24</v>
      </c>
      <c r="N326" s="267">
        <v>0</v>
      </c>
      <c r="O326" s="267">
        <v>0</v>
      </c>
      <c r="P326" s="267">
        <v>0</v>
      </c>
      <c r="Q326" s="267">
        <v>0</v>
      </c>
      <c r="R326" s="267">
        <v>0</v>
      </c>
    </row>
    <row r="327" spans="1:18" ht="19.3" thickBot="1">
      <c r="A327" s="266" t="s">
        <v>1440</v>
      </c>
      <c r="B327" s="266" t="s">
        <v>1741</v>
      </c>
      <c r="C327" s="266" t="s">
        <v>16</v>
      </c>
      <c r="D327" s="267">
        <v>8110.25</v>
      </c>
      <c r="E327" s="267">
        <v>0</v>
      </c>
      <c r="F327" s="267">
        <v>0</v>
      </c>
      <c r="G327" s="267">
        <v>0</v>
      </c>
      <c r="H327" s="267">
        <v>0</v>
      </c>
      <c r="I327" s="267">
        <v>0</v>
      </c>
      <c r="J327" s="267">
        <v>21.45</v>
      </c>
      <c r="K327" s="267">
        <v>0</v>
      </c>
      <c r="L327" s="267">
        <v>306.57</v>
      </c>
      <c r="M327" s="267">
        <v>480.81</v>
      </c>
      <c r="N327" s="267">
        <v>0</v>
      </c>
      <c r="O327" s="267">
        <v>0</v>
      </c>
      <c r="P327" s="267">
        <v>0</v>
      </c>
      <c r="Q327" s="267">
        <v>0</v>
      </c>
      <c r="R327" s="267">
        <v>0</v>
      </c>
    </row>
    <row r="328" spans="1:18" ht="19.3" thickBot="1">
      <c r="A328" s="266" t="s">
        <v>1440</v>
      </c>
      <c r="B328" s="266" t="s">
        <v>1742</v>
      </c>
      <c r="C328" s="266" t="s">
        <v>16</v>
      </c>
      <c r="D328" s="267">
        <v>8356.01</v>
      </c>
      <c r="E328" s="267">
        <v>0</v>
      </c>
      <c r="F328" s="267">
        <v>0</v>
      </c>
      <c r="G328" s="267">
        <v>0</v>
      </c>
      <c r="H328" s="267">
        <v>0</v>
      </c>
      <c r="I328" s="267">
        <v>0</v>
      </c>
      <c r="J328" s="267">
        <v>22.1</v>
      </c>
      <c r="K328" s="267">
        <v>0</v>
      </c>
      <c r="L328" s="267">
        <v>315.86</v>
      </c>
      <c r="M328" s="267">
        <v>495.38</v>
      </c>
      <c r="N328" s="267">
        <v>0</v>
      </c>
      <c r="O328" s="267">
        <v>0</v>
      </c>
      <c r="P328" s="267">
        <v>0</v>
      </c>
      <c r="Q328" s="267">
        <v>0</v>
      </c>
      <c r="R328" s="267">
        <v>0</v>
      </c>
    </row>
    <row r="329" spans="1:18" ht="19.3" thickBot="1">
      <c r="A329" s="266" t="s">
        <v>1440</v>
      </c>
      <c r="B329" s="266" t="s">
        <v>1743</v>
      </c>
      <c r="C329" s="266" t="s">
        <v>16</v>
      </c>
      <c r="D329" s="267">
        <v>8601.7800000000007</v>
      </c>
      <c r="E329" s="267">
        <v>0</v>
      </c>
      <c r="F329" s="267">
        <v>0</v>
      </c>
      <c r="G329" s="267">
        <v>0</v>
      </c>
      <c r="H329" s="267">
        <v>0</v>
      </c>
      <c r="I329" s="267">
        <v>0</v>
      </c>
      <c r="J329" s="267">
        <v>22.75</v>
      </c>
      <c r="K329" s="267">
        <v>0</v>
      </c>
      <c r="L329" s="267">
        <v>325.14999999999998</v>
      </c>
      <c r="M329" s="267">
        <v>509.95</v>
      </c>
      <c r="N329" s="267">
        <v>0</v>
      </c>
      <c r="O329" s="267">
        <v>0</v>
      </c>
      <c r="P329" s="267">
        <v>0</v>
      </c>
      <c r="Q329" s="267">
        <v>0</v>
      </c>
      <c r="R329" s="267">
        <v>0</v>
      </c>
    </row>
    <row r="330" spans="1:18" ht="19.3" thickBot="1">
      <c r="A330" s="266" t="s">
        <v>1440</v>
      </c>
      <c r="B330" s="266" t="s">
        <v>1744</v>
      </c>
      <c r="C330" s="266" t="s">
        <v>16</v>
      </c>
      <c r="D330" s="267">
        <v>8847.5400000000009</v>
      </c>
      <c r="E330" s="267">
        <v>0</v>
      </c>
      <c r="F330" s="267">
        <v>0</v>
      </c>
      <c r="G330" s="267">
        <v>0</v>
      </c>
      <c r="H330" s="267">
        <v>0</v>
      </c>
      <c r="I330" s="267">
        <v>0</v>
      </c>
      <c r="J330" s="267">
        <v>23.4</v>
      </c>
      <c r="K330" s="267">
        <v>0</v>
      </c>
      <c r="L330" s="267">
        <v>334.44</v>
      </c>
      <c r="M330" s="267">
        <v>524.52</v>
      </c>
      <c r="N330" s="267">
        <v>0</v>
      </c>
      <c r="O330" s="267">
        <v>0</v>
      </c>
      <c r="P330" s="267">
        <v>0</v>
      </c>
      <c r="Q330" s="267">
        <v>0</v>
      </c>
      <c r="R330" s="267">
        <v>0</v>
      </c>
    </row>
    <row r="331" spans="1:18" ht="19.3" thickBot="1">
      <c r="A331" s="266" t="s">
        <v>1440</v>
      </c>
      <c r="B331" s="266" t="s">
        <v>1745</v>
      </c>
      <c r="C331" s="266" t="s">
        <v>16</v>
      </c>
      <c r="D331" s="267">
        <v>983.06</v>
      </c>
      <c r="E331" s="267">
        <v>0</v>
      </c>
      <c r="F331" s="267">
        <v>0</v>
      </c>
      <c r="G331" s="267">
        <v>0</v>
      </c>
      <c r="H331" s="267">
        <v>0</v>
      </c>
      <c r="I331" s="267">
        <v>0</v>
      </c>
      <c r="J331" s="267">
        <v>2.6</v>
      </c>
      <c r="K331" s="267">
        <v>0</v>
      </c>
      <c r="L331" s="267">
        <v>37.159999999999997</v>
      </c>
      <c r="M331" s="267">
        <v>58.28</v>
      </c>
      <c r="N331" s="267">
        <v>0</v>
      </c>
      <c r="O331" s="267">
        <v>0</v>
      </c>
      <c r="P331" s="267">
        <v>0</v>
      </c>
      <c r="Q331" s="267">
        <v>0</v>
      </c>
      <c r="R331" s="267">
        <v>0</v>
      </c>
    </row>
    <row r="332" spans="1:18" ht="19.3" thickBot="1">
      <c r="A332" s="266" t="s">
        <v>1440</v>
      </c>
      <c r="B332" s="266" t="s">
        <v>1746</v>
      </c>
      <c r="C332" s="266" t="s">
        <v>16</v>
      </c>
      <c r="D332" s="267">
        <v>1228.83</v>
      </c>
      <c r="E332" s="267">
        <v>0</v>
      </c>
      <c r="F332" s="267">
        <v>0</v>
      </c>
      <c r="G332" s="267">
        <v>0</v>
      </c>
      <c r="H332" s="267">
        <v>0</v>
      </c>
      <c r="I332" s="267">
        <v>0</v>
      </c>
      <c r="J332" s="267">
        <v>3.25</v>
      </c>
      <c r="K332" s="267">
        <v>0</v>
      </c>
      <c r="L332" s="267">
        <v>46.45</v>
      </c>
      <c r="M332" s="267">
        <v>72.849999999999994</v>
      </c>
      <c r="N332" s="267">
        <v>0</v>
      </c>
      <c r="O332" s="267">
        <v>0</v>
      </c>
      <c r="P332" s="267">
        <v>0</v>
      </c>
      <c r="Q332" s="267">
        <v>0</v>
      </c>
      <c r="R332" s="267">
        <v>0</v>
      </c>
    </row>
    <row r="333" spans="1:18" ht="19.3" thickBot="1">
      <c r="A333" s="266" t="s">
        <v>1440</v>
      </c>
      <c r="B333" s="266" t="s">
        <v>1747</v>
      </c>
      <c r="C333" s="266" t="s">
        <v>16</v>
      </c>
      <c r="D333" s="267">
        <v>1474.59</v>
      </c>
      <c r="E333" s="267">
        <v>0</v>
      </c>
      <c r="F333" s="267">
        <v>0</v>
      </c>
      <c r="G333" s="267">
        <v>0</v>
      </c>
      <c r="H333" s="267">
        <v>0</v>
      </c>
      <c r="I333" s="267">
        <v>0</v>
      </c>
      <c r="J333" s="267">
        <v>3.9</v>
      </c>
      <c r="K333" s="267">
        <v>0</v>
      </c>
      <c r="L333" s="267">
        <v>55.74</v>
      </c>
      <c r="M333" s="267">
        <v>87.42</v>
      </c>
      <c r="N333" s="267">
        <v>0</v>
      </c>
      <c r="O333" s="267">
        <v>0</v>
      </c>
      <c r="P333" s="267">
        <v>0</v>
      </c>
      <c r="Q333" s="267">
        <v>0</v>
      </c>
      <c r="R333" s="267">
        <v>0</v>
      </c>
    </row>
    <row r="334" spans="1:18" ht="19.3" thickBot="1">
      <c r="A334" s="266" t="s">
        <v>1440</v>
      </c>
      <c r="B334" s="266" t="s">
        <v>1748</v>
      </c>
      <c r="C334" s="266" t="s">
        <v>16</v>
      </c>
      <c r="D334" s="267">
        <v>1720.36</v>
      </c>
      <c r="E334" s="267">
        <v>0</v>
      </c>
      <c r="F334" s="267">
        <v>0</v>
      </c>
      <c r="G334" s="267">
        <v>0</v>
      </c>
      <c r="H334" s="267">
        <v>0</v>
      </c>
      <c r="I334" s="267">
        <v>0</v>
      </c>
      <c r="J334" s="267">
        <v>4.55</v>
      </c>
      <c r="K334" s="267">
        <v>0</v>
      </c>
      <c r="L334" s="267">
        <v>65.03</v>
      </c>
      <c r="M334" s="267">
        <v>101.99</v>
      </c>
      <c r="N334" s="267">
        <v>0</v>
      </c>
      <c r="O334" s="267">
        <v>0</v>
      </c>
      <c r="P334" s="267">
        <v>0</v>
      </c>
      <c r="Q334" s="267">
        <v>0</v>
      </c>
      <c r="R334" s="267">
        <v>0</v>
      </c>
    </row>
    <row r="335" spans="1:18" ht="19.3" thickBot="1">
      <c r="A335" s="266" t="s">
        <v>1440</v>
      </c>
      <c r="B335" s="266" t="s">
        <v>1749</v>
      </c>
      <c r="C335" s="266" t="s">
        <v>16</v>
      </c>
      <c r="D335" s="267">
        <v>1966.12</v>
      </c>
      <c r="E335" s="267">
        <v>0</v>
      </c>
      <c r="F335" s="267">
        <v>0</v>
      </c>
      <c r="G335" s="267">
        <v>0</v>
      </c>
      <c r="H335" s="267">
        <v>0</v>
      </c>
      <c r="I335" s="267">
        <v>0</v>
      </c>
      <c r="J335" s="267">
        <v>5.2</v>
      </c>
      <c r="K335" s="267">
        <v>0</v>
      </c>
      <c r="L335" s="267">
        <v>74.319999999999993</v>
      </c>
      <c r="M335" s="267">
        <v>116.56</v>
      </c>
      <c r="N335" s="267">
        <v>0</v>
      </c>
      <c r="O335" s="267">
        <v>0</v>
      </c>
      <c r="P335" s="267">
        <v>0</v>
      </c>
      <c r="Q335" s="267">
        <v>0</v>
      </c>
      <c r="R335" s="267">
        <v>0</v>
      </c>
    </row>
    <row r="336" spans="1:18" ht="19.3" thickBot="1">
      <c r="A336" s="266" t="s">
        <v>1440</v>
      </c>
      <c r="B336" s="266" t="s">
        <v>1750</v>
      </c>
      <c r="C336" s="266" t="s">
        <v>16</v>
      </c>
      <c r="D336" s="267">
        <v>2211.89</v>
      </c>
      <c r="E336" s="267">
        <v>0</v>
      </c>
      <c r="F336" s="267">
        <v>0</v>
      </c>
      <c r="G336" s="267">
        <v>0</v>
      </c>
      <c r="H336" s="267">
        <v>0</v>
      </c>
      <c r="I336" s="267">
        <v>0</v>
      </c>
      <c r="J336" s="267">
        <v>5.85</v>
      </c>
      <c r="K336" s="267">
        <v>0</v>
      </c>
      <c r="L336" s="267">
        <v>83.61</v>
      </c>
      <c r="M336" s="267">
        <v>131.13</v>
      </c>
      <c r="N336" s="267">
        <v>0</v>
      </c>
      <c r="O336" s="267">
        <v>0</v>
      </c>
      <c r="P336" s="267">
        <v>0</v>
      </c>
      <c r="Q336" s="267">
        <v>0</v>
      </c>
      <c r="R336" s="267">
        <v>0</v>
      </c>
    </row>
    <row r="337" spans="1:18" ht="19.3" thickBot="1">
      <c r="A337" s="266" t="s">
        <v>2266</v>
      </c>
      <c r="B337" s="266" t="s">
        <v>2267</v>
      </c>
      <c r="C337" s="266" t="s">
        <v>16</v>
      </c>
      <c r="D337" s="267">
        <v>204.69</v>
      </c>
      <c r="E337" s="267">
        <v>0</v>
      </c>
      <c r="F337" s="267">
        <v>0</v>
      </c>
      <c r="G337" s="267">
        <v>0</v>
      </c>
      <c r="H337" s="267">
        <v>0</v>
      </c>
      <c r="I337" s="267">
        <v>0</v>
      </c>
      <c r="J337" s="267">
        <v>0</v>
      </c>
      <c r="K337" s="267">
        <v>0</v>
      </c>
      <c r="L337" s="267">
        <v>0</v>
      </c>
      <c r="M337" s="267">
        <v>0</v>
      </c>
      <c r="N337" s="267">
        <v>0</v>
      </c>
      <c r="O337" s="267">
        <v>0</v>
      </c>
      <c r="P337" s="267">
        <v>0</v>
      </c>
      <c r="Q337" s="267">
        <v>0</v>
      </c>
      <c r="R337" s="267">
        <v>0</v>
      </c>
    </row>
    <row r="338" spans="1:18" ht="19.3" thickBot="1">
      <c r="A338" s="266" t="s">
        <v>2268</v>
      </c>
      <c r="B338" s="266" t="s">
        <v>2269</v>
      </c>
      <c r="C338" s="266" t="s">
        <v>16</v>
      </c>
      <c r="D338" s="267">
        <v>4952.07</v>
      </c>
      <c r="E338" s="267">
        <v>0</v>
      </c>
      <c r="F338" s="267">
        <v>0</v>
      </c>
      <c r="G338" s="267">
        <v>0</v>
      </c>
      <c r="H338" s="267">
        <v>0</v>
      </c>
      <c r="I338" s="267">
        <v>0</v>
      </c>
      <c r="J338" s="267">
        <v>0</v>
      </c>
      <c r="K338" s="267">
        <v>0</v>
      </c>
      <c r="L338" s="267">
        <v>0</v>
      </c>
      <c r="M338" s="267">
        <v>0</v>
      </c>
      <c r="N338" s="267">
        <v>0</v>
      </c>
      <c r="O338" s="267">
        <v>0</v>
      </c>
      <c r="P338" s="267">
        <v>0</v>
      </c>
      <c r="Q338" s="267">
        <v>0</v>
      </c>
      <c r="R338" s="267">
        <v>0</v>
      </c>
    </row>
    <row r="339" spans="1:18" ht="19.3" thickBot="1">
      <c r="A339" s="266" t="s">
        <v>2080</v>
      </c>
      <c r="B339" s="266" t="s">
        <v>1760</v>
      </c>
      <c r="C339" s="266" t="s">
        <v>16</v>
      </c>
      <c r="D339" s="267">
        <v>14451.95</v>
      </c>
      <c r="E339" s="267">
        <v>0</v>
      </c>
      <c r="F339" s="267">
        <v>0</v>
      </c>
      <c r="G339" s="267">
        <v>0</v>
      </c>
      <c r="H339" s="267">
        <v>0</v>
      </c>
      <c r="I339" s="267">
        <v>0</v>
      </c>
      <c r="J339" s="267">
        <v>0</v>
      </c>
      <c r="K339" s="267">
        <v>0</v>
      </c>
      <c r="L339" s="267">
        <v>0</v>
      </c>
      <c r="M339" s="267">
        <v>0</v>
      </c>
      <c r="N339" s="267">
        <v>0</v>
      </c>
      <c r="O339" s="267">
        <v>0</v>
      </c>
      <c r="P339" s="267">
        <v>0</v>
      </c>
      <c r="Q339" s="267">
        <v>0</v>
      </c>
      <c r="R339" s="267">
        <v>0</v>
      </c>
    </row>
    <row r="340" spans="1:18" ht="19.3" thickBot="1">
      <c r="A340" s="266" t="s">
        <v>1751</v>
      </c>
      <c r="B340" s="266" t="s">
        <v>1752</v>
      </c>
      <c r="C340" s="266" t="s">
        <v>16</v>
      </c>
      <c r="D340" s="267">
        <v>16848.05</v>
      </c>
      <c r="E340" s="267">
        <v>0</v>
      </c>
      <c r="F340" s="267">
        <v>0</v>
      </c>
      <c r="G340" s="267">
        <v>0</v>
      </c>
      <c r="H340" s="267">
        <v>0</v>
      </c>
      <c r="I340" s="267">
        <v>0</v>
      </c>
      <c r="J340" s="267">
        <v>0</v>
      </c>
      <c r="K340" s="267">
        <v>0</v>
      </c>
      <c r="L340" s="267">
        <v>0</v>
      </c>
      <c r="M340" s="267">
        <v>0</v>
      </c>
      <c r="N340" s="267">
        <v>0</v>
      </c>
      <c r="O340" s="267">
        <v>0</v>
      </c>
      <c r="P340" s="267">
        <v>0</v>
      </c>
      <c r="Q340" s="267">
        <v>0</v>
      </c>
      <c r="R340" s="267">
        <v>0</v>
      </c>
    </row>
    <row r="341" spans="1:18" ht="19.3" thickBot="1">
      <c r="A341" s="266" t="s">
        <v>1753</v>
      </c>
      <c r="B341" s="266" t="s">
        <v>1754</v>
      </c>
      <c r="C341" s="266" t="s">
        <v>16</v>
      </c>
      <c r="D341" s="267">
        <v>19916.12</v>
      </c>
      <c r="E341" s="267">
        <v>0</v>
      </c>
      <c r="F341" s="267">
        <v>0</v>
      </c>
      <c r="G341" s="267">
        <v>0</v>
      </c>
      <c r="H341" s="267">
        <v>0</v>
      </c>
      <c r="I341" s="267">
        <v>0</v>
      </c>
      <c r="J341" s="267">
        <v>0</v>
      </c>
      <c r="K341" s="267">
        <v>0</v>
      </c>
      <c r="L341" s="267">
        <v>0</v>
      </c>
      <c r="M341" s="267">
        <v>0</v>
      </c>
      <c r="N341" s="267">
        <v>0</v>
      </c>
      <c r="O341" s="267">
        <v>0</v>
      </c>
      <c r="P341" s="267">
        <v>0</v>
      </c>
      <c r="Q341" s="267">
        <v>0</v>
      </c>
      <c r="R341" s="267">
        <v>0</v>
      </c>
    </row>
    <row r="342" spans="1:18" ht="19.3" thickBot="1">
      <c r="A342" s="266" t="s">
        <v>2421</v>
      </c>
      <c r="B342" s="266" t="s">
        <v>2422</v>
      </c>
      <c r="C342" s="266" t="s">
        <v>16</v>
      </c>
      <c r="D342" s="267">
        <v>8731.66</v>
      </c>
      <c r="E342" s="267">
        <v>0</v>
      </c>
      <c r="F342" s="267">
        <v>0</v>
      </c>
      <c r="G342" s="267">
        <v>0</v>
      </c>
      <c r="H342" s="267">
        <v>0</v>
      </c>
      <c r="I342" s="267">
        <v>0</v>
      </c>
      <c r="J342" s="267">
        <v>0</v>
      </c>
      <c r="K342" s="267">
        <v>0</v>
      </c>
      <c r="L342" s="267">
        <v>0</v>
      </c>
      <c r="M342" s="267">
        <v>0</v>
      </c>
      <c r="N342" s="267">
        <v>0</v>
      </c>
      <c r="O342" s="267">
        <v>0</v>
      </c>
      <c r="P342" s="267">
        <v>0</v>
      </c>
      <c r="Q342" s="267">
        <v>0</v>
      </c>
      <c r="R342" s="267">
        <v>0</v>
      </c>
    </row>
    <row r="343" spans="1:18" ht="19.3" thickBot="1">
      <c r="A343" s="266" t="s">
        <v>1755</v>
      </c>
      <c r="B343" s="266" t="s">
        <v>1756</v>
      </c>
      <c r="C343" s="266" t="s">
        <v>16</v>
      </c>
      <c r="D343" s="267">
        <v>19908.71</v>
      </c>
      <c r="E343" s="267">
        <v>0</v>
      </c>
      <c r="F343" s="267">
        <v>0</v>
      </c>
      <c r="G343" s="267">
        <v>0</v>
      </c>
      <c r="H343" s="267">
        <v>0</v>
      </c>
      <c r="I343" s="267">
        <v>0</v>
      </c>
      <c r="J343" s="267">
        <v>0.65</v>
      </c>
      <c r="K343" s="267">
        <v>0</v>
      </c>
      <c r="L343" s="267">
        <v>8.51</v>
      </c>
      <c r="M343" s="267">
        <v>81.98</v>
      </c>
      <c r="N343" s="267">
        <v>0</v>
      </c>
      <c r="O343" s="267">
        <v>0</v>
      </c>
      <c r="P343" s="267">
        <v>0</v>
      </c>
      <c r="Q343" s="267">
        <v>0</v>
      </c>
      <c r="R343" s="267">
        <v>0</v>
      </c>
    </row>
    <row r="344" spans="1:18" ht="19.3" thickBot="1">
      <c r="A344" s="266" t="s">
        <v>1757</v>
      </c>
      <c r="B344" s="266" t="s">
        <v>1758</v>
      </c>
      <c r="C344" s="266" t="s">
        <v>16</v>
      </c>
      <c r="D344" s="267">
        <v>248.64</v>
      </c>
      <c r="E344" s="267">
        <v>0</v>
      </c>
      <c r="F344" s="267">
        <v>0</v>
      </c>
      <c r="G344" s="267">
        <v>0</v>
      </c>
      <c r="H344" s="267">
        <v>0</v>
      </c>
      <c r="I344" s="267">
        <v>0</v>
      </c>
      <c r="J344" s="267">
        <v>0.65</v>
      </c>
      <c r="K344" s="267">
        <v>0</v>
      </c>
      <c r="L344" s="267">
        <v>8.51</v>
      </c>
      <c r="M344" s="267">
        <v>14.68</v>
      </c>
      <c r="N344" s="267">
        <v>0</v>
      </c>
      <c r="O344" s="267">
        <v>0</v>
      </c>
      <c r="P344" s="267">
        <v>0</v>
      </c>
      <c r="Q344" s="267">
        <v>0</v>
      </c>
      <c r="R344" s="267">
        <v>0</v>
      </c>
    </row>
    <row r="345" spans="1:18" ht="19.3" thickBot="1">
      <c r="A345" s="266" t="s">
        <v>1759</v>
      </c>
      <c r="B345" s="266" t="s">
        <v>1760</v>
      </c>
      <c r="C345" s="266" t="s">
        <v>16</v>
      </c>
      <c r="D345" s="267">
        <v>7073.07</v>
      </c>
      <c r="E345" s="267">
        <v>0</v>
      </c>
      <c r="F345" s="267">
        <v>0</v>
      </c>
      <c r="G345" s="267">
        <v>0</v>
      </c>
      <c r="H345" s="267">
        <v>0</v>
      </c>
      <c r="I345" s="267">
        <v>0</v>
      </c>
      <c r="J345" s="267">
        <v>0</v>
      </c>
      <c r="K345" s="267">
        <v>0</v>
      </c>
      <c r="L345" s="267">
        <v>0</v>
      </c>
      <c r="M345" s="267">
        <v>0</v>
      </c>
      <c r="N345" s="267">
        <v>0</v>
      </c>
      <c r="O345" s="267">
        <v>0</v>
      </c>
      <c r="P345" s="267">
        <v>0</v>
      </c>
      <c r="Q345" s="267">
        <v>0</v>
      </c>
      <c r="R345" s="267">
        <v>0</v>
      </c>
    </row>
    <row r="346" spans="1:18" ht="19.3" thickBot="1">
      <c r="A346" s="266" t="s">
        <v>1759</v>
      </c>
      <c r="B346" s="266" t="s">
        <v>1760</v>
      </c>
      <c r="C346" s="266" t="s">
        <v>2270</v>
      </c>
      <c r="D346" s="267">
        <v>7073.07</v>
      </c>
      <c r="E346" s="267">
        <v>0</v>
      </c>
      <c r="F346" s="267">
        <v>0</v>
      </c>
      <c r="G346" s="267">
        <v>0</v>
      </c>
      <c r="H346" s="267">
        <v>0</v>
      </c>
      <c r="I346" s="267">
        <v>0</v>
      </c>
      <c r="J346" s="267">
        <v>0</v>
      </c>
      <c r="K346" s="267">
        <v>0</v>
      </c>
      <c r="L346" s="267">
        <v>0</v>
      </c>
      <c r="M346" s="267">
        <v>0</v>
      </c>
      <c r="N346" s="267">
        <v>0</v>
      </c>
      <c r="O346" s="267">
        <v>0</v>
      </c>
      <c r="P346" s="267">
        <v>0</v>
      </c>
      <c r="Q346" s="267">
        <v>0</v>
      </c>
      <c r="R346" s="267">
        <v>0</v>
      </c>
    </row>
    <row r="347" spans="1:18" ht="19.3" thickBot="1">
      <c r="A347" s="266" t="s">
        <v>1761</v>
      </c>
      <c r="B347" s="266" t="s">
        <v>1760</v>
      </c>
      <c r="C347" s="266" t="s">
        <v>2271</v>
      </c>
      <c r="D347" s="267">
        <v>14451.95</v>
      </c>
      <c r="E347" s="267">
        <v>0</v>
      </c>
      <c r="F347" s="267">
        <v>0</v>
      </c>
      <c r="G347" s="267">
        <v>0</v>
      </c>
      <c r="H347" s="267">
        <v>0</v>
      </c>
      <c r="I347" s="267">
        <v>0</v>
      </c>
      <c r="J347" s="267">
        <v>0</v>
      </c>
      <c r="K347" s="267">
        <v>0</v>
      </c>
      <c r="L347" s="267">
        <v>0</v>
      </c>
      <c r="M347" s="267">
        <v>0</v>
      </c>
      <c r="N347" s="267">
        <v>0</v>
      </c>
      <c r="O347" s="267">
        <v>0</v>
      </c>
      <c r="P347" s="267">
        <v>0</v>
      </c>
      <c r="Q347" s="267">
        <v>0</v>
      </c>
      <c r="R347" s="267">
        <v>0</v>
      </c>
    </row>
    <row r="348" spans="1:18" ht="19.3" thickBot="1">
      <c r="A348" s="266" t="s">
        <v>1762</v>
      </c>
      <c r="B348" s="266" t="s">
        <v>1763</v>
      </c>
      <c r="C348" s="266" t="s">
        <v>16</v>
      </c>
      <c r="D348" s="267">
        <v>16848.05</v>
      </c>
      <c r="E348" s="267">
        <v>0</v>
      </c>
      <c r="F348" s="267">
        <v>0</v>
      </c>
      <c r="G348" s="267">
        <v>0</v>
      </c>
      <c r="H348" s="267">
        <v>0</v>
      </c>
      <c r="I348" s="267">
        <v>0</v>
      </c>
      <c r="J348" s="267">
        <v>0</v>
      </c>
      <c r="K348" s="267">
        <v>0</v>
      </c>
      <c r="L348" s="267">
        <v>0</v>
      </c>
      <c r="M348" s="267">
        <v>0</v>
      </c>
      <c r="N348" s="267">
        <v>0</v>
      </c>
      <c r="O348" s="267">
        <v>0</v>
      </c>
      <c r="P348" s="267">
        <v>0</v>
      </c>
      <c r="Q348" s="267">
        <v>0</v>
      </c>
      <c r="R348" s="267">
        <v>0</v>
      </c>
    </row>
    <row r="349" spans="1:18" ht="19.3" thickBot="1">
      <c r="A349" s="266" t="s">
        <v>1764</v>
      </c>
      <c r="B349" s="266" t="s">
        <v>1765</v>
      </c>
      <c r="C349" s="266" t="s">
        <v>16</v>
      </c>
      <c r="D349" s="267">
        <v>2501.1999999999998</v>
      </c>
      <c r="E349" s="267">
        <v>0</v>
      </c>
      <c r="F349" s="267">
        <v>0</v>
      </c>
      <c r="G349" s="267">
        <v>0</v>
      </c>
      <c r="H349" s="267">
        <v>0</v>
      </c>
      <c r="I349" s="267">
        <v>0</v>
      </c>
      <c r="J349" s="267">
        <v>0</v>
      </c>
      <c r="K349" s="267">
        <v>0</v>
      </c>
      <c r="L349" s="267">
        <v>0</v>
      </c>
      <c r="M349" s="267">
        <v>0</v>
      </c>
      <c r="N349" s="267">
        <v>0</v>
      </c>
      <c r="O349" s="267">
        <v>0</v>
      </c>
      <c r="P349" s="267">
        <v>0</v>
      </c>
      <c r="Q349" s="267">
        <v>0</v>
      </c>
      <c r="R349" s="267">
        <v>0</v>
      </c>
    </row>
    <row r="350" spans="1:18" ht="19.3" thickBot="1">
      <c r="A350" s="266" t="s">
        <v>1766</v>
      </c>
      <c r="B350" s="266" t="s">
        <v>1767</v>
      </c>
      <c r="C350" s="266" t="s">
        <v>16</v>
      </c>
      <c r="D350" s="267">
        <v>5017.3599999999997</v>
      </c>
      <c r="E350" s="267">
        <v>0</v>
      </c>
      <c r="F350" s="267">
        <v>0</v>
      </c>
      <c r="G350" s="267">
        <v>0</v>
      </c>
      <c r="H350" s="267">
        <v>0</v>
      </c>
      <c r="I350" s="267">
        <v>0</v>
      </c>
      <c r="J350" s="267">
        <v>0</v>
      </c>
      <c r="K350" s="267">
        <v>0</v>
      </c>
      <c r="L350" s="267">
        <v>0</v>
      </c>
      <c r="M350" s="267">
        <v>0</v>
      </c>
      <c r="N350" s="267">
        <v>0</v>
      </c>
      <c r="O350" s="267">
        <v>0</v>
      </c>
      <c r="P350" s="267">
        <v>0</v>
      </c>
      <c r="Q350" s="267">
        <v>0</v>
      </c>
      <c r="R350" s="267">
        <v>0</v>
      </c>
    </row>
    <row r="351" spans="1:18" ht="19.3" thickBot="1">
      <c r="A351" s="266" t="s">
        <v>1768</v>
      </c>
      <c r="B351" s="266" t="s">
        <v>1769</v>
      </c>
      <c r="C351" s="266" t="s">
        <v>16</v>
      </c>
      <c r="D351" s="267">
        <v>6256.06</v>
      </c>
      <c r="E351" s="267">
        <v>0</v>
      </c>
      <c r="F351" s="267">
        <v>0</v>
      </c>
      <c r="G351" s="267">
        <v>0</v>
      </c>
      <c r="H351" s="267">
        <v>0</v>
      </c>
      <c r="I351" s="267">
        <v>0</v>
      </c>
      <c r="J351" s="267">
        <v>0</v>
      </c>
      <c r="K351" s="267">
        <v>0</v>
      </c>
      <c r="L351" s="267">
        <v>0</v>
      </c>
      <c r="M351" s="267">
        <v>0</v>
      </c>
      <c r="N351" s="267">
        <v>0</v>
      </c>
      <c r="O351" s="267">
        <v>0</v>
      </c>
      <c r="P351" s="267">
        <v>0</v>
      </c>
      <c r="Q351" s="267">
        <v>0</v>
      </c>
      <c r="R351" s="267">
        <v>0</v>
      </c>
    </row>
    <row r="352" spans="1:18" ht="19.3" thickBot="1">
      <c r="A352" s="266" t="s">
        <v>1472</v>
      </c>
      <c r="B352" s="266" t="s">
        <v>712</v>
      </c>
      <c r="C352" s="266" t="s">
        <v>160</v>
      </c>
      <c r="D352" s="267">
        <v>4521.49</v>
      </c>
      <c r="E352" s="267">
        <v>0</v>
      </c>
      <c r="F352" s="267">
        <v>0</v>
      </c>
      <c r="G352" s="267">
        <v>0</v>
      </c>
      <c r="H352" s="267">
        <v>0</v>
      </c>
      <c r="I352" s="267">
        <v>0</v>
      </c>
      <c r="J352" s="267">
        <v>0</v>
      </c>
      <c r="K352" s="267">
        <v>0</v>
      </c>
      <c r="L352" s="267">
        <v>0</v>
      </c>
      <c r="M352" s="267">
        <v>0</v>
      </c>
      <c r="N352" s="267">
        <v>0</v>
      </c>
      <c r="O352" s="267">
        <v>184.3</v>
      </c>
      <c r="P352" s="267">
        <v>0</v>
      </c>
      <c r="Q352" s="267">
        <v>0</v>
      </c>
      <c r="R352" s="267">
        <v>0</v>
      </c>
    </row>
    <row r="353" spans="1:18" ht="19.3" thickBot="1">
      <c r="A353" s="266" t="s">
        <v>1473</v>
      </c>
      <c r="B353" s="266" t="s">
        <v>1770</v>
      </c>
      <c r="C353" s="266" t="s">
        <v>16</v>
      </c>
      <c r="D353" s="267">
        <v>4521.49</v>
      </c>
      <c r="E353" s="267">
        <v>0</v>
      </c>
      <c r="F353" s="267">
        <v>0</v>
      </c>
      <c r="G353" s="267">
        <v>0</v>
      </c>
      <c r="H353" s="267">
        <v>0</v>
      </c>
      <c r="I353" s="267">
        <v>0</v>
      </c>
      <c r="J353" s="267">
        <v>0</v>
      </c>
      <c r="K353" s="267">
        <v>0</v>
      </c>
      <c r="L353" s="267">
        <v>0</v>
      </c>
      <c r="M353" s="267">
        <v>0</v>
      </c>
      <c r="N353" s="267">
        <v>0</v>
      </c>
      <c r="O353" s="267">
        <v>0</v>
      </c>
      <c r="P353" s="267">
        <v>0</v>
      </c>
      <c r="Q353" s="267">
        <v>0</v>
      </c>
      <c r="R353" s="267">
        <v>0</v>
      </c>
    </row>
    <row r="354" spans="1:18" ht="19.3" thickBot="1">
      <c r="A354" s="266" t="s">
        <v>1473</v>
      </c>
      <c r="B354" s="266" t="s">
        <v>1771</v>
      </c>
      <c r="C354" s="266" t="s">
        <v>16</v>
      </c>
      <c r="D354" s="267">
        <v>4521.49</v>
      </c>
      <c r="E354" s="267">
        <v>0</v>
      </c>
      <c r="F354" s="267">
        <v>0</v>
      </c>
      <c r="G354" s="267">
        <v>0</v>
      </c>
      <c r="H354" s="267">
        <v>0</v>
      </c>
      <c r="I354" s="267">
        <v>0</v>
      </c>
      <c r="J354" s="267">
        <v>0</v>
      </c>
      <c r="K354" s="267">
        <v>0</v>
      </c>
      <c r="L354" s="267">
        <v>0</v>
      </c>
      <c r="M354" s="267">
        <v>0</v>
      </c>
      <c r="N354" s="267">
        <v>0</v>
      </c>
      <c r="O354" s="267">
        <v>0</v>
      </c>
      <c r="P354" s="267">
        <v>0</v>
      </c>
      <c r="Q354" s="267">
        <v>0</v>
      </c>
      <c r="R354" s="267">
        <v>0</v>
      </c>
    </row>
    <row r="355" spans="1:18" ht="19.3" thickBot="1">
      <c r="A355" s="266" t="s">
        <v>1476</v>
      </c>
      <c r="B355" s="266" t="s">
        <v>712</v>
      </c>
      <c r="C355" s="266" t="s">
        <v>2272</v>
      </c>
      <c r="D355" s="267">
        <v>4702.37</v>
      </c>
      <c r="E355" s="267">
        <v>0</v>
      </c>
      <c r="F355" s="267">
        <v>0</v>
      </c>
      <c r="G355" s="267">
        <v>0</v>
      </c>
      <c r="H355" s="267">
        <v>0</v>
      </c>
      <c r="I355" s="267">
        <v>0</v>
      </c>
      <c r="J355" s="267">
        <v>0</v>
      </c>
      <c r="K355" s="267">
        <v>0</v>
      </c>
      <c r="L355" s="267">
        <v>0</v>
      </c>
      <c r="M355" s="267">
        <v>0</v>
      </c>
      <c r="N355" s="267">
        <v>0</v>
      </c>
      <c r="O355" s="267">
        <v>184.3</v>
      </c>
      <c r="P355" s="267">
        <v>0</v>
      </c>
      <c r="Q355" s="267">
        <v>0</v>
      </c>
      <c r="R355" s="267">
        <v>0</v>
      </c>
    </row>
    <row r="356" spans="1:18" ht="19.3" thickBot="1">
      <c r="A356" s="266" t="s">
        <v>1476</v>
      </c>
      <c r="B356" s="266" t="s">
        <v>2273</v>
      </c>
      <c r="C356" s="266" t="s">
        <v>16</v>
      </c>
      <c r="D356" s="267">
        <v>4702.37</v>
      </c>
      <c r="E356" s="267">
        <v>0</v>
      </c>
      <c r="F356" s="267">
        <v>0</v>
      </c>
      <c r="G356" s="267">
        <v>0</v>
      </c>
      <c r="H356" s="267">
        <v>0</v>
      </c>
      <c r="I356" s="267">
        <v>0</v>
      </c>
      <c r="J356" s="267">
        <v>0</v>
      </c>
      <c r="K356" s="267">
        <v>0</v>
      </c>
      <c r="L356" s="267">
        <v>0</v>
      </c>
      <c r="M356" s="267">
        <v>0</v>
      </c>
      <c r="N356" s="267">
        <v>0</v>
      </c>
      <c r="O356" s="267">
        <v>0</v>
      </c>
      <c r="P356" s="267">
        <v>0</v>
      </c>
      <c r="Q356" s="267">
        <v>0</v>
      </c>
      <c r="R356" s="267">
        <v>0</v>
      </c>
    </row>
    <row r="357" spans="1:18" ht="19.3" thickBot="1">
      <c r="A357" s="266" t="s">
        <v>1477</v>
      </c>
      <c r="B357" s="266" t="s">
        <v>2081</v>
      </c>
      <c r="C357" s="266" t="s">
        <v>16</v>
      </c>
      <c r="D357" s="267">
        <v>6569</v>
      </c>
      <c r="E357" s="267">
        <v>0</v>
      </c>
      <c r="F357" s="267">
        <v>0</v>
      </c>
      <c r="G357" s="267">
        <v>0</v>
      </c>
      <c r="H357" s="267">
        <v>0</v>
      </c>
      <c r="I357" s="267">
        <v>0</v>
      </c>
      <c r="J357" s="267">
        <v>0</v>
      </c>
      <c r="K357" s="267">
        <v>0</v>
      </c>
      <c r="L357" s="267">
        <v>0</v>
      </c>
      <c r="M357" s="267">
        <v>0</v>
      </c>
      <c r="N357" s="267">
        <v>0</v>
      </c>
      <c r="O357" s="267">
        <v>0</v>
      </c>
      <c r="P357" s="267">
        <v>0</v>
      </c>
      <c r="Q357" s="267">
        <v>0</v>
      </c>
      <c r="R357" s="267">
        <v>0</v>
      </c>
    </row>
    <row r="358" spans="1:18" ht="19.3" thickBot="1">
      <c r="A358" s="266" t="s">
        <v>2082</v>
      </c>
      <c r="B358" s="266" t="s">
        <v>1778</v>
      </c>
      <c r="C358" s="266" t="s">
        <v>2083</v>
      </c>
      <c r="D358" s="267">
        <v>6569</v>
      </c>
      <c r="E358" s="267">
        <v>0</v>
      </c>
      <c r="F358" s="267">
        <v>0</v>
      </c>
      <c r="G358" s="267">
        <v>0</v>
      </c>
      <c r="H358" s="267">
        <v>0</v>
      </c>
      <c r="I358" s="267">
        <v>0</v>
      </c>
      <c r="J358" s="267">
        <v>0</v>
      </c>
      <c r="K358" s="267">
        <v>0</v>
      </c>
      <c r="L358" s="267">
        <v>0</v>
      </c>
      <c r="M358" s="267">
        <v>0</v>
      </c>
      <c r="N358" s="267">
        <v>0</v>
      </c>
      <c r="O358" s="267">
        <v>0</v>
      </c>
      <c r="P358" s="267">
        <v>0</v>
      </c>
      <c r="Q358" s="267">
        <v>0</v>
      </c>
      <c r="R358" s="267">
        <v>0</v>
      </c>
    </row>
    <row r="359" spans="1:18" ht="19.3" thickBot="1">
      <c r="A359" s="266" t="s">
        <v>1772</v>
      </c>
      <c r="B359" s="266" t="s">
        <v>1773</v>
      </c>
      <c r="C359" s="266" t="s">
        <v>16</v>
      </c>
      <c r="D359" s="267">
        <v>7472.62</v>
      </c>
      <c r="E359" s="267">
        <v>0</v>
      </c>
      <c r="F359" s="267">
        <v>0</v>
      </c>
      <c r="G359" s="267">
        <v>0</v>
      </c>
      <c r="H359" s="267">
        <v>0</v>
      </c>
      <c r="I359" s="267">
        <v>0</v>
      </c>
      <c r="J359" s="267">
        <v>0</v>
      </c>
      <c r="K359" s="267">
        <v>0</v>
      </c>
      <c r="L359" s="267">
        <v>0</v>
      </c>
      <c r="M359" s="267">
        <v>0</v>
      </c>
      <c r="N359" s="267">
        <v>0</v>
      </c>
      <c r="O359" s="267">
        <v>0</v>
      </c>
      <c r="P359" s="267">
        <v>0</v>
      </c>
      <c r="Q359" s="267">
        <v>0</v>
      </c>
      <c r="R359" s="267">
        <v>0</v>
      </c>
    </row>
    <row r="360" spans="1:18" ht="19.3" thickBot="1">
      <c r="A360" s="266" t="s">
        <v>1482</v>
      </c>
      <c r="B360" s="266" t="s">
        <v>1774</v>
      </c>
      <c r="C360" s="266" t="s">
        <v>16</v>
      </c>
      <c r="D360" s="267">
        <v>6569</v>
      </c>
      <c r="E360" s="267">
        <v>0</v>
      </c>
      <c r="F360" s="267">
        <v>0</v>
      </c>
      <c r="G360" s="267">
        <v>0</v>
      </c>
      <c r="H360" s="267">
        <v>0</v>
      </c>
      <c r="I360" s="267">
        <v>0</v>
      </c>
      <c r="J360" s="267">
        <v>0</v>
      </c>
      <c r="K360" s="267">
        <v>0</v>
      </c>
      <c r="L360" s="267">
        <v>0</v>
      </c>
      <c r="M360" s="267">
        <v>0</v>
      </c>
      <c r="N360" s="267">
        <v>0</v>
      </c>
      <c r="O360" s="267">
        <v>0</v>
      </c>
      <c r="P360" s="267">
        <v>0</v>
      </c>
      <c r="Q360" s="267">
        <v>0</v>
      </c>
      <c r="R360" s="267">
        <v>0</v>
      </c>
    </row>
    <row r="361" spans="1:18" ht="19.3" thickBot="1">
      <c r="A361" s="266" t="s">
        <v>1482</v>
      </c>
      <c r="B361" s="266" t="s">
        <v>1775</v>
      </c>
      <c r="C361" s="266" t="s">
        <v>16</v>
      </c>
      <c r="D361" s="267">
        <v>6569</v>
      </c>
      <c r="E361" s="267">
        <v>0</v>
      </c>
      <c r="F361" s="267">
        <v>0</v>
      </c>
      <c r="G361" s="267">
        <v>0</v>
      </c>
      <c r="H361" s="267">
        <v>0</v>
      </c>
      <c r="I361" s="267">
        <v>0</v>
      </c>
      <c r="J361" s="267">
        <v>0</v>
      </c>
      <c r="K361" s="267">
        <v>0</v>
      </c>
      <c r="L361" s="267">
        <v>0</v>
      </c>
      <c r="M361" s="267">
        <v>0</v>
      </c>
      <c r="N361" s="267">
        <v>0</v>
      </c>
      <c r="O361" s="267">
        <v>0</v>
      </c>
      <c r="P361" s="267">
        <v>0</v>
      </c>
      <c r="Q361" s="267">
        <v>0</v>
      </c>
      <c r="R361" s="267">
        <v>0</v>
      </c>
    </row>
    <row r="362" spans="1:18" ht="19.3" thickBot="1">
      <c r="A362" s="266" t="s">
        <v>1485</v>
      </c>
      <c r="B362" s="266" t="s">
        <v>2084</v>
      </c>
      <c r="C362" s="266" t="s">
        <v>16</v>
      </c>
      <c r="D362" s="267">
        <v>4702.37</v>
      </c>
      <c r="E362" s="267">
        <v>0</v>
      </c>
      <c r="F362" s="267">
        <v>0</v>
      </c>
      <c r="G362" s="267">
        <v>0</v>
      </c>
      <c r="H362" s="267">
        <v>0</v>
      </c>
      <c r="I362" s="267">
        <v>0</v>
      </c>
      <c r="J362" s="267">
        <v>0</v>
      </c>
      <c r="K362" s="267">
        <v>0</v>
      </c>
      <c r="L362" s="267">
        <v>0</v>
      </c>
      <c r="M362" s="267">
        <v>0</v>
      </c>
      <c r="N362" s="267">
        <v>0</v>
      </c>
      <c r="O362" s="267">
        <v>0</v>
      </c>
      <c r="P362" s="267">
        <v>0</v>
      </c>
      <c r="Q362" s="267">
        <v>0</v>
      </c>
      <c r="R362" s="267">
        <v>0</v>
      </c>
    </row>
    <row r="363" spans="1:18" ht="19.3" thickBot="1">
      <c r="A363" s="266" t="s">
        <v>1485</v>
      </c>
      <c r="B363" s="266" t="s">
        <v>2085</v>
      </c>
      <c r="C363" s="266" t="s">
        <v>16</v>
      </c>
      <c r="D363" s="267">
        <v>4702.37</v>
      </c>
      <c r="E363" s="267">
        <v>0</v>
      </c>
      <c r="F363" s="267">
        <v>0</v>
      </c>
      <c r="G363" s="267">
        <v>0</v>
      </c>
      <c r="H363" s="267">
        <v>0</v>
      </c>
      <c r="I363" s="267">
        <v>0</v>
      </c>
      <c r="J363" s="267">
        <v>0</v>
      </c>
      <c r="K363" s="267">
        <v>0</v>
      </c>
      <c r="L363" s="267">
        <v>0</v>
      </c>
      <c r="M363" s="267">
        <v>0</v>
      </c>
      <c r="N363" s="267">
        <v>0</v>
      </c>
      <c r="O363" s="267">
        <v>0</v>
      </c>
      <c r="P363" s="267">
        <v>0</v>
      </c>
      <c r="Q363" s="267">
        <v>0</v>
      </c>
      <c r="R363" s="267">
        <v>0</v>
      </c>
    </row>
    <row r="364" spans="1:18" ht="19.3" thickBot="1">
      <c r="A364" s="266" t="s">
        <v>1776</v>
      </c>
      <c r="B364" s="266" t="s">
        <v>2274</v>
      </c>
      <c r="C364" s="266" t="s">
        <v>16</v>
      </c>
      <c r="D364" s="267">
        <v>5974.31</v>
      </c>
      <c r="E364" s="267">
        <v>0</v>
      </c>
      <c r="F364" s="267">
        <v>0</v>
      </c>
      <c r="G364" s="267">
        <v>0</v>
      </c>
      <c r="H364" s="267">
        <v>0</v>
      </c>
      <c r="I364" s="267">
        <v>0</v>
      </c>
      <c r="J364" s="267">
        <v>0</v>
      </c>
      <c r="K364" s="267">
        <v>0</v>
      </c>
      <c r="L364" s="267">
        <v>0</v>
      </c>
      <c r="M364" s="267">
        <v>0</v>
      </c>
      <c r="N364" s="267">
        <v>0</v>
      </c>
      <c r="O364" s="267">
        <v>0</v>
      </c>
      <c r="P364" s="267">
        <v>0</v>
      </c>
      <c r="Q364" s="267">
        <v>0</v>
      </c>
      <c r="R364" s="267">
        <v>0</v>
      </c>
    </row>
    <row r="365" spans="1:18" ht="19.3" thickBot="1">
      <c r="A365" s="266" t="s">
        <v>2086</v>
      </c>
      <c r="B365" s="266" t="s">
        <v>2087</v>
      </c>
      <c r="C365" s="266" t="s">
        <v>16</v>
      </c>
      <c r="D365" s="267">
        <v>7370.55</v>
      </c>
      <c r="E365" s="267">
        <v>0</v>
      </c>
      <c r="F365" s="267">
        <v>0</v>
      </c>
      <c r="G365" s="267">
        <v>0</v>
      </c>
      <c r="H365" s="267">
        <v>0</v>
      </c>
      <c r="I365" s="267">
        <v>0</v>
      </c>
      <c r="J365" s="267">
        <v>0</v>
      </c>
      <c r="K365" s="267">
        <v>0</v>
      </c>
      <c r="L365" s="267">
        <v>0</v>
      </c>
      <c r="M365" s="267">
        <v>0</v>
      </c>
      <c r="N365" s="267">
        <v>0</v>
      </c>
      <c r="O365" s="267">
        <v>0</v>
      </c>
      <c r="P365" s="267">
        <v>0</v>
      </c>
      <c r="Q365" s="267">
        <v>0</v>
      </c>
      <c r="R365" s="267">
        <v>0</v>
      </c>
    </row>
    <row r="366" spans="1:18" ht="19.3" thickBot="1">
      <c r="A366" s="266" t="s">
        <v>1777</v>
      </c>
      <c r="B366" s="266" t="s">
        <v>1778</v>
      </c>
      <c r="C366" s="266" t="s">
        <v>16</v>
      </c>
      <c r="D366" s="267">
        <v>6586.2</v>
      </c>
      <c r="E366" s="267">
        <v>0</v>
      </c>
      <c r="F366" s="267">
        <v>0</v>
      </c>
      <c r="G366" s="267">
        <v>0</v>
      </c>
      <c r="H366" s="267">
        <v>0</v>
      </c>
      <c r="I366" s="267">
        <v>0</v>
      </c>
      <c r="J366" s="267">
        <v>0</v>
      </c>
      <c r="K366" s="267">
        <v>0</v>
      </c>
      <c r="L366" s="267">
        <v>0</v>
      </c>
      <c r="M366" s="267">
        <v>0</v>
      </c>
      <c r="N366" s="267">
        <v>0</v>
      </c>
      <c r="O366" s="267">
        <v>0</v>
      </c>
      <c r="P366" s="267">
        <v>0</v>
      </c>
      <c r="Q366" s="267">
        <v>0</v>
      </c>
      <c r="R366" s="267">
        <v>0</v>
      </c>
    </row>
    <row r="367" spans="1:18" ht="19.3" thickBot="1">
      <c r="A367" s="266" t="s">
        <v>1777</v>
      </c>
      <c r="B367" s="266" t="s">
        <v>1778</v>
      </c>
      <c r="C367" s="266" t="s">
        <v>2088</v>
      </c>
      <c r="D367" s="267">
        <v>6586.2</v>
      </c>
      <c r="E367" s="267">
        <v>0</v>
      </c>
      <c r="F367" s="267">
        <v>0</v>
      </c>
      <c r="G367" s="267">
        <v>0</v>
      </c>
      <c r="H367" s="267">
        <v>0</v>
      </c>
      <c r="I367" s="267">
        <v>0</v>
      </c>
      <c r="J367" s="267">
        <v>0</v>
      </c>
      <c r="K367" s="267">
        <v>0</v>
      </c>
      <c r="L367" s="267">
        <v>0</v>
      </c>
      <c r="M367" s="267">
        <v>0</v>
      </c>
      <c r="N367" s="267">
        <v>0</v>
      </c>
      <c r="O367" s="267">
        <v>0</v>
      </c>
      <c r="P367" s="267">
        <v>0</v>
      </c>
      <c r="Q367" s="267">
        <v>0</v>
      </c>
      <c r="R367" s="267">
        <v>0</v>
      </c>
    </row>
    <row r="368" spans="1:18" ht="19.3" thickBot="1">
      <c r="A368" s="266" t="s">
        <v>1779</v>
      </c>
      <c r="B368" s="266" t="s">
        <v>1780</v>
      </c>
      <c r="C368" s="266" t="s">
        <v>16</v>
      </c>
      <c r="D368" s="267">
        <v>5974.31</v>
      </c>
      <c r="E368" s="267">
        <v>0</v>
      </c>
      <c r="F368" s="267">
        <v>0</v>
      </c>
      <c r="G368" s="267">
        <v>0</v>
      </c>
      <c r="H368" s="267">
        <v>0</v>
      </c>
      <c r="I368" s="267">
        <v>0</v>
      </c>
      <c r="J368" s="267">
        <v>0</v>
      </c>
      <c r="K368" s="267">
        <v>0</v>
      </c>
      <c r="L368" s="267">
        <v>0</v>
      </c>
      <c r="M368" s="267">
        <v>0</v>
      </c>
      <c r="N368" s="267">
        <v>0</v>
      </c>
      <c r="O368" s="267">
        <v>0</v>
      </c>
      <c r="P368" s="267">
        <v>0</v>
      </c>
      <c r="Q368" s="267">
        <v>0</v>
      </c>
      <c r="R368" s="267">
        <v>0</v>
      </c>
    </row>
    <row r="369" spans="1:18" ht="19.3" thickBot="1">
      <c r="A369" s="266" t="s">
        <v>1781</v>
      </c>
      <c r="B369" s="266" t="s">
        <v>2275</v>
      </c>
      <c r="C369" s="266" t="s">
        <v>16</v>
      </c>
      <c r="D369" s="267">
        <v>6586.2</v>
      </c>
      <c r="E369" s="267">
        <v>0</v>
      </c>
      <c r="F369" s="267">
        <v>0</v>
      </c>
      <c r="G369" s="267">
        <v>0</v>
      </c>
      <c r="H369" s="267">
        <v>0</v>
      </c>
      <c r="I369" s="267">
        <v>0</v>
      </c>
      <c r="J369" s="267">
        <v>0</v>
      </c>
      <c r="K369" s="267">
        <v>0</v>
      </c>
      <c r="L369" s="267">
        <v>0</v>
      </c>
      <c r="M369" s="267">
        <v>0</v>
      </c>
      <c r="N369" s="267">
        <v>0</v>
      </c>
      <c r="O369" s="267">
        <v>0</v>
      </c>
      <c r="P369" s="267">
        <v>0</v>
      </c>
      <c r="Q369" s="267">
        <v>0</v>
      </c>
      <c r="R369" s="267">
        <v>0</v>
      </c>
    </row>
    <row r="370" spans="1:18" ht="19.3" thickBot="1">
      <c r="A370" s="266" t="s">
        <v>1782</v>
      </c>
      <c r="B370" s="266" t="s">
        <v>1783</v>
      </c>
      <c r="C370" s="266" t="s">
        <v>16</v>
      </c>
      <c r="D370" s="267">
        <v>6569</v>
      </c>
      <c r="E370" s="267">
        <v>0</v>
      </c>
      <c r="F370" s="267">
        <v>0</v>
      </c>
      <c r="G370" s="267">
        <v>0</v>
      </c>
      <c r="H370" s="267">
        <v>0</v>
      </c>
      <c r="I370" s="267">
        <v>0</v>
      </c>
      <c r="J370" s="267">
        <v>0</v>
      </c>
      <c r="K370" s="267">
        <v>0</v>
      </c>
      <c r="L370" s="267">
        <v>0</v>
      </c>
      <c r="M370" s="267">
        <v>0</v>
      </c>
      <c r="N370" s="267">
        <v>0</v>
      </c>
      <c r="O370" s="267">
        <v>0</v>
      </c>
      <c r="P370" s="267">
        <v>0</v>
      </c>
      <c r="Q370" s="267">
        <v>0</v>
      </c>
      <c r="R370" s="267">
        <v>0</v>
      </c>
    </row>
    <row r="371" spans="1:18" ht="19.3" thickBot="1">
      <c r="A371" s="266" t="s">
        <v>1487</v>
      </c>
      <c r="B371" s="266" t="s">
        <v>1784</v>
      </c>
      <c r="C371" s="266" t="s">
        <v>16</v>
      </c>
      <c r="D371" s="267">
        <v>5159.9799999999996</v>
      </c>
      <c r="E371" s="267">
        <v>0</v>
      </c>
      <c r="F371" s="267">
        <v>0</v>
      </c>
      <c r="G371" s="267">
        <v>0</v>
      </c>
      <c r="H371" s="267">
        <v>0</v>
      </c>
      <c r="I371" s="267">
        <v>0</v>
      </c>
      <c r="J371" s="267">
        <v>0</v>
      </c>
      <c r="K371" s="267">
        <v>0</v>
      </c>
      <c r="L371" s="267">
        <v>0</v>
      </c>
      <c r="M371" s="267">
        <v>0</v>
      </c>
      <c r="N371" s="267">
        <v>0</v>
      </c>
      <c r="O371" s="267">
        <v>0</v>
      </c>
      <c r="P371" s="267">
        <v>0</v>
      </c>
      <c r="Q371" s="267">
        <v>0</v>
      </c>
      <c r="R371" s="267">
        <v>0</v>
      </c>
    </row>
    <row r="372" spans="1:18" ht="19.3" thickBot="1">
      <c r="A372" s="266" t="s">
        <v>1492</v>
      </c>
      <c r="B372" s="266" t="s">
        <v>1785</v>
      </c>
      <c r="C372" s="266" t="s">
        <v>16</v>
      </c>
      <c r="D372" s="267">
        <v>4944.26</v>
      </c>
      <c r="E372" s="267">
        <v>0</v>
      </c>
      <c r="F372" s="267">
        <v>0</v>
      </c>
      <c r="G372" s="267">
        <v>0</v>
      </c>
      <c r="H372" s="267">
        <v>0</v>
      </c>
      <c r="I372" s="267">
        <v>0</v>
      </c>
      <c r="J372" s="267">
        <v>0</v>
      </c>
      <c r="K372" s="267">
        <v>0</v>
      </c>
      <c r="L372" s="267">
        <v>0</v>
      </c>
      <c r="M372" s="267">
        <v>0</v>
      </c>
      <c r="N372" s="267">
        <v>0</v>
      </c>
      <c r="O372" s="267">
        <v>0</v>
      </c>
      <c r="P372" s="267">
        <v>0</v>
      </c>
      <c r="Q372" s="267">
        <v>0</v>
      </c>
      <c r="R372" s="267">
        <v>0</v>
      </c>
    </row>
    <row r="373" spans="1:18" ht="19.3" thickBot="1">
      <c r="A373" s="266" t="s">
        <v>1494</v>
      </c>
      <c r="B373" s="266" t="s">
        <v>1495</v>
      </c>
      <c r="C373" s="266" t="s">
        <v>16</v>
      </c>
      <c r="D373" s="267">
        <v>5017.3599999999997</v>
      </c>
      <c r="E373" s="267">
        <v>0</v>
      </c>
      <c r="F373" s="267">
        <v>0</v>
      </c>
      <c r="G373" s="267">
        <v>0</v>
      </c>
      <c r="H373" s="267">
        <v>0</v>
      </c>
      <c r="I373" s="267">
        <v>0</v>
      </c>
      <c r="J373" s="267">
        <v>0</v>
      </c>
      <c r="K373" s="267">
        <v>0</v>
      </c>
      <c r="L373" s="267">
        <v>0</v>
      </c>
      <c r="M373" s="267">
        <v>0</v>
      </c>
      <c r="N373" s="267">
        <v>0</v>
      </c>
      <c r="O373" s="267">
        <v>184.3</v>
      </c>
      <c r="P373" s="267">
        <v>0</v>
      </c>
      <c r="Q373" s="267">
        <v>0</v>
      </c>
      <c r="R373" s="267">
        <v>0</v>
      </c>
    </row>
    <row r="374" spans="1:18" ht="19.3" thickBot="1">
      <c r="A374" s="266" t="s">
        <v>1494</v>
      </c>
      <c r="B374" s="266" t="s">
        <v>1786</v>
      </c>
      <c r="C374" s="266" t="s">
        <v>16</v>
      </c>
      <c r="D374" s="267">
        <v>5017.3599999999997</v>
      </c>
      <c r="E374" s="267">
        <v>0</v>
      </c>
      <c r="F374" s="267">
        <v>0</v>
      </c>
      <c r="G374" s="267">
        <v>0</v>
      </c>
      <c r="H374" s="267">
        <v>0</v>
      </c>
      <c r="I374" s="267">
        <v>0</v>
      </c>
      <c r="J374" s="267">
        <v>0</v>
      </c>
      <c r="K374" s="267">
        <v>0</v>
      </c>
      <c r="L374" s="267">
        <v>0</v>
      </c>
      <c r="M374" s="267">
        <v>0</v>
      </c>
      <c r="N374" s="267">
        <v>0</v>
      </c>
      <c r="O374" s="267">
        <v>0</v>
      </c>
      <c r="P374" s="267">
        <v>0</v>
      </c>
      <c r="Q374" s="267">
        <v>0</v>
      </c>
      <c r="R374" s="267">
        <v>0</v>
      </c>
    </row>
    <row r="375" spans="1:18" ht="19.3" thickBot="1">
      <c r="A375" s="266" t="s">
        <v>1503</v>
      </c>
      <c r="B375" s="266" t="s">
        <v>1504</v>
      </c>
      <c r="C375" s="266" t="s">
        <v>16</v>
      </c>
      <c r="D375" s="267">
        <v>5017.3599999999997</v>
      </c>
      <c r="E375" s="267">
        <v>0</v>
      </c>
      <c r="F375" s="267">
        <v>0</v>
      </c>
      <c r="G375" s="267">
        <v>0</v>
      </c>
      <c r="H375" s="267">
        <v>0</v>
      </c>
      <c r="I375" s="267">
        <v>0</v>
      </c>
      <c r="J375" s="267">
        <v>0</v>
      </c>
      <c r="K375" s="267">
        <v>0</v>
      </c>
      <c r="L375" s="267">
        <v>0</v>
      </c>
      <c r="M375" s="267">
        <v>0</v>
      </c>
      <c r="N375" s="267">
        <v>0</v>
      </c>
      <c r="O375" s="267">
        <v>184.3</v>
      </c>
      <c r="P375" s="267">
        <v>0</v>
      </c>
      <c r="Q375" s="267">
        <v>0</v>
      </c>
      <c r="R375" s="267">
        <v>0</v>
      </c>
    </row>
    <row r="376" spans="1:18" ht="19.3" thickBot="1">
      <c r="A376" s="266" t="s">
        <v>1510</v>
      </c>
      <c r="B376" s="266" t="s">
        <v>1511</v>
      </c>
      <c r="C376" s="266" t="s">
        <v>16</v>
      </c>
      <c r="D376" s="267">
        <v>5017.3599999999997</v>
      </c>
      <c r="E376" s="267">
        <v>0</v>
      </c>
      <c r="F376" s="267">
        <v>0</v>
      </c>
      <c r="G376" s="267">
        <v>0</v>
      </c>
      <c r="H376" s="267">
        <v>0</v>
      </c>
      <c r="I376" s="267">
        <v>0</v>
      </c>
      <c r="J376" s="267">
        <v>0</v>
      </c>
      <c r="K376" s="267">
        <v>0</v>
      </c>
      <c r="L376" s="267">
        <v>0</v>
      </c>
      <c r="M376" s="267">
        <v>0</v>
      </c>
      <c r="N376" s="267">
        <v>0</v>
      </c>
      <c r="O376" s="267">
        <v>0</v>
      </c>
      <c r="P376" s="267">
        <v>0</v>
      </c>
      <c r="Q376" s="267">
        <v>0</v>
      </c>
      <c r="R376" s="267">
        <v>0</v>
      </c>
    </row>
    <row r="377" spans="1:18" ht="19.3" thickBot="1">
      <c r="A377" s="266" t="s">
        <v>1510</v>
      </c>
      <c r="B377" s="266" t="s">
        <v>1787</v>
      </c>
      <c r="C377" s="266" t="s">
        <v>678</v>
      </c>
      <c r="D377" s="267">
        <v>5017.3599999999997</v>
      </c>
      <c r="E377" s="267">
        <v>0</v>
      </c>
      <c r="F377" s="267">
        <v>0</v>
      </c>
      <c r="G377" s="267">
        <v>0</v>
      </c>
      <c r="H377" s="267">
        <v>0</v>
      </c>
      <c r="I377" s="267">
        <v>0</v>
      </c>
      <c r="J377" s="267">
        <v>0</v>
      </c>
      <c r="K377" s="267">
        <v>0</v>
      </c>
      <c r="L377" s="267">
        <v>0</v>
      </c>
      <c r="M377" s="267">
        <v>0</v>
      </c>
      <c r="N377" s="267">
        <v>0</v>
      </c>
      <c r="O377" s="267">
        <v>0</v>
      </c>
      <c r="P377" s="267">
        <v>0</v>
      </c>
      <c r="Q377" s="267">
        <v>0</v>
      </c>
      <c r="R377" s="267">
        <v>0</v>
      </c>
    </row>
    <row r="378" spans="1:18" ht="19.3" thickBot="1">
      <c r="A378" s="266" t="s">
        <v>1510</v>
      </c>
      <c r="B378" s="266" t="s">
        <v>1788</v>
      </c>
      <c r="C378" s="266" t="s">
        <v>678</v>
      </c>
      <c r="D378" s="267">
        <v>5017.3599999999997</v>
      </c>
      <c r="E378" s="267">
        <v>0</v>
      </c>
      <c r="F378" s="267">
        <v>0</v>
      </c>
      <c r="G378" s="267">
        <v>0</v>
      </c>
      <c r="H378" s="267">
        <v>0</v>
      </c>
      <c r="I378" s="267">
        <v>0</v>
      </c>
      <c r="J378" s="267">
        <v>0</v>
      </c>
      <c r="K378" s="267">
        <v>0</v>
      </c>
      <c r="L378" s="267">
        <v>0</v>
      </c>
      <c r="M378" s="267">
        <v>0</v>
      </c>
      <c r="N378" s="267">
        <v>0</v>
      </c>
      <c r="O378" s="267">
        <v>184.3</v>
      </c>
      <c r="P378" s="267">
        <v>0</v>
      </c>
      <c r="Q378" s="267">
        <v>0</v>
      </c>
      <c r="R378" s="267">
        <v>0</v>
      </c>
    </row>
    <row r="379" spans="1:18" ht="19.3" thickBot="1">
      <c r="A379" s="266" t="s">
        <v>1789</v>
      </c>
      <c r="B379" s="266" t="s">
        <v>1790</v>
      </c>
      <c r="C379" s="266" t="s">
        <v>16</v>
      </c>
      <c r="D379" s="267">
        <v>5017.3599999999997</v>
      </c>
      <c r="E379" s="267">
        <v>0</v>
      </c>
      <c r="F379" s="267">
        <v>0</v>
      </c>
      <c r="G379" s="267">
        <v>0</v>
      </c>
      <c r="H379" s="267">
        <v>0</v>
      </c>
      <c r="I379" s="267">
        <v>0</v>
      </c>
      <c r="J379" s="267">
        <v>0</v>
      </c>
      <c r="K379" s="267">
        <v>0</v>
      </c>
      <c r="L379" s="267">
        <v>0</v>
      </c>
      <c r="M379" s="267">
        <v>0</v>
      </c>
      <c r="N379" s="267">
        <v>0</v>
      </c>
      <c r="O379" s="267">
        <v>0</v>
      </c>
      <c r="P379" s="267">
        <v>0</v>
      </c>
      <c r="Q379" s="267">
        <v>0</v>
      </c>
      <c r="R379" s="267">
        <v>0</v>
      </c>
    </row>
    <row r="380" spans="1:18" ht="19.3" thickBot="1">
      <c r="A380" s="266" t="s">
        <v>2089</v>
      </c>
      <c r="B380" s="266" t="s">
        <v>2090</v>
      </c>
      <c r="C380" s="266" t="s">
        <v>16</v>
      </c>
      <c r="D380" s="267">
        <v>5017.3599999999997</v>
      </c>
      <c r="E380" s="267">
        <v>0</v>
      </c>
      <c r="F380" s="267">
        <v>0</v>
      </c>
      <c r="G380" s="267">
        <v>0</v>
      </c>
      <c r="H380" s="267">
        <v>0</v>
      </c>
      <c r="I380" s="267">
        <v>0</v>
      </c>
      <c r="J380" s="267">
        <v>0</v>
      </c>
      <c r="K380" s="267">
        <v>0</v>
      </c>
      <c r="L380" s="267">
        <v>0</v>
      </c>
      <c r="M380" s="267">
        <v>0</v>
      </c>
      <c r="N380" s="267">
        <v>0</v>
      </c>
      <c r="O380" s="267">
        <v>184.3</v>
      </c>
      <c r="P380" s="267">
        <v>0</v>
      </c>
      <c r="Q380" s="267">
        <v>0</v>
      </c>
      <c r="R380" s="267">
        <v>0</v>
      </c>
    </row>
    <row r="381" spans="1:18" ht="19.3" thickBot="1">
      <c r="A381" s="266" t="s">
        <v>1513</v>
      </c>
      <c r="B381" s="266" t="s">
        <v>2423</v>
      </c>
      <c r="C381" s="266" t="s">
        <v>678</v>
      </c>
      <c r="D381" s="267">
        <v>5017.3599999999997</v>
      </c>
      <c r="E381" s="267">
        <v>0</v>
      </c>
      <c r="F381" s="267">
        <v>0</v>
      </c>
      <c r="G381" s="267">
        <v>0</v>
      </c>
      <c r="H381" s="267">
        <v>0</v>
      </c>
      <c r="I381" s="267">
        <v>0</v>
      </c>
      <c r="J381" s="267">
        <v>0</v>
      </c>
      <c r="K381" s="267">
        <v>0</v>
      </c>
      <c r="L381" s="267">
        <v>0</v>
      </c>
      <c r="M381" s="267">
        <v>0</v>
      </c>
      <c r="N381" s="267">
        <v>0</v>
      </c>
      <c r="O381" s="267">
        <v>0</v>
      </c>
      <c r="P381" s="267">
        <v>0</v>
      </c>
      <c r="Q381" s="267">
        <v>0</v>
      </c>
      <c r="R381" s="267">
        <v>0</v>
      </c>
    </row>
    <row r="382" spans="1:18" ht="19.3" thickBot="1">
      <c r="A382" s="266" t="s">
        <v>1515</v>
      </c>
      <c r="B382" s="266" t="s">
        <v>1791</v>
      </c>
      <c r="C382" s="266" t="s">
        <v>16</v>
      </c>
      <c r="D382" s="267">
        <v>5017.3599999999997</v>
      </c>
      <c r="E382" s="267">
        <v>0</v>
      </c>
      <c r="F382" s="267">
        <v>0</v>
      </c>
      <c r="G382" s="267">
        <v>0</v>
      </c>
      <c r="H382" s="267">
        <v>0</v>
      </c>
      <c r="I382" s="267">
        <v>0</v>
      </c>
      <c r="J382" s="267">
        <v>0</v>
      </c>
      <c r="K382" s="267">
        <v>0</v>
      </c>
      <c r="L382" s="267">
        <v>0</v>
      </c>
      <c r="M382" s="267">
        <v>0</v>
      </c>
      <c r="N382" s="267">
        <v>0</v>
      </c>
      <c r="O382" s="267">
        <v>0</v>
      </c>
      <c r="P382" s="267">
        <v>0</v>
      </c>
      <c r="Q382" s="267">
        <v>0</v>
      </c>
      <c r="R382" s="267">
        <v>0</v>
      </c>
    </row>
    <row r="383" spans="1:18" ht="19.3" thickBot="1">
      <c r="A383" s="266" t="s">
        <v>1517</v>
      </c>
      <c r="B383" s="266" t="s">
        <v>1792</v>
      </c>
      <c r="C383" s="266" t="s">
        <v>678</v>
      </c>
      <c r="D383" s="267">
        <v>5017.3599999999997</v>
      </c>
      <c r="E383" s="267">
        <v>0</v>
      </c>
      <c r="F383" s="267">
        <v>0</v>
      </c>
      <c r="G383" s="267">
        <v>0</v>
      </c>
      <c r="H383" s="267">
        <v>0</v>
      </c>
      <c r="I383" s="267">
        <v>0</v>
      </c>
      <c r="J383" s="267">
        <v>0</v>
      </c>
      <c r="K383" s="267">
        <v>0</v>
      </c>
      <c r="L383" s="267">
        <v>0</v>
      </c>
      <c r="M383" s="267">
        <v>0</v>
      </c>
      <c r="N383" s="267">
        <v>0</v>
      </c>
      <c r="O383" s="267">
        <v>0</v>
      </c>
      <c r="P383" s="267">
        <v>0</v>
      </c>
      <c r="Q383" s="267">
        <v>0</v>
      </c>
      <c r="R383" s="267">
        <v>0</v>
      </c>
    </row>
    <row r="384" spans="1:18" ht="19.3" thickBot="1">
      <c r="A384" s="266" t="s">
        <v>1519</v>
      </c>
      <c r="B384" s="266" t="s">
        <v>712</v>
      </c>
      <c r="C384" s="266" t="s">
        <v>16</v>
      </c>
      <c r="D384" s="267">
        <v>5017.3599999999997</v>
      </c>
      <c r="E384" s="267">
        <v>0</v>
      </c>
      <c r="F384" s="267">
        <v>0</v>
      </c>
      <c r="G384" s="267">
        <v>0</v>
      </c>
      <c r="H384" s="267">
        <v>0</v>
      </c>
      <c r="I384" s="267">
        <v>0</v>
      </c>
      <c r="J384" s="267">
        <v>0</v>
      </c>
      <c r="K384" s="267">
        <v>0</v>
      </c>
      <c r="L384" s="267">
        <v>0</v>
      </c>
      <c r="M384" s="267">
        <v>0</v>
      </c>
      <c r="N384" s="267">
        <v>0</v>
      </c>
      <c r="O384" s="267">
        <v>184.3</v>
      </c>
      <c r="P384" s="267">
        <v>0</v>
      </c>
      <c r="Q384" s="267">
        <v>0</v>
      </c>
      <c r="R384" s="267">
        <v>0</v>
      </c>
    </row>
    <row r="385" spans="1:18" ht="19.3" thickBot="1">
      <c r="A385" s="266" t="s">
        <v>2091</v>
      </c>
      <c r="B385" s="266" t="s">
        <v>2092</v>
      </c>
      <c r="C385" s="266" t="s">
        <v>16</v>
      </c>
      <c r="D385" s="267">
        <v>5017.3599999999997</v>
      </c>
      <c r="E385" s="267">
        <v>0</v>
      </c>
      <c r="F385" s="267">
        <v>0</v>
      </c>
      <c r="G385" s="267">
        <v>0</v>
      </c>
      <c r="H385" s="267">
        <v>0</v>
      </c>
      <c r="I385" s="267">
        <v>0</v>
      </c>
      <c r="J385" s="267">
        <v>0</v>
      </c>
      <c r="K385" s="267">
        <v>0</v>
      </c>
      <c r="L385" s="267">
        <v>0</v>
      </c>
      <c r="M385" s="267">
        <v>0</v>
      </c>
      <c r="N385" s="267">
        <v>0</v>
      </c>
      <c r="O385" s="267">
        <v>0</v>
      </c>
      <c r="P385" s="267">
        <v>0</v>
      </c>
      <c r="Q385" s="267">
        <v>0</v>
      </c>
      <c r="R385" s="267">
        <v>0</v>
      </c>
    </row>
    <row r="386" spans="1:18" ht="19.3" thickBot="1">
      <c r="A386" s="266" t="s">
        <v>1793</v>
      </c>
      <c r="B386" s="266" t="s">
        <v>1794</v>
      </c>
      <c r="C386" s="266" t="s">
        <v>16</v>
      </c>
      <c r="D386" s="267">
        <v>5017.3599999999997</v>
      </c>
      <c r="E386" s="267">
        <v>0</v>
      </c>
      <c r="F386" s="267">
        <v>0</v>
      </c>
      <c r="G386" s="267">
        <v>0</v>
      </c>
      <c r="H386" s="267">
        <v>0</v>
      </c>
      <c r="I386" s="267">
        <v>0</v>
      </c>
      <c r="J386" s="267">
        <v>0</v>
      </c>
      <c r="K386" s="267">
        <v>0</v>
      </c>
      <c r="L386" s="267">
        <v>0</v>
      </c>
      <c r="M386" s="267">
        <v>0</v>
      </c>
      <c r="N386" s="267">
        <v>0</v>
      </c>
      <c r="O386" s="267">
        <v>0</v>
      </c>
      <c r="P386" s="267">
        <v>0</v>
      </c>
      <c r="Q386" s="267">
        <v>0</v>
      </c>
      <c r="R386" s="267">
        <v>0</v>
      </c>
    </row>
    <row r="387" spans="1:18" ht="19.3" thickBot="1">
      <c r="A387" s="266" t="s">
        <v>1524</v>
      </c>
      <c r="B387" s="266" t="s">
        <v>1526</v>
      </c>
      <c r="C387" s="266" t="s">
        <v>16</v>
      </c>
      <c r="D387" s="267">
        <v>4862.5</v>
      </c>
      <c r="E387" s="267">
        <v>0</v>
      </c>
      <c r="F387" s="267">
        <v>0</v>
      </c>
      <c r="G387" s="267">
        <v>0</v>
      </c>
      <c r="H387" s="267">
        <v>0</v>
      </c>
      <c r="I387" s="267">
        <v>0</v>
      </c>
      <c r="J387" s="267">
        <v>0</v>
      </c>
      <c r="K387" s="267">
        <v>0</v>
      </c>
      <c r="L387" s="267">
        <v>0</v>
      </c>
      <c r="M387" s="267">
        <v>0</v>
      </c>
      <c r="N387" s="267">
        <v>0</v>
      </c>
      <c r="O387" s="267">
        <v>184.3</v>
      </c>
      <c r="P387" s="267">
        <v>0</v>
      </c>
      <c r="Q387" s="267">
        <v>0</v>
      </c>
      <c r="R387" s="267">
        <v>0</v>
      </c>
    </row>
    <row r="388" spans="1:18" ht="19.3" thickBot="1">
      <c r="A388" s="266" t="s">
        <v>1524</v>
      </c>
      <c r="B388" s="266" t="s">
        <v>1795</v>
      </c>
      <c r="C388" s="266" t="s">
        <v>686</v>
      </c>
      <c r="D388" s="267">
        <v>4862.5</v>
      </c>
      <c r="E388" s="267">
        <v>0</v>
      </c>
      <c r="F388" s="267">
        <v>0</v>
      </c>
      <c r="G388" s="267">
        <v>0</v>
      </c>
      <c r="H388" s="267">
        <v>0</v>
      </c>
      <c r="I388" s="267">
        <v>0</v>
      </c>
      <c r="J388" s="267">
        <v>0</v>
      </c>
      <c r="K388" s="267">
        <v>0</v>
      </c>
      <c r="L388" s="267">
        <v>0</v>
      </c>
      <c r="M388" s="267">
        <v>0</v>
      </c>
      <c r="N388" s="267">
        <v>0</v>
      </c>
      <c r="O388" s="267">
        <v>0</v>
      </c>
      <c r="P388" s="267">
        <v>0</v>
      </c>
      <c r="Q388" s="267">
        <v>0</v>
      </c>
      <c r="R388" s="267">
        <v>0</v>
      </c>
    </row>
    <row r="389" spans="1:18" ht="19.3" thickBot="1">
      <c r="A389" s="266" t="s">
        <v>1527</v>
      </c>
      <c r="B389" s="266" t="s">
        <v>1796</v>
      </c>
      <c r="C389" s="266" t="s">
        <v>1529</v>
      </c>
      <c r="D389" s="267">
        <v>5017.3599999999997</v>
      </c>
      <c r="E389" s="267">
        <v>0</v>
      </c>
      <c r="F389" s="267">
        <v>0</v>
      </c>
      <c r="G389" s="267">
        <v>0</v>
      </c>
      <c r="H389" s="267">
        <v>0</v>
      </c>
      <c r="I389" s="267">
        <v>0</v>
      </c>
      <c r="J389" s="267">
        <v>0</v>
      </c>
      <c r="K389" s="267">
        <v>0</v>
      </c>
      <c r="L389" s="267">
        <v>0</v>
      </c>
      <c r="M389" s="267">
        <v>0</v>
      </c>
      <c r="N389" s="267">
        <v>0</v>
      </c>
      <c r="O389" s="267">
        <v>0</v>
      </c>
      <c r="P389" s="267">
        <v>0</v>
      </c>
      <c r="Q389" s="267">
        <v>0</v>
      </c>
      <c r="R389" s="267">
        <v>0</v>
      </c>
    </row>
    <row r="390" spans="1:18" ht="19.3" thickBot="1">
      <c r="A390" s="266" t="s">
        <v>1797</v>
      </c>
      <c r="B390" s="266" t="s">
        <v>1798</v>
      </c>
      <c r="C390" s="266" t="s">
        <v>678</v>
      </c>
      <c r="D390" s="267">
        <v>5017.3599999999997</v>
      </c>
      <c r="E390" s="267">
        <v>0</v>
      </c>
      <c r="F390" s="267">
        <v>0</v>
      </c>
      <c r="G390" s="267">
        <v>0</v>
      </c>
      <c r="H390" s="267">
        <v>0</v>
      </c>
      <c r="I390" s="267">
        <v>0</v>
      </c>
      <c r="J390" s="267">
        <v>0</v>
      </c>
      <c r="K390" s="267">
        <v>0</v>
      </c>
      <c r="L390" s="267">
        <v>0</v>
      </c>
      <c r="M390" s="267">
        <v>0</v>
      </c>
      <c r="N390" s="267">
        <v>0</v>
      </c>
      <c r="O390" s="267">
        <v>0</v>
      </c>
      <c r="P390" s="267">
        <v>0</v>
      </c>
      <c r="Q390" s="267">
        <v>0</v>
      </c>
      <c r="R390" s="267">
        <v>0</v>
      </c>
    </row>
    <row r="391" spans="1:18" ht="19.3" thickBot="1">
      <c r="A391" s="266" t="s">
        <v>1544</v>
      </c>
      <c r="B391" s="266" t="s">
        <v>1799</v>
      </c>
      <c r="C391" s="266" t="s">
        <v>16</v>
      </c>
      <c r="D391" s="267">
        <v>5017.3599999999997</v>
      </c>
      <c r="E391" s="267">
        <v>0</v>
      </c>
      <c r="F391" s="267">
        <v>0</v>
      </c>
      <c r="G391" s="267">
        <v>0</v>
      </c>
      <c r="H391" s="267">
        <v>0</v>
      </c>
      <c r="I391" s="267">
        <v>0</v>
      </c>
      <c r="J391" s="267">
        <v>0</v>
      </c>
      <c r="K391" s="267">
        <v>0</v>
      </c>
      <c r="L391" s="267">
        <v>0</v>
      </c>
      <c r="M391" s="267">
        <v>0</v>
      </c>
      <c r="N391" s="267">
        <v>0</v>
      </c>
      <c r="O391" s="267">
        <v>0</v>
      </c>
      <c r="P391" s="267">
        <v>0</v>
      </c>
      <c r="Q391" s="267">
        <v>0</v>
      </c>
      <c r="R391" s="267">
        <v>0</v>
      </c>
    </row>
    <row r="392" spans="1:18" ht="19.3" thickBot="1">
      <c r="A392" s="266" t="s">
        <v>1546</v>
      </c>
      <c r="B392" s="266" t="s">
        <v>1548</v>
      </c>
      <c r="C392" s="266" t="s">
        <v>16</v>
      </c>
      <c r="D392" s="267">
        <v>7032.77</v>
      </c>
      <c r="E392" s="267">
        <v>0</v>
      </c>
      <c r="F392" s="267">
        <v>0</v>
      </c>
      <c r="G392" s="267">
        <v>0</v>
      </c>
      <c r="H392" s="267">
        <v>0</v>
      </c>
      <c r="I392" s="267">
        <v>0</v>
      </c>
      <c r="J392" s="267">
        <v>0</v>
      </c>
      <c r="K392" s="267">
        <v>0</v>
      </c>
      <c r="L392" s="267">
        <v>0</v>
      </c>
      <c r="M392" s="267">
        <v>0</v>
      </c>
      <c r="N392" s="267">
        <v>0</v>
      </c>
      <c r="O392" s="267">
        <v>0</v>
      </c>
      <c r="P392" s="267">
        <v>0</v>
      </c>
      <c r="Q392" s="267">
        <v>0</v>
      </c>
      <c r="R392" s="267">
        <v>0</v>
      </c>
    </row>
    <row r="393" spans="1:18" ht="19.3" thickBot="1">
      <c r="A393" s="266" t="s">
        <v>1546</v>
      </c>
      <c r="B393" s="266" t="s">
        <v>1800</v>
      </c>
      <c r="C393" s="266" t="s">
        <v>16</v>
      </c>
      <c r="D393" s="267">
        <v>7032.77</v>
      </c>
      <c r="E393" s="267">
        <v>0</v>
      </c>
      <c r="F393" s="267">
        <v>0</v>
      </c>
      <c r="G393" s="267">
        <v>0</v>
      </c>
      <c r="H393" s="267">
        <v>0</v>
      </c>
      <c r="I393" s="267">
        <v>0</v>
      </c>
      <c r="J393" s="267">
        <v>0</v>
      </c>
      <c r="K393" s="267">
        <v>0</v>
      </c>
      <c r="L393" s="267">
        <v>0</v>
      </c>
      <c r="M393" s="267">
        <v>0</v>
      </c>
      <c r="N393" s="267">
        <v>0</v>
      </c>
      <c r="O393" s="267">
        <v>0</v>
      </c>
      <c r="P393" s="267">
        <v>0</v>
      </c>
      <c r="Q393" s="267">
        <v>0</v>
      </c>
      <c r="R393" s="267">
        <v>0</v>
      </c>
    </row>
    <row r="394" spans="1:18" ht="19.3" thickBot="1">
      <c r="A394" s="266" t="s">
        <v>1546</v>
      </c>
      <c r="B394" s="266" t="s">
        <v>1801</v>
      </c>
      <c r="C394" s="266" t="s">
        <v>16</v>
      </c>
      <c r="D394" s="267">
        <v>7032.77</v>
      </c>
      <c r="E394" s="267">
        <v>0</v>
      </c>
      <c r="F394" s="267">
        <v>0</v>
      </c>
      <c r="G394" s="267">
        <v>0</v>
      </c>
      <c r="H394" s="267">
        <v>0</v>
      </c>
      <c r="I394" s="267">
        <v>0</v>
      </c>
      <c r="J394" s="267">
        <v>0</v>
      </c>
      <c r="K394" s="267">
        <v>0</v>
      </c>
      <c r="L394" s="267">
        <v>0</v>
      </c>
      <c r="M394" s="267">
        <v>0</v>
      </c>
      <c r="N394" s="267">
        <v>0</v>
      </c>
      <c r="O394" s="267">
        <v>0</v>
      </c>
      <c r="P394" s="267">
        <v>0</v>
      </c>
      <c r="Q394" s="267">
        <v>0</v>
      </c>
      <c r="R394" s="267">
        <v>0</v>
      </c>
    </row>
  </sheetData>
  <mergeCells count="5">
    <mergeCell ref="A1:R1"/>
    <mergeCell ref="A2:R2"/>
    <mergeCell ref="A3:R3"/>
    <mergeCell ref="A4:R4"/>
    <mergeCell ref="A6:R6"/>
  </mergeCells>
  <printOptions horizontalCentered="1"/>
  <pageMargins left="0.59055118110236227" right="1.3779527559055118" top="0.98425196850393704" bottom="0.98425196850393704" header="0.31496062992125984" footer="0.31496062992125984"/>
  <pageSetup scale="37" fitToHeight="100" orientation="landscape" r:id="rId1"/>
  <rowBreaks count="2" manualBreakCount="2">
    <brk id="142" max="16383" man="1"/>
    <brk id="28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pageSetUpPr fitToPage="1"/>
  </sheetPr>
  <dimension ref="A1:K36"/>
  <sheetViews>
    <sheetView zoomScale="130" zoomScaleNormal="130" workbookViewId="0">
      <selection activeCell="B16" sqref="B16:C16"/>
    </sheetView>
  </sheetViews>
  <sheetFormatPr baseColWidth="10" defaultColWidth="11.44140625" defaultRowHeight="18.649999999999999"/>
  <cols>
    <col min="1" max="1" width="6.6640625" style="414" customWidth="1"/>
    <col min="2" max="2" width="9.88671875" style="414" customWidth="1"/>
    <col min="3" max="3" width="80.33203125" style="415" bestFit="1" customWidth="1"/>
    <col min="4" max="4" width="21.77734375" style="414" customWidth="1"/>
    <col min="5" max="16384" width="11.44140625" style="414"/>
  </cols>
  <sheetData>
    <row r="1" spans="1:11">
      <c r="A1" s="680" t="s">
        <v>11</v>
      </c>
      <c r="B1" s="680"/>
      <c r="C1" s="680"/>
      <c r="D1" s="680"/>
      <c r="E1" s="412"/>
      <c r="F1" s="412"/>
      <c r="G1" s="412"/>
      <c r="H1" s="412"/>
      <c r="I1" s="412"/>
      <c r="J1" s="412"/>
      <c r="K1" s="412"/>
    </row>
    <row r="2" spans="1:11">
      <c r="A2" s="680" t="s">
        <v>3864</v>
      </c>
      <c r="B2" s="680"/>
      <c r="C2" s="680"/>
      <c r="D2" s="680"/>
      <c r="E2" s="412"/>
      <c r="F2" s="412"/>
      <c r="G2" s="412"/>
      <c r="H2" s="412"/>
      <c r="I2" s="412"/>
      <c r="J2" s="412"/>
      <c r="K2" s="412"/>
    </row>
    <row r="3" spans="1:11">
      <c r="A3" s="680" t="s">
        <v>1802</v>
      </c>
      <c r="B3" s="680"/>
      <c r="C3" s="680"/>
      <c r="D3" s="680"/>
      <c r="E3" s="412"/>
      <c r="F3" s="412"/>
      <c r="G3" s="412"/>
      <c r="H3" s="412"/>
      <c r="I3" s="412"/>
      <c r="J3" s="412"/>
      <c r="K3" s="412"/>
    </row>
    <row r="4" spans="1:11">
      <c r="A4" s="680" t="s">
        <v>13</v>
      </c>
      <c r="B4" s="680"/>
      <c r="C4" s="680"/>
      <c r="D4" s="680"/>
      <c r="E4" s="412"/>
      <c r="F4" s="412"/>
      <c r="G4" s="412"/>
      <c r="H4" s="412"/>
      <c r="I4" s="412"/>
      <c r="J4" s="412"/>
      <c r="K4" s="412"/>
    </row>
    <row r="5" spans="1:11">
      <c r="D5" s="412"/>
      <c r="E5" s="412"/>
      <c r="F5" s="412"/>
      <c r="G5" s="412"/>
      <c r="H5" s="412"/>
      <c r="I5" s="412"/>
      <c r="J5" s="412"/>
      <c r="K5" s="412"/>
    </row>
    <row r="6" spans="1:11">
      <c r="A6" s="691" t="s">
        <v>3877</v>
      </c>
      <c r="B6" s="691"/>
      <c r="C6" s="691"/>
      <c r="D6" s="691"/>
    </row>
    <row r="7" spans="1:11">
      <c r="A7" s="419"/>
      <c r="B7" s="419"/>
      <c r="C7" s="419"/>
      <c r="D7" s="419"/>
    </row>
    <row r="8" spans="1:11" ht="19.3" thickBot="1">
      <c r="A8" s="689" t="s">
        <v>3876</v>
      </c>
      <c r="B8" s="689"/>
      <c r="C8" s="689"/>
      <c r="D8" s="689"/>
    </row>
    <row r="9" spans="1:11" ht="19.3" thickBot="1">
      <c r="A9" s="692" t="s">
        <v>3</v>
      </c>
      <c r="B9" s="692"/>
      <c r="C9" s="692"/>
      <c r="D9" s="430"/>
    </row>
    <row r="10" spans="1:11">
      <c r="A10" s="429" t="s">
        <v>3861</v>
      </c>
      <c r="B10" s="429"/>
      <c r="C10" s="429"/>
      <c r="D10" s="418">
        <v>537054674</v>
      </c>
    </row>
    <row r="11" spans="1:11">
      <c r="A11" s="410"/>
      <c r="B11" s="410" t="s">
        <v>3860</v>
      </c>
      <c r="C11" s="410"/>
      <c r="D11" s="417">
        <v>537054674</v>
      </c>
    </row>
    <row r="12" spans="1:11" ht="18.649999999999999" customHeight="1">
      <c r="A12" s="410"/>
      <c r="B12" s="410"/>
      <c r="C12" s="416" t="s">
        <v>3875</v>
      </c>
      <c r="D12" s="417">
        <v>170929668</v>
      </c>
    </row>
    <row r="13" spans="1:11" ht="18.649999999999999" customHeight="1">
      <c r="A13" s="410"/>
      <c r="B13" s="410" t="s">
        <v>3859</v>
      </c>
      <c r="C13" s="416"/>
      <c r="D13" s="417">
        <v>366125006</v>
      </c>
    </row>
    <row r="14" spans="1:11" ht="18.649999999999999" customHeight="1">
      <c r="A14" s="410"/>
      <c r="B14" s="410"/>
      <c r="C14" s="416" t="s">
        <v>3875</v>
      </c>
      <c r="D14" s="417">
        <v>366125006</v>
      </c>
    </row>
    <row r="15" spans="1:11">
      <c r="A15" s="424" t="s">
        <v>3858</v>
      </c>
      <c r="B15" s="424"/>
      <c r="C15" s="424"/>
      <c r="D15" s="418">
        <v>722371248</v>
      </c>
    </row>
    <row r="16" spans="1:11">
      <c r="A16" s="410"/>
      <c r="B16" s="410" t="s">
        <v>3857</v>
      </c>
      <c r="C16" s="410"/>
      <c r="D16" s="417">
        <v>722371248</v>
      </c>
    </row>
    <row r="17" spans="1:4" ht="18.649999999999999" customHeight="1">
      <c r="A17" s="410"/>
      <c r="B17" s="410"/>
      <c r="C17" s="416" t="s">
        <v>3875</v>
      </c>
      <c r="D17" s="417">
        <v>722371248</v>
      </c>
    </row>
    <row r="18" spans="1:4">
      <c r="A18" s="424" t="s">
        <v>3855</v>
      </c>
      <c r="B18" s="424"/>
      <c r="C18" s="424"/>
      <c r="D18" s="418">
        <f>+D19+D21+D23+D25+D27+D29+D31+D33</f>
        <v>3829445581</v>
      </c>
    </row>
    <row r="19" spans="1:4">
      <c r="A19" s="410"/>
      <c r="B19" s="410" t="s">
        <v>3854</v>
      </c>
      <c r="C19" s="410"/>
      <c r="D19" s="417">
        <v>40365930</v>
      </c>
    </row>
    <row r="20" spans="1:4" ht="18.649999999999999" customHeight="1">
      <c r="A20" s="410"/>
      <c r="B20" s="410"/>
      <c r="C20" s="416" t="s">
        <v>3875</v>
      </c>
      <c r="D20" s="417">
        <v>40365930</v>
      </c>
    </row>
    <row r="21" spans="1:4">
      <c r="A21" s="410"/>
      <c r="B21" s="410" t="s">
        <v>3853</v>
      </c>
      <c r="C21" s="410"/>
      <c r="D21" s="417">
        <v>175115333</v>
      </c>
    </row>
    <row r="22" spans="1:4" ht="18.649999999999999" customHeight="1">
      <c r="A22" s="410"/>
      <c r="B22" s="410"/>
      <c r="C22" s="416" t="s">
        <v>3875</v>
      </c>
      <c r="D22" s="417">
        <v>175115333</v>
      </c>
    </row>
    <row r="23" spans="1:4">
      <c r="A23" s="410"/>
      <c r="B23" s="410" t="s">
        <v>3852</v>
      </c>
      <c r="C23" s="410"/>
      <c r="D23" s="417">
        <v>2600736111</v>
      </c>
    </row>
    <row r="24" spans="1:4" ht="18.649999999999999" customHeight="1">
      <c r="A24" s="410"/>
      <c r="B24" s="410"/>
      <c r="C24" s="416" t="s">
        <v>3875</v>
      </c>
      <c r="D24" s="417">
        <v>2600736111</v>
      </c>
    </row>
    <row r="25" spans="1:4">
      <c r="A25" s="410"/>
      <c r="B25" s="410" t="s">
        <v>3851</v>
      </c>
      <c r="C25" s="410"/>
      <c r="D25" s="417">
        <v>43803414</v>
      </c>
    </row>
    <row r="26" spans="1:4" ht="18.649999999999999" customHeight="1">
      <c r="A26" s="410"/>
      <c r="B26" s="410"/>
      <c r="C26" s="416" t="s">
        <v>3875</v>
      </c>
      <c r="D26" s="417">
        <v>43803414</v>
      </c>
    </row>
    <row r="27" spans="1:4">
      <c r="A27" s="410"/>
      <c r="B27" s="410" t="s">
        <v>3850</v>
      </c>
      <c r="C27" s="410"/>
      <c r="D27" s="417">
        <v>899617118</v>
      </c>
    </row>
    <row r="28" spans="1:4" ht="18.649999999999999" customHeight="1">
      <c r="A28" s="410"/>
      <c r="B28" s="410"/>
      <c r="C28" s="416" t="s">
        <v>3875</v>
      </c>
      <c r="D28" s="417">
        <v>899617118</v>
      </c>
    </row>
    <row r="29" spans="1:4">
      <c r="A29" s="410"/>
      <c r="B29" s="410" t="s">
        <v>3849</v>
      </c>
      <c r="C29" s="410"/>
      <c r="D29" s="417">
        <v>30220755</v>
      </c>
    </row>
    <row r="30" spans="1:4" ht="18.649999999999999" customHeight="1">
      <c r="A30" s="410"/>
      <c r="B30" s="410"/>
      <c r="C30" s="416" t="s">
        <v>3875</v>
      </c>
      <c r="D30" s="417">
        <v>30220755</v>
      </c>
    </row>
    <row r="31" spans="1:4">
      <c r="A31" s="410"/>
      <c r="B31" s="410" t="s">
        <v>3848</v>
      </c>
      <c r="C31" s="410"/>
      <c r="D31" s="417">
        <v>6577566</v>
      </c>
    </row>
    <row r="32" spans="1:4" ht="18.649999999999999" customHeight="1">
      <c r="A32" s="410"/>
      <c r="B32" s="410"/>
      <c r="C32" s="416" t="s">
        <v>3875</v>
      </c>
      <c r="D32" s="417">
        <v>6577566</v>
      </c>
    </row>
    <row r="33" spans="1:4">
      <c r="A33" s="410"/>
      <c r="B33" s="410" t="s">
        <v>3847</v>
      </c>
      <c r="C33" s="410"/>
      <c r="D33" s="417">
        <v>33009354</v>
      </c>
    </row>
    <row r="34" spans="1:4" ht="18.649999999999999" customHeight="1">
      <c r="A34" s="410"/>
      <c r="B34" s="410"/>
      <c r="C34" s="416" t="s">
        <v>3875</v>
      </c>
      <c r="D34" s="417">
        <v>33009354</v>
      </c>
    </row>
    <row r="35" spans="1:4">
      <c r="A35" s="410"/>
      <c r="B35" s="410"/>
      <c r="C35" s="416"/>
      <c r="D35" s="417"/>
    </row>
    <row r="36" spans="1:4">
      <c r="A36" s="410"/>
      <c r="B36" s="410"/>
      <c r="C36" s="426" t="s">
        <v>2574</v>
      </c>
      <c r="D36" s="418">
        <v>5088871503</v>
      </c>
    </row>
  </sheetData>
  <mergeCells count="7">
    <mergeCell ref="A1:D1"/>
    <mergeCell ref="A8:D8"/>
    <mergeCell ref="A9:C9"/>
    <mergeCell ref="A4:D4"/>
    <mergeCell ref="A3:D3"/>
    <mergeCell ref="A2:D2"/>
    <mergeCell ref="A6:D6"/>
  </mergeCells>
  <printOptions horizontalCentered="1"/>
  <pageMargins left="0.98425196850393704" right="0.98425196850393704" top="1.3779527559055118" bottom="0.59055118110236227" header="0.31496062992125984" footer="0.31496062992125984"/>
  <pageSetup paperSize="9" scale="63" fitToHeight="100"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pageSetUpPr fitToPage="1"/>
  </sheetPr>
  <dimension ref="A1:XEW531"/>
  <sheetViews>
    <sheetView zoomScale="115" zoomScaleNormal="115" workbookViewId="0">
      <selection activeCell="B16" sqref="B16:C16"/>
    </sheetView>
  </sheetViews>
  <sheetFormatPr baseColWidth="10" defaultColWidth="11.44140625" defaultRowHeight="18.649999999999999"/>
  <cols>
    <col min="1" max="2" width="7.109375" style="415" customWidth="1"/>
    <col min="3" max="3" width="84.33203125" style="414" customWidth="1"/>
    <col min="4" max="4" width="20.6640625" style="467" customWidth="1"/>
    <col min="5" max="16384" width="11.44140625" style="414"/>
  </cols>
  <sheetData>
    <row r="1" spans="1:16377">
      <c r="A1" s="414"/>
      <c r="B1" s="680" t="s">
        <v>11</v>
      </c>
      <c r="C1" s="680"/>
      <c r="D1" s="680"/>
      <c r="E1" s="412"/>
      <c r="F1" s="412"/>
    </row>
    <row r="2" spans="1:16377">
      <c r="A2" s="414"/>
      <c r="B2" s="680" t="s">
        <v>3864</v>
      </c>
      <c r="C2" s="680"/>
      <c r="D2" s="680"/>
      <c r="E2" s="412"/>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411"/>
      <c r="CA2" s="411"/>
      <c r="CB2" s="411"/>
      <c r="CC2" s="411"/>
      <c r="CD2" s="411"/>
      <c r="CE2" s="411"/>
      <c r="CF2" s="411"/>
      <c r="CG2" s="411"/>
      <c r="CH2" s="411"/>
      <c r="CI2" s="411"/>
      <c r="CJ2" s="411"/>
      <c r="CK2" s="411"/>
      <c r="CL2" s="411"/>
      <c r="CM2" s="411"/>
      <c r="CN2" s="411"/>
      <c r="CO2" s="411"/>
      <c r="CP2" s="411"/>
      <c r="CQ2" s="411"/>
      <c r="CR2" s="411"/>
      <c r="CS2" s="411"/>
      <c r="CT2" s="411"/>
      <c r="CU2" s="411"/>
      <c r="CV2" s="411"/>
      <c r="CW2" s="411"/>
      <c r="CX2" s="411"/>
      <c r="CY2" s="411"/>
      <c r="CZ2" s="411"/>
      <c r="DA2" s="411"/>
      <c r="DB2" s="411"/>
      <c r="DC2" s="411"/>
      <c r="DD2" s="411"/>
      <c r="DE2" s="411"/>
      <c r="DF2" s="411"/>
      <c r="DG2" s="411"/>
      <c r="DH2" s="411"/>
      <c r="DI2" s="411"/>
      <c r="DJ2" s="411"/>
      <c r="DK2" s="411"/>
      <c r="DL2" s="411"/>
      <c r="DM2" s="411"/>
      <c r="DN2" s="411"/>
      <c r="DO2" s="411"/>
      <c r="DP2" s="411"/>
      <c r="DQ2" s="411"/>
      <c r="DR2" s="411"/>
      <c r="DS2" s="411"/>
      <c r="DT2" s="411"/>
      <c r="DU2" s="411"/>
      <c r="DV2" s="411"/>
      <c r="DW2" s="411"/>
      <c r="DX2" s="411"/>
      <c r="DY2" s="411"/>
      <c r="DZ2" s="411"/>
      <c r="EA2" s="411"/>
      <c r="EB2" s="411"/>
      <c r="EC2" s="411"/>
      <c r="ED2" s="411"/>
      <c r="EE2" s="411"/>
      <c r="EF2" s="411"/>
      <c r="EG2" s="411"/>
      <c r="EH2" s="411"/>
      <c r="EI2" s="411"/>
      <c r="EJ2" s="411"/>
      <c r="EK2" s="411"/>
      <c r="EL2" s="411"/>
      <c r="EM2" s="411"/>
      <c r="EN2" s="411"/>
      <c r="EO2" s="411"/>
      <c r="EP2" s="411"/>
      <c r="EQ2" s="411"/>
      <c r="ER2" s="411"/>
      <c r="ES2" s="411"/>
      <c r="ET2" s="411"/>
      <c r="EU2" s="411"/>
      <c r="EV2" s="411"/>
      <c r="EW2" s="411"/>
      <c r="EX2" s="411"/>
      <c r="EY2" s="411"/>
      <c r="EZ2" s="411"/>
      <c r="FA2" s="411"/>
      <c r="FB2" s="411"/>
      <c r="FC2" s="411"/>
      <c r="FD2" s="411"/>
      <c r="FE2" s="411"/>
      <c r="FF2" s="411"/>
      <c r="FG2" s="411"/>
      <c r="FH2" s="411"/>
      <c r="FI2" s="411"/>
      <c r="FJ2" s="411"/>
      <c r="FK2" s="411"/>
      <c r="FL2" s="411"/>
      <c r="FM2" s="411"/>
      <c r="FN2" s="411"/>
      <c r="FO2" s="411"/>
      <c r="FP2" s="411"/>
      <c r="FQ2" s="411"/>
      <c r="FR2" s="411"/>
      <c r="FS2" s="411"/>
      <c r="FT2" s="411"/>
      <c r="FU2" s="411"/>
      <c r="FV2" s="411"/>
      <c r="FW2" s="411"/>
      <c r="FX2" s="411"/>
      <c r="FY2" s="411"/>
      <c r="FZ2" s="411"/>
      <c r="GA2" s="411"/>
      <c r="GB2" s="411"/>
      <c r="GC2" s="411"/>
      <c r="GD2" s="411"/>
      <c r="GE2" s="411"/>
      <c r="GF2" s="411"/>
      <c r="GG2" s="411"/>
      <c r="GH2" s="411"/>
      <c r="GI2" s="411"/>
      <c r="GJ2" s="411"/>
      <c r="GK2" s="411"/>
      <c r="GL2" s="411"/>
      <c r="GM2" s="411"/>
      <c r="GN2" s="411"/>
      <c r="GO2" s="411"/>
      <c r="GP2" s="411"/>
      <c r="GQ2" s="411"/>
      <c r="GR2" s="411"/>
      <c r="GS2" s="411"/>
      <c r="GT2" s="411"/>
      <c r="GU2" s="411"/>
      <c r="GV2" s="411"/>
      <c r="GW2" s="411"/>
      <c r="GX2" s="411"/>
      <c r="GY2" s="411"/>
      <c r="GZ2" s="411"/>
      <c r="HA2" s="411"/>
      <c r="HB2" s="411"/>
      <c r="HC2" s="411"/>
      <c r="HD2" s="411"/>
      <c r="HE2" s="411"/>
      <c r="HF2" s="411"/>
      <c r="HG2" s="411"/>
      <c r="HH2" s="411"/>
      <c r="HI2" s="411"/>
      <c r="HJ2" s="411"/>
      <c r="HK2" s="411"/>
      <c r="HL2" s="411"/>
      <c r="HM2" s="411"/>
      <c r="HN2" s="411"/>
      <c r="HO2" s="411"/>
      <c r="HP2" s="411"/>
      <c r="HQ2" s="411"/>
      <c r="HR2" s="411"/>
      <c r="HS2" s="411"/>
      <c r="HT2" s="411"/>
      <c r="HU2" s="411"/>
      <c r="HV2" s="411"/>
      <c r="HW2" s="411"/>
      <c r="HX2" s="411"/>
      <c r="HY2" s="411"/>
      <c r="HZ2" s="411"/>
      <c r="IA2" s="411"/>
      <c r="IB2" s="411"/>
      <c r="IC2" s="411"/>
      <c r="ID2" s="411"/>
      <c r="IE2" s="411"/>
      <c r="IF2" s="411"/>
      <c r="IG2" s="411"/>
      <c r="IH2" s="411"/>
      <c r="II2" s="411"/>
      <c r="IJ2" s="411"/>
      <c r="IK2" s="411"/>
      <c r="IL2" s="411"/>
      <c r="IM2" s="411"/>
      <c r="IN2" s="411"/>
      <c r="IO2" s="411"/>
      <c r="IP2" s="411"/>
      <c r="IQ2" s="411"/>
      <c r="IR2" s="411"/>
      <c r="IS2" s="411"/>
      <c r="IT2" s="411"/>
      <c r="IU2" s="411"/>
      <c r="IV2" s="411"/>
      <c r="IW2" s="411"/>
      <c r="IX2" s="411"/>
      <c r="IY2" s="411"/>
      <c r="IZ2" s="411"/>
      <c r="JA2" s="411"/>
      <c r="JB2" s="411"/>
      <c r="JC2" s="411"/>
      <c r="JD2" s="411"/>
      <c r="JE2" s="411"/>
      <c r="JF2" s="411"/>
      <c r="JG2" s="411"/>
      <c r="JH2" s="411"/>
      <c r="JI2" s="411"/>
      <c r="JJ2" s="411"/>
      <c r="JK2" s="411"/>
      <c r="JL2" s="411"/>
      <c r="JM2" s="411"/>
      <c r="JN2" s="411"/>
      <c r="JO2" s="411"/>
      <c r="JP2" s="411"/>
      <c r="JQ2" s="411"/>
      <c r="JR2" s="411"/>
      <c r="JS2" s="411"/>
      <c r="JT2" s="411"/>
      <c r="JU2" s="411"/>
      <c r="JV2" s="411"/>
      <c r="JW2" s="411"/>
      <c r="JX2" s="411"/>
      <c r="JY2" s="411"/>
      <c r="JZ2" s="411"/>
      <c r="KA2" s="411"/>
      <c r="KB2" s="411"/>
      <c r="KC2" s="411"/>
      <c r="KD2" s="411"/>
      <c r="KE2" s="411"/>
      <c r="KF2" s="411"/>
      <c r="KG2" s="411"/>
      <c r="KH2" s="411"/>
      <c r="KI2" s="411"/>
      <c r="KJ2" s="411"/>
      <c r="KK2" s="411"/>
      <c r="KL2" s="411"/>
      <c r="KM2" s="411"/>
      <c r="KN2" s="411"/>
      <c r="KO2" s="411"/>
      <c r="KP2" s="411"/>
      <c r="KQ2" s="411"/>
      <c r="KR2" s="411"/>
      <c r="KS2" s="411"/>
      <c r="KT2" s="411"/>
      <c r="KU2" s="411"/>
      <c r="KV2" s="411"/>
      <c r="KW2" s="411"/>
      <c r="KX2" s="411"/>
      <c r="KY2" s="411"/>
      <c r="KZ2" s="411"/>
      <c r="LA2" s="411"/>
      <c r="LB2" s="411"/>
      <c r="LC2" s="411"/>
      <c r="LD2" s="411"/>
      <c r="LE2" s="411"/>
      <c r="LF2" s="411"/>
      <c r="LG2" s="411"/>
      <c r="LH2" s="411"/>
      <c r="LI2" s="411"/>
      <c r="LJ2" s="411"/>
      <c r="LK2" s="411"/>
      <c r="LL2" s="411"/>
      <c r="LM2" s="411"/>
      <c r="LN2" s="411"/>
      <c r="LO2" s="411"/>
      <c r="LP2" s="411"/>
      <c r="LQ2" s="411"/>
      <c r="LR2" s="411"/>
      <c r="LS2" s="411"/>
      <c r="LT2" s="411"/>
      <c r="LU2" s="411"/>
      <c r="LV2" s="411"/>
      <c r="LW2" s="411"/>
      <c r="LX2" s="411"/>
      <c r="LY2" s="411"/>
      <c r="LZ2" s="411"/>
      <c r="MA2" s="411"/>
      <c r="MB2" s="411"/>
      <c r="MC2" s="411"/>
      <c r="MD2" s="411"/>
      <c r="ME2" s="411"/>
      <c r="MF2" s="411"/>
      <c r="MG2" s="411"/>
      <c r="MH2" s="411"/>
      <c r="MI2" s="411"/>
      <c r="MJ2" s="411"/>
      <c r="MK2" s="411"/>
      <c r="ML2" s="411"/>
      <c r="MM2" s="411"/>
      <c r="MN2" s="411"/>
      <c r="MO2" s="411"/>
      <c r="MP2" s="411"/>
      <c r="MQ2" s="411"/>
      <c r="MR2" s="411"/>
      <c r="MS2" s="411"/>
      <c r="MT2" s="411"/>
      <c r="MU2" s="411"/>
      <c r="MV2" s="411"/>
      <c r="MW2" s="411"/>
      <c r="MX2" s="411"/>
      <c r="MY2" s="411"/>
      <c r="MZ2" s="411"/>
      <c r="NA2" s="411"/>
      <c r="NB2" s="411"/>
      <c r="NC2" s="411"/>
      <c r="ND2" s="411"/>
      <c r="NE2" s="411"/>
      <c r="NF2" s="411"/>
      <c r="NG2" s="411"/>
      <c r="NH2" s="411"/>
      <c r="NI2" s="411"/>
      <c r="NJ2" s="411"/>
      <c r="NK2" s="411"/>
      <c r="NL2" s="411"/>
      <c r="NM2" s="411"/>
      <c r="NN2" s="411"/>
      <c r="NO2" s="411"/>
      <c r="NP2" s="411"/>
      <c r="NQ2" s="411"/>
      <c r="NR2" s="411"/>
      <c r="NS2" s="411"/>
      <c r="NT2" s="411"/>
      <c r="NU2" s="411"/>
      <c r="NV2" s="411"/>
      <c r="NW2" s="411"/>
      <c r="NX2" s="411"/>
      <c r="NY2" s="411"/>
      <c r="NZ2" s="411"/>
      <c r="OA2" s="411"/>
      <c r="OB2" s="411"/>
      <c r="OC2" s="411"/>
      <c r="OD2" s="411"/>
      <c r="OE2" s="411"/>
      <c r="OF2" s="411"/>
      <c r="OG2" s="411"/>
      <c r="OH2" s="411"/>
      <c r="OI2" s="411"/>
      <c r="OJ2" s="411"/>
      <c r="OK2" s="411"/>
      <c r="OL2" s="411"/>
      <c r="OM2" s="411"/>
      <c r="ON2" s="411"/>
      <c r="OO2" s="411"/>
      <c r="OP2" s="411"/>
      <c r="OQ2" s="411"/>
      <c r="OR2" s="411"/>
      <c r="OS2" s="411"/>
      <c r="OT2" s="411"/>
      <c r="OU2" s="411"/>
      <c r="OV2" s="411"/>
      <c r="OW2" s="411"/>
      <c r="OX2" s="411"/>
      <c r="OY2" s="411"/>
      <c r="OZ2" s="411"/>
      <c r="PA2" s="411"/>
      <c r="PB2" s="411"/>
      <c r="PC2" s="411"/>
      <c r="PD2" s="411"/>
      <c r="PE2" s="411"/>
      <c r="PF2" s="411"/>
      <c r="PG2" s="411"/>
      <c r="PH2" s="411"/>
      <c r="PI2" s="411"/>
      <c r="PJ2" s="411"/>
      <c r="PK2" s="411"/>
      <c r="PL2" s="411"/>
      <c r="PM2" s="411"/>
      <c r="PN2" s="411"/>
      <c r="PO2" s="411"/>
      <c r="PP2" s="411"/>
      <c r="PQ2" s="411"/>
      <c r="PR2" s="411"/>
      <c r="PS2" s="411"/>
      <c r="PT2" s="411"/>
      <c r="PU2" s="411"/>
      <c r="PV2" s="411"/>
      <c r="PW2" s="411"/>
      <c r="PX2" s="411"/>
      <c r="PY2" s="411"/>
      <c r="PZ2" s="411"/>
      <c r="QA2" s="411"/>
      <c r="QB2" s="411"/>
      <c r="QC2" s="411"/>
      <c r="QD2" s="411"/>
      <c r="QE2" s="411"/>
      <c r="QF2" s="411"/>
      <c r="QG2" s="411"/>
      <c r="QH2" s="411"/>
      <c r="QI2" s="411"/>
      <c r="QJ2" s="411"/>
      <c r="QK2" s="411"/>
      <c r="QL2" s="411"/>
      <c r="QM2" s="411"/>
      <c r="QN2" s="411"/>
      <c r="QO2" s="411"/>
      <c r="QP2" s="411"/>
      <c r="QQ2" s="411"/>
      <c r="QR2" s="411"/>
      <c r="QS2" s="411"/>
      <c r="QT2" s="411"/>
      <c r="QU2" s="411"/>
      <c r="QV2" s="411"/>
      <c r="QW2" s="411"/>
      <c r="QX2" s="411"/>
      <c r="QY2" s="411"/>
      <c r="QZ2" s="411"/>
      <c r="RA2" s="411"/>
      <c r="RB2" s="411"/>
      <c r="RC2" s="411"/>
      <c r="RD2" s="411"/>
      <c r="RE2" s="411"/>
      <c r="RF2" s="411"/>
      <c r="RG2" s="411"/>
      <c r="RH2" s="411"/>
      <c r="RI2" s="411"/>
      <c r="RJ2" s="411"/>
      <c r="RK2" s="411"/>
      <c r="RL2" s="411"/>
      <c r="RM2" s="411"/>
      <c r="RN2" s="411"/>
      <c r="RO2" s="411"/>
      <c r="RP2" s="411"/>
      <c r="RQ2" s="411"/>
      <c r="RR2" s="411"/>
      <c r="RS2" s="411"/>
      <c r="RT2" s="411"/>
      <c r="RU2" s="411"/>
      <c r="RV2" s="411"/>
      <c r="RW2" s="411"/>
      <c r="RX2" s="411"/>
      <c r="RY2" s="411"/>
      <c r="RZ2" s="411"/>
      <c r="SA2" s="411"/>
      <c r="SB2" s="411"/>
      <c r="SC2" s="411"/>
      <c r="SD2" s="411"/>
      <c r="SE2" s="411"/>
      <c r="SF2" s="411"/>
      <c r="SG2" s="411"/>
      <c r="SH2" s="411"/>
      <c r="SI2" s="411"/>
      <c r="SJ2" s="411"/>
      <c r="SK2" s="411"/>
      <c r="SL2" s="411"/>
      <c r="SM2" s="411"/>
      <c r="SN2" s="411"/>
      <c r="SO2" s="411"/>
      <c r="SP2" s="411"/>
      <c r="SQ2" s="411"/>
      <c r="SR2" s="411"/>
      <c r="SS2" s="411"/>
      <c r="ST2" s="411"/>
      <c r="SU2" s="411"/>
      <c r="SV2" s="411"/>
      <c r="SW2" s="411"/>
      <c r="SX2" s="411"/>
      <c r="SY2" s="411"/>
      <c r="SZ2" s="411"/>
      <c r="TA2" s="411"/>
      <c r="TB2" s="411"/>
      <c r="TC2" s="411"/>
      <c r="TD2" s="411"/>
      <c r="TE2" s="411"/>
      <c r="TF2" s="411"/>
      <c r="TG2" s="411"/>
      <c r="TH2" s="411"/>
      <c r="TI2" s="411"/>
      <c r="TJ2" s="411"/>
      <c r="TK2" s="411"/>
      <c r="TL2" s="411"/>
      <c r="TM2" s="411"/>
      <c r="TN2" s="411"/>
      <c r="TO2" s="411"/>
      <c r="TP2" s="411"/>
      <c r="TQ2" s="411"/>
      <c r="TR2" s="411"/>
      <c r="TS2" s="411"/>
      <c r="TT2" s="411"/>
      <c r="TU2" s="411"/>
      <c r="TV2" s="411"/>
      <c r="TW2" s="411"/>
      <c r="TX2" s="411"/>
      <c r="TY2" s="411"/>
      <c r="TZ2" s="411"/>
      <c r="UA2" s="411"/>
      <c r="UB2" s="411"/>
      <c r="UC2" s="411"/>
      <c r="UD2" s="411"/>
      <c r="UE2" s="411"/>
      <c r="UF2" s="411"/>
      <c r="UG2" s="411"/>
      <c r="UH2" s="411"/>
      <c r="UI2" s="411"/>
      <c r="UJ2" s="411"/>
      <c r="UK2" s="411"/>
      <c r="UL2" s="411"/>
      <c r="UM2" s="411"/>
      <c r="UN2" s="411"/>
      <c r="UO2" s="411"/>
      <c r="UP2" s="411"/>
      <c r="UQ2" s="411"/>
      <c r="UR2" s="411"/>
      <c r="US2" s="411"/>
      <c r="UT2" s="411"/>
      <c r="UU2" s="411"/>
      <c r="UV2" s="411"/>
      <c r="UW2" s="411"/>
      <c r="UX2" s="411"/>
      <c r="UY2" s="411"/>
      <c r="UZ2" s="411"/>
      <c r="VA2" s="411"/>
      <c r="VB2" s="411"/>
      <c r="VC2" s="411"/>
      <c r="VD2" s="411"/>
      <c r="VE2" s="411"/>
      <c r="VF2" s="411"/>
      <c r="VG2" s="411"/>
      <c r="VH2" s="411"/>
      <c r="VI2" s="411"/>
      <c r="VJ2" s="411"/>
      <c r="VK2" s="411"/>
      <c r="VL2" s="411"/>
      <c r="VM2" s="411"/>
      <c r="VN2" s="411"/>
      <c r="VO2" s="411"/>
      <c r="VP2" s="411"/>
      <c r="VQ2" s="411"/>
      <c r="VR2" s="411"/>
      <c r="VS2" s="411"/>
      <c r="VT2" s="411"/>
      <c r="VU2" s="411"/>
      <c r="VV2" s="411"/>
      <c r="VW2" s="411"/>
      <c r="VX2" s="411"/>
      <c r="VY2" s="411"/>
      <c r="VZ2" s="411"/>
      <c r="WA2" s="411"/>
      <c r="WB2" s="411"/>
      <c r="WC2" s="411"/>
      <c r="WD2" s="411"/>
      <c r="WE2" s="411"/>
      <c r="WF2" s="411"/>
      <c r="WG2" s="411"/>
      <c r="WH2" s="411"/>
      <c r="WI2" s="411"/>
      <c r="WJ2" s="411"/>
      <c r="WK2" s="411"/>
      <c r="WL2" s="411"/>
      <c r="WM2" s="411"/>
      <c r="WN2" s="411"/>
      <c r="WO2" s="411"/>
      <c r="WP2" s="411"/>
      <c r="WQ2" s="411"/>
      <c r="WR2" s="411"/>
      <c r="WS2" s="411"/>
      <c r="WT2" s="411"/>
      <c r="WU2" s="411"/>
      <c r="WV2" s="411"/>
      <c r="WW2" s="411"/>
      <c r="WX2" s="411"/>
      <c r="WY2" s="411"/>
      <c r="WZ2" s="411"/>
      <c r="XA2" s="411"/>
      <c r="XB2" s="411"/>
      <c r="XC2" s="411"/>
      <c r="XD2" s="411"/>
      <c r="XE2" s="411"/>
      <c r="XF2" s="411"/>
      <c r="XG2" s="411"/>
      <c r="XH2" s="411"/>
      <c r="XI2" s="411"/>
      <c r="XJ2" s="411"/>
      <c r="XK2" s="411"/>
      <c r="XL2" s="411"/>
      <c r="XM2" s="411"/>
      <c r="XN2" s="411"/>
      <c r="XO2" s="411"/>
      <c r="XP2" s="411"/>
      <c r="XQ2" s="411"/>
      <c r="XR2" s="411"/>
      <c r="XS2" s="411"/>
      <c r="XT2" s="411"/>
      <c r="XU2" s="411"/>
      <c r="XV2" s="411"/>
      <c r="XW2" s="411"/>
      <c r="XX2" s="411"/>
      <c r="XY2" s="411"/>
      <c r="XZ2" s="411"/>
      <c r="YA2" s="411"/>
      <c r="YB2" s="411"/>
      <c r="YC2" s="411"/>
      <c r="YD2" s="411"/>
      <c r="YE2" s="411"/>
      <c r="YF2" s="411"/>
      <c r="YG2" s="411"/>
      <c r="YH2" s="411"/>
      <c r="YI2" s="411"/>
      <c r="YJ2" s="411"/>
      <c r="YK2" s="411"/>
      <c r="YL2" s="411"/>
      <c r="YM2" s="411"/>
      <c r="YN2" s="411"/>
      <c r="YO2" s="411"/>
      <c r="YP2" s="411"/>
      <c r="YQ2" s="411"/>
      <c r="YR2" s="411"/>
      <c r="YS2" s="411"/>
      <c r="YT2" s="411"/>
      <c r="YU2" s="411"/>
      <c r="YV2" s="411"/>
      <c r="YW2" s="411"/>
      <c r="YX2" s="411"/>
      <c r="YY2" s="411"/>
      <c r="YZ2" s="411"/>
      <c r="ZA2" s="411"/>
      <c r="ZB2" s="411"/>
      <c r="ZC2" s="411"/>
      <c r="ZD2" s="411"/>
      <c r="ZE2" s="411"/>
      <c r="ZF2" s="411"/>
      <c r="ZG2" s="411"/>
      <c r="ZH2" s="411"/>
      <c r="ZI2" s="411"/>
      <c r="ZJ2" s="411"/>
      <c r="ZK2" s="411"/>
      <c r="ZL2" s="411"/>
      <c r="ZM2" s="411"/>
      <c r="ZN2" s="411"/>
      <c r="ZO2" s="411"/>
      <c r="ZP2" s="411"/>
      <c r="ZQ2" s="411"/>
      <c r="ZR2" s="411"/>
      <c r="ZS2" s="411"/>
      <c r="ZT2" s="411"/>
      <c r="ZU2" s="411"/>
      <c r="ZV2" s="411"/>
      <c r="ZW2" s="411"/>
      <c r="ZX2" s="411"/>
      <c r="ZY2" s="411"/>
      <c r="ZZ2" s="411"/>
      <c r="AAA2" s="411"/>
      <c r="AAB2" s="411"/>
      <c r="AAC2" s="411"/>
      <c r="AAD2" s="411"/>
      <c r="AAE2" s="411"/>
      <c r="AAF2" s="411"/>
      <c r="AAG2" s="411"/>
      <c r="AAH2" s="411"/>
      <c r="AAI2" s="411"/>
      <c r="AAJ2" s="411"/>
      <c r="AAK2" s="411"/>
      <c r="AAL2" s="411"/>
      <c r="AAM2" s="411"/>
      <c r="AAN2" s="411"/>
      <c r="AAO2" s="411"/>
      <c r="AAP2" s="411"/>
      <c r="AAQ2" s="411"/>
      <c r="AAR2" s="411"/>
      <c r="AAS2" s="411"/>
      <c r="AAT2" s="411"/>
      <c r="AAU2" s="411"/>
      <c r="AAV2" s="411"/>
      <c r="AAW2" s="411"/>
      <c r="AAX2" s="411"/>
      <c r="AAY2" s="411"/>
      <c r="AAZ2" s="411"/>
      <c r="ABA2" s="411"/>
      <c r="ABB2" s="411"/>
      <c r="ABC2" s="411"/>
      <c r="ABD2" s="411"/>
      <c r="ABE2" s="411"/>
      <c r="ABF2" s="411"/>
      <c r="ABG2" s="411"/>
      <c r="ABH2" s="411"/>
      <c r="ABI2" s="411"/>
      <c r="ABJ2" s="411"/>
      <c r="ABK2" s="411"/>
      <c r="ABL2" s="411"/>
      <c r="ABM2" s="411"/>
      <c r="ABN2" s="411"/>
      <c r="ABO2" s="411"/>
      <c r="ABP2" s="411"/>
      <c r="ABQ2" s="411"/>
      <c r="ABR2" s="411"/>
      <c r="ABS2" s="411"/>
      <c r="ABT2" s="411"/>
      <c r="ABU2" s="411"/>
      <c r="ABV2" s="411"/>
      <c r="ABW2" s="411"/>
      <c r="ABX2" s="411"/>
      <c r="ABY2" s="411"/>
      <c r="ABZ2" s="411"/>
      <c r="ACA2" s="411"/>
      <c r="ACB2" s="411"/>
      <c r="ACC2" s="411"/>
      <c r="ACD2" s="411"/>
      <c r="ACE2" s="411"/>
      <c r="ACF2" s="411"/>
      <c r="ACG2" s="411"/>
      <c r="ACH2" s="411"/>
      <c r="ACI2" s="411"/>
      <c r="ACJ2" s="411"/>
      <c r="ACK2" s="411"/>
      <c r="ACL2" s="411"/>
      <c r="ACM2" s="411"/>
      <c r="ACN2" s="411"/>
      <c r="ACO2" s="411"/>
      <c r="ACP2" s="411"/>
      <c r="ACQ2" s="411"/>
      <c r="ACR2" s="411"/>
      <c r="ACS2" s="411"/>
      <c r="ACT2" s="411"/>
      <c r="ACU2" s="411"/>
      <c r="ACV2" s="411"/>
      <c r="ACW2" s="411"/>
      <c r="ACX2" s="411"/>
      <c r="ACY2" s="411"/>
      <c r="ACZ2" s="411"/>
      <c r="ADA2" s="411"/>
      <c r="ADB2" s="411"/>
      <c r="ADC2" s="411"/>
      <c r="ADD2" s="411"/>
      <c r="ADE2" s="411"/>
      <c r="ADF2" s="411"/>
      <c r="ADG2" s="411"/>
      <c r="ADH2" s="411"/>
      <c r="ADI2" s="411"/>
      <c r="ADJ2" s="411"/>
      <c r="ADK2" s="411"/>
      <c r="ADL2" s="411"/>
      <c r="ADM2" s="411"/>
      <c r="ADN2" s="411"/>
      <c r="ADO2" s="411"/>
      <c r="ADP2" s="411"/>
      <c r="ADQ2" s="411"/>
      <c r="ADR2" s="411"/>
      <c r="ADS2" s="411"/>
      <c r="ADT2" s="411"/>
      <c r="ADU2" s="411"/>
      <c r="ADV2" s="411"/>
      <c r="ADW2" s="411"/>
      <c r="ADX2" s="411"/>
      <c r="ADY2" s="411"/>
      <c r="ADZ2" s="411"/>
      <c r="AEA2" s="411"/>
      <c r="AEB2" s="411"/>
      <c r="AEC2" s="411"/>
      <c r="AED2" s="411"/>
      <c r="AEE2" s="411"/>
      <c r="AEF2" s="411"/>
      <c r="AEG2" s="411"/>
      <c r="AEH2" s="411"/>
      <c r="AEI2" s="411"/>
      <c r="AEJ2" s="411"/>
      <c r="AEK2" s="411"/>
      <c r="AEL2" s="411"/>
      <c r="AEM2" s="411"/>
      <c r="AEN2" s="411"/>
      <c r="AEO2" s="411"/>
      <c r="AEP2" s="411"/>
      <c r="AEQ2" s="411"/>
      <c r="AER2" s="411"/>
      <c r="AES2" s="411"/>
      <c r="AET2" s="411"/>
      <c r="AEU2" s="411"/>
      <c r="AEV2" s="411"/>
      <c r="AEW2" s="411"/>
      <c r="AEX2" s="411"/>
      <c r="AEY2" s="411"/>
      <c r="AEZ2" s="411"/>
      <c r="AFA2" s="411"/>
      <c r="AFB2" s="411"/>
      <c r="AFC2" s="411"/>
      <c r="AFD2" s="411"/>
      <c r="AFE2" s="411"/>
      <c r="AFF2" s="411"/>
      <c r="AFG2" s="411"/>
      <c r="AFH2" s="411"/>
      <c r="AFI2" s="411"/>
      <c r="AFJ2" s="411"/>
      <c r="AFK2" s="411"/>
      <c r="AFL2" s="411"/>
      <c r="AFM2" s="411"/>
      <c r="AFN2" s="411"/>
      <c r="AFO2" s="411"/>
      <c r="AFP2" s="411"/>
      <c r="AFQ2" s="411"/>
      <c r="AFR2" s="411"/>
      <c r="AFS2" s="411"/>
      <c r="AFT2" s="411"/>
      <c r="AFU2" s="411"/>
      <c r="AFV2" s="411"/>
      <c r="AFW2" s="411"/>
      <c r="AFX2" s="411"/>
      <c r="AFY2" s="411"/>
      <c r="AFZ2" s="411"/>
      <c r="AGA2" s="411"/>
      <c r="AGB2" s="411"/>
      <c r="AGC2" s="411"/>
      <c r="AGD2" s="411"/>
      <c r="AGE2" s="411"/>
      <c r="AGF2" s="411"/>
      <c r="AGG2" s="411"/>
      <c r="AGH2" s="411"/>
      <c r="AGI2" s="411"/>
      <c r="AGJ2" s="411"/>
      <c r="AGK2" s="411"/>
      <c r="AGL2" s="411"/>
      <c r="AGM2" s="411"/>
      <c r="AGN2" s="411"/>
      <c r="AGO2" s="411"/>
      <c r="AGP2" s="411"/>
      <c r="AGQ2" s="411"/>
      <c r="AGR2" s="411"/>
      <c r="AGS2" s="411"/>
      <c r="AGT2" s="411"/>
      <c r="AGU2" s="411"/>
      <c r="AGV2" s="411"/>
      <c r="AGW2" s="411"/>
      <c r="AGX2" s="411"/>
      <c r="AGY2" s="411"/>
      <c r="AGZ2" s="411"/>
      <c r="AHA2" s="411"/>
      <c r="AHB2" s="411"/>
      <c r="AHC2" s="411"/>
      <c r="AHD2" s="411"/>
      <c r="AHE2" s="411"/>
      <c r="AHF2" s="411"/>
      <c r="AHG2" s="411"/>
      <c r="AHH2" s="411"/>
      <c r="AHI2" s="411"/>
      <c r="AHJ2" s="411"/>
      <c r="AHK2" s="411"/>
      <c r="AHL2" s="411"/>
      <c r="AHM2" s="411"/>
      <c r="AHN2" s="411"/>
      <c r="AHO2" s="411"/>
      <c r="AHP2" s="411"/>
      <c r="AHQ2" s="411"/>
      <c r="AHR2" s="411"/>
      <c r="AHS2" s="411"/>
      <c r="AHT2" s="411"/>
      <c r="AHU2" s="411"/>
      <c r="AHV2" s="411"/>
      <c r="AHW2" s="411"/>
      <c r="AHX2" s="411"/>
      <c r="AHY2" s="411"/>
      <c r="AHZ2" s="411"/>
      <c r="AIA2" s="411"/>
      <c r="AIB2" s="411"/>
      <c r="AIC2" s="411"/>
      <c r="AID2" s="411"/>
      <c r="AIE2" s="411"/>
      <c r="AIF2" s="411"/>
      <c r="AIG2" s="411"/>
      <c r="AIH2" s="411"/>
      <c r="AII2" s="411"/>
      <c r="AIJ2" s="411"/>
      <c r="AIK2" s="411"/>
      <c r="AIL2" s="411"/>
      <c r="AIM2" s="411"/>
      <c r="AIN2" s="411"/>
      <c r="AIO2" s="411"/>
      <c r="AIP2" s="411"/>
      <c r="AIQ2" s="411"/>
      <c r="AIR2" s="411"/>
      <c r="AIS2" s="411"/>
      <c r="AIT2" s="411"/>
      <c r="AIU2" s="411"/>
      <c r="AIV2" s="411"/>
      <c r="AIW2" s="411"/>
      <c r="AIX2" s="411"/>
      <c r="AIY2" s="411"/>
      <c r="AIZ2" s="411"/>
      <c r="AJA2" s="411"/>
      <c r="AJB2" s="411"/>
      <c r="AJC2" s="411"/>
      <c r="AJD2" s="411"/>
      <c r="AJE2" s="411"/>
      <c r="AJF2" s="411"/>
      <c r="AJG2" s="411"/>
      <c r="AJH2" s="411"/>
      <c r="AJI2" s="411"/>
      <c r="AJJ2" s="411"/>
      <c r="AJK2" s="411"/>
      <c r="AJL2" s="411"/>
      <c r="AJM2" s="411"/>
      <c r="AJN2" s="411"/>
      <c r="AJO2" s="411"/>
      <c r="AJP2" s="411"/>
      <c r="AJQ2" s="411"/>
      <c r="AJR2" s="411"/>
      <c r="AJS2" s="411"/>
      <c r="AJT2" s="411"/>
      <c r="AJU2" s="411"/>
      <c r="AJV2" s="411"/>
      <c r="AJW2" s="411"/>
      <c r="AJX2" s="411"/>
      <c r="AJY2" s="411"/>
      <c r="AJZ2" s="411"/>
      <c r="AKA2" s="411"/>
      <c r="AKB2" s="411"/>
      <c r="AKC2" s="411"/>
      <c r="AKD2" s="411"/>
      <c r="AKE2" s="411"/>
      <c r="AKF2" s="411"/>
      <c r="AKG2" s="411"/>
      <c r="AKH2" s="411"/>
      <c r="AKI2" s="411"/>
      <c r="AKJ2" s="411"/>
      <c r="AKK2" s="411"/>
      <c r="AKL2" s="411"/>
      <c r="AKM2" s="411"/>
      <c r="AKN2" s="411"/>
      <c r="AKO2" s="411"/>
      <c r="AKP2" s="411"/>
      <c r="AKQ2" s="411"/>
      <c r="AKR2" s="411"/>
      <c r="AKS2" s="411"/>
      <c r="AKT2" s="411"/>
      <c r="AKU2" s="411"/>
      <c r="AKV2" s="411"/>
      <c r="AKW2" s="411"/>
      <c r="AKX2" s="411"/>
      <c r="AKY2" s="411"/>
      <c r="AKZ2" s="411"/>
      <c r="ALA2" s="411"/>
      <c r="ALB2" s="411"/>
      <c r="ALC2" s="411"/>
      <c r="ALD2" s="411"/>
      <c r="ALE2" s="411"/>
      <c r="ALF2" s="411"/>
      <c r="ALG2" s="411"/>
      <c r="ALH2" s="411"/>
      <c r="ALI2" s="411"/>
      <c r="ALJ2" s="411"/>
      <c r="ALK2" s="411"/>
      <c r="ALL2" s="411"/>
      <c r="ALM2" s="411"/>
      <c r="ALN2" s="411"/>
      <c r="ALO2" s="411"/>
      <c r="ALP2" s="411"/>
      <c r="ALQ2" s="411"/>
      <c r="ALR2" s="411"/>
      <c r="ALS2" s="411"/>
      <c r="ALT2" s="411"/>
      <c r="ALU2" s="411"/>
      <c r="ALV2" s="411"/>
      <c r="ALW2" s="411"/>
      <c r="ALX2" s="411"/>
      <c r="ALY2" s="411"/>
      <c r="ALZ2" s="411"/>
      <c r="AMA2" s="411"/>
      <c r="AMB2" s="411"/>
      <c r="AMC2" s="411"/>
      <c r="AMD2" s="411"/>
      <c r="AME2" s="411"/>
      <c r="AMF2" s="411"/>
      <c r="AMG2" s="411"/>
      <c r="AMH2" s="411"/>
      <c r="AMI2" s="411"/>
      <c r="AMJ2" s="411"/>
      <c r="AMK2" s="411"/>
      <c r="AML2" s="411"/>
      <c r="AMM2" s="411"/>
      <c r="AMN2" s="411"/>
      <c r="AMO2" s="411"/>
      <c r="AMP2" s="411"/>
      <c r="AMQ2" s="411"/>
      <c r="AMR2" s="411"/>
      <c r="AMS2" s="411"/>
      <c r="AMT2" s="411"/>
      <c r="AMU2" s="411"/>
      <c r="AMV2" s="411"/>
      <c r="AMW2" s="411"/>
      <c r="AMX2" s="411"/>
      <c r="AMY2" s="411"/>
      <c r="AMZ2" s="411"/>
      <c r="ANA2" s="411"/>
      <c r="ANB2" s="411"/>
      <c r="ANC2" s="411"/>
      <c r="AND2" s="411"/>
      <c r="ANE2" s="411"/>
      <c r="ANF2" s="411"/>
      <c r="ANG2" s="411"/>
      <c r="ANH2" s="411"/>
      <c r="ANI2" s="411"/>
      <c r="ANJ2" s="411"/>
      <c r="ANK2" s="411"/>
      <c r="ANL2" s="411"/>
      <c r="ANM2" s="411"/>
      <c r="ANN2" s="411"/>
      <c r="ANO2" s="411"/>
      <c r="ANP2" s="411"/>
      <c r="ANQ2" s="411"/>
      <c r="ANR2" s="411"/>
      <c r="ANS2" s="411"/>
      <c r="ANT2" s="411"/>
      <c r="ANU2" s="411"/>
      <c r="ANV2" s="411"/>
      <c r="ANW2" s="411"/>
      <c r="ANX2" s="411"/>
      <c r="ANY2" s="411"/>
      <c r="ANZ2" s="411"/>
      <c r="AOA2" s="411"/>
      <c r="AOB2" s="411"/>
      <c r="AOC2" s="411"/>
      <c r="AOD2" s="411"/>
      <c r="AOE2" s="411"/>
      <c r="AOF2" s="411"/>
      <c r="AOG2" s="411"/>
      <c r="AOH2" s="411"/>
      <c r="AOI2" s="411"/>
      <c r="AOJ2" s="411"/>
      <c r="AOK2" s="411"/>
      <c r="AOL2" s="411"/>
      <c r="AOM2" s="411"/>
      <c r="AON2" s="411"/>
      <c r="AOO2" s="411"/>
      <c r="AOP2" s="411"/>
      <c r="AOQ2" s="411"/>
      <c r="AOR2" s="411"/>
      <c r="AOS2" s="411"/>
      <c r="AOT2" s="411"/>
      <c r="AOU2" s="411"/>
      <c r="AOV2" s="411"/>
      <c r="AOW2" s="411"/>
      <c r="AOX2" s="411"/>
      <c r="AOY2" s="411"/>
      <c r="AOZ2" s="411"/>
      <c r="APA2" s="411"/>
      <c r="APB2" s="411"/>
      <c r="APC2" s="411"/>
      <c r="APD2" s="411"/>
      <c r="APE2" s="411"/>
      <c r="APF2" s="411"/>
      <c r="APG2" s="411"/>
      <c r="APH2" s="411"/>
      <c r="API2" s="411"/>
      <c r="APJ2" s="411"/>
      <c r="APK2" s="411"/>
      <c r="APL2" s="411"/>
      <c r="APM2" s="411"/>
      <c r="APN2" s="411"/>
      <c r="APO2" s="411"/>
      <c r="APP2" s="411"/>
      <c r="APQ2" s="411"/>
      <c r="APR2" s="411"/>
      <c r="APS2" s="411"/>
      <c r="APT2" s="411"/>
      <c r="APU2" s="411"/>
      <c r="APV2" s="411"/>
      <c r="APW2" s="411"/>
      <c r="APX2" s="411"/>
      <c r="APY2" s="411"/>
      <c r="APZ2" s="411"/>
      <c r="AQA2" s="411"/>
      <c r="AQB2" s="411"/>
      <c r="AQC2" s="411"/>
      <c r="AQD2" s="411"/>
      <c r="AQE2" s="411"/>
      <c r="AQF2" s="411"/>
      <c r="AQG2" s="411"/>
      <c r="AQH2" s="411"/>
      <c r="AQI2" s="411"/>
      <c r="AQJ2" s="411"/>
      <c r="AQK2" s="411"/>
      <c r="AQL2" s="411"/>
      <c r="AQM2" s="411"/>
      <c r="AQN2" s="411"/>
      <c r="AQO2" s="411"/>
      <c r="AQP2" s="411"/>
      <c r="AQQ2" s="411"/>
      <c r="AQR2" s="411"/>
      <c r="AQS2" s="411"/>
      <c r="AQT2" s="411"/>
      <c r="AQU2" s="411"/>
      <c r="AQV2" s="411"/>
      <c r="AQW2" s="411"/>
      <c r="AQX2" s="411"/>
      <c r="AQY2" s="411"/>
      <c r="AQZ2" s="411"/>
      <c r="ARA2" s="411"/>
      <c r="ARB2" s="411"/>
      <c r="ARC2" s="411"/>
      <c r="ARD2" s="411"/>
      <c r="ARE2" s="411"/>
      <c r="ARF2" s="411"/>
      <c r="ARG2" s="411"/>
      <c r="ARH2" s="411"/>
      <c r="ARI2" s="411"/>
      <c r="ARJ2" s="411"/>
      <c r="ARK2" s="411"/>
      <c r="ARL2" s="411"/>
      <c r="ARM2" s="411"/>
      <c r="ARN2" s="411"/>
      <c r="ARO2" s="411"/>
      <c r="ARP2" s="411"/>
      <c r="ARQ2" s="411"/>
      <c r="ARR2" s="411"/>
      <c r="ARS2" s="411"/>
      <c r="ART2" s="411"/>
      <c r="ARU2" s="411"/>
      <c r="ARV2" s="411"/>
      <c r="ARW2" s="411"/>
      <c r="ARX2" s="411"/>
      <c r="ARY2" s="411"/>
      <c r="ARZ2" s="411"/>
      <c r="ASA2" s="411"/>
      <c r="ASB2" s="411"/>
      <c r="ASC2" s="411"/>
      <c r="ASD2" s="411"/>
      <c r="ASE2" s="411"/>
      <c r="ASF2" s="411"/>
      <c r="ASG2" s="411"/>
      <c r="ASH2" s="411"/>
      <c r="ASI2" s="411"/>
      <c r="ASJ2" s="411"/>
      <c r="ASK2" s="411"/>
      <c r="ASL2" s="411"/>
      <c r="ASM2" s="411"/>
      <c r="ASN2" s="411"/>
      <c r="ASO2" s="411"/>
      <c r="ASP2" s="411"/>
      <c r="ASQ2" s="411"/>
      <c r="ASR2" s="411"/>
      <c r="ASS2" s="411"/>
      <c r="AST2" s="411"/>
      <c r="ASU2" s="411"/>
      <c r="ASV2" s="411"/>
      <c r="ASW2" s="411"/>
      <c r="ASX2" s="411"/>
      <c r="ASY2" s="411"/>
      <c r="ASZ2" s="411"/>
      <c r="ATA2" s="411"/>
      <c r="ATB2" s="411"/>
      <c r="ATC2" s="411"/>
      <c r="ATD2" s="411"/>
      <c r="ATE2" s="411"/>
      <c r="ATF2" s="411"/>
      <c r="ATG2" s="411"/>
      <c r="ATH2" s="411"/>
      <c r="ATI2" s="411"/>
      <c r="ATJ2" s="411"/>
      <c r="ATK2" s="411"/>
      <c r="ATL2" s="411"/>
      <c r="ATM2" s="411"/>
      <c r="ATN2" s="411"/>
      <c r="ATO2" s="411"/>
      <c r="ATP2" s="411"/>
      <c r="ATQ2" s="411"/>
      <c r="ATR2" s="411"/>
      <c r="ATS2" s="411"/>
      <c r="ATT2" s="411"/>
      <c r="ATU2" s="411"/>
      <c r="ATV2" s="411"/>
      <c r="ATW2" s="411"/>
      <c r="ATX2" s="411"/>
      <c r="ATY2" s="411"/>
      <c r="ATZ2" s="411"/>
      <c r="AUA2" s="411"/>
      <c r="AUB2" s="411"/>
      <c r="AUC2" s="411"/>
      <c r="AUD2" s="411"/>
      <c r="AUE2" s="411"/>
      <c r="AUF2" s="411"/>
      <c r="AUG2" s="411"/>
      <c r="AUH2" s="411"/>
      <c r="AUI2" s="411"/>
      <c r="AUJ2" s="411"/>
      <c r="AUK2" s="411"/>
      <c r="AUL2" s="411"/>
      <c r="AUM2" s="411"/>
      <c r="AUN2" s="411"/>
      <c r="AUO2" s="411"/>
      <c r="AUP2" s="411"/>
      <c r="AUQ2" s="411"/>
      <c r="AUR2" s="411"/>
      <c r="AUS2" s="411"/>
      <c r="AUT2" s="411"/>
      <c r="AUU2" s="411"/>
      <c r="AUV2" s="411"/>
      <c r="AUW2" s="411"/>
      <c r="AUX2" s="411"/>
      <c r="AUY2" s="411"/>
      <c r="AUZ2" s="411"/>
      <c r="AVA2" s="411"/>
      <c r="AVB2" s="411"/>
      <c r="AVC2" s="411"/>
      <c r="AVD2" s="411"/>
      <c r="AVE2" s="411"/>
      <c r="AVF2" s="411"/>
      <c r="AVG2" s="411"/>
      <c r="AVH2" s="411"/>
      <c r="AVI2" s="411"/>
      <c r="AVJ2" s="411"/>
      <c r="AVK2" s="411"/>
      <c r="AVL2" s="411"/>
      <c r="AVM2" s="411"/>
      <c r="AVN2" s="411"/>
      <c r="AVO2" s="411"/>
      <c r="AVP2" s="411"/>
      <c r="AVQ2" s="411"/>
      <c r="AVR2" s="411"/>
      <c r="AVS2" s="411"/>
      <c r="AVT2" s="411"/>
      <c r="AVU2" s="411"/>
      <c r="AVV2" s="411"/>
      <c r="AVW2" s="411"/>
      <c r="AVX2" s="411"/>
      <c r="AVY2" s="411"/>
      <c r="AVZ2" s="411"/>
      <c r="AWA2" s="411"/>
      <c r="AWB2" s="411"/>
      <c r="AWC2" s="411"/>
      <c r="AWD2" s="411"/>
      <c r="AWE2" s="411"/>
      <c r="AWF2" s="411"/>
      <c r="AWG2" s="411"/>
      <c r="AWH2" s="411"/>
      <c r="AWI2" s="411"/>
      <c r="AWJ2" s="411"/>
      <c r="AWK2" s="411"/>
      <c r="AWL2" s="411"/>
      <c r="AWM2" s="411"/>
      <c r="AWN2" s="411"/>
      <c r="AWO2" s="411"/>
      <c r="AWP2" s="411"/>
      <c r="AWQ2" s="411"/>
      <c r="AWR2" s="411"/>
      <c r="AWS2" s="411"/>
      <c r="AWT2" s="411"/>
      <c r="AWU2" s="411"/>
      <c r="AWV2" s="411"/>
      <c r="AWW2" s="411"/>
      <c r="AWX2" s="411"/>
      <c r="AWY2" s="411"/>
      <c r="AWZ2" s="411"/>
      <c r="AXA2" s="411"/>
      <c r="AXB2" s="411"/>
      <c r="AXC2" s="411"/>
      <c r="AXD2" s="411"/>
      <c r="AXE2" s="411"/>
      <c r="AXF2" s="411"/>
      <c r="AXG2" s="411"/>
      <c r="AXH2" s="411"/>
      <c r="AXI2" s="411"/>
      <c r="AXJ2" s="411"/>
      <c r="AXK2" s="411"/>
      <c r="AXL2" s="411"/>
      <c r="AXM2" s="411"/>
      <c r="AXN2" s="411"/>
      <c r="AXO2" s="411"/>
      <c r="AXP2" s="411"/>
      <c r="AXQ2" s="411"/>
      <c r="AXR2" s="411"/>
      <c r="AXS2" s="411"/>
      <c r="AXT2" s="411"/>
      <c r="AXU2" s="411"/>
      <c r="AXV2" s="411"/>
      <c r="AXW2" s="411"/>
      <c r="AXX2" s="411"/>
      <c r="AXY2" s="411"/>
      <c r="AXZ2" s="411"/>
      <c r="AYA2" s="411"/>
      <c r="AYB2" s="411"/>
      <c r="AYC2" s="411"/>
      <c r="AYD2" s="411"/>
      <c r="AYE2" s="411"/>
      <c r="AYF2" s="411"/>
      <c r="AYG2" s="411"/>
      <c r="AYH2" s="411"/>
      <c r="AYI2" s="411"/>
      <c r="AYJ2" s="411"/>
      <c r="AYK2" s="411"/>
      <c r="AYL2" s="411"/>
      <c r="AYM2" s="411"/>
      <c r="AYN2" s="411"/>
      <c r="AYO2" s="411"/>
      <c r="AYP2" s="411"/>
      <c r="AYQ2" s="411"/>
      <c r="AYR2" s="411"/>
      <c r="AYS2" s="411"/>
      <c r="AYT2" s="411"/>
      <c r="AYU2" s="411"/>
      <c r="AYV2" s="411"/>
      <c r="AYW2" s="411"/>
      <c r="AYX2" s="411"/>
      <c r="AYY2" s="411"/>
      <c r="AYZ2" s="411"/>
      <c r="AZA2" s="411"/>
      <c r="AZB2" s="411"/>
      <c r="AZC2" s="411"/>
      <c r="AZD2" s="411"/>
      <c r="AZE2" s="411"/>
      <c r="AZF2" s="411"/>
      <c r="AZG2" s="411"/>
      <c r="AZH2" s="411"/>
      <c r="AZI2" s="411"/>
      <c r="AZJ2" s="411"/>
      <c r="AZK2" s="411"/>
      <c r="AZL2" s="411"/>
      <c r="AZM2" s="411"/>
      <c r="AZN2" s="411"/>
      <c r="AZO2" s="411"/>
      <c r="AZP2" s="411"/>
      <c r="AZQ2" s="411"/>
      <c r="AZR2" s="411"/>
      <c r="AZS2" s="411"/>
      <c r="AZT2" s="411"/>
      <c r="AZU2" s="411"/>
      <c r="AZV2" s="411"/>
      <c r="AZW2" s="411"/>
      <c r="AZX2" s="411"/>
      <c r="AZY2" s="411"/>
      <c r="AZZ2" s="411"/>
      <c r="BAA2" s="411"/>
      <c r="BAB2" s="411"/>
      <c r="BAC2" s="411"/>
      <c r="BAD2" s="411"/>
      <c r="BAE2" s="411"/>
      <c r="BAF2" s="411"/>
      <c r="BAG2" s="411"/>
      <c r="BAH2" s="411"/>
      <c r="BAI2" s="411"/>
      <c r="BAJ2" s="411"/>
      <c r="BAK2" s="411"/>
      <c r="BAL2" s="411"/>
      <c r="BAM2" s="411"/>
      <c r="BAN2" s="411"/>
      <c r="BAO2" s="411"/>
      <c r="BAP2" s="411"/>
      <c r="BAQ2" s="411"/>
      <c r="BAR2" s="411"/>
      <c r="BAS2" s="411"/>
      <c r="BAT2" s="411"/>
      <c r="BAU2" s="411"/>
      <c r="BAV2" s="411"/>
      <c r="BAW2" s="411"/>
      <c r="BAX2" s="411"/>
      <c r="BAY2" s="411"/>
      <c r="BAZ2" s="411"/>
      <c r="BBA2" s="411"/>
      <c r="BBB2" s="411"/>
      <c r="BBC2" s="411"/>
      <c r="BBD2" s="411"/>
      <c r="BBE2" s="411"/>
      <c r="BBF2" s="411"/>
      <c r="BBG2" s="411"/>
      <c r="BBH2" s="411"/>
      <c r="BBI2" s="411"/>
      <c r="BBJ2" s="411"/>
      <c r="BBK2" s="411"/>
      <c r="BBL2" s="411"/>
      <c r="BBM2" s="411"/>
      <c r="BBN2" s="411"/>
      <c r="BBO2" s="411"/>
      <c r="BBP2" s="411"/>
      <c r="BBQ2" s="411"/>
      <c r="BBR2" s="411"/>
      <c r="BBS2" s="411"/>
      <c r="BBT2" s="411"/>
      <c r="BBU2" s="411"/>
      <c r="BBV2" s="411"/>
      <c r="BBW2" s="411"/>
      <c r="BBX2" s="411"/>
      <c r="BBY2" s="411"/>
      <c r="BBZ2" s="411"/>
      <c r="BCA2" s="411"/>
      <c r="BCB2" s="411"/>
      <c r="BCC2" s="411"/>
      <c r="BCD2" s="411"/>
      <c r="BCE2" s="411"/>
      <c r="BCF2" s="411"/>
      <c r="BCG2" s="411"/>
      <c r="BCH2" s="411"/>
      <c r="BCI2" s="411"/>
      <c r="BCJ2" s="411"/>
      <c r="BCK2" s="411"/>
      <c r="BCL2" s="411"/>
      <c r="BCM2" s="411"/>
      <c r="BCN2" s="411"/>
      <c r="BCO2" s="411"/>
      <c r="BCP2" s="411"/>
      <c r="BCQ2" s="411"/>
      <c r="BCR2" s="411"/>
      <c r="BCS2" s="411"/>
      <c r="BCT2" s="411"/>
      <c r="BCU2" s="411"/>
      <c r="BCV2" s="411"/>
      <c r="BCW2" s="411"/>
      <c r="BCX2" s="411"/>
      <c r="BCY2" s="411"/>
      <c r="BCZ2" s="411"/>
      <c r="BDA2" s="411"/>
      <c r="BDB2" s="411"/>
      <c r="BDC2" s="411"/>
      <c r="BDD2" s="411"/>
      <c r="BDE2" s="411"/>
      <c r="BDF2" s="411"/>
      <c r="BDG2" s="411"/>
      <c r="BDH2" s="411"/>
      <c r="BDI2" s="411"/>
      <c r="BDJ2" s="411"/>
      <c r="BDK2" s="411"/>
      <c r="BDL2" s="411"/>
      <c r="BDM2" s="411"/>
      <c r="BDN2" s="411"/>
      <c r="BDO2" s="411"/>
      <c r="BDP2" s="411"/>
      <c r="BDQ2" s="411"/>
      <c r="BDR2" s="411"/>
      <c r="BDS2" s="411"/>
      <c r="BDT2" s="411"/>
      <c r="BDU2" s="411"/>
      <c r="BDV2" s="411"/>
      <c r="BDW2" s="411"/>
      <c r="BDX2" s="411"/>
      <c r="BDY2" s="411"/>
      <c r="BDZ2" s="411"/>
      <c r="BEA2" s="411"/>
      <c r="BEB2" s="411"/>
      <c r="BEC2" s="411"/>
      <c r="BED2" s="411"/>
      <c r="BEE2" s="411"/>
      <c r="BEF2" s="411"/>
      <c r="BEG2" s="411"/>
      <c r="BEH2" s="411"/>
      <c r="BEI2" s="411"/>
      <c r="BEJ2" s="411"/>
      <c r="BEK2" s="411"/>
      <c r="BEL2" s="411"/>
      <c r="BEM2" s="411"/>
      <c r="BEN2" s="411"/>
      <c r="BEO2" s="411"/>
      <c r="BEP2" s="411"/>
      <c r="BEQ2" s="411"/>
      <c r="BER2" s="411"/>
      <c r="BES2" s="411"/>
      <c r="BET2" s="411"/>
      <c r="BEU2" s="411"/>
      <c r="BEV2" s="411"/>
      <c r="BEW2" s="411"/>
      <c r="BEX2" s="411"/>
      <c r="BEY2" s="411"/>
      <c r="BEZ2" s="411"/>
      <c r="BFA2" s="411"/>
      <c r="BFB2" s="411"/>
      <c r="BFC2" s="411"/>
      <c r="BFD2" s="411"/>
      <c r="BFE2" s="411"/>
      <c r="BFF2" s="411"/>
      <c r="BFG2" s="411"/>
      <c r="BFH2" s="411"/>
      <c r="BFI2" s="411"/>
      <c r="BFJ2" s="411"/>
      <c r="BFK2" s="411"/>
      <c r="BFL2" s="411"/>
      <c r="BFM2" s="411"/>
      <c r="BFN2" s="411"/>
      <c r="BFO2" s="411"/>
      <c r="BFP2" s="411"/>
      <c r="BFQ2" s="411"/>
      <c r="BFR2" s="411"/>
      <c r="BFS2" s="411"/>
      <c r="BFT2" s="411"/>
      <c r="BFU2" s="411"/>
      <c r="BFV2" s="411"/>
      <c r="BFW2" s="411"/>
      <c r="BFX2" s="411"/>
      <c r="BFY2" s="411"/>
      <c r="BFZ2" s="411"/>
      <c r="BGA2" s="411"/>
      <c r="BGB2" s="411"/>
      <c r="BGC2" s="411"/>
      <c r="BGD2" s="411"/>
      <c r="BGE2" s="411"/>
      <c r="BGF2" s="411"/>
      <c r="BGG2" s="411"/>
      <c r="BGH2" s="411"/>
      <c r="BGI2" s="411"/>
      <c r="BGJ2" s="411"/>
      <c r="BGK2" s="411"/>
      <c r="BGL2" s="411"/>
      <c r="BGM2" s="411"/>
      <c r="BGN2" s="411"/>
      <c r="BGO2" s="411"/>
      <c r="BGP2" s="411"/>
      <c r="BGQ2" s="411"/>
      <c r="BGR2" s="411"/>
      <c r="BGS2" s="411"/>
      <c r="BGT2" s="411"/>
      <c r="BGU2" s="411"/>
      <c r="BGV2" s="411"/>
      <c r="BGW2" s="411"/>
      <c r="BGX2" s="411"/>
      <c r="BGY2" s="411"/>
      <c r="BGZ2" s="411"/>
      <c r="BHA2" s="411"/>
      <c r="BHB2" s="411"/>
      <c r="BHC2" s="411"/>
      <c r="BHD2" s="411"/>
      <c r="BHE2" s="411"/>
      <c r="BHF2" s="411"/>
      <c r="BHG2" s="411"/>
      <c r="BHH2" s="411"/>
      <c r="BHI2" s="411"/>
      <c r="BHJ2" s="411"/>
      <c r="BHK2" s="411"/>
      <c r="BHL2" s="411"/>
      <c r="BHM2" s="411"/>
      <c r="BHN2" s="411"/>
      <c r="BHO2" s="411"/>
      <c r="BHP2" s="411"/>
      <c r="BHQ2" s="411"/>
      <c r="BHR2" s="411"/>
      <c r="BHS2" s="411"/>
      <c r="BHT2" s="411"/>
      <c r="BHU2" s="411"/>
      <c r="BHV2" s="411"/>
      <c r="BHW2" s="411"/>
      <c r="BHX2" s="411"/>
      <c r="BHY2" s="411"/>
      <c r="BHZ2" s="411"/>
      <c r="BIA2" s="411"/>
      <c r="BIB2" s="411"/>
      <c r="BIC2" s="411"/>
      <c r="BID2" s="411"/>
      <c r="BIE2" s="411"/>
      <c r="BIF2" s="411"/>
      <c r="BIG2" s="411"/>
      <c r="BIH2" s="411"/>
      <c r="BII2" s="411"/>
      <c r="BIJ2" s="411"/>
      <c r="BIK2" s="411"/>
      <c r="BIL2" s="411"/>
      <c r="BIM2" s="411"/>
      <c r="BIN2" s="411"/>
      <c r="BIO2" s="411"/>
      <c r="BIP2" s="411"/>
      <c r="BIQ2" s="411"/>
      <c r="BIR2" s="411"/>
      <c r="BIS2" s="411"/>
      <c r="BIT2" s="411"/>
      <c r="BIU2" s="411"/>
      <c r="BIV2" s="411"/>
      <c r="BIW2" s="411"/>
      <c r="BIX2" s="411"/>
      <c r="BIY2" s="411"/>
      <c r="BIZ2" s="411"/>
      <c r="BJA2" s="411"/>
      <c r="BJB2" s="411"/>
      <c r="BJC2" s="411"/>
      <c r="BJD2" s="411"/>
      <c r="BJE2" s="411"/>
      <c r="BJF2" s="411"/>
      <c r="BJG2" s="411"/>
      <c r="BJH2" s="411"/>
      <c r="BJI2" s="411"/>
      <c r="BJJ2" s="411"/>
      <c r="BJK2" s="411"/>
      <c r="BJL2" s="411"/>
      <c r="BJM2" s="411"/>
      <c r="BJN2" s="411"/>
      <c r="BJO2" s="411"/>
      <c r="BJP2" s="411"/>
      <c r="BJQ2" s="411"/>
      <c r="BJR2" s="411"/>
      <c r="BJS2" s="411"/>
      <c r="BJT2" s="411"/>
      <c r="BJU2" s="411"/>
      <c r="BJV2" s="411"/>
      <c r="BJW2" s="411"/>
      <c r="BJX2" s="411"/>
      <c r="BJY2" s="411"/>
      <c r="BJZ2" s="411"/>
      <c r="BKA2" s="411"/>
      <c r="BKB2" s="411"/>
      <c r="BKC2" s="411"/>
      <c r="BKD2" s="411"/>
      <c r="BKE2" s="411"/>
      <c r="BKF2" s="411"/>
      <c r="BKG2" s="411"/>
      <c r="BKH2" s="411"/>
      <c r="BKI2" s="411"/>
      <c r="BKJ2" s="411"/>
      <c r="BKK2" s="411"/>
      <c r="BKL2" s="411"/>
      <c r="BKM2" s="411"/>
      <c r="BKN2" s="411"/>
      <c r="BKO2" s="411"/>
      <c r="BKP2" s="411"/>
      <c r="BKQ2" s="411"/>
      <c r="BKR2" s="411"/>
      <c r="BKS2" s="411"/>
      <c r="BKT2" s="411"/>
      <c r="BKU2" s="411"/>
      <c r="BKV2" s="411"/>
      <c r="BKW2" s="411"/>
      <c r="BKX2" s="411"/>
      <c r="BKY2" s="411"/>
      <c r="BKZ2" s="411"/>
      <c r="BLA2" s="411"/>
      <c r="BLB2" s="411"/>
      <c r="BLC2" s="411"/>
      <c r="BLD2" s="411"/>
      <c r="BLE2" s="411"/>
      <c r="BLF2" s="411"/>
      <c r="BLG2" s="411"/>
      <c r="BLH2" s="411"/>
      <c r="BLI2" s="411"/>
      <c r="BLJ2" s="411"/>
      <c r="BLK2" s="411"/>
      <c r="BLL2" s="411"/>
      <c r="BLM2" s="411"/>
      <c r="BLN2" s="411"/>
      <c r="BLO2" s="411"/>
      <c r="BLP2" s="411"/>
      <c r="BLQ2" s="411"/>
      <c r="BLR2" s="411"/>
      <c r="BLS2" s="411"/>
      <c r="BLT2" s="411"/>
      <c r="BLU2" s="411"/>
      <c r="BLV2" s="411"/>
      <c r="BLW2" s="411"/>
      <c r="BLX2" s="411"/>
      <c r="BLY2" s="411"/>
      <c r="BLZ2" s="411"/>
      <c r="BMA2" s="411"/>
      <c r="BMB2" s="411"/>
      <c r="BMC2" s="411"/>
      <c r="BMD2" s="411"/>
      <c r="BME2" s="411"/>
      <c r="BMF2" s="411"/>
      <c r="BMG2" s="411"/>
      <c r="BMH2" s="411"/>
      <c r="BMI2" s="411"/>
      <c r="BMJ2" s="411"/>
      <c r="BMK2" s="411"/>
      <c r="BML2" s="411"/>
      <c r="BMM2" s="411"/>
      <c r="BMN2" s="411"/>
      <c r="BMO2" s="411"/>
      <c r="BMP2" s="411"/>
      <c r="BMQ2" s="411"/>
      <c r="BMR2" s="411"/>
      <c r="BMS2" s="411"/>
      <c r="BMT2" s="411"/>
      <c r="BMU2" s="411"/>
      <c r="BMV2" s="411"/>
      <c r="BMW2" s="411"/>
      <c r="BMX2" s="411"/>
      <c r="BMY2" s="411"/>
      <c r="BMZ2" s="411"/>
      <c r="BNA2" s="411"/>
      <c r="BNB2" s="411"/>
      <c r="BNC2" s="411"/>
      <c r="BND2" s="411"/>
      <c r="BNE2" s="411"/>
      <c r="BNF2" s="411"/>
      <c r="BNG2" s="411"/>
      <c r="BNH2" s="411"/>
      <c r="BNI2" s="411"/>
      <c r="BNJ2" s="411"/>
      <c r="BNK2" s="411"/>
      <c r="BNL2" s="411"/>
      <c r="BNM2" s="411"/>
      <c r="BNN2" s="411"/>
      <c r="BNO2" s="411"/>
      <c r="BNP2" s="411"/>
      <c r="BNQ2" s="411"/>
      <c r="BNR2" s="411"/>
      <c r="BNS2" s="411"/>
      <c r="BNT2" s="411"/>
      <c r="BNU2" s="411"/>
      <c r="BNV2" s="411"/>
      <c r="BNW2" s="411"/>
      <c r="BNX2" s="411"/>
      <c r="BNY2" s="411"/>
      <c r="BNZ2" s="411"/>
      <c r="BOA2" s="411"/>
      <c r="BOB2" s="411"/>
      <c r="BOC2" s="411"/>
      <c r="BOD2" s="411"/>
      <c r="BOE2" s="411"/>
      <c r="BOF2" s="411"/>
      <c r="BOG2" s="411"/>
      <c r="BOH2" s="411"/>
      <c r="BOI2" s="411"/>
      <c r="BOJ2" s="411"/>
      <c r="BOK2" s="411"/>
      <c r="BOL2" s="411"/>
      <c r="BOM2" s="411"/>
      <c r="BON2" s="411"/>
      <c r="BOO2" s="411"/>
      <c r="BOP2" s="411"/>
      <c r="BOQ2" s="411"/>
      <c r="BOR2" s="411"/>
      <c r="BOS2" s="411"/>
      <c r="BOT2" s="411"/>
      <c r="BOU2" s="411"/>
      <c r="BOV2" s="411"/>
      <c r="BOW2" s="411"/>
      <c r="BOX2" s="411"/>
      <c r="BOY2" s="411"/>
      <c r="BOZ2" s="411"/>
      <c r="BPA2" s="411"/>
      <c r="BPB2" s="411"/>
      <c r="BPC2" s="411"/>
      <c r="BPD2" s="411"/>
      <c r="BPE2" s="411"/>
      <c r="BPF2" s="411"/>
      <c r="BPG2" s="411"/>
      <c r="BPH2" s="411"/>
      <c r="BPI2" s="411"/>
      <c r="BPJ2" s="411"/>
      <c r="BPK2" s="411"/>
      <c r="BPL2" s="411"/>
      <c r="BPM2" s="411"/>
      <c r="BPN2" s="411"/>
      <c r="BPO2" s="411"/>
      <c r="BPP2" s="411"/>
      <c r="BPQ2" s="411"/>
      <c r="BPR2" s="411"/>
      <c r="BPS2" s="411"/>
      <c r="BPT2" s="411"/>
      <c r="BPU2" s="411"/>
      <c r="BPV2" s="411"/>
      <c r="BPW2" s="411"/>
      <c r="BPX2" s="411"/>
      <c r="BPY2" s="411"/>
      <c r="BPZ2" s="411"/>
      <c r="BQA2" s="411"/>
      <c r="BQB2" s="411"/>
      <c r="BQC2" s="411"/>
      <c r="BQD2" s="411"/>
      <c r="BQE2" s="411"/>
      <c r="BQF2" s="411"/>
      <c r="BQG2" s="411"/>
      <c r="BQH2" s="411"/>
      <c r="BQI2" s="411"/>
      <c r="BQJ2" s="411"/>
      <c r="BQK2" s="411"/>
      <c r="BQL2" s="411"/>
      <c r="BQM2" s="411"/>
      <c r="BQN2" s="411"/>
      <c r="BQO2" s="411"/>
      <c r="BQP2" s="411"/>
      <c r="BQQ2" s="411"/>
      <c r="BQR2" s="411"/>
      <c r="BQS2" s="411"/>
      <c r="BQT2" s="411"/>
      <c r="BQU2" s="411"/>
      <c r="BQV2" s="411"/>
      <c r="BQW2" s="411"/>
      <c r="BQX2" s="411"/>
      <c r="BQY2" s="411"/>
      <c r="BQZ2" s="411"/>
      <c r="BRA2" s="411"/>
      <c r="BRB2" s="411"/>
      <c r="BRC2" s="411"/>
      <c r="BRD2" s="411"/>
      <c r="BRE2" s="411"/>
      <c r="BRF2" s="411"/>
      <c r="BRG2" s="411"/>
      <c r="BRH2" s="411"/>
      <c r="BRI2" s="411"/>
      <c r="BRJ2" s="411"/>
      <c r="BRK2" s="411"/>
      <c r="BRL2" s="411"/>
      <c r="BRM2" s="411"/>
      <c r="BRN2" s="411"/>
      <c r="BRO2" s="411"/>
      <c r="BRP2" s="411"/>
      <c r="BRQ2" s="411"/>
      <c r="BRR2" s="411"/>
      <c r="BRS2" s="411"/>
      <c r="BRT2" s="411"/>
      <c r="BRU2" s="411"/>
      <c r="BRV2" s="411"/>
      <c r="BRW2" s="411"/>
      <c r="BRX2" s="411"/>
      <c r="BRY2" s="411"/>
      <c r="BRZ2" s="411"/>
      <c r="BSA2" s="411"/>
      <c r="BSB2" s="411"/>
      <c r="BSC2" s="411"/>
      <c r="BSD2" s="411"/>
      <c r="BSE2" s="411"/>
      <c r="BSF2" s="411"/>
      <c r="BSG2" s="411"/>
      <c r="BSH2" s="411"/>
      <c r="BSI2" s="411"/>
      <c r="BSJ2" s="411"/>
      <c r="BSK2" s="411"/>
      <c r="BSL2" s="411"/>
      <c r="BSM2" s="411"/>
      <c r="BSN2" s="411"/>
      <c r="BSO2" s="411"/>
      <c r="BSP2" s="411"/>
      <c r="BSQ2" s="411"/>
      <c r="BSR2" s="411"/>
      <c r="BSS2" s="411"/>
      <c r="BST2" s="411"/>
      <c r="BSU2" s="411"/>
      <c r="BSV2" s="411"/>
      <c r="BSW2" s="411"/>
      <c r="BSX2" s="411"/>
      <c r="BSY2" s="411"/>
      <c r="BSZ2" s="411"/>
      <c r="BTA2" s="411"/>
      <c r="BTB2" s="411"/>
      <c r="BTC2" s="411"/>
      <c r="BTD2" s="411"/>
      <c r="BTE2" s="411"/>
      <c r="BTF2" s="411"/>
      <c r="BTG2" s="411"/>
      <c r="BTH2" s="411"/>
      <c r="BTI2" s="411"/>
      <c r="BTJ2" s="411"/>
      <c r="BTK2" s="411"/>
      <c r="BTL2" s="411"/>
      <c r="BTM2" s="411"/>
      <c r="BTN2" s="411"/>
      <c r="BTO2" s="411"/>
      <c r="BTP2" s="411"/>
      <c r="BTQ2" s="411"/>
      <c r="BTR2" s="411"/>
      <c r="BTS2" s="411"/>
      <c r="BTT2" s="411"/>
      <c r="BTU2" s="411"/>
      <c r="BTV2" s="411"/>
      <c r="BTW2" s="411"/>
      <c r="BTX2" s="411"/>
      <c r="BTY2" s="411"/>
      <c r="BTZ2" s="411"/>
      <c r="BUA2" s="411"/>
      <c r="BUB2" s="411"/>
      <c r="BUC2" s="411"/>
      <c r="BUD2" s="411"/>
      <c r="BUE2" s="411"/>
      <c r="BUF2" s="411"/>
      <c r="BUG2" s="411"/>
      <c r="BUH2" s="411"/>
      <c r="BUI2" s="411"/>
      <c r="BUJ2" s="411"/>
      <c r="BUK2" s="411"/>
      <c r="BUL2" s="411"/>
      <c r="BUM2" s="411"/>
      <c r="BUN2" s="411"/>
      <c r="BUO2" s="411"/>
      <c r="BUP2" s="411"/>
      <c r="BUQ2" s="411"/>
      <c r="BUR2" s="411"/>
      <c r="BUS2" s="411"/>
      <c r="BUT2" s="411"/>
      <c r="BUU2" s="411"/>
      <c r="BUV2" s="411"/>
      <c r="BUW2" s="411"/>
      <c r="BUX2" s="411"/>
      <c r="BUY2" s="411"/>
      <c r="BUZ2" s="411"/>
      <c r="BVA2" s="411"/>
      <c r="BVB2" s="411"/>
      <c r="BVC2" s="411"/>
      <c r="BVD2" s="411"/>
      <c r="BVE2" s="411"/>
      <c r="BVF2" s="411"/>
      <c r="BVG2" s="411"/>
      <c r="BVH2" s="411"/>
      <c r="BVI2" s="411"/>
      <c r="BVJ2" s="411"/>
      <c r="BVK2" s="411"/>
      <c r="BVL2" s="411"/>
      <c r="BVM2" s="411"/>
      <c r="BVN2" s="411"/>
      <c r="BVO2" s="411"/>
      <c r="BVP2" s="411"/>
      <c r="BVQ2" s="411"/>
      <c r="BVR2" s="411"/>
      <c r="BVS2" s="411"/>
      <c r="BVT2" s="411"/>
      <c r="BVU2" s="411"/>
      <c r="BVV2" s="411"/>
      <c r="BVW2" s="411"/>
      <c r="BVX2" s="411"/>
      <c r="BVY2" s="411"/>
      <c r="BVZ2" s="411"/>
      <c r="BWA2" s="411"/>
      <c r="BWB2" s="411"/>
      <c r="BWC2" s="411"/>
      <c r="BWD2" s="411"/>
      <c r="BWE2" s="411"/>
      <c r="BWF2" s="411"/>
      <c r="BWG2" s="411"/>
      <c r="BWH2" s="411"/>
      <c r="BWI2" s="411"/>
      <c r="BWJ2" s="411"/>
      <c r="BWK2" s="411"/>
      <c r="BWL2" s="411"/>
      <c r="BWM2" s="411"/>
      <c r="BWN2" s="411"/>
      <c r="BWO2" s="411"/>
      <c r="BWP2" s="411"/>
      <c r="BWQ2" s="411"/>
      <c r="BWR2" s="411"/>
      <c r="BWS2" s="411"/>
      <c r="BWT2" s="411"/>
      <c r="BWU2" s="411"/>
      <c r="BWV2" s="411"/>
      <c r="BWW2" s="411"/>
      <c r="BWX2" s="411"/>
      <c r="BWY2" s="411"/>
      <c r="BWZ2" s="411"/>
      <c r="BXA2" s="411"/>
      <c r="BXB2" s="411"/>
      <c r="BXC2" s="411"/>
      <c r="BXD2" s="411"/>
      <c r="BXE2" s="411"/>
      <c r="BXF2" s="411"/>
      <c r="BXG2" s="411"/>
      <c r="BXH2" s="411"/>
      <c r="BXI2" s="411"/>
      <c r="BXJ2" s="411"/>
      <c r="BXK2" s="411"/>
      <c r="BXL2" s="411"/>
      <c r="BXM2" s="411"/>
      <c r="BXN2" s="411"/>
      <c r="BXO2" s="411"/>
      <c r="BXP2" s="411"/>
      <c r="BXQ2" s="411"/>
      <c r="BXR2" s="411"/>
      <c r="BXS2" s="411"/>
      <c r="BXT2" s="411"/>
      <c r="BXU2" s="411"/>
      <c r="BXV2" s="411"/>
      <c r="BXW2" s="411"/>
      <c r="BXX2" s="411"/>
      <c r="BXY2" s="411"/>
      <c r="BXZ2" s="411"/>
      <c r="BYA2" s="411"/>
      <c r="BYB2" s="411"/>
      <c r="BYC2" s="411"/>
      <c r="BYD2" s="411"/>
      <c r="BYE2" s="411"/>
      <c r="BYF2" s="411"/>
      <c r="BYG2" s="411"/>
      <c r="BYH2" s="411"/>
      <c r="BYI2" s="411"/>
      <c r="BYJ2" s="411"/>
      <c r="BYK2" s="411"/>
      <c r="BYL2" s="411"/>
      <c r="BYM2" s="411"/>
      <c r="BYN2" s="411"/>
      <c r="BYO2" s="411"/>
      <c r="BYP2" s="411"/>
      <c r="BYQ2" s="411"/>
      <c r="BYR2" s="411"/>
      <c r="BYS2" s="411"/>
      <c r="BYT2" s="411"/>
      <c r="BYU2" s="411"/>
      <c r="BYV2" s="411"/>
      <c r="BYW2" s="411"/>
      <c r="BYX2" s="411"/>
      <c r="BYY2" s="411"/>
      <c r="BYZ2" s="411"/>
      <c r="BZA2" s="411"/>
      <c r="BZB2" s="411"/>
      <c r="BZC2" s="411"/>
      <c r="BZD2" s="411"/>
      <c r="BZE2" s="411"/>
      <c r="BZF2" s="411"/>
      <c r="BZG2" s="411"/>
      <c r="BZH2" s="411"/>
      <c r="BZI2" s="411"/>
      <c r="BZJ2" s="411"/>
      <c r="BZK2" s="411"/>
      <c r="BZL2" s="411"/>
      <c r="BZM2" s="411"/>
      <c r="BZN2" s="411"/>
      <c r="BZO2" s="411"/>
      <c r="BZP2" s="411"/>
      <c r="BZQ2" s="411"/>
      <c r="BZR2" s="411"/>
      <c r="BZS2" s="411"/>
      <c r="BZT2" s="411"/>
      <c r="BZU2" s="411"/>
      <c r="BZV2" s="411"/>
      <c r="BZW2" s="411"/>
      <c r="BZX2" s="411"/>
      <c r="BZY2" s="411"/>
      <c r="BZZ2" s="411"/>
      <c r="CAA2" s="411"/>
      <c r="CAB2" s="411"/>
      <c r="CAC2" s="411"/>
      <c r="CAD2" s="411"/>
      <c r="CAE2" s="411"/>
      <c r="CAF2" s="411"/>
      <c r="CAG2" s="411"/>
      <c r="CAH2" s="411"/>
      <c r="CAI2" s="411"/>
      <c r="CAJ2" s="411"/>
      <c r="CAK2" s="411"/>
      <c r="CAL2" s="411"/>
      <c r="CAM2" s="411"/>
      <c r="CAN2" s="411"/>
      <c r="CAO2" s="411"/>
      <c r="CAP2" s="411"/>
      <c r="CAQ2" s="411"/>
      <c r="CAR2" s="411"/>
      <c r="CAS2" s="411"/>
      <c r="CAT2" s="411"/>
      <c r="CAU2" s="411"/>
      <c r="CAV2" s="411"/>
      <c r="CAW2" s="411"/>
      <c r="CAX2" s="411"/>
      <c r="CAY2" s="411"/>
      <c r="CAZ2" s="411"/>
      <c r="CBA2" s="411"/>
      <c r="CBB2" s="411"/>
      <c r="CBC2" s="411"/>
      <c r="CBD2" s="411"/>
      <c r="CBE2" s="411"/>
      <c r="CBF2" s="411"/>
      <c r="CBG2" s="411"/>
      <c r="CBH2" s="411"/>
      <c r="CBI2" s="411"/>
      <c r="CBJ2" s="411"/>
      <c r="CBK2" s="411"/>
      <c r="CBL2" s="411"/>
      <c r="CBM2" s="411"/>
      <c r="CBN2" s="411"/>
      <c r="CBO2" s="411"/>
      <c r="CBP2" s="411"/>
      <c r="CBQ2" s="411"/>
      <c r="CBR2" s="411"/>
      <c r="CBS2" s="411"/>
      <c r="CBT2" s="411"/>
      <c r="CBU2" s="411"/>
      <c r="CBV2" s="411"/>
      <c r="CBW2" s="411"/>
      <c r="CBX2" s="411"/>
      <c r="CBY2" s="411"/>
      <c r="CBZ2" s="411"/>
      <c r="CCA2" s="411"/>
      <c r="CCB2" s="411"/>
      <c r="CCC2" s="411"/>
      <c r="CCD2" s="411"/>
      <c r="CCE2" s="411"/>
      <c r="CCF2" s="411"/>
      <c r="CCG2" s="411"/>
      <c r="CCH2" s="411"/>
      <c r="CCI2" s="411"/>
      <c r="CCJ2" s="411"/>
      <c r="CCK2" s="411"/>
      <c r="CCL2" s="411"/>
      <c r="CCM2" s="411"/>
      <c r="CCN2" s="411"/>
      <c r="CCO2" s="411"/>
      <c r="CCP2" s="411"/>
      <c r="CCQ2" s="411"/>
      <c r="CCR2" s="411"/>
      <c r="CCS2" s="411"/>
      <c r="CCT2" s="411"/>
      <c r="CCU2" s="411"/>
      <c r="CCV2" s="411"/>
      <c r="CCW2" s="411"/>
      <c r="CCX2" s="411"/>
      <c r="CCY2" s="411"/>
      <c r="CCZ2" s="411"/>
      <c r="CDA2" s="411"/>
      <c r="CDB2" s="411"/>
      <c r="CDC2" s="411"/>
      <c r="CDD2" s="411"/>
      <c r="CDE2" s="411"/>
      <c r="CDF2" s="411"/>
      <c r="CDG2" s="411"/>
      <c r="CDH2" s="411"/>
      <c r="CDI2" s="411"/>
      <c r="CDJ2" s="411"/>
      <c r="CDK2" s="411"/>
      <c r="CDL2" s="411"/>
      <c r="CDM2" s="411"/>
      <c r="CDN2" s="411"/>
      <c r="CDO2" s="411"/>
      <c r="CDP2" s="411"/>
      <c r="CDQ2" s="411"/>
      <c r="CDR2" s="411"/>
      <c r="CDS2" s="411"/>
      <c r="CDT2" s="411"/>
      <c r="CDU2" s="411"/>
      <c r="CDV2" s="411"/>
      <c r="CDW2" s="411"/>
      <c r="CDX2" s="411"/>
      <c r="CDY2" s="411"/>
      <c r="CDZ2" s="411"/>
      <c r="CEA2" s="411"/>
      <c r="CEB2" s="411"/>
      <c r="CEC2" s="411"/>
      <c r="CED2" s="411"/>
      <c r="CEE2" s="411"/>
      <c r="CEF2" s="411"/>
      <c r="CEG2" s="411"/>
      <c r="CEH2" s="411"/>
      <c r="CEI2" s="411"/>
      <c r="CEJ2" s="411"/>
      <c r="CEK2" s="411"/>
      <c r="CEL2" s="411"/>
      <c r="CEM2" s="411"/>
      <c r="CEN2" s="411"/>
      <c r="CEO2" s="411"/>
      <c r="CEP2" s="411"/>
      <c r="CEQ2" s="411"/>
      <c r="CER2" s="411"/>
      <c r="CES2" s="411"/>
      <c r="CET2" s="411"/>
      <c r="CEU2" s="411"/>
      <c r="CEV2" s="411"/>
      <c r="CEW2" s="411"/>
      <c r="CEX2" s="411"/>
      <c r="CEY2" s="411"/>
      <c r="CEZ2" s="411"/>
      <c r="CFA2" s="411"/>
      <c r="CFB2" s="411"/>
      <c r="CFC2" s="411"/>
      <c r="CFD2" s="411"/>
      <c r="CFE2" s="411"/>
      <c r="CFF2" s="411"/>
      <c r="CFG2" s="411"/>
      <c r="CFH2" s="411"/>
      <c r="CFI2" s="411"/>
      <c r="CFJ2" s="411"/>
      <c r="CFK2" s="411"/>
      <c r="CFL2" s="411"/>
      <c r="CFM2" s="411"/>
      <c r="CFN2" s="411"/>
      <c r="CFO2" s="411"/>
      <c r="CFP2" s="411"/>
      <c r="CFQ2" s="411"/>
      <c r="CFR2" s="411"/>
      <c r="CFS2" s="411"/>
      <c r="CFT2" s="411"/>
      <c r="CFU2" s="411"/>
      <c r="CFV2" s="411"/>
      <c r="CFW2" s="411"/>
      <c r="CFX2" s="411"/>
      <c r="CFY2" s="411"/>
      <c r="CFZ2" s="411"/>
      <c r="CGA2" s="411"/>
      <c r="CGB2" s="411"/>
      <c r="CGC2" s="411"/>
      <c r="CGD2" s="411"/>
      <c r="CGE2" s="411"/>
      <c r="CGF2" s="411"/>
      <c r="CGG2" s="411"/>
      <c r="CGH2" s="411"/>
      <c r="CGI2" s="411"/>
      <c r="CGJ2" s="411"/>
      <c r="CGK2" s="411"/>
      <c r="CGL2" s="411"/>
      <c r="CGM2" s="411"/>
      <c r="CGN2" s="411"/>
      <c r="CGO2" s="411"/>
      <c r="CGP2" s="411"/>
      <c r="CGQ2" s="411"/>
      <c r="CGR2" s="411"/>
      <c r="CGS2" s="411"/>
      <c r="CGT2" s="411"/>
      <c r="CGU2" s="411"/>
      <c r="CGV2" s="411"/>
      <c r="CGW2" s="411"/>
      <c r="CGX2" s="411"/>
      <c r="CGY2" s="411"/>
      <c r="CGZ2" s="411"/>
      <c r="CHA2" s="411"/>
      <c r="CHB2" s="411"/>
      <c r="CHC2" s="411"/>
      <c r="CHD2" s="411"/>
      <c r="CHE2" s="411"/>
      <c r="CHF2" s="411"/>
      <c r="CHG2" s="411"/>
      <c r="CHH2" s="411"/>
      <c r="CHI2" s="411"/>
      <c r="CHJ2" s="411"/>
      <c r="CHK2" s="411"/>
      <c r="CHL2" s="411"/>
      <c r="CHM2" s="411"/>
      <c r="CHN2" s="411"/>
      <c r="CHO2" s="411"/>
      <c r="CHP2" s="411"/>
      <c r="CHQ2" s="411"/>
      <c r="CHR2" s="411"/>
      <c r="CHS2" s="411"/>
      <c r="CHT2" s="411"/>
      <c r="CHU2" s="411"/>
      <c r="CHV2" s="411"/>
      <c r="CHW2" s="411"/>
      <c r="CHX2" s="411"/>
      <c r="CHY2" s="411"/>
      <c r="CHZ2" s="411"/>
      <c r="CIA2" s="411"/>
      <c r="CIB2" s="411"/>
      <c r="CIC2" s="411"/>
      <c r="CID2" s="411"/>
      <c r="CIE2" s="411"/>
      <c r="CIF2" s="411"/>
      <c r="CIG2" s="411"/>
      <c r="CIH2" s="411"/>
      <c r="CII2" s="411"/>
      <c r="CIJ2" s="411"/>
      <c r="CIK2" s="411"/>
      <c r="CIL2" s="411"/>
      <c r="CIM2" s="411"/>
      <c r="CIN2" s="411"/>
      <c r="CIO2" s="411"/>
      <c r="CIP2" s="411"/>
      <c r="CIQ2" s="411"/>
      <c r="CIR2" s="411"/>
      <c r="CIS2" s="411"/>
      <c r="CIT2" s="411"/>
      <c r="CIU2" s="411"/>
      <c r="CIV2" s="411"/>
      <c r="CIW2" s="411"/>
      <c r="CIX2" s="411"/>
      <c r="CIY2" s="411"/>
      <c r="CIZ2" s="411"/>
      <c r="CJA2" s="411"/>
      <c r="CJB2" s="411"/>
      <c r="CJC2" s="411"/>
      <c r="CJD2" s="411"/>
      <c r="CJE2" s="411"/>
      <c r="CJF2" s="411"/>
      <c r="CJG2" s="411"/>
      <c r="CJH2" s="411"/>
      <c r="CJI2" s="411"/>
      <c r="CJJ2" s="411"/>
      <c r="CJK2" s="411"/>
      <c r="CJL2" s="411"/>
      <c r="CJM2" s="411"/>
      <c r="CJN2" s="411"/>
      <c r="CJO2" s="411"/>
      <c r="CJP2" s="411"/>
      <c r="CJQ2" s="411"/>
      <c r="CJR2" s="411"/>
      <c r="CJS2" s="411"/>
      <c r="CJT2" s="411"/>
      <c r="CJU2" s="411"/>
      <c r="CJV2" s="411"/>
      <c r="CJW2" s="411"/>
      <c r="CJX2" s="411"/>
      <c r="CJY2" s="411"/>
      <c r="CJZ2" s="411"/>
      <c r="CKA2" s="411"/>
      <c r="CKB2" s="411"/>
      <c r="CKC2" s="411"/>
      <c r="CKD2" s="411"/>
      <c r="CKE2" s="411"/>
      <c r="CKF2" s="411"/>
      <c r="CKG2" s="411"/>
      <c r="CKH2" s="411"/>
      <c r="CKI2" s="411"/>
      <c r="CKJ2" s="411"/>
      <c r="CKK2" s="411"/>
      <c r="CKL2" s="411"/>
      <c r="CKM2" s="411"/>
      <c r="CKN2" s="411"/>
      <c r="CKO2" s="411"/>
      <c r="CKP2" s="411"/>
      <c r="CKQ2" s="411"/>
      <c r="CKR2" s="411"/>
      <c r="CKS2" s="411"/>
      <c r="CKT2" s="411"/>
      <c r="CKU2" s="411"/>
      <c r="CKV2" s="411"/>
      <c r="CKW2" s="411"/>
      <c r="CKX2" s="411"/>
      <c r="CKY2" s="411"/>
      <c r="CKZ2" s="411"/>
      <c r="CLA2" s="411"/>
      <c r="CLB2" s="411"/>
      <c r="CLC2" s="411"/>
      <c r="CLD2" s="411"/>
      <c r="CLE2" s="411"/>
      <c r="CLF2" s="411"/>
      <c r="CLG2" s="411"/>
      <c r="CLH2" s="411"/>
      <c r="CLI2" s="411"/>
      <c r="CLJ2" s="411"/>
      <c r="CLK2" s="411"/>
      <c r="CLL2" s="411"/>
      <c r="CLM2" s="411"/>
      <c r="CLN2" s="411"/>
      <c r="CLO2" s="411"/>
      <c r="CLP2" s="411"/>
      <c r="CLQ2" s="411"/>
      <c r="CLR2" s="411"/>
      <c r="CLS2" s="411"/>
      <c r="CLT2" s="411"/>
      <c r="CLU2" s="411"/>
      <c r="CLV2" s="411"/>
      <c r="CLW2" s="411"/>
      <c r="CLX2" s="411"/>
      <c r="CLY2" s="411"/>
      <c r="CLZ2" s="411"/>
      <c r="CMA2" s="411"/>
      <c r="CMB2" s="411"/>
      <c r="CMC2" s="411"/>
      <c r="CMD2" s="411"/>
      <c r="CME2" s="411"/>
      <c r="CMF2" s="411"/>
      <c r="CMG2" s="411"/>
      <c r="CMH2" s="411"/>
      <c r="CMI2" s="411"/>
      <c r="CMJ2" s="411"/>
      <c r="CMK2" s="411"/>
      <c r="CML2" s="411"/>
      <c r="CMM2" s="411"/>
      <c r="CMN2" s="411"/>
      <c r="CMO2" s="411"/>
      <c r="CMP2" s="411"/>
      <c r="CMQ2" s="411"/>
      <c r="CMR2" s="411"/>
      <c r="CMS2" s="411"/>
      <c r="CMT2" s="411"/>
      <c r="CMU2" s="411"/>
      <c r="CMV2" s="411"/>
      <c r="CMW2" s="411"/>
      <c r="CMX2" s="411"/>
      <c r="CMY2" s="411"/>
      <c r="CMZ2" s="411"/>
      <c r="CNA2" s="411"/>
      <c r="CNB2" s="411"/>
      <c r="CNC2" s="411"/>
      <c r="CND2" s="411"/>
      <c r="CNE2" s="411"/>
      <c r="CNF2" s="411"/>
      <c r="CNG2" s="411"/>
      <c r="CNH2" s="411"/>
      <c r="CNI2" s="411"/>
      <c r="CNJ2" s="411"/>
      <c r="CNK2" s="411"/>
      <c r="CNL2" s="411"/>
      <c r="CNM2" s="411"/>
      <c r="CNN2" s="411"/>
      <c r="CNO2" s="411"/>
      <c r="CNP2" s="411"/>
      <c r="CNQ2" s="411"/>
      <c r="CNR2" s="411"/>
      <c r="CNS2" s="411"/>
      <c r="CNT2" s="411"/>
      <c r="CNU2" s="411"/>
      <c r="CNV2" s="411"/>
      <c r="CNW2" s="411"/>
      <c r="CNX2" s="411"/>
      <c r="CNY2" s="411"/>
      <c r="CNZ2" s="411"/>
      <c r="COA2" s="411"/>
      <c r="COB2" s="411"/>
      <c r="COC2" s="411"/>
      <c r="COD2" s="411"/>
      <c r="COE2" s="411"/>
      <c r="COF2" s="411"/>
      <c r="COG2" s="411"/>
      <c r="COH2" s="411"/>
      <c r="COI2" s="411"/>
      <c r="COJ2" s="411"/>
      <c r="COK2" s="411"/>
      <c r="COL2" s="411"/>
      <c r="COM2" s="411"/>
      <c r="CON2" s="411"/>
      <c r="COO2" s="411"/>
      <c r="COP2" s="411"/>
      <c r="COQ2" s="411"/>
      <c r="COR2" s="411"/>
      <c r="COS2" s="411"/>
      <c r="COT2" s="411"/>
      <c r="COU2" s="411"/>
      <c r="COV2" s="411"/>
      <c r="COW2" s="411"/>
      <c r="COX2" s="411"/>
      <c r="COY2" s="411"/>
      <c r="COZ2" s="411"/>
      <c r="CPA2" s="411"/>
      <c r="CPB2" s="411"/>
      <c r="CPC2" s="411"/>
      <c r="CPD2" s="411"/>
      <c r="CPE2" s="411"/>
      <c r="CPF2" s="411"/>
      <c r="CPG2" s="411"/>
      <c r="CPH2" s="411"/>
      <c r="CPI2" s="411"/>
      <c r="CPJ2" s="411"/>
      <c r="CPK2" s="411"/>
      <c r="CPL2" s="411"/>
      <c r="CPM2" s="411"/>
      <c r="CPN2" s="411"/>
      <c r="CPO2" s="411"/>
      <c r="CPP2" s="411"/>
      <c r="CPQ2" s="411"/>
      <c r="CPR2" s="411"/>
      <c r="CPS2" s="411"/>
      <c r="CPT2" s="411"/>
      <c r="CPU2" s="411"/>
      <c r="CPV2" s="411"/>
      <c r="CPW2" s="411"/>
      <c r="CPX2" s="411"/>
      <c r="CPY2" s="411"/>
      <c r="CPZ2" s="411"/>
      <c r="CQA2" s="411"/>
      <c r="CQB2" s="411"/>
      <c r="CQC2" s="411"/>
      <c r="CQD2" s="411"/>
      <c r="CQE2" s="411"/>
      <c r="CQF2" s="411"/>
      <c r="CQG2" s="411"/>
      <c r="CQH2" s="411"/>
      <c r="CQI2" s="411"/>
      <c r="CQJ2" s="411"/>
      <c r="CQK2" s="411"/>
      <c r="CQL2" s="411"/>
      <c r="CQM2" s="411"/>
      <c r="CQN2" s="411"/>
      <c r="CQO2" s="411"/>
      <c r="CQP2" s="411"/>
      <c r="CQQ2" s="411"/>
      <c r="CQR2" s="411"/>
      <c r="CQS2" s="411"/>
      <c r="CQT2" s="411"/>
      <c r="CQU2" s="411"/>
      <c r="CQV2" s="411"/>
      <c r="CQW2" s="411"/>
      <c r="CQX2" s="411"/>
      <c r="CQY2" s="411"/>
      <c r="CQZ2" s="411"/>
      <c r="CRA2" s="411"/>
      <c r="CRB2" s="411"/>
      <c r="CRC2" s="411"/>
      <c r="CRD2" s="411"/>
      <c r="CRE2" s="411"/>
      <c r="CRF2" s="411"/>
      <c r="CRG2" s="411"/>
      <c r="CRH2" s="411"/>
      <c r="CRI2" s="411"/>
      <c r="CRJ2" s="411"/>
      <c r="CRK2" s="411"/>
      <c r="CRL2" s="411"/>
      <c r="CRM2" s="411"/>
      <c r="CRN2" s="411"/>
      <c r="CRO2" s="411"/>
      <c r="CRP2" s="411"/>
      <c r="CRQ2" s="411"/>
      <c r="CRR2" s="411"/>
      <c r="CRS2" s="411"/>
      <c r="CRT2" s="411"/>
      <c r="CRU2" s="411"/>
      <c r="CRV2" s="411"/>
      <c r="CRW2" s="411"/>
      <c r="CRX2" s="411"/>
      <c r="CRY2" s="411"/>
      <c r="CRZ2" s="411"/>
      <c r="CSA2" s="411"/>
      <c r="CSB2" s="411"/>
      <c r="CSC2" s="411"/>
      <c r="CSD2" s="411"/>
      <c r="CSE2" s="411"/>
      <c r="CSF2" s="411"/>
      <c r="CSG2" s="411"/>
      <c r="CSH2" s="411"/>
      <c r="CSI2" s="411"/>
      <c r="CSJ2" s="411"/>
      <c r="CSK2" s="411"/>
      <c r="CSL2" s="411"/>
      <c r="CSM2" s="411"/>
      <c r="CSN2" s="411"/>
      <c r="CSO2" s="411"/>
      <c r="CSP2" s="411"/>
      <c r="CSQ2" s="411"/>
      <c r="CSR2" s="411"/>
      <c r="CSS2" s="411"/>
      <c r="CST2" s="411"/>
      <c r="CSU2" s="411"/>
      <c r="CSV2" s="411"/>
      <c r="CSW2" s="411"/>
      <c r="CSX2" s="411"/>
      <c r="CSY2" s="411"/>
      <c r="CSZ2" s="411"/>
      <c r="CTA2" s="411"/>
      <c r="CTB2" s="411"/>
      <c r="CTC2" s="411"/>
      <c r="CTD2" s="411"/>
      <c r="CTE2" s="411"/>
      <c r="CTF2" s="411"/>
      <c r="CTG2" s="411"/>
      <c r="CTH2" s="411"/>
      <c r="CTI2" s="411"/>
      <c r="CTJ2" s="411"/>
      <c r="CTK2" s="411"/>
      <c r="CTL2" s="411"/>
      <c r="CTM2" s="411"/>
      <c r="CTN2" s="411"/>
      <c r="CTO2" s="411"/>
      <c r="CTP2" s="411"/>
      <c r="CTQ2" s="411"/>
      <c r="CTR2" s="411"/>
      <c r="CTS2" s="411"/>
      <c r="CTT2" s="411"/>
      <c r="CTU2" s="411"/>
      <c r="CTV2" s="411"/>
      <c r="CTW2" s="411"/>
      <c r="CTX2" s="411"/>
      <c r="CTY2" s="411"/>
      <c r="CTZ2" s="411"/>
      <c r="CUA2" s="411"/>
      <c r="CUB2" s="411"/>
      <c r="CUC2" s="411"/>
      <c r="CUD2" s="411"/>
      <c r="CUE2" s="411"/>
      <c r="CUF2" s="411"/>
      <c r="CUG2" s="411"/>
      <c r="CUH2" s="411"/>
      <c r="CUI2" s="411"/>
      <c r="CUJ2" s="411"/>
      <c r="CUK2" s="411"/>
      <c r="CUL2" s="411"/>
      <c r="CUM2" s="411"/>
      <c r="CUN2" s="411"/>
      <c r="CUO2" s="411"/>
      <c r="CUP2" s="411"/>
      <c r="CUQ2" s="411"/>
      <c r="CUR2" s="411"/>
      <c r="CUS2" s="411"/>
      <c r="CUT2" s="411"/>
      <c r="CUU2" s="411"/>
      <c r="CUV2" s="411"/>
      <c r="CUW2" s="411"/>
      <c r="CUX2" s="411"/>
      <c r="CUY2" s="411"/>
      <c r="CUZ2" s="411"/>
      <c r="CVA2" s="411"/>
      <c r="CVB2" s="411"/>
      <c r="CVC2" s="411"/>
      <c r="CVD2" s="411"/>
      <c r="CVE2" s="411"/>
      <c r="CVF2" s="411"/>
      <c r="CVG2" s="411"/>
      <c r="CVH2" s="411"/>
      <c r="CVI2" s="411"/>
      <c r="CVJ2" s="411"/>
      <c r="CVK2" s="411"/>
      <c r="CVL2" s="411"/>
      <c r="CVM2" s="411"/>
      <c r="CVN2" s="411"/>
      <c r="CVO2" s="411"/>
      <c r="CVP2" s="411"/>
      <c r="CVQ2" s="411"/>
      <c r="CVR2" s="411"/>
      <c r="CVS2" s="411"/>
      <c r="CVT2" s="411"/>
      <c r="CVU2" s="411"/>
      <c r="CVV2" s="411"/>
      <c r="CVW2" s="411"/>
      <c r="CVX2" s="411"/>
      <c r="CVY2" s="411"/>
      <c r="CVZ2" s="411"/>
      <c r="CWA2" s="411"/>
      <c r="CWB2" s="411"/>
      <c r="CWC2" s="411"/>
      <c r="CWD2" s="411"/>
      <c r="CWE2" s="411"/>
      <c r="CWF2" s="411"/>
      <c r="CWG2" s="411"/>
      <c r="CWH2" s="411"/>
      <c r="CWI2" s="411"/>
      <c r="CWJ2" s="411"/>
      <c r="CWK2" s="411"/>
      <c r="CWL2" s="411"/>
      <c r="CWM2" s="411"/>
      <c r="CWN2" s="411"/>
      <c r="CWO2" s="411"/>
      <c r="CWP2" s="411"/>
      <c r="CWQ2" s="411"/>
      <c r="CWR2" s="411"/>
      <c r="CWS2" s="411"/>
      <c r="CWT2" s="411"/>
      <c r="CWU2" s="411"/>
      <c r="CWV2" s="411"/>
      <c r="CWW2" s="411"/>
      <c r="CWX2" s="411"/>
      <c r="CWY2" s="411"/>
      <c r="CWZ2" s="411"/>
      <c r="CXA2" s="411"/>
      <c r="CXB2" s="411"/>
      <c r="CXC2" s="411"/>
      <c r="CXD2" s="411"/>
      <c r="CXE2" s="411"/>
      <c r="CXF2" s="411"/>
      <c r="CXG2" s="411"/>
      <c r="CXH2" s="411"/>
      <c r="CXI2" s="411"/>
      <c r="CXJ2" s="411"/>
      <c r="CXK2" s="411"/>
      <c r="CXL2" s="411"/>
      <c r="CXM2" s="411"/>
      <c r="CXN2" s="411"/>
      <c r="CXO2" s="411"/>
      <c r="CXP2" s="411"/>
      <c r="CXQ2" s="411"/>
      <c r="CXR2" s="411"/>
      <c r="CXS2" s="411"/>
      <c r="CXT2" s="411"/>
      <c r="CXU2" s="411"/>
      <c r="CXV2" s="411"/>
      <c r="CXW2" s="411"/>
      <c r="CXX2" s="411"/>
      <c r="CXY2" s="411"/>
      <c r="CXZ2" s="411"/>
      <c r="CYA2" s="411"/>
      <c r="CYB2" s="411"/>
      <c r="CYC2" s="411"/>
      <c r="CYD2" s="411"/>
      <c r="CYE2" s="411"/>
      <c r="CYF2" s="411"/>
      <c r="CYG2" s="411"/>
      <c r="CYH2" s="411"/>
      <c r="CYI2" s="411"/>
      <c r="CYJ2" s="411"/>
      <c r="CYK2" s="411"/>
      <c r="CYL2" s="411"/>
      <c r="CYM2" s="411"/>
      <c r="CYN2" s="411"/>
      <c r="CYO2" s="411"/>
      <c r="CYP2" s="411"/>
      <c r="CYQ2" s="411"/>
      <c r="CYR2" s="411"/>
      <c r="CYS2" s="411"/>
      <c r="CYT2" s="411"/>
      <c r="CYU2" s="411"/>
      <c r="CYV2" s="411"/>
      <c r="CYW2" s="411"/>
      <c r="CYX2" s="411"/>
      <c r="CYY2" s="411"/>
      <c r="CYZ2" s="411"/>
      <c r="CZA2" s="411"/>
      <c r="CZB2" s="411"/>
      <c r="CZC2" s="411"/>
      <c r="CZD2" s="411"/>
      <c r="CZE2" s="411"/>
      <c r="CZF2" s="411"/>
      <c r="CZG2" s="411"/>
      <c r="CZH2" s="411"/>
      <c r="CZI2" s="411"/>
      <c r="CZJ2" s="411"/>
      <c r="CZK2" s="411"/>
      <c r="CZL2" s="411"/>
      <c r="CZM2" s="411"/>
      <c r="CZN2" s="411"/>
      <c r="CZO2" s="411"/>
      <c r="CZP2" s="411"/>
      <c r="CZQ2" s="411"/>
      <c r="CZR2" s="411"/>
      <c r="CZS2" s="411"/>
      <c r="CZT2" s="411"/>
      <c r="CZU2" s="411"/>
      <c r="CZV2" s="411"/>
      <c r="CZW2" s="411"/>
      <c r="CZX2" s="411"/>
      <c r="CZY2" s="411"/>
      <c r="CZZ2" s="411"/>
      <c r="DAA2" s="411"/>
      <c r="DAB2" s="411"/>
      <c r="DAC2" s="411"/>
      <c r="DAD2" s="411"/>
      <c r="DAE2" s="411"/>
      <c r="DAF2" s="411"/>
      <c r="DAG2" s="411"/>
      <c r="DAH2" s="411"/>
      <c r="DAI2" s="411"/>
      <c r="DAJ2" s="411"/>
      <c r="DAK2" s="411"/>
      <c r="DAL2" s="411"/>
      <c r="DAM2" s="411"/>
      <c r="DAN2" s="411"/>
      <c r="DAO2" s="411"/>
      <c r="DAP2" s="411"/>
      <c r="DAQ2" s="411"/>
      <c r="DAR2" s="411"/>
      <c r="DAS2" s="411"/>
      <c r="DAT2" s="411"/>
      <c r="DAU2" s="411"/>
      <c r="DAV2" s="411"/>
      <c r="DAW2" s="411"/>
      <c r="DAX2" s="411"/>
      <c r="DAY2" s="411"/>
      <c r="DAZ2" s="411"/>
      <c r="DBA2" s="411"/>
      <c r="DBB2" s="411"/>
      <c r="DBC2" s="411"/>
      <c r="DBD2" s="411"/>
      <c r="DBE2" s="411"/>
      <c r="DBF2" s="411"/>
      <c r="DBG2" s="411"/>
      <c r="DBH2" s="411"/>
      <c r="DBI2" s="411"/>
      <c r="DBJ2" s="411"/>
      <c r="DBK2" s="411"/>
      <c r="DBL2" s="411"/>
      <c r="DBM2" s="411"/>
      <c r="DBN2" s="411"/>
      <c r="DBO2" s="411"/>
      <c r="DBP2" s="411"/>
      <c r="DBQ2" s="411"/>
      <c r="DBR2" s="411"/>
      <c r="DBS2" s="411"/>
      <c r="DBT2" s="411"/>
      <c r="DBU2" s="411"/>
      <c r="DBV2" s="411"/>
      <c r="DBW2" s="411"/>
      <c r="DBX2" s="411"/>
      <c r="DBY2" s="411"/>
      <c r="DBZ2" s="411"/>
      <c r="DCA2" s="411"/>
      <c r="DCB2" s="411"/>
      <c r="DCC2" s="411"/>
      <c r="DCD2" s="411"/>
      <c r="DCE2" s="411"/>
      <c r="DCF2" s="411"/>
      <c r="DCG2" s="411"/>
      <c r="DCH2" s="411"/>
      <c r="DCI2" s="411"/>
      <c r="DCJ2" s="411"/>
      <c r="DCK2" s="411"/>
      <c r="DCL2" s="411"/>
      <c r="DCM2" s="411"/>
      <c r="DCN2" s="411"/>
      <c r="DCO2" s="411"/>
      <c r="DCP2" s="411"/>
      <c r="DCQ2" s="411"/>
      <c r="DCR2" s="411"/>
      <c r="DCS2" s="411"/>
      <c r="DCT2" s="411"/>
      <c r="DCU2" s="411"/>
      <c r="DCV2" s="411"/>
      <c r="DCW2" s="411"/>
      <c r="DCX2" s="411"/>
      <c r="DCY2" s="411"/>
      <c r="DCZ2" s="411"/>
      <c r="DDA2" s="411"/>
      <c r="DDB2" s="411"/>
      <c r="DDC2" s="411"/>
      <c r="DDD2" s="411"/>
      <c r="DDE2" s="411"/>
      <c r="DDF2" s="411"/>
      <c r="DDG2" s="411"/>
      <c r="DDH2" s="411"/>
      <c r="DDI2" s="411"/>
      <c r="DDJ2" s="411"/>
      <c r="DDK2" s="411"/>
      <c r="DDL2" s="411"/>
      <c r="DDM2" s="411"/>
      <c r="DDN2" s="411"/>
      <c r="DDO2" s="411"/>
      <c r="DDP2" s="411"/>
      <c r="DDQ2" s="411"/>
      <c r="DDR2" s="411"/>
      <c r="DDS2" s="411"/>
      <c r="DDT2" s="411"/>
      <c r="DDU2" s="411"/>
      <c r="DDV2" s="411"/>
      <c r="DDW2" s="411"/>
      <c r="DDX2" s="411"/>
      <c r="DDY2" s="411"/>
      <c r="DDZ2" s="411"/>
      <c r="DEA2" s="411"/>
      <c r="DEB2" s="411"/>
      <c r="DEC2" s="411"/>
      <c r="DED2" s="411"/>
      <c r="DEE2" s="411"/>
      <c r="DEF2" s="411"/>
      <c r="DEG2" s="411"/>
      <c r="DEH2" s="411"/>
      <c r="DEI2" s="411"/>
      <c r="DEJ2" s="411"/>
      <c r="DEK2" s="411"/>
      <c r="DEL2" s="411"/>
      <c r="DEM2" s="411"/>
      <c r="DEN2" s="411"/>
      <c r="DEO2" s="411"/>
      <c r="DEP2" s="411"/>
      <c r="DEQ2" s="411"/>
      <c r="DER2" s="411"/>
      <c r="DES2" s="411"/>
      <c r="DET2" s="411"/>
      <c r="DEU2" s="411"/>
      <c r="DEV2" s="411"/>
      <c r="DEW2" s="411"/>
      <c r="DEX2" s="411"/>
      <c r="DEY2" s="411"/>
      <c r="DEZ2" s="411"/>
      <c r="DFA2" s="411"/>
      <c r="DFB2" s="411"/>
      <c r="DFC2" s="411"/>
      <c r="DFD2" s="411"/>
      <c r="DFE2" s="411"/>
      <c r="DFF2" s="411"/>
      <c r="DFG2" s="411"/>
      <c r="DFH2" s="411"/>
      <c r="DFI2" s="411"/>
      <c r="DFJ2" s="411"/>
      <c r="DFK2" s="411"/>
      <c r="DFL2" s="411"/>
      <c r="DFM2" s="411"/>
      <c r="DFN2" s="411"/>
      <c r="DFO2" s="411"/>
      <c r="DFP2" s="411"/>
      <c r="DFQ2" s="411"/>
      <c r="DFR2" s="411"/>
      <c r="DFS2" s="411"/>
      <c r="DFT2" s="411"/>
      <c r="DFU2" s="411"/>
      <c r="DFV2" s="411"/>
      <c r="DFW2" s="411"/>
      <c r="DFX2" s="411"/>
      <c r="DFY2" s="411"/>
      <c r="DFZ2" s="411"/>
      <c r="DGA2" s="411"/>
      <c r="DGB2" s="411"/>
      <c r="DGC2" s="411"/>
      <c r="DGD2" s="411"/>
      <c r="DGE2" s="411"/>
      <c r="DGF2" s="411"/>
      <c r="DGG2" s="411"/>
      <c r="DGH2" s="411"/>
      <c r="DGI2" s="411"/>
      <c r="DGJ2" s="411"/>
      <c r="DGK2" s="411"/>
      <c r="DGL2" s="411"/>
      <c r="DGM2" s="411"/>
      <c r="DGN2" s="411"/>
      <c r="DGO2" s="411"/>
      <c r="DGP2" s="411"/>
      <c r="DGQ2" s="411"/>
      <c r="DGR2" s="411"/>
      <c r="DGS2" s="411"/>
      <c r="DGT2" s="411"/>
      <c r="DGU2" s="411"/>
      <c r="DGV2" s="411"/>
      <c r="DGW2" s="411"/>
      <c r="DGX2" s="411"/>
      <c r="DGY2" s="411"/>
      <c r="DGZ2" s="411"/>
      <c r="DHA2" s="411"/>
      <c r="DHB2" s="411"/>
      <c r="DHC2" s="411"/>
      <c r="DHD2" s="411"/>
      <c r="DHE2" s="411"/>
      <c r="DHF2" s="411"/>
      <c r="DHG2" s="411"/>
      <c r="DHH2" s="411"/>
      <c r="DHI2" s="411"/>
      <c r="DHJ2" s="411"/>
      <c r="DHK2" s="411"/>
      <c r="DHL2" s="411"/>
      <c r="DHM2" s="411"/>
      <c r="DHN2" s="411"/>
      <c r="DHO2" s="411"/>
      <c r="DHP2" s="411"/>
      <c r="DHQ2" s="411"/>
      <c r="DHR2" s="411"/>
      <c r="DHS2" s="411"/>
      <c r="DHT2" s="411"/>
      <c r="DHU2" s="411"/>
      <c r="DHV2" s="411"/>
      <c r="DHW2" s="411"/>
      <c r="DHX2" s="411"/>
      <c r="DHY2" s="411"/>
      <c r="DHZ2" s="411"/>
      <c r="DIA2" s="411"/>
      <c r="DIB2" s="411"/>
      <c r="DIC2" s="411"/>
      <c r="DID2" s="411"/>
      <c r="DIE2" s="411"/>
      <c r="DIF2" s="411"/>
      <c r="DIG2" s="411"/>
      <c r="DIH2" s="411"/>
      <c r="DII2" s="411"/>
      <c r="DIJ2" s="411"/>
      <c r="DIK2" s="411"/>
      <c r="DIL2" s="411"/>
      <c r="DIM2" s="411"/>
      <c r="DIN2" s="411"/>
      <c r="DIO2" s="411"/>
      <c r="DIP2" s="411"/>
      <c r="DIQ2" s="411"/>
      <c r="DIR2" s="411"/>
      <c r="DIS2" s="411"/>
      <c r="DIT2" s="411"/>
      <c r="DIU2" s="411"/>
      <c r="DIV2" s="411"/>
      <c r="DIW2" s="411"/>
      <c r="DIX2" s="411"/>
      <c r="DIY2" s="411"/>
      <c r="DIZ2" s="411"/>
      <c r="DJA2" s="411"/>
      <c r="DJB2" s="411"/>
      <c r="DJC2" s="411"/>
      <c r="DJD2" s="411"/>
      <c r="DJE2" s="411"/>
      <c r="DJF2" s="411"/>
      <c r="DJG2" s="411"/>
      <c r="DJH2" s="411"/>
      <c r="DJI2" s="411"/>
      <c r="DJJ2" s="411"/>
      <c r="DJK2" s="411"/>
      <c r="DJL2" s="411"/>
      <c r="DJM2" s="411"/>
      <c r="DJN2" s="411"/>
      <c r="DJO2" s="411"/>
      <c r="DJP2" s="411"/>
      <c r="DJQ2" s="411"/>
      <c r="DJR2" s="411"/>
      <c r="DJS2" s="411"/>
      <c r="DJT2" s="411"/>
      <c r="DJU2" s="411"/>
      <c r="DJV2" s="411"/>
      <c r="DJW2" s="411"/>
      <c r="DJX2" s="411"/>
      <c r="DJY2" s="411"/>
      <c r="DJZ2" s="411"/>
      <c r="DKA2" s="411"/>
      <c r="DKB2" s="411"/>
      <c r="DKC2" s="411"/>
      <c r="DKD2" s="411"/>
      <c r="DKE2" s="411"/>
      <c r="DKF2" s="411"/>
      <c r="DKG2" s="411"/>
      <c r="DKH2" s="411"/>
      <c r="DKI2" s="411"/>
      <c r="DKJ2" s="411"/>
      <c r="DKK2" s="411"/>
      <c r="DKL2" s="411"/>
      <c r="DKM2" s="411"/>
      <c r="DKN2" s="411"/>
      <c r="DKO2" s="411"/>
      <c r="DKP2" s="411"/>
      <c r="DKQ2" s="411"/>
      <c r="DKR2" s="411"/>
      <c r="DKS2" s="411"/>
      <c r="DKT2" s="411"/>
      <c r="DKU2" s="411"/>
      <c r="DKV2" s="411"/>
      <c r="DKW2" s="411"/>
      <c r="DKX2" s="411"/>
      <c r="DKY2" s="411"/>
      <c r="DKZ2" s="411"/>
      <c r="DLA2" s="411"/>
      <c r="DLB2" s="411"/>
      <c r="DLC2" s="411"/>
      <c r="DLD2" s="411"/>
      <c r="DLE2" s="411"/>
      <c r="DLF2" s="411"/>
      <c r="DLG2" s="411"/>
      <c r="DLH2" s="411"/>
      <c r="DLI2" s="411"/>
      <c r="DLJ2" s="411"/>
      <c r="DLK2" s="411"/>
      <c r="DLL2" s="411"/>
      <c r="DLM2" s="411"/>
      <c r="DLN2" s="411"/>
      <c r="DLO2" s="411"/>
      <c r="DLP2" s="411"/>
      <c r="DLQ2" s="411"/>
      <c r="DLR2" s="411"/>
      <c r="DLS2" s="411"/>
      <c r="DLT2" s="411"/>
      <c r="DLU2" s="411"/>
      <c r="DLV2" s="411"/>
      <c r="DLW2" s="411"/>
      <c r="DLX2" s="411"/>
      <c r="DLY2" s="411"/>
      <c r="DLZ2" s="411"/>
      <c r="DMA2" s="411"/>
      <c r="DMB2" s="411"/>
      <c r="DMC2" s="411"/>
      <c r="DMD2" s="411"/>
      <c r="DME2" s="411"/>
      <c r="DMF2" s="411"/>
      <c r="DMG2" s="411"/>
      <c r="DMH2" s="411"/>
      <c r="DMI2" s="411"/>
      <c r="DMJ2" s="411"/>
      <c r="DMK2" s="411"/>
      <c r="DML2" s="411"/>
      <c r="DMM2" s="411"/>
      <c r="DMN2" s="411"/>
      <c r="DMO2" s="411"/>
      <c r="DMP2" s="411"/>
      <c r="DMQ2" s="411"/>
      <c r="DMR2" s="411"/>
      <c r="DMS2" s="411"/>
      <c r="DMT2" s="411"/>
      <c r="DMU2" s="411"/>
      <c r="DMV2" s="411"/>
      <c r="DMW2" s="411"/>
      <c r="DMX2" s="411"/>
      <c r="DMY2" s="411"/>
      <c r="DMZ2" s="411"/>
      <c r="DNA2" s="411"/>
      <c r="DNB2" s="411"/>
      <c r="DNC2" s="411"/>
      <c r="DND2" s="411"/>
      <c r="DNE2" s="411"/>
      <c r="DNF2" s="411"/>
      <c r="DNG2" s="411"/>
      <c r="DNH2" s="411"/>
      <c r="DNI2" s="411"/>
      <c r="DNJ2" s="411"/>
      <c r="DNK2" s="411"/>
      <c r="DNL2" s="411"/>
      <c r="DNM2" s="411"/>
      <c r="DNN2" s="411"/>
      <c r="DNO2" s="411"/>
      <c r="DNP2" s="411"/>
      <c r="DNQ2" s="411"/>
      <c r="DNR2" s="411"/>
      <c r="DNS2" s="411"/>
      <c r="DNT2" s="411"/>
      <c r="DNU2" s="411"/>
      <c r="DNV2" s="411"/>
      <c r="DNW2" s="411"/>
      <c r="DNX2" s="411"/>
      <c r="DNY2" s="411"/>
      <c r="DNZ2" s="411"/>
      <c r="DOA2" s="411"/>
      <c r="DOB2" s="411"/>
      <c r="DOC2" s="411"/>
      <c r="DOD2" s="411"/>
      <c r="DOE2" s="411"/>
      <c r="DOF2" s="411"/>
      <c r="DOG2" s="411"/>
      <c r="DOH2" s="411"/>
      <c r="DOI2" s="411"/>
      <c r="DOJ2" s="411"/>
      <c r="DOK2" s="411"/>
      <c r="DOL2" s="411"/>
      <c r="DOM2" s="411"/>
      <c r="DON2" s="411"/>
      <c r="DOO2" s="411"/>
      <c r="DOP2" s="411"/>
      <c r="DOQ2" s="411"/>
      <c r="DOR2" s="411"/>
      <c r="DOS2" s="411"/>
      <c r="DOT2" s="411"/>
      <c r="DOU2" s="411"/>
      <c r="DOV2" s="411"/>
      <c r="DOW2" s="411"/>
      <c r="DOX2" s="411"/>
      <c r="DOY2" s="411"/>
      <c r="DOZ2" s="411"/>
      <c r="DPA2" s="411"/>
      <c r="DPB2" s="411"/>
      <c r="DPC2" s="411"/>
      <c r="DPD2" s="411"/>
      <c r="DPE2" s="411"/>
      <c r="DPF2" s="411"/>
      <c r="DPG2" s="411"/>
      <c r="DPH2" s="411"/>
      <c r="DPI2" s="411"/>
      <c r="DPJ2" s="411"/>
      <c r="DPK2" s="411"/>
      <c r="DPL2" s="411"/>
      <c r="DPM2" s="411"/>
      <c r="DPN2" s="411"/>
      <c r="DPO2" s="411"/>
      <c r="DPP2" s="411"/>
      <c r="DPQ2" s="411"/>
      <c r="DPR2" s="411"/>
      <c r="DPS2" s="411"/>
      <c r="DPT2" s="411"/>
      <c r="DPU2" s="411"/>
      <c r="DPV2" s="411"/>
      <c r="DPW2" s="411"/>
      <c r="DPX2" s="411"/>
      <c r="DPY2" s="411"/>
      <c r="DPZ2" s="411"/>
      <c r="DQA2" s="411"/>
      <c r="DQB2" s="411"/>
      <c r="DQC2" s="411"/>
      <c r="DQD2" s="411"/>
      <c r="DQE2" s="411"/>
      <c r="DQF2" s="411"/>
      <c r="DQG2" s="411"/>
      <c r="DQH2" s="411"/>
      <c r="DQI2" s="411"/>
      <c r="DQJ2" s="411"/>
      <c r="DQK2" s="411"/>
      <c r="DQL2" s="411"/>
      <c r="DQM2" s="411"/>
      <c r="DQN2" s="411"/>
      <c r="DQO2" s="411"/>
      <c r="DQP2" s="411"/>
      <c r="DQQ2" s="411"/>
      <c r="DQR2" s="411"/>
      <c r="DQS2" s="411"/>
      <c r="DQT2" s="411"/>
      <c r="DQU2" s="411"/>
      <c r="DQV2" s="411"/>
      <c r="DQW2" s="411"/>
      <c r="DQX2" s="411"/>
      <c r="DQY2" s="411"/>
      <c r="DQZ2" s="411"/>
      <c r="DRA2" s="411"/>
      <c r="DRB2" s="411"/>
      <c r="DRC2" s="411"/>
      <c r="DRD2" s="411"/>
      <c r="DRE2" s="411"/>
      <c r="DRF2" s="411"/>
      <c r="DRG2" s="411"/>
      <c r="DRH2" s="411"/>
      <c r="DRI2" s="411"/>
      <c r="DRJ2" s="411"/>
      <c r="DRK2" s="411"/>
      <c r="DRL2" s="411"/>
      <c r="DRM2" s="411"/>
      <c r="DRN2" s="411"/>
      <c r="DRO2" s="411"/>
      <c r="DRP2" s="411"/>
      <c r="DRQ2" s="411"/>
      <c r="DRR2" s="411"/>
      <c r="DRS2" s="411"/>
      <c r="DRT2" s="411"/>
      <c r="DRU2" s="411"/>
      <c r="DRV2" s="411"/>
      <c r="DRW2" s="411"/>
      <c r="DRX2" s="411"/>
      <c r="DRY2" s="411"/>
      <c r="DRZ2" s="411"/>
      <c r="DSA2" s="411"/>
      <c r="DSB2" s="411"/>
      <c r="DSC2" s="411"/>
      <c r="DSD2" s="411"/>
      <c r="DSE2" s="411"/>
      <c r="DSF2" s="411"/>
      <c r="DSG2" s="411"/>
      <c r="DSH2" s="411"/>
      <c r="DSI2" s="411"/>
      <c r="DSJ2" s="411"/>
      <c r="DSK2" s="411"/>
      <c r="DSL2" s="411"/>
      <c r="DSM2" s="411"/>
      <c r="DSN2" s="411"/>
      <c r="DSO2" s="411"/>
      <c r="DSP2" s="411"/>
      <c r="DSQ2" s="411"/>
      <c r="DSR2" s="411"/>
      <c r="DSS2" s="411"/>
      <c r="DST2" s="411"/>
      <c r="DSU2" s="411"/>
      <c r="DSV2" s="411"/>
      <c r="DSW2" s="411"/>
      <c r="DSX2" s="411"/>
      <c r="DSY2" s="411"/>
      <c r="DSZ2" s="411"/>
      <c r="DTA2" s="411"/>
      <c r="DTB2" s="411"/>
      <c r="DTC2" s="411"/>
      <c r="DTD2" s="411"/>
      <c r="DTE2" s="411"/>
      <c r="DTF2" s="411"/>
      <c r="DTG2" s="411"/>
      <c r="DTH2" s="411"/>
      <c r="DTI2" s="411"/>
      <c r="DTJ2" s="411"/>
      <c r="DTK2" s="411"/>
      <c r="DTL2" s="411"/>
      <c r="DTM2" s="411"/>
      <c r="DTN2" s="411"/>
      <c r="DTO2" s="411"/>
      <c r="DTP2" s="411"/>
      <c r="DTQ2" s="411"/>
      <c r="DTR2" s="411"/>
      <c r="DTS2" s="411"/>
      <c r="DTT2" s="411"/>
      <c r="DTU2" s="411"/>
      <c r="DTV2" s="411"/>
      <c r="DTW2" s="411"/>
      <c r="DTX2" s="411"/>
      <c r="DTY2" s="411"/>
      <c r="DTZ2" s="411"/>
      <c r="DUA2" s="411"/>
      <c r="DUB2" s="411"/>
      <c r="DUC2" s="411"/>
      <c r="DUD2" s="411"/>
      <c r="DUE2" s="411"/>
      <c r="DUF2" s="411"/>
      <c r="DUG2" s="411"/>
      <c r="DUH2" s="411"/>
      <c r="DUI2" s="411"/>
      <c r="DUJ2" s="411"/>
      <c r="DUK2" s="411"/>
      <c r="DUL2" s="411"/>
      <c r="DUM2" s="411"/>
      <c r="DUN2" s="411"/>
      <c r="DUO2" s="411"/>
      <c r="DUP2" s="411"/>
      <c r="DUQ2" s="411"/>
      <c r="DUR2" s="411"/>
      <c r="DUS2" s="411"/>
      <c r="DUT2" s="411"/>
      <c r="DUU2" s="411"/>
      <c r="DUV2" s="411"/>
      <c r="DUW2" s="411"/>
      <c r="DUX2" s="411"/>
      <c r="DUY2" s="411"/>
      <c r="DUZ2" s="411"/>
      <c r="DVA2" s="411"/>
      <c r="DVB2" s="411"/>
      <c r="DVC2" s="411"/>
      <c r="DVD2" s="411"/>
      <c r="DVE2" s="411"/>
      <c r="DVF2" s="411"/>
      <c r="DVG2" s="411"/>
      <c r="DVH2" s="411"/>
      <c r="DVI2" s="411"/>
      <c r="DVJ2" s="411"/>
      <c r="DVK2" s="411"/>
      <c r="DVL2" s="411"/>
      <c r="DVM2" s="411"/>
      <c r="DVN2" s="411"/>
      <c r="DVO2" s="411"/>
      <c r="DVP2" s="411"/>
      <c r="DVQ2" s="411"/>
      <c r="DVR2" s="411"/>
      <c r="DVS2" s="411"/>
      <c r="DVT2" s="411"/>
      <c r="DVU2" s="411"/>
      <c r="DVV2" s="411"/>
      <c r="DVW2" s="411"/>
      <c r="DVX2" s="411"/>
      <c r="DVY2" s="411"/>
      <c r="DVZ2" s="411"/>
      <c r="DWA2" s="411"/>
      <c r="DWB2" s="411"/>
      <c r="DWC2" s="411"/>
      <c r="DWD2" s="411"/>
      <c r="DWE2" s="411"/>
      <c r="DWF2" s="411"/>
      <c r="DWG2" s="411"/>
      <c r="DWH2" s="411"/>
      <c r="DWI2" s="411"/>
      <c r="DWJ2" s="411"/>
      <c r="DWK2" s="411"/>
      <c r="DWL2" s="411"/>
      <c r="DWM2" s="411"/>
      <c r="DWN2" s="411"/>
      <c r="DWO2" s="411"/>
      <c r="DWP2" s="411"/>
      <c r="DWQ2" s="411"/>
      <c r="DWR2" s="411"/>
      <c r="DWS2" s="411"/>
      <c r="DWT2" s="411"/>
      <c r="DWU2" s="411"/>
      <c r="DWV2" s="411"/>
      <c r="DWW2" s="411"/>
      <c r="DWX2" s="411"/>
      <c r="DWY2" s="411"/>
      <c r="DWZ2" s="411"/>
      <c r="DXA2" s="411"/>
      <c r="DXB2" s="411"/>
      <c r="DXC2" s="411"/>
      <c r="DXD2" s="411"/>
      <c r="DXE2" s="411"/>
      <c r="DXF2" s="411"/>
      <c r="DXG2" s="411"/>
      <c r="DXH2" s="411"/>
      <c r="DXI2" s="411"/>
      <c r="DXJ2" s="411"/>
      <c r="DXK2" s="411"/>
      <c r="DXL2" s="411"/>
      <c r="DXM2" s="411"/>
      <c r="DXN2" s="411"/>
      <c r="DXO2" s="411"/>
      <c r="DXP2" s="411"/>
      <c r="DXQ2" s="411"/>
      <c r="DXR2" s="411"/>
      <c r="DXS2" s="411"/>
      <c r="DXT2" s="411"/>
      <c r="DXU2" s="411"/>
      <c r="DXV2" s="411"/>
      <c r="DXW2" s="411"/>
      <c r="DXX2" s="411"/>
      <c r="DXY2" s="411"/>
      <c r="DXZ2" s="411"/>
      <c r="DYA2" s="411"/>
      <c r="DYB2" s="411"/>
      <c r="DYC2" s="411"/>
      <c r="DYD2" s="411"/>
      <c r="DYE2" s="411"/>
      <c r="DYF2" s="411"/>
      <c r="DYG2" s="411"/>
      <c r="DYH2" s="411"/>
      <c r="DYI2" s="411"/>
      <c r="DYJ2" s="411"/>
      <c r="DYK2" s="411"/>
      <c r="DYL2" s="411"/>
      <c r="DYM2" s="411"/>
      <c r="DYN2" s="411"/>
      <c r="DYO2" s="411"/>
      <c r="DYP2" s="411"/>
      <c r="DYQ2" s="411"/>
      <c r="DYR2" s="411"/>
      <c r="DYS2" s="411"/>
      <c r="DYT2" s="411"/>
      <c r="DYU2" s="411"/>
      <c r="DYV2" s="411"/>
      <c r="DYW2" s="411"/>
      <c r="DYX2" s="411"/>
      <c r="DYY2" s="411"/>
      <c r="DYZ2" s="411"/>
      <c r="DZA2" s="411"/>
      <c r="DZB2" s="411"/>
      <c r="DZC2" s="411"/>
      <c r="DZD2" s="411"/>
      <c r="DZE2" s="411"/>
      <c r="DZF2" s="411"/>
      <c r="DZG2" s="411"/>
      <c r="DZH2" s="411"/>
      <c r="DZI2" s="411"/>
      <c r="DZJ2" s="411"/>
      <c r="DZK2" s="411"/>
      <c r="DZL2" s="411"/>
      <c r="DZM2" s="411"/>
      <c r="DZN2" s="411"/>
      <c r="DZO2" s="411"/>
      <c r="DZP2" s="411"/>
      <c r="DZQ2" s="411"/>
      <c r="DZR2" s="411"/>
      <c r="DZS2" s="411"/>
      <c r="DZT2" s="411"/>
      <c r="DZU2" s="411"/>
      <c r="DZV2" s="411"/>
      <c r="DZW2" s="411"/>
      <c r="DZX2" s="411"/>
      <c r="DZY2" s="411"/>
      <c r="DZZ2" s="411"/>
      <c r="EAA2" s="411"/>
      <c r="EAB2" s="411"/>
      <c r="EAC2" s="411"/>
      <c r="EAD2" s="411"/>
      <c r="EAE2" s="411"/>
      <c r="EAF2" s="411"/>
      <c r="EAG2" s="411"/>
      <c r="EAH2" s="411"/>
      <c r="EAI2" s="411"/>
      <c r="EAJ2" s="411"/>
      <c r="EAK2" s="411"/>
      <c r="EAL2" s="411"/>
      <c r="EAM2" s="411"/>
      <c r="EAN2" s="411"/>
      <c r="EAO2" s="411"/>
      <c r="EAP2" s="411"/>
      <c r="EAQ2" s="411"/>
      <c r="EAR2" s="411"/>
      <c r="EAS2" s="411"/>
      <c r="EAT2" s="411"/>
      <c r="EAU2" s="411"/>
      <c r="EAV2" s="411"/>
      <c r="EAW2" s="411"/>
      <c r="EAX2" s="411"/>
      <c r="EAY2" s="411"/>
      <c r="EAZ2" s="411"/>
      <c r="EBA2" s="411"/>
      <c r="EBB2" s="411"/>
      <c r="EBC2" s="411"/>
      <c r="EBD2" s="411"/>
      <c r="EBE2" s="411"/>
      <c r="EBF2" s="411"/>
      <c r="EBG2" s="411"/>
      <c r="EBH2" s="411"/>
      <c r="EBI2" s="411"/>
      <c r="EBJ2" s="411"/>
      <c r="EBK2" s="411"/>
      <c r="EBL2" s="411"/>
      <c r="EBM2" s="411"/>
      <c r="EBN2" s="411"/>
      <c r="EBO2" s="411"/>
      <c r="EBP2" s="411"/>
      <c r="EBQ2" s="411"/>
      <c r="EBR2" s="411"/>
      <c r="EBS2" s="411"/>
      <c r="EBT2" s="411"/>
      <c r="EBU2" s="411"/>
      <c r="EBV2" s="411"/>
      <c r="EBW2" s="411"/>
      <c r="EBX2" s="411"/>
      <c r="EBY2" s="411"/>
      <c r="EBZ2" s="411"/>
      <c r="ECA2" s="411"/>
      <c r="ECB2" s="411"/>
      <c r="ECC2" s="411"/>
      <c r="ECD2" s="411"/>
      <c r="ECE2" s="411"/>
      <c r="ECF2" s="411"/>
      <c r="ECG2" s="411"/>
      <c r="ECH2" s="411"/>
      <c r="ECI2" s="411"/>
      <c r="ECJ2" s="411"/>
      <c r="ECK2" s="411"/>
      <c r="ECL2" s="411"/>
      <c r="ECM2" s="411"/>
      <c r="ECN2" s="411"/>
      <c r="ECO2" s="411"/>
      <c r="ECP2" s="411"/>
      <c r="ECQ2" s="411"/>
      <c r="ECR2" s="411"/>
      <c r="ECS2" s="411"/>
      <c r="ECT2" s="411"/>
      <c r="ECU2" s="411"/>
      <c r="ECV2" s="411"/>
      <c r="ECW2" s="411"/>
      <c r="ECX2" s="411"/>
      <c r="ECY2" s="411"/>
      <c r="ECZ2" s="411"/>
      <c r="EDA2" s="411"/>
      <c r="EDB2" s="411"/>
      <c r="EDC2" s="411"/>
      <c r="EDD2" s="411"/>
      <c r="EDE2" s="411"/>
      <c r="EDF2" s="411"/>
      <c r="EDG2" s="411"/>
      <c r="EDH2" s="411"/>
      <c r="EDI2" s="411"/>
      <c r="EDJ2" s="411"/>
      <c r="EDK2" s="411"/>
      <c r="EDL2" s="411"/>
      <c r="EDM2" s="411"/>
      <c r="EDN2" s="411"/>
      <c r="EDO2" s="411"/>
      <c r="EDP2" s="411"/>
      <c r="EDQ2" s="411"/>
      <c r="EDR2" s="411"/>
      <c r="EDS2" s="411"/>
      <c r="EDT2" s="411"/>
      <c r="EDU2" s="411"/>
      <c r="EDV2" s="411"/>
      <c r="EDW2" s="411"/>
      <c r="EDX2" s="411"/>
      <c r="EDY2" s="411"/>
      <c r="EDZ2" s="411"/>
      <c r="EEA2" s="411"/>
      <c r="EEB2" s="411"/>
      <c r="EEC2" s="411"/>
      <c r="EED2" s="411"/>
      <c r="EEE2" s="411"/>
      <c r="EEF2" s="411"/>
      <c r="EEG2" s="411"/>
      <c r="EEH2" s="411"/>
      <c r="EEI2" s="411"/>
      <c r="EEJ2" s="411"/>
      <c r="EEK2" s="411"/>
      <c r="EEL2" s="411"/>
      <c r="EEM2" s="411"/>
      <c r="EEN2" s="411"/>
      <c r="EEO2" s="411"/>
      <c r="EEP2" s="411"/>
      <c r="EEQ2" s="411"/>
      <c r="EER2" s="411"/>
      <c r="EES2" s="411"/>
      <c r="EET2" s="411"/>
      <c r="EEU2" s="411"/>
      <c r="EEV2" s="411"/>
      <c r="EEW2" s="411"/>
      <c r="EEX2" s="411"/>
      <c r="EEY2" s="411"/>
      <c r="EEZ2" s="411"/>
      <c r="EFA2" s="411"/>
      <c r="EFB2" s="411"/>
      <c r="EFC2" s="411"/>
      <c r="EFD2" s="411"/>
      <c r="EFE2" s="411"/>
      <c r="EFF2" s="411"/>
      <c r="EFG2" s="411"/>
      <c r="EFH2" s="411"/>
      <c r="EFI2" s="411"/>
      <c r="EFJ2" s="411"/>
      <c r="EFK2" s="411"/>
      <c r="EFL2" s="411"/>
      <c r="EFM2" s="411"/>
      <c r="EFN2" s="411"/>
      <c r="EFO2" s="411"/>
      <c r="EFP2" s="411"/>
      <c r="EFQ2" s="411"/>
      <c r="EFR2" s="411"/>
      <c r="EFS2" s="411"/>
      <c r="EFT2" s="411"/>
      <c r="EFU2" s="411"/>
      <c r="EFV2" s="411"/>
      <c r="EFW2" s="411"/>
      <c r="EFX2" s="411"/>
      <c r="EFY2" s="411"/>
      <c r="EFZ2" s="411"/>
      <c r="EGA2" s="411"/>
      <c r="EGB2" s="411"/>
      <c r="EGC2" s="411"/>
      <c r="EGD2" s="411"/>
      <c r="EGE2" s="411"/>
      <c r="EGF2" s="411"/>
      <c r="EGG2" s="411"/>
      <c r="EGH2" s="411"/>
      <c r="EGI2" s="411"/>
      <c r="EGJ2" s="411"/>
      <c r="EGK2" s="411"/>
      <c r="EGL2" s="411"/>
      <c r="EGM2" s="411"/>
      <c r="EGN2" s="411"/>
      <c r="EGO2" s="411"/>
      <c r="EGP2" s="411"/>
      <c r="EGQ2" s="411"/>
      <c r="EGR2" s="411"/>
      <c r="EGS2" s="411"/>
      <c r="EGT2" s="411"/>
      <c r="EGU2" s="411"/>
      <c r="EGV2" s="411"/>
      <c r="EGW2" s="411"/>
      <c r="EGX2" s="411"/>
      <c r="EGY2" s="411"/>
      <c r="EGZ2" s="411"/>
      <c r="EHA2" s="411"/>
      <c r="EHB2" s="411"/>
      <c r="EHC2" s="411"/>
      <c r="EHD2" s="411"/>
      <c r="EHE2" s="411"/>
      <c r="EHF2" s="411"/>
      <c r="EHG2" s="411"/>
      <c r="EHH2" s="411"/>
      <c r="EHI2" s="411"/>
      <c r="EHJ2" s="411"/>
      <c r="EHK2" s="411"/>
      <c r="EHL2" s="411"/>
      <c r="EHM2" s="411"/>
      <c r="EHN2" s="411"/>
      <c r="EHO2" s="411"/>
      <c r="EHP2" s="411"/>
      <c r="EHQ2" s="411"/>
      <c r="EHR2" s="411"/>
      <c r="EHS2" s="411"/>
      <c r="EHT2" s="411"/>
      <c r="EHU2" s="411"/>
      <c r="EHV2" s="411"/>
      <c r="EHW2" s="411"/>
      <c r="EHX2" s="411"/>
      <c r="EHY2" s="411"/>
      <c r="EHZ2" s="411"/>
      <c r="EIA2" s="411"/>
      <c r="EIB2" s="411"/>
      <c r="EIC2" s="411"/>
      <c r="EID2" s="411"/>
      <c r="EIE2" s="411"/>
      <c r="EIF2" s="411"/>
      <c r="EIG2" s="411"/>
      <c r="EIH2" s="411"/>
      <c r="EII2" s="411"/>
      <c r="EIJ2" s="411"/>
      <c r="EIK2" s="411"/>
      <c r="EIL2" s="411"/>
      <c r="EIM2" s="411"/>
      <c r="EIN2" s="411"/>
      <c r="EIO2" s="411"/>
      <c r="EIP2" s="411"/>
      <c r="EIQ2" s="411"/>
      <c r="EIR2" s="411"/>
      <c r="EIS2" s="411"/>
      <c r="EIT2" s="411"/>
      <c r="EIU2" s="411"/>
      <c r="EIV2" s="411"/>
      <c r="EIW2" s="411"/>
      <c r="EIX2" s="411"/>
      <c r="EIY2" s="411"/>
      <c r="EIZ2" s="411"/>
      <c r="EJA2" s="411"/>
      <c r="EJB2" s="411"/>
      <c r="EJC2" s="411"/>
      <c r="EJD2" s="411"/>
      <c r="EJE2" s="411"/>
      <c r="EJF2" s="411"/>
      <c r="EJG2" s="411"/>
      <c r="EJH2" s="411"/>
      <c r="EJI2" s="411"/>
      <c r="EJJ2" s="411"/>
      <c r="EJK2" s="411"/>
      <c r="EJL2" s="411"/>
      <c r="EJM2" s="411"/>
      <c r="EJN2" s="411"/>
      <c r="EJO2" s="411"/>
      <c r="EJP2" s="411"/>
      <c r="EJQ2" s="411"/>
      <c r="EJR2" s="411"/>
      <c r="EJS2" s="411"/>
      <c r="EJT2" s="411"/>
      <c r="EJU2" s="411"/>
      <c r="EJV2" s="411"/>
      <c r="EJW2" s="411"/>
      <c r="EJX2" s="411"/>
      <c r="EJY2" s="411"/>
      <c r="EJZ2" s="411"/>
      <c r="EKA2" s="411"/>
      <c r="EKB2" s="411"/>
      <c r="EKC2" s="411"/>
      <c r="EKD2" s="411"/>
      <c r="EKE2" s="411"/>
      <c r="EKF2" s="411"/>
      <c r="EKG2" s="411"/>
      <c r="EKH2" s="411"/>
      <c r="EKI2" s="411"/>
      <c r="EKJ2" s="411"/>
      <c r="EKK2" s="411"/>
      <c r="EKL2" s="411"/>
      <c r="EKM2" s="411"/>
      <c r="EKN2" s="411"/>
      <c r="EKO2" s="411"/>
      <c r="EKP2" s="411"/>
      <c r="EKQ2" s="411"/>
      <c r="EKR2" s="411"/>
      <c r="EKS2" s="411"/>
      <c r="EKT2" s="411"/>
      <c r="EKU2" s="411"/>
      <c r="EKV2" s="411"/>
      <c r="EKW2" s="411"/>
      <c r="EKX2" s="411"/>
      <c r="EKY2" s="411"/>
      <c r="EKZ2" s="411"/>
      <c r="ELA2" s="411"/>
      <c r="ELB2" s="411"/>
      <c r="ELC2" s="411"/>
      <c r="ELD2" s="411"/>
      <c r="ELE2" s="411"/>
      <c r="ELF2" s="411"/>
      <c r="ELG2" s="411"/>
      <c r="ELH2" s="411"/>
      <c r="ELI2" s="411"/>
      <c r="ELJ2" s="411"/>
      <c r="ELK2" s="411"/>
      <c r="ELL2" s="411"/>
      <c r="ELM2" s="411"/>
      <c r="ELN2" s="411"/>
      <c r="ELO2" s="411"/>
      <c r="ELP2" s="411"/>
      <c r="ELQ2" s="411"/>
      <c r="ELR2" s="411"/>
      <c r="ELS2" s="411"/>
      <c r="ELT2" s="411"/>
      <c r="ELU2" s="411"/>
      <c r="ELV2" s="411"/>
      <c r="ELW2" s="411"/>
      <c r="ELX2" s="411"/>
      <c r="ELY2" s="411"/>
      <c r="ELZ2" s="411"/>
      <c r="EMA2" s="411"/>
      <c r="EMB2" s="411"/>
      <c r="EMC2" s="411"/>
      <c r="EMD2" s="411"/>
      <c r="EME2" s="411"/>
      <c r="EMF2" s="411"/>
      <c r="EMG2" s="411"/>
      <c r="EMH2" s="411"/>
      <c r="EMI2" s="411"/>
      <c r="EMJ2" s="411"/>
      <c r="EMK2" s="411"/>
      <c r="EML2" s="411"/>
      <c r="EMM2" s="411"/>
      <c r="EMN2" s="411"/>
      <c r="EMO2" s="411"/>
      <c r="EMP2" s="411"/>
      <c r="EMQ2" s="411"/>
      <c r="EMR2" s="411"/>
      <c r="EMS2" s="411"/>
      <c r="EMT2" s="411"/>
      <c r="EMU2" s="411"/>
      <c r="EMV2" s="411"/>
      <c r="EMW2" s="411"/>
      <c r="EMX2" s="411"/>
      <c r="EMY2" s="411"/>
      <c r="EMZ2" s="411"/>
      <c r="ENA2" s="411"/>
      <c r="ENB2" s="411"/>
      <c r="ENC2" s="411"/>
      <c r="END2" s="411"/>
      <c r="ENE2" s="411"/>
      <c r="ENF2" s="411"/>
      <c r="ENG2" s="411"/>
      <c r="ENH2" s="411"/>
      <c r="ENI2" s="411"/>
      <c r="ENJ2" s="411"/>
      <c r="ENK2" s="411"/>
      <c r="ENL2" s="411"/>
      <c r="ENM2" s="411"/>
      <c r="ENN2" s="411"/>
      <c r="ENO2" s="411"/>
      <c r="ENP2" s="411"/>
      <c r="ENQ2" s="411"/>
      <c r="ENR2" s="411"/>
      <c r="ENS2" s="411"/>
      <c r="ENT2" s="411"/>
      <c r="ENU2" s="411"/>
      <c r="ENV2" s="411"/>
      <c r="ENW2" s="411"/>
      <c r="ENX2" s="411"/>
      <c r="ENY2" s="411"/>
      <c r="ENZ2" s="411"/>
      <c r="EOA2" s="411"/>
      <c r="EOB2" s="411"/>
      <c r="EOC2" s="411"/>
      <c r="EOD2" s="411"/>
      <c r="EOE2" s="411"/>
      <c r="EOF2" s="411"/>
      <c r="EOG2" s="411"/>
      <c r="EOH2" s="411"/>
      <c r="EOI2" s="411"/>
      <c r="EOJ2" s="411"/>
      <c r="EOK2" s="411"/>
      <c r="EOL2" s="411"/>
      <c r="EOM2" s="411"/>
      <c r="EON2" s="411"/>
      <c r="EOO2" s="411"/>
      <c r="EOP2" s="411"/>
      <c r="EOQ2" s="411"/>
      <c r="EOR2" s="411"/>
      <c r="EOS2" s="411"/>
      <c r="EOT2" s="411"/>
      <c r="EOU2" s="411"/>
      <c r="EOV2" s="411"/>
      <c r="EOW2" s="411"/>
      <c r="EOX2" s="411"/>
      <c r="EOY2" s="411"/>
      <c r="EOZ2" s="411"/>
      <c r="EPA2" s="411"/>
      <c r="EPB2" s="411"/>
      <c r="EPC2" s="411"/>
      <c r="EPD2" s="411"/>
      <c r="EPE2" s="411"/>
      <c r="EPF2" s="411"/>
      <c r="EPG2" s="411"/>
      <c r="EPH2" s="411"/>
      <c r="EPI2" s="411"/>
      <c r="EPJ2" s="411"/>
      <c r="EPK2" s="411"/>
      <c r="EPL2" s="411"/>
      <c r="EPM2" s="411"/>
      <c r="EPN2" s="411"/>
      <c r="EPO2" s="411"/>
      <c r="EPP2" s="411"/>
      <c r="EPQ2" s="411"/>
      <c r="EPR2" s="411"/>
      <c r="EPS2" s="411"/>
      <c r="EPT2" s="411"/>
      <c r="EPU2" s="411"/>
      <c r="EPV2" s="411"/>
      <c r="EPW2" s="411"/>
      <c r="EPX2" s="411"/>
      <c r="EPY2" s="411"/>
      <c r="EPZ2" s="411"/>
      <c r="EQA2" s="411"/>
      <c r="EQB2" s="411"/>
      <c r="EQC2" s="411"/>
      <c r="EQD2" s="411"/>
      <c r="EQE2" s="411"/>
      <c r="EQF2" s="411"/>
      <c r="EQG2" s="411"/>
      <c r="EQH2" s="411"/>
      <c r="EQI2" s="411"/>
      <c r="EQJ2" s="411"/>
      <c r="EQK2" s="411"/>
      <c r="EQL2" s="411"/>
      <c r="EQM2" s="411"/>
      <c r="EQN2" s="411"/>
      <c r="EQO2" s="411"/>
      <c r="EQP2" s="411"/>
      <c r="EQQ2" s="411"/>
      <c r="EQR2" s="411"/>
      <c r="EQS2" s="411"/>
      <c r="EQT2" s="411"/>
      <c r="EQU2" s="411"/>
      <c r="EQV2" s="411"/>
      <c r="EQW2" s="411"/>
      <c r="EQX2" s="411"/>
      <c r="EQY2" s="411"/>
      <c r="EQZ2" s="411"/>
      <c r="ERA2" s="411"/>
      <c r="ERB2" s="411"/>
      <c r="ERC2" s="411"/>
      <c r="ERD2" s="411"/>
      <c r="ERE2" s="411"/>
      <c r="ERF2" s="411"/>
      <c r="ERG2" s="411"/>
      <c r="ERH2" s="411"/>
      <c r="ERI2" s="411"/>
      <c r="ERJ2" s="411"/>
      <c r="ERK2" s="411"/>
      <c r="ERL2" s="411"/>
      <c r="ERM2" s="411"/>
      <c r="ERN2" s="411"/>
      <c r="ERO2" s="411"/>
      <c r="ERP2" s="411"/>
      <c r="ERQ2" s="411"/>
      <c r="ERR2" s="411"/>
      <c r="ERS2" s="411"/>
      <c r="ERT2" s="411"/>
      <c r="ERU2" s="411"/>
      <c r="ERV2" s="411"/>
      <c r="ERW2" s="411"/>
      <c r="ERX2" s="411"/>
      <c r="ERY2" s="411"/>
      <c r="ERZ2" s="411"/>
      <c r="ESA2" s="411"/>
      <c r="ESB2" s="411"/>
      <c r="ESC2" s="411"/>
      <c r="ESD2" s="411"/>
      <c r="ESE2" s="411"/>
      <c r="ESF2" s="411"/>
      <c r="ESG2" s="411"/>
      <c r="ESH2" s="411"/>
      <c r="ESI2" s="411"/>
      <c r="ESJ2" s="411"/>
      <c r="ESK2" s="411"/>
      <c r="ESL2" s="411"/>
      <c r="ESM2" s="411"/>
      <c r="ESN2" s="411"/>
      <c r="ESO2" s="411"/>
      <c r="ESP2" s="411"/>
      <c r="ESQ2" s="411"/>
      <c r="ESR2" s="411"/>
      <c r="ESS2" s="411"/>
      <c r="EST2" s="411"/>
      <c r="ESU2" s="411"/>
      <c r="ESV2" s="411"/>
      <c r="ESW2" s="411"/>
      <c r="ESX2" s="411"/>
      <c r="ESY2" s="411"/>
      <c r="ESZ2" s="411"/>
      <c r="ETA2" s="411"/>
      <c r="ETB2" s="411"/>
      <c r="ETC2" s="411"/>
      <c r="ETD2" s="411"/>
      <c r="ETE2" s="411"/>
      <c r="ETF2" s="411"/>
      <c r="ETG2" s="411"/>
      <c r="ETH2" s="411"/>
      <c r="ETI2" s="411"/>
      <c r="ETJ2" s="411"/>
      <c r="ETK2" s="411"/>
      <c r="ETL2" s="411"/>
      <c r="ETM2" s="411"/>
      <c r="ETN2" s="411"/>
      <c r="ETO2" s="411"/>
      <c r="ETP2" s="411"/>
      <c r="ETQ2" s="411"/>
      <c r="ETR2" s="411"/>
      <c r="ETS2" s="411"/>
      <c r="ETT2" s="411"/>
      <c r="ETU2" s="411"/>
      <c r="ETV2" s="411"/>
      <c r="ETW2" s="411"/>
      <c r="ETX2" s="411"/>
      <c r="ETY2" s="411"/>
      <c r="ETZ2" s="411"/>
      <c r="EUA2" s="411"/>
      <c r="EUB2" s="411"/>
      <c r="EUC2" s="411"/>
      <c r="EUD2" s="411"/>
      <c r="EUE2" s="411"/>
      <c r="EUF2" s="411"/>
      <c r="EUG2" s="411"/>
      <c r="EUH2" s="411"/>
      <c r="EUI2" s="411"/>
      <c r="EUJ2" s="411"/>
      <c r="EUK2" s="411"/>
      <c r="EUL2" s="411"/>
      <c r="EUM2" s="411"/>
      <c r="EUN2" s="411"/>
      <c r="EUO2" s="411"/>
      <c r="EUP2" s="411"/>
      <c r="EUQ2" s="411"/>
      <c r="EUR2" s="411"/>
      <c r="EUS2" s="411"/>
      <c r="EUT2" s="411"/>
      <c r="EUU2" s="411"/>
      <c r="EUV2" s="411"/>
      <c r="EUW2" s="411"/>
      <c r="EUX2" s="411"/>
      <c r="EUY2" s="411"/>
      <c r="EUZ2" s="411"/>
      <c r="EVA2" s="411"/>
      <c r="EVB2" s="411"/>
      <c r="EVC2" s="411"/>
      <c r="EVD2" s="411"/>
      <c r="EVE2" s="411"/>
      <c r="EVF2" s="411"/>
      <c r="EVG2" s="411"/>
      <c r="EVH2" s="411"/>
      <c r="EVI2" s="411"/>
      <c r="EVJ2" s="411"/>
      <c r="EVK2" s="411"/>
      <c r="EVL2" s="411"/>
      <c r="EVM2" s="411"/>
      <c r="EVN2" s="411"/>
      <c r="EVO2" s="411"/>
      <c r="EVP2" s="411"/>
      <c r="EVQ2" s="411"/>
      <c r="EVR2" s="411"/>
      <c r="EVS2" s="411"/>
      <c r="EVT2" s="411"/>
      <c r="EVU2" s="411"/>
      <c r="EVV2" s="411"/>
      <c r="EVW2" s="411"/>
      <c r="EVX2" s="411"/>
      <c r="EVY2" s="411"/>
      <c r="EVZ2" s="411"/>
      <c r="EWA2" s="411"/>
      <c r="EWB2" s="411"/>
      <c r="EWC2" s="411"/>
      <c r="EWD2" s="411"/>
      <c r="EWE2" s="411"/>
      <c r="EWF2" s="411"/>
      <c r="EWG2" s="411"/>
      <c r="EWH2" s="411"/>
      <c r="EWI2" s="411"/>
      <c r="EWJ2" s="411"/>
      <c r="EWK2" s="411"/>
      <c r="EWL2" s="411"/>
      <c r="EWM2" s="411"/>
      <c r="EWN2" s="411"/>
      <c r="EWO2" s="411"/>
      <c r="EWP2" s="411"/>
      <c r="EWQ2" s="411"/>
      <c r="EWR2" s="411"/>
      <c r="EWS2" s="411"/>
      <c r="EWT2" s="411"/>
      <c r="EWU2" s="411"/>
      <c r="EWV2" s="411"/>
      <c r="EWW2" s="411"/>
      <c r="EWX2" s="411"/>
      <c r="EWY2" s="411"/>
      <c r="EWZ2" s="411"/>
      <c r="EXA2" s="411"/>
      <c r="EXB2" s="411"/>
      <c r="EXC2" s="411"/>
      <c r="EXD2" s="411"/>
      <c r="EXE2" s="411"/>
      <c r="EXF2" s="411"/>
      <c r="EXG2" s="411"/>
      <c r="EXH2" s="411"/>
      <c r="EXI2" s="411"/>
      <c r="EXJ2" s="411"/>
      <c r="EXK2" s="411"/>
      <c r="EXL2" s="411"/>
      <c r="EXM2" s="411"/>
      <c r="EXN2" s="411"/>
      <c r="EXO2" s="411"/>
      <c r="EXP2" s="411"/>
      <c r="EXQ2" s="411"/>
      <c r="EXR2" s="411"/>
      <c r="EXS2" s="411"/>
      <c r="EXT2" s="411"/>
      <c r="EXU2" s="411"/>
      <c r="EXV2" s="411"/>
      <c r="EXW2" s="411"/>
      <c r="EXX2" s="411"/>
      <c r="EXY2" s="411"/>
      <c r="EXZ2" s="411"/>
      <c r="EYA2" s="411"/>
      <c r="EYB2" s="411"/>
      <c r="EYC2" s="411"/>
      <c r="EYD2" s="411"/>
      <c r="EYE2" s="411"/>
      <c r="EYF2" s="411"/>
      <c r="EYG2" s="411"/>
      <c r="EYH2" s="411"/>
      <c r="EYI2" s="411"/>
      <c r="EYJ2" s="411"/>
      <c r="EYK2" s="411"/>
      <c r="EYL2" s="411"/>
      <c r="EYM2" s="411"/>
      <c r="EYN2" s="411"/>
      <c r="EYO2" s="411"/>
      <c r="EYP2" s="411"/>
      <c r="EYQ2" s="411"/>
      <c r="EYR2" s="411"/>
      <c r="EYS2" s="411"/>
      <c r="EYT2" s="411"/>
      <c r="EYU2" s="411"/>
      <c r="EYV2" s="411"/>
      <c r="EYW2" s="411"/>
      <c r="EYX2" s="411"/>
      <c r="EYY2" s="411"/>
      <c r="EYZ2" s="411"/>
      <c r="EZA2" s="411"/>
      <c r="EZB2" s="411"/>
      <c r="EZC2" s="411"/>
      <c r="EZD2" s="411"/>
      <c r="EZE2" s="411"/>
      <c r="EZF2" s="411"/>
      <c r="EZG2" s="411"/>
      <c r="EZH2" s="411"/>
      <c r="EZI2" s="411"/>
      <c r="EZJ2" s="411"/>
      <c r="EZK2" s="411"/>
      <c r="EZL2" s="411"/>
      <c r="EZM2" s="411"/>
      <c r="EZN2" s="411"/>
      <c r="EZO2" s="411"/>
      <c r="EZP2" s="411"/>
      <c r="EZQ2" s="411"/>
      <c r="EZR2" s="411"/>
      <c r="EZS2" s="411"/>
      <c r="EZT2" s="411"/>
      <c r="EZU2" s="411"/>
      <c r="EZV2" s="411"/>
      <c r="EZW2" s="411"/>
      <c r="EZX2" s="411"/>
      <c r="EZY2" s="411"/>
      <c r="EZZ2" s="411"/>
      <c r="FAA2" s="411"/>
      <c r="FAB2" s="411"/>
      <c r="FAC2" s="411"/>
      <c r="FAD2" s="411"/>
      <c r="FAE2" s="411"/>
      <c r="FAF2" s="411"/>
      <c r="FAG2" s="411"/>
      <c r="FAH2" s="411"/>
      <c r="FAI2" s="411"/>
      <c r="FAJ2" s="411"/>
      <c r="FAK2" s="411"/>
      <c r="FAL2" s="411"/>
      <c r="FAM2" s="411"/>
      <c r="FAN2" s="411"/>
      <c r="FAO2" s="411"/>
      <c r="FAP2" s="411"/>
      <c r="FAQ2" s="411"/>
      <c r="FAR2" s="411"/>
      <c r="FAS2" s="411"/>
      <c r="FAT2" s="411"/>
      <c r="FAU2" s="411"/>
      <c r="FAV2" s="411"/>
      <c r="FAW2" s="411"/>
      <c r="FAX2" s="411"/>
      <c r="FAY2" s="411"/>
      <c r="FAZ2" s="411"/>
      <c r="FBA2" s="411"/>
      <c r="FBB2" s="411"/>
      <c r="FBC2" s="411"/>
      <c r="FBD2" s="411"/>
      <c r="FBE2" s="411"/>
      <c r="FBF2" s="411"/>
      <c r="FBG2" s="411"/>
      <c r="FBH2" s="411"/>
      <c r="FBI2" s="411"/>
      <c r="FBJ2" s="411"/>
      <c r="FBK2" s="411"/>
      <c r="FBL2" s="411"/>
      <c r="FBM2" s="411"/>
      <c r="FBN2" s="411"/>
      <c r="FBO2" s="411"/>
      <c r="FBP2" s="411"/>
      <c r="FBQ2" s="411"/>
      <c r="FBR2" s="411"/>
      <c r="FBS2" s="411"/>
      <c r="FBT2" s="411"/>
      <c r="FBU2" s="411"/>
      <c r="FBV2" s="411"/>
      <c r="FBW2" s="411"/>
      <c r="FBX2" s="411"/>
      <c r="FBY2" s="411"/>
      <c r="FBZ2" s="411"/>
      <c r="FCA2" s="411"/>
      <c r="FCB2" s="411"/>
      <c r="FCC2" s="411"/>
      <c r="FCD2" s="411"/>
      <c r="FCE2" s="411"/>
      <c r="FCF2" s="411"/>
      <c r="FCG2" s="411"/>
      <c r="FCH2" s="411"/>
      <c r="FCI2" s="411"/>
      <c r="FCJ2" s="411"/>
      <c r="FCK2" s="411"/>
      <c r="FCL2" s="411"/>
      <c r="FCM2" s="411"/>
      <c r="FCN2" s="411"/>
      <c r="FCO2" s="411"/>
      <c r="FCP2" s="411"/>
      <c r="FCQ2" s="411"/>
      <c r="FCR2" s="411"/>
      <c r="FCS2" s="411"/>
      <c r="FCT2" s="411"/>
      <c r="FCU2" s="411"/>
      <c r="FCV2" s="411"/>
      <c r="FCW2" s="411"/>
      <c r="FCX2" s="411"/>
      <c r="FCY2" s="411"/>
      <c r="FCZ2" s="411"/>
      <c r="FDA2" s="411"/>
      <c r="FDB2" s="411"/>
      <c r="FDC2" s="411"/>
      <c r="FDD2" s="411"/>
      <c r="FDE2" s="411"/>
      <c r="FDF2" s="411"/>
      <c r="FDG2" s="411"/>
      <c r="FDH2" s="411"/>
      <c r="FDI2" s="411"/>
      <c r="FDJ2" s="411"/>
      <c r="FDK2" s="411"/>
      <c r="FDL2" s="411"/>
      <c r="FDM2" s="411"/>
      <c r="FDN2" s="411"/>
      <c r="FDO2" s="411"/>
      <c r="FDP2" s="411"/>
      <c r="FDQ2" s="411"/>
      <c r="FDR2" s="411"/>
      <c r="FDS2" s="411"/>
      <c r="FDT2" s="411"/>
      <c r="FDU2" s="411"/>
      <c r="FDV2" s="411"/>
      <c r="FDW2" s="411"/>
      <c r="FDX2" s="411"/>
      <c r="FDY2" s="411"/>
      <c r="FDZ2" s="411"/>
      <c r="FEA2" s="411"/>
      <c r="FEB2" s="411"/>
      <c r="FEC2" s="411"/>
      <c r="FED2" s="411"/>
      <c r="FEE2" s="411"/>
      <c r="FEF2" s="411"/>
      <c r="FEG2" s="411"/>
      <c r="FEH2" s="411"/>
      <c r="FEI2" s="411"/>
      <c r="FEJ2" s="411"/>
      <c r="FEK2" s="411"/>
      <c r="FEL2" s="411"/>
      <c r="FEM2" s="411"/>
      <c r="FEN2" s="411"/>
      <c r="FEO2" s="411"/>
      <c r="FEP2" s="411"/>
      <c r="FEQ2" s="411"/>
      <c r="FER2" s="411"/>
      <c r="FES2" s="411"/>
      <c r="FET2" s="411"/>
      <c r="FEU2" s="411"/>
      <c r="FEV2" s="411"/>
      <c r="FEW2" s="411"/>
      <c r="FEX2" s="411"/>
      <c r="FEY2" s="411"/>
      <c r="FEZ2" s="411"/>
      <c r="FFA2" s="411"/>
      <c r="FFB2" s="411"/>
      <c r="FFC2" s="411"/>
      <c r="FFD2" s="411"/>
      <c r="FFE2" s="411"/>
      <c r="FFF2" s="411"/>
      <c r="FFG2" s="411"/>
      <c r="FFH2" s="411"/>
      <c r="FFI2" s="411"/>
      <c r="FFJ2" s="411"/>
      <c r="FFK2" s="411"/>
      <c r="FFL2" s="411"/>
      <c r="FFM2" s="411"/>
      <c r="FFN2" s="411"/>
      <c r="FFO2" s="411"/>
      <c r="FFP2" s="411"/>
      <c r="FFQ2" s="411"/>
      <c r="FFR2" s="411"/>
      <c r="FFS2" s="411"/>
      <c r="FFT2" s="411"/>
      <c r="FFU2" s="411"/>
      <c r="FFV2" s="411"/>
      <c r="FFW2" s="411"/>
      <c r="FFX2" s="411"/>
      <c r="FFY2" s="411"/>
      <c r="FFZ2" s="411"/>
      <c r="FGA2" s="411"/>
      <c r="FGB2" s="411"/>
      <c r="FGC2" s="411"/>
      <c r="FGD2" s="411"/>
      <c r="FGE2" s="411"/>
      <c r="FGF2" s="411"/>
      <c r="FGG2" s="411"/>
      <c r="FGH2" s="411"/>
      <c r="FGI2" s="411"/>
      <c r="FGJ2" s="411"/>
      <c r="FGK2" s="411"/>
      <c r="FGL2" s="411"/>
      <c r="FGM2" s="411"/>
      <c r="FGN2" s="411"/>
      <c r="FGO2" s="411"/>
      <c r="FGP2" s="411"/>
      <c r="FGQ2" s="411"/>
      <c r="FGR2" s="411"/>
      <c r="FGS2" s="411"/>
      <c r="FGT2" s="411"/>
      <c r="FGU2" s="411"/>
      <c r="FGV2" s="411"/>
      <c r="FGW2" s="411"/>
      <c r="FGX2" s="411"/>
      <c r="FGY2" s="411"/>
      <c r="FGZ2" s="411"/>
      <c r="FHA2" s="411"/>
      <c r="FHB2" s="411"/>
      <c r="FHC2" s="411"/>
      <c r="FHD2" s="411"/>
      <c r="FHE2" s="411"/>
      <c r="FHF2" s="411"/>
      <c r="FHG2" s="411"/>
      <c r="FHH2" s="411"/>
      <c r="FHI2" s="411"/>
      <c r="FHJ2" s="411"/>
      <c r="FHK2" s="411"/>
      <c r="FHL2" s="411"/>
      <c r="FHM2" s="411"/>
      <c r="FHN2" s="411"/>
      <c r="FHO2" s="411"/>
      <c r="FHP2" s="411"/>
      <c r="FHQ2" s="411"/>
      <c r="FHR2" s="411"/>
      <c r="FHS2" s="411"/>
      <c r="FHT2" s="411"/>
      <c r="FHU2" s="411"/>
      <c r="FHV2" s="411"/>
      <c r="FHW2" s="411"/>
      <c r="FHX2" s="411"/>
      <c r="FHY2" s="411"/>
      <c r="FHZ2" s="411"/>
      <c r="FIA2" s="411"/>
      <c r="FIB2" s="411"/>
      <c r="FIC2" s="411"/>
      <c r="FID2" s="411"/>
      <c r="FIE2" s="411"/>
      <c r="FIF2" s="411"/>
      <c r="FIG2" s="411"/>
      <c r="FIH2" s="411"/>
      <c r="FII2" s="411"/>
      <c r="FIJ2" s="411"/>
      <c r="FIK2" s="411"/>
      <c r="FIL2" s="411"/>
      <c r="FIM2" s="411"/>
      <c r="FIN2" s="411"/>
      <c r="FIO2" s="411"/>
      <c r="FIP2" s="411"/>
      <c r="FIQ2" s="411"/>
      <c r="FIR2" s="411"/>
      <c r="FIS2" s="411"/>
      <c r="FIT2" s="411"/>
      <c r="FIU2" s="411"/>
      <c r="FIV2" s="411"/>
      <c r="FIW2" s="411"/>
      <c r="FIX2" s="411"/>
      <c r="FIY2" s="411"/>
      <c r="FIZ2" s="411"/>
      <c r="FJA2" s="411"/>
      <c r="FJB2" s="411"/>
      <c r="FJC2" s="411"/>
      <c r="FJD2" s="411"/>
      <c r="FJE2" s="411"/>
      <c r="FJF2" s="411"/>
      <c r="FJG2" s="411"/>
      <c r="FJH2" s="411"/>
      <c r="FJI2" s="411"/>
      <c r="FJJ2" s="411"/>
      <c r="FJK2" s="411"/>
      <c r="FJL2" s="411"/>
      <c r="FJM2" s="411"/>
      <c r="FJN2" s="411"/>
      <c r="FJO2" s="411"/>
      <c r="FJP2" s="411"/>
      <c r="FJQ2" s="411"/>
      <c r="FJR2" s="411"/>
      <c r="FJS2" s="411"/>
      <c r="FJT2" s="411"/>
      <c r="FJU2" s="411"/>
      <c r="FJV2" s="411"/>
      <c r="FJW2" s="411"/>
      <c r="FJX2" s="411"/>
      <c r="FJY2" s="411"/>
      <c r="FJZ2" s="411"/>
      <c r="FKA2" s="411"/>
      <c r="FKB2" s="411"/>
      <c r="FKC2" s="411"/>
      <c r="FKD2" s="411"/>
      <c r="FKE2" s="411"/>
      <c r="FKF2" s="411"/>
      <c r="FKG2" s="411"/>
      <c r="FKH2" s="411"/>
      <c r="FKI2" s="411"/>
      <c r="FKJ2" s="411"/>
      <c r="FKK2" s="411"/>
      <c r="FKL2" s="411"/>
      <c r="FKM2" s="411"/>
      <c r="FKN2" s="411"/>
      <c r="FKO2" s="411"/>
      <c r="FKP2" s="411"/>
      <c r="FKQ2" s="411"/>
      <c r="FKR2" s="411"/>
      <c r="FKS2" s="411"/>
      <c r="FKT2" s="411"/>
      <c r="FKU2" s="411"/>
      <c r="FKV2" s="411"/>
      <c r="FKW2" s="411"/>
      <c r="FKX2" s="411"/>
      <c r="FKY2" s="411"/>
      <c r="FKZ2" s="411"/>
      <c r="FLA2" s="411"/>
      <c r="FLB2" s="411"/>
      <c r="FLC2" s="411"/>
      <c r="FLD2" s="411"/>
      <c r="FLE2" s="411"/>
      <c r="FLF2" s="411"/>
      <c r="FLG2" s="411"/>
      <c r="FLH2" s="411"/>
      <c r="FLI2" s="411"/>
      <c r="FLJ2" s="411"/>
      <c r="FLK2" s="411"/>
      <c r="FLL2" s="411"/>
      <c r="FLM2" s="411"/>
      <c r="FLN2" s="411"/>
      <c r="FLO2" s="411"/>
      <c r="FLP2" s="411"/>
      <c r="FLQ2" s="411"/>
      <c r="FLR2" s="411"/>
      <c r="FLS2" s="411"/>
      <c r="FLT2" s="411"/>
      <c r="FLU2" s="411"/>
      <c r="FLV2" s="411"/>
      <c r="FLW2" s="411"/>
      <c r="FLX2" s="411"/>
      <c r="FLY2" s="411"/>
      <c r="FLZ2" s="411"/>
      <c r="FMA2" s="411"/>
      <c r="FMB2" s="411"/>
      <c r="FMC2" s="411"/>
      <c r="FMD2" s="411"/>
      <c r="FME2" s="411"/>
      <c r="FMF2" s="411"/>
      <c r="FMG2" s="411"/>
      <c r="FMH2" s="411"/>
      <c r="FMI2" s="411"/>
      <c r="FMJ2" s="411"/>
      <c r="FMK2" s="411"/>
      <c r="FML2" s="411"/>
      <c r="FMM2" s="411"/>
      <c r="FMN2" s="411"/>
      <c r="FMO2" s="411"/>
      <c r="FMP2" s="411"/>
      <c r="FMQ2" s="411"/>
      <c r="FMR2" s="411"/>
      <c r="FMS2" s="411"/>
      <c r="FMT2" s="411"/>
      <c r="FMU2" s="411"/>
      <c r="FMV2" s="411"/>
      <c r="FMW2" s="411"/>
      <c r="FMX2" s="411"/>
      <c r="FMY2" s="411"/>
      <c r="FMZ2" s="411"/>
      <c r="FNA2" s="411"/>
      <c r="FNB2" s="411"/>
      <c r="FNC2" s="411"/>
      <c r="FND2" s="411"/>
      <c r="FNE2" s="411"/>
      <c r="FNF2" s="411"/>
      <c r="FNG2" s="411"/>
      <c r="FNH2" s="411"/>
      <c r="FNI2" s="411"/>
      <c r="FNJ2" s="411"/>
      <c r="FNK2" s="411"/>
      <c r="FNL2" s="411"/>
      <c r="FNM2" s="411"/>
      <c r="FNN2" s="411"/>
      <c r="FNO2" s="411"/>
      <c r="FNP2" s="411"/>
      <c r="FNQ2" s="411"/>
      <c r="FNR2" s="411"/>
      <c r="FNS2" s="411"/>
      <c r="FNT2" s="411"/>
      <c r="FNU2" s="411"/>
      <c r="FNV2" s="411"/>
      <c r="FNW2" s="411"/>
      <c r="FNX2" s="411"/>
      <c r="FNY2" s="411"/>
      <c r="FNZ2" s="411"/>
      <c r="FOA2" s="411"/>
      <c r="FOB2" s="411"/>
      <c r="FOC2" s="411"/>
      <c r="FOD2" s="411"/>
      <c r="FOE2" s="411"/>
      <c r="FOF2" s="411"/>
      <c r="FOG2" s="411"/>
      <c r="FOH2" s="411"/>
      <c r="FOI2" s="411"/>
      <c r="FOJ2" s="411"/>
      <c r="FOK2" s="411"/>
      <c r="FOL2" s="411"/>
      <c r="FOM2" s="411"/>
      <c r="FON2" s="411"/>
      <c r="FOO2" s="411"/>
      <c r="FOP2" s="411"/>
      <c r="FOQ2" s="411"/>
      <c r="FOR2" s="411"/>
      <c r="FOS2" s="411"/>
      <c r="FOT2" s="411"/>
      <c r="FOU2" s="411"/>
      <c r="FOV2" s="411"/>
      <c r="FOW2" s="411"/>
      <c r="FOX2" s="411"/>
      <c r="FOY2" s="411"/>
      <c r="FOZ2" s="411"/>
      <c r="FPA2" s="411"/>
      <c r="FPB2" s="411"/>
      <c r="FPC2" s="411"/>
      <c r="FPD2" s="411"/>
      <c r="FPE2" s="411"/>
      <c r="FPF2" s="411"/>
      <c r="FPG2" s="411"/>
      <c r="FPH2" s="411"/>
      <c r="FPI2" s="411"/>
      <c r="FPJ2" s="411"/>
      <c r="FPK2" s="411"/>
      <c r="FPL2" s="411"/>
      <c r="FPM2" s="411"/>
      <c r="FPN2" s="411"/>
      <c r="FPO2" s="411"/>
      <c r="FPP2" s="411"/>
      <c r="FPQ2" s="411"/>
      <c r="FPR2" s="411"/>
      <c r="FPS2" s="411"/>
      <c r="FPT2" s="411"/>
      <c r="FPU2" s="411"/>
      <c r="FPV2" s="411"/>
      <c r="FPW2" s="411"/>
      <c r="FPX2" s="411"/>
      <c r="FPY2" s="411"/>
      <c r="FPZ2" s="411"/>
      <c r="FQA2" s="411"/>
      <c r="FQB2" s="411"/>
      <c r="FQC2" s="411"/>
      <c r="FQD2" s="411"/>
      <c r="FQE2" s="411"/>
      <c r="FQF2" s="411"/>
      <c r="FQG2" s="411"/>
      <c r="FQH2" s="411"/>
      <c r="FQI2" s="411"/>
      <c r="FQJ2" s="411"/>
      <c r="FQK2" s="411"/>
      <c r="FQL2" s="411"/>
      <c r="FQM2" s="411"/>
      <c r="FQN2" s="411"/>
      <c r="FQO2" s="411"/>
      <c r="FQP2" s="411"/>
      <c r="FQQ2" s="411"/>
      <c r="FQR2" s="411"/>
      <c r="FQS2" s="411"/>
      <c r="FQT2" s="411"/>
      <c r="FQU2" s="411"/>
      <c r="FQV2" s="411"/>
      <c r="FQW2" s="411"/>
      <c r="FQX2" s="411"/>
      <c r="FQY2" s="411"/>
      <c r="FQZ2" s="411"/>
      <c r="FRA2" s="411"/>
      <c r="FRB2" s="411"/>
      <c r="FRC2" s="411"/>
      <c r="FRD2" s="411"/>
      <c r="FRE2" s="411"/>
      <c r="FRF2" s="411"/>
      <c r="FRG2" s="411"/>
      <c r="FRH2" s="411"/>
      <c r="FRI2" s="411"/>
      <c r="FRJ2" s="411"/>
      <c r="FRK2" s="411"/>
      <c r="FRL2" s="411"/>
      <c r="FRM2" s="411"/>
      <c r="FRN2" s="411"/>
      <c r="FRO2" s="411"/>
      <c r="FRP2" s="411"/>
      <c r="FRQ2" s="411"/>
      <c r="FRR2" s="411"/>
      <c r="FRS2" s="411"/>
      <c r="FRT2" s="411"/>
      <c r="FRU2" s="411"/>
      <c r="FRV2" s="411"/>
      <c r="FRW2" s="411"/>
      <c r="FRX2" s="411"/>
      <c r="FRY2" s="411"/>
      <c r="FRZ2" s="411"/>
      <c r="FSA2" s="411"/>
      <c r="FSB2" s="411"/>
      <c r="FSC2" s="411"/>
      <c r="FSD2" s="411"/>
      <c r="FSE2" s="411"/>
      <c r="FSF2" s="411"/>
      <c r="FSG2" s="411"/>
      <c r="FSH2" s="411"/>
      <c r="FSI2" s="411"/>
      <c r="FSJ2" s="411"/>
      <c r="FSK2" s="411"/>
      <c r="FSL2" s="411"/>
      <c r="FSM2" s="411"/>
      <c r="FSN2" s="411"/>
      <c r="FSO2" s="411"/>
      <c r="FSP2" s="411"/>
      <c r="FSQ2" s="411"/>
      <c r="FSR2" s="411"/>
      <c r="FSS2" s="411"/>
      <c r="FST2" s="411"/>
      <c r="FSU2" s="411"/>
      <c r="FSV2" s="411"/>
      <c r="FSW2" s="411"/>
      <c r="FSX2" s="411"/>
      <c r="FSY2" s="411"/>
      <c r="FSZ2" s="411"/>
      <c r="FTA2" s="411"/>
      <c r="FTB2" s="411"/>
      <c r="FTC2" s="411"/>
      <c r="FTD2" s="411"/>
      <c r="FTE2" s="411"/>
      <c r="FTF2" s="411"/>
      <c r="FTG2" s="411"/>
      <c r="FTH2" s="411"/>
      <c r="FTI2" s="411"/>
      <c r="FTJ2" s="411"/>
      <c r="FTK2" s="411"/>
      <c r="FTL2" s="411"/>
      <c r="FTM2" s="411"/>
      <c r="FTN2" s="411"/>
      <c r="FTO2" s="411"/>
      <c r="FTP2" s="411"/>
      <c r="FTQ2" s="411"/>
      <c r="FTR2" s="411"/>
      <c r="FTS2" s="411"/>
      <c r="FTT2" s="411"/>
      <c r="FTU2" s="411"/>
      <c r="FTV2" s="411"/>
      <c r="FTW2" s="411"/>
      <c r="FTX2" s="411"/>
      <c r="FTY2" s="411"/>
      <c r="FTZ2" s="411"/>
      <c r="FUA2" s="411"/>
      <c r="FUB2" s="411"/>
      <c r="FUC2" s="411"/>
      <c r="FUD2" s="411"/>
      <c r="FUE2" s="411"/>
      <c r="FUF2" s="411"/>
      <c r="FUG2" s="411"/>
      <c r="FUH2" s="411"/>
      <c r="FUI2" s="411"/>
      <c r="FUJ2" s="411"/>
      <c r="FUK2" s="411"/>
      <c r="FUL2" s="411"/>
      <c r="FUM2" s="411"/>
      <c r="FUN2" s="411"/>
      <c r="FUO2" s="411"/>
      <c r="FUP2" s="411"/>
      <c r="FUQ2" s="411"/>
      <c r="FUR2" s="411"/>
      <c r="FUS2" s="411"/>
      <c r="FUT2" s="411"/>
      <c r="FUU2" s="411"/>
      <c r="FUV2" s="411"/>
      <c r="FUW2" s="411"/>
      <c r="FUX2" s="411"/>
      <c r="FUY2" s="411"/>
      <c r="FUZ2" s="411"/>
      <c r="FVA2" s="411"/>
      <c r="FVB2" s="411"/>
      <c r="FVC2" s="411"/>
      <c r="FVD2" s="411"/>
      <c r="FVE2" s="411"/>
      <c r="FVF2" s="411"/>
      <c r="FVG2" s="411"/>
      <c r="FVH2" s="411"/>
      <c r="FVI2" s="411"/>
      <c r="FVJ2" s="411"/>
      <c r="FVK2" s="411"/>
      <c r="FVL2" s="411"/>
      <c r="FVM2" s="411"/>
      <c r="FVN2" s="411"/>
      <c r="FVO2" s="411"/>
      <c r="FVP2" s="411"/>
      <c r="FVQ2" s="411"/>
      <c r="FVR2" s="411"/>
      <c r="FVS2" s="411"/>
      <c r="FVT2" s="411"/>
      <c r="FVU2" s="411"/>
      <c r="FVV2" s="411"/>
      <c r="FVW2" s="411"/>
      <c r="FVX2" s="411"/>
      <c r="FVY2" s="411"/>
      <c r="FVZ2" s="411"/>
      <c r="FWA2" s="411"/>
      <c r="FWB2" s="411"/>
      <c r="FWC2" s="411"/>
      <c r="FWD2" s="411"/>
      <c r="FWE2" s="411"/>
      <c r="FWF2" s="411"/>
      <c r="FWG2" s="411"/>
      <c r="FWH2" s="411"/>
      <c r="FWI2" s="411"/>
      <c r="FWJ2" s="411"/>
      <c r="FWK2" s="411"/>
      <c r="FWL2" s="411"/>
      <c r="FWM2" s="411"/>
      <c r="FWN2" s="411"/>
      <c r="FWO2" s="411"/>
      <c r="FWP2" s="411"/>
      <c r="FWQ2" s="411"/>
      <c r="FWR2" s="411"/>
      <c r="FWS2" s="411"/>
      <c r="FWT2" s="411"/>
      <c r="FWU2" s="411"/>
      <c r="FWV2" s="411"/>
      <c r="FWW2" s="411"/>
      <c r="FWX2" s="411"/>
      <c r="FWY2" s="411"/>
      <c r="FWZ2" s="411"/>
      <c r="FXA2" s="411"/>
      <c r="FXB2" s="411"/>
      <c r="FXC2" s="411"/>
      <c r="FXD2" s="411"/>
      <c r="FXE2" s="411"/>
      <c r="FXF2" s="411"/>
      <c r="FXG2" s="411"/>
      <c r="FXH2" s="411"/>
      <c r="FXI2" s="411"/>
      <c r="FXJ2" s="411"/>
      <c r="FXK2" s="411"/>
      <c r="FXL2" s="411"/>
      <c r="FXM2" s="411"/>
      <c r="FXN2" s="411"/>
      <c r="FXO2" s="411"/>
      <c r="FXP2" s="411"/>
      <c r="FXQ2" s="411"/>
      <c r="FXR2" s="411"/>
      <c r="FXS2" s="411"/>
      <c r="FXT2" s="411"/>
      <c r="FXU2" s="411"/>
      <c r="FXV2" s="411"/>
      <c r="FXW2" s="411"/>
      <c r="FXX2" s="411"/>
      <c r="FXY2" s="411"/>
      <c r="FXZ2" s="411"/>
      <c r="FYA2" s="411"/>
      <c r="FYB2" s="411"/>
      <c r="FYC2" s="411"/>
      <c r="FYD2" s="411"/>
      <c r="FYE2" s="411"/>
      <c r="FYF2" s="411"/>
      <c r="FYG2" s="411"/>
      <c r="FYH2" s="411"/>
      <c r="FYI2" s="411"/>
      <c r="FYJ2" s="411"/>
      <c r="FYK2" s="411"/>
      <c r="FYL2" s="411"/>
      <c r="FYM2" s="411"/>
      <c r="FYN2" s="411"/>
      <c r="FYO2" s="411"/>
      <c r="FYP2" s="411"/>
      <c r="FYQ2" s="411"/>
      <c r="FYR2" s="411"/>
      <c r="FYS2" s="411"/>
      <c r="FYT2" s="411"/>
      <c r="FYU2" s="411"/>
      <c r="FYV2" s="411"/>
      <c r="FYW2" s="411"/>
      <c r="FYX2" s="411"/>
      <c r="FYY2" s="411"/>
      <c r="FYZ2" s="411"/>
      <c r="FZA2" s="411"/>
      <c r="FZB2" s="411"/>
      <c r="FZC2" s="411"/>
      <c r="FZD2" s="411"/>
      <c r="FZE2" s="411"/>
      <c r="FZF2" s="411"/>
      <c r="FZG2" s="411"/>
      <c r="FZH2" s="411"/>
      <c r="FZI2" s="411"/>
      <c r="FZJ2" s="411"/>
      <c r="FZK2" s="411"/>
      <c r="FZL2" s="411"/>
      <c r="FZM2" s="411"/>
      <c r="FZN2" s="411"/>
      <c r="FZO2" s="411"/>
      <c r="FZP2" s="411"/>
      <c r="FZQ2" s="411"/>
      <c r="FZR2" s="411"/>
      <c r="FZS2" s="411"/>
      <c r="FZT2" s="411"/>
      <c r="FZU2" s="411"/>
      <c r="FZV2" s="411"/>
      <c r="FZW2" s="411"/>
      <c r="FZX2" s="411"/>
      <c r="FZY2" s="411"/>
      <c r="FZZ2" s="411"/>
      <c r="GAA2" s="411"/>
      <c r="GAB2" s="411"/>
      <c r="GAC2" s="411"/>
      <c r="GAD2" s="411"/>
      <c r="GAE2" s="411"/>
      <c r="GAF2" s="411"/>
      <c r="GAG2" s="411"/>
      <c r="GAH2" s="411"/>
      <c r="GAI2" s="411"/>
      <c r="GAJ2" s="411"/>
      <c r="GAK2" s="411"/>
      <c r="GAL2" s="411"/>
      <c r="GAM2" s="411"/>
      <c r="GAN2" s="411"/>
      <c r="GAO2" s="411"/>
      <c r="GAP2" s="411"/>
      <c r="GAQ2" s="411"/>
      <c r="GAR2" s="411"/>
      <c r="GAS2" s="411"/>
      <c r="GAT2" s="411"/>
      <c r="GAU2" s="411"/>
      <c r="GAV2" s="411"/>
      <c r="GAW2" s="411"/>
      <c r="GAX2" s="411"/>
      <c r="GAY2" s="411"/>
      <c r="GAZ2" s="411"/>
      <c r="GBA2" s="411"/>
      <c r="GBB2" s="411"/>
      <c r="GBC2" s="411"/>
      <c r="GBD2" s="411"/>
      <c r="GBE2" s="411"/>
      <c r="GBF2" s="411"/>
      <c r="GBG2" s="411"/>
      <c r="GBH2" s="411"/>
      <c r="GBI2" s="411"/>
      <c r="GBJ2" s="411"/>
      <c r="GBK2" s="411"/>
      <c r="GBL2" s="411"/>
      <c r="GBM2" s="411"/>
      <c r="GBN2" s="411"/>
      <c r="GBO2" s="411"/>
      <c r="GBP2" s="411"/>
      <c r="GBQ2" s="411"/>
      <c r="GBR2" s="411"/>
      <c r="GBS2" s="411"/>
      <c r="GBT2" s="411"/>
      <c r="GBU2" s="411"/>
      <c r="GBV2" s="411"/>
      <c r="GBW2" s="411"/>
      <c r="GBX2" s="411"/>
      <c r="GBY2" s="411"/>
      <c r="GBZ2" s="411"/>
      <c r="GCA2" s="411"/>
      <c r="GCB2" s="411"/>
      <c r="GCC2" s="411"/>
      <c r="GCD2" s="411"/>
      <c r="GCE2" s="411"/>
      <c r="GCF2" s="411"/>
      <c r="GCG2" s="411"/>
      <c r="GCH2" s="411"/>
      <c r="GCI2" s="411"/>
      <c r="GCJ2" s="411"/>
      <c r="GCK2" s="411"/>
      <c r="GCL2" s="411"/>
      <c r="GCM2" s="411"/>
      <c r="GCN2" s="411"/>
      <c r="GCO2" s="411"/>
      <c r="GCP2" s="411"/>
      <c r="GCQ2" s="411"/>
      <c r="GCR2" s="411"/>
      <c r="GCS2" s="411"/>
      <c r="GCT2" s="411"/>
      <c r="GCU2" s="411"/>
      <c r="GCV2" s="411"/>
      <c r="GCW2" s="411"/>
      <c r="GCX2" s="411"/>
      <c r="GCY2" s="411"/>
      <c r="GCZ2" s="411"/>
      <c r="GDA2" s="411"/>
      <c r="GDB2" s="411"/>
      <c r="GDC2" s="411"/>
      <c r="GDD2" s="411"/>
      <c r="GDE2" s="411"/>
      <c r="GDF2" s="411"/>
      <c r="GDG2" s="411"/>
      <c r="GDH2" s="411"/>
      <c r="GDI2" s="411"/>
      <c r="GDJ2" s="411"/>
      <c r="GDK2" s="411"/>
      <c r="GDL2" s="411"/>
      <c r="GDM2" s="411"/>
      <c r="GDN2" s="411"/>
      <c r="GDO2" s="411"/>
      <c r="GDP2" s="411"/>
      <c r="GDQ2" s="411"/>
      <c r="GDR2" s="411"/>
      <c r="GDS2" s="411"/>
      <c r="GDT2" s="411"/>
      <c r="GDU2" s="411"/>
      <c r="GDV2" s="411"/>
      <c r="GDW2" s="411"/>
      <c r="GDX2" s="411"/>
      <c r="GDY2" s="411"/>
      <c r="GDZ2" s="411"/>
      <c r="GEA2" s="411"/>
      <c r="GEB2" s="411"/>
      <c r="GEC2" s="411"/>
      <c r="GED2" s="411"/>
      <c r="GEE2" s="411"/>
      <c r="GEF2" s="411"/>
      <c r="GEG2" s="411"/>
      <c r="GEH2" s="411"/>
      <c r="GEI2" s="411"/>
      <c r="GEJ2" s="411"/>
      <c r="GEK2" s="411"/>
      <c r="GEL2" s="411"/>
      <c r="GEM2" s="411"/>
      <c r="GEN2" s="411"/>
      <c r="GEO2" s="411"/>
      <c r="GEP2" s="411"/>
      <c r="GEQ2" s="411"/>
      <c r="GER2" s="411"/>
      <c r="GES2" s="411"/>
      <c r="GET2" s="411"/>
      <c r="GEU2" s="411"/>
      <c r="GEV2" s="411"/>
      <c r="GEW2" s="411"/>
      <c r="GEX2" s="411"/>
      <c r="GEY2" s="411"/>
      <c r="GEZ2" s="411"/>
      <c r="GFA2" s="411"/>
      <c r="GFB2" s="411"/>
      <c r="GFC2" s="411"/>
      <c r="GFD2" s="411"/>
      <c r="GFE2" s="411"/>
      <c r="GFF2" s="411"/>
      <c r="GFG2" s="411"/>
      <c r="GFH2" s="411"/>
      <c r="GFI2" s="411"/>
      <c r="GFJ2" s="411"/>
      <c r="GFK2" s="411"/>
      <c r="GFL2" s="411"/>
      <c r="GFM2" s="411"/>
      <c r="GFN2" s="411"/>
      <c r="GFO2" s="411"/>
      <c r="GFP2" s="411"/>
      <c r="GFQ2" s="411"/>
      <c r="GFR2" s="411"/>
      <c r="GFS2" s="411"/>
      <c r="GFT2" s="411"/>
      <c r="GFU2" s="411"/>
      <c r="GFV2" s="411"/>
      <c r="GFW2" s="411"/>
      <c r="GFX2" s="411"/>
      <c r="GFY2" s="411"/>
      <c r="GFZ2" s="411"/>
      <c r="GGA2" s="411"/>
      <c r="GGB2" s="411"/>
      <c r="GGC2" s="411"/>
      <c r="GGD2" s="411"/>
      <c r="GGE2" s="411"/>
      <c r="GGF2" s="411"/>
      <c r="GGG2" s="411"/>
      <c r="GGH2" s="411"/>
      <c r="GGI2" s="411"/>
      <c r="GGJ2" s="411"/>
      <c r="GGK2" s="411"/>
      <c r="GGL2" s="411"/>
      <c r="GGM2" s="411"/>
      <c r="GGN2" s="411"/>
      <c r="GGO2" s="411"/>
      <c r="GGP2" s="411"/>
      <c r="GGQ2" s="411"/>
      <c r="GGR2" s="411"/>
      <c r="GGS2" s="411"/>
      <c r="GGT2" s="411"/>
      <c r="GGU2" s="411"/>
      <c r="GGV2" s="411"/>
      <c r="GGW2" s="411"/>
      <c r="GGX2" s="411"/>
      <c r="GGY2" s="411"/>
      <c r="GGZ2" s="411"/>
      <c r="GHA2" s="411"/>
      <c r="GHB2" s="411"/>
      <c r="GHC2" s="411"/>
      <c r="GHD2" s="411"/>
      <c r="GHE2" s="411"/>
      <c r="GHF2" s="411"/>
      <c r="GHG2" s="411"/>
      <c r="GHH2" s="411"/>
      <c r="GHI2" s="411"/>
      <c r="GHJ2" s="411"/>
      <c r="GHK2" s="411"/>
      <c r="GHL2" s="411"/>
      <c r="GHM2" s="411"/>
      <c r="GHN2" s="411"/>
      <c r="GHO2" s="411"/>
      <c r="GHP2" s="411"/>
      <c r="GHQ2" s="411"/>
      <c r="GHR2" s="411"/>
      <c r="GHS2" s="411"/>
      <c r="GHT2" s="411"/>
      <c r="GHU2" s="411"/>
      <c r="GHV2" s="411"/>
      <c r="GHW2" s="411"/>
      <c r="GHX2" s="411"/>
      <c r="GHY2" s="411"/>
      <c r="GHZ2" s="411"/>
      <c r="GIA2" s="411"/>
      <c r="GIB2" s="411"/>
      <c r="GIC2" s="411"/>
      <c r="GID2" s="411"/>
      <c r="GIE2" s="411"/>
      <c r="GIF2" s="411"/>
      <c r="GIG2" s="411"/>
      <c r="GIH2" s="411"/>
      <c r="GII2" s="411"/>
      <c r="GIJ2" s="411"/>
      <c r="GIK2" s="411"/>
      <c r="GIL2" s="411"/>
      <c r="GIM2" s="411"/>
      <c r="GIN2" s="411"/>
      <c r="GIO2" s="411"/>
      <c r="GIP2" s="411"/>
      <c r="GIQ2" s="411"/>
      <c r="GIR2" s="411"/>
      <c r="GIS2" s="411"/>
      <c r="GIT2" s="411"/>
      <c r="GIU2" s="411"/>
      <c r="GIV2" s="411"/>
      <c r="GIW2" s="411"/>
      <c r="GIX2" s="411"/>
      <c r="GIY2" s="411"/>
      <c r="GIZ2" s="411"/>
      <c r="GJA2" s="411"/>
      <c r="GJB2" s="411"/>
      <c r="GJC2" s="411"/>
      <c r="GJD2" s="411"/>
      <c r="GJE2" s="411"/>
      <c r="GJF2" s="411"/>
      <c r="GJG2" s="411"/>
      <c r="GJH2" s="411"/>
      <c r="GJI2" s="411"/>
      <c r="GJJ2" s="411"/>
      <c r="GJK2" s="411"/>
      <c r="GJL2" s="411"/>
      <c r="GJM2" s="411"/>
      <c r="GJN2" s="411"/>
      <c r="GJO2" s="411"/>
      <c r="GJP2" s="411"/>
      <c r="GJQ2" s="411"/>
      <c r="GJR2" s="411"/>
      <c r="GJS2" s="411"/>
      <c r="GJT2" s="411"/>
      <c r="GJU2" s="411"/>
      <c r="GJV2" s="411"/>
      <c r="GJW2" s="411"/>
      <c r="GJX2" s="411"/>
      <c r="GJY2" s="411"/>
      <c r="GJZ2" s="411"/>
      <c r="GKA2" s="411"/>
      <c r="GKB2" s="411"/>
      <c r="GKC2" s="411"/>
      <c r="GKD2" s="411"/>
      <c r="GKE2" s="411"/>
      <c r="GKF2" s="411"/>
      <c r="GKG2" s="411"/>
      <c r="GKH2" s="411"/>
      <c r="GKI2" s="411"/>
      <c r="GKJ2" s="411"/>
      <c r="GKK2" s="411"/>
      <c r="GKL2" s="411"/>
      <c r="GKM2" s="411"/>
      <c r="GKN2" s="411"/>
      <c r="GKO2" s="411"/>
      <c r="GKP2" s="411"/>
      <c r="GKQ2" s="411"/>
      <c r="GKR2" s="411"/>
      <c r="GKS2" s="411"/>
      <c r="GKT2" s="411"/>
      <c r="GKU2" s="411"/>
      <c r="GKV2" s="411"/>
      <c r="GKW2" s="411"/>
      <c r="GKX2" s="411"/>
      <c r="GKY2" s="411"/>
      <c r="GKZ2" s="411"/>
      <c r="GLA2" s="411"/>
      <c r="GLB2" s="411"/>
      <c r="GLC2" s="411"/>
      <c r="GLD2" s="411"/>
      <c r="GLE2" s="411"/>
      <c r="GLF2" s="411"/>
      <c r="GLG2" s="411"/>
      <c r="GLH2" s="411"/>
      <c r="GLI2" s="411"/>
      <c r="GLJ2" s="411"/>
      <c r="GLK2" s="411"/>
      <c r="GLL2" s="411"/>
      <c r="GLM2" s="411"/>
      <c r="GLN2" s="411"/>
      <c r="GLO2" s="411"/>
      <c r="GLP2" s="411"/>
      <c r="GLQ2" s="411"/>
      <c r="GLR2" s="411"/>
      <c r="GLS2" s="411"/>
      <c r="GLT2" s="411"/>
      <c r="GLU2" s="411"/>
      <c r="GLV2" s="411"/>
      <c r="GLW2" s="411"/>
      <c r="GLX2" s="411"/>
      <c r="GLY2" s="411"/>
      <c r="GLZ2" s="411"/>
      <c r="GMA2" s="411"/>
      <c r="GMB2" s="411"/>
      <c r="GMC2" s="411"/>
      <c r="GMD2" s="411"/>
      <c r="GME2" s="411"/>
      <c r="GMF2" s="411"/>
      <c r="GMG2" s="411"/>
      <c r="GMH2" s="411"/>
      <c r="GMI2" s="411"/>
      <c r="GMJ2" s="411"/>
      <c r="GMK2" s="411"/>
      <c r="GML2" s="411"/>
      <c r="GMM2" s="411"/>
      <c r="GMN2" s="411"/>
      <c r="GMO2" s="411"/>
      <c r="GMP2" s="411"/>
      <c r="GMQ2" s="411"/>
      <c r="GMR2" s="411"/>
      <c r="GMS2" s="411"/>
      <c r="GMT2" s="411"/>
      <c r="GMU2" s="411"/>
      <c r="GMV2" s="411"/>
      <c r="GMW2" s="411"/>
      <c r="GMX2" s="411"/>
      <c r="GMY2" s="411"/>
      <c r="GMZ2" s="411"/>
      <c r="GNA2" s="411"/>
      <c r="GNB2" s="411"/>
      <c r="GNC2" s="411"/>
      <c r="GND2" s="411"/>
      <c r="GNE2" s="411"/>
      <c r="GNF2" s="411"/>
      <c r="GNG2" s="411"/>
      <c r="GNH2" s="411"/>
      <c r="GNI2" s="411"/>
      <c r="GNJ2" s="411"/>
      <c r="GNK2" s="411"/>
      <c r="GNL2" s="411"/>
      <c r="GNM2" s="411"/>
      <c r="GNN2" s="411"/>
      <c r="GNO2" s="411"/>
      <c r="GNP2" s="411"/>
      <c r="GNQ2" s="411"/>
      <c r="GNR2" s="411"/>
      <c r="GNS2" s="411"/>
      <c r="GNT2" s="411"/>
      <c r="GNU2" s="411"/>
      <c r="GNV2" s="411"/>
      <c r="GNW2" s="411"/>
      <c r="GNX2" s="411"/>
      <c r="GNY2" s="411"/>
      <c r="GNZ2" s="411"/>
      <c r="GOA2" s="411"/>
      <c r="GOB2" s="411"/>
      <c r="GOC2" s="411"/>
      <c r="GOD2" s="411"/>
      <c r="GOE2" s="411"/>
      <c r="GOF2" s="411"/>
      <c r="GOG2" s="411"/>
      <c r="GOH2" s="411"/>
      <c r="GOI2" s="411"/>
      <c r="GOJ2" s="411"/>
      <c r="GOK2" s="411"/>
      <c r="GOL2" s="411"/>
      <c r="GOM2" s="411"/>
      <c r="GON2" s="411"/>
      <c r="GOO2" s="411"/>
      <c r="GOP2" s="411"/>
      <c r="GOQ2" s="411"/>
      <c r="GOR2" s="411"/>
      <c r="GOS2" s="411"/>
      <c r="GOT2" s="411"/>
      <c r="GOU2" s="411"/>
      <c r="GOV2" s="411"/>
      <c r="GOW2" s="411"/>
      <c r="GOX2" s="411"/>
      <c r="GOY2" s="411"/>
      <c r="GOZ2" s="411"/>
      <c r="GPA2" s="411"/>
      <c r="GPB2" s="411"/>
      <c r="GPC2" s="411"/>
      <c r="GPD2" s="411"/>
      <c r="GPE2" s="411"/>
      <c r="GPF2" s="411"/>
      <c r="GPG2" s="411"/>
      <c r="GPH2" s="411"/>
      <c r="GPI2" s="411"/>
      <c r="GPJ2" s="411"/>
      <c r="GPK2" s="411"/>
      <c r="GPL2" s="411"/>
      <c r="GPM2" s="411"/>
      <c r="GPN2" s="411"/>
      <c r="GPO2" s="411"/>
      <c r="GPP2" s="411"/>
      <c r="GPQ2" s="411"/>
      <c r="GPR2" s="411"/>
      <c r="GPS2" s="411"/>
      <c r="GPT2" s="411"/>
      <c r="GPU2" s="411"/>
      <c r="GPV2" s="411"/>
      <c r="GPW2" s="411"/>
      <c r="GPX2" s="411"/>
      <c r="GPY2" s="411"/>
      <c r="GPZ2" s="411"/>
      <c r="GQA2" s="411"/>
      <c r="GQB2" s="411"/>
      <c r="GQC2" s="411"/>
      <c r="GQD2" s="411"/>
      <c r="GQE2" s="411"/>
      <c r="GQF2" s="411"/>
      <c r="GQG2" s="411"/>
      <c r="GQH2" s="411"/>
      <c r="GQI2" s="411"/>
      <c r="GQJ2" s="411"/>
      <c r="GQK2" s="411"/>
      <c r="GQL2" s="411"/>
      <c r="GQM2" s="411"/>
      <c r="GQN2" s="411"/>
      <c r="GQO2" s="411"/>
      <c r="GQP2" s="411"/>
      <c r="GQQ2" s="411"/>
      <c r="GQR2" s="411"/>
      <c r="GQS2" s="411"/>
      <c r="GQT2" s="411"/>
      <c r="GQU2" s="411"/>
      <c r="GQV2" s="411"/>
      <c r="GQW2" s="411"/>
      <c r="GQX2" s="411"/>
      <c r="GQY2" s="411"/>
      <c r="GQZ2" s="411"/>
      <c r="GRA2" s="411"/>
      <c r="GRB2" s="411"/>
      <c r="GRC2" s="411"/>
      <c r="GRD2" s="411"/>
      <c r="GRE2" s="411"/>
      <c r="GRF2" s="411"/>
      <c r="GRG2" s="411"/>
      <c r="GRH2" s="411"/>
      <c r="GRI2" s="411"/>
      <c r="GRJ2" s="411"/>
      <c r="GRK2" s="411"/>
      <c r="GRL2" s="411"/>
      <c r="GRM2" s="411"/>
      <c r="GRN2" s="411"/>
      <c r="GRO2" s="411"/>
      <c r="GRP2" s="411"/>
      <c r="GRQ2" s="411"/>
      <c r="GRR2" s="411"/>
      <c r="GRS2" s="411"/>
      <c r="GRT2" s="411"/>
      <c r="GRU2" s="411"/>
      <c r="GRV2" s="411"/>
      <c r="GRW2" s="411"/>
      <c r="GRX2" s="411"/>
      <c r="GRY2" s="411"/>
      <c r="GRZ2" s="411"/>
      <c r="GSA2" s="411"/>
      <c r="GSB2" s="411"/>
      <c r="GSC2" s="411"/>
      <c r="GSD2" s="411"/>
      <c r="GSE2" s="411"/>
      <c r="GSF2" s="411"/>
      <c r="GSG2" s="411"/>
      <c r="GSH2" s="411"/>
      <c r="GSI2" s="411"/>
      <c r="GSJ2" s="411"/>
      <c r="GSK2" s="411"/>
      <c r="GSL2" s="411"/>
      <c r="GSM2" s="411"/>
      <c r="GSN2" s="411"/>
      <c r="GSO2" s="411"/>
      <c r="GSP2" s="411"/>
      <c r="GSQ2" s="411"/>
      <c r="GSR2" s="411"/>
      <c r="GSS2" s="411"/>
      <c r="GST2" s="411"/>
      <c r="GSU2" s="411"/>
      <c r="GSV2" s="411"/>
      <c r="GSW2" s="411"/>
      <c r="GSX2" s="411"/>
      <c r="GSY2" s="411"/>
      <c r="GSZ2" s="411"/>
      <c r="GTA2" s="411"/>
      <c r="GTB2" s="411"/>
      <c r="GTC2" s="411"/>
      <c r="GTD2" s="411"/>
      <c r="GTE2" s="411"/>
      <c r="GTF2" s="411"/>
      <c r="GTG2" s="411"/>
      <c r="GTH2" s="411"/>
      <c r="GTI2" s="411"/>
      <c r="GTJ2" s="411"/>
      <c r="GTK2" s="411"/>
      <c r="GTL2" s="411"/>
      <c r="GTM2" s="411"/>
      <c r="GTN2" s="411"/>
      <c r="GTO2" s="411"/>
      <c r="GTP2" s="411"/>
      <c r="GTQ2" s="411"/>
      <c r="GTR2" s="411"/>
      <c r="GTS2" s="411"/>
      <c r="GTT2" s="411"/>
      <c r="GTU2" s="411"/>
      <c r="GTV2" s="411"/>
      <c r="GTW2" s="411"/>
      <c r="GTX2" s="411"/>
      <c r="GTY2" s="411"/>
      <c r="GTZ2" s="411"/>
      <c r="GUA2" s="411"/>
      <c r="GUB2" s="411"/>
      <c r="GUC2" s="411"/>
      <c r="GUD2" s="411"/>
      <c r="GUE2" s="411"/>
      <c r="GUF2" s="411"/>
      <c r="GUG2" s="411"/>
      <c r="GUH2" s="411"/>
      <c r="GUI2" s="411"/>
      <c r="GUJ2" s="411"/>
      <c r="GUK2" s="411"/>
      <c r="GUL2" s="411"/>
      <c r="GUM2" s="411"/>
      <c r="GUN2" s="411"/>
      <c r="GUO2" s="411"/>
      <c r="GUP2" s="411"/>
      <c r="GUQ2" s="411"/>
      <c r="GUR2" s="411"/>
      <c r="GUS2" s="411"/>
      <c r="GUT2" s="411"/>
      <c r="GUU2" s="411"/>
      <c r="GUV2" s="411"/>
      <c r="GUW2" s="411"/>
      <c r="GUX2" s="411"/>
      <c r="GUY2" s="411"/>
      <c r="GUZ2" s="411"/>
      <c r="GVA2" s="411"/>
      <c r="GVB2" s="411"/>
      <c r="GVC2" s="411"/>
      <c r="GVD2" s="411"/>
      <c r="GVE2" s="411"/>
      <c r="GVF2" s="411"/>
      <c r="GVG2" s="411"/>
      <c r="GVH2" s="411"/>
      <c r="GVI2" s="411"/>
      <c r="GVJ2" s="411"/>
      <c r="GVK2" s="411"/>
      <c r="GVL2" s="411"/>
      <c r="GVM2" s="411"/>
      <c r="GVN2" s="411"/>
      <c r="GVO2" s="411"/>
      <c r="GVP2" s="411"/>
      <c r="GVQ2" s="411"/>
      <c r="GVR2" s="411"/>
      <c r="GVS2" s="411"/>
      <c r="GVT2" s="411"/>
      <c r="GVU2" s="411"/>
      <c r="GVV2" s="411"/>
      <c r="GVW2" s="411"/>
      <c r="GVX2" s="411"/>
      <c r="GVY2" s="411"/>
      <c r="GVZ2" s="411"/>
      <c r="GWA2" s="411"/>
      <c r="GWB2" s="411"/>
      <c r="GWC2" s="411"/>
      <c r="GWD2" s="411"/>
      <c r="GWE2" s="411"/>
      <c r="GWF2" s="411"/>
      <c r="GWG2" s="411"/>
      <c r="GWH2" s="411"/>
      <c r="GWI2" s="411"/>
      <c r="GWJ2" s="411"/>
      <c r="GWK2" s="411"/>
      <c r="GWL2" s="411"/>
      <c r="GWM2" s="411"/>
      <c r="GWN2" s="411"/>
      <c r="GWO2" s="411"/>
      <c r="GWP2" s="411"/>
      <c r="GWQ2" s="411"/>
      <c r="GWR2" s="411"/>
      <c r="GWS2" s="411"/>
      <c r="GWT2" s="411"/>
      <c r="GWU2" s="411"/>
      <c r="GWV2" s="411"/>
      <c r="GWW2" s="411"/>
      <c r="GWX2" s="411"/>
      <c r="GWY2" s="411"/>
      <c r="GWZ2" s="411"/>
      <c r="GXA2" s="411"/>
      <c r="GXB2" s="411"/>
      <c r="GXC2" s="411"/>
      <c r="GXD2" s="411"/>
      <c r="GXE2" s="411"/>
      <c r="GXF2" s="411"/>
      <c r="GXG2" s="411"/>
      <c r="GXH2" s="411"/>
      <c r="GXI2" s="411"/>
      <c r="GXJ2" s="411"/>
      <c r="GXK2" s="411"/>
      <c r="GXL2" s="411"/>
      <c r="GXM2" s="411"/>
      <c r="GXN2" s="411"/>
      <c r="GXO2" s="411"/>
      <c r="GXP2" s="411"/>
      <c r="GXQ2" s="411"/>
      <c r="GXR2" s="411"/>
      <c r="GXS2" s="411"/>
      <c r="GXT2" s="411"/>
      <c r="GXU2" s="411"/>
      <c r="GXV2" s="411"/>
      <c r="GXW2" s="411"/>
      <c r="GXX2" s="411"/>
      <c r="GXY2" s="411"/>
      <c r="GXZ2" s="411"/>
      <c r="GYA2" s="411"/>
      <c r="GYB2" s="411"/>
      <c r="GYC2" s="411"/>
      <c r="GYD2" s="411"/>
      <c r="GYE2" s="411"/>
      <c r="GYF2" s="411"/>
      <c r="GYG2" s="411"/>
      <c r="GYH2" s="411"/>
      <c r="GYI2" s="411"/>
      <c r="GYJ2" s="411"/>
      <c r="GYK2" s="411"/>
      <c r="GYL2" s="411"/>
      <c r="GYM2" s="411"/>
      <c r="GYN2" s="411"/>
      <c r="GYO2" s="411"/>
      <c r="GYP2" s="411"/>
      <c r="GYQ2" s="411"/>
      <c r="GYR2" s="411"/>
      <c r="GYS2" s="411"/>
      <c r="GYT2" s="411"/>
      <c r="GYU2" s="411"/>
      <c r="GYV2" s="411"/>
      <c r="GYW2" s="411"/>
      <c r="GYX2" s="411"/>
      <c r="GYY2" s="411"/>
      <c r="GYZ2" s="411"/>
      <c r="GZA2" s="411"/>
      <c r="GZB2" s="411"/>
      <c r="GZC2" s="411"/>
      <c r="GZD2" s="411"/>
      <c r="GZE2" s="411"/>
      <c r="GZF2" s="411"/>
      <c r="GZG2" s="411"/>
      <c r="GZH2" s="411"/>
      <c r="GZI2" s="411"/>
      <c r="GZJ2" s="411"/>
      <c r="GZK2" s="411"/>
      <c r="GZL2" s="411"/>
      <c r="GZM2" s="411"/>
      <c r="GZN2" s="411"/>
      <c r="GZO2" s="411"/>
      <c r="GZP2" s="411"/>
      <c r="GZQ2" s="411"/>
      <c r="GZR2" s="411"/>
      <c r="GZS2" s="411"/>
      <c r="GZT2" s="411"/>
      <c r="GZU2" s="411"/>
      <c r="GZV2" s="411"/>
      <c r="GZW2" s="411"/>
      <c r="GZX2" s="411"/>
      <c r="GZY2" s="411"/>
      <c r="GZZ2" s="411"/>
      <c r="HAA2" s="411"/>
      <c r="HAB2" s="411"/>
      <c r="HAC2" s="411"/>
      <c r="HAD2" s="411"/>
      <c r="HAE2" s="411"/>
      <c r="HAF2" s="411"/>
      <c r="HAG2" s="411"/>
      <c r="HAH2" s="411"/>
      <c r="HAI2" s="411"/>
      <c r="HAJ2" s="411"/>
      <c r="HAK2" s="411"/>
      <c r="HAL2" s="411"/>
      <c r="HAM2" s="411"/>
      <c r="HAN2" s="411"/>
      <c r="HAO2" s="411"/>
      <c r="HAP2" s="411"/>
      <c r="HAQ2" s="411"/>
      <c r="HAR2" s="411"/>
      <c r="HAS2" s="411"/>
      <c r="HAT2" s="411"/>
      <c r="HAU2" s="411"/>
      <c r="HAV2" s="411"/>
      <c r="HAW2" s="411"/>
      <c r="HAX2" s="411"/>
      <c r="HAY2" s="411"/>
      <c r="HAZ2" s="411"/>
      <c r="HBA2" s="411"/>
      <c r="HBB2" s="411"/>
      <c r="HBC2" s="411"/>
      <c r="HBD2" s="411"/>
      <c r="HBE2" s="411"/>
      <c r="HBF2" s="411"/>
      <c r="HBG2" s="411"/>
      <c r="HBH2" s="411"/>
      <c r="HBI2" s="411"/>
      <c r="HBJ2" s="411"/>
      <c r="HBK2" s="411"/>
      <c r="HBL2" s="411"/>
      <c r="HBM2" s="411"/>
      <c r="HBN2" s="411"/>
      <c r="HBO2" s="411"/>
      <c r="HBP2" s="411"/>
      <c r="HBQ2" s="411"/>
      <c r="HBR2" s="411"/>
      <c r="HBS2" s="411"/>
      <c r="HBT2" s="411"/>
      <c r="HBU2" s="411"/>
      <c r="HBV2" s="411"/>
      <c r="HBW2" s="411"/>
      <c r="HBX2" s="411"/>
      <c r="HBY2" s="411"/>
      <c r="HBZ2" s="411"/>
      <c r="HCA2" s="411"/>
      <c r="HCB2" s="411"/>
      <c r="HCC2" s="411"/>
      <c r="HCD2" s="411"/>
      <c r="HCE2" s="411"/>
      <c r="HCF2" s="411"/>
      <c r="HCG2" s="411"/>
      <c r="HCH2" s="411"/>
      <c r="HCI2" s="411"/>
      <c r="HCJ2" s="411"/>
      <c r="HCK2" s="411"/>
      <c r="HCL2" s="411"/>
      <c r="HCM2" s="411"/>
      <c r="HCN2" s="411"/>
      <c r="HCO2" s="411"/>
      <c r="HCP2" s="411"/>
      <c r="HCQ2" s="411"/>
      <c r="HCR2" s="411"/>
      <c r="HCS2" s="411"/>
      <c r="HCT2" s="411"/>
      <c r="HCU2" s="411"/>
      <c r="HCV2" s="411"/>
      <c r="HCW2" s="411"/>
      <c r="HCX2" s="411"/>
      <c r="HCY2" s="411"/>
      <c r="HCZ2" s="411"/>
      <c r="HDA2" s="411"/>
      <c r="HDB2" s="411"/>
      <c r="HDC2" s="411"/>
      <c r="HDD2" s="411"/>
      <c r="HDE2" s="411"/>
      <c r="HDF2" s="411"/>
      <c r="HDG2" s="411"/>
      <c r="HDH2" s="411"/>
      <c r="HDI2" s="411"/>
      <c r="HDJ2" s="411"/>
      <c r="HDK2" s="411"/>
      <c r="HDL2" s="411"/>
      <c r="HDM2" s="411"/>
      <c r="HDN2" s="411"/>
      <c r="HDO2" s="411"/>
      <c r="HDP2" s="411"/>
      <c r="HDQ2" s="411"/>
      <c r="HDR2" s="411"/>
      <c r="HDS2" s="411"/>
      <c r="HDT2" s="411"/>
      <c r="HDU2" s="411"/>
      <c r="HDV2" s="411"/>
      <c r="HDW2" s="411"/>
      <c r="HDX2" s="411"/>
      <c r="HDY2" s="411"/>
      <c r="HDZ2" s="411"/>
      <c r="HEA2" s="411"/>
      <c r="HEB2" s="411"/>
      <c r="HEC2" s="411"/>
      <c r="HED2" s="411"/>
      <c r="HEE2" s="411"/>
      <c r="HEF2" s="411"/>
      <c r="HEG2" s="411"/>
      <c r="HEH2" s="411"/>
      <c r="HEI2" s="411"/>
      <c r="HEJ2" s="411"/>
      <c r="HEK2" s="411"/>
      <c r="HEL2" s="411"/>
      <c r="HEM2" s="411"/>
      <c r="HEN2" s="411"/>
      <c r="HEO2" s="411"/>
      <c r="HEP2" s="411"/>
      <c r="HEQ2" s="411"/>
      <c r="HER2" s="411"/>
      <c r="HES2" s="411"/>
      <c r="HET2" s="411"/>
      <c r="HEU2" s="411"/>
      <c r="HEV2" s="411"/>
      <c r="HEW2" s="411"/>
      <c r="HEX2" s="411"/>
      <c r="HEY2" s="411"/>
      <c r="HEZ2" s="411"/>
      <c r="HFA2" s="411"/>
      <c r="HFB2" s="411"/>
      <c r="HFC2" s="411"/>
      <c r="HFD2" s="411"/>
      <c r="HFE2" s="411"/>
      <c r="HFF2" s="411"/>
      <c r="HFG2" s="411"/>
      <c r="HFH2" s="411"/>
      <c r="HFI2" s="411"/>
      <c r="HFJ2" s="411"/>
      <c r="HFK2" s="411"/>
      <c r="HFL2" s="411"/>
      <c r="HFM2" s="411"/>
      <c r="HFN2" s="411"/>
      <c r="HFO2" s="411"/>
      <c r="HFP2" s="411"/>
      <c r="HFQ2" s="411"/>
      <c r="HFR2" s="411"/>
      <c r="HFS2" s="411"/>
      <c r="HFT2" s="411"/>
      <c r="HFU2" s="411"/>
      <c r="HFV2" s="411"/>
      <c r="HFW2" s="411"/>
      <c r="HFX2" s="411"/>
      <c r="HFY2" s="411"/>
      <c r="HFZ2" s="411"/>
      <c r="HGA2" s="411"/>
      <c r="HGB2" s="411"/>
      <c r="HGC2" s="411"/>
      <c r="HGD2" s="411"/>
      <c r="HGE2" s="411"/>
      <c r="HGF2" s="411"/>
      <c r="HGG2" s="411"/>
      <c r="HGH2" s="411"/>
      <c r="HGI2" s="411"/>
      <c r="HGJ2" s="411"/>
      <c r="HGK2" s="411"/>
      <c r="HGL2" s="411"/>
      <c r="HGM2" s="411"/>
      <c r="HGN2" s="411"/>
      <c r="HGO2" s="411"/>
      <c r="HGP2" s="411"/>
      <c r="HGQ2" s="411"/>
      <c r="HGR2" s="411"/>
      <c r="HGS2" s="411"/>
      <c r="HGT2" s="411"/>
      <c r="HGU2" s="411"/>
      <c r="HGV2" s="411"/>
      <c r="HGW2" s="411"/>
      <c r="HGX2" s="411"/>
      <c r="HGY2" s="411"/>
      <c r="HGZ2" s="411"/>
      <c r="HHA2" s="411"/>
      <c r="HHB2" s="411"/>
      <c r="HHC2" s="411"/>
      <c r="HHD2" s="411"/>
      <c r="HHE2" s="411"/>
      <c r="HHF2" s="411"/>
      <c r="HHG2" s="411"/>
      <c r="HHH2" s="411"/>
      <c r="HHI2" s="411"/>
      <c r="HHJ2" s="411"/>
      <c r="HHK2" s="411"/>
      <c r="HHL2" s="411"/>
      <c r="HHM2" s="411"/>
      <c r="HHN2" s="411"/>
      <c r="HHO2" s="411"/>
      <c r="HHP2" s="411"/>
      <c r="HHQ2" s="411"/>
      <c r="HHR2" s="411"/>
      <c r="HHS2" s="411"/>
      <c r="HHT2" s="411"/>
      <c r="HHU2" s="411"/>
      <c r="HHV2" s="411"/>
      <c r="HHW2" s="411"/>
      <c r="HHX2" s="411"/>
      <c r="HHY2" s="411"/>
      <c r="HHZ2" s="411"/>
      <c r="HIA2" s="411"/>
      <c r="HIB2" s="411"/>
      <c r="HIC2" s="411"/>
      <c r="HID2" s="411"/>
      <c r="HIE2" s="411"/>
      <c r="HIF2" s="411"/>
      <c r="HIG2" s="411"/>
      <c r="HIH2" s="411"/>
      <c r="HII2" s="411"/>
      <c r="HIJ2" s="411"/>
      <c r="HIK2" s="411"/>
      <c r="HIL2" s="411"/>
      <c r="HIM2" s="411"/>
      <c r="HIN2" s="411"/>
      <c r="HIO2" s="411"/>
      <c r="HIP2" s="411"/>
      <c r="HIQ2" s="411"/>
      <c r="HIR2" s="411"/>
      <c r="HIS2" s="411"/>
      <c r="HIT2" s="411"/>
      <c r="HIU2" s="411"/>
      <c r="HIV2" s="411"/>
      <c r="HIW2" s="411"/>
      <c r="HIX2" s="411"/>
      <c r="HIY2" s="411"/>
      <c r="HIZ2" s="411"/>
      <c r="HJA2" s="411"/>
      <c r="HJB2" s="411"/>
      <c r="HJC2" s="411"/>
      <c r="HJD2" s="411"/>
      <c r="HJE2" s="411"/>
      <c r="HJF2" s="411"/>
      <c r="HJG2" s="411"/>
      <c r="HJH2" s="411"/>
      <c r="HJI2" s="411"/>
      <c r="HJJ2" s="411"/>
      <c r="HJK2" s="411"/>
      <c r="HJL2" s="411"/>
      <c r="HJM2" s="411"/>
      <c r="HJN2" s="411"/>
      <c r="HJO2" s="411"/>
      <c r="HJP2" s="411"/>
      <c r="HJQ2" s="411"/>
      <c r="HJR2" s="411"/>
      <c r="HJS2" s="411"/>
      <c r="HJT2" s="411"/>
      <c r="HJU2" s="411"/>
      <c r="HJV2" s="411"/>
      <c r="HJW2" s="411"/>
      <c r="HJX2" s="411"/>
      <c r="HJY2" s="411"/>
      <c r="HJZ2" s="411"/>
      <c r="HKA2" s="411"/>
      <c r="HKB2" s="411"/>
      <c r="HKC2" s="411"/>
      <c r="HKD2" s="411"/>
      <c r="HKE2" s="411"/>
      <c r="HKF2" s="411"/>
      <c r="HKG2" s="411"/>
      <c r="HKH2" s="411"/>
      <c r="HKI2" s="411"/>
      <c r="HKJ2" s="411"/>
      <c r="HKK2" s="411"/>
      <c r="HKL2" s="411"/>
      <c r="HKM2" s="411"/>
      <c r="HKN2" s="411"/>
      <c r="HKO2" s="411"/>
      <c r="HKP2" s="411"/>
      <c r="HKQ2" s="411"/>
      <c r="HKR2" s="411"/>
      <c r="HKS2" s="411"/>
      <c r="HKT2" s="411"/>
      <c r="HKU2" s="411"/>
      <c r="HKV2" s="411"/>
      <c r="HKW2" s="411"/>
      <c r="HKX2" s="411"/>
      <c r="HKY2" s="411"/>
      <c r="HKZ2" s="411"/>
      <c r="HLA2" s="411"/>
      <c r="HLB2" s="411"/>
      <c r="HLC2" s="411"/>
      <c r="HLD2" s="411"/>
      <c r="HLE2" s="411"/>
      <c r="HLF2" s="411"/>
      <c r="HLG2" s="411"/>
      <c r="HLH2" s="411"/>
      <c r="HLI2" s="411"/>
      <c r="HLJ2" s="411"/>
      <c r="HLK2" s="411"/>
      <c r="HLL2" s="411"/>
      <c r="HLM2" s="411"/>
      <c r="HLN2" s="411"/>
      <c r="HLO2" s="411"/>
      <c r="HLP2" s="411"/>
      <c r="HLQ2" s="411"/>
      <c r="HLR2" s="411"/>
      <c r="HLS2" s="411"/>
      <c r="HLT2" s="411"/>
      <c r="HLU2" s="411"/>
      <c r="HLV2" s="411"/>
      <c r="HLW2" s="411"/>
      <c r="HLX2" s="411"/>
      <c r="HLY2" s="411"/>
      <c r="HLZ2" s="411"/>
      <c r="HMA2" s="411"/>
      <c r="HMB2" s="411"/>
      <c r="HMC2" s="411"/>
      <c r="HMD2" s="411"/>
      <c r="HME2" s="411"/>
      <c r="HMF2" s="411"/>
      <c r="HMG2" s="411"/>
      <c r="HMH2" s="411"/>
      <c r="HMI2" s="411"/>
      <c r="HMJ2" s="411"/>
      <c r="HMK2" s="411"/>
      <c r="HML2" s="411"/>
      <c r="HMM2" s="411"/>
      <c r="HMN2" s="411"/>
      <c r="HMO2" s="411"/>
      <c r="HMP2" s="411"/>
      <c r="HMQ2" s="411"/>
      <c r="HMR2" s="411"/>
      <c r="HMS2" s="411"/>
      <c r="HMT2" s="411"/>
      <c r="HMU2" s="411"/>
      <c r="HMV2" s="411"/>
      <c r="HMW2" s="411"/>
      <c r="HMX2" s="411"/>
      <c r="HMY2" s="411"/>
      <c r="HMZ2" s="411"/>
      <c r="HNA2" s="411"/>
      <c r="HNB2" s="411"/>
      <c r="HNC2" s="411"/>
      <c r="HND2" s="411"/>
      <c r="HNE2" s="411"/>
      <c r="HNF2" s="411"/>
      <c r="HNG2" s="411"/>
      <c r="HNH2" s="411"/>
      <c r="HNI2" s="411"/>
      <c r="HNJ2" s="411"/>
      <c r="HNK2" s="411"/>
      <c r="HNL2" s="411"/>
      <c r="HNM2" s="411"/>
      <c r="HNN2" s="411"/>
      <c r="HNO2" s="411"/>
      <c r="HNP2" s="411"/>
      <c r="HNQ2" s="411"/>
      <c r="HNR2" s="411"/>
      <c r="HNS2" s="411"/>
      <c r="HNT2" s="411"/>
      <c r="HNU2" s="411"/>
      <c r="HNV2" s="411"/>
      <c r="HNW2" s="411"/>
      <c r="HNX2" s="411"/>
      <c r="HNY2" s="411"/>
      <c r="HNZ2" s="411"/>
      <c r="HOA2" s="411"/>
      <c r="HOB2" s="411"/>
      <c r="HOC2" s="411"/>
      <c r="HOD2" s="411"/>
      <c r="HOE2" s="411"/>
      <c r="HOF2" s="411"/>
      <c r="HOG2" s="411"/>
      <c r="HOH2" s="411"/>
      <c r="HOI2" s="411"/>
      <c r="HOJ2" s="411"/>
      <c r="HOK2" s="411"/>
      <c r="HOL2" s="411"/>
      <c r="HOM2" s="411"/>
      <c r="HON2" s="411"/>
      <c r="HOO2" s="411"/>
      <c r="HOP2" s="411"/>
      <c r="HOQ2" s="411"/>
      <c r="HOR2" s="411"/>
      <c r="HOS2" s="411"/>
      <c r="HOT2" s="411"/>
      <c r="HOU2" s="411"/>
      <c r="HOV2" s="411"/>
      <c r="HOW2" s="411"/>
      <c r="HOX2" s="411"/>
      <c r="HOY2" s="411"/>
      <c r="HOZ2" s="411"/>
      <c r="HPA2" s="411"/>
      <c r="HPB2" s="411"/>
      <c r="HPC2" s="411"/>
      <c r="HPD2" s="411"/>
      <c r="HPE2" s="411"/>
      <c r="HPF2" s="411"/>
      <c r="HPG2" s="411"/>
      <c r="HPH2" s="411"/>
      <c r="HPI2" s="411"/>
      <c r="HPJ2" s="411"/>
      <c r="HPK2" s="411"/>
      <c r="HPL2" s="411"/>
      <c r="HPM2" s="411"/>
      <c r="HPN2" s="411"/>
      <c r="HPO2" s="411"/>
      <c r="HPP2" s="411"/>
      <c r="HPQ2" s="411"/>
      <c r="HPR2" s="411"/>
      <c r="HPS2" s="411"/>
      <c r="HPT2" s="411"/>
      <c r="HPU2" s="411"/>
      <c r="HPV2" s="411"/>
      <c r="HPW2" s="411"/>
      <c r="HPX2" s="411"/>
      <c r="HPY2" s="411"/>
      <c r="HPZ2" s="411"/>
      <c r="HQA2" s="411"/>
      <c r="HQB2" s="411"/>
      <c r="HQC2" s="411"/>
      <c r="HQD2" s="411"/>
      <c r="HQE2" s="411"/>
      <c r="HQF2" s="411"/>
      <c r="HQG2" s="411"/>
      <c r="HQH2" s="411"/>
      <c r="HQI2" s="411"/>
      <c r="HQJ2" s="411"/>
      <c r="HQK2" s="411"/>
      <c r="HQL2" s="411"/>
      <c r="HQM2" s="411"/>
      <c r="HQN2" s="411"/>
      <c r="HQO2" s="411"/>
      <c r="HQP2" s="411"/>
      <c r="HQQ2" s="411"/>
      <c r="HQR2" s="411"/>
      <c r="HQS2" s="411"/>
      <c r="HQT2" s="411"/>
      <c r="HQU2" s="411"/>
      <c r="HQV2" s="411"/>
      <c r="HQW2" s="411"/>
      <c r="HQX2" s="411"/>
      <c r="HQY2" s="411"/>
      <c r="HQZ2" s="411"/>
      <c r="HRA2" s="411"/>
      <c r="HRB2" s="411"/>
      <c r="HRC2" s="411"/>
      <c r="HRD2" s="411"/>
      <c r="HRE2" s="411"/>
      <c r="HRF2" s="411"/>
      <c r="HRG2" s="411"/>
      <c r="HRH2" s="411"/>
      <c r="HRI2" s="411"/>
      <c r="HRJ2" s="411"/>
      <c r="HRK2" s="411"/>
      <c r="HRL2" s="411"/>
      <c r="HRM2" s="411"/>
      <c r="HRN2" s="411"/>
      <c r="HRO2" s="411"/>
      <c r="HRP2" s="411"/>
      <c r="HRQ2" s="411"/>
      <c r="HRR2" s="411"/>
      <c r="HRS2" s="411"/>
      <c r="HRT2" s="411"/>
      <c r="HRU2" s="411"/>
      <c r="HRV2" s="411"/>
      <c r="HRW2" s="411"/>
      <c r="HRX2" s="411"/>
      <c r="HRY2" s="411"/>
      <c r="HRZ2" s="411"/>
      <c r="HSA2" s="411"/>
      <c r="HSB2" s="411"/>
      <c r="HSC2" s="411"/>
      <c r="HSD2" s="411"/>
      <c r="HSE2" s="411"/>
      <c r="HSF2" s="411"/>
      <c r="HSG2" s="411"/>
      <c r="HSH2" s="411"/>
      <c r="HSI2" s="411"/>
      <c r="HSJ2" s="411"/>
      <c r="HSK2" s="411"/>
      <c r="HSL2" s="411"/>
      <c r="HSM2" s="411"/>
      <c r="HSN2" s="411"/>
      <c r="HSO2" s="411"/>
      <c r="HSP2" s="411"/>
      <c r="HSQ2" s="411"/>
      <c r="HSR2" s="411"/>
      <c r="HSS2" s="411"/>
      <c r="HST2" s="411"/>
      <c r="HSU2" s="411"/>
      <c r="HSV2" s="411"/>
      <c r="HSW2" s="411"/>
      <c r="HSX2" s="411"/>
      <c r="HSY2" s="411"/>
      <c r="HSZ2" s="411"/>
      <c r="HTA2" s="411"/>
      <c r="HTB2" s="411"/>
      <c r="HTC2" s="411"/>
      <c r="HTD2" s="411"/>
      <c r="HTE2" s="411"/>
      <c r="HTF2" s="411"/>
      <c r="HTG2" s="411"/>
      <c r="HTH2" s="411"/>
      <c r="HTI2" s="411"/>
      <c r="HTJ2" s="411"/>
      <c r="HTK2" s="411"/>
      <c r="HTL2" s="411"/>
      <c r="HTM2" s="411"/>
      <c r="HTN2" s="411"/>
      <c r="HTO2" s="411"/>
      <c r="HTP2" s="411"/>
      <c r="HTQ2" s="411"/>
      <c r="HTR2" s="411"/>
      <c r="HTS2" s="411"/>
      <c r="HTT2" s="411"/>
      <c r="HTU2" s="411"/>
      <c r="HTV2" s="411"/>
      <c r="HTW2" s="411"/>
      <c r="HTX2" s="411"/>
      <c r="HTY2" s="411"/>
      <c r="HTZ2" s="411"/>
      <c r="HUA2" s="411"/>
      <c r="HUB2" s="411"/>
      <c r="HUC2" s="411"/>
      <c r="HUD2" s="411"/>
      <c r="HUE2" s="411"/>
      <c r="HUF2" s="411"/>
      <c r="HUG2" s="411"/>
      <c r="HUH2" s="411"/>
      <c r="HUI2" s="411"/>
      <c r="HUJ2" s="411"/>
      <c r="HUK2" s="411"/>
      <c r="HUL2" s="411"/>
      <c r="HUM2" s="411"/>
      <c r="HUN2" s="411"/>
      <c r="HUO2" s="411"/>
      <c r="HUP2" s="411"/>
      <c r="HUQ2" s="411"/>
      <c r="HUR2" s="411"/>
      <c r="HUS2" s="411"/>
      <c r="HUT2" s="411"/>
      <c r="HUU2" s="411"/>
      <c r="HUV2" s="411"/>
      <c r="HUW2" s="411"/>
      <c r="HUX2" s="411"/>
      <c r="HUY2" s="411"/>
      <c r="HUZ2" s="411"/>
      <c r="HVA2" s="411"/>
      <c r="HVB2" s="411"/>
      <c r="HVC2" s="411"/>
      <c r="HVD2" s="411"/>
      <c r="HVE2" s="411"/>
      <c r="HVF2" s="411"/>
      <c r="HVG2" s="411"/>
      <c r="HVH2" s="411"/>
      <c r="HVI2" s="411"/>
      <c r="HVJ2" s="411"/>
      <c r="HVK2" s="411"/>
      <c r="HVL2" s="411"/>
      <c r="HVM2" s="411"/>
      <c r="HVN2" s="411"/>
      <c r="HVO2" s="411"/>
      <c r="HVP2" s="411"/>
      <c r="HVQ2" s="411"/>
      <c r="HVR2" s="411"/>
      <c r="HVS2" s="411"/>
      <c r="HVT2" s="411"/>
      <c r="HVU2" s="411"/>
      <c r="HVV2" s="411"/>
      <c r="HVW2" s="411"/>
      <c r="HVX2" s="411"/>
      <c r="HVY2" s="411"/>
      <c r="HVZ2" s="411"/>
      <c r="HWA2" s="411"/>
      <c r="HWB2" s="411"/>
      <c r="HWC2" s="411"/>
      <c r="HWD2" s="411"/>
      <c r="HWE2" s="411"/>
      <c r="HWF2" s="411"/>
      <c r="HWG2" s="411"/>
      <c r="HWH2" s="411"/>
      <c r="HWI2" s="411"/>
      <c r="HWJ2" s="411"/>
      <c r="HWK2" s="411"/>
      <c r="HWL2" s="411"/>
      <c r="HWM2" s="411"/>
      <c r="HWN2" s="411"/>
      <c r="HWO2" s="411"/>
      <c r="HWP2" s="411"/>
      <c r="HWQ2" s="411"/>
      <c r="HWR2" s="411"/>
      <c r="HWS2" s="411"/>
      <c r="HWT2" s="411"/>
      <c r="HWU2" s="411"/>
      <c r="HWV2" s="411"/>
      <c r="HWW2" s="411"/>
      <c r="HWX2" s="411"/>
      <c r="HWY2" s="411"/>
      <c r="HWZ2" s="411"/>
      <c r="HXA2" s="411"/>
      <c r="HXB2" s="411"/>
      <c r="HXC2" s="411"/>
      <c r="HXD2" s="411"/>
      <c r="HXE2" s="411"/>
      <c r="HXF2" s="411"/>
      <c r="HXG2" s="411"/>
      <c r="HXH2" s="411"/>
      <c r="HXI2" s="411"/>
      <c r="HXJ2" s="411"/>
      <c r="HXK2" s="411"/>
      <c r="HXL2" s="411"/>
      <c r="HXM2" s="411"/>
      <c r="HXN2" s="411"/>
      <c r="HXO2" s="411"/>
      <c r="HXP2" s="411"/>
      <c r="HXQ2" s="411"/>
      <c r="HXR2" s="411"/>
      <c r="HXS2" s="411"/>
      <c r="HXT2" s="411"/>
      <c r="HXU2" s="411"/>
      <c r="HXV2" s="411"/>
      <c r="HXW2" s="411"/>
      <c r="HXX2" s="411"/>
      <c r="HXY2" s="411"/>
      <c r="HXZ2" s="411"/>
      <c r="HYA2" s="411"/>
      <c r="HYB2" s="411"/>
      <c r="HYC2" s="411"/>
      <c r="HYD2" s="411"/>
      <c r="HYE2" s="411"/>
      <c r="HYF2" s="411"/>
      <c r="HYG2" s="411"/>
      <c r="HYH2" s="411"/>
      <c r="HYI2" s="411"/>
      <c r="HYJ2" s="411"/>
      <c r="HYK2" s="411"/>
      <c r="HYL2" s="411"/>
      <c r="HYM2" s="411"/>
      <c r="HYN2" s="411"/>
      <c r="HYO2" s="411"/>
      <c r="HYP2" s="411"/>
      <c r="HYQ2" s="411"/>
      <c r="HYR2" s="411"/>
      <c r="HYS2" s="411"/>
      <c r="HYT2" s="411"/>
      <c r="HYU2" s="411"/>
      <c r="HYV2" s="411"/>
      <c r="HYW2" s="411"/>
      <c r="HYX2" s="411"/>
      <c r="HYY2" s="411"/>
      <c r="HYZ2" s="411"/>
      <c r="HZA2" s="411"/>
      <c r="HZB2" s="411"/>
      <c r="HZC2" s="411"/>
      <c r="HZD2" s="411"/>
      <c r="HZE2" s="411"/>
      <c r="HZF2" s="411"/>
      <c r="HZG2" s="411"/>
      <c r="HZH2" s="411"/>
      <c r="HZI2" s="411"/>
      <c r="HZJ2" s="411"/>
      <c r="HZK2" s="411"/>
      <c r="HZL2" s="411"/>
      <c r="HZM2" s="411"/>
      <c r="HZN2" s="411"/>
      <c r="HZO2" s="411"/>
      <c r="HZP2" s="411"/>
      <c r="HZQ2" s="411"/>
      <c r="HZR2" s="411"/>
      <c r="HZS2" s="411"/>
      <c r="HZT2" s="411"/>
      <c r="HZU2" s="411"/>
      <c r="HZV2" s="411"/>
      <c r="HZW2" s="411"/>
      <c r="HZX2" s="411"/>
      <c r="HZY2" s="411"/>
      <c r="HZZ2" s="411"/>
      <c r="IAA2" s="411"/>
      <c r="IAB2" s="411"/>
      <c r="IAC2" s="411"/>
      <c r="IAD2" s="411"/>
      <c r="IAE2" s="411"/>
      <c r="IAF2" s="411"/>
      <c r="IAG2" s="411"/>
      <c r="IAH2" s="411"/>
      <c r="IAI2" s="411"/>
      <c r="IAJ2" s="411"/>
      <c r="IAK2" s="411"/>
      <c r="IAL2" s="411"/>
      <c r="IAM2" s="411"/>
      <c r="IAN2" s="411"/>
      <c r="IAO2" s="411"/>
      <c r="IAP2" s="411"/>
      <c r="IAQ2" s="411"/>
      <c r="IAR2" s="411"/>
      <c r="IAS2" s="411"/>
      <c r="IAT2" s="411"/>
      <c r="IAU2" s="411"/>
      <c r="IAV2" s="411"/>
      <c r="IAW2" s="411"/>
      <c r="IAX2" s="411"/>
      <c r="IAY2" s="411"/>
      <c r="IAZ2" s="411"/>
      <c r="IBA2" s="411"/>
      <c r="IBB2" s="411"/>
      <c r="IBC2" s="411"/>
      <c r="IBD2" s="411"/>
      <c r="IBE2" s="411"/>
      <c r="IBF2" s="411"/>
      <c r="IBG2" s="411"/>
      <c r="IBH2" s="411"/>
      <c r="IBI2" s="411"/>
      <c r="IBJ2" s="411"/>
      <c r="IBK2" s="411"/>
      <c r="IBL2" s="411"/>
      <c r="IBM2" s="411"/>
      <c r="IBN2" s="411"/>
      <c r="IBO2" s="411"/>
      <c r="IBP2" s="411"/>
      <c r="IBQ2" s="411"/>
      <c r="IBR2" s="411"/>
      <c r="IBS2" s="411"/>
      <c r="IBT2" s="411"/>
      <c r="IBU2" s="411"/>
      <c r="IBV2" s="411"/>
      <c r="IBW2" s="411"/>
      <c r="IBX2" s="411"/>
      <c r="IBY2" s="411"/>
      <c r="IBZ2" s="411"/>
      <c r="ICA2" s="411"/>
      <c r="ICB2" s="411"/>
      <c r="ICC2" s="411"/>
      <c r="ICD2" s="411"/>
      <c r="ICE2" s="411"/>
      <c r="ICF2" s="411"/>
      <c r="ICG2" s="411"/>
      <c r="ICH2" s="411"/>
      <c r="ICI2" s="411"/>
      <c r="ICJ2" s="411"/>
      <c r="ICK2" s="411"/>
      <c r="ICL2" s="411"/>
      <c r="ICM2" s="411"/>
      <c r="ICN2" s="411"/>
      <c r="ICO2" s="411"/>
      <c r="ICP2" s="411"/>
      <c r="ICQ2" s="411"/>
      <c r="ICR2" s="411"/>
      <c r="ICS2" s="411"/>
      <c r="ICT2" s="411"/>
      <c r="ICU2" s="411"/>
      <c r="ICV2" s="411"/>
      <c r="ICW2" s="411"/>
      <c r="ICX2" s="411"/>
      <c r="ICY2" s="411"/>
      <c r="ICZ2" s="411"/>
      <c r="IDA2" s="411"/>
      <c r="IDB2" s="411"/>
      <c r="IDC2" s="411"/>
      <c r="IDD2" s="411"/>
      <c r="IDE2" s="411"/>
      <c r="IDF2" s="411"/>
      <c r="IDG2" s="411"/>
      <c r="IDH2" s="411"/>
      <c r="IDI2" s="411"/>
      <c r="IDJ2" s="411"/>
      <c r="IDK2" s="411"/>
      <c r="IDL2" s="411"/>
      <c r="IDM2" s="411"/>
      <c r="IDN2" s="411"/>
      <c r="IDO2" s="411"/>
      <c r="IDP2" s="411"/>
      <c r="IDQ2" s="411"/>
      <c r="IDR2" s="411"/>
      <c r="IDS2" s="411"/>
      <c r="IDT2" s="411"/>
      <c r="IDU2" s="411"/>
      <c r="IDV2" s="411"/>
      <c r="IDW2" s="411"/>
      <c r="IDX2" s="411"/>
      <c r="IDY2" s="411"/>
      <c r="IDZ2" s="411"/>
      <c r="IEA2" s="411"/>
      <c r="IEB2" s="411"/>
      <c r="IEC2" s="411"/>
      <c r="IED2" s="411"/>
      <c r="IEE2" s="411"/>
      <c r="IEF2" s="411"/>
      <c r="IEG2" s="411"/>
      <c r="IEH2" s="411"/>
      <c r="IEI2" s="411"/>
      <c r="IEJ2" s="411"/>
      <c r="IEK2" s="411"/>
      <c r="IEL2" s="411"/>
      <c r="IEM2" s="411"/>
      <c r="IEN2" s="411"/>
      <c r="IEO2" s="411"/>
      <c r="IEP2" s="411"/>
      <c r="IEQ2" s="411"/>
      <c r="IER2" s="411"/>
      <c r="IES2" s="411"/>
      <c r="IET2" s="411"/>
      <c r="IEU2" s="411"/>
      <c r="IEV2" s="411"/>
      <c r="IEW2" s="411"/>
      <c r="IEX2" s="411"/>
      <c r="IEY2" s="411"/>
      <c r="IEZ2" s="411"/>
      <c r="IFA2" s="411"/>
      <c r="IFB2" s="411"/>
      <c r="IFC2" s="411"/>
      <c r="IFD2" s="411"/>
      <c r="IFE2" s="411"/>
      <c r="IFF2" s="411"/>
      <c r="IFG2" s="411"/>
      <c r="IFH2" s="411"/>
      <c r="IFI2" s="411"/>
      <c r="IFJ2" s="411"/>
      <c r="IFK2" s="411"/>
      <c r="IFL2" s="411"/>
      <c r="IFM2" s="411"/>
      <c r="IFN2" s="411"/>
      <c r="IFO2" s="411"/>
      <c r="IFP2" s="411"/>
      <c r="IFQ2" s="411"/>
      <c r="IFR2" s="411"/>
      <c r="IFS2" s="411"/>
      <c r="IFT2" s="411"/>
      <c r="IFU2" s="411"/>
      <c r="IFV2" s="411"/>
      <c r="IFW2" s="411"/>
      <c r="IFX2" s="411"/>
      <c r="IFY2" s="411"/>
      <c r="IFZ2" s="411"/>
      <c r="IGA2" s="411"/>
      <c r="IGB2" s="411"/>
      <c r="IGC2" s="411"/>
      <c r="IGD2" s="411"/>
      <c r="IGE2" s="411"/>
      <c r="IGF2" s="411"/>
      <c r="IGG2" s="411"/>
      <c r="IGH2" s="411"/>
      <c r="IGI2" s="411"/>
      <c r="IGJ2" s="411"/>
      <c r="IGK2" s="411"/>
      <c r="IGL2" s="411"/>
      <c r="IGM2" s="411"/>
      <c r="IGN2" s="411"/>
      <c r="IGO2" s="411"/>
      <c r="IGP2" s="411"/>
      <c r="IGQ2" s="411"/>
      <c r="IGR2" s="411"/>
      <c r="IGS2" s="411"/>
      <c r="IGT2" s="411"/>
      <c r="IGU2" s="411"/>
      <c r="IGV2" s="411"/>
      <c r="IGW2" s="411"/>
      <c r="IGX2" s="411"/>
      <c r="IGY2" s="411"/>
      <c r="IGZ2" s="411"/>
      <c r="IHA2" s="411"/>
      <c r="IHB2" s="411"/>
      <c r="IHC2" s="411"/>
      <c r="IHD2" s="411"/>
      <c r="IHE2" s="411"/>
      <c r="IHF2" s="411"/>
      <c r="IHG2" s="411"/>
      <c r="IHH2" s="411"/>
      <c r="IHI2" s="411"/>
      <c r="IHJ2" s="411"/>
      <c r="IHK2" s="411"/>
      <c r="IHL2" s="411"/>
      <c r="IHM2" s="411"/>
      <c r="IHN2" s="411"/>
      <c r="IHO2" s="411"/>
      <c r="IHP2" s="411"/>
      <c r="IHQ2" s="411"/>
      <c r="IHR2" s="411"/>
      <c r="IHS2" s="411"/>
      <c r="IHT2" s="411"/>
      <c r="IHU2" s="411"/>
      <c r="IHV2" s="411"/>
      <c r="IHW2" s="411"/>
      <c r="IHX2" s="411"/>
      <c r="IHY2" s="411"/>
      <c r="IHZ2" s="411"/>
      <c r="IIA2" s="411"/>
      <c r="IIB2" s="411"/>
      <c r="IIC2" s="411"/>
      <c r="IID2" s="411"/>
      <c r="IIE2" s="411"/>
      <c r="IIF2" s="411"/>
      <c r="IIG2" s="411"/>
      <c r="IIH2" s="411"/>
      <c r="III2" s="411"/>
      <c r="IIJ2" s="411"/>
      <c r="IIK2" s="411"/>
      <c r="IIL2" s="411"/>
      <c r="IIM2" s="411"/>
      <c r="IIN2" s="411"/>
      <c r="IIO2" s="411"/>
      <c r="IIP2" s="411"/>
      <c r="IIQ2" s="411"/>
      <c r="IIR2" s="411"/>
      <c r="IIS2" s="411"/>
      <c r="IIT2" s="411"/>
      <c r="IIU2" s="411"/>
      <c r="IIV2" s="411"/>
      <c r="IIW2" s="411"/>
      <c r="IIX2" s="411"/>
      <c r="IIY2" s="411"/>
      <c r="IIZ2" s="411"/>
      <c r="IJA2" s="411"/>
      <c r="IJB2" s="411"/>
      <c r="IJC2" s="411"/>
      <c r="IJD2" s="411"/>
      <c r="IJE2" s="411"/>
      <c r="IJF2" s="411"/>
      <c r="IJG2" s="411"/>
      <c r="IJH2" s="411"/>
      <c r="IJI2" s="411"/>
      <c r="IJJ2" s="411"/>
      <c r="IJK2" s="411"/>
      <c r="IJL2" s="411"/>
      <c r="IJM2" s="411"/>
      <c r="IJN2" s="411"/>
      <c r="IJO2" s="411"/>
      <c r="IJP2" s="411"/>
      <c r="IJQ2" s="411"/>
      <c r="IJR2" s="411"/>
      <c r="IJS2" s="411"/>
      <c r="IJT2" s="411"/>
      <c r="IJU2" s="411"/>
      <c r="IJV2" s="411"/>
      <c r="IJW2" s="411"/>
      <c r="IJX2" s="411"/>
      <c r="IJY2" s="411"/>
      <c r="IJZ2" s="411"/>
      <c r="IKA2" s="411"/>
      <c r="IKB2" s="411"/>
      <c r="IKC2" s="411"/>
      <c r="IKD2" s="411"/>
      <c r="IKE2" s="411"/>
      <c r="IKF2" s="411"/>
      <c r="IKG2" s="411"/>
      <c r="IKH2" s="411"/>
      <c r="IKI2" s="411"/>
      <c r="IKJ2" s="411"/>
      <c r="IKK2" s="411"/>
      <c r="IKL2" s="411"/>
      <c r="IKM2" s="411"/>
      <c r="IKN2" s="411"/>
      <c r="IKO2" s="411"/>
      <c r="IKP2" s="411"/>
      <c r="IKQ2" s="411"/>
      <c r="IKR2" s="411"/>
      <c r="IKS2" s="411"/>
      <c r="IKT2" s="411"/>
      <c r="IKU2" s="411"/>
      <c r="IKV2" s="411"/>
      <c r="IKW2" s="411"/>
      <c r="IKX2" s="411"/>
      <c r="IKY2" s="411"/>
      <c r="IKZ2" s="411"/>
      <c r="ILA2" s="411"/>
      <c r="ILB2" s="411"/>
      <c r="ILC2" s="411"/>
      <c r="ILD2" s="411"/>
      <c r="ILE2" s="411"/>
      <c r="ILF2" s="411"/>
      <c r="ILG2" s="411"/>
      <c r="ILH2" s="411"/>
      <c r="ILI2" s="411"/>
      <c r="ILJ2" s="411"/>
      <c r="ILK2" s="411"/>
      <c r="ILL2" s="411"/>
      <c r="ILM2" s="411"/>
      <c r="ILN2" s="411"/>
      <c r="ILO2" s="411"/>
      <c r="ILP2" s="411"/>
      <c r="ILQ2" s="411"/>
      <c r="ILR2" s="411"/>
      <c r="ILS2" s="411"/>
      <c r="ILT2" s="411"/>
      <c r="ILU2" s="411"/>
      <c r="ILV2" s="411"/>
      <c r="ILW2" s="411"/>
      <c r="ILX2" s="411"/>
      <c r="ILY2" s="411"/>
      <c r="ILZ2" s="411"/>
      <c r="IMA2" s="411"/>
      <c r="IMB2" s="411"/>
      <c r="IMC2" s="411"/>
      <c r="IMD2" s="411"/>
      <c r="IME2" s="411"/>
      <c r="IMF2" s="411"/>
      <c r="IMG2" s="411"/>
      <c r="IMH2" s="411"/>
      <c r="IMI2" s="411"/>
      <c r="IMJ2" s="411"/>
      <c r="IMK2" s="411"/>
      <c r="IML2" s="411"/>
      <c r="IMM2" s="411"/>
      <c r="IMN2" s="411"/>
      <c r="IMO2" s="411"/>
      <c r="IMP2" s="411"/>
      <c r="IMQ2" s="411"/>
      <c r="IMR2" s="411"/>
      <c r="IMS2" s="411"/>
      <c r="IMT2" s="411"/>
      <c r="IMU2" s="411"/>
      <c r="IMV2" s="411"/>
      <c r="IMW2" s="411"/>
      <c r="IMX2" s="411"/>
      <c r="IMY2" s="411"/>
      <c r="IMZ2" s="411"/>
      <c r="INA2" s="411"/>
      <c r="INB2" s="411"/>
      <c r="INC2" s="411"/>
      <c r="IND2" s="411"/>
      <c r="INE2" s="411"/>
      <c r="INF2" s="411"/>
      <c r="ING2" s="411"/>
      <c r="INH2" s="411"/>
      <c r="INI2" s="411"/>
      <c r="INJ2" s="411"/>
      <c r="INK2" s="411"/>
      <c r="INL2" s="411"/>
      <c r="INM2" s="411"/>
      <c r="INN2" s="411"/>
      <c r="INO2" s="411"/>
      <c r="INP2" s="411"/>
      <c r="INQ2" s="411"/>
      <c r="INR2" s="411"/>
      <c r="INS2" s="411"/>
      <c r="INT2" s="411"/>
      <c r="INU2" s="411"/>
      <c r="INV2" s="411"/>
      <c r="INW2" s="411"/>
      <c r="INX2" s="411"/>
      <c r="INY2" s="411"/>
      <c r="INZ2" s="411"/>
      <c r="IOA2" s="411"/>
      <c r="IOB2" s="411"/>
      <c r="IOC2" s="411"/>
      <c r="IOD2" s="411"/>
      <c r="IOE2" s="411"/>
      <c r="IOF2" s="411"/>
      <c r="IOG2" s="411"/>
      <c r="IOH2" s="411"/>
      <c r="IOI2" s="411"/>
      <c r="IOJ2" s="411"/>
      <c r="IOK2" s="411"/>
      <c r="IOL2" s="411"/>
      <c r="IOM2" s="411"/>
      <c r="ION2" s="411"/>
      <c r="IOO2" s="411"/>
      <c r="IOP2" s="411"/>
      <c r="IOQ2" s="411"/>
      <c r="IOR2" s="411"/>
      <c r="IOS2" s="411"/>
      <c r="IOT2" s="411"/>
      <c r="IOU2" s="411"/>
      <c r="IOV2" s="411"/>
      <c r="IOW2" s="411"/>
      <c r="IOX2" s="411"/>
      <c r="IOY2" s="411"/>
      <c r="IOZ2" s="411"/>
      <c r="IPA2" s="411"/>
      <c r="IPB2" s="411"/>
      <c r="IPC2" s="411"/>
      <c r="IPD2" s="411"/>
      <c r="IPE2" s="411"/>
      <c r="IPF2" s="411"/>
      <c r="IPG2" s="411"/>
      <c r="IPH2" s="411"/>
      <c r="IPI2" s="411"/>
      <c r="IPJ2" s="411"/>
      <c r="IPK2" s="411"/>
      <c r="IPL2" s="411"/>
      <c r="IPM2" s="411"/>
      <c r="IPN2" s="411"/>
      <c r="IPO2" s="411"/>
      <c r="IPP2" s="411"/>
      <c r="IPQ2" s="411"/>
      <c r="IPR2" s="411"/>
      <c r="IPS2" s="411"/>
      <c r="IPT2" s="411"/>
      <c r="IPU2" s="411"/>
      <c r="IPV2" s="411"/>
      <c r="IPW2" s="411"/>
      <c r="IPX2" s="411"/>
      <c r="IPY2" s="411"/>
      <c r="IPZ2" s="411"/>
      <c r="IQA2" s="411"/>
      <c r="IQB2" s="411"/>
      <c r="IQC2" s="411"/>
      <c r="IQD2" s="411"/>
      <c r="IQE2" s="411"/>
      <c r="IQF2" s="411"/>
      <c r="IQG2" s="411"/>
      <c r="IQH2" s="411"/>
      <c r="IQI2" s="411"/>
      <c r="IQJ2" s="411"/>
      <c r="IQK2" s="411"/>
      <c r="IQL2" s="411"/>
      <c r="IQM2" s="411"/>
      <c r="IQN2" s="411"/>
      <c r="IQO2" s="411"/>
      <c r="IQP2" s="411"/>
      <c r="IQQ2" s="411"/>
      <c r="IQR2" s="411"/>
      <c r="IQS2" s="411"/>
      <c r="IQT2" s="411"/>
      <c r="IQU2" s="411"/>
      <c r="IQV2" s="411"/>
      <c r="IQW2" s="411"/>
      <c r="IQX2" s="411"/>
      <c r="IQY2" s="411"/>
      <c r="IQZ2" s="411"/>
      <c r="IRA2" s="411"/>
      <c r="IRB2" s="411"/>
      <c r="IRC2" s="411"/>
      <c r="IRD2" s="411"/>
      <c r="IRE2" s="411"/>
      <c r="IRF2" s="411"/>
      <c r="IRG2" s="411"/>
      <c r="IRH2" s="411"/>
      <c r="IRI2" s="411"/>
      <c r="IRJ2" s="411"/>
      <c r="IRK2" s="411"/>
      <c r="IRL2" s="411"/>
      <c r="IRM2" s="411"/>
      <c r="IRN2" s="411"/>
      <c r="IRO2" s="411"/>
      <c r="IRP2" s="411"/>
      <c r="IRQ2" s="411"/>
      <c r="IRR2" s="411"/>
      <c r="IRS2" s="411"/>
      <c r="IRT2" s="411"/>
      <c r="IRU2" s="411"/>
      <c r="IRV2" s="411"/>
      <c r="IRW2" s="411"/>
      <c r="IRX2" s="411"/>
      <c r="IRY2" s="411"/>
      <c r="IRZ2" s="411"/>
      <c r="ISA2" s="411"/>
      <c r="ISB2" s="411"/>
      <c r="ISC2" s="411"/>
      <c r="ISD2" s="411"/>
      <c r="ISE2" s="411"/>
      <c r="ISF2" s="411"/>
      <c r="ISG2" s="411"/>
      <c r="ISH2" s="411"/>
      <c r="ISI2" s="411"/>
      <c r="ISJ2" s="411"/>
      <c r="ISK2" s="411"/>
      <c r="ISL2" s="411"/>
      <c r="ISM2" s="411"/>
      <c r="ISN2" s="411"/>
      <c r="ISO2" s="411"/>
      <c r="ISP2" s="411"/>
      <c r="ISQ2" s="411"/>
      <c r="ISR2" s="411"/>
      <c r="ISS2" s="411"/>
      <c r="IST2" s="411"/>
      <c r="ISU2" s="411"/>
      <c r="ISV2" s="411"/>
      <c r="ISW2" s="411"/>
      <c r="ISX2" s="411"/>
      <c r="ISY2" s="411"/>
      <c r="ISZ2" s="411"/>
      <c r="ITA2" s="411"/>
      <c r="ITB2" s="411"/>
      <c r="ITC2" s="411"/>
      <c r="ITD2" s="411"/>
      <c r="ITE2" s="411"/>
      <c r="ITF2" s="411"/>
      <c r="ITG2" s="411"/>
      <c r="ITH2" s="411"/>
      <c r="ITI2" s="411"/>
      <c r="ITJ2" s="411"/>
      <c r="ITK2" s="411"/>
      <c r="ITL2" s="411"/>
      <c r="ITM2" s="411"/>
      <c r="ITN2" s="411"/>
      <c r="ITO2" s="411"/>
      <c r="ITP2" s="411"/>
      <c r="ITQ2" s="411"/>
      <c r="ITR2" s="411"/>
      <c r="ITS2" s="411"/>
      <c r="ITT2" s="411"/>
      <c r="ITU2" s="411"/>
      <c r="ITV2" s="411"/>
      <c r="ITW2" s="411"/>
      <c r="ITX2" s="411"/>
      <c r="ITY2" s="411"/>
      <c r="ITZ2" s="411"/>
      <c r="IUA2" s="411"/>
      <c r="IUB2" s="411"/>
      <c r="IUC2" s="411"/>
      <c r="IUD2" s="411"/>
      <c r="IUE2" s="411"/>
      <c r="IUF2" s="411"/>
      <c r="IUG2" s="411"/>
      <c r="IUH2" s="411"/>
      <c r="IUI2" s="411"/>
      <c r="IUJ2" s="411"/>
      <c r="IUK2" s="411"/>
      <c r="IUL2" s="411"/>
      <c r="IUM2" s="411"/>
      <c r="IUN2" s="411"/>
      <c r="IUO2" s="411"/>
      <c r="IUP2" s="411"/>
      <c r="IUQ2" s="411"/>
      <c r="IUR2" s="411"/>
      <c r="IUS2" s="411"/>
      <c r="IUT2" s="411"/>
      <c r="IUU2" s="411"/>
      <c r="IUV2" s="411"/>
      <c r="IUW2" s="411"/>
      <c r="IUX2" s="411"/>
      <c r="IUY2" s="411"/>
      <c r="IUZ2" s="411"/>
      <c r="IVA2" s="411"/>
      <c r="IVB2" s="411"/>
      <c r="IVC2" s="411"/>
      <c r="IVD2" s="411"/>
      <c r="IVE2" s="411"/>
      <c r="IVF2" s="411"/>
      <c r="IVG2" s="411"/>
      <c r="IVH2" s="411"/>
      <c r="IVI2" s="411"/>
      <c r="IVJ2" s="411"/>
      <c r="IVK2" s="411"/>
      <c r="IVL2" s="411"/>
      <c r="IVM2" s="411"/>
      <c r="IVN2" s="411"/>
      <c r="IVO2" s="411"/>
      <c r="IVP2" s="411"/>
      <c r="IVQ2" s="411"/>
      <c r="IVR2" s="411"/>
      <c r="IVS2" s="411"/>
      <c r="IVT2" s="411"/>
      <c r="IVU2" s="411"/>
      <c r="IVV2" s="411"/>
      <c r="IVW2" s="411"/>
      <c r="IVX2" s="411"/>
      <c r="IVY2" s="411"/>
      <c r="IVZ2" s="411"/>
      <c r="IWA2" s="411"/>
      <c r="IWB2" s="411"/>
      <c r="IWC2" s="411"/>
      <c r="IWD2" s="411"/>
      <c r="IWE2" s="411"/>
      <c r="IWF2" s="411"/>
      <c r="IWG2" s="411"/>
      <c r="IWH2" s="411"/>
      <c r="IWI2" s="411"/>
      <c r="IWJ2" s="411"/>
      <c r="IWK2" s="411"/>
      <c r="IWL2" s="411"/>
      <c r="IWM2" s="411"/>
      <c r="IWN2" s="411"/>
      <c r="IWO2" s="411"/>
      <c r="IWP2" s="411"/>
      <c r="IWQ2" s="411"/>
      <c r="IWR2" s="411"/>
      <c r="IWS2" s="411"/>
      <c r="IWT2" s="411"/>
      <c r="IWU2" s="411"/>
      <c r="IWV2" s="411"/>
      <c r="IWW2" s="411"/>
      <c r="IWX2" s="411"/>
      <c r="IWY2" s="411"/>
      <c r="IWZ2" s="411"/>
      <c r="IXA2" s="411"/>
      <c r="IXB2" s="411"/>
      <c r="IXC2" s="411"/>
      <c r="IXD2" s="411"/>
      <c r="IXE2" s="411"/>
      <c r="IXF2" s="411"/>
      <c r="IXG2" s="411"/>
      <c r="IXH2" s="411"/>
      <c r="IXI2" s="411"/>
      <c r="IXJ2" s="411"/>
      <c r="IXK2" s="411"/>
      <c r="IXL2" s="411"/>
      <c r="IXM2" s="411"/>
      <c r="IXN2" s="411"/>
      <c r="IXO2" s="411"/>
      <c r="IXP2" s="411"/>
      <c r="IXQ2" s="411"/>
      <c r="IXR2" s="411"/>
      <c r="IXS2" s="411"/>
      <c r="IXT2" s="411"/>
      <c r="IXU2" s="411"/>
      <c r="IXV2" s="411"/>
      <c r="IXW2" s="411"/>
      <c r="IXX2" s="411"/>
      <c r="IXY2" s="411"/>
      <c r="IXZ2" s="411"/>
      <c r="IYA2" s="411"/>
      <c r="IYB2" s="411"/>
      <c r="IYC2" s="411"/>
      <c r="IYD2" s="411"/>
      <c r="IYE2" s="411"/>
      <c r="IYF2" s="411"/>
      <c r="IYG2" s="411"/>
      <c r="IYH2" s="411"/>
      <c r="IYI2" s="411"/>
      <c r="IYJ2" s="411"/>
      <c r="IYK2" s="411"/>
      <c r="IYL2" s="411"/>
      <c r="IYM2" s="411"/>
      <c r="IYN2" s="411"/>
      <c r="IYO2" s="411"/>
      <c r="IYP2" s="411"/>
      <c r="IYQ2" s="411"/>
      <c r="IYR2" s="411"/>
      <c r="IYS2" s="411"/>
      <c r="IYT2" s="411"/>
      <c r="IYU2" s="411"/>
      <c r="IYV2" s="411"/>
      <c r="IYW2" s="411"/>
      <c r="IYX2" s="411"/>
      <c r="IYY2" s="411"/>
      <c r="IYZ2" s="411"/>
      <c r="IZA2" s="411"/>
      <c r="IZB2" s="411"/>
      <c r="IZC2" s="411"/>
      <c r="IZD2" s="411"/>
      <c r="IZE2" s="411"/>
      <c r="IZF2" s="411"/>
      <c r="IZG2" s="411"/>
      <c r="IZH2" s="411"/>
      <c r="IZI2" s="411"/>
      <c r="IZJ2" s="411"/>
      <c r="IZK2" s="411"/>
      <c r="IZL2" s="411"/>
      <c r="IZM2" s="411"/>
      <c r="IZN2" s="411"/>
      <c r="IZO2" s="411"/>
      <c r="IZP2" s="411"/>
      <c r="IZQ2" s="411"/>
      <c r="IZR2" s="411"/>
      <c r="IZS2" s="411"/>
      <c r="IZT2" s="411"/>
      <c r="IZU2" s="411"/>
      <c r="IZV2" s="411"/>
      <c r="IZW2" s="411"/>
      <c r="IZX2" s="411"/>
      <c r="IZY2" s="411"/>
      <c r="IZZ2" s="411"/>
      <c r="JAA2" s="411"/>
      <c r="JAB2" s="411"/>
      <c r="JAC2" s="411"/>
      <c r="JAD2" s="411"/>
      <c r="JAE2" s="411"/>
      <c r="JAF2" s="411"/>
      <c r="JAG2" s="411"/>
      <c r="JAH2" s="411"/>
      <c r="JAI2" s="411"/>
      <c r="JAJ2" s="411"/>
      <c r="JAK2" s="411"/>
      <c r="JAL2" s="411"/>
      <c r="JAM2" s="411"/>
      <c r="JAN2" s="411"/>
      <c r="JAO2" s="411"/>
      <c r="JAP2" s="411"/>
      <c r="JAQ2" s="411"/>
      <c r="JAR2" s="411"/>
      <c r="JAS2" s="411"/>
      <c r="JAT2" s="411"/>
      <c r="JAU2" s="411"/>
      <c r="JAV2" s="411"/>
      <c r="JAW2" s="411"/>
      <c r="JAX2" s="411"/>
      <c r="JAY2" s="411"/>
      <c r="JAZ2" s="411"/>
      <c r="JBA2" s="411"/>
      <c r="JBB2" s="411"/>
      <c r="JBC2" s="411"/>
      <c r="JBD2" s="411"/>
      <c r="JBE2" s="411"/>
      <c r="JBF2" s="411"/>
      <c r="JBG2" s="411"/>
      <c r="JBH2" s="411"/>
      <c r="JBI2" s="411"/>
      <c r="JBJ2" s="411"/>
      <c r="JBK2" s="411"/>
      <c r="JBL2" s="411"/>
      <c r="JBM2" s="411"/>
      <c r="JBN2" s="411"/>
      <c r="JBO2" s="411"/>
      <c r="JBP2" s="411"/>
      <c r="JBQ2" s="411"/>
      <c r="JBR2" s="411"/>
      <c r="JBS2" s="411"/>
      <c r="JBT2" s="411"/>
      <c r="JBU2" s="411"/>
      <c r="JBV2" s="411"/>
      <c r="JBW2" s="411"/>
      <c r="JBX2" s="411"/>
      <c r="JBY2" s="411"/>
      <c r="JBZ2" s="411"/>
      <c r="JCA2" s="411"/>
      <c r="JCB2" s="411"/>
      <c r="JCC2" s="411"/>
      <c r="JCD2" s="411"/>
      <c r="JCE2" s="411"/>
      <c r="JCF2" s="411"/>
      <c r="JCG2" s="411"/>
      <c r="JCH2" s="411"/>
      <c r="JCI2" s="411"/>
      <c r="JCJ2" s="411"/>
      <c r="JCK2" s="411"/>
      <c r="JCL2" s="411"/>
      <c r="JCM2" s="411"/>
      <c r="JCN2" s="411"/>
      <c r="JCO2" s="411"/>
      <c r="JCP2" s="411"/>
      <c r="JCQ2" s="411"/>
      <c r="JCR2" s="411"/>
      <c r="JCS2" s="411"/>
      <c r="JCT2" s="411"/>
      <c r="JCU2" s="411"/>
      <c r="JCV2" s="411"/>
      <c r="JCW2" s="411"/>
      <c r="JCX2" s="411"/>
      <c r="JCY2" s="411"/>
      <c r="JCZ2" s="411"/>
      <c r="JDA2" s="411"/>
      <c r="JDB2" s="411"/>
      <c r="JDC2" s="411"/>
      <c r="JDD2" s="411"/>
      <c r="JDE2" s="411"/>
      <c r="JDF2" s="411"/>
      <c r="JDG2" s="411"/>
      <c r="JDH2" s="411"/>
      <c r="JDI2" s="411"/>
      <c r="JDJ2" s="411"/>
      <c r="JDK2" s="411"/>
      <c r="JDL2" s="411"/>
      <c r="JDM2" s="411"/>
      <c r="JDN2" s="411"/>
      <c r="JDO2" s="411"/>
      <c r="JDP2" s="411"/>
      <c r="JDQ2" s="411"/>
      <c r="JDR2" s="411"/>
      <c r="JDS2" s="411"/>
      <c r="JDT2" s="411"/>
      <c r="JDU2" s="411"/>
      <c r="JDV2" s="411"/>
      <c r="JDW2" s="411"/>
      <c r="JDX2" s="411"/>
      <c r="JDY2" s="411"/>
      <c r="JDZ2" s="411"/>
      <c r="JEA2" s="411"/>
      <c r="JEB2" s="411"/>
      <c r="JEC2" s="411"/>
      <c r="JED2" s="411"/>
      <c r="JEE2" s="411"/>
      <c r="JEF2" s="411"/>
      <c r="JEG2" s="411"/>
      <c r="JEH2" s="411"/>
      <c r="JEI2" s="411"/>
      <c r="JEJ2" s="411"/>
      <c r="JEK2" s="411"/>
      <c r="JEL2" s="411"/>
      <c r="JEM2" s="411"/>
      <c r="JEN2" s="411"/>
      <c r="JEO2" s="411"/>
      <c r="JEP2" s="411"/>
      <c r="JEQ2" s="411"/>
      <c r="JER2" s="411"/>
      <c r="JES2" s="411"/>
      <c r="JET2" s="411"/>
      <c r="JEU2" s="411"/>
      <c r="JEV2" s="411"/>
      <c r="JEW2" s="411"/>
      <c r="JEX2" s="411"/>
      <c r="JEY2" s="411"/>
      <c r="JEZ2" s="411"/>
      <c r="JFA2" s="411"/>
      <c r="JFB2" s="411"/>
      <c r="JFC2" s="411"/>
      <c r="JFD2" s="411"/>
      <c r="JFE2" s="411"/>
      <c r="JFF2" s="411"/>
      <c r="JFG2" s="411"/>
      <c r="JFH2" s="411"/>
      <c r="JFI2" s="411"/>
      <c r="JFJ2" s="411"/>
      <c r="JFK2" s="411"/>
      <c r="JFL2" s="411"/>
      <c r="JFM2" s="411"/>
      <c r="JFN2" s="411"/>
      <c r="JFO2" s="411"/>
      <c r="JFP2" s="411"/>
      <c r="JFQ2" s="411"/>
      <c r="JFR2" s="411"/>
      <c r="JFS2" s="411"/>
      <c r="JFT2" s="411"/>
      <c r="JFU2" s="411"/>
      <c r="JFV2" s="411"/>
      <c r="JFW2" s="411"/>
      <c r="JFX2" s="411"/>
      <c r="JFY2" s="411"/>
      <c r="JFZ2" s="411"/>
      <c r="JGA2" s="411"/>
      <c r="JGB2" s="411"/>
      <c r="JGC2" s="411"/>
      <c r="JGD2" s="411"/>
      <c r="JGE2" s="411"/>
      <c r="JGF2" s="411"/>
      <c r="JGG2" s="411"/>
      <c r="JGH2" s="411"/>
      <c r="JGI2" s="411"/>
      <c r="JGJ2" s="411"/>
      <c r="JGK2" s="411"/>
      <c r="JGL2" s="411"/>
      <c r="JGM2" s="411"/>
      <c r="JGN2" s="411"/>
      <c r="JGO2" s="411"/>
      <c r="JGP2" s="411"/>
      <c r="JGQ2" s="411"/>
      <c r="JGR2" s="411"/>
      <c r="JGS2" s="411"/>
      <c r="JGT2" s="411"/>
      <c r="JGU2" s="411"/>
      <c r="JGV2" s="411"/>
      <c r="JGW2" s="411"/>
      <c r="JGX2" s="411"/>
      <c r="JGY2" s="411"/>
      <c r="JGZ2" s="411"/>
      <c r="JHA2" s="411"/>
      <c r="JHB2" s="411"/>
      <c r="JHC2" s="411"/>
      <c r="JHD2" s="411"/>
      <c r="JHE2" s="411"/>
      <c r="JHF2" s="411"/>
      <c r="JHG2" s="411"/>
      <c r="JHH2" s="411"/>
      <c r="JHI2" s="411"/>
      <c r="JHJ2" s="411"/>
      <c r="JHK2" s="411"/>
      <c r="JHL2" s="411"/>
      <c r="JHM2" s="411"/>
      <c r="JHN2" s="411"/>
      <c r="JHO2" s="411"/>
      <c r="JHP2" s="411"/>
      <c r="JHQ2" s="411"/>
      <c r="JHR2" s="411"/>
      <c r="JHS2" s="411"/>
      <c r="JHT2" s="411"/>
      <c r="JHU2" s="411"/>
      <c r="JHV2" s="411"/>
      <c r="JHW2" s="411"/>
      <c r="JHX2" s="411"/>
      <c r="JHY2" s="411"/>
      <c r="JHZ2" s="411"/>
      <c r="JIA2" s="411"/>
      <c r="JIB2" s="411"/>
      <c r="JIC2" s="411"/>
      <c r="JID2" s="411"/>
      <c r="JIE2" s="411"/>
      <c r="JIF2" s="411"/>
      <c r="JIG2" s="411"/>
      <c r="JIH2" s="411"/>
      <c r="JII2" s="411"/>
      <c r="JIJ2" s="411"/>
      <c r="JIK2" s="411"/>
      <c r="JIL2" s="411"/>
      <c r="JIM2" s="411"/>
      <c r="JIN2" s="411"/>
      <c r="JIO2" s="411"/>
      <c r="JIP2" s="411"/>
      <c r="JIQ2" s="411"/>
      <c r="JIR2" s="411"/>
      <c r="JIS2" s="411"/>
      <c r="JIT2" s="411"/>
      <c r="JIU2" s="411"/>
      <c r="JIV2" s="411"/>
      <c r="JIW2" s="411"/>
      <c r="JIX2" s="411"/>
      <c r="JIY2" s="411"/>
      <c r="JIZ2" s="411"/>
      <c r="JJA2" s="411"/>
      <c r="JJB2" s="411"/>
      <c r="JJC2" s="411"/>
      <c r="JJD2" s="411"/>
      <c r="JJE2" s="411"/>
      <c r="JJF2" s="411"/>
      <c r="JJG2" s="411"/>
      <c r="JJH2" s="411"/>
      <c r="JJI2" s="411"/>
      <c r="JJJ2" s="411"/>
      <c r="JJK2" s="411"/>
      <c r="JJL2" s="411"/>
      <c r="JJM2" s="411"/>
      <c r="JJN2" s="411"/>
      <c r="JJO2" s="411"/>
      <c r="JJP2" s="411"/>
      <c r="JJQ2" s="411"/>
      <c r="JJR2" s="411"/>
      <c r="JJS2" s="411"/>
      <c r="JJT2" s="411"/>
      <c r="JJU2" s="411"/>
      <c r="JJV2" s="411"/>
      <c r="JJW2" s="411"/>
      <c r="JJX2" s="411"/>
      <c r="JJY2" s="411"/>
      <c r="JJZ2" s="411"/>
      <c r="JKA2" s="411"/>
      <c r="JKB2" s="411"/>
      <c r="JKC2" s="411"/>
      <c r="JKD2" s="411"/>
      <c r="JKE2" s="411"/>
      <c r="JKF2" s="411"/>
      <c r="JKG2" s="411"/>
      <c r="JKH2" s="411"/>
      <c r="JKI2" s="411"/>
      <c r="JKJ2" s="411"/>
      <c r="JKK2" s="411"/>
      <c r="JKL2" s="411"/>
      <c r="JKM2" s="411"/>
      <c r="JKN2" s="411"/>
      <c r="JKO2" s="411"/>
      <c r="JKP2" s="411"/>
      <c r="JKQ2" s="411"/>
      <c r="JKR2" s="411"/>
      <c r="JKS2" s="411"/>
      <c r="JKT2" s="411"/>
      <c r="JKU2" s="411"/>
      <c r="JKV2" s="411"/>
      <c r="JKW2" s="411"/>
      <c r="JKX2" s="411"/>
      <c r="JKY2" s="411"/>
      <c r="JKZ2" s="411"/>
      <c r="JLA2" s="411"/>
      <c r="JLB2" s="411"/>
      <c r="JLC2" s="411"/>
      <c r="JLD2" s="411"/>
      <c r="JLE2" s="411"/>
      <c r="JLF2" s="411"/>
      <c r="JLG2" s="411"/>
      <c r="JLH2" s="411"/>
      <c r="JLI2" s="411"/>
      <c r="JLJ2" s="411"/>
      <c r="JLK2" s="411"/>
      <c r="JLL2" s="411"/>
      <c r="JLM2" s="411"/>
      <c r="JLN2" s="411"/>
      <c r="JLO2" s="411"/>
      <c r="JLP2" s="411"/>
      <c r="JLQ2" s="411"/>
      <c r="JLR2" s="411"/>
      <c r="JLS2" s="411"/>
      <c r="JLT2" s="411"/>
      <c r="JLU2" s="411"/>
      <c r="JLV2" s="411"/>
      <c r="JLW2" s="411"/>
      <c r="JLX2" s="411"/>
      <c r="JLY2" s="411"/>
      <c r="JLZ2" s="411"/>
      <c r="JMA2" s="411"/>
      <c r="JMB2" s="411"/>
      <c r="JMC2" s="411"/>
      <c r="JMD2" s="411"/>
      <c r="JME2" s="411"/>
      <c r="JMF2" s="411"/>
      <c r="JMG2" s="411"/>
      <c r="JMH2" s="411"/>
      <c r="JMI2" s="411"/>
      <c r="JMJ2" s="411"/>
      <c r="JMK2" s="411"/>
      <c r="JML2" s="411"/>
      <c r="JMM2" s="411"/>
      <c r="JMN2" s="411"/>
      <c r="JMO2" s="411"/>
      <c r="JMP2" s="411"/>
      <c r="JMQ2" s="411"/>
      <c r="JMR2" s="411"/>
      <c r="JMS2" s="411"/>
      <c r="JMT2" s="411"/>
      <c r="JMU2" s="411"/>
      <c r="JMV2" s="411"/>
      <c r="JMW2" s="411"/>
      <c r="JMX2" s="411"/>
      <c r="JMY2" s="411"/>
      <c r="JMZ2" s="411"/>
      <c r="JNA2" s="411"/>
      <c r="JNB2" s="411"/>
      <c r="JNC2" s="411"/>
      <c r="JND2" s="411"/>
      <c r="JNE2" s="411"/>
      <c r="JNF2" s="411"/>
      <c r="JNG2" s="411"/>
      <c r="JNH2" s="411"/>
      <c r="JNI2" s="411"/>
      <c r="JNJ2" s="411"/>
      <c r="JNK2" s="411"/>
      <c r="JNL2" s="411"/>
      <c r="JNM2" s="411"/>
      <c r="JNN2" s="411"/>
      <c r="JNO2" s="411"/>
      <c r="JNP2" s="411"/>
      <c r="JNQ2" s="411"/>
      <c r="JNR2" s="411"/>
      <c r="JNS2" s="411"/>
      <c r="JNT2" s="411"/>
      <c r="JNU2" s="411"/>
      <c r="JNV2" s="411"/>
      <c r="JNW2" s="411"/>
      <c r="JNX2" s="411"/>
      <c r="JNY2" s="411"/>
      <c r="JNZ2" s="411"/>
      <c r="JOA2" s="411"/>
      <c r="JOB2" s="411"/>
      <c r="JOC2" s="411"/>
      <c r="JOD2" s="411"/>
      <c r="JOE2" s="411"/>
      <c r="JOF2" s="411"/>
      <c r="JOG2" s="411"/>
      <c r="JOH2" s="411"/>
      <c r="JOI2" s="411"/>
      <c r="JOJ2" s="411"/>
      <c r="JOK2" s="411"/>
      <c r="JOL2" s="411"/>
      <c r="JOM2" s="411"/>
      <c r="JON2" s="411"/>
      <c r="JOO2" s="411"/>
      <c r="JOP2" s="411"/>
      <c r="JOQ2" s="411"/>
      <c r="JOR2" s="411"/>
      <c r="JOS2" s="411"/>
      <c r="JOT2" s="411"/>
      <c r="JOU2" s="411"/>
      <c r="JOV2" s="411"/>
      <c r="JOW2" s="411"/>
      <c r="JOX2" s="411"/>
      <c r="JOY2" s="411"/>
      <c r="JOZ2" s="411"/>
      <c r="JPA2" s="411"/>
      <c r="JPB2" s="411"/>
      <c r="JPC2" s="411"/>
      <c r="JPD2" s="411"/>
      <c r="JPE2" s="411"/>
      <c r="JPF2" s="411"/>
      <c r="JPG2" s="411"/>
      <c r="JPH2" s="411"/>
      <c r="JPI2" s="411"/>
      <c r="JPJ2" s="411"/>
      <c r="JPK2" s="411"/>
      <c r="JPL2" s="411"/>
      <c r="JPM2" s="411"/>
      <c r="JPN2" s="411"/>
      <c r="JPO2" s="411"/>
      <c r="JPP2" s="411"/>
      <c r="JPQ2" s="411"/>
      <c r="JPR2" s="411"/>
      <c r="JPS2" s="411"/>
      <c r="JPT2" s="411"/>
      <c r="JPU2" s="411"/>
      <c r="JPV2" s="411"/>
      <c r="JPW2" s="411"/>
      <c r="JPX2" s="411"/>
      <c r="JPY2" s="411"/>
      <c r="JPZ2" s="411"/>
      <c r="JQA2" s="411"/>
      <c r="JQB2" s="411"/>
      <c r="JQC2" s="411"/>
      <c r="JQD2" s="411"/>
      <c r="JQE2" s="411"/>
      <c r="JQF2" s="411"/>
      <c r="JQG2" s="411"/>
      <c r="JQH2" s="411"/>
      <c r="JQI2" s="411"/>
      <c r="JQJ2" s="411"/>
      <c r="JQK2" s="411"/>
      <c r="JQL2" s="411"/>
      <c r="JQM2" s="411"/>
      <c r="JQN2" s="411"/>
      <c r="JQO2" s="411"/>
      <c r="JQP2" s="411"/>
      <c r="JQQ2" s="411"/>
      <c r="JQR2" s="411"/>
      <c r="JQS2" s="411"/>
      <c r="JQT2" s="411"/>
      <c r="JQU2" s="411"/>
      <c r="JQV2" s="411"/>
      <c r="JQW2" s="411"/>
      <c r="JQX2" s="411"/>
      <c r="JQY2" s="411"/>
      <c r="JQZ2" s="411"/>
      <c r="JRA2" s="411"/>
      <c r="JRB2" s="411"/>
      <c r="JRC2" s="411"/>
      <c r="JRD2" s="411"/>
      <c r="JRE2" s="411"/>
      <c r="JRF2" s="411"/>
      <c r="JRG2" s="411"/>
      <c r="JRH2" s="411"/>
      <c r="JRI2" s="411"/>
      <c r="JRJ2" s="411"/>
      <c r="JRK2" s="411"/>
      <c r="JRL2" s="411"/>
      <c r="JRM2" s="411"/>
      <c r="JRN2" s="411"/>
      <c r="JRO2" s="411"/>
      <c r="JRP2" s="411"/>
      <c r="JRQ2" s="411"/>
      <c r="JRR2" s="411"/>
      <c r="JRS2" s="411"/>
      <c r="JRT2" s="411"/>
      <c r="JRU2" s="411"/>
      <c r="JRV2" s="411"/>
      <c r="JRW2" s="411"/>
      <c r="JRX2" s="411"/>
      <c r="JRY2" s="411"/>
      <c r="JRZ2" s="411"/>
      <c r="JSA2" s="411"/>
      <c r="JSB2" s="411"/>
      <c r="JSC2" s="411"/>
      <c r="JSD2" s="411"/>
      <c r="JSE2" s="411"/>
      <c r="JSF2" s="411"/>
      <c r="JSG2" s="411"/>
      <c r="JSH2" s="411"/>
      <c r="JSI2" s="411"/>
      <c r="JSJ2" s="411"/>
      <c r="JSK2" s="411"/>
      <c r="JSL2" s="411"/>
      <c r="JSM2" s="411"/>
      <c r="JSN2" s="411"/>
      <c r="JSO2" s="411"/>
      <c r="JSP2" s="411"/>
      <c r="JSQ2" s="411"/>
      <c r="JSR2" s="411"/>
      <c r="JSS2" s="411"/>
      <c r="JST2" s="411"/>
      <c r="JSU2" s="411"/>
      <c r="JSV2" s="411"/>
      <c r="JSW2" s="411"/>
      <c r="JSX2" s="411"/>
      <c r="JSY2" s="411"/>
      <c r="JSZ2" s="411"/>
      <c r="JTA2" s="411"/>
      <c r="JTB2" s="411"/>
      <c r="JTC2" s="411"/>
      <c r="JTD2" s="411"/>
      <c r="JTE2" s="411"/>
      <c r="JTF2" s="411"/>
      <c r="JTG2" s="411"/>
      <c r="JTH2" s="411"/>
      <c r="JTI2" s="411"/>
      <c r="JTJ2" s="411"/>
      <c r="JTK2" s="411"/>
      <c r="JTL2" s="411"/>
      <c r="JTM2" s="411"/>
      <c r="JTN2" s="411"/>
      <c r="JTO2" s="411"/>
      <c r="JTP2" s="411"/>
      <c r="JTQ2" s="411"/>
      <c r="JTR2" s="411"/>
      <c r="JTS2" s="411"/>
      <c r="JTT2" s="411"/>
      <c r="JTU2" s="411"/>
      <c r="JTV2" s="411"/>
      <c r="JTW2" s="411"/>
      <c r="JTX2" s="411"/>
      <c r="JTY2" s="411"/>
      <c r="JTZ2" s="411"/>
      <c r="JUA2" s="411"/>
      <c r="JUB2" s="411"/>
      <c r="JUC2" s="411"/>
      <c r="JUD2" s="411"/>
      <c r="JUE2" s="411"/>
      <c r="JUF2" s="411"/>
      <c r="JUG2" s="411"/>
      <c r="JUH2" s="411"/>
      <c r="JUI2" s="411"/>
      <c r="JUJ2" s="411"/>
      <c r="JUK2" s="411"/>
      <c r="JUL2" s="411"/>
      <c r="JUM2" s="411"/>
      <c r="JUN2" s="411"/>
      <c r="JUO2" s="411"/>
      <c r="JUP2" s="411"/>
      <c r="JUQ2" s="411"/>
      <c r="JUR2" s="411"/>
      <c r="JUS2" s="411"/>
      <c r="JUT2" s="411"/>
      <c r="JUU2" s="411"/>
      <c r="JUV2" s="411"/>
      <c r="JUW2" s="411"/>
      <c r="JUX2" s="411"/>
      <c r="JUY2" s="411"/>
      <c r="JUZ2" s="411"/>
      <c r="JVA2" s="411"/>
      <c r="JVB2" s="411"/>
      <c r="JVC2" s="411"/>
      <c r="JVD2" s="411"/>
      <c r="JVE2" s="411"/>
      <c r="JVF2" s="411"/>
      <c r="JVG2" s="411"/>
      <c r="JVH2" s="411"/>
      <c r="JVI2" s="411"/>
      <c r="JVJ2" s="411"/>
      <c r="JVK2" s="411"/>
      <c r="JVL2" s="411"/>
      <c r="JVM2" s="411"/>
      <c r="JVN2" s="411"/>
      <c r="JVO2" s="411"/>
      <c r="JVP2" s="411"/>
      <c r="JVQ2" s="411"/>
      <c r="JVR2" s="411"/>
      <c r="JVS2" s="411"/>
      <c r="JVT2" s="411"/>
      <c r="JVU2" s="411"/>
      <c r="JVV2" s="411"/>
      <c r="JVW2" s="411"/>
      <c r="JVX2" s="411"/>
      <c r="JVY2" s="411"/>
      <c r="JVZ2" s="411"/>
      <c r="JWA2" s="411"/>
      <c r="JWB2" s="411"/>
      <c r="JWC2" s="411"/>
      <c r="JWD2" s="411"/>
      <c r="JWE2" s="411"/>
      <c r="JWF2" s="411"/>
      <c r="JWG2" s="411"/>
      <c r="JWH2" s="411"/>
      <c r="JWI2" s="411"/>
      <c r="JWJ2" s="411"/>
      <c r="JWK2" s="411"/>
      <c r="JWL2" s="411"/>
      <c r="JWM2" s="411"/>
      <c r="JWN2" s="411"/>
      <c r="JWO2" s="411"/>
      <c r="JWP2" s="411"/>
      <c r="JWQ2" s="411"/>
      <c r="JWR2" s="411"/>
      <c r="JWS2" s="411"/>
      <c r="JWT2" s="411"/>
      <c r="JWU2" s="411"/>
      <c r="JWV2" s="411"/>
      <c r="JWW2" s="411"/>
      <c r="JWX2" s="411"/>
      <c r="JWY2" s="411"/>
      <c r="JWZ2" s="411"/>
      <c r="JXA2" s="411"/>
      <c r="JXB2" s="411"/>
      <c r="JXC2" s="411"/>
      <c r="JXD2" s="411"/>
      <c r="JXE2" s="411"/>
      <c r="JXF2" s="411"/>
      <c r="JXG2" s="411"/>
      <c r="JXH2" s="411"/>
      <c r="JXI2" s="411"/>
      <c r="JXJ2" s="411"/>
      <c r="JXK2" s="411"/>
      <c r="JXL2" s="411"/>
      <c r="JXM2" s="411"/>
      <c r="JXN2" s="411"/>
      <c r="JXO2" s="411"/>
      <c r="JXP2" s="411"/>
      <c r="JXQ2" s="411"/>
      <c r="JXR2" s="411"/>
      <c r="JXS2" s="411"/>
      <c r="JXT2" s="411"/>
      <c r="JXU2" s="411"/>
      <c r="JXV2" s="411"/>
      <c r="JXW2" s="411"/>
      <c r="JXX2" s="411"/>
      <c r="JXY2" s="411"/>
      <c r="JXZ2" s="411"/>
      <c r="JYA2" s="411"/>
      <c r="JYB2" s="411"/>
      <c r="JYC2" s="411"/>
      <c r="JYD2" s="411"/>
      <c r="JYE2" s="411"/>
      <c r="JYF2" s="411"/>
      <c r="JYG2" s="411"/>
      <c r="JYH2" s="411"/>
      <c r="JYI2" s="411"/>
      <c r="JYJ2" s="411"/>
      <c r="JYK2" s="411"/>
      <c r="JYL2" s="411"/>
      <c r="JYM2" s="411"/>
      <c r="JYN2" s="411"/>
      <c r="JYO2" s="411"/>
      <c r="JYP2" s="411"/>
      <c r="JYQ2" s="411"/>
      <c r="JYR2" s="411"/>
      <c r="JYS2" s="411"/>
      <c r="JYT2" s="411"/>
      <c r="JYU2" s="411"/>
      <c r="JYV2" s="411"/>
      <c r="JYW2" s="411"/>
      <c r="JYX2" s="411"/>
      <c r="JYY2" s="411"/>
      <c r="JYZ2" s="411"/>
      <c r="JZA2" s="411"/>
      <c r="JZB2" s="411"/>
      <c r="JZC2" s="411"/>
      <c r="JZD2" s="411"/>
      <c r="JZE2" s="411"/>
      <c r="JZF2" s="411"/>
      <c r="JZG2" s="411"/>
      <c r="JZH2" s="411"/>
      <c r="JZI2" s="411"/>
      <c r="JZJ2" s="411"/>
      <c r="JZK2" s="411"/>
      <c r="JZL2" s="411"/>
      <c r="JZM2" s="411"/>
      <c r="JZN2" s="411"/>
      <c r="JZO2" s="411"/>
      <c r="JZP2" s="411"/>
      <c r="JZQ2" s="411"/>
      <c r="JZR2" s="411"/>
      <c r="JZS2" s="411"/>
      <c r="JZT2" s="411"/>
      <c r="JZU2" s="411"/>
      <c r="JZV2" s="411"/>
      <c r="JZW2" s="411"/>
      <c r="JZX2" s="411"/>
      <c r="JZY2" s="411"/>
      <c r="JZZ2" s="411"/>
      <c r="KAA2" s="411"/>
      <c r="KAB2" s="411"/>
      <c r="KAC2" s="411"/>
      <c r="KAD2" s="411"/>
      <c r="KAE2" s="411"/>
      <c r="KAF2" s="411"/>
      <c r="KAG2" s="411"/>
      <c r="KAH2" s="411"/>
      <c r="KAI2" s="411"/>
      <c r="KAJ2" s="411"/>
      <c r="KAK2" s="411"/>
      <c r="KAL2" s="411"/>
      <c r="KAM2" s="411"/>
      <c r="KAN2" s="411"/>
      <c r="KAO2" s="411"/>
      <c r="KAP2" s="411"/>
      <c r="KAQ2" s="411"/>
      <c r="KAR2" s="411"/>
      <c r="KAS2" s="411"/>
      <c r="KAT2" s="411"/>
      <c r="KAU2" s="411"/>
      <c r="KAV2" s="411"/>
      <c r="KAW2" s="411"/>
      <c r="KAX2" s="411"/>
      <c r="KAY2" s="411"/>
      <c r="KAZ2" s="411"/>
      <c r="KBA2" s="411"/>
      <c r="KBB2" s="411"/>
      <c r="KBC2" s="411"/>
      <c r="KBD2" s="411"/>
      <c r="KBE2" s="411"/>
      <c r="KBF2" s="411"/>
      <c r="KBG2" s="411"/>
      <c r="KBH2" s="411"/>
      <c r="KBI2" s="411"/>
      <c r="KBJ2" s="411"/>
      <c r="KBK2" s="411"/>
      <c r="KBL2" s="411"/>
      <c r="KBM2" s="411"/>
      <c r="KBN2" s="411"/>
      <c r="KBO2" s="411"/>
      <c r="KBP2" s="411"/>
      <c r="KBQ2" s="411"/>
      <c r="KBR2" s="411"/>
      <c r="KBS2" s="411"/>
      <c r="KBT2" s="411"/>
      <c r="KBU2" s="411"/>
      <c r="KBV2" s="411"/>
      <c r="KBW2" s="411"/>
      <c r="KBX2" s="411"/>
      <c r="KBY2" s="411"/>
      <c r="KBZ2" s="411"/>
      <c r="KCA2" s="411"/>
      <c r="KCB2" s="411"/>
      <c r="KCC2" s="411"/>
      <c r="KCD2" s="411"/>
      <c r="KCE2" s="411"/>
      <c r="KCF2" s="411"/>
      <c r="KCG2" s="411"/>
      <c r="KCH2" s="411"/>
      <c r="KCI2" s="411"/>
      <c r="KCJ2" s="411"/>
      <c r="KCK2" s="411"/>
      <c r="KCL2" s="411"/>
      <c r="KCM2" s="411"/>
      <c r="KCN2" s="411"/>
      <c r="KCO2" s="411"/>
      <c r="KCP2" s="411"/>
      <c r="KCQ2" s="411"/>
      <c r="KCR2" s="411"/>
      <c r="KCS2" s="411"/>
      <c r="KCT2" s="411"/>
      <c r="KCU2" s="411"/>
      <c r="KCV2" s="411"/>
      <c r="KCW2" s="411"/>
      <c r="KCX2" s="411"/>
      <c r="KCY2" s="411"/>
      <c r="KCZ2" s="411"/>
      <c r="KDA2" s="411"/>
      <c r="KDB2" s="411"/>
      <c r="KDC2" s="411"/>
      <c r="KDD2" s="411"/>
      <c r="KDE2" s="411"/>
      <c r="KDF2" s="411"/>
      <c r="KDG2" s="411"/>
      <c r="KDH2" s="411"/>
      <c r="KDI2" s="411"/>
      <c r="KDJ2" s="411"/>
      <c r="KDK2" s="411"/>
      <c r="KDL2" s="411"/>
      <c r="KDM2" s="411"/>
      <c r="KDN2" s="411"/>
      <c r="KDO2" s="411"/>
      <c r="KDP2" s="411"/>
      <c r="KDQ2" s="411"/>
      <c r="KDR2" s="411"/>
      <c r="KDS2" s="411"/>
      <c r="KDT2" s="411"/>
      <c r="KDU2" s="411"/>
      <c r="KDV2" s="411"/>
      <c r="KDW2" s="411"/>
      <c r="KDX2" s="411"/>
      <c r="KDY2" s="411"/>
      <c r="KDZ2" s="411"/>
      <c r="KEA2" s="411"/>
      <c r="KEB2" s="411"/>
      <c r="KEC2" s="411"/>
      <c r="KED2" s="411"/>
      <c r="KEE2" s="411"/>
      <c r="KEF2" s="411"/>
      <c r="KEG2" s="411"/>
      <c r="KEH2" s="411"/>
      <c r="KEI2" s="411"/>
      <c r="KEJ2" s="411"/>
      <c r="KEK2" s="411"/>
      <c r="KEL2" s="411"/>
      <c r="KEM2" s="411"/>
      <c r="KEN2" s="411"/>
      <c r="KEO2" s="411"/>
      <c r="KEP2" s="411"/>
      <c r="KEQ2" s="411"/>
      <c r="KER2" s="411"/>
      <c r="KES2" s="411"/>
      <c r="KET2" s="411"/>
      <c r="KEU2" s="411"/>
      <c r="KEV2" s="411"/>
      <c r="KEW2" s="411"/>
      <c r="KEX2" s="411"/>
      <c r="KEY2" s="411"/>
      <c r="KEZ2" s="411"/>
      <c r="KFA2" s="411"/>
      <c r="KFB2" s="411"/>
      <c r="KFC2" s="411"/>
      <c r="KFD2" s="411"/>
      <c r="KFE2" s="411"/>
      <c r="KFF2" s="411"/>
      <c r="KFG2" s="411"/>
      <c r="KFH2" s="411"/>
      <c r="KFI2" s="411"/>
      <c r="KFJ2" s="411"/>
      <c r="KFK2" s="411"/>
      <c r="KFL2" s="411"/>
      <c r="KFM2" s="411"/>
      <c r="KFN2" s="411"/>
      <c r="KFO2" s="411"/>
      <c r="KFP2" s="411"/>
      <c r="KFQ2" s="411"/>
      <c r="KFR2" s="411"/>
      <c r="KFS2" s="411"/>
      <c r="KFT2" s="411"/>
      <c r="KFU2" s="411"/>
      <c r="KFV2" s="411"/>
      <c r="KFW2" s="411"/>
      <c r="KFX2" s="411"/>
      <c r="KFY2" s="411"/>
      <c r="KFZ2" s="411"/>
      <c r="KGA2" s="411"/>
      <c r="KGB2" s="411"/>
      <c r="KGC2" s="411"/>
      <c r="KGD2" s="411"/>
      <c r="KGE2" s="411"/>
      <c r="KGF2" s="411"/>
      <c r="KGG2" s="411"/>
      <c r="KGH2" s="411"/>
      <c r="KGI2" s="411"/>
      <c r="KGJ2" s="411"/>
      <c r="KGK2" s="411"/>
      <c r="KGL2" s="411"/>
      <c r="KGM2" s="411"/>
      <c r="KGN2" s="411"/>
      <c r="KGO2" s="411"/>
      <c r="KGP2" s="411"/>
      <c r="KGQ2" s="411"/>
      <c r="KGR2" s="411"/>
      <c r="KGS2" s="411"/>
      <c r="KGT2" s="411"/>
      <c r="KGU2" s="411"/>
      <c r="KGV2" s="411"/>
      <c r="KGW2" s="411"/>
      <c r="KGX2" s="411"/>
      <c r="KGY2" s="411"/>
      <c r="KGZ2" s="411"/>
      <c r="KHA2" s="411"/>
      <c r="KHB2" s="411"/>
      <c r="KHC2" s="411"/>
      <c r="KHD2" s="411"/>
      <c r="KHE2" s="411"/>
      <c r="KHF2" s="411"/>
      <c r="KHG2" s="411"/>
      <c r="KHH2" s="411"/>
      <c r="KHI2" s="411"/>
      <c r="KHJ2" s="411"/>
      <c r="KHK2" s="411"/>
      <c r="KHL2" s="411"/>
      <c r="KHM2" s="411"/>
      <c r="KHN2" s="411"/>
      <c r="KHO2" s="411"/>
      <c r="KHP2" s="411"/>
      <c r="KHQ2" s="411"/>
      <c r="KHR2" s="411"/>
      <c r="KHS2" s="411"/>
      <c r="KHT2" s="411"/>
      <c r="KHU2" s="411"/>
      <c r="KHV2" s="411"/>
      <c r="KHW2" s="411"/>
      <c r="KHX2" s="411"/>
      <c r="KHY2" s="411"/>
      <c r="KHZ2" s="411"/>
      <c r="KIA2" s="411"/>
      <c r="KIB2" s="411"/>
      <c r="KIC2" s="411"/>
      <c r="KID2" s="411"/>
      <c r="KIE2" s="411"/>
      <c r="KIF2" s="411"/>
      <c r="KIG2" s="411"/>
      <c r="KIH2" s="411"/>
      <c r="KII2" s="411"/>
      <c r="KIJ2" s="411"/>
      <c r="KIK2" s="411"/>
      <c r="KIL2" s="411"/>
      <c r="KIM2" s="411"/>
      <c r="KIN2" s="411"/>
      <c r="KIO2" s="411"/>
      <c r="KIP2" s="411"/>
      <c r="KIQ2" s="411"/>
      <c r="KIR2" s="411"/>
      <c r="KIS2" s="411"/>
      <c r="KIT2" s="411"/>
      <c r="KIU2" s="411"/>
      <c r="KIV2" s="411"/>
      <c r="KIW2" s="411"/>
      <c r="KIX2" s="411"/>
      <c r="KIY2" s="411"/>
      <c r="KIZ2" s="411"/>
      <c r="KJA2" s="411"/>
      <c r="KJB2" s="411"/>
      <c r="KJC2" s="411"/>
      <c r="KJD2" s="411"/>
      <c r="KJE2" s="411"/>
      <c r="KJF2" s="411"/>
      <c r="KJG2" s="411"/>
      <c r="KJH2" s="411"/>
      <c r="KJI2" s="411"/>
      <c r="KJJ2" s="411"/>
      <c r="KJK2" s="411"/>
      <c r="KJL2" s="411"/>
      <c r="KJM2" s="411"/>
      <c r="KJN2" s="411"/>
      <c r="KJO2" s="411"/>
      <c r="KJP2" s="411"/>
      <c r="KJQ2" s="411"/>
      <c r="KJR2" s="411"/>
      <c r="KJS2" s="411"/>
      <c r="KJT2" s="411"/>
      <c r="KJU2" s="411"/>
      <c r="KJV2" s="411"/>
      <c r="KJW2" s="411"/>
      <c r="KJX2" s="411"/>
      <c r="KJY2" s="411"/>
      <c r="KJZ2" s="411"/>
      <c r="KKA2" s="411"/>
      <c r="KKB2" s="411"/>
      <c r="KKC2" s="411"/>
      <c r="KKD2" s="411"/>
      <c r="KKE2" s="411"/>
      <c r="KKF2" s="411"/>
      <c r="KKG2" s="411"/>
      <c r="KKH2" s="411"/>
      <c r="KKI2" s="411"/>
      <c r="KKJ2" s="411"/>
      <c r="KKK2" s="411"/>
      <c r="KKL2" s="411"/>
      <c r="KKM2" s="411"/>
      <c r="KKN2" s="411"/>
      <c r="KKO2" s="411"/>
      <c r="KKP2" s="411"/>
      <c r="KKQ2" s="411"/>
      <c r="KKR2" s="411"/>
      <c r="KKS2" s="411"/>
      <c r="KKT2" s="411"/>
      <c r="KKU2" s="411"/>
      <c r="KKV2" s="411"/>
      <c r="KKW2" s="411"/>
      <c r="KKX2" s="411"/>
      <c r="KKY2" s="411"/>
      <c r="KKZ2" s="411"/>
      <c r="KLA2" s="411"/>
      <c r="KLB2" s="411"/>
      <c r="KLC2" s="411"/>
      <c r="KLD2" s="411"/>
      <c r="KLE2" s="411"/>
      <c r="KLF2" s="411"/>
      <c r="KLG2" s="411"/>
      <c r="KLH2" s="411"/>
      <c r="KLI2" s="411"/>
      <c r="KLJ2" s="411"/>
      <c r="KLK2" s="411"/>
      <c r="KLL2" s="411"/>
      <c r="KLM2" s="411"/>
      <c r="KLN2" s="411"/>
      <c r="KLO2" s="411"/>
      <c r="KLP2" s="411"/>
      <c r="KLQ2" s="411"/>
      <c r="KLR2" s="411"/>
      <c r="KLS2" s="411"/>
      <c r="KLT2" s="411"/>
      <c r="KLU2" s="411"/>
      <c r="KLV2" s="411"/>
      <c r="KLW2" s="411"/>
      <c r="KLX2" s="411"/>
      <c r="KLY2" s="411"/>
      <c r="KLZ2" s="411"/>
      <c r="KMA2" s="411"/>
      <c r="KMB2" s="411"/>
      <c r="KMC2" s="411"/>
      <c r="KMD2" s="411"/>
      <c r="KME2" s="411"/>
      <c r="KMF2" s="411"/>
      <c r="KMG2" s="411"/>
      <c r="KMH2" s="411"/>
      <c r="KMI2" s="411"/>
      <c r="KMJ2" s="411"/>
      <c r="KMK2" s="411"/>
      <c r="KML2" s="411"/>
      <c r="KMM2" s="411"/>
      <c r="KMN2" s="411"/>
      <c r="KMO2" s="411"/>
      <c r="KMP2" s="411"/>
      <c r="KMQ2" s="411"/>
      <c r="KMR2" s="411"/>
      <c r="KMS2" s="411"/>
      <c r="KMT2" s="411"/>
      <c r="KMU2" s="411"/>
      <c r="KMV2" s="411"/>
      <c r="KMW2" s="411"/>
      <c r="KMX2" s="411"/>
      <c r="KMY2" s="411"/>
      <c r="KMZ2" s="411"/>
      <c r="KNA2" s="411"/>
      <c r="KNB2" s="411"/>
      <c r="KNC2" s="411"/>
      <c r="KND2" s="411"/>
      <c r="KNE2" s="411"/>
      <c r="KNF2" s="411"/>
      <c r="KNG2" s="411"/>
      <c r="KNH2" s="411"/>
      <c r="KNI2" s="411"/>
      <c r="KNJ2" s="411"/>
      <c r="KNK2" s="411"/>
      <c r="KNL2" s="411"/>
      <c r="KNM2" s="411"/>
      <c r="KNN2" s="411"/>
      <c r="KNO2" s="411"/>
      <c r="KNP2" s="411"/>
      <c r="KNQ2" s="411"/>
      <c r="KNR2" s="411"/>
      <c r="KNS2" s="411"/>
      <c r="KNT2" s="411"/>
      <c r="KNU2" s="411"/>
      <c r="KNV2" s="411"/>
      <c r="KNW2" s="411"/>
      <c r="KNX2" s="411"/>
      <c r="KNY2" s="411"/>
      <c r="KNZ2" s="411"/>
      <c r="KOA2" s="411"/>
      <c r="KOB2" s="411"/>
      <c r="KOC2" s="411"/>
      <c r="KOD2" s="411"/>
      <c r="KOE2" s="411"/>
      <c r="KOF2" s="411"/>
      <c r="KOG2" s="411"/>
      <c r="KOH2" s="411"/>
      <c r="KOI2" s="411"/>
      <c r="KOJ2" s="411"/>
      <c r="KOK2" s="411"/>
      <c r="KOL2" s="411"/>
      <c r="KOM2" s="411"/>
      <c r="KON2" s="411"/>
      <c r="KOO2" s="411"/>
      <c r="KOP2" s="411"/>
      <c r="KOQ2" s="411"/>
      <c r="KOR2" s="411"/>
      <c r="KOS2" s="411"/>
      <c r="KOT2" s="411"/>
      <c r="KOU2" s="411"/>
      <c r="KOV2" s="411"/>
      <c r="KOW2" s="411"/>
      <c r="KOX2" s="411"/>
      <c r="KOY2" s="411"/>
      <c r="KOZ2" s="411"/>
      <c r="KPA2" s="411"/>
      <c r="KPB2" s="411"/>
      <c r="KPC2" s="411"/>
      <c r="KPD2" s="411"/>
      <c r="KPE2" s="411"/>
      <c r="KPF2" s="411"/>
      <c r="KPG2" s="411"/>
      <c r="KPH2" s="411"/>
      <c r="KPI2" s="411"/>
      <c r="KPJ2" s="411"/>
      <c r="KPK2" s="411"/>
      <c r="KPL2" s="411"/>
      <c r="KPM2" s="411"/>
      <c r="KPN2" s="411"/>
      <c r="KPO2" s="411"/>
      <c r="KPP2" s="411"/>
      <c r="KPQ2" s="411"/>
      <c r="KPR2" s="411"/>
      <c r="KPS2" s="411"/>
      <c r="KPT2" s="411"/>
      <c r="KPU2" s="411"/>
      <c r="KPV2" s="411"/>
      <c r="KPW2" s="411"/>
      <c r="KPX2" s="411"/>
      <c r="KPY2" s="411"/>
      <c r="KPZ2" s="411"/>
      <c r="KQA2" s="411"/>
      <c r="KQB2" s="411"/>
      <c r="KQC2" s="411"/>
      <c r="KQD2" s="411"/>
      <c r="KQE2" s="411"/>
      <c r="KQF2" s="411"/>
      <c r="KQG2" s="411"/>
      <c r="KQH2" s="411"/>
      <c r="KQI2" s="411"/>
      <c r="KQJ2" s="411"/>
      <c r="KQK2" s="411"/>
      <c r="KQL2" s="411"/>
      <c r="KQM2" s="411"/>
      <c r="KQN2" s="411"/>
      <c r="KQO2" s="411"/>
      <c r="KQP2" s="411"/>
      <c r="KQQ2" s="411"/>
      <c r="KQR2" s="411"/>
      <c r="KQS2" s="411"/>
      <c r="KQT2" s="411"/>
      <c r="KQU2" s="411"/>
      <c r="KQV2" s="411"/>
      <c r="KQW2" s="411"/>
      <c r="KQX2" s="411"/>
      <c r="KQY2" s="411"/>
      <c r="KQZ2" s="411"/>
      <c r="KRA2" s="411"/>
      <c r="KRB2" s="411"/>
      <c r="KRC2" s="411"/>
      <c r="KRD2" s="411"/>
      <c r="KRE2" s="411"/>
      <c r="KRF2" s="411"/>
      <c r="KRG2" s="411"/>
      <c r="KRH2" s="411"/>
      <c r="KRI2" s="411"/>
      <c r="KRJ2" s="411"/>
      <c r="KRK2" s="411"/>
      <c r="KRL2" s="411"/>
      <c r="KRM2" s="411"/>
      <c r="KRN2" s="411"/>
      <c r="KRO2" s="411"/>
      <c r="KRP2" s="411"/>
      <c r="KRQ2" s="411"/>
      <c r="KRR2" s="411"/>
      <c r="KRS2" s="411"/>
      <c r="KRT2" s="411"/>
      <c r="KRU2" s="411"/>
      <c r="KRV2" s="411"/>
      <c r="KRW2" s="411"/>
      <c r="KRX2" s="411"/>
      <c r="KRY2" s="411"/>
      <c r="KRZ2" s="411"/>
      <c r="KSA2" s="411"/>
      <c r="KSB2" s="411"/>
      <c r="KSC2" s="411"/>
      <c r="KSD2" s="411"/>
      <c r="KSE2" s="411"/>
      <c r="KSF2" s="411"/>
      <c r="KSG2" s="411"/>
      <c r="KSH2" s="411"/>
      <c r="KSI2" s="411"/>
      <c r="KSJ2" s="411"/>
      <c r="KSK2" s="411"/>
      <c r="KSL2" s="411"/>
      <c r="KSM2" s="411"/>
      <c r="KSN2" s="411"/>
      <c r="KSO2" s="411"/>
      <c r="KSP2" s="411"/>
      <c r="KSQ2" s="411"/>
      <c r="KSR2" s="411"/>
      <c r="KSS2" s="411"/>
      <c r="KST2" s="411"/>
      <c r="KSU2" s="411"/>
      <c r="KSV2" s="411"/>
      <c r="KSW2" s="411"/>
      <c r="KSX2" s="411"/>
      <c r="KSY2" s="411"/>
      <c r="KSZ2" s="411"/>
      <c r="KTA2" s="411"/>
      <c r="KTB2" s="411"/>
      <c r="KTC2" s="411"/>
      <c r="KTD2" s="411"/>
      <c r="KTE2" s="411"/>
      <c r="KTF2" s="411"/>
      <c r="KTG2" s="411"/>
      <c r="KTH2" s="411"/>
      <c r="KTI2" s="411"/>
      <c r="KTJ2" s="411"/>
      <c r="KTK2" s="411"/>
      <c r="KTL2" s="411"/>
      <c r="KTM2" s="411"/>
      <c r="KTN2" s="411"/>
      <c r="KTO2" s="411"/>
      <c r="KTP2" s="411"/>
      <c r="KTQ2" s="411"/>
      <c r="KTR2" s="411"/>
      <c r="KTS2" s="411"/>
      <c r="KTT2" s="411"/>
      <c r="KTU2" s="411"/>
      <c r="KTV2" s="411"/>
      <c r="KTW2" s="411"/>
      <c r="KTX2" s="411"/>
      <c r="KTY2" s="411"/>
      <c r="KTZ2" s="411"/>
      <c r="KUA2" s="411"/>
      <c r="KUB2" s="411"/>
      <c r="KUC2" s="411"/>
      <c r="KUD2" s="411"/>
      <c r="KUE2" s="411"/>
      <c r="KUF2" s="411"/>
      <c r="KUG2" s="411"/>
      <c r="KUH2" s="411"/>
      <c r="KUI2" s="411"/>
      <c r="KUJ2" s="411"/>
      <c r="KUK2" s="411"/>
      <c r="KUL2" s="411"/>
      <c r="KUM2" s="411"/>
      <c r="KUN2" s="411"/>
      <c r="KUO2" s="411"/>
      <c r="KUP2" s="411"/>
      <c r="KUQ2" s="411"/>
      <c r="KUR2" s="411"/>
      <c r="KUS2" s="411"/>
      <c r="KUT2" s="411"/>
      <c r="KUU2" s="411"/>
      <c r="KUV2" s="411"/>
      <c r="KUW2" s="411"/>
      <c r="KUX2" s="411"/>
      <c r="KUY2" s="411"/>
      <c r="KUZ2" s="411"/>
      <c r="KVA2" s="411"/>
      <c r="KVB2" s="411"/>
      <c r="KVC2" s="411"/>
      <c r="KVD2" s="411"/>
      <c r="KVE2" s="411"/>
      <c r="KVF2" s="411"/>
      <c r="KVG2" s="411"/>
      <c r="KVH2" s="411"/>
      <c r="KVI2" s="411"/>
      <c r="KVJ2" s="411"/>
      <c r="KVK2" s="411"/>
      <c r="KVL2" s="411"/>
      <c r="KVM2" s="411"/>
      <c r="KVN2" s="411"/>
      <c r="KVO2" s="411"/>
      <c r="KVP2" s="411"/>
      <c r="KVQ2" s="411"/>
      <c r="KVR2" s="411"/>
      <c r="KVS2" s="411"/>
      <c r="KVT2" s="411"/>
      <c r="KVU2" s="411"/>
      <c r="KVV2" s="411"/>
      <c r="KVW2" s="411"/>
      <c r="KVX2" s="411"/>
      <c r="KVY2" s="411"/>
      <c r="KVZ2" s="411"/>
      <c r="KWA2" s="411"/>
      <c r="KWB2" s="411"/>
      <c r="KWC2" s="411"/>
      <c r="KWD2" s="411"/>
      <c r="KWE2" s="411"/>
      <c r="KWF2" s="411"/>
      <c r="KWG2" s="411"/>
      <c r="KWH2" s="411"/>
      <c r="KWI2" s="411"/>
      <c r="KWJ2" s="411"/>
      <c r="KWK2" s="411"/>
      <c r="KWL2" s="411"/>
      <c r="KWM2" s="411"/>
      <c r="KWN2" s="411"/>
      <c r="KWO2" s="411"/>
      <c r="KWP2" s="411"/>
      <c r="KWQ2" s="411"/>
      <c r="KWR2" s="411"/>
      <c r="KWS2" s="411"/>
      <c r="KWT2" s="411"/>
      <c r="KWU2" s="411"/>
      <c r="KWV2" s="411"/>
      <c r="KWW2" s="411"/>
      <c r="KWX2" s="411"/>
      <c r="KWY2" s="411"/>
      <c r="KWZ2" s="411"/>
      <c r="KXA2" s="411"/>
      <c r="KXB2" s="411"/>
      <c r="KXC2" s="411"/>
      <c r="KXD2" s="411"/>
      <c r="KXE2" s="411"/>
      <c r="KXF2" s="411"/>
      <c r="KXG2" s="411"/>
      <c r="KXH2" s="411"/>
      <c r="KXI2" s="411"/>
      <c r="KXJ2" s="411"/>
      <c r="KXK2" s="411"/>
      <c r="KXL2" s="411"/>
      <c r="KXM2" s="411"/>
      <c r="KXN2" s="411"/>
      <c r="KXO2" s="411"/>
      <c r="KXP2" s="411"/>
      <c r="KXQ2" s="411"/>
      <c r="KXR2" s="411"/>
      <c r="KXS2" s="411"/>
      <c r="KXT2" s="411"/>
      <c r="KXU2" s="411"/>
      <c r="KXV2" s="411"/>
      <c r="KXW2" s="411"/>
      <c r="KXX2" s="411"/>
      <c r="KXY2" s="411"/>
      <c r="KXZ2" s="411"/>
      <c r="KYA2" s="411"/>
      <c r="KYB2" s="411"/>
      <c r="KYC2" s="411"/>
      <c r="KYD2" s="411"/>
      <c r="KYE2" s="411"/>
      <c r="KYF2" s="411"/>
      <c r="KYG2" s="411"/>
      <c r="KYH2" s="411"/>
      <c r="KYI2" s="411"/>
      <c r="KYJ2" s="411"/>
      <c r="KYK2" s="411"/>
      <c r="KYL2" s="411"/>
      <c r="KYM2" s="411"/>
      <c r="KYN2" s="411"/>
      <c r="KYO2" s="411"/>
      <c r="KYP2" s="411"/>
      <c r="KYQ2" s="411"/>
      <c r="KYR2" s="411"/>
      <c r="KYS2" s="411"/>
      <c r="KYT2" s="411"/>
      <c r="KYU2" s="411"/>
      <c r="KYV2" s="411"/>
      <c r="KYW2" s="411"/>
      <c r="KYX2" s="411"/>
      <c r="KYY2" s="411"/>
      <c r="KYZ2" s="411"/>
      <c r="KZA2" s="411"/>
      <c r="KZB2" s="411"/>
      <c r="KZC2" s="411"/>
      <c r="KZD2" s="411"/>
      <c r="KZE2" s="411"/>
      <c r="KZF2" s="411"/>
      <c r="KZG2" s="411"/>
      <c r="KZH2" s="411"/>
      <c r="KZI2" s="411"/>
      <c r="KZJ2" s="411"/>
      <c r="KZK2" s="411"/>
      <c r="KZL2" s="411"/>
      <c r="KZM2" s="411"/>
      <c r="KZN2" s="411"/>
      <c r="KZO2" s="411"/>
      <c r="KZP2" s="411"/>
      <c r="KZQ2" s="411"/>
      <c r="KZR2" s="411"/>
      <c r="KZS2" s="411"/>
      <c r="KZT2" s="411"/>
      <c r="KZU2" s="411"/>
      <c r="KZV2" s="411"/>
      <c r="KZW2" s="411"/>
      <c r="KZX2" s="411"/>
      <c r="KZY2" s="411"/>
      <c r="KZZ2" s="411"/>
      <c r="LAA2" s="411"/>
      <c r="LAB2" s="411"/>
      <c r="LAC2" s="411"/>
      <c r="LAD2" s="411"/>
      <c r="LAE2" s="411"/>
      <c r="LAF2" s="411"/>
      <c r="LAG2" s="411"/>
      <c r="LAH2" s="411"/>
      <c r="LAI2" s="411"/>
      <c r="LAJ2" s="411"/>
      <c r="LAK2" s="411"/>
      <c r="LAL2" s="411"/>
      <c r="LAM2" s="411"/>
      <c r="LAN2" s="411"/>
      <c r="LAO2" s="411"/>
      <c r="LAP2" s="411"/>
      <c r="LAQ2" s="411"/>
      <c r="LAR2" s="411"/>
      <c r="LAS2" s="411"/>
      <c r="LAT2" s="411"/>
      <c r="LAU2" s="411"/>
      <c r="LAV2" s="411"/>
      <c r="LAW2" s="411"/>
      <c r="LAX2" s="411"/>
      <c r="LAY2" s="411"/>
      <c r="LAZ2" s="411"/>
      <c r="LBA2" s="411"/>
      <c r="LBB2" s="411"/>
      <c r="LBC2" s="411"/>
      <c r="LBD2" s="411"/>
      <c r="LBE2" s="411"/>
      <c r="LBF2" s="411"/>
      <c r="LBG2" s="411"/>
      <c r="LBH2" s="411"/>
      <c r="LBI2" s="411"/>
      <c r="LBJ2" s="411"/>
      <c r="LBK2" s="411"/>
      <c r="LBL2" s="411"/>
      <c r="LBM2" s="411"/>
      <c r="LBN2" s="411"/>
      <c r="LBO2" s="411"/>
      <c r="LBP2" s="411"/>
      <c r="LBQ2" s="411"/>
      <c r="LBR2" s="411"/>
      <c r="LBS2" s="411"/>
      <c r="LBT2" s="411"/>
      <c r="LBU2" s="411"/>
      <c r="LBV2" s="411"/>
      <c r="LBW2" s="411"/>
      <c r="LBX2" s="411"/>
      <c r="LBY2" s="411"/>
      <c r="LBZ2" s="411"/>
      <c r="LCA2" s="411"/>
      <c r="LCB2" s="411"/>
      <c r="LCC2" s="411"/>
      <c r="LCD2" s="411"/>
      <c r="LCE2" s="411"/>
      <c r="LCF2" s="411"/>
      <c r="LCG2" s="411"/>
      <c r="LCH2" s="411"/>
      <c r="LCI2" s="411"/>
      <c r="LCJ2" s="411"/>
      <c r="LCK2" s="411"/>
      <c r="LCL2" s="411"/>
      <c r="LCM2" s="411"/>
      <c r="LCN2" s="411"/>
      <c r="LCO2" s="411"/>
      <c r="LCP2" s="411"/>
      <c r="LCQ2" s="411"/>
      <c r="LCR2" s="411"/>
      <c r="LCS2" s="411"/>
      <c r="LCT2" s="411"/>
      <c r="LCU2" s="411"/>
      <c r="LCV2" s="411"/>
      <c r="LCW2" s="411"/>
      <c r="LCX2" s="411"/>
      <c r="LCY2" s="411"/>
      <c r="LCZ2" s="411"/>
      <c r="LDA2" s="411"/>
      <c r="LDB2" s="411"/>
      <c r="LDC2" s="411"/>
      <c r="LDD2" s="411"/>
      <c r="LDE2" s="411"/>
      <c r="LDF2" s="411"/>
      <c r="LDG2" s="411"/>
      <c r="LDH2" s="411"/>
      <c r="LDI2" s="411"/>
      <c r="LDJ2" s="411"/>
      <c r="LDK2" s="411"/>
      <c r="LDL2" s="411"/>
      <c r="LDM2" s="411"/>
      <c r="LDN2" s="411"/>
      <c r="LDO2" s="411"/>
      <c r="LDP2" s="411"/>
      <c r="LDQ2" s="411"/>
      <c r="LDR2" s="411"/>
      <c r="LDS2" s="411"/>
      <c r="LDT2" s="411"/>
      <c r="LDU2" s="411"/>
      <c r="LDV2" s="411"/>
      <c r="LDW2" s="411"/>
      <c r="LDX2" s="411"/>
      <c r="LDY2" s="411"/>
      <c r="LDZ2" s="411"/>
      <c r="LEA2" s="411"/>
      <c r="LEB2" s="411"/>
      <c r="LEC2" s="411"/>
      <c r="LED2" s="411"/>
      <c r="LEE2" s="411"/>
      <c r="LEF2" s="411"/>
      <c r="LEG2" s="411"/>
      <c r="LEH2" s="411"/>
      <c r="LEI2" s="411"/>
      <c r="LEJ2" s="411"/>
      <c r="LEK2" s="411"/>
      <c r="LEL2" s="411"/>
      <c r="LEM2" s="411"/>
      <c r="LEN2" s="411"/>
      <c r="LEO2" s="411"/>
      <c r="LEP2" s="411"/>
      <c r="LEQ2" s="411"/>
      <c r="LER2" s="411"/>
      <c r="LES2" s="411"/>
      <c r="LET2" s="411"/>
      <c r="LEU2" s="411"/>
      <c r="LEV2" s="411"/>
      <c r="LEW2" s="411"/>
      <c r="LEX2" s="411"/>
      <c r="LEY2" s="411"/>
      <c r="LEZ2" s="411"/>
      <c r="LFA2" s="411"/>
      <c r="LFB2" s="411"/>
      <c r="LFC2" s="411"/>
      <c r="LFD2" s="411"/>
      <c r="LFE2" s="411"/>
      <c r="LFF2" s="411"/>
      <c r="LFG2" s="411"/>
      <c r="LFH2" s="411"/>
      <c r="LFI2" s="411"/>
      <c r="LFJ2" s="411"/>
      <c r="LFK2" s="411"/>
      <c r="LFL2" s="411"/>
      <c r="LFM2" s="411"/>
      <c r="LFN2" s="411"/>
      <c r="LFO2" s="411"/>
      <c r="LFP2" s="411"/>
      <c r="LFQ2" s="411"/>
      <c r="LFR2" s="411"/>
      <c r="LFS2" s="411"/>
      <c r="LFT2" s="411"/>
      <c r="LFU2" s="411"/>
      <c r="LFV2" s="411"/>
      <c r="LFW2" s="411"/>
      <c r="LFX2" s="411"/>
      <c r="LFY2" s="411"/>
      <c r="LFZ2" s="411"/>
      <c r="LGA2" s="411"/>
      <c r="LGB2" s="411"/>
      <c r="LGC2" s="411"/>
      <c r="LGD2" s="411"/>
      <c r="LGE2" s="411"/>
      <c r="LGF2" s="411"/>
      <c r="LGG2" s="411"/>
      <c r="LGH2" s="411"/>
      <c r="LGI2" s="411"/>
      <c r="LGJ2" s="411"/>
      <c r="LGK2" s="411"/>
      <c r="LGL2" s="411"/>
      <c r="LGM2" s="411"/>
      <c r="LGN2" s="411"/>
      <c r="LGO2" s="411"/>
      <c r="LGP2" s="411"/>
      <c r="LGQ2" s="411"/>
      <c r="LGR2" s="411"/>
      <c r="LGS2" s="411"/>
      <c r="LGT2" s="411"/>
      <c r="LGU2" s="411"/>
      <c r="LGV2" s="411"/>
      <c r="LGW2" s="411"/>
      <c r="LGX2" s="411"/>
      <c r="LGY2" s="411"/>
      <c r="LGZ2" s="411"/>
      <c r="LHA2" s="411"/>
      <c r="LHB2" s="411"/>
      <c r="LHC2" s="411"/>
      <c r="LHD2" s="411"/>
      <c r="LHE2" s="411"/>
      <c r="LHF2" s="411"/>
      <c r="LHG2" s="411"/>
      <c r="LHH2" s="411"/>
      <c r="LHI2" s="411"/>
      <c r="LHJ2" s="411"/>
      <c r="LHK2" s="411"/>
      <c r="LHL2" s="411"/>
      <c r="LHM2" s="411"/>
      <c r="LHN2" s="411"/>
      <c r="LHO2" s="411"/>
      <c r="LHP2" s="411"/>
      <c r="LHQ2" s="411"/>
      <c r="LHR2" s="411"/>
      <c r="LHS2" s="411"/>
      <c r="LHT2" s="411"/>
      <c r="LHU2" s="411"/>
      <c r="LHV2" s="411"/>
      <c r="LHW2" s="411"/>
      <c r="LHX2" s="411"/>
      <c r="LHY2" s="411"/>
      <c r="LHZ2" s="411"/>
      <c r="LIA2" s="411"/>
      <c r="LIB2" s="411"/>
      <c r="LIC2" s="411"/>
      <c r="LID2" s="411"/>
      <c r="LIE2" s="411"/>
      <c r="LIF2" s="411"/>
      <c r="LIG2" s="411"/>
      <c r="LIH2" s="411"/>
      <c r="LII2" s="411"/>
      <c r="LIJ2" s="411"/>
      <c r="LIK2" s="411"/>
      <c r="LIL2" s="411"/>
      <c r="LIM2" s="411"/>
      <c r="LIN2" s="411"/>
      <c r="LIO2" s="411"/>
      <c r="LIP2" s="411"/>
      <c r="LIQ2" s="411"/>
      <c r="LIR2" s="411"/>
      <c r="LIS2" s="411"/>
      <c r="LIT2" s="411"/>
      <c r="LIU2" s="411"/>
      <c r="LIV2" s="411"/>
      <c r="LIW2" s="411"/>
      <c r="LIX2" s="411"/>
      <c r="LIY2" s="411"/>
      <c r="LIZ2" s="411"/>
      <c r="LJA2" s="411"/>
      <c r="LJB2" s="411"/>
      <c r="LJC2" s="411"/>
      <c r="LJD2" s="411"/>
      <c r="LJE2" s="411"/>
      <c r="LJF2" s="411"/>
      <c r="LJG2" s="411"/>
      <c r="LJH2" s="411"/>
      <c r="LJI2" s="411"/>
      <c r="LJJ2" s="411"/>
      <c r="LJK2" s="411"/>
      <c r="LJL2" s="411"/>
      <c r="LJM2" s="411"/>
      <c r="LJN2" s="411"/>
      <c r="LJO2" s="411"/>
      <c r="LJP2" s="411"/>
      <c r="LJQ2" s="411"/>
      <c r="LJR2" s="411"/>
      <c r="LJS2" s="411"/>
      <c r="LJT2" s="411"/>
      <c r="LJU2" s="411"/>
      <c r="LJV2" s="411"/>
      <c r="LJW2" s="411"/>
      <c r="LJX2" s="411"/>
      <c r="LJY2" s="411"/>
      <c r="LJZ2" s="411"/>
      <c r="LKA2" s="411"/>
      <c r="LKB2" s="411"/>
      <c r="LKC2" s="411"/>
      <c r="LKD2" s="411"/>
      <c r="LKE2" s="411"/>
      <c r="LKF2" s="411"/>
      <c r="LKG2" s="411"/>
      <c r="LKH2" s="411"/>
      <c r="LKI2" s="411"/>
      <c r="LKJ2" s="411"/>
      <c r="LKK2" s="411"/>
      <c r="LKL2" s="411"/>
      <c r="LKM2" s="411"/>
      <c r="LKN2" s="411"/>
      <c r="LKO2" s="411"/>
      <c r="LKP2" s="411"/>
      <c r="LKQ2" s="411"/>
      <c r="LKR2" s="411"/>
      <c r="LKS2" s="411"/>
      <c r="LKT2" s="411"/>
      <c r="LKU2" s="411"/>
      <c r="LKV2" s="411"/>
      <c r="LKW2" s="411"/>
      <c r="LKX2" s="411"/>
      <c r="LKY2" s="411"/>
      <c r="LKZ2" s="411"/>
      <c r="LLA2" s="411"/>
      <c r="LLB2" s="411"/>
      <c r="LLC2" s="411"/>
      <c r="LLD2" s="411"/>
      <c r="LLE2" s="411"/>
      <c r="LLF2" s="411"/>
      <c r="LLG2" s="411"/>
      <c r="LLH2" s="411"/>
      <c r="LLI2" s="411"/>
      <c r="LLJ2" s="411"/>
      <c r="LLK2" s="411"/>
      <c r="LLL2" s="411"/>
      <c r="LLM2" s="411"/>
      <c r="LLN2" s="411"/>
      <c r="LLO2" s="411"/>
      <c r="LLP2" s="411"/>
      <c r="LLQ2" s="411"/>
      <c r="LLR2" s="411"/>
      <c r="LLS2" s="411"/>
      <c r="LLT2" s="411"/>
      <c r="LLU2" s="411"/>
      <c r="LLV2" s="411"/>
      <c r="LLW2" s="411"/>
      <c r="LLX2" s="411"/>
      <c r="LLY2" s="411"/>
      <c r="LLZ2" s="411"/>
      <c r="LMA2" s="411"/>
      <c r="LMB2" s="411"/>
      <c r="LMC2" s="411"/>
      <c r="LMD2" s="411"/>
      <c r="LME2" s="411"/>
      <c r="LMF2" s="411"/>
      <c r="LMG2" s="411"/>
      <c r="LMH2" s="411"/>
      <c r="LMI2" s="411"/>
      <c r="LMJ2" s="411"/>
      <c r="LMK2" s="411"/>
      <c r="LML2" s="411"/>
      <c r="LMM2" s="411"/>
      <c r="LMN2" s="411"/>
      <c r="LMO2" s="411"/>
      <c r="LMP2" s="411"/>
      <c r="LMQ2" s="411"/>
      <c r="LMR2" s="411"/>
      <c r="LMS2" s="411"/>
      <c r="LMT2" s="411"/>
      <c r="LMU2" s="411"/>
      <c r="LMV2" s="411"/>
      <c r="LMW2" s="411"/>
      <c r="LMX2" s="411"/>
      <c r="LMY2" s="411"/>
      <c r="LMZ2" s="411"/>
      <c r="LNA2" s="411"/>
      <c r="LNB2" s="411"/>
      <c r="LNC2" s="411"/>
      <c r="LND2" s="411"/>
      <c r="LNE2" s="411"/>
      <c r="LNF2" s="411"/>
      <c r="LNG2" s="411"/>
      <c r="LNH2" s="411"/>
      <c r="LNI2" s="411"/>
      <c r="LNJ2" s="411"/>
      <c r="LNK2" s="411"/>
      <c r="LNL2" s="411"/>
      <c r="LNM2" s="411"/>
      <c r="LNN2" s="411"/>
      <c r="LNO2" s="411"/>
      <c r="LNP2" s="411"/>
      <c r="LNQ2" s="411"/>
      <c r="LNR2" s="411"/>
      <c r="LNS2" s="411"/>
      <c r="LNT2" s="411"/>
      <c r="LNU2" s="411"/>
      <c r="LNV2" s="411"/>
      <c r="LNW2" s="411"/>
      <c r="LNX2" s="411"/>
      <c r="LNY2" s="411"/>
      <c r="LNZ2" s="411"/>
      <c r="LOA2" s="411"/>
      <c r="LOB2" s="411"/>
      <c r="LOC2" s="411"/>
      <c r="LOD2" s="411"/>
      <c r="LOE2" s="411"/>
      <c r="LOF2" s="411"/>
      <c r="LOG2" s="411"/>
      <c r="LOH2" s="411"/>
      <c r="LOI2" s="411"/>
      <c r="LOJ2" s="411"/>
      <c r="LOK2" s="411"/>
      <c r="LOL2" s="411"/>
      <c r="LOM2" s="411"/>
      <c r="LON2" s="411"/>
      <c r="LOO2" s="411"/>
      <c r="LOP2" s="411"/>
      <c r="LOQ2" s="411"/>
      <c r="LOR2" s="411"/>
      <c r="LOS2" s="411"/>
      <c r="LOT2" s="411"/>
      <c r="LOU2" s="411"/>
      <c r="LOV2" s="411"/>
      <c r="LOW2" s="411"/>
      <c r="LOX2" s="411"/>
      <c r="LOY2" s="411"/>
      <c r="LOZ2" s="411"/>
      <c r="LPA2" s="411"/>
      <c r="LPB2" s="411"/>
      <c r="LPC2" s="411"/>
      <c r="LPD2" s="411"/>
      <c r="LPE2" s="411"/>
      <c r="LPF2" s="411"/>
      <c r="LPG2" s="411"/>
      <c r="LPH2" s="411"/>
      <c r="LPI2" s="411"/>
      <c r="LPJ2" s="411"/>
      <c r="LPK2" s="411"/>
      <c r="LPL2" s="411"/>
      <c r="LPM2" s="411"/>
      <c r="LPN2" s="411"/>
      <c r="LPO2" s="411"/>
      <c r="LPP2" s="411"/>
      <c r="LPQ2" s="411"/>
      <c r="LPR2" s="411"/>
      <c r="LPS2" s="411"/>
      <c r="LPT2" s="411"/>
      <c r="LPU2" s="411"/>
      <c r="LPV2" s="411"/>
      <c r="LPW2" s="411"/>
      <c r="LPX2" s="411"/>
      <c r="LPY2" s="411"/>
      <c r="LPZ2" s="411"/>
      <c r="LQA2" s="411"/>
      <c r="LQB2" s="411"/>
      <c r="LQC2" s="411"/>
      <c r="LQD2" s="411"/>
      <c r="LQE2" s="411"/>
      <c r="LQF2" s="411"/>
      <c r="LQG2" s="411"/>
      <c r="LQH2" s="411"/>
      <c r="LQI2" s="411"/>
      <c r="LQJ2" s="411"/>
      <c r="LQK2" s="411"/>
      <c r="LQL2" s="411"/>
      <c r="LQM2" s="411"/>
      <c r="LQN2" s="411"/>
      <c r="LQO2" s="411"/>
      <c r="LQP2" s="411"/>
      <c r="LQQ2" s="411"/>
      <c r="LQR2" s="411"/>
      <c r="LQS2" s="411"/>
      <c r="LQT2" s="411"/>
      <c r="LQU2" s="411"/>
      <c r="LQV2" s="411"/>
      <c r="LQW2" s="411"/>
      <c r="LQX2" s="411"/>
      <c r="LQY2" s="411"/>
      <c r="LQZ2" s="411"/>
      <c r="LRA2" s="411"/>
      <c r="LRB2" s="411"/>
      <c r="LRC2" s="411"/>
      <c r="LRD2" s="411"/>
      <c r="LRE2" s="411"/>
      <c r="LRF2" s="411"/>
      <c r="LRG2" s="411"/>
      <c r="LRH2" s="411"/>
      <c r="LRI2" s="411"/>
      <c r="LRJ2" s="411"/>
      <c r="LRK2" s="411"/>
      <c r="LRL2" s="411"/>
      <c r="LRM2" s="411"/>
      <c r="LRN2" s="411"/>
      <c r="LRO2" s="411"/>
      <c r="LRP2" s="411"/>
      <c r="LRQ2" s="411"/>
      <c r="LRR2" s="411"/>
      <c r="LRS2" s="411"/>
      <c r="LRT2" s="411"/>
      <c r="LRU2" s="411"/>
      <c r="LRV2" s="411"/>
      <c r="LRW2" s="411"/>
      <c r="LRX2" s="411"/>
      <c r="LRY2" s="411"/>
      <c r="LRZ2" s="411"/>
      <c r="LSA2" s="411"/>
      <c r="LSB2" s="411"/>
      <c r="LSC2" s="411"/>
      <c r="LSD2" s="411"/>
      <c r="LSE2" s="411"/>
      <c r="LSF2" s="411"/>
      <c r="LSG2" s="411"/>
      <c r="LSH2" s="411"/>
      <c r="LSI2" s="411"/>
      <c r="LSJ2" s="411"/>
      <c r="LSK2" s="411"/>
      <c r="LSL2" s="411"/>
      <c r="LSM2" s="411"/>
      <c r="LSN2" s="411"/>
      <c r="LSO2" s="411"/>
      <c r="LSP2" s="411"/>
      <c r="LSQ2" s="411"/>
      <c r="LSR2" s="411"/>
      <c r="LSS2" s="411"/>
      <c r="LST2" s="411"/>
      <c r="LSU2" s="411"/>
      <c r="LSV2" s="411"/>
      <c r="LSW2" s="411"/>
      <c r="LSX2" s="411"/>
      <c r="LSY2" s="411"/>
      <c r="LSZ2" s="411"/>
      <c r="LTA2" s="411"/>
      <c r="LTB2" s="411"/>
      <c r="LTC2" s="411"/>
      <c r="LTD2" s="411"/>
      <c r="LTE2" s="411"/>
      <c r="LTF2" s="411"/>
      <c r="LTG2" s="411"/>
      <c r="LTH2" s="411"/>
      <c r="LTI2" s="411"/>
      <c r="LTJ2" s="411"/>
      <c r="LTK2" s="411"/>
      <c r="LTL2" s="411"/>
      <c r="LTM2" s="411"/>
      <c r="LTN2" s="411"/>
      <c r="LTO2" s="411"/>
      <c r="LTP2" s="411"/>
      <c r="LTQ2" s="411"/>
      <c r="LTR2" s="411"/>
      <c r="LTS2" s="411"/>
      <c r="LTT2" s="411"/>
      <c r="LTU2" s="411"/>
      <c r="LTV2" s="411"/>
      <c r="LTW2" s="411"/>
      <c r="LTX2" s="411"/>
      <c r="LTY2" s="411"/>
      <c r="LTZ2" s="411"/>
      <c r="LUA2" s="411"/>
      <c r="LUB2" s="411"/>
      <c r="LUC2" s="411"/>
      <c r="LUD2" s="411"/>
      <c r="LUE2" s="411"/>
      <c r="LUF2" s="411"/>
      <c r="LUG2" s="411"/>
      <c r="LUH2" s="411"/>
      <c r="LUI2" s="411"/>
      <c r="LUJ2" s="411"/>
      <c r="LUK2" s="411"/>
      <c r="LUL2" s="411"/>
      <c r="LUM2" s="411"/>
      <c r="LUN2" s="411"/>
      <c r="LUO2" s="411"/>
      <c r="LUP2" s="411"/>
      <c r="LUQ2" s="411"/>
      <c r="LUR2" s="411"/>
      <c r="LUS2" s="411"/>
      <c r="LUT2" s="411"/>
      <c r="LUU2" s="411"/>
      <c r="LUV2" s="411"/>
      <c r="LUW2" s="411"/>
      <c r="LUX2" s="411"/>
      <c r="LUY2" s="411"/>
      <c r="LUZ2" s="411"/>
      <c r="LVA2" s="411"/>
      <c r="LVB2" s="411"/>
      <c r="LVC2" s="411"/>
      <c r="LVD2" s="411"/>
      <c r="LVE2" s="411"/>
      <c r="LVF2" s="411"/>
      <c r="LVG2" s="411"/>
      <c r="LVH2" s="411"/>
      <c r="LVI2" s="411"/>
      <c r="LVJ2" s="411"/>
      <c r="LVK2" s="411"/>
      <c r="LVL2" s="411"/>
      <c r="LVM2" s="411"/>
      <c r="LVN2" s="411"/>
      <c r="LVO2" s="411"/>
      <c r="LVP2" s="411"/>
      <c r="LVQ2" s="411"/>
      <c r="LVR2" s="411"/>
      <c r="LVS2" s="411"/>
      <c r="LVT2" s="411"/>
      <c r="LVU2" s="411"/>
      <c r="LVV2" s="411"/>
      <c r="LVW2" s="411"/>
      <c r="LVX2" s="411"/>
      <c r="LVY2" s="411"/>
      <c r="LVZ2" s="411"/>
      <c r="LWA2" s="411"/>
      <c r="LWB2" s="411"/>
      <c r="LWC2" s="411"/>
      <c r="LWD2" s="411"/>
      <c r="LWE2" s="411"/>
      <c r="LWF2" s="411"/>
      <c r="LWG2" s="411"/>
      <c r="LWH2" s="411"/>
      <c r="LWI2" s="411"/>
      <c r="LWJ2" s="411"/>
      <c r="LWK2" s="411"/>
      <c r="LWL2" s="411"/>
      <c r="LWM2" s="411"/>
      <c r="LWN2" s="411"/>
      <c r="LWO2" s="411"/>
      <c r="LWP2" s="411"/>
      <c r="LWQ2" s="411"/>
      <c r="LWR2" s="411"/>
      <c r="LWS2" s="411"/>
      <c r="LWT2" s="411"/>
      <c r="LWU2" s="411"/>
      <c r="LWV2" s="411"/>
      <c r="LWW2" s="411"/>
      <c r="LWX2" s="411"/>
      <c r="LWY2" s="411"/>
      <c r="LWZ2" s="411"/>
      <c r="LXA2" s="411"/>
      <c r="LXB2" s="411"/>
      <c r="LXC2" s="411"/>
      <c r="LXD2" s="411"/>
      <c r="LXE2" s="411"/>
      <c r="LXF2" s="411"/>
      <c r="LXG2" s="411"/>
      <c r="LXH2" s="411"/>
      <c r="LXI2" s="411"/>
      <c r="LXJ2" s="411"/>
      <c r="LXK2" s="411"/>
      <c r="LXL2" s="411"/>
      <c r="LXM2" s="411"/>
      <c r="LXN2" s="411"/>
      <c r="LXO2" s="411"/>
      <c r="LXP2" s="411"/>
      <c r="LXQ2" s="411"/>
      <c r="LXR2" s="411"/>
      <c r="LXS2" s="411"/>
      <c r="LXT2" s="411"/>
      <c r="LXU2" s="411"/>
      <c r="LXV2" s="411"/>
      <c r="LXW2" s="411"/>
      <c r="LXX2" s="411"/>
      <c r="LXY2" s="411"/>
      <c r="LXZ2" s="411"/>
      <c r="LYA2" s="411"/>
      <c r="LYB2" s="411"/>
      <c r="LYC2" s="411"/>
      <c r="LYD2" s="411"/>
      <c r="LYE2" s="411"/>
      <c r="LYF2" s="411"/>
      <c r="LYG2" s="411"/>
      <c r="LYH2" s="411"/>
      <c r="LYI2" s="411"/>
      <c r="LYJ2" s="411"/>
      <c r="LYK2" s="411"/>
      <c r="LYL2" s="411"/>
      <c r="LYM2" s="411"/>
      <c r="LYN2" s="411"/>
      <c r="LYO2" s="411"/>
      <c r="LYP2" s="411"/>
      <c r="LYQ2" s="411"/>
      <c r="LYR2" s="411"/>
      <c r="LYS2" s="411"/>
      <c r="LYT2" s="411"/>
      <c r="LYU2" s="411"/>
      <c r="LYV2" s="411"/>
      <c r="LYW2" s="411"/>
      <c r="LYX2" s="411"/>
      <c r="LYY2" s="411"/>
      <c r="LYZ2" s="411"/>
      <c r="LZA2" s="411"/>
      <c r="LZB2" s="411"/>
      <c r="LZC2" s="411"/>
      <c r="LZD2" s="411"/>
      <c r="LZE2" s="411"/>
      <c r="LZF2" s="411"/>
      <c r="LZG2" s="411"/>
      <c r="LZH2" s="411"/>
      <c r="LZI2" s="411"/>
      <c r="LZJ2" s="411"/>
      <c r="LZK2" s="411"/>
      <c r="LZL2" s="411"/>
      <c r="LZM2" s="411"/>
      <c r="LZN2" s="411"/>
      <c r="LZO2" s="411"/>
      <c r="LZP2" s="411"/>
      <c r="LZQ2" s="411"/>
      <c r="LZR2" s="411"/>
      <c r="LZS2" s="411"/>
      <c r="LZT2" s="411"/>
      <c r="LZU2" s="411"/>
      <c r="LZV2" s="411"/>
      <c r="LZW2" s="411"/>
      <c r="LZX2" s="411"/>
      <c r="LZY2" s="411"/>
      <c r="LZZ2" s="411"/>
      <c r="MAA2" s="411"/>
      <c r="MAB2" s="411"/>
      <c r="MAC2" s="411"/>
      <c r="MAD2" s="411"/>
      <c r="MAE2" s="411"/>
      <c r="MAF2" s="411"/>
      <c r="MAG2" s="411"/>
      <c r="MAH2" s="411"/>
      <c r="MAI2" s="411"/>
      <c r="MAJ2" s="411"/>
      <c r="MAK2" s="411"/>
      <c r="MAL2" s="411"/>
      <c r="MAM2" s="411"/>
      <c r="MAN2" s="411"/>
      <c r="MAO2" s="411"/>
      <c r="MAP2" s="411"/>
      <c r="MAQ2" s="411"/>
      <c r="MAR2" s="411"/>
      <c r="MAS2" s="411"/>
      <c r="MAT2" s="411"/>
      <c r="MAU2" s="411"/>
      <c r="MAV2" s="411"/>
      <c r="MAW2" s="411"/>
      <c r="MAX2" s="411"/>
      <c r="MAY2" s="411"/>
      <c r="MAZ2" s="411"/>
      <c r="MBA2" s="411"/>
      <c r="MBB2" s="411"/>
      <c r="MBC2" s="411"/>
      <c r="MBD2" s="411"/>
      <c r="MBE2" s="411"/>
      <c r="MBF2" s="411"/>
      <c r="MBG2" s="411"/>
      <c r="MBH2" s="411"/>
      <c r="MBI2" s="411"/>
      <c r="MBJ2" s="411"/>
      <c r="MBK2" s="411"/>
      <c r="MBL2" s="411"/>
      <c r="MBM2" s="411"/>
      <c r="MBN2" s="411"/>
      <c r="MBO2" s="411"/>
      <c r="MBP2" s="411"/>
      <c r="MBQ2" s="411"/>
      <c r="MBR2" s="411"/>
      <c r="MBS2" s="411"/>
      <c r="MBT2" s="411"/>
      <c r="MBU2" s="411"/>
      <c r="MBV2" s="411"/>
      <c r="MBW2" s="411"/>
      <c r="MBX2" s="411"/>
      <c r="MBY2" s="411"/>
      <c r="MBZ2" s="411"/>
      <c r="MCA2" s="411"/>
      <c r="MCB2" s="411"/>
      <c r="MCC2" s="411"/>
      <c r="MCD2" s="411"/>
      <c r="MCE2" s="411"/>
      <c r="MCF2" s="411"/>
      <c r="MCG2" s="411"/>
      <c r="MCH2" s="411"/>
      <c r="MCI2" s="411"/>
      <c r="MCJ2" s="411"/>
      <c r="MCK2" s="411"/>
      <c r="MCL2" s="411"/>
      <c r="MCM2" s="411"/>
      <c r="MCN2" s="411"/>
      <c r="MCO2" s="411"/>
      <c r="MCP2" s="411"/>
      <c r="MCQ2" s="411"/>
      <c r="MCR2" s="411"/>
      <c r="MCS2" s="411"/>
      <c r="MCT2" s="411"/>
      <c r="MCU2" s="411"/>
      <c r="MCV2" s="411"/>
      <c r="MCW2" s="411"/>
      <c r="MCX2" s="411"/>
      <c r="MCY2" s="411"/>
      <c r="MCZ2" s="411"/>
      <c r="MDA2" s="411"/>
      <c r="MDB2" s="411"/>
      <c r="MDC2" s="411"/>
      <c r="MDD2" s="411"/>
      <c r="MDE2" s="411"/>
      <c r="MDF2" s="411"/>
      <c r="MDG2" s="411"/>
      <c r="MDH2" s="411"/>
      <c r="MDI2" s="411"/>
      <c r="MDJ2" s="411"/>
      <c r="MDK2" s="411"/>
      <c r="MDL2" s="411"/>
      <c r="MDM2" s="411"/>
      <c r="MDN2" s="411"/>
      <c r="MDO2" s="411"/>
      <c r="MDP2" s="411"/>
      <c r="MDQ2" s="411"/>
      <c r="MDR2" s="411"/>
      <c r="MDS2" s="411"/>
      <c r="MDT2" s="411"/>
      <c r="MDU2" s="411"/>
      <c r="MDV2" s="411"/>
      <c r="MDW2" s="411"/>
      <c r="MDX2" s="411"/>
      <c r="MDY2" s="411"/>
      <c r="MDZ2" s="411"/>
      <c r="MEA2" s="411"/>
      <c r="MEB2" s="411"/>
      <c r="MEC2" s="411"/>
      <c r="MED2" s="411"/>
      <c r="MEE2" s="411"/>
      <c r="MEF2" s="411"/>
      <c r="MEG2" s="411"/>
      <c r="MEH2" s="411"/>
      <c r="MEI2" s="411"/>
      <c r="MEJ2" s="411"/>
      <c r="MEK2" s="411"/>
      <c r="MEL2" s="411"/>
      <c r="MEM2" s="411"/>
      <c r="MEN2" s="411"/>
      <c r="MEO2" s="411"/>
      <c r="MEP2" s="411"/>
      <c r="MEQ2" s="411"/>
      <c r="MER2" s="411"/>
      <c r="MES2" s="411"/>
      <c r="MET2" s="411"/>
      <c r="MEU2" s="411"/>
      <c r="MEV2" s="411"/>
      <c r="MEW2" s="411"/>
      <c r="MEX2" s="411"/>
      <c r="MEY2" s="411"/>
      <c r="MEZ2" s="411"/>
      <c r="MFA2" s="411"/>
      <c r="MFB2" s="411"/>
      <c r="MFC2" s="411"/>
      <c r="MFD2" s="411"/>
      <c r="MFE2" s="411"/>
      <c r="MFF2" s="411"/>
      <c r="MFG2" s="411"/>
      <c r="MFH2" s="411"/>
      <c r="MFI2" s="411"/>
      <c r="MFJ2" s="411"/>
      <c r="MFK2" s="411"/>
      <c r="MFL2" s="411"/>
      <c r="MFM2" s="411"/>
      <c r="MFN2" s="411"/>
      <c r="MFO2" s="411"/>
      <c r="MFP2" s="411"/>
      <c r="MFQ2" s="411"/>
      <c r="MFR2" s="411"/>
      <c r="MFS2" s="411"/>
      <c r="MFT2" s="411"/>
      <c r="MFU2" s="411"/>
      <c r="MFV2" s="411"/>
      <c r="MFW2" s="411"/>
      <c r="MFX2" s="411"/>
      <c r="MFY2" s="411"/>
      <c r="MFZ2" s="411"/>
      <c r="MGA2" s="411"/>
      <c r="MGB2" s="411"/>
      <c r="MGC2" s="411"/>
      <c r="MGD2" s="411"/>
      <c r="MGE2" s="411"/>
      <c r="MGF2" s="411"/>
      <c r="MGG2" s="411"/>
      <c r="MGH2" s="411"/>
      <c r="MGI2" s="411"/>
      <c r="MGJ2" s="411"/>
      <c r="MGK2" s="411"/>
      <c r="MGL2" s="411"/>
      <c r="MGM2" s="411"/>
      <c r="MGN2" s="411"/>
      <c r="MGO2" s="411"/>
      <c r="MGP2" s="411"/>
      <c r="MGQ2" s="411"/>
      <c r="MGR2" s="411"/>
      <c r="MGS2" s="411"/>
      <c r="MGT2" s="411"/>
      <c r="MGU2" s="411"/>
      <c r="MGV2" s="411"/>
      <c r="MGW2" s="411"/>
      <c r="MGX2" s="411"/>
      <c r="MGY2" s="411"/>
      <c r="MGZ2" s="411"/>
      <c r="MHA2" s="411"/>
      <c r="MHB2" s="411"/>
      <c r="MHC2" s="411"/>
      <c r="MHD2" s="411"/>
      <c r="MHE2" s="411"/>
      <c r="MHF2" s="411"/>
      <c r="MHG2" s="411"/>
      <c r="MHH2" s="411"/>
      <c r="MHI2" s="411"/>
      <c r="MHJ2" s="411"/>
      <c r="MHK2" s="411"/>
      <c r="MHL2" s="411"/>
      <c r="MHM2" s="411"/>
      <c r="MHN2" s="411"/>
      <c r="MHO2" s="411"/>
      <c r="MHP2" s="411"/>
      <c r="MHQ2" s="411"/>
      <c r="MHR2" s="411"/>
      <c r="MHS2" s="411"/>
      <c r="MHT2" s="411"/>
      <c r="MHU2" s="411"/>
      <c r="MHV2" s="411"/>
      <c r="MHW2" s="411"/>
      <c r="MHX2" s="411"/>
      <c r="MHY2" s="411"/>
      <c r="MHZ2" s="411"/>
      <c r="MIA2" s="411"/>
      <c r="MIB2" s="411"/>
      <c r="MIC2" s="411"/>
      <c r="MID2" s="411"/>
      <c r="MIE2" s="411"/>
      <c r="MIF2" s="411"/>
      <c r="MIG2" s="411"/>
      <c r="MIH2" s="411"/>
      <c r="MII2" s="411"/>
      <c r="MIJ2" s="411"/>
      <c r="MIK2" s="411"/>
      <c r="MIL2" s="411"/>
      <c r="MIM2" s="411"/>
      <c r="MIN2" s="411"/>
      <c r="MIO2" s="411"/>
      <c r="MIP2" s="411"/>
      <c r="MIQ2" s="411"/>
      <c r="MIR2" s="411"/>
      <c r="MIS2" s="411"/>
      <c r="MIT2" s="411"/>
      <c r="MIU2" s="411"/>
      <c r="MIV2" s="411"/>
      <c r="MIW2" s="411"/>
      <c r="MIX2" s="411"/>
      <c r="MIY2" s="411"/>
      <c r="MIZ2" s="411"/>
      <c r="MJA2" s="411"/>
      <c r="MJB2" s="411"/>
      <c r="MJC2" s="411"/>
      <c r="MJD2" s="411"/>
      <c r="MJE2" s="411"/>
      <c r="MJF2" s="411"/>
      <c r="MJG2" s="411"/>
      <c r="MJH2" s="411"/>
      <c r="MJI2" s="411"/>
      <c r="MJJ2" s="411"/>
      <c r="MJK2" s="411"/>
      <c r="MJL2" s="411"/>
      <c r="MJM2" s="411"/>
      <c r="MJN2" s="411"/>
      <c r="MJO2" s="411"/>
      <c r="MJP2" s="411"/>
      <c r="MJQ2" s="411"/>
      <c r="MJR2" s="411"/>
      <c r="MJS2" s="411"/>
      <c r="MJT2" s="411"/>
      <c r="MJU2" s="411"/>
      <c r="MJV2" s="411"/>
      <c r="MJW2" s="411"/>
      <c r="MJX2" s="411"/>
      <c r="MJY2" s="411"/>
      <c r="MJZ2" s="411"/>
      <c r="MKA2" s="411"/>
      <c r="MKB2" s="411"/>
      <c r="MKC2" s="411"/>
      <c r="MKD2" s="411"/>
      <c r="MKE2" s="411"/>
      <c r="MKF2" s="411"/>
      <c r="MKG2" s="411"/>
      <c r="MKH2" s="411"/>
      <c r="MKI2" s="411"/>
      <c r="MKJ2" s="411"/>
      <c r="MKK2" s="411"/>
      <c r="MKL2" s="411"/>
      <c r="MKM2" s="411"/>
      <c r="MKN2" s="411"/>
      <c r="MKO2" s="411"/>
      <c r="MKP2" s="411"/>
      <c r="MKQ2" s="411"/>
      <c r="MKR2" s="411"/>
      <c r="MKS2" s="411"/>
      <c r="MKT2" s="411"/>
      <c r="MKU2" s="411"/>
      <c r="MKV2" s="411"/>
      <c r="MKW2" s="411"/>
      <c r="MKX2" s="411"/>
      <c r="MKY2" s="411"/>
      <c r="MKZ2" s="411"/>
      <c r="MLA2" s="411"/>
      <c r="MLB2" s="411"/>
      <c r="MLC2" s="411"/>
      <c r="MLD2" s="411"/>
      <c r="MLE2" s="411"/>
      <c r="MLF2" s="411"/>
      <c r="MLG2" s="411"/>
      <c r="MLH2" s="411"/>
      <c r="MLI2" s="411"/>
      <c r="MLJ2" s="411"/>
      <c r="MLK2" s="411"/>
      <c r="MLL2" s="411"/>
      <c r="MLM2" s="411"/>
      <c r="MLN2" s="411"/>
      <c r="MLO2" s="411"/>
      <c r="MLP2" s="411"/>
      <c r="MLQ2" s="411"/>
      <c r="MLR2" s="411"/>
      <c r="MLS2" s="411"/>
      <c r="MLT2" s="411"/>
      <c r="MLU2" s="411"/>
      <c r="MLV2" s="411"/>
      <c r="MLW2" s="411"/>
      <c r="MLX2" s="411"/>
      <c r="MLY2" s="411"/>
      <c r="MLZ2" s="411"/>
      <c r="MMA2" s="411"/>
      <c r="MMB2" s="411"/>
      <c r="MMC2" s="411"/>
      <c r="MMD2" s="411"/>
      <c r="MME2" s="411"/>
      <c r="MMF2" s="411"/>
      <c r="MMG2" s="411"/>
      <c r="MMH2" s="411"/>
      <c r="MMI2" s="411"/>
      <c r="MMJ2" s="411"/>
      <c r="MMK2" s="411"/>
      <c r="MML2" s="411"/>
      <c r="MMM2" s="411"/>
      <c r="MMN2" s="411"/>
      <c r="MMO2" s="411"/>
      <c r="MMP2" s="411"/>
      <c r="MMQ2" s="411"/>
      <c r="MMR2" s="411"/>
      <c r="MMS2" s="411"/>
      <c r="MMT2" s="411"/>
      <c r="MMU2" s="411"/>
      <c r="MMV2" s="411"/>
      <c r="MMW2" s="411"/>
      <c r="MMX2" s="411"/>
      <c r="MMY2" s="411"/>
      <c r="MMZ2" s="411"/>
      <c r="MNA2" s="411"/>
      <c r="MNB2" s="411"/>
      <c r="MNC2" s="411"/>
      <c r="MND2" s="411"/>
      <c r="MNE2" s="411"/>
      <c r="MNF2" s="411"/>
      <c r="MNG2" s="411"/>
      <c r="MNH2" s="411"/>
      <c r="MNI2" s="411"/>
      <c r="MNJ2" s="411"/>
      <c r="MNK2" s="411"/>
      <c r="MNL2" s="411"/>
      <c r="MNM2" s="411"/>
      <c r="MNN2" s="411"/>
      <c r="MNO2" s="411"/>
      <c r="MNP2" s="411"/>
      <c r="MNQ2" s="411"/>
      <c r="MNR2" s="411"/>
      <c r="MNS2" s="411"/>
      <c r="MNT2" s="411"/>
      <c r="MNU2" s="411"/>
      <c r="MNV2" s="411"/>
      <c r="MNW2" s="411"/>
      <c r="MNX2" s="411"/>
      <c r="MNY2" s="411"/>
      <c r="MNZ2" s="411"/>
      <c r="MOA2" s="411"/>
      <c r="MOB2" s="411"/>
      <c r="MOC2" s="411"/>
      <c r="MOD2" s="411"/>
      <c r="MOE2" s="411"/>
      <c r="MOF2" s="411"/>
      <c r="MOG2" s="411"/>
      <c r="MOH2" s="411"/>
      <c r="MOI2" s="411"/>
      <c r="MOJ2" s="411"/>
      <c r="MOK2" s="411"/>
      <c r="MOL2" s="411"/>
      <c r="MOM2" s="411"/>
      <c r="MON2" s="411"/>
      <c r="MOO2" s="411"/>
      <c r="MOP2" s="411"/>
      <c r="MOQ2" s="411"/>
      <c r="MOR2" s="411"/>
      <c r="MOS2" s="411"/>
      <c r="MOT2" s="411"/>
      <c r="MOU2" s="411"/>
      <c r="MOV2" s="411"/>
      <c r="MOW2" s="411"/>
      <c r="MOX2" s="411"/>
      <c r="MOY2" s="411"/>
      <c r="MOZ2" s="411"/>
      <c r="MPA2" s="411"/>
      <c r="MPB2" s="411"/>
      <c r="MPC2" s="411"/>
      <c r="MPD2" s="411"/>
      <c r="MPE2" s="411"/>
      <c r="MPF2" s="411"/>
      <c r="MPG2" s="411"/>
      <c r="MPH2" s="411"/>
      <c r="MPI2" s="411"/>
      <c r="MPJ2" s="411"/>
      <c r="MPK2" s="411"/>
      <c r="MPL2" s="411"/>
      <c r="MPM2" s="411"/>
      <c r="MPN2" s="411"/>
      <c r="MPO2" s="411"/>
      <c r="MPP2" s="411"/>
      <c r="MPQ2" s="411"/>
      <c r="MPR2" s="411"/>
      <c r="MPS2" s="411"/>
      <c r="MPT2" s="411"/>
      <c r="MPU2" s="411"/>
      <c r="MPV2" s="411"/>
      <c r="MPW2" s="411"/>
      <c r="MPX2" s="411"/>
      <c r="MPY2" s="411"/>
      <c r="MPZ2" s="411"/>
      <c r="MQA2" s="411"/>
      <c r="MQB2" s="411"/>
      <c r="MQC2" s="411"/>
      <c r="MQD2" s="411"/>
      <c r="MQE2" s="411"/>
      <c r="MQF2" s="411"/>
      <c r="MQG2" s="411"/>
      <c r="MQH2" s="411"/>
      <c r="MQI2" s="411"/>
      <c r="MQJ2" s="411"/>
      <c r="MQK2" s="411"/>
      <c r="MQL2" s="411"/>
      <c r="MQM2" s="411"/>
      <c r="MQN2" s="411"/>
      <c r="MQO2" s="411"/>
      <c r="MQP2" s="411"/>
      <c r="MQQ2" s="411"/>
      <c r="MQR2" s="411"/>
      <c r="MQS2" s="411"/>
      <c r="MQT2" s="411"/>
      <c r="MQU2" s="411"/>
      <c r="MQV2" s="411"/>
      <c r="MQW2" s="411"/>
      <c r="MQX2" s="411"/>
      <c r="MQY2" s="411"/>
      <c r="MQZ2" s="411"/>
      <c r="MRA2" s="411"/>
      <c r="MRB2" s="411"/>
      <c r="MRC2" s="411"/>
      <c r="MRD2" s="411"/>
      <c r="MRE2" s="411"/>
      <c r="MRF2" s="411"/>
      <c r="MRG2" s="411"/>
      <c r="MRH2" s="411"/>
      <c r="MRI2" s="411"/>
      <c r="MRJ2" s="411"/>
      <c r="MRK2" s="411"/>
      <c r="MRL2" s="411"/>
      <c r="MRM2" s="411"/>
      <c r="MRN2" s="411"/>
      <c r="MRO2" s="411"/>
      <c r="MRP2" s="411"/>
      <c r="MRQ2" s="411"/>
      <c r="MRR2" s="411"/>
      <c r="MRS2" s="411"/>
      <c r="MRT2" s="411"/>
      <c r="MRU2" s="411"/>
      <c r="MRV2" s="411"/>
      <c r="MRW2" s="411"/>
      <c r="MRX2" s="411"/>
      <c r="MRY2" s="411"/>
      <c r="MRZ2" s="411"/>
      <c r="MSA2" s="411"/>
      <c r="MSB2" s="411"/>
      <c r="MSC2" s="411"/>
      <c r="MSD2" s="411"/>
      <c r="MSE2" s="411"/>
      <c r="MSF2" s="411"/>
      <c r="MSG2" s="411"/>
      <c r="MSH2" s="411"/>
      <c r="MSI2" s="411"/>
      <c r="MSJ2" s="411"/>
      <c r="MSK2" s="411"/>
      <c r="MSL2" s="411"/>
      <c r="MSM2" s="411"/>
      <c r="MSN2" s="411"/>
      <c r="MSO2" s="411"/>
      <c r="MSP2" s="411"/>
      <c r="MSQ2" s="411"/>
      <c r="MSR2" s="411"/>
      <c r="MSS2" s="411"/>
      <c r="MST2" s="411"/>
      <c r="MSU2" s="411"/>
      <c r="MSV2" s="411"/>
      <c r="MSW2" s="411"/>
      <c r="MSX2" s="411"/>
      <c r="MSY2" s="411"/>
      <c r="MSZ2" s="411"/>
      <c r="MTA2" s="411"/>
      <c r="MTB2" s="411"/>
      <c r="MTC2" s="411"/>
      <c r="MTD2" s="411"/>
      <c r="MTE2" s="411"/>
      <c r="MTF2" s="411"/>
      <c r="MTG2" s="411"/>
      <c r="MTH2" s="411"/>
      <c r="MTI2" s="411"/>
      <c r="MTJ2" s="411"/>
      <c r="MTK2" s="411"/>
      <c r="MTL2" s="411"/>
      <c r="MTM2" s="411"/>
      <c r="MTN2" s="411"/>
      <c r="MTO2" s="411"/>
      <c r="MTP2" s="411"/>
      <c r="MTQ2" s="411"/>
      <c r="MTR2" s="411"/>
      <c r="MTS2" s="411"/>
      <c r="MTT2" s="411"/>
      <c r="MTU2" s="411"/>
      <c r="MTV2" s="411"/>
      <c r="MTW2" s="411"/>
      <c r="MTX2" s="411"/>
      <c r="MTY2" s="411"/>
      <c r="MTZ2" s="411"/>
      <c r="MUA2" s="411"/>
      <c r="MUB2" s="411"/>
      <c r="MUC2" s="411"/>
      <c r="MUD2" s="411"/>
      <c r="MUE2" s="411"/>
      <c r="MUF2" s="411"/>
      <c r="MUG2" s="411"/>
      <c r="MUH2" s="411"/>
      <c r="MUI2" s="411"/>
      <c r="MUJ2" s="411"/>
      <c r="MUK2" s="411"/>
      <c r="MUL2" s="411"/>
      <c r="MUM2" s="411"/>
      <c r="MUN2" s="411"/>
      <c r="MUO2" s="411"/>
      <c r="MUP2" s="411"/>
      <c r="MUQ2" s="411"/>
      <c r="MUR2" s="411"/>
      <c r="MUS2" s="411"/>
      <c r="MUT2" s="411"/>
      <c r="MUU2" s="411"/>
      <c r="MUV2" s="411"/>
      <c r="MUW2" s="411"/>
      <c r="MUX2" s="411"/>
      <c r="MUY2" s="411"/>
      <c r="MUZ2" s="411"/>
      <c r="MVA2" s="411"/>
      <c r="MVB2" s="411"/>
      <c r="MVC2" s="411"/>
      <c r="MVD2" s="411"/>
      <c r="MVE2" s="411"/>
      <c r="MVF2" s="411"/>
      <c r="MVG2" s="411"/>
      <c r="MVH2" s="411"/>
      <c r="MVI2" s="411"/>
      <c r="MVJ2" s="411"/>
      <c r="MVK2" s="411"/>
      <c r="MVL2" s="411"/>
      <c r="MVM2" s="411"/>
      <c r="MVN2" s="411"/>
      <c r="MVO2" s="411"/>
      <c r="MVP2" s="411"/>
      <c r="MVQ2" s="411"/>
      <c r="MVR2" s="411"/>
      <c r="MVS2" s="411"/>
      <c r="MVT2" s="411"/>
      <c r="MVU2" s="411"/>
      <c r="MVV2" s="411"/>
      <c r="MVW2" s="411"/>
      <c r="MVX2" s="411"/>
      <c r="MVY2" s="411"/>
      <c r="MVZ2" s="411"/>
      <c r="MWA2" s="411"/>
      <c r="MWB2" s="411"/>
      <c r="MWC2" s="411"/>
      <c r="MWD2" s="411"/>
      <c r="MWE2" s="411"/>
      <c r="MWF2" s="411"/>
      <c r="MWG2" s="411"/>
      <c r="MWH2" s="411"/>
      <c r="MWI2" s="411"/>
      <c r="MWJ2" s="411"/>
      <c r="MWK2" s="411"/>
      <c r="MWL2" s="411"/>
      <c r="MWM2" s="411"/>
      <c r="MWN2" s="411"/>
      <c r="MWO2" s="411"/>
      <c r="MWP2" s="411"/>
      <c r="MWQ2" s="411"/>
      <c r="MWR2" s="411"/>
      <c r="MWS2" s="411"/>
      <c r="MWT2" s="411"/>
      <c r="MWU2" s="411"/>
      <c r="MWV2" s="411"/>
      <c r="MWW2" s="411"/>
      <c r="MWX2" s="411"/>
      <c r="MWY2" s="411"/>
      <c r="MWZ2" s="411"/>
      <c r="MXA2" s="411"/>
      <c r="MXB2" s="411"/>
      <c r="MXC2" s="411"/>
      <c r="MXD2" s="411"/>
      <c r="MXE2" s="411"/>
      <c r="MXF2" s="411"/>
      <c r="MXG2" s="411"/>
      <c r="MXH2" s="411"/>
      <c r="MXI2" s="411"/>
      <c r="MXJ2" s="411"/>
      <c r="MXK2" s="411"/>
      <c r="MXL2" s="411"/>
      <c r="MXM2" s="411"/>
      <c r="MXN2" s="411"/>
      <c r="MXO2" s="411"/>
      <c r="MXP2" s="411"/>
      <c r="MXQ2" s="411"/>
      <c r="MXR2" s="411"/>
      <c r="MXS2" s="411"/>
      <c r="MXT2" s="411"/>
      <c r="MXU2" s="411"/>
      <c r="MXV2" s="411"/>
      <c r="MXW2" s="411"/>
      <c r="MXX2" s="411"/>
      <c r="MXY2" s="411"/>
      <c r="MXZ2" s="411"/>
      <c r="MYA2" s="411"/>
      <c r="MYB2" s="411"/>
      <c r="MYC2" s="411"/>
      <c r="MYD2" s="411"/>
      <c r="MYE2" s="411"/>
      <c r="MYF2" s="411"/>
      <c r="MYG2" s="411"/>
      <c r="MYH2" s="411"/>
      <c r="MYI2" s="411"/>
      <c r="MYJ2" s="411"/>
      <c r="MYK2" s="411"/>
      <c r="MYL2" s="411"/>
      <c r="MYM2" s="411"/>
      <c r="MYN2" s="411"/>
      <c r="MYO2" s="411"/>
      <c r="MYP2" s="411"/>
      <c r="MYQ2" s="411"/>
      <c r="MYR2" s="411"/>
      <c r="MYS2" s="411"/>
      <c r="MYT2" s="411"/>
      <c r="MYU2" s="411"/>
      <c r="MYV2" s="411"/>
      <c r="MYW2" s="411"/>
      <c r="MYX2" s="411"/>
      <c r="MYY2" s="411"/>
      <c r="MYZ2" s="411"/>
      <c r="MZA2" s="411"/>
      <c r="MZB2" s="411"/>
      <c r="MZC2" s="411"/>
      <c r="MZD2" s="411"/>
      <c r="MZE2" s="411"/>
      <c r="MZF2" s="411"/>
      <c r="MZG2" s="411"/>
      <c r="MZH2" s="411"/>
      <c r="MZI2" s="411"/>
      <c r="MZJ2" s="411"/>
      <c r="MZK2" s="411"/>
      <c r="MZL2" s="411"/>
      <c r="MZM2" s="411"/>
      <c r="MZN2" s="411"/>
      <c r="MZO2" s="411"/>
      <c r="MZP2" s="411"/>
      <c r="MZQ2" s="411"/>
      <c r="MZR2" s="411"/>
      <c r="MZS2" s="411"/>
      <c r="MZT2" s="411"/>
      <c r="MZU2" s="411"/>
      <c r="MZV2" s="411"/>
      <c r="MZW2" s="411"/>
      <c r="MZX2" s="411"/>
      <c r="MZY2" s="411"/>
      <c r="MZZ2" s="411"/>
      <c r="NAA2" s="411"/>
      <c r="NAB2" s="411"/>
      <c r="NAC2" s="411"/>
      <c r="NAD2" s="411"/>
      <c r="NAE2" s="411"/>
      <c r="NAF2" s="411"/>
      <c r="NAG2" s="411"/>
      <c r="NAH2" s="411"/>
      <c r="NAI2" s="411"/>
      <c r="NAJ2" s="411"/>
      <c r="NAK2" s="411"/>
      <c r="NAL2" s="411"/>
      <c r="NAM2" s="411"/>
      <c r="NAN2" s="411"/>
      <c r="NAO2" s="411"/>
      <c r="NAP2" s="411"/>
      <c r="NAQ2" s="411"/>
      <c r="NAR2" s="411"/>
      <c r="NAS2" s="411"/>
      <c r="NAT2" s="411"/>
      <c r="NAU2" s="411"/>
      <c r="NAV2" s="411"/>
      <c r="NAW2" s="411"/>
      <c r="NAX2" s="411"/>
      <c r="NAY2" s="411"/>
      <c r="NAZ2" s="411"/>
      <c r="NBA2" s="411"/>
      <c r="NBB2" s="411"/>
      <c r="NBC2" s="411"/>
      <c r="NBD2" s="411"/>
      <c r="NBE2" s="411"/>
      <c r="NBF2" s="411"/>
      <c r="NBG2" s="411"/>
      <c r="NBH2" s="411"/>
      <c r="NBI2" s="411"/>
      <c r="NBJ2" s="411"/>
      <c r="NBK2" s="411"/>
      <c r="NBL2" s="411"/>
      <c r="NBM2" s="411"/>
      <c r="NBN2" s="411"/>
      <c r="NBO2" s="411"/>
      <c r="NBP2" s="411"/>
      <c r="NBQ2" s="411"/>
      <c r="NBR2" s="411"/>
      <c r="NBS2" s="411"/>
      <c r="NBT2" s="411"/>
      <c r="NBU2" s="411"/>
      <c r="NBV2" s="411"/>
      <c r="NBW2" s="411"/>
      <c r="NBX2" s="411"/>
      <c r="NBY2" s="411"/>
      <c r="NBZ2" s="411"/>
      <c r="NCA2" s="411"/>
      <c r="NCB2" s="411"/>
      <c r="NCC2" s="411"/>
      <c r="NCD2" s="411"/>
      <c r="NCE2" s="411"/>
      <c r="NCF2" s="411"/>
      <c r="NCG2" s="411"/>
      <c r="NCH2" s="411"/>
      <c r="NCI2" s="411"/>
      <c r="NCJ2" s="411"/>
      <c r="NCK2" s="411"/>
      <c r="NCL2" s="411"/>
      <c r="NCM2" s="411"/>
      <c r="NCN2" s="411"/>
      <c r="NCO2" s="411"/>
      <c r="NCP2" s="411"/>
      <c r="NCQ2" s="411"/>
      <c r="NCR2" s="411"/>
      <c r="NCS2" s="411"/>
      <c r="NCT2" s="411"/>
      <c r="NCU2" s="411"/>
      <c r="NCV2" s="411"/>
      <c r="NCW2" s="411"/>
      <c r="NCX2" s="411"/>
      <c r="NCY2" s="411"/>
      <c r="NCZ2" s="411"/>
      <c r="NDA2" s="411"/>
      <c r="NDB2" s="411"/>
      <c r="NDC2" s="411"/>
      <c r="NDD2" s="411"/>
      <c r="NDE2" s="411"/>
      <c r="NDF2" s="411"/>
      <c r="NDG2" s="411"/>
      <c r="NDH2" s="411"/>
      <c r="NDI2" s="411"/>
      <c r="NDJ2" s="411"/>
      <c r="NDK2" s="411"/>
      <c r="NDL2" s="411"/>
      <c r="NDM2" s="411"/>
      <c r="NDN2" s="411"/>
      <c r="NDO2" s="411"/>
      <c r="NDP2" s="411"/>
      <c r="NDQ2" s="411"/>
      <c r="NDR2" s="411"/>
      <c r="NDS2" s="411"/>
      <c r="NDT2" s="411"/>
      <c r="NDU2" s="411"/>
      <c r="NDV2" s="411"/>
      <c r="NDW2" s="411"/>
      <c r="NDX2" s="411"/>
      <c r="NDY2" s="411"/>
      <c r="NDZ2" s="411"/>
      <c r="NEA2" s="411"/>
      <c r="NEB2" s="411"/>
      <c r="NEC2" s="411"/>
      <c r="NED2" s="411"/>
      <c r="NEE2" s="411"/>
      <c r="NEF2" s="411"/>
      <c r="NEG2" s="411"/>
      <c r="NEH2" s="411"/>
      <c r="NEI2" s="411"/>
      <c r="NEJ2" s="411"/>
      <c r="NEK2" s="411"/>
      <c r="NEL2" s="411"/>
      <c r="NEM2" s="411"/>
      <c r="NEN2" s="411"/>
      <c r="NEO2" s="411"/>
      <c r="NEP2" s="411"/>
      <c r="NEQ2" s="411"/>
      <c r="NER2" s="411"/>
      <c r="NES2" s="411"/>
      <c r="NET2" s="411"/>
      <c r="NEU2" s="411"/>
      <c r="NEV2" s="411"/>
      <c r="NEW2" s="411"/>
      <c r="NEX2" s="411"/>
      <c r="NEY2" s="411"/>
      <c r="NEZ2" s="411"/>
      <c r="NFA2" s="411"/>
      <c r="NFB2" s="411"/>
      <c r="NFC2" s="411"/>
      <c r="NFD2" s="411"/>
      <c r="NFE2" s="411"/>
      <c r="NFF2" s="411"/>
      <c r="NFG2" s="411"/>
      <c r="NFH2" s="411"/>
      <c r="NFI2" s="411"/>
      <c r="NFJ2" s="411"/>
      <c r="NFK2" s="411"/>
      <c r="NFL2" s="411"/>
      <c r="NFM2" s="411"/>
      <c r="NFN2" s="411"/>
      <c r="NFO2" s="411"/>
      <c r="NFP2" s="411"/>
      <c r="NFQ2" s="411"/>
      <c r="NFR2" s="411"/>
      <c r="NFS2" s="411"/>
      <c r="NFT2" s="411"/>
      <c r="NFU2" s="411"/>
      <c r="NFV2" s="411"/>
      <c r="NFW2" s="411"/>
      <c r="NFX2" s="411"/>
      <c r="NFY2" s="411"/>
      <c r="NFZ2" s="411"/>
      <c r="NGA2" s="411"/>
      <c r="NGB2" s="411"/>
      <c r="NGC2" s="411"/>
      <c r="NGD2" s="411"/>
      <c r="NGE2" s="411"/>
      <c r="NGF2" s="411"/>
      <c r="NGG2" s="411"/>
      <c r="NGH2" s="411"/>
      <c r="NGI2" s="411"/>
      <c r="NGJ2" s="411"/>
      <c r="NGK2" s="411"/>
      <c r="NGL2" s="411"/>
      <c r="NGM2" s="411"/>
      <c r="NGN2" s="411"/>
      <c r="NGO2" s="411"/>
      <c r="NGP2" s="411"/>
      <c r="NGQ2" s="411"/>
      <c r="NGR2" s="411"/>
      <c r="NGS2" s="411"/>
      <c r="NGT2" s="411"/>
      <c r="NGU2" s="411"/>
      <c r="NGV2" s="411"/>
      <c r="NGW2" s="411"/>
      <c r="NGX2" s="411"/>
      <c r="NGY2" s="411"/>
      <c r="NGZ2" s="411"/>
      <c r="NHA2" s="411"/>
      <c r="NHB2" s="411"/>
      <c r="NHC2" s="411"/>
      <c r="NHD2" s="411"/>
      <c r="NHE2" s="411"/>
      <c r="NHF2" s="411"/>
      <c r="NHG2" s="411"/>
      <c r="NHH2" s="411"/>
      <c r="NHI2" s="411"/>
      <c r="NHJ2" s="411"/>
      <c r="NHK2" s="411"/>
      <c r="NHL2" s="411"/>
      <c r="NHM2" s="411"/>
      <c r="NHN2" s="411"/>
      <c r="NHO2" s="411"/>
      <c r="NHP2" s="411"/>
      <c r="NHQ2" s="411"/>
      <c r="NHR2" s="411"/>
      <c r="NHS2" s="411"/>
      <c r="NHT2" s="411"/>
      <c r="NHU2" s="411"/>
      <c r="NHV2" s="411"/>
      <c r="NHW2" s="411"/>
      <c r="NHX2" s="411"/>
      <c r="NHY2" s="411"/>
      <c r="NHZ2" s="411"/>
      <c r="NIA2" s="411"/>
      <c r="NIB2" s="411"/>
      <c r="NIC2" s="411"/>
      <c r="NID2" s="411"/>
      <c r="NIE2" s="411"/>
      <c r="NIF2" s="411"/>
      <c r="NIG2" s="411"/>
      <c r="NIH2" s="411"/>
      <c r="NII2" s="411"/>
      <c r="NIJ2" s="411"/>
      <c r="NIK2" s="411"/>
      <c r="NIL2" s="411"/>
      <c r="NIM2" s="411"/>
      <c r="NIN2" s="411"/>
      <c r="NIO2" s="411"/>
      <c r="NIP2" s="411"/>
      <c r="NIQ2" s="411"/>
      <c r="NIR2" s="411"/>
      <c r="NIS2" s="411"/>
      <c r="NIT2" s="411"/>
      <c r="NIU2" s="411"/>
      <c r="NIV2" s="411"/>
      <c r="NIW2" s="411"/>
      <c r="NIX2" s="411"/>
      <c r="NIY2" s="411"/>
      <c r="NIZ2" s="411"/>
      <c r="NJA2" s="411"/>
      <c r="NJB2" s="411"/>
      <c r="NJC2" s="411"/>
      <c r="NJD2" s="411"/>
      <c r="NJE2" s="411"/>
      <c r="NJF2" s="411"/>
      <c r="NJG2" s="411"/>
      <c r="NJH2" s="411"/>
      <c r="NJI2" s="411"/>
      <c r="NJJ2" s="411"/>
      <c r="NJK2" s="411"/>
      <c r="NJL2" s="411"/>
      <c r="NJM2" s="411"/>
      <c r="NJN2" s="411"/>
      <c r="NJO2" s="411"/>
      <c r="NJP2" s="411"/>
      <c r="NJQ2" s="411"/>
      <c r="NJR2" s="411"/>
      <c r="NJS2" s="411"/>
      <c r="NJT2" s="411"/>
      <c r="NJU2" s="411"/>
      <c r="NJV2" s="411"/>
      <c r="NJW2" s="411"/>
      <c r="NJX2" s="411"/>
      <c r="NJY2" s="411"/>
      <c r="NJZ2" s="411"/>
      <c r="NKA2" s="411"/>
      <c r="NKB2" s="411"/>
      <c r="NKC2" s="411"/>
      <c r="NKD2" s="411"/>
      <c r="NKE2" s="411"/>
      <c r="NKF2" s="411"/>
      <c r="NKG2" s="411"/>
      <c r="NKH2" s="411"/>
      <c r="NKI2" s="411"/>
      <c r="NKJ2" s="411"/>
      <c r="NKK2" s="411"/>
      <c r="NKL2" s="411"/>
      <c r="NKM2" s="411"/>
      <c r="NKN2" s="411"/>
      <c r="NKO2" s="411"/>
      <c r="NKP2" s="411"/>
      <c r="NKQ2" s="411"/>
      <c r="NKR2" s="411"/>
      <c r="NKS2" s="411"/>
      <c r="NKT2" s="411"/>
      <c r="NKU2" s="411"/>
      <c r="NKV2" s="411"/>
      <c r="NKW2" s="411"/>
      <c r="NKX2" s="411"/>
      <c r="NKY2" s="411"/>
      <c r="NKZ2" s="411"/>
      <c r="NLA2" s="411"/>
      <c r="NLB2" s="411"/>
      <c r="NLC2" s="411"/>
      <c r="NLD2" s="411"/>
      <c r="NLE2" s="411"/>
      <c r="NLF2" s="411"/>
      <c r="NLG2" s="411"/>
      <c r="NLH2" s="411"/>
      <c r="NLI2" s="411"/>
      <c r="NLJ2" s="411"/>
      <c r="NLK2" s="411"/>
      <c r="NLL2" s="411"/>
      <c r="NLM2" s="411"/>
      <c r="NLN2" s="411"/>
      <c r="NLO2" s="411"/>
      <c r="NLP2" s="411"/>
      <c r="NLQ2" s="411"/>
      <c r="NLR2" s="411"/>
      <c r="NLS2" s="411"/>
      <c r="NLT2" s="411"/>
      <c r="NLU2" s="411"/>
      <c r="NLV2" s="411"/>
      <c r="NLW2" s="411"/>
      <c r="NLX2" s="411"/>
      <c r="NLY2" s="411"/>
      <c r="NLZ2" s="411"/>
      <c r="NMA2" s="411"/>
      <c r="NMB2" s="411"/>
      <c r="NMC2" s="411"/>
      <c r="NMD2" s="411"/>
      <c r="NME2" s="411"/>
      <c r="NMF2" s="411"/>
      <c r="NMG2" s="411"/>
      <c r="NMH2" s="411"/>
      <c r="NMI2" s="411"/>
      <c r="NMJ2" s="411"/>
      <c r="NMK2" s="411"/>
      <c r="NML2" s="411"/>
      <c r="NMM2" s="411"/>
      <c r="NMN2" s="411"/>
      <c r="NMO2" s="411"/>
      <c r="NMP2" s="411"/>
      <c r="NMQ2" s="411"/>
      <c r="NMR2" s="411"/>
      <c r="NMS2" s="411"/>
      <c r="NMT2" s="411"/>
      <c r="NMU2" s="411"/>
      <c r="NMV2" s="411"/>
      <c r="NMW2" s="411"/>
      <c r="NMX2" s="411"/>
      <c r="NMY2" s="411"/>
      <c r="NMZ2" s="411"/>
      <c r="NNA2" s="411"/>
      <c r="NNB2" s="411"/>
      <c r="NNC2" s="411"/>
      <c r="NND2" s="411"/>
      <c r="NNE2" s="411"/>
      <c r="NNF2" s="411"/>
      <c r="NNG2" s="411"/>
      <c r="NNH2" s="411"/>
      <c r="NNI2" s="411"/>
      <c r="NNJ2" s="411"/>
      <c r="NNK2" s="411"/>
      <c r="NNL2" s="411"/>
      <c r="NNM2" s="411"/>
      <c r="NNN2" s="411"/>
      <c r="NNO2" s="411"/>
      <c r="NNP2" s="411"/>
      <c r="NNQ2" s="411"/>
      <c r="NNR2" s="411"/>
      <c r="NNS2" s="411"/>
      <c r="NNT2" s="411"/>
      <c r="NNU2" s="411"/>
      <c r="NNV2" s="411"/>
      <c r="NNW2" s="411"/>
      <c r="NNX2" s="411"/>
      <c r="NNY2" s="411"/>
      <c r="NNZ2" s="411"/>
      <c r="NOA2" s="411"/>
      <c r="NOB2" s="411"/>
      <c r="NOC2" s="411"/>
      <c r="NOD2" s="411"/>
      <c r="NOE2" s="411"/>
      <c r="NOF2" s="411"/>
      <c r="NOG2" s="411"/>
      <c r="NOH2" s="411"/>
      <c r="NOI2" s="411"/>
      <c r="NOJ2" s="411"/>
      <c r="NOK2" s="411"/>
      <c r="NOL2" s="411"/>
      <c r="NOM2" s="411"/>
      <c r="NON2" s="411"/>
      <c r="NOO2" s="411"/>
      <c r="NOP2" s="411"/>
      <c r="NOQ2" s="411"/>
      <c r="NOR2" s="411"/>
      <c r="NOS2" s="411"/>
      <c r="NOT2" s="411"/>
      <c r="NOU2" s="411"/>
      <c r="NOV2" s="411"/>
      <c r="NOW2" s="411"/>
      <c r="NOX2" s="411"/>
      <c r="NOY2" s="411"/>
      <c r="NOZ2" s="411"/>
      <c r="NPA2" s="411"/>
      <c r="NPB2" s="411"/>
      <c r="NPC2" s="411"/>
      <c r="NPD2" s="411"/>
      <c r="NPE2" s="411"/>
      <c r="NPF2" s="411"/>
      <c r="NPG2" s="411"/>
      <c r="NPH2" s="411"/>
      <c r="NPI2" s="411"/>
      <c r="NPJ2" s="411"/>
      <c r="NPK2" s="411"/>
      <c r="NPL2" s="411"/>
      <c r="NPM2" s="411"/>
      <c r="NPN2" s="411"/>
      <c r="NPO2" s="411"/>
      <c r="NPP2" s="411"/>
      <c r="NPQ2" s="411"/>
      <c r="NPR2" s="411"/>
      <c r="NPS2" s="411"/>
      <c r="NPT2" s="411"/>
      <c r="NPU2" s="411"/>
      <c r="NPV2" s="411"/>
      <c r="NPW2" s="411"/>
      <c r="NPX2" s="411"/>
      <c r="NPY2" s="411"/>
      <c r="NPZ2" s="411"/>
      <c r="NQA2" s="411"/>
      <c r="NQB2" s="411"/>
      <c r="NQC2" s="411"/>
      <c r="NQD2" s="411"/>
      <c r="NQE2" s="411"/>
      <c r="NQF2" s="411"/>
      <c r="NQG2" s="411"/>
      <c r="NQH2" s="411"/>
      <c r="NQI2" s="411"/>
      <c r="NQJ2" s="411"/>
      <c r="NQK2" s="411"/>
      <c r="NQL2" s="411"/>
      <c r="NQM2" s="411"/>
      <c r="NQN2" s="411"/>
      <c r="NQO2" s="411"/>
      <c r="NQP2" s="411"/>
      <c r="NQQ2" s="411"/>
      <c r="NQR2" s="411"/>
      <c r="NQS2" s="411"/>
      <c r="NQT2" s="411"/>
      <c r="NQU2" s="411"/>
      <c r="NQV2" s="411"/>
      <c r="NQW2" s="411"/>
      <c r="NQX2" s="411"/>
      <c r="NQY2" s="411"/>
      <c r="NQZ2" s="411"/>
      <c r="NRA2" s="411"/>
      <c r="NRB2" s="411"/>
      <c r="NRC2" s="411"/>
      <c r="NRD2" s="411"/>
      <c r="NRE2" s="411"/>
      <c r="NRF2" s="411"/>
      <c r="NRG2" s="411"/>
      <c r="NRH2" s="411"/>
      <c r="NRI2" s="411"/>
      <c r="NRJ2" s="411"/>
      <c r="NRK2" s="411"/>
      <c r="NRL2" s="411"/>
      <c r="NRM2" s="411"/>
      <c r="NRN2" s="411"/>
      <c r="NRO2" s="411"/>
      <c r="NRP2" s="411"/>
      <c r="NRQ2" s="411"/>
      <c r="NRR2" s="411"/>
      <c r="NRS2" s="411"/>
      <c r="NRT2" s="411"/>
      <c r="NRU2" s="411"/>
      <c r="NRV2" s="411"/>
      <c r="NRW2" s="411"/>
      <c r="NRX2" s="411"/>
      <c r="NRY2" s="411"/>
      <c r="NRZ2" s="411"/>
      <c r="NSA2" s="411"/>
      <c r="NSB2" s="411"/>
      <c r="NSC2" s="411"/>
      <c r="NSD2" s="411"/>
      <c r="NSE2" s="411"/>
      <c r="NSF2" s="411"/>
      <c r="NSG2" s="411"/>
      <c r="NSH2" s="411"/>
      <c r="NSI2" s="411"/>
      <c r="NSJ2" s="411"/>
      <c r="NSK2" s="411"/>
      <c r="NSL2" s="411"/>
      <c r="NSM2" s="411"/>
      <c r="NSN2" s="411"/>
      <c r="NSO2" s="411"/>
      <c r="NSP2" s="411"/>
      <c r="NSQ2" s="411"/>
      <c r="NSR2" s="411"/>
      <c r="NSS2" s="411"/>
      <c r="NST2" s="411"/>
      <c r="NSU2" s="411"/>
      <c r="NSV2" s="411"/>
      <c r="NSW2" s="411"/>
      <c r="NSX2" s="411"/>
      <c r="NSY2" s="411"/>
      <c r="NSZ2" s="411"/>
      <c r="NTA2" s="411"/>
      <c r="NTB2" s="411"/>
      <c r="NTC2" s="411"/>
      <c r="NTD2" s="411"/>
      <c r="NTE2" s="411"/>
      <c r="NTF2" s="411"/>
      <c r="NTG2" s="411"/>
      <c r="NTH2" s="411"/>
      <c r="NTI2" s="411"/>
      <c r="NTJ2" s="411"/>
      <c r="NTK2" s="411"/>
      <c r="NTL2" s="411"/>
      <c r="NTM2" s="411"/>
      <c r="NTN2" s="411"/>
      <c r="NTO2" s="411"/>
      <c r="NTP2" s="411"/>
      <c r="NTQ2" s="411"/>
      <c r="NTR2" s="411"/>
      <c r="NTS2" s="411"/>
      <c r="NTT2" s="411"/>
      <c r="NTU2" s="411"/>
      <c r="NTV2" s="411"/>
      <c r="NTW2" s="411"/>
      <c r="NTX2" s="411"/>
      <c r="NTY2" s="411"/>
      <c r="NTZ2" s="411"/>
      <c r="NUA2" s="411"/>
      <c r="NUB2" s="411"/>
      <c r="NUC2" s="411"/>
      <c r="NUD2" s="411"/>
      <c r="NUE2" s="411"/>
      <c r="NUF2" s="411"/>
      <c r="NUG2" s="411"/>
      <c r="NUH2" s="411"/>
      <c r="NUI2" s="411"/>
      <c r="NUJ2" s="411"/>
      <c r="NUK2" s="411"/>
      <c r="NUL2" s="411"/>
      <c r="NUM2" s="411"/>
      <c r="NUN2" s="411"/>
      <c r="NUO2" s="411"/>
      <c r="NUP2" s="411"/>
      <c r="NUQ2" s="411"/>
      <c r="NUR2" s="411"/>
      <c r="NUS2" s="411"/>
      <c r="NUT2" s="411"/>
      <c r="NUU2" s="411"/>
      <c r="NUV2" s="411"/>
      <c r="NUW2" s="411"/>
      <c r="NUX2" s="411"/>
      <c r="NUY2" s="411"/>
      <c r="NUZ2" s="411"/>
      <c r="NVA2" s="411"/>
      <c r="NVB2" s="411"/>
      <c r="NVC2" s="411"/>
      <c r="NVD2" s="411"/>
      <c r="NVE2" s="411"/>
      <c r="NVF2" s="411"/>
      <c r="NVG2" s="411"/>
      <c r="NVH2" s="411"/>
      <c r="NVI2" s="411"/>
      <c r="NVJ2" s="411"/>
      <c r="NVK2" s="411"/>
      <c r="NVL2" s="411"/>
      <c r="NVM2" s="411"/>
      <c r="NVN2" s="411"/>
      <c r="NVO2" s="411"/>
      <c r="NVP2" s="411"/>
      <c r="NVQ2" s="411"/>
      <c r="NVR2" s="411"/>
      <c r="NVS2" s="411"/>
      <c r="NVT2" s="411"/>
      <c r="NVU2" s="411"/>
      <c r="NVV2" s="411"/>
      <c r="NVW2" s="411"/>
      <c r="NVX2" s="411"/>
      <c r="NVY2" s="411"/>
      <c r="NVZ2" s="411"/>
      <c r="NWA2" s="411"/>
      <c r="NWB2" s="411"/>
      <c r="NWC2" s="411"/>
      <c r="NWD2" s="411"/>
      <c r="NWE2" s="411"/>
      <c r="NWF2" s="411"/>
      <c r="NWG2" s="411"/>
      <c r="NWH2" s="411"/>
      <c r="NWI2" s="411"/>
      <c r="NWJ2" s="411"/>
      <c r="NWK2" s="411"/>
      <c r="NWL2" s="411"/>
      <c r="NWM2" s="411"/>
      <c r="NWN2" s="411"/>
      <c r="NWO2" s="411"/>
      <c r="NWP2" s="411"/>
      <c r="NWQ2" s="411"/>
      <c r="NWR2" s="411"/>
      <c r="NWS2" s="411"/>
      <c r="NWT2" s="411"/>
      <c r="NWU2" s="411"/>
      <c r="NWV2" s="411"/>
      <c r="NWW2" s="411"/>
      <c r="NWX2" s="411"/>
      <c r="NWY2" s="411"/>
      <c r="NWZ2" s="411"/>
      <c r="NXA2" s="411"/>
      <c r="NXB2" s="411"/>
      <c r="NXC2" s="411"/>
      <c r="NXD2" s="411"/>
      <c r="NXE2" s="411"/>
      <c r="NXF2" s="411"/>
      <c r="NXG2" s="411"/>
      <c r="NXH2" s="411"/>
      <c r="NXI2" s="411"/>
      <c r="NXJ2" s="411"/>
      <c r="NXK2" s="411"/>
      <c r="NXL2" s="411"/>
      <c r="NXM2" s="411"/>
      <c r="NXN2" s="411"/>
      <c r="NXO2" s="411"/>
      <c r="NXP2" s="411"/>
      <c r="NXQ2" s="411"/>
      <c r="NXR2" s="411"/>
      <c r="NXS2" s="411"/>
      <c r="NXT2" s="411"/>
      <c r="NXU2" s="411"/>
      <c r="NXV2" s="411"/>
      <c r="NXW2" s="411"/>
      <c r="NXX2" s="411"/>
      <c r="NXY2" s="411"/>
      <c r="NXZ2" s="411"/>
      <c r="NYA2" s="411"/>
      <c r="NYB2" s="411"/>
      <c r="NYC2" s="411"/>
      <c r="NYD2" s="411"/>
      <c r="NYE2" s="411"/>
      <c r="NYF2" s="411"/>
      <c r="NYG2" s="411"/>
      <c r="NYH2" s="411"/>
      <c r="NYI2" s="411"/>
      <c r="NYJ2" s="411"/>
      <c r="NYK2" s="411"/>
      <c r="NYL2" s="411"/>
      <c r="NYM2" s="411"/>
      <c r="NYN2" s="411"/>
      <c r="NYO2" s="411"/>
      <c r="NYP2" s="411"/>
      <c r="NYQ2" s="411"/>
      <c r="NYR2" s="411"/>
      <c r="NYS2" s="411"/>
      <c r="NYT2" s="411"/>
      <c r="NYU2" s="411"/>
      <c r="NYV2" s="411"/>
      <c r="NYW2" s="411"/>
      <c r="NYX2" s="411"/>
      <c r="NYY2" s="411"/>
      <c r="NYZ2" s="411"/>
      <c r="NZA2" s="411"/>
      <c r="NZB2" s="411"/>
      <c r="NZC2" s="411"/>
      <c r="NZD2" s="411"/>
      <c r="NZE2" s="411"/>
      <c r="NZF2" s="411"/>
      <c r="NZG2" s="411"/>
      <c r="NZH2" s="411"/>
      <c r="NZI2" s="411"/>
      <c r="NZJ2" s="411"/>
      <c r="NZK2" s="411"/>
      <c r="NZL2" s="411"/>
      <c r="NZM2" s="411"/>
      <c r="NZN2" s="411"/>
      <c r="NZO2" s="411"/>
      <c r="NZP2" s="411"/>
      <c r="NZQ2" s="411"/>
      <c r="NZR2" s="411"/>
      <c r="NZS2" s="411"/>
      <c r="NZT2" s="411"/>
      <c r="NZU2" s="411"/>
      <c r="NZV2" s="411"/>
      <c r="NZW2" s="411"/>
      <c r="NZX2" s="411"/>
      <c r="NZY2" s="411"/>
      <c r="NZZ2" s="411"/>
      <c r="OAA2" s="411"/>
      <c r="OAB2" s="411"/>
      <c r="OAC2" s="411"/>
      <c r="OAD2" s="411"/>
      <c r="OAE2" s="411"/>
      <c r="OAF2" s="411"/>
      <c r="OAG2" s="411"/>
      <c r="OAH2" s="411"/>
      <c r="OAI2" s="411"/>
      <c r="OAJ2" s="411"/>
      <c r="OAK2" s="411"/>
      <c r="OAL2" s="411"/>
      <c r="OAM2" s="411"/>
      <c r="OAN2" s="411"/>
      <c r="OAO2" s="411"/>
      <c r="OAP2" s="411"/>
      <c r="OAQ2" s="411"/>
      <c r="OAR2" s="411"/>
      <c r="OAS2" s="411"/>
      <c r="OAT2" s="411"/>
      <c r="OAU2" s="411"/>
      <c r="OAV2" s="411"/>
      <c r="OAW2" s="411"/>
      <c r="OAX2" s="411"/>
      <c r="OAY2" s="411"/>
      <c r="OAZ2" s="411"/>
      <c r="OBA2" s="411"/>
      <c r="OBB2" s="411"/>
      <c r="OBC2" s="411"/>
      <c r="OBD2" s="411"/>
      <c r="OBE2" s="411"/>
      <c r="OBF2" s="411"/>
      <c r="OBG2" s="411"/>
      <c r="OBH2" s="411"/>
      <c r="OBI2" s="411"/>
      <c r="OBJ2" s="411"/>
      <c r="OBK2" s="411"/>
      <c r="OBL2" s="411"/>
      <c r="OBM2" s="411"/>
      <c r="OBN2" s="411"/>
      <c r="OBO2" s="411"/>
      <c r="OBP2" s="411"/>
      <c r="OBQ2" s="411"/>
      <c r="OBR2" s="411"/>
      <c r="OBS2" s="411"/>
      <c r="OBT2" s="411"/>
      <c r="OBU2" s="411"/>
      <c r="OBV2" s="411"/>
      <c r="OBW2" s="411"/>
      <c r="OBX2" s="411"/>
      <c r="OBY2" s="411"/>
      <c r="OBZ2" s="411"/>
      <c r="OCA2" s="411"/>
      <c r="OCB2" s="411"/>
      <c r="OCC2" s="411"/>
      <c r="OCD2" s="411"/>
      <c r="OCE2" s="411"/>
      <c r="OCF2" s="411"/>
      <c r="OCG2" s="411"/>
      <c r="OCH2" s="411"/>
      <c r="OCI2" s="411"/>
      <c r="OCJ2" s="411"/>
      <c r="OCK2" s="411"/>
      <c r="OCL2" s="411"/>
      <c r="OCM2" s="411"/>
      <c r="OCN2" s="411"/>
      <c r="OCO2" s="411"/>
      <c r="OCP2" s="411"/>
      <c r="OCQ2" s="411"/>
      <c r="OCR2" s="411"/>
      <c r="OCS2" s="411"/>
      <c r="OCT2" s="411"/>
      <c r="OCU2" s="411"/>
      <c r="OCV2" s="411"/>
      <c r="OCW2" s="411"/>
      <c r="OCX2" s="411"/>
      <c r="OCY2" s="411"/>
      <c r="OCZ2" s="411"/>
      <c r="ODA2" s="411"/>
      <c r="ODB2" s="411"/>
      <c r="ODC2" s="411"/>
      <c r="ODD2" s="411"/>
      <c r="ODE2" s="411"/>
      <c r="ODF2" s="411"/>
      <c r="ODG2" s="411"/>
      <c r="ODH2" s="411"/>
      <c r="ODI2" s="411"/>
      <c r="ODJ2" s="411"/>
      <c r="ODK2" s="411"/>
      <c r="ODL2" s="411"/>
      <c r="ODM2" s="411"/>
      <c r="ODN2" s="411"/>
      <c r="ODO2" s="411"/>
      <c r="ODP2" s="411"/>
      <c r="ODQ2" s="411"/>
      <c r="ODR2" s="411"/>
      <c r="ODS2" s="411"/>
      <c r="ODT2" s="411"/>
      <c r="ODU2" s="411"/>
      <c r="ODV2" s="411"/>
      <c r="ODW2" s="411"/>
      <c r="ODX2" s="411"/>
      <c r="ODY2" s="411"/>
      <c r="ODZ2" s="411"/>
      <c r="OEA2" s="411"/>
      <c r="OEB2" s="411"/>
      <c r="OEC2" s="411"/>
      <c r="OED2" s="411"/>
      <c r="OEE2" s="411"/>
      <c r="OEF2" s="411"/>
      <c r="OEG2" s="411"/>
      <c r="OEH2" s="411"/>
      <c r="OEI2" s="411"/>
      <c r="OEJ2" s="411"/>
      <c r="OEK2" s="411"/>
      <c r="OEL2" s="411"/>
      <c r="OEM2" s="411"/>
      <c r="OEN2" s="411"/>
      <c r="OEO2" s="411"/>
      <c r="OEP2" s="411"/>
      <c r="OEQ2" s="411"/>
      <c r="OER2" s="411"/>
      <c r="OES2" s="411"/>
      <c r="OET2" s="411"/>
      <c r="OEU2" s="411"/>
      <c r="OEV2" s="411"/>
      <c r="OEW2" s="411"/>
      <c r="OEX2" s="411"/>
      <c r="OEY2" s="411"/>
      <c r="OEZ2" s="411"/>
      <c r="OFA2" s="411"/>
      <c r="OFB2" s="411"/>
      <c r="OFC2" s="411"/>
      <c r="OFD2" s="411"/>
      <c r="OFE2" s="411"/>
      <c r="OFF2" s="411"/>
      <c r="OFG2" s="411"/>
      <c r="OFH2" s="411"/>
      <c r="OFI2" s="411"/>
      <c r="OFJ2" s="411"/>
      <c r="OFK2" s="411"/>
      <c r="OFL2" s="411"/>
      <c r="OFM2" s="411"/>
      <c r="OFN2" s="411"/>
      <c r="OFO2" s="411"/>
      <c r="OFP2" s="411"/>
      <c r="OFQ2" s="411"/>
      <c r="OFR2" s="411"/>
      <c r="OFS2" s="411"/>
      <c r="OFT2" s="411"/>
      <c r="OFU2" s="411"/>
      <c r="OFV2" s="411"/>
      <c r="OFW2" s="411"/>
      <c r="OFX2" s="411"/>
      <c r="OFY2" s="411"/>
      <c r="OFZ2" s="411"/>
      <c r="OGA2" s="411"/>
      <c r="OGB2" s="411"/>
      <c r="OGC2" s="411"/>
      <c r="OGD2" s="411"/>
      <c r="OGE2" s="411"/>
      <c r="OGF2" s="411"/>
      <c r="OGG2" s="411"/>
      <c r="OGH2" s="411"/>
      <c r="OGI2" s="411"/>
      <c r="OGJ2" s="411"/>
      <c r="OGK2" s="411"/>
      <c r="OGL2" s="411"/>
      <c r="OGM2" s="411"/>
      <c r="OGN2" s="411"/>
      <c r="OGO2" s="411"/>
      <c r="OGP2" s="411"/>
      <c r="OGQ2" s="411"/>
      <c r="OGR2" s="411"/>
      <c r="OGS2" s="411"/>
      <c r="OGT2" s="411"/>
      <c r="OGU2" s="411"/>
      <c r="OGV2" s="411"/>
      <c r="OGW2" s="411"/>
      <c r="OGX2" s="411"/>
      <c r="OGY2" s="411"/>
      <c r="OGZ2" s="411"/>
      <c r="OHA2" s="411"/>
      <c r="OHB2" s="411"/>
      <c r="OHC2" s="411"/>
      <c r="OHD2" s="411"/>
      <c r="OHE2" s="411"/>
      <c r="OHF2" s="411"/>
      <c r="OHG2" s="411"/>
      <c r="OHH2" s="411"/>
      <c r="OHI2" s="411"/>
      <c r="OHJ2" s="411"/>
      <c r="OHK2" s="411"/>
      <c r="OHL2" s="411"/>
      <c r="OHM2" s="411"/>
      <c r="OHN2" s="411"/>
      <c r="OHO2" s="411"/>
      <c r="OHP2" s="411"/>
      <c r="OHQ2" s="411"/>
      <c r="OHR2" s="411"/>
      <c r="OHS2" s="411"/>
      <c r="OHT2" s="411"/>
      <c r="OHU2" s="411"/>
      <c r="OHV2" s="411"/>
      <c r="OHW2" s="411"/>
      <c r="OHX2" s="411"/>
      <c r="OHY2" s="411"/>
      <c r="OHZ2" s="411"/>
      <c r="OIA2" s="411"/>
      <c r="OIB2" s="411"/>
      <c r="OIC2" s="411"/>
      <c r="OID2" s="411"/>
      <c r="OIE2" s="411"/>
      <c r="OIF2" s="411"/>
      <c r="OIG2" s="411"/>
      <c r="OIH2" s="411"/>
      <c r="OII2" s="411"/>
      <c r="OIJ2" s="411"/>
      <c r="OIK2" s="411"/>
      <c r="OIL2" s="411"/>
      <c r="OIM2" s="411"/>
      <c r="OIN2" s="411"/>
      <c r="OIO2" s="411"/>
      <c r="OIP2" s="411"/>
      <c r="OIQ2" s="411"/>
      <c r="OIR2" s="411"/>
      <c r="OIS2" s="411"/>
      <c r="OIT2" s="411"/>
      <c r="OIU2" s="411"/>
      <c r="OIV2" s="411"/>
      <c r="OIW2" s="411"/>
      <c r="OIX2" s="411"/>
      <c r="OIY2" s="411"/>
      <c r="OIZ2" s="411"/>
      <c r="OJA2" s="411"/>
      <c r="OJB2" s="411"/>
      <c r="OJC2" s="411"/>
      <c r="OJD2" s="411"/>
      <c r="OJE2" s="411"/>
      <c r="OJF2" s="411"/>
      <c r="OJG2" s="411"/>
      <c r="OJH2" s="411"/>
      <c r="OJI2" s="411"/>
      <c r="OJJ2" s="411"/>
      <c r="OJK2" s="411"/>
      <c r="OJL2" s="411"/>
      <c r="OJM2" s="411"/>
      <c r="OJN2" s="411"/>
      <c r="OJO2" s="411"/>
      <c r="OJP2" s="411"/>
      <c r="OJQ2" s="411"/>
      <c r="OJR2" s="411"/>
      <c r="OJS2" s="411"/>
      <c r="OJT2" s="411"/>
      <c r="OJU2" s="411"/>
      <c r="OJV2" s="411"/>
      <c r="OJW2" s="411"/>
      <c r="OJX2" s="411"/>
      <c r="OJY2" s="411"/>
      <c r="OJZ2" s="411"/>
      <c r="OKA2" s="411"/>
      <c r="OKB2" s="411"/>
      <c r="OKC2" s="411"/>
      <c r="OKD2" s="411"/>
      <c r="OKE2" s="411"/>
      <c r="OKF2" s="411"/>
      <c r="OKG2" s="411"/>
      <c r="OKH2" s="411"/>
      <c r="OKI2" s="411"/>
      <c r="OKJ2" s="411"/>
      <c r="OKK2" s="411"/>
      <c r="OKL2" s="411"/>
      <c r="OKM2" s="411"/>
      <c r="OKN2" s="411"/>
      <c r="OKO2" s="411"/>
      <c r="OKP2" s="411"/>
      <c r="OKQ2" s="411"/>
      <c r="OKR2" s="411"/>
      <c r="OKS2" s="411"/>
      <c r="OKT2" s="411"/>
      <c r="OKU2" s="411"/>
      <c r="OKV2" s="411"/>
      <c r="OKW2" s="411"/>
      <c r="OKX2" s="411"/>
      <c r="OKY2" s="411"/>
      <c r="OKZ2" s="411"/>
      <c r="OLA2" s="411"/>
      <c r="OLB2" s="411"/>
      <c r="OLC2" s="411"/>
      <c r="OLD2" s="411"/>
      <c r="OLE2" s="411"/>
      <c r="OLF2" s="411"/>
      <c r="OLG2" s="411"/>
      <c r="OLH2" s="411"/>
      <c r="OLI2" s="411"/>
      <c r="OLJ2" s="411"/>
      <c r="OLK2" s="411"/>
      <c r="OLL2" s="411"/>
      <c r="OLM2" s="411"/>
      <c r="OLN2" s="411"/>
      <c r="OLO2" s="411"/>
      <c r="OLP2" s="411"/>
      <c r="OLQ2" s="411"/>
      <c r="OLR2" s="411"/>
      <c r="OLS2" s="411"/>
      <c r="OLT2" s="411"/>
      <c r="OLU2" s="411"/>
      <c r="OLV2" s="411"/>
      <c r="OLW2" s="411"/>
      <c r="OLX2" s="411"/>
      <c r="OLY2" s="411"/>
      <c r="OLZ2" s="411"/>
      <c r="OMA2" s="411"/>
      <c r="OMB2" s="411"/>
      <c r="OMC2" s="411"/>
      <c r="OMD2" s="411"/>
      <c r="OME2" s="411"/>
      <c r="OMF2" s="411"/>
      <c r="OMG2" s="411"/>
      <c r="OMH2" s="411"/>
      <c r="OMI2" s="411"/>
      <c r="OMJ2" s="411"/>
      <c r="OMK2" s="411"/>
      <c r="OML2" s="411"/>
      <c r="OMM2" s="411"/>
      <c r="OMN2" s="411"/>
      <c r="OMO2" s="411"/>
      <c r="OMP2" s="411"/>
      <c r="OMQ2" s="411"/>
      <c r="OMR2" s="411"/>
      <c r="OMS2" s="411"/>
      <c r="OMT2" s="411"/>
      <c r="OMU2" s="411"/>
      <c r="OMV2" s="411"/>
      <c r="OMW2" s="411"/>
      <c r="OMX2" s="411"/>
      <c r="OMY2" s="411"/>
      <c r="OMZ2" s="411"/>
      <c r="ONA2" s="411"/>
      <c r="ONB2" s="411"/>
      <c r="ONC2" s="411"/>
      <c r="OND2" s="411"/>
      <c r="ONE2" s="411"/>
      <c r="ONF2" s="411"/>
      <c r="ONG2" s="411"/>
      <c r="ONH2" s="411"/>
      <c r="ONI2" s="411"/>
      <c r="ONJ2" s="411"/>
      <c r="ONK2" s="411"/>
      <c r="ONL2" s="411"/>
      <c r="ONM2" s="411"/>
      <c r="ONN2" s="411"/>
      <c r="ONO2" s="411"/>
      <c r="ONP2" s="411"/>
      <c r="ONQ2" s="411"/>
      <c r="ONR2" s="411"/>
      <c r="ONS2" s="411"/>
      <c r="ONT2" s="411"/>
      <c r="ONU2" s="411"/>
      <c r="ONV2" s="411"/>
      <c r="ONW2" s="411"/>
      <c r="ONX2" s="411"/>
      <c r="ONY2" s="411"/>
      <c r="ONZ2" s="411"/>
      <c r="OOA2" s="411"/>
      <c r="OOB2" s="411"/>
      <c r="OOC2" s="411"/>
      <c r="OOD2" s="411"/>
      <c r="OOE2" s="411"/>
      <c r="OOF2" s="411"/>
      <c r="OOG2" s="411"/>
      <c r="OOH2" s="411"/>
      <c r="OOI2" s="411"/>
      <c r="OOJ2" s="411"/>
      <c r="OOK2" s="411"/>
      <c r="OOL2" s="411"/>
      <c r="OOM2" s="411"/>
      <c r="OON2" s="411"/>
      <c r="OOO2" s="411"/>
      <c r="OOP2" s="411"/>
      <c r="OOQ2" s="411"/>
      <c r="OOR2" s="411"/>
      <c r="OOS2" s="411"/>
      <c r="OOT2" s="411"/>
      <c r="OOU2" s="411"/>
      <c r="OOV2" s="411"/>
      <c r="OOW2" s="411"/>
      <c r="OOX2" s="411"/>
      <c r="OOY2" s="411"/>
      <c r="OOZ2" s="411"/>
      <c r="OPA2" s="411"/>
      <c r="OPB2" s="411"/>
      <c r="OPC2" s="411"/>
      <c r="OPD2" s="411"/>
      <c r="OPE2" s="411"/>
      <c r="OPF2" s="411"/>
      <c r="OPG2" s="411"/>
      <c r="OPH2" s="411"/>
      <c r="OPI2" s="411"/>
      <c r="OPJ2" s="411"/>
      <c r="OPK2" s="411"/>
      <c r="OPL2" s="411"/>
      <c r="OPM2" s="411"/>
      <c r="OPN2" s="411"/>
      <c r="OPO2" s="411"/>
      <c r="OPP2" s="411"/>
      <c r="OPQ2" s="411"/>
      <c r="OPR2" s="411"/>
      <c r="OPS2" s="411"/>
      <c r="OPT2" s="411"/>
      <c r="OPU2" s="411"/>
      <c r="OPV2" s="411"/>
      <c r="OPW2" s="411"/>
      <c r="OPX2" s="411"/>
      <c r="OPY2" s="411"/>
      <c r="OPZ2" s="411"/>
      <c r="OQA2" s="411"/>
      <c r="OQB2" s="411"/>
      <c r="OQC2" s="411"/>
      <c r="OQD2" s="411"/>
      <c r="OQE2" s="411"/>
      <c r="OQF2" s="411"/>
      <c r="OQG2" s="411"/>
      <c r="OQH2" s="411"/>
      <c r="OQI2" s="411"/>
      <c r="OQJ2" s="411"/>
      <c r="OQK2" s="411"/>
      <c r="OQL2" s="411"/>
      <c r="OQM2" s="411"/>
      <c r="OQN2" s="411"/>
      <c r="OQO2" s="411"/>
      <c r="OQP2" s="411"/>
      <c r="OQQ2" s="411"/>
      <c r="OQR2" s="411"/>
      <c r="OQS2" s="411"/>
      <c r="OQT2" s="411"/>
      <c r="OQU2" s="411"/>
      <c r="OQV2" s="411"/>
      <c r="OQW2" s="411"/>
      <c r="OQX2" s="411"/>
      <c r="OQY2" s="411"/>
      <c r="OQZ2" s="411"/>
      <c r="ORA2" s="411"/>
      <c r="ORB2" s="411"/>
      <c r="ORC2" s="411"/>
      <c r="ORD2" s="411"/>
      <c r="ORE2" s="411"/>
      <c r="ORF2" s="411"/>
      <c r="ORG2" s="411"/>
      <c r="ORH2" s="411"/>
      <c r="ORI2" s="411"/>
      <c r="ORJ2" s="411"/>
      <c r="ORK2" s="411"/>
      <c r="ORL2" s="411"/>
      <c r="ORM2" s="411"/>
      <c r="ORN2" s="411"/>
      <c r="ORO2" s="411"/>
      <c r="ORP2" s="411"/>
      <c r="ORQ2" s="411"/>
      <c r="ORR2" s="411"/>
      <c r="ORS2" s="411"/>
      <c r="ORT2" s="411"/>
      <c r="ORU2" s="411"/>
      <c r="ORV2" s="411"/>
      <c r="ORW2" s="411"/>
      <c r="ORX2" s="411"/>
      <c r="ORY2" s="411"/>
      <c r="ORZ2" s="411"/>
      <c r="OSA2" s="411"/>
      <c r="OSB2" s="411"/>
      <c r="OSC2" s="411"/>
      <c r="OSD2" s="411"/>
      <c r="OSE2" s="411"/>
      <c r="OSF2" s="411"/>
      <c r="OSG2" s="411"/>
      <c r="OSH2" s="411"/>
      <c r="OSI2" s="411"/>
      <c r="OSJ2" s="411"/>
      <c r="OSK2" s="411"/>
      <c r="OSL2" s="411"/>
      <c r="OSM2" s="411"/>
      <c r="OSN2" s="411"/>
      <c r="OSO2" s="411"/>
      <c r="OSP2" s="411"/>
      <c r="OSQ2" s="411"/>
      <c r="OSR2" s="411"/>
      <c r="OSS2" s="411"/>
      <c r="OST2" s="411"/>
      <c r="OSU2" s="411"/>
      <c r="OSV2" s="411"/>
      <c r="OSW2" s="411"/>
      <c r="OSX2" s="411"/>
      <c r="OSY2" s="411"/>
      <c r="OSZ2" s="411"/>
      <c r="OTA2" s="411"/>
      <c r="OTB2" s="411"/>
      <c r="OTC2" s="411"/>
      <c r="OTD2" s="411"/>
      <c r="OTE2" s="411"/>
      <c r="OTF2" s="411"/>
      <c r="OTG2" s="411"/>
      <c r="OTH2" s="411"/>
      <c r="OTI2" s="411"/>
      <c r="OTJ2" s="411"/>
      <c r="OTK2" s="411"/>
      <c r="OTL2" s="411"/>
      <c r="OTM2" s="411"/>
      <c r="OTN2" s="411"/>
      <c r="OTO2" s="411"/>
      <c r="OTP2" s="411"/>
      <c r="OTQ2" s="411"/>
      <c r="OTR2" s="411"/>
      <c r="OTS2" s="411"/>
      <c r="OTT2" s="411"/>
      <c r="OTU2" s="411"/>
      <c r="OTV2" s="411"/>
      <c r="OTW2" s="411"/>
      <c r="OTX2" s="411"/>
      <c r="OTY2" s="411"/>
      <c r="OTZ2" s="411"/>
      <c r="OUA2" s="411"/>
      <c r="OUB2" s="411"/>
      <c r="OUC2" s="411"/>
      <c r="OUD2" s="411"/>
      <c r="OUE2" s="411"/>
      <c r="OUF2" s="411"/>
      <c r="OUG2" s="411"/>
      <c r="OUH2" s="411"/>
      <c r="OUI2" s="411"/>
      <c r="OUJ2" s="411"/>
      <c r="OUK2" s="411"/>
      <c r="OUL2" s="411"/>
      <c r="OUM2" s="411"/>
      <c r="OUN2" s="411"/>
      <c r="OUO2" s="411"/>
      <c r="OUP2" s="411"/>
      <c r="OUQ2" s="411"/>
      <c r="OUR2" s="411"/>
      <c r="OUS2" s="411"/>
      <c r="OUT2" s="411"/>
      <c r="OUU2" s="411"/>
      <c r="OUV2" s="411"/>
      <c r="OUW2" s="411"/>
      <c r="OUX2" s="411"/>
      <c r="OUY2" s="411"/>
      <c r="OUZ2" s="411"/>
      <c r="OVA2" s="411"/>
      <c r="OVB2" s="411"/>
      <c r="OVC2" s="411"/>
      <c r="OVD2" s="411"/>
      <c r="OVE2" s="411"/>
      <c r="OVF2" s="411"/>
      <c r="OVG2" s="411"/>
      <c r="OVH2" s="411"/>
      <c r="OVI2" s="411"/>
      <c r="OVJ2" s="411"/>
      <c r="OVK2" s="411"/>
      <c r="OVL2" s="411"/>
      <c r="OVM2" s="411"/>
      <c r="OVN2" s="411"/>
      <c r="OVO2" s="411"/>
      <c r="OVP2" s="411"/>
      <c r="OVQ2" s="411"/>
      <c r="OVR2" s="411"/>
      <c r="OVS2" s="411"/>
      <c r="OVT2" s="411"/>
      <c r="OVU2" s="411"/>
      <c r="OVV2" s="411"/>
      <c r="OVW2" s="411"/>
      <c r="OVX2" s="411"/>
      <c r="OVY2" s="411"/>
      <c r="OVZ2" s="411"/>
      <c r="OWA2" s="411"/>
      <c r="OWB2" s="411"/>
      <c r="OWC2" s="411"/>
      <c r="OWD2" s="411"/>
      <c r="OWE2" s="411"/>
      <c r="OWF2" s="411"/>
      <c r="OWG2" s="411"/>
      <c r="OWH2" s="411"/>
      <c r="OWI2" s="411"/>
      <c r="OWJ2" s="411"/>
      <c r="OWK2" s="411"/>
      <c r="OWL2" s="411"/>
      <c r="OWM2" s="411"/>
      <c r="OWN2" s="411"/>
      <c r="OWO2" s="411"/>
      <c r="OWP2" s="411"/>
      <c r="OWQ2" s="411"/>
      <c r="OWR2" s="411"/>
      <c r="OWS2" s="411"/>
      <c r="OWT2" s="411"/>
      <c r="OWU2" s="411"/>
      <c r="OWV2" s="411"/>
      <c r="OWW2" s="411"/>
      <c r="OWX2" s="411"/>
      <c r="OWY2" s="411"/>
      <c r="OWZ2" s="411"/>
      <c r="OXA2" s="411"/>
      <c r="OXB2" s="411"/>
      <c r="OXC2" s="411"/>
      <c r="OXD2" s="411"/>
      <c r="OXE2" s="411"/>
      <c r="OXF2" s="411"/>
      <c r="OXG2" s="411"/>
      <c r="OXH2" s="411"/>
      <c r="OXI2" s="411"/>
      <c r="OXJ2" s="411"/>
      <c r="OXK2" s="411"/>
      <c r="OXL2" s="411"/>
      <c r="OXM2" s="411"/>
      <c r="OXN2" s="411"/>
      <c r="OXO2" s="411"/>
      <c r="OXP2" s="411"/>
      <c r="OXQ2" s="411"/>
      <c r="OXR2" s="411"/>
      <c r="OXS2" s="411"/>
      <c r="OXT2" s="411"/>
      <c r="OXU2" s="411"/>
      <c r="OXV2" s="411"/>
      <c r="OXW2" s="411"/>
      <c r="OXX2" s="411"/>
      <c r="OXY2" s="411"/>
      <c r="OXZ2" s="411"/>
      <c r="OYA2" s="411"/>
      <c r="OYB2" s="411"/>
      <c r="OYC2" s="411"/>
      <c r="OYD2" s="411"/>
      <c r="OYE2" s="411"/>
      <c r="OYF2" s="411"/>
      <c r="OYG2" s="411"/>
      <c r="OYH2" s="411"/>
      <c r="OYI2" s="411"/>
      <c r="OYJ2" s="411"/>
      <c r="OYK2" s="411"/>
      <c r="OYL2" s="411"/>
      <c r="OYM2" s="411"/>
      <c r="OYN2" s="411"/>
      <c r="OYO2" s="411"/>
      <c r="OYP2" s="411"/>
      <c r="OYQ2" s="411"/>
      <c r="OYR2" s="411"/>
      <c r="OYS2" s="411"/>
      <c r="OYT2" s="411"/>
      <c r="OYU2" s="411"/>
      <c r="OYV2" s="411"/>
      <c r="OYW2" s="411"/>
      <c r="OYX2" s="411"/>
      <c r="OYY2" s="411"/>
      <c r="OYZ2" s="411"/>
      <c r="OZA2" s="411"/>
      <c r="OZB2" s="411"/>
      <c r="OZC2" s="411"/>
      <c r="OZD2" s="411"/>
      <c r="OZE2" s="411"/>
      <c r="OZF2" s="411"/>
      <c r="OZG2" s="411"/>
      <c r="OZH2" s="411"/>
      <c r="OZI2" s="411"/>
      <c r="OZJ2" s="411"/>
      <c r="OZK2" s="411"/>
      <c r="OZL2" s="411"/>
      <c r="OZM2" s="411"/>
      <c r="OZN2" s="411"/>
      <c r="OZO2" s="411"/>
      <c r="OZP2" s="411"/>
      <c r="OZQ2" s="411"/>
      <c r="OZR2" s="411"/>
      <c r="OZS2" s="411"/>
      <c r="OZT2" s="411"/>
      <c r="OZU2" s="411"/>
      <c r="OZV2" s="411"/>
      <c r="OZW2" s="411"/>
      <c r="OZX2" s="411"/>
      <c r="OZY2" s="411"/>
      <c r="OZZ2" s="411"/>
      <c r="PAA2" s="411"/>
      <c r="PAB2" s="411"/>
      <c r="PAC2" s="411"/>
      <c r="PAD2" s="411"/>
      <c r="PAE2" s="411"/>
      <c r="PAF2" s="411"/>
      <c r="PAG2" s="411"/>
      <c r="PAH2" s="411"/>
      <c r="PAI2" s="411"/>
      <c r="PAJ2" s="411"/>
      <c r="PAK2" s="411"/>
      <c r="PAL2" s="411"/>
      <c r="PAM2" s="411"/>
      <c r="PAN2" s="411"/>
      <c r="PAO2" s="411"/>
      <c r="PAP2" s="411"/>
      <c r="PAQ2" s="411"/>
      <c r="PAR2" s="411"/>
      <c r="PAS2" s="411"/>
      <c r="PAT2" s="411"/>
      <c r="PAU2" s="411"/>
      <c r="PAV2" s="411"/>
      <c r="PAW2" s="411"/>
      <c r="PAX2" s="411"/>
      <c r="PAY2" s="411"/>
      <c r="PAZ2" s="411"/>
      <c r="PBA2" s="411"/>
      <c r="PBB2" s="411"/>
      <c r="PBC2" s="411"/>
      <c r="PBD2" s="411"/>
      <c r="PBE2" s="411"/>
      <c r="PBF2" s="411"/>
      <c r="PBG2" s="411"/>
      <c r="PBH2" s="411"/>
      <c r="PBI2" s="411"/>
      <c r="PBJ2" s="411"/>
      <c r="PBK2" s="411"/>
      <c r="PBL2" s="411"/>
      <c r="PBM2" s="411"/>
      <c r="PBN2" s="411"/>
      <c r="PBO2" s="411"/>
      <c r="PBP2" s="411"/>
      <c r="PBQ2" s="411"/>
      <c r="PBR2" s="411"/>
      <c r="PBS2" s="411"/>
      <c r="PBT2" s="411"/>
      <c r="PBU2" s="411"/>
      <c r="PBV2" s="411"/>
      <c r="PBW2" s="411"/>
      <c r="PBX2" s="411"/>
      <c r="PBY2" s="411"/>
      <c r="PBZ2" s="411"/>
      <c r="PCA2" s="411"/>
      <c r="PCB2" s="411"/>
      <c r="PCC2" s="411"/>
      <c r="PCD2" s="411"/>
      <c r="PCE2" s="411"/>
      <c r="PCF2" s="411"/>
      <c r="PCG2" s="411"/>
      <c r="PCH2" s="411"/>
      <c r="PCI2" s="411"/>
      <c r="PCJ2" s="411"/>
      <c r="PCK2" s="411"/>
      <c r="PCL2" s="411"/>
      <c r="PCM2" s="411"/>
      <c r="PCN2" s="411"/>
      <c r="PCO2" s="411"/>
      <c r="PCP2" s="411"/>
      <c r="PCQ2" s="411"/>
      <c r="PCR2" s="411"/>
      <c r="PCS2" s="411"/>
      <c r="PCT2" s="411"/>
      <c r="PCU2" s="411"/>
      <c r="PCV2" s="411"/>
      <c r="PCW2" s="411"/>
      <c r="PCX2" s="411"/>
      <c r="PCY2" s="411"/>
      <c r="PCZ2" s="411"/>
      <c r="PDA2" s="411"/>
      <c r="PDB2" s="411"/>
      <c r="PDC2" s="411"/>
      <c r="PDD2" s="411"/>
      <c r="PDE2" s="411"/>
      <c r="PDF2" s="411"/>
      <c r="PDG2" s="411"/>
      <c r="PDH2" s="411"/>
      <c r="PDI2" s="411"/>
      <c r="PDJ2" s="411"/>
      <c r="PDK2" s="411"/>
      <c r="PDL2" s="411"/>
      <c r="PDM2" s="411"/>
      <c r="PDN2" s="411"/>
      <c r="PDO2" s="411"/>
      <c r="PDP2" s="411"/>
      <c r="PDQ2" s="411"/>
      <c r="PDR2" s="411"/>
      <c r="PDS2" s="411"/>
      <c r="PDT2" s="411"/>
      <c r="PDU2" s="411"/>
      <c r="PDV2" s="411"/>
      <c r="PDW2" s="411"/>
      <c r="PDX2" s="411"/>
      <c r="PDY2" s="411"/>
      <c r="PDZ2" s="411"/>
      <c r="PEA2" s="411"/>
      <c r="PEB2" s="411"/>
      <c r="PEC2" s="411"/>
      <c r="PED2" s="411"/>
      <c r="PEE2" s="411"/>
      <c r="PEF2" s="411"/>
      <c r="PEG2" s="411"/>
      <c r="PEH2" s="411"/>
      <c r="PEI2" s="411"/>
      <c r="PEJ2" s="411"/>
      <c r="PEK2" s="411"/>
      <c r="PEL2" s="411"/>
      <c r="PEM2" s="411"/>
      <c r="PEN2" s="411"/>
      <c r="PEO2" s="411"/>
      <c r="PEP2" s="411"/>
      <c r="PEQ2" s="411"/>
      <c r="PER2" s="411"/>
      <c r="PES2" s="411"/>
      <c r="PET2" s="411"/>
      <c r="PEU2" s="411"/>
      <c r="PEV2" s="411"/>
      <c r="PEW2" s="411"/>
      <c r="PEX2" s="411"/>
      <c r="PEY2" s="411"/>
      <c r="PEZ2" s="411"/>
      <c r="PFA2" s="411"/>
      <c r="PFB2" s="411"/>
      <c r="PFC2" s="411"/>
      <c r="PFD2" s="411"/>
      <c r="PFE2" s="411"/>
      <c r="PFF2" s="411"/>
      <c r="PFG2" s="411"/>
      <c r="PFH2" s="411"/>
      <c r="PFI2" s="411"/>
      <c r="PFJ2" s="411"/>
      <c r="PFK2" s="411"/>
      <c r="PFL2" s="411"/>
      <c r="PFM2" s="411"/>
      <c r="PFN2" s="411"/>
      <c r="PFO2" s="411"/>
      <c r="PFP2" s="411"/>
      <c r="PFQ2" s="411"/>
      <c r="PFR2" s="411"/>
      <c r="PFS2" s="411"/>
      <c r="PFT2" s="411"/>
      <c r="PFU2" s="411"/>
      <c r="PFV2" s="411"/>
      <c r="PFW2" s="411"/>
      <c r="PFX2" s="411"/>
      <c r="PFY2" s="411"/>
      <c r="PFZ2" s="411"/>
      <c r="PGA2" s="411"/>
      <c r="PGB2" s="411"/>
      <c r="PGC2" s="411"/>
      <c r="PGD2" s="411"/>
      <c r="PGE2" s="411"/>
      <c r="PGF2" s="411"/>
      <c r="PGG2" s="411"/>
      <c r="PGH2" s="411"/>
      <c r="PGI2" s="411"/>
      <c r="PGJ2" s="411"/>
      <c r="PGK2" s="411"/>
      <c r="PGL2" s="411"/>
      <c r="PGM2" s="411"/>
      <c r="PGN2" s="411"/>
      <c r="PGO2" s="411"/>
      <c r="PGP2" s="411"/>
      <c r="PGQ2" s="411"/>
      <c r="PGR2" s="411"/>
      <c r="PGS2" s="411"/>
      <c r="PGT2" s="411"/>
      <c r="PGU2" s="411"/>
      <c r="PGV2" s="411"/>
      <c r="PGW2" s="411"/>
      <c r="PGX2" s="411"/>
      <c r="PGY2" s="411"/>
      <c r="PGZ2" s="411"/>
      <c r="PHA2" s="411"/>
      <c r="PHB2" s="411"/>
      <c r="PHC2" s="411"/>
      <c r="PHD2" s="411"/>
      <c r="PHE2" s="411"/>
      <c r="PHF2" s="411"/>
      <c r="PHG2" s="411"/>
      <c r="PHH2" s="411"/>
      <c r="PHI2" s="411"/>
      <c r="PHJ2" s="411"/>
      <c r="PHK2" s="411"/>
      <c r="PHL2" s="411"/>
      <c r="PHM2" s="411"/>
      <c r="PHN2" s="411"/>
      <c r="PHO2" s="411"/>
      <c r="PHP2" s="411"/>
      <c r="PHQ2" s="411"/>
      <c r="PHR2" s="411"/>
      <c r="PHS2" s="411"/>
      <c r="PHT2" s="411"/>
      <c r="PHU2" s="411"/>
      <c r="PHV2" s="411"/>
      <c r="PHW2" s="411"/>
      <c r="PHX2" s="411"/>
      <c r="PHY2" s="411"/>
      <c r="PHZ2" s="411"/>
      <c r="PIA2" s="411"/>
      <c r="PIB2" s="411"/>
      <c r="PIC2" s="411"/>
      <c r="PID2" s="411"/>
      <c r="PIE2" s="411"/>
      <c r="PIF2" s="411"/>
      <c r="PIG2" s="411"/>
      <c r="PIH2" s="411"/>
      <c r="PII2" s="411"/>
      <c r="PIJ2" s="411"/>
      <c r="PIK2" s="411"/>
      <c r="PIL2" s="411"/>
      <c r="PIM2" s="411"/>
      <c r="PIN2" s="411"/>
      <c r="PIO2" s="411"/>
      <c r="PIP2" s="411"/>
      <c r="PIQ2" s="411"/>
      <c r="PIR2" s="411"/>
      <c r="PIS2" s="411"/>
      <c r="PIT2" s="411"/>
      <c r="PIU2" s="411"/>
      <c r="PIV2" s="411"/>
      <c r="PIW2" s="411"/>
      <c r="PIX2" s="411"/>
      <c r="PIY2" s="411"/>
      <c r="PIZ2" s="411"/>
      <c r="PJA2" s="411"/>
      <c r="PJB2" s="411"/>
      <c r="PJC2" s="411"/>
      <c r="PJD2" s="411"/>
      <c r="PJE2" s="411"/>
      <c r="PJF2" s="411"/>
      <c r="PJG2" s="411"/>
      <c r="PJH2" s="411"/>
      <c r="PJI2" s="411"/>
      <c r="PJJ2" s="411"/>
      <c r="PJK2" s="411"/>
      <c r="PJL2" s="411"/>
      <c r="PJM2" s="411"/>
      <c r="PJN2" s="411"/>
      <c r="PJO2" s="411"/>
      <c r="PJP2" s="411"/>
      <c r="PJQ2" s="411"/>
      <c r="PJR2" s="411"/>
      <c r="PJS2" s="411"/>
      <c r="PJT2" s="411"/>
      <c r="PJU2" s="411"/>
      <c r="PJV2" s="411"/>
      <c r="PJW2" s="411"/>
      <c r="PJX2" s="411"/>
      <c r="PJY2" s="411"/>
      <c r="PJZ2" s="411"/>
      <c r="PKA2" s="411"/>
      <c r="PKB2" s="411"/>
      <c r="PKC2" s="411"/>
      <c r="PKD2" s="411"/>
      <c r="PKE2" s="411"/>
      <c r="PKF2" s="411"/>
      <c r="PKG2" s="411"/>
      <c r="PKH2" s="411"/>
      <c r="PKI2" s="411"/>
      <c r="PKJ2" s="411"/>
      <c r="PKK2" s="411"/>
      <c r="PKL2" s="411"/>
      <c r="PKM2" s="411"/>
      <c r="PKN2" s="411"/>
      <c r="PKO2" s="411"/>
      <c r="PKP2" s="411"/>
      <c r="PKQ2" s="411"/>
      <c r="PKR2" s="411"/>
      <c r="PKS2" s="411"/>
      <c r="PKT2" s="411"/>
      <c r="PKU2" s="411"/>
      <c r="PKV2" s="411"/>
      <c r="PKW2" s="411"/>
      <c r="PKX2" s="411"/>
      <c r="PKY2" s="411"/>
      <c r="PKZ2" s="411"/>
      <c r="PLA2" s="411"/>
      <c r="PLB2" s="411"/>
      <c r="PLC2" s="411"/>
      <c r="PLD2" s="411"/>
      <c r="PLE2" s="411"/>
      <c r="PLF2" s="411"/>
      <c r="PLG2" s="411"/>
      <c r="PLH2" s="411"/>
      <c r="PLI2" s="411"/>
      <c r="PLJ2" s="411"/>
      <c r="PLK2" s="411"/>
      <c r="PLL2" s="411"/>
      <c r="PLM2" s="411"/>
      <c r="PLN2" s="411"/>
      <c r="PLO2" s="411"/>
      <c r="PLP2" s="411"/>
      <c r="PLQ2" s="411"/>
      <c r="PLR2" s="411"/>
      <c r="PLS2" s="411"/>
      <c r="PLT2" s="411"/>
      <c r="PLU2" s="411"/>
      <c r="PLV2" s="411"/>
      <c r="PLW2" s="411"/>
      <c r="PLX2" s="411"/>
      <c r="PLY2" s="411"/>
      <c r="PLZ2" s="411"/>
      <c r="PMA2" s="411"/>
      <c r="PMB2" s="411"/>
      <c r="PMC2" s="411"/>
      <c r="PMD2" s="411"/>
      <c r="PME2" s="411"/>
      <c r="PMF2" s="411"/>
      <c r="PMG2" s="411"/>
      <c r="PMH2" s="411"/>
      <c r="PMI2" s="411"/>
      <c r="PMJ2" s="411"/>
      <c r="PMK2" s="411"/>
      <c r="PML2" s="411"/>
      <c r="PMM2" s="411"/>
      <c r="PMN2" s="411"/>
      <c r="PMO2" s="411"/>
      <c r="PMP2" s="411"/>
      <c r="PMQ2" s="411"/>
      <c r="PMR2" s="411"/>
      <c r="PMS2" s="411"/>
      <c r="PMT2" s="411"/>
      <c r="PMU2" s="411"/>
      <c r="PMV2" s="411"/>
      <c r="PMW2" s="411"/>
      <c r="PMX2" s="411"/>
      <c r="PMY2" s="411"/>
      <c r="PMZ2" s="411"/>
      <c r="PNA2" s="411"/>
      <c r="PNB2" s="411"/>
      <c r="PNC2" s="411"/>
      <c r="PND2" s="411"/>
      <c r="PNE2" s="411"/>
      <c r="PNF2" s="411"/>
      <c r="PNG2" s="411"/>
      <c r="PNH2" s="411"/>
      <c r="PNI2" s="411"/>
      <c r="PNJ2" s="411"/>
      <c r="PNK2" s="411"/>
      <c r="PNL2" s="411"/>
      <c r="PNM2" s="411"/>
      <c r="PNN2" s="411"/>
      <c r="PNO2" s="411"/>
      <c r="PNP2" s="411"/>
      <c r="PNQ2" s="411"/>
      <c r="PNR2" s="411"/>
      <c r="PNS2" s="411"/>
      <c r="PNT2" s="411"/>
      <c r="PNU2" s="411"/>
      <c r="PNV2" s="411"/>
      <c r="PNW2" s="411"/>
      <c r="PNX2" s="411"/>
      <c r="PNY2" s="411"/>
      <c r="PNZ2" s="411"/>
      <c r="POA2" s="411"/>
      <c r="POB2" s="411"/>
      <c r="POC2" s="411"/>
      <c r="POD2" s="411"/>
      <c r="POE2" s="411"/>
      <c r="POF2" s="411"/>
      <c r="POG2" s="411"/>
      <c r="POH2" s="411"/>
      <c r="POI2" s="411"/>
      <c r="POJ2" s="411"/>
      <c r="POK2" s="411"/>
      <c r="POL2" s="411"/>
      <c r="POM2" s="411"/>
      <c r="PON2" s="411"/>
      <c r="POO2" s="411"/>
      <c r="POP2" s="411"/>
      <c r="POQ2" s="411"/>
      <c r="POR2" s="411"/>
      <c r="POS2" s="411"/>
      <c r="POT2" s="411"/>
      <c r="POU2" s="411"/>
      <c r="POV2" s="411"/>
      <c r="POW2" s="411"/>
      <c r="POX2" s="411"/>
      <c r="POY2" s="411"/>
      <c r="POZ2" s="411"/>
      <c r="PPA2" s="411"/>
      <c r="PPB2" s="411"/>
      <c r="PPC2" s="411"/>
      <c r="PPD2" s="411"/>
      <c r="PPE2" s="411"/>
      <c r="PPF2" s="411"/>
      <c r="PPG2" s="411"/>
      <c r="PPH2" s="411"/>
      <c r="PPI2" s="411"/>
      <c r="PPJ2" s="411"/>
      <c r="PPK2" s="411"/>
      <c r="PPL2" s="411"/>
      <c r="PPM2" s="411"/>
      <c r="PPN2" s="411"/>
      <c r="PPO2" s="411"/>
      <c r="PPP2" s="411"/>
      <c r="PPQ2" s="411"/>
      <c r="PPR2" s="411"/>
      <c r="PPS2" s="411"/>
      <c r="PPT2" s="411"/>
      <c r="PPU2" s="411"/>
      <c r="PPV2" s="411"/>
      <c r="PPW2" s="411"/>
      <c r="PPX2" s="411"/>
      <c r="PPY2" s="411"/>
      <c r="PPZ2" s="411"/>
      <c r="PQA2" s="411"/>
      <c r="PQB2" s="411"/>
      <c r="PQC2" s="411"/>
      <c r="PQD2" s="411"/>
      <c r="PQE2" s="411"/>
      <c r="PQF2" s="411"/>
      <c r="PQG2" s="411"/>
      <c r="PQH2" s="411"/>
      <c r="PQI2" s="411"/>
      <c r="PQJ2" s="411"/>
      <c r="PQK2" s="411"/>
      <c r="PQL2" s="411"/>
      <c r="PQM2" s="411"/>
      <c r="PQN2" s="411"/>
      <c r="PQO2" s="411"/>
      <c r="PQP2" s="411"/>
      <c r="PQQ2" s="411"/>
      <c r="PQR2" s="411"/>
      <c r="PQS2" s="411"/>
      <c r="PQT2" s="411"/>
      <c r="PQU2" s="411"/>
      <c r="PQV2" s="411"/>
      <c r="PQW2" s="411"/>
      <c r="PQX2" s="411"/>
      <c r="PQY2" s="411"/>
      <c r="PQZ2" s="411"/>
      <c r="PRA2" s="411"/>
      <c r="PRB2" s="411"/>
      <c r="PRC2" s="411"/>
      <c r="PRD2" s="411"/>
      <c r="PRE2" s="411"/>
      <c r="PRF2" s="411"/>
      <c r="PRG2" s="411"/>
      <c r="PRH2" s="411"/>
      <c r="PRI2" s="411"/>
      <c r="PRJ2" s="411"/>
      <c r="PRK2" s="411"/>
      <c r="PRL2" s="411"/>
      <c r="PRM2" s="411"/>
      <c r="PRN2" s="411"/>
      <c r="PRO2" s="411"/>
      <c r="PRP2" s="411"/>
      <c r="PRQ2" s="411"/>
      <c r="PRR2" s="411"/>
      <c r="PRS2" s="411"/>
      <c r="PRT2" s="411"/>
      <c r="PRU2" s="411"/>
      <c r="PRV2" s="411"/>
      <c r="PRW2" s="411"/>
      <c r="PRX2" s="411"/>
      <c r="PRY2" s="411"/>
      <c r="PRZ2" s="411"/>
      <c r="PSA2" s="411"/>
      <c r="PSB2" s="411"/>
      <c r="PSC2" s="411"/>
      <c r="PSD2" s="411"/>
      <c r="PSE2" s="411"/>
      <c r="PSF2" s="411"/>
      <c r="PSG2" s="411"/>
      <c r="PSH2" s="411"/>
      <c r="PSI2" s="411"/>
      <c r="PSJ2" s="411"/>
      <c r="PSK2" s="411"/>
      <c r="PSL2" s="411"/>
      <c r="PSM2" s="411"/>
      <c r="PSN2" s="411"/>
      <c r="PSO2" s="411"/>
      <c r="PSP2" s="411"/>
      <c r="PSQ2" s="411"/>
      <c r="PSR2" s="411"/>
      <c r="PSS2" s="411"/>
      <c r="PST2" s="411"/>
      <c r="PSU2" s="411"/>
      <c r="PSV2" s="411"/>
      <c r="PSW2" s="411"/>
      <c r="PSX2" s="411"/>
      <c r="PSY2" s="411"/>
      <c r="PSZ2" s="411"/>
      <c r="PTA2" s="411"/>
      <c r="PTB2" s="411"/>
      <c r="PTC2" s="411"/>
      <c r="PTD2" s="411"/>
      <c r="PTE2" s="411"/>
      <c r="PTF2" s="411"/>
      <c r="PTG2" s="411"/>
      <c r="PTH2" s="411"/>
      <c r="PTI2" s="411"/>
      <c r="PTJ2" s="411"/>
      <c r="PTK2" s="411"/>
      <c r="PTL2" s="411"/>
      <c r="PTM2" s="411"/>
      <c r="PTN2" s="411"/>
      <c r="PTO2" s="411"/>
      <c r="PTP2" s="411"/>
      <c r="PTQ2" s="411"/>
      <c r="PTR2" s="411"/>
      <c r="PTS2" s="411"/>
      <c r="PTT2" s="411"/>
      <c r="PTU2" s="411"/>
      <c r="PTV2" s="411"/>
      <c r="PTW2" s="411"/>
      <c r="PTX2" s="411"/>
      <c r="PTY2" s="411"/>
      <c r="PTZ2" s="411"/>
      <c r="PUA2" s="411"/>
      <c r="PUB2" s="411"/>
      <c r="PUC2" s="411"/>
      <c r="PUD2" s="411"/>
      <c r="PUE2" s="411"/>
      <c r="PUF2" s="411"/>
      <c r="PUG2" s="411"/>
      <c r="PUH2" s="411"/>
      <c r="PUI2" s="411"/>
      <c r="PUJ2" s="411"/>
      <c r="PUK2" s="411"/>
      <c r="PUL2" s="411"/>
      <c r="PUM2" s="411"/>
      <c r="PUN2" s="411"/>
      <c r="PUO2" s="411"/>
      <c r="PUP2" s="411"/>
      <c r="PUQ2" s="411"/>
      <c r="PUR2" s="411"/>
      <c r="PUS2" s="411"/>
      <c r="PUT2" s="411"/>
      <c r="PUU2" s="411"/>
      <c r="PUV2" s="411"/>
      <c r="PUW2" s="411"/>
      <c r="PUX2" s="411"/>
      <c r="PUY2" s="411"/>
      <c r="PUZ2" s="411"/>
      <c r="PVA2" s="411"/>
      <c r="PVB2" s="411"/>
      <c r="PVC2" s="411"/>
      <c r="PVD2" s="411"/>
      <c r="PVE2" s="411"/>
      <c r="PVF2" s="411"/>
      <c r="PVG2" s="411"/>
      <c r="PVH2" s="411"/>
      <c r="PVI2" s="411"/>
      <c r="PVJ2" s="411"/>
      <c r="PVK2" s="411"/>
      <c r="PVL2" s="411"/>
      <c r="PVM2" s="411"/>
      <c r="PVN2" s="411"/>
      <c r="PVO2" s="411"/>
      <c r="PVP2" s="411"/>
      <c r="PVQ2" s="411"/>
      <c r="PVR2" s="411"/>
      <c r="PVS2" s="411"/>
      <c r="PVT2" s="411"/>
      <c r="PVU2" s="411"/>
      <c r="PVV2" s="411"/>
      <c r="PVW2" s="411"/>
      <c r="PVX2" s="411"/>
      <c r="PVY2" s="411"/>
      <c r="PVZ2" s="411"/>
      <c r="PWA2" s="411"/>
      <c r="PWB2" s="411"/>
      <c r="PWC2" s="411"/>
      <c r="PWD2" s="411"/>
      <c r="PWE2" s="411"/>
      <c r="PWF2" s="411"/>
      <c r="PWG2" s="411"/>
      <c r="PWH2" s="411"/>
      <c r="PWI2" s="411"/>
      <c r="PWJ2" s="411"/>
      <c r="PWK2" s="411"/>
      <c r="PWL2" s="411"/>
      <c r="PWM2" s="411"/>
      <c r="PWN2" s="411"/>
      <c r="PWO2" s="411"/>
      <c r="PWP2" s="411"/>
      <c r="PWQ2" s="411"/>
      <c r="PWR2" s="411"/>
      <c r="PWS2" s="411"/>
      <c r="PWT2" s="411"/>
      <c r="PWU2" s="411"/>
      <c r="PWV2" s="411"/>
      <c r="PWW2" s="411"/>
      <c r="PWX2" s="411"/>
      <c r="PWY2" s="411"/>
      <c r="PWZ2" s="411"/>
      <c r="PXA2" s="411"/>
      <c r="PXB2" s="411"/>
      <c r="PXC2" s="411"/>
      <c r="PXD2" s="411"/>
      <c r="PXE2" s="411"/>
      <c r="PXF2" s="411"/>
      <c r="PXG2" s="411"/>
      <c r="PXH2" s="411"/>
      <c r="PXI2" s="411"/>
      <c r="PXJ2" s="411"/>
      <c r="PXK2" s="411"/>
      <c r="PXL2" s="411"/>
      <c r="PXM2" s="411"/>
      <c r="PXN2" s="411"/>
      <c r="PXO2" s="411"/>
      <c r="PXP2" s="411"/>
      <c r="PXQ2" s="411"/>
      <c r="PXR2" s="411"/>
      <c r="PXS2" s="411"/>
      <c r="PXT2" s="411"/>
      <c r="PXU2" s="411"/>
      <c r="PXV2" s="411"/>
      <c r="PXW2" s="411"/>
      <c r="PXX2" s="411"/>
      <c r="PXY2" s="411"/>
      <c r="PXZ2" s="411"/>
      <c r="PYA2" s="411"/>
      <c r="PYB2" s="411"/>
      <c r="PYC2" s="411"/>
      <c r="PYD2" s="411"/>
      <c r="PYE2" s="411"/>
      <c r="PYF2" s="411"/>
      <c r="PYG2" s="411"/>
      <c r="PYH2" s="411"/>
      <c r="PYI2" s="411"/>
      <c r="PYJ2" s="411"/>
      <c r="PYK2" s="411"/>
      <c r="PYL2" s="411"/>
      <c r="PYM2" s="411"/>
      <c r="PYN2" s="411"/>
      <c r="PYO2" s="411"/>
      <c r="PYP2" s="411"/>
      <c r="PYQ2" s="411"/>
      <c r="PYR2" s="411"/>
      <c r="PYS2" s="411"/>
      <c r="PYT2" s="411"/>
      <c r="PYU2" s="411"/>
      <c r="PYV2" s="411"/>
      <c r="PYW2" s="411"/>
      <c r="PYX2" s="411"/>
      <c r="PYY2" s="411"/>
      <c r="PYZ2" s="411"/>
      <c r="PZA2" s="411"/>
      <c r="PZB2" s="411"/>
      <c r="PZC2" s="411"/>
      <c r="PZD2" s="411"/>
      <c r="PZE2" s="411"/>
      <c r="PZF2" s="411"/>
      <c r="PZG2" s="411"/>
      <c r="PZH2" s="411"/>
      <c r="PZI2" s="411"/>
      <c r="PZJ2" s="411"/>
      <c r="PZK2" s="411"/>
      <c r="PZL2" s="411"/>
      <c r="PZM2" s="411"/>
      <c r="PZN2" s="411"/>
      <c r="PZO2" s="411"/>
      <c r="PZP2" s="411"/>
      <c r="PZQ2" s="411"/>
      <c r="PZR2" s="411"/>
      <c r="PZS2" s="411"/>
      <c r="PZT2" s="411"/>
      <c r="PZU2" s="411"/>
      <c r="PZV2" s="411"/>
      <c r="PZW2" s="411"/>
      <c r="PZX2" s="411"/>
      <c r="PZY2" s="411"/>
      <c r="PZZ2" s="411"/>
      <c r="QAA2" s="411"/>
      <c r="QAB2" s="411"/>
      <c r="QAC2" s="411"/>
      <c r="QAD2" s="411"/>
      <c r="QAE2" s="411"/>
      <c r="QAF2" s="411"/>
      <c r="QAG2" s="411"/>
      <c r="QAH2" s="411"/>
      <c r="QAI2" s="411"/>
      <c r="QAJ2" s="411"/>
      <c r="QAK2" s="411"/>
      <c r="QAL2" s="411"/>
      <c r="QAM2" s="411"/>
      <c r="QAN2" s="411"/>
      <c r="QAO2" s="411"/>
      <c r="QAP2" s="411"/>
      <c r="QAQ2" s="411"/>
      <c r="QAR2" s="411"/>
      <c r="QAS2" s="411"/>
      <c r="QAT2" s="411"/>
      <c r="QAU2" s="411"/>
      <c r="QAV2" s="411"/>
      <c r="QAW2" s="411"/>
      <c r="QAX2" s="411"/>
      <c r="QAY2" s="411"/>
      <c r="QAZ2" s="411"/>
      <c r="QBA2" s="411"/>
      <c r="QBB2" s="411"/>
      <c r="QBC2" s="411"/>
      <c r="QBD2" s="411"/>
      <c r="QBE2" s="411"/>
      <c r="QBF2" s="411"/>
      <c r="QBG2" s="411"/>
      <c r="QBH2" s="411"/>
      <c r="QBI2" s="411"/>
      <c r="QBJ2" s="411"/>
      <c r="QBK2" s="411"/>
      <c r="QBL2" s="411"/>
      <c r="QBM2" s="411"/>
      <c r="QBN2" s="411"/>
      <c r="QBO2" s="411"/>
      <c r="QBP2" s="411"/>
      <c r="QBQ2" s="411"/>
      <c r="QBR2" s="411"/>
      <c r="QBS2" s="411"/>
      <c r="QBT2" s="411"/>
      <c r="QBU2" s="411"/>
      <c r="QBV2" s="411"/>
      <c r="QBW2" s="411"/>
      <c r="QBX2" s="411"/>
      <c r="QBY2" s="411"/>
      <c r="QBZ2" s="411"/>
      <c r="QCA2" s="411"/>
      <c r="QCB2" s="411"/>
      <c r="QCC2" s="411"/>
      <c r="QCD2" s="411"/>
      <c r="QCE2" s="411"/>
      <c r="QCF2" s="411"/>
      <c r="QCG2" s="411"/>
      <c r="QCH2" s="411"/>
      <c r="QCI2" s="411"/>
      <c r="QCJ2" s="411"/>
      <c r="QCK2" s="411"/>
      <c r="QCL2" s="411"/>
      <c r="QCM2" s="411"/>
      <c r="QCN2" s="411"/>
      <c r="QCO2" s="411"/>
      <c r="QCP2" s="411"/>
      <c r="QCQ2" s="411"/>
      <c r="QCR2" s="411"/>
      <c r="QCS2" s="411"/>
      <c r="QCT2" s="411"/>
      <c r="QCU2" s="411"/>
      <c r="QCV2" s="411"/>
      <c r="QCW2" s="411"/>
      <c r="QCX2" s="411"/>
      <c r="QCY2" s="411"/>
      <c r="QCZ2" s="411"/>
      <c r="QDA2" s="411"/>
      <c r="QDB2" s="411"/>
      <c r="QDC2" s="411"/>
      <c r="QDD2" s="411"/>
      <c r="QDE2" s="411"/>
      <c r="QDF2" s="411"/>
      <c r="QDG2" s="411"/>
      <c r="QDH2" s="411"/>
      <c r="QDI2" s="411"/>
      <c r="QDJ2" s="411"/>
      <c r="QDK2" s="411"/>
      <c r="QDL2" s="411"/>
      <c r="QDM2" s="411"/>
      <c r="QDN2" s="411"/>
      <c r="QDO2" s="411"/>
      <c r="QDP2" s="411"/>
      <c r="QDQ2" s="411"/>
      <c r="QDR2" s="411"/>
      <c r="QDS2" s="411"/>
      <c r="QDT2" s="411"/>
      <c r="QDU2" s="411"/>
      <c r="QDV2" s="411"/>
      <c r="QDW2" s="411"/>
      <c r="QDX2" s="411"/>
      <c r="QDY2" s="411"/>
      <c r="QDZ2" s="411"/>
      <c r="QEA2" s="411"/>
      <c r="QEB2" s="411"/>
      <c r="QEC2" s="411"/>
      <c r="QED2" s="411"/>
      <c r="QEE2" s="411"/>
      <c r="QEF2" s="411"/>
      <c r="QEG2" s="411"/>
      <c r="QEH2" s="411"/>
      <c r="QEI2" s="411"/>
      <c r="QEJ2" s="411"/>
      <c r="QEK2" s="411"/>
      <c r="QEL2" s="411"/>
      <c r="QEM2" s="411"/>
      <c r="QEN2" s="411"/>
      <c r="QEO2" s="411"/>
      <c r="QEP2" s="411"/>
      <c r="QEQ2" s="411"/>
      <c r="QER2" s="411"/>
      <c r="QES2" s="411"/>
      <c r="QET2" s="411"/>
      <c r="QEU2" s="411"/>
      <c r="QEV2" s="411"/>
      <c r="QEW2" s="411"/>
      <c r="QEX2" s="411"/>
      <c r="QEY2" s="411"/>
      <c r="QEZ2" s="411"/>
      <c r="QFA2" s="411"/>
      <c r="QFB2" s="411"/>
      <c r="QFC2" s="411"/>
      <c r="QFD2" s="411"/>
      <c r="QFE2" s="411"/>
      <c r="QFF2" s="411"/>
      <c r="QFG2" s="411"/>
      <c r="QFH2" s="411"/>
      <c r="QFI2" s="411"/>
      <c r="QFJ2" s="411"/>
      <c r="QFK2" s="411"/>
      <c r="QFL2" s="411"/>
      <c r="QFM2" s="411"/>
      <c r="QFN2" s="411"/>
      <c r="QFO2" s="411"/>
      <c r="QFP2" s="411"/>
      <c r="QFQ2" s="411"/>
      <c r="QFR2" s="411"/>
      <c r="QFS2" s="411"/>
      <c r="QFT2" s="411"/>
      <c r="QFU2" s="411"/>
      <c r="QFV2" s="411"/>
      <c r="QFW2" s="411"/>
      <c r="QFX2" s="411"/>
      <c r="QFY2" s="411"/>
      <c r="QFZ2" s="411"/>
      <c r="QGA2" s="411"/>
      <c r="QGB2" s="411"/>
      <c r="QGC2" s="411"/>
      <c r="QGD2" s="411"/>
      <c r="QGE2" s="411"/>
      <c r="QGF2" s="411"/>
      <c r="QGG2" s="411"/>
      <c r="QGH2" s="411"/>
      <c r="QGI2" s="411"/>
      <c r="QGJ2" s="411"/>
      <c r="QGK2" s="411"/>
      <c r="QGL2" s="411"/>
      <c r="QGM2" s="411"/>
      <c r="QGN2" s="411"/>
      <c r="QGO2" s="411"/>
      <c r="QGP2" s="411"/>
      <c r="QGQ2" s="411"/>
      <c r="QGR2" s="411"/>
      <c r="QGS2" s="411"/>
      <c r="QGT2" s="411"/>
      <c r="QGU2" s="411"/>
      <c r="QGV2" s="411"/>
      <c r="QGW2" s="411"/>
      <c r="QGX2" s="411"/>
      <c r="QGY2" s="411"/>
      <c r="QGZ2" s="411"/>
      <c r="QHA2" s="411"/>
      <c r="QHB2" s="411"/>
      <c r="QHC2" s="411"/>
      <c r="QHD2" s="411"/>
      <c r="QHE2" s="411"/>
      <c r="QHF2" s="411"/>
      <c r="QHG2" s="411"/>
      <c r="QHH2" s="411"/>
      <c r="QHI2" s="411"/>
      <c r="QHJ2" s="411"/>
      <c r="QHK2" s="411"/>
      <c r="QHL2" s="411"/>
      <c r="QHM2" s="411"/>
      <c r="QHN2" s="411"/>
      <c r="QHO2" s="411"/>
      <c r="QHP2" s="411"/>
      <c r="QHQ2" s="411"/>
      <c r="QHR2" s="411"/>
      <c r="QHS2" s="411"/>
      <c r="QHT2" s="411"/>
      <c r="QHU2" s="411"/>
      <c r="QHV2" s="411"/>
      <c r="QHW2" s="411"/>
      <c r="QHX2" s="411"/>
      <c r="QHY2" s="411"/>
      <c r="QHZ2" s="411"/>
      <c r="QIA2" s="411"/>
      <c r="QIB2" s="411"/>
      <c r="QIC2" s="411"/>
      <c r="QID2" s="411"/>
      <c r="QIE2" s="411"/>
      <c r="QIF2" s="411"/>
      <c r="QIG2" s="411"/>
      <c r="QIH2" s="411"/>
      <c r="QII2" s="411"/>
      <c r="QIJ2" s="411"/>
      <c r="QIK2" s="411"/>
      <c r="QIL2" s="411"/>
      <c r="QIM2" s="411"/>
      <c r="QIN2" s="411"/>
      <c r="QIO2" s="411"/>
      <c r="QIP2" s="411"/>
      <c r="QIQ2" s="411"/>
      <c r="QIR2" s="411"/>
      <c r="QIS2" s="411"/>
      <c r="QIT2" s="411"/>
      <c r="QIU2" s="411"/>
      <c r="QIV2" s="411"/>
      <c r="QIW2" s="411"/>
      <c r="QIX2" s="411"/>
      <c r="QIY2" s="411"/>
      <c r="QIZ2" s="411"/>
      <c r="QJA2" s="411"/>
      <c r="QJB2" s="411"/>
      <c r="QJC2" s="411"/>
      <c r="QJD2" s="411"/>
      <c r="QJE2" s="411"/>
      <c r="QJF2" s="411"/>
      <c r="QJG2" s="411"/>
      <c r="QJH2" s="411"/>
      <c r="QJI2" s="411"/>
      <c r="QJJ2" s="411"/>
      <c r="QJK2" s="411"/>
      <c r="QJL2" s="411"/>
      <c r="QJM2" s="411"/>
      <c r="QJN2" s="411"/>
      <c r="QJO2" s="411"/>
      <c r="QJP2" s="411"/>
      <c r="QJQ2" s="411"/>
      <c r="QJR2" s="411"/>
      <c r="QJS2" s="411"/>
      <c r="QJT2" s="411"/>
      <c r="QJU2" s="411"/>
      <c r="QJV2" s="411"/>
      <c r="QJW2" s="411"/>
      <c r="QJX2" s="411"/>
      <c r="QJY2" s="411"/>
      <c r="QJZ2" s="411"/>
      <c r="QKA2" s="411"/>
      <c r="QKB2" s="411"/>
      <c r="QKC2" s="411"/>
      <c r="QKD2" s="411"/>
      <c r="QKE2" s="411"/>
      <c r="QKF2" s="411"/>
      <c r="QKG2" s="411"/>
      <c r="QKH2" s="411"/>
      <c r="QKI2" s="411"/>
      <c r="QKJ2" s="411"/>
      <c r="QKK2" s="411"/>
      <c r="QKL2" s="411"/>
      <c r="QKM2" s="411"/>
      <c r="QKN2" s="411"/>
      <c r="QKO2" s="411"/>
      <c r="QKP2" s="411"/>
      <c r="QKQ2" s="411"/>
      <c r="QKR2" s="411"/>
      <c r="QKS2" s="411"/>
      <c r="QKT2" s="411"/>
      <c r="QKU2" s="411"/>
      <c r="QKV2" s="411"/>
      <c r="QKW2" s="411"/>
      <c r="QKX2" s="411"/>
      <c r="QKY2" s="411"/>
      <c r="QKZ2" s="411"/>
      <c r="QLA2" s="411"/>
      <c r="QLB2" s="411"/>
      <c r="QLC2" s="411"/>
      <c r="QLD2" s="411"/>
      <c r="QLE2" s="411"/>
      <c r="QLF2" s="411"/>
      <c r="QLG2" s="411"/>
      <c r="QLH2" s="411"/>
      <c r="QLI2" s="411"/>
      <c r="QLJ2" s="411"/>
      <c r="QLK2" s="411"/>
      <c r="QLL2" s="411"/>
      <c r="QLM2" s="411"/>
      <c r="QLN2" s="411"/>
      <c r="QLO2" s="411"/>
      <c r="QLP2" s="411"/>
      <c r="QLQ2" s="411"/>
      <c r="QLR2" s="411"/>
      <c r="QLS2" s="411"/>
      <c r="QLT2" s="411"/>
      <c r="QLU2" s="411"/>
      <c r="QLV2" s="411"/>
      <c r="QLW2" s="411"/>
      <c r="QLX2" s="411"/>
      <c r="QLY2" s="411"/>
      <c r="QLZ2" s="411"/>
      <c r="QMA2" s="411"/>
      <c r="QMB2" s="411"/>
      <c r="QMC2" s="411"/>
      <c r="QMD2" s="411"/>
      <c r="QME2" s="411"/>
      <c r="QMF2" s="411"/>
      <c r="QMG2" s="411"/>
      <c r="QMH2" s="411"/>
      <c r="QMI2" s="411"/>
      <c r="QMJ2" s="411"/>
      <c r="QMK2" s="411"/>
      <c r="QML2" s="411"/>
      <c r="QMM2" s="411"/>
      <c r="QMN2" s="411"/>
      <c r="QMO2" s="411"/>
      <c r="QMP2" s="411"/>
      <c r="QMQ2" s="411"/>
      <c r="QMR2" s="411"/>
      <c r="QMS2" s="411"/>
      <c r="QMT2" s="411"/>
      <c r="QMU2" s="411"/>
      <c r="QMV2" s="411"/>
      <c r="QMW2" s="411"/>
      <c r="QMX2" s="411"/>
      <c r="QMY2" s="411"/>
      <c r="QMZ2" s="411"/>
      <c r="QNA2" s="411"/>
      <c r="QNB2" s="411"/>
      <c r="QNC2" s="411"/>
      <c r="QND2" s="411"/>
      <c r="QNE2" s="411"/>
      <c r="QNF2" s="411"/>
      <c r="QNG2" s="411"/>
      <c r="QNH2" s="411"/>
      <c r="QNI2" s="411"/>
      <c r="QNJ2" s="411"/>
      <c r="QNK2" s="411"/>
      <c r="QNL2" s="411"/>
      <c r="QNM2" s="411"/>
      <c r="QNN2" s="411"/>
      <c r="QNO2" s="411"/>
      <c r="QNP2" s="411"/>
      <c r="QNQ2" s="411"/>
      <c r="QNR2" s="411"/>
      <c r="QNS2" s="411"/>
      <c r="QNT2" s="411"/>
      <c r="QNU2" s="411"/>
      <c r="QNV2" s="411"/>
      <c r="QNW2" s="411"/>
      <c r="QNX2" s="411"/>
      <c r="QNY2" s="411"/>
      <c r="QNZ2" s="411"/>
      <c r="QOA2" s="411"/>
      <c r="QOB2" s="411"/>
      <c r="QOC2" s="411"/>
      <c r="QOD2" s="411"/>
      <c r="QOE2" s="411"/>
      <c r="QOF2" s="411"/>
      <c r="QOG2" s="411"/>
      <c r="QOH2" s="411"/>
      <c r="QOI2" s="411"/>
      <c r="QOJ2" s="411"/>
      <c r="QOK2" s="411"/>
      <c r="QOL2" s="411"/>
      <c r="QOM2" s="411"/>
      <c r="QON2" s="411"/>
      <c r="QOO2" s="411"/>
      <c r="QOP2" s="411"/>
      <c r="QOQ2" s="411"/>
      <c r="QOR2" s="411"/>
      <c r="QOS2" s="411"/>
      <c r="QOT2" s="411"/>
      <c r="QOU2" s="411"/>
      <c r="QOV2" s="411"/>
      <c r="QOW2" s="411"/>
      <c r="QOX2" s="411"/>
      <c r="QOY2" s="411"/>
      <c r="QOZ2" s="411"/>
      <c r="QPA2" s="411"/>
      <c r="QPB2" s="411"/>
      <c r="QPC2" s="411"/>
      <c r="QPD2" s="411"/>
      <c r="QPE2" s="411"/>
      <c r="QPF2" s="411"/>
      <c r="QPG2" s="411"/>
      <c r="QPH2" s="411"/>
      <c r="QPI2" s="411"/>
      <c r="QPJ2" s="411"/>
      <c r="QPK2" s="411"/>
      <c r="QPL2" s="411"/>
      <c r="QPM2" s="411"/>
      <c r="QPN2" s="411"/>
      <c r="QPO2" s="411"/>
      <c r="QPP2" s="411"/>
      <c r="QPQ2" s="411"/>
      <c r="QPR2" s="411"/>
      <c r="QPS2" s="411"/>
      <c r="QPT2" s="411"/>
      <c r="QPU2" s="411"/>
      <c r="QPV2" s="411"/>
      <c r="QPW2" s="411"/>
      <c r="QPX2" s="411"/>
      <c r="QPY2" s="411"/>
      <c r="QPZ2" s="411"/>
      <c r="QQA2" s="411"/>
      <c r="QQB2" s="411"/>
      <c r="QQC2" s="411"/>
      <c r="QQD2" s="411"/>
      <c r="QQE2" s="411"/>
      <c r="QQF2" s="411"/>
      <c r="QQG2" s="411"/>
      <c r="QQH2" s="411"/>
      <c r="QQI2" s="411"/>
      <c r="QQJ2" s="411"/>
      <c r="QQK2" s="411"/>
      <c r="QQL2" s="411"/>
      <c r="QQM2" s="411"/>
      <c r="QQN2" s="411"/>
      <c r="QQO2" s="411"/>
      <c r="QQP2" s="411"/>
      <c r="QQQ2" s="411"/>
      <c r="QQR2" s="411"/>
      <c r="QQS2" s="411"/>
      <c r="QQT2" s="411"/>
      <c r="QQU2" s="411"/>
      <c r="QQV2" s="411"/>
      <c r="QQW2" s="411"/>
      <c r="QQX2" s="411"/>
      <c r="QQY2" s="411"/>
      <c r="QQZ2" s="411"/>
      <c r="QRA2" s="411"/>
      <c r="QRB2" s="411"/>
      <c r="QRC2" s="411"/>
      <c r="QRD2" s="411"/>
      <c r="QRE2" s="411"/>
      <c r="QRF2" s="411"/>
      <c r="QRG2" s="411"/>
      <c r="QRH2" s="411"/>
      <c r="QRI2" s="411"/>
      <c r="QRJ2" s="411"/>
      <c r="QRK2" s="411"/>
      <c r="QRL2" s="411"/>
      <c r="QRM2" s="411"/>
      <c r="QRN2" s="411"/>
      <c r="QRO2" s="411"/>
      <c r="QRP2" s="411"/>
      <c r="QRQ2" s="411"/>
      <c r="QRR2" s="411"/>
      <c r="QRS2" s="411"/>
      <c r="QRT2" s="411"/>
      <c r="QRU2" s="411"/>
      <c r="QRV2" s="411"/>
      <c r="QRW2" s="411"/>
      <c r="QRX2" s="411"/>
      <c r="QRY2" s="411"/>
      <c r="QRZ2" s="411"/>
      <c r="QSA2" s="411"/>
      <c r="QSB2" s="411"/>
      <c r="QSC2" s="411"/>
      <c r="QSD2" s="411"/>
      <c r="QSE2" s="411"/>
      <c r="QSF2" s="411"/>
      <c r="QSG2" s="411"/>
      <c r="QSH2" s="411"/>
      <c r="QSI2" s="411"/>
      <c r="QSJ2" s="411"/>
      <c r="QSK2" s="411"/>
      <c r="QSL2" s="411"/>
      <c r="QSM2" s="411"/>
      <c r="QSN2" s="411"/>
      <c r="QSO2" s="411"/>
      <c r="QSP2" s="411"/>
      <c r="QSQ2" s="411"/>
      <c r="QSR2" s="411"/>
      <c r="QSS2" s="411"/>
      <c r="QST2" s="411"/>
      <c r="QSU2" s="411"/>
      <c r="QSV2" s="411"/>
      <c r="QSW2" s="411"/>
      <c r="QSX2" s="411"/>
      <c r="QSY2" s="411"/>
      <c r="QSZ2" s="411"/>
      <c r="QTA2" s="411"/>
      <c r="QTB2" s="411"/>
      <c r="QTC2" s="411"/>
      <c r="QTD2" s="411"/>
      <c r="QTE2" s="411"/>
      <c r="QTF2" s="411"/>
      <c r="QTG2" s="411"/>
      <c r="QTH2" s="411"/>
      <c r="QTI2" s="411"/>
      <c r="QTJ2" s="411"/>
      <c r="QTK2" s="411"/>
      <c r="QTL2" s="411"/>
      <c r="QTM2" s="411"/>
      <c r="QTN2" s="411"/>
      <c r="QTO2" s="411"/>
      <c r="QTP2" s="411"/>
      <c r="QTQ2" s="411"/>
      <c r="QTR2" s="411"/>
      <c r="QTS2" s="411"/>
      <c r="QTT2" s="411"/>
      <c r="QTU2" s="411"/>
      <c r="QTV2" s="411"/>
      <c r="QTW2" s="411"/>
      <c r="QTX2" s="411"/>
      <c r="QTY2" s="411"/>
      <c r="QTZ2" s="411"/>
      <c r="QUA2" s="411"/>
      <c r="QUB2" s="411"/>
      <c r="QUC2" s="411"/>
      <c r="QUD2" s="411"/>
      <c r="QUE2" s="411"/>
      <c r="QUF2" s="411"/>
      <c r="QUG2" s="411"/>
      <c r="QUH2" s="411"/>
      <c r="QUI2" s="411"/>
      <c r="QUJ2" s="411"/>
      <c r="QUK2" s="411"/>
      <c r="QUL2" s="411"/>
      <c r="QUM2" s="411"/>
      <c r="QUN2" s="411"/>
      <c r="QUO2" s="411"/>
      <c r="QUP2" s="411"/>
      <c r="QUQ2" s="411"/>
      <c r="QUR2" s="411"/>
      <c r="QUS2" s="411"/>
      <c r="QUT2" s="411"/>
      <c r="QUU2" s="411"/>
      <c r="QUV2" s="411"/>
      <c r="QUW2" s="411"/>
      <c r="QUX2" s="411"/>
      <c r="QUY2" s="411"/>
      <c r="QUZ2" s="411"/>
      <c r="QVA2" s="411"/>
      <c r="QVB2" s="411"/>
      <c r="QVC2" s="411"/>
      <c r="QVD2" s="411"/>
      <c r="QVE2" s="411"/>
      <c r="QVF2" s="411"/>
      <c r="QVG2" s="411"/>
      <c r="QVH2" s="411"/>
      <c r="QVI2" s="411"/>
      <c r="QVJ2" s="411"/>
      <c r="QVK2" s="411"/>
      <c r="QVL2" s="411"/>
      <c r="QVM2" s="411"/>
      <c r="QVN2" s="411"/>
      <c r="QVO2" s="411"/>
      <c r="QVP2" s="411"/>
      <c r="QVQ2" s="411"/>
      <c r="QVR2" s="411"/>
      <c r="QVS2" s="411"/>
      <c r="QVT2" s="411"/>
      <c r="QVU2" s="411"/>
      <c r="QVV2" s="411"/>
      <c r="QVW2" s="411"/>
      <c r="QVX2" s="411"/>
      <c r="QVY2" s="411"/>
      <c r="QVZ2" s="411"/>
      <c r="QWA2" s="411"/>
      <c r="QWB2" s="411"/>
      <c r="QWC2" s="411"/>
      <c r="QWD2" s="411"/>
      <c r="QWE2" s="411"/>
      <c r="QWF2" s="411"/>
      <c r="QWG2" s="411"/>
      <c r="QWH2" s="411"/>
      <c r="QWI2" s="411"/>
      <c r="QWJ2" s="411"/>
      <c r="QWK2" s="411"/>
      <c r="QWL2" s="411"/>
      <c r="QWM2" s="411"/>
      <c r="QWN2" s="411"/>
      <c r="QWO2" s="411"/>
      <c r="QWP2" s="411"/>
      <c r="QWQ2" s="411"/>
      <c r="QWR2" s="411"/>
      <c r="QWS2" s="411"/>
      <c r="QWT2" s="411"/>
      <c r="QWU2" s="411"/>
      <c r="QWV2" s="411"/>
      <c r="QWW2" s="411"/>
      <c r="QWX2" s="411"/>
      <c r="QWY2" s="411"/>
      <c r="QWZ2" s="411"/>
      <c r="QXA2" s="411"/>
      <c r="QXB2" s="411"/>
      <c r="QXC2" s="411"/>
      <c r="QXD2" s="411"/>
      <c r="QXE2" s="411"/>
      <c r="QXF2" s="411"/>
      <c r="QXG2" s="411"/>
      <c r="QXH2" s="411"/>
      <c r="QXI2" s="411"/>
      <c r="QXJ2" s="411"/>
      <c r="QXK2" s="411"/>
      <c r="QXL2" s="411"/>
      <c r="QXM2" s="411"/>
      <c r="QXN2" s="411"/>
      <c r="QXO2" s="411"/>
      <c r="QXP2" s="411"/>
      <c r="QXQ2" s="411"/>
      <c r="QXR2" s="411"/>
      <c r="QXS2" s="411"/>
      <c r="QXT2" s="411"/>
      <c r="QXU2" s="411"/>
      <c r="QXV2" s="411"/>
      <c r="QXW2" s="411"/>
      <c r="QXX2" s="411"/>
      <c r="QXY2" s="411"/>
      <c r="QXZ2" s="411"/>
      <c r="QYA2" s="411"/>
      <c r="QYB2" s="411"/>
      <c r="QYC2" s="411"/>
      <c r="QYD2" s="411"/>
      <c r="QYE2" s="411"/>
      <c r="QYF2" s="411"/>
      <c r="QYG2" s="411"/>
      <c r="QYH2" s="411"/>
      <c r="QYI2" s="411"/>
      <c r="QYJ2" s="411"/>
      <c r="QYK2" s="411"/>
      <c r="QYL2" s="411"/>
      <c r="QYM2" s="411"/>
      <c r="QYN2" s="411"/>
      <c r="QYO2" s="411"/>
      <c r="QYP2" s="411"/>
      <c r="QYQ2" s="411"/>
      <c r="QYR2" s="411"/>
      <c r="QYS2" s="411"/>
      <c r="QYT2" s="411"/>
      <c r="QYU2" s="411"/>
      <c r="QYV2" s="411"/>
      <c r="QYW2" s="411"/>
      <c r="QYX2" s="411"/>
      <c r="QYY2" s="411"/>
      <c r="QYZ2" s="411"/>
      <c r="QZA2" s="411"/>
      <c r="QZB2" s="411"/>
      <c r="QZC2" s="411"/>
      <c r="QZD2" s="411"/>
      <c r="QZE2" s="411"/>
      <c r="QZF2" s="411"/>
      <c r="QZG2" s="411"/>
      <c r="QZH2" s="411"/>
      <c r="QZI2" s="411"/>
      <c r="QZJ2" s="411"/>
      <c r="QZK2" s="411"/>
      <c r="QZL2" s="411"/>
      <c r="QZM2" s="411"/>
      <c r="QZN2" s="411"/>
      <c r="QZO2" s="411"/>
      <c r="QZP2" s="411"/>
      <c r="QZQ2" s="411"/>
      <c r="QZR2" s="411"/>
      <c r="QZS2" s="411"/>
      <c r="QZT2" s="411"/>
      <c r="QZU2" s="411"/>
      <c r="QZV2" s="411"/>
      <c r="QZW2" s="411"/>
      <c r="QZX2" s="411"/>
      <c r="QZY2" s="411"/>
      <c r="QZZ2" s="411"/>
      <c r="RAA2" s="411"/>
      <c r="RAB2" s="411"/>
      <c r="RAC2" s="411"/>
      <c r="RAD2" s="411"/>
      <c r="RAE2" s="411"/>
      <c r="RAF2" s="411"/>
      <c r="RAG2" s="411"/>
      <c r="RAH2" s="411"/>
      <c r="RAI2" s="411"/>
      <c r="RAJ2" s="411"/>
      <c r="RAK2" s="411"/>
      <c r="RAL2" s="411"/>
      <c r="RAM2" s="411"/>
      <c r="RAN2" s="411"/>
      <c r="RAO2" s="411"/>
      <c r="RAP2" s="411"/>
      <c r="RAQ2" s="411"/>
      <c r="RAR2" s="411"/>
      <c r="RAS2" s="411"/>
      <c r="RAT2" s="411"/>
      <c r="RAU2" s="411"/>
      <c r="RAV2" s="411"/>
      <c r="RAW2" s="411"/>
      <c r="RAX2" s="411"/>
      <c r="RAY2" s="411"/>
      <c r="RAZ2" s="411"/>
      <c r="RBA2" s="411"/>
      <c r="RBB2" s="411"/>
      <c r="RBC2" s="411"/>
      <c r="RBD2" s="411"/>
      <c r="RBE2" s="411"/>
      <c r="RBF2" s="411"/>
      <c r="RBG2" s="411"/>
      <c r="RBH2" s="411"/>
      <c r="RBI2" s="411"/>
      <c r="RBJ2" s="411"/>
      <c r="RBK2" s="411"/>
      <c r="RBL2" s="411"/>
      <c r="RBM2" s="411"/>
      <c r="RBN2" s="411"/>
      <c r="RBO2" s="411"/>
      <c r="RBP2" s="411"/>
      <c r="RBQ2" s="411"/>
      <c r="RBR2" s="411"/>
      <c r="RBS2" s="411"/>
      <c r="RBT2" s="411"/>
      <c r="RBU2" s="411"/>
      <c r="RBV2" s="411"/>
      <c r="RBW2" s="411"/>
      <c r="RBX2" s="411"/>
      <c r="RBY2" s="411"/>
      <c r="RBZ2" s="411"/>
      <c r="RCA2" s="411"/>
      <c r="RCB2" s="411"/>
      <c r="RCC2" s="411"/>
      <c r="RCD2" s="411"/>
      <c r="RCE2" s="411"/>
      <c r="RCF2" s="411"/>
      <c r="RCG2" s="411"/>
      <c r="RCH2" s="411"/>
      <c r="RCI2" s="411"/>
      <c r="RCJ2" s="411"/>
      <c r="RCK2" s="411"/>
      <c r="RCL2" s="411"/>
      <c r="RCM2" s="411"/>
      <c r="RCN2" s="411"/>
      <c r="RCO2" s="411"/>
      <c r="RCP2" s="411"/>
      <c r="RCQ2" s="411"/>
      <c r="RCR2" s="411"/>
      <c r="RCS2" s="411"/>
      <c r="RCT2" s="411"/>
      <c r="RCU2" s="411"/>
      <c r="RCV2" s="411"/>
      <c r="RCW2" s="411"/>
      <c r="RCX2" s="411"/>
      <c r="RCY2" s="411"/>
      <c r="RCZ2" s="411"/>
      <c r="RDA2" s="411"/>
      <c r="RDB2" s="411"/>
      <c r="RDC2" s="411"/>
      <c r="RDD2" s="411"/>
      <c r="RDE2" s="411"/>
      <c r="RDF2" s="411"/>
      <c r="RDG2" s="411"/>
      <c r="RDH2" s="411"/>
      <c r="RDI2" s="411"/>
      <c r="RDJ2" s="411"/>
      <c r="RDK2" s="411"/>
      <c r="RDL2" s="411"/>
      <c r="RDM2" s="411"/>
      <c r="RDN2" s="411"/>
      <c r="RDO2" s="411"/>
      <c r="RDP2" s="411"/>
      <c r="RDQ2" s="411"/>
      <c r="RDR2" s="411"/>
      <c r="RDS2" s="411"/>
      <c r="RDT2" s="411"/>
      <c r="RDU2" s="411"/>
      <c r="RDV2" s="411"/>
      <c r="RDW2" s="411"/>
      <c r="RDX2" s="411"/>
      <c r="RDY2" s="411"/>
      <c r="RDZ2" s="411"/>
      <c r="REA2" s="411"/>
      <c r="REB2" s="411"/>
      <c r="REC2" s="411"/>
      <c r="RED2" s="411"/>
      <c r="REE2" s="411"/>
      <c r="REF2" s="411"/>
      <c r="REG2" s="411"/>
      <c r="REH2" s="411"/>
      <c r="REI2" s="411"/>
      <c r="REJ2" s="411"/>
      <c r="REK2" s="411"/>
      <c r="REL2" s="411"/>
      <c r="REM2" s="411"/>
      <c r="REN2" s="411"/>
      <c r="REO2" s="411"/>
      <c r="REP2" s="411"/>
      <c r="REQ2" s="411"/>
      <c r="RER2" s="411"/>
      <c r="RES2" s="411"/>
      <c r="RET2" s="411"/>
      <c r="REU2" s="411"/>
      <c r="REV2" s="411"/>
      <c r="REW2" s="411"/>
      <c r="REX2" s="411"/>
      <c r="REY2" s="411"/>
      <c r="REZ2" s="411"/>
      <c r="RFA2" s="411"/>
      <c r="RFB2" s="411"/>
      <c r="RFC2" s="411"/>
      <c r="RFD2" s="411"/>
      <c r="RFE2" s="411"/>
      <c r="RFF2" s="411"/>
      <c r="RFG2" s="411"/>
      <c r="RFH2" s="411"/>
      <c r="RFI2" s="411"/>
      <c r="RFJ2" s="411"/>
      <c r="RFK2" s="411"/>
      <c r="RFL2" s="411"/>
      <c r="RFM2" s="411"/>
      <c r="RFN2" s="411"/>
      <c r="RFO2" s="411"/>
      <c r="RFP2" s="411"/>
      <c r="RFQ2" s="411"/>
      <c r="RFR2" s="411"/>
      <c r="RFS2" s="411"/>
      <c r="RFT2" s="411"/>
      <c r="RFU2" s="411"/>
      <c r="RFV2" s="411"/>
      <c r="RFW2" s="411"/>
      <c r="RFX2" s="411"/>
      <c r="RFY2" s="411"/>
      <c r="RFZ2" s="411"/>
      <c r="RGA2" s="411"/>
      <c r="RGB2" s="411"/>
      <c r="RGC2" s="411"/>
      <c r="RGD2" s="411"/>
      <c r="RGE2" s="411"/>
      <c r="RGF2" s="411"/>
      <c r="RGG2" s="411"/>
      <c r="RGH2" s="411"/>
      <c r="RGI2" s="411"/>
      <c r="RGJ2" s="411"/>
      <c r="RGK2" s="411"/>
      <c r="RGL2" s="411"/>
      <c r="RGM2" s="411"/>
      <c r="RGN2" s="411"/>
      <c r="RGO2" s="411"/>
      <c r="RGP2" s="411"/>
      <c r="RGQ2" s="411"/>
      <c r="RGR2" s="411"/>
      <c r="RGS2" s="411"/>
      <c r="RGT2" s="411"/>
      <c r="RGU2" s="411"/>
      <c r="RGV2" s="411"/>
      <c r="RGW2" s="411"/>
      <c r="RGX2" s="411"/>
      <c r="RGY2" s="411"/>
      <c r="RGZ2" s="411"/>
      <c r="RHA2" s="411"/>
      <c r="RHB2" s="411"/>
      <c r="RHC2" s="411"/>
      <c r="RHD2" s="411"/>
      <c r="RHE2" s="411"/>
      <c r="RHF2" s="411"/>
      <c r="RHG2" s="411"/>
      <c r="RHH2" s="411"/>
      <c r="RHI2" s="411"/>
      <c r="RHJ2" s="411"/>
      <c r="RHK2" s="411"/>
      <c r="RHL2" s="411"/>
      <c r="RHM2" s="411"/>
      <c r="RHN2" s="411"/>
      <c r="RHO2" s="411"/>
      <c r="RHP2" s="411"/>
      <c r="RHQ2" s="411"/>
      <c r="RHR2" s="411"/>
      <c r="RHS2" s="411"/>
      <c r="RHT2" s="411"/>
      <c r="RHU2" s="411"/>
      <c r="RHV2" s="411"/>
      <c r="RHW2" s="411"/>
      <c r="RHX2" s="411"/>
      <c r="RHY2" s="411"/>
      <c r="RHZ2" s="411"/>
      <c r="RIA2" s="411"/>
      <c r="RIB2" s="411"/>
      <c r="RIC2" s="411"/>
      <c r="RID2" s="411"/>
      <c r="RIE2" s="411"/>
      <c r="RIF2" s="411"/>
      <c r="RIG2" s="411"/>
      <c r="RIH2" s="411"/>
      <c r="RII2" s="411"/>
      <c r="RIJ2" s="411"/>
      <c r="RIK2" s="411"/>
      <c r="RIL2" s="411"/>
      <c r="RIM2" s="411"/>
      <c r="RIN2" s="411"/>
      <c r="RIO2" s="411"/>
      <c r="RIP2" s="411"/>
      <c r="RIQ2" s="411"/>
      <c r="RIR2" s="411"/>
      <c r="RIS2" s="411"/>
      <c r="RIT2" s="411"/>
      <c r="RIU2" s="411"/>
      <c r="RIV2" s="411"/>
      <c r="RIW2" s="411"/>
      <c r="RIX2" s="411"/>
      <c r="RIY2" s="411"/>
      <c r="RIZ2" s="411"/>
      <c r="RJA2" s="411"/>
      <c r="RJB2" s="411"/>
      <c r="RJC2" s="411"/>
      <c r="RJD2" s="411"/>
      <c r="RJE2" s="411"/>
      <c r="RJF2" s="411"/>
      <c r="RJG2" s="411"/>
      <c r="RJH2" s="411"/>
      <c r="RJI2" s="411"/>
      <c r="RJJ2" s="411"/>
      <c r="RJK2" s="411"/>
      <c r="RJL2" s="411"/>
      <c r="RJM2" s="411"/>
      <c r="RJN2" s="411"/>
      <c r="RJO2" s="411"/>
      <c r="RJP2" s="411"/>
      <c r="RJQ2" s="411"/>
      <c r="RJR2" s="411"/>
      <c r="RJS2" s="411"/>
      <c r="RJT2" s="411"/>
      <c r="RJU2" s="411"/>
      <c r="RJV2" s="411"/>
      <c r="RJW2" s="411"/>
      <c r="RJX2" s="411"/>
      <c r="RJY2" s="411"/>
      <c r="RJZ2" s="411"/>
      <c r="RKA2" s="411"/>
      <c r="RKB2" s="411"/>
      <c r="RKC2" s="411"/>
      <c r="RKD2" s="411"/>
      <c r="RKE2" s="411"/>
      <c r="RKF2" s="411"/>
      <c r="RKG2" s="411"/>
      <c r="RKH2" s="411"/>
      <c r="RKI2" s="411"/>
      <c r="RKJ2" s="411"/>
      <c r="RKK2" s="411"/>
      <c r="RKL2" s="411"/>
      <c r="RKM2" s="411"/>
      <c r="RKN2" s="411"/>
      <c r="RKO2" s="411"/>
      <c r="RKP2" s="411"/>
      <c r="RKQ2" s="411"/>
      <c r="RKR2" s="411"/>
      <c r="RKS2" s="411"/>
      <c r="RKT2" s="411"/>
      <c r="RKU2" s="411"/>
      <c r="RKV2" s="411"/>
      <c r="RKW2" s="411"/>
      <c r="RKX2" s="411"/>
      <c r="RKY2" s="411"/>
      <c r="RKZ2" s="411"/>
      <c r="RLA2" s="411"/>
      <c r="RLB2" s="411"/>
      <c r="RLC2" s="411"/>
      <c r="RLD2" s="411"/>
      <c r="RLE2" s="411"/>
      <c r="RLF2" s="411"/>
      <c r="RLG2" s="411"/>
      <c r="RLH2" s="411"/>
      <c r="RLI2" s="411"/>
      <c r="RLJ2" s="411"/>
      <c r="RLK2" s="411"/>
      <c r="RLL2" s="411"/>
      <c r="RLM2" s="411"/>
      <c r="RLN2" s="411"/>
      <c r="RLO2" s="411"/>
      <c r="RLP2" s="411"/>
      <c r="RLQ2" s="411"/>
      <c r="RLR2" s="411"/>
      <c r="RLS2" s="411"/>
      <c r="RLT2" s="411"/>
      <c r="RLU2" s="411"/>
      <c r="RLV2" s="411"/>
      <c r="RLW2" s="411"/>
      <c r="RLX2" s="411"/>
      <c r="RLY2" s="411"/>
      <c r="RLZ2" s="411"/>
      <c r="RMA2" s="411"/>
      <c r="RMB2" s="411"/>
      <c r="RMC2" s="411"/>
      <c r="RMD2" s="411"/>
      <c r="RME2" s="411"/>
      <c r="RMF2" s="411"/>
      <c r="RMG2" s="411"/>
      <c r="RMH2" s="411"/>
      <c r="RMI2" s="411"/>
      <c r="RMJ2" s="411"/>
      <c r="RMK2" s="411"/>
      <c r="RML2" s="411"/>
      <c r="RMM2" s="411"/>
      <c r="RMN2" s="411"/>
      <c r="RMO2" s="411"/>
      <c r="RMP2" s="411"/>
      <c r="RMQ2" s="411"/>
      <c r="RMR2" s="411"/>
      <c r="RMS2" s="411"/>
      <c r="RMT2" s="411"/>
      <c r="RMU2" s="411"/>
      <c r="RMV2" s="411"/>
      <c r="RMW2" s="411"/>
      <c r="RMX2" s="411"/>
      <c r="RMY2" s="411"/>
      <c r="RMZ2" s="411"/>
      <c r="RNA2" s="411"/>
      <c r="RNB2" s="411"/>
      <c r="RNC2" s="411"/>
      <c r="RND2" s="411"/>
      <c r="RNE2" s="411"/>
      <c r="RNF2" s="411"/>
      <c r="RNG2" s="411"/>
      <c r="RNH2" s="411"/>
      <c r="RNI2" s="411"/>
      <c r="RNJ2" s="411"/>
      <c r="RNK2" s="411"/>
      <c r="RNL2" s="411"/>
      <c r="RNM2" s="411"/>
      <c r="RNN2" s="411"/>
      <c r="RNO2" s="411"/>
      <c r="RNP2" s="411"/>
      <c r="RNQ2" s="411"/>
      <c r="RNR2" s="411"/>
      <c r="RNS2" s="411"/>
      <c r="RNT2" s="411"/>
      <c r="RNU2" s="411"/>
      <c r="RNV2" s="411"/>
      <c r="RNW2" s="411"/>
      <c r="RNX2" s="411"/>
      <c r="RNY2" s="411"/>
      <c r="RNZ2" s="411"/>
      <c r="ROA2" s="411"/>
      <c r="ROB2" s="411"/>
      <c r="ROC2" s="411"/>
      <c r="ROD2" s="411"/>
      <c r="ROE2" s="411"/>
      <c r="ROF2" s="411"/>
      <c r="ROG2" s="411"/>
      <c r="ROH2" s="411"/>
      <c r="ROI2" s="411"/>
      <c r="ROJ2" s="411"/>
      <c r="ROK2" s="411"/>
      <c r="ROL2" s="411"/>
      <c r="ROM2" s="411"/>
      <c r="RON2" s="411"/>
      <c r="ROO2" s="411"/>
      <c r="ROP2" s="411"/>
      <c r="ROQ2" s="411"/>
      <c r="ROR2" s="411"/>
      <c r="ROS2" s="411"/>
      <c r="ROT2" s="411"/>
      <c r="ROU2" s="411"/>
      <c r="ROV2" s="411"/>
      <c r="ROW2" s="411"/>
      <c r="ROX2" s="411"/>
      <c r="ROY2" s="411"/>
      <c r="ROZ2" s="411"/>
      <c r="RPA2" s="411"/>
      <c r="RPB2" s="411"/>
      <c r="RPC2" s="411"/>
      <c r="RPD2" s="411"/>
      <c r="RPE2" s="411"/>
      <c r="RPF2" s="411"/>
      <c r="RPG2" s="411"/>
      <c r="RPH2" s="411"/>
      <c r="RPI2" s="411"/>
      <c r="RPJ2" s="411"/>
      <c r="RPK2" s="411"/>
      <c r="RPL2" s="411"/>
      <c r="RPM2" s="411"/>
      <c r="RPN2" s="411"/>
      <c r="RPO2" s="411"/>
      <c r="RPP2" s="411"/>
      <c r="RPQ2" s="411"/>
      <c r="RPR2" s="411"/>
      <c r="RPS2" s="411"/>
      <c r="RPT2" s="411"/>
      <c r="RPU2" s="411"/>
      <c r="RPV2" s="411"/>
      <c r="RPW2" s="411"/>
      <c r="RPX2" s="411"/>
      <c r="RPY2" s="411"/>
      <c r="RPZ2" s="411"/>
      <c r="RQA2" s="411"/>
      <c r="RQB2" s="411"/>
      <c r="RQC2" s="411"/>
      <c r="RQD2" s="411"/>
      <c r="RQE2" s="411"/>
      <c r="RQF2" s="411"/>
      <c r="RQG2" s="411"/>
      <c r="RQH2" s="411"/>
      <c r="RQI2" s="411"/>
      <c r="RQJ2" s="411"/>
      <c r="RQK2" s="411"/>
      <c r="RQL2" s="411"/>
      <c r="RQM2" s="411"/>
      <c r="RQN2" s="411"/>
      <c r="RQO2" s="411"/>
      <c r="RQP2" s="411"/>
      <c r="RQQ2" s="411"/>
      <c r="RQR2" s="411"/>
      <c r="RQS2" s="411"/>
      <c r="RQT2" s="411"/>
      <c r="RQU2" s="411"/>
      <c r="RQV2" s="411"/>
      <c r="RQW2" s="411"/>
      <c r="RQX2" s="411"/>
      <c r="RQY2" s="411"/>
      <c r="RQZ2" s="411"/>
      <c r="RRA2" s="411"/>
      <c r="RRB2" s="411"/>
      <c r="RRC2" s="411"/>
      <c r="RRD2" s="411"/>
      <c r="RRE2" s="411"/>
      <c r="RRF2" s="411"/>
      <c r="RRG2" s="411"/>
      <c r="RRH2" s="411"/>
      <c r="RRI2" s="411"/>
      <c r="RRJ2" s="411"/>
      <c r="RRK2" s="411"/>
      <c r="RRL2" s="411"/>
      <c r="RRM2" s="411"/>
      <c r="RRN2" s="411"/>
      <c r="RRO2" s="411"/>
      <c r="RRP2" s="411"/>
      <c r="RRQ2" s="411"/>
      <c r="RRR2" s="411"/>
      <c r="RRS2" s="411"/>
      <c r="RRT2" s="411"/>
      <c r="RRU2" s="411"/>
      <c r="RRV2" s="411"/>
      <c r="RRW2" s="411"/>
      <c r="RRX2" s="411"/>
      <c r="RRY2" s="411"/>
      <c r="RRZ2" s="411"/>
      <c r="RSA2" s="411"/>
      <c r="RSB2" s="411"/>
      <c r="RSC2" s="411"/>
      <c r="RSD2" s="411"/>
      <c r="RSE2" s="411"/>
      <c r="RSF2" s="411"/>
      <c r="RSG2" s="411"/>
      <c r="RSH2" s="411"/>
      <c r="RSI2" s="411"/>
      <c r="RSJ2" s="411"/>
      <c r="RSK2" s="411"/>
      <c r="RSL2" s="411"/>
      <c r="RSM2" s="411"/>
      <c r="RSN2" s="411"/>
      <c r="RSO2" s="411"/>
      <c r="RSP2" s="411"/>
      <c r="RSQ2" s="411"/>
      <c r="RSR2" s="411"/>
      <c r="RSS2" s="411"/>
      <c r="RST2" s="411"/>
      <c r="RSU2" s="411"/>
      <c r="RSV2" s="411"/>
      <c r="RSW2" s="411"/>
      <c r="RSX2" s="411"/>
      <c r="RSY2" s="411"/>
      <c r="RSZ2" s="411"/>
      <c r="RTA2" s="411"/>
      <c r="RTB2" s="411"/>
      <c r="RTC2" s="411"/>
      <c r="RTD2" s="411"/>
      <c r="RTE2" s="411"/>
      <c r="RTF2" s="411"/>
      <c r="RTG2" s="411"/>
      <c r="RTH2" s="411"/>
      <c r="RTI2" s="411"/>
      <c r="RTJ2" s="411"/>
      <c r="RTK2" s="411"/>
      <c r="RTL2" s="411"/>
      <c r="RTM2" s="411"/>
      <c r="RTN2" s="411"/>
      <c r="RTO2" s="411"/>
      <c r="RTP2" s="411"/>
      <c r="RTQ2" s="411"/>
      <c r="RTR2" s="411"/>
      <c r="RTS2" s="411"/>
      <c r="RTT2" s="411"/>
      <c r="RTU2" s="411"/>
      <c r="RTV2" s="411"/>
      <c r="RTW2" s="411"/>
      <c r="RTX2" s="411"/>
      <c r="RTY2" s="411"/>
      <c r="RTZ2" s="411"/>
      <c r="RUA2" s="411"/>
      <c r="RUB2" s="411"/>
      <c r="RUC2" s="411"/>
      <c r="RUD2" s="411"/>
      <c r="RUE2" s="411"/>
      <c r="RUF2" s="411"/>
      <c r="RUG2" s="411"/>
      <c r="RUH2" s="411"/>
      <c r="RUI2" s="411"/>
      <c r="RUJ2" s="411"/>
      <c r="RUK2" s="411"/>
      <c r="RUL2" s="411"/>
      <c r="RUM2" s="411"/>
      <c r="RUN2" s="411"/>
      <c r="RUO2" s="411"/>
      <c r="RUP2" s="411"/>
      <c r="RUQ2" s="411"/>
      <c r="RUR2" s="411"/>
      <c r="RUS2" s="411"/>
      <c r="RUT2" s="411"/>
      <c r="RUU2" s="411"/>
      <c r="RUV2" s="411"/>
      <c r="RUW2" s="411"/>
      <c r="RUX2" s="411"/>
      <c r="RUY2" s="411"/>
      <c r="RUZ2" s="411"/>
      <c r="RVA2" s="411"/>
      <c r="RVB2" s="411"/>
      <c r="RVC2" s="411"/>
      <c r="RVD2" s="411"/>
      <c r="RVE2" s="411"/>
      <c r="RVF2" s="411"/>
      <c r="RVG2" s="411"/>
      <c r="RVH2" s="411"/>
      <c r="RVI2" s="411"/>
      <c r="RVJ2" s="411"/>
      <c r="RVK2" s="411"/>
      <c r="RVL2" s="411"/>
      <c r="RVM2" s="411"/>
      <c r="RVN2" s="411"/>
      <c r="RVO2" s="411"/>
      <c r="RVP2" s="411"/>
      <c r="RVQ2" s="411"/>
      <c r="RVR2" s="411"/>
      <c r="RVS2" s="411"/>
      <c r="RVT2" s="411"/>
      <c r="RVU2" s="411"/>
      <c r="RVV2" s="411"/>
      <c r="RVW2" s="411"/>
      <c r="RVX2" s="411"/>
      <c r="RVY2" s="411"/>
      <c r="RVZ2" s="411"/>
      <c r="RWA2" s="411"/>
      <c r="RWB2" s="411"/>
      <c r="RWC2" s="411"/>
      <c r="RWD2" s="411"/>
      <c r="RWE2" s="411"/>
      <c r="RWF2" s="411"/>
      <c r="RWG2" s="411"/>
      <c r="RWH2" s="411"/>
      <c r="RWI2" s="411"/>
      <c r="RWJ2" s="411"/>
      <c r="RWK2" s="411"/>
      <c r="RWL2" s="411"/>
      <c r="RWM2" s="411"/>
      <c r="RWN2" s="411"/>
      <c r="RWO2" s="411"/>
      <c r="RWP2" s="411"/>
      <c r="RWQ2" s="411"/>
      <c r="RWR2" s="411"/>
      <c r="RWS2" s="411"/>
      <c r="RWT2" s="411"/>
      <c r="RWU2" s="411"/>
      <c r="RWV2" s="411"/>
      <c r="RWW2" s="411"/>
      <c r="RWX2" s="411"/>
      <c r="RWY2" s="411"/>
      <c r="RWZ2" s="411"/>
      <c r="RXA2" s="411"/>
      <c r="RXB2" s="411"/>
      <c r="RXC2" s="411"/>
      <c r="RXD2" s="411"/>
      <c r="RXE2" s="411"/>
      <c r="RXF2" s="411"/>
      <c r="RXG2" s="411"/>
      <c r="RXH2" s="411"/>
      <c r="RXI2" s="411"/>
      <c r="RXJ2" s="411"/>
      <c r="RXK2" s="411"/>
      <c r="RXL2" s="411"/>
      <c r="RXM2" s="411"/>
      <c r="RXN2" s="411"/>
      <c r="RXO2" s="411"/>
      <c r="RXP2" s="411"/>
      <c r="RXQ2" s="411"/>
      <c r="RXR2" s="411"/>
      <c r="RXS2" s="411"/>
      <c r="RXT2" s="411"/>
      <c r="RXU2" s="411"/>
      <c r="RXV2" s="411"/>
      <c r="RXW2" s="411"/>
      <c r="RXX2" s="411"/>
      <c r="RXY2" s="411"/>
      <c r="RXZ2" s="411"/>
      <c r="RYA2" s="411"/>
      <c r="RYB2" s="411"/>
      <c r="RYC2" s="411"/>
      <c r="RYD2" s="411"/>
      <c r="RYE2" s="411"/>
      <c r="RYF2" s="411"/>
      <c r="RYG2" s="411"/>
      <c r="RYH2" s="411"/>
      <c r="RYI2" s="411"/>
      <c r="RYJ2" s="411"/>
      <c r="RYK2" s="411"/>
      <c r="RYL2" s="411"/>
      <c r="RYM2" s="411"/>
      <c r="RYN2" s="411"/>
      <c r="RYO2" s="411"/>
      <c r="RYP2" s="411"/>
      <c r="RYQ2" s="411"/>
      <c r="RYR2" s="411"/>
      <c r="RYS2" s="411"/>
      <c r="RYT2" s="411"/>
      <c r="RYU2" s="411"/>
      <c r="RYV2" s="411"/>
      <c r="RYW2" s="411"/>
      <c r="RYX2" s="411"/>
      <c r="RYY2" s="411"/>
      <c r="RYZ2" s="411"/>
      <c r="RZA2" s="411"/>
      <c r="RZB2" s="411"/>
      <c r="RZC2" s="411"/>
      <c r="RZD2" s="411"/>
      <c r="RZE2" s="411"/>
      <c r="RZF2" s="411"/>
      <c r="RZG2" s="411"/>
      <c r="RZH2" s="411"/>
      <c r="RZI2" s="411"/>
      <c r="RZJ2" s="411"/>
      <c r="RZK2" s="411"/>
      <c r="RZL2" s="411"/>
      <c r="RZM2" s="411"/>
      <c r="RZN2" s="411"/>
      <c r="RZO2" s="411"/>
      <c r="RZP2" s="411"/>
      <c r="RZQ2" s="411"/>
      <c r="RZR2" s="411"/>
      <c r="RZS2" s="411"/>
      <c r="RZT2" s="411"/>
      <c r="RZU2" s="411"/>
      <c r="RZV2" s="411"/>
      <c r="RZW2" s="411"/>
      <c r="RZX2" s="411"/>
      <c r="RZY2" s="411"/>
      <c r="RZZ2" s="411"/>
      <c r="SAA2" s="411"/>
      <c r="SAB2" s="411"/>
      <c r="SAC2" s="411"/>
      <c r="SAD2" s="411"/>
      <c r="SAE2" s="411"/>
      <c r="SAF2" s="411"/>
      <c r="SAG2" s="411"/>
      <c r="SAH2" s="411"/>
      <c r="SAI2" s="411"/>
      <c r="SAJ2" s="411"/>
      <c r="SAK2" s="411"/>
      <c r="SAL2" s="411"/>
      <c r="SAM2" s="411"/>
      <c r="SAN2" s="411"/>
      <c r="SAO2" s="411"/>
      <c r="SAP2" s="411"/>
      <c r="SAQ2" s="411"/>
      <c r="SAR2" s="411"/>
      <c r="SAS2" s="411"/>
      <c r="SAT2" s="411"/>
      <c r="SAU2" s="411"/>
      <c r="SAV2" s="411"/>
      <c r="SAW2" s="411"/>
      <c r="SAX2" s="411"/>
      <c r="SAY2" s="411"/>
      <c r="SAZ2" s="411"/>
      <c r="SBA2" s="411"/>
      <c r="SBB2" s="411"/>
      <c r="SBC2" s="411"/>
      <c r="SBD2" s="411"/>
      <c r="SBE2" s="411"/>
      <c r="SBF2" s="411"/>
      <c r="SBG2" s="411"/>
      <c r="SBH2" s="411"/>
      <c r="SBI2" s="411"/>
      <c r="SBJ2" s="411"/>
      <c r="SBK2" s="411"/>
      <c r="SBL2" s="411"/>
      <c r="SBM2" s="411"/>
      <c r="SBN2" s="411"/>
      <c r="SBO2" s="411"/>
      <c r="SBP2" s="411"/>
      <c r="SBQ2" s="411"/>
      <c r="SBR2" s="411"/>
      <c r="SBS2" s="411"/>
      <c r="SBT2" s="411"/>
      <c r="SBU2" s="411"/>
      <c r="SBV2" s="411"/>
      <c r="SBW2" s="411"/>
      <c r="SBX2" s="411"/>
      <c r="SBY2" s="411"/>
      <c r="SBZ2" s="411"/>
      <c r="SCA2" s="411"/>
      <c r="SCB2" s="411"/>
      <c r="SCC2" s="411"/>
      <c r="SCD2" s="411"/>
      <c r="SCE2" s="411"/>
      <c r="SCF2" s="411"/>
      <c r="SCG2" s="411"/>
      <c r="SCH2" s="411"/>
      <c r="SCI2" s="411"/>
      <c r="SCJ2" s="411"/>
      <c r="SCK2" s="411"/>
      <c r="SCL2" s="411"/>
      <c r="SCM2" s="411"/>
      <c r="SCN2" s="411"/>
      <c r="SCO2" s="411"/>
      <c r="SCP2" s="411"/>
      <c r="SCQ2" s="411"/>
      <c r="SCR2" s="411"/>
      <c r="SCS2" s="411"/>
      <c r="SCT2" s="411"/>
      <c r="SCU2" s="411"/>
      <c r="SCV2" s="411"/>
      <c r="SCW2" s="411"/>
      <c r="SCX2" s="411"/>
      <c r="SCY2" s="411"/>
      <c r="SCZ2" s="411"/>
      <c r="SDA2" s="411"/>
      <c r="SDB2" s="411"/>
      <c r="SDC2" s="411"/>
      <c r="SDD2" s="411"/>
      <c r="SDE2" s="411"/>
      <c r="SDF2" s="411"/>
      <c r="SDG2" s="411"/>
      <c r="SDH2" s="411"/>
      <c r="SDI2" s="411"/>
      <c r="SDJ2" s="411"/>
      <c r="SDK2" s="411"/>
      <c r="SDL2" s="411"/>
      <c r="SDM2" s="411"/>
      <c r="SDN2" s="411"/>
      <c r="SDO2" s="411"/>
      <c r="SDP2" s="411"/>
      <c r="SDQ2" s="411"/>
      <c r="SDR2" s="411"/>
      <c r="SDS2" s="411"/>
      <c r="SDT2" s="411"/>
      <c r="SDU2" s="411"/>
      <c r="SDV2" s="411"/>
      <c r="SDW2" s="411"/>
      <c r="SDX2" s="411"/>
      <c r="SDY2" s="411"/>
      <c r="SDZ2" s="411"/>
      <c r="SEA2" s="411"/>
      <c r="SEB2" s="411"/>
      <c r="SEC2" s="411"/>
      <c r="SED2" s="411"/>
      <c r="SEE2" s="411"/>
      <c r="SEF2" s="411"/>
      <c r="SEG2" s="411"/>
      <c r="SEH2" s="411"/>
      <c r="SEI2" s="411"/>
      <c r="SEJ2" s="411"/>
      <c r="SEK2" s="411"/>
      <c r="SEL2" s="411"/>
      <c r="SEM2" s="411"/>
      <c r="SEN2" s="411"/>
      <c r="SEO2" s="411"/>
      <c r="SEP2" s="411"/>
      <c r="SEQ2" s="411"/>
      <c r="SER2" s="411"/>
      <c r="SES2" s="411"/>
      <c r="SET2" s="411"/>
      <c r="SEU2" s="411"/>
      <c r="SEV2" s="411"/>
      <c r="SEW2" s="411"/>
      <c r="SEX2" s="411"/>
      <c r="SEY2" s="411"/>
      <c r="SEZ2" s="411"/>
      <c r="SFA2" s="411"/>
      <c r="SFB2" s="411"/>
      <c r="SFC2" s="411"/>
      <c r="SFD2" s="411"/>
      <c r="SFE2" s="411"/>
      <c r="SFF2" s="411"/>
      <c r="SFG2" s="411"/>
      <c r="SFH2" s="411"/>
      <c r="SFI2" s="411"/>
      <c r="SFJ2" s="411"/>
      <c r="SFK2" s="411"/>
      <c r="SFL2" s="411"/>
      <c r="SFM2" s="411"/>
      <c r="SFN2" s="411"/>
      <c r="SFO2" s="411"/>
      <c r="SFP2" s="411"/>
      <c r="SFQ2" s="411"/>
      <c r="SFR2" s="411"/>
      <c r="SFS2" s="411"/>
      <c r="SFT2" s="411"/>
      <c r="SFU2" s="411"/>
      <c r="SFV2" s="411"/>
      <c r="SFW2" s="411"/>
      <c r="SFX2" s="411"/>
      <c r="SFY2" s="411"/>
      <c r="SFZ2" s="411"/>
      <c r="SGA2" s="411"/>
      <c r="SGB2" s="411"/>
      <c r="SGC2" s="411"/>
      <c r="SGD2" s="411"/>
      <c r="SGE2" s="411"/>
      <c r="SGF2" s="411"/>
      <c r="SGG2" s="411"/>
      <c r="SGH2" s="411"/>
      <c r="SGI2" s="411"/>
      <c r="SGJ2" s="411"/>
      <c r="SGK2" s="411"/>
      <c r="SGL2" s="411"/>
      <c r="SGM2" s="411"/>
      <c r="SGN2" s="411"/>
      <c r="SGO2" s="411"/>
      <c r="SGP2" s="411"/>
      <c r="SGQ2" s="411"/>
      <c r="SGR2" s="411"/>
      <c r="SGS2" s="411"/>
      <c r="SGT2" s="411"/>
      <c r="SGU2" s="411"/>
      <c r="SGV2" s="411"/>
      <c r="SGW2" s="411"/>
      <c r="SGX2" s="411"/>
      <c r="SGY2" s="411"/>
      <c r="SGZ2" s="411"/>
      <c r="SHA2" s="411"/>
      <c r="SHB2" s="411"/>
      <c r="SHC2" s="411"/>
      <c r="SHD2" s="411"/>
      <c r="SHE2" s="411"/>
      <c r="SHF2" s="411"/>
      <c r="SHG2" s="411"/>
      <c r="SHH2" s="411"/>
      <c r="SHI2" s="411"/>
      <c r="SHJ2" s="411"/>
      <c r="SHK2" s="411"/>
      <c r="SHL2" s="411"/>
      <c r="SHM2" s="411"/>
      <c r="SHN2" s="411"/>
      <c r="SHO2" s="411"/>
      <c r="SHP2" s="411"/>
      <c r="SHQ2" s="411"/>
      <c r="SHR2" s="411"/>
      <c r="SHS2" s="411"/>
      <c r="SHT2" s="411"/>
      <c r="SHU2" s="411"/>
      <c r="SHV2" s="411"/>
      <c r="SHW2" s="411"/>
      <c r="SHX2" s="411"/>
      <c r="SHY2" s="411"/>
      <c r="SHZ2" s="411"/>
      <c r="SIA2" s="411"/>
      <c r="SIB2" s="411"/>
      <c r="SIC2" s="411"/>
      <c r="SID2" s="411"/>
      <c r="SIE2" s="411"/>
      <c r="SIF2" s="411"/>
      <c r="SIG2" s="411"/>
      <c r="SIH2" s="411"/>
      <c r="SII2" s="411"/>
      <c r="SIJ2" s="411"/>
      <c r="SIK2" s="411"/>
      <c r="SIL2" s="411"/>
      <c r="SIM2" s="411"/>
      <c r="SIN2" s="411"/>
      <c r="SIO2" s="411"/>
      <c r="SIP2" s="411"/>
      <c r="SIQ2" s="411"/>
      <c r="SIR2" s="411"/>
      <c r="SIS2" s="411"/>
      <c r="SIT2" s="411"/>
      <c r="SIU2" s="411"/>
      <c r="SIV2" s="411"/>
      <c r="SIW2" s="411"/>
      <c r="SIX2" s="411"/>
      <c r="SIY2" s="411"/>
      <c r="SIZ2" s="411"/>
      <c r="SJA2" s="411"/>
      <c r="SJB2" s="411"/>
      <c r="SJC2" s="411"/>
      <c r="SJD2" s="411"/>
      <c r="SJE2" s="411"/>
      <c r="SJF2" s="411"/>
      <c r="SJG2" s="411"/>
      <c r="SJH2" s="411"/>
      <c r="SJI2" s="411"/>
      <c r="SJJ2" s="411"/>
      <c r="SJK2" s="411"/>
      <c r="SJL2" s="411"/>
      <c r="SJM2" s="411"/>
      <c r="SJN2" s="411"/>
      <c r="SJO2" s="411"/>
      <c r="SJP2" s="411"/>
      <c r="SJQ2" s="411"/>
      <c r="SJR2" s="411"/>
      <c r="SJS2" s="411"/>
      <c r="SJT2" s="411"/>
      <c r="SJU2" s="411"/>
      <c r="SJV2" s="411"/>
      <c r="SJW2" s="411"/>
      <c r="SJX2" s="411"/>
      <c r="SJY2" s="411"/>
      <c r="SJZ2" s="411"/>
      <c r="SKA2" s="411"/>
      <c r="SKB2" s="411"/>
      <c r="SKC2" s="411"/>
      <c r="SKD2" s="411"/>
      <c r="SKE2" s="411"/>
      <c r="SKF2" s="411"/>
      <c r="SKG2" s="411"/>
      <c r="SKH2" s="411"/>
      <c r="SKI2" s="411"/>
      <c r="SKJ2" s="411"/>
      <c r="SKK2" s="411"/>
      <c r="SKL2" s="411"/>
      <c r="SKM2" s="411"/>
      <c r="SKN2" s="411"/>
      <c r="SKO2" s="411"/>
      <c r="SKP2" s="411"/>
      <c r="SKQ2" s="411"/>
      <c r="SKR2" s="411"/>
      <c r="SKS2" s="411"/>
      <c r="SKT2" s="411"/>
      <c r="SKU2" s="411"/>
      <c r="SKV2" s="411"/>
      <c r="SKW2" s="411"/>
      <c r="SKX2" s="411"/>
      <c r="SKY2" s="411"/>
      <c r="SKZ2" s="411"/>
      <c r="SLA2" s="411"/>
      <c r="SLB2" s="411"/>
      <c r="SLC2" s="411"/>
      <c r="SLD2" s="411"/>
      <c r="SLE2" s="411"/>
      <c r="SLF2" s="411"/>
      <c r="SLG2" s="411"/>
      <c r="SLH2" s="411"/>
      <c r="SLI2" s="411"/>
      <c r="SLJ2" s="411"/>
      <c r="SLK2" s="411"/>
      <c r="SLL2" s="411"/>
      <c r="SLM2" s="411"/>
      <c r="SLN2" s="411"/>
      <c r="SLO2" s="411"/>
      <c r="SLP2" s="411"/>
      <c r="SLQ2" s="411"/>
      <c r="SLR2" s="411"/>
      <c r="SLS2" s="411"/>
      <c r="SLT2" s="411"/>
      <c r="SLU2" s="411"/>
      <c r="SLV2" s="411"/>
      <c r="SLW2" s="411"/>
      <c r="SLX2" s="411"/>
      <c r="SLY2" s="411"/>
      <c r="SLZ2" s="411"/>
      <c r="SMA2" s="411"/>
      <c r="SMB2" s="411"/>
      <c r="SMC2" s="411"/>
      <c r="SMD2" s="411"/>
      <c r="SME2" s="411"/>
      <c r="SMF2" s="411"/>
      <c r="SMG2" s="411"/>
      <c r="SMH2" s="411"/>
      <c r="SMI2" s="411"/>
      <c r="SMJ2" s="411"/>
      <c r="SMK2" s="411"/>
      <c r="SML2" s="411"/>
      <c r="SMM2" s="411"/>
      <c r="SMN2" s="411"/>
      <c r="SMO2" s="411"/>
      <c r="SMP2" s="411"/>
      <c r="SMQ2" s="411"/>
      <c r="SMR2" s="411"/>
      <c r="SMS2" s="411"/>
      <c r="SMT2" s="411"/>
      <c r="SMU2" s="411"/>
      <c r="SMV2" s="411"/>
      <c r="SMW2" s="411"/>
      <c r="SMX2" s="411"/>
      <c r="SMY2" s="411"/>
      <c r="SMZ2" s="411"/>
      <c r="SNA2" s="411"/>
      <c r="SNB2" s="411"/>
      <c r="SNC2" s="411"/>
      <c r="SND2" s="411"/>
      <c r="SNE2" s="411"/>
      <c r="SNF2" s="411"/>
      <c r="SNG2" s="411"/>
      <c r="SNH2" s="411"/>
      <c r="SNI2" s="411"/>
      <c r="SNJ2" s="411"/>
      <c r="SNK2" s="411"/>
      <c r="SNL2" s="411"/>
      <c r="SNM2" s="411"/>
      <c r="SNN2" s="411"/>
      <c r="SNO2" s="411"/>
      <c r="SNP2" s="411"/>
      <c r="SNQ2" s="411"/>
      <c r="SNR2" s="411"/>
      <c r="SNS2" s="411"/>
      <c r="SNT2" s="411"/>
      <c r="SNU2" s="411"/>
      <c r="SNV2" s="411"/>
      <c r="SNW2" s="411"/>
      <c r="SNX2" s="411"/>
      <c r="SNY2" s="411"/>
      <c r="SNZ2" s="411"/>
      <c r="SOA2" s="411"/>
      <c r="SOB2" s="411"/>
      <c r="SOC2" s="411"/>
      <c r="SOD2" s="411"/>
      <c r="SOE2" s="411"/>
      <c r="SOF2" s="411"/>
      <c r="SOG2" s="411"/>
      <c r="SOH2" s="411"/>
      <c r="SOI2" s="411"/>
      <c r="SOJ2" s="411"/>
      <c r="SOK2" s="411"/>
      <c r="SOL2" s="411"/>
      <c r="SOM2" s="411"/>
      <c r="SON2" s="411"/>
      <c r="SOO2" s="411"/>
      <c r="SOP2" s="411"/>
      <c r="SOQ2" s="411"/>
      <c r="SOR2" s="411"/>
      <c r="SOS2" s="411"/>
      <c r="SOT2" s="411"/>
      <c r="SOU2" s="411"/>
      <c r="SOV2" s="411"/>
      <c r="SOW2" s="411"/>
      <c r="SOX2" s="411"/>
      <c r="SOY2" s="411"/>
      <c r="SOZ2" s="411"/>
      <c r="SPA2" s="411"/>
      <c r="SPB2" s="411"/>
      <c r="SPC2" s="411"/>
      <c r="SPD2" s="411"/>
      <c r="SPE2" s="411"/>
      <c r="SPF2" s="411"/>
      <c r="SPG2" s="411"/>
      <c r="SPH2" s="411"/>
      <c r="SPI2" s="411"/>
      <c r="SPJ2" s="411"/>
      <c r="SPK2" s="411"/>
      <c r="SPL2" s="411"/>
      <c r="SPM2" s="411"/>
      <c r="SPN2" s="411"/>
      <c r="SPO2" s="411"/>
      <c r="SPP2" s="411"/>
      <c r="SPQ2" s="411"/>
      <c r="SPR2" s="411"/>
      <c r="SPS2" s="411"/>
      <c r="SPT2" s="411"/>
      <c r="SPU2" s="411"/>
      <c r="SPV2" s="411"/>
      <c r="SPW2" s="411"/>
      <c r="SPX2" s="411"/>
      <c r="SPY2" s="411"/>
      <c r="SPZ2" s="411"/>
      <c r="SQA2" s="411"/>
      <c r="SQB2" s="411"/>
      <c r="SQC2" s="411"/>
      <c r="SQD2" s="411"/>
      <c r="SQE2" s="411"/>
      <c r="SQF2" s="411"/>
      <c r="SQG2" s="411"/>
      <c r="SQH2" s="411"/>
      <c r="SQI2" s="411"/>
      <c r="SQJ2" s="411"/>
      <c r="SQK2" s="411"/>
      <c r="SQL2" s="411"/>
      <c r="SQM2" s="411"/>
      <c r="SQN2" s="411"/>
      <c r="SQO2" s="411"/>
      <c r="SQP2" s="411"/>
      <c r="SQQ2" s="411"/>
      <c r="SQR2" s="411"/>
      <c r="SQS2" s="411"/>
      <c r="SQT2" s="411"/>
      <c r="SQU2" s="411"/>
      <c r="SQV2" s="411"/>
      <c r="SQW2" s="411"/>
      <c r="SQX2" s="411"/>
      <c r="SQY2" s="411"/>
      <c r="SQZ2" s="411"/>
      <c r="SRA2" s="411"/>
      <c r="SRB2" s="411"/>
      <c r="SRC2" s="411"/>
      <c r="SRD2" s="411"/>
      <c r="SRE2" s="411"/>
      <c r="SRF2" s="411"/>
      <c r="SRG2" s="411"/>
      <c r="SRH2" s="411"/>
      <c r="SRI2" s="411"/>
      <c r="SRJ2" s="411"/>
      <c r="SRK2" s="411"/>
      <c r="SRL2" s="411"/>
      <c r="SRM2" s="411"/>
      <c r="SRN2" s="411"/>
      <c r="SRO2" s="411"/>
      <c r="SRP2" s="411"/>
      <c r="SRQ2" s="411"/>
      <c r="SRR2" s="411"/>
      <c r="SRS2" s="411"/>
      <c r="SRT2" s="411"/>
      <c r="SRU2" s="411"/>
      <c r="SRV2" s="411"/>
      <c r="SRW2" s="411"/>
      <c r="SRX2" s="411"/>
      <c r="SRY2" s="411"/>
      <c r="SRZ2" s="411"/>
      <c r="SSA2" s="411"/>
      <c r="SSB2" s="411"/>
      <c r="SSC2" s="411"/>
      <c r="SSD2" s="411"/>
      <c r="SSE2" s="411"/>
      <c r="SSF2" s="411"/>
      <c r="SSG2" s="411"/>
      <c r="SSH2" s="411"/>
      <c r="SSI2" s="411"/>
      <c r="SSJ2" s="411"/>
      <c r="SSK2" s="411"/>
      <c r="SSL2" s="411"/>
      <c r="SSM2" s="411"/>
      <c r="SSN2" s="411"/>
      <c r="SSO2" s="411"/>
      <c r="SSP2" s="411"/>
      <c r="SSQ2" s="411"/>
      <c r="SSR2" s="411"/>
      <c r="SSS2" s="411"/>
      <c r="SST2" s="411"/>
      <c r="SSU2" s="411"/>
      <c r="SSV2" s="411"/>
      <c r="SSW2" s="411"/>
      <c r="SSX2" s="411"/>
      <c r="SSY2" s="411"/>
      <c r="SSZ2" s="411"/>
      <c r="STA2" s="411"/>
      <c r="STB2" s="411"/>
      <c r="STC2" s="411"/>
      <c r="STD2" s="411"/>
      <c r="STE2" s="411"/>
      <c r="STF2" s="411"/>
      <c r="STG2" s="411"/>
      <c r="STH2" s="411"/>
      <c r="STI2" s="411"/>
      <c r="STJ2" s="411"/>
      <c r="STK2" s="411"/>
      <c r="STL2" s="411"/>
      <c r="STM2" s="411"/>
      <c r="STN2" s="411"/>
      <c r="STO2" s="411"/>
      <c r="STP2" s="411"/>
      <c r="STQ2" s="411"/>
      <c r="STR2" s="411"/>
      <c r="STS2" s="411"/>
      <c r="STT2" s="411"/>
      <c r="STU2" s="411"/>
      <c r="STV2" s="411"/>
      <c r="STW2" s="411"/>
      <c r="STX2" s="411"/>
      <c r="STY2" s="411"/>
      <c r="STZ2" s="411"/>
      <c r="SUA2" s="411"/>
      <c r="SUB2" s="411"/>
      <c r="SUC2" s="411"/>
      <c r="SUD2" s="411"/>
      <c r="SUE2" s="411"/>
      <c r="SUF2" s="411"/>
      <c r="SUG2" s="411"/>
      <c r="SUH2" s="411"/>
      <c r="SUI2" s="411"/>
      <c r="SUJ2" s="411"/>
      <c r="SUK2" s="411"/>
      <c r="SUL2" s="411"/>
      <c r="SUM2" s="411"/>
      <c r="SUN2" s="411"/>
      <c r="SUO2" s="411"/>
      <c r="SUP2" s="411"/>
      <c r="SUQ2" s="411"/>
      <c r="SUR2" s="411"/>
      <c r="SUS2" s="411"/>
      <c r="SUT2" s="411"/>
      <c r="SUU2" s="411"/>
      <c r="SUV2" s="411"/>
      <c r="SUW2" s="411"/>
      <c r="SUX2" s="411"/>
      <c r="SUY2" s="411"/>
      <c r="SUZ2" s="411"/>
      <c r="SVA2" s="411"/>
      <c r="SVB2" s="411"/>
      <c r="SVC2" s="411"/>
      <c r="SVD2" s="411"/>
      <c r="SVE2" s="411"/>
      <c r="SVF2" s="411"/>
      <c r="SVG2" s="411"/>
      <c r="SVH2" s="411"/>
      <c r="SVI2" s="411"/>
      <c r="SVJ2" s="411"/>
      <c r="SVK2" s="411"/>
      <c r="SVL2" s="411"/>
      <c r="SVM2" s="411"/>
      <c r="SVN2" s="411"/>
      <c r="SVO2" s="411"/>
      <c r="SVP2" s="411"/>
      <c r="SVQ2" s="411"/>
      <c r="SVR2" s="411"/>
      <c r="SVS2" s="411"/>
      <c r="SVT2" s="411"/>
      <c r="SVU2" s="411"/>
      <c r="SVV2" s="411"/>
      <c r="SVW2" s="411"/>
      <c r="SVX2" s="411"/>
      <c r="SVY2" s="411"/>
      <c r="SVZ2" s="411"/>
      <c r="SWA2" s="411"/>
      <c r="SWB2" s="411"/>
      <c r="SWC2" s="411"/>
      <c r="SWD2" s="411"/>
      <c r="SWE2" s="411"/>
      <c r="SWF2" s="411"/>
      <c r="SWG2" s="411"/>
      <c r="SWH2" s="411"/>
      <c r="SWI2" s="411"/>
      <c r="SWJ2" s="411"/>
      <c r="SWK2" s="411"/>
      <c r="SWL2" s="411"/>
      <c r="SWM2" s="411"/>
      <c r="SWN2" s="411"/>
      <c r="SWO2" s="411"/>
      <c r="SWP2" s="411"/>
      <c r="SWQ2" s="411"/>
      <c r="SWR2" s="411"/>
      <c r="SWS2" s="411"/>
      <c r="SWT2" s="411"/>
      <c r="SWU2" s="411"/>
      <c r="SWV2" s="411"/>
      <c r="SWW2" s="411"/>
      <c r="SWX2" s="411"/>
      <c r="SWY2" s="411"/>
      <c r="SWZ2" s="411"/>
      <c r="SXA2" s="411"/>
      <c r="SXB2" s="411"/>
      <c r="SXC2" s="411"/>
      <c r="SXD2" s="411"/>
      <c r="SXE2" s="411"/>
      <c r="SXF2" s="411"/>
      <c r="SXG2" s="411"/>
      <c r="SXH2" s="411"/>
      <c r="SXI2" s="411"/>
      <c r="SXJ2" s="411"/>
      <c r="SXK2" s="411"/>
      <c r="SXL2" s="411"/>
      <c r="SXM2" s="411"/>
      <c r="SXN2" s="411"/>
      <c r="SXO2" s="411"/>
      <c r="SXP2" s="411"/>
      <c r="SXQ2" s="411"/>
      <c r="SXR2" s="411"/>
      <c r="SXS2" s="411"/>
      <c r="SXT2" s="411"/>
      <c r="SXU2" s="411"/>
      <c r="SXV2" s="411"/>
      <c r="SXW2" s="411"/>
      <c r="SXX2" s="411"/>
      <c r="SXY2" s="411"/>
      <c r="SXZ2" s="411"/>
      <c r="SYA2" s="411"/>
      <c r="SYB2" s="411"/>
      <c r="SYC2" s="411"/>
      <c r="SYD2" s="411"/>
      <c r="SYE2" s="411"/>
      <c r="SYF2" s="411"/>
      <c r="SYG2" s="411"/>
      <c r="SYH2" s="411"/>
      <c r="SYI2" s="411"/>
      <c r="SYJ2" s="411"/>
      <c r="SYK2" s="411"/>
      <c r="SYL2" s="411"/>
      <c r="SYM2" s="411"/>
      <c r="SYN2" s="411"/>
      <c r="SYO2" s="411"/>
      <c r="SYP2" s="411"/>
      <c r="SYQ2" s="411"/>
      <c r="SYR2" s="411"/>
      <c r="SYS2" s="411"/>
      <c r="SYT2" s="411"/>
      <c r="SYU2" s="411"/>
      <c r="SYV2" s="411"/>
      <c r="SYW2" s="411"/>
      <c r="SYX2" s="411"/>
      <c r="SYY2" s="411"/>
      <c r="SYZ2" s="411"/>
      <c r="SZA2" s="411"/>
      <c r="SZB2" s="411"/>
      <c r="SZC2" s="411"/>
      <c r="SZD2" s="411"/>
      <c r="SZE2" s="411"/>
      <c r="SZF2" s="411"/>
      <c r="SZG2" s="411"/>
      <c r="SZH2" s="411"/>
      <c r="SZI2" s="411"/>
      <c r="SZJ2" s="411"/>
      <c r="SZK2" s="411"/>
      <c r="SZL2" s="411"/>
      <c r="SZM2" s="411"/>
      <c r="SZN2" s="411"/>
      <c r="SZO2" s="411"/>
      <c r="SZP2" s="411"/>
      <c r="SZQ2" s="411"/>
      <c r="SZR2" s="411"/>
      <c r="SZS2" s="411"/>
      <c r="SZT2" s="411"/>
      <c r="SZU2" s="411"/>
      <c r="SZV2" s="411"/>
      <c r="SZW2" s="411"/>
      <c r="SZX2" s="411"/>
      <c r="SZY2" s="411"/>
      <c r="SZZ2" s="411"/>
      <c r="TAA2" s="411"/>
      <c r="TAB2" s="411"/>
      <c r="TAC2" s="411"/>
      <c r="TAD2" s="411"/>
      <c r="TAE2" s="411"/>
      <c r="TAF2" s="411"/>
      <c r="TAG2" s="411"/>
      <c r="TAH2" s="411"/>
      <c r="TAI2" s="411"/>
      <c r="TAJ2" s="411"/>
      <c r="TAK2" s="411"/>
      <c r="TAL2" s="411"/>
      <c r="TAM2" s="411"/>
      <c r="TAN2" s="411"/>
      <c r="TAO2" s="411"/>
      <c r="TAP2" s="411"/>
      <c r="TAQ2" s="411"/>
      <c r="TAR2" s="411"/>
      <c r="TAS2" s="411"/>
      <c r="TAT2" s="411"/>
      <c r="TAU2" s="411"/>
      <c r="TAV2" s="411"/>
      <c r="TAW2" s="411"/>
      <c r="TAX2" s="411"/>
      <c r="TAY2" s="411"/>
      <c r="TAZ2" s="411"/>
      <c r="TBA2" s="411"/>
      <c r="TBB2" s="411"/>
      <c r="TBC2" s="411"/>
      <c r="TBD2" s="411"/>
      <c r="TBE2" s="411"/>
      <c r="TBF2" s="411"/>
      <c r="TBG2" s="411"/>
      <c r="TBH2" s="411"/>
      <c r="TBI2" s="411"/>
      <c r="TBJ2" s="411"/>
      <c r="TBK2" s="411"/>
      <c r="TBL2" s="411"/>
      <c r="TBM2" s="411"/>
      <c r="TBN2" s="411"/>
      <c r="TBO2" s="411"/>
      <c r="TBP2" s="411"/>
      <c r="TBQ2" s="411"/>
      <c r="TBR2" s="411"/>
      <c r="TBS2" s="411"/>
      <c r="TBT2" s="411"/>
      <c r="TBU2" s="411"/>
      <c r="TBV2" s="411"/>
      <c r="TBW2" s="411"/>
      <c r="TBX2" s="411"/>
      <c r="TBY2" s="411"/>
      <c r="TBZ2" s="411"/>
      <c r="TCA2" s="411"/>
      <c r="TCB2" s="411"/>
      <c r="TCC2" s="411"/>
      <c r="TCD2" s="411"/>
      <c r="TCE2" s="411"/>
      <c r="TCF2" s="411"/>
      <c r="TCG2" s="411"/>
      <c r="TCH2" s="411"/>
      <c r="TCI2" s="411"/>
      <c r="TCJ2" s="411"/>
      <c r="TCK2" s="411"/>
      <c r="TCL2" s="411"/>
      <c r="TCM2" s="411"/>
      <c r="TCN2" s="411"/>
      <c r="TCO2" s="411"/>
      <c r="TCP2" s="411"/>
      <c r="TCQ2" s="411"/>
      <c r="TCR2" s="411"/>
      <c r="TCS2" s="411"/>
      <c r="TCT2" s="411"/>
      <c r="TCU2" s="411"/>
      <c r="TCV2" s="411"/>
      <c r="TCW2" s="411"/>
      <c r="TCX2" s="411"/>
      <c r="TCY2" s="411"/>
      <c r="TCZ2" s="411"/>
      <c r="TDA2" s="411"/>
      <c r="TDB2" s="411"/>
      <c r="TDC2" s="411"/>
      <c r="TDD2" s="411"/>
      <c r="TDE2" s="411"/>
      <c r="TDF2" s="411"/>
      <c r="TDG2" s="411"/>
      <c r="TDH2" s="411"/>
      <c r="TDI2" s="411"/>
      <c r="TDJ2" s="411"/>
      <c r="TDK2" s="411"/>
      <c r="TDL2" s="411"/>
      <c r="TDM2" s="411"/>
      <c r="TDN2" s="411"/>
      <c r="TDO2" s="411"/>
      <c r="TDP2" s="411"/>
      <c r="TDQ2" s="411"/>
      <c r="TDR2" s="411"/>
      <c r="TDS2" s="411"/>
      <c r="TDT2" s="411"/>
      <c r="TDU2" s="411"/>
      <c r="TDV2" s="411"/>
      <c r="TDW2" s="411"/>
      <c r="TDX2" s="411"/>
      <c r="TDY2" s="411"/>
      <c r="TDZ2" s="411"/>
      <c r="TEA2" s="411"/>
      <c r="TEB2" s="411"/>
      <c r="TEC2" s="411"/>
      <c r="TED2" s="411"/>
      <c r="TEE2" s="411"/>
      <c r="TEF2" s="411"/>
      <c r="TEG2" s="411"/>
      <c r="TEH2" s="411"/>
      <c r="TEI2" s="411"/>
      <c r="TEJ2" s="411"/>
      <c r="TEK2" s="411"/>
      <c r="TEL2" s="411"/>
      <c r="TEM2" s="411"/>
      <c r="TEN2" s="411"/>
      <c r="TEO2" s="411"/>
      <c r="TEP2" s="411"/>
      <c r="TEQ2" s="411"/>
      <c r="TER2" s="411"/>
      <c r="TES2" s="411"/>
      <c r="TET2" s="411"/>
      <c r="TEU2" s="411"/>
      <c r="TEV2" s="411"/>
      <c r="TEW2" s="411"/>
      <c r="TEX2" s="411"/>
      <c r="TEY2" s="411"/>
      <c r="TEZ2" s="411"/>
      <c r="TFA2" s="411"/>
      <c r="TFB2" s="411"/>
      <c r="TFC2" s="411"/>
      <c r="TFD2" s="411"/>
      <c r="TFE2" s="411"/>
      <c r="TFF2" s="411"/>
      <c r="TFG2" s="411"/>
      <c r="TFH2" s="411"/>
      <c r="TFI2" s="411"/>
      <c r="TFJ2" s="411"/>
      <c r="TFK2" s="411"/>
      <c r="TFL2" s="411"/>
      <c r="TFM2" s="411"/>
      <c r="TFN2" s="411"/>
      <c r="TFO2" s="411"/>
      <c r="TFP2" s="411"/>
      <c r="TFQ2" s="411"/>
      <c r="TFR2" s="411"/>
      <c r="TFS2" s="411"/>
      <c r="TFT2" s="411"/>
      <c r="TFU2" s="411"/>
      <c r="TFV2" s="411"/>
      <c r="TFW2" s="411"/>
      <c r="TFX2" s="411"/>
      <c r="TFY2" s="411"/>
      <c r="TFZ2" s="411"/>
      <c r="TGA2" s="411"/>
      <c r="TGB2" s="411"/>
      <c r="TGC2" s="411"/>
      <c r="TGD2" s="411"/>
      <c r="TGE2" s="411"/>
      <c r="TGF2" s="411"/>
      <c r="TGG2" s="411"/>
      <c r="TGH2" s="411"/>
      <c r="TGI2" s="411"/>
      <c r="TGJ2" s="411"/>
      <c r="TGK2" s="411"/>
      <c r="TGL2" s="411"/>
      <c r="TGM2" s="411"/>
      <c r="TGN2" s="411"/>
      <c r="TGO2" s="411"/>
      <c r="TGP2" s="411"/>
      <c r="TGQ2" s="411"/>
      <c r="TGR2" s="411"/>
      <c r="TGS2" s="411"/>
      <c r="TGT2" s="411"/>
      <c r="TGU2" s="411"/>
      <c r="TGV2" s="411"/>
      <c r="TGW2" s="411"/>
      <c r="TGX2" s="411"/>
      <c r="TGY2" s="411"/>
      <c r="TGZ2" s="411"/>
      <c r="THA2" s="411"/>
      <c r="THB2" s="411"/>
      <c r="THC2" s="411"/>
      <c r="THD2" s="411"/>
      <c r="THE2" s="411"/>
      <c r="THF2" s="411"/>
      <c r="THG2" s="411"/>
      <c r="THH2" s="411"/>
      <c r="THI2" s="411"/>
      <c r="THJ2" s="411"/>
      <c r="THK2" s="411"/>
      <c r="THL2" s="411"/>
      <c r="THM2" s="411"/>
      <c r="THN2" s="411"/>
      <c r="THO2" s="411"/>
      <c r="THP2" s="411"/>
      <c r="THQ2" s="411"/>
      <c r="THR2" s="411"/>
      <c r="THS2" s="411"/>
      <c r="THT2" s="411"/>
      <c r="THU2" s="411"/>
      <c r="THV2" s="411"/>
      <c r="THW2" s="411"/>
      <c r="THX2" s="411"/>
      <c r="THY2" s="411"/>
      <c r="THZ2" s="411"/>
      <c r="TIA2" s="411"/>
      <c r="TIB2" s="411"/>
      <c r="TIC2" s="411"/>
      <c r="TID2" s="411"/>
      <c r="TIE2" s="411"/>
      <c r="TIF2" s="411"/>
      <c r="TIG2" s="411"/>
      <c r="TIH2" s="411"/>
      <c r="TII2" s="411"/>
      <c r="TIJ2" s="411"/>
      <c r="TIK2" s="411"/>
      <c r="TIL2" s="411"/>
      <c r="TIM2" s="411"/>
      <c r="TIN2" s="411"/>
      <c r="TIO2" s="411"/>
      <c r="TIP2" s="411"/>
      <c r="TIQ2" s="411"/>
      <c r="TIR2" s="411"/>
      <c r="TIS2" s="411"/>
      <c r="TIT2" s="411"/>
      <c r="TIU2" s="411"/>
      <c r="TIV2" s="411"/>
      <c r="TIW2" s="411"/>
      <c r="TIX2" s="411"/>
      <c r="TIY2" s="411"/>
      <c r="TIZ2" s="411"/>
      <c r="TJA2" s="411"/>
      <c r="TJB2" s="411"/>
      <c r="TJC2" s="411"/>
      <c r="TJD2" s="411"/>
      <c r="TJE2" s="411"/>
      <c r="TJF2" s="411"/>
      <c r="TJG2" s="411"/>
      <c r="TJH2" s="411"/>
      <c r="TJI2" s="411"/>
      <c r="TJJ2" s="411"/>
      <c r="TJK2" s="411"/>
      <c r="TJL2" s="411"/>
      <c r="TJM2" s="411"/>
      <c r="TJN2" s="411"/>
      <c r="TJO2" s="411"/>
      <c r="TJP2" s="411"/>
      <c r="TJQ2" s="411"/>
      <c r="TJR2" s="411"/>
      <c r="TJS2" s="411"/>
      <c r="TJT2" s="411"/>
      <c r="TJU2" s="411"/>
      <c r="TJV2" s="411"/>
      <c r="TJW2" s="411"/>
      <c r="TJX2" s="411"/>
      <c r="TJY2" s="411"/>
      <c r="TJZ2" s="411"/>
      <c r="TKA2" s="411"/>
      <c r="TKB2" s="411"/>
      <c r="TKC2" s="411"/>
      <c r="TKD2" s="411"/>
      <c r="TKE2" s="411"/>
      <c r="TKF2" s="411"/>
      <c r="TKG2" s="411"/>
      <c r="TKH2" s="411"/>
      <c r="TKI2" s="411"/>
      <c r="TKJ2" s="411"/>
      <c r="TKK2" s="411"/>
      <c r="TKL2" s="411"/>
      <c r="TKM2" s="411"/>
      <c r="TKN2" s="411"/>
      <c r="TKO2" s="411"/>
      <c r="TKP2" s="411"/>
      <c r="TKQ2" s="411"/>
      <c r="TKR2" s="411"/>
      <c r="TKS2" s="411"/>
      <c r="TKT2" s="411"/>
      <c r="TKU2" s="411"/>
      <c r="TKV2" s="411"/>
      <c r="TKW2" s="411"/>
      <c r="TKX2" s="411"/>
      <c r="TKY2" s="411"/>
      <c r="TKZ2" s="411"/>
      <c r="TLA2" s="411"/>
      <c r="TLB2" s="411"/>
      <c r="TLC2" s="411"/>
      <c r="TLD2" s="411"/>
      <c r="TLE2" s="411"/>
      <c r="TLF2" s="411"/>
      <c r="TLG2" s="411"/>
      <c r="TLH2" s="411"/>
      <c r="TLI2" s="411"/>
      <c r="TLJ2" s="411"/>
      <c r="TLK2" s="411"/>
      <c r="TLL2" s="411"/>
      <c r="TLM2" s="411"/>
      <c r="TLN2" s="411"/>
      <c r="TLO2" s="411"/>
      <c r="TLP2" s="411"/>
      <c r="TLQ2" s="411"/>
      <c r="TLR2" s="411"/>
      <c r="TLS2" s="411"/>
      <c r="TLT2" s="411"/>
      <c r="TLU2" s="411"/>
      <c r="TLV2" s="411"/>
      <c r="TLW2" s="411"/>
      <c r="TLX2" s="411"/>
      <c r="TLY2" s="411"/>
      <c r="TLZ2" s="411"/>
      <c r="TMA2" s="411"/>
      <c r="TMB2" s="411"/>
      <c r="TMC2" s="411"/>
      <c r="TMD2" s="411"/>
      <c r="TME2" s="411"/>
      <c r="TMF2" s="411"/>
      <c r="TMG2" s="411"/>
      <c r="TMH2" s="411"/>
      <c r="TMI2" s="411"/>
      <c r="TMJ2" s="411"/>
      <c r="TMK2" s="411"/>
      <c r="TML2" s="411"/>
      <c r="TMM2" s="411"/>
      <c r="TMN2" s="411"/>
      <c r="TMO2" s="411"/>
      <c r="TMP2" s="411"/>
      <c r="TMQ2" s="411"/>
      <c r="TMR2" s="411"/>
      <c r="TMS2" s="411"/>
      <c r="TMT2" s="411"/>
      <c r="TMU2" s="411"/>
      <c r="TMV2" s="411"/>
      <c r="TMW2" s="411"/>
      <c r="TMX2" s="411"/>
      <c r="TMY2" s="411"/>
      <c r="TMZ2" s="411"/>
      <c r="TNA2" s="411"/>
      <c r="TNB2" s="411"/>
      <c r="TNC2" s="411"/>
      <c r="TND2" s="411"/>
      <c r="TNE2" s="411"/>
      <c r="TNF2" s="411"/>
      <c r="TNG2" s="411"/>
      <c r="TNH2" s="411"/>
      <c r="TNI2" s="411"/>
      <c r="TNJ2" s="411"/>
      <c r="TNK2" s="411"/>
      <c r="TNL2" s="411"/>
      <c r="TNM2" s="411"/>
      <c r="TNN2" s="411"/>
      <c r="TNO2" s="411"/>
      <c r="TNP2" s="411"/>
      <c r="TNQ2" s="411"/>
      <c r="TNR2" s="411"/>
      <c r="TNS2" s="411"/>
      <c r="TNT2" s="411"/>
      <c r="TNU2" s="411"/>
      <c r="TNV2" s="411"/>
      <c r="TNW2" s="411"/>
      <c r="TNX2" s="411"/>
      <c r="TNY2" s="411"/>
      <c r="TNZ2" s="411"/>
      <c r="TOA2" s="411"/>
      <c r="TOB2" s="411"/>
      <c r="TOC2" s="411"/>
      <c r="TOD2" s="411"/>
      <c r="TOE2" s="411"/>
      <c r="TOF2" s="411"/>
      <c r="TOG2" s="411"/>
      <c r="TOH2" s="411"/>
      <c r="TOI2" s="411"/>
      <c r="TOJ2" s="411"/>
      <c r="TOK2" s="411"/>
      <c r="TOL2" s="411"/>
      <c r="TOM2" s="411"/>
      <c r="TON2" s="411"/>
      <c r="TOO2" s="411"/>
      <c r="TOP2" s="411"/>
      <c r="TOQ2" s="411"/>
      <c r="TOR2" s="411"/>
      <c r="TOS2" s="411"/>
      <c r="TOT2" s="411"/>
      <c r="TOU2" s="411"/>
      <c r="TOV2" s="411"/>
      <c r="TOW2" s="411"/>
      <c r="TOX2" s="411"/>
      <c r="TOY2" s="411"/>
      <c r="TOZ2" s="411"/>
      <c r="TPA2" s="411"/>
      <c r="TPB2" s="411"/>
      <c r="TPC2" s="411"/>
      <c r="TPD2" s="411"/>
      <c r="TPE2" s="411"/>
      <c r="TPF2" s="411"/>
      <c r="TPG2" s="411"/>
      <c r="TPH2" s="411"/>
      <c r="TPI2" s="411"/>
      <c r="TPJ2" s="411"/>
      <c r="TPK2" s="411"/>
      <c r="TPL2" s="411"/>
      <c r="TPM2" s="411"/>
      <c r="TPN2" s="411"/>
      <c r="TPO2" s="411"/>
      <c r="TPP2" s="411"/>
      <c r="TPQ2" s="411"/>
      <c r="TPR2" s="411"/>
      <c r="TPS2" s="411"/>
      <c r="TPT2" s="411"/>
      <c r="TPU2" s="411"/>
      <c r="TPV2" s="411"/>
      <c r="TPW2" s="411"/>
      <c r="TPX2" s="411"/>
      <c r="TPY2" s="411"/>
      <c r="TPZ2" s="411"/>
      <c r="TQA2" s="411"/>
      <c r="TQB2" s="411"/>
      <c r="TQC2" s="411"/>
      <c r="TQD2" s="411"/>
      <c r="TQE2" s="411"/>
      <c r="TQF2" s="411"/>
      <c r="TQG2" s="411"/>
      <c r="TQH2" s="411"/>
      <c r="TQI2" s="411"/>
      <c r="TQJ2" s="411"/>
      <c r="TQK2" s="411"/>
      <c r="TQL2" s="411"/>
      <c r="TQM2" s="411"/>
      <c r="TQN2" s="411"/>
      <c r="TQO2" s="411"/>
      <c r="TQP2" s="411"/>
      <c r="TQQ2" s="411"/>
      <c r="TQR2" s="411"/>
      <c r="TQS2" s="411"/>
      <c r="TQT2" s="411"/>
      <c r="TQU2" s="411"/>
      <c r="TQV2" s="411"/>
      <c r="TQW2" s="411"/>
      <c r="TQX2" s="411"/>
      <c r="TQY2" s="411"/>
      <c r="TQZ2" s="411"/>
      <c r="TRA2" s="411"/>
      <c r="TRB2" s="411"/>
      <c r="TRC2" s="411"/>
      <c r="TRD2" s="411"/>
      <c r="TRE2" s="411"/>
      <c r="TRF2" s="411"/>
      <c r="TRG2" s="411"/>
      <c r="TRH2" s="411"/>
      <c r="TRI2" s="411"/>
      <c r="TRJ2" s="411"/>
      <c r="TRK2" s="411"/>
      <c r="TRL2" s="411"/>
      <c r="TRM2" s="411"/>
      <c r="TRN2" s="411"/>
      <c r="TRO2" s="411"/>
      <c r="TRP2" s="411"/>
      <c r="TRQ2" s="411"/>
      <c r="TRR2" s="411"/>
      <c r="TRS2" s="411"/>
      <c r="TRT2" s="411"/>
      <c r="TRU2" s="411"/>
      <c r="TRV2" s="411"/>
      <c r="TRW2" s="411"/>
      <c r="TRX2" s="411"/>
      <c r="TRY2" s="411"/>
      <c r="TRZ2" s="411"/>
      <c r="TSA2" s="411"/>
      <c r="TSB2" s="411"/>
      <c r="TSC2" s="411"/>
      <c r="TSD2" s="411"/>
      <c r="TSE2" s="411"/>
      <c r="TSF2" s="411"/>
      <c r="TSG2" s="411"/>
      <c r="TSH2" s="411"/>
      <c r="TSI2" s="411"/>
      <c r="TSJ2" s="411"/>
      <c r="TSK2" s="411"/>
      <c r="TSL2" s="411"/>
      <c r="TSM2" s="411"/>
      <c r="TSN2" s="411"/>
      <c r="TSO2" s="411"/>
      <c r="TSP2" s="411"/>
      <c r="TSQ2" s="411"/>
      <c r="TSR2" s="411"/>
      <c r="TSS2" s="411"/>
      <c r="TST2" s="411"/>
      <c r="TSU2" s="411"/>
      <c r="TSV2" s="411"/>
      <c r="TSW2" s="411"/>
      <c r="TSX2" s="411"/>
      <c r="TSY2" s="411"/>
      <c r="TSZ2" s="411"/>
      <c r="TTA2" s="411"/>
      <c r="TTB2" s="411"/>
      <c r="TTC2" s="411"/>
      <c r="TTD2" s="411"/>
      <c r="TTE2" s="411"/>
      <c r="TTF2" s="411"/>
      <c r="TTG2" s="411"/>
      <c r="TTH2" s="411"/>
      <c r="TTI2" s="411"/>
      <c r="TTJ2" s="411"/>
      <c r="TTK2" s="411"/>
      <c r="TTL2" s="411"/>
      <c r="TTM2" s="411"/>
      <c r="TTN2" s="411"/>
      <c r="TTO2" s="411"/>
      <c r="TTP2" s="411"/>
      <c r="TTQ2" s="411"/>
      <c r="TTR2" s="411"/>
      <c r="TTS2" s="411"/>
      <c r="TTT2" s="411"/>
      <c r="TTU2" s="411"/>
      <c r="TTV2" s="411"/>
      <c r="TTW2" s="411"/>
      <c r="TTX2" s="411"/>
      <c r="TTY2" s="411"/>
      <c r="TTZ2" s="411"/>
      <c r="TUA2" s="411"/>
      <c r="TUB2" s="411"/>
      <c r="TUC2" s="411"/>
      <c r="TUD2" s="411"/>
      <c r="TUE2" s="411"/>
      <c r="TUF2" s="411"/>
      <c r="TUG2" s="411"/>
      <c r="TUH2" s="411"/>
      <c r="TUI2" s="411"/>
      <c r="TUJ2" s="411"/>
      <c r="TUK2" s="411"/>
      <c r="TUL2" s="411"/>
      <c r="TUM2" s="411"/>
      <c r="TUN2" s="411"/>
      <c r="TUO2" s="411"/>
      <c r="TUP2" s="411"/>
      <c r="TUQ2" s="411"/>
      <c r="TUR2" s="411"/>
      <c r="TUS2" s="411"/>
      <c r="TUT2" s="411"/>
      <c r="TUU2" s="411"/>
      <c r="TUV2" s="411"/>
      <c r="TUW2" s="411"/>
      <c r="TUX2" s="411"/>
      <c r="TUY2" s="411"/>
      <c r="TUZ2" s="411"/>
      <c r="TVA2" s="411"/>
      <c r="TVB2" s="411"/>
      <c r="TVC2" s="411"/>
      <c r="TVD2" s="411"/>
      <c r="TVE2" s="411"/>
      <c r="TVF2" s="411"/>
      <c r="TVG2" s="411"/>
      <c r="TVH2" s="411"/>
      <c r="TVI2" s="411"/>
      <c r="TVJ2" s="411"/>
      <c r="TVK2" s="411"/>
      <c r="TVL2" s="411"/>
      <c r="TVM2" s="411"/>
      <c r="TVN2" s="411"/>
      <c r="TVO2" s="411"/>
      <c r="TVP2" s="411"/>
      <c r="TVQ2" s="411"/>
      <c r="TVR2" s="411"/>
      <c r="TVS2" s="411"/>
      <c r="TVT2" s="411"/>
      <c r="TVU2" s="411"/>
      <c r="TVV2" s="411"/>
      <c r="TVW2" s="411"/>
      <c r="TVX2" s="411"/>
      <c r="TVY2" s="411"/>
      <c r="TVZ2" s="411"/>
      <c r="TWA2" s="411"/>
      <c r="TWB2" s="411"/>
      <c r="TWC2" s="411"/>
      <c r="TWD2" s="411"/>
      <c r="TWE2" s="411"/>
      <c r="TWF2" s="411"/>
      <c r="TWG2" s="411"/>
      <c r="TWH2" s="411"/>
      <c r="TWI2" s="411"/>
      <c r="TWJ2" s="411"/>
      <c r="TWK2" s="411"/>
      <c r="TWL2" s="411"/>
      <c r="TWM2" s="411"/>
      <c r="TWN2" s="411"/>
      <c r="TWO2" s="411"/>
      <c r="TWP2" s="411"/>
      <c r="TWQ2" s="411"/>
      <c r="TWR2" s="411"/>
      <c r="TWS2" s="411"/>
      <c r="TWT2" s="411"/>
      <c r="TWU2" s="411"/>
      <c r="TWV2" s="411"/>
      <c r="TWW2" s="411"/>
      <c r="TWX2" s="411"/>
      <c r="TWY2" s="411"/>
      <c r="TWZ2" s="411"/>
      <c r="TXA2" s="411"/>
      <c r="TXB2" s="411"/>
      <c r="TXC2" s="411"/>
      <c r="TXD2" s="411"/>
      <c r="TXE2" s="411"/>
      <c r="TXF2" s="411"/>
      <c r="TXG2" s="411"/>
      <c r="TXH2" s="411"/>
      <c r="TXI2" s="411"/>
      <c r="TXJ2" s="411"/>
      <c r="TXK2" s="411"/>
      <c r="TXL2" s="411"/>
      <c r="TXM2" s="411"/>
      <c r="TXN2" s="411"/>
      <c r="TXO2" s="411"/>
      <c r="TXP2" s="411"/>
      <c r="TXQ2" s="411"/>
      <c r="TXR2" s="411"/>
      <c r="TXS2" s="411"/>
      <c r="TXT2" s="411"/>
      <c r="TXU2" s="411"/>
      <c r="TXV2" s="411"/>
      <c r="TXW2" s="411"/>
      <c r="TXX2" s="411"/>
      <c r="TXY2" s="411"/>
      <c r="TXZ2" s="411"/>
      <c r="TYA2" s="411"/>
      <c r="TYB2" s="411"/>
      <c r="TYC2" s="411"/>
      <c r="TYD2" s="411"/>
      <c r="TYE2" s="411"/>
      <c r="TYF2" s="411"/>
      <c r="TYG2" s="411"/>
      <c r="TYH2" s="411"/>
      <c r="TYI2" s="411"/>
      <c r="TYJ2" s="411"/>
      <c r="TYK2" s="411"/>
      <c r="TYL2" s="411"/>
      <c r="TYM2" s="411"/>
      <c r="TYN2" s="411"/>
      <c r="TYO2" s="411"/>
      <c r="TYP2" s="411"/>
      <c r="TYQ2" s="411"/>
      <c r="TYR2" s="411"/>
      <c r="TYS2" s="411"/>
      <c r="TYT2" s="411"/>
      <c r="TYU2" s="411"/>
      <c r="TYV2" s="411"/>
      <c r="TYW2" s="411"/>
      <c r="TYX2" s="411"/>
      <c r="TYY2" s="411"/>
      <c r="TYZ2" s="411"/>
      <c r="TZA2" s="411"/>
      <c r="TZB2" s="411"/>
      <c r="TZC2" s="411"/>
      <c r="TZD2" s="411"/>
      <c r="TZE2" s="411"/>
      <c r="TZF2" s="411"/>
      <c r="TZG2" s="411"/>
      <c r="TZH2" s="411"/>
      <c r="TZI2" s="411"/>
      <c r="TZJ2" s="411"/>
      <c r="TZK2" s="411"/>
      <c r="TZL2" s="411"/>
      <c r="TZM2" s="411"/>
      <c r="TZN2" s="411"/>
      <c r="TZO2" s="411"/>
      <c r="TZP2" s="411"/>
      <c r="TZQ2" s="411"/>
      <c r="TZR2" s="411"/>
      <c r="TZS2" s="411"/>
      <c r="TZT2" s="411"/>
      <c r="TZU2" s="411"/>
      <c r="TZV2" s="411"/>
      <c r="TZW2" s="411"/>
      <c r="TZX2" s="411"/>
      <c r="TZY2" s="411"/>
      <c r="TZZ2" s="411"/>
      <c r="UAA2" s="411"/>
      <c r="UAB2" s="411"/>
      <c r="UAC2" s="411"/>
      <c r="UAD2" s="411"/>
      <c r="UAE2" s="411"/>
      <c r="UAF2" s="411"/>
      <c r="UAG2" s="411"/>
      <c r="UAH2" s="411"/>
      <c r="UAI2" s="411"/>
      <c r="UAJ2" s="411"/>
      <c r="UAK2" s="411"/>
      <c r="UAL2" s="411"/>
      <c r="UAM2" s="411"/>
      <c r="UAN2" s="411"/>
      <c r="UAO2" s="411"/>
      <c r="UAP2" s="411"/>
      <c r="UAQ2" s="411"/>
      <c r="UAR2" s="411"/>
      <c r="UAS2" s="411"/>
      <c r="UAT2" s="411"/>
      <c r="UAU2" s="411"/>
      <c r="UAV2" s="411"/>
      <c r="UAW2" s="411"/>
      <c r="UAX2" s="411"/>
      <c r="UAY2" s="411"/>
      <c r="UAZ2" s="411"/>
      <c r="UBA2" s="411"/>
      <c r="UBB2" s="411"/>
      <c r="UBC2" s="411"/>
      <c r="UBD2" s="411"/>
      <c r="UBE2" s="411"/>
      <c r="UBF2" s="411"/>
      <c r="UBG2" s="411"/>
      <c r="UBH2" s="411"/>
      <c r="UBI2" s="411"/>
      <c r="UBJ2" s="411"/>
      <c r="UBK2" s="411"/>
      <c r="UBL2" s="411"/>
      <c r="UBM2" s="411"/>
      <c r="UBN2" s="411"/>
      <c r="UBO2" s="411"/>
      <c r="UBP2" s="411"/>
      <c r="UBQ2" s="411"/>
      <c r="UBR2" s="411"/>
      <c r="UBS2" s="411"/>
      <c r="UBT2" s="411"/>
      <c r="UBU2" s="411"/>
      <c r="UBV2" s="411"/>
      <c r="UBW2" s="411"/>
      <c r="UBX2" s="411"/>
      <c r="UBY2" s="411"/>
      <c r="UBZ2" s="411"/>
      <c r="UCA2" s="411"/>
      <c r="UCB2" s="411"/>
      <c r="UCC2" s="411"/>
      <c r="UCD2" s="411"/>
      <c r="UCE2" s="411"/>
      <c r="UCF2" s="411"/>
      <c r="UCG2" s="411"/>
      <c r="UCH2" s="411"/>
      <c r="UCI2" s="411"/>
      <c r="UCJ2" s="411"/>
      <c r="UCK2" s="411"/>
      <c r="UCL2" s="411"/>
      <c r="UCM2" s="411"/>
      <c r="UCN2" s="411"/>
      <c r="UCO2" s="411"/>
      <c r="UCP2" s="411"/>
      <c r="UCQ2" s="411"/>
      <c r="UCR2" s="411"/>
      <c r="UCS2" s="411"/>
      <c r="UCT2" s="411"/>
      <c r="UCU2" s="411"/>
      <c r="UCV2" s="411"/>
      <c r="UCW2" s="411"/>
      <c r="UCX2" s="411"/>
      <c r="UCY2" s="411"/>
      <c r="UCZ2" s="411"/>
      <c r="UDA2" s="411"/>
      <c r="UDB2" s="411"/>
      <c r="UDC2" s="411"/>
      <c r="UDD2" s="411"/>
      <c r="UDE2" s="411"/>
      <c r="UDF2" s="411"/>
      <c r="UDG2" s="411"/>
      <c r="UDH2" s="411"/>
      <c r="UDI2" s="411"/>
      <c r="UDJ2" s="411"/>
      <c r="UDK2" s="411"/>
      <c r="UDL2" s="411"/>
      <c r="UDM2" s="411"/>
      <c r="UDN2" s="411"/>
      <c r="UDO2" s="411"/>
      <c r="UDP2" s="411"/>
      <c r="UDQ2" s="411"/>
      <c r="UDR2" s="411"/>
      <c r="UDS2" s="411"/>
      <c r="UDT2" s="411"/>
      <c r="UDU2" s="411"/>
      <c r="UDV2" s="411"/>
      <c r="UDW2" s="411"/>
      <c r="UDX2" s="411"/>
      <c r="UDY2" s="411"/>
      <c r="UDZ2" s="411"/>
      <c r="UEA2" s="411"/>
      <c r="UEB2" s="411"/>
      <c r="UEC2" s="411"/>
      <c r="UED2" s="411"/>
      <c r="UEE2" s="411"/>
      <c r="UEF2" s="411"/>
      <c r="UEG2" s="411"/>
      <c r="UEH2" s="411"/>
      <c r="UEI2" s="411"/>
      <c r="UEJ2" s="411"/>
      <c r="UEK2" s="411"/>
      <c r="UEL2" s="411"/>
      <c r="UEM2" s="411"/>
      <c r="UEN2" s="411"/>
      <c r="UEO2" s="411"/>
      <c r="UEP2" s="411"/>
      <c r="UEQ2" s="411"/>
      <c r="UER2" s="411"/>
      <c r="UES2" s="411"/>
      <c r="UET2" s="411"/>
      <c r="UEU2" s="411"/>
      <c r="UEV2" s="411"/>
      <c r="UEW2" s="411"/>
      <c r="UEX2" s="411"/>
      <c r="UEY2" s="411"/>
      <c r="UEZ2" s="411"/>
      <c r="UFA2" s="411"/>
      <c r="UFB2" s="411"/>
      <c r="UFC2" s="411"/>
      <c r="UFD2" s="411"/>
      <c r="UFE2" s="411"/>
      <c r="UFF2" s="411"/>
      <c r="UFG2" s="411"/>
      <c r="UFH2" s="411"/>
      <c r="UFI2" s="411"/>
      <c r="UFJ2" s="411"/>
      <c r="UFK2" s="411"/>
      <c r="UFL2" s="411"/>
      <c r="UFM2" s="411"/>
      <c r="UFN2" s="411"/>
      <c r="UFO2" s="411"/>
      <c r="UFP2" s="411"/>
      <c r="UFQ2" s="411"/>
      <c r="UFR2" s="411"/>
      <c r="UFS2" s="411"/>
      <c r="UFT2" s="411"/>
      <c r="UFU2" s="411"/>
      <c r="UFV2" s="411"/>
      <c r="UFW2" s="411"/>
      <c r="UFX2" s="411"/>
      <c r="UFY2" s="411"/>
      <c r="UFZ2" s="411"/>
      <c r="UGA2" s="411"/>
      <c r="UGB2" s="411"/>
      <c r="UGC2" s="411"/>
      <c r="UGD2" s="411"/>
      <c r="UGE2" s="411"/>
      <c r="UGF2" s="411"/>
      <c r="UGG2" s="411"/>
      <c r="UGH2" s="411"/>
      <c r="UGI2" s="411"/>
      <c r="UGJ2" s="411"/>
      <c r="UGK2" s="411"/>
      <c r="UGL2" s="411"/>
      <c r="UGM2" s="411"/>
      <c r="UGN2" s="411"/>
      <c r="UGO2" s="411"/>
      <c r="UGP2" s="411"/>
      <c r="UGQ2" s="411"/>
      <c r="UGR2" s="411"/>
      <c r="UGS2" s="411"/>
      <c r="UGT2" s="411"/>
      <c r="UGU2" s="411"/>
      <c r="UGV2" s="411"/>
      <c r="UGW2" s="411"/>
      <c r="UGX2" s="411"/>
      <c r="UGY2" s="411"/>
      <c r="UGZ2" s="411"/>
      <c r="UHA2" s="411"/>
      <c r="UHB2" s="411"/>
      <c r="UHC2" s="411"/>
      <c r="UHD2" s="411"/>
      <c r="UHE2" s="411"/>
      <c r="UHF2" s="411"/>
      <c r="UHG2" s="411"/>
      <c r="UHH2" s="411"/>
      <c r="UHI2" s="411"/>
      <c r="UHJ2" s="411"/>
      <c r="UHK2" s="411"/>
      <c r="UHL2" s="411"/>
      <c r="UHM2" s="411"/>
      <c r="UHN2" s="411"/>
      <c r="UHO2" s="411"/>
      <c r="UHP2" s="411"/>
      <c r="UHQ2" s="411"/>
      <c r="UHR2" s="411"/>
      <c r="UHS2" s="411"/>
      <c r="UHT2" s="411"/>
      <c r="UHU2" s="411"/>
      <c r="UHV2" s="411"/>
      <c r="UHW2" s="411"/>
      <c r="UHX2" s="411"/>
      <c r="UHY2" s="411"/>
      <c r="UHZ2" s="411"/>
      <c r="UIA2" s="411"/>
      <c r="UIB2" s="411"/>
      <c r="UIC2" s="411"/>
      <c r="UID2" s="411"/>
      <c r="UIE2" s="411"/>
      <c r="UIF2" s="411"/>
      <c r="UIG2" s="411"/>
      <c r="UIH2" s="411"/>
      <c r="UII2" s="411"/>
      <c r="UIJ2" s="411"/>
      <c r="UIK2" s="411"/>
      <c r="UIL2" s="411"/>
      <c r="UIM2" s="411"/>
      <c r="UIN2" s="411"/>
      <c r="UIO2" s="411"/>
      <c r="UIP2" s="411"/>
      <c r="UIQ2" s="411"/>
      <c r="UIR2" s="411"/>
      <c r="UIS2" s="411"/>
      <c r="UIT2" s="411"/>
      <c r="UIU2" s="411"/>
      <c r="UIV2" s="411"/>
      <c r="UIW2" s="411"/>
      <c r="UIX2" s="411"/>
      <c r="UIY2" s="411"/>
      <c r="UIZ2" s="411"/>
      <c r="UJA2" s="411"/>
      <c r="UJB2" s="411"/>
      <c r="UJC2" s="411"/>
      <c r="UJD2" s="411"/>
      <c r="UJE2" s="411"/>
      <c r="UJF2" s="411"/>
      <c r="UJG2" s="411"/>
      <c r="UJH2" s="411"/>
      <c r="UJI2" s="411"/>
      <c r="UJJ2" s="411"/>
      <c r="UJK2" s="411"/>
      <c r="UJL2" s="411"/>
      <c r="UJM2" s="411"/>
      <c r="UJN2" s="411"/>
      <c r="UJO2" s="411"/>
      <c r="UJP2" s="411"/>
      <c r="UJQ2" s="411"/>
      <c r="UJR2" s="411"/>
      <c r="UJS2" s="411"/>
      <c r="UJT2" s="411"/>
      <c r="UJU2" s="411"/>
      <c r="UJV2" s="411"/>
      <c r="UJW2" s="411"/>
      <c r="UJX2" s="411"/>
      <c r="UJY2" s="411"/>
      <c r="UJZ2" s="411"/>
      <c r="UKA2" s="411"/>
      <c r="UKB2" s="411"/>
      <c r="UKC2" s="411"/>
      <c r="UKD2" s="411"/>
      <c r="UKE2" s="411"/>
      <c r="UKF2" s="411"/>
      <c r="UKG2" s="411"/>
      <c r="UKH2" s="411"/>
      <c r="UKI2" s="411"/>
      <c r="UKJ2" s="411"/>
      <c r="UKK2" s="411"/>
      <c r="UKL2" s="411"/>
      <c r="UKM2" s="411"/>
      <c r="UKN2" s="411"/>
      <c r="UKO2" s="411"/>
      <c r="UKP2" s="411"/>
      <c r="UKQ2" s="411"/>
      <c r="UKR2" s="411"/>
      <c r="UKS2" s="411"/>
      <c r="UKT2" s="411"/>
      <c r="UKU2" s="411"/>
      <c r="UKV2" s="411"/>
      <c r="UKW2" s="411"/>
      <c r="UKX2" s="411"/>
      <c r="UKY2" s="411"/>
      <c r="UKZ2" s="411"/>
      <c r="ULA2" s="411"/>
      <c r="ULB2" s="411"/>
      <c r="ULC2" s="411"/>
      <c r="ULD2" s="411"/>
      <c r="ULE2" s="411"/>
      <c r="ULF2" s="411"/>
      <c r="ULG2" s="411"/>
      <c r="ULH2" s="411"/>
      <c r="ULI2" s="411"/>
      <c r="ULJ2" s="411"/>
      <c r="ULK2" s="411"/>
      <c r="ULL2" s="411"/>
      <c r="ULM2" s="411"/>
      <c r="ULN2" s="411"/>
      <c r="ULO2" s="411"/>
      <c r="ULP2" s="411"/>
      <c r="ULQ2" s="411"/>
      <c r="ULR2" s="411"/>
      <c r="ULS2" s="411"/>
      <c r="ULT2" s="411"/>
      <c r="ULU2" s="411"/>
      <c r="ULV2" s="411"/>
      <c r="ULW2" s="411"/>
      <c r="ULX2" s="411"/>
      <c r="ULY2" s="411"/>
      <c r="ULZ2" s="411"/>
      <c r="UMA2" s="411"/>
      <c r="UMB2" s="411"/>
      <c r="UMC2" s="411"/>
      <c r="UMD2" s="411"/>
      <c r="UME2" s="411"/>
      <c r="UMF2" s="411"/>
      <c r="UMG2" s="411"/>
      <c r="UMH2" s="411"/>
      <c r="UMI2" s="411"/>
      <c r="UMJ2" s="411"/>
      <c r="UMK2" s="411"/>
      <c r="UML2" s="411"/>
      <c r="UMM2" s="411"/>
      <c r="UMN2" s="411"/>
      <c r="UMO2" s="411"/>
      <c r="UMP2" s="411"/>
      <c r="UMQ2" s="411"/>
      <c r="UMR2" s="411"/>
      <c r="UMS2" s="411"/>
      <c r="UMT2" s="411"/>
      <c r="UMU2" s="411"/>
      <c r="UMV2" s="411"/>
      <c r="UMW2" s="411"/>
      <c r="UMX2" s="411"/>
      <c r="UMY2" s="411"/>
      <c r="UMZ2" s="411"/>
      <c r="UNA2" s="411"/>
      <c r="UNB2" s="411"/>
      <c r="UNC2" s="411"/>
      <c r="UND2" s="411"/>
      <c r="UNE2" s="411"/>
      <c r="UNF2" s="411"/>
      <c r="UNG2" s="411"/>
      <c r="UNH2" s="411"/>
      <c r="UNI2" s="411"/>
      <c r="UNJ2" s="411"/>
      <c r="UNK2" s="411"/>
      <c r="UNL2" s="411"/>
      <c r="UNM2" s="411"/>
      <c r="UNN2" s="411"/>
      <c r="UNO2" s="411"/>
      <c r="UNP2" s="411"/>
      <c r="UNQ2" s="411"/>
      <c r="UNR2" s="411"/>
      <c r="UNS2" s="411"/>
      <c r="UNT2" s="411"/>
      <c r="UNU2" s="411"/>
      <c r="UNV2" s="411"/>
      <c r="UNW2" s="411"/>
      <c r="UNX2" s="411"/>
      <c r="UNY2" s="411"/>
      <c r="UNZ2" s="411"/>
      <c r="UOA2" s="411"/>
      <c r="UOB2" s="411"/>
      <c r="UOC2" s="411"/>
      <c r="UOD2" s="411"/>
      <c r="UOE2" s="411"/>
      <c r="UOF2" s="411"/>
      <c r="UOG2" s="411"/>
      <c r="UOH2" s="411"/>
      <c r="UOI2" s="411"/>
      <c r="UOJ2" s="411"/>
      <c r="UOK2" s="411"/>
      <c r="UOL2" s="411"/>
      <c r="UOM2" s="411"/>
      <c r="UON2" s="411"/>
      <c r="UOO2" s="411"/>
      <c r="UOP2" s="411"/>
      <c r="UOQ2" s="411"/>
      <c r="UOR2" s="411"/>
      <c r="UOS2" s="411"/>
      <c r="UOT2" s="411"/>
      <c r="UOU2" s="411"/>
      <c r="UOV2" s="411"/>
      <c r="UOW2" s="411"/>
      <c r="UOX2" s="411"/>
      <c r="UOY2" s="411"/>
      <c r="UOZ2" s="411"/>
      <c r="UPA2" s="411"/>
      <c r="UPB2" s="411"/>
      <c r="UPC2" s="411"/>
      <c r="UPD2" s="411"/>
      <c r="UPE2" s="411"/>
      <c r="UPF2" s="411"/>
      <c r="UPG2" s="411"/>
      <c r="UPH2" s="411"/>
      <c r="UPI2" s="411"/>
      <c r="UPJ2" s="411"/>
      <c r="UPK2" s="411"/>
      <c r="UPL2" s="411"/>
      <c r="UPM2" s="411"/>
      <c r="UPN2" s="411"/>
      <c r="UPO2" s="411"/>
      <c r="UPP2" s="411"/>
      <c r="UPQ2" s="411"/>
      <c r="UPR2" s="411"/>
      <c r="UPS2" s="411"/>
      <c r="UPT2" s="411"/>
      <c r="UPU2" s="411"/>
      <c r="UPV2" s="411"/>
      <c r="UPW2" s="411"/>
      <c r="UPX2" s="411"/>
      <c r="UPY2" s="411"/>
      <c r="UPZ2" s="411"/>
      <c r="UQA2" s="411"/>
      <c r="UQB2" s="411"/>
      <c r="UQC2" s="411"/>
      <c r="UQD2" s="411"/>
      <c r="UQE2" s="411"/>
      <c r="UQF2" s="411"/>
      <c r="UQG2" s="411"/>
      <c r="UQH2" s="411"/>
      <c r="UQI2" s="411"/>
      <c r="UQJ2" s="411"/>
      <c r="UQK2" s="411"/>
      <c r="UQL2" s="411"/>
      <c r="UQM2" s="411"/>
      <c r="UQN2" s="411"/>
      <c r="UQO2" s="411"/>
      <c r="UQP2" s="411"/>
      <c r="UQQ2" s="411"/>
      <c r="UQR2" s="411"/>
      <c r="UQS2" s="411"/>
      <c r="UQT2" s="411"/>
      <c r="UQU2" s="411"/>
      <c r="UQV2" s="411"/>
      <c r="UQW2" s="411"/>
      <c r="UQX2" s="411"/>
      <c r="UQY2" s="411"/>
      <c r="UQZ2" s="411"/>
      <c r="URA2" s="411"/>
      <c r="URB2" s="411"/>
      <c r="URC2" s="411"/>
      <c r="URD2" s="411"/>
      <c r="URE2" s="411"/>
      <c r="URF2" s="411"/>
      <c r="URG2" s="411"/>
      <c r="URH2" s="411"/>
      <c r="URI2" s="411"/>
      <c r="URJ2" s="411"/>
      <c r="URK2" s="411"/>
      <c r="URL2" s="411"/>
      <c r="URM2" s="411"/>
      <c r="URN2" s="411"/>
      <c r="URO2" s="411"/>
      <c r="URP2" s="411"/>
      <c r="URQ2" s="411"/>
      <c r="URR2" s="411"/>
      <c r="URS2" s="411"/>
      <c r="URT2" s="411"/>
      <c r="URU2" s="411"/>
      <c r="URV2" s="411"/>
      <c r="URW2" s="411"/>
      <c r="URX2" s="411"/>
      <c r="URY2" s="411"/>
      <c r="URZ2" s="411"/>
      <c r="USA2" s="411"/>
      <c r="USB2" s="411"/>
      <c r="USC2" s="411"/>
      <c r="USD2" s="411"/>
      <c r="USE2" s="411"/>
      <c r="USF2" s="411"/>
      <c r="USG2" s="411"/>
      <c r="USH2" s="411"/>
      <c r="USI2" s="411"/>
      <c r="USJ2" s="411"/>
      <c r="USK2" s="411"/>
      <c r="USL2" s="411"/>
      <c r="USM2" s="411"/>
      <c r="USN2" s="411"/>
      <c r="USO2" s="411"/>
      <c r="USP2" s="411"/>
      <c r="USQ2" s="411"/>
      <c r="USR2" s="411"/>
      <c r="USS2" s="411"/>
      <c r="UST2" s="411"/>
      <c r="USU2" s="411"/>
      <c r="USV2" s="411"/>
      <c r="USW2" s="411"/>
      <c r="USX2" s="411"/>
      <c r="USY2" s="411"/>
      <c r="USZ2" s="411"/>
      <c r="UTA2" s="411"/>
      <c r="UTB2" s="411"/>
      <c r="UTC2" s="411"/>
      <c r="UTD2" s="411"/>
      <c r="UTE2" s="411"/>
      <c r="UTF2" s="411"/>
      <c r="UTG2" s="411"/>
      <c r="UTH2" s="411"/>
      <c r="UTI2" s="411"/>
      <c r="UTJ2" s="411"/>
      <c r="UTK2" s="411"/>
      <c r="UTL2" s="411"/>
      <c r="UTM2" s="411"/>
      <c r="UTN2" s="411"/>
      <c r="UTO2" s="411"/>
      <c r="UTP2" s="411"/>
      <c r="UTQ2" s="411"/>
      <c r="UTR2" s="411"/>
      <c r="UTS2" s="411"/>
      <c r="UTT2" s="411"/>
      <c r="UTU2" s="411"/>
      <c r="UTV2" s="411"/>
      <c r="UTW2" s="411"/>
      <c r="UTX2" s="411"/>
      <c r="UTY2" s="411"/>
      <c r="UTZ2" s="411"/>
      <c r="UUA2" s="411"/>
      <c r="UUB2" s="411"/>
      <c r="UUC2" s="411"/>
      <c r="UUD2" s="411"/>
      <c r="UUE2" s="411"/>
      <c r="UUF2" s="411"/>
      <c r="UUG2" s="411"/>
      <c r="UUH2" s="411"/>
      <c r="UUI2" s="411"/>
      <c r="UUJ2" s="411"/>
      <c r="UUK2" s="411"/>
      <c r="UUL2" s="411"/>
      <c r="UUM2" s="411"/>
      <c r="UUN2" s="411"/>
      <c r="UUO2" s="411"/>
      <c r="UUP2" s="411"/>
      <c r="UUQ2" s="411"/>
      <c r="UUR2" s="411"/>
      <c r="UUS2" s="411"/>
      <c r="UUT2" s="411"/>
      <c r="UUU2" s="411"/>
      <c r="UUV2" s="411"/>
      <c r="UUW2" s="411"/>
      <c r="UUX2" s="411"/>
      <c r="UUY2" s="411"/>
      <c r="UUZ2" s="411"/>
      <c r="UVA2" s="411"/>
      <c r="UVB2" s="411"/>
      <c r="UVC2" s="411"/>
      <c r="UVD2" s="411"/>
      <c r="UVE2" s="411"/>
      <c r="UVF2" s="411"/>
      <c r="UVG2" s="411"/>
      <c r="UVH2" s="411"/>
      <c r="UVI2" s="411"/>
      <c r="UVJ2" s="411"/>
      <c r="UVK2" s="411"/>
      <c r="UVL2" s="411"/>
      <c r="UVM2" s="411"/>
      <c r="UVN2" s="411"/>
      <c r="UVO2" s="411"/>
      <c r="UVP2" s="411"/>
      <c r="UVQ2" s="411"/>
      <c r="UVR2" s="411"/>
      <c r="UVS2" s="411"/>
      <c r="UVT2" s="411"/>
      <c r="UVU2" s="411"/>
      <c r="UVV2" s="411"/>
      <c r="UVW2" s="411"/>
      <c r="UVX2" s="411"/>
      <c r="UVY2" s="411"/>
      <c r="UVZ2" s="411"/>
      <c r="UWA2" s="411"/>
      <c r="UWB2" s="411"/>
      <c r="UWC2" s="411"/>
      <c r="UWD2" s="411"/>
      <c r="UWE2" s="411"/>
      <c r="UWF2" s="411"/>
      <c r="UWG2" s="411"/>
      <c r="UWH2" s="411"/>
      <c r="UWI2" s="411"/>
      <c r="UWJ2" s="411"/>
      <c r="UWK2" s="411"/>
      <c r="UWL2" s="411"/>
      <c r="UWM2" s="411"/>
      <c r="UWN2" s="411"/>
      <c r="UWO2" s="411"/>
      <c r="UWP2" s="411"/>
      <c r="UWQ2" s="411"/>
      <c r="UWR2" s="411"/>
      <c r="UWS2" s="411"/>
      <c r="UWT2" s="411"/>
      <c r="UWU2" s="411"/>
      <c r="UWV2" s="411"/>
      <c r="UWW2" s="411"/>
      <c r="UWX2" s="411"/>
      <c r="UWY2" s="411"/>
      <c r="UWZ2" s="411"/>
      <c r="UXA2" s="411"/>
      <c r="UXB2" s="411"/>
      <c r="UXC2" s="411"/>
      <c r="UXD2" s="411"/>
      <c r="UXE2" s="411"/>
      <c r="UXF2" s="411"/>
      <c r="UXG2" s="411"/>
      <c r="UXH2" s="411"/>
      <c r="UXI2" s="411"/>
      <c r="UXJ2" s="411"/>
      <c r="UXK2" s="411"/>
      <c r="UXL2" s="411"/>
      <c r="UXM2" s="411"/>
      <c r="UXN2" s="411"/>
      <c r="UXO2" s="411"/>
      <c r="UXP2" s="411"/>
      <c r="UXQ2" s="411"/>
      <c r="UXR2" s="411"/>
      <c r="UXS2" s="411"/>
      <c r="UXT2" s="411"/>
      <c r="UXU2" s="411"/>
      <c r="UXV2" s="411"/>
      <c r="UXW2" s="411"/>
      <c r="UXX2" s="411"/>
      <c r="UXY2" s="411"/>
      <c r="UXZ2" s="411"/>
      <c r="UYA2" s="411"/>
      <c r="UYB2" s="411"/>
      <c r="UYC2" s="411"/>
      <c r="UYD2" s="411"/>
      <c r="UYE2" s="411"/>
      <c r="UYF2" s="411"/>
      <c r="UYG2" s="411"/>
      <c r="UYH2" s="411"/>
      <c r="UYI2" s="411"/>
      <c r="UYJ2" s="411"/>
      <c r="UYK2" s="411"/>
      <c r="UYL2" s="411"/>
      <c r="UYM2" s="411"/>
      <c r="UYN2" s="411"/>
      <c r="UYO2" s="411"/>
      <c r="UYP2" s="411"/>
      <c r="UYQ2" s="411"/>
      <c r="UYR2" s="411"/>
      <c r="UYS2" s="411"/>
      <c r="UYT2" s="411"/>
      <c r="UYU2" s="411"/>
      <c r="UYV2" s="411"/>
      <c r="UYW2" s="411"/>
      <c r="UYX2" s="411"/>
      <c r="UYY2" s="411"/>
      <c r="UYZ2" s="411"/>
      <c r="UZA2" s="411"/>
      <c r="UZB2" s="411"/>
      <c r="UZC2" s="411"/>
      <c r="UZD2" s="411"/>
      <c r="UZE2" s="411"/>
      <c r="UZF2" s="411"/>
      <c r="UZG2" s="411"/>
      <c r="UZH2" s="411"/>
      <c r="UZI2" s="411"/>
      <c r="UZJ2" s="411"/>
      <c r="UZK2" s="411"/>
      <c r="UZL2" s="411"/>
      <c r="UZM2" s="411"/>
      <c r="UZN2" s="411"/>
      <c r="UZO2" s="411"/>
      <c r="UZP2" s="411"/>
      <c r="UZQ2" s="411"/>
      <c r="UZR2" s="411"/>
      <c r="UZS2" s="411"/>
      <c r="UZT2" s="411"/>
      <c r="UZU2" s="411"/>
      <c r="UZV2" s="411"/>
      <c r="UZW2" s="411"/>
      <c r="UZX2" s="411"/>
      <c r="UZY2" s="411"/>
      <c r="UZZ2" s="411"/>
      <c r="VAA2" s="411"/>
      <c r="VAB2" s="411"/>
      <c r="VAC2" s="411"/>
      <c r="VAD2" s="411"/>
      <c r="VAE2" s="411"/>
      <c r="VAF2" s="411"/>
      <c r="VAG2" s="411"/>
      <c r="VAH2" s="411"/>
      <c r="VAI2" s="411"/>
      <c r="VAJ2" s="411"/>
      <c r="VAK2" s="411"/>
      <c r="VAL2" s="411"/>
      <c r="VAM2" s="411"/>
      <c r="VAN2" s="411"/>
      <c r="VAO2" s="411"/>
      <c r="VAP2" s="411"/>
      <c r="VAQ2" s="411"/>
      <c r="VAR2" s="411"/>
      <c r="VAS2" s="411"/>
      <c r="VAT2" s="411"/>
      <c r="VAU2" s="411"/>
      <c r="VAV2" s="411"/>
      <c r="VAW2" s="411"/>
      <c r="VAX2" s="411"/>
      <c r="VAY2" s="411"/>
      <c r="VAZ2" s="411"/>
      <c r="VBA2" s="411"/>
      <c r="VBB2" s="411"/>
      <c r="VBC2" s="411"/>
      <c r="VBD2" s="411"/>
      <c r="VBE2" s="411"/>
      <c r="VBF2" s="411"/>
      <c r="VBG2" s="411"/>
      <c r="VBH2" s="411"/>
      <c r="VBI2" s="411"/>
      <c r="VBJ2" s="411"/>
      <c r="VBK2" s="411"/>
      <c r="VBL2" s="411"/>
      <c r="VBM2" s="411"/>
      <c r="VBN2" s="411"/>
      <c r="VBO2" s="411"/>
      <c r="VBP2" s="411"/>
      <c r="VBQ2" s="411"/>
      <c r="VBR2" s="411"/>
      <c r="VBS2" s="411"/>
      <c r="VBT2" s="411"/>
      <c r="VBU2" s="411"/>
      <c r="VBV2" s="411"/>
      <c r="VBW2" s="411"/>
      <c r="VBX2" s="411"/>
      <c r="VBY2" s="411"/>
      <c r="VBZ2" s="411"/>
      <c r="VCA2" s="411"/>
      <c r="VCB2" s="411"/>
      <c r="VCC2" s="411"/>
      <c r="VCD2" s="411"/>
      <c r="VCE2" s="411"/>
      <c r="VCF2" s="411"/>
      <c r="VCG2" s="411"/>
      <c r="VCH2" s="411"/>
      <c r="VCI2" s="411"/>
      <c r="VCJ2" s="411"/>
      <c r="VCK2" s="411"/>
      <c r="VCL2" s="411"/>
      <c r="VCM2" s="411"/>
      <c r="VCN2" s="411"/>
      <c r="VCO2" s="411"/>
      <c r="VCP2" s="411"/>
      <c r="VCQ2" s="411"/>
      <c r="VCR2" s="411"/>
      <c r="VCS2" s="411"/>
      <c r="VCT2" s="411"/>
      <c r="VCU2" s="411"/>
      <c r="VCV2" s="411"/>
      <c r="VCW2" s="411"/>
      <c r="VCX2" s="411"/>
      <c r="VCY2" s="411"/>
      <c r="VCZ2" s="411"/>
      <c r="VDA2" s="411"/>
      <c r="VDB2" s="411"/>
      <c r="VDC2" s="411"/>
      <c r="VDD2" s="411"/>
      <c r="VDE2" s="411"/>
      <c r="VDF2" s="411"/>
      <c r="VDG2" s="411"/>
      <c r="VDH2" s="411"/>
      <c r="VDI2" s="411"/>
      <c r="VDJ2" s="411"/>
      <c r="VDK2" s="411"/>
      <c r="VDL2" s="411"/>
      <c r="VDM2" s="411"/>
      <c r="VDN2" s="411"/>
      <c r="VDO2" s="411"/>
      <c r="VDP2" s="411"/>
      <c r="VDQ2" s="411"/>
      <c r="VDR2" s="411"/>
      <c r="VDS2" s="411"/>
      <c r="VDT2" s="411"/>
      <c r="VDU2" s="411"/>
      <c r="VDV2" s="411"/>
      <c r="VDW2" s="411"/>
      <c r="VDX2" s="411"/>
      <c r="VDY2" s="411"/>
      <c r="VDZ2" s="411"/>
      <c r="VEA2" s="411"/>
      <c r="VEB2" s="411"/>
      <c r="VEC2" s="411"/>
      <c r="VED2" s="411"/>
      <c r="VEE2" s="411"/>
      <c r="VEF2" s="411"/>
      <c r="VEG2" s="411"/>
      <c r="VEH2" s="411"/>
      <c r="VEI2" s="411"/>
      <c r="VEJ2" s="411"/>
      <c r="VEK2" s="411"/>
      <c r="VEL2" s="411"/>
      <c r="VEM2" s="411"/>
      <c r="VEN2" s="411"/>
      <c r="VEO2" s="411"/>
      <c r="VEP2" s="411"/>
      <c r="VEQ2" s="411"/>
      <c r="VER2" s="411"/>
      <c r="VES2" s="411"/>
      <c r="VET2" s="411"/>
      <c r="VEU2" s="411"/>
      <c r="VEV2" s="411"/>
      <c r="VEW2" s="411"/>
      <c r="VEX2" s="411"/>
      <c r="VEY2" s="411"/>
      <c r="VEZ2" s="411"/>
      <c r="VFA2" s="411"/>
      <c r="VFB2" s="411"/>
      <c r="VFC2" s="411"/>
      <c r="VFD2" s="411"/>
      <c r="VFE2" s="411"/>
      <c r="VFF2" s="411"/>
      <c r="VFG2" s="411"/>
      <c r="VFH2" s="411"/>
      <c r="VFI2" s="411"/>
      <c r="VFJ2" s="411"/>
      <c r="VFK2" s="411"/>
      <c r="VFL2" s="411"/>
      <c r="VFM2" s="411"/>
      <c r="VFN2" s="411"/>
      <c r="VFO2" s="411"/>
      <c r="VFP2" s="411"/>
      <c r="VFQ2" s="411"/>
      <c r="VFR2" s="411"/>
      <c r="VFS2" s="411"/>
      <c r="VFT2" s="411"/>
      <c r="VFU2" s="411"/>
      <c r="VFV2" s="411"/>
      <c r="VFW2" s="411"/>
      <c r="VFX2" s="411"/>
      <c r="VFY2" s="411"/>
      <c r="VFZ2" s="411"/>
      <c r="VGA2" s="411"/>
      <c r="VGB2" s="411"/>
      <c r="VGC2" s="411"/>
      <c r="VGD2" s="411"/>
      <c r="VGE2" s="411"/>
      <c r="VGF2" s="411"/>
      <c r="VGG2" s="411"/>
      <c r="VGH2" s="411"/>
      <c r="VGI2" s="411"/>
      <c r="VGJ2" s="411"/>
      <c r="VGK2" s="411"/>
      <c r="VGL2" s="411"/>
      <c r="VGM2" s="411"/>
      <c r="VGN2" s="411"/>
      <c r="VGO2" s="411"/>
      <c r="VGP2" s="411"/>
      <c r="VGQ2" s="411"/>
      <c r="VGR2" s="411"/>
      <c r="VGS2" s="411"/>
      <c r="VGT2" s="411"/>
      <c r="VGU2" s="411"/>
      <c r="VGV2" s="411"/>
      <c r="VGW2" s="411"/>
      <c r="VGX2" s="411"/>
      <c r="VGY2" s="411"/>
      <c r="VGZ2" s="411"/>
      <c r="VHA2" s="411"/>
      <c r="VHB2" s="411"/>
      <c r="VHC2" s="411"/>
      <c r="VHD2" s="411"/>
      <c r="VHE2" s="411"/>
      <c r="VHF2" s="411"/>
      <c r="VHG2" s="411"/>
      <c r="VHH2" s="411"/>
      <c r="VHI2" s="411"/>
      <c r="VHJ2" s="411"/>
      <c r="VHK2" s="411"/>
      <c r="VHL2" s="411"/>
      <c r="VHM2" s="411"/>
      <c r="VHN2" s="411"/>
      <c r="VHO2" s="411"/>
      <c r="VHP2" s="411"/>
      <c r="VHQ2" s="411"/>
      <c r="VHR2" s="411"/>
      <c r="VHS2" s="411"/>
      <c r="VHT2" s="411"/>
      <c r="VHU2" s="411"/>
      <c r="VHV2" s="411"/>
      <c r="VHW2" s="411"/>
      <c r="VHX2" s="411"/>
      <c r="VHY2" s="411"/>
      <c r="VHZ2" s="411"/>
      <c r="VIA2" s="411"/>
      <c r="VIB2" s="411"/>
      <c r="VIC2" s="411"/>
      <c r="VID2" s="411"/>
      <c r="VIE2" s="411"/>
      <c r="VIF2" s="411"/>
      <c r="VIG2" s="411"/>
      <c r="VIH2" s="411"/>
      <c r="VII2" s="411"/>
      <c r="VIJ2" s="411"/>
      <c r="VIK2" s="411"/>
      <c r="VIL2" s="411"/>
      <c r="VIM2" s="411"/>
      <c r="VIN2" s="411"/>
      <c r="VIO2" s="411"/>
      <c r="VIP2" s="411"/>
      <c r="VIQ2" s="411"/>
      <c r="VIR2" s="411"/>
      <c r="VIS2" s="411"/>
      <c r="VIT2" s="411"/>
      <c r="VIU2" s="411"/>
      <c r="VIV2" s="411"/>
      <c r="VIW2" s="411"/>
      <c r="VIX2" s="411"/>
      <c r="VIY2" s="411"/>
      <c r="VIZ2" s="411"/>
      <c r="VJA2" s="411"/>
      <c r="VJB2" s="411"/>
      <c r="VJC2" s="411"/>
      <c r="VJD2" s="411"/>
      <c r="VJE2" s="411"/>
      <c r="VJF2" s="411"/>
      <c r="VJG2" s="411"/>
      <c r="VJH2" s="411"/>
      <c r="VJI2" s="411"/>
      <c r="VJJ2" s="411"/>
      <c r="VJK2" s="411"/>
      <c r="VJL2" s="411"/>
      <c r="VJM2" s="411"/>
      <c r="VJN2" s="411"/>
      <c r="VJO2" s="411"/>
      <c r="VJP2" s="411"/>
      <c r="VJQ2" s="411"/>
      <c r="VJR2" s="411"/>
      <c r="VJS2" s="411"/>
      <c r="VJT2" s="411"/>
      <c r="VJU2" s="411"/>
      <c r="VJV2" s="411"/>
      <c r="VJW2" s="411"/>
      <c r="VJX2" s="411"/>
      <c r="VJY2" s="411"/>
      <c r="VJZ2" s="411"/>
      <c r="VKA2" s="411"/>
      <c r="VKB2" s="411"/>
      <c r="VKC2" s="411"/>
      <c r="VKD2" s="411"/>
      <c r="VKE2" s="411"/>
      <c r="VKF2" s="411"/>
      <c r="VKG2" s="411"/>
      <c r="VKH2" s="411"/>
      <c r="VKI2" s="411"/>
      <c r="VKJ2" s="411"/>
      <c r="VKK2" s="411"/>
      <c r="VKL2" s="411"/>
      <c r="VKM2" s="411"/>
      <c r="VKN2" s="411"/>
      <c r="VKO2" s="411"/>
      <c r="VKP2" s="411"/>
      <c r="VKQ2" s="411"/>
      <c r="VKR2" s="411"/>
      <c r="VKS2" s="411"/>
      <c r="VKT2" s="411"/>
      <c r="VKU2" s="411"/>
      <c r="VKV2" s="411"/>
      <c r="VKW2" s="411"/>
      <c r="VKX2" s="411"/>
      <c r="VKY2" s="411"/>
      <c r="VKZ2" s="411"/>
      <c r="VLA2" s="411"/>
      <c r="VLB2" s="411"/>
      <c r="VLC2" s="411"/>
      <c r="VLD2" s="411"/>
      <c r="VLE2" s="411"/>
      <c r="VLF2" s="411"/>
      <c r="VLG2" s="411"/>
      <c r="VLH2" s="411"/>
      <c r="VLI2" s="411"/>
      <c r="VLJ2" s="411"/>
      <c r="VLK2" s="411"/>
      <c r="VLL2" s="411"/>
      <c r="VLM2" s="411"/>
      <c r="VLN2" s="411"/>
      <c r="VLO2" s="411"/>
      <c r="VLP2" s="411"/>
      <c r="VLQ2" s="411"/>
      <c r="VLR2" s="411"/>
      <c r="VLS2" s="411"/>
      <c r="VLT2" s="411"/>
      <c r="VLU2" s="411"/>
      <c r="VLV2" s="411"/>
      <c r="VLW2" s="411"/>
      <c r="VLX2" s="411"/>
      <c r="VLY2" s="411"/>
      <c r="VLZ2" s="411"/>
      <c r="VMA2" s="411"/>
      <c r="VMB2" s="411"/>
      <c r="VMC2" s="411"/>
      <c r="VMD2" s="411"/>
      <c r="VME2" s="411"/>
      <c r="VMF2" s="411"/>
      <c r="VMG2" s="411"/>
      <c r="VMH2" s="411"/>
      <c r="VMI2" s="411"/>
      <c r="VMJ2" s="411"/>
      <c r="VMK2" s="411"/>
      <c r="VML2" s="411"/>
      <c r="VMM2" s="411"/>
      <c r="VMN2" s="411"/>
      <c r="VMO2" s="411"/>
      <c r="VMP2" s="411"/>
      <c r="VMQ2" s="411"/>
      <c r="VMR2" s="411"/>
      <c r="VMS2" s="411"/>
      <c r="VMT2" s="411"/>
      <c r="VMU2" s="411"/>
      <c r="VMV2" s="411"/>
      <c r="VMW2" s="411"/>
      <c r="VMX2" s="411"/>
      <c r="VMY2" s="411"/>
      <c r="VMZ2" s="411"/>
      <c r="VNA2" s="411"/>
      <c r="VNB2" s="411"/>
      <c r="VNC2" s="411"/>
      <c r="VND2" s="411"/>
      <c r="VNE2" s="411"/>
      <c r="VNF2" s="411"/>
      <c r="VNG2" s="411"/>
      <c r="VNH2" s="411"/>
      <c r="VNI2" s="411"/>
      <c r="VNJ2" s="411"/>
      <c r="VNK2" s="411"/>
      <c r="VNL2" s="411"/>
      <c r="VNM2" s="411"/>
      <c r="VNN2" s="411"/>
      <c r="VNO2" s="411"/>
      <c r="VNP2" s="411"/>
      <c r="VNQ2" s="411"/>
      <c r="VNR2" s="411"/>
      <c r="VNS2" s="411"/>
      <c r="VNT2" s="411"/>
      <c r="VNU2" s="411"/>
      <c r="VNV2" s="411"/>
      <c r="VNW2" s="411"/>
      <c r="VNX2" s="411"/>
      <c r="VNY2" s="411"/>
      <c r="VNZ2" s="411"/>
      <c r="VOA2" s="411"/>
      <c r="VOB2" s="411"/>
      <c r="VOC2" s="411"/>
      <c r="VOD2" s="411"/>
      <c r="VOE2" s="411"/>
      <c r="VOF2" s="411"/>
      <c r="VOG2" s="411"/>
      <c r="VOH2" s="411"/>
      <c r="VOI2" s="411"/>
      <c r="VOJ2" s="411"/>
      <c r="VOK2" s="411"/>
      <c r="VOL2" s="411"/>
      <c r="VOM2" s="411"/>
      <c r="VON2" s="411"/>
      <c r="VOO2" s="411"/>
      <c r="VOP2" s="411"/>
      <c r="VOQ2" s="411"/>
      <c r="VOR2" s="411"/>
      <c r="VOS2" s="411"/>
      <c r="VOT2" s="411"/>
      <c r="VOU2" s="411"/>
      <c r="VOV2" s="411"/>
      <c r="VOW2" s="411"/>
      <c r="VOX2" s="411"/>
      <c r="VOY2" s="411"/>
      <c r="VOZ2" s="411"/>
      <c r="VPA2" s="411"/>
      <c r="VPB2" s="411"/>
      <c r="VPC2" s="411"/>
      <c r="VPD2" s="411"/>
      <c r="VPE2" s="411"/>
      <c r="VPF2" s="411"/>
      <c r="VPG2" s="411"/>
      <c r="VPH2" s="411"/>
      <c r="VPI2" s="411"/>
      <c r="VPJ2" s="411"/>
      <c r="VPK2" s="411"/>
      <c r="VPL2" s="411"/>
      <c r="VPM2" s="411"/>
      <c r="VPN2" s="411"/>
      <c r="VPO2" s="411"/>
      <c r="VPP2" s="411"/>
      <c r="VPQ2" s="411"/>
      <c r="VPR2" s="411"/>
      <c r="VPS2" s="411"/>
      <c r="VPT2" s="411"/>
      <c r="VPU2" s="411"/>
      <c r="VPV2" s="411"/>
      <c r="VPW2" s="411"/>
      <c r="VPX2" s="411"/>
      <c r="VPY2" s="411"/>
      <c r="VPZ2" s="411"/>
      <c r="VQA2" s="411"/>
      <c r="VQB2" s="411"/>
      <c r="VQC2" s="411"/>
      <c r="VQD2" s="411"/>
      <c r="VQE2" s="411"/>
      <c r="VQF2" s="411"/>
      <c r="VQG2" s="411"/>
      <c r="VQH2" s="411"/>
      <c r="VQI2" s="411"/>
      <c r="VQJ2" s="411"/>
      <c r="VQK2" s="411"/>
      <c r="VQL2" s="411"/>
      <c r="VQM2" s="411"/>
      <c r="VQN2" s="411"/>
      <c r="VQO2" s="411"/>
      <c r="VQP2" s="411"/>
      <c r="VQQ2" s="411"/>
      <c r="VQR2" s="411"/>
      <c r="VQS2" s="411"/>
      <c r="VQT2" s="411"/>
      <c r="VQU2" s="411"/>
      <c r="VQV2" s="411"/>
      <c r="VQW2" s="411"/>
      <c r="VQX2" s="411"/>
      <c r="VQY2" s="411"/>
      <c r="VQZ2" s="411"/>
      <c r="VRA2" s="411"/>
      <c r="VRB2" s="411"/>
      <c r="VRC2" s="411"/>
      <c r="VRD2" s="411"/>
      <c r="VRE2" s="411"/>
      <c r="VRF2" s="411"/>
      <c r="VRG2" s="411"/>
      <c r="VRH2" s="411"/>
      <c r="VRI2" s="411"/>
      <c r="VRJ2" s="411"/>
      <c r="VRK2" s="411"/>
      <c r="VRL2" s="411"/>
      <c r="VRM2" s="411"/>
      <c r="VRN2" s="411"/>
      <c r="VRO2" s="411"/>
      <c r="VRP2" s="411"/>
      <c r="VRQ2" s="411"/>
      <c r="VRR2" s="411"/>
      <c r="VRS2" s="411"/>
      <c r="VRT2" s="411"/>
      <c r="VRU2" s="411"/>
      <c r="VRV2" s="411"/>
      <c r="VRW2" s="411"/>
      <c r="VRX2" s="411"/>
      <c r="VRY2" s="411"/>
      <c r="VRZ2" s="411"/>
      <c r="VSA2" s="411"/>
      <c r="VSB2" s="411"/>
      <c r="VSC2" s="411"/>
      <c r="VSD2" s="411"/>
      <c r="VSE2" s="411"/>
      <c r="VSF2" s="411"/>
      <c r="VSG2" s="411"/>
      <c r="VSH2" s="411"/>
      <c r="VSI2" s="411"/>
      <c r="VSJ2" s="411"/>
      <c r="VSK2" s="411"/>
      <c r="VSL2" s="411"/>
      <c r="VSM2" s="411"/>
      <c r="VSN2" s="411"/>
      <c r="VSO2" s="411"/>
      <c r="VSP2" s="411"/>
      <c r="VSQ2" s="411"/>
      <c r="VSR2" s="411"/>
      <c r="VSS2" s="411"/>
      <c r="VST2" s="411"/>
      <c r="VSU2" s="411"/>
      <c r="VSV2" s="411"/>
      <c r="VSW2" s="411"/>
      <c r="VSX2" s="411"/>
      <c r="VSY2" s="411"/>
      <c r="VSZ2" s="411"/>
      <c r="VTA2" s="411"/>
      <c r="VTB2" s="411"/>
      <c r="VTC2" s="411"/>
      <c r="VTD2" s="411"/>
      <c r="VTE2" s="411"/>
      <c r="VTF2" s="411"/>
      <c r="VTG2" s="411"/>
      <c r="VTH2" s="411"/>
      <c r="VTI2" s="411"/>
      <c r="VTJ2" s="411"/>
      <c r="VTK2" s="411"/>
      <c r="VTL2" s="411"/>
      <c r="VTM2" s="411"/>
      <c r="VTN2" s="411"/>
      <c r="VTO2" s="411"/>
      <c r="VTP2" s="411"/>
      <c r="VTQ2" s="411"/>
      <c r="VTR2" s="411"/>
      <c r="VTS2" s="411"/>
      <c r="VTT2" s="411"/>
      <c r="VTU2" s="411"/>
      <c r="VTV2" s="411"/>
      <c r="VTW2" s="411"/>
      <c r="VTX2" s="411"/>
      <c r="VTY2" s="411"/>
      <c r="VTZ2" s="411"/>
      <c r="VUA2" s="411"/>
      <c r="VUB2" s="411"/>
      <c r="VUC2" s="411"/>
      <c r="VUD2" s="411"/>
      <c r="VUE2" s="411"/>
      <c r="VUF2" s="411"/>
      <c r="VUG2" s="411"/>
      <c r="VUH2" s="411"/>
      <c r="VUI2" s="411"/>
      <c r="VUJ2" s="411"/>
      <c r="VUK2" s="411"/>
      <c r="VUL2" s="411"/>
      <c r="VUM2" s="411"/>
      <c r="VUN2" s="411"/>
      <c r="VUO2" s="411"/>
      <c r="VUP2" s="411"/>
      <c r="VUQ2" s="411"/>
      <c r="VUR2" s="411"/>
      <c r="VUS2" s="411"/>
      <c r="VUT2" s="411"/>
      <c r="VUU2" s="411"/>
      <c r="VUV2" s="411"/>
      <c r="VUW2" s="411"/>
      <c r="VUX2" s="411"/>
      <c r="VUY2" s="411"/>
      <c r="VUZ2" s="411"/>
      <c r="VVA2" s="411"/>
      <c r="VVB2" s="411"/>
      <c r="VVC2" s="411"/>
      <c r="VVD2" s="411"/>
      <c r="VVE2" s="411"/>
      <c r="VVF2" s="411"/>
      <c r="VVG2" s="411"/>
      <c r="VVH2" s="411"/>
      <c r="VVI2" s="411"/>
      <c r="VVJ2" s="411"/>
      <c r="VVK2" s="411"/>
      <c r="VVL2" s="411"/>
      <c r="VVM2" s="411"/>
      <c r="VVN2" s="411"/>
      <c r="VVO2" s="411"/>
      <c r="VVP2" s="411"/>
      <c r="VVQ2" s="411"/>
      <c r="VVR2" s="411"/>
      <c r="VVS2" s="411"/>
      <c r="VVT2" s="411"/>
      <c r="VVU2" s="411"/>
      <c r="VVV2" s="411"/>
      <c r="VVW2" s="411"/>
      <c r="VVX2" s="411"/>
      <c r="VVY2" s="411"/>
      <c r="VVZ2" s="411"/>
      <c r="VWA2" s="411"/>
      <c r="VWB2" s="411"/>
      <c r="VWC2" s="411"/>
      <c r="VWD2" s="411"/>
      <c r="VWE2" s="411"/>
      <c r="VWF2" s="411"/>
      <c r="VWG2" s="411"/>
      <c r="VWH2" s="411"/>
      <c r="VWI2" s="411"/>
      <c r="VWJ2" s="411"/>
      <c r="VWK2" s="411"/>
      <c r="VWL2" s="411"/>
      <c r="VWM2" s="411"/>
      <c r="VWN2" s="411"/>
      <c r="VWO2" s="411"/>
      <c r="VWP2" s="411"/>
      <c r="VWQ2" s="411"/>
      <c r="VWR2" s="411"/>
      <c r="VWS2" s="411"/>
      <c r="VWT2" s="411"/>
      <c r="VWU2" s="411"/>
      <c r="VWV2" s="411"/>
      <c r="VWW2" s="411"/>
      <c r="VWX2" s="411"/>
      <c r="VWY2" s="411"/>
      <c r="VWZ2" s="411"/>
      <c r="VXA2" s="411"/>
      <c r="VXB2" s="411"/>
      <c r="VXC2" s="411"/>
      <c r="VXD2" s="411"/>
      <c r="VXE2" s="411"/>
      <c r="VXF2" s="411"/>
      <c r="VXG2" s="411"/>
      <c r="VXH2" s="411"/>
      <c r="VXI2" s="411"/>
      <c r="VXJ2" s="411"/>
      <c r="VXK2" s="411"/>
      <c r="VXL2" s="411"/>
      <c r="VXM2" s="411"/>
      <c r="VXN2" s="411"/>
      <c r="VXO2" s="411"/>
      <c r="VXP2" s="411"/>
      <c r="VXQ2" s="411"/>
      <c r="VXR2" s="411"/>
      <c r="VXS2" s="411"/>
      <c r="VXT2" s="411"/>
      <c r="VXU2" s="411"/>
      <c r="VXV2" s="411"/>
      <c r="VXW2" s="411"/>
      <c r="VXX2" s="411"/>
      <c r="VXY2" s="411"/>
      <c r="VXZ2" s="411"/>
      <c r="VYA2" s="411"/>
      <c r="VYB2" s="411"/>
      <c r="VYC2" s="411"/>
      <c r="VYD2" s="411"/>
      <c r="VYE2" s="411"/>
      <c r="VYF2" s="411"/>
      <c r="VYG2" s="411"/>
      <c r="VYH2" s="411"/>
      <c r="VYI2" s="411"/>
      <c r="VYJ2" s="411"/>
      <c r="VYK2" s="411"/>
      <c r="VYL2" s="411"/>
      <c r="VYM2" s="411"/>
      <c r="VYN2" s="411"/>
      <c r="VYO2" s="411"/>
      <c r="VYP2" s="411"/>
      <c r="VYQ2" s="411"/>
      <c r="VYR2" s="411"/>
      <c r="VYS2" s="411"/>
      <c r="VYT2" s="411"/>
      <c r="VYU2" s="411"/>
      <c r="VYV2" s="411"/>
      <c r="VYW2" s="411"/>
      <c r="VYX2" s="411"/>
      <c r="VYY2" s="411"/>
      <c r="VYZ2" s="411"/>
      <c r="VZA2" s="411"/>
      <c r="VZB2" s="411"/>
      <c r="VZC2" s="411"/>
      <c r="VZD2" s="411"/>
      <c r="VZE2" s="411"/>
      <c r="VZF2" s="411"/>
      <c r="VZG2" s="411"/>
      <c r="VZH2" s="411"/>
      <c r="VZI2" s="411"/>
      <c r="VZJ2" s="411"/>
      <c r="VZK2" s="411"/>
      <c r="VZL2" s="411"/>
      <c r="VZM2" s="411"/>
      <c r="VZN2" s="411"/>
      <c r="VZO2" s="411"/>
      <c r="VZP2" s="411"/>
      <c r="VZQ2" s="411"/>
      <c r="VZR2" s="411"/>
      <c r="VZS2" s="411"/>
      <c r="VZT2" s="411"/>
      <c r="VZU2" s="411"/>
      <c r="VZV2" s="411"/>
      <c r="VZW2" s="411"/>
      <c r="VZX2" s="411"/>
      <c r="VZY2" s="411"/>
      <c r="VZZ2" s="411"/>
      <c r="WAA2" s="411"/>
      <c r="WAB2" s="411"/>
      <c r="WAC2" s="411"/>
      <c r="WAD2" s="411"/>
      <c r="WAE2" s="411"/>
      <c r="WAF2" s="411"/>
      <c r="WAG2" s="411"/>
      <c r="WAH2" s="411"/>
      <c r="WAI2" s="411"/>
      <c r="WAJ2" s="411"/>
      <c r="WAK2" s="411"/>
      <c r="WAL2" s="411"/>
      <c r="WAM2" s="411"/>
      <c r="WAN2" s="411"/>
      <c r="WAO2" s="411"/>
      <c r="WAP2" s="411"/>
      <c r="WAQ2" s="411"/>
      <c r="WAR2" s="411"/>
      <c r="WAS2" s="411"/>
      <c r="WAT2" s="411"/>
      <c r="WAU2" s="411"/>
      <c r="WAV2" s="411"/>
      <c r="WAW2" s="411"/>
      <c r="WAX2" s="411"/>
      <c r="WAY2" s="411"/>
      <c r="WAZ2" s="411"/>
      <c r="WBA2" s="411"/>
      <c r="WBB2" s="411"/>
      <c r="WBC2" s="411"/>
      <c r="WBD2" s="411"/>
      <c r="WBE2" s="411"/>
      <c r="WBF2" s="411"/>
      <c r="WBG2" s="411"/>
      <c r="WBH2" s="411"/>
      <c r="WBI2" s="411"/>
      <c r="WBJ2" s="411"/>
      <c r="WBK2" s="411"/>
      <c r="WBL2" s="411"/>
      <c r="WBM2" s="411"/>
      <c r="WBN2" s="411"/>
      <c r="WBO2" s="411"/>
      <c r="WBP2" s="411"/>
      <c r="WBQ2" s="411"/>
      <c r="WBR2" s="411"/>
      <c r="WBS2" s="411"/>
      <c r="WBT2" s="411"/>
      <c r="WBU2" s="411"/>
      <c r="WBV2" s="411"/>
      <c r="WBW2" s="411"/>
      <c r="WBX2" s="411"/>
      <c r="WBY2" s="411"/>
      <c r="WBZ2" s="411"/>
      <c r="WCA2" s="411"/>
      <c r="WCB2" s="411"/>
      <c r="WCC2" s="411"/>
      <c r="WCD2" s="411"/>
      <c r="WCE2" s="411"/>
      <c r="WCF2" s="411"/>
      <c r="WCG2" s="411"/>
      <c r="WCH2" s="411"/>
      <c r="WCI2" s="411"/>
      <c r="WCJ2" s="411"/>
      <c r="WCK2" s="411"/>
      <c r="WCL2" s="411"/>
      <c r="WCM2" s="411"/>
      <c r="WCN2" s="411"/>
      <c r="WCO2" s="411"/>
      <c r="WCP2" s="411"/>
      <c r="WCQ2" s="411"/>
      <c r="WCR2" s="411"/>
      <c r="WCS2" s="411"/>
      <c r="WCT2" s="411"/>
      <c r="WCU2" s="411"/>
      <c r="WCV2" s="411"/>
      <c r="WCW2" s="411"/>
      <c r="WCX2" s="411"/>
      <c r="WCY2" s="411"/>
      <c r="WCZ2" s="411"/>
      <c r="WDA2" s="411"/>
      <c r="WDB2" s="411"/>
      <c r="WDC2" s="411"/>
      <c r="WDD2" s="411"/>
      <c r="WDE2" s="411"/>
      <c r="WDF2" s="411"/>
      <c r="WDG2" s="411"/>
      <c r="WDH2" s="411"/>
      <c r="WDI2" s="411"/>
      <c r="WDJ2" s="411"/>
      <c r="WDK2" s="411"/>
      <c r="WDL2" s="411"/>
      <c r="WDM2" s="411"/>
      <c r="WDN2" s="411"/>
      <c r="WDO2" s="411"/>
      <c r="WDP2" s="411"/>
      <c r="WDQ2" s="411"/>
      <c r="WDR2" s="411"/>
      <c r="WDS2" s="411"/>
      <c r="WDT2" s="411"/>
      <c r="WDU2" s="411"/>
      <c r="WDV2" s="411"/>
      <c r="WDW2" s="411"/>
      <c r="WDX2" s="411"/>
      <c r="WDY2" s="411"/>
      <c r="WDZ2" s="411"/>
      <c r="WEA2" s="411"/>
      <c r="WEB2" s="411"/>
      <c r="WEC2" s="411"/>
      <c r="WED2" s="411"/>
      <c r="WEE2" s="411"/>
      <c r="WEF2" s="411"/>
      <c r="WEG2" s="411"/>
      <c r="WEH2" s="411"/>
      <c r="WEI2" s="411"/>
      <c r="WEJ2" s="411"/>
      <c r="WEK2" s="411"/>
      <c r="WEL2" s="411"/>
      <c r="WEM2" s="411"/>
      <c r="WEN2" s="411"/>
      <c r="WEO2" s="411"/>
      <c r="WEP2" s="411"/>
      <c r="WEQ2" s="411"/>
      <c r="WER2" s="411"/>
      <c r="WES2" s="411"/>
      <c r="WET2" s="411"/>
      <c r="WEU2" s="411"/>
      <c r="WEV2" s="411"/>
      <c r="WEW2" s="411"/>
      <c r="WEX2" s="411"/>
      <c r="WEY2" s="411"/>
      <c r="WEZ2" s="411"/>
      <c r="WFA2" s="411"/>
      <c r="WFB2" s="411"/>
      <c r="WFC2" s="411"/>
      <c r="WFD2" s="411"/>
      <c r="WFE2" s="411"/>
      <c r="WFF2" s="411"/>
      <c r="WFG2" s="411"/>
      <c r="WFH2" s="411"/>
      <c r="WFI2" s="411"/>
      <c r="WFJ2" s="411"/>
      <c r="WFK2" s="411"/>
      <c r="WFL2" s="411"/>
      <c r="WFM2" s="411"/>
      <c r="WFN2" s="411"/>
      <c r="WFO2" s="411"/>
      <c r="WFP2" s="411"/>
      <c r="WFQ2" s="411"/>
      <c r="WFR2" s="411"/>
      <c r="WFS2" s="411"/>
      <c r="WFT2" s="411"/>
      <c r="WFU2" s="411"/>
      <c r="WFV2" s="411"/>
      <c r="WFW2" s="411"/>
      <c r="WFX2" s="411"/>
      <c r="WFY2" s="411"/>
      <c r="WFZ2" s="411"/>
      <c r="WGA2" s="411"/>
      <c r="WGB2" s="411"/>
      <c r="WGC2" s="411"/>
      <c r="WGD2" s="411"/>
      <c r="WGE2" s="411"/>
      <c r="WGF2" s="411"/>
      <c r="WGG2" s="411"/>
      <c r="WGH2" s="411"/>
      <c r="WGI2" s="411"/>
      <c r="WGJ2" s="411"/>
      <c r="WGK2" s="411"/>
      <c r="WGL2" s="411"/>
      <c r="WGM2" s="411"/>
      <c r="WGN2" s="411"/>
      <c r="WGO2" s="411"/>
      <c r="WGP2" s="411"/>
      <c r="WGQ2" s="411"/>
      <c r="WGR2" s="411"/>
      <c r="WGS2" s="411"/>
      <c r="WGT2" s="411"/>
      <c r="WGU2" s="411"/>
      <c r="WGV2" s="411"/>
      <c r="WGW2" s="411"/>
      <c r="WGX2" s="411"/>
      <c r="WGY2" s="411"/>
      <c r="WGZ2" s="411"/>
      <c r="WHA2" s="411"/>
      <c r="WHB2" s="411"/>
      <c r="WHC2" s="411"/>
      <c r="WHD2" s="411"/>
      <c r="WHE2" s="411"/>
      <c r="WHF2" s="411"/>
      <c r="WHG2" s="411"/>
      <c r="WHH2" s="411"/>
      <c r="WHI2" s="411"/>
      <c r="WHJ2" s="411"/>
      <c r="WHK2" s="411"/>
      <c r="WHL2" s="411"/>
      <c r="WHM2" s="411"/>
      <c r="WHN2" s="411"/>
      <c r="WHO2" s="411"/>
      <c r="WHP2" s="411"/>
      <c r="WHQ2" s="411"/>
      <c r="WHR2" s="411"/>
      <c r="WHS2" s="411"/>
      <c r="WHT2" s="411"/>
      <c r="WHU2" s="411"/>
      <c r="WHV2" s="411"/>
      <c r="WHW2" s="411"/>
      <c r="WHX2" s="411"/>
      <c r="WHY2" s="411"/>
      <c r="WHZ2" s="411"/>
      <c r="WIA2" s="411"/>
      <c r="WIB2" s="411"/>
      <c r="WIC2" s="411"/>
      <c r="WID2" s="411"/>
      <c r="WIE2" s="411"/>
      <c r="WIF2" s="411"/>
      <c r="WIG2" s="411"/>
      <c r="WIH2" s="411"/>
      <c r="WII2" s="411"/>
      <c r="WIJ2" s="411"/>
      <c r="WIK2" s="411"/>
      <c r="WIL2" s="411"/>
      <c r="WIM2" s="411"/>
      <c r="WIN2" s="411"/>
      <c r="WIO2" s="411"/>
      <c r="WIP2" s="411"/>
      <c r="WIQ2" s="411"/>
      <c r="WIR2" s="411"/>
      <c r="WIS2" s="411"/>
      <c r="WIT2" s="411"/>
      <c r="WIU2" s="411"/>
      <c r="WIV2" s="411"/>
      <c r="WIW2" s="411"/>
      <c r="WIX2" s="411"/>
      <c r="WIY2" s="411"/>
      <c r="WIZ2" s="411"/>
      <c r="WJA2" s="411"/>
      <c r="WJB2" s="411"/>
      <c r="WJC2" s="411"/>
      <c r="WJD2" s="411"/>
      <c r="WJE2" s="411"/>
      <c r="WJF2" s="411"/>
      <c r="WJG2" s="411"/>
      <c r="WJH2" s="411"/>
      <c r="WJI2" s="411"/>
      <c r="WJJ2" s="411"/>
      <c r="WJK2" s="411"/>
      <c r="WJL2" s="411"/>
      <c r="WJM2" s="411"/>
      <c r="WJN2" s="411"/>
      <c r="WJO2" s="411"/>
      <c r="WJP2" s="411"/>
      <c r="WJQ2" s="411"/>
      <c r="WJR2" s="411"/>
      <c r="WJS2" s="411"/>
      <c r="WJT2" s="411"/>
      <c r="WJU2" s="411"/>
      <c r="WJV2" s="411"/>
      <c r="WJW2" s="411"/>
      <c r="WJX2" s="411"/>
      <c r="WJY2" s="411"/>
      <c r="WJZ2" s="411"/>
      <c r="WKA2" s="411"/>
      <c r="WKB2" s="411"/>
      <c r="WKC2" s="411"/>
      <c r="WKD2" s="411"/>
      <c r="WKE2" s="411"/>
      <c r="WKF2" s="411"/>
      <c r="WKG2" s="411"/>
      <c r="WKH2" s="411"/>
      <c r="WKI2" s="411"/>
      <c r="WKJ2" s="411"/>
      <c r="WKK2" s="411"/>
      <c r="WKL2" s="411"/>
      <c r="WKM2" s="411"/>
      <c r="WKN2" s="411"/>
      <c r="WKO2" s="411"/>
      <c r="WKP2" s="411"/>
      <c r="WKQ2" s="411"/>
      <c r="WKR2" s="411"/>
      <c r="WKS2" s="411"/>
      <c r="WKT2" s="411"/>
      <c r="WKU2" s="411"/>
      <c r="WKV2" s="411"/>
      <c r="WKW2" s="411"/>
      <c r="WKX2" s="411"/>
      <c r="WKY2" s="411"/>
      <c r="WKZ2" s="411"/>
      <c r="WLA2" s="411"/>
      <c r="WLB2" s="411"/>
      <c r="WLC2" s="411"/>
      <c r="WLD2" s="411"/>
      <c r="WLE2" s="411"/>
      <c r="WLF2" s="411"/>
      <c r="WLG2" s="411"/>
      <c r="WLH2" s="411"/>
      <c r="WLI2" s="411"/>
      <c r="WLJ2" s="411"/>
      <c r="WLK2" s="411"/>
      <c r="WLL2" s="411"/>
      <c r="WLM2" s="411"/>
      <c r="WLN2" s="411"/>
      <c r="WLO2" s="411"/>
      <c r="WLP2" s="411"/>
      <c r="WLQ2" s="411"/>
      <c r="WLR2" s="411"/>
      <c r="WLS2" s="411"/>
      <c r="WLT2" s="411"/>
      <c r="WLU2" s="411"/>
      <c r="WLV2" s="411"/>
      <c r="WLW2" s="411"/>
      <c r="WLX2" s="411"/>
      <c r="WLY2" s="411"/>
      <c r="WLZ2" s="411"/>
      <c r="WMA2" s="411"/>
      <c r="WMB2" s="411"/>
      <c r="WMC2" s="411"/>
      <c r="WMD2" s="411"/>
      <c r="WME2" s="411"/>
      <c r="WMF2" s="411"/>
      <c r="WMG2" s="411"/>
      <c r="WMH2" s="411"/>
      <c r="WMI2" s="411"/>
      <c r="WMJ2" s="411"/>
      <c r="WMK2" s="411"/>
      <c r="WML2" s="411"/>
      <c r="WMM2" s="411"/>
      <c r="WMN2" s="411"/>
      <c r="WMO2" s="411"/>
      <c r="WMP2" s="411"/>
      <c r="WMQ2" s="411"/>
      <c r="WMR2" s="411"/>
      <c r="WMS2" s="411"/>
      <c r="WMT2" s="411"/>
      <c r="WMU2" s="411"/>
      <c r="WMV2" s="411"/>
      <c r="WMW2" s="411"/>
      <c r="WMX2" s="411"/>
      <c r="WMY2" s="411"/>
      <c r="WMZ2" s="411"/>
      <c r="WNA2" s="411"/>
      <c r="WNB2" s="411"/>
      <c r="WNC2" s="411"/>
      <c r="WND2" s="411"/>
      <c r="WNE2" s="411"/>
      <c r="WNF2" s="411"/>
      <c r="WNG2" s="411"/>
      <c r="WNH2" s="411"/>
      <c r="WNI2" s="411"/>
      <c r="WNJ2" s="411"/>
      <c r="WNK2" s="411"/>
      <c r="WNL2" s="411"/>
      <c r="WNM2" s="411"/>
      <c r="WNN2" s="411"/>
      <c r="WNO2" s="411"/>
      <c r="WNP2" s="411"/>
      <c r="WNQ2" s="411"/>
      <c r="WNR2" s="411"/>
      <c r="WNS2" s="411"/>
      <c r="WNT2" s="411"/>
      <c r="WNU2" s="411"/>
      <c r="WNV2" s="411"/>
      <c r="WNW2" s="411"/>
      <c r="WNX2" s="411"/>
      <c r="WNY2" s="411"/>
      <c r="WNZ2" s="411"/>
      <c r="WOA2" s="411"/>
      <c r="WOB2" s="411"/>
      <c r="WOC2" s="411"/>
      <c r="WOD2" s="411"/>
      <c r="WOE2" s="411"/>
      <c r="WOF2" s="411"/>
      <c r="WOG2" s="411"/>
      <c r="WOH2" s="411"/>
      <c r="WOI2" s="411"/>
      <c r="WOJ2" s="411"/>
      <c r="WOK2" s="411"/>
      <c r="WOL2" s="411"/>
      <c r="WOM2" s="411"/>
      <c r="WON2" s="411"/>
      <c r="WOO2" s="411"/>
      <c r="WOP2" s="411"/>
      <c r="WOQ2" s="411"/>
      <c r="WOR2" s="411"/>
      <c r="WOS2" s="411"/>
      <c r="WOT2" s="411"/>
      <c r="WOU2" s="411"/>
      <c r="WOV2" s="411"/>
      <c r="WOW2" s="411"/>
      <c r="WOX2" s="411"/>
      <c r="WOY2" s="411"/>
      <c r="WOZ2" s="411"/>
      <c r="WPA2" s="411"/>
      <c r="WPB2" s="411"/>
      <c r="WPC2" s="411"/>
      <c r="WPD2" s="411"/>
      <c r="WPE2" s="411"/>
      <c r="WPF2" s="411"/>
      <c r="WPG2" s="411"/>
      <c r="WPH2" s="411"/>
      <c r="WPI2" s="411"/>
      <c r="WPJ2" s="411"/>
      <c r="WPK2" s="411"/>
      <c r="WPL2" s="411"/>
      <c r="WPM2" s="411"/>
      <c r="WPN2" s="411"/>
      <c r="WPO2" s="411"/>
      <c r="WPP2" s="411"/>
      <c r="WPQ2" s="411"/>
      <c r="WPR2" s="411"/>
      <c r="WPS2" s="411"/>
      <c r="WPT2" s="411"/>
      <c r="WPU2" s="411"/>
      <c r="WPV2" s="411"/>
      <c r="WPW2" s="411"/>
      <c r="WPX2" s="411"/>
      <c r="WPY2" s="411"/>
      <c r="WPZ2" s="411"/>
      <c r="WQA2" s="411"/>
      <c r="WQB2" s="411"/>
      <c r="WQC2" s="411"/>
      <c r="WQD2" s="411"/>
      <c r="WQE2" s="411"/>
      <c r="WQF2" s="411"/>
      <c r="WQG2" s="411"/>
      <c r="WQH2" s="411"/>
      <c r="WQI2" s="411"/>
      <c r="WQJ2" s="411"/>
      <c r="WQK2" s="411"/>
      <c r="WQL2" s="411"/>
      <c r="WQM2" s="411"/>
      <c r="WQN2" s="411"/>
      <c r="WQO2" s="411"/>
      <c r="WQP2" s="411"/>
      <c r="WQQ2" s="411"/>
      <c r="WQR2" s="411"/>
      <c r="WQS2" s="411"/>
      <c r="WQT2" s="411"/>
      <c r="WQU2" s="411"/>
      <c r="WQV2" s="411"/>
      <c r="WQW2" s="411"/>
      <c r="WQX2" s="411"/>
      <c r="WQY2" s="411"/>
      <c r="WQZ2" s="411"/>
      <c r="WRA2" s="411"/>
      <c r="WRB2" s="411"/>
      <c r="WRC2" s="411"/>
      <c r="WRD2" s="411"/>
      <c r="WRE2" s="411"/>
      <c r="WRF2" s="411"/>
      <c r="WRG2" s="411"/>
      <c r="WRH2" s="411"/>
      <c r="WRI2" s="411"/>
      <c r="WRJ2" s="411"/>
      <c r="WRK2" s="411"/>
      <c r="WRL2" s="411"/>
      <c r="WRM2" s="411"/>
      <c r="WRN2" s="411"/>
      <c r="WRO2" s="411"/>
      <c r="WRP2" s="411"/>
      <c r="WRQ2" s="411"/>
      <c r="WRR2" s="411"/>
      <c r="WRS2" s="411"/>
      <c r="WRT2" s="411"/>
      <c r="WRU2" s="411"/>
      <c r="WRV2" s="411"/>
      <c r="WRW2" s="411"/>
      <c r="WRX2" s="411"/>
      <c r="WRY2" s="411"/>
      <c r="WRZ2" s="411"/>
      <c r="WSA2" s="411"/>
      <c r="WSB2" s="411"/>
      <c r="WSC2" s="411"/>
      <c r="WSD2" s="411"/>
      <c r="WSE2" s="411"/>
      <c r="WSF2" s="411"/>
      <c r="WSG2" s="411"/>
      <c r="WSH2" s="411"/>
      <c r="WSI2" s="411"/>
      <c r="WSJ2" s="411"/>
      <c r="WSK2" s="411"/>
      <c r="WSL2" s="411"/>
      <c r="WSM2" s="411"/>
      <c r="WSN2" s="411"/>
      <c r="WSO2" s="411"/>
      <c r="WSP2" s="411"/>
      <c r="WSQ2" s="411"/>
      <c r="WSR2" s="411"/>
      <c r="WSS2" s="411"/>
      <c r="WST2" s="411"/>
      <c r="WSU2" s="411"/>
      <c r="WSV2" s="411"/>
      <c r="WSW2" s="411"/>
      <c r="WSX2" s="411"/>
      <c r="WSY2" s="411"/>
      <c r="WSZ2" s="411"/>
      <c r="WTA2" s="411"/>
      <c r="WTB2" s="411"/>
      <c r="WTC2" s="411"/>
      <c r="WTD2" s="411"/>
      <c r="WTE2" s="411"/>
      <c r="WTF2" s="411"/>
      <c r="WTG2" s="411"/>
      <c r="WTH2" s="411"/>
      <c r="WTI2" s="411"/>
      <c r="WTJ2" s="411"/>
      <c r="WTK2" s="411"/>
      <c r="WTL2" s="411"/>
      <c r="WTM2" s="411"/>
      <c r="WTN2" s="411"/>
      <c r="WTO2" s="411"/>
      <c r="WTP2" s="411"/>
      <c r="WTQ2" s="411"/>
      <c r="WTR2" s="411"/>
      <c r="WTS2" s="411"/>
      <c r="WTT2" s="411"/>
      <c r="WTU2" s="411"/>
      <c r="WTV2" s="411"/>
      <c r="WTW2" s="411"/>
      <c r="WTX2" s="411"/>
      <c r="WTY2" s="411"/>
      <c r="WTZ2" s="411"/>
      <c r="WUA2" s="411"/>
      <c r="WUB2" s="411"/>
      <c r="WUC2" s="411"/>
      <c r="WUD2" s="411"/>
      <c r="WUE2" s="411"/>
      <c r="WUF2" s="411"/>
      <c r="WUG2" s="411"/>
      <c r="WUH2" s="411"/>
      <c r="WUI2" s="411"/>
      <c r="WUJ2" s="411"/>
      <c r="WUK2" s="411"/>
      <c r="WUL2" s="411"/>
      <c r="WUM2" s="411"/>
      <c r="WUN2" s="411"/>
      <c r="WUO2" s="411"/>
      <c r="WUP2" s="411"/>
      <c r="WUQ2" s="411"/>
      <c r="WUR2" s="411"/>
      <c r="WUS2" s="411"/>
      <c r="WUT2" s="411"/>
      <c r="WUU2" s="411"/>
      <c r="WUV2" s="411"/>
      <c r="WUW2" s="411"/>
      <c r="WUX2" s="411"/>
      <c r="WUY2" s="411"/>
      <c r="WUZ2" s="411"/>
      <c r="WVA2" s="411"/>
      <c r="WVB2" s="411"/>
      <c r="WVC2" s="411"/>
      <c r="WVD2" s="411"/>
      <c r="WVE2" s="411"/>
      <c r="WVF2" s="411"/>
      <c r="WVG2" s="411"/>
      <c r="WVH2" s="411"/>
      <c r="WVI2" s="411"/>
      <c r="WVJ2" s="411"/>
      <c r="WVK2" s="411"/>
      <c r="WVL2" s="411"/>
      <c r="WVM2" s="411"/>
      <c r="WVN2" s="411"/>
      <c r="WVO2" s="411"/>
      <c r="WVP2" s="411"/>
      <c r="WVQ2" s="411"/>
      <c r="WVR2" s="411"/>
      <c r="WVS2" s="411"/>
      <c r="WVT2" s="411"/>
      <c r="WVU2" s="411"/>
      <c r="WVV2" s="411"/>
      <c r="WVW2" s="411"/>
      <c r="WVX2" s="411"/>
      <c r="WVY2" s="411"/>
      <c r="WVZ2" s="411"/>
      <c r="WWA2" s="411"/>
      <c r="WWB2" s="411"/>
      <c r="WWC2" s="411"/>
      <c r="WWD2" s="411"/>
      <c r="WWE2" s="411"/>
      <c r="WWF2" s="411"/>
      <c r="WWG2" s="411"/>
      <c r="WWH2" s="411"/>
      <c r="WWI2" s="411"/>
      <c r="WWJ2" s="411"/>
      <c r="WWK2" s="411"/>
      <c r="WWL2" s="411"/>
      <c r="WWM2" s="411"/>
      <c r="WWN2" s="411"/>
      <c r="WWO2" s="411"/>
      <c r="WWP2" s="411"/>
      <c r="WWQ2" s="411"/>
      <c r="WWR2" s="411"/>
      <c r="WWS2" s="411"/>
      <c r="WWT2" s="411"/>
      <c r="WWU2" s="411"/>
      <c r="WWV2" s="411"/>
      <c r="WWW2" s="411"/>
      <c r="WWX2" s="411"/>
      <c r="WWY2" s="411"/>
      <c r="WWZ2" s="411"/>
      <c r="WXA2" s="411"/>
      <c r="WXB2" s="411"/>
      <c r="WXC2" s="411"/>
      <c r="WXD2" s="411"/>
      <c r="WXE2" s="411"/>
      <c r="WXF2" s="411"/>
      <c r="WXG2" s="411"/>
      <c r="WXH2" s="411"/>
      <c r="WXI2" s="411"/>
      <c r="WXJ2" s="411"/>
      <c r="WXK2" s="411"/>
      <c r="WXL2" s="411"/>
      <c r="WXM2" s="411"/>
      <c r="WXN2" s="411"/>
      <c r="WXO2" s="411"/>
      <c r="WXP2" s="411"/>
      <c r="WXQ2" s="411"/>
      <c r="WXR2" s="411"/>
      <c r="WXS2" s="411"/>
      <c r="WXT2" s="411"/>
      <c r="WXU2" s="411"/>
      <c r="WXV2" s="411"/>
      <c r="WXW2" s="411"/>
      <c r="WXX2" s="411"/>
      <c r="WXY2" s="411"/>
      <c r="WXZ2" s="411"/>
      <c r="WYA2" s="411"/>
      <c r="WYB2" s="411"/>
      <c r="WYC2" s="411"/>
      <c r="WYD2" s="411"/>
      <c r="WYE2" s="411"/>
      <c r="WYF2" s="411"/>
      <c r="WYG2" s="411"/>
      <c r="WYH2" s="411"/>
      <c r="WYI2" s="411"/>
      <c r="WYJ2" s="411"/>
      <c r="WYK2" s="411"/>
      <c r="WYL2" s="411"/>
      <c r="WYM2" s="411"/>
      <c r="WYN2" s="411"/>
      <c r="WYO2" s="411"/>
      <c r="WYP2" s="411"/>
      <c r="WYQ2" s="411"/>
      <c r="WYR2" s="411"/>
      <c r="WYS2" s="411"/>
      <c r="WYT2" s="411"/>
      <c r="WYU2" s="411"/>
      <c r="WYV2" s="411"/>
      <c r="WYW2" s="411"/>
      <c r="WYX2" s="411"/>
      <c r="WYY2" s="411"/>
      <c r="WYZ2" s="411"/>
      <c r="WZA2" s="411"/>
      <c r="WZB2" s="411"/>
      <c r="WZC2" s="411"/>
      <c r="WZD2" s="411"/>
      <c r="WZE2" s="411"/>
      <c r="WZF2" s="411"/>
      <c r="WZG2" s="411"/>
      <c r="WZH2" s="411"/>
      <c r="WZI2" s="411"/>
      <c r="WZJ2" s="411"/>
      <c r="WZK2" s="411"/>
      <c r="WZL2" s="411"/>
      <c r="WZM2" s="411"/>
      <c r="WZN2" s="411"/>
      <c r="WZO2" s="411"/>
      <c r="WZP2" s="411"/>
      <c r="WZQ2" s="411"/>
      <c r="WZR2" s="411"/>
      <c r="WZS2" s="411"/>
      <c r="WZT2" s="411"/>
      <c r="WZU2" s="411"/>
      <c r="WZV2" s="411"/>
      <c r="WZW2" s="411"/>
      <c r="WZX2" s="411"/>
      <c r="WZY2" s="411"/>
      <c r="WZZ2" s="411"/>
      <c r="XAA2" s="411"/>
      <c r="XAB2" s="411"/>
      <c r="XAC2" s="411"/>
      <c r="XAD2" s="411"/>
      <c r="XAE2" s="411"/>
      <c r="XAF2" s="411"/>
      <c r="XAG2" s="411"/>
      <c r="XAH2" s="411"/>
      <c r="XAI2" s="411"/>
      <c r="XAJ2" s="411"/>
      <c r="XAK2" s="411"/>
      <c r="XAL2" s="411"/>
      <c r="XAM2" s="411"/>
      <c r="XAN2" s="411"/>
      <c r="XAO2" s="411"/>
      <c r="XAP2" s="411"/>
      <c r="XAQ2" s="411"/>
      <c r="XAR2" s="411"/>
      <c r="XAS2" s="411"/>
      <c r="XAT2" s="411"/>
      <c r="XAU2" s="411"/>
      <c r="XAV2" s="411"/>
      <c r="XAW2" s="411"/>
      <c r="XAX2" s="411"/>
      <c r="XAY2" s="411"/>
      <c r="XAZ2" s="411"/>
      <c r="XBA2" s="411"/>
      <c r="XBB2" s="411"/>
      <c r="XBC2" s="411"/>
      <c r="XBD2" s="411"/>
      <c r="XBE2" s="411"/>
      <c r="XBF2" s="411"/>
      <c r="XBG2" s="411"/>
      <c r="XBH2" s="411"/>
      <c r="XBI2" s="411"/>
      <c r="XBJ2" s="411"/>
      <c r="XBK2" s="411"/>
      <c r="XBL2" s="411"/>
      <c r="XBM2" s="411"/>
      <c r="XBN2" s="411"/>
      <c r="XBO2" s="411"/>
      <c r="XBP2" s="411"/>
      <c r="XBQ2" s="411"/>
      <c r="XBR2" s="411"/>
      <c r="XBS2" s="411"/>
      <c r="XBT2" s="411"/>
      <c r="XBU2" s="411"/>
      <c r="XBV2" s="411"/>
      <c r="XBW2" s="411"/>
      <c r="XBX2" s="411"/>
      <c r="XBY2" s="411"/>
      <c r="XBZ2" s="411"/>
      <c r="XCA2" s="411"/>
      <c r="XCB2" s="411"/>
      <c r="XCC2" s="411"/>
      <c r="XCD2" s="411"/>
      <c r="XCE2" s="411"/>
      <c r="XCF2" s="411"/>
      <c r="XCG2" s="411"/>
      <c r="XCH2" s="411"/>
      <c r="XCI2" s="411"/>
      <c r="XCJ2" s="411"/>
      <c r="XCK2" s="411"/>
      <c r="XCL2" s="411"/>
      <c r="XCM2" s="411"/>
      <c r="XCN2" s="411"/>
      <c r="XCO2" s="411"/>
      <c r="XCP2" s="411"/>
      <c r="XCQ2" s="411"/>
      <c r="XCR2" s="411"/>
      <c r="XCS2" s="411"/>
      <c r="XCT2" s="411"/>
      <c r="XCU2" s="411"/>
      <c r="XCV2" s="411"/>
      <c r="XCW2" s="411"/>
      <c r="XCX2" s="411"/>
      <c r="XCY2" s="411"/>
      <c r="XCZ2" s="411"/>
      <c r="XDA2" s="411"/>
      <c r="XDB2" s="411"/>
      <c r="XDC2" s="411"/>
      <c r="XDD2" s="411"/>
      <c r="XDE2" s="411"/>
      <c r="XDF2" s="411"/>
      <c r="XDG2" s="411"/>
      <c r="XDH2" s="411"/>
      <c r="XDI2" s="411"/>
      <c r="XDJ2" s="411"/>
      <c r="XDK2" s="411"/>
      <c r="XDL2" s="411"/>
      <c r="XDM2" s="411"/>
      <c r="XDN2" s="411"/>
      <c r="XDO2" s="411"/>
      <c r="XDP2" s="411"/>
      <c r="XDQ2" s="411"/>
      <c r="XDR2" s="411"/>
      <c r="XDS2" s="411"/>
      <c r="XDT2" s="411"/>
      <c r="XDU2" s="411"/>
      <c r="XDV2" s="411"/>
      <c r="XDW2" s="411"/>
      <c r="XDX2" s="411"/>
      <c r="XDY2" s="411"/>
      <c r="XDZ2" s="411"/>
      <c r="XEA2" s="411"/>
      <c r="XEB2" s="411"/>
      <c r="XEC2" s="411"/>
      <c r="XED2" s="411"/>
      <c r="XEE2" s="411"/>
      <c r="XEF2" s="411"/>
      <c r="XEG2" s="411"/>
      <c r="XEH2" s="411"/>
      <c r="XEI2" s="411"/>
      <c r="XEJ2" s="411"/>
      <c r="XEK2" s="411"/>
      <c r="XEL2" s="411"/>
      <c r="XEM2" s="411"/>
      <c r="XEN2" s="411"/>
      <c r="XEO2" s="411"/>
      <c r="XEP2" s="411"/>
      <c r="XEQ2" s="411"/>
      <c r="XER2" s="411"/>
      <c r="XES2" s="411"/>
      <c r="XET2" s="411"/>
      <c r="XEU2" s="411"/>
      <c r="XEV2" s="411"/>
      <c r="XEW2" s="411"/>
    </row>
    <row r="3" spans="1:16377">
      <c r="A3" s="414"/>
      <c r="B3" s="680" t="s">
        <v>1802</v>
      </c>
      <c r="C3" s="680"/>
      <c r="D3" s="680"/>
      <c r="E3" s="412"/>
      <c r="F3" s="412"/>
    </row>
    <row r="4" spans="1:16377">
      <c r="A4" s="414"/>
      <c r="B4" s="680" t="s">
        <v>13</v>
      </c>
      <c r="C4" s="680"/>
      <c r="D4" s="680"/>
      <c r="E4" s="412"/>
      <c r="F4" s="411"/>
      <c r="G4" s="411"/>
      <c r="H4" s="412"/>
      <c r="I4" s="411"/>
      <c r="J4" s="411"/>
      <c r="K4" s="411"/>
      <c r="L4" s="411"/>
      <c r="M4" s="412"/>
      <c r="N4" s="411"/>
      <c r="O4" s="411"/>
      <c r="P4" s="411"/>
      <c r="Q4" s="411"/>
      <c r="R4" s="412"/>
      <c r="S4" s="411"/>
      <c r="T4" s="411"/>
      <c r="U4" s="411"/>
      <c r="V4" s="411"/>
      <c r="W4" s="412"/>
      <c r="X4" s="411"/>
      <c r="Y4" s="411"/>
      <c r="Z4" s="411"/>
      <c r="AA4" s="411"/>
      <c r="AB4" s="412"/>
      <c r="AC4" s="411"/>
      <c r="AD4" s="411"/>
      <c r="AE4" s="411"/>
      <c r="AF4" s="411"/>
      <c r="AG4" s="412"/>
      <c r="AH4" s="411"/>
      <c r="AI4" s="411"/>
      <c r="AJ4" s="411"/>
      <c r="AK4" s="411"/>
      <c r="AL4" s="412"/>
      <c r="AM4" s="411"/>
      <c r="AN4" s="411"/>
      <c r="AO4" s="411"/>
      <c r="AP4" s="411"/>
      <c r="AQ4" s="412"/>
      <c r="AR4" s="411"/>
      <c r="AS4" s="411"/>
      <c r="AT4" s="411"/>
      <c r="AU4" s="411"/>
      <c r="AV4" s="412"/>
      <c r="AW4" s="411"/>
      <c r="AX4" s="411"/>
      <c r="AY4" s="411"/>
      <c r="AZ4" s="411"/>
      <c r="BA4" s="412"/>
      <c r="BB4" s="411"/>
      <c r="BC4" s="411"/>
      <c r="BD4" s="411"/>
      <c r="BE4" s="411"/>
      <c r="BF4" s="412"/>
      <c r="BG4" s="411"/>
      <c r="BH4" s="411"/>
      <c r="BI4" s="411"/>
      <c r="BJ4" s="411"/>
      <c r="BK4" s="412"/>
      <c r="BL4" s="411"/>
      <c r="BM4" s="411"/>
      <c r="BN4" s="411"/>
      <c r="BO4" s="411"/>
      <c r="BP4" s="412"/>
      <c r="BQ4" s="411"/>
      <c r="BR4" s="411"/>
      <c r="BS4" s="411"/>
      <c r="BT4" s="411"/>
      <c r="BU4" s="412"/>
      <c r="BV4" s="411"/>
      <c r="BW4" s="411"/>
      <c r="BX4" s="411"/>
      <c r="BY4" s="411"/>
      <c r="BZ4" s="412"/>
      <c r="CA4" s="411"/>
      <c r="CB4" s="411"/>
      <c r="CC4" s="411"/>
      <c r="CD4" s="411"/>
      <c r="CE4" s="412"/>
      <c r="CF4" s="411"/>
      <c r="CG4" s="411"/>
      <c r="CH4" s="411"/>
      <c r="CI4" s="411"/>
      <c r="CJ4" s="412"/>
      <c r="CK4" s="411"/>
      <c r="CL4" s="411"/>
      <c r="CM4" s="411"/>
      <c r="CN4" s="411"/>
      <c r="CO4" s="412"/>
      <c r="CP4" s="411"/>
      <c r="CQ4" s="411"/>
      <c r="CR4" s="411"/>
      <c r="CS4" s="411"/>
      <c r="CT4" s="412"/>
      <c r="CU4" s="411"/>
      <c r="CV4" s="411"/>
      <c r="CW4" s="411"/>
      <c r="CX4" s="411"/>
      <c r="CY4" s="412"/>
      <c r="CZ4" s="411"/>
      <c r="DA4" s="411"/>
      <c r="DB4" s="411"/>
      <c r="DC4" s="411"/>
      <c r="DD4" s="412"/>
      <c r="DE4" s="411"/>
      <c r="DF4" s="411"/>
      <c r="DG4" s="411"/>
      <c r="DH4" s="411"/>
      <c r="DI4" s="412"/>
      <c r="DJ4" s="411"/>
      <c r="DK4" s="411"/>
      <c r="DL4" s="411"/>
      <c r="DM4" s="411"/>
      <c r="DN4" s="412"/>
      <c r="DO4" s="411"/>
      <c r="DP4" s="411"/>
      <c r="DQ4" s="411"/>
      <c r="DR4" s="411"/>
      <c r="DS4" s="412"/>
      <c r="DT4" s="411"/>
      <c r="DU4" s="411"/>
      <c r="DV4" s="411"/>
      <c r="DW4" s="411"/>
      <c r="DX4" s="412"/>
      <c r="DY4" s="411"/>
      <c r="DZ4" s="411"/>
      <c r="EA4" s="411"/>
      <c r="EB4" s="411"/>
      <c r="EC4" s="412"/>
      <c r="ED4" s="411"/>
      <c r="EE4" s="411"/>
      <c r="EF4" s="411"/>
      <c r="EG4" s="411"/>
      <c r="EH4" s="412"/>
      <c r="EI4" s="411"/>
      <c r="EJ4" s="411"/>
      <c r="EK4" s="411"/>
      <c r="EL4" s="411"/>
      <c r="EM4" s="412"/>
      <c r="EN4" s="411"/>
      <c r="EO4" s="411"/>
      <c r="EP4" s="411"/>
      <c r="EQ4" s="411"/>
      <c r="ER4" s="412"/>
      <c r="ES4" s="411"/>
      <c r="ET4" s="411"/>
      <c r="EU4" s="411"/>
      <c r="EV4" s="411"/>
      <c r="EW4" s="412"/>
      <c r="EX4" s="411"/>
      <c r="EY4" s="411"/>
      <c r="EZ4" s="411"/>
      <c r="FA4" s="411"/>
      <c r="FB4" s="412"/>
      <c r="FC4" s="411"/>
      <c r="FD4" s="411"/>
      <c r="FE4" s="411"/>
      <c r="FF4" s="411"/>
      <c r="FG4" s="412"/>
      <c r="FH4" s="411"/>
      <c r="FI4" s="411"/>
      <c r="FJ4" s="411"/>
      <c r="FK4" s="411"/>
      <c r="FL4" s="412"/>
      <c r="FM4" s="411"/>
      <c r="FN4" s="411"/>
      <c r="FO4" s="411"/>
      <c r="FP4" s="411"/>
      <c r="FQ4" s="412"/>
      <c r="FR4" s="411"/>
      <c r="FS4" s="411"/>
      <c r="FT4" s="411"/>
      <c r="FU4" s="411"/>
      <c r="FV4" s="412"/>
      <c r="FW4" s="411"/>
      <c r="FX4" s="411"/>
      <c r="FY4" s="411"/>
      <c r="FZ4" s="411"/>
      <c r="GA4" s="412"/>
      <c r="GB4" s="411"/>
      <c r="GC4" s="411"/>
      <c r="GD4" s="411"/>
      <c r="GE4" s="411"/>
      <c r="GF4" s="412"/>
      <c r="GG4" s="411"/>
      <c r="GH4" s="411"/>
      <c r="GI4" s="411"/>
      <c r="GJ4" s="411"/>
      <c r="GK4" s="412"/>
      <c r="GL4" s="411"/>
      <c r="GM4" s="411"/>
      <c r="GN4" s="411"/>
      <c r="GO4" s="411"/>
      <c r="GP4" s="412"/>
      <c r="GQ4" s="411"/>
      <c r="GR4" s="411"/>
      <c r="GS4" s="411"/>
      <c r="GT4" s="411"/>
      <c r="GU4" s="412"/>
      <c r="GV4" s="411"/>
      <c r="GW4" s="411"/>
      <c r="GX4" s="411"/>
      <c r="GY4" s="411"/>
      <c r="GZ4" s="412"/>
      <c r="HA4" s="411"/>
      <c r="HB4" s="411"/>
      <c r="HC4" s="411"/>
      <c r="HD4" s="411"/>
      <c r="HE4" s="412"/>
      <c r="HF4" s="411"/>
      <c r="HG4" s="411"/>
      <c r="HH4" s="411"/>
      <c r="HI4" s="411"/>
      <c r="HJ4" s="412"/>
      <c r="HK4" s="411"/>
      <c r="HL4" s="411"/>
      <c r="HM4" s="411"/>
      <c r="HN4" s="411"/>
      <c r="HO4" s="412"/>
      <c r="HP4" s="411"/>
      <c r="HQ4" s="411"/>
      <c r="HR4" s="411"/>
      <c r="HS4" s="411"/>
      <c r="HT4" s="412"/>
      <c r="HU4" s="411"/>
      <c r="HV4" s="411"/>
      <c r="HW4" s="411"/>
      <c r="HX4" s="411"/>
      <c r="HY4" s="412"/>
      <c r="HZ4" s="411"/>
      <c r="IA4" s="411"/>
      <c r="IB4" s="411"/>
      <c r="IC4" s="411"/>
      <c r="ID4" s="412"/>
      <c r="IE4" s="411"/>
      <c r="IF4" s="411"/>
      <c r="IG4" s="411"/>
      <c r="IH4" s="411"/>
      <c r="II4" s="412"/>
      <c r="IJ4" s="411"/>
      <c r="IK4" s="411"/>
      <c r="IL4" s="411"/>
      <c r="IM4" s="411"/>
      <c r="IN4" s="412"/>
      <c r="IO4" s="411"/>
      <c r="IP4" s="411"/>
      <c r="IQ4" s="411"/>
      <c r="IR4" s="411"/>
      <c r="IS4" s="412"/>
      <c r="IT4" s="411"/>
      <c r="IU4" s="411"/>
      <c r="IV4" s="411"/>
      <c r="IW4" s="411"/>
      <c r="IX4" s="412"/>
      <c r="IY4" s="411"/>
      <c r="IZ4" s="411"/>
      <c r="JA4" s="411"/>
      <c r="JB4" s="411"/>
      <c r="JC4" s="412"/>
      <c r="JD4" s="411"/>
      <c r="JE4" s="411"/>
      <c r="JF4" s="411"/>
      <c r="JG4" s="411"/>
      <c r="JH4" s="412"/>
      <c r="JI4" s="411"/>
      <c r="JJ4" s="411"/>
      <c r="JK4" s="411"/>
      <c r="JL4" s="411"/>
      <c r="JM4" s="412"/>
      <c r="JN4" s="411"/>
      <c r="JO4" s="411"/>
      <c r="JP4" s="411"/>
      <c r="JQ4" s="411"/>
      <c r="JR4" s="412"/>
      <c r="JS4" s="411"/>
      <c r="JT4" s="411"/>
      <c r="JU4" s="411"/>
      <c r="JV4" s="411"/>
      <c r="JW4" s="412"/>
      <c r="JX4" s="411"/>
      <c r="JY4" s="411"/>
      <c r="JZ4" s="411"/>
      <c r="KA4" s="411"/>
      <c r="KB4" s="412"/>
      <c r="KC4" s="411"/>
      <c r="KD4" s="411"/>
      <c r="KE4" s="411"/>
      <c r="KF4" s="411"/>
      <c r="KG4" s="412"/>
      <c r="KH4" s="411"/>
      <c r="KI4" s="411"/>
      <c r="KJ4" s="411"/>
      <c r="KK4" s="411"/>
      <c r="KL4" s="412"/>
      <c r="KM4" s="411"/>
      <c r="KN4" s="411"/>
      <c r="KO4" s="411"/>
      <c r="KP4" s="411"/>
      <c r="KQ4" s="412"/>
      <c r="KR4" s="411"/>
      <c r="KS4" s="411"/>
      <c r="KT4" s="411"/>
      <c r="KU4" s="411"/>
      <c r="KV4" s="412"/>
      <c r="KW4" s="411"/>
      <c r="KX4" s="411"/>
      <c r="KY4" s="411"/>
      <c r="KZ4" s="411"/>
      <c r="LA4" s="412"/>
      <c r="LB4" s="411"/>
      <c r="LC4" s="411"/>
      <c r="LD4" s="411"/>
      <c r="LE4" s="411"/>
      <c r="LF4" s="412"/>
      <c r="LG4" s="411"/>
      <c r="LH4" s="411"/>
      <c r="LI4" s="411"/>
      <c r="LJ4" s="411"/>
      <c r="LK4" s="412"/>
      <c r="LL4" s="411"/>
      <c r="LM4" s="411"/>
      <c r="LN4" s="411"/>
      <c r="LO4" s="411"/>
      <c r="LP4" s="412"/>
      <c r="LQ4" s="411"/>
      <c r="LR4" s="411"/>
      <c r="LS4" s="411"/>
      <c r="LT4" s="411"/>
      <c r="LU4" s="412"/>
      <c r="LV4" s="411"/>
      <c r="LW4" s="411"/>
      <c r="LX4" s="411"/>
      <c r="LY4" s="411"/>
      <c r="LZ4" s="412"/>
      <c r="MA4" s="411"/>
      <c r="MB4" s="411"/>
      <c r="MC4" s="411"/>
      <c r="MD4" s="411"/>
      <c r="ME4" s="412"/>
      <c r="MF4" s="411"/>
      <c r="MG4" s="411"/>
      <c r="MH4" s="411"/>
      <c r="MI4" s="411"/>
      <c r="MJ4" s="412"/>
      <c r="MK4" s="411"/>
      <c r="ML4" s="411"/>
      <c r="MM4" s="411"/>
      <c r="MN4" s="411"/>
      <c r="MO4" s="412"/>
      <c r="MP4" s="411"/>
      <c r="MQ4" s="411"/>
      <c r="MR4" s="411"/>
      <c r="MS4" s="411"/>
      <c r="MT4" s="412"/>
      <c r="MU4" s="411"/>
      <c r="MV4" s="411"/>
      <c r="MW4" s="411"/>
      <c r="MX4" s="411"/>
      <c r="MY4" s="412"/>
      <c r="MZ4" s="411"/>
      <c r="NA4" s="411"/>
      <c r="NB4" s="411"/>
      <c r="NC4" s="411"/>
      <c r="ND4" s="412"/>
      <c r="NE4" s="411"/>
      <c r="NF4" s="411"/>
      <c r="NG4" s="411"/>
      <c r="NH4" s="411"/>
      <c r="NI4" s="412"/>
      <c r="NJ4" s="411"/>
      <c r="NK4" s="411"/>
      <c r="NL4" s="411"/>
      <c r="NM4" s="411"/>
      <c r="NN4" s="412"/>
      <c r="NO4" s="411"/>
      <c r="NP4" s="411"/>
      <c r="NQ4" s="411"/>
      <c r="NR4" s="411"/>
      <c r="NS4" s="412"/>
      <c r="NT4" s="411"/>
      <c r="NU4" s="411"/>
      <c r="NV4" s="411"/>
      <c r="NW4" s="411"/>
      <c r="NX4" s="412"/>
      <c r="NY4" s="411"/>
      <c r="NZ4" s="411"/>
      <c r="OA4" s="411"/>
      <c r="OB4" s="411"/>
      <c r="OC4" s="412"/>
      <c r="OD4" s="411"/>
      <c r="OE4" s="411"/>
      <c r="OF4" s="411"/>
      <c r="OG4" s="411"/>
      <c r="OH4" s="412"/>
      <c r="OI4" s="411"/>
      <c r="OJ4" s="411"/>
      <c r="OK4" s="411"/>
      <c r="OL4" s="411"/>
      <c r="OM4" s="412"/>
      <c r="ON4" s="411"/>
      <c r="OO4" s="411"/>
      <c r="OP4" s="411"/>
      <c r="OQ4" s="411"/>
      <c r="OR4" s="412"/>
      <c r="OS4" s="411"/>
      <c r="OT4" s="411"/>
      <c r="OU4" s="411"/>
      <c r="OV4" s="411"/>
      <c r="OW4" s="412"/>
      <c r="OX4" s="411"/>
      <c r="OY4" s="411"/>
      <c r="OZ4" s="411"/>
      <c r="PA4" s="411"/>
      <c r="PB4" s="412"/>
      <c r="PC4" s="411"/>
      <c r="PD4" s="411"/>
      <c r="PE4" s="411"/>
      <c r="PF4" s="411"/>
      <c r="PG4" s="412"/>
      <c r="PH4" s="411"/>
      <c r="PI4" s="411"/>
      <c r="PJ4" s="411"/>
      <c r="PK4" s="411"/>
      <c r="PL4" s="412"/>
      <c r="PM4" s="411"/>
      <c r="PN4" s="411"/>
      <c r="PO4" s="411"/>
      <c r="PP4" s="411"/>
      <c r="PQ4" s="412"/>
      <c r="PR4" s="411"/>
      <c r="PS4" s="411"/>
      <c r="PT4" s="411"/>
      <c r="PU4" s="411"/>
      <c r="PV4" s="412"/>
      <c r="PW4" s="411"/>
      <c r="PX4" s="411"/>
      <c r="PY4" s="411"/>
      <c r="PZ4" s="411"/>
      <c r="QA4" s="412"/>
      <c r="QB4" s="411"/>
      <c r="QC4" s="411"/>
      <c r="QD4" s="411"/>
      <c r="QE4" s="411"/>
      <c r="QF4" s="412"/>
      <c r="QG4" s="411"/>
      <c r="QH4" s="411"/>
      <c r="QI4" s="411"/>
      <c r="QJ4" s="411"/>
      <c r="QK4" s="412"/>
      <c r="QL4" s="411"/>
      <c r="QM4" s="411"/>
      <c r="QN4" s="411"/>
      <c r="QO4" s="411"/>
      <c r="QP4" s="412"/>
      <c r="QQ4" s="411"/>
      <c r="QR4" s="411"/>
      <c r="QS4" s="411"/>
      <c r="QT4" s="411"/>
      <c r="QU4" s="412"/>
      <c r="QV4" s="411"/>
      <c r="QW4" s="411"/>
      <c r="QX4" s="411"/>
      <c r="QY4" s="411"/>
      <c r="QZ4" s="412"/>
      <c r="RA4" s="411"/>
      <c r="RB4" s="411"/>
      <c r="RC4" s="411"/>
      <c r="RD4" s="411"/>
      <c r="RE4" s="412"/>
      <c r="RF4" s="411"/>
      <c r="RG4" s="411"/>
      <c r="RH4" s="411"/>
      <c r="RI4" s="411"/>
      <c r="RJ4" s="412"/>
      <c r="RK4" s="411"/>
      <c r="RL4" s="411"/>
      <c r="RM4" s="411"/>
      <c r="RN4" s="411"/>
      <c r="RO4" s="412"/>
      <c r="RP4" s="411"/>
      <c r="RQ4" s="411"/>
      <c r="RR4" s="411"/>
      <c r="RS4" s="411"/>
      <c r="RT4" s="412"/>
      <c r="RU4" s="411"/>
      <c r="RV4" s="411"/>
      <c r="RW4" s="411"/>
      <c r="RX4" s="411"/>
      <c r="RY4" s="412"/>
      <c r="RZ4" s="411"/>
      <c r="SA4" s="411"/>
      <c r="SB4" s="411"/>
      <c r="SC4" s="411"/>
      <c r="SD4" s="412"/>
      <c r="SE4" s="411"/>
      <c r="SF4" s="411"/>
      <c r="SG4" s="411"/>
      <c r="SH4" s="411"/>
      <c r="SI4" s="412"/>
      <c r="SJ4" s="411"/>
      <c r="SK4" s="411"/>
      <c r="SL4" s="411"/>
      <c r="SM4" s="411"/>
      <c r="SN4" s="412"/>
      <c r="SO4" s="411"/>
      <c r="SP4" s="411"/>
      <c r="SQ4" s="411"/>
      <c r="SR4" s="411"/>
      <c r="SS4" s="412"/>
      <c r="ST4" s="411"/>
      <c r="SU4" s="411"/>
      <c r="SV4" s="411"/>
      <c r="SW4" s="411"/>
      <c r="SX4" s="412"/>
      <c r="SY4" s="411"/>
      <c r="SZ4" s="411"/>
      <c r="TA4" s="411"/>
      <c r="TB4" s="411"/>
      <c r="TC4" s="412"/>
      <c r="TD4" s="411"/>
      <c r="TE4" s="411"/>
      <c r="TF4" s="411"/>
      <c r="TG4" s="411"/>
      <c r="TH4" s="412"/>
      <c r="TI4" s="411"/>
      <c r="TJ4" s="411"/>
      <c r="TK4" s="411"/>
      <c r="TL4" s="411"/>
      <c r="TM4" s="412"/>
      <c r="TN4" s="411"/>
      <c r="TO4" s="411"/>
      <c r="TP4" s="411"/>
      <c r="TQ4" s="411"/>
      <c r="TR4" s="412"/>
      <c r="TS4" s="411"/>
      <c r="TT4" s="411"/>
      <c r="TU4" s="411"/>
      <c r="TV4" s="411"/>
      <c r="TW4" s="412"/>
      <c r="TX4" s="411"/>
      <c r="TY4" s="411"/>
      <c r="TZ4" s="411"/>
      <c r="UA4" s="411"/>
      <c r="UB4" s="412"/>
      <c r="UC4" s="411"/>
      <c r="UD4" s="411"/>
      <c r="UE4" s="411"/>
      <c r="UF4" s="411"/>
      <c r="UG4" s="412"/>
      <c r="UH4" s="411"/>
      <c r="UI4" s="411"/>
      <c r="UJ4" s="411"/>
      <c r="UK4" s="411"/>
      <c r="UL4" s="412"/>
      <c r="UM4" s="411"/>
      <c r="UN4" s="411"/>
      <c r="UO4" s="411"/>
      <c r="UP4" s="411"/>
      <c r="UQ4" s="412"/>
      <c r="UR4" s="411"/>
      <c r="US4" s="411"/>
      <c r="UT4" s="411"/>
      <c r="UU4" s="411"/>
      <c r="UV4" s="412"/>
      <c r="UW4" s="411"/>
      <c r="UX4" s="411"/>
      <c r="UY4" s="411"/>
      <c r="UZ4" s="411"/>
      <c r="VA4" s="412"/>
      <c r="VB4" s="411"/>
      <c r="VC4" s="411"/>
      <c r="VD4" s="411"/>
      <c r="VE4" s="411"/>
      <c r="VF4" s="412"/>
      <c r="VG4" s="411"/>
      <c r="VH4" s="411"/>
      <c r="VI4" s="411"/>
      <c r="VJ4" s="411"/>
      <c r="VK4" s="412"/>
      <c r="VL4" s="411"/>
      <c r="VM4" s="411"/>
      <c r="VN4" s="411"/>
      <c r="VO4" s="411"/>
      <c r="VP4" s="412"/>
      <c r="VQ4" s="411"/>
      <c r="VR4" s="411"/>
      <c r="VS4" s="411"/>
      <c r="VT4" s="411"/>
      <c r="VU4" s="412"/>
      <c r="VV4" s="411"/>
      <c r="VW4" s="411"/>
      <c r="VX4" s="411"/>
      <c r="VY4" s="411"/>
      <c r="VZ4" s="412"/>
      <c r="WA4" s="411"/>
      <c r="WB4" s="411"/>
      <c r="WC4" s="411"/>
      <c r="WD4" s="411"/>
      <c r="WE4" s="412"/>
      <c r="WF4" s="411"/>
      <c r="WG4" s="411"/>
      <c r="WH4" s="411"/>
      <c r="WI4" s="411"/>
      <c r="WJ4" s="412"/>
      <c r="WK4" s="411"/>
      <c r="WL4" s="411"/>
      <c r="WM4" s="411"/>
      <c r="WN4" s="411"/>
      <c r="WO4" s="412"/>
      <c r="WP4" s="411"/>
      <c r="WQ4" s="411"/>
      <c r="WR4" s="411"/>
      <c r="WS4" s="411"/>
      <c r="WT4" s="412"/>
      <c r="WU4" s="411"/>
      <c r="WV4" s="411"/>
      <c r="WW4" s="411"/>
      <c r="WX4" s="411"/>
      <c r="WY4" s="412"/>
      <c r="WZ4" s="411"/>
      <c r="XA4" s="411"/>
      <c r="XB4" s="411"/>
      <c r="XC4" s="411"/>
      <c r="XD4" s="412"/>
      <c r="XE4" s="411"/>
      <c r="XF4" s="411"/>
      <c r="XG4" s="411"/>
      <c r="XH4" s="411"/>
      <c r="XI4" s="412"/>
      <c r="XJ4" s="411"/>
      <c r="XK4" s="411"/>
      <c r="XL4" s="411"/>
      <c r="XM4" s="411"/>
      <c r="XN4" s="412"/>
      <c r="XO4" s="411"/>
      <c r="XP4" s="411"/>
      <c r="XQ4" s="411"/>
      <c r="XR4" s="411"/>
      <c r="XS4" s="412"/>
      <c r="XT4" s="411"/>
      <c r="XU4" s="411"/>
      <c r="XV4" s="411"/>
      <c r="XW4" s="411"/>
      <c r="XX4" s="412"/>
      <c r="XY4" s="411"/>
      <c r="XZ4" s="411"/>
      <c r="YA4" s="411"/>
      <c r="YB4" s="411"/>
      <c r="YC4" s="412"/>
      <c r="YD4" s="411"/>
      <c r="YE4" s="411"/>
      <c r="YF4" s="411"/>
      <c r="YG4" s="411"/>
      <c r="YH4" s="412"/>
      <c r="YI4" s="411"/>
      <c r="YJ4" s="411"/>
      <c r="YK4" s="411"/>
      <c r="YL4" s="411"/>
      <c r="YM4" s="412"/>
      <c r="YN4" s="411"/>
      <c r="YO4" s="411"/>
      <c r="YP4" s="411"/>
      <c r="YQ4" s="411"/>
      <c r="YR4" s="412"/>
      <c r="YS4" s="411"/>
      <c r="YT4" s="411"/>
      <c r="YU4" s="411"/>
      <c r="YV4" s="411"/>
      <c r="YW4" s="412"/>
      <c r="YX4" s="411"/>
      <c r="YY4" s="411"/>
      <c r="YZ4" s="411"/>
      <c r="ZA4" s="411"/>
      <c r="ZB4" s="412"/>
      <c r="ZC4" s="411"/>
      <c r="ZD4" s="411"/>
      <c r="ZE4" s="411"/>
      <c r="ZF4" s="411"/>
      <c r="ZG4" s="412"/>
      <c r="ZH4" s="411"/>
      <c r="ZI4" s="411"/>
      <c r="ZJ4" s="411"/>
      <c r="ZK4" s="411"/>
      <c r="ZL4" s="412"/>
      <c r="ZM4" s="411"/>
      <c r="ZN4" s="411"/>
      <c r="ZO4" s="411"/>
      <c r="ZP4" s="411"/>
      <c r="ZQ4" s="412"/>
      <c r="ZR4" s="411"/>
      <c r="ZS4" s="411"/>
      <c r="ZT4" s="411"/>
      <c r="ZU4" s="411"/>
      <c r="ZV4" s="412"/>
      <c r="ZW4" s="411"/>
      <c r="ZX4" s="411"/>
      <c r="ZY4" s="411"/>
      <c r="ZZ4" s="411"/>
      <c r="AAA4" s="412"/>
      <c r="AAB4" s="411"/>
      <c r="AAC4" s="411"/>
      <c r="AAD4" s="411"/>
      <c r="AAE4" s="411"/>
      <c r="AAF4" s="412"/>
      <c r="AAG4" s="411"/>
      <c r="AAH4" s="411"/>
      <c r="AAI4" s="411"/>
      <c r="AAJ4" s="411"/>
      <c r="AAK4" s="412"/>
      <c r="AAL4" s="411"/>
      <c r="AAM4" s="411"/>
      <c r="AAN4" s="411"/>
      <c r="AAO4" s="411"/>
      <c r="AAP4" s="412"/>
      <c r="AAQ4" s="411"/>
      <c r="AAR4" s="411"/>
      <c r="AAS4" s="411"/>
      <c r="AAT4" s="411"/>
      <c r="AAU4" s="412"/>
      <c r="AAV4" s="411"/>
      <c r="AAW4" s="411"/>
      <c r="AAX4" s="411"/>
      <c r="AAY4" s="411"/>
      <c r="AAZ4" s="412"/>
      <c r="ABA4" s="411"/>
      <c r="ABB4" s="411"/>
      <c r="ABC4" s="411"/>
      <c r="ABD4" s="411"/>
      <c r="ABE4" s="412"/>
      <c r="ABF4" s="411"/>
      <c r="ABG4" s="411"/>
      <c r="ABH4" s="411"/>
      <c r="ABI4" s="411"/>
      <c r="ABJ4" s="412"/>
      <c r="ABK4" s="411"/>
      <c r="ABL4" s="411"/>
      <c r="ABM4" s="411"/>
      <c r="ABN4" s="411"/>
      <c r="ABO4" s="412"/>
      <c r="ABP4" s="411"/>
      <c r="ABQ4" s="411"/>
      <c r="ABR4" s="411"/>
      <c r="ABS4" s="411"/>
      <c r="ABT4" s="412"/>
      <c r="ABU4" s="411"/>
      <c r="ABV4" s="411"/>
      <c r="ABW4" s="411"/>
      <c r="ABX4" s="411"/>
      <c r="ABY4" s="412"/>
      <c r="ABZ4" s="411"/>
      <c r="ACA4" s="411"/>
      <c r="ACB4" s="411"/>
      <c r="ACC4" s="411"/>
      <c r="ACD4" s="412"/>
      <c r="ACE4" s="411"/>
      <c r="ACF4" s="411"/>
      <c r="ACG4" s="411"/>
      <c r="ACH4" s="411"/>
      <c r="ACI4" s="412"/>
      <c r="ACJ4" s="411"/>
      <c r="ACK4" s="411"/>
      <c r="ACL4" s="411"/>
      <c r="ACM4" s="411"/>
      <c r="ACN4" s="412"/>
      <c r="ACO4" s="411"/>
      <c r="ACP4" s="411"/>
      <c r="ACQ4" s="411"/>
      <c r="ACR4" s="411"/>
      <c r="ACS4" s="412"/>
      <c r="ACT4" s="411"/>
      <c r="ACU4" s="411"/>
      <c r="ACV4" s="411"/>
      <c r="ACW4" s="411"/>
      <c r="ACX4" s="412"/>
      <c r="ACY4" s="411"/>
      <c r="ACZ4" s="411"/>
      <c r="ADA4" s="411"/>
      <c r="ADB4" s="411"/>
      <c r="ADC4" s="412"/>
      <c r="ADD4" s="411"/>
      <c r="ADE4" s="411"/>
      <c r="ADF4" s="411"/>
      <c r="ADG4" s="411"/>
      <c r="ADH4" s="412"/>
      <c r="ADI4" s="411"/>
      <c r="ADJ4" s="411"/>
      <c r="ADK4" s="411"/>
      <c r="ADL4" s="411"/>
      <c r="ADM4" s="412"/>
      <c r="ADN4" s="411"/>
      <c r="ADO4" s="411"/>
      <c r="ADP4" s="411"/>
      <c r="ADQ4" s="411"/>
      <c r="ADR4" s="412"/>
      <c r="ADS4" s="411"/>
      <c r="ADT4" s="411"/>
      <c r="ADU4" s="411"/>
      <c r="ADV4" s="411"/>
      <c r="ADW4" s="412"/>
      <c r="ADX4" s="411"/>
      <c r="ADY4" s="411"/>
      <c r="ADZ4" s="411"/>
      <c r="AEA4" s="411"/>
      <c r="AEB4" s="412"/>
      <c r="AEC4" s="411"/>
      <c r="AED4" s="411"/>
      <c r="AEE4" s="411"/>
      <c r="AEF4" s="411"/>
      <c r="AEG4" s="412"/>
      <c r="AEH4" s="411"/>
      <c r="AEI4" s="411"/>
      <c r="AEJ4" s="411"/>
      <c r="AEK4" s="411"/>
      <c r="AEL4" s="412"/>
      <c r="AEM4" s="411"/>
      <c r="AEN4" s="411"/>
      <c r="AEO4" s="411"/>
      <c r="AEP4" s="411"/>
      <c r="AEQ4" s="412"/>
      <c r="AER4" s="411"/>
      <c r="AES4" s="411"/>
      <c r="AET4" s="411"/>
      <c r="AEU4" s="411"/>
      <c r="AEV4" s="412"/>
      <c r="AEW4" s="411"/>
      <c r="AEX4" s="411"/>
      <c r="AEY4" s="411"/>
      <c r="AEZ4" s="411"/>
      <c r="AFA4" s="412"/>
      <c r="AFB4" s="411"/>
      <c r="AFC4" s="411"/>
      <c r="AFD4" s="411"/>
      <c r="AFE4" s="411"/>
      <c r="AFF4" s="412"/>
      <c r="AFG4" s="411"/>
      <c r="AFH4" s="411"/>
      <c r="AFI4" s="411"/>
      <c r="AFJ4" s="411"/>
      <c r="AFK4" s="412"/>
      <c r="AFL4" s="411"/>
      <c r="AFM4" s="411"/>
      <c r="AFN4" s="411"/>
      <c r="AFO4" s="411"/>
      <c r="AFP4" s="412"/>
      <c r="AFQ4" s="411"/>
      <c r="AFR4" s="411"/>
      <c r="AFS4" s="411"/>
      <c r="AFT4" s="411"/>
      <c r="AFU4" s="412"/>
      <c r="AFV4" s="411"/>
      <c r="AFW4" s="411"/>
      <c r="AFX4" s="411"/>
      <c r="AFY4" s="411"/>
      <c r="AFZ4" s="412"/>
      <c r="AGA4" s="411"/>
      <c r="AGB4" s="411"/>
      <c r="AGC4" s="411"/>
      <c r="AGD4" s="411"/>
      <c r="AGE4" s="412"/>
      <c r="AGF4" s="411"/>
      <c r="AGG4" s="411"/>
      <c r="AGH4" s="411"/>
      <c r="AGI4" s="411"/>
      <c r="AGJ4" s="412"/>
      <c r="AGK4" s="411"/>
      <c r="AGL4" s="411"/>
      <c r="AGM4" s="411"/>
      <c r="AGN4" s="411"/>
      <c r="AGO4" s="412"/>
      <c r="AGP4" s="411"/>
      <c r="AGQ4" s="411"/>
      <c r="AGR4" s="411"/>
      <c r="AGS4" s="411"/>
      <c r="AGT4" s="412"/>
      <c r="AGU4" s="411"/>
      <c r="AGV4" s="411"/>
      <c r="AGW4" s="411"/>
      <c r="AGX4" s="411"/>
      <c r="AGY4" s="412"/>
      <c r="AGZ4" s="411"/>
      <c r="AHA4" s="411"/>
      <c r="AHB4" s="411"/>
      <c r="AHC4" s="411"/>
      <c r="AHD4" s="412"/>
      <c r="AHE4" s="411"/>
      <c r="AHF4" s="411"/>
      <c r="AHG4" s="411"/>
      <c r="AHH4" s="411"/>
      <c r="AHI4" s="412"/>
      <c r="AHJ4" s="411"/>
      <c r="AHK4" s="411"/>
      <c r="AHL4" s="411"/>
      <c r="AHM4" s="411"/>
      <c r="AHN4" s="412"/>
      <c r="AHO4" s="411"/>
      <c r="AHP4" s="411"/>
      <c r="AHQ4" s="411"/>
      <c r="AHR4" s="411"/>
      <c r="AHS4" s="412"/>
      <c r="AHT4" s="411"/>
      <c r="AHU4" s="411"/>
      <c r="AHV4" s="411"/>
      <c r="AHW4" s="411"/>
      <c r="AHX4" s="412"/>
      <c r="AHY4" s="411"/>
      <c r="AHZ4" s="411"/>
      <c r="AIA4" s="411"/>
      <c r="AIB4" s="411"/>
      <c r="AIC4" s="412"/>
      <c r="AID4" s="411"/>
      <c r="AIE4" s="411"/>
      <c r="AIF4" s="411"/>
      <c r="AIG4" s="411"/>
      <c r="AIH4" s="412"/>
      <c r="AII4" s="411"/>
      <c r="AIJ4" s="411"/>
      <c r="AIK4" s="411"/>
      <c r="AIL4" s="411"/>
      <c r="AIM4" s="412"/>
      <c r="AIN4" s="411"/>
      <c r="AIO4" s="411"/>
      <c r="AIP4" s="411"/>
      <c r="AIQ4" s="411"/>
      <c r="AIR4" s="412"/>
      <c r="AIS4" s="411"/>
      <c r="AIT4" s="411"/>
      <c r="AIU4" s="411"/>
      <c r="AIV4" s="411"/>
      <c r="AIW4" s="412"/>
      <c r="AIX4" s="411"/>
      <c r="AIY4" s="411"/>
      <c r="AIZ4" s="411"/>
      <c r="AJA4" s="411"/>
      <c r="AJB4" s="412"/>
      <c r="AJC4" s="411"/>
      <c r="AJD4" s="411"/>
      <c r="AJE4" s="411"/>
      <c r="AJF4" s="411"/>
      <c r="AJG4" s="412"/>
      <c r="AJH4" s="411"/>
      <c r="AJI4" s="411"/>
      <c r="AJJ4" s="411"/>
      <c r="AJK4" s="411"/>
      <c r="AJL4" s="412"/>
      <c r="AJM4" s="411"/>
      <c r="AJN4" s="411"/>
      <c r="AJO4" s="411"/>
      <c r="AJP4" s="411"/>
      <c r="AJQ4" s="412"/>
      <c r="AJR4" s="411"/>
      <c r="AJS4" s="411"/>
      <c r="AJT4" s="411"/>
      <c r="AJU4" s="411"/>
      <c r="AJV4" s="412"/>
      <c r="AJW4" s="411"/>
      <c r="AJX4" s="411"/>
      <c r="AJY4" s="411"/>
      <c r="AJZ4" s="411"/>
      <c r="AKA4" s="412"/>
      <c r="AKB4" s="411"/>
      <c r="AKC4" s="411"/>
      <c r="AKD4" s="411"/>
      <c r="AKE4" s="411"/>
      <c r="AKF4" s="412"/>
      <c r="AKG4" s="411"/>
      <c r="AKH4" s="411"/>
      <c r="AKI4" s="411"/>
      <c r="AKJ4" s="411"/>
      <c r="AKK4" s="412"/>
      <c r="AKL4" s="411"/>
      <c r="AKM4" s="411"/>
      <c r="AKN4" s="411"/>
      <c r="AKO4" s="411"/>
      <c r="AKP4" s="412"/>
      <c r="AKQ4" s="411"/>
      <c r="AKR4" s="411"/>
      <c r="AKS4" s="411"/>
      <c r="AKT4" s="411"/>
      <c r="AKU4" s="412"/>
      <c r="AKV4" s="411"/>
      <c r="AKW4" s="411"/>
      <c r="AKX4" s="411"/>
      <c r="AKY4" s="411"/>
      <c r="AKZ4" s="412"/>
      <c r="ALA4" s="411"/>
      <c r="ALB4" s="411"/>
      <c r="ALC4" s="411"/>
      <c r="ALD4" s="411"/>
      <c r="ALE4" s="412"/>
      <c r="ALF4" s="411"/>
      <c r="ALG4" s="411"/>
      <c r="ALH4" s="411"/>
      <c r="ALI4" s="411"/>
      <c r="ALJ4" s="412"/>
      <c r="ALK4" s="411"/>
      <c r="ALL4" s="411"/>
      <c r="ALM4" s="411"/>
      <c r="ALN4" s="411"/>
      <c r="ALO4" s="412"/>
      <c r="ALP4" s="411"/>
      <c r="ALQ4" s="411"/>
      <c r="ALR4" s="411"/>
      <c r="ALS4" s="411"/>
      <c r="ALT4" s="412"/>
      <c r="ALU4" s="411"/>
      <c r="ALV4" s="411"/>
      <c r="ALW4" s="411"/>
      <c r="ALX4" s="411"/>
      <c r="ALY4" s="412"/>
      <c r="ALZ4" s="411"/>
      <c r="AMA4" s="411"/>
      <c r="AMB4" s="411"/>
      <c r="AMC4" s="411"/>
      <c r="AMD4" s="412"/>
      <c r="AME4" s="411"/>
      <c r="AMF4" s="411"/>
      <c r="AMG4" s="411"/>
      <c r="AMH4" s="411"/>
      <c r="AMI4" s="412"/>
      <c r="AMJ4" s="411"/>
      <c r="AMK4" s="411"/>
      <c r="AML4" s="411"/>
      <c r="AMM4" s="411"/>
      <c r="AMN4" s="412"/>
      <c r="AMO4" s="411"/>
      <c r="AMP4" s="411"/>
      <c r="AMQ4" s="411"/>
      <c r="AMR4" s="411"/>
      <c r="AMS4" s="412"/>
      <c r="AMT4" s="411"/>
      <c r="AMU4" s="411"/>
      <c r="AMV4" s="411"/>
      <c r="AMW4" s="411"/>
      <c r="AMX4" s="412"/>
      <c r="AMY4" s="411"/>
      <c r="AMZ4" s="411"/>
      <c r="ANA4" s="411"/>
      <c r="ANB4" s="411"/>
      <c r="ANC4" s="412"/>
      <c r="AND4" s="411"/>
      <c r="ANE4" s="411"/>
      <c r="ANF4" s="411"/>
      <c r="ANG4" s="411"/>
      <c r="ANH4" s="412"/>
      <c r="ANI4" s="411"/>
      <c r="ANJ4" s="411"/>
      <c r="ANK4" s="411"/>
      <c r="ANL4" s="411"/>
      <c r="ANM4" s="412"/>
      <c r="ANN4" s="411"/>
      <c r="ANO4" s="411"/>
      <c r="ANP4" s="411"/>
      <c r="ANQ4" s="411"/>
      <c r="ANR4" s="412"/>
      <c r="ANS4" s="411"/>
      <c r="ANT4" s="411"/>
      <c r="ANU4" s="411"/>
      <c r="ANV4" s="411"/>
      <c r="ANW4" s="412"/>
      <c r="ANX4" s="411"/>
      <c r="ANY4" s="411"/>
      <c r="ANZ4" s="411"/>
      <c r="AOA4" s="411"/>
      <c r="AOB4" s="412"/>
      <c r="AOC4" s="411"/>
      <c r="AOD4" s="411"/>
      <c r="AOE4" s="411"/>
      <c r="AOF4" s="411"/>
      <c r="AOG4" s="412"/>
      <c r="AOH4" s="411"/>
      <c r="AOI4" s="411"/>
      <c r="AOJ4" s="411"/>
      <c r="AOK4" s="411"/>
      <c r="AOL4" s="412"/>
      <c r="AOM4" s="411"/>
      <c r="AON4" s="411"/>
      <c r="AOO4" s="411"/>
      <c r="AOP4" s="411"/>
      <c r="AOQ4" s="412"/>
      <c r="AOR4" s="411"/>
      <c r="AOS4" s="411"/>
      <c r="AOT4" s="411"/>
      <c r="AOU4" s="411"/>
      <c r="AOV4" s="412"/>
      <c r="AOW4" s="411"/>
      <c r="AOX4" s="411"/>
      <c r="AOY4" s="411"/>
      <c r="AOZ4" s="411"/>
      <c r="APA4" s="412"/>
      <c r="APB4" s="411"/>
      <c r="APC4" s="411"/>
      <c r="APD4" s="411"/>
      <c r="APE4" s="411"/>
      <c r="APF4" s="412"/>
      <c r="APG4" s="411"/>
      <c r="APH4" s="411"/>
      <c r="API4" s="411"/>
      <c r="APJ4" s="411"/>
      <c r="APK4" s="412"/>
      <c r="APL4" s="411"/>
      <c r="APM4" s="411"/>
      <c r="APN4" s="411"/>
      <c r="APO4" s="411"/>
      <c r="APP4" s="412"/>
      <c r="APQ4" s="411"/>
      <c r="APR4" s="411"/>
      <c r="APS4" s="411"/>
      <c r="APT4" s="411"/>
      <c r="APU4" s="412"/>
      <c r="APV4" s="411"/>
      <c r="APW4" s="411"/>
      <c r="APX4" s="411"/>
      <c r="APY4" s="411"/>
      <c r="APZ4" s="412"/>
      <c r="AQA4" s="411"/>
      <c r="AQB4" s="411"/>
      <c r="AQC4" s="411"/>
      <c r="AQD4" s="411"/>
      <c r="AQE4" s="412"/>
      <c r="AQF4" s="411"/>
      <c r="AQG4" s="411"/>
      <c r="AQH4" s="411"/>
      <c r="AQI4" s="411"/>
      <c r="AQJ4" s="412"/>
      <c r="AQK4" s="411"/>
      <c r="AQL4" s="411"/>
      <c r="AQM4" s="411"/>
      <c r="AQN4" s="411"/>
      <c r="AQO4" s="412"/>
      <c r="AQP4" s="411"/>
      <c r="AQQ4" s="411"/>
      <c r="AQR4" s="411"/>
      <c r="AQS4" s="411"/>
      <c r="AQT4" s="412"/>
      <c r="AQU4" s="411"/>
      <c r="AQV4" s="411"/>
      <c r="AQW4" s="411"/>
      <c r="AQX4" s="411"/>
      <c r="AQY4" s="412"/>
      <c r="AQZ4" s="411"/>
      <c r="ARA4" s="411"/>
      <c r="ARB4" s="411"/>
      <c r="ARC4" s="411"/>
      <c r="ARD4" s="412"/>
      <c r="ARE4" s="411"/>
      <c r="ARF4" s="411"/>
      <c r="ARG4" s="411"/>
      <c r="ARH4" s="411"/>
      <c r="ARI4" s="412"/>
      <c r="ARJ4" s="411"/>
      <c r="ARK4" s="411"/>
      <c r="ARL4" s="411"/>
      <c r="ARM4" s="411"/>
      <c r="ARN4" s="412"/>
      <c r="ARO4" s="411"/>
      <c r="ARP4" s="411"/>
      <c r="ARQ4" s="411"/>
      <c r="ARR4" s="411"/>
      <c r="ARS4" s="412"/>
      <c r="ART4" s="411"/>
      <c r="ARU4" s="411"/>
      <c r="ARV4" s="411"/>
      <c r="ARW4" s="411"/>
      <c r="ARX4" s="412"/>
      <c r="ARY4" s="411"/>
      <c r="ARZ4" s="411"/>
      <c r="ASA4" s="411"/>
      <c r="ASB4" s="411"/>
      <c r="ASC4" s="412"/>
      <c r="ASD4" s="411"/>
      <c r="ASE4" s="411"/>
      <c r="ASF4" s="411"/>
      <c r="ASG4" s="411"/>
      <c r="ASH4" s="412"/>
      <c r="ASI4" s="411"/>
      <c r="ASJ4" s="411"/>
      <c r="ASK4" s="411"/>
      <c r="ASL4" s="411"/>
      <c r="ASM4" s="412"/>
      <c r="ASN4" s="411"/>
      <c r="ASO4" s="411"/>
      <c r="ASP4" s="411"/>
      <c r="ASQ4" s="411"/>
      <c r="ASR4" s="412"/>
      <c r="ASS4" s="411"/>
      <c r="AST4" s="411"/>
      <c r="ASU4" s="411"/>
      <c r="ASV4" s="411"/>
      <c r="ASW4" s="412"/>
      <c r="ASX4" s="411"/>
      <c r="ASY4" s="411"/>
      <c r="ASZ4" s="411"/>
      <c r="ATA4" s="411"/>
      <c r="ATB4" s="412"/>
      <c r="ATC4" s="411"/>
      <c r="ATD4" s="411"/>
      <c r="ATE4" s="411"/>
      <c r="ATF4" s="411"/>
      <c r="ATG4" s="412"/>
      <c r="ATH4" s="411"/>
      <c r="ATI4" s="411"/>
      <c r="ATJ4" s="411"/>
      <c r="ATK4" s="411"/>
      <c r="ATL4" s="412"/>
      <c r="ATM4" s="411"/>
      <c r="ATN4" s="411"/>
      <c r="ATO4" s="411"/>
      <c r="ATP4" s="411"/>
      <c r="ATQ4" s="412"/>
      <c r="ATR4" s="411"/>
      <c r="ATS4" s="411"/>
      <c r="ATT4" s="411"/>
      <c r="ATU4" s="411"/>
      <c r="ATV4" s="412"/>
      <c r="ATW4" s="411"/>
      <c r="ATX4" s="411"/>
      <c r="ATY4" s="411"/>
      <c r="ATZ4" s="411"/>
      <c r="AUA4" s="412"/>
      <c r="AUB4" s="411"/>
      <c r="AUC4" s="411"/>
      <c r="AUD4" s="411"/>
      <c r="AUE4" s="411"/>
      <c r="AUF4" s="412"/>
      <c r="AUG4" s="411"/>
      <c r="AUH4" s="411"/>
      <c r="AUI4" s="411"/>
      <c r="AUJ4" s="411"/>
      <c r="AUK4" s="412"/>
      <c r="AUL4" s="411"/>
      <c r="AUM4" s="411"/>
      <c r="AUN4" s="411"/>
      <c r="AUO4" s="411"/>
      <c r="AUP4" s="412"/>
      <c r="AUQ4" s="411"/>
      <c r="AUR4" s="411"/>
      <c r="AUS4" s="411"/>
      <c r="AUT4" s="411"/>
      <c r="AUU4" s="412"/>
      <c r="AUV4" s="411"/>
      <c r="AUW4" s="411"/>
      <c r="AUX4" s="411"/>
      <c r="AUY4" s="411"/>
      <c r="AUZ4" s="412"/>
      <c r="AVA4" s="411"/>
      <c r="AVB4" s="411"/>
      <c r="AVC4" s="411"/>
      <c r="AVD4" s="411"/>
      <c r="AVE4" s="412"/>
      <c r="AVF4" s="411"/>
      <c r="AVG4" s="411"/>
      <c r="AVH4" s="411"/>
      <c r="AVI4" s="411"/>
      <c r="AVJ4" s="412"/>
      <c r="AVK4" s="411"/>
      <c r="AVL4" s="411"/>
      <c r="AVM4" s="411"/>
      <c r="AVN4" s="411"/>
      <c r="AVO4" s="412"/>
      <c r="AVP4" s="411"/>
      <c r="AVQ4" s="411"/>
      <c r="AVR4" s="411"/>
      <c r="AVS4" s="411"/>
      <c r="AVT4" s="412"/>
      <c r="AVU4" s="411"/>
      <c r="AVV4" s="411"/>
      <c r="AVW4" s="411"/>
      <c r="AVX4" s="411"/>
      <c r="AVY4" s="412"/>
      <c r="AVZ4" s="411"/>
      <c r="AWA4" s="411"/>
      <c r="AWB4" s="411"/>
      <c r="AWC4" s="411"/>
      <c r="AWD4" s="412"/>
      <c r="AWE4" s="411"/>
      <c r="AWF4" s="411"/>
      <c r="AWG4" s="411"/>
      <c r="AWH4" s="411"/>
      <c r="AWI4" s="412"/>
      <c r="AWJ4" s="411"/>
      <c r="AWK4" s="411"/>
      <c r="AWL4" s="411"/>
      <c r="AWM4" s="411"/>
      <c r="AWN4" s="412"/>
      <c r="AWO4" s="411"/>
      <c r="AWP4" s="411"/>
      <c r="AWQ4" s="411"/>
      <c r="AWR4" s="411"/>
      <c r="AWS4" s="412"/>
      <c r="AWT4" s="411"/>
      <c r="AWU4" s="411"/>
      <c r="AWV4" s="411"/>
      <c r="AWW4" s="411"/>
      <c r="AWX4" s="412"/>
      <c r="AWY4" s="411"/>
      <c r="AWZ4" s="411"/>
      <c r="AXA4" s="411"/>
      <c r="AXB4" s="411"/>
      <c r="AXC4" s="412"/>
      <c r="AXD4" s="411"/>
      <c r="AXE4" s="411"/>
      <c r="AXF4" s="411"/>
      <c r="AXG4" s="411"/>
      <c r="AXH4" s="412"/>
      <c r="AXI4" s="411"/>
      <c r="AXJ4" s="411"/>
      <c r="AXK4" s="411"/>
      <c r="AXL4" s="411"/>
      <c r="AXM4" s="412"/>
      <c r="AXN4" s="411"/>
      <c r="AXO4" s="411"/>
      <c r="AXP4" s="411"/>
      <c r="AXQ4" s="411"/>
      <c r="AXR4" s="412"/>
      <c r="AXS4" s="411"/>
      <c r="AXT4" s="411"/>
      <c r="AXU4" s="411"/>
      <c r="AXV4" s="411"/>
      <c r="AXW4" s="412"/>
      <c r="AXX4" s="411"/>
      <c r="AXY4" s="411"/>
      <c r="AXZ4" s="411"/>
      <c r="AYA4" s="411"/>
      <c r="AYB4" s="412"/>
      <c r="AYC4" s="411"/>
      <c r="AYD4" s="411"/>
      <c r="AYE4" s="411"/>
      <c r="AYF4" s="411"/>
      <c r="AYG4" s="412"/>
      <c r="AYH4" s="411"/>
      <c r="AYI4" s="411"/>
      <c r="AYJ4" s="411"/>
      <c r="AYK4" s="411"/>
      <c r="AYL4" s="412"/>
      <c r="AYM4" s="411"/>
      <c r="AYN4" s="411"/>
      <c r="AYO4" s="411"/>
      <c r="AYP4" s="411"/>
      <c r="AYQ4" s="412"/>
      <c r="AYR4" s="411"/>
      <c r="AYS4" s="411"/>
      <c r="AYT4" s="411"/>
      <c r="AYU4" s="411"/>
      <c r="AYV4" s="412"/>
      <c r="AYW4" s="411"/>
      <c r="AYX4" s="411"/>
      <c r="AYY4" s="411"/>
      <c r="AYZ4" s="411"/>
      <c r="AZA4" s="412"/>
      <c r="AZB4" s="411"/>
      <c r="AZC4" s="411"/>
      <c r="AZD4" s="411"/>
      <c r="AZE4" s="411"/>
      <c r="AZF4" s="412"/>
      <c r="AZG4" s="411"/>
      <c r="AZH4" s="411"/>
      <c r="AZI4" s="411"/>
      <c r="AZJ4" s="411"/>
      <c r="AZK4" s="412"/>
      <c r="AZL4" s="411"/>
      <c r="AZM4" s="411"/>
      <c r="AZN4" s="411"/>
      <c r="AZO4" s="411"/>
      <c r="AZP4" s="412"/>
      <c r="AZQ4" s="411"/>
      <c r="AZR4" s="411"/>
      <c r="AZS4" s="411"/>
      <c r="AZT4" s="411"/>
      <c r="AZU4" s="412"/>
      <c r="AZV4" s="411"/>
      <c r="AZW4" s="411"/>
      <c r="AZX4" s="411"/>
      <c r="AZY4" s="411"/>
      <c r="AZZ4" s="412"/>
      <c r="BAA4" s="411"/>
      <c r="BAB4" s="411"/>
      <c r="BAC4" s="411"/>
      <c r="BAD4" s="411"/>
      <c r="BAE4" s="412"/>
      <c r="BAF4" s="411"/>
      <c r="BAG4" s="411"/>
      <c r="BAH4" s="411"/>
      <c r="BAI4" s="411"/>
      <c r="BAJ4" s="412"/>
      <c r="BAK4" s="411"/>
      <c r="BAL4" s="411"/>
      <c r="BAM4" s="411"/>
      <c r="BAN4" s="411"/>
      <c r="BAO4" s="412"/>
      <c r="BAP4" s="411"/>
      <c r="BAQ4" s="411"/>
      <c r="BAR4" s="411"/>
      <c r="BAS4" s="411"/>
      <c r="BAT4" s="412"/>
      <c r="BAU4" s="411"/>
      <c r="BAV4" s="411"/>
      <c r="BAW4" s="411"/>
      <c r="BAX4" s="411"/>
      <c r="BAY4" s="412"/>
      <c r="BAZ4" s="411"/>
      <c r="BBA4" s="411"/>
      <c r="BBB4" s="411"/>
      <c r="BBC4" s="411"/>
      <c r="BBD4" s="412"/>
      <c r="BBE4" s="411"/>
      <c r="BBF4" s="411"/>
      <c r="BBG4" s="411"/>
      <c r="BBH4" s="411"/>
      <c r="BBI4" s="412"/>
      <c r="BBJ4" s="411"/>
      <c r="BBK4" s="411"/>
      <c r="BBL4" s="411"/>
      <c r="BBM4" s="411"/>
      <c r="BBN4" s="412"/>
      <c r="BBO4" s="411"/>
      <c r="BBP4" s="411"/>
      <c r="BBQ4" s="411"/>
      <c r="BBR4" s="411"/>
      <c r="BBS4" s="412"/>
      <c r="BBT4" s="411"/>
      <c r="BBU4" s="411"/>
      <c r="BBV4" s="411"/>
      <c r="BBW4" s="411"/>
      <c r="BBX4" s="412"/>
      <c r="BBY4" s="411"/>
      <c r="BBZ4" s="411"/>
      <c r="BCA4" s="411"/>
      <c r="BCB4" s="411"/>
      <c r="BCC4" s="412"/>
      <c r="BCD4" s="411"/>
      <c r="BCE4" s="411"/>
      <c r="BCF4" s="411"/>
      <c r="BCG4" s="411"/>
      <c r="BCH4" s="412"/>
      <c r="BCI4" s="411"/>
      <c r="BCJ4" s="411"/>
      <c r="BCK4" s="411"/>
      <c r="BCL4" s="411"/>
      <c r="BCM4" s="412"/>
      <c r="BCN4" s="411"/>
      <c r="BCO4" s="411"/>
      <c r="BCP4" s="411"/>
      <c r="BCQ4" s="411"/>
      <c r="BCR4" s="412"/>
      <c r="BCS4" s="411"/>
      <c r="BCT4" s="411"/>
      <c r="BCU4" s="411"/>
      <c r="BCV4" s="411"/>
      <c r="BCW4" s="412"/>
      <c r="BCX4" s="411"/>
      <c r="BCY4" s="411"/>
      <c r="BCZ4" s="411"/>
      <c r="BDA4" s="411"/>
      <c r="BDB4" s="412"/>
      <c r="BDC4" s="411"/>
      <c r="BDD4" s="411"/>
      <c r="BDE4" s="411"/>
      <c r="BDF4" s="411"/>
      <c r="BDG4" s="412"/>
      <c r="BDH4" s="411"/>
      <c r="BDI4" s="411"/>
      <c r="BDJ4" s="411"/>
      <c r="BDK4" s="411"/>
      <c r="BDL4" s="412"/>
      <c r="BDM4" s="411"/>
      <c r="BDN4" s="411"/>
      <c r="BDO4" s="411"/>
      <c r="BDP4" s="411"/>
      <c r="BDQ4" s="412"/>
      <c r="BDR4" s="411"/>
      <c r="BDS4" s="411"/>
      <c r="BDT4" s="411"/>
      <c r="BDU4" s="411"/>
      <c r="BDV4" s="412"/>
      <c r="BDW4" s="411"/>
      <c r="BDX4" s="411"/>
      <c r="BDY4" s="411"/>
      <c r="BDZ4" s="411"/>
      <c r="BEA4" s="412"/>
      <c r="BEB4" s="411"/>
      <c r="BEC4" s="411"/>
      <c r="BED4" s="411"/>
      <c r="BEE4" s="411"/>
      <c r="BEF4" s="412"/>
      <c r="BEG4" s="411"/>
      <c r="BEH4" s="411"/>
      <c r="BEI4" s="411"/>
      <c r="BEJ4" s="411"/>
      <c r="BEK4" s="412"/>
      <c r="BEL4" s="411"/>
      <c r="BEM4" s="411"/>
      <c r="BEN4" s="411"/>
      <c r="BEO4" s="411"/>
      <c r="BEP4" s="412"/>
      <c r="BEQ4" s="411"/>
      <c r="BER4" s="411"/>
      <c r="BES4" s="411"/>
      <c r="BET4" s="411"/>
      <c r="BEU4" s="412"/>
      <c r="BEV4" s="411"/>
      <c r="BEW4" s="411"/>
      <c r="BEX4" s="411"/>
      <c r="BEY4" s="411"/>
      <c r="BEZ4" s="412"/>
      <c r="BFA4" s="411"/>
      <c r="BFB4" s="411"/>
      <c r="BFC4" s="411"/>
      <c r="BFD4" s="411"/>
      <c r="BFE4" s="412"/>
      <c r="BFF4" s="411"/>
      <c r="BFG4" s="411"/>
      <c r="BFH4" s="411"/>
      <c r="BFI4" s="411"/>
      <c r="BFJ4" s="412"/>
      <c r="BFK4" s="411"/>
      <c r="BFL4" s="411"/>
      <c r="BFM4" s="411"/>
      <c r="BFN4" s="411"/>
      <c r="BFO4" s="412"/>
      <c r="BFP4" s="411"/>
      <c r="BFQ4" s="411"/>
      <c r="BFR4" s="411"/>
      <c r="BFS4" s="411"/>
      <c r="BFT4" s="412"/>
      <c r="BFU4" s="411"/>
      <c r="BFV4" s="411"/>
      <c r="BFW4" s="411"/>
      <c r="BFX4" s="411"/>
      <c r="BFY4" s="412"/>
      <c r="BFZ4" s="411"/>
      <c r="BGA4" s="411"/>
      <c r="BGB4" s="411"/>
      <c r="BGC4" s="411"/>
      <c r="BGD4" s="412"/>
      <c r="BGE4" s="411"/>
      <c r="BGF4" s="411"/>
      <c r="BGG4" s="411"/>
      <c r="BGH4" s="411"/>
      <c r="BGI4" s="412"/>
      <c r="BGJ4" s="411"/>
      <c r="BGK4" s="411"/>
      <c r="BGL4" s="411"/>
      <c r="BGM4" s="411"/>
      <c r="BGN4" s="412"/>
      <c r="BGO4" s="411"/>
      <c r="BGP4" s="411"/>
      <c r="BGQ4" s="411"/>
      <c r="BGR4" s="411"/>
      <c r="BGS4" s="412"/>
      <c r="BGT4" s="411"/>
      <c r="BGU4" s="411"/>
      <c r="BGV4" s="411"/>
      <c r="BGW4" s="411"/>
      <c r="BGX4" s="412"/>
      <c r="BGY4" s="411"/>
      <c r="BGZ4" s="411"/>
      <c r="BHA4" s="411"/>
      <c r="BHB4" s="411"/>
      <c r="BHC4" s="412"/>
      <c r="BHD4" s="411"/>
      <c r="BHE4" s="411"/>
      <c r="BHF4" s="411"/>
      <c r="BHG4" s="411"/>
      <c r="BHH4" s="412"/>
      <c r="BHI4" s="411"/>
      <c r="BHJ4" s="411"/>
      <c r="BHK4" s="411"/>
      <c r="BHL4" s="411"/>
      <c r="BHM4" s="412"/>
      <c r="BHN4" s="411"/>
      <c r="BHO4" s="411"/>
      <c r="BHP4" s="411"/>
      <c r="BHQ4" s="411"/>
      <c r="BHR4" s="412"/>
      <c r="BHS4" s="411"/>
      <c r="BHT4" s="411"/>
      <c r="BHU4" s="411"/>
      <c r="BHV4" s="411"/>
      <c r="BHW4" s="412"/>
      <c r="BHX4" s="411"/>
      <c r="BHY4" s="411"/>
      <c r="BHZ4" s="411"/>
      <c r="BIA4" s="411"/>
      <c r="BIB4" s="412"/>
      <c r="BIC4" s="411"/>
      <c r="BID4" s="411"/>
      <c r="BIE4" s="411"/>
      <c r="BIF4" s="411"/>
      <c r="BIG4" s="412"/>
      <c r="BIH4" s="411"/>
      <c r="BII4" s="411"/>
      <c r="BIJ4" s="411"/>
      <c r="BIK4" s="411"/>
      <c r="BIL4" s="412"/>
      <c r="BIM4" s="411"/>
      <c r="BIN4" s="411"/>
      <c r="BIO4" s="411"/>
      <c r="BIP4" s="411"/>
      <c r="BIQ4" s="412"/>
      <c r="BIR4" s="411"/>
      <c r="BIS4" s="411"/>
      <c r="BIT4" s="411"/>
      <c r="BIU4" s="411"/>
      <c r="BIV4" s="412"/>
      <c r="BIW4" s="411"/>
      <c r="BIX4" s="411"/>
      <c r="BIY4" s="411"/>
      <c r="BIZ4" s="411"/>
      <c r="BJA4" s="412"/>
      <c r="BJB4" s="411"/>
      <c r="BJC4" s="411"/>
      <c r="BJD4" s="411"/>
      <c r="BJE4" s="411"/>
      <c r="BJF4" s="412"/>
      <c r="BJG4" s="411"/>
      <c r="BJH4" s="411"/>
      <c r="BJI4" s="411"/>
      <c r="BJJ4" s="411"/>
      <c r="BJK4" s="412"/>
      <c r="BJL4" s="411"/>
      <c r="BJM4" s="411"/>
      <c r="BJN4" s="411"/>
      <c r="BJO4" s="411"/>
      <c r="BJP4" s="412"/>
      <c r="BJQ4" s="411"/>
      <c r="BJR4" s="411"/>
      <c r="BJS4" s="411"/>
      <c r="BJT4" s="411"/>
      <c r="BJU4" s="412"/>
      <c r="BJV4" s="411"/>
      <c r="BJW4" s="411"/>
      <c r="BJX4" s="411"/>
      <c r="BJY4" s="411"/>
      <c r="BJZ4" s="412"/>
      <c r="BKA4" s="411"/>
      <c r="BKB4" s="411"/>
      <c r="BKC4" s="411"/>
      <c r="BKD4" s="411"/>
      <c r="BKE4" s="412"/>
      <c r="BKF4" s="411"/>
      <c r="BKG4" s="411"/>
      <c r="BKH4" s="411"/>
      <c r="BKI4" s="411"/>
      <c r="BKJ4" s="412"/>
      <c r="BKK4" s="411"/>
      <c r="BKL4" s="411"/>
      <c r="BKM4" s="411"/>
      <c r="BKN4" s="411"/>
      <c r="BKO4" s="412"/>
      <c r="BKP4" s="411"/>
      <c r="BKQ4" s="411"/>
      <c r="BKR4" s="411"/>
      <c r="BKS4" s="411"/>
      <c r="BKT4" s="412"/>
      <c r="BKU4" s="411"/>
      <c r="BKV4" s="411"/>
      <c r="BKW4" s="411"/>
      <c r="BKX4" s="411"/>
      <c r="BKY4" s="412"/>
      <c r="BKZ4" s="411"/>
      <c r="BLA4" s="411"/>
      <c r="BLB4" s="411"/>
      <c r="BLC4" s="411"/>
      <c r="BLD4" s="412"/>
      <c r="BLE4" s="411"/>
      <c r="BLF4" s="411"/>
      <c r="BLG4" s="411"/>
      <c r="BLH4" s="411"/>
      <c r="BLI4" s="412"/>
      <c r="BLJ4" s="411"/>
      <c r="BLK4" s="411"/>
      <c r="BLL4" s="411"/>
      <c r="BLM4" s="411"/>
      <c r="BLN4" s="412"/>
      <c r="BLO4" s="411"/>
      <c r="BLP4" s="411"/>
      <c r="BLQ4" s="411"/>
      <c r="BLR4" s="411"/>
      <c r="BLS4" s="412"/>
      <c r="BLT4" s="411"/>
      <c r="BLU4" s="411"/>
      <c r="BLV4" s="411"/>
      <c r="BLW4" s="411"/>
      <c r="BLX4" s="412"/>
      <c r="BLY4" s="411"/>
      <c r="BLZ4" s="411"/>
      <c r="BMA4" s="411"/>
      <c r="BMB4" s="411"/>
      <c r="BMC4" s="412"/>
      <c r="BMD4" s="411"/>
      <c r="BME4" s="411"/>
      <c r="BMF4" s="411"/>
      <c r="BMG4" s="411"/>
      <c r="BMH4" s="412"/>
      <c r="BMI4" s="411"/>
      <c r="BMJ4" s="411"/>
      <c r="BMK4" s="411"/>
      <c r="BML4" s="411"/>
      <c r="BMM4" s="412"/>
      <c r="BMN4" s="411"/>
      <c r="BMO4" s="411"/>
      <c r="BMP4" s="411"/>
      <c r="BMQ4" s="411"/>
      <c r="BMR4" s="412"/>
      <c r="BMS4" s="411"/>
      <c r="BMT4" s="411"/>
      <c r="BMU4" s="411"/>
      <c r="BMV4" s="411"/>
      <c r="BMW4" s="412"/>
      <c r="BMX4" s="411"/>
      <c r="BMY4" s="411"/>
      <c r="BMZ4" s="411"/>
      <c r="BNA4" s="411"/>
      <c r="BNB4" s="412"/>
      <c r="BNC4" s="411"/>
      <c r="BND4" s="411"/>
      <c r="BNE4" s="411"/>
      <c r="BNF4" s="411"/>
      <c r="BNG4" s="412"/>
      <c r="BNH4" s="411"/>
      <c r="BNI4" s="411"/>
      <c r="BNJ4" s="411"/>
      <c r="BNK4" s="411"/>
      <c r="BNL4" s="412"/>
      <c r="BNM4" s="411"/>
      <c r="BNN4" s="411"/>
      <c r="BNO4" s="411"/>
      <c r="BNP4" s="411"/>
      <c r="BNQ4" s="412"/>
      <c r="BNR4" s="411"/>
      <c r="BNS4" s="411"/>
      <c r="BNT4" s="411"/>
      <c r="BNU4" s="411"/>
      <c r="BNV4" s="412"/>
      <c r="BNW4" s="411"/>
      <c r="BNX4" s="411"/>
      <c r="BNY4" s="411"/>
      <c r="BNZ4" s="411"/>
      <c r="BOA4" s="412"/>
      <c r="BOB4" s="411"/>
      <c r="BOC4" s="411"/>
      <c r="BOD4" s="411"/>
      <c r="BOE4" s="411"/>
      <c r="BOF4" s="412"/>
      <c r="BOG4" s="411"/>
      <c r="BOH4" s="411"/>
      <c r="BOI4" s="411"/>
      <c r="BOJ4" s="411"/>
      <c r="BOK4" s="412"/>
      <c r="BOL4" s="411"/>
      <c r="BOM4" s="411"/>
      <c r="BON4" s="411"/>
      <c r="BOO4" s="411"/>
      <c r="BOP4" s="412"/>
      <c r="BOQ4" s="411"/>
      <c r="BOR4" s="411"/>
      <c r="BOS4" s="411"/>
      <c r="BOT4" s="411"/>
      <c r="BOU4" s="412"/>
      <c r="BOV4" s="411"/>
      <c r="BOW4" s="411"/>
      <c r="BOX4" s="411"/>
      <c r="BOY4" s="411"/>
      <c r="BOZ4" s="412"/>
      <c r="BPA4" s="411"/>
      <c r="BPB4" s="411"/>
      <c r="BPC4" s="411"/>
      <c r="BPD4" s="411"/>
      <c r="BPE4" s="412"/>
      <c r="BPF4" s="411"/>
      <c r="BPG4" s="411"/>
      <c r="BPH4" s="411"/>
      <c r="BPI4" s="411"/>
      <c r="BPJ4" s="412"/>
      <c r="BPK4" s="411"/>
      <c r="BPL4" s="411"/>
      <c r="BPM4" s="411"/>
      <c r="BPN4" s="411"/>
      <c r="BPO4" s="412"/>
      <c r="BPP4" s="411"/>
      <c r="BPQ4" s="411"/>
      <c r="BPR4" s="411"/>
      <c r="BPS4" s="411"/>
      <c r="BPT4" s="412"/>
      <c r="BPU4" s="411"/>
      <c r="BPV4" s="411"/>
      <c r="BPW4" s="411"/>
      <c r="BPX4" s="411"/>
      <c r="BPY4" s="412"/>
      <c r="BPZ4" s="411"/>
      <c r="BQA4" s="411"/>
      <c r="BQB4" s="411"/>
      <c r="BQC4" s="411"/>
      <c r="BQD4" s="412"/>
      <c r="BQE4" s="411"/>
      <c r="BQF4" s="411"/>
      <c r="BQG4" s="411"/>
      <c r="BQH4" s="411"/>
      <c r="BQI4" s="412"/>
      <c r="BQJ4" s="411"/>
      <c r="BQK4" s="411"/>
      <c r="BQL4" s="411"/>
      <c r="BQM4" s="411"/>
      <c r="BQN4" s="412"/>
      <c r="BQO4" s="411"/>
      <c r="BQP4" s="411"/>
      <c r="BQQ4" s="411"/>
      <c r="BQR4" s="411"/>
      <c r="BQS4" s="412"/>
      <c r="BQT4" s="411"/>
      <c r="BQU4" s="411"/>
      <c r="BQV4" s="411"/>
      <c r="BQW4" s="411"/>
      <c r="BQX4" s="412"/>
      <c r="BQY4" s="411"/>
      <c r="BQZ4" s="411"/>
      <c r="BRA4" s="411"/>
      <c r="BRB4" s="411"/>
      <c r="BRC4" s="412"/>
      <c r="BRD4" s="411"/>
      <c r="BRE4" s="411"/>
      <c r="BRF4" s="411"/>
      <c r="BRG4" s="411"/>
      <c r="BRH4" s="412"/>
      <c r="BRI4" s="411"/>
      <c r="BRJ4" s="411"/>
      <c r="BRK4" s="411"/>
      <c r="BRL4" s="411"/>
      <c r="BRM4" s="412"/>
      <c r="BRN4" s="411"/>
      <c r="BRO4" s="411"/>
      <c r="BRP4" s="411"/>
      <c r="BRQ4" s="411"/>
      <c r="BRR4" s="412"/>
      <c r="BRS4" s="411"/>
      <c r="BRT4" s="411"/>
      <c r="BRU4" s="411"/>
      <c r="BRV4" s="411"/>
      <c r="BRW4" s="412"/>
      <c r="BRX4" s="411"/>
      <c r="BRY4" s="411"/>
      <c r="BRZ4" s="411"/>
      <c r="BSA4" s="411"/>
      <c r="BSB4" s="412"/>
      <c r="BSC4" s="411"/>
      <c r="BSD4" s="411"/>
      <c r="BSE4" s="411"/>
      <c r="BSF4" s="411"/>
      <c r="BSG4" s="412"/>
      <c r="BSH4" s="411"/>
      <c r="BSI4" s="411"/>
      <c r="BSJ4" s="411"/>
      <c r="BSK4" s="411"/>
      <c r="BSL4" s="412"/>
      <c r="BSM4" s="411"/>
      <c r="BSN4" s="411"/>
      <c r="BSO4" s="411"/>
      <c r="BSP4" s="411"/>
      <c r="BSQ4" s="412"/>
      <c r="BSR4" s="411"/>
      <c r="BSS4" s="411"/>
      <c r="BST4" s="411"/>
      <c r="BSU4" s="411"/>
      <c r="BSV4" s="412"/>
      <c r="BSW4" s="411"/>
      <c r="BSX4" s="411"/>
      <c r="BSY4" s="411"/>
      <c r="BSZ4" s="411"/>
      <c r="BTA4" s="412"/>
      <c r="BTB4" s="411"/>
      <c r="BTC4" s="411"/>
      <c r="BTD4" s="411"/>
      <c r="BTE4" s="411"/>
      <c r="BTF4" s="412"/>
      <c r="BTG4" s="411"/>
      <c r="BTH4" s="411"/>
      <c r="BTI4" s="411"/>
      <c r="BTJ4" s="411"/>
      <c r="BTK4" s="412"/>
      <c r="BTL4" s="411"/>
      <c r="BTM4" s="411"/>
      <c r="BTN4" s="411"/>
      <c r="BTO4" s="411"/>
      <c r="BTP4" s="412"/>
      <c r="BTQ4" s="411"/>
      <c r="BTR4" s="411"/>
      <c r="BTS4" s="411"/>
      <c r="BTT4" s="411"/>
      <c r="BTU4" s="412"/>
      <c r="BTV4" s="411"/>
      <c r="BTW4" s="411"/>
      <c r="BTX4" s="411"/>
      <c r="BTY4" s="411"/>
      <c r="BTZ4" s="412"/>
      <c r="BUA4" s="411"/>
      <c r="BUB4" s="411"/>
      <c r="BUC4" s="411"/>
      <c r="BUD4" s="411"/>
      <c r="BUE4" s="412"/>
      <c r="BUF4" s="411"/>
      <c r="BUG4" s="411"/>
      <c r="BUH4" s="411"/>
      <c r="BUI4" s="411"/>
      <c r="BUJ4" s="412"/>
      <c r="BUK4" s="411"/>
      <c r="BUL4" s="411"/>
      <c r="BUM4" s="411"/>
      <c r="BUN4" s="411"/>
      <c r="BUO4" s="412"/>
      <c r="BUP4" s="411"/>
      <c r="BUQ4" s="411"/>
      <c r="BUR4" s="411"/>
      <c r="BUS4" s="411"/>
      <c r="BUT4" s="412"/>
      <c r="BUU4" s="411"/>
      <c r="BUV4" s="411"/>
      <c r="BUW4" s="411"/>
      <c r="BUX4" s="411"/>
      <c r="BUY4" s="412"/>
      <c r="BUZ4" s="411"/>
      <c r="BVA4" s="411"/>
      <c r="BVB4" s="411"/>
      <c r="BVC4" s="411"/>
      <c r="BVD4" s="412"/>
      <c r="BVE4" s="411"/>
      <c r="BVF4" s="411"/>
      <c r="BVG4" s="411"/>
      <c r="BVH4" s="411"/>
      <c r="BVI4" s="412"/>
      <c r="BVJ4" s="411"/>
      <c r="BVK4" s="411"/>
      <c r="BVL4" s="411"/>
      <c r="BVM4" s="411"/>
      <c r="BVN4" s="412"/>
      <c r="BVO4" s="411"/>
      <c r="BVP4" s="411"/>
      <c r="BVQ4" s="411"/>
      <c r="BVR4" s="411"/>
      <c r="BVS4" s="412"/>
      <c r="BVT4" s="411"/>
      <c r="BVU4" s="411"/>
      <c r="BVV4" s="411"/>
      <c r="BVW4" s="411"/>
      <c r="BVX4" s="412"/>
      <c r="BVY4" s="411"/>
      <c r="BVZ4" s="411"/>
      <c r="BWA4" s="411"/>
      <c r="BWB4" s="411"/>
      <c r="BWC4" s="412"/>
      <c r="BWD4" s="411"/>
      <c r="BWE4" s="411"/>
      <c r="BWF4" s="411"/>
      <c r="BWG4" s="411"/>
      <c r="BWH4" s="412"/>
      <c r="BWI4" s="411"/>
      <c r="BWJ4" s="411"/>
      <c r="BWK4" s="411"/>
      <c r="BWL4" s="411"/>
      <c r="BWM4" s="412"/>
      <c r="BWN4" s="411"/>
      <c r="BWO4" s="411"/>
      <c r="BWP4" s="411"/>
      <c r="BWQ4" s="411"/>
      <c r="BWR4" s="412"/>
      <c r="BWS4" s="411"/>
      <c r="BWT4" s="411"/>
      <c r="BWU4" s="411"/>
      <c r="BWV4" s="411"/>
      <c r="BWW4" s="412"/>
      <c r="BWX4" s="411"/>
      <c r="BWY4" s="411"/>
      <c r="BWZ4" s="411"/>
      <c r="BXA4" s="411"/>
      <c r="BXB4" s="412"/>
      <c r="BXC4" s="411"/>
      <c r="BXD4" s="411"/>
      <c r="BXE4" s="411"/>
      <c r="BXF4" s="411"/>
      <c r="BXG4" s="412"/>
      <c r="BXH4" s="411"/>
      <c r="BXI4" s="411"/>
      <c r="BXJ4" s="411"/>
      <c r="BXK4" s="411"/>
      <c r="BXL4" s="412"/>
      <c r="BXM4" s="411"/>
      <c r="BXN4" s="411"/>
      <c r="BXO4" s="411"/>
      <c r="BXP4" s="411"/>
      <c r="BXQ4" s="412"/>
      <c r="BXR4" s="411"/>
      <c r="BXS4" s="411"/>
      <c r="BXT4" s="411"/>
      <c r="BXU4" s="411"/>
      <c r="BXV4" s="412"/>
      <c r="BXW4" s="411"/>
      <c r="BXX4" s="411"/>
      <c r="BXY4" s="411"/>
      <c r="BXZ4" s="411"/>
      <c r="BYA4" s="412"/>
      <c r="BYB4" s="411"/>
      <c r="BYC4" s="411"/>
      <c r="BYD4" s="411"/>
      <c r="BYE4" s="411"/>
      <c r="BYF4" s="412"/>
      <c r="BYG4" s="411"/>
      <c r="BYH4" s="411"/>
      <c r="BYI4" s="411"/>
      <c r="BYJ4" s="411"/>
      <c r="BYK4" s="412"/>
      <c r="BYL4" s="411"/>
      <c r="BYM4" s="411"/>
      <c r="BYN4" s="411"/>
      <c r="BYO4" s="411"/>
      <c r="BYP4" s="412"/>
      <c r="BYQ4" s="411"/>
      <c r="BYR4" s="411"/>
      <c r="BYS4" s="411"/>
      <c r="BYT4" s="411"/>
      <c r="BYU4" s="412"/>
      <c r="BYV4" s="411"/>
      <c r="BYW4" s="411"/>
      <c r="BYX4" s="411"/>
      <c r="BYY4" s="411"/>
      <c r="BYZ4" s="412"/>
      <c r="BZA4" s="411"/>
      <c r="BZB4" s="411"/>
      <c r="BZC4" s="411"/>
      <c r="BZD4" s="411"/>
      <c r="BZE4" s="412"/>
      <c r="BZF4" s="411"/>
      <c r="BZG4" s="411"/>
      <c r="BZH4" s="411"/>
      <c r="BZI4" s="411"/>
      <c r="BZJ4" s="412"/>
      <c r="BZK4" s="411"/>
      <c r="BZL4" s="411"/>
      <c r="BZM4" s="411"/>
      <c r="BZN4" s="411"/>
      <c r="BZO4" s="412"/>
      <c r="BZP4" s="411"/>
      <c r="BZQ4" s="411"/>
      <c r="BZR4" s="411"/>
      <c r="BZS4" s="411"/>
      <c r="BZT4" s="412"/>
      <c r="BZU4" s="411"/>
      <c r="BZV4" s="411"/>
      <c r="BZW4" s="411"/>
      <c r="BZX4" s="411"/>
      <c r="BZY4" s="412"/>
      <c r="BZZ4" s="411"/>
      <c r="CAA4" s="411"/>
      <c r="CAB4" s="411"/>
      <c r="CAC4" s="411"/>
      <c r="CAD4" s="412"/>
      <c r="CAE4" s="411"/>
      <c r="CAF4" s="411"/>
      <c r="CAG4" s="411"/>
      <c r="CAH4" s="411"/>
      <c r="CAI4" s="412"/>
      <c r="CAJ4" s="411"/>
      <c r="CAK4" s="411"/>
      <c r="CAL4" s="411"/>
      <c r="CAM4" s="411"/>
      <c r="CAN4" s="412"/>
      <c r="CAO4" s="411"/>
      <c r="CAP4" s="411"/>
      <c r="CAQ4" s="411"/>
      <c r="CAR4" s="411"/>
      <c r="CAS4" s="412"/>
      <c r="CAT4" s="411"/>
      <c r="CAU4" s="411"/>
      <c r="CAV4" s="411"/>
      <c r="CAW4" s="411"/>
      <c r="CAX4" s="412"/>
      <c r="CAY4" s="411"/>
      <c r="CAZ4" s="411"/>
      <c r="CBA4" s="411"/>
      <c r="CBB4" s="411"/>
      <c r="CBC4" s="412"/>
      <c r="CBD4" s="411"/>
      <c r="CBE4" s="411"/>
      <c r="CBF4" s="411"/>
      <c r="CBG4" s="411"/>
      <c r="CBH4" s="412"/>
      <c r="CBI4" s="411"/>
      <c r="CBJ4" s="411"/>
      <c r="CBK4" s="411"/>
      <c r="CBL4" s="411"/>
      <c r="CBM4" s="412"/>
      <c r="CBN4" s="411"/>
      <c r="CBO4" s="411"/>
      <c r="CBP4" s="411"/>
      <c r="CBQ4" s="411"/>
      <c r="CBR4" s="412"/>
      <c r="CBS4" s="411"/>
      <c r="CBT4" s="411"/>
      <c r="CBU4" s="411"/>
      <c r="CBV4" s="411"/>
      <c r="CBW4" s="412"/>
      <c r="CBX4" s="411"/>
      <c r="CBY4" s="411"/>
      <c r="CBZ4" s="411"/>
      <c r="CCA4" s="411"/>
      <c r="CCB4" s="412"/>
      <c r="CCC4" s="411"/>
      <c r="CCD4" s="411"/>
      <c r="CCE4" s="411"/>
      <c r="CCF4" s="411"/>
      <c r="CCG4" s="412"/>
      <c r="CCH4" s="411"/>
      <c r="CCI4" s="411"/>
      <c r="CCJ4" s="411"/>
      <c r="CCK4" s="411"/>
      <c r="CCL4" s="412"/>
      <c r="CCM4" s="411"/>
      <c r="CCN4" s="411"/>
      <c r="CCO4" s="411"/>
      <c r="CCP4" s="411"/>
      <c r="CCQ4" s="412"/>
      <c r="CCR4" s="411"/>
      <c r="CCS4" s="411"/>
      <c r="CCT4" s="411"/>
      <c r="CCU4" s="411"/>
      <c r="CCV4" s="412"/>
      <c r="CCW4" s="411"/>
      <c r="CCX4" s="411"/>
      <c r="CCY4" s="411"/>
      <c r="CCZ4" s="411"/>
      <c r="CDA4" s="412"/>
      <c r="CDB4" s="411"/>
      <c r="CDC4" s="411"/>
      <c r="CDD4" s="411"/>
      <c r="CDE4" s="411"/>
      <c r="CDF4" s="412"/>
      <c r="CDG4" s="411"/>
      <c r="CDH4" s="411"/>
      <c r="CDI4" s="411"/>
      <c r="CDJ4" s="411"/>
      <c r="CDK4" s="412"/>
      <c r="CDL4" s="411"/>
      <c r="CDM4" s="411"/>
      <c r="CDN4" s="411"/>
      <c r="CDO4" s="411"/>
      <c r="CDP4" s="412"/>
      <c r="CDQ4" s="411"/>
      <c r="CDR4" s="411"/>
      <c r="CDS4" s="411"/>
      <c r="CDT4" s="411"/>
      <c r="CDU4" s="412"/>
      <c r="CDV4" s="411"/>
      <c r="CDW4" s="411"/>
      <c r="CDX4" s="411"/>
      <c r="CDY4" s="411"/>
      <c r="CDZ4" s="412"/>
      <c r="CEA4" s="411"/>
      <c r="CEB4" s="411"/>
      <c r="CEC4" s="411"/>
      <c r="CED4" s="411"/>
      <c r="CEE4" s="412"/>
      <c r="CEF4" s="411"/>
      <c r="CEG4" s="411"/>
      <c r="CEH4" s="411"/>
      <c r="CEI4" s="411"/>
      <c r="CEJ4" s="412"/>
      <c r="CEK4" s="411"/>
      <c r="CEL4" s="411"/>
      <c r="CEM4" s="411"/>
      <c r="CEN4" s="411"/>
      <c r="CEO4" s="412"/>
      <c r="CEP4" s="411"/>
      <c r="CEQ4" s="411"/>
      <c r="CER4" s="411"/>
      <c r="CES4" s="411"/>
      <c r="CET4" s="412"/>
      <c r="CEU4" s="411"/>
      <c r="CEV4" s="411"/>
      <c r="CEW4" s="411"/>
      <c r="CEX4" s="411"/>
      <c r="CEY4" s="412"/>
      <c r="CEZ4" s="411"/>
      <c r="CFA4" s="411"/>
      <c r="CFB4" s="411"/>
      <c r="CFC4" s="411"/>
      <c r="CFD4" s="412"/>
      <c r="CFE4" s="411"/>
      <c r="CFF4" s="411"/>
      <c r="CFG4" s="411"/>
      <c r="CFH4" s="411"/>
      <c r="CFI4" s="412"/>
      <c r="CFJ4" s="411"/>
      <c r="CFK4" s="411"/>
      <c r="CFL4" s="411"/>
      <c r="CFM4" s="411"/>
      <c r="CFN4" s="412"/>
      <c r="CFO4" s="411"/>
      <c r="CFP4" s="411"/>
      <c r="CFQ4" s="411"/>
      <c r="CFR4" s="411"/>
      <c r="CFS4" s="412"/>
      <c r="CFT4" s="411"/>
      <c r="CFU4" s="411"/>
      <c r="CFV4" s="411"/>
      <c r="CFW4" s="411"/>
      <c r="CFX4" s="412"/>
      <c r="CFY4" s="411"/>
      <c r="CFZ4" s="411"/>
      <c r="CGA4" s="411"/>
      <c r="CGB4" s="411"/>
      <c r="CGC4" s="412"/>
      <c r="CGD4" s="411"/>
      <c r="CGE4" s="411"/>
      <c r="CGF4" s="411"/>
      <c r="CGG4" s="411"/>
      <c r="CGH4" s="412"/>
      <c r="CGI4" s="411"/>
      <c r="CGJ4" s="411"/>
      <c r="CGK4" s="411"/>
      <c r="CGL4" s="411"/>
      <c r="CGM4" s="412"/>
      <c r="CGN4" s="411"/>
      <c r="CGO4" s="411"/>
      <c r="CGP4" s="411"/>
      <c r="CGQ4" s="411"/>
      <c r="CGR4" s="412"/>
      <c r="CGS4" s="411"/>
      <c r="CGT4" s="411"/>
      <c r="CGU4" s="411"/>
      <c r="CGV4" s="411"/>
      <c r="CGW4" s="412"/>
      <c r="CGX4" s="411"/>
      <c r="CGY4" s="411"/>
      <c r="CGZ4" s="411"/>
      <c r="CHA4" s="411"/>
      <c r="CHB4" s="412"/>
      <c r="CHC4" s="411"/>
      <c r="CHD4" s="411"/>
      <c r="CHE4" s="411"/>
      <c r="CHF4" s="411"/>
      <c r="CHG4" s="412"/>
      <c r="CHH4" s="411"/>
      <c r="CHI4" s="411"/>
      <c r="CHJ4" s="411"/>
      <c r="CHK4" s="411"/>
      <c r="CHL4" s="412"/>
      <c r="CHM4" s="411"/>
      <c r="CHN4" s="411"/>
      <c r="CHO4" s="411"/>
      <c r="CHP4" s="411"/>
      <c r="CHQ4" s="412"/>
      <c r="CHR4" s="411"/>
      <c r="CHS4" s="411"/>
      <c r="CHT4" s="411"/>
      <c r="CHU4" s="411"/>
      <c r="CHV4" s="412"/>
      <c r="CHW4" s="411"/>
      <c r="CHX4" s="411"/>
      <c r="CHY4" s="411"/>
      <c r="CHZ4" s="411"/>
      <c r="CIA4" s="412"/>
      <c r="CIB4" s="411"/>
      <c r="CIC4" s="411"/>
      <c r="CID4" s="411"/>
      <c r="CIE4" s="411"/>
      <c r="CIF4" s="412"/>
      <c r="CIG4" s="411"/>
      <c r="CIH4" s="411"/>
      <c r="CII4" s="411"/>
      <c r="CIJ4" s="411"/>
      <c r="CIK4" s="412"/>
      <c r="CIL4" s="411"/>
      <c r="CIM4" s="411"/>
      <c r="CIN4" s="411"/>
      <c r="CIO4" s="411"/>
      <c r="CIP4" s="412"/>
      <c r="CIQ4" s="411"/>
      <c r="CIR4" s="411"/>
      <c r="CIS4" s="411"/>
      <c r="CIT4" s="411"/>
      <c r="CIU4" s="412"/>
      <c r="CIV4" s="411"/>
      <c r="CIW4" s="411"/>
      <c r="CIX4" s="411"/>
      <c r="CIY4" s="411"/>
      <c r="CIZ4" s="412"/>
      <c r="CJA4" s="411"/>
      <c r="CJB4" s="411"/>
      <c r="CJC4" s="411"/>
      <c r="CJD4" s="411"/>
      <c r="CJE4" s="412"/>
      <c r="CJF4" s="411"/>
      <c r="CJG4" s="411"/>
      <c r="CJH4" s="411"/>
      <c r="CJI4" s="411"/>
      <c r="CJJ4" s="412"/>
      <c r="CJK4" s="411"/>
      <c r="CJL4" s="411"/>
      <c r="CJM4" s="411"/>
      <c r="CJN4" s="411"/>
      <c r="CJO4" s="412"/>
      <c r="CJP4" s="411"/>
      <c r="CJQ4" s="411"/>
      <c r="CJR4" s="411"/>
      <c r="CJS4" s="411"/>
      <c r="CJT4" s="412"/>
      <c r="CJU4" s="411"/>
      <c r="CJV4" s="411"/>
      <c r="CJW4" s="411"/>
      <c r="CJX4" s="411"/>
      <c r="CJY4" s="412"/>
      <c r="CJZ4" s="411"/>
      <c r="CKA4" s="411"/>
      <c r="CKB4" s="411"/>
      <c r="CKC4" s="411"/>
      <c r="CKD4" s="412"/>
      <c r="CKE4" s="411"/>
      <c r="CKF4" s="411"/>
      <c r="CKG4" s="411"/>
      <c r="CKH4" s="411"/>
      <c r="CKI4" s="412"/>
      <c r="CKJ4" s="411"/>
      <c r="CKK4" s="411"/>
      <c r="CKL4" s="411"/>
      <c r="CKM4" s="411"/>
      <c r="CKN4" s="412"/>
      <c r="CKO4" s="411"/>
      <c r="CKP4" s="411"/>
      <c r="CKQ4" s="411"/>
      <c r="CKR4" s="411"/>
      <c r="CKS4" s="412"/>
      <c r="CKT4" s="411"/>
      <c r="CKU4" s="411"/>
      <c r="CKV4" s="411"/>
      <c r="CKW4" s="411"/>
      <c r="CKX4" s="412"/>
      <c r="CKY4" s="411"/>
      <c r="CKZ4" s="411"/>
      <c r="CLA4" s="411"/>
      <c r="CLB4" s="411"/>
      <c r="CLC4" s="412"/>
      <c r="CLD4" s="411"/>
      <c r="CLE4" s="411"/>
      <c r="CLF4" s="411"/>
      <c r="CLG4" s="411"/>
      <c r="CLH4" s="412"/>
      <c r="CLI4" s="411"/>
      <c r="CLJ4" s="411"/>
      <c r="CLK4" s="411"/>
      <c r="CLL4" s="411"/>
      <c r="CLM4" s="412"/>
      <c r="CLN4" s="411"/>
      <c r="CLO4" s="411"/>
      <c r="CLP4" s="411"/>
      <c r="CLQ4" s="411"/>
      <c r="CLR4" s="412"/>
      <c r="CLS4" s="411"/>
      <c r="CLT4" s="411"/>
      <c r="CLU4" s="411"/>
      <c r="CLV4" s="411"/>
      <c r="CLW4" s="412"/>
      <c r="CLX4" s="411"/>
      <c r="CLY4" s="411"/>
      <c r="CLZ4" s="411"/>
      <c r="CMA4" s="411"/>
      <c r="CMB4" s="412"/>
      <c r="CMC4" s="411"/>
      <c r="CMD4" s="411"/>
      <c r="CME4" s="411"/>
      <c r="CMF4" s="411"/>
      <c r="CMG4" s="412"/>
      <c r="CMH4" s="411"/>
      <c r="CMI4" s="411"/>
      <c r="CMJ4" s="411"/>
      <c r="CMK4" s="411"/>
      <c r="CML4" s="412"/>
      <c r="CMM4" s="411"/>
      <c r="CMN4" s="411"/>
      <c r="CMO4" s="411"/>
      <c r="CMP4" s="411"/>
      <c r="CMQ4" s="412"/>
      <c r="CMR4" s="411"/>
      <c r="CMS4" s="411"/>
      <c r="CMT4" s="411"/>
      <c r="CMU4" s="411"/>
      <c r="CMV4" s="412"/>
      <c r="CMW4" s="411"/>
      <c r="CMX4" s="411"/>
      <c r="CMY4" s="411"/>
      <c r="CMZ4" s="411"/>
      <c r="CNA4" s="412"/>
      <c r="CNB4" s="411"/>
      <c r="CNC4" s="411"/>
      <c r="CND4" s="411"/>
      <c r="CNE4" s="411"/>
      <c r="CNF4" s="412"/>
      <c r="CNG4" s="411"/>
      <c r="CNH4" s="411"/>
      <c r="CNI4" s="411"/>
      <c r="CNJ4" s="411"/>
      <c r="CNK4" s="412"/>
      <c r="CNL4" s="411"/>
      <c r="CNM4" s="411"/>
      <c r="CNN4" s="411"/>
      <c r="CNO4" s="411"/>
      <c r="CNP4" s="412"/>
      <c r="CNQ4" s="411"/>
      <c r="CNR4" s="411"/>
      <c r="CNS4" s="411"/>
      <c r="CNT4" s="411"/>
      <c r="CNU4" s="412"/>
      <c r="CNV4" s="411"/>
      <c r="CNW4" s="411"/>
      <c r="CNX4" s="411"/>
      <c r="CNY4" s="411"/>
      <c r="CNZ4" s="412"/>
      <c r="COA4" s="411"/>
      <c r="COB4" s="411"/>
      <c r="COC4" s="411"/>
      <c r="COD4" s="411"/>
      <c r="COE4" s="412"/>
      <c r="COF4" s="411"/>
      <c r="COG4" s="411"/>
      <c r="COH4" s="411"/>
      <c r="COI4" s="411"/>
      <c r="COJ4" s="412"/>
      <c r="COK4" s="411"/>
      <c r="COL4" s="411"/>
      <c r="COM4" s="411"/>
      <c r="CON4" s="411"/>
      <c r="COO4" s="412"/>
      <c r="COP4" s="411"/>
      <c r="COQ4" s="411"/>
      <c r="COR4" s="411"/>
      <c r="COS4" s="411"/>
      <c r="COT4" s="412"/>
      <c r="COU4" s="411"/>
      <c r="COV4" s="411"/>
      <c r="COW4" s="411"/>
      <c r="COX4" s="411"/>
      <c r="COY4" s="412"/>
      <c r="COZ4" s="411"/>
      <c r="CPA4" s="411"/>
      <c r="CPB4" s="411"/>
      <c r="CPC4" s="411"/>
      <c r="CPD4" s="412"/>
      <c r="CPE4" s="411"/>
      <c r="CPF4" s="411"/>
      <c r="CPG4" s="411"/>
      <c r="CPH4" s="411"/>
      <c r="CPI4" s="412"/>
      <c r="CPJ4" s="411"/>
      <c r="CPK4" s="411"/>
      <c r="CPL4" s="411"/>
      <c r="CPM4" s="411"/>
      <c r="CPN4" s="412"/>
      <c r="CPO4" s="411"/>
      <c r="CPP4" s="411"/>
      <c r="CPQ4" s="411"/>
      <c r="CPR4" s="411"/>
      <c r="CPS4" s="412"/>
      <c r="CPT4" s="411"/>
      <c r="CPU4" s="411"/>
      <c r="CPV4" s="411"/>
      <c r="CPW4" s="411"/>
      <c r="CPX4" s="412"/>
      <c r="CPY4" s="411"/>
      <c r="CPZ4" s="411"/>
      <c r="CQA4" s="411"/>
      <c r="CQB4" s="411"/>
      <c r="CQC4" s="412"/>
      <c r="CQD4" s="411"/>
      <c r="CQE4" s="411"/>
      <c r="CQF4" s="411"/>
      <c r="CQG4" s="411"/>
      <c r="CQH4" s="412"/>
      <c r="CQI4" s="411"/>
      <c r="CQJ4" s="411"/>
      <c r="CQK4" s="411"/>
      <c r="CQL4" s="411"/>
      <c r="CQM4" s="412"/>
      <c r="CQN4" s="411"/>
      <c r="CQO4" s="411"/>
      <c r="CQP4" s="411"/>
      <c r="CQQ4" s="411"/>
      <c r="CQR4" s="412"/>
      <c r="CQS4" s="411"/>
      <c r="CQT4" s="411"/>
      <c r="CQU4" s="411"/>
      <c r="CQV4" s="411"/>
      <c r="CQW4" s="412"/>
      <c r="CQX4" s="411"/>
      <c r="CQY4" s="411"/>
      <c r="CQZ4" s="411"/>
      <c r="CRA4" s="411"/>
      <c r="CRB4" s="412"/>
      <c r="CRC4" s="411"/>
      <c r="CRD4" s="411"/>
      <c r="CRE4" s="411"/>
      <c r="CRF4" s="411"/>
      <c r="CRG4" s="412"/>
      <c r="CRH4" s="411"/>
      <c r="CRI4" s="411"/>
      <c r="CRJ4" s="411"/>
      <c r="CRK4" s="411"/>
      <c r="CRL4" s="412"/>
      <c r="CRM4" s="411"/>
      <c r="CRN4" s="411"/>
      <c r="CRO4" s="411"/>
      <c r="CRP4" s="411"/>
      <c r="CRQ4" s="412"/>
      <c r="CRR4" s="411"/>
      <c r="CRS4" s="411"/>
      <c r="CRT4" s="411"/>
      <c r="CRU4" s="411"/>
      <c r="CRV4" s="412"/>
      <c r="CRW4" s="411"/>
      <c r="CRX4" s="411"/>
      <c r="CRY4" s="411"/>
      <c r="CRZ4" s="411"/>
      <c r="CSA4" s="412"/>
      <c r="CSB4" s="411"/>
      <c r="CSC4" s="411"/>
      <c r="CSD4" s="411"/>
      <c r="CSE4" s="411"/>
      <c r="CSF4" s="412"/>
      <c r="CSG4" s="411"/>
      <c r="CSH4" s="411"/>
      <c r="CSI4" s="411"/>
      <c r="CSJ4" s="411"/>
      <c r="CSK4" s="412"/>
      <c r="CSL4" s="411"/>
      <c r="CSM4" s="411"/>
      <c r="CSN4" s="411"/>
      <c r="CSO4" s="411"/>
      <c r="CSP4" s="412"/>
      <c r="CSQ4" s="411"/>
      <c r="CSR4" s="411"/>
      <c r="CSS4" s="411"/>
      <c r="CST4" s="411"/>
      <c r="CSU4" s="412"/>
      <c r="CSV4" s="411"/>
      <c r="CSW4" s="411"/>
      <c r="CSX4" s="411"/>
      <c r="CSY4" s="411"/>
      <c r="CSZ4" s="412"/>
      <c r="CTA4" s="411"/>
      <c r="CTB4" s="411"/>
      <c r="CTC4" s="411"/>
      <c r="CTD4" s="411"/>
      <c r="CTE4" s="412"/>
      <c r="CTF4" s="411"/>
      <c r="CTG4" s="411"/>
      <c r="CTH4" s="411"/>
      <c r="CTI4" s="411"/>
      <c r="CTJ4" s="412"/>
      <c r="CTK4" s="411"/>
      <c r="CTL4" s="411"/>
      <c r="CTM4" s="411"/>
      <c r="CTN4" s="411"/>
      <c r="CTO4" s="412"/>
      <c r="CTP4" s="411"/>
      <c r="CTQ4" s="411"/>
      <c r="CTR4" s="411"/>
      <c r="CTS4" s="411"/>
      <c r="CTT4" s="412"/>
      <c r="CTU4" s="411"/>
      <c r="CTV4" s="411"/>
      <c r="CTW4" s="411"/>
      <c r="CTX4" s="411"/>
      <c r="CTY4" s="412"/>
      <c r="CTZ4" s="411"/>
      <c r="CUA4" s="411"/>
      <c r="CUB4" s="411"/>
      <c r="CUC4" s="411"/>
      <c r="CUD4" s="412"/>
      <c r="CUE4" s="411"/>
      <c r="CUF4" s="411"/>
      <c r="CUG4" s="411"/>
      <c r="CUH4" s="411"/>
      <c r="CUI4" s="412"/>
      <c r="CUJ4" s="411"/>
      <c r="CUK4" s="411"/>
      <c r="CUL4" s="411"/>
      <c r="CUM4" s="411"/>
      <c r="CUN4" s="412"/>
      <c r="CUO4" s="411"/>
      <c r="CUP4" s="411"/>
      <c r="CUQ4" s="411"/>
      <c r="CUR4" s="411"/>
      <c r="CUS4" s="412"/>
      <c r="CUT4" s="411"/>
      <c r="CUU4" s="411"/>
      <c r="CUV4" s="411"/>
      <c r="CUW4" s="411"/>
      <c r="CUX4" s="412"/>
      <c r="CUY4" s="411"/>
      <c r="CUZ4" s="411"/>
      <c r="CVA4" s="411"/>
      <c r="CVB4" s="411"/>
      <c r="CVC4" s="412"/>
      <c r="CVD4" s="411"/>
      <c r="CVE4" s="411"/>
      <c r="CVF4" s="411"/>
      <c r="CVG4" s="411"/>
      <c r="CVH4" s="412"/>
      <c r="CVI4" s="411"/>
      <c r="CVJ4" s="411"/>
      <c r="CVK4" s="411"/>
      <c r="CVL4" s="411"/>
      <c r="CVM4" s="412"/>
      <c r="CVN4" s="411"/>
      <c r="CVO4" s="411"/>
      <c r="CVP4" s="411"/>
      <c r="CVQ4" s="411"/>
      <c r="CVR4" s="412"/>
      <c r="CVS4" s="411"/>
      <c r="CVT4" s="411"/>
      <c r="CVU4" s="411"/>
      <c r="CVV4" s="411"/>
      <c r="CVW4" s="412"/>
      <c r="CVX4" s="411"/>
      <c r="CVY4" s="411"/>
      <c r="CVZ4" s="411"/>
      <c r="CWA4" s="411"/>
      <c r="CWB4" s="412"/>
      <c r="CWC4" s="411"/>
      <c r="CWD4" s="411"/>
      <c r="CWE4" s="411"/>
      <c r="CWF4" s="411"/>
      <c r="CWG4" s="412"/>
      <c r="CWH4" s="411"/>
      <c r="CWI4" s="411"/>
      <c r="CWJ4" s="411"/>
      <c r="CWK4" s="411"/>
      <c r="CWL4" s="412"/>
      <c r="CWM4" s="411"/>
      <c r="CWN4" s="411"/>
      <c r="CWO4" s="411"/>
      <c r="CWP4" s="411"/>
      <c r="CWQ4" s="412"/>
      <c r="CWR4" s="411"/>
      <c r="CWS4" s="411"/>
      <c r="CWT4" s="411"/>
      <c r="CWU4" s="411"/>
      <c r="CWV4" s="412"/>
      <c r="CWW4" s="411"/>
      <c r="CWX4" s="411"/>
      <c r="CWY4" s="411"/>
      <c r="CWZ4" s="411"/>
      <c r="CXA4" s="412"/>
      <c r="CXB4" s="411"/>
      <c r="CXC4" s="411"/>
      <c r="CXD4" s="411"/>
      <c r="CXE4" s="411"/>
      <c r="CXF4" s="412"/>
      <c r="CXG4" s="411"/>
      <c r="CXH4" s="411"/>
      <c r="CXI4" s="411"/>
      <c r="CXJ4" s="411"/>
      <c r="CXK4" s="412"/>
      <c r="CXL4" s="411"/>
      <c r="CXM4" s="411"/>
      <c r="CXN4" s="411"/>
      <c r="CXO4" s="411"/>
      <c r="CXP4" s="412"/>
      <c r="CXQ4" s="411"/>
      <c r="CXR4" s="411"/>
      <c r="CXS4" s="411"/>
      <c r="CXT4" s="411"/>
      <c r="CXU4" s="412"/>
      <c r="CXV4" s="411"/>
      <c r="CXW4" s="411"/>
      <c r="CXX4" s="411"/>
      <c r="CXY4" s="411"/>
      <c r="CXZ4" s="412"/>
      <c r="CYA4" s="411"/>
      <c r="CYB4" s="411"/>
      <c r="CYC4" s="411"/>
      <c r="CYD4" s="411"/>
      <c r="CYE4" s="412"/>
      <c r="CYF4" s="411"/>
      <c r="CYG4" s="411"/>
      <c r="CYH4" s="411"/>
      <c r="CYI4" s="411"/>
      <c r="CYJ4" s="412"/>
      <c r="CYK4" s="411"/>
      <c r="CYL4" s="411"/>
      <c r="CYM4" s="411"/>
      <c r="CYN4" s="411"/>
      <c r="CYO4" s="412"/>
      <c r="CYP4" s="411"/>
      <c r="CYQ4" s="411"/>
      <c r="CYR4" s="411"/>
      <c r="CYS4" s="411"/>
      <c r="CYT4" s="412"/>
      <c r="CYU4" s="411"/>
      <c r="CYV4" s="411"/>
      <c r="CYW4" s="411"/>
      <c r="CYX4" s="411"/>
      <c r="CYY4" s="412"/>
      <c r="CYZ4" s="411"/>
      <c r="CZA4" s="411"/>
      <c r="CZB4" s="411"/>
      <c r="CZC4" s="411"/>
      <c r="CZD4" s="412"/>
      <c r="CZE4" s="411"/>
      <c r="CZF4" s="411"/>
      <c r="CZG4" s="411"/>
      <c r="CZH4" s="411"/>
      <c r="CZI4" s="412"/>
      <c r="CZJ4" s="411"/>
      <c r="CZK4" s="411"/>
      <c r="CZL4" s="411"/>
      <c r="CZM4" s="411"/>
      <c r="CZN4" s="412"/>
      <c r="CZO4" s="411"/>
      <c r="CZP4" s="411"/>
      <c r="CZQ4" s="411"/>
      <c r="CZR4" s="411"/>
      <c r="CZS4" s="412"/>
      <c r="CZT4" s="411"/>
      <c r="CZU4" s="411"/>
      <c r="CZV4" s="411"/>
      <c r="CZW4" s="411"/>
      <c r="CZX4" s="412"/>
      <c r="CZY4" s="411"/>
      <c r="CZZ4" s="411"/>
      <c r="DAA4" s="411"/>
      <c r="DAB4" s="411"/>
      <c r="DAC4" s="412"/>
      <c r="DAD4" s="411"/>
      <c r="DAE4" s="411"/>
      <c r="DAF4" s="411"/>
      <c r="DAG4" s="411"/>
      <c r="DAH4" s="412"/>
      <c r="DAI4" s="411"/>
      <c r="DAJ4" s="411"/>
      <c r="DAK4" s="411"/>
      <c r="DAL4" s="411"/>
      <c r="DAM4" s="412"/>
      <c r="DAN4" s="411"/>
      <c r="DAO4" s="411"/>
      <c r="DAP4" s="411"/>
      <c r="DAQ4" s="411"/>
      <c r="DAR4" s="412"/>
      <c r="DAS4" s="411"/>
      <c r="DAT4" s="411"/>
      <c r="DAU4" s="411"/>
      <c r="DAV4" s="411"/>
      <c r="DAW4" s="412"/>
      <c r="DAX4" s="411"/>
      <c r="DAY4" s="411"/>
      <c r="DAZ4" s="411"/>
      <c r="DBA4" s="411"/>
      <c r="DBB4" s="412"/>
      <c r="DBC4" s="411"/>
      <c r="DBD4" s="411"/>
      <c r="DBE4" s="411"/>
      <c r="DBF4" s="411"/>
      <c r="DBG4" s="412"/>
      <c r="DBH4" s="411"/>
      <c r="DBI4" s="411"/>
      <c r="DBJ4" s="411"/>
      <c r="DBK4" s="411"/>
      <c r="DBL4" s="412"/>
      <c r="DBM4" s="411"/>
      <c r="DBN4" s="411"/>
      <c r="DBO4" s="411"/>
      <c r="DBP4" s="411"/>
      <c r="DBQ4" s="412"/>
      <c r="DBR4" s="411"/>
      <c r="DBS4" s="411"/>
      <c r="DBT4" s="411"/>
      <c r="DBU4" s="411"/>
      <c r="DBV4" s="412"/>
      <c r="DBW4" s="411"/>
      <c r="DBX4" s="411"/>
      <c r="DBY4" s="411"/>
      <c r="DBZ4" s="411"/>
      <c r="DCA4" s="412"/>
      <c r="DCB4" s="411"/>
      <c r="DCC4" s="411"/>
      <c r="DCD4" s="411"/>
      <c r="DCE4" s="411"/>
      <c r="DCF4" s="412"/>
      <c r="DCG4" s="411"/>
      <c r="DCH4" s="411"/>
      <c r="DCI4" s="411"/>
      <c r="DCJ4" s="411"/>
      <c r="DCK4" s="412"/>
      <c r="DCL4" s="411"/>
      <c r="DCM4" s="411"/>
      <c r="DCN4" s="411"/>
      <c r="DCO4" s="411"/>
      <c r="DCP4" s="412"/>
      <c r="DCQ4" s="411"/>
      <c r="DCR4" s="411"/>
      <c r="DCS4" s="411"/>
      <c r="DCT4" s="411"/>
      <c r="DCU4" s="412"/>
      <c r="DCV4" s="411"/>
      <c r="DCW4" s="411"/>
      <c r="DCX4" s="411"/>
      <c r="DCY4" s="411"/>
      <c r="DCZ4" s="412"/>
      <c r="DDA4" s="411"/>
      <c r="DDB4" s="411"/>
      <c r="DDC4" s="411"/>
      <c r="DDD4" s="411"/>
      <c r="DDE4" s="412"/>
      <c r="DDF4" s="411"/>
      <c r="DDG4" s="411"/>
      <c r="DDH4" s="411"/>
      <c r="DDI4" s="411"/>
      <c r="DDJ4" s="412"/>
      <c r="DDK4" s="411"/>
      <c r="DDL4" s="411"/>
      <c r="DDM4" s="411"/>
      <c r="DDN4" s="411"/>
      <c r="DDO4" s="412"/>
      <c r="DDP4" s="411"/>
      <c r="DDQ4" s="411"/>
      <c r="DDR4" s="411"/>
      <c r="DDS4" s="411"/>
      <c r="DDT4" s="412"/>
      <c r="DDU4" s="411"/>
      <c r="DDV4" s="411"/>
      <c r="DDW4" s="411"/>
      <c r="DDX4" s="411"/>
      <c r="DDY4" s="412"/>
      <c r="DDZ4" s="411"/>
      <c r="DEA4" s="411"/>
      <c r="DEB4" s="411"/>
      <c r="DEC4" s="411"/>
      <c r="DED4" s="412"/>
      <c r="DEE4" s="411"/>
      <c r="DEF4" s="411"/>
      <c r="DEG4" s="411"/>
      <c r="DEH4" s="411"/>
      <c r="DEI4" s="412"/>
      <c r="DEJ4" s="411"/>
      <c r="DEK4" s="411"/>
      <c r="DEL4" s="411"/>
      <c r="DEM4" s="411"/>
      <c r="DEN4" s="412"/>
      <c r="DEO4" s="411"/>
      <c r="DEP4" s="411"/>
      <c r="DEQ4" s="411"/>
      <c r="DER4" s="411"/>
      <c r="DES4" s="412"/>
      <c r="DET4" s="411"/>
      <c r="DEU4" s="411"/>
      <c r="DEV4" s="411"/>
      <c r="DEW4" s="411"/>
      <c r="DEX4" s="412"/>
      <c r="DEY4" s="411"/>
      <c r="DEZ4" s="411"/>
      <c r="DFA4" s="411"/>
      <c r="DFB4" s="411"/>
      <c r="DFC4" s="412"/>
      <c r="DFD4" s="411"/>
      <c r="DFE4" s="411"/>
      <c r="DFF4" s="411"/>
      <c r="DFG4" s="411"/>
      <c r="DFH4" s="412"/>
      <c r="DFI4" s="411"/>
      <c r="DFJ4" s="411"/>
      <c r="DFK4" s="411"/>
      <c r="DFL4" s="411"/>
      <c r="DFM4" s="412"/>
      <c r="DFN4" s="411"/>
      <c r="DFO4" s="411"/>
      <c r="DFP4" s="411"/>
      <c r="DFQ4" s="411"/>
      <c r="DFR4" s="412"/>
      <c r="DFS4" s="411"/>
      <c r="DFT4" s="411"/>
      <c r="DFU4" s="411"/>
      <c r="DFV4" s="411"/>
      <c r="DFW4" s="412"/>
      <c r="DFX4" s="411"/>
      <c r="DFY4" s="411"/>
      <c r="DFZ4" s="411"/>
      <c r="DGA4" s="411"/>
      <c r="DGB4" s="412"/>
      <c r="DGC4" s="411"/>
      <c r="DGD4" s="411"/>
      <c r="DGE4" s="411"/>
      <c r="DGF4" s="411"/>
      <c r="DGG4" s="412"/>
      <c r="DGH4" s="411"/>
      <c r="DGI4" s="411"/>
      <c r="DGJ4" s="411"/>
      <c r="DGK4" s="411"/>
      <c r="DGL4" s="412"/>
      <c r="DGM4" s="411"/>
      <c r="DGN4" s="411"/>
      <c r="DGO4" s="411"/>
      <c r="DGP4" s="411"/>
      <c r="DGQ4" s="412"/>
      <c r="DGR4" s="411"/>
      <c r="DGS4" s="411"/>
      <c r="DGT4" s="411"/>
      <c r="DGU4" s="411"/>
      <c r="DGV4" s="412"/>
      <c r="DGW4" s="411"/>
      <c r="DGX4" s="411"/>
      <c r="DGY4" s="411"/>
      <c r="DGZ4" s="411"/>
      <c r="DHA4" s="412"/>
      <c r="DHB4" s="411"/>
      <c r="DHC4" s="411"/>
      <c r="DHD4" s="411"/>
      <c r="DHE4" s="411"/>
      <c r="DHF4" s="412"/>
      <c r="DHG4" s="411"/>
      <c r="DHH4" s="411"/>
      <c r="DHI4" s="411"/>
      <c r="DHJ4" s="411"/>
      <c r="DHK4" s="412"/>
      <c r="DHL4" s="411"/>
      <c r="DHM4" s="411"/>
      <c r="DHN4" s="411"/>
      <c r="DHO4" s="411"/>
      <c r="DHP4" s="412"/>
      <c r="DHQ4" s="411"/>
      <c r="DHR4" s="411"/>
      <c r="DHS4" s="411"/>
      <c r="DHT4" s="411"/>
      <c r="DHU4" s="412"/>
      <c r="DHV4" s="411"/>
      <c r="DHW4" s="411"/>
      <c r="DHX4" s="411"/>
      <c r="DHY4" s="411"/>
      <c r="DHZ4" s="412"/>
      <c r="DIA4" s="411"/>
      <c r="DIB4" s="411"/>
      <c r="DIC4" s="411"/>
      <c r="DID4" s="411"/>
      <c r="DIE4" s="412"/>
      <c r="DIF4" s="411"/>
      <c r="DIG4" s="411"/>
      <c r="DIH4" s="411"/>
      <c r="DII4" s="411"/>
      <c r="DIJ4" s="412"/>
      <c r="DIK4" s="411"/>
      <c r="DIL4" s="411"/>
      <c r="DIM4" s="411"/>
      <c r="DIN4" s="411"/>
      <c r="DIO4" s="412"/>
      <c r="DIP4" s="411"/>
      <c r="DIQ4" s="411"/>
      <c r="DIR4" s="411"/>
      <c r="DIS4" s="411"/>
      <c r="DIT4" s="412"/>
      <c r="DIU4" s="411"/>
      <c r="DIV4" s="411"/>
      <c r="DIW4" s="411"/>
      <c r="DIX4" s="411"/>
      <c r="DIY4" s="412"/>
      <c r="DIZ4" s="411"/>
      <c r="DJA4" s="411"/>
      <c r="DJB4" s="411"/>
      <c r="DJC4" s="411"/>
      <c r="DJD4" s="412"/>
      <c r="DJE4" s="411"/>
      <c r="DJF4" s="411"/>
      <c r="DJG4" s="411"/>
      <c r="DJH4" s="411"/>
      <c r="DJI4" s="412"/>
      <c r="DJJ4" s="411"/>
      <c r="DJK4" s="411"/>
      <c r="DJL4" s="411"/>
      <c r="DJM4" s="411"/>
      <c r="DJN4" s="412"/>
      <c r="DJO4" s="411"/>
      <c r="DJP4" s="411"/>
      <c r="DJQ4" s="411"/>
      <c r="DJR4" s="411"/>
      <c r="DJS4" s="412"/>
      <c r="DJT4" s="411"/>
      <c r="DJU4" s="411"/>
      <c r="DJV4" s="411"/>
      <c r="DJW4" s="411"/>
      <c r="DJX4" s="412"/>
      <c r="DJY4" s="411"/>
      <c r="DJZ4" s="411"/>
      <c r="DKA4" s="411"/>
      <c r="DKB4" s="411"/>
      <c r="DKC4" s="412"/>
      <c r="DKD4" s="411"/>
      <c r="DKE4" s="411"/>
      <c r="DKF4" s="411"/>
      <c r="DKG4" s="411"/>
      <c r="DKH4" s="412"/>
      <c r="DKI4" s="411"/>
      <c r="DKJ4" s="411"/>
      <c r="DKK4" s="411"/>
      <c r="DKL4" s="411"/>
      <c r="DKM4" s="412"/>
      <c r="DKN4" s="411"/>
      <c r="DKO4" s="411"/>
      <c r="DKP4" s="411"/>
      <c r="DKQ4" s="411"/>
      <c r="DKR4" s="412"/>
      <c r="DKS4" s="411"/>
      <c r="DKT4" s="411"/>
      <c r="DKU4" s="411"/>
      <c r="DKV4" s="411"/>
      <c r="DKW4" s="412"/>
      <c r="DKX4" s="411"/>
      <c r="DKY4" s="411"/>
      <c r="DKZ4" s="411"/>
      <c r="DLA4" s="411"/>
      <c r="DLB4" s="412"/>
      <c r="DLC4" s="411"/>
      <c r="DLD4" s="411"/>
      <c r="DLE4" s="411"/>
      <c r="DLF4" s="411"/>
      <c r="DLG4" s="412"/>
      <c r="DLH4" s="411"/>
      <c r="DLI4" s="411"/>
      <c r="DLJ4" s="411"/>
      <c r="DLK4" s="411"/>
      <c r="DLL4" s="412"/>
      <c r="DLM4" s="411"/>
      <c r="DLN4" s="411"/>
      <c r="DLO4" s="411"/>
      <c r="DLP4" s="411"/>
      <c r="DLQ4" s="412"/>
      <c r="DLR4" s="411"/>
      <c r="DLS4" s="411"/>
      <c r="DLT4" s="411"/>
      <c r="DLU4" s="411"/>
      <c r="DLV4" s="412"/>
      <c r="DLW4" s="411"/>
      <c r="DLX4" s="411"/>
      <c r="DLY4" s="411"/>
      <c r="DLZ4" s="411"/>
      <c r="DMA4" s="412"/>
      <c r="DMB4" s="411"/>
      <c r="DMC4" s="411"/>
      <c r="DMD4" s="411"/>
      <c r="DME4" s="411"/>
      <c r="DMF4" s="412"/>
      <c r="DMG4" s="411"/>
      <c r="DMH4" s="411"/>
      <c r="DMI4" s="411"/>
      <c r="DMJ4" s="411"/>
      <c r="DMK4" s="412"/>
      <c r="DML4" s="411"/>
      <c r="DMM4" s="411"/>
      <c r="DMN4" s="411"/>
      <c r="DMO4" s="411"/>
      <c r="DMP4" s="412"/>
      <c r="DMQ4" s="411"/>
      <c r="DMR4" s="411"/>
      <c r="DMS4" s="411"/>
      <c r="DMT4" s="411"/>
      <c r="DMU4" s="412"/>
      <c r="DMV4" s="411"/>
      <c r="DMW4" s="411"/>
      <c r="DMX4" s="411"/>
      <c r="DMY4" s="411"/>
      <c r="DMZ4" s="412"/>
      <c r="DNA4" s="411"/>
      <c r="DNB4" s="411"/>
      <c r="DNC4" s="411"/>
      <c r="DND4" s="411"/>
      <c r="DNE4" s="412"/>
      <c r="DNF4" s="411"/>
      <c r="DNG4" s="411"/>
      <c r="DNH4" s="411"/>
      <c r="DNI4" s="411"/>
      <c r="DNJ4" s="412"/>
      <c r="DNK4" s="411"/>
      <c r="DNL4" s="411"/>
      <c r="DNM4" s="411"/>
      <c r="DNN4" s="411"/>
      <c r="DNO4" s="412"/>
      <c r="DNP4" s="411"/>
      <c r="DNQ4" s="411"/>
      <c r="DNR4" s="411"/>
      <c r="DNS4" s="411"/>
      <c r="DNT4" s="412"/>
      <c r="DNU4" s="411"/>
      <c r="DNV4" s="411"/>
      <c r="DNW4" s="411"/>
      <c r="DNX4" s="411"/>
      <c r="DNY4" s="412"/>
      <c r="DNZ4" s="411"/>
      <c r="DOA4" s="411"/>
      <c r="DOB4" s="411"/>
      <c r="DOC4" s="411"/>
      <c r="DOD4" s="412"/>
      <c r="DOE4" s="411"/>
      <c r="DOF4" s="411"/>
      <c r="DOG4" s="411"/>
      <c r="DOH4" s="411"/>
      <c r="DOI4" s="412"/>
      <c r="DOJ4" s="411"/>
      <c r="DOK4" s="411"/>
      <c r="DOL4" s="411"/>
      <c r="DOM4" s="411"/>
      <c r="DON4" s="412"/>
      <c r="DOO4" s="411"/>
      <c r="DOP4" s="411"/>
      <c r="DOQ4" s="411"/>
      <c r="DOR4" s="411"/>
      <c r="DOS4" s="412"/>
      <c r="DOT4" s="411"/>
      <c r="DOU4" s="411"/>
      <c r="DOV4" s="411"/>
      <c r="DOW4" s="411"/>
      <c r="DOX4" s="412"/>
      <c r="DOY4" s="411"/>
      <c r="DOZ4" s="411"/>
      <c r="DPA4" s="411"/>
      <c r="DPB4" s="411"/>
      <c r="DPC4" s="412"/>
      <c r="DPD4" s="411"/>
      <c r="DPE4" s="411"/>
      <c r="DPF4" s="411"/>
      <c r="DPG4" s="411"/>
      <c r="DPH4" s="412"/>
      <c r="DPI4" s="411"/>
      <c r="DPJ4" s="411"/>
      <c r="DPK4" s="411"/>
      <c r="DPL4" s="411"/>
      <c r="DPM4" s="412"/>
      <c r="DPN4" s="411"/>
      <c r="DPO4" s="411"/>
      <c r="DPP4" s="411"/>
      <c r="DPQ4" s="411"/>
      <c r="DPR4" s="412"/>
      <c r="DPS4" s="411"/>
      <c r="DPT4" s="411"/>
      <c r="DPU4" s="411"/>
      <c r="DPV4" s="411"/>
      <c r="DPW4" s="412"/>
      <c r="DPX4" s="411"/>
      <c r="DPY4" s="411"/>
      <c r="DPZ4" s="411"/>
      <c r="DQA4" s="411"/>
      <c r="DQB4" s="412"/>
      <c r="DQC4" s="411"/>
      <c r="DQD4" s="411"/>
      <c r="DQE4" s="411"/>
      <c r="DQF4" s="411"/>
      <c r="DQG4" s="412"/>
      <c r="DQH4" s="411"/>
      <c r="DQI4" s="411"/>
      <c r="DQJ4" s="411"/>
      <c r="DQK4" s="411"/>
      <c r="DQL4" s="412"/>
      <c r="DQM4" s="411"/>
      <c r="DQN4" s="411"/>
      <c r="DQO4" s="411"/>
      <c r="DQP4" s="411"/>
      <c r="DQQ4" s="412"/>
      <c r="DQR4" s="411"/>
      <c r="DQS4" s="411"/>
      <c r="DQT4" s="411"/>
      <c r="DQU4" s="411"/>
      <c r="DQV4" s="412"/>
      <c r="DQW4" s="411"/>
      <c r="DQX4" s="411"/>
      <c r="DQY4" s="411"/>
      <c r="DQZ4" s="411"/>
      <c r="DRA4" s="412"/>
      <c r="DRB4" s="411"/>
      <c r="DRC4" s="411"/>
      <c r="DRD4" s="411"/>
      <c r="DRE4" s="411"/>
      <c r="DRF4" s="412"/>
      <c r="DRG4" s="411"/>
      <c r="DRH4" s="411"/>
      <c r="DRI4" s="411"/>
      <c r="DRJ4" s="411"/>
      <c r="DRK4" s="412"/>
      <c r="DRL4" s="411"/>
      <c r="DRM4" s="411"/>
      <c r="DRN4" s="411"/>
      <c r="DRO4" s="411"/>
      <c r="DRP4" s="412"/>
      <c r="DRQ4" s="411"/>
      <c r="DRR4" s="411"/>
      <c r="DRS4" s="411"/>
      <c r="DRT4" s="411"/>
      <c r="DRU4" s="412"/>
      <c r="DRV4" s="411"/>
      <c r="DRW4" s="411"/>
      <c r="DRX4" s="411"/>
      <c r="DRY4" s="411"/>
      <c r="DRZ4" s="412"/>
      <c r="DSA4" s="411"/>
      <c r="DSB4" s="411"/>
      <c r="DSC4" s="411"/>
      <c r="DSD4" s="411"/>
      <c r="DSE4" s="412"/>
      <c r="DSF4" s="411"/>
      <c r="DSG4" s="411"/>
      <c r="DSH4" s="411"/>
      <c r="DSI4" s="411"/>
      <c r="DSJ4" s="412"/>
      <c r="DSK4" s="411"/>
      <c r="DSL4" s="411"/>
      <c r="DSM4" s="411"/>
      <c r="DSN4" s="411"/>
      <c r="DSO4" s="412"/>
      <c r="DSP4" s="411"/>
      <c r="DSQ4" s="411"/>
      <c r="DSR4" s="411"/>
      <c r="DSS4" s="411"/>
      <c r="DST4" s="412"/>
      <c r="DSU4" s="411"/>
      <c r="DSV4" s="411"/>
      <c r="DSW4" s="411"/>
      <c r="DSX4" s="411"/>
      <c r="DSY4" s="412"/>
      <c r="DSZ4" s="411"/>
      <c r="DTA4" s="411"/>
      <c r="DTB4" s="411"/>
      <c r="DTC4" s="411"/>
      <c r="DTD4" s="412"/>
      <c r="DTE4" s="411"/>
      <c r="DTF4" s="411"/>
      <c r="DTG4" s="411"/>
      <c r="DTH4" s="411"/>
      <c r="DTI4" s="412"/>
      <c r="DTJ4" s="411"/>
      <c r="DTK4" s="411"/>
      <c r="DTL4" s="411"/>
      <c r="DTM4" s="411"/>
      <c r="DTN4" s="412"/>
      <c r="DTO4" s="411"/>
      <c r="DTP4" s="411"/>
      <c r="DTQ4" s="411"/>
      <c r="DTR4" s="411"/>
      <c r="DTS4" s="412"/>
      <c r="DTT4" s="411"/>
      <c r="DTU4" s="411"/>
      <c r="DTV4" s="411"/>
      <c r="DTW4" s="411"/>
      <c r="DTX4" s="412"/>
      <c r="DTY4" s="411"/>
      <c r="DTZ4" s="411"/>
      <c r="DUA4" s="411"/>
      <c r="DUB4" s="411"/>
      <c r="DUC4" s="412"/>
      <c r="DUD4" s="411"/>
      <c r="DUE4" s="411"/>
      <c r="DUF4" s="411"/>
      <c r="DUG4" s="411"/>
      <c r="DUH4" s="412"/>
      <c r="DUI4" s="411"/>
      <c r="DUJ4" s="411"/>
      <c r="DUK4" s="411"/>
      <c r="DUL4" s="411"/>
      <c r="DUM4" s="412"/>
      <c r="DUN4" s="411"/>
      <c r="DUO4" s="411"/>
      <c r="DUP4" s="411"/>
      <c r="DUQ4" s="411"/>
      <c r="DUR4" s="412"/>
      <c r="DUS4" s="411"/>
      <c r="DUT4" s="411"/>
      <c r="DUU4" s="411"/>
      <c r="DUV4" s="411"/>
      <c r="DUW4" s="412"/>
      <c r="DUX4" s="411"/>
      <c r="DUY4" s="411"/>
      <c r="DUZ4" s="411"/>
      <c r="DVA4" s="411"/>
      <c r="DVB4" s="412"/>
      <c r="DVC4" s="411"/>
      <c r="DVD4" s="411"/>
      <c r="DVE4" s="411"/>
      <c r="DVF4" s="411"/>
      <c r="DVG4" s="412"/>
      <c r="DVH4" s="411"/>
      <c r="DVI4" s="411"/>
      <c r="DVJ4" s="411"/>
      <c r="DVK4" s="411"/>
      <c r="DVL4" s="412"/>
      <c r="DVM4" s="411"/>
      <c r="DVN4" s="411"/>
      <c r="DVO4" s="411"/>
      <c r="DVP4" s="411"/>
      <c r="DVQ4" s="412"/>
      <c r="DVR4" s="411"/>
      <c r="DVS4" s="411"/>
      <c r="DVT4" s="411"/>
      <c r="DVU4" s="411"/>
      <c r="DVV4" s="412"/>
      <c r="DVW4" s="411"/>
      <c r="DVX4" s="411"/>
      <c r="DVY4" s="411"/>
      <c r="DVZ4" s="411"/>
      <c r="DWA4" s="412"/>
      <c r="DWB4" s="411"/>
      <c r="DWC4" s="411"/>
      <c r="DWD4" s="411"/>
      <c r="DWE4" s="411"/>
      <c r="DWF4" s="412"/>
      <c r="DWG4" s="411"/>
      <c r="DWH4" s="411"/>
      <c r="DWI4" s="411"/>
      <c r="DWJ4" s="411"/>
      <c r="DWK4" s="412"/>
      <c r="DWL4" s="411"/>
      <c r="DWM4" s="411"/>
      <c r="DWN4" s="411"/>
      <c r="DWO4" s="411"/>
      <c r="DWP4" s="412"/>
      <c r="DWQ4" s="411"/>
      <c r="DWR4" s="411"/>
      <c r="DWS4" s="411"/>
      <c r="DWT4" s="411"/>
      <c r="DWU4" s="412"/>
      <c r="DWV4" s="411"/>
      <c r="DWW4" s="411"/>
      <c r="DWX4" s="411"/>
      <c r="DWY4" s="411"/>
      <c r="DWZ4" s="412"/>
      <c r="DXA4" s="411"/>
      <c r="DXB4" s="411"/>
      <c r="DXC4" s="411"/>
      <c r="DXD4" s="411"/>
      <c r="DXE4" s="412"/>
      <c r="DXF4" s="411"/>
      <c r="DXG4" s="411"/>
      <c r="DXH4" s="411"/>
      <c r="DXI4" s="411"/>
      <c r="DXJ4" s="412"/>
      <c r="DXK4" s="411"/>
      <c r="DXL4" s="411"/>
      <c r="DXM4" s="411"/>
      <c r="DXN4" s="411"/>
      <c r="DXO4" s="412"/>
      <c r="DXP4" s="411"/>
      <c r="DXQ4" s="411"/>
      <c r="DXR4" s="411"/>
      <c r="DXS4" s="411"/>
      <c r="DXT4" s="412"/>
      <c r="DXU4" s="411"/>
      <c r="DXV4" s="411"/>
      <c r="DXW4" s="411"/>
      <c r="DXX4" s="411"/>
      <c r="DXY4" s="412"/>
      <c r="DXZ4" s="411"/>
      <c r="DYA4" s="411"/>
      <c r="DYB4" s="411"/>
      <c r="DYC4" s="411"/>
      <c r="DYD4" s="412"/>
      <c r="DYE4" s="411"/>
      <c r="DYF4" s="411"/>
      <c r="DYG4" s="411"/>
      <c r="DYH4" s="411"/>
      <c r="DYI4" s="412"/>
      <c r="DYJ4" s="411"/>
      <c r="DYK4" s="411"/>
      <c r="DYL4" s="411"/>
      <c r="DYM4" s="411"/>
      <c r="DYN4" s="412"/>
      <c r="DYO4" s="411"/>
      <c r="DYP4" s="411"/>
      <c r="DYQ4" s="411"/>
      <c r="DYR4" s="411"/>
      <c r="DYS4" s="412"/>
      <c r="DYT4" s="411"/>
      <c r="DYU4" s="411"/>
      <c r="DYV4" s="411"/>
      <c r="DYW4" s="411"/>
      <c r="DYX4" s="412"/>
      <c r="DYY4" s="411"/>
      <c r="DYZ4" s="411"/>
      <c r="DZA4" s="411"/>
      <c r="DZB4" s="411"/>
      <c r="DZC4" s="412"/>
      <c r="DZD4" s="411"/>
      <c r="DZE4" s="411"/>
      <c r="DZF4" s="411"/>
      <c r="DZG4" s="411"/>
      <c r="DZH4" s="412"/>
      <c r="DZI4" s="411"/>
      <c r="DZJ4" s="411"/>
      <c r="DZK4" s="411"/>
      <c r="DZL4" s="411"/>
      <c r="DZM4" s="412"/>
      <c r="DZN4" s="411"/>
      <c r="DZO4" s="411"/>
      <c r="DZP4" s="411"/>
      <c r="DZQ4" s="411"/>
      <c r="DZR4" s="412"/>
      <c r="DZS4" s="411"/>
      <c r="DZT4" s="411"/>
      <c r="DZU4" s="411"/>
      <c r="DZV4" s="411"/>
      <c r="DZW4" s="412"/>
      <c r="DZX4" s="411"/>
      <c r="DZY4" s="411"/>
      <c r="DZZ4" s="411"/>
      <c r="EAA4" s="411"/>
      <c r="EAB4" s="412"/>
      <c r="EAC4" s="411"/>
      <c r="EAD4" s="411"/>
      <c r="EAE4" s="411"/>
      <c r="EAF4" s="411"/>
      <c r="EAG4" s="412"/>
      <c r="EAH4" s="411"/>
      <c r="EAI4" s="411"/>
      <c r="EAJ4" s="411"/>
      <c r="EAK4" s="411"/>
      <c r="EAL4" s="412"/>
      <c r="EAM4" s="411"/>
      <c r="EAN4" s="411"/>
      <c r="EAO4" s="411"/>
      <c r="EAP4" s="411"/>
      <c r="EAQ4" s="412"/>
      <c r="EAR4" s="411"/>
      <c r="EAS4" s="411"/>
      <c r="EAT4" s="411"/>
      <c r="EAU4" s="411"/>
      <c r="EAV4" s="412"/>
      <c r="EAW4" s="411"/>
      <c r="EAX4" s="411"/>
      <c r="EAY4" s="411"/>
      <c r="EAZ4" s="411"/>
      <c r="EBA4" s="412"/>
      <c r="EBB4" s="411"/>
      <c r="EBC4" s="411"/>
      <c r="EBD4" s="411"/>
      <c r="EBE4" s="411"/>
      <c r="EBF4" s="412"/>
      <c r="EBG4" s="411"/>
      <c r="EBH4" s="411"/>
      <c r="EBI4" s="411"/>
      <c r="EBJ4" s="411"/>
      <c r="EBK4" s="412"/>
      <c r="EBL4" s="411"/>
      <c r="EBM4" s="411"/>
      <c r="EBN4" s="411"/>
      <c r="EBO4" s="411"/>
      <c r="EBP4" s="412"/>
      <c r="EBQ4" s="411"/>
      <c r="EBR4" s="411"/>
      <c r="EBS4" s="411"/>
      <c r="EBT4" s="411"/>
      <c r="EBU4" s="412"/>
      <c r="EBV4" s="411"/>
      <c r="EBW4" s="411"/>
      <c r="EBX4" s="411"/>
      <c r="EBY4" s="411"/>
      <c r="EBZ4" s="412"/>
      <c r="ECA4" s="411"/>
      <c r="ECB4" s="411"/>
      <c r="ECC4" s="411"/>
      <c r="ECD4" s="411"/>
      <c r="ECE4" s="412"/>
      <c r="ECF4" s="411"/>
      <c r="ECG4" s="411"/>
      <c r="ECH4" s="411"/>
      <c r="ECI4" s="411"/>
      <c r="ECJ4" s="412"/>
      <c r="ECK4" s="411"/>
      <c r="ECL4" s="411"/>
      <c r="ECM4" s="411"/>
      <c r="ECN4" s="411"/>
      <c r="ECO4" s="412"/>
      <c r="ECP4" s="411"/>
      <c r="ECQ4" s="411"/>
      <c r="ECR4" s="411"/>
      <c r="ECS4" s="411"/>
      <c r="ECT4" s="412"/>
      <c r="ECU4" s="411"/>
      <c r="ECV4" s="411"/>
      <c r="ECW4" s="411"/>
      <c r="ECX4" s="411"/>
      <c r="ECY4" s="412"/>
      <c r="ECZ4" s="411"/>
      <c r="EDA4" s="411"/>
      <c r="EDB4" s="411"/>
      <c r="EDC4" s="411"/>
      <c r="EDD4" s="412"/>
      <c r="EDE4" s="411"/>
      <c r="EDF4" s="411"/>
      <c r="EDG4" s="411"/>
      <c r="EDH4" s="411"/>
      <c r="EDI4" s="412"/>
      <c r="EDJ4" s="411"/>
      <c r="EDK4" s="411"/>
      <c r="EDL4" s="411"/>
      <c r="EDM4" s="411"/>
      <c r="EDN4" s="412"/>
      <c r="EDO4" s="411"/>
      <c r="EDP4" s="411"/>
      <c r="EDQ4" s="411"/>
      <c r="EDR4" s="411"/>
      <c r="EDS4" s="412"/>
      <c r="EDT4" s="411"/>
      <c r="EDU4" s="411"/>
      <c r="EDV4" s="411"/>
      <c r="EDW4" s="411"/>
      <c r="EDX4" s="412"/>
      <c r="EDY4" s="411"/>
      <c r="EDZ4" s="411"/>
      <c r="EEA4" s="411"/>
      <c r="EEB4" s="411"/>
      <c r="EEC4" s="412"/>
      <c r="EED4" s="411"/>
      <c r="EEE4" s="411"/>
      <c r="EEF4" s="411"/>
      <c r="EEG4" s="411"/>
      <c r="EEH4" s="412"/>
      <c r="EEI4" s="411"/>
      <c r="EEJ4" s="411"/>
      <c r="EEK4" s="411"/>
      <c r="EEL4" s="411"/>
      <c r="EEM4" s="412"/>
      <c r="EEN4" s="411"/>
      <c r="EEO4" s="411"/>
      <c r="EEP4" s="411"/>
      <c r="EEQ4" s="411"/>
      <c r="EER4" s="412"/>
      <c r="EES4" s="411"/>
      <c r="EET4" s="411"/>
      <c r="EEU4" s="411"/>
      <c r="EEV4" s="411"/>
      <c r="EEW4" s="412"/>
      <c r="EEX4" s="411"/>
      <c r="EEY4" s="411"/>
      <c r="EEZ4" s="411"/>
      <c r="EFA4" s="411"/>
      <c r="EFB4" s="412"/>
      <c r="EFC4" s="411"/>
      <c r="EFD4" s="411"/>
      <c r="EFE4" s="411"/>
      <c r="EFF4" s="411"/>
      <c r="EFG4" s="412"/>
      <c r="EFH4" s="411"/>
      <c r="EFI4" s="411"/>
      <c r="EFJ4" s="411"/>
      <c r="EFK4" s="411"/>
      <c r="EFL4" s="412"/>
      <c r="EFM4" s="411"/>
      <c r="EFN4" s="411"/>
      <c r="EFO4" s="411"/>
      <c r="EFP4" s="411"/>
      <c r="EFQ4" s="412"/>
      <c r="EFR4" s="411"/>
      <c r="EFS4" s="411"/>
      <c r="EFT4" s="411"/>
      <c r="EFU4" s="411"/>
      <c r="EFV4" s="412"/>
      <c r="EFW4" s="411"/>
      <c r="EFX4" s="411"/>
      <c r="EFY4" s="411"/>
      <c r="EFZ4" s="411"/>
      <c r="EGA4" s="412"/>
      <c r="EGB4" s="411"/>
      <c r="EGC4" s="411"/>
      <c r="EGD4" s="411"/>
      <c r="EGE4" s="411"/>
      <c r="EGF4" s="412"/>
      <c r="EGG4" s="411"/>
      <c r="EGH4" s="411"/>
      <c r="EGI4" s="411"/>
      <c r="EGJ4" s="411"/>
      <c r="EGK4" s="412"/>
      <c r="EGL4" s="411"/>
      <c r="EGM4" s="411"/>
      <c r="EGN4" s="411"/>
      <c r="EGO4" s="411"/>
      <c r="EGP4" s="412"/>
      <c r="EGQ4" s="411"/>
      <c r="EGR4" s="411"/>
      <c r="EGS4" s="411"/>
      <c r="EGT4" s="411"/>
      <c r="EGU4" s="412"/>
      <c r="EGV4" s="411"/>
      <c r="EGW4" s="411"/>
      <c r="EGX4" s="411"/>
      <c r="EGY4" s="411"/>
      <c r="EGZ4" s="412"/>
      <c r="EHA4" s="411"/>
      <c r="EHB4" s="411"/>
      <c r="EHC4" s="411"/>
      <c r="EHD4" s="411"/>
      <c r="EHE4" s="412"/>
      <c r="EHF4" s="411"/>
      <c r="EHG4" s="411"/>
      <c r="EHH4" s="411"/>
      <c r="EHI4" s="411"/>
      <c r="EHJ4" s="412"/>
      <c r="EHK4" s="411"/>
      <c r="EHL4" s="411"/>
      <c r="EHM4" s="411"/>
      <c r="EHN4" s="411"/>
      <c r="EHO4" s="412"/>
      <c r="EHP4" s="411"/>
      <c r="EHQ4" s="411"/>
      <c r="EHR4" s="411"/>
      <c r="EHS4" s="411"/>
      <c r="EHT4" s="412"/>
      <c r="EHU4" s="411"/>
      <c r="EHV4" s="411"/>
      <c r="EHW4" s="411"/>
      <c r="EHX4" s="411"/>
      <c r="EHY4" s="412"/>
      <c r="EHZ4" s="411"/>
      <c r="EIA4" s="411"/>
      <c r="EIB4" s="411"/>
      <c r="EIC4" s="411"/>
      <c r="EID4" s="412"/>
      <c r="EIE4" s="411"/>
      <c r="EIF4" s="411"/>
      <c r="EIG4" s="411"/>
      <c r="EIH4" s="411"/>
      <c r="EII4" s="412"/>
      <c r="EIJ4" s="411"/>
      <c r="EIK4" s="411"/>
      <c r="EIL4" s="411"/>
      <c r="EIM4" s="411"/>
      <c r="EIN4" s="412"/>
      <c r="EIO4" s="411"/>
      <c r="EIP4" s="411"/>
      <c r="EIQ4" s="411"/>
      <c r="EIR4" s="411"/>
      <c r="EIS4" s="412"/>
      <c r="EIT4" s="411"/>
      <c r="EIU4" s="411"/>
      <c r="EIV4" s="411"/>
      <c r="EIW4" s="411"/>
      <c r="EIX4" s="412"/>
      <c r="EIY4" s="411"/>
      <c r="EIZ4" s="411"/>
      <c r="EJA4" s="411"/>
      <c r="EJB4" s="411"/>
      <c r="EJC4" s="412"/>
      <c r="EJD4" s="411"/>
      <c r="EJE4" s="411"/>
      <c r="EJF4" s="411"/>
      <c r="EJG4" s="411"/>
      <c r="EJH4" s="412"/>
      <c r="EJI4" s="411"/>
      <c r="EJJ4" s="411"/>
      <c r="EJK4" s="411"/>
      <c r="EJL4" s="411"/>
      <c r="EJM4" s="412"/>
      <c r="EJN4" s="411"/>
      <c r="EJO4" s="411"/>
      <c r="EJP4" s="411"/>
      <c r="EJQ4" s="411"/>
      <c r="EJR4" s="412"/>
      <c r="EJS4" s="411"/>
      <c r="EJT4" s="411"/>
      <c r="EJU4" s="411"/>
      <c r="EJV4" s="411"/>
      <c r="EJW4" s="412"/>
      <c r="EJX4" s="411"/>
      <c r="EJY4" s="411"/>
      <c r="EJZ4" s="411"/>
      <c r="EKA4" s="411"/>
      <c r="EKB4" s="412"/>
      <c r="EKC4" s="411"/>
      <c r="EKD4" s="411"/>
      <c r="EKE4" s="411"/>
      <c r="EKF4" s="411"/>
      <c r="EKG4" s="412"/>
      <c r="EKH4" s="411"/>
      <c r="EKI4" s="411"/>
      <c r="EKJ4" s="411"/>
      <c r="EKK4" s="411"/>
      <c r="EKL4" s="412"/>
      <c r="EKM4" s="411"/>
      <c r="EKN4" s="411"/>
      <c r="EKO4" s="411"/>
      <c r="EKP4" s="411"/>
      <c r="EKQ4" s="412"/>
      <c r="EKR4" s="411"/>
      <c r="EKS4" s="411"/>
      <c r="EKT4" s="411"/>
      <c r="EKU4" s="411"/>
      <c r="EKV4" s="412"/>
      <c r="EKW4" s="411"/>
      <c r="EKX4" s="411"/>
      <c r="EKY4" s="411"/>
      <c r="EKZ4" s="411"/>
      <c r="ELA4" s="412"/>
      <c r="ELB4" s="411"/>
      <c r="ELC4" s="411"/>
      <c r="ELD4" s="411"/>
      <c r="ELE4" s="411"/>
      <c r="ELF4" s="412"/>
      <c r="ELG4" s="411"/>
      <c r="ELH4" s="411"/>
      <c r="ELI4" s="411"/>
      <c r="ELJ4" s="411"/>
      <c r="ELK4" s="412"/>
      <c r="ELL4" s="411"/>
      <c r="ELM4" s="411"/>
      <c r="ELN4" s="411"/>
      <c r="ELO4" s="411"/>
      <c r="ELP4" s="412"/>
      <c r="ELQ4" s="411"/>
      <c r="ELR4" s="411"/>
      <c r="ELS4" s="411"/>
      <c r="ELT4" s="411"/>
      <c r="ELU4" s="412"/>
      <c r="ELV4" s="411"/>
      <c r="ELW4" s="411"/>
      <c r="ELX4" s="411"/>
      <c r="ELY4" s="411"/>
      <c r="ELZ4" s="412"/>
      <c r="EMA4" s="411"/>
      <c r="EMB4" s="411"/>
      <c r="EMC4" s="411"/>
      <c r="EMD4" s="411"/>
      <c r="EME4" s="412"/>
      <c r="EMF4" s="411"/>
      <c r="EMG4" s="411"/>
      <c r="EMH4" s="411"/>
      <c r="EMI4" s="411"/>
      <c r="EMJ4" s="412"/>
      <c r="EMK4" s="411"/>
      <c r="EML4" s="411"/>
      <c r="EMM4" s="411"/>
      <c r="EMN4" s="411"/>
      <c r="EMO4" s="412"/>
      <c r="EMP4" s="411"/>
      <c r="EMQ4" s="411"/>
      <c r="EMR4" s="411"/>
      <c r="EMS4" s="411"/>
      <c r="EMT4" s="412"/>
      <c r="EMU4" s="411"/>
      <c r="EMV4" s="411"/>
      <c r="EMW4" s="411"/>
      <c r="EMX4" s="411"/>
      <c r="EMY4" s="412"/>
      <c r="EMZ4" s="411"/>
      <c r="ENA4" s="411"/>
      <c r="ENB4" s="411"/>
      <c r="ENC4" s="411"/>
      <c r="END4" s="412"/>
      <c r="ENE4" s="411"/>
      <c r="ENF4" s="411"/>
      <c r="ENG4" s="411"/>
      <c r="ENH4" s="411"/>
      <c r="ENI4" s="412"/>
      <c r="ENJ4" s="411"/>
      <c r="ENK4" s="411"/>
      <c r="ENL4" s="411"/>
      <c r="ENM4" s="411"/>
      <c r="ENN4" s="412"/>
      <c r="ENO4" s="411"/>
      <c r="ENP4" s="411"/>
      <c r="ENQ4" s="411"/>
      <c r="ENR4" s="411"/>
      <c r="ENS4" s="412"/>
      <c r="ENT4" s="411"/>
      <c r="ENU4" s="411"/>
      <c r="ENV4" s="411"/>
      <c r="ENW4" s="411"/>
      <c r="ENX4" s="412"/>
      <c r="ENY4" s="411"/>
      <c r="ENZ4" s="411"/>
      <c r="EOA4" s="411"/>
      <c r="EOB4" s="411"/>
      <c r="EOC4" s="412"/>
      <c r="EOD4" s="411"/>
      <c r="EOE4" s="411"/>
      <c r="EOF4" s="411"/>
      <c r="EOG4" s="411"/>
      <c r="EOH4" s="412"/>
      <c r="EOI4" s="411"/>
      <c r="EOJ4" s="411"/>
      <c r="EOK4" s="411"/>
      <c r="EOL4" s="411"/>
      <c r="EOM4" s="412"/>
      <c r="EON4" s="411"/>
      <c r="EOO4" s="411"/>
      <c r="EOP4" s="411"/>
      <c r="EOQ4" s="411"/>
      <c r="EOR4" s="412"/>
      <c r="EOS4" s="411"/>
      <c r="EOT4" s="411"/>
      <c r="EOU4" s="411"/>
      <c r="EOV4" s="411"/>
      <c r="EOW4" s="412"/>
      <c r="EOX4" s="411"/>
      <c r="EOY4" s="411"/>
      <c r="EOZ4" s="411"/>
      <c r="EPA4" s="411"/>
      <c r="EPB4" s="412"/>
      <c r="EPC4" s="411"/>
      <c r="EPD4" s="411"/>
      <c r="EPE4" s="411"/>
      <c r="EPF4" s="411"/>
      <c r="EPG4" s="412"/>
      <c r="EPH4" s="411"/>
      <c r="EPI4" s="411"/>
      <c r="EPJ4" s="411"/>
      <c r="EPK4" s="411"/>
      <c r="EPL4" s="412"/>
      <c r="EPM4" s="411"/>
      <c r="EPN4" s="411"/>
      <c r="EPO4" s="411"/>
      <c r="EPP4" s="411"/>
      <c r="EPQ4" s="412"/>
      <c r="EPR4" s="411"/>
      <c r="EPS4" s="411"/>
      <c r="EPT4" s="411"/>
      <c r="EPU4" s="411"/>
      <c r="EPV4" s="412"/>
      <c r="EPW4" s="411"/>
      <c r="EPX4" s="411"/>
      <c r="EPY4" s="411"/>
      <c r="EPZ4" s="411"/>
      <c r="EQA4" s="412"/>
      <c r="EQB4" s="411"/>
      <c r="EQC4" s="411"/>
      <c r="EQD4" s="411"/>
      <c r="EQE4" s="411"/>
      <c r="EQF4" s="412"/>
      <c r="EQG4" s="411"/>
      <c r="EQH4" s="411"/>
      <c r="EQI4" s="411"/>
      <c r="EQJ4" s="411"/>
      <c r="EQK4" s="412"/>
      <c r="EQL4" s="411"/>
      <c r="EQM4" s="411"/>
      <c r="EQN4" s="411"/>
      <c r="EQO4" s="411"/>
      <c r="EQP4" s="412"/>
      <c r="EQQ4" s="411"/>
      <c r="EQR4" s="411"/>
      <c r="EQS4" s="411"/>
      <c r="EQT4" s="411"/>
      <c r="EQU4" s="412"/>
      <c r="EQV4" s="411"/>
      <c r="EQW4" s="411"/>
      <c r="EQX4" s="411"/>
      <c r="EQY4" s="411"/>
      <c r="EQZ4" s="412"/>
      <c r="ERA4" s="411"/>
      <c r="ERB4" s="411"/>
      <c r="ERC4" s="411"/>
      <c r="ERD4" s="411"/>
      <c r="ERE4" s="412"/>
      <c r="ERF4" s="411"/>
      <c r="ERG4" s="411"/>
      <c r="ERH4" s="411"/>
      <c r="ERI4" s="411"/>
      <c r="ERJ4" s="412"/>
      <c r="ERK4" s="411"/>
      <c r="ERL4" s="411"/>
      <c r="ERM4" s="411"/>
      <c r="ERN4" s="411"/>
      <c r="ERO4" s="412"/>
      <c r="ERP4" s="411"/>
      <c r="ERQ4" s="411"/>
      <c r="ERR4" s="411"/>
      <c r="ERS4" s="411"/>
      <c r="ERT4" s="412"/>
      <c r="ERU4" s="411"/>
      <c r="ERV4" s="411"/>
      <c r="ERW4" s="411"/>
      <c r="ERX4" s="411"/>
      <c r="ERY4" s="412"/>
      <c r="ERZ4" s="411"/>
      <c r="ESA4" s="411"/>
      <c r="ESB4" s="411"/>
      <c r="ESC4" s="411"/>
      <c r="ESD4" s="412"/>
      <c r="ESE4" s="411"/>
      <c r="ESF4" s="411"/>
      <c r="ESG4" s="411"/>
      <c r="ESH4" s="411"/>
      <c r="ESI4" s="412"/>
      <c r="ESJ4" s="411"/>
      <c r="ESK4" s="411"/>
      <c r="ESL4" s="411"/>
      <c r="ESM4" s="411"/>
      <c r="ESN4" s="412"/>
      <c r="ESO4" s="411"/>
      <c r="ESP4" s="411"/>
      <c r="ESQ4" s="411"/>
      <c r="ESR4" s="411"/>
      <c r="ESS4" s="412"/>
      <c r="EST4" s="411"/>
      <c r="ESU4" s="411"/>
      <c r="ESV4" s="411"/>
      <c r="ESW4" s="411"/>
      <c r="ESX4" s="412"/>
      <c r="ESY4" s="411"/>
      <c r="ESZ4" s="411"/>
      <c r="ETA4" s="411"/>
      <c r="ETB4" s="411"/>
      <c r="ETC4" s="412"/>
      <c r="ETD4" s="411"/>
      <c r="ETE4" s="411"/>
      <c r="ETF4" s="411"/>
      <c r="ETG4" s="411"/>
      <c r="ETH4" s="412"/>
      <c r="ETI4" s="411"/>
      <c r="ETJ4" s="411"/>
      <c r="ETK4" s="411"/>
      <c r="ETL4" s="411"/>
      <c r="ETM4" s="412"/>
      <c r="ETN4" s="411"/>
      <c r="ETO4" s="411"/>
      <c r="ETP4" s="411"/>
      <c r="ETQ4" s="411"/>
      <c r="ETR4" s="412"/>
      <c r="ETS4" s="411"/>
      <c r="ETT4" s="411"/>
      <c r="ETU4" s="411"/>
      <c r="ETV4" s="411"/>
      <c r="ETW4" s="412"/>
      <c r="ETX4" s="411"/>
      <c r="ETY4" s="411"/>
      <c r="ETZ4" s="411"/>
      <c r="EUA4" s="411"/>
      <c r="EUB4" s="412"/>
      <c r="EUC4" s="411"/>
      <c r="EUD4" s="411"/>
      <c r="EUE4" s="411"/>
      <c r="EUF4" s="411"/>
      <c r="EUG4" s="412"/>
      <c r="EUH4" s="411"/>
      <c r="EUI4" s="411"/>
      <c r="EUJ4" s="411"/>
      <c r="EUK4" s="411"/>
      <c r="EUL4" s="412"/>
      <c r="EUM4" s="411"/>
      <c r="EUN4" s="411"/>
      <c r="EUO4" s="411"/>
      <c r="EUP4" s="411"/>
      <c r="EUQ4" s="412"/>
      <c r="EUR4" s="411"/>
      <c r="EUS4" s="411"/>
      <c r="EUT4" s="411"/>
      <c r="EUU4" s="411"/>
      <c r="EUV4" s="412"/>
      <c r="EUW4" s="411"/>
      <c r="EUX4" s="411"/>
      <c r="EUY4" s="411"/>
      <c r="EUZ4" s="411"/>
      <c r="EVA4" s="412"/>
      <c r="EVB4" s="411"/>
      <c r="EVC4" s="411"/>
      <c r="EVD4" s="411"/>
      <c r="EVE4" s="411"/>
      <c r="EVF4" s="412"/>
      <c r="EVG4" s="411"/>
      <c r="EVH4" s="411"/>
      <c r="EVI4" s="411"/>
      <c r="EVJ4" s="411"/>
      <c r="EVK4" s="412"/>
      <c r="EVL4" s="411"/>
      <c r="EVM4" s="411"/>
      <c r="EVN4" s="411"/>
      <c r="EVO4" s="411"/>
      <c r="EVP4" s="412"/>
      <c r="EVQ4" s="411"/>
      <c r="EVR4" s="411"/>
      <c r="EVS4" s="411"/>
      <c r="EVT4" s="411"/>
      <c r="EVU4" s="412"/>
      <c r="EVV4" s="411"/>
      <c r="EVW4" s="411"/>
      <c r="EVX4" s="411"/>
      <c r="EVY4" s="411"/>
      <c r="EVZ4" s="412"/>
      <c r="EWA4" s="411"/>
      <c r="EWB4" s="411"/>
      <c r="EWC4" s="411"/>
      <c r="EWD4" s="411"/>
      <c r="EWE4" s="412"/>
      <c r="EWF4" s="411"/>
      <c r="EWG4" s="411"/>
      <c r="EWH4" s="411"/>
      <c r="EWI4" s="411"/>
      <c r="EWJ4" s="412"/>
      <c r="EWK4" s="411"/>
      <c r="EWL4" s="411"/>
      <c r="EWM4" s="411"/>
      <c r="EWN4" s="411"/>
      <c r="EWO4" s="412"/>
      <c r="EWP4" s="411"/>
      <c r="EWQ4" s="411"/>
      <c r="EWR4" s="411"/>
      <c r="EWS4" s="411"/>
      <c r="EWT4" s="412"/>
      <c r="EWU4" s="411"/>
      <c r="EWV4" s="411"/>
      <c r="EWW4" s="411"/>
      <c r="EWX4" s="411"/>
      <c r="EWY4" s="412"/>
      <c r="EWZ4" s="411"/>
      <c r="EXA4" s="411"/>
      <c r="EXB4" s="411"/>
      <c r="EXC4" s="411"/>
      <c r="EXD4" s="412"/>
      <c r="EXE4" s="411"/>
      <c r="EXF4" s="411"/>
      <c r="EXG4" s="411"/>
      <c r="EXH4" s="411"/>
      <c r="EXI4" s="412"/>
      <c r="EXJ4" s="411"/>
      <c r="EXK4" s="411"/>
      <c r="EXL4" s="411"/>
      <c r="EXM4" s="411"/>
      <c r="EXN4" s="412"/>
      <c r="EXO4" s="411"/>
      <c r="EXP4" s="411"/>
      <c r="EXQ4" s="411"/>
      <c r="EXR4" s="411"/>
      <c r="EXS4" s="412"/>
      <c r="EXT4" s="411"/>
      <c r="EXU4" s="411"/>
      <c r="EXV4" s="411"/>
      <c r="EXW4" s="411"/>
      <c r="EXX4" s="412"/>
      <c r="EXY4" s="411"/>
      <c r="EXZ4" s="411"/>
      <c r="EYA4" s="411"/>
      <c r="EYB4" s="411"/>
      <c r="EYC4" s="412"/>
      <c r="EYD4" s="411"/>
      <c r="EYE4" s="411"/>
      <c r="EYF4" s="411"/>
      <c r="EYG4" s="411"/>
      <c r="EYH4" s="412"/>
      <c r="EYI4" s="411"/>
      <c r="EYJ4" s="411"/>
      <c r="EYK4" s="411"/>
      <c r="EYL4" s="411"/>
      <c r="EYM4" s="412"/>
      <c r="EYN4" s="411"/>
      <c r="EYO4" s="411"/>
      <c r="EYP4" s="411"/>
      <c r="EYQ4" s="411"/>
      <c r="EYR4" s="412"/>
      <c r="EYS4" s="411"/>
      <c r="EYT4" s="411"/>
      <c r="EYU4" s="411"/>
      <c r="EYV4" s="411"/>
      <c r="EYW4" s="412"/>
      <c r="EYX4" s="411"/>
      <c r="EYY4" s="411"/>
      <c r="EYZ4" s="411"/>
      <c r="EZA4" s="411"/>
      <c r="EZB4" s="412"/>
      <c r="EZC4" s="411"/>
      <c r="EZD4" s="411"/>
      <c r="EZE4" s="411"/>
      <c r="EZF4" s="411"/>
      <c r="EZG4" s="412"/>
      <c r="EZH4" s="411"/>
      <c r="EZI4" s="411"/>
      <c r="EZJ4" s="411"/>
      <c r="EZK4" s="411"/>
      <c r="EZL4" s="412"/>
      <c r="EZM4" s="411"/>
      <c r="EZN4" s="411"/>
      <c r="EZO4" s="411"/>
      <c r="EZP4" s="411"/>
      <c r="EZQ4" s="412"/>
      <c r="EZR4" s="411"/>
      <c r="EZS4" s="411"/>
      <c r="EZT4" s="411"/>
      <c r="EZU4" s="411"/>
      <c r="EZV4" s="412"/>
      <c r="EZW4" s="411"/>
      <c r="EZX4" s="411"/>
      <c r="EZY4" s="411"/>
      <c r="EZZ4" s="411"/>
      <c r="FAA4" s="412"/>
      <c r="FAB4" s="411"/>
      <c r="FAC4" s="411"/>
      <c r="FAD4" s="411"/>
      <c r="FAE4" s="411"/>
      <c r="FAF4" s="412"/>
      <c r="FAG4" s="411"/>
      <c r="FAH4" s="411"/>
      <c r="FAI4" s="411"/>
      <c r="FAJ4" s="411"/>
      <c r="FAK4" s="412"/>
      <c r="FAL4" s="411"/>
      <c r="FAM4" s="411"/>
      <c r="FAN4" s="411"/>
      <c r="FAO4" s="411"/>
      <c r="FAP4" s="412"/>
      <c r="FAQ4" s="411"/>
      <c r="FAR4" s="411"/>
      <c r="FAS4" s="411"/>
      <c r="FAT4" s="411"/>
      <c r="FAU4" s="412"/>
      <c r="FAV4" s="411"/>
      <c r="FAW4" s="411"/>
      <c r="FAX4" s="411"/>
      <c r="FAY4" s="411"/>
      <c r="FAZ4" s="412"/>
      <c r="FBA4" s="411"/>
      <c r="FBB4" s="411"/>
      <c r="FBC4" s="411"/>
      <c r="FBD4" s="411"/>
      <c r="FBE4" s="412"/>
      <c r="FBF4" s="411"/>
      <c r="FBG4" s="411"/>
      <c r="FBH4" s="411"/>
      <c r="FBI4" s="411"/>
      <c r="FBJ4" s="412"/>
      <c r="FBK4" s="411"/>
      <c r="FBL4" s="411"/>
      <c r="FBM4" s="411"/>
      <c r="FBN4" s="411"/>
      <c r="FBO4" s="412"/>
      <c r="FBP4" s="411"/>
      <c r="FBQ4" s="411"/>
      <c r="FBR4" s="411"/>
      <c r="FBS4" s="411"/>
      <c r="FBT4" s="412"/>
      <c r="FBU4" s="411"/>
      <c r="FBV4" s="411"/>
      <c r="FBW4" s="411"/>
      <c r="FBX4" s="411"/>
      <c r="FBY4" s="412"/>
      <c r="FBZ4" s="411"/>
      <c r="FCA4" s="411"/>
      <c r="FCB4" s="411"/>
      <c r="FCC4" s="411"/>
      <c r="FCD4" s="412"/>
      <c r="FCE4" s="411"/>
      <c r="FCF4" s="411"/>
      <c r="FCG4" s="411"/>
      <c r="FCH4" s="411"/>
      <c r="FCI4" s="412"/>
      <c r="FCJ4" s="411"/>
      <c r="FCK4" s="411"/>
      <c r="FCL4" s="411"/>
      <c r="FCM4" s="411"/>
      <c r="FCN4" s="412"/>
      <c r="FCO4" s="411"/>
      <c r="FCP4" s="411"/>
      <c r="FCQ4" s="411"/>
      <c r="FCR4" s="411"/>
      <c r="FCS4" s="412"/>
      <c r="FCT4" s="411"/>
      <c r="FCU4" s="411"/>
      <c r="FCV4" s="411"/>
      <c r="FCW4" s="411"/>
      <c r="FCX4" s="412"/>
      <c r="FCY4" s="411"/>
      <c r="FCZ4" s="411"/>
      <c r="FDA4" s="411"/>
      <c r="FDB4" s="411"/>
      <c r="FDC4" s="412"/>
      <c r="FDD4" s="411"/>
      <c r="FDE4" s="411"/>
      <c r="FDF4" s="411"/>
      <c r="FDG4" s="411"/>
      <c r="FDH4" s="412"/>
      <c r="FDI4" s="411"/>
      <c r="FDJ4" s="411"/>
      <c r="FDK4" s="411"/>
      <c r="FDL4" s="411"/>
      <c r="FDM4" s="412"/>
      <c r="FDN4" s="411"/>
      <c r="FDO4" s="411"/>
      <c r="FDP4" s="411"/>
      <c r="FDQ4" s="411"/>
      <c r="FDR4" s="412"/>
      <c r="FDS4" s="411"/>
      <c r="FDT4" s="411"/>
      <c r="FDU4" s="411"/>
      <c r="FDV4" s="411"/>
      <c r="FDW4" s="412"/>
      <c r="FDX4" s="411"/>
      <c r="FDY4" s="411"/>
      <c r="FDZ4" s="411"/>
      <c r="FEA4" s="411"/>
      <c r="FEB4" s="412"/>
      <c r="FEC4" s="411"/>
      <c r="FED4" s="411"/>
      <c r="FEE4" s="411"/>
      <c r="FEF4" s="411"/>
      <c r="FEG4" s="412"/>
      <c r="FEH4" s="411"/>
      <c r="FEI4" s="411"/>
      <c r="FEJ4" s="411"/>
      <c r="FEK4" s="411"/>
      <c r="FEL4" s="412"/>
      <c r="FEM4" s="411"/>
      <c r="FEN4" s="411"/>
      <c r="FEO4" s="411"/>
      <c r="FEP4" s="411"/>
      <c r="FEQ4" s="412"/>
      <c r="FER4" s="411"/>
      <c r="FES4" s="411"/>
      <c r="FET4" s="411"/>
      <c r="FEU4" s="411"/>
      <c r="FEV4" s="412"/>
      <c r="FEW4" s="411"/>
      <c r="FEX4" s="411"/>
      <c r="FEY4" s="411"/>
      <c r="FEZ4" s="411"/>
      <c r="FFA4" s="412"/>
      <c r="FFB4" s="411"/>
      <c r="FFC4" s="411"/>
      <c r="FFD4" s="411"/>
      <c r="FFE4" s="411"/>
      <c r="FFF4" s="412"/>
      <c r="FFG4" s="411"/>
      <c r="FFH4" s="411"/>
      <c r="FFI4" s="411"/>
      <c r="FFJ4" s="411"/>
      <c r="FFK4" s="412"/>
      <c r="FFL4" s="411"/>
      <c r="FFM4" s="411"/>
      <c r="FFN4" s="411"/>
      <c r="FFO4" s="411"/>
      <c r="FFP4" s="412"/>
      <c r="FFQ4" s="411"/>
      <c r="FFR4" s="411"/>
      <c r="FFS4" s="411"/>
      <c r="FFT4" s="411"/>
      <c r="FFU4" s="412"/>
      <c r="FFV4" s="411"/>
      <c r="FFW4" s="411"/>
      <c r="FFX4" s="411"/>
      <c r="FFY4" s="411"/>
      <c r="FFZ4" s="412"/>
      <c r="FGA4" s="411"/>
      <c r="FGB4" s="411"/>
      <c r="FGC4" s="411"/>
      <c r="FGD4" s="411"/>
      <c r="FGE4" s="412"/>
      <c r="FGF4" s="411"/>
      <c r="FGG4" s="411"/>
      <c r="FGH4" s="411"/>
      <c r="FGI4" s="411"/>
      <c r="FGJ4" s="412"/>
      <c r="FGK4" s="411"/>
      <c r="FGL4" s="411"/>
      <c r="FGM4" s="411"/>
      <c r="FGN4" s="411"/>
      <c r="FGO4" s="412"/>
      <c r="FGP4" s="411"/>
      <c r="FGQ4" s="411"/>
      <c r="FGR4" s="411"/>
      <c r="FGS4" s="411"/>
      <c r="FGT4" s="412"/>
      <c r="FGU4" s="411"/>
      <c r="FGV4" s="411"/>
      <c r="FGW4" s="411"/>
      <c r="FGX4" s="411"/>
      <c r="FGY4" s="412"/>
      <c r="FGZ4" s="411"/>
      <c r="FHA4" s="411"/>
      <c r="FHB4" s="411"/>
      <c r="FHC4" s="411"/>
      <c r="FHD4" s="412"/>
      <c r="FHE4" s="411"/>
      <c r="FHF4" s="411"/>
      <c r="FHG4" s="411"/>
      <c r="FHH4" s="411"/>
      <c r="FHI4" s="412"/>
      <c r="FHJ4" s="411"/>
      <c r="FHK4" s="411"/>
      <c r="FHL4" s="411"/>
      <c r="FHM4" s="411"/>
      <c r="FHN4" s="412"/>
      <c r="FHO4" s="411"/>
      <c r="FHP4" s="411"/>
      <c r="FHQ4" s="411"/>
      <c r="FHR4" s="411"/>
      <c r="FHS4" s="412"/>
      <c r="FHT4" s="411"/>
      <c r="FHU4" s="411"/>
      <c r="FHV4" s="411"/>
      <c r="FHW4" s="411"/>
      <c r="FHX4" s="412"/>
      <c r="FHY4" s="411"/>
      <c r="FHZ4" s="411"/>
      <c r="FIA4" s="411"/>
      <c r="FIB4" s="411"/>
      <c r="FIC4" s="412"/>
      <c r="FID4" s="411"/>
      <c r="FIE4" s="411"/>
      <c r="FIF4" s="411"/>
      <c r="FIG4" s="411"/>
      <c r="FIH4" s="412"/>
      <c r="FII4" s="411"/>
      <c r="FIJ4" s="411"/>
      <c r="FIK4" s="411"/>
      <c r="FIL4" s="411"/>
      <c r="FIM4" s="412"/>
      <c r="FIN4" s="411"/>
      <c r="FIO4" s="411"/>
      <c r="FIP4" s="411"/>
      <c r="FIQ4" s="411"/>
      <c r="FIR4" s="412"/>
      <c r="FIS4" s="411"/>
      <c r="FIT4" s="411"/>
      <c r="FIU4" s="411"/>
      <c r="FIV4" s="411"/>
      <c r="FIW4" s="412"/>
      <c r="FIX4" s="411"/>
      <c r="FIY4" s="411"/>
      <c r="FIZ4" s="411"/>
      <c r="FJA4" s="411"/>
      <c r="FJB4" s="412"/>
      <c r="FJC4" s="411"/>
      <c r="FJD4" s="411"/>
      <c r="FJE4" s="411"/>
      <c r="FJF4" s="411"/>
      <c r="FJG4" s="412"/>
      <c r="FJH4" s="411"/>
      <c r="FJI4" s="411"/>
      <c r="FJJ4" s="411"/>
      <c r="FJK4" s="411"/>
      <c r="FJL4" s="412"/>
      <c r="FJM4" s="411"/>
      <c r="FJN4" s="411"/>
      <c r="FJO4" s="411"/>
      <c r="FJP4" s="411"/>
      <c r="FJQ4" s="412"/>
      <c r="FJR4" s="411"/>
      <c r="FJS4" s="411"/>
      <c r="FJT4" s="411"/>
      <c r="FJU4" s="411"/>
      <c r="FJV4" s="412"/>
      <c r="FJW4" s="411"/>
      <c r="FJX4" s="411"/>
      <c r="FJY4" s="411"/>
      <c r="FJZ4" s="411"/>
      <c r="FKA4" s="412"/>
      <c r="FKB4" s="411"/>
      <c r="FKC4" s="411"/>
      <c r="FKD4" s="411"/>
      <c r="FKE4" s="411"/>
      <c r="FKF4" s="412"/>
      <c r="FKG4" s="411"/>
      <c r="FKH4" s="411"/>
      <c r="FKI4" s="411"/>
      <c r="FKJ4" s="411"/>
      <c r="FKK4" s="412"/>
      <c r="FKL4" s="411"/>
      <c r="FKM4" s="411"/>
      <c r="FKN4" s="411"/>
      <c r="FKO4" s="411"/>
      <c r="FKP4" s="412"/>
      <c r="FKQ4" s="411"/>
      <c r="FKR4" s="411"/>
      <c r="FKS4" s="411"/>
      <c r="FKT4" s="411"/>
      <c r="FKU4" s="412"/>
      <c r="FKV4" s="411"/>
      <c r="FKW4" s="411"/>
      <c r="FKX4" s="411"/>
      <c r="FKY4" s="411"/>
      <c r="FKZ4" s="412"/>
      <c r="FLA4" s="411"/>
      <c r="FLB4" s="411"/>
      <c r="FLC4" s="411"/>
      <c r="FLD4" s="411"/>
      <c r="FLE4" s="412"/>
      <c r="FLF4" s="411"/>
      <c r="FLG4" s="411"/>
      <c r="FLH4" s="411"/>
      <c r="FLI4" s="411"/>
      <c r="FLJ4" s="412"/>
      <c r="FLK4" s="411"/>
      <c r="FLL4" s="411"/>
      <c r="FLM4" s="411"/>
      <c r="FLN4" s="411"/>
      <c r="FLO4" s="412"/>
      <c r="FLP4" s="411"/>
      <c r="FLQ4" s="411"/>
      <c r="FLR4" s="411"/>
      <c r="FLS4" s="411"/>
      <c r="FLT4" s="412"/>
      <c r="FLU4" s="411"/>
      <c r="FLV4" s="411"/>
      <c r="FLW4" s="411"/>
      <c r="FLX4" s="411"/>
      <c r="FLY4" s="412"/>
      <c r="FLZ4" s="411"/>
      <c r="FMA4" s="411"/>
      <c r="FMB4" s="411"/>
      <c r="FMC4" s="411"/>
      <c r="FMD4" s="412"/>
      <c r="FME4" s="411"/>
      <c r="FMF4" s="411"/>
      <c r="FMG4" s="411"/>
      <c r="FMH4" s="411"/>
      <c r="FMI4" s="412"/>
      <c r="FMJ4" s="411"/>
      <c r="FMK4" s="411"/>
      <c r="FML4" s="411"/>
      <c r="FMM4" s="411"/>
      <c r="FMN4" s="412"/>
      <c r="FMO4" s="411"/>
      <c r="FMP4" s="411"/>
      <c r="FMQ4" s="411"/>
      <c r="FMR4" s="411"/>
      <c r="FMS4" s="412"/>
      <c r="FMT4" s="411"/>
      <c r="FMU4" s="411"/>
      <c r="FMV4" s="411"/>
      <c r="FMW4" s="411"/>
      <c r="FMX4" s="412"/>
      <c r="FMY4" s="411"/>
      <c r="FMZ4" s="411"/>
      <c r="FNA4" s="411"/>
      <c r="FNB4" s="411"/>
      <c r="FNC4" s="412"/>
      <c r="FND4" s="411"/>
      <c r="FNE4" s="411"/>
      <c r="FNF4" s="411"/>
      <c r="FNG4" s="411"/>
      <c r="FNH4" s="412"/>
      <c r="FNI4" s="411"/>
      <c r="FNJ4" s="411"/>
      <c r="FNK4" s="411"/>
      <c r="FNL4" s="411"/>
      <c r="FNM4" s="412"/>
      <c r="FNN4" s="411"/>
      <c r="FNO4" s="411"/>
      <c r="FNP4" s="411"/>
      <c r="FNQ4" s="411"/>
      <c r="FNR4" s="412"/>
      <c r="FNS4" s="411"/>
      <c r="FNT4" s="411"/>
      <c r="FNU4" s="411"/>
      <c r="FNV4" s="411"/>
      <c r="FNW4" s="412"/>
      <c r="FNX4" s="411"/>
      <c r="FNY4" s="411"/>
      <c r="FNZ4" s="411"/>
      <c r="FOA4" s="411"/>
      <c r="FOB4" s="412"/>
      <c r="FOC4" s="411"/>
      <c r="FOD4" s="411"/>
      <c r="FOE4" s="411"/>
      <c r="FOF4" s="411"/>
      <c r="FOG4" s="412"/>
      <c r="FOH4" s="411"/>
      <c r="FOI4" s="411"/>
      <c r="FOJ4" s="411"/>
      <c r="FOK4" s="411"/>
      <c r="FOL4" s="412"/>
      <c r="FOM4" s="411"/>
      <c r="FON4" s="411"/>
      <c r="FOO4" s="411"/>
      <c r="FOP4" s="411"/>
      <c r="FOQ4" s="412"/>
      <c r="FOR4" s="411"/>
      <c r="FOS4" s="411"/>
      <c r="FOT4" s="411"/>
      <c r="FOU4" s="411"/>
      <c r="FOV4" s="412"/>
      <c r="FOW4" s="411"/>
      <c r="FOX4" s="411"/>
      <c r="FOY4" s="411"/>
      <c r="FOZ4" s="411"/>
      <c r="FPA4" s="412"/>
      <c r="FPB4" s="411"/>
      <c r="FPC4" s="411"/>
      <c r="FPD4" s="411"/>
      <c r="FPE4" s="411"/>
      <c r="FPF4" s="412"/>
      <c r="FPG4" s="411"/>
      <c r="FPH4" s="411"/>
      <c r="FPI4" s="411"/>
      <c r="FPJ4" s="411"/>
      <c r="FPK4" s="412"/>
      <c r="FPL4" s="411"/>
      <c r="FPM4" s="411"/>
      <c r="FPN4" s="411"/>
      <c r="FPO4" s="411"/>
      <c r="FPP4" s="412"/>
      <c r="FPQ4" s="411"/>
      <c r="FPR4" s="411"/>
      <c r="FPS4" s="411"/>
      <c r="FPT4" s="411"/>
      <c r="FPU4" s="412"/>
      <c r="FPV4" s="411"/>
      <c r="FPW4" s="411"/>
      <c r="FPX4" s="411"/>
      <c r="FPY4" s="411"/>
      <c r="FPZ4" s="412"/>
      <c r="FQA4" s="411"/>
      <c r="FQB4" s="411"/>
      <c r="FQC4" s="411"/>
      <c r="FQD4" s="411"/>
      <c r="FQE4" s="412"/>
      <c r="FQF4" s="411"/>
      <c r="FQG4" s="411"/>
      <c r="FQH4" s="411"/>
      <c r="FQI4" s="411"/>
      <c r="FQJ4" s="412"/>
      <c r="FQK4" s="411"/>
      <c r="FQL4" s="411"/>
      <c r="FQM4" s="411"/>
      <c r="FQN4" s="411"/>
      <c r="FQO4" s="412"/>
      <c r="FQP4" s="411"/>
      <c r="FQQ4" s="411"/>
      <c r="FQR4" s="411"/>
      <c r="FQS4" s="411"/>
      <c r="FQT4" s="412"/>
      <c r="FQU4" s="411"/>
      <c r="FQV4" s="411"/>
      <c r="FQW4" s="411"/>
      <c r="FQX4" s="411"/>
      <c r="FQY4" s="412"/>
      <c r="FQZ4" s="411"/>
      <c r="FRA4" s="411"/>
      <c r="FRB4" s="411"/>
      <c r="FRC4" s="411"/>
      <c r="FRD4" s="412"/>
      <c r="FRE4" s="411"/>
      <c r="FRF4" s="411"/>
      <c r="FRG4" s="411"/>
      <c r="FRH4" s="411"/>
      <c r="FRI4" s="412"/>
      <c r="FRJ4" s="411"/>
      <c r="FRK4" s="411"/>
      <c r="FRL4" s="411"/>
      <c r="FRM4" s="411"/>
      <c r="FRN4" s="412"/>
      <c r="FRO4" s="411"/>
      <c r="FRP4" s="411"/>
      <c r="FRQ4" s="411"/>
      <c r="FRR4" s="411"/>
      <c r="FRS4" s="412"/>
      <c r="FRT4" s="411"/>
      <c r="FRU4" s="411"/>
      <c r="FRV4" s="411"/>
      <c r="FRW4" s="411"/>
      <c r="FRX4" s="412"/>
      <c r="FRY4" s="411"/>
      <c r="FRZ4" s="411"/>
      <c r="FSA4" s="411"/>
      <c r="FSB4" s="411"/>
      <c r="FSC4" s="412"/>
      <c r="FSD4" s="411"/>
      <c r="FSE4" s="411"/>
      <c r="FSF4" s="411"/>
      <c r="FSG4" s="411"/>
      <c r="FSH4" s="412"/>
      <c r="FSI4" s="411"/>
      <c r="FSJ4" s="411"/>
      <c r="FSK4" s="411"/>
      <c r="FSL4" s="411"/>
      <c r="FSM4" s="412"/>
      <c r="FSN4" s="411"/>
      <c r="FSO4" s="411"/>
      <c r="FSP4" s="411"/>
      <c r="FSQ4" s="411"/>
      <c r="FSR4" s="412"/>
      <c r="FSS4" s="411"/>
      <c r="FST4" s="411"/>
      <c r="FSU4" s="411"/>
      <c r="FSV4" s="411"/>
      <c r="FSW4" s="412"/>
      <c r="FSX4" s="411"/>
      <c r="FSY4" s="411"/>
      <c r="FSZ4" s="411"/>
      <c r="FTA4" s="411"/>
      <c r="FTB4" s="412"/>
      <c r="FTC4" s="411"/>
      <c r="FTD4" s="411"/>
      <c r="FTE4" s="411"/>
      <c r="FTF4" s="411"/>
      <c r="FTG4" s="412"/>
      <c r="FTH4" s="411"/>
      <c r="FTI4" s="411"/>
      <c r="FTJ4" s="411"/>
      <c r="FTK4" s="411"/>
      <c r="FTL4" s="412"/>
      <c r="FTM4" s="411"/>
      <c r="FTN4" s="411"/>
      <c r="FTO4" s="411"/>
      <c r="FTP4" s="411"/>
      <c r="FTQ4" s="412"/>
      <c r="FTR4" s="411"/>
      <c r="FTS4" s="411"/>
      <c r="FTT4" s="411"/>
      <c r="FTU4" s="411"/>
      <c r="FTV4" s="412"/>
      <c r="FTW4" s="411"/>
      <c r="FTX4" s="411"/>
      <c r="FTY4" s="411"/>
      <c r="FTZ4" s="411"/>
      <c r="FUA4" s="412"/>
      <c r="FUB4" s="411"/>
      <c r="FUC4" s="411"/>
      <c r="FUD4" s="411"/>
      <c r="FUE4" s="411"/>
      <c r="FUF4" s="412"/>
      <c r="FUG4" s="411"/>
      <c r="FUH4" s="411"/>
      <c r="FUI4" s="411"/>
      <c r="FUJ4" s="411"/>
      <c r="FUK4" s="412"/>
      <c r="FUL4" s="411"/>
      <c r="FUM4" s="411"/>
      <c r="FUN4" s="411"/>
      <c r="FUO4" s="411"/>
      <c r="FUP4" s="412"/>
      <c r="FUQ4" s="411"/>
      <c r="FUR4" s="411"/>
      <c r="FUS4" s="411"/>
      <c r="FUT4" s="411"/>
      <c r="FUU4" s="412"/>
      <c r="FUV4" s="411"/>
      <c r="FUW4" s="411"/>
      <c r="FUX4" s="411"/>
      <c r="FUY4" s="411"/>
      <c r="FUZ4" s="412"/>
      <c r="FVA4" s="411"/>
      <c r="FVB4" s="411"/>
      <c r="FVC4" s="411"/>
      <c r="FVD4" s="411"/>
      <c r="FVE4" s="412"/>
      <c r="FVF4" s="411"/>
      <c r="FVG4" s="411"/>
      <c r="FVH4" s="411"/>
      <c r="FVI4" s="411"/>
      <c r="FVJ4" s="412"/>
      <c r="FVK4" s="411"/>
      <c r="FVL4" s="411"/>
      <c r="FVM4" s="411"/>
      <c r="FVN4" s="411"/>
      <c r="FVO4" s="412"/>
      <c r="FVP4" s="411"/>
      <c r="FVQ4" s="411"/>
      <c r="FVR4" s="411"/>
      <c r="FVS4" s="411"/>
      <c r="FVT4" s="412"/>
      <c r="FVU4" s="411"/>
      <c r="FVV4" s="411"/>
      <c r="FVW4" s="411"/>
      <c r="FVX4" s="411"/>
      <c r="FVY4" s="412"/>
      <c r="FVZ4" s="411"/>
      <c r="FWA4" s="411"/>
      <c r="FWB4" s="411"/>
      <c r="FWC4" s="411"/>
      <c r="FWD4" s="412"/>
      <c r="FWE4" s="411"/>
      <c r="FWF4" s="411"/>
      <c r="FWG4" s="411"/>
      <c r="FWH4" s="411"/>
      <c r="FWI4" s="412"/>
      <c r="FWJ4" s="411"/>
      <c r="FWK4" s="411"/>
      <c r="FWL4" s="411"/>
      <c r="FWM4" s="411"/>
      <c r="FWN4" s="412"/>
      <c r="FWO4" s="411"/>
      <c r="FWP4" s="411"/>
      <c r="FWQ4" s="411"/>
      <c r="FWR4" s="411"/>
      <c r="FWS4" s="412"/>
      <c r="FWT4" s="411"/>
      <c r="FWU4" s="411"/>
      <c r="FWV4" s="411"/>
      <c r="FWW4" s="411"/>
      <c r="FWX4" s="412"/>
      <c r="FWY4" s="411"/>
      <c r="FWZ4" s="411"/>
      <c r="FXA4" s="411"/>
      <c r="FXB4" s="411"/>
      <c r="FXC4" s="412"/>
      <c r="FXD4" s="411"/>
      <c r="FXE4" s="411"/>
      <c r="FXF4" s="411"/>
      <c r="FXG4" s="411"/>
      <c r="FXH4" s="412"/>
      <c r="FXI4" s="411"/>
      <c r="FXJ4" s="411"/>
      <c r="FXK4" s="411"/>
      <c r="FXL4" s="411"/>
      <c r="FXM4" s="412"/>
      <c r="FXN4" s="411"/>
      <c r="FXO4" s="411"/>
      <c r="FXP4" s="411"/>
      <c r="FXQ4" s="411"/>
      <c r="FXR4" s="412"/>
      <c r="FXS4" s="411"/>
      <c r="FXT4" s="411"/>
      <c r="FXU4" s="411"/>
      <c r="FXV4" s="411"/>
      <c r="FXW4" s="412"/>
      <c r="FXX4" s="411"/>
      <c r="FXY4" s="411"/>
      <c r="FXZ4" s="411"/>
      <c r="FYA4" s="411"/>
      <c r="FYB4" s="412"/>
      <c r="FYC4" s="411"/>
      <c r="FYD4" s="411"/>
      <c r="FYE4" s="411"/>
      <c r="FYF4" s="411"/>
      <c r="FYG4" s="412"/>
      <c r="FYH4" s="411"/>
      <c r="FYI4" s="411"/>
      <c r="FYJ4" s="411"/>
      <c r="FYK4" s="411"/>
      <c r="FYL4" s="412"/>
      <c r="FYM4" s="411"/>
      <c r="FYN4" s="411"/>
      <c r="FYO4" s="411"/>
      <c r="FYP4" s="411"/>
      <c r="FYQ4" s="412"/>
      <c r="FYR4" s="411"/>
      <c r="FYS4" s="411"/>
      <c r="FYT4" s="411"/>
      <c r="FYU4" s="411"/>
      <c r="FYV4" s="412"/>
      <c r="FYW4" s="411"/>
      <c r="FYX4" s="411"/>
      <c r="FYY4" s="411"/>
      <c r="FYZ4" s="411"/>
      <c r="FZA4" s="412"/>
      <c r="FZB4" s="411"/>
      <c r="FZC4" s="411"/>
      <c r="FZD4" s="411"/>
      <c r="FZE4" s="411"/>
      <c r="FZF4" s="412"/>
      <c r="FZG4" s="411"/>
      <c r="FZH4" s="411"/>
      <c r="FZI4" s="411"/>
      <c r="FZJ4" s="411"/>
      <c r="FZK4" s="412"/>
      <c r="FZL4" s="411"/>
      <c r="FZM4" s="411"/>
      <c r="FZN4" s="411"/>
      <c r="FZO4" s="411"/>
      <c r="FZP4" s="412"/>
      <c r="FZQ4" s="411"/>
      <c r="FZR4" s="411"/>
      <c r="FZS4" s="411"/>
      <c r="FZT4" s="411"/>
      <c r="FZU4" s="412"/>
      <c r="FZV4" s="411"/>
      <c r="FZW4" s="411"/>
      <c r="FZX4" s="411"/>
      <c r="FZY4" s="411"/>
      <c r="FZZ4" s="412"/>
      <c r="GAA4" s="411"/>
      <c r="GAB4" s="411"/>
      <c r="GAC4" s="411"/>
      <c r="GAD4" s="411"/>
      <c r="GAE4" s="412"/>
      <c r="GAF4" s="411"/>
      <c r="GAG4" s="411"/>
      <c r="GAH4" s="411"/>
      <c r="GAI4" s="411"/>
      <c r="GAJ4" s="412"/>
      <c r="GAK4" s="411"/>
      <c r="GAL4" s="411"/>
      <c r="GAM4" s="411"/>
      <c r="GAN4" s="411"/>
      <c r="GAO4" s="412"/>
      <c r="GAP4" s="411"/>
      <c r="GAQ4" s="411"/>
      <c r="GAR4" s="411"/>
      <c r="GAS4" s="411"/>
      <c r="GAT4" s="412"/>
      <c r="GAU4" s="411"/>
      <c r="GAV4" s="411"/>
      <c r="GAW4" s="411"/>
      <c r="GAX4" s="411"/>
      <c r="GAY4" s="412"/>
      <c r="GAZ4" s="411"/>
      <c r="GBA4" s="411"/>
      <c r="GBB4" s="411"/>
      <c r="GBC4" s="411"/>
      <c r="GBD4" s="412"/>
      <c r="GBE4" s="411"/>
      <c r="GBF4" s="411"/>
      <c r="GBG4" s="411"/>
      <c r="GBH4" s="411"/>
      <c r="GBI4" s="412"/>
      <c r="GBJ4" s="411"/>
      <c r="GBK4" s="411"/>
      <c r="GBL4" s="411"/>
      <c r="GBM4" s="411"/>
      <c r="GBN4" s="412"/>
      <c r="GBO4" s="411"/>
      <c r="GBP4" s="411"/>
      <c r="GBQ4" s="411"/>
      <c r="GBR4" s="411"/>
      <c r="GBS4" s="412"/>
      <c r="GBT4" s="411"/>
      <c r="GBU4" s="411"/>
      <c r="GBV4" s="411"/>
      <c r="GBW4" s="411"/>
      <c r="GBX4" s="412"/>
      <c r="GBY4" s="411"/>
      <c r="GBZ4" s="411"/>
      <c r="GCA4" s="411"/>
      <c r="GCB4" s="411"/>
      <c r="GCC4" s="412"/>
      <c r="GCD4" s="411"/>
      <c r="GCE4" s="411"/>
      <c r="GCF4" s="411"/>
      <c r="GCG4" s="411"/>
      <c r="GCH4" s="412"/>
      <c r="GCI4" s="411"/>
      <c r="GCJ4" s="411"/>
      <c r="GCK4" s="411"/>
      <c r="GCL4" s="411"/>
      <c r="GCM4" s="412"/>
      <c r="GCN4" s="411"/>
      <c r="GCO4" s="411"/>
      <c r="GCP4" s="411"/>
      <c r="GCQ4" s="411"/>
      <c r="GCR4" s="412"/>
      <c r="GCS4" s="411"/>
      <c r="GCT4" s="411"/>
      <c r="GCU4" s="411"/>
      <c r="GCV4" s="411"/>
      <c r="GCW4" s="412"/>
      <c r="GCX4" s="411"/>
      <c r="GCY4" s="411"/>
      <c r="GCZ4" s="411"/>
      <c r="GDA4" s="411"/>
      <c r="GDB4" s="412"/>
      <c r="GDC4" s="411"/>
      <c r="GDD4" s="411"/>
      <c r="GDE4" s="411"/>
      <c r="GDF4" s="411"/>
      <c r="GDG4" s="412"/>
      <c r="GDH4" s="411"/>
      <c r="GDI4" s="411"/>
      <c r="GDJ4" s="411"/>
      <c r="GDK4" s="411"/>
      <c r="GDL4" s="412"/>
      <c r="GDM4" s="411"/>
      <c r="GDN4" s="411"/>
      <c r="GDO4" s="411"/>
      <c r="GDP4" s="411"/>
      <c r="GDQ4" s="412"/>
      <c r="GDR4" s="411"/>
      <c r="GDS4" s="411"/>
      <c r="GDT4" s="411"/>
      <c r="GDU4" s="411"/>
      <c r="GDV4" s="412"/>
      <c r="GDW4" s="411"/>
      <c r="GDX4" s="411"/>
      <c r="GDY4" s="411"/>
      <c r="GDZ4" s="411"/>
      <c r="GEA4" s="412"/>
      <c r="GEB4" s="411"/>
      <c r="GEC4" s="411"/>
      <c r="GED4" s="411"/>
      <c r="GEE4" s="411"/>
      <c r="GEF4" s="412"/>
      <c r="GEG4" s="411"/>
      <c r="GEH4" s="411"/>
      <c r="GEI4" s="411"/>
      <c r="GEJ4" s="411"/>
      <c r="GEK4" s="412"/>
      <c r="GEL4" s="411"/>
      <c r="GEM4" s="411"/>
      <c r="GEN4" s="411"/>
      <c r="GEO4" s="411"/>
      <c r="GEP4" s="412"/>
      <c r="GEQ4" s="411"/>
      <c r="GER4" s="411"/>
      <c r="GES4" s="411"/>
      <c r="GET4" s="411"/>
      <c r="GEU4" s="412"/>
      <c r="GEV4" s="411"/>
      <c r="GEW4" s="411"/>
      <c r="GEX4" s="411"/>
      <c r="GEY4" s="411"/>
      <c r="GEZ4" s="412"/>
      <c r="GFA4" s="411"/>
      <c r="GFB4" s="411"/>
      <c r="GFC4" s="411"/>
      <c r="GFD4" s="411"/>
      <c r="GFE4" s="412"/>
      <c r="GFF4" s="411"/>
      <c r="GFG4" s="411"/>
      <c r="GFH4" s="411"/>
      <c r="GFI4" s="411"/>
      <c r="GFJ4" s="412"/>
      <c r="GFK4" s="411"/>
      <c r="GFL4" s="411"/>
      <c r="GFM4" s="411"/>
      <c r="GFN4" s="411"/>
      <c r="GFO4" s="412"/>
      <c r="GFP4" s="411"/>
      <c r="GFQ4" s="411"/>
      <c r="GFR4" s="411"/>
      <c r="GFS4" s="411"/>
      <c r="GFT4" s="412"/>
      <c r="GFU4" s="411"/>
      <c r="GFV4" s="411"/>
      <c r="GFW4" s="411"/>
      <c r="GFX4" s="411"/>
      <c r="GFY4" s="412"/>
      <c r="GFZ4" s="411"/>
      <c r="GGA4" s="411"/>
      <c r="GGB4" s="411"/>
      <c r="GGC4" s="411"/>
      <c r="GGD4" s="412"/>
      <c r="GGE4" s="411"/>
      <c r="GGF4" s="411"/>
      <c r="GGG4" s="411"/>
      <c r="GGH4" s="411"/>
      <c r="GGI4" s="412"/>
      <c r="GGJ4" s="411"/>
      <c r="GGK4" s="411"/>
      <c r="GGL4" s="411"/>
      <c r="GGM4" s="411"/>
      <c r="GGN4" s="412"/>
      <c r="GGO4" s="411"/>
      <c r="GGP4" s="411"/>
      <c r="GGQ4" s="411"/>
      <c r="GGR4" s="411"/>
      <c r="GGS4" s="412"/>
      <c r="GGT4" s="411"/>
      <c r="GGU4" s="411"/>
      <c r="GGV4" s="411"/>
      <c r="GGW4" s="411"/>
      <c r="GGX4" s="412"/>
      <c r="GGY4" s="411"/>
      <c r="GGZ4" s="411"/>
      <c r="GHA4" s="411"/>
      <c r="GHB4" s="411"/>
      <c r="GHC4" s="412"/>
      <c r="GHD4" s="411"/>
      <c r="GHE4" s="411"/>
      <c r="GHF4" s="411"/>
      <c r="GHG4" s="411"/>
      <c r="GHH4" s="412"/>
      <c r="GHI4" s="411"/>
      <c r="GHJ4" s="411"/>
      <c r="GHK4" s="411"/>
      <c r="GHL4" s="411"/>
      <c r="GHM4" s="412"/>
      <c r="GHN4" s="411"/>
      <c r="GHO4" s="411"/>
      <c r="GHP4" s="411"/>
      <c r="GHQ4" s="411"/>
      <c r="GHR4" s="412"/>
      <c r="GHS4" s="411"/>
      <c r="GHT4" s="411"/>
      <c r="GHU4" s="411"/>
      <c r="GHV4" s="411"/>
      <c r="GHW4" s="412"/>
      <c r="GHX4" s="411"/>
      <c r="GHY4" s="411"/>
      <c r="GHZ4" s="411"/>
      <c r="GIA4" s="411"/>
      <c r="GIB4" s="412"/>
      <c r="GIC4" s="411"/>
      <c r="GID4" s="411"/>
      <c r="GIE4" s="411"/>
      <c r="GIF4" s="411"/>
      <c r="GIG4" s="412"/>
      <c r="GIH4" s="411"/>
      <c r="GII4" s="411"/>
      <c r="GIJ4" s="411"/>
      <c r="GIK4" s="411"/>
      <c r="GIL4" s="412"/>
      <c r="GIM4" s="411"/>
      <c r="GIN4" s="411"/>
      <c r="GIO4" s="411"/>
      <c r="GIP4" s="411"/>
      <c r="GIQ4" s="412"/>
      <c r="GIR4" s="411"/>
      <c r="GIS4" s="411"/>
      <c r="GIT4" s="411"/>
      <c r="GIU4" s="411"/>
      <c r="GIV4" s="412"/>
      <c r="GIW4" s="411"/>
      <c r="GIX4" s="411"/>
      <c r="GIY4" s="411"/>
      <c r="GIZ4" s="411"/>
      <c r="GJA4" s="412"/>
      <c r="GJB4" s="411"/>
      <c r="GJC4" s="411"/>
      <c r="GJD4" s="411"/>
      <c r="GJE4" s="411"/>
      <c r="GJF4" s="412"/>
      <c r="GJG4" s="411"/>
      <c r="GJH4" s="411"/>
      <c r="GJI4" s="411"/>
      <c r="GJJ4" s="411"/>
      <c r="GJK4" s="412"/>
      <c r="GJL4" s="411"/>
      <c r="GJM4" s="411"/>
      <c r="GJN4" s="411"/>
      <c r="GJO4" s="411"/>
      <c r="GJP4" s="412"/>
      <c r="GJQ4" s="411"/>
      <c r="GJR4" s="411"/>
      <c r="GJS4" s="411"/>
      <c r="GJT4" s="411"/>
      <c r="GJU4" s="412"/>
      <c r="GJV4" s="411"/>
      <c r="GJW4" s="411"/>
      <c r="GJX4" s="411"/>
      <c r="GJY4" s="411"/>
      <c r="GJZ4" s="412"/>
      <c r="GKA4" s="411"/>
      <c r="GKB4" s="411"/>
      <c r="GKC4" s="411"/>
      <c r="GKD4" s="411"/>
      <c r="GKE4" s="412"/>
      <c r="GKF4" s="411"/>
      <c r="GKG4" s="411"/>
      <c r="GKH4" s="411"/>
      <c r="GKI4" s="411"/>
      <c r="GKJ4" s="412"/>
      <c r="GKK4" s="411"/>
      <c r="GKL4" s="411"/>
      <c r="GKM4" s="411"/>
      <c r="GKN4" s="411"/>
      <c r="GKO4" s="412"/>
      <c r="GKP4" s="411"/>
      <c r="GKQ4" s="411"/>
      <c r="GKR4" s="411"/>
      <c r="GKS4" s="411"/>
      <c r="GKT4" s="412"/>
      <c r="GKU4" s="411"/>
      <c r="GKV4" s="411"/>
      <c r="GKW4" s="411"/>
      <c r="GKX4" s="411"/>
      <c r="GKY4" s="412"/>
      <c r="GKZ4" s="411"/>
      <c r="GLA4" s="411"/>
      <c r="GLB4" s="411"/>
      <c r="GLC4" s="411"/>
      <c r="GLD4" s="412"/>
      <c r="GLE4" s="411"/>
      <c r="GLF4" s="411"/>
      <c r="GLG4" s="411"/>
      <c r="GLH4" s="411"/>
      <c r="GLI4" s="412"/>
      <c r="GLJ4" s="411"/>
      <c r="GLK4" s="411"/>
      <c r="GLL4" s="411"/>
      <c r="GLM4" s="411"/>
      <c r="GLN4" s="412"/>
      <c r="GLO4" s="411"/>
      <c r="GLP4" s="411"/>
      <c r="GLQ4" s="411"/>
      <c r="GLR4" s="411"/>
      <c r="GLS4" s="412"/>
      <c r="GLT4" s="411"/>
      <c r="GLU4" s="411"/>
      <c r="GLV4" s="411"/>
      <c r="GLW4" s="411"/>
      <c r="GLX4" s="412"/>
      <c r="GLY4" s="411"/>
      <c r="GLZ4" s="411"/>
      <c r="GMA4" s="411"/>
      <c r="GMB4" s="411"/>
      <c r="GMC4" s="412"/>
      <c r="GMD4" s="411"/>
      <c r="GME4" s="411"/>
      <c r="GMF4" s="411"/>
      <c r="GMG4" s="411"/>
      <c r="GMH4" s="412"/>
      <c r="GMI4" s="411"/>
      <c r="GMJ4" s="411"/>
      <c r="GMK4" s="411"/>
      <c r="GML4" s="411"/>
      <c r="GMM4" s="412"/>
      <c r="GMN4" s="411"/>
      <c r="GMO4" s="411"/>
      <c r="GMP4" s="411"/>
      <c r="GMQ4" s="411"/>
      <c r="GMR4" s="412"/>
      <c r="GMS4" s="411"/>
      <c r="GMT4" s="411"/>
      <c r="GMU4" s="411"/>
      <c r="GMV4" s="411"/>
      <c r="GMW4" s="412"/>
      <c r="GMX4" s="411"/>
      <c r="GMY4" s="411"/>
      <c r="GMZ4" s="411"/>
      <c r="GNA4" s="411"/>
      <c r="GNB4" s="412"/>
      <c r="GNC4" s="411"/>
      <c r="GND4" s="411"/>
      <c r="GNE4" s="411"/>
      <c r="GNF4" s="411"/>
      <c r="GNG4" s="412"/>
      <c r="GNH4" s="411"/>
      <c r="GNI4" s="411"/>
      <c r="GNJ4" s="411"/>
      <c r="GNK4" s="411"/>
      <c r="GNL4" s="412"/>
      <c r="GNM4" s="411"/>
      <c r="GNN4" s="411"/>
      <c r="GNO4" s="411"/>
      <c r="GNP4" s="411"/>
      <c r="GNQ4" s="412"/>
      <c r="GNR4" s="411"/>
      <c r="GNS4" s="411"/>
      <c r="GNT4" s="411"/>
      <c r="GNU4" s="411"/>
      <c r="GNV4" s="412"/>
      <c r="GNW4" s="411"/>
      <c r="GNX4" s="411"/>
      <c r="GNY4" s="411"/>
      <c r="GNZ4" s="411"/>
      <c r="GOA4" s="412"/>
      <c r="GOB4" s="411"/>
      <c r="GOC4" s="411"/>
      <c r="GOD4" s="411"/>
      <c r="GOE4" s="411"/>
      <c r="GOF4" s="412"/>
      <c r="GOG4" s="411"/>
      <c r="GOH4" s="411"/>
      <c r="GOI4" s="411"/>
      <c r="GOJ4" s="411"/>
      <c r="GOK4" s="412"/>
      <c r="GOL4" s="411"/>
      <c r="GOM4" s="411"/>
      <c r="GON4" s="411"/>
      <c r="GOO4" s="411"/>
      <c r="GOP4" s="412"/>
      <c r="GOQ4" s="411"/>
      <c r="GOR4" s="411"/>
      <c r="GOS4" s="411"/>
      <c r="GOT4" s="411"/>
      <c r="GOU4" s="412"/>
      <c r="GOV4" s="411"/>
      <c r="GOW4" s="411"/>
      <c r="GOX4" s="411"/>
      <c r="GOY4" s="411"/>
      <c r="GOZ4" s="412"/>
      <c r="GPA4" s="411"/>
      <c r="GPB4" s="411"/>
      <c r="GPC4" s="411"/>
      <c r="GPD4" s="411"/>
      <c r="GPE4" s="412"/>
      <c r="GPF4" s="411"/>
      <c r="GPG4" s="411"/>
      <c r="GPH4" s="411"/>
      <c r="GPI4" s="411"/>
      <c r="GPJ4" s="412"/>
      <c r="GPK4" s="411"/>
      <c r="GPL4" s="411"/>
      <c r="GPM4" s="411"/>
      <c r="GPN4" s="411"/>
      <c r="GPO4" s="412"/>
      <c r="GPP4" s="411"/>
      <c r="GPQ4" s="411"/>
      <c r="GPR4" s="411"/>
      <c r="GPS4" s="411"/>
      <c r="GPT4" s="412"/>
      <c r="GPU4" s="411"/>
      <c r="GPV4" s="411"/>
      <c r="GPW4" s="411"/>
      <c r="GPX4" s="411"/>
      <c r="GPY4" s="412"/>
      <c r="GPZ4" s="411"/>
      <c r="GQA4" s="411"/>
      <c r="GQB4" s="411"/>
      <c r="GQC4" s="411"/>
      <c r="GQD4" s="412"/>
      <c r="GQE4" s="411"/>
      <c r="GQF4" s="411"/>
      <c r="GQG4" s="411"/>
      <c r="GQH4" s="411"/>
      <c r="GQI4" s="412"/>
      <c r="GQJ4" s="411"/>
      <c r="GQK4" s="411"/>
      <c r="GQL4" s="411"/>
      <c r="GQM4" s="411"/>
      <c r="GQN4" s="412"/>
      <c r="GQO4" s="411"/>
      <c r="GQP4" s="411"/>
      <c r="GQQ4" s="411"/>
      <c r="GQR4" s="411"/>
      <c r="GQS4" s="412"/>
      <c r="GQT4" s="411"/>
      <c r="GQU4" s="411"/>
      <c r="GQV4" s="411"/>
      <c r="GQW4" s="411"/>
      <c r="GQX4" s="412"/>
      <c r="GQY4" s="411"/>
      <c r="GQZ4" s="411"/>
      <c r="GRA4" s="411"/>
      <c r="GRB4" s="411"/>
      <c r="GRC4" s="412"/>
      <c r="GRD4" s="411"/>
      <c r="GRE4" s="411"/>
      <c r="GRF4" s="411"/>
      <c r="GRG4" s="411"/>
      <c r="GRH4" s="412"/>
      <c r="GRI4" s="411"/>
      <c r="GRJ4" s="411"/>
      <c r="GRK4" s="411"/>
      <c r="GRL4" s="411"/>
      <c r="GRM4" s="412"/>
      <c r="GRN4" s="411"/>
      <c r="GRO4" s="411"/>
      <c r="GRP4" s="411"/>
      <c r="GRQ4" s="411"/>
      <c r="GRR4" s="412"/>
      <c r="GRS4" s="411"/>
      <c r="GRT4" s="411"/>
      <c r="GRU4" s="411"/>
      <c r="GRV4" s="411"/>
      <c r="GRW4" s="412"/>
      <c r="GRX4" s="411"/>
      <c r="GRY4" s="411"/>
      <c r="GRZ4" s="411"/>
      <c r="GSA4" s="411"/>
      <c r="GSB4" s="412"/>
      <c r="GSC4" s="411"/>
      <c r="GSD4" s="411"/>
      <c r="GSE4" s="411"/>
      <c r="GSF4" s="411"/>
      <c r="GSG4" s="412"/>
      <c r="GSH4" s="411"/>
      <c r="GSI4" s="411"/>
      <c r="GSJ4" s="411"/>
      <c r="GSK4" s="411"/>
      <c r="GSL4" s="412"/>
      <c r="GSM4" s="411"/>
      <c r="GSN4" s="411"/>
      <c r="GSO4" s="411"/>
      <c r="GSP4" s="411"/>
      <c r="GSQ4" s="412"/>
      <c r="GSR4" s="411"/>
      <c r="GSS4" s="411"/>
      <c r="GST4" s="411"/>
      <c r="GSU4" s="411"/>
      <c r="GSV4" s="412"/>
      <c r="GSW4" s="411"/>
      <c r="GSX4" s="411"/>
      <c r="GSY4" s="411"/>
      <c r="GSZ4" s="411"/>
      <c r="GTA4" s="412"/>
      <c r="GTB4" s="411"/>
      <c r="GTC4" s="411"/>
      <c r="GTD4" s="411"/>
      <c r="GTE4" s="411"/>
      <c r="GTF4" s="412"/>
      <c r="GTG4" s="411"/>
      <c r="GTH4" s="411"/>
      <c r="GTI4" s="411"/>
      <c r="GTJ4" s="411"/>
      <c r="GTK4" s="412"/>
      <c r="GTL4" s="411"/>
      <c r="GTM4" s="411"/>
      <c r="GTN4" s="411"/>
      <c r="GTO4" s="411"/>
      <c r="GTP4" s="412"/>
      <c r="GTQ4" s="411"/>
      <c r="GTR4" s="411"/>
      <c r="GTS4" s="411"/>
      <c r="GTT4" s="411"/>
      <c r="GTU4" s="412"/>
      <c r="GTV4" s="411"/>
      <c r="GTW4" s="411"/>
      <c r="GTX4" s="411"/>
      <c r="GTY4" s="411"/>
      <c r="GTZ4" s="412"/>
      <c r="GUA4" s="411"/>
      <c r="GUB4" s="411"/>
      <c r="GUC4" s="411"/>
      <c r="GUD4" s="411"/>
      <c r="GUE4" s="412"/>
      <c r="GUF4" s="411"/>
      <c r="GUG4" s="411"/>
      <c r="GUH4" s="411"/>
      <c r="GUI4" s="411"/>
      <c r="GUJ4" s="412"/>
      <c r="GUK4" s="411"/>
      <c r="GUL4" s="411"/>
      <c r="GUM4" s="411"/>
      <c r="GUN4" s="411"/>
      <c r="GUO4" s="412"/>
      <c r="GUP4" s="411"/>
      <c r="GUQ4" s="411"/>
      <c r="GUR4" s="411"/>
      <c r="GUS4" s="411"/>
      <c r="GUT4" s="412"/>
      <c r="GUU4" s="411"/>
      <c r="GUV4" s="411"/>
      <c r="GUW4" s="411"/>
      <c r="GUX4" s="411"/>
      <c r="GUY4" s="412"/>
      <c r="GUZ4" s="411"/>
      <c r="GVA4" s="411"/>
      <c r="GVB4" s="411"/>
      <c r="GVC4" s="411"/>
      <c r="GVD4" s="412"/>
      <c r="GVE4" s="411"/>
      <c r="GVF4" s="411"/>
      <c r="GVG4" s="411"/>
      <c r="GVH4" s="411"/>
      <c r="GVI4" s="412"/>
      <c r="GVJ4" s="411"/>
      <c r="GVK4" s="411"/>
      <c r="GVL4" s="411"/>
      <c r="GVM4" s="411"/>
      <c r="GVN4" s="412"/>
      <c r="GVO4" s="411"/>
      <c r="GVP4" s="411"/>
      <c r="GVQ4" s="411"/>
      <c r="GVR4" s="411"/>
      <c r="GVS4" s="412"/>
      <c r="GVT4" s="411"/>
      <c r="GVU4" s="411"/>
      <c r="GVV4" s="411"/>
      <c r="GVW4" s="411"/>
      <c r="GVX4" s="412"/>
      <c r="GVY4" s="411"/>
      <c r="GVZ4" s="411"/>
      <c r="GWA4" s="411"/>
      <c r="GWB4" s="411"/>
      <c r="GWC4" s="412"/>
      <c r="GWD4" s="411"/>
      <c r="GWE4" s="411"/>
      <c r="GWF4" s="411"/>
      <c r="GWG4" s="411"/>
      <c r="GWH4" s="412"/>
      <c r="GWI4" s="411"/>
      <c r="GWJ4" s="411"/>
      <c r="GWK4" s="411"/>
      <c r="GWL4" s="411"/>
      <c r="GWM4" s="412"/>
      <c r="GWN4" s="411"/>
      <c r="GWO4" s="411"/>
      <c r="GWP4" s="411"/>
      <c r="GWQ4" s="411"/>
      <c r="GWR4" s="412"/>
      <c r="GWS4" s="411"/>
      <c r="GWT4" s="411"/>
      <c r="GWU4" s="411"/>
      <c r="GWV4" s="411"/>
      <c r="GWW4" s="412"/>
      <c r="GWX4" s="411"/>
      <c r="GWY4" s="411"/>
      <c r="GWZ4" s="411"/>
      <c r="GXA4" s="411"/>
      <c r="GXB4" s="412"/>
      <c r="GXC4" s="411"/>
      <c r="GXD4" s="411"/>
      <c r="GXE4" s="411"/>
      <c r="GXF4" s="411"/>
      <c r="GXG4" s="412"/>
      <c r="GXH4" s="411"/>
      <c r="GXI4" s="411"/>
      <c r="GXJ4" s="411"/>
      <c r="GXK4" s="411"/>
      <c r="GXL4" s="412"/>
      <c r="GXM4" s="411"/>
      <c r="GXN4" s="411"/>
      <c r="GXO4" s="411"/>
      <c r="GXP4" s="411"/>
      <c r="GXQ4" s="412"/>
      <c r="GXR4" s="411"/>
      <c r="GXS4" s="411"/>
      <c r="GXT4" s="411"/>
      <c r="GXU4" s="411"/>
      <c r="GXV4" s="412"/>
      <c r="GXW4" s="411"/>
      <c r="GXX4" s="411"/>
      <c r="GXY4" s="411"/>
      <c r="GXZ4" s="411"/>
      <c r="GYA4" s="412"/>
      <c r="GYB4" s="411"/>
      <c r="GYC4" s="411"/>
      <c r="GYD4" s="411"/>
      <c r="GYE4" s="411"/>
      <c r="GYF4" s="412"/>
      <c r="GYG4" s="411"/>
      <c r="GYH4" s="411"/>
      <c r="GYI4" s="411"/>
      <c r="GYJ4" s="411"/>
      <c r="GYK4" s="412"/>
      <c r="GYL4" s="411"/>
      <c r="GYM4" s="411"/>
      <c r="GYN4" s="411"/>
      <c r="GYO4" s="411"/>
      <c r="GYP4" s="412"/>
      <c r="GYQ4" s="411"/>
      <c r="GYR4" s="411"/>
      <c r="GYS4" s="411"/>
      <c r="GYT4" s="411"/>
      <c r="GYU4" s="412"/>
      <c r="GYV4" s="411"/>
      <c r="GYW4" s="411"/>
      <c r="GYX4" s="411"/>
      <c r="GYY4" s="411"/>
      <c r="GYZ4" s="412"/>
      <c r="GZA4" s="411"/>
      <c r="GZB4" s="411"/>
      <c r="GZC4" s="411"/>
      <c r="GZD4" s="411"/>
      <c r="GZE4" s="412"/>
      <c r="GZF4" s="411"/>
      <c r="GZG4" s="411"/>
      <c r="GZH4" s="411"/>
      <c r="GZI4" s="411"/>
      <c r="GZJ4" s="412"/>
      <c r="GZK4" s="411"/>
      <c r="GZL4" s="411"/>
      <c r="GZM4" s="411"/>
      <c r="GZN4" s="411"/>
      <c r="GZO4" s="412"/>
      <c r="GZP4" s="411"/>
      <c r="GZQ4" s="411"/>
      <c r="GZR4" s="411"/>
      <c r="GZS4" s="411"/>
      <c r="GZT4" s="412"/>
      <c r="GZU4" s="411"/>
      <c r="GZV4" s="411"/>
      <c r="GZW4" s="411"/>
      <c r="GZX4" s="411"/>
      <c r="GZY4" s="412"/>
      <c r="GZZ4" s="411"/>
      <c r="HAA4" s="411"/>
      <c r="HAB4" s="411"/>
      <c r="HAC4" s="411"/>
      <c r="HAD4" s="412"/>
      <c r="HAE4" s="411"/>
      <c r="HAF4" s="411"/>
      <c r="HAG4" s="411"/>
      <c r="HAH4" s="411"/>
      <c r="HAI4" s="412"/>
      <c r="HAJ4" s="411"/>
      <c r="HAK4" s="411"/>
      <c r="HAL4" s="411"/>
      <c r="HAM4" s="411"/>
      <c r="HAN4" s="412"/>
      <c r="HAO4" s="411"/>
      <c r="HAP4" s="411"/>
      <c r="HAQ4" s="411"/>
      <c r="HAR4" s="411"/>
      <c r="HAS4" s="412"/>
      <c r="HAT4" s="411"/>
      <c r="HAU4" s="411"/>
      <c r="HAV4" s="411"/>
      <c r="HAW4" s="411"/>
      <c r="HAX4" s="412"/>
      <c r="HAY4" s="411"/>
      <c r="HAZ4" s="411"/>
      <c r="HBA4" s="411"/>
      <c r="HBB4" s="411"/>
      <c r="HBC4" s="412"/>
      <c r="HBD4" s="411"/>
      <c r="HBE4" s="411"/>
      <c r="HBF4" s="411"/>
      <c r="HBG4" s="411"/>
      <c r="HBH4" s="412"/>
      <c r="HBI4" s="411"/>
      <c r="HBJ4" s="411"/>
      <c r="HBK4" s="411"/>
      <c r="HBL4" s="411"/>
      <c r="HBM4" s="412"/>
      <c r="HBN4" s="411"/>
      <c r="HBO4" s="411"/>
      <c r="HBP4" s="411"/>
      <c r="HBQ4" s="411"/>
      <c r="HBR4" s="412"/>
      <c r="HBS4" s="411"/>
      <c r="HBT4" s="411"/>
      <c r="HBU4" s="411"/>
      <c r="HBV4" s="411"/>
      <c r="HBW4" s="412"/>
      <c r="HBX4" s="411"/>
      <c r="HBY4" s="411"/>
      <c r="HBZ4" s="411"/>
      <c r="HCA4" s="411"/>
      <c r="HCB4" s="412"/>
      <c r="HCC4" s="411"/>
      <c r="HCD4" s="411"/>
      <c r="HCE4" s="411"/>
      <c r="HCF4" s="411"/>
      <c r="HCG4" s="412"/>
      <c r="HCH4" s="411"/>
      <c r="HCI4" s="411"/>
      <c r="HCJ4" s="411"/>
      <c r="HCK4" s="411"/>
      <c r="HCL4" s="412"/>
      <c r="HCM4" s="411"/>
      <c r="HCN4" s="411"/>
      <c r="HCO4" s="411"/>
      <c r="HCP4" s="411"/>
      <c r="HCQ4" s="412"/>
      <c r="HCR4" s="411"/>
      <c r="HCS4" s="411"/>
      <c r="HCT4" s="411"/>
      <c r="HCU4" s="411"/>
      <c r="HCV4" s="412"/>
      <c r="HCW4" s="411"/>
      <c r="HCX4" s="411"/>
      <c r="HCY4" s="411"/>
      <c r="HCZ4" s="411"/>
      <c r="HDA4" s="412"/>
      <c r="HDB4" s="411"/>
      <c r="HDC4" s="411"/>
      <c r="HDD4" s="411"/>
      <c r="HDE4" s="411"/>
      <c r="HDF4" s="412"/>
      <c r="HDG4" s="411"/>
      <c r="HDH4" s="411"/>
      <c r="HDI4" s="411"/>
      <c r="HDJ4" s="411"/>
      <c r="HDK4" s="412"/>
      <c r="HDL4" s="411"/>
      <c r="HDM4" s="411"/>
      <c r="HDN4" s="411"/>
      <c r="HDO4" s="411"/>
      <c r="HDP4" s="412"/>
      <c r="HDQ4" s="411"/>
      <c r="HDR4" s="411"/>
      <c r="HDS4" s="411"/>
      <c r="HDT4" s="411"/>
      <c r="HDU4" s="412"/>
      <c r="HDV4" s="411"/>
      <c r="HDW4" s="411"/>
      <c r="HDX4" s="411"/>
      <c r="HDY4" s="411"/>
      <c r="HDZ4" s="412"/>
      <c r="HEA4" s="411"/>
      <c r="HEB4" s="411"/>
      <c r="HEC4" s="411"/>
      <c r="HED4" s="411"/>
      <c r="HEE4" s="412"/>
      <c r="HEF4" s="411"/>
      <c r="HEG4" s="411"/>
      <c r="HEH4" s="411"/>
      <c r="HEI4" s="411"/>
      <c r="HEJ4" s="412"/>
      <c r="HEK4" s="411"/>
      <c r="HEL4" s="411"/>
      <c r="HEM4" s="411"/>
      <c r="HEN4" s="411"/>
      <c r="HEO4" s="412"/>
      <c r="HEP4" s="411"/>
      <c r="HEQ4" s="411"/>
      <c r="HER4" s="411"/>
      <c r="HES4" s="411"/>
      <c r="HET4" s="412"/>
      <c r="HEU4" s="411"/>
      <c r="HEV4" s="411"/>
      <c r="HEW4" s="411"/>
      <c r="HEX4" s="411"/>
      <c r="HEY4" s="412"/>
      <c r="HEZ4" s="411"/>
      <c r="HFA4" s="411"/>
      <c r="HFB4" s="411"/>
      <c r="HFC4" s="411"/>
      <c r="HFD4" s="412"/>
      <c r="HFE4" s="411"/>
      <c r="HFF4" s="411"/>
      <c r="HFG4" s="411"/>
      <c r="HFH4" s="411"/>
      <c r="HFI4" s="412"/>
      <c r="HFJ4" s="411"/>
      <c r="HFK4" s="411"/>
      <c r="HFL4" s="411"/>
      <c r="HFM4" s="411"/>
      <c r="HFN4" s="412"/>
      <c r="HFO4" s="411"/>
      <c r="HFP4" s="411"/>
      <c r="HFQ4" s="411"/>
      <c r="HFR4" s="411"/>
      <c r="HFS4" s="412"/>
      <c r="HFT4" s="411"/>
      <c r="HFU4" s="411"/>
      <c r="HFV4" s="411"/>
      <c r="HFW4" s="411"/>
      <c r="HFX4" s="412"/>
      <c r="HFY4" s="411"/>
      <c r="HFZ4" s="411"/>
      <c r="HGA4" s="411"/>
      <c r="HGB4" s="411"/>
      <c r="HGC4" s="412"/>
      <c r="HGD4" s="411"/>
      <c r="HGE4" s="411"/>
      <c r="HGF4" s="411"/>
      <c r="HGG4" s="411"/>
      <c r="HGH4" s="412"/>
      <c r="HGI4" s="411"/>
      <c r="HGJ4" s="411"/>
      <c r="HGK4" s="411"/>
      <c r="HGL4" s="411"/>
      <c r="HGM4" s="412"/>
      <c r="HGN4" s="411"/>
      <c r="HGO4" s="411"/>
      <c r="HGP4" s="411"/>
      <c r="HGQ4" s="411"/>
      <c r="HGR4" s="412"/>
      <c r="HGS4" s="411"/>
      <c r="HGT4" s="411"/>
      <c r="HGU4" s="411"/>
      <c r="HGV4" s="411"/>
      <c r="HGW4" s="412"/>
      <c r="HGX4" s="411"/>
      <c r="HGY4" s="411"/>
      <c r="HGZ4" s="411"/>
      <c r="HHA4" s="411"/>
      <c r="HHB4" s="412"/>
      <c r="HHC4" s="411"/>
      <c r="HHD4" s="411"/>
      <c r="HHE4" s="411"/>
      <c r="HHF4" s="411"/>
      <c r="HHG4" s="412"/>
      <c r="HHH4" s="411"/>
      <c r="HHI4" s="411"/>
      <c r="HHJ4" s="411"/>
      <c r="HHK4" s="411"/>
      <c r="HHL4" s="412"/>
      <c r="HHM4" s="411"/>
      <c r="HHN4" s="411"/>
      <c r="HHO4" s="411"/>
      <c r="HHP4" s="411"/>
      <c r="HHQ4" s="412"/>
      <c r="HHR4" s="411"/>
      <c r="HHS4" s="411"/>
      <c r="HHT4" s="411"/>
      <c r="HHU4" s="411"/>
      <c r="HHV4" s="412"/>
      <c r="HHW4" s="411"/>
      <c r="HHX4" s="411"/>
      <c r="HHY4" s="411"/>
      <c r="HHZ4" s="411"/>
      <c r="HIA4" s="412"/>
      <c r="HIB4" s="411"/>
      <c r="HIC4" s="411"/>
      <c r="HID4" s="411"/>
      <c r="HIE4" s="411"/>
      <c r="HIF4" s="412"/>
      <c r="HIG4" s="411"/>
      <c r="HIH4" s="411"/>
      <c r="HII4" s="411"/>
      <c r="HIJ4" s="411"/>
      <c r="HIK4" s="412"/>
      <c r="HIL4" s="411"/>
      <c r="HIM4" s="411"/>
      <c r="HIN4" s="411"/>
      <c r="HIO4" s="411"/>
      <c r="HIP4" s="412"/>
      <c r="HIQ4" s="411"/>
      <c r="HIR4" s="411"/>
      <c r="HIS4" s="411"/>
      <c r="HIT4" s="411"/>
      <c r="HIU4" s="412"/>
      <c r="HIV4" s="411"/>
      <c r="HIW4" s="411"/>
      <c r="HIX4" s="411"/>
      <c r="HIY4" s="411"/>
      <c r="HIZ4" s="412"/>
      <c r="HJA4" s="411"/>
      <c r="HJB4" s="411"/>
      <c r="HJC4" s="411"/>
      <c r="HJD4" s="411"/>
      <c r="HJE4" s="412"/>
      <c r="HJF4" s="411"/>
      <c r="HJG4" s="411"/>
      <c r="HJH4" s="411"/>
      <c r="HJI4" s="411"/>
      <c r="HJJ4" s="412"/>
      <c r="HJK4" s="411"/>
      <c r="HJL4" s="411"/>
      <c r="HJM4" s="411"/>
      <c r="HJN4" s="411"/>
      <c r="HJO4" s="412"/>
      <c r="HJP4" s="411"/>
      <c r="HJQ4" s="411"/>
      <c r="HJR4" s="411"/>
      <c r="HJS4" s="411"/>
      <c r="HJT4" s="412"/>
      <c r="HJU4" s="411"/>
      <c r="HJV4" s="411"/>
      <c r="HJW4" s="411"/>
      <c r="HJX4" s="411"/>
      <c r="HJY4" s="412"/>
      <c r="HJZ4" s="411"/>
      <c r="HKA4" s="411"/>
      <c r="HKB4" s="411"/>
      <c r="HKC4" s="411"/>
      <c r="HKD4" s="412"/>
      <c r="HKE4" s="411"/>
      <c r="HKF4" s="411"/>
      <c r="HKG4" s="411"/>
      <c r="HKH4" s="411"/>
      <c r="HKI4" s="412"/>
      <c r="HKJ4" s="411"/>
      <c r="HKK4" s="411"/>
      <c r="HKL4" s="411"/>
      <c r="HKM4" s="411"/>
      <c r="HKN4" s="412"/>
      <c r="HKO4" s="411"/>
      <c r="HKP4" s="411"/>
      <c r="HKQ4" s="411"/>
      <c r="HKR4" s="411"/>
      <c r="HKS4" s="412"/>
      <c r="HKT4" s="411"/>
      <c r="HKU4" s="411"/>
      <c r="HKV4" s="411"/>
      <c r="HKW4" s="411"/>
      <c r="HKX4" s="412"/>
      <c r="HKY4" s="411"/>
      <c r="HKZ4" s="411"/>
      <c r="HLA4" s="411"/>
      <c r="HLB4" s="411"/>
      <c r="HLC4" s="412"/>
      <c r="HLD4" s="411"/>
      <c r="HLE4" s="411"/>
      <c r="HLF4" s="411"/>
      <c r="HLG4" s="411"/>
      <c r="HLH4" s="412"/>
      <c r="HLI4" s="411"/>
      <c r="HLJ4" s="411"/>
      <c r="HLK4" s="411"/>
      <c r="HLL4" s="411"/>
      <c r="HLM4" s="412"/>
      <c r="HLN4" s="411"/>
      <c r="HLO4" s="411"/>
      <c r="HLP4" s="411"/>
      <c r="HLQ4" s="411"/>
      <c r="HLR4" s="412"/>
      <c r="HLS4" s="411"/>
      <c r="HLT4" s="411"/>
      <c r="HLU4" s="411"/>
      <c r="HLV4" s="411"/>
      <c r="HLW4" s="412"/>
      <c r="HLX4" s="411"/>
      <c r="HLY4" s="411"/>
      <c r="HLZ4" s="411"/>
      <c r="HMA4" s="411"/>
      <c r="HMB4" s="412"/>
      <c r="HMC4" s="411"/>
      <c r="HMD4" s="411"/>
      <c r="HME4" s="411"/>
      <c r="HMF4" s="411"/>
      <c r="HMG4" s="412"/>
      <c r="HMH4" s="411"/>
      <c r="HMI4" s="411"/>
      <c r="HMJ4" s="411"/>
      <c r="HMK4" s="411"/>
      <c r="HML4" s="412"/>
      <c r="HMM4" s="411"/>
      <c r="HMN4" s="411"/>
      <c r="HMO4" s="411"/>
      <c r="HMP4" s="411"/>
      <c r="HMQ4" s="412"/>
      <c r="HMR4" s="411"/>
      <c r="HMS4" s="411"/>
      <c r="HMT4" s="411"/>
      <c r="HMU4" s="411"/>
      <c r="HMV4" s="412"/>
      <c r="HMW4" s="411"/>
      <c r="HMX4" s="411"/>
      <c r="HMY4" s="411"/>
      <c r="HMZ4" s="411"/>
      <c r="HNA4" s="412"/>
      <c r="HNB4" s="411"/>
      <c r="HNC4" s="411"/>
      <c r="HND4" s="411"/>
      <c r="HNE4" s="411"/>
      <c r="HNF4" s="412"/>
      <c r="HNG4" s="411"/>
      <c r="HNH4" s="411"/>
      <c r="HNI4" s="411"/>
      <c r="HNJ4" s="411"/>
      <c r="HNK4" s="412"/>
      <c r="HNL4" s="411"/>
      <c r="HNM4" s="411"/>
      <c r="HNN4" s="411"/>
      <c r="HNO4" s="411"/>
      <c r="HNP4" s="412"/>
      <c r="HNQ4" s="411"/>
      <c r="HNR4" s="411"/>
      <c r="HNS4" s="411"/>
      <c r="HNT4" s="411"/>
      <c r="HNU4" s="412"/>
      <c r="HNV4" s="411"/>
      <c r="HNW4" s="411"/>
      <c r="HNX4" s="411"/>
      <c r="HNY4" s="411"/>
      <c r="HNZ4" s="412"/>
      <c r="HOA4" s="411"/>
      <c r="HOB4" s="411"/>
      <c r="HOC4" s="411"/>
      <c r="HOD4" s="411"/>
      <c r="HOE4" s="412"/>
      <c r="HOF4" s="411"/>
      <c r="HOG4" s="411"/>
      <c r="HOH4" s="411"/>
      <c r="HOI4" s="411"/>
      <c r="HOJ4" s="412"/>
      <c r="HOK4" s="411"/>
      <c r="HOL4" s="411"/>
      <c r="HOM4" s="411"/>
      <c r="HON4" s="411"/>
      <c r="HOO4" s="412"/>
      <c r="HOP4" s="411"/>
      <c r="HOQ4" s="411"/>
      <c r="HOR4" s="411"/>
      <c r="HOS4" s="411"/>
      <c r="HOT4" s="412"/>
      <c r="HOU4" s="411"/>
      <c r="HOV4" s="411"/>
      <c r="HOW4" s="411"/>
      <c r="HOX4" s="411"/>
      <c r="HOY4" s="412"/>
      <c r="HOZ4" s="411"/>
      <c r="HPA4" s="411"/>
      <c r="HPB4" s="411"/>
      <c r="HPC4" s="411"/>
      <c r="HPD4" s="412"/>
      <c r="HPE4" s="411"/>
      <c r="HPF4" s="411"/>
      <c r="HPG4" s="411"/>
      <c r="HPH4" s="411"/>
      <c r="HPI4" s="412"/>
      <c r="HPJ4" s="411"/>
      <c r="HPK4" s="411"/>
      <c r="HPL4" s="411"/>
      <c r="HPM4" s="411"/>
      <c r="HPN4" s="412"/>
      <c r="HPO4" s="411"/>
      <c r="HPP4" s="411"/>
      <c r="HPQ4" s="411"/>
      <c r="HPR4" s="411"/>
      <c r="HPS4" s="412"/>
      <c r="HPT4" s="411"/>
      <c r="HPU4" s="411"/>
      <c r="HPV4" s="411"/>
      <c r="HPW4" s="411"/>
      <c r="HPX4" s="412"/>
      <c r="HPY4" s="411"/>
      <c r="HPZ4" s="411"/>
      <c r="HQA4" s="411"/>
      <c r="HQB4" s="411"/>
      <c r="HQC4" s="412"/>
      <c r="HQD4" s="411"/>
      <c r="HQE4" s="411"/>
      <c r="HQF4" s="411"/>
      <c r="HQG4" s="411"/>
      <c r="HQH4" s="412"/>
      <c r="HQI4" s="411"/>
      <c r="HQJ4" s="411"/>
      <c r="HQK4" s="411"/>
      <c r="HQL4" s="411"/>
      <c r="HQM4" s="412"/>
      <c r="HQN4" s="411"/>
      <c r="HQO4" s="411"/>
      <c r="HQP4" s="411"/>
      <c r="HQQ4" s="411"/>
      <c r="HQR4" s="412"/>
      <c r="HQS4" s="411"/>
      <c r="HQT4" s="411"/>
      <c r="HQU4" s="411"/>
      <c r="HQV4" s="411"/>
      <c r="HQW4" s="412"/>
      <c r="HQX4" s="411"/>
      <c r="HQY4" s="411"/>
      <c r="HQZ4" s="411"/>
      <c r="HRA4" s="411"/>
      <c r="HRB4" s="412"/>
      <c r="HRC4" s="411"/>
      <c r="HRD4" s="411"/>
      <c r="HRE4" s="411"/>
      <c r="HRF4" s="411"/>
      <c r="HRG4" s="412"/>
      <c r="HRH4" s="411"/>
      <c r="HRI4" s="411"/>
      <c r="HRJ4" s="411"/>
      <c r="HRK4" s="411"/>
      <c r="HRL4" s="412"/>
      <c r="HRM4" s="411"/>
      <c r="HRN4" s="411"/>
      <c r="HRO4" s="411"/>
      <c r="HRP4" s="411"/>
      <c r="HRQ4" s="412"/>
      <c r="HRR4" s="411"/>
      <c r="HRS4" s="411"/>
      <c r="HRT4" s="411"/>
      <c r="HRU4" s="411"/>
      <c r="HRV4" s="412"/>
      <c r="HRW4" s="411"/>
      <c r="HRX4" s="411"/>
      <c r="HRY4" s="411"/>
      <c r="HRZ4" s="411"/>
      <c r="HSA4" s="412"/>
      <c r="HSB4" s="411"/>
      <c r="HSC4" s="411"/>
      <c r="HSD4" s="411"/>
      <c r="HSE4" s="411"/>
      <c r="HSF4" s="412"/>
      <c r="HSG4" s="411"/>
      <c r="HSH4" s="411"/>
      <c r="HSI4" s="411"/>
      <c r="HSJ4" s="411"/>
      <c r="HSK4" s="412"/>
      <c r="HSL4" s="411"/>
      <c r="HSM4" s="411"/>
      <c r="HSN4" s="411"/>
      <c r="HSO4" s="411"/>
      <c r="HSP4" s="412"/>
      <c r="HSQ4" s="411"/>
      <c r="HSR4" s="411"/>
      <c r="HSS4" s="411"/>
      <c r="HST4" s="411"/>
      <c r="HSU4" s="412"/>
      <c r="HSV4" s="411"/>
      <c r="HSW4" s="411"/>
      <c r="HSX4" s="411"/>
      <c r="HSY4" s="411"/>
      <c r="HSZ4" s="412"/>
      <c r="HTA4" s="411"/>
      <c r="HTB4" s="411"/>
      <c r="HTC4" s="411"/>
      <c r="HTD4" s="411"/>
      <c r="HTE4" s="412"/>
      <c r="HTF4" s="411"/>
      <c r="HTG4" s="411"/>
      <c r="HTH4" s="411"/>
      <c r="HTI4" s="411"/>
      <c r="HTJ4" s="412"/>
      <c r="HTK4" s="411"/>
      <c r="HTL4" s="411"/>
      <c r="HTM4" s="411"/>
      <c r="HTN4" s="411"/>
      <c r="HTO4" s="412"/>
      <c r="HTP4" s="411"/>
      <c r="HTQ4" s="411"/>
      <c r="HTR4" s="411"/>
      <c r="HTS4" s="411"/>
      <c r="HTT4" s="412"/>
      <c r="HTU4" s="411"/>
      <c r="HTV4" s="411"/>
      <c r="HTW4" s="411"/>
      <c r="HTX4" s="411"/>
      <c r="HTY4" s="412"/>
      <c r="HTZ4" s="411"/>
      <c r="HUA4" s="411"/>
      <c r="HUB4" s="411"/>
      <c r="HUC4" s="411"/>
      <c r="HUD4" s="412"/>
      <c r="HUE4" s="411"/>
      <c r="HUF4" s="411"/>
      <c r="HUG4" s="411"/>
      <c r="HUH4" s="411"/>
      <c r="HUI4" s="412"/>
      <c r="HUJ4" s="411"/>
      <c r="HUK4" s="411"/>
      <c r="HUL4" s="411"/>
      <c r="HUM4" s="411"/>
      <c r="HUN4" s="412"/>
      <c r="HUO4" s="411"/>
      <c r="HUP4" s="411"/>
      <c r="HUQ4" s="411"/>
      <c r="HUR4" s="411"/>
      <c r="HUS4" s="412"/>
      <c r="HUT4" s="411"/>
      <c r="HUU4" s="411"/>
      <c r="HUV4" s="411"/>
      <c r="HUW4" s="411"/>
      <c r="HUX4" s="412"/>
      <c r="HUY4" s="411"/>
      <c r="HUZ4" s="411"/>
      <c r="HVA4" s="411"/>
      <c r="HVB4" s="411"/>
      <c r="HVC4" s="412"/>
      <c r="HVD4" s="411"/>
      <c r="HVE4" s="411"/>
      <c r="HVF4" s="411"/>
      <c r="HVG4" s="411"/>
      <c r="HVH4" s="412"/>
      <c r="HVI4" s="411"/>
      <c r="HVJ4" s="411"/>
      <c r="HVK4" s="411"/>
      <c r="HVL4" s="411"/>
      <c r="HVM4" s="412"/>
      <c r="HVN4" s="411"/>
      <c r="HVO4" s="411"/>
      <c r="HVP4" s="411"/>
      <c r="HVQ4" s="411"/>
      <c r="HVR4" s="412"/>
      <c r="HVS4" s="411"/>
      <c r="HVT4" s="411"/>
      <c r="HVU4" s="411"/>
      <c r="HVV4" s="411"/>
      <c r="HVW4" s="412"/>
      <c r="HVX4" s="411"/>
      <c r="HVY4" s="411"/>
      <c r="HVZ4" s="411"/>
      <c r="HWA4" s="411"/>
      <c r="HWB4" s="412"/>
      <c r="HWC4" s="411"/>
      <c r="HWD4" s="411"/>
      <c r="HWE4" s="411"/>
      <c r="HWF4" s="411"/>
      <c r="HWG4" s="412"/>
      <c r="HWH4" s="411"/>
      <c r="HWI4" s="411"/>
      <c r="HWJ4" s="411"/>
      <c r="HWK4" s="411"/>
      <c r="HWL4" s="412"/>
      <c r="HWM4" s="411"/>
      <c r="HWN4" s="411"/>
      <c r="HWO4" s="411"/>
      <c r="HWP4" s="411"/>
      <c r="HWQ4" s="412"/>
      <c r="HWR4" s="411"/>
      <c r="HWS4" s="411"/>
      <c r="HWT4" s="411"/>
      <c r="HWU4" s="411"/>
      <c r="HWV4" s="412"/>
      <c r="HWW4" s="411"/>
      <c r="HWX4" s="411"/>
      <c r="HWY4" s="411"/>
      <c r="HWZ4" s="411"/>
      <c r="HXA4" s="412"/>
      <c r="HXB4" s="411"/>
      <c r="HXC4" s="411"/>
      <c r="HXD4" s="411"/>
      <c r="HXE4" s="411"/>
      <c r="HXF4" s="412"/>
      <c r="HXG4" s="411"/>
      <c r="HXH4" s="411"/>
      <c r="HXI4" s="411"/>
      <c r="HXJ4" s="411"/>
      <c r="HXK4" s="412"/>
      <c r="HXL4" s="411"/>
      <c r="HXM4" s="411"/>
      <c r="HXN4" s="411"/>
      <c r="HXO4" s="411"/>
      <c r="HXP4" s="412"/>
      <c r="HXQ4" s="411"/>
      <c r="HXR4" s="411"/>
      <c r="HXS4" s="411"/>
      <c r="HXT4" s="411"/>
      <c r="HXU4" s="412"/>
      <c r="HXV4" s="411"/>
      <c r="HXW4" s="411"/>
      <c r="HXX4" s="411"/>
      <c r="HXY4" s="411"/>
      <c r="HXZ4" s="412"/>
      <c r="HYA4" s="411"/>
      <c r="HYB4" s="411"/>
      <c r="HYC4" s="411"/>
      <c r="HYD4" s="411"/>
      <c r="HYE4" s="412"/>
      <c r="HYF4" s="411"/>
      <c r="HYG4" s="411"/>
      <c r="HYH4" s="411"/>
      <c r="HYI4" s="411"/>
      <c r="HYJ4" s="412"/>
      <c r="HYK4" s="411"/>
      <c r="HYL4" s="411"/>
      <c r="HYM4" s="411"/>
      <c r="HYN4" s="411"/>
      <c r="HYO4" s="412"/>
      <c r="HYP4" s="411"/>
      <c r="HYQ4" s="411"/>
      <c r="HYR4" s="411"/>
      <c r="HYS4" s="411"/>
      <c r="HYT4" s="412"/>
      <c r="HYU4" s="411"/>
      <c r="HYV4" s="411"/>
      <c r="HYW4" s="411"/>
      <c r="HYX4" s="411"/>
      <c r="HYY4" s="412"/>
      <c r="HYZ4" s="411"/>
      <c r="HZA4" s="411"/>
      <c r="HZB4" s="411"/>
      <c r="HZC4" s="411"/>
      <c r="HZD4" s="412"/>
      <c r="HZE4" s="411"/>
      <c r="HZF4" s="411"/>
      <c r="HZG4" s="411"/>
      <c r="HZH4" s="411"/>
      <c r="HZI4" s="412"/>
      <c r="HZJ4" s="411"/>
      <c r="HZK4" s="411"/>
      <c r="HZL4" s="411"/>
      <c r="HZM4" s="411"/>
      <c r="HZN4" s="412"/>
      <c r="HZO4" s="411"/>
      <c r="HZP4" s="411"/>
      <c r="HZQ4" s="411"/>
      <c r="HZR4" s="411"/>
      <c r="HZS4" s="412"/>
      <c r="HZT4" s="411"/>
      <c r="HZU4" s="411"/>
      <c r="HZV4" s="411"/>
      <c r="HZW4" s="411"/>
      <c r="HZX4" s="412"/>
      <c r="HZY4" s="411"/>
      <c r="HZZ4" s="411"/>
      <c r="IAA4" s="411"/>
      <c r="IAB4" s="411"/>
      <c r="IAC4" s="412"/>
      <c r="IAD4" s="411"/>
      <c r="IAE4" s="411"/>
      <c r="IAF4" s="411"/>
      <c r="IAG4" s="411"/>
      <c r="IAH4" s="412"/>
      <c r="IAI4" s="411"/>
      <c r="IAJ4" s="411"/>
      <c r="IAK4" s="411"/>
      <c r="IAL4" s="411"/>
      <c r="IAM4" s="412"/>
      <c r="IAN4" s="411"/>
      <c r="IAO4" s="411"/>
      <c r="IAP4" s="411"/>
      <c r="IAQ4" s="411"/>
      <c r="IAR4" s="412"/>
      <c r="IAS4" s="411"/>
      <c r="IAT4" s="411"/>
      <c r="IAU4" s="411"/>
      <c r="IAV4" s="411"/>
      <c r="IAW4" s="412"/>
      <c r="IAX4" s="411"/>
      <c r="IAY4" s="411"/>
      <c r="IAZ4" s="411"/>
      <c r="IBA4" s="411"/>
      <c r="IBB4" s="412"/>
      <c r="IBC4" s="411"/>
      <c r="IBD4" s="411"/>
      <c r="IBE4" s="411"/>
      <c r="IBF4" s="411"/>
      <c r="IBG4" s="412"/>
      <c r="IBH4" s="411"/>
      <c r="IBI4" s="411"/>
      <c r="IBJ4" s="411"/>
      <c r="IBK4" s="411"/>
      <c r="IBL4" s="412"/>
      <c r="IBM4" s="411"/>
      <c r="IBN4" s="411"/>
      <c r="IBO4" s="411"/>
      <c r="IBP4" s="411"/>
      <c r="IBQ4" s="412"/>
      <c r="IBR4" s="411"/>
      <c r="IBS4" s="411"/>
      <c r="IBT4" s="411"/>
      <c r="IBU4" s="411"/>
      <c r="IBV4" s="412"/>
      <c r="IBW4" s="411"/>
      <c r="IBX4" s="411"/>
      <c r="IBY4" s="411"/>
      <c r="IBZ4" s="411"/>
      <c r="ICA4" s="412"/>
      <c r="ICB4" s="411"/>
      <c r="ICC4" s="411"/>
      <c r="ICD4" s="411"/>
      <c r="ICE4" s="411"/>
      <c r="ICF4" s="412"/>
      <c r="ICG4" s="411"/>
      <c r="ICH4" s="411"/>
      <c r="ICI4" s="411"/>
      <c r="ICJ4" s="411"/>
      <c r="ICK4" s="412"/>
      <c r="ICL4" s="411"/>
      <c r="ICM4" s="411"/>
      <c r="ICN4" s="411"/>
      <c r="ICO4" s="411"/>
      <c r="ICP4" s="412"/>
      <c r="ICQ4" s="411"/>
      <c r="ICR4" s="411"/>
      <c r="ICS4" s="411"/>
      <c r="ICT4" s="411"/>
      <c r="ICU4" s="412"/>
      <c r="ICV4" s="411"/>
      <c r="ICW4" s="411"/>
      <c r="ICX4" s="411"/>
      <c r="ICY4" s="411"/>
      <c r="ICZ4" s="412"/>
      <c r="IDA4" s="411"/>
      <c r="IDB4" s="411"/>
      <c r="IDC4" s="411"/>
      <c r="IDD4" s="411"/>
      <c r="IDE4" s="412"/>
      <c r="IDF4" s="411"/>
      <c r="IDG4" s="411"/>
      <c r="IDH4" s="411"/>
      <c r="IDI4" s="411"/>
      <c r="IDJ4" s="412"/>
      <c r="IDK4" s="411"/>
      <c r="IDL4" s="411"/>
      <c r="IDM4" s="411"/>
      <c r="IDN4" s="411"/>
      <c r="IDO4" s="412"/>
      <c r="IDP4" s="411"/>
      <c r="IDQ4" s="411"/>
      <c r="IDR4" s="411"/>
      <c r="IDS4" s="411"/>
      <c r="IDT4" s="412"/>
      <c r="IDU4" s="411"/>
      <c r="IDV4" s="411"/>
      <c r="IDW4" s="411"/>
      <c r="IDX4" s="411"/>
      <c r="IDY4" s="412"/>
      <c r="IDZ4" s="411"/>
      <c r="IEA4" s="411"/>
      <c r="IEB4" s="411"/>
      <c r="IEC4" s="411"/>
      <c r="IED4" s="412"/>
      <c r="IEE4" s="411"/>
      <c r="IEF4" s="411"/>
      <c r="IEG4" s="411"/>
      <c r="IEH4" s="411"/>
      <c r="IEI4" s="412"/>
      <c r="IEJ4" s="411"/>
      <c r="IEK4" s="411"/>
      <c r="IEL4" s="411"/>
      <c r="IEM4" s="411"/>
      <c r="IEN4" s="412"/>
      <c r="IEO4" s="411"/>
      <c r="IEP4" s="411"/>
      <c r="IEQ4" s="411"/>
      <c r="IER4" s="411"/>
      <c r="IES4" s="412"/>
      <c r="IET4" s="411"/>
      <c r="IEU4" s="411"/>
      <c r="IEV4" s="411"/>
      <c r="IEW4" s="411"/>
      <c r="IEX4" s="412"/>
      <c r="IEY4" s="411"/>
      <c r="IEZ4" s="411"/>
      <c r="IFA4" s="411"/>
      <c r="IFB4" s="411"/>
      <c r="IFC4" s="412"/>
      <c r="IFD4" s="411"/>
      <c r="IFE4" s="411"/>
      <c r="IFF4" s="411"/>
      <c r="IFG4" s="411"/>
      <c r="IFH4" s="412"/>
      <c r="IFI4" s="411"/>
      <c r="IFJ4" s="411"/>
      <c r="IFK4" s="411"/>
      <c r="IFL4" s="411"/>
      <c r="IFM4" s="412"/>
      <c r="IFN4" s="411"/>
      <c r="IFO4" s="411"/>
      <c r="IFP4" s="411"/>
      <c r="IFQ4" s="411"/>
      <c r="IFR4" s="412"/>
      <c r="IFS4" s="411"/>
      <c r="IFT4" s="411"/>
      <c r="IFU4" s="411"/>
      <c r="IFV4" s="411"/>
      <c r="IFW4" s="412"/>
      <c r="IFX4" s="411"/>
      <c r="IFY4" s="411"/>
      <c r="IFZ4" s="411"/>
      <c r="IGA4" s="411"/>
      <c r="IGB4" s="412"/>
      <c r="IGC4" s="411"/>
      <c r="IGD4" s="411"/>
      <c r="IGE4" s="411"/>
      <c r="IGF4" s="411"/>
      <c r="IGG4" s="412"/>
      <c r="IGH4" s="411"/>
      <c r="IGI4" s="411"/>
      <c r="IGJ4" s="411"/>
      <c r="IGK4" s="411"/>
      <c r="IGL4" s="412"/>
      <c r="IGM4" s="411"/>
      <c r="IGN4" s="411"/>
      <c r="IGO4" s="411"/>
      <c r="IGP4" s="411"/>
      <c r="IGQ4" s="412"/>
      <c r="IGR4" s="411"/>
      <c r="IGS4" s="411"/>
      <c r="IGT4" s="411"/>
      <c r="IGU4" s="411"/>
      <c r="IGV4" s="412"/>
      <c r="IGW4" s="411"/>
      <c r="IGX4" s="411"/>
      <c r="IGY4" s="411"/>
      <c r="IGZ4" s="411"/>
      <c r="IHA4" s="412"/>
      <c r="IHB4" s="411"/>
      <c r="IHC4" s="411"/>
      <c r="IHD4" s="411"/>
      <c r="IHE4" s="411"/>
      <c r="IHF4" s="412"/>
      <c r="IHG4" s="411"/>
      <c r="IHH4" s="411"/>
      <c r="IHI4" s="411"/>
      <c r="IHJ4" s="411"/>
      <c r="IHK4" s="412"/>
      <c r="IHL4" s="411"/>
      <c r="IHM4" s="411"/>
      <c r="IHN4" s="411"/>
      <c r="IHO4" s="411"/>
      <c r="IHP4" s="412"/>
      <c r="IHQ4" s="411"/>
      <c r="IHR4" s="411"/>
      <c r="IHS4" s="411"/>
      <c r="IHT4" s="411"/>
      <c r="IHU4" s="412"/>
      <c r="IHV4" s="411"/>
      <c r="IHW4" s="411"/>
      <c r="IHX4" s="411"/>
      <c r="IHY4" s="411"/>
      <c r="IHZ4" s="412"/>
      <c r="IIA4" s="411"/>
      <c r="IIB4" s="411"/>
      <c r="IIC4" s="411"/>
      <c r="IID4" s="411"/>
      <c r="IIE4" s="412"/>
      <c r="IIF4" s="411"/>
      <c r="IIG4" s="411"/>
      <c r="IIH4" s="411"/>
      <c r="III4" s="411"/>
      <c r="IIJ4" s="412"/>
      <c r="IIK4" s="411"/>
      <c r="IIL4" s="411"/>
      <c r="IIM4" s="411"/>
      <c r="IIN4" s="411"/>
      <c r="IIO4" s="412"/>
      <c r="IIP4" s="411"/>
      <c r="IIQ4" s="411"/>
      <c r="IIR4" s="411"/>
      <c r="IIS4" s="411"/>
      <c r="IIT4" s="412"/>
      <c r="IIU4" s="411"/>
      <c r="IIV4" s="411"/>
      <c r="IIW4" s="411"/>
      <c r="IIX4" s="411"/>
      <c r="IIY4" s="412"/>
      <c r="IIZ4" s="411"/>
      <c r="IJA4" s="411"/>
      <c r="IJB4" s="411"/>
      <c r="IJC4" s="411"/>
      <c r="IJD4" s="412"/>
      <c r="IJE4" s="411"/>
      <c r="IJF4" s="411"/>
      <c r="IJG4" s="411"/>
      <c r="IJH4" s="411"/>
      <c r="IJI4" s="412"/>
      <c r="IJJ4" s="411"/>
      <c r="IJK4" s="411"/>
      <c r="IJL4" s="411"/>
      <c r="IJM4" s="411"/>
      <c r="IJN4" s="412"/>
      <c r="IJO4" s="411"/>
      <c r="IJP4" s="411"/>
      <c r="IJQ4" s="411"/>
      <c r="IJR4" s="411"/>
      <c r="IJS4" s="412"/>
      <c r="IJT4" s="411"/>
      <c r="IJU4" s="411"/>
      <c r="IJV4" s="411"/>
      <c r="IJW4" s="411"/>
      <c r="IJX4" s="412"/>
      <c r="IJY4" s="411"/>
      <c r="IJZ4" s="411"/>
      <c r="IKA4" s="411"/>
      <c r="IKB4" s="411"/>
      <c r="IKC4" s="412"/>
      <c r="IKD4" s="411"/>
      <c r="IKE4" s="411"/>
      <c r="IKF4" s="411"/>
      <c r="IKG4" s="411"/>
      <c r="IKH4" s="412"/>
      <c r="IKI4" s="411"/>
      <c r="IKJ4" s="411"/>
      <c r="IKK4" s="411"/>
      <c r="IKL4" s="411"/>
      <c r="IKM4" s="412"/>
      <c r="IKN4" s="411"/>
      <c r="IKO4" s="411"/>
      <c r="IKP4" s="411"/>
      <c r="IKQ4" s="411"/>
      <c r="IKR4" s="412"/>
      <c r="IKS4" s="411"/>
      <c r="IKT4" s="411"/>
      <c r="IKU4" s="411"/>
      <c r="IKV4" s="411"/>
      <c r="IKW4" s="412"/>
      <c r="IKX4" s="411"/>
      <c r="IKY4" s="411"/>
      <c r="IKZ4" s="411"/>
      <c r="ILA4" s="411"/>
      <c r="ILB4" s="412"/>
      <c r="ILC4" s="411"/>
      <c r="ILD4" s="411"/>
      <c r="ILE4" s="411"/>
      <c r="ILF4" s="411"/>
      <c r="ILG4" s="412"/>
      <c r="ILH4" s="411"/>
      <c r="ILI4" s="411"/>
      <c r="ILJ4" s="411"/>
      <c r="ILK4" s="411"/>
      <c r="ILL4" s="412"/>
      <c r="ILM4" s="411"/>
      <c r="ILN4" s="411"/>
      <c r="ILO4" s="411"/>
      <c r="ILP4" s="411"/>
      <c r="ILQ4" s="412"/>
      <c r="ILR4" s="411"/>
      <c r="ILS4" s="411"/>
      <c r="ILT4" s="411"/>
      <c r="ILU4" s="411"/>
      <c r="ILV4" s="412"/>
      <c r="ILW4" s="411"/>
      <c r="ILX4" s="411"/>
      <c r="ILY4" s="411"/>
      <c r="ILZ4" s="411"/>
      <c r="IMA4" s="412"/>
      <c r="IMB4" s="411"/>
      <c r="IMC4" s="411"/>
      <c r="IMD4" s="411"/>
      <c r="IME4" s="411"/>
      <c r="IMF4" s="412"/>
      <c r="IMG4" s="411"/>
      <c r="IMH4" s="411"/>
      <c r="IMI4" s="411"/>
      <c r="IMJ4" s="411"/>
      <c r="IMK4" s="412"/>
      <c r="IML4" s="411"/>
      <c r="IMM4" s="411"/>
      <c r="IMN4" s="411"/>
      <c r="IMO4" s="411"/>
      <c r="IMP4" s="412"/>
      <c r="IMQ4" s="411"/>
      <c r="IMR4" s="411"/>
      <c r="IMS4" s="411"/>
      <c r="IMT4" s="411"/>
      <c r="IMU4" s="412"/>
      <c r="IMV4" s="411"/>
      <c r="IMW4" s="411"/>
      <c r="IMX4" s="411"/>
      <c r="IMY4" s="411"/>
      <c r="IMZ4" s="412"/>
      <c r="INA4" s="411"/>
      <c r="INB4" s="411"/>
      <c r="INC4" s="411"/>
      <c r="IND4" s="411"/>
      <c r="INE4" s="412"/>
      <c r="INF4" s="411"/>
      <c r="ING4" s="411"/>
      <c r="INH4" s="411"/>
      <c r="INI4" s="411"/>
      <c r="INJ4" s="412"/>
      <c r="INK4" s="411"/>
      <c r="INL4" s="411"/>
      <c r="INM4" s="411"/>
      <c r="INN4" s="411"/>
      <c r="INO4" s="412"/>
      <c r="INP4" s="411"/>
      <c r="INQ4" s="411"/>
      <c r="INR4" s="411"/>
      <c r="INS4" s="411"/>
      <c r="INT4" s="412"/>
      <c r="INU4" s="411"/>
      <c r="INV4" s="411"/>
      <c r="INW4" s="411"/>
      <c r="INX4" s="411"/>
      <c r="INY4" s="412"/>
      <c r="INZ4" s="411"/>
      <c r="IOA4" s="411"/>
      <c r="IOB4" s="411"/>
      <c r="IOC4" s="411"/>
      <c r="IOD4" s="412"/>
      <c r="IOE4" s="411"/>
      <c r="IOF4" s="411"/>
      <c r="IOG4" s="411"/>
      <c r="IOH4" s="411"/>
      <c r="IOI4" s="412"/>
      <c r="IOJ4" s="411"/>
      <c r="IOK4" s="411"/>
      <c r="IOL4" s="411"/>
      <c r="IOM4" s="411"/>
      <c r="ION4" s="412"/>
      <c r="IOO4" s="411"/>
      <c r="IOP4" s="411"/>
      <c r="IOQ4" s="411"/>
      <c r="IOR4" s="411"/>
      <c r="IOS4" s="412"/>
      <c r="IOT4" s="411"/>
      <c r="IOU4" s="411"/>
      <c r="IOV4" s="411"/>
      <c r="IOW4" s="411"/>
      <c r="IOX4" s="412"/>
      <c r="IOY4" s="411"/>
      <c r="IOZ4" s="411"/>
      <c r="IPA4" s="411"/>
      <c r="IPB4" s="411"/>
      <c r="IPC4" s="412"/>
      <c r="IPD4" s="411"/>
      <c r="IPE4" s="411"/>
      <c r="IPF4" s="411"/>
      <c r="IPG4" s="411"/>
      <c r="IPH4" s="412"/>
      <c r="IPI4" s="411"/>
      <c r="IPJ4" s="411"/>
      <c r="IPK4" s="411"/>
      <c r="IPL4" s="411"/>
      <c r="IPM4" s="412"/>
      <c r="IPN4" s="411"/>
      <c r="IPO4" s="411"/>
      <c r="IPP4" s="411"/>
      <c r="IPQ4" s="411"/>
      <c r="IPR4" s="412"/>
      <c r="IPS4" s="411"/>
      <c r="IPT4" s="411"/>
      <c r="IPU4" s="411"/>
      <c r="IPV4" s="411"/>
      <c r="IPW4" s="412"/>
      <c r="IPX4" s="411"/>
      <c r="IPY4" s="411"/>
      <c r="IPZ4" s="411"/>
      <c r="IQA4" s="411"/>
      <c r="IQB4" s="412"/>
      <c r="IQC4" s="411"/>
      <c r="IQD4" s="411"/>
      <c r="IQE4" s="411"/>
      <c r="IQF4" s="411"/>
      <c r="IQG4" s="412"/>
      <c r="IQH4" s="411"/>
      <c r="IQI4" s="411"/>
      <c r="IQJ4" s="411"/>
      <c r="IQK4" s="411"/>
      <c r="IQL4" s="412"/>
      <c r="IQM4" s="411"/>
      <c r="IQN4" s="411"/>
      <c r="IQO4" s="411"/>
      <c r="IQP4" s="411"/>
      <c r="IQQ4" s="412"/>
      <c r="IQR4" s="411"/>
      <c r="IQS4" s="411"/>
      <c r="IQT4" s="411"/>
      <c r="IQU4" s="411"/>
      <c r="IQV4" s="412"/>
      <c r="IQW4" s="411"/>
      <c r="IQX4" s="411"/>
      <c r="IQY4" s="411"/>
      <c r="IQZ4" s="411"/>
      <c r="IRA4" s="412"/>
      <c r="IRB4" s="411"/>
      <c r="IRC4" s="411"/>
      <c r="IRD4" s="411"/>
      <c r="IRE4" s="411"/>
      <c r="IRF4" s="412"/>
      <c r="IRG4" s="411"/>
      <c r="IRH4" s="411"/>
      <c r="IRI4" s="411"/>
      <c r="IRJ4" s="411"/>
      <c r="IRK4" s="412"/>
      <c r="IRL4" s="411"/>
      <c r="IRM4" s="411"/>
      <c r="IRN4" s="411"/>
      <c r="IRO4" s="411"/>
      <c r="IRP4" s="412"/>
      <c r="IRQ4" s="411"/>
      <c r="IRR4" s="411"/>
      <c r="IRS4" s="411"/>
      <c r="IRT4" s="411"/>
      <c r="IRU4" s="412"/>
      <c r="IRV4" s="411"/>
      <c r="IRW4" s="411"/>
      <c r="IRX4" s="411"/>
      <c r="IRY4" s="411"/>
      <c r="IRZ4" s="412"/>
      <c r="ISA4" s="411"/>
      <c r="ISB4" s="411"/>
      <c r="ISC4" s="411"/>
      <c r="ISD4" s="411"/>
      <c r="ISE4" s="412"/>
      <c r="ISF4" s="411"/>
      <c r="ISG4" s="411"/>
      <c r="ISH4" s="411"/>
      <c r="ISI4" s="411"/>
      <c r="ISJ4" s="412"/>
      <c r="ISK4" s="411"/>
      <c r="ISL4" s="411"/>
      <c r="ISM4" s="411"/>
      <c r="ISN4" s="411"/>
      <c r="ISO4" s="412"/>
      <c r="ISP4" s="411"/>
      <c r="ISQ4" s="411"/>
      <c r="ISR4" s="411"/>
      <c r="ISS4" s="411"/>
      <c r="IST4" s="412"/>
      <c r="ISU4" s="411"/>
      <c r="ISV4" s="411"/>
      <c r="ISW4" s="411"/>
      <c r="ISX4" s="411"/>
      <c r="ISY4" s="412"/>
      <c r="ISZ4" s="411"/>
      <c r="ITA4" s="411"/>
      <c r="ITB4" s="411"/>
      <c r="ITC4" s="411"/>
      <c r="ITD4" s="412"/>
      <c r="ITE4" s="411"/>
      <c r="ITF4" s="411"/>
      <c r="ITG4" s="411"/>
      <c r="ITH4" s="411"/>
      <c r="ITI4" s="412"/>
      <c r="ITJ4" s="411"/>
      <c r="ITK4" s="411"/>
      <c r="ITL4" s="411"/>
      <c r="ITM4" s="411"/>
      <c r="ITN4" s="412"/>
      <c r="ITO4" s="411"/>
      <c r="ITP4" s="411"/>
      <c r="ITQ4" s="411"/>
      <c r="ITR4" s="411"/>
      <c r="ITS4" s="412"/>
      <c r="ITT4" s="411"/>
      <c r="ITU4" s="411"/>
      <c r="ITV4" s="411"/>
      <c r="ITW4" s="411"/>
      <c r="ITX4" s="412"/>
      <c r="ITY4" s="411"/>
      <c r="ITZ4" s="411"/>
      <c r="IUA4" s="411"/>
      <c r="IUB4" s="411"/>
      <c r="IUC4" s="412"/>
      <c r="IUD4" s="411"/>
      <c r="IUE4" s="411"/>
      <c r="IUF4" s="411"/>
      <c r="IUG4" s="411"/>
      <c r="IUH4" s="412"/>
      <c r="IUI4" s="411"/>
      <c r="IUJ4" s="411"/>
      <c r="IUK4" s="411"/>
      <c r="IUL4" s="411"/>
      <c r="IUM4" s="412"/>
      <c r="IUN4" s="411"/>
      <c r="IUO4" s="411"/>
      <c r="IUP4" s="411"/>
      <c r="IUQ4" s="411"/>
      <c r="IUR4" s="412"/>
      <c r="IUS4" s="411"/>
      <c r="IUT4" s="411"/>
      <c r="IUU4" s="411"/>
      <c r="IUV4" s="411"/>
      <c r="IUW4" s="412"/>
      <c r="IUX4" s="411"/>
      <c r="IUY4" s="411"/>
      <c r="IUZ4" s="411"/>
      <c r="IVA4" s="411"/>
      <c r="IVB4" s="412"/>
      <c r="IVC4" s="411"/>
      <c r="IVD4" s="411"/>
      <c r="IVE4" s="411"/>
      <c r="IVF4" s="411"/>
      <c r="IVG4" s="412"/>
      <c r="IVH4" s="411"/>
      <c r="IVI4" s="411"/>
      <c r="IVJ4" s="411"/>
      <c r="IVK4" s="411"/>
      <c r="IVL4" s="412"/>
      <c r="IVM4" s="411"/>
      <c r="IVN4" s="411"/>
      <c r="IVO4" s="411"/>
      <c r="IVP4" s="411"/>
      <c r="IVQ4" s="412"/>
      <c r="IVR4" s="411"/>
      <c r="IVS4" s="411"/>
      <c r="IVT4" s="411"/>
      <c r="IVU4" s="411"/>
      <c r="IVV4" s="412"/>
      <c r="IVW4" s="411"/>
      <c r="IVX4" s="411"/>
      <c r="IVY4" s="411"/>
      <c r="IVZ4" s="411"/>
      <c r="IWA4" s="412"/>
      <c r="IWB4" s="411"/>
      <c r="IWC4" s="411"/>
      <c r="IWD4" s="411"/>
      <c r="IWE4" s="411"/>
      <c r="IWF4" s="412"/>
      <c r="IWG4" s="411"/>
      <c r="IWH4" s="411"/>
      <c r="IWI4" s="411"/>
      <c r="IWJ4" s="411"/>
      <c r="IWK4" s="412"/>
      <c r="IWL4" s="411"/>
      <c r="IWM4" s="411"/>
      <c r="IWN4" s="411"/>
      <c r="IWO4" s="411"/>
      <c r="IWP4" s="412"/>
      <c r="IWQ4" s="411"/>
      <c r="IWR4" s="411"/>
      <c r="IWS4" s="411"/>
      <c r="IWT4" s="411"/>
      <c r="IWU4" s="412"/>
      <c r="IWV4" s="411"/>
      <c r="IWW4" s="411"/>
      <c r="IWX4" s="411"/>
      <c r="IWY4" s="411"/>
      <c r="IWZ4" s="412"/>
      <c r="IXA4" s="411"/>
      <c r="IXB4" s="411"/>
      <c r="IXC4" s="411"/>
      <c r="IXD4" s="411"/>
      <c r="IXE4" s="412"/>
      <c r="IXF4" s="411"/>
      <c r="IXG4" s="411"/>
      <c r="IXH4" s="411"/>
      <c r="IXI4" s="411"/>
      <c r="IXJ4" s="412"/>
      <c r="IXK4" s="411"/>
      <c r="IXL4" s="411"/>
      <c r="IXM4" s="411"/>
      <c r="IXN4" s="411"/>
      <c r="IXO4" s="412"/>
      <c r="IXP4" s="411"/>
      <c r="IXQ4" s="411"/>
      <c r="IXR4" s="411"/>
      <c r="IXS4" s="411"/>
      <c r="IXT4" s="412"/>
      <c r="IXU4" s="411"/>
      <c r="IXV4" s="411"/>
      <c r="IXW4" s="411"/>
      <c r="IXX4" s="411"/>
      <c r="IXY4" s="412"/>
      <c r="IXZ4" s="411"/>
      <c r="IYA4" s="411"/>
      <c r="IYB4" s="411"/>
      <c r="IYC4" s="411"/>
      <c r="IYD4" s="412"/>
      <c r="IYE4" s="411"/>
      <c r="IYF4" s="411"/>
      <c r="IYG4" s="411"/>
      <c r="IYH4" s="411"/>
      <c r="IYI4" s="412"/>
      <c r="IYJ4" s="411"/>
      <c r="IYK4" s="411"/>
      <c r="IYL4" s="411"/>
      <c r="IYM4" s="411"/>
      <c r="IYN4" s="412"/>
      <c r="IYO4" s="411"/>
      <c r="IYP4" s="411"/>
      <c r="IYQ4" s="411"/>
      <c r="IYR4" s="411"/>
      <c r="IYS4" s="412"/>
      <c r="IYT4" s="411"/>
      <c r="IYU4" s="411"/>
      <c r="IYV4" s="411"/>
      <c r="IYW4" s="411"/>
      <c r="IYX4" s="412"/>
      <c r="IYY4" s="411"/>
      <c r="IYZ4" s="411"/>
      <c r="IZA4" s="411"/>
      <c r="IZB4" s="411"/>
      <c r="IZC4" s="412"/>
      <c r="IZD4" s="411"/>
      <c r="IZE4" s="411"/>
      <c r="IZF4" s="411"/>
      <c r="IZG4" s="411"/>
      <c r="IZH4" s="412"/>
      <c r="IZI4" s="411"/>
      <c r="IZJ4" s="411"/>
      <c r="IZK4" s="411"/>
      <c r="IZL4" s="411"/>
      <c r="IZM4" s="412"/>
      <c r="IZN4" s="411"/>
      <c r="IZO4" s="411"/>
      <c r="IZP4" s="411"/>
      <c r="IZQ4" s="411"/>
      <c r="IZR4" s="412"/>
      <c r="IZS4" s="411"/>
      <c r="IZT4" s="411"/>
      <c r="IZU4" s="411"/>
      <c r="IZV4" s="411"/>
      <c r="IZW4" s="412"/>
      <c r="IZX4" s="411"/>
      <c r="IZY4" s="411"/>
      <c r="IZZ4" s="411"/>
      <c r="JAA4" s="411"/>
      <c r="JAB4" s="412"/>
      <c r="JAC4" s="411"/>
      <c r="JAD4" s="411"/>
      <c r="JAE4" s="411"/>
      <c r="JAF4" s="411"/>
      <c r="JAG4" s="412"/>
      <c r="JAH4" s="411"/>
      <c r="JAI4" s="411"/>
      <c r="JAJ4" s="411"/>
      <c r="JAK4" s="411"/>
      <c r="JAL4" s="412"/>
      <c r="JAM4" s="411"/>
      <c r="JAN4" s="411"/>
      <c r="JAO4" s="411"/>
      <c r="JAP4" s="411"/>
      <c r="JAQ4" s="412"/>
      <c r="JAR4" s="411"/>
      <c r="JAS4" s="411"/>
      <c r="JAT4" s="411"/>
      <c r="JAU4" s="411"/>
      <c r="JAV4" s="412"/>
      <c r="JAW4" s="411"/>
      <c r="JAX4" s="411"/>
      <c r="JAY4" s="411"/>
      <c r="JAZ4" s="411"/>
      <c r="JBA4" s="412"/>
      <c r="JBB4" s="411"/>
      <c r="JBC4" s="411"/>
      <c r="JBD4" s="411"/>
      <c r="JBE4" s="411"/>
      <c r="JBF4" s="412"/>
      <c r="JBG4" s="411"/>
      <c r="JBH4" s="411"/>
      <c r="JBI4" s="411"/>
      <c r="JBJ4" s="411"/>
      <c r="JBK4" s="412"/>
      <c r="JBL4" s="411"/>
      <c r="JBM4" s="411"/>
      <c r="JBN4" s="411"/>
      <c r="JBO4" s="411"/>
      <c r="JBP4" s="412"/>
      <c r="JBQ4" s="411"/>
      <c r="JBR4" s="411"/>
      <c r="JBS4" s="411"/>
      <c r="JBT4" s="411"/>
      <c r="JBU4" s="412"/>
      <c r="JBV4" s="411"/>
      <c r="JBW4" s="411"/>
      <c r="JBX4" s="411"/>
      <c r="JBY4" s="411"/>
      <c r="JBZ4" s="412"/>
      <c r="JCA4" s="411"/>
      <c r="JCB4" s="411"/>
      <c r="JCC4" s="411"/>
      <c r="JCD4" s="411"/>
      <c r="JCE4" s="412"/>
      <c r="JCF4" s="411"/>
      <c r="JCG4" s="411"/>
      <c r="JCH4" s="411"/>
      <c r="JCI4" s="411"/>
      <c r="JCJ4" s="412"/>
      <c r="JCK4" s="411"/>
      <c r="JCL4" s="411"/>
      <c r="JCM4" s="411"/>
      <c r="JCN4" s="411"/>
      <c r="JCO4" s="412"/>
      <c r="JCP4" s="411"/>
      <c r="JCQ4" s="411"/>
      <c r="JCR4" s="411"/>
      <c r="JCS4" s="411"/>
      <c r="JCT4" s="412"/>
      <c r="JCU4" s="411"/>
      <c r="JCV4" s="411"/>
      <c r="JCW4" s="411"/>
      <c r="JCX4" s="411"/>
      <c r="JCY4" s="412"/>
      <c r="JCZ4" s="411"/>
      <c r="JDA4" s="411"/>
      <c r="JDB4" s="411"/>
      <c r="JDC4" s="411"/>
      <c r="JDD4" s="412"/>
      <c r="JDE4" s="411"/>
      <c r="JDF4" s="411"/>
      <c r="JDG4" s="411"/>
      <c r="JDH4" s="411"/>
      <c r="JDI4" s="412"/>
      <c r="JDJ4" s="411"/>
      <c r="JDK4" s="411"/>
      <c r="JDL4" s="411"/>
      <c r="JDM4" s="411"/>
      <c r="JDN4" s="412"/>
      <c r="JDO4" s="411"/>
      <c r="JDP4" s="411"/>
      <c r="JDQ4" s="411"/>
      <c r="JDR4" s="411"/>
      <c r="JDS4" s="412"/>
      <c r="JDT4" s="411"/>
      <c r="JDU4" s="411"/>
      <c r="JDV4" s="411"/>
      <c r="JDW4" s="411"/>
      <c r="JDX4" s="412"/>
      <c r="JDY4" s="411"/>
      <c r="JDZ4" s="411"/>
      <c r="JEA4" s="411"/>
      <c r="JEB4" s="411"/>
      <c r="JEC4" s="412"/>
      <c r="JED4" s="411"/>
      <c r="JEE4" s="411"/>
      <c r="JEF4" s="411"/>
      <c r="JEG4" s="411"/>
      <c r="JEH4" s="412"/>
      <c r="JEI4" s="411"/>
      <c r="JEJ4" s="411"/>
      <c r="JEK4" s="411"/>
      <c r="JEL4" s="411"/>
      <c r="JEM4" s="412"/>
      <c r="JEN4" s="411"/>
      <c r="JEO4" s="411"/>
      <c r="JEP4" s="411"/>
      <c r="JEQ4" s="411"/>
      <c r="JER4" s="412"/>
      <c r="JES4" s="411"/>
      <c r="JET4" s="411"/>
      <c r="JEU4" s="411"/>
      <c r="JEV4" s="411"/>
      <c r="JEW4" s="412"/>
      <c r="JEX4" s="411"/>
      <c r="JEY4" s="411"/>
      <c r="JEZ4" s="411"/>
      <c r="JFA4" s="411"/>
      <c r="JFB4" s="412"/>
      <c r="JFC4" s="411"/>
      <c r="JFD4" s="411"/>
      <c r="JFE4" s="411"/>
      <c r="JFF4" s="411"/>
      <c r="JFG4" s="412"/>
      <c r="JFH4" s="411"/>
      <c r="JFI4" s="411"/>
      <c r="JFJ4" s="411"/>
      <c r="JFK4" s="411"/>
      <c r="JFL4" s="412"/>
      <c r="JFM4" s="411"/>
      <c r="JFN4" s="411"/>
      <c r="JFO4" s="411"/>
      <c r="JFP4" s="411"/>
      <c r="JFQ4" s="412"/>
      <c r="JFR4" s="411"/>
      <c r="JFS4" s="411"/>
      <c r="JFT4" s="411"/>
      <c r="JFU4" s="411"/>
      <c r="JFV4" s="412"/>
      <c r="JFW4" s="411"/>
      <c r="JFX4" s="411"/>
      <c r="JFY4" s="411"/>
      <c r="JFZ4" s="411"/>
      <c r="JGA4" s="412"/>
      <c r="JGB4" s="411"/>
      <c r="JGC4" s="411"/>
      <c r="JGD4" s="411"/>
      <c r="JGE4" s="411"/>
      <c r="JGF4" s="412"/>
      <c r="JGG4" s="411"/>
      <c r="JGH4" s="411"/>
      <c r="JGI4" s="411"/>
      <c r="JGJ4" s="411"/>
      <c r="JGK4" s="412"/>
      <c r="JGL4" s="411"/>
      <c r="JGM4" s="411"/>
      <c r="JGN4" s="411"/>
      <c r="JGO4" s="411"/>
      <c r="JGP4" s="412"/>
      <c r="JGQ4" s="411"/>
      <c r="JGR4" s="411"/>
      <c r="JGS4" s="411"/>
      <c r="JGT4" s="411"/>
      <c r="JGU4" s="412"/>
      <c r="JGV4" s="411"/>
      <c r="JGW4" s="411"/>
      <c r="JGX4" s="411"/>
      <c r="JGY4" s="411"/>
      <c r="JGZ4" s="412"/>
      <c r="JHA4" s="411"/>
      <c r="JHB4" s="411"/>
      <c r="JHC4" s="411"/>
      <c r="JHD4" s="411"/>
      <c r="JHE4" s="412"/>
      <c r="JHF4" s="411"/>
      <c r="JHG4" s="411"/>
      <c r="JHH4" s="411"/>
      <c r="JHI4" s="411"/>
      <c r="JHJ4" s="412"/>
      <c r="JHK4" s="411"/>
      <c r="JHL4" s="411"/>
      <c r="JHM4" s="411"/>
      <c r="JHN4" s="411"/>
      <c r="JHO4" s="412"/>
      <c r="JHP4" s="411"/>
      <c r="JHQ4" s="411"/>
      <c r="JHR4" s="411"/>
      <c r="JHS4" s="411"/>
      <c r="JHT4" s="412"/>
      <c r="JHU4" s="411"/>
      <c r="JHV4" s="411"/>
      <c r="JHW4" s="411"/>
      <c r="JHX4" s="411"/>
      <c r="JHY4" s="412"/>
      <c r="JHZ4" s="411"/>
      <c r="JIA4" s="411"/>
      <c r="JIB4" s="411"/>
      <c r="JIC4" s="411"/>
      <c r="JID4" s="412"/>
      <c r="JIE4" s="411"/>
      <c r="JIF4" s="411"/>
      <c r="JIG4" s="411"/>
      <c r="JIH4" s="411"/>
      <c r="JII4" s="412"/>
      <c r="JIJ4" s="411"/>
      <c r="JIK4" s="411"/>
      <c r="JIL4" s="411"/>
      <c r="JIM4" s="411"/>
      <c r="JIN4" s="412"/>
      <c r="JIO4" s="411"/>
      <c r="JIP4" s="411"/>
      <c r="JIQ4" s="411"/>
      <c r="JIR4" s="411"/>
      <c r="JIS4" s="412"/>
      <c r="JIT4" s="411"/>
      <c r="JIU4" s="411"/>
      <c r="JIV4" s="411"/>
      <c r="JIW4" s="411"/>
      <c r="JIX4" s="412"/>
      <c r="JIY4" s="411"/>
      <c r="JIZ4" s="411"/>
      <c r="JJA4" s="411"/>
      <c r="JJB4" s="411"/>
      <c r="JJC4" s="412"/>
      <c r="JJD4" s="411"/>
      <c r="JJE4" s="411"/>
      <c r="JJF4" s="411"/>
      <c r="JJG4" s="411"/>
      <c r="JJH4" s="412"/>
      <c r="JJI4" s="411"/>
      <c r="JJJ4" s="411"/>
      <c r="JJK4" s="411"/>
      <c r="JJL4" s="411"/>
      <c r="JJM4" s="412"/>
      <c r="JJN4" s="411"/>
      <c r="JJO4" s="411"/>
      <c r="JJP4" s="411"/>
      <c r="JJQ4" s="411"/>
      <c r="JJR4" s="412"/>
      <c r="JJS4" s="411"/>
      <c r="JJT4" s="411"/>
      <c r="JJU4" s="411"/>
      <c r="JJV4" s="411"/>
      <c r="JJW4" s="412"/>
      <c r="JJX4" s="411"/>
      <c r="JJY4" s="411"/>
      <c r="JJZ4" s="411"/>
      <c r="JKA4" s="411"/>
      <c r="JKB4" s="412"/>
      <c r="JKC4" s="411"/>
      <c r="JKD4" s="411"/>
      <c r="JKE4" s="411"/>
      <c r="JKF4" s="411"/>
      <c r="JKG4" s="412"/>
      <c r="JKH4" s="411"/>
      <c r="JKI4" s="411"/>
      <c r="JKJ4" s="411"/>
      <c r="JKK4" s="411"/>
      <c r="JKL4" s="412"/>
      <c r="JKM4" s="411"/>
      <c r="JKN4" s="411"/>
      <c r="JKO4" s="411"/>
      <c r="JKP4" s="411"/>
      <c r="JKQ4" s="412"/>
      <c r="JKR4" s="411"/>
      <c r="JKS4" s="411"/>
      <c r="JKT4" s="411"/>
      <c r="JKU4" s="411"/>
      <c r="JKV4" s="412"/>
      <c r="JKW4" s="411"/>
      <c r="JKX4" s="411"/>
      <c r="JKY4" s="411"/>
      <c r="JKZ4" s="411"/>
      <c r="JLA4" s="412"/>
      <c r="JLB4" s="411"/>
      <c r="JLC4" s="411"/>
      <c r="JLD4" s="411"/>
      <c r="JLE4" s="411"/>
      <c r="JLF4" s="412"/>
      <c r="JLG4" s="411"/>
      <c r="JLH4" s="411"/>
      <c r="JLI4" s="411"/>
      <c r="JLJ4" s="411"/>
      <c r="JLK4" s="412"/>
      <c r="JLL4" s="411"/>
      <c r="JLM4" s="411"/>
      <c r="JLN4" s="411"/>
      <c r="JLO4" s="411"/>
      <c r="JLP4" s="412"/>
      <c r="JLQ4" s="411"/>
      <c r="JLR4" s="411"/>
      <c r="JLS4" s="411"/>
      <c r="JLT4" s="411"/>
      <c r="JLU4" s="412"/>
      <c r="JLV4" s="411"/>
      <c r="JLW4" s="411"/>
      <c r="JLX4" s="411"/>
      <c r="JLY4" s="411"/>
      <c r="JLZ4" s="412"/>
      <c r="JMA4" s="411"/>
      <c r="JMB4" s="411"/>
      <c r="JMC4" s="411"/>
      <c r="JMD4" s="411"/>
      <c r="JME4" s="412"/>
      <c r="JMF4" s="411"/>
      <c r="JMG4" s="411"/>
      <c r="JMH4" s="411"/>
      <c r="JMI4" s="411"/>
      <c r="JMJ4" s="412"/>
      <c r="JMK4" s="411"/>
      <c r="JML4" s="411"/>
      <c r="JMM4" s="411"/>
      <c r="JMN4" s="411"/>
      <c r="JMO4" s="412"/>
      <c r="JMP4" s="411"/>
      <c r="JMQ4" s="411"/>
      <c r="JMR4" s="411"/>
      <c r="JMS4" s="411"/>
      <c r="JMT4" s="412"/>
      <c r="JMU4" s="411"/>
      <c r="JMV4" s="411"/>
      <c r="JMW4" s="411"/>
      <c r="JMX4" s="411"/>
      <c r="JMY4" s="412"/>
      <c r="JMZ4" s="411"/>
      <c r="JNA4" s="411"/>
      <c r="JNB4" s="411"/>
      <c r="JNC4" s="411"/>
      <c r="JND4" s="412"/>
      <c r="JNE4" s="411"/>
      <c r="JNF4" s="411"/>
      <c r="JNG4" s="411"/>
      <c r="JNH4" s="411"/>
      <c r="JNI4" s="412"/>
      <c r="JNJ4" s="411"/>
      <c r="JNK4" s="411"/>
      <c r="JNL4" s="411"/>
      <c r="JNM4" s="411"/>
      <c r="JNN4" s="412"/>
      <c r="JNO4" s="411"/>
      <c r="JNP4" s="411"/>
      <c r="JNQ4" s="411"/>
      <c r="JNR4" s="411"/>
      <c r="JNS4" s="412"/>
      <c r="JNT4" s="411"/>
      <c r="JNU4" s="411"/>
      <c r="JNV4" s="411"/>
      <c r="JNW4" s="411"/>
      <c r="JNX4" s="412"/>
      <c r="JNY4" s="411"/>
      <c r="JNZ4" s="411"/>
      <c r="JOA4" s="411"/>
      <c r="JOB4" s="411"/>
      <c r="JOC4" s="412"/>
      <c r="JOD4" s="411"/>
      <c r="JOE4" s="411"/>
      <c r="JOF4" s="411"/>
      <c r="JOG4" s="411"/>
      <c r="JOH4" s="412"/>
      <c r="JOI4" s="411"/>
      <c r="JOJ4" s="411"/>
      <c r="JOK4" s="411"/>
      <c r="JOL4" s="411"/>
      <c r="JOM4" s="412"/>
      <c r="JON4" s="411"/>
      <c r="JOO4" s="411"/>
      <c r="JOP4" s="411"/>
      <c r="JOQ4" s="411"/>
      <c r="JOR4" s="412"/>
      <c r="JOS4" s="411"/>
      <c r="JOT4" s="411"/>
      <c r="JOU4" s="411"/>
      <c r="JOV4" s="411"/>
      <c r="JOW4" s="412"/>
      <c r="JOX4" s="411"/>
      <c r="JOY4" s="411"/>
      <c r="JOZ4" s="411"/>
      <c r="JPA4" s="411"/>
      <c r="JPB4" s="412"/>
      <c r="JPC4" s="411"/>
      <c r="JPD4" s="411"/>
      <c r="JPE4" s="411"/>
      <c r="JPF4" s="411"/>
      <c r="JPG4" s="412"/>
      <c r="JPH4" s="411"/>
      <c r="JPI4" s="411"/>
      <c r="JPJ4" s="411"/>
      <c r="JPK4" s="411"/>
      <c r="JPL4" s="412"/>
      <c r="JPM4" s="411"/>
      <c r="JPN4" s="411"/>
      <c r="JPO4" s="411"/>
      <c r="JPP4" s="411"/>
      <c r="JPQ4" s="412"/>
      <c r="JPR4" s="411"/>
      <c r="JPS4" s="411"/>
      <c r="JPT4" s="411"/>
      <c r="JPU4" s="411"/>
      <c r="JPV4" s="412"/>
      <c r="JPW4" s="411"/>
      <c r="JPX4" s="411"/>
      <c r="JPY4" s="411"/>
      <c r="JPZ4" s="411"/>
      <c r="JQA4" s="412"/>
      <c r="JQB4" s="411"/>
      <c r="JQC4" s="411"/>
      <c r="JQD4" s="411"/>
      <c r="JQE4" s="411"/>
      <c r="JQF4" s="412"/>
      <c r="JQG4" s="411"/>
      <c r="JQH4" s="411"/>
      <c r="JQI4" s="411"/>
      <c r="JQJ4" s="411"/>
      <c r="JQK4" s="412"/>
      <c r="JQL4" s="411"/>
      <c r="JQM4" s="411"/>
      <c r="JQN4" s="411"/>
      <c r="JQO4" s="411"/>
      <c r="JQP4" s="412"/>
      <c r="JQQ4" s="411"/>
      <c r="JQR4" s="411"/>
      <c r="JQS4" s="411"/>
      <c r="JQT4" s="411"/>
      <c r="JQU4" s="412"/>
      <c r="JQV4" s="411"/>
      <c r="JQW4" s="411"/>
      <c r="JQX4" s="411"/>
      <c r="JQY4" s="411"/>
      <c r="JQZ4" s="412"/>
      <c r="JRA4" s="411"/>
      <c r="JRB4" s="411"/>
      <c r="JRC4" s="411"/>
      <c r="JRD4" s="411"/>
      <c r="JRE4" s="412"/>
      <c r="JRF4" s="411"/>
      <c r="JRG4" s="411"/>
      <c r="JRH4" s="411"/>
      <c r="JRI4" s="411"/>
      <c r="JRJ4" s="412"/>
      <c r="JRK4" s="411"/>
      <c r="JRL4" s="411"/>
      <c r="JRM4" s="411"/>
      <c r="JRN4" s="411"/>
      <c r="JRO4" s="412"/>
      <c r="JRP4" s="411"/>
      <c r="JRQ4" s="411"/>
      <c r="JRR4" s="411"/>
      <c r="JRS4" s="411"/>
      <c r="JRT4" s="412"/>
      <c r="JRU4" s="411"/>
      <c r="JRV4" s="411"/>
      <c r="JRW4" s="411"/>
      <c r="JRX4" s="411"/>
      <c r="JRY4" s="412"/>
      <c r="JRZ4" s="411"/>
      <c r="JSA4" s="411"/>
      <c r="JSB4" s="411"/>
      <c r="JSC4" s="411"/>
      <c r="JSD4" s="412"/>
      <c r="JSE4" s="411"/>
      <c r="JSF4" s="411"/>
      <c r="JSG4" s="411"/>
      <c r="JSH4" s="411"/>
      <c r="JSI4" s="412"/>
      <c r="JSJ4" s="411"/>
      <c r="JSK4" s="411"/>
      <c r="JSL4" s="411"/>
      <c r="JSM4" s="411"/>
      <c r="JSN4" s="412"/>
      <c r="JSO4" s="411"/>
      <c r="JSP4" s="411"/>
      <c r="JSQ4" s="411"/>
      <c r="JSR4" s="411"/>
      <c r="JSS4" s="412"/>
      <c r="JST4" s="411"/>
      <c r="JSU4" s="411"/>
      <c r="JSV4" s="411"/>
      <c r="JSW4" s="411"/>
      <c r="JSX4" s="412"/>
      <c r="JSY4" s="411"/>
      <c r="JSZ4" s="411"/>
      <c r="JTA4" s="411"/>
      <c r="JTB4" s="411"/>
      <c r="JTC4" s="412"/>
      <c r="JTD4" s="411"/>
      <c r="JTE4" s="411"/>
      <c r="JTF4" s="411"/>
      <c r="JTG4" s="411"/>
      <c r="JTH4" s="412"/>
      <c r="JTI4" s="411"/>
      <c r="JTJ4" s="411"/>
      <c r="JTK4" s="411"/>
      <c r="JTL4" s="411"/>
      <c r="JTM4" s="412"/>
      <c r="JTN4" s="411"/>
      <c r="JTO4" s="411"/>
      <c r="JTP4" s="411"/>
      <c r="JTQ4" s="411"/>
      <c r="JTR4" s="412"/>
      <c r="JTS4" s="411"/>
      <c r="JTT4" s="411"/>
      <c r="JTU4" s="411"/>
      <c r="JTV4" s="411"/>
      <c r="JTW4" s="412"/>
      <c r="JTX4" s="411"/>
      <c r="JTY4" s="411"/>
      <c r="JTZ4" s="411"/>
      <c r="JUA4" s="411"/>
      <c r="JUB4" s="412"/>
      <c r="JUC4" s="411"/>
      <c r="JUD4" s="411"/>
      <c r="JUE4" s="411"/>
      <c r="JUF4" s="411"/>
      <c r="JUG4" s="412"/>
      <c r="JUH4" s="411"/>
      <c r="JUI4" s="411"/>
      <c r="JUJ4" s="411"/>
      <c r="JUK4" s="411"/>
      <c r="JUL4" s="412"/>
      <c r="JUM4" s="411"/>
      <c r="JUN4" s="411"/>
      <c r="JUO4" s="411"/>
      <c r="JUP4" s="411"/>
      <c r="JUQ4" s="412"/>
      <c r="JUR4" s="411"/>
      <c r="JUS4" s="411"/>
      <c r="JUT4" s="411"/>
      <c r="JUU4" s="411"/>
      <c r="JUV4" s="412"/>
      <c r="JUW4" s="411"/>
      <c r="JUX4" s="411"/>
      <c r="JUY4" s="411"/>
      <c r="JUZ4" s="411"/>
      <c r="JVA4" s="412"/>
      <c r="JVB4" s="411"/>
      <c r="JVC4" s="411"/>
      <c r="JVD4" s="411"/>
      <c r="JVE4" s="411"/>
      <c r="JVF4" s="412"/>
      <c r="JVG4" s="411"/>
      <c r="JVH4" s="411"/>
      <c r="JVI4" s="411"/>
      <c r="JVJ4" s="411"/>
      <c r="JVK4" s="412"/>
      <c r="JVL4" s="411"/>
      <c r="JVM4" s="411"/>
      <c r="JVN4" s="411"/>
      <c r="JVO4" s="411"/>
      <c r="JVP4" s="412"/>
      <c r="JVQ4" s="411"/>
      <c r="JVR4" s="411"/>
      <c r="JVS4" s="411"/>
      <c r="JVT4" s="411"/>
      <c r="JVU4" s="412"/>
      <c r="JVV4" s="411"/>
      <c r="JVW4" s="411"/>
      <c r="JVX4" s="411"/>
      <c r="JVY4" s="411"/>
      <c r="JVZ4" s="412"/>
      <c r="JWA4" s="411"/>
      <c r="JWB4" s="411"/>
      <c r="JWC4" s="411"/>
      <c r="JWD4" s="411"/>
      <c r="JWE4" s="412"/>
      <c r="JWF4" s="411"/>
      <c r="JWG4" s="411"/>
      <c r="JWH4" s="411"/>
      <c r="JWI4" s="411"/>
      <c r="JWJ4" s="412"/>
      <c r="JWK4" s="411"/>
      <c r="JWL4" s="411"/>
      <c r="JWM4" s="411"/>
      <c r="JWN4" s="411"/>
      <c r="JWO4" s="412"/>
      <c r="JWP4" s="411"/>
      <c r="JWQ4" s="411"/>
      <c r="JWR4" s="411"/>
      <c r="JWS4" s="411"/>
      <c r="JWT4" s="412"/>
      <c r="JWU4" s="411"/>
      <c r="JWV4" s="411"/>
      <c r="JWW4" s="411"/>
      <c r="JWX4" s="411"/>
      <c r="JWY4" s="412"/>
      <c r="JWZ4" s="411"/>
      <c r="JXA4" s="411"/>
      <c r="JXB4" s="411"/>
      <c r="JXC4" s="411"/>
      <c r="JXD4" s="412"/>
      <c r="JXE4" s="411"/>
      <c r="JXF4" s="411"/>
      <c r="JXG4" s="411"/>
      <c r="JXH4" s="411"/>
      <c r="JXI4" s="412"/>
      <c r="JXJ4" s="411"/>
      <c r="JXK4" s="411"/>
      <c r="JXL4" s="411"/>
      <c r="JXM4" s="411"/>
      <c r="JXN4" s="412"/>
      <c r="JXO4" s="411"/>
      <c r="JXP4" s="411"/>
      <c r="JXQ4" s="411"/>
      <c r="JXR4" s="411"/>
      <c r="JXS4" s="412"/>
      <c r="JXT4" s="411"/>
      <c r="JXU4" s="411"/>
      <c r="JXV4" s="411"/>
      <c r="JXW4" s="411"/>
      <c r="JXX4" s="412"/>
      <c r="JXY4" s="411"/>
      <c r="JXZ4" s="411"/>
      <c r="JYA4" s="411"/>
      <c r="JYB4" s="411"/>
      <c r="JYC4" s="412"/>
      <c r="JYD4" s="411"/>
      <c r="JYE4" s="411"/>
      <c r="JYF4" s="411"/>
      <c r="JYG4" s="411"/>
      <c r="JYH4" s="412"/>
      <c r="JYI4" s="411"/>
      <c r="JYJ4" s="411"/>
      <c r="JYK4" s="411"/>
      <c r="JYL4" s="411"/>
      <c r="JYM4" s="412"/>
      <c r="JYN4" s="411"/>
      <c r="JYO4" s="411"/>
      <c r="JYP4" s="411"/>
      <c r="JYQ4" s="411"/>
      <c r="JYR4" s="412"/>
      <c r="JYS4" s="411"/>
      <c r="JYT4" s="411"/>
      <c r="JYU4" s="411"/>
      <c r="JYV4" s="411"/>
      <c r="JYW4" s="412"/>
      <c r="JYX4" s="411"/>
      <c r="JYY4" s="411"/>
      <c r="JYZ4" s="411"/>
      <c r="JZA4" s="411"/>
      <c r="JZB4" s="412"/>
      <c r="JZC4" s="411"/>
      <c r="JZD4" s="411"/>
      <c r="JZE4" s="411"/>
      <c r="JZF4" s="411"/>
      <c r="JZG4" s="412"/>
      <c r="JZH4" s="411"/>
      <c r="JZI4" s="411"/>
      <c r="JZJ4" s="411"/>
      <c r="JZK4" s="411"/>
      <c r="JZL4" s="412"/>
      <c r="JZM4" s="411"/>
      <c r="JZN4" s="411"/>
      <c r="JZO4" s="411"/>
      <c r="JZP4" s="411"/>
      <c r="JZQ4" s="412"/>
      <c r="JZR4" s="411"/>
      <c r="JZS4" s="411"/>
      <c r="JZT4" s="411"/>
      <c r="JZU4" s="411"/>
      <c r="JZV4" s="412"/>
      <c r="JZW4" s="411"/>
      <c r="JZX4" s="411"/>
      <c r="JZY4" s="411"/>
      <c r="JZZ4" s="411"/>
      <c r="KAA4" s="412"/>
      <c r="KAB4" s="411"/>
      <c r="KAC4" s="411"/>
      <c r="KAD4" s="411"/>
      <c r="KAE4" s="411"/>
      <c r="KAF4" s="412"/>
      <c r="KAG4" s="411"/>
      <c r="KAH4" s="411"/>
      <c r="KAI4" s="411"/>
      <c r="KAJ4" s="411"/>
      <c r="KAK4" s="412"/>
      <c r="KAL4" s="411"/>
      <c r="KAM4" s="411"/>
      <c r="KAN4" s="411"/>
      <c r="KAO4" s="411"/>
      <c r="KAP4" s="412"/>
      <c r="KAQ4" s="411"/>
      <c r="KAR4" s="411"/>
      <c r="KAS4" s="411"/>
      <c r="KAT4" s="411"/>
      <c r="KAU4" s="412"/>
      <c r="KAV4" s="411"/>
      <c r="KAW4" s="411"/>
      <c r="KAX4" s="411"/>
      <c r="KAY4" s="411"/>
      <c r="KAZ4" s="412"/>
      <c r="KBA4" s="411"/>
      <c r="KBB4" s="411"/>
      <c r="KBC4" s="411"/>
      <c r="KBD4" s="411"/>
      <c r="KBE4" s="412"/>
      <c r="KBF4" s="411"/>
      <c r="KBG4" s="411"/>
      <c r="KBH4" s="411"/>
      <c r="KBI4" s="411"/>
      <c r="KBJ4" s="412"/>
      <c r="KBK4" s="411"/>
      <c r="KBL4" s="411"/>
      <c r="KBM4" s="411"/>
      <c r="KBN4" s="411"/>
      <c r="KBO4" s="412"/>
      <c r="KBP4" s="411"/>
      <c r="KBQ4" s="411"/>
      <c r="KBR4" s="411"/>
      <c r="KBS4" s="411"/>
      <c r="KBT4" s="412"/>
      <c r="KBU4" s="411"/>
      <c r="KBV4" s="411"/>
      <c r="KBW4" s="411"/>
      <c r="KBX4" s="411"/>
      <c r="KBY4" s="412"/>
      <c r="KBZ4" s="411"/>
      <c r="KCA4" s="411"/>
      <c r="KCB4" s="411"/>
      <c r="KCC4" s="411"/>
      <c r="KCD4" s="412"/>
      <c r="KCE4" s="411"/>
      <c r="KCF4" s="411"/>
      <c r="KCG4" s="411"/>
      <c r="KCH4" s="411"/>
      <c r="KCI4" s="412"/>
      <c r="KCJ4" s="411"/>
      <c r="KCK4" s="411"/>
      <c r="KCL4" s="411"/>
      <c r="KCM4" s="411"/>
      <c r="KCN4" s="412"/>
      <c r="KCO4" s="411"/>
      <c r="KCP4" s="411"/>
      <c r="KCQ4" s="411"/>
      <c r="KCR4" s="411"/>
      <c r="KCS4" s="412"/>
      <c r="KCT4" s="411"/>
      <c r="KCU4" s="411"/>
      <c r="KCV4" s="411"/>
      <c r="KCW4" s="411"/>
      <c r="KCX4" s="412"/>
      <c r="KCY4" s="411"/>
      <c r="KCZ4" s="411"/>
      <c r="KDA4" s="411"/>
      <c r="KDB4" s="411"/>
      <c r="KDC4" s="412"/>
      <c r="KDD4" s="411"/>
      <c r="KDE4" s="411"/>
      <c r="KDF4" s="411"/>
      <c r="KDG4" s="411"/>
      <c r="KDH4" s="412"/>
      <c r="KDI4" s="411"/>
      <c r="KDJ4" s="411"/>
      <c r="KDK4" s="411"/>
      <c r="KDL4" s="411"/>
      <c r="KDM4" s="412"/>
      <c r="KDN4" s="411"/>
      <c r="KDO4" s="411"/>
      <c r="KDP4" s="411"/>
      <c r="KDQ4" s="411"/>
      <c r="KDR4" s="412"/>
      <c r="KDS4" s="411"/>
      <c r="KDT4" s="411"/>
      <c r="KDU4" s="411"/>
      <c r="KDV4" s="411"/>
      <c r="KDW4" s="412"/>
      <c r="KDX4" s="411"/>
      <c r="KDY4" s="411"/>
      <c r="KDZ4" s="411"/>
      <c r="KEA4" s="411"/>
      <c r="KEB4" s="412"/>
      <c r="KEC4" s="411"/>
      <c r="KED4" s="411"/>
      <c r="KEE4" s="411"/>
      <c r="KEF4" s="411"/>
      <c r="KEG4" s="412"/>
      <c r="KEH4" s="411"/>
      <c r="KEI4" s="411"/>
      <c r="KEJ4" s="411"/>
      <c r="KEK4" s="411"/>
      <c r="KEL4" s="412"/>
      <c r="KEM4" s="411"/>
      <c r="KEN4" s="411"/>
      <c r="KEO4" s="411"/>
      <c r="KEP4" s="411"/>
      <c r="KEQ4" s="412"/>
      <c r="KER4" s="411"/>
      <c r="KES4" s="411"/>
      <c r="KET4" s="411"/>
      <c r="KEU4" s="411"/>
      <c r="KEV4" s="412"/>
      <c r="KEW4" s="411"/>
      <c r="KEX4" s="411"/>
      <c r="KEY4" s="411"/>
      <c r="KEZ4" s="411"/>
      <c r="KFA4" s="412"/>
      <c r="KFB4" s="411"/>
      <c r="KFC4" s="411"/>
      <c r="KFD4" s="411"/>
      <c r="KFE4" s="411"/>
      <c r="KFF4" s="412"/>
      <c r="KFG4" s="411"/>
      <c r="KFH4" s="411"/>
      <c r="KFI4" s="411"/>
      <c r="KFJ4" s="411"/>
      <c r="KFK4" s="412"/>
      <c r="KFL4" s="411"/>
      <c r="KFM4" s="411"/>
      <c r="KFN4" s="411"/>
      <c r="KFO4" s="411"/>
      <c r="KFP4" s="412"/>
      <c r="KFQ4" s="411"/>
      <c r="KFR4" s="411"/>
      <c r="KFS4" s="411"/>
      <c r="KFT4" s="411"/>
      <c r="KFU4" s="412"/>
      <c r="KFV4" s="411"/>
      <c r="KFW4" s="411"/>
      <c r="KFX4" s="411"/>
      <c r="KFY4" s="411"/>
      <c r="KFZ4" s="412"/>
      <c r="KGA4" s="411"/>
      <c r="KGB4" s="411"/>
      <c r="KGC4" s="411"/>
      <c r="KGD4" s="411"/>
      <c r="KGE4" s="412"/>
      <c r="KGF4" s="411"/>
      <c r="KGG4" s="411"/>
      <c r="KGH4" s="411"/>
      <c r="KGI4" s="411"/>
      <c r="KGJ4" s="412"/>
      <c r="KGK4" s="411"/>
      <c r="KGL4" s="411"/>
      <c r="KGM4" s="411"/>
      <c r="KGN4" s="411"/>
      <c r="KGO4" s="412"/>
      <c r="KGP4" s="411"/>
      <c r="KGQ4" s="411"/>
      <c r="KGR4" s="411"/>
      <c r="KGS4" s="411"/>
      <c r="KGT4" s="412"/>
      <c r="KGU4" s="411"/>
      <c r="KGV4" s="411"/>
      <c r="KGW4" s="411"/>
      <c r="KGX4" s="411"/>
      <c r="KGY4" s="412"/>
      <c r="KGZ4" s="411"/>
      <c r="KHA4" s="411"/>
      <c r="KHB4" s="411"/>
      <c r="KHC4" s="411"/>
      <c r="KHD4" s="412"/>
      <c r="KHE4" s="411"/>
      <c r="KHF4" s="411"/>
      <c r="KHG4" s="411"/>
      <c r="KHH4" s="411"/>
      <c r="KHI4" s="412"/>
      <c r="KHJ4" s="411"/>
      <c r="KHK4" s="411"/>
      <c r="KHL4" s="411"/>
      <c r="KHM4" s="411"/>
      <c r="KHN4" s="412"/>
      <c r="KHO4" s="411"/>
      <c r="KHP4" s="411"/>
      <c r="KHQ4" s="411"/>
      <c r="KHR4" s="411"/>
      <c r="KHS4" s="412"/>
      <c r="KHT4" s="411"/>
      <c r="KHU4" s="411"/>
      <c r="KHV4" s="411"/>
      <c r="KHW4" s="411"/>
      <c r="KHX4" s="412"/>
      <c r="KHY4" s="411"/>
      <c r="KHZ4" s="411"/>
      <c r="KIA4" s="411"/>
      <c r="KIB4" s="411"/>
      <c r="KIC4" s="412"/>
      <c r="KID4" s="411"/>
      <c r="KIE4" s="411"/>
      <c r="KIF4" s="411"/>
      <c r="KIG4" s="411"/>
      <c r="KIH4" s="412"/>
      <c r="KII4" s="411"/>
      <c r="KIJ4" s="411"/>
      <c r="KIK4" s="411"/>
      <c r="KIL4" s="411"/>
      <c r="KIM4" s="412"/>
      <c r="KIN4" s="411"/>
      <c r="KIO4" s="411"/>
      <c r="KIP4" s="411"/>
      <c r="KIQ4" s="411"/>
      <c r="KIR4" s="412"/>
      <c r="KIS4" s="411"/>
      <c r="KIT4" s="411"/>
      <c r="KIU4" s="411"/>
      <c r="KIV4" s="411"/>
      <c r="KIW4" s="412"/>
      <c r="KIX4" s="411"/>
      <c r="KIY4" s="411"/>
      <c r="KIZ4" s="411"/>
      <c r="KJA4" s="411"/>
      <c r="KJB4" s="412"/>
      <c r="KJC4" s="411"/>
      <c r="KJD4" s="411"/>
      <c r="KJE4" s="411"/>
      <c r="KJF4" s="411"/>
      <c r="KJG4" s="412"/>
      <c r="KJH4" s="411"/>
      <c r="KJI4" s="411"/>
      <c r="KJJ4" s="411"/>
      <c r="KJK4" s="411"/>
      <c r="KJL4" s="412"/>
      <c r="KJM4" s="411"/>
      <c r="KJN4" s="411"/>
      <c r="KJO4" s="411"/>
      <c r="KJP4" s="411"/>
      <c r="KJQ4" s="412"/>
      <c r="KJR4" s="411"/>
      <c r="KJS4" s="411"/>
      <c r="KJT4" s="411"/>
      <c r="KJU4" s="411"/>
      <c r="KJV4" s="412"/>
      <c r="KJW4" s="411"/>
      <c r="KJX4" s="411"/>
      <c r="KJY4" s="411"/>
      <c r="KJZ4" s="411"/>
      <c r="KKA4" s="412"/>
      <c r="KKB4" s="411"/>
      <c r="KKC4" s="411"/>
      <c r="KKD4" s="411"/>
      <c r="KKE4" s="411"/>
      <c r="KKF4" s="412"/>
      <c r="KKG4" s="411"/>
      <c r="KKH4" s="411"/>
      <c r="KKI4" s="411"/>
      <c r="KKJ4" s="411"/>
      <c r="KKK4" s="412"/>
      <c r="KKL4" s="411"/>
      <c r="KKM4" s="411"/>
      <c r="KKN4" s="411"/>
      <c r="KKO4" s="411"/>
      <c r="KKP4" s="412"/>
      <c r="KKQ4" s="411"/>
      <c r="KKR4" s="411"/>
      <c r="KKS4" s="411"/>
      <c r="KKT4" s="411"/>
      <c r="KKU4" s="412"/>
      <c r="KKV4" s="411"/>
      <c r="KKW4" s="411"/>
      <c r="KKX4" s="411"/>
      <c r="KKY4" s="411"/>
      <c r="KKZ4" s="412"/>
      <c r="KLA4" s="411"/>
      <c r="KLB4" s="411"/>
      <c r="KLC4" s="411"/>
      <c r="KLD4" s="411"/>
      <c r="KLE4" s="412"/>
      <c r="KLF4" s="411"/>
      <c r="KLG4" s="411"/>
      <c r="KLH4" s="411"/>
      <c r="KLI4" s="411"/>
      <c r="KLJ4" s="412"/>
      <c r="KLK4" s="411"/>
      <c r="KLL4" s="411"/>
      <c r="KLM4" s="411"/>
      <c r="KLN4" s="411"/>
      <c r="KLO4" s="412"/>
      <c r="KLP4" s="411"/>
      <c r="KLQ4" s="411"/>
      <c r="KLR4" s="411"/>
      <c r="KLS4" s="411"/>
      <c r="KLT4" s="412"/>
      <c r="KLU4" s="411"/>
      <c r="KLV4" s="411"/>
      <c r="KLW4" s="411"/>
      <c r="KLX4" s="411"/>
      <c r="KLY4" s="412"/>
      <c r="KLZ4" s="411"/>
      <c r="KMA4" s="411"/>
      <c r="KMB4" s="411"/>
      <c r="KMC4" s="411"/>
      <c r="KMD4" s="412"/>
      <c r="KME4" s="411"/>
      <c r="KMF4" s="411"/>
      <c r="KMG4" s="411"/>
      <c r="KMH4" s="411"/>
      <c r="KMI4" s="412"/>
      <c r="KMJ4" s="411"/>
      <c r="KMK4" s="411"/>
      <c r="KML4" s="411"/>
      <c r="KMM4" s="411"/>
      <c r="KMN4" s="412"/>
      <c r="KMO4" s="411"/>
      <c r="KMP4" s="411"/>
      <c r="KMQ4" s="411"/>
      <c r="KMR4" s="411"/>
      <c r="KMS4" s="412"/>
      <c r="KMT4" s="411"/>
      <c r="KMU4" s="411"/>
      <c r="KMV4" s="411"/>
      <c r="KMW4" s="411"/>
      <c r="KMX4" s="412"/>
      <c r="KMY4" s="411"/>
      <c r="KMZ4" s="411"/>
      <c r="KNA4" s="411"/>
      <c r="KNB4" s="411"/>
      <c r="KNC4" s="412"/>
      <c r="KND4" s="411"/>
      <c r="KNE4" s="411"/>
      <c r="KNF4" s="411"/>
      <c r="KNG4" s="411"/>
      <c r="KNH4" s="412"/>
      <c r="KNI4" s="411"/>
      <c r="KNJ4" s="411"/>
      <c r="KNK4" s="411"/>
      <c r="KNL4" s="411"/>
      <c r="KNM4" s="412"/>
      <c r="KNN4" s="411"/>
      <c r="KNO4" s="411"/>
      <c r="KNP4" s="411"/>
      <c r="KNQ4" s="411"/>
      <c r="KNR4" s="412"/>
      <c r="KNS4" s="411"/>
      <c r="KNT4" s="411"/>
      <c r="KNU4" s="411"/>
      <c r="KNV4" s="411"/>
      <c r="KNW4" s="412"/>
      <c r="KNX4" s="411"/>
      <c r="KNY4" s="411"/>
      <c r="KNZ4" s="411"/>
      <c r="KOA4" s="411"/>
      <c r="KOB4" s="412"/>
      <c r="KOC4" s="411"/>
      <c r="KOD4" s="411"/>
      <c r="KOE4" s="411"/>
      <c r="KOF4" s="411"/>
      <c r="KOG4" s="412"/>
      <c r="KOH4" s="411"/>
      <c r="KOI4" s="411"/>
      <c r="KOJ4" s="411"/>
      <c r="KOK4" s="411"/>
      <c r="KOL4" s="412"/>
      <c r="KOM4" s="411"/>
      <c r="KON4" s="411"/>
      <c r="KOO4" s="411"/>
      <c r="KOP4" s="411"/>
      <c r="KOQ4" s="412"/>
      <c r="KOR4" s="411"/>
      <c r="KOS4" s="411"/>
      <c r="KOT4" s="411"/>
      <c r="KOU4" s="411"/>
      <c r="KOV4" s="412"/>
      <c r="KOW4" s="411"/>
      <c r="KOX4" s="411"/>
      <c r="KOY4" s="411"/>
      <c r="KOZ4" s="411"/>
      <c r="KPA4" s="412"/>
      <c r="KPB4" s="411"/>
      <c r="KPC4" s="411"/>
      <c r="KPD4" s="411"/>
      <c r="KPE4" s="411"/>
      <c r="KPF4" s="412"/>
      <c r="KPG4" s="411"/>
      <c r="KPH4" s="411"/>
      <c r="KPI4" s="411"/>
      <c r="KPJ4" s="411"/>
      <c r="KPK4" s="412"/>
      <c r="KPL4" s="411"/>
      <c r="KPM4" s="411"/>
      <c r="KPN4" s="411"/>
      <c r="KPO4" s="411"/>
      <c r="KPP4" s="412"/>
      <c r="KPQ4" s="411"/>
      <c r="KPR4" s="411"/>
      <c r="KPS4" s="411"/>
      <c r="KPT4" s="411"/>
      <c r="KPU4" s="412"/>
      <c r="KPV4" s="411"/>
      <c r="KPW4" s="411"/>
      <c r="KPX4" s="411"/>
      <c r="KPY4" s="411"/>
      <c r="KPZ4" s="412"/>
      <c r="KQA4" s="411"/>
      <c r="KQB4" s="411"/>
      <c r="KQC4" s="411"/>
      <c r="KQD4" s="411"/>
      <c r="KQE4" s="412"/>
      <c r="KQF4" s="411"/>
      <c r="KQG4" s="411"/>
      <c r="KQH4" s="411"/>
      <c r="KQI4" s="411"/>
      <c r="KQJ4" s="412"/>
      <c r="KQK4" s="411"/>
      <c r="KQL4" s="411"/>
      <c r="KQM4" s="411"/>
      <c r="KQN4" s="411"/>
      <c r="KQO4" s="412"/>
      <c r="KQP4" s="411"/>
      <c r="KQQ4" s="411"/>
      <c r="KQR4" s="411"/>
      <c r="KQS4" s="411"/>
      <c r="KQT4" s="412"/>
      <c r="KQU4" s="411"/>
      <c r="KQV4" s="411"/>
      <c r="KQW4" s="411"/>
      <c r="KQX4" s="411"/>
      <c r="KQY4" s="412"/>
      <c r="KQZ4" s="411"/>
      <c r="KRA4" s="411"/>
      <c r="KRB4" s="411"/>
      <c r="KRC4" s="411"/>
      <c r="KRD4" s="412"/>
      <c r="KRE4" s="411"/>
      <c r="KRF4" s="411"/>
      <c r="KRG4" s="411"/>
      <c r="KRH4" s="411"/>
      <c r="KRI4" s="412"/>
      <c r="KRJ4" s="411"/>
      <c r="KRK4" s="411"/>
      <c r="KRL4" s="411"/>
      <c r="KRM4" s="411"/>
      <c r="KRN4" s="412"/>
      <c r="KRO4" s="411"/>
      <c r="KRP4" s="411"/>
      <c r="KRQ4" s="411"/>
      <c r="KRR4" s="411"/>
      <c r="KRS4" s="412"/>
      <c r="KRT4" s="411"/>
      <c r="KRU4" s="411"/>
      <c r="KRV4" s="411"/>
      <c r="KRW4" s="411"/>
      <c r="KRX4" s="412"/>
      <c r="KRY4" s="411"/>
      <c r="KRZ4" s="411"/>
      <c r="KSA4" s="411"/>
      <c r="KSB4" s="411"/>
      <c r="KSC4" s="412"/>
      <c r="KSD4" s="411"/>
      <c r="KSE4" s="411"/>
      <c r="KSF4" s="411"/>
      <c r="KSG4" s="411"/>
      <c r="KSH4" s="412"/>
      <c r="KSI4" s="411"/>
      <c r="KSJ4" s="411"/>
      <c r="KSK4" s="411"/>
      <c r="KSL4" s="411"/>
      <c r="KSM4" s="412"/>
      <c r="KSN4" s="411"/>
      <c r="KSO4" s="411"/>
      <c r="KSP4" s="411"/>
      <c r="KSQ4" s="411"/>
      <c r="KSR4" s="412"/>
      <c r="KSS4" s="411"/>
      <c r="KST4" s="411"/>
      <c r="KSU4" s="411"/>
      <c r="KSV4" s="411"/>
      <c r="KSW4" s="412"/>
      <c r="KSX4" s="411"/>
      <c r="KSY4" s="411"/>
      <c r="KSZ4" s="411"/>
      <c r="KTA4" s="411"/>
      <c r="KTB4" s="412"/>
      <c r="KTC4" s="411"/>
      <c r="KTD4" s="411"/>
      <c r="KTE4" s="411"/>
      <c r="KTF4" s="411"/>
      <c r="KTG4" s="412"/>
      <c r="KTH4" s="411"/>
      <c r="KTI4" s="411"/>
      <c r="KTJ4" s="411"/>
      <c r="KTK4" s="411"/>
      <c r="KTL4" s="412"/>
      <c r="KTM4" s="411"/>
      <c r="KTN4" s="411"/>
      <c r="KTO4" s="411"/>
      <c r="KTP4" s="411"/>
      <c r="KTQ4" s="412"/>
      <c r="KTR4" s="411"/>
      <c r="KTS4" s="411"/>
      <c r="KTT4" s="411"/>
      <c r="KTU4" s="411"/>
      <c r="KTV4" s="412"/>
      <c r="KTW4" s="411"/>
      <c r="KTX4" s="411"/>
      <c r="KTY4" s="411"/>
      <c r="KTZ4" s="411"/>
      <c r="KUA4" s="412"/>
      <c r="KUB4" s="411"/>
      <c r="KUC4" s="411"/>
      <c r="KUD4" s="411"/>
      <c r="KUE4" s="411"/>
      <c r="KUF4" s="412"/>
      <c r="KUG4" s="411"/>
      <c r="KUH4" s="411"/>
      <c r="KUI4" s="411"/>
      <c r="KUJ4" s="411"/>
      <c r="KUK4" s="412"/>
      <c r="KUL4" s="411"/>
      <c r="KUM4" s="411"/>
      <c r="KUN4" s="411"/>
      <c r="KUO4" s="411"/>
      <c r="KUP4" s="412"/>
      <c r="KUQ4" s="411"/>
      <c r="KUR4" s="411"/>
      <c r="KUS4" s="411"/>
      <c r="KUT4" s="411"/>
      <c r="KUU4" s="412"/>
      <c r="KUV4" s="411"/>
      <c r="KUW4" s="411"/>
      <c r="KUX4" s="411"/>
      <c r="KUY4" s="411"/>
      <c r="KUZ4" s="412"/>
      <c r="KVA4" s="411"/>
      <c r="KVB4" s="411"/>
      <c r="KVC4" s="411"/>
      <c r="KVD4" s="411"/>
      <c r="KVE4" s="412"/>
      <c r="KVF4" s="411"/>
      <c r="KVG4" s="411"/>
      <c r="KVH4" s="411"/>
      <c r="KVI4" s="411"/>
      <c r="KVJ4" s="412"/>
      <c r="KVK4" s="411"/>
      <c r="KVL4" s="411"/>
      <c r="KVM4" s="411"/>
      <c r="KVN4" s="411"/>
      <c r="KVO4" s="412"/>
      <c r="KVP4" s="411"/>
      <c r="KVQ4" s="411"/>
      <c r="KVR4" s="411"/>
      <c r="KVS4" s="411"/>
      <c r="KVT4" s="412"/>
      <c r="KVU4" s="411"/>
      <c r="KVV4" s="411"/>
      <c r="KVW4" s="411"/>
      <c r="KVX4" s="411"/>
      <c r="KVY4" s="412"/>
      <c r="KVZ4" s="411"/>
      <c r="KWA4" s="411"/>
      <c r="KWB4" s="411"/>
      <c r="KWC4" s="411"/>
      <c r="KWD4" s="412"/>
      <c r="KWE4" s="411"/>
      <c r="KWF4" s="411"/>
      <c r="KWG4" s="411"/>
      <c r="KWH4" s="411"/>
      <c r="KWI4" s="412"/>
      <c r="KWJ4" s="411"/>
      <c r="KWK4" s="411"/>
      <c r="KWL4" s="411"/>
      <c r="KWM4" s="411"/>
      <c r="KWN4" s="412"/>
      <c r="KWO4" s="411"/>
      <c r="KWP4" s="411"/>
      <c r="KWQ4" s="411"/>
      <c r="KWR4" s="411"/>
      <c r="KWS4" s="412"/>
      <c r="KWT4" s="411"/>
      <c r="KWU4" s="411"/>
      <c r="KWV4" s="411"/>
      <c r="KWW4" s="411"/>
      <c r="KWX4" s="412"/>
      <c r="KWY4" s="411"/>
      <c r="KWZ4" s="411"/>
      <c r="KXA4" s="411"/>
      <c r="KXB4" s="411"/>
      <c r="KXC4" s="412"/>
      <c r="KXD4" s="411"/>
      <c r="KXE4" s="411"/>
      <c r="KXF4" s="411"/>
      <c r="KXG4" s="411"/>
      <c r="KXH4" s="412"/>
      <c r="KXI4" s="411"/>
      <c r="KXJ4" s="411"/>
      <c r="KXK4" s="411"/>
      <c r="KXL4" s="411"/>
      <c r="KXM4" s="412"/>
      <c r="KXN4" s="411"/>
      <c r="KXO4" s="411"/>
      <c r="KXP4" s="411"/>
      <c r="KXQ4" s="411"/>
      <c r="KXR4" s="412"/>
      <c r="KXS4" s="411"/>
      <c r="KXT4" s="411"/>
      <c r="KXU4" s="411"/>
      <c r="KXV4" s="411"/>
      <c r="KXW4" s="412"/>
      <c r="KXX4" s="411"/>
      <c r="KXY4" s="411"/>
      <c r="KXZ4" s="411"/>
      <c r="KYA4" s="411"/>
      <c r="KYB4" s="412"/>
      <c r="KYC4" s="411"/>
      <c r="KYD4" s="411"/>
      <c r="KYE4" s="411"/>
      <c r="KYF4" s="411"/>
      <c r="KYG4" s="412"/>
      <c r="KYH4" s="411"/>
      <c r="KYI4" s="411"/>
      <c r="KYJ4" s="411"/>
      <c r="KYK4" s="411"/>
      <c r="KYL4" s="412"/>
      <c r="KYM4" s="411"/>
      <c r="KYN4" s="411"/>
      <c r="KYO4" s="411"/>
      <c r="KYP4" s="411"/>
      <c r="KYQ4" s="412"/>
      <c r="KYR4" s="411"/>
      <c r="KYS4" s="411"/>
      <c r="KYT4" s="411"/>
      <c r="KYU4" s="411"/>
      <c r="KYV4" s="412"/>
      <c r="KYW4" s="411"/>
      <c r="KYX4" s="411"/>
      <c r="KYY4" s="411"/>
      <c r="KYZ4" s="411"/>
      <c r="KZA4" s="412"/>
      <c r="KZB4" s="411"/>
      <c r="KZC4" s="411"/>
      <c r="KZD4" s="411"/>
      <c r="KZE4" s="411"/>
      <c r="KZF4" s="412"/>
      <c r="KZG4" s="411"/>
      <c r="KZH4" s="411"/>
      <c r="KZI4" s="411"/>
      <c r="KZJ4" s="411"/>
      <c r="KZK4" s="412"/>
      <c r="KZL4" s="411"/>
      <c r="KZM4" s="411"/>
      <c r="KZN4" s="411"/>
      <c r="KZO4" s="411"/>
      <c r="KZP4" s="412"/>
      <c r="KZQ4" s="411"/>
      <c r="KZR4" s="411"/>
      <c r="KZS4" s="411"/>
      <c r="KZT4" s="411"/>
      <c r="KZU4" s="412"/>
      <c r="KZV4" s="411"/>
      <c r="KZW4" s="411"/>
      <c r="KZX4" s="411"/>
      <c r="KZY4" s="411"/>
      <c r="KZZ4" s="412"/>
      <c r="LAA4" s="411"/>
      <c r="LAB4" s="411"/>
      <c r="LAC4" s="411"/>
      <c r="LAD4" s="411"/>
      <c r="LAE4" s="412"/>
      <c r="LAF4" s="411"/>
      <c r="LAG4" s="411"/>
      <c r="LAH4" s="411"/>
      <c r="LAI4" s="411"/>
      <c r="LAJ4" s="412"/>
      <c r="LAK4" s="411"/>
      <c r="LAL4" s="411"/>
      <c r="LAM4" s="411"/>
      <c r="LAN4" s="411"/>
      <c r="LAO4" s="412"/>
      <c r="LAP4" s="411"/>
      <c r="LAQ4" s="411"/>
      <c r="LAR4" s="411"/>
      <c r="LAS4" s="411"/>
      <c r="LAT4" s="412"/>
      <c r="LAU4" s="411"/>
      <c r="LAV4" s="411"/>
      <c r="LAW4" s="411"/>
      <c r="LAX4" s="411"/>
      <c r="LAY4" s="412"/>
      <c r="LAZ4" s="411"/>
      <c r="LBA4" s="411"/>
      <c r="LBB4" s="411"/>
      <c r="LBC4" s="411"/>
      <c r="LBD4" s="412"/>
      <c r="LBE4" s="411"/>
      <c r="LBF4" s="411"/>
      <c r="LBG4" s="411"/>
      <c r="LBH4" s="411"/>
      <c r="LBI4" s="412"/>
      <c r="LBJ4" s="411"/>
      <c r="LBK4" s="411"/>
      <c r="LBL4" s="411"/>
      <c r="LBM4" s="411"/>
      <c r="LBN4" s="412"/>
      <c r="LBO4" s="411"/>
      <c r="LBP4" s="411"/>
      <c r="LBQ4" s="411"/>
      <c r="LBR4" s="411"/>
      <c r="LBS4" s="412"/>
      <c r="LBT4" s="411"/>
      <c r="LBU4" s="411"/>
      <c r="LBV4" s="411"/>
      <c r="LBW4" s="411"/>
      <c r="LBX4" s="412"/>
      <c r="LBY4" s="411"/>
      <c r="LBZ4" s="411"/>
      <c r="LCA4" s="411"/>
      <c r="LCB4" s="411"/>
      <c r="LCC4" s="412"/>
      <c r="LCD4" s="411"/>
      <c r="LCE4" s="411"/>
      <c r="LCF4" s="411"/>
      <c r="LCG4" s="411"/>
      <c r="LCH4" s="412"/>
      <c r="LCI4" s="411"/>
      <c r="LCJ4" s="411"/>
      <c r="LCK4" s="411"/>
      <c r="LCL4" s="411"/>
      <c r="LCM4" s="412"/>
      <c r="LCN4" s="411"/>
      <c r="LCO4" s="411"/>
      <c r="LCP4" s="411"/>
      <c r="LCQ4" s="411"/>
      <c r="LCR4" s="412"/>
      <c r="LCS4" s="411"/>
      <c r="LCT4" s="411"/>
      <c r="LCU4" s="411"/>
      <c r="LCV4" s="411"/>
      <c r="LCW4" s="412"/>
      <c r="LCX4" s="411"/>
      <c r="LCY4" s="411"/>
      <c r="LCZ4" s="411"/>
      <c r="LDA4" s="411"/>
      <c r="LDB4" s="412"/>
      <c r="LDC4" s="411"/>
      <c r="LDD4" s="411"/>
      <c r="LDE4" s="411"/>
      <c r="LDF4" s="411"/>
      <c r="LDG4" s="412"/>
      <c r="LDH4" s="411"/>
      <c r="LDI4" s="411"/>
      <c r="LDJ4" s="411"/>
      <c r="LDK4" s="411"/>
      <c r="LDL4" s="412"/>
      <c r="LDM4" s="411"/>
      <c r="LDN4" s="411"/>
      <c r="LDO4" s="411"/>
      <c r="LDP4" s="411"/>
      <c r="LDQ4" s="412"/>
      <c r="LDR4" s="411"/>
      <c r="LDS4" s="411"/>
      <c r="LDT4" s="411"/>
      <c r="LDU4" s="411"/>
      <c r="LDV4" s="412"/>
      <c r="LDW4" s="411"/>
      <c r="LDX4" s="411"/>
      <c r="LDY4" s="411"/>
      <c r="LDZ4" s="411"/>
      <c r="LEA4" s="412"/>
      <c r="LEB4" s="411"/>
      <c r="LEC4" s="411"/>
      <c r="LED4" s="411"/>
      <c r="LEE4" s="411"/>
      <c r="LEF4" s="412"/>
      <c r="LEG4" s="411"/>
      <c r="LEH4" s="411"/>
      <c r="LEI4" s="411"/>
      <c r="LEJ4" s="411"/>
      <c r="LEK4" s="412"/>
      <c r="LEL4" s="411"/>
      <c r="LEM4" s="411"/>
      <c r="LEN4" s="411"/>
      <c r="LEO4" s="411"/>
      <c r="LEP4" s="412"/>
      <c r="LEQ4" s="411"/>
      <c r="LER4" s="411"/>
      <c r="LES4" s="411"/>
      <c r="LET4" s="411"/>
      <c r="LEU4" s="412"/>
      <c r="LEV4" s="411"/>
      <c r="LEW4" s="411"/>
      <c r="LEX4" s="411"/>
      <c r="LEY4" s="411"/>
      <c r="LEZ4" s="412"/>
      <c r="LFA4" s="411"/>
      <c r="LFB4" s="411"/>
      <c r="LFC4" s="411"/>
      <c r="LFD4" s="411"/>
      <c r="LFE4" s="412"/>
      <c r="LFF4" s="411"/>
      <c r="LFG4" s="411"/>
      <c r="LFH4" s="411"/>
      <c r="LFI4" s="411"/>
      <c r="LFJ4" s="412"/>
      <c r="LFK4" s="411"/>
      <c r="LFL4" s="411"/>
      <c r="LFM4" s="411"/>
      <c r="LFN4" s="411"/>
      <c r="LFO4" s="412"/>
      <c r="LFP4" s="411"/>
      <c r="LFQ4" s="411"/>
      <c r="LFR4" s="411"/>
      <c r="LFS4" s="411"/>
      <c r="LFT4" s="412"/>
      <c r="LFU4" s="411"/>
      <c r="LFV4" s="411"/>
      <c r="LFW4" s="411"/>
      <c r="LFX4" s="411"/>
      <c r="LFY4" s="412"/>
      <c r="LFZ4" s="411"/>
      <c r="LGA4" s="411"/>
      <c r="LGB4" s="411"/>
      <c r="LGC4" s="411"/>
      <c r="LGD4" s="412"/>
      <c r="LGE4" s="411"/>
      <c r="LGF4" s="411"/>
      <c r="LGG4" s="411"/>
      <c r="LGH4" s="411"/>
      <c r="LGI4" s="412"/>
      <c r="LGJ4" s="411"/>
      <c r="LGK4" s="411"/>
      <c r="LGL4" s="411"/>
      <c r="LGM4" s="411"/>
      <c r="LGN4" s="412"/>
      <c r="LGO4" s="411"/>
      <c r="LGP4" s="411"/>
      <c r="LGQ4" s="411"/>
      <c r="LGR4" s="411"/>
      <c r="LGS4" s="412"/>
      <c r="LGT4" s="411"/>
      <c r="LGU4" s="411"/>
      <c r="LGV4" s="411"/>
      <c r="LGW4" s="411"/>
      <c r="LGX4" s="412"/>
      <c r="LGY4" s="411"/>
      <c r="LGZ4" s="411"/>
      <c r="LHA4" s="411"/>
      <c r="LHB4" s="411"/>
      <c r="LHC4" s="412"/>
      <c r="LHD4" s="411"/>
      <c r="LHE4" s="411"/>
      <c r="LHF4" s="411"/>
      <c r="LHG4" s="411"/>
      <c r="LHH4" s="412"/>
      <c r="LHI4" s="411"/>
      <c r="LHJ4" s="411"/>
      <c r="LHK4" s="411"/>
      <c r="LHL4" s="411"/>
      <c r="LHM4" s="412"/>
      <c r="LHN4" s="411"/>
      <c r="LHO4" s="411"/>
      <c r="LHP4" s="411"/>
      <c r="LHQ4" s="411"/>
      <c r="LHR4" s="412"/>
      <c r="LHS4" s="411"/>
      <c r="LHT4" s="411"/>
      <c r="LHU4" s="411"/>
      <c r="LHV4" s="411"/>
      <c r="LHW4" s="412"/>
      <c r="LHX4" s="411"/>
      <c r="LHY4" s="411"/>
      <c r="LHZ4" s="411"/>
      <c r="LIA4" s="411"/>
      <c r="LIB4" s="412"/>
      <c r="LIC4" s="411"/>
      <c r="LID4" s="411"/>
      <c r="LIE4" s="411"/>
      <c r="LIF4" s="411"/>
      <c r="LIG4" s="412"/>
      <c r="LIH4" s="411"/>
      <c r="LII4" s="411"/>
      <c r="LIJ4" s="411"/>
      <c r="LIK4" s="411"/>
      <c r="LIL4" s="412"/>
      <c r="LIM4" s="411"/>
      <c r="LIN4" s="411"/>
      <c r="LIO4" s="411"/>
      <c r="LIP4" s="411"/>
      <c r="LIQ4" s="412"/>
      <c r="LIR4" s="411"/>
      <c r="LIS4" s="411"/>
      <c r="LIT4" s="411"/>
      <c r="LIU4" s="411"/>
      <c r="LIV4" s="412"/>
      <c r="LIW4" s="411"/>
      <c r="LIX4" s="411"/>
      <c r="LIY4" s="411"/>
      <c r="LIZ4" s="411"/>
      <c r="LJA4" s="412"/>
      <c r="LJB4" s="411"/>
      <c r="LJC4" s="411"/>
      <c r="LJD4" s="411"/>
      <c r="LJE4" s="411"/>
      <c r="LJF4" s="412"/>
      <c r="LJG4" s="411"/>
      <c r="LJH4" s="411"/>
      <c r="LJI4" s="411"/>
      <c r="LJJ4" s="411"/>
      <c r="LJK4" s="412"/>
      <c r="LJL4" s="411"/>
      <c r="LJM4" s="411"/>
      <c r="LJN4" s="411"/>
      <c r="LJO4" s="411"/>
      <c r="LJP4" s="412"/>
      <c r="LJQ4" s="411"/>
      <c r="LJR4" s="411"/>
      <c r="LJS4" s="411"/>
      <c r="LJT4" s="411"/>
      <c r="LJU4" s="412"/>
      <c r="LJV4" s="411"/>
      <c r="LJW4" s="411"/>
      <c r="LJX4" s="411"/>
      <c r="LJY4" s="411"/>
      <c r="LJZ4" s="412"/>
      <c r="LKA4" s="411"/>
      <c r="LKB4" s="411"/>
      <c r="LKC4" s="411"/>
      <c r="LKD4" s="411"/>
      <c r="LKE4" s="412"/>
      <c r="LKF4" s="411"/>
      <c r="LKG4" s="411"/>
      <c r="LKH4" s="411"/>
      <c r="LKI4" s="411"/>
      <c r="LKJ4" s="412"/>
      <c r="LKK4" s="411"/>
      <c r="LKL4" s="411"/>
      <c r="LKM4" s="411"/>
      <c r="LKN4" s="411"/>
      <c r="LKO4" s="412"/>
      <c r="LKP4" s="411"/>
      <c r="LKQ4" s="411"/>
      <c r="LKR4" s="411"/>
      <c r="LKS4" s="411"/>
      <c r="LKT4" s="412"/>
      <c r="LKU4" s="411"/>
      <c r="LKV4" s="411"/>
      <c r="LKW4" s="411"/>
      <c r="LKX4" s="411"/>
      <c r="LKY4" s="412"/>
      <c r="LKZ4" s="411"/>
      <c r="LLA4" s="411"/>
      <c r="LLB4" s="411"/>
      <c r="LLC4" s="411"/>
      <c r="LLD4" s="412"/>
      <c r="LLE4" s="411"/>
      <c r="LLF4" s="411"/>
      <c r="LLG4" s="411"/>
      <c r="LLH4" s="411"/>
      <c r="LLI4" s="412"/>
      <c r="LLJ4" s="411"/>
      <c r="LLK4" s="411"/>
      <c r="LLL4" s="411"/>
      <c r="LLM4" s="411"/>
      <c r="LLN4" s="412"/>
      <c r="LLO4" s="411"/>
      <c r="LLP4" s="411"/>
      <c r="LLQ4" s="411"/>
      <c r="LLR4" s="411"/>
      <c r="LLS4" s="412"/>
      <c r="LLT4" s="411"/>
      <c r="LLU4" s="411"/>
      <c r="LLV4" s="411"/>
      <c r="LLW4" s="411"/>
      <c r="LLX4" s="412"/>
      <c r="LLY4" s="411"/>
      <c r="LLZ4" s="411"/>
      <c r="LMA4" s="411"/>
      <c r="LMB4" s="411"/>
      <c r="LMC4" s="412"/>
      <c r="LMD4" s="411"/>
      <c r="LME4" s="411"/>
      <c r="LMF4" s="411"/>
      <c r="LMG4" s="411"/>
      <c r="LMH4" s="412"/>
      <c r="LMI4" s="411"/>
      <c r="LMJ4" s="411"/>
      <c r="LMK4" s="411"/>
      <c r="LML4" s="411"/>
      <c r="LMM4" s="412"/>
      <c r="LMN4" s="411"/>
      <c r="LMO4" s="411"/>
      <c r="LMP4" s="411"/>
      <c r="LMQ4" s="411"/>
      <c r="LMR4" s="412"/>
      <c r="LMS4" s="411"/>
      <c r="LMT4" s="411"/>
      <c r="LMU4" s="411"/>
      <c r="LMV4" s="411"/>
      <c r="LMW4" s="412"/>
      <c r="LMX4" s="411"/>
      <c r="LMY4" s="411"/>
      <c r="LMZ4" s="411"/>
      <c r="LNA4" s="411"/>
      <c r="LNB4" s="412"/>
      <c r="LNC4" s="411"/>
      <c r="LND4" s="411"/>
      <c r="LNE4" s="411"/>
      <c r="LNF4" s="411"/>
      <c r="LNG4" s="412"/>
      <c r="LNH4" s="411"/>
      <c r="LNI4" s="411"/>
      <c r="LNJ4" s="411"/>
      <c r="LNK4" s="411"/>
      <c r="LNL4" s="412"/>
      <c r="LNM4" s="411"/>
      <c r="LNN4" s="411"/>
      <c r="LNO4" s="411"/>
      <c r="LNP4" s="411"/>
      <c r="LNQ4" s="412"/>
      <c r="LNR4" s="411"/>
      <c r="LNS4" s="411"/>
      <c r="LNT4" s="411"/>
      <c r="LNU4" s="411"/>
      <c r="LNV4" s="412"/>
      <c r="LNW4" s="411"/>
      <c r="LNX4" s="411"/>
      <c r="LNY4" s="411"/>
      <c r="LNZ4" s="411"/>
      <c r="LOA4" s="412"/>
      <c r="LOB4" s="411"/>
      <c r="LOC4" s="411"/>
      <c r="LOD4" s="411"/>
      <c r="LOE4" s="411"/>
      <c r="LOF4" s="412"/>
      <c r="LOG4" s="411"/>
      <c r="LOH4" s="411"/>
      <c r="LOI4" s="411"/>
      <c r="LOJ4" s="411"/>
      <c r="LOK4" s="412"/>
      <c r="LOL4" s="411"/>
      <c r="LOM4" s="411"/>
      <c r="LON4" s="411"/>
      <c r="LOO4" s="411"/>
      <c r="LOP4" s="412"/>
      <c r="LOQ4" s="411"/>
      <c r="LOR4" s="411"/>
      <c r="LOS4" s="411"/>
      <c r="LOT4" s="411"/>
      <c r="LOU4" s="412"/>
      <c r="LOV4" s="411"/>
      <c r="LOW4" s="411"/>
      <c r="LOX4" s="411"/>
      <c r="LOY4" s="411"/>
      <c r="LOZ4" s="412"/>
      <c r="LPA4" s="411"/>
      <c r="LPB4" s="411"/>
      <c r="LPC4" s="411"/>
      <c r="LPD4" s="411"/>
      <c r="LPE4" s="412"/>
      <c r="LPF4" s="411"/>
      <c r="LPG4" s="411"/>
      <c r="LPH4" s="411"/>
      <c r="LPI4" s="411"/>
      <c r="LPJ4" s="412"/>
      <c r="LPK4" s="411"/>
      <c r="LPL4" s="411"/>
      <c r="LPM4" s="411"/>
      <c r="LPN4" s="411"/>
      <c r="LPO4" s="412"/>
      <c r="LPP4" s="411"/>
      <c r="LPQ4" s="411"/>
      <c r="LPR4" s="411"/>
      <c r="LPS4" s="411"/>
      <c r="LPT4" s="412"/>
      <c r="LPU4" s="411"/>
      <c r="LPV4" s="411"/>
      <c r="LPW4" s="411"/>
      <c r="LPX4" s="411"/>
      <c r="LPY4" s="412"/>
      <c r="LPZ4" s="411"/>
      <c r="LQA4" s="411"/>
      <c r="LQB4" s="411"/>
      <c r="LQC4" s="411"/>
      <c r="LQD4" s="412"/>
      <c r="LQE4" s="411"/>
      <c r="LQF4" s="411"/>
      <c r="LQG4" s="411"/>
      <c r="LQH4" s="411"/>
      <c r="LQI4" s="412"/>
      <c r="LQJ4" s="411"/>
      <c r="LQK4" s="411"/>
      <c r="LQL4" s="411"/>
      <c r="LQM4" s="411"/>
      <c r="LQN4" s="412"/>
      <c r="LQO4" s="411"/>
      <c r="LQP4" s="411"/>
      <c r="LQQ4" s="411"/>
      <c r="LQR4" s="411"/>
      <c r="LQS4" s="412"/>
      <c r="LQT4" s="411"/>
      <c r="LQU4" s="411"/>
      <c r="LQV4" s="411"/>
      <c r="LQW4" s="411"/>
      <c r="LQX4" s="412"/>
      <c r="LQY4" s="411"/>
      <c r="LQZ4" s="411"/>
      <c r="LRA4" s="411"/>
      <c r="LRB4" s="411"/>
      <c r="LRC4" s="412"/>
      <c r="LRD4" s="411"/>
      <c r="LRE4" s="411"/>
      <c r="LRF4" s="411"/>
      <c r="LRG4" s="411"/>
      <c r="LRH4" s="412"/>
      <c r="LRI4" s="411"/>
      <c r="LRJ4" s="411"/>
      <c r="LRK4" s="411"/>
      <c r="LRL4" s="411"/>
      <c r="LRM4" s="412"/>
      <c r="LRN4" s="411"/>
      <c r="LRO4" s="411"/>
      <c r="LRP4" s="411"/>
      <c r="LRQ4" s="411"/>
      <c r="LRR4" s="412"/>
      <c r="LRS4" s="411"/>
      <c r="LRT4" s="411"/>
      <c r="LRU4" s="411"/>
      <c r="LRV4" s="411"/>
      <c r="LRW4" s="412"/>
      <c r="LRX4" s="411"/>
      <c r="LRY4" s="411"/>
      <c r="LRZ4" s="411"/>
      <c r="LSA4" s="411"/>
      <c r="LSB4" s="412"/>
      <c r="LSC4" s="411"/>
      <c r="LSD4" s="411"/>
      <c r="LSE4" s="411"/>
      <c r="LSF4" s="411"/>
      <c r="LSG4" s="412"/>
      <c r="LSH4" s="411"/>
      <c r="LSI4" s="411"/>
      <c r="LSJ4" s="411"/>
      <c r="LSK4" s="411"/>
      <c r="LSL4" s="412"/>
      <c r="LSM4" s="411"/>
      <c r="LSN4" s="411"/>
      <c r="LSO4" s="411"/>
      <c r="LSP4" s="411"/>
      <c r="LSQ4" s="412"/>
      <c r="LSR4" s="411"/>
      <c r="LSS4" s="411"/>
      <c r="LST4" s="411"/>
      <c r="LSU4" s="411"/>
      <c r="LSV4" s="412"/>
      <c r="LSW4" s="411"/>
      <c r="LSX4" s="411"/>
      <c r="LSY4" s="411"/>
      <c r="LSZ4" s="411"/>
      <c r="LTA4" s="412"/>
      <c r="LTB4" s="411"/>
      <c r="LTC4" s="411"/>
      <c r="LTD4" s="411"/>
      <c r="LTE4" s="411"/>
      <c r="LTF4" s="412"/>
      <c r="LTG4" s="411"/>
      <c r="LTH4" s="411"/>
      <c r="LTI4" s="411"/>
      <c r="LTJ4" s="411"/>
      <c r="LTK4" s="412"/>
      <c r="LTL4" s="411"/>
      <c r="LTM4" s="411"/>
      <c r="LTN4" s="411"/>
      <c r="LTO4" s="411"/>
      <c r="LTP4" s="412"/>
      <c r="LTQ4" s="411"/>
      <c r="LTR4" s="411"/>
      <c r="LTS4" s="411"/>
      <c r="LTT4" s="411"/>
      <c r="LTU4" s="412"/>
      <c r="LTV4" s="411"/>
      <c r="LTW4" s="411"/>
      <c r="LTX4" s="411"/>
      <c r="LTY4" s="411"/>
      <c r="LTZ4" s="412"/>
      <c r="LUA4" s="411"/>
      <c r="LUB4" s="411"/>
      <c r="LUC4" s="411"/>
      <c r="LUD4" s="411"/>
      <c r="LUE4" s="412"/>
      <c r="LUF4" s="411"/>
      <c r="LUG4" s="411"/>
      <c r="LUH4" s="411"/>
      <c r="LUI4" s="411"/>
      <c r="LUJ4" s="412"/>
      <c r="LUK4" s="411"/>
      <c r="LUL4" s="411"/>
      <c r="LUM4" s="411"/>
      <c r="LUN4" s="411"/>
      <c r="LUO4" s="412"/>
      <c r="LUP4" s="411"/>
      <c r="LUQ4" s="411"/>
      <c r="LUR4" s="411"/>
      <c r="LUS4" s="411"/>
      <c r="LUT4" s="412"/>
      <c r="LUU4" s="411"/>
      <c r="LUV4" s="411"/>
      <c r="LUW4" s="411"/>
      <c r="LUX4" s="411"/>
      <c r="LUY4" s="412"/>
      <c r="LUZ4" s="411"/>
      <c r="LVA4" s="411"/>
      <c r="LVB4" s="411"/>
      <c r="LVC4" s="411"/>
      <c r="LVD4" s="412"/>
      <c r="LVE4" s="411"/>
      <c r="LVF4" s="411"/>
      <c r="LVG4" s="411"/>
      <c r="LVH4" s="411"/>
      <c r="LVI4" s="412"/>
      <c r="LVJ4" s="411"/>
      <c r="LVK4" s="411"/>
      <c r="LVL4" s="411"/>
      <c r="LVM4" s="411"/>
      <c r="LVN4" s="412"/>
      <c r="LVO4" s="411"/>
      <c r="LVP4" s="411"/>
      <c r="LVQ4" s="411"/>
      <c r="LVR4" s="411"/>
      <c r="LVS4" s="412"/>
      <c r="LVT4" s="411"/>
      <c r="LVU4" s="411"/>
      <c r="LVV4" s="411"/>
      <c r="LVW4" s="411"/>
      <c r="LVX4" s="412"/>
      <c r="LVY4" s="411"/>
      <c r="LVZ4" s="411"/>
      <c r="LWA4" s="411"/>
      <c r="LWB4" s="411"/>
      <c r="LWC4" s="412"/>
      <c r="LWD4" s="411"/>
      <c r="LWE4" s="411"/>
      <c r="LWF4" s="411"/>
      <c r="LWG4" s="411"/>
      <c r="LWH4" s="412"/>
      <c r="LWI4" s="411"/>
      <c r="LWJ4" s="411"/>
      <c r="LWK4" s="411"/>
      <c r="LWL4" s="411"/>
      <c r="LWM4" s="412"/>
      <c r="LWN4" s="411"/>
      <c r="LWO4" s="411"/>
      <c r="LWP4" s="411"/>
      <c r="LWQ4" s="411"/>
      <c r="LWR4" s="412"/>
      <c r="LWS4" s="411"/>
      <c r="LWT4" s="411"/>
      <c r="LWU4" s="411"/>
      <c r="LWV4" s="411"/>
      <c r="LWW4" s="412"/>
      <c r="LWX4" s="411"/>
      <c r="LWY4" s="411"/>
      <c r="LWZ4" s="411"/>
      <c r="LXA4" s="411"/>
      <c r="LXB4" s="412"/>
      <c r="LXC4" s="411"/>
      <c r="LXD4" s="411"/>
      <c r="LXE4" s="411"/>
      <c r="LXF4" s="411"/>
      <c r="LXG4" s="412"/>
      <c r="LXH4" s="411"/>
      <c r="LXI4" s="411"/>
      <c r="LXJ4" s="411"/>
      <c r="LXK4" s="411"/>
      <c r="LXL4" s="412"/>
      <c r="LXM4" s="411"/>
      <c r="LXN4" s="411"/>
      <c r="LXO4" s="411"/>
      <c r="LXP4" s="411"/>
      <c r="LXQ4" s="412"/>
      <c r="LXR4" s="411"/>
      <c r="LXS4" s="411"/>
      <c r="LXT4" s="411"/>
      <c r="LXU4" s="411"/>
      <c r="LXV4" s="412"/>
      <c r="LXW4" s="411"/>
      <c r="LXX4" s="411"/>
      <c r="LXY4" s="411"/>
      <c r="LXZ4" s="411"/>
      <c r="LYA4" s="412"/>
      <c r="LYB4" s="411"/>
      <c r="LYC4" s="411"/>
      <c r="LYD4" s="411"/>
      <c r="LYE4" s="411"/>
      <c r="LYF4" s="412"/>
      <c r="LYG4" s="411"/>
      <c r="LYH4" s="411"/>
      <c r="LYI4" s="411"/>
      <c r="LYJ4" s="411"/>
      <c r="LYK4" s="412"/>
      <c r="LYL4" s="411"/>
      <c r="LYM4" s="411"/>
      <c r="LYN4" s="411"/>
      <c r="LYO4" s="411"/>
      <c r="LYP4" s="412"/>
      <c r="LYQ4" s="411"/>
      <c r="LYR4" s="411"/>
      <c r="LYS4" s="411"/>
      <c r="LYT4" s="411"/>
      <c r="LYU4" s="412"/>
      <c r="LYV4" s="411"/>
      <c r="LYW4" s="411"/>
      <c r="LYX4" s="411"/>
      <c r="LYY4" s="411"/>
      <c r="LYZ4" s="412"/>
      <c r="LZA4" s="411"/>
      <c r="LZB4" s="411"/>
      <c r="LZC4" s="411"/>
      <c r="LZD4" s="411"/>
      <c r="LZE4" s="412"/>
      <c r="LZF4" s="411"/>
      <c r="LZG4" s="411"/>
      <c r="LZH4" s="411"/>
      <c r="LZI4" s="411"/>
      <c r="LZJ4" s="412"/>
      <c r="LZK4" s="411"/>
      <c r="LZL4" s="411"/>
      <c r="LZM4" s="411"/>
      <c r="LZN4" s="411"/>
      <c r="LZO4" s="412"/>
      <c r="LZP4" s="411"/>
      <c r="LZQ4" s="411"/>
      <c r="LZR4" s="411"/>
      <c r="LZS4" s="411"/>
      <c r="LZT4" s="412"/>
      <c r="LZU4" s="411"/>
      <c r="LZV4" s="411"/>
      <c r="LZW4" s="411"/>
      <c r="LZX4" s="411"/>
      <c r="LZY4" s="412"/>
      <c r="LZZ4" s="411"/>
      <c r="MAA4" s="411"/>
      <c r="MAB4" s="411"/>
      <c r="MAC4" s="411"/>
      <c r="MAD4" s="412"/>
      <c r="MAE4" s="411"/>
      <c r="MAF4" s="411"/>
      <c r="MAG4" s="411"/>
      <c r="MAH4" s="411"/>
      <c r="MAI4" s="412"/>
      <c r="MAJ4" s="411"/>
      <c r="MAK4" s="411"/>
      <c r="MAL4" s="411"/>
      <c r="MAM4" s="411"/>
      <c r="MAN4" s="412"/>
      <c r="MAO4" s="411"/>
      <c r="MAP4" s="411"/>
      <c r="MAQ4" s="411"/>
      <c r="MAR4" s="411"/>
      <c r="MAS4" s="412"/>
      <c r="MAT4" s="411"/>
      <c r="MAU4" s="411"/>
      <c r="MAV4" s="411"/>
      <c r="MAW4" s="411"/>
      <c r="MAX4" s="412"/>
      <c r="MAY4" s="411"/>
      <c r="MAZ4" s="411"/>
      <c r="MBA4" s="411"/>
      <c r="MBB4" s="411"/>
      <c r="MBC4" s="412"/>
      <c r="MBD4" s="411"/>
      <c r="MBE4" s="411"/>
      <c r="MBF4" s="411"/>
      <c r="MBG4" s="411"/>
      <c r="MBH4" s="412"/>
      <c r="MBI4" s="411"/>
      <c r="MBJ4" s="411"/>
      <c r="MBK4" s="411"/>
      <c r="MBL4" s="411"/>
      <c r="MBM4" s="412"/>
      <c r="MBN4" s="411"/>
      <c r="MBO4" s="411"/>
      <c r="MBP4" s="411"/>
      <c r="MBQ4" s="411"/>
      <c r="MBR4" s="412"/>
      <c r="MBS4" s="411"/>
      <c r="MBT4" s="411"/>
      <c r="MBU4" s="411"/>
      <c r="MBV4" s="411"/>
      <c r="MBW4" s="412"/>
      <c r="MBX4" s="411"/>
      <c r="MBY4" s="411"/>
      <c r="MBZ4" s="411"/>
      <c r="MCA4" s="411"/>
      <c r="MCB4" s="412"/>
      <c r="MCC4" s="411"/>
      <c r="MCD4" s="411"/>
      <c r="MCE4" s="411"/>
      <c r="MCF4" s="411"/>
      <c r="MCG4" s="412"/>
      <c r="MCH4" s="411"/>
      <c r="MCI4" s="411"/>
      <c r="MCJ4" s="411"/>
      <c r="MCK4" s="411"/>
      <c r="MCL4" s="412"/>
      <c r="MCM4" s="411"/>
      <c r="MCN4" s="411"/>
      <c r="MCO4" s="411"/>
      <c r="MCP4" s="411"/>
      <c r="MCQ4" s="412"/>
      <c r="MCR4" s="411"/>
      <c r="MCS4" s="411"/>
      <c r="MCT4" s="411"/>
      <c r="MCU4" s="411"/>
      <c r="MCV4" s="412"/>
      <c r="MCW4" s="411"/>
      <c r="MCX4" s="411"/>
      <c r="MCY4" s="411"/>
      <c r="MCZ4" s="411"/>
      <c r="MDA4" s="412"/>
      <c r="MDB4" s="411"/>
      <c r="MDC4" s="411"/>
      <c r="MDD4" s="411"/>
      <c r="MDE4" s="411"/>
      <c r="MDF4" s="412"/>
      <c r="MDG4" s="411"/>
      <c r="MDH4" s="411"/>
      <c r="MDI4" s="411"/>
      <c r="MDJ4" s="411"/>
      <c r="MDK4" s="412"/>
      <c r="MDL4" s="411"/>
      <c r="MDM4" s="411"/>
      <c r="MDN4" s="411"/>
      <c r="MDO4" s="411"/>
      <c r="MDP4" s="412"/>
      <c r="MDQ4" s="411"/>
      <c r="MDR4" s="411"/>
      <c r="MDS4" s="411"/>
      <c r="MDT4" s="411"/>
      <c r="MDU4" s="412"/>
      <c r="MDV4" s="411"/>
      <c r="MDW4" s="411"/>
      <c r="MDX4" s="411"/>
      <c r="MDY4" s="411"/>
      <c r="MDZ4" s="412"/>
      <c r="MEA4" s="411"/>
      <c r="MEB4" s="411"/>
      <c r="MEC4" s="411"/>
      <c r="MED4" s="411"/>
      <c r="MEE4" s="412"/>
      <c r="MEF4" s="411"/>
      <c r="MEG4" s="411"/>
      <c r="MEH4" s="411"/>
      <c r="MEI4" s="411"/>
      <c r="MEJ4" s="412"/>
      <c r="MEK4" s="411"/>
      <c r="MEL4" s="411"/>
      <c r="MEM4" s="411"/>
      <c r="MEN4" s="411"/>
      <c r="MEO4" s="412"/>
      <c r="MEP4" s="411"/>
      <c r="MEQ4" s="411"/>
      <c r="MER4" s="411"/>
      <c r="MES4" s="411"/>
      <c r="MET4" s="412"/>
      <c r="MEU4" s="411"/>
      <c r="MEV4" s="411"/>
      <c r="MEW4" s="411"/>
      <c r="MEX4" s="411"/>
      <c r="MEY4" s="412"/>
      <c r="MEZ4" s="411"/>
      <c r="MFA4" s="411"/>
      <c r="MFB4" s="411"/>
      <c r="MFC4" s="411"/>
      <c r="MFD4" s="412"/>
      <c r="MFE4" s="411"/>
      <c r="MFF4" s="411"/>
      <c r="MFG4" s="411"/>
      <c r="MFH4" s="411"/>
      <c r="MFI4" s="412"/>
      <c r="MFJ4" s="411"/>
      <c r="MFK4" s="411"/>
      <c r="MFL4" s="411"/>
      <c r="MFM4" s="411"/>
      <c r="MFN4" s="412"/>
      <c r="MFO4" s="411"/>
      <c r="MFP4" s="411"/>
      <c r="MFQ4" s="411"/>
      <c r="MFR4" s="411"/>
      <c r="MFS4" s="412"/>
      <c r="MFT4" s="411"/>
      <c r="MFU4" s="411"/>
      <c r="MFV4" s="411"/>
      <c r="MFW4" s="411"/>
      <c r="MFX4" s="412"/>
      <c r="MFY4" s="411"/>
      <c r="MFZ4" s="411"/>
      <c r="MGA4" s="411"/>
      <c r="MGB4" s="411"/>
      <c r="MGC4" s="412"/>
      <c r="MGD4" s="411"/>
      <c r="MGE4" s="411"/>
      <c r="MGF4" s="411"/>
      <c r="MGG4" s="411"/>
      <c r="MGH4" s="412"/>
      <c r="MGI4" s="411"/>
      <c r="MGJ4" s="411"/>
      <c r="MGK4" s="411"/>
      <c r="MGL4" s="411"/>
      <c r="MGM4" s="412"/>
      <c r="MGN4" s="411"/>
      <c r="MGO4" s="411"/>
      <c r="MGP4" s="411"/>
      <c r="MGQ4" s="411"/>
      <c r="MGR4" s="412"/>
      <c r="MGS4" s="411"/>
      <c r="MGT4" s="411"/>
      <c r="MGU4" s="411"/>
      <c r="MGV4" s="411"/>
      <c r="MGW4" s="412"/>
      <c r="MGX4" s="411"/>
      <c r="MGY4" s="411"/>
      <c r="MGZ4" s="411"/>
      <c r="MHA4" s="411"/>
      <c r="MHB4" s="412"/>
      <c r="MHC4" s="411"/>
      <c r="MHD4" s="411"/>
      <c r="MHE4" s="411"/>
      <c r="MHF4" s="411"/>
      <c r="MHG4" s="412"/>
      <c r="MHH4" s="411"/>
      <c r="MHI4" s="411"/>
      <c r="MHJ4" s="411"/>
      <c r="MHK4" s="411"/>
      <c r="MHL4" s="412"/>
      <c r="MHM4" s="411"/>
      <c r="MHN4" s="411"/>
      <c r="MHO4" s="411"/>
      <c r="MHP4" s="411"/>
      <c r="MHQ4" s="412"/>
      <c r="MHR4" s="411"/>
      <c r="MHS4" s="411"/>
      <c r="MHT4" s="411"/>
      <c r="MHU4" s="411"/>
      <c r="MHV4" s="412"/>
      <c r="MHW4" s="411"/>
      <c r="MHX4" s="411"/>
      <c r="MHY4" s="411"/>
      <c r="MHZ4" s="411"/>
      <c r="MIA4" s="412"/>
      <c r="MIB4" s="411"/>
      <c r="MIC4" s="411"/>
      <c r="MID4" s="411"/>
      <c r="MIE4" s="411"/>
      <c r="MIF4" s="412"/>
      <c r="MIG4" s="411"/>
      <c r="MIH4" s="411"/>
      <c r="MII4" s="411"/>
      <c r="MIJ4" s="411"/>
      <c r="MIK4" s="412"/>
      <c r="MIL4" s="411"/>
      <c r="MIM4" s="411"/>
      <c r="MIN4" s="411"/>
      <c r="MIO4" s="411"/>
      <c r="MIP4" s="412"/>
      <c r="MIQ4" s="411"/>
      <c r="MIR4" s="411"/>
      <c r="MIS4" s="411"/>
      <c r="MIT4" s="411"/>
      <c r="MIU4" s="412"/>
      <c r="MIV4" s="411"/>
      <c r="MIW4" s="411"/>
      <c r="MIX4" s="411"/>
      <c r="MIY4" s="411"/>
      <c r="MIZ4" s="412"/>
      <c r="MJA4" s="411"/>
      <c r="MJB4" s="411"/>
      <c r="MJC4" s="411"/>
      <c r="MJD4" s="411"/>
      <c r="MJE4" s="412"/>
      <c r="MJF4" s="411"/>
      <c r="MJG4" s="411"/>
      <c r="MJH4" s="411"/>
      <c r="MJI4" s="411"/>
      <c r="MJJ4" s="412"/>
      <c r="MJK4" s="411"/>
      <c r="MJL4" s="411"/>
      <c r="MJM4" s="411"/>
      <c r="MJN4" s="411"/>
      <c r="MJO4" s="412"/>
      <c r="MJP4" s="411"/>
      <c r="MJQ4" s="411"/>
      <c r="MJR4" s="411"/>
      <c r="MJS4" s="411"/>
      <c r="MJT4" s="412"/>
      <c r="MJU4" s="411"/>
      <c r="MJV4" s="411"/>
      <c r="MJW4" s="411"/>
      <c r="MJX4" s="411"/>
      <c r="MJY4" s="412"/>
      <c r="MJZ4" s="411"/>
      <c r="MKA4" s="411"/>
      <c r="MKB4" s="411"/>
      <c r="MKC4" s="411"/>
      <c r="MKD4" s="412"/>
      <c r="MKE4" s="411"/>
      <c r="MKF4" s="411"/>
      <c r="MKG4" s="411"/>
      <c r="MKH4" s="411"/>
      <c r="MKI4" s="412"/>
      <c r="MKJ4" s="411"/>
      <c r="MKK4" s="411"/>
      <c r="MKL4" s="411"/>
      <c r="MKM4" s="411"/>
      <c r="MKN4" s="412"/>
      <c r="MKO4" s="411"/>
      <c r="MKP4" s="411"/>
      <c r="MKQ4" s="411"/>
      <c r="MKR4" s="411"/>
      <c r="MKS4" s="412"/>
      <c r="MKT4" s="411"/>
      <c r="MKU4" s="411"/>
      <c r="MKV4" s="411"/>
      <c r="MKW4" s="411"/>
      <c r="MKX4" s="412"/>
      <c r="MKY4" s="411"/>
      <c r="MKZ4" s="411"/>
      <c r="MLA4" s="411"/>
      <c r="MLB4" s="411"/>
      <c r="MLC4" s="412"/>
      <c r="MLD4" s="411"/>
      <c r="MLE4" s="411"/>
      <c r="MLF4" s="411"/>
      <c r="MLG4" s="411"/>
      <c r="MLH4" s="412"/>
      <c r="MLI4" s="411"/>
      <c r="MLJ4" s="411"/>
      <c r="MLK4" s="411"/>
      <c r="MLL4" s="411"/>
      <c r="MLM4" s="412"/>
      <c r="MLN4" s="411"/>
      <c r="MLO4" s="411"/>
      <c r="MLP4" s="411"/>
      <c r="MLQ4" s="411"/>
      <c r="MLR4" s="412"/>
      <c r="MLS4" s="411"/>
      <c r="MLT4" s="411"/>
      <c r="MLU4" s="411"/>
      <c r="MLV4" s="411"/>
      <c r="MLW4" s="412"/>
      <c r="MLX4" s="411"/>
      <c r="MLY4" s="411"/>
      <c r="MLZ4" s="411"/>
      <c r="MMA4" s="411"/>
      <c r="MMB4" s="412"/>
      <c r="MMC4" s="411"/>
      <c r="MMD4" s="411"/>
      <c r="MME4" s="411"/>
      <c r="MMF4" s="411"/>
      <c r="MMG4" s="412"/>
      <c r="MMH4" s="411"/>
      <c r="MMI4" s="411"/>
      <c r="MMJ4" s="411"/>
      <c r="MMK4" s="411"/>
      <c r="MML4" s="412"/>
      <c r="MMM4" s="411"/>
      <c r="MMN4" s="411"/>
      <c r="MMO4" s="411"/>
      <c r="MMP4" s="411"/>
      <c r="MMQ4" s="412"/>
      <c r="MMR4" s="411"/>
      <c r="MMS4" s="411"/>
      <c r="MMT4" s="411"/>
      <c r="MMU4" s="411"/>
      <c r="MMV4" s="412"/>
      <c r="MMW4" s="411"/>
      <c r="MMX4" s="411"/>
      <c r="MMY4" s="411"/>
      <c r="MMZ4" s="411"/>
      <c r="MNA4" s="412"/>
      <c r="MNB4" s="411"/>
      <c r="MNC4" s="411"/>
      <c r="MND4" s="411"/>
      <c r="MNE4" s="411"/>
      <c r="MNF4" s="412"/>
      <c r="MNG4" s="411"/>
      <c r="MNH4" s="411"/>
      <c r="MNI4" s="411"/>
      <c r="MNJ4" s="411"/>
      <c r="MNK4" s="412"/>
      <c r="MNL4" s="411"/>
      <c r="MNM4" s="411"/>
      <c r="MNN4" s="411"/>
      <c r="MNO4" s="411"/>
      <c r="MNP4" s="412"/>
      <c r="MNQ4" s="411"/>
      <c r="MNR4" s="411"/>
      <c r="MNS4" s="411"/>
      <c r="MNT4" s="411"/>
      <c r="MNU4" s="412"/>
      <c r="MNV4" s="411"/>
      <c r="MNW4" s="411"/>
      <c r="MNX4" s="411"/>
      <c r="MNY4" s="411"/>
      <c r="MNZ4" s="412"/>
      <c r="MOA4" s="411"/>
      <c r="MOB4" s="411"/>
      <c r="MOC4" s="411"/>
      <c r="MOD4" s="411"/>
      <c r="MOE4" s="412"/>
      <c r="MOF4" s="411"/>
      <c r="MOG4" s="411"/>
      <c r="MOH4" s="411"/>
      <c r="MOI4" s="411"/>
      <c r="MOJ4" s="412"/>
      <c r="MOK4" s="411"/>
      <c r="MOL4" s="411"/>
      <c r="MOM4" s="411"/>
      <c r="MON4" s="411"/>
      <c r="MOO4" s="412"/>
      <c r="MOP4" s="411"/>
      <c r="MOQ4" s="411"/>
      <c r="MOR4" s="411"/>
      <c r="MOS4" s="411"/>
      <c r="MOT4" s="412"/>
      <c r="MOU4" s="411"/>
      <c r="MOV4" s="411"/>
      <c r="MOW4" s="411"/>
      <c r="MOX4" s="411"/>
      <c r="MOY4" s="412"/>
      <c r="MOZ4" s="411"/>
      <c r="MPA4" s="411"/>
      <c r="MPB4" s="411"/>
      <c r="MPC4" s="411"/>
      <c r="MPD4" s="412"/>
      <c r="MPE4" s="411"/>
      <c r="MPF4" s="411"/>
      <c r="MPG4" s="411"/>
      <c r="MPH4" s="411"/>
      <c r="MPI4" s="412"/>
      <c r="MPJ4" s="411"/>
      <c r="MPK4" s="411"/>
      <c r="MPL4" s="411"/>
      <c r="MPM4" s="411"/>
      <c r="MPN4" s="412"/>
      <c r="MPO4" s="411"/>
      <c r="MPP4" s="411"/>
      <c r="MPQ4" s="411"/>
      <c r="MPR4" s="411"/>
      <c r="MPS4" s="412"/>
      <c r="MPT4" s="411"/>
      <c r="MPU4" s="411"/>
      <c r="MPV4" s="411"/>
      <c r="MPW4" s="411"/>
      <c r="MPX4" s="412"/>
      <c r="MPY4" s="411"/>
      <c r="MPZ4" s="411"/>
      <c r="MQA4" s="411"/>
      <c r="MQB4" s="411"/>
      <c r="MQC4" s="412"/>
      <c r="MQD4" s="411"/>
      <c r="MQE4" s="411"/>
      <c r="MQF4" s="411"/>
      <c r="MQG4" s="411"/>
      <c r="MQH4" s="412"/>
      <c r="MQI4" s="411"/>
      <c r="MQJ4" s="411"/>
      <c r="MQK4" s="411"/>
      <c r="MQL4" s="411"/>
      <c r="MQM4" s="412"/>
      <c r="MQN4" s="411"/>
      <c r="MQO4" s="411"/>
      <c r="MQP4" s="411"/>
      <c r="MQQ4" s="411"/>
      <c r="MQR4" s="412"/>
      <c r="MQS4" s="411"/>
      <c r="MQT4" s="411"/>
      <c r="MQU4" s="411"/>
      <c r="MQV4" s="411"/>
      <c r="MQW4" s="412"/>
      <c r="MQX4" s="411"/>
      <c r="MQY4" s="411"/>
      <c r="MQZ4" s="411"/>
      <c r="MRA4" s="411"/>
      <c r="MRB4" s="412"/>
      <c r="MRC4" s="411"/>
      <c r="MRD4" s="411"/>
      <c r="MRE4" s="411"/>
      <c r="MRF4" s="411"/>
      <c r="MRG4" s="412"/>
      <c r="MRH4" s="411"/>
      <c r="MRI4" s="411"/>
      <c r="MRJ4" s="411"/>
      <c r="MRK4" s="411"/>
      <c r="MRL4" s="412"/>
      <c r="MRM4" s="411"/>
      <c r="MRN4" s="411"/>
      <c r="MRO4" s="411"/>
      <c r="MRP4" s="411"/>
      <c r="MRQ4" s="412"/>
      <c r="MRR4" s="411"/>
      <c r="MRS4" s="411"/>
      <c r="MRT4" s="411"/>
      <c r="MRU4" s="411"/>
      <c r="MRV4" s="412"/>
      <c r="MRW4" s="411"/>
      <c r="MRX4" s="411"/>
      <c r="MRY4" s="411"/>
      <c r="MRZ4" s="411"/>
      <c r="MSA4" s="412"/>
      <c r="MSB4" s="411"/>
      <c r="MSC4" s="411"/>
      <c r="MSD4" s="411"/>
      <c r="MSE4" s="411"/>
      <c r="MSF4" s="412"/>
      <c r="MSG4" s="411"/>
      <c r="MSH4" s="411"/>
      <c r="MSI4" s="411"/>
      <c r="MSJ4" s="411"/>
      <c r="MSK4" s="412"/>
      <c r="MSL4" s="411"/>
      <c r="MSM4" s="411"/>
      <c r="MSN4" s="411"/>
      <c r="MSO4" s="411"/>
      <c r="MSP4" s="412"/>
      <c r="MSQ4" s="411"/>
      <c r="MSR4" s="411"/>
      <c r="MSS4" s="411"/>
      <c r="MST4" s="411"/>
      <c r="MSU4" s="412"/>
      <c r="MSV4" s="411"/>
      <c r="MSW4" s="411"/>
      <c r="MSX4" s="411"/>
      <c r="MSY4" s="411"/>
      <c r="MSZ4" s="412"/>
      <c r="MTA4" s="411"/>
      <c r="MTB4" s="411"/>
      <c r="MTC4" s="411"/>
      <c r="MTD4" s="411"/>
      <c r="MTE4" s="412"/>
      <c r="MTF4" s="411"/>
      <c r="MTG4" s="411"/>
      <c r="MTH4" s="411"/>
      <c r="MTI4" s="411"/>
      <c r="MTJ4" s="412"/>
      <c r="MTK4" s="411"/>
      <c r="MTL4" s="411"/>
      <c r="MTM4" s="411"/>
      <c r="MTN4" s="411"/>
      <c r="MTO4" s="412"/>
      <c r="MTP4" s="411"/>
      <c r="MTQ4" s="411"/>
      <c r="MTR4" s="411"/>
      <c r="MTS4" s="411"/>
      <c r="MTT4" s="412"/>
      <c r="MTU4" s="411"/>
      <c r="MTV4" s="411"/>
      <c r="MTW4" s="411"/>
      <c r="MTX4" s="411"/>
      <c r="MTY4" s="412"/>
      <c r="MTZ4" s="411"/>
      <c r="MUA4" s="411"/>
      <c r="MUB4" s="411"/>
      <c r="MUC4" s="411"/>
      <c r="MUD4" s="412"/>
      <c r="MUE4" s="411"/>
      <c r="MUF4" s="411"/>
      <c r="MUG4" s="411"/>
      <c r="MUH4" s="411"/>
      <c r="MUI4" s="412"/>
      <c r="MUJ4" s="411"/>
      <c r="MUK4" s="411"/>
      <c r="MUL4" s="411"/>
      <c r="MUM4" s="411"/>
      <c r="MUN4" s="412"/>
      <c r="MUO4" s="411"/>
      <c r="MUP4" s="411"/>
      <c r="MUQ4" s="411"/>
      <c r="MUR4" s="411"/>
      <c r="MUS4" s="412"/>
      <c r="MUT4" s="411"/>
      <c r="MUU4" s="411"/>
      <c r="MUV4" s="411"/>
      <c r="MUW4" s="411"/>
      <c r="MUX4" s="412"/>
      <c r="MUY4" s="411"/>
      <c r="MUZ4" s="411"/>
      <c r="MVA4" s="411"/>
      <c r="MVB4" s="411"/>
      <c r="MVC4" s="412"/>
      <c r="MVD4" s="411"/>
      <c r="MVE4" s="411"/>
      <c r="MVF4" s="411"/>
      <c r="MVG4" s="411"/>
      <c r="MVH4" s="412"/>
      <c r="MVI4" s="411"/>
      <c r="MVJ4" s="411"/>
      <c r="MVK4" s="411"/>
      <c r="MVL4" s="411"/>
      <c r="MVM4" s="412"/>
      <c r="MVN4" s="411"/>
      <c r="MVO4" s="411"/>
      <c r="MVP4" s="411"/>
      <c r="MVQ4" s="411"/>
      <c r="MVR4" s="412"/>
      <c r="MVS4" s="411"/>
      <c r="MVT4" s="411"/>
      <c r="MVU4" s="411"/>
      <c r="MVV4" s="411"/>
      <c r="MVW4" s="412"/>
      <c r="MVX4" s="411"/>
      <c r="MVY4" s="411"/>
      <c r="MVZ4" s="411"/>
      <c r="MWA4" s="411"/>
      <c r="MWB4" s="412"/>
      <c r="MWC4" s="411"/>
      <c r="MWD4" s="411"/>
      <c r="MWE4" s="411"/>
      <c r="MWF4" s="411"/>
      <c r="MWG4" s="412"/>
      <c r="MWH4" s="411"/>
      <c r="MWI4" s="411"/>
      <c r="MWJ4" s="411"/>
      <c r="MWK4" s="411"/>
      <c r="MWL4" s="412"/>
      <c r="MWM4" s="411"/>
      <c r="MWN4" s="411"/>
      <c r="MWO4" s="411"/>
      <c r="MWP4" s="411"/>
      <c r="MWQ4" s="412"/>
      <c r="MWR4" s="411"/>
      <c r="MWS4" s="411"/>
      <c r="MWT4" s="411"/>
      <c r="MWU4" s="411"/>
      <c r="MWV4" s="412"/>
      <c r="MWW4" s="411"/>
      <c r="MWX4" s="411"/>
      <c r="MWY4" s="411"/>
      <c r="MWZ4" s="411"/>
      <c r="MXA4" s="412"/>
      <c r="MXB4" s="411"/>
      <c r="MXC4" s="411"/>
      <c r="MXD4" s="411"/>
      <c r="MXE4" s="411"/>
      <c r="MXF4" s="412"/>
      <c r="MXG4" s="411"/>
      <c r="MXH4" s="411"/>
      <c r="MXI4" s="411"/>
      <c r="MXJ4" s="411"/>
      <c r="MXK4" s="412"/>
      <c r="MXL4" s="411"/>
      <c r="MXM4" s="411"/>
      <c r="MXN4" s="411"/>
      <c r="MXO4" s="411"/>
      <c r="MXP4" s="412"/>
      <c r="MXQ4" s="411"/>
      <c r="MXR4" s="411"/>
      <c r="MXS4" s="411"/>
      <c r="MXT4" s="411"/>
      <c r="MXU4" s="412"/>
      <c r="MXV4" s="411"/>
      <c r="MXW4" s="411"/>
      <c r="MXX4" s="411"/>
      <c r="MXY4" s="411"/>
      <c r="MXZ4" s="412"/>
      <c r="MYA4" s="411"/>
      <c r="MYB4" s="411"/>
      <c r="MYC4" s="411"/>
      <c r="MYD4" s="411"/>
      <c r="MYE4" s="412"/>
      <c r="MYF4" s="411"/>
      <c r="MYG4" s="411"/>
      <c r="MYH4" s="411"/>
      <c r="MYI4" s="411"/>
      <c r="MYJ4" s="412"/>
      <c r="MYK4" s="411"/>
      <c r="MYL4" s="411"/>
      <c r="MYM4" s="411"/>
      <c r="MYN4" s="411"/>
      <c r="MYO4" s="412"/>
      <c r="MYP4" s="411"/>
      <c r="MYQ4" s="411"/>
      <c r="MYR4" s="411"/>
      <c r="MYS4" s="411"/>
      <c r="MYT4" s="412"/>
      <c r="MYU4" s="411"/>
      <c r="MYV4" s="411"/>
      <c r="MYW4" s="411"/>
      <c r="MYX4" s="411"/>
      <c r="MYY4" s="412"/>
      <c r="MYZ4" s="411"/>
      <c r="MZA4" s="411"/>
      <c r="MZB4" s="411"/>
      <c r="MZC4" s="411"/>
      <c r="MZD4" s="412"/>
      <c r="MZE4" s="411"/>
      <c r="MZF4" s="411"/>
      <c r="MZG4" s="411"/>
      <c r="MZH4" s="411"/>
      <c r="MZI4" s="412"/>
      <c r="MZJ4" s="411"/>
      <c r="MZK4" s="411"/>
      <c r="MZL4" s="411"/>
      <c r="MZM4" s="411"/>
      <c r="MZN4" s="412"/>
      <c r="MZO4" s="411"/>
      <c r="MZP4" s="411"/>
      <c r="MZQ4" s="411"/>
      <c r="MZR4" s="411"/>
      <c r="MZS4" s="412"/>
      <c r="MZT4" s="411"/>
      <c r="MZU4" s="411"/>
      <c r="MZV4" s="411"/>
      <c r="MZW4" s="411"/>
      <c r="MZX4" s="412"/>
      <c r="MZY4" s="411"/>
      <c r="MZZ4" s="411"/>
      <c r="NAA4" s="411"/>
      <c r="NAB4" s="411"/>
      <c r="NAC4" s="412"/>
      <c r="NAD4" s="411"/>
      <c r="NAE4" s="411"/>
      <c r="NAF4" s="411"/>
      <c r="NAG4" s="411"/>
      <c r="NAH4" s="412"/>
      <c r="NAI4" s="411"/>
      <c r="NAJ4" s="411"/>
      <c r="NAK4" s="411"/>
      <c r="NAL4" s="411"/>
      <c r="NAM4" s="412"/>
      <c r="NAN4" s="411"/>
      <c r="NAO4" s="411"/>
      <c r="NAP4" s="411"/>
      <c r="NAQ4" s="411"/>
      <c r="NAR4" s="412"/>
      <c r="NAS4" s="411"/>
      <c r="NAT4" s="411"/>
      <c r="NAU4" s="411"/>
      <c r="NAV4" s="411"/>
      <c r="NAW4" s="412"/>
      <c r="NAX4" s="411"/>
      <c r="NAY4" s="411"/>
      <c r="NAZ4" s="411"/>
      <c r="NBA4" s="411"/>
      <c r="NBB4" s="412"/>
      <c r="NBC4" s="411"/>
      <c r="NBD4" s="411"/>
      <c r="NBE4" s="411"/>
      <c r="NBF4" s="411"/>
      <c r="NBG4" s="412"/>
      <c r="NBH4" s="411"/>
      <c r="NBI4" s="411"/>
      <c r="NBJ4" s="411"/>
      <c r="NBK4" s="411"/>
      <c r="NBL4" s="412"/>
      <c r="NBM4" s="411"/>
      <c r="NBN4" s="411"/>
      <c r="NBO4" s="411"/>
      <c r="NBP4" s="411"/>
      <c r="NBQ4" s="412"/>
      <c r="NBR4" s="411"/>
      <c r="NBS4" s="411"/>
      <c r="NBT4" s="411"/>
      <c r="NBU4" s="411"/>
      <c r="NBV4" s="412"/>
      <c r="NBW4" s="411"/>
      <c r="NBX4" s="411"/>
      <c r="NBY4" s="411"/>
      <c r="NBZ4" s="411"/>
      <c r="NCA4" s="412"/>
      <c r="NCB4" s="411"/>
      <c r="NCC4" s="411"/>
      <c r="NCD4" s="411"/>
      <c r="NCE4" s="411"/>
      <c r="NCF4" s="412"/>
      <c r="NCG4" s="411"/>
      <c r="NCH4" s="411"/>
      <c r="NCI4" s="411"/>
      <c r="NCJ4" s="411"/>
      <c r="NCK4" s="412"/>
      <c r="NCL4" s="411"/>
      <c r="NCM4" s="411"/>
      <c r="NCN4" s="411"/>
      <c r="NCO4" s="411"/>
      <c r="NCP4" s="412"/>
      <c r="NCQ4" s="411"/>
      <c r="NCR4" s="411"/>
      <c r="NCS4" s="411"/>
      <c r="NCT4" s="411"/>
      <c r="NCU4" s="412"/>
      <c r="NCV4" s="411"/>
      <c r="NCW4" s="411"/>
      <c r="NCX4" s="411"/>
      <c r="NCY4" s="411"/>
      <c r="NCZ4" s="412"/>
      <c r="NDA4" s="411"/>
      <c r="NDB4" s="411"/>
      <c r="NDC4" s="411"/>
      <c r="NDD4" s="411"/>
      <c r="NDE4" s="412"/>
      <c r="NDF4" s="411"/>
      <c r="NDG4" s="411"/>
      <c r="NDH4" s="411"/>
      <c r="NDI4" s="411"/>
      <c r="NDJ4" s="412"/>
      <c r="NDK4" s="411"/>
      <c r="NDL4" s="411"/>
      <c r="NDM4" s="411"/>
      <c r="NDN4" s="411"/>
      <c r="NDO4" s="412"/>
      <c r="NDP4" s="411"/>
      <c r="NDQ4" s="411"/>
      <c r="NDR4" s="411"/>
      <c r="NDS4" s="411"/>
      <c r="NDT4" s="412"/>
      <c r="NDU4" s="411"/>
      <c r="NDV4" s="411"/>
      <c r="NDW4" s="411"/>
      <c r="NDX4" s="411"/>
      <c r="NDY4" s="412"/>
      <c r="NDZ4" s="411"/>
      <c r="NEA4" s="411"/>
      <c r="NEB4" s="411"/>
      <c r="NEC4" s="411"/>
      <c r="NED4" s="412"/>
      <c r="NEE4" s="411"/>
      <c r="NEF4" s="411"/>
      <c r="NEG4" s="411"/>
      <c r="NEH4" s="411"/>
      <c r="NEI4" s="412"/>
      <c r="NEJ4" s="411"/>
      <c r="NEK4" s="411"/>
      <c r="NEL4" s="411"/>
      <c r="NEM4" s="411"/>
      <c r="NEN4" s="412"/>
      <c r="NEO4" s="411"/>
      <c r="NEP4" s="411"/>
      <c r="NEQ4" s="411"/>
      <c r="NER4" s="411"/>
      <c r="NES4" s="412"/>
      <c r="NET4" s="411"/>
      <c r="NEU4" s="411"/>
      <c r="NEV4" s="411"/>
      <c r="NEW4" s="411"/>
      <c r="NEX4" s="412"/>
      <c r="NEY4" s="411"/>
      <c r="NEZ4" s="411"/>
      <c r="NFA4" s="411"/>
      <c r="NFB4" s="411"/>
      <c r="NFC4" s="412"/>
      <c r="NFD4" s="411"/>
      <c r="NFE4" s="411"/>
      <c r="NFF4" s="411"/>
      <c r="NFG4" s="411"/>
      <c r="NFH4" s="412"/>
      <c r="NFI4" s="411"/>
      <c r="NFJ4" s="411"/>
      <c r="NFK4" s="411"/>
      <c r="NFL4" s="411"/>
      <c r="NFM4" s="412"/>
      <c r="NFN4" s="411"/>
      <c r="NFO4" s="411"/>
      <c r="NFP4" s="411"/>
      <c r="NFQ4" s="411"/>
      <c r="NFR4" s="412"/>
      <c r="NFS4" s="411"/>
      <c r="NFT4" s="411"/>
      <c r="NFU4" s="411"/>
      <c r="NFV4" s="411"/>
      <c r="NFW4" s="412"/>
      <c r="NFX4" s="411"/>
      <c r="NFY4" s="411"/>
      <c r="NFZ4" s="411"/>
      <c r="NGA4" s="411"/>
      <c r="NGB4" s="412"/>
      <c r="NGC4" s="411"/>
      <c r="NGD4" s="411"/>
      <c r="NGE4" s="411"/>
      <c r="NGF4" s="411"/>
      <c r="NGG4" s="412"/>
      <c r="NGH4" s="411"/>
      <c r="NGI4" s="411"/>
      <c r="NGJ4" s="411"/>
      <c r="NGK4" s="411"/>
      <c r="NGL4" s="412"/>
      <c r="NGM4" s="411"/>
      <c r="NGN4" s="411"/>
      <c r="NGO4" s="411"/>
      <c r="NGP4" s="411"/>
      <c r="NGQ4" s="412"/>
      <c r="NGR4" s="411"/>
      <c r="NGS4" s="411"/>
      <c r="NGT4" s="411"/>
      <c r="NGU4" s="411"/>
      <c r="NGV4" s="412"/>
      <c r="NGW4" s="411"/>
      <c r="NGX4" s="411"/>
      <c r="NGY4" s="411"/>
      <c r="NGZ4" s="411"/>
      <c r="NHA4" s="412"/>
      <c r="NHB4" s="411"/>
      <c r="NHC4" s="411"/>
      <c r="NHD4" s="411"/>
      <c r="NHE4" s="411"/>
      <c r="NHF4" s="412"/>
      <c r="NHG4" s="411"/>
      <c r="NHH4" s="411"/>
      <c r="NHI4" s="411"/>
      <c r="NHJ4" s="411"/>
      <c r="NHK4" s="412"/>
      <c r="NHL4" s="411"/>
      <c r="NHM4" s="411"/>
      <c r="NHN4" s="411"/>
      <c r="NHO4" s="411"/>
      <c r="NHP4" s="412"/>
      <c r="NHQ4" s="411"/>
      <c r="NHR4" s="411"/>
      <c r="NHS4" s="411"/>
      <c r="NHT4" s="411"/>
      <c r="NHU4" s="412"/>
      <c r="NHV4" s="411"/>
      <c r="NHW4" s="411"/>
      <c r="NHX4" s="411"/>
      <c r="NHY4" s="411"/>
      <c r="NHZ4" s="412"/>
      <c r="NIA4" s="411"/>
      <c r="NIB4" s="411"/>
      <c r="NIC4" s="411"/>
      <c r="NID4" s="411"/>
      <c r="NIE4" s="412"/>
      <c r="NIF4" s="411"/>
      <c r="NIG4" s="411"/>
      <c r="NIH4" s="411"/>
      <c r="NII4" s="411"/>
      <c r="NIJ4" s="412"/>
      <c r="NIK4" s="411"/>
      <c r="NIL4" s="411"/>
      <c r="NIM4" s="411"/>
      <c r="NIN4" s="411"/>
      <c r="NIO4" s="412"/>
      <c r="NIP4" s="411"/>
      <c r="NIQ4" s="411"/>
      <c r="NIR4" s="411"/>
      <c r="NIS4" s="411"/>
      <c r="NIT4" s="412"/>
      <c r="NIU4" s="411"/>
      <c r="NIV4" s="411"/>
      <c r="NIW4" s="411"/>
      <c r="NIX4" s="411"/>
      <c r="NIY4" s="412"/>
      <c r="NIZ4" s="411"/>
      <c r="NJA4" s="411"/>
      <c r="NJB4" s="411"/>
      <c r="NJC4" s="411"/>
      <c r="NJD4" s="412"/>
      <c r="NJE4" s="411"/>
      <c r="NJF4" s="411"/>
      <c r="NJG4" s="411"/>
      <c r="NJH4" s="411"/>
      <c r="NJI4" s="412"/>
      <c r="NJJ4" s="411"/>
      <c r="NJK4" s="411"/>
      <c r="NJL4" s="411"/>
      <c r="NJM4" s="411"/>
      <c r="NJN4" s="412"/>
      <c r="NJO4" s="411"/>
      <c r="NJP4" s="411"/>
      <c r="NJQ4" s="411"/>
      <c r="NJR4" s="411"/>
      <c r="NJS4" s="412"/>
      <c r="NJT4" s="411"/>
      <c r="NJU4" s="411"/>
      <c r="NJV4" s="411"/>
      <c r="NJW4" s="411"/>
      <c r="NJX4" s="412"/>
      <c r="NJY4" s="411"/>
      <c r="NJZ4" s="411"/>
      <c r="NKA4" s="411"/>
      <c r="NKB4" s="411"/>
      <c r="NKC4" s="412"/>
      <c r="NKD4" s="411"/>
      <c r="NKE4" s="411"/>
      <c r="NKF4" s="411"/>
      <c r="NKG4" s="411"/>
      <c r="NKH4" s="412"/>
      <c r="NKI4" s="411"/>
      <c r="NKJ4" s="411"/>
      <c r="NKK4" s="411"/>
      <c r="NKL4" s="411"/>
      <c r="NKM4" s="412"/>
      <c r="NKN4" s="411"/>
      <c r="NKO4" s="411"/>
      <c r="NKP4" s="411"/>
      <c r="NKQ4" s="411"/>
      <c r="NKR4" s="412"/>
      <c r="NKS4" s="411"/>
      <c r="NKT4" s="411"/>
      <c r="NKU4" s="411"/>
      <c r="NKV4" s="411"/>
      <c r="NKW4" s="412"/>
      <c r="NKX4" s="411"/>
      <c r="NKY4" s="411"/>
      <c r="NKZ4" s="411"/>
      <c r="NLA4" s="411"/>
      <c r="NLB4" s="412"/>
      <c r="NLC4" s="411"/>
      <c r="NLD4" s="411"/>
      <c r="NLE4" s="411"/>
      <c r="NLF4" s="411"/>
      <c r="NLG4" s="412"/>
      <c r="NLH4" s="411"/>
      <c r="NLI4" s="411"/>
      <c r="NLJ4" s="411"/>
      <c r="NLK4" s="411"/>
      <c r="NLL4" s="412"/>
      <c r="NLM4" s="411"/>
      <c r="NLN4" s="411"/>
      <c r="NLO4" s="411"/>
      <c r="NLP4" s="411"/>
      <c r="NLQ4" s="412"/>
      <c r="NLR4" s="411"/>
      <c r="NLS4" s="411"/>
      <c r="NLT4" s="411"/>
      <c r="NLU4" s="411"/>
      <c r="NLV4" s="412"/>
      <c r="NLW4" s="411"/>
      <c r="NLX4" s="411"/>
      <c r="NLY4" s="411"/>
      <c r="NLZ4" s="411"/>
      <c r="NMA4" s="412"/>
      <c r="NMB4" s="411"/>
      <c r="NMC4" s="411"/>
      <c r="NMD4" s="411"/>
      <c r="NME4" s="411"/>
      <c r="NMF4" s="412"/>
      <c r="NMG4" s="411"/>
      <c r="NMH4" s="411"/>
      <c r="NMI4" s="411"/>
      <c r="NMJ4" s="411"/>
      <c r="NMK4" s="412"/>
      <c r="NML4" s="411"/>
      <c r="NMM4" s="411"/>
      <c r="NMN4" s="411"/>
      <c r="NMO4" s="411"/>
      <c r="NMP4" s="412"/>
      <c r="NMQ4" s="411"/>
      <c r="NMR4" s="411"/>
      <c r="NMS4" s="411"/>
      <c r="NMT4" s="411"/>
      <c r="NMU4" s="412"/>
      <c r="NMV4" s="411"/>
      <c r="NMW4" s="411"/>
      <c r="NMX4" s="411"/>
      <c r="NMY4" s="411"/>
      <c r="NMZ4" s="412"/>
      <c r="NNA4" s="411"/>
      <c r="NNB4" s="411"/>
      <c r="NNC4" s="411"/>
      <c r="NND4" s="411"/>
      <c r="NNE4" s="412"/>
      <c r="NNF4" s="411"/>
      <c r="NNG4" s="411"/>
      <c r="NNH4" s="411"/>
      <c r="NNI4" s="411"/>
      <c r="NNJ4" s="412"/>
      <c r="NNK4" s="411"/>
      <c r="NNL4" s="411"/>
      <c r="NNM4" s="411"/>
      <c r="NNN4" s="411"/>
      <c r="NNO4" s="412"/>
      <c r="NNP4" s="411"/>
      <c r="NNQ4" s="411"/>
      <c r="NNR4" s="411"/>
      <c r="NNS4" s="411"/>
      <c r="NNT4" s="412"/>
      <c r="NNU4" s="411"/>
      <c r="NNV4" s="411"/>
      <c r="NNW4" s="411"/>
      <c r="NNX4" s="411"/>
      <c r="NNY4" s="412"/>
      <c r="NNZ4" s="411"/>
      <c r="NOA4" s="411"/>
      <c r="NOB4" s="411"/>
      <c r="NOC4" s="411"/>
      <c r="NOD4" s="412"/>
      <c r="NOE4" s="411"/>
      <c r="NOF4" s="411"/>
      <c r="NOG4" s="411"/>
      <c r="NOH4" s="411"/>
      <c r="NOI4" s="412"/>
      <c r="NOJ4" s="411"/>
      <c r="NOK4" s="411"/>
      <c r="NOL4" s="411"/>
      <c r="NOM4" s="411"/>
      <c r="NON4" s="412"/>
      <c r="NOO4" s="411"/>
      <c r="NOP4" s="411"/>
      <c r="NOQ4" s="411"/>
      <c r="NOR4" s="411"/>
      <c r="NOS4" s="412"/>
      <c r="NOT4" s="411"/>
      <c r="NOU4" s="411"/>
      <c r="NOV4" s="411"/>
      <c r="NOW4" s="411"/>
      <c r="NOX4" s="412"/>
      <c r="NOY4" s="411"/>
      <c r="NOZ4" s="411"/>
      <c r="NPA4" s="411"/>
      <c r="NPB4" s="411"/>
      <c r="NPC4" s="412"/>
      <c r="NPD4" s="411"/>
      <c r="NPE4" s="411"/>
      <c r="NPF4" s="411"/>
      <c r="NPG4" s="411"/>
      <c r="NPH4" s="412"/>
      <c r="NPI4" s="411"/>
      <c r="NPJ4" s="411"/>
      <c r="NPK4" s="411"/>
      <c r="NPL4" s="411"/>
      <c r="NPM4" s="412"/>
      <c r="NPN4" s="411"/>
      <c r="NPO4" s="411"/>
      <c r="NPP4" s="411"/>
      <c r="NPQ4" s="411"/>
      <c r="NPR4" s="412"/>
      <c r="NPS4" s="411"/>
      <c r="NPT4" s="411"/>
      <c r="NPU4" s="411"/>
      <c r="NPV4" s="411"/>
      <c r="NPW4" s="412"/>
      <c r="NPX4" s="411"/>
      <c r="NPY4" s="411"/>
      <c r="NPZ4" s="411"/>
      <c r="NQA4" s="411"/>
      <c r="NQB4" s="412"/>
      <c r="NQC4" s="411"/>
      <c r="NQD4" s="411"/>
      <c r="NQE4" s="411"/>
      <c r="NQF4" s="411"/>
      <c r="NQG4" s="412"/>
      <c r="NQH4" s="411"/>
      <c r="NQI4" s="411"/>
      <c r="NQJ4" s="411"/>
      <c r="NQK4" s="411"/>
      <c r="NQL4" s="412"/>
      <c r="NQM4" s="411"/>
      <c r="NQN4" s="411"/>
      <c r="NQO4" s="411"/>
      <c r="NQP4" s="411"/>
      <c r="NQQ4" s="412"/>
      <c r="NQR4" s="411"/>
      <c r="NQS4" s="411"/>
      <c r="NQT4" s="411"/>
      <c r="NQU4" s="411"/>
      <c r="NQV4" s="412"/>
      <c r="NQW4" s="411"/>
      <c r="NQX4" s="411"/>
      <c r="NQY4" s="411"/>
      <c r="NQZ4" s="411"/>
      <c r="NRA4" s="412"/>
      <c r="NRB4" s="411"/>
      <c r="NRC4" s="411"/>
      <c r="NRD4" s="411"/>
      <c r="NRE4" s="411"/>
      <c r="NRF4" s="412"/>
      <c r="NRG4" s="411"/>
      <c r="NRH4" s="411"/>
      <c r="NRI4" s="411"/>
      <c r="NRJ4" s="411"/>
      <c r="NRK4" s="412"/>
      <c r="NRL4" s="411"/>
      <c r="NRM4" s="411"/>
      <c r="NRN4" s="411"/>
      <c r="NRO4" s="411"/>
      <c r="NRP4" s="412"/>
      <c r="NRQ4" s="411"/>
      <c r="NRR4" s="411"/>
      <c r="NRS4" s="411"/>
      <c r="NRT4" s="411"/>
      <c r="NRU4" s="412"/>
      <c r="NRV4" s="411"/>
      <c r="NRW4" s="411"/>
      <c r="NRX4" s="411"/>
      <c r="NRY4" s="411"/>
      <c r="NRZ4" s="412"/>
      <c r="NSA4" s="411"/>
      <c r="NSB4" s="411"/>
      <c r="NSC4" s="411"/>
      <c r="NSD4" s="411"/>
      <c r="NSE4" s="412"/>
      <c r="NSF4" s="411"/>
      <c r="NSG4" s="411"/>
      <c r="NSH4" s="411"/>
      <c r="NSI4" s="411"/>
      <c r="NSJ4" s="412"/>
      <c r="NSK4" s="411"/>
      <c r="NSL4" s="411"/>
      <c r="NSM4" s="411"/>
      <c r="NSN4" s="411"/>
      <c r="NSO4" s="412"/>
      <c r="NSP4" s="411"/>
      <c r="NSQ4" s="411"/>
      <c r="NSR4" s="411"/>
      <c r="NSS4" s="411"/>
      <c r="NST4" s="412"/>
      <c r="NSU4" s="411"/>
      <c r="NSV4" s="411"/>
      <c r="NSW4" s="411"/>
      <c r="NSX4" s="411"/>
      <c r="NSY4" s="412"/>
      <c r="NSZ4" s="411"/>
      <c r="NTA4" s="411"/>
      <c r="NTB4" s="411"/>
      <c r="NTC4" s="411"/>
      <c r="NTD4" s="412"/>
      <c r="NTE4" s="411"/>
      <c r="NTF4" s="411"/>
      <c r="NTG4" s="411"/>
      <c r="NTH4" s="411"/>
      <c r="NTI4" s="412"/>
      <c r="NTJ4" s="411"/>
      <c r="NTK4" s="411"/>
      <c r="NTL4" s="411"/>
      <c r="NTM4" s="411"/>
      <c r="NTN4" s="412"/>
      <c r="NTO4" s="411"/>
      <c r="NTP4" s="411"/>
      <c r="NTQ4" s="411"/>
      <c r="NTR4" s="411"/>
      <c r="NTS4" s="412"/>
      <c r="NTT4" s="411"/>
      <c r="NTU4" s="411"/>
      <c r="NTV4" s="411"/>
      <c r="NTW4" s="411"/>
      <c r="NTX4" s="412"/>
      <c r="NTY4" s="411"/>
      <c r="NTZ4" s="411"/>
      <c r="NUA4" s="411"/>
      <c r="NUB4" s="411"/>
      <c r="NUC4" s="412"/>
      <c r="NUD4" s="411"/>
      <c r="NUE4" s="411"/>
      <c r="NUF4" s="411"/>
      <c r="NUG4" s="411"/>
      <c r="NUH4" s="412"/>
      <c r="NUI4" s="411"/>
      <c r="NUJ4" s="411"/>
      <c r="NUK4" s="411"/>
      <c r="NUL4" s="411"/>
      <c r="NUM4" s="412"/>
      <c r="NUN4" s="411"/>
      <c r="NUO4" s="411"/>
      <c r="NUP4" s="411"/>
      <c r="NUQ4" s="411"/>
      <c r="NUR4" s="412"/>
      <c r="NUS4" s="411"/>
      <c r="NUT4" s="411"/>
      <c r="NUU4" s="411"/>
      <c r="NUV4" s="411"/>
      <c r="NUW4" s="412"/>
      <c r="NUX4" s="411"/>
      <c r="NUY4" s="411"/>
      <c r="NUZ4" s="411"/>
      <c r="NVA4" s="411"/>
      <c r="NVB4" s="412"/>
      <c r="NVC4" s="411"/>
      <c r="NVD4" s="411"/>
      <c r="NVE4" s="411"/>
      <c r="NVF4" s="411"/>
      <c r="NVG4" s="412"/>
      <c r="NVH4" s="411"/>
      <c r="NVI4" s="411"/>
      <c r="NVJ4" s="411"/>
      <c r="NVK4" s="411"/>
      <c r="NVL4" s="412"/>
      <c r="NVM4" s="411"/>
      <c r="NVN4" s="411"/>
      <c r="NVO4" s="411"/>
      <c r="NVP4" s="411"/>
      <c r="NVQ4" s="412"/>
      <c r="NVR4" s="411"/>
      <c r="NVS4" s="411"/>
      <c r="NVT4" s="411"/>
      <c r="NVU4" s="411"/>
      <c r="NVV4" s="412"/>
      <c r="NVW4" s="411"/>
      <c r="NVX4" s="411"/>
      <c r="NVY4" s="411"/>
      <c r="NVZ4" s="411"/>
      <c r="NWA4" s="412"/>
      <c r="NWB4" s="411"/>
      <c r="NWC4" s="411"/>
      <c r="NWD4" s="411"/>
      <c r="NWE4" s="411"/>
      <c r="NWF4" s="412"/>
      <c r="NWG4" s="411"/>
      <c r="NWH4" s="411"/>
      <c r="NWI4" s="411"/>
      <c r="NWJ4" s="411"/>
      <c r="NWK4" s="412"/>
      <c r="NWL4" s="411"/>
      <c r="NWM4" s="411"/>
      <c r="NWN4" s="411"/>
      <c r="NWO4" s="411"/>
      <c r="NWP4" s="412"/>
      <c r="NWQ4" s="411"/>
      <c r="NWR4" s="411"/>
      <c r="NWS4" s="411"/>
      <c r="NWT4" s="411"/>
      <c r="NWU4" s="412"/>
      <c r="NWV4" s="411"/>
      <c r="NWW4" s="411"/>
      <c r="NWX4" s="411"/>
      <c r="NWY4" s="411"/>
      <c r="NWZ4" s="412"/>
      <c r="NXA4" s="411"/>
      <c r="NXB4" s="411"/>
      <c r="NXC4" s="411"/>
      <c r="NXD4" s="411"/>
      <c r="NXE4" s="412"/>
      <c r="NXF4" s="411"/>
      <c r="NXG4" s="411"/>
      <c r="NXH4" s="411"/>
      <c r="NXI4" s="411"/>
      <c r="NXJ4" s="412"/>
      <c r="NXK4" s="411"/>
      <c r="NXL4" s="411"/>
      <c r="NXM4" s="411"/>
      <c r="NXN4" s="411"/>
      <c r="NXO4" s="412"/>
      <c r="NXP4" s="411"/>
      <c r="NXQ4" s="411"/>
      <c r="NXR4" s="411"/>
      <c r="NXS4" s="411"/>
      <c r="NXT4" s="412"/>
      <c r="NXU4" s="411"/>
      <c r="NXV4" s="411"/>
      <c r="NXW4" s="411"/>
      <c r="NXX4" s="411"/>
      <c r="NXY4" s="412"/>
      <c r="NXZ4" s="411"/>
      <c r="NYA4" s="411"/>
      <c r="NYB4" s="411"/>
      <c r="NYC4" s="411"/>
      <c r="NYD4" s="412"/>
      <c r="NYE4" s="411"/>
      <c r="NYF4" s="411"/>
      <c r="NYG4" s="411"/>
      <c r="NYH4" s="411"/>
      <c r="NYI4" s="412"/>
      <c r="NYJ4" s="411"/>
      <c r="NYK4" s="411"/>
      <c r="NYL4" s="411"/>
      <c r="NYM4" s="411"/>
      <c r="NYN4" s="412"/>
      <c r="NYO4" s="411"/>
      <c r="NYP4" s="411"/>
      <c r="NYQ4" s="411"/>
      <c r="NYR4" s="411"/>
      <c r="NYS4" s="412"/>
      <c r="NYT4" s="411"/>
      <c r="NYU4" s="411"/>
      <c r="NYV4" s="411"/>
      <c r="NYW4" s="411"/>
      <c r="NYX4" s="412"/>
      <c r="NYY4" s="411"/>
      <c r="NYZ4" s="411"/>
      <c r="NZA4" s="411"/>
      <c r="NZB4" s="411"/>
      <c r="NZC4" s="412"/>
      <c r="NZD4" s="411"/>
      <c r="NZE4" s="411"/>
      <c r="NZF4" s="411"/>
      <c r="NZG4" s="411"/>
      <c r="NZH4" s="412"/>
      <c r="NZI4" s="411"/>
      <c r="NZJ4" s="411"/>
      <c r="NZK4" s="411"/>
      <c r="NZL4" s="411"/>
      <c r="NZM4" s="412"/>
      <c r="NZN4" s="411"/>
      <c r="NZO4" s="411"/>
      <c r="NZP4" s="411"/>
      <c r="NZQ4" s="411"/>
      <c r="NZR4" s="412"/>
      <c r="NZS4" s="411"/>
      <c r="NZT4" s="411"/>
      <c r="NZU4" s="411"/>
      <c r="NZV4" s="411"/>
      <c r="NZW4" s="412"/>
      <c r="NZX4" s="411"/>
      <c r="NZY4" s="411"/>
      <c r="NZZ4" s="411"/>
      <c r="OAA4" s="411"/>
      <c r="OAB4" s="412"/>
      <c r="OAC4" s="411"/>
      <c r="OAD4" s="411"/>
      <c r="OAE4" s="411"/>
      <c r="OAF4" s="411"/>
      <c r="OAG4" s="412"/>
      <c r="OAH4" s="411"/>
      <c r="OAI4" s="411"/>
      <c r="OAJ4" s="411"/>
      <c r="OAK4" s="411"/>
      <c r="OAL4" s="412"/>
      <c r="OAM4" s="411"/>
      <c r="OAN4" s="411"/>
      <c r="OAO4" s="411"/>
      <c r="OAP4" s="411"/>
      <c r="OAQ4" s="412"/>
      <c r="OAR4" s="411"/>
      <c r="OAS4" s="411"/>
      <c r="OAT4" s="411"/>
      <c r="OAU4" s="411"/>
      <c r="OAV4" s="412"/>
      <c r="OAW4" s="411"/>
      <c r="OAX4" s="411"/>
      <c r="OAY4" s="411"/>
      <c r="OAZ4" s="411"/>
      <c r="OBA4" s="412"/>
      <c r="OBB4" s="411"/>
      <c r="OBC4" s="411"/>
      <c r="OBD4" s="411"/>
      <c r="OBE4" s="411"/>
      <c r="OBF4" s="412"/>
      <c r="OBG4" s="411"/>
      <c r="OBH4" s="411"/>
      <c r="OBI4" s="411"/>
      <c r="OBJ4" s="411"/>
      <c r="OBK4" s="412"/>
      <c r="OBL4" s="411"/>
      <c r="OBM4" s="411"/>
      <c r="OBN4" s="411"/>
      <c r="OBO4" s="411"/>
      <c r="OBP4" s="412"/>
      <c r="OBQ4" s="411"/>
      <c r="OBR4" s="411"/>
      <c r="OBS4" s="411"/>
      <c r="OBT4" s="411"/>
      <c r="OBU4" s="412"/>
      <c r="OBV4" s="411"/>
      <c r="OBW4" s="411"/>
      <c r="OBX4" s="411"/>
      <c r="OBY4" s="411"/>
      <c r="OBZ4" s="412"/>
      <c r="OCA4" s="411"/>
      <c r="OCB4" s="411"/>
      <c r="OCC4" s="411"/>
      <c r="OCD4" s="411"/>
      <c r="OCE4" s="412"/>
      <c r="OCF4" s="411"/>
      <c r="OCG4" s="411"/>
      <c r="OCH4" s="411"/>
      <c r="OCI4" s="411"/>
      <c r="OCJ4" s="412"/>
      <c r="OCK4" s="411"/>
      <c r="OCL4" s="411"/>
      <c r="OCM4" s="411"/>
      <c r="OCN4" s="411"/>
      <c r="OCO4" s="412"/>
      <c r="OCP4" s="411"/>
      <c r="OCQ4" s="411"/>
      <c r="OCR4" s="411"/>
      <c r="OCS4" s="411"/>
      <c r="OCT4" s="412"/>
      <c r="OCU4" s="411"/>
      <c r="OCV4" s="411"/>
      <c r="OCW4" s="411"/>
      <c r="OCX4" s="411"/>
      <c r="OCY4" s="412"/>
      <c r="OCZ4" s="411"/>
      <c r="ODA4" s="411"/>
      <c r="ODB4" s="411"/>
      <c r="ODC4" s="411"/>
      <c r="ODD4" s="412"/>
      <c r="ODE4" s="411"/>
      <c r="ODF4" s="411"/>
      <c r="ODG4" s="411"/>
      <c r="ODH4" s="411"/>
      <c r="ODI4" s="412"/>
      <c r="ODJ4" s="411"/>
      <c r="ODK4" s="411"/>
      <c r="ODL4" s="411"/>
      <c r="ODM4" s="411"/>
      <c r="ODN4" s="412"/>
      <c r="ODO4" s="411"/>
      <c r="ODP4" s="411"/>
      <c r="ODQ4" s="411"/>
      <c r="ODR4" s="411"/>
      <c r="ODS4" s="412"/>
      <c r="ODT4" s="411"/>
      <c r="ODU4" s="411"/>
      <c r="ODV4" s="411"/>
      <c r="ODW4" s="411"/>
      <c r="ODX4" s="412"/>
      <c r="ODY4" s="411"/>
      <c r="ODZ4" s="411"/>
      <c r="OEA4" s="411"/>
      <c r="OEB4" s="411"/>
      <c r="OEC4" s="412"/>
      <c r="OED4" s="411"/>
      <c r="OEE4" s="411"/>
      <c r="OEF4" s="411"/>
      <c r="OEG4" s="411"/>
      <c r="OEH4" s="412"/>
      <c r="OEI4" s="411"/>
      <c r="OEJ4" s="411"/>
      <c r="OEK4" s="411"/>
      <c r="OEL4" s="411"/>
      <c r="OEM4" s="412"/>
      <c r="OEN4" s="411"/>
      <c r="OEO4" s="411"/>
      <c r="OEP4" s="411"/>
      <c r="OEQ4" s="411"/>
      <c r="OER4" s="412"/>
      <c r="OES4" s="411"/>
      <c r="OET4" s="411"/>
      <c r="OEU4" s="411"/>
      <c r="OEV4" s="411"/>
      <c r="OEW4" s="412"/>
      <c r="OEX4" s="411"/>
      <c r="OEY4" s="411"/>
      <c r="OEZ4" s="411"/>
      <c r="OFA4" s="411"/>
      <c r="OFB4" s="412"/>
      <c r="OFC4" s="411"/>
      <c r="OFD4" s="411"/>
      <c r="OFE4" s="411"/>
      <c r="OFF4" s="411"/>
      <c r="OFG4" s="412"/>
      <c r="OFH4" s="411"/>
      <c r="OFI4" s="411"/>
      <c r="OFJ4" s="411"/>
      <c r="OFK4" s="411"/>
      <c r="OFL4" s="412"/>
      <c r="OFM4" s="411"/>
      <c r="OFN4" s="411"/>
      <c r="OFO4" s="411"/>
      <c r="OFP4" s="411"/>
      <c r="OFQ4" s="412"/>
      <c r="OFR4" s="411"/>
      <c r="OFS4" s="411"/>
      <c r="OFT4" s="411"/>
      <c r="OFU4" s="411"/>
      <c r="OFV4" s="412"/>
      <c r="OFW4" s="411"/>
      <c r="OFX4" s="411"/>
      <c r="OFY4" s="411"/>
      <c r="OFZ4" s="411"/>
      <c r="OGA4" s="412"/>
      <c r="OGB4" s="411"/>
      <c r="OGC4" s="411"/>
      <c r="OGD4" s="411"/>
      <c r="OGE4" s="411"/>
      <c r="OGF4" s="412"/>
      <c r="OGG4" s="411"/>
      <c r="OGH4" s="411"/>
      <c r="OGI4" s="411"/>
      <c r="OGJ4" s="411"/>
      <c r="OGK4" s="412"/>
      <c r="OGL4" s="411"/>
      <c r="OGM4" s="411"/>
      <c r="OGN4" s="411"/>
      <c r="OGO4" s="411"/>
      <c r="OGP4" s="412"/>
      <c r="OGQ4" s="411"/>
      <c r="OGR4" s="411"/>
      <c r="OGS4" s="411"/>
      <c r="OGT4" s="411"/>
      <c r="OGU4" s="412"/>
      <c r="OGV4" s="411"/>
      <c r="OGW4" s="411"/>
      <c r="OGX4" s="411"/>
      <c r="OGY4" s="411"/>
      <c r="OGZ4" s="412"/>
      <c r="OHA4" s="411"/>
      <c r="OHB4" s="411"/>
      <c r="OHC4" s="411"/>
      <c r="OHD4" s="411"/>
      <c r="OHE4" s="412"/>
      <c r="OHF4" s="411"/>
      <c r="OHG4" s="411"/>
      <c r="OHH4" s="411"/>
      <c r="OHI4" s="411"/>
      <c r="OHJ4" s="412"/>
      <c r="OHK4" s="411"/>
      <c r="OHL4" s="411"/>
      <c r="OHM4" s="411"/>
      <c r="OHN4" s="411"/>
      <c r="OHO4" s="412"/>
      <c r="OHP4" s="411"/>
      <c r="OHQ4" s="411"/>
      <c r="OHR4" s="411"/>
      <c r="OHS4" s="411"/>
      <c r="OHT4" s="412"/>
      <c r="OHU4" s="411"/>
      <c r="OHV4" s="411"/>
      <c r="OHW4" s="411"/>
      <c r="OHX4" s="411"/>
      <c r="OHY4" s="412"/>
      <c r="OHZ4" s="411"/>
      <c r="OIA4" s="411"/>
      <c r="OIB4" s="411"/>
      <c r="OIC4" s="411"/>
      <c r="OID4" s="412"/>
      <c r="OIE4" s="411"/>
      <c r="OIF4" s="411"/>
      <c r="OIG4" s="411"/>
      <c r="OIH4" s="411"/>
      <c r="OII4" s="412"/>
      <c r="OIJ4" s="411"/>
      <c r="OIK4" s="411"/>
      <c r="OIL4" s="411"/>
      <c r="OIM4" s="411"/>
      <c r="OIN4" s="412"/>
      <c r="OIO4" s="411"/>
      <c r="OIP4" s="411"/>
      <c r="OIQ4" s="411"/>
      <c r="OIR4" s="411"/>
      <c r="OIS4" s="412"/>
      <c r="OIT4" s="411"/>
      <c r="OIU4" s="411"/>
      <c r="OIV4" s="411"/>
      <c r="OIW4" s="411"/>
      <c r="OIX4" s="412"/>
      <c r="OIY4" s="411"/>
      <c r="OIZ4" s="411"/>
      <c r="OJA4" s="411"/>
      <c r="OJB4" s="411"/>
      <c r="OJC4" s="412"/>
      <c r="OJD4" s="411"/>
      <c r="OJE4" s="411"/>
      <c r="OJF4" s="411"/>
      <c r="OJG4" s="411"/>
      <c r="OJH4" s="412"/>
      <c r="OJI4" s="411"/>
      <c r="OJJ4" s="411"/>
      <c r="OJK4" s="411"/>
      <c r="OJL4" s="411"/>
      <c r="OJM4" s="412"/>
      <c r="OJN4" s="411"/>
      <c r="OJO4" s="411"/>
      <c r="OJP4" s="411"/>
      <c r="OJQ4" s="411"/>
      <c r="OJR4" s="412"/>
      <c r="OJS4" s="411"/>
      <c r="OJT4" s="411"/>
      <c r="OJU4" s="411"/>
      <c r="OJV4" s="411"/>
      <c r="OJW4" s="412"/>
      <c r="OJX4" s="411"/>
      <c r="OJY4" s="411"/>
      <c r="OJZ4" s="411"/>
      <c r="OKA4" s="411"/>
      <c r="OKB4" s="412"/>
      <c r="OKC4" s="411"/>
      <c r="OKD4" s="411"/>
      <c r="OKE4" s="411"/>
      <c r="OKF4" s="411"/>
      <c r="OKG4" s="412"/>
      <c r="OKH4" s="411"/>
      <c r="OKI4" s="411"/>
      <c r="OKJ4" s="411"/>
      <c r="OKK4" s="411"/>
      <c r="OKL4" s="412"/>
      <c r="OKM4" s="411"/>
      <c r="OKN4" s="411"/>
      <c r="OKO4" s="411"/>
      <c r="OKP4" s="411"/>
      <c r="OKQ4" s="412"/>
      <c r="OKR4" s="411"/>
      <c r="OKS4" s="411"/>
      <c r="OKT4" s="411"/>
      <c r="OKU4" s="411"/>
      <c r="OKV4" s="412"/>
      <c r="OKW4" s="411"/>
      <c r="OKX4" s="411"/>
      <c r="OKY4" s="411"/>
      <c r="OKZ4" s="411"/>
      <c r="OLA4" s="412"/>
      <c r="OLB4" s="411"/>
      <c r="OLC4" s="411"/>
      <c r="OLD4" s="411"/>
      <c r="OLE4" s="411"/>
      <c r="OLF4" s="412"/>
      <c r="OLG4" s="411"/>
      <c r="OLH4" s="411"/>
      <c r="OLI4" s="411"/>
      <c r="OLJ4" s="411"/>
      <c r="OLK4" s="412"/>
      <c r="OLL4" s="411"/>
      <c r="OLM4" s="411"/>
      <c r="OLN4" s="411"/>
      <c r="OLO4" s="411"/>
      <c r="OLP4" s="412"/>
      <c r="OLQ4" s="411"/>
      <c r="OLR4" s="411"/>
      <c r="OLS4" s="411"/>
      <c r="OLT4" s="411"/>
      <c r="OLU4" s="412"/>
      <c r="OLV4" s="411"/>
      <c r="OLW4" s="411"/>
      <c r="OLX4" s="411"/>
      <c r="OLY4" s="411"/>
      <c r="OLZ4" s="412"/>
      <c r="OMA4" s="411"/>
      <c r="OMB4" s="411"/>
      <c r="OMC4" s="411"/>
      <c r="OMD4" s="411"/>
      <c r="OME4" s="412"/>
      <c r="OMF4" s="411"/>
      <c r="OMG4" s="411"/>
      <c r="OMH4" s="411"/>
      <c r="OMI4" s="411"/>
      <c r="OMJ4" s="412"/>
      <c r="OMK4" s="411"/>
      <c r="OML4" s="411"/>
      <c r="OMM4" s="411"/>
      <c r="OMN4" s="411"/>
      <c r="OMO4" s="412"/>
      <c r="OMP4" s="411"/>
      <c r="OMQ4" s="411"/>
      <c r="OMR4" s="411"/>
      <c r="OMS4" s="411"/>
      <c r="OMT4" s="412"/>
      <c r="OMU4" s="411"/>
      <c r="OMV4" s="411"/>
      <c r="OMW4" s="411"/>
      <c r="OMX4" s="411"/>
      <c r="OMY4" s="412"/>
      <c r="OMZ4" s="411"/>
      <c r="ONA4" s="411"/>
      <c r="ONB4" s="411"/>
      <c r="ONC4" s="411"/>
      <c r="OND4" s="412"/>
      <c r="ONE4" s="411"/>
      <c r="ONF4" s="411"/>
      <c r="ONG4" s="411"/>
      <c r="ONH4" s="411"/>
      <c r="ONI4" s="412"/>
      <c r="ONJ4" s="411"/>
      <c r="ONK4" s="411"/>
      <c r="ONL4" s="411"/>
      <c r="ONM4" s="411"/>
      <c r="ONN4" s="412"/>
      <c r="ONO4" s="411"/>
      <c r="ONP4" s="411"/>
      <c r="ONQ4" s="411"/>
      <c r="ONR4" s="411"/>
      <c r="ONS4" s="412"/>
      <c r="ONT4" s="411"/>
      <c r="ONU4" s="411"/>
      <c r="ONV4" s="411"/>
      <c r="ONW4" s="411"/>
      <c r="ONX4" s="412"/>
      <c r="ONY4" s="411"/>
      <c r="ONZ4" s="411"/>
      <c r="OOA4" s="411"/>
      <c r="OOB4" s="411"/>
      <c r="OOC4" s="412"/>
      <c r="OOD4" s="411"/>
      <c r="OOE4" s="411"/>
      <c r="OOF4" s="411"/>
      <c r="OOG4" s="411"/>
      <c r="OOH4" s="412"/>
      <c r="OOI4" s="411"/>
      <c r="OOJ4" s="411"/>
      <c r="OOK4" s="411"/>
      <c r="OOL4" s="411"/>
      <c r="OOM4" s="412"/>
      <c r="OON4" s="411"/>
      <c r="OOO4" s="411"/>
      <c r="OOP4" s="411"/>
      <c r="OOQ4" s="411"/>
      <c r="OOR4" s="412"/>
      <c r="OOS4" s="411"/>
      <c r="OOT4" s="411"/>
      <c r="OOU4" s="411"/>
      <c r="OOV4" s="411"/>
      <c r="OOW4" s="412"/>
      <c r="OOX4" s="411"/>
      <c r="OOY4" s="411"/>
      <c r="OOZ4" s="411"/>
      <c r="OPA4" s="411"/>
      <c r="OPB4" s="412"/>
      <c r="OPC4" s="411"/>
      <c r="OPD4" s="411"/>
      <c r="OPE4" s="411"/>
      <c r="OPF4" s="411"/>
      <c r="OPG4" s="412"/>
      <c r="OPH4" s="411"/>
      <c r="OPI4" s="411"/>
      <c r="OPJ4" s="411"/>
      <c r="OPK4" s="411"/>
      <c r="OPL4" s="412"/>
      <c r="OPM4" s="411"/>
      <c r="OPN4" s="411"/>
      <c r="OPO4" s="411"/>
      <c r="OPP4" s="411"/>
      <c r="OPQ4" s="412"/>
      <c r="OPR4" s="411"/>
      <c r="OPS4" s="411"/>
      <c r="OPT4" s="411"/>
      <c r="OPU4" s="411"/>
      <c r="OPV4" s="412"/>
      <c r="OPW4" s="411"/>
      <c r="OPX4" s="411"/>
      <c r="OPY4" s="411"/>
      <c r="OPZ4" s="411"/>
      <c r="OQA4" s="412"/>
      <c r="OQB4" s="411"/>
      <c r="OQC4" s="411"/>
      <c r="OQD4" s="411"/>
      <c r="OQE4" s="411"/>
      <c r="OQF4" s="412"/>
      <c r="OQG4" s="411"/>
      <c r="OQH4" s="411"/>
      <c r="OQI4" s="411"/>
      <c r="OQJ4" s="411"/>
      <c r="OQK4" s="412"/>
      <c r="OQL4" s="411"/>
      <c r="OQM4" s="411"/>
      <c r="OQN4" s="411"/>
      <c r="OQO4" s="411"/>
      <c r="OQP4" s="412"/>
      <c r="OQQ4" s="411"/>
      <c r="OQR4" s="411"/>
      <c r="OQS4" s="411"/>
      <c r="OQT4" s="411"/>
      <c r="OQU4" s="412"/>
      <c r="OQV4" s="411"/>
      <c r="OQW4" s="411"/>
      <c r="OQX4" s="411"/>
      <c r="OQY4" s="411"/>
      <c r="OQZ4" s="412"/>
      <c r="ORA4" s="411"/>
      <c r="ORB4" s="411"/>
      <c r="ORC4" s="411"/>
      <c r="ORD4" s="411"/>
      <c r="ORE4" s="412"/>
      <c r="ORF4" s="411"/>
      <c r="ORG4" s="411"/>
      <c r="ORH4" s="411"/>
      <c r="ORI4" s="411"/>
      <c r="ORJ4" s="412"/>
      <c r="ORK4" s="411"/>
      <c r="ORL4" s="411"/>
      <c r="ORM4" s="411"/>
      <c r="ORN4" s="411"/>
      <c r="ORO4" s="412"/>
      <c r="ORP4" s="411"/>
      <c r="ORQ4" s="411"/>
      <c r="ORR4" s="411"/>
      <c r="ORS4" s="411"/>
      <c r="ORT4" s="412"/>
      <c r="ORU4" s="411"/>
      <c r="ORV4" s="411"/>
      <c r="ORW4" s="411"/>
      <c r="ORX4" s="411"/>
      <c r="ORY4" s="412"/>
      <c r="ORZ4" s="411"/>
      <c r="OSA4" s="411"/>
      <c r="OSB4" s="411"/>
      <c r="OSC4" s="411"/>
      <c r="OSD4" s="412"/>
      <c r="OSE4" s="411"/>
      <c r="OSF4" s="411"/>
      <c r="OSG4" s="411"/>
      <c r="OSH4" s="411"/>
      <c r="OSI4" s="412"/>
      <c r="OSJ4" s="411"/>
      <c r="OSK4" s="411"/>
      <c r="OSL4" s="411"/>
      <c r="OSM4" s="411"/>
      <c r="OSN4" s="412"/>
      <c r="OSO4" s="411"/>
      <c r="OSP4" s="411"/>
      <c r="OSQ4" s="411"/>
      <c r="OSR4" s="411"/>
      <c r="OSS4" s="412"/>
      <c r="OST4" s="411"/>
      <c r="OSU4" s="411"/>
      <c r="OSV4" s="411"/>
      <c r="OSW4" s="411"/>
      <c r="OSX4" s="412"/>
      <c r="OSY4" s="411"/>
      <c r="OSZ4" s="411"/>
      <c r="OTA4" s="411"/>
      <c r="OTB4" s="411"/>
      <c r="OTC4" s="412"/>
      <c r="OTD4" s="411"/>
      <c r="OTE4" s="411"/>
      <c r="OTF4" s="411"/>
      <c r="OTG4" s="411"/>
      <c r="OTH4" s="412"/>
      <c r="OTI4" s="411"/>
      <c r="OTJ4" s="411"/>
      <c r="OTK4" s="411"/>
      <c r="OTL4" s="411"/>
      <c r="OTM4" s="412"/>
      <c r="OTN4" s="411"/>
      <c r="OTO4" s="411"/>
      <c r="OTP4" s="411"/>
      <c r="OTQ4" s="411"/>
      <c r="OTR4" s="412"/>
      <c r="OTS4" s="411"/>
      <c r="OTT4" s="411"/>
      <c r="OTU4" s="411"/>
      <c r="OTV4" s="411"/>
      <c r="OTW4" s="412"/>
      <c r="OTX4" s="411"/>
      <c r="OTY4" s="411"/>
      <c r="OTZ4" s="411"/>
      <c r="OUA4" s="411"/>
      <c r="OUB4" s="412"/>
      <c r="OUC4" s="411"/>
      <c r="OUD4" s="411"/>
      <c r="OUE4" s="411"/>
      <c r="OUF4" s="411"/>
      <c r="OUG4" s="412"/>
      <c r="OUH4" s="411"/>
      <c r="OUI4" s="411"/>
      <c r="OUJ4" s="411"/>
      <c r="OUK4" s="411"/>
      <c r="OUL4" s="412"/>
      <c r="OUM4" s="411"/>
      <c r="OUN4" s="411"/>
      <c r="OUO4" s="411"/>
      <c r="OUP4" s="411"/>
      <c r="OUQ4" s="412"/>
      <c r="OUR4" s="411"/>
      <c r="OUS4" s="411"/>
      <c r="OUT4" s="411"/>
      <c r="OUU4" s="411"/>
      <c r="OUV4" s="412"/>
      <c r="OUW4" s="411"/>
      <c r="OUX4" s="411"/>
      <c r="OUY4" s="411"/>
      <c r="OUZ4" s="411"/>
      <c r="OVA4" s="412"/>
      <c r="OVB4" s="411"/>
      <c r="OVC4" s="411"/>
      <c r="OVD4" s="411"/>
      <c r="OVE4" s="411"/>
      <c r="OVF4" s="412"/>
      <c r="OVG4" s="411"/>
      <c r="OVH4" s="411"/>
      <c r="OVI4" s="411"/>
      <c r="OVJ4" s="411"/>
      <c r="OVK4" s="412"/>
      <c r="OVL4" s="411"/>
      <c r="OVM4" s="411"/>
      <c r="OVN4" s="411"/>
      <c r="OVO4" s="411"/>
      <c r="OVP4" s="412"/>
      <c r="OVQ4" s="411"/>
      <c r="OVR4" s="411"/>
      <c r="OVS4" s="411"/>
      <c r="OVT4" s="411"/>
      <c r="OVU4" s="412"/>
      <c r="OVV4" s="411"/>
      <c r="OVW4" s="411"/>
      <c r="OVX4" s="411"/>
      <c r="OVY4" s="411"/>
      <c r="OVZ4" s="412"/>
      <c r="OWA4" s="411"/>
      <c r="OWB4" s="411"/>
      <c r="OWC4" s="411"/>
      <c r="OWD4" s="411"/>
      <c r="OWE4" s="412"/>
      <c r="OWF4" s="411"/>
      <c r="OWG4" s="411"/>
      <c r="OWH4" s="411"/>
      <c r="OWI4" s="411"/>
      <c r="OWJ4" s="412"/>
      <c r="OWK4" s="411"/>
      <c r="OWL4" s="411"/>
      <c r="OWM4" s="411"/>
      <c r="OWN4" s="411"/>
      <c r="OWO4" s="412"/>
      <c r="OWP4" s="411"/>
      <c r="OWQ4" s="411"/>
      <c r="OWR4" s="411"/>
      <c r="OWS4" s="411"/>
      <c r="OWT4" s="412"/>
      <c r="OWU4" s="411"/>
      <c r="OWV4" s="411"/>
      <c r="OWW4" s="411"/>
      <c r="OWX4" s="411"/>
      <c r="OWY4" s="412"/>
      <c r="OWZ4" s="411"/>
      <c r="OXA4" s="411"/>
      <c r="OXB4" s="411"/>
      <c r="OXC4" s="411"/>
      <c r="OXD4" s="412"/>
      <c r="OXE4" s="411"/>
      <c r="OXF4" s="411"/>
      <c r="OXG4" s="411"/>
      <c r="OXH4" s="411"/>
      <c r="OXI4" s="412"/>
      <c r="OXJ4" s="411"/>
      <c r="OXK4" s="411"/>
      <c r="OXL4" s="411"/>
      <c r="OXM4" s="411"/>
      <c r="OXN4" s="412"/>
      <c r="OXO4" s="411"/>
      <c r="OXP4" s="411"/>
      <c r="OXQ4" s="411"/>
      <c r="OXR4" s="411"/>
      <c r="OXS4" s="412"/>
      <c r="OXT4" s="411"/>
      <c r="OXU4" s="411"/>
      <c r="OXV4" s="411"/>
      <c r="OXW4" s="411"/>
      <c r="OXX4" s="412"/>
      <c r="OXY4" s="411"/>
      <c r="OXZ4" s="411"/>
      <c r="OYA4" s="411"/>
      <c r="OYB4" s="411"/>
      <c r="OYC4" s="412"/>
      <c r="OYD4" s="411"/>
      <c r="OYE4" s="411"/>
      <c r="OYF4" s="411"/>
      <c r="OYG4" s="411"/>
      <c r="OYH4" s="412"/>
      <c r="OYI4" s="411"/>
      <c r="OYJ4" s="411"/>
      <c r="OYK4" s="411"/>
      <c r="OYL4" s="411"/>
      <c r="OYM4" s="412"/>
      <c r="OYN4" s="411"/>
      <c r="OYO4" s="411"/>
      <c r="OYP4" s="411"/>
      <c r="OYQ4" s="411"/>
      <c r="OYR4" s="412"/>
      <c r="OYS4" s="411"/>
      <c r="OYT4" s="411"/>
      <c r="OYU4" s="411"/>
      <c r="OYV4" s="411"/>
      <c r="OYW4" s="412"/>
      <c r="OYX4" s="411"/>
      <c r="OYY4" s="411"/>
      <c r="OYZ4" s="411"/>
      <c r="OZA4" s="411"/>
      <c r="OZB4" s="412"/>
      <c r="OZC4" s="411"/>
      <c r="OZD4" s="411"/>
      <c r="OZE4" s="411"/>
      <c r="OZF4" s="411"/>
      <c r="OZG4" s="412"/>
      <c r="OZH4" s="411"/>
      <c r="OZI4" s="411"/>
      <c r="OZJ4" s="411"/>
      <c r="OZK4" s="411"/>
      <c r="OZL4" s="412"/>
      <c r="OZM4" s="411"/>
      <c r="OZN4" s="411"/>
      <c r="OZO4" s="411"/>
      <c r="OZP4" s="411"/>
      <c r="OZQ4" s="412"/>
      <c r="OZR4" s="411"/>
      <c r="OZS4" s="411"/>
      <c r="OZT4" s="411"/>
      <c r="OZU4" s="411"/>
      <c r="OZV4" s="412"/>
      <c r="OZW4" s="411"/>
      <c r="OZX4" s="411"/>
      <c r="OZY4" s="411"/>
      <c r="OZZ4" s="411"/>
      <c r="PAA4" s="412"/>
      <c r="PAB4" s="411"/>
      <c r="PAC4" s="411"/>
      <c r="PAD4" s="411"/>
      <c r="PAE4" s="411"/>
      <c r="PAF4" s="412"/>
      <c r="PAG4" s="411"/>
      <c r="PAH4" s="411"/>
      <c r="PAI4" s="411"/>
      <c r="PAJ4" s="411"/>
      <c r="PAK4" s="412"/>
      <c r="PAL4" s="411"/>
      <c r="PAM4" s="411"/>
      <c r="PAN4" s="411"/>
      <c r="PAO4" s="411"/>
      <c r="PAP4" s="412"/>
      <c r="PAQ4" s="411"/>
      <c r="PAR4" s="411"/>
      <c r="PAS4" s="411"/>
      <c r="PAT4" s="411"/>
      <c r="PAU4" s="412"/>
      <c r="PAV4" s="411"/>
      <c r="PAW4" s="411"/>
      <c r="PAX4" s="411"/>
      <c r="PAY4" s="411"/>
      <c r="PAZ4" s="412"/>
      <c r="PBA4" s="411"/>
      <c r="PBB4" s="411"/>
      <c r="PBC4" s="411"/>
      <c r="PBD4" s="411"/>
      <c r="PBE4" s="412"/>
      <c r="PBF4" s="411"/>
      <c r="PBG4" s="411"/>
      <c r="PBH4" s="411"/>
      <c r="PBI4" s="411"/>
      <c r="PBJ4" s="412"/>
      <c r="PBK4" s="411"/>
      <c r="PBL4" s="411"/>
      <c r="PBM4" s="411"/>
      <c r="PBN4" s="411"/>
      <c r="PBO4" s="412"/>
      <c r="PBP4" s="411"/>
      <c r="PBQ4" s="411"/>
      <c r="PBR4" s="411"/>
      <c r="PBS4" s="411"/>
      <c r="PBT4" s="412"/>
      <c r="PBU4" s="411"/>
      <c r="PBV4" s="411"/>
      <c r="PBW4" s="411"/>
      <c r="PBX4" s="411"/>
      <c r="PBY4" s="412"/>
      <c r="PBZ4" s="411"/>
      <c r="PCA4" s="411"/>
      <c r="PCB4" s="411"/>
      <c r="PCC4" s="411"/>
      <c r="PCD4" s="412"/>
      <c r="PCE4" s="411"/>
      <c r="PCF4" s="411"/>
      <c r="PCG4" s="411"/>
      <c r="PCH4" s="411"/>
      <c r="PCI4" s="412"/>
      <c r="PCJ4" s="411"/>
      <c r="PCK4" s="411"/>
      <c r="PCL4" s="411"/>
      <c r="PCM4" s="411"/>
      <c r="PCN4" s="412"/>
      <c r="PCO4" s="411"/>
      <c r="PCP4" s="411"/>
      <c r="PCQ4" s="411"/>
      <c r="PCR4" s="411"/>
      <c r="PCS4" s="412"/>
      <c r="PCT4" s="411"/>
      <c r="PCU4" s="411"/>
      <c r="PCV4" s="411"/>
      <c r="PCW4" s="411"/>
      <c r="PCX4" s="412"/>
      <c r="PCY4" s="411"/>
      <c r="PCZ4" s="411"/>
      <c r="PDA4" s="411"/>
      <c r="PDB4" s="411"/>
      <c r="PDC4" s="412"/>
      <c r="PDD4" s="411"/>
      <c r="PDE4" s="411"/>
      <c r="PDF4" s="411"/>
      <c r="PDG4" s="411"/>
      <c r="PDH4" s="412"/>
      <c r="PDI4" s="411"/>
      <c r="PDJ4" s="411"/>
      <c r="PDK4" s="411"/>
      <c r="PDL4" s="411"/>
      <c r="PDM4" s="412"/>
      <c r="PDN4" s="411"/>
      <c r="PDO4" s="411"/>
      <c r="PDP4" s="411"/>
      <c r="PDQ4" s="411"/>
      <c r="PDR4" s="412"/>
      <c r="PDS4" s="411"/>
      <c r="PDT4" s="411"/>
      <c r="PDU4" s="411"/>
      <c r="PDV4" s="411"/>
      <c r="PDW4" s="412"/>
      <c r="PDX4" s="411"/>
      <c r="PDY4" s="411"/>
      <c r="PDZ4" s="411"/>
      <c r="PEA4" s="411"/>
      <c r="PEB4" s="412"/>
      <c r="PEC4" s="411"/>
      <c r="PED4" s="411"/>
      <c r="PEE4" s="411"/>
      <c r="PEF4" s="411"/>
      <c r="PEG4" s="412"/>
      <c r="PEH4" s="411"/>
      <c r="PEI4" s="411"/>
      <c r="PEJ4" s="411"/>
      <c r="PEK4" s="411"/>
      <c r="PEL4" s="412"/>
      <c r="PEM4" s="411"/>
      <c r="PEN4" s="411"/>
      <c r="PEO4" s="411"/>
      <c r="PEP4" s="411"/>
      <c r="PEQ4" s="412"/>
      <c r="PER4" s="411"/>
      <c r="PES4" s="411"/>
      <c r="PET4" s="411"/>
      <c r="PEU4" s="411"/>
      <c r="PEV4" s="412"/>
      <c r="PEW4" s="411"/>
      <c r="PEX4" s="411"/>
      <c r="PEY4" s="411"/>
      <c r="PEZ4" s="411"/>
      <c r="PFA4" s="412"/>
      <c r="PFB4" s="411"/>
      <c r="PFC4" s="411"/>
      <c r="PFD4" s="411"/>
      <c r="PFE4" s="411"/>
      <c r="PFF4" s="412"/>
      <c r="PFG4" s="411"/>
      <c r="PFH4" s="411"/>
      <c r="PFI4" s="411"/>
      <c r="PFJ4" s="411"/>
      <c r="PFK4" s="412"/>
      <c r="PFL4" s="411"/>
      <c r="PFM4" s="411"/>
      <c r="PFN4" s="411"/>
      <c r="PFO4" s="411"/>
      <c r="PFP4" s="412"/>
      <c r="PFQ4" s="411"/>
      <c r="PFR4" s="411"/>
      <c r="PFS4" s="411"/>
      <c r="PFT4" s="411"/>
      <c r="PFU4" s="412"/>
      <c r="PFV4" s="411"/>
      <c r="PFW4" s="411"/>
      <c r="PFX4" s="411"/>
      <c r="PFY4" s="411"/>
      <c r="PFZ4" s="412"/>
      <c r="PGA4" s="411"/>
      <c r="PGB4" s="411"/>
      <c r="PGC4" s="411"/>
      <c r="PGD4" s="411"/>
      <c r="PGE4" s="412"/>
      <c r="PGF4" s="411"/>
      <c r="PGG4" s="411"/>
      <c r="PGH4" s="411"/>
      <c r="PGI4" s="411"/>
      <c r="PGJ4" s="412"/>
      <c r="PGK4" s="411"/>
      <c r="PGL4" s="411"/>
      <c r="PGM4" s="411"/>
      <c r="PGN4" s="411"/>
      <c r="PGO4" s="412"/>
      <c r="PGP4" s="411"/>
      <c r="PGQ4" s="411"/>
      <c r="PGR4" s="411"/>
      <c r="PGS4" s="411"/>
      <c r="PGT4" s="412"/>
      <c r="PGU4" s="411"/>
      <c r="PGV4" s="411"/>
      <c r="PGW4" s="411"/>
      <c r="PGX4" s="411"/>
      <c r="PGY4" s="412"/>
      <c r="PGZ4" s="411"/>
      <c r="PHA4" s="411"/>
      <c r="PHB4" s="411"/>
      <c r="PHC4" s="411"/>
      <c r="PHD4" s="412"/>
      <c r="PHE4" s="411"/>
      <c r="PHF4" s="411"/>
      <c r="PHG4" s="411"/>
      <c r="PHH4" s="411"/>
      <c r="PHI4" s="412"/>
      <c r="PHJ4" s="411"/>
      <c r="PHK4" s="411"/>
      <c r="PHL4" s="411"/>
      <c r="PHM4" s="411"/>
      <c r="PHN4" s="412"/>
      <c r="PHO4" s="411"/>
      <c r="PHP4" s="411"/>
      <c r="PHQ4" s="411"/>
      <c r="PHR4" s="411"/>
      <c r="PHS4" s="412"/>
      <c r="PHT4" s="411"/>
      <c r="PHU4" s="411"/>
      <c r="PHV4" s="411"/>
      <c r="PHW4" s="411"/>
      <c r="PHX4" s="412"/>
      <c r="PHY4" s="411"/>
      <c r="PHZ4" s="411"/>
      <c r="PIA4" s="411"/>
      <c r="PIB4" s="411"/>
      <c r="PIC4" s="412"/>
      <c r="PID4" s="411"/>
      <c r="PIE4" s="411"/>
      <c r="PIF4" s="411"/>
      <c r="PIG4" s="411"/>
      <c r="PIH4" s="412"/>
      <c r="PII4" s="411"/>
      <c r="PIJ4" s="411"/>
      <c r="PIK4" s="411"/>
      <c r="PIL4" s="411"/>
      <c r="PIM4" s="412"/>
      <c r="PIN4" s="411"/>
      <c r="PIO4" s="411"/>
      <c r="PIP4" s="411"/>
      <c r="PIQ4" s="411"/>
      <c r="PIR4" s="412"/>
      <c r="PIS4" s="411"/>
      <c r="PIT4" s="411"/>
      <c r="PIU4" s="411"/>
      <c r="PIV4" s="411"/>
      <c r="PIW4" s="412"/>
      <c r="PIX4" s="411"/>
      <c r="PIY4" s="411"/>
      <c r="PIZ4" s="411"/>
      <c r="PJA4" s="411"/>
      <c r="PJB4" s="412"/>
      <c r="PJC4" s="411"/>
      <c r="PJD4" s="411"/>
      <c r="PJE4" s="411"/>
      <c r="PJF4" s="411"/>
      <c r="PJG4" s="412"/>
      <c r="PJH4" s="411"/>
      <c r="PJI4" s="411"/>
      <c r="PJJ4" s="411"/>
      <c r="PJK4" s="411"/>
      <c r="PJL4" s="412"/>
      <c r="PJM4" s="411"/>
      <c r="PJN4" s="411"/>
      <c r="PJO4" s="411"/>
      <c r="PJP4" s="411"/>
      <c r="PJQ4" s="412"/>
      <c r="PJR4" s="411"/>
      <c r="PJS4" s="411"/>
      <c r="PJT4" s="411"/>
      <c r="PJU4" s="411"/>
      <c r="PJV4" s="412"/>
      <c r="PJW4" s="411"/>
      <c r="PJX4" s="411"/>
      <c r="PJY4" s="411"/>
      <c r="PJZ4" s="411"/>
      <c r="PKA4" s="412"/>
      <c r="PKB4" s="411"/>
      <c r="PKC4" s="411"/>
      <c r="PKD4" s="411"/>
      <c r="PKE4" s="411"/>
      <c r="PKF4" s="412"/>
      <c r="PKG4" s="411"/>
      <c r="PKH4" s="411"/>
      <c r="PKI4" s="411"/>
      <c r="PKJ4" s="411"/>
      <c r="PKK4" s="412"/>
      <c r="PKL4" s="411"/>
      <c r="PKM4" s="411"/>
      <c r="PKN4" s="411"/>
      <c r="PKO4" s="411"/>
      <c r="PKP4" s="412"/>
      <c r="PKQ4" s="411"/>
      <c r="PKR4" s="411"/>
      <c r="PKS4" s="411"/>
      <c r="PKT4" s="411"/>
      <c r="PKU4" s="412"/>
      <c r="PKV4" s="411"/>
      <c r="PKW4" s="411"/>
      <c r="PKX4" s="411"/>
      <c r="PKY4" s="411"/>
      <c r="PKZ4" s="412"/>
      <c r="PLA4" s="411"/>
      <c r="PLB4" s="411"/>
      <c r="PLC4" s="411"/>
      <c r="PLD4" s="411"/>
      <c r="PLE4" s="412"/>
      <c r="PLF4" s="411"/>
      <c r="PLG4" s="411"/>
      <c r="PLH4" s="411"/>
      <c r="PLI4" s="411"/>
      <c r="PLJ4" s="412"/>
      <c r="PLK4" s="411"/>
      <c r="PLL4" s="411"/>
      <c r="PLM4" s="411"/>
      <c r="PLN4" s="411"/>
      <c r="PLO4" s="412"/>
      <c r="PLP4" s="411"/>
      <c r="PLQ4" s="411"/>
      <c r="PLR4" s="411"/>
      <c r="PLS4" s="411"/>
      <c r="PLT4" s="412"/>
      <c r="PLU4" s="411"/>
      <c r="PLV4" s="411"/>
      <c r="PLW4" s="411"/>
      <c r="PLX4" s="411"/>
      <c r="PLY4" s="412"/>
      <c r="PLZ4" s="411"/>
      <c r="PMA4" s="411"/>
      <c r="PMB4" s="411"/>
      <c r="PMC4" s="411"/>
      <c r="PMD4" s="412"/>
      <c r="PME4" s="411"/>
      <c r="PMF4" s="411"/>
      <c r="PMG4" s="411"/>
      <c r="PMH4" s="411"/>
      <c r="PMI4" s="412"/>
      <c r="PMJ4" s="411"/>
      <c r="PMK4" s="411"/>
      <c r="PML4" s="411"/>
      <c r="PMM4" s="411"/>
      <c r="PMN4" s="412"/>
      <c r="PMO4" s="411"/>
      <c r="PMP4" s="411"/>
      <c r="PMQ4" s="411"/>
      <c r="PMR4" s="411"/>
      <c r="PMS4" s="412"/>
      <c r="PMT4" s="411"/>
      <c r="PMU4" s="411"/>
      <c r="PMV4" s="411"/>
      <c r="PMW4" s="411"/>
      <c r="PMX4" s="412"/>
      <c r="PMY4" s="411"/>
      <c r="PMZ4" s="411"/>
      <c r="PNA4" s="411"/>
      <c r="PNB4" s="411"/>
      <c r="PNC4" s="412"/>
      <c r="PND4" s="411"/>
      <c r="PNE4" s="411"/>
      <c r="PNF4" s="411"/>
      <c r="PNG4" s="411"/>
      <c r="PNH4" s="412"/>
      <c r="PNI4" s="411"/>
      <c r="PNJ4" s="411"/>
      <c r="PNK4" s="411"/>
      <c r="PNL4" s="411"/>
      <c r="PNM4" s="412"/>
      <c r="PNN4" s="411"/>
      <c r="PNO4" s="411"/>
      <c r="PNP4" s="411"/>
      <c r="PNQ4" s="411"/>
      <c r="PNR4" s="412"/>
      <c r="PNS4" s="411"/>
      <c r="PNT4" s="411"/>
      <c r="PNU4" s="411"/>
      <c r="PNV4" s="411"/>
      <c r="PNW4" s="412"/>
      <c r="PNX4" s="411"/>
      <c r="PNY4" s="411"/>
      <c r="PNZ4" s="411"/>
      <c r="POA4" s="411"/>
      <c r="POB4" s="412"/>
      <c r="POC4" s="411"/>
      <c r="POD4" s="411"/>
      <c r="POE4" s="411"/>
      <c r="POF4" s="411"/>
      <c r="POG4" s="412"/>
      <c r="POH4" s="411"/>
      <c r="POI4" s="411"/>
      <c r="POJ4" s="411"/>
      <c r="POK4" s="411"/>
      <c r="POL4" s="412"/>
      <c r="POM4" s="411"/>
      <c r="PON4" s="411"/>
      <c r="POO4" s="411"/>
      <c r="POP4" s="411"/>
      <c r="POQ4" s="412"/>
      <c r="POR4" s="411"/>
      <c r="POS4" s="411"/>
      <c r="POT4" s="411"/>
      <c r="POU4" s="411"/>
      <c r="POV4" s="412"/>
      <c r="POW4" s="411"/>
      <c r="POX4" s="411"/>
      <c r="POY4" s="411"/>
      <c r="POZ4" s="411"/>
      <c r="PPA4" s="412"/>
      <c r="PPB4" s="411"/>
      <c r="PPC4" s="411"/>
      <c r="PPD4" s="411"/>
      <c r="PPE4" s="411"/>
      <c r="PPF4" s="412"/>
      <c r="PPG4" s="411"/>
      <c r="PPH4" s="411"/>
      <c r="PPI4" s="411"/>
      <c r="PPJ4" s="411"/>
      <c r="PPK4" s="412"/>
      <c r="PPL4" s="411"/>
      <c r="PPM4" s="411"/>
      <c r="PPN4" s="411"/>
      <c r="PPO4" s="411"/>
      <c r="PPP4" s="412"/>
      <c r="PPQ4" s="411"/>
      <c r="PPR4" s="411"/>
      <c r="PPS4" s="411"/>
      <c r="PPT4" s="411"/>
      <c r="PPU4" s="412"/>
      <c r="PPV4" s="411"/>
      <c r="PPW4" s="411"/>
      <c r="PPX4" s="411"/>
      <c r="PPY4" s="411"/>
      <c r="PPZ4" s="412"/>
      <c r="PQA4" s="411"/>
      <c r="PQB4" s="411"/>
      <c r="PQC4" s="411"/>
      <c r="PQD4" s="411"/>
      <c r="PQE4" s="412"/>
      <c r="PQF4" s="411"/>
      <c r="PQG4" s="411"/>
      <c r="PQH4" s="411"/>
      <c r="PQI4" s="411"/>
      <c r="PQJ4" s="412"/>
      <c r="PQK4" s="411"/>
      <c r="PQL4" s="411"/>
      <c r="PQM4" s="411"/>
      <c r="PQN4" s="411"/>
      <c r="PQO4" s="412"/>
      <c r="PQP4" s="411"/>
      <c r="PQQ4" s="411"/>
      <c r="PQR4" s="411"/>
      <c r="PQS4" s="411"/>
      <c r="PQT4" s="412"/>
      <c r="PQU4" s="411"/>
      <c r="PQV4" s="411"/>
      <c r="PQW4" s="411"/>
      <c r="PQX4" s="411"/>
      <c r="PQY4" s="412"/>
      <c r="PQZ4" s="411"/>
      <c r="PRA4" s="411"/>
      <c r="PRB4" s="411"/>
      <c r="PRC4" s="411"/>
      <c r="PRD4" s="412"/>
      <c r="PRE4" s="411"/>
      <c r="PRF4" s="411"/>
      <c r="PRG4" s="411"/>
      <c r="PRH4" s="411"/>
      <c r="PRI4" s="412"/>
      <c r="PRJ4" s="411"/>
      <c r="PRK4" s="411"/>
      <c r="PRL4" s="411"/>
      <c r="PRM4" s="411"/>
      <c r="PRN4" s="412"/>
      <c r="PRO4" s="411"/>
      <c r="PRP4" s="411"/>
      <c r="PRQ4" s="411"/>
      <c r="PRR4" s="411"/>
      <c r="PRS4" s="412"/>
      <c r="PRT4" s="411"/>
      <c r="PRU4" s="411"/>
      <c r="PRV4" s="411"/>
      <c r="PRW4" s="411"/>
      <c r="PRX4" s="412"/>
      <c r="PRY4" s="411"/>
      <c r="PRZ4" s="411"/>
      <c r="PSA4" s="411"/>
      <c r="PSB4" s="411"/>
      <c r="PSC4" s="412"/>
      <c r="PSD4" s="411"/>
      <c r="PSE4" s="411"/>
      <c r="PSF4" s="411"/>
      <c r="PSG4" s="411"/>
      <c r="PSH4" s="412"/>
      <c r="PSI4" s="411"/>
      <c r="PSJ4" s="411"/>
      <c r="PSK4" s="411"/>
      <c r="PSL4" s="411"/>
      <c r="PSM4" s="412"/>
      <c r="PSN4" s="411"/>
      <c r="PSO4" s="411"/>
      <c r="PSP4" s="411"/>
      <c r="PSQ4" s="411"/>
      <c r="PSR4" s="412"/>
      <c r="PSS4" s="411"/>
      <c r="PST4" s="411"/>
      <c r="PSU4" s="411"/>
      <c r="PSV4" s="411"/>
      <c r="PSW4" s="412"/>
      <c r="PSX4" s="411"/>
      <c r="PSY4" s="411"/>
      <c r="PSZ4" s="411"/>
      <c r="PTA4" s="411"/>
      <c r="PTB4" s="412"/>
      <c r="PTC4" s="411"/>
      <c r="PTD4" s="411"/>
      <c r="PTE4" s="411"/>
      <c r="PTF4" s="411"/>
      <c r="PTG4" s="412"/>
      <c r="PTH4" s="411"/>
      <c r="PTI4" s="411"/>
      <c r="PTJ4" s="411"/>
      <c r="PTK4" s="411"/>
      <c r="PTL4" s="412"/>
      <c r="PTM4" s="411"/>
      <c r="PTN4" s="411"/>
      <c r="PTO4" s="411"/>
      <c r="PTP4" s="411"/>
      <c r="PTQ4" s="412"/>
      <c r="PTR4" s="411"/>
      <c r="PTS4" s="411"/>
      <c r="PTT4" s="411"/>
      <c r="PTU4" s="411"/>
      <c r="PTV4" s="412"/>
      <c r="PTW4" s="411"/>
      <c r="PTX4" s="411"/>
      <c r="PTY4" s="411"/>
      <c r="PTZ4" s="411"/>
      <c r="PUA4" s="412"/>
      <c r="PUB4" s="411"/>
      <c r="PUC4" s="411"/>
      <c r="PUD4" s="411"/>
      <c r="PUE4" s="411"/>
      <c r="PUF4" s="412"/>
      <c r="PUG4" s="411"/>
      <c r="PUH4" s="411"/>
      <c r="PUI4" s="411"/>
      <c r="PUJ4" s="411"/>
      <c r="PUK4" s="412"/>
      <c r="PUL4" s="411"/>
      <c r="PUM4" s="411"/>
      <c r="PUN4" s="411"/>
      <c r="PUO4" s="411"/>
      <c r="PUP4" s="412"/>
      <c r="PUQ4" s="411"/>
      <c r="PUR4" s="411"/>
      <c r="PUS4" s="411"/>
      <c r="PUT4" s="411"/>
      <c r="PUU4" s="412"/>
      <c r="PUV4" s="411"/>
      <c r="PUW4" s="411"/>
      <c r="PUX4" s="411"/>
      <c r="PUY4" s="411"/>
      <c r="PUZ4" s="412"/>
      <c r="PVA4" s="411"/>
      <c r="PVB4" s="411"/>
      <c r="PVC4" s="411"/>
      <c r="PVD4" s="411"/>
      <c r="PVE4" s="412"/>
      <c r="PVF4" s="411"/>
      <c r="PVG4" s="411"/>
      <c r="PVH4" s="411"/>
      <c r="PVI4" s="411"/>
      <c r="PVJ4" s="412"/>
      <c r="PVK4" s="411"/>
      <c r="PVL4" s="411"/>
      <c r="PVM4" s="411"/>
      <c r="PVN4" s="411"/>
      <c r="PVO4" s="412"/>
      <c r="PVP4" s="411"/>
      <c r="PVQ4" s="411"/>
      <c r="PVR4" s="411"/>
      <c r="PVS4" s="411"/>
      <c r="PVT4" s="412"/>
      <c r="PVU4" s="411"/>
      <c r="PVV4" s="411"/>
      <c r="PVW4" s="411"/>
      <c r="PVX4" s="411"/>
      <c r="PVY4" s="412"/>
      <c r="PVZ4" s="411"/>
      <c r="PWA4" s="411"/>
      <c r="PWB4" s="411"/>
      <c r="PWC4" s="411"/>
      <c r="PWD4" s="412"/>
      <c r="PWE4" s="411"/>
      <c r="PWF4" s="411"/>
      <c r="PWG4" s="411"/>
      <c r="PWH4" s="411"/>
      <c r="PWI4" s="412"/>
      <c r="PWJ4" s="411"/>
      <c r="PWK4" s="411"/>
      <c r="PWL4" s="411"/>
      <c r="PWM4" s="411"/>
      <c r="PWN4" s="412"/>
      <c r="PWO4" s="411"/>
      <c r="PWP4" s="411"/>
      <c r="PWQ4" s="411"/>
      <c r="PWR4" s="411"/>
      <c r="PWS4" s="412"/>
      <c r="PWT4" s="411"/>
      <c r="PWU4" s="411"/>
      <c r="PWV4" s="411"/>
      <c r="PWW4" s="411"/>
      <c r="PWX4" s="412"/>
      <c r="PWY4" s="411"/>
      <c r="PWZ4" s="411"/>
      <c r="PXA4" s="411"/>
      <c r="PXB4" s="411"/>
      <c r="PXC4" s="412"/>
      <c r="PXD4" s="411"/>
      <c r="PXE4" s="411"/>
      <c r="PXF4" s="411"/>
      <c r="PXG4" s="411"/>
      <c r="PXH4" s="412"/>
      <c r="PXI4" s="411"/>
      <c r="PXJ4" s="411"/>
      <c r="PXK4" s="411"/>
      <c r="PXL4" s="411"/>
      <c r="PXM4" s="412"/>
      <c r="PXN4" s="411"/>
      <c r="PXO4" s="411"/>
      <c r="PXP4" s="411"/>
      <c r="PXQ4" s="411"/>
      <c r="PXR4" s="412"/>
      <c r="PXS4" s="411"/>
      <c r="PXT4" s="411"/>
      <c r="PXU4" s="411"/>
      <c r="PXV4" s="411"/>
      <c r="PXW4" s="412"/>
      <c r="PXX4" s="411"/>
      <c r="PXY4" s="411"/>
      <c r="PXZ4" s="411"/>
      <c r="PYA4" s="411"/>
      <c r="PYB4" s="412"/>
      <c r="PYC4" s="411"/>
      <c r="PYD4" s="411"/>
      <c r="PYE4" s="411"/>
      <c r="PYF4" s="411"/>
      <c r="PYG4" s="412"/>
      <c r="PYH4" s="411"/>
      <c r="PYI4" s="411"/>
      <c r="PYJ4" s="411"/>
      <c r="PYK4" s="411"/>
      <c r="PYL4" s="412"/>
      <c r="PYM4" s="411"/>
      <c r="PYN4" s="411"/>
      <c r="PYO4" s="411"/>
      <c r="PYP4" s="411"/>
      <c r="PYQ4" s="412"/>
      <c r="PYR4" s="411"/>
      <c r="PYS4" s="411"/>
      <c r="PYT4" s="411"/>
      <c r="PYU4" s="411"/>
      <c r="PYV4" s="412"/>
      <c r="PYW4" s="411"/>
      <c r="PYX4" s="411"/>
      <c r="PYY4" s="411"/>
      <c r="PYZ4" s="411"/>
      <c r="PZA4" s="412"/>
      <c r="PZB4" s="411"/>
      <c r="PZC4" s="411"/>
      <c r="PZD4" s="411"/>
      <c r="PZE4" s="411"/>
      <c r="PZF4" s="412"/>
      <c r="PZG4" s="411"/>
      <c r="PZH4" s="411"/>
      <c r="PZI4" s="411"/>
      <c r="PZJ4" s="411"/>
      <c r="PZK4" s="412"/>
      <c r="PZL4" s="411"/>
      <c r="PZM4" s="411"/>
      <c r="PZN4" s="411"/>
      <c r="PZO4" s="411"/>
      <c r="PZP4" s="412"/>
      <c r="PZQ4" s="411"/>
      <c r="PZR4" s="411"/>
      <c r="PZS4" s="411"/>
      <c r="PZT4" s="411"/>
      <c r="PZU4" s="412"/>
      <c r="PZV4" s="411"/>
      <c r="PZW4" s="411"/>
      <c r="PZX4" s="411"/>
      <c r="PZY4" s="411"/>
      <c r="PZZ4" s="412"/>
      <c r="QAA4" s="411"/>
      <c r="QAB4" s="411"/>
      <c r="QAC4" s="411"/>
      <c r="QAD4" s="411"/>
      <c r="QAE4" s="412"/>
      <c r="QAF4" s="411"/>
      <c r="QAG4" s="411"/>
      <c r="QAH4" s="411"/>
      <c r="QAI4" s="411"/>
      <c r="QAJ4" s="412"/>
      <c r="QAK4" s="411"/>
      <c r="QAL4" s="411"/>
      <c r="QAM4" s="411"/>
      <c r="QAN4" s="411"/>
      <c r="QAO4" s="412"/>
      <c r="QAP4" s="411"/>
      <c r="QAQ4" s="411"/>
      <c r="QAR4" s="411"/>
      <c r="QAS4" s="411"/>
      <c r="QAT4" s="412"/>
      <c r="QAU4" s="411"/>
      <c r="QAV4" s="411"/>
      <c r="QAW4" s="411"/>
      <c r="QAX4" s="411"/>
      <c r="QAY4" s="412"/>
      <c r="QAZ4" s="411"/>
      <c r="QBA4" s="411"/>
      <c r="QBB4" s="411"/>
      <c r="QBC4" s="411"/>
      <c r="QBD4" s="412"/>
      <c r="QBE4" s="411"/>
      <c r="QBF4" s="411"/>
      <c r="QBG4" s="411"/>
      <c r="QBH4" s="411"/>
      <c r="QBI4" s="412"/>
      <c r="QBJ4" s="411"/>
      <c r="QBK4" s="411"/>
      <c r="QBL4" s="411"/>
      <c r="QBM4" s="411"/>
      <c r="QBN4" s="412"/>
      <c r="QBO4" s="411"/>
      <c r="QBP4" s="411"/>
      <c r="QBQ4" s="411"/>
      <c r="QBR4" s="411"/>
      <c r="QBS4" s="412"/>
      <c r="QBT4" s="411"/>
      <c r="QBU4" s="411"/>
      <c r="QBV4" s="411"/>
      <c r="QBW4" s="411"/>
      <c r="QBX4" s="412"/>
      <c r="QBY4" s="411"/>
      <c r="QBZ4" s="411"/>
      <c r="QCA4" s="411"/>
      <c r="QCB4" s="411"/>
      <c r="QCC4" s="412"/>
      <c r="QCD4" s="411"/>
      <c r="QCE4" s="411"/>
      <c r="QCF4" s="411"/>
      <c r="QCG4" s="411"/>
      <c r="QCH4" s="412"/>
      <c r="QCI4" s="411"/>
      <c r="QCJ4" s="411"/>
      <c r="QCK4" s="411"/>
      <c r="QCL4" s="411"/>
      <c r="QCM4" s="412"/>
      <c r="QCN4" s="411"/>
      <c r="QCO4" s="411"/>
      <c r="QCP4" s="411"/>
      <c r="QCQ4" s="411"/>
      <c r="QCR4" s="412"/>
      <c r="QCS4" s="411"/>
      <c r="QCT4" s="411"/>
      <c r="QCU4" s="411"/>
      <c r="QCV4" s="411"/>
      <c r="QCW4" s="412"/>
      <c r="QCX4" s="411"/>
      <c r="QCY4" s="411"/>
      <c r="QCZ4" s="411"/>
      <c r="QDA4" s="411"/>
      <c r="QDB4" s="412"/>
      <c r="QDC4" s="411"/>
      <c r="QDD4" s="411"/>
      <c r="QDE4" s="411"/>
      <c r="QDF4" s="411"/>
      <c r="QDG4" s="412"/>
      <c r="QDH4" s="411"/>
      <c r="QDI4" s="411"/>
      <c r="QDJ4" s="411"/>
      <c r="QDK4" s="411"/>
      <c r="QDL4" s="412"/>
      <c r="QDM4" s="411"/>
      <c r="QDN4" s="411"/>
      <c r="QDO4" s="411"/>
      <c r="QDP4" s="411"/>
      <c r="QDQ4" s="412"/>
      <c r="QDR4" s="411"/>
      <c r="QDS4" s="411"/>
      <c r="QDT4" s="411"/>
      <c r="QDU4" s="411"/>
      <c r="QDV4" s="412"/>
      <c r="QDW4" s="411"/>
      <c r="QDX4" s="411"/>
      <c r="QDY4" s="411"/>
      <c r="QDZ4" s="411"/>
      <c r="QEA4" s="412"/>
      <c r="QEB4" s="411"/>
      <c r="QEC4" s="411"/>
      <c r="QED4" s="411"/>
      <c r="QEE4" s="411"/>
      <c r="QEF4" s="412"/>
      <c r="QEG4" s="411"/>
      <c r="QEH4" s="411"/>
      <c r="QEI4" s="411"/>
      <c r="QEJ4" s="411"/>
      <c r="QEK4" s="412"/>
      <c r="QEL4" s="411"/>
      <c r="QEM4" s="411"/>
      <c r="QEN4" s="411"/>
      <c r="QEO4" s="411"/>
      <c r="QEP4" s="412"/>
      <c r="QEQ4" s="411"/>
      <c r="QER4" s="411"/>
      <c r="QES4" s="411"/>
      <c r="QET4" s="411"/>
      <c r="QEU4" s="412"/>
      <c r="QEV4" s="411"/>
      <c r="QEW4" s="411"/>
      <c r="QEX4" s="411"/>
      <c r="QEY4" s="411"/>
      <c r="QEZ4" s="412"/>
      <c r="QFA4" s="411"/>
      <c r="QFB4" s="411"/>
      <c r="QFC4" s="411"/>
      <c r="QFD4" s="411"/>
      <c r="QFE4" s="412"/>
      <c r="QFF4" s="411"/>
      <c r="QFG4" s="411"/>
      <c r="QFH4" s="411"/>
      <c r="QFI4" s="411"/>
      <c r="QFJ4" s="412"/>
      <c r="QFK4" s="411"/>
      <c r="QFL4" s="411"/>
      <c r="QFM4" s="411"/>
      <c r="QFN4" s="411"/>
      <c r="QFO4" s="412"/>
      <c r="QFP4" s="411"/>
      <c r="QFQ4" s="411"/>
      <c r="QFR4" s="411"/>
      <c r="QFS4" s="411"/>
      <c r="QFT4" s="412"/>
      <c r="QFU4" s="411"/>
      <c r="QFV4" s="411"/>
      <c r="QFW4" s="411"/>
      <c r="QFX4" s="411"/>
      <c r="QFY4" s="412"/>
      <c r="QFZ4" s="411"/>
      <c r="QGA4" s="411"/>
      <c r="QGB4" s="411"/>
      <c r="QGC4" s="411"/>
      <c r="QGD4" s="412"/>
      <c r="QGE4" s="411"/>
      <c r="QGF4" s="411"/>
      <c r="QGG4" s="411"/>
      <c r="QGH4" s="411"/>
      <c r="QGI4" s="412"/>
      <c r="QGJ4" s="411"/>
      <c r="QGK4" s="411"/>
      <c r="QGL4" s="411"/>
      <c r="QGM4" s="411"/>
      <c r="QGN4" s="412"/>
      <c r="QGO4" s="411"/>
      <c r="QGP4" s="411"/>
      <c r="QGQ4" s="411"/>
      <c r="QGR4" s="411"/>
      <c r="QGS4" s="412"/>
      <c r="QGT4" s="411"/>
      <c r="QGU4" s="411"/>
      <c r="QGV4" s="411"/>
      <c r="QGW4" s="411"/>
      <c r="QGX4" s="412"/>
      <c r="QGY4" s="411"/>
      <c r="QGZ4" s="411"/>
      <c r="QHA4" s="411"/>
      <c r="QHB4" s="411"/>
      <c r="QHC4" s="412"/>
      <c r="QHD4" s="411"/>
      <c r="QHE4" s="411"/>
      <c r="QHF4" s="411"/>
      <c r="QHG4" s="411"/>
      <c r="QHH4" s="412"/>
      <c r="QHI4" s="411"/>
      <c r="QHJ4" s="411"/>
      <c r="QHK4" s="411"/>
      <c r="QHL4" s="411"/>
      <c r="QHM4" s="412"/>
      <c r="QHN4" s="411"/>
      <c r="QHO4" s="411"/>
      <c r="QHP4" s="411"/>
      <c r="QHQ4" s="411"/>
      <c r="QHR4" s="412"/>
      <c r="QHS4" s="411"/>
      <c r="QHT4" s="411"/>
      <c r="QHU4" s="411"/>
      <c r="QHV4" s="411"/>
      <c r="QHW4" s="412"/>
      <c r="QHX4" s="411"/>
      <c r="QHY4" s="411"/>
      <c r="QHZ4" s="411"/>
      <c r="QIA4" s="411"/>
      <c r="QIB4" s="412"/>
      <c r="QIC4" s="411"/>
      <c r="QID4" s="411"/>
      <c r="QIE4" s="411"/>
      <c r="QIF4" s="411"/>
      <c r="QIG4" s="412"/>
      <c r="QIH4" s="411"/>
      <c r="QII4" s="411"/>
      <c r="QIJ4" s="411"/>
      <c r="QIK4" s="411"/>
      <c r="QIL4" s="412"/>
      <c r="QIM4" s="411"/>
      <c r="QIN4" s="411"/>
      <c r="QIO4" s="411"/>
      <c r="QIP4" s="411"/>
      <c r="QIQ4" s="412"/>
      <c r="QIR4" s="411"/>
      <c r="QIS4" s="411"/>
      <c r="QIT4" s="411"/>
      <c r="QIU4" s="411"/>
      <c r="QIV4" s="412"/>
      <c r="QIW4" s="411"/>
      <c r="QIX4" s="411"/>
      <c r="QIY4" s="411"/>
      <c r="QIZ4" s="411"/>
      <c r="QJA4" s="412"/>
      <c r="QJB4" s="411"/>
      <c r="QJC4" s="411"/>
      <c r="QJD4" s="411"/>
      <c r="QJE4" s="411"/>
      <c r="QJF4" s="412"/>
      <c r="QJG4" s="411"/>
      <c r="QJH4" s="411"/>
      <c r="QJI4" s="411"/>
      <c r="QJJ4" s="411"/>
      <c r="QJK4" s="412"/>
      <c r="QJL4" s="411"/>
      <c r="QJM4" s="411"/>
      <c r="QJN4" s="411"/>
      <c r="QJO4" s="411"/>
      <c r="QJP4" s="412"/>
      <c r="QJQ4" s="411"/>
      <c r="QJR4" s="411"/>
      <c r="QJS4" s="411"/>
      <c r="QJT4" s="411"/>
      <c r="QJU4" s="412"/>
      <c r="QJV4" s="411"/>
      <c r="QJW4" s="411"/>
      <c r="QJX4" s="411"/>
      <c r="QJY4" s="411"/>
      <c r="QJZ4" s="412"/>
      <c r="QKA4" s="411"/>
      <c r="QKB4" s="411"/>
      <c r="QKC4" s="411"/>
      <c r="QKD4" s="411"/>
      <c r="QKE4" s="412"/>
      <c r="QKF4" s="411"/>
      <c r="QKG4" s="411"/>
      <c r="QKH4" s="411"/>
      <c r="QKI4" s="411"/>
      <c r="QKJ4" s="412"/>
      <c r="QKK4" s="411"/>
      <c r="QKL4" s="411"/>
      <c r="QKM4" s="411"/>
      <c r="QKN4" s="411"/>
      <c r="QKO4" s="412"/>
      <c r="QKP4" s="411"/>
      <c r="QKQ4" s="411"/>
      <c r="QKR4" s="411"/>
      <c r="QKS4" s="411"/>
      <c r="QKT4" s="412"/>
      <c r="QKU4" s="411"/>
      <c r="QKV4" s="411"/>
      <c r="QKW4" s="411"/>
      <c r="QKX4" s="411"/>
      <c r="QKY4" s="412"/>
      <c r="QKZ4" s="411"/>
      <c r="QLA4" s="411"/>
      <c r="QLB4" s="411"/>
      <c r="QLC4" s="411"/>
      <c r="QLD4" s="412"/>
      <c r="QLE4" s="411"/>
      <c r="QLF4" s="411"/>
      <c r="QLG4" s="411"/>
      <c r="QLH4" s="411"/>
      <c r="QLI4" s="412"/>
      <c r="QLJ4" s="411"/>
      <c r="QLK4" s="411"/>
      <c r="QLL4" s="411"/>
      <c r="QLM4" s="411"/>
      <c r="QLN4" s="412"/>
      <c r="QLO4" s="411"/>
      <c r="QLP4" s="411"/>
      <c r="QLQ4" s="411"/>
      <c r="QLR4" s="411"/>
      <c r="QLS4" s="412"/>
      <c r="QLT4" s="411"/>
      <c r="QLU4" s="411"/>
      <c r="QLV4" s="411"/>
      <c r="QLW4" s="411"/>
      <c r="QLX4" s="412"/>
      <c r="QLY4" s="411"/>
      <c r="QLZ4" s="411"/>
      <c r="QMA4" s="411"/>
      <c r="QMB4" s="411"/>
      <c r="QMC4" s="412"/>
      <c r="QMD4" s="411"/>
      <c r="QME4" s="411"/>
      <c r="QMF4" s="411"/>
      <c r="QMG4" s="411"/>
      <c r="QMH4" s="412"/>
      <c r="QMI4" s="411"/>
      <c r="QMJ4" s="411"/>
      <c r="QMK4" s="411"/>
      <c r="QML4" s="411"/>
      <c r="QMM4" s="412"/>
      <c r="QMN4" s="411"/>
      <c r="QMO4" s="411"/>
      <c r="QMP4" s="411"/>
      <c r="QMQ4" s="411"/>
      <c r="QMR4" s="412"/>
      <c r="QMS4" s="411"/>
      <c r="QMT4" s="411"/>
      <c r="QMU4" s="411"/>
      <c r="QMV4" s="411"/>
      <c r="QMW4" s="412"/>
      <c r="QMX4" s="411"/>
      <c r="QMY4" s="411"/>
      <c r="QMZ4" s="411"/>
      <c r="QNA4" s="411"/>
      <c r="QNB4" s="412"/>
      <c r="QNC4" s="411"/>
      <c r="QND4" s="411"/>
      <c r="QNE4" s="411"/>
      <c r="QNF4" s="411"/>
      <c r="QNG4" s="412"/>
      <c r="QNH4" s="411"/>
      <c r="QNI4" s="411"/>
      <c r="QNJ4" s="411"/>
      <c r="QNK4" s="411"/>
      <c r="QNL4" s="412"/>
      <c r="QNM4" s="411"/>
      <c r="QNN4" s="411"/>
      <c r="QNO4" s="411"/>
      <c r="QNP4" s="411"/>
      <c r="QNQ4" s="412"/>
      <c r="QNR4" s="411"/>
      <c r="QNS4" s="411"/>
      <c r="QNT4" s="411"/>
      <c r="QNU4" s="411"/>
      <c r="QNV4" s="412"/>
      <c r="QNW4" s="411"/>
      <c r="QNX4" s="411"/>
      <c r="QNY4" s="411"/>
      <c r="QNZ4" s="411"/>
      <c r="QOA4" s="412"/>
      <c r="QOB4" s="411"/>
      <c r="QOC4" s="411"/>
      <c r="QOD4" s="411"/>
      <c r="QOE4" s="411"/>
      <c r="QOF4" s="412"/>
      <c r="QOG4" s="411"/>
      <c r="QOH4" s="411"/>
      <c r="QOI4" s="411"/>
      <c r="QOJ4" s="411"/>
      <c r="QOK4" s="412"/>
      <c r="QOL4" s="411"/>
      <c r="QOM4" s="411"/>
      <c r="QON4" s="411"/>
      <c r="QOO4" s="411"/>
      <c r="QOP4" s="412"/>
      <c r="QOQ4" s="411"/>
      <c r="QOR4" s="411"/>
      <c r="QOS4" s="411"/>
      <c r="QOT4" s="411"/>
      <c r="QOU4" s="412"/>
      <c r="QOV4" s="411"/>
      <c r="QOW4" s="411"/>
      <c r="QOX4" s="411"/>
      <c r="QOY4" s="411"/>
      <c r="QOZ4" s="412"/>
      <c r="QPA4" s="411"/>
      <c r="QPB4" s="411"/>
      <c r="QPC4" s="411"/>
      <c r="QPD4" s="411"/>
      <c r="QPE4" s="412"/>
      <c r="QPF4" s="411"/>
      <c r="QPG4" s="411"/>
      <c r="QPH4" s="411"/>
      <c r="QPI4" s="411"/>
      <c r="QPJ4" s="412"/>
      <c r="QPK4" s="411"/>
      <c r="QPL4" s="411"/>
      <c r="QPM4" s="411"/>
      <c r="QPN4" s="411"/>
      <c r="QPO4" s="412"/>
      <c r="QPP4" s="411"/>
      <c r="QPQ4" s="411"/>
      <c r="QPR4" s="411"/>
      <c r="QPS4" s="411"/>
      <c r="QPT4" s="412"/>
      <c r="QPU4" s="411"/>
      <c r="QPV4" s="411"/>
      <c r="QPW4" s="411"/>
      <c r="QPX4" s="411"/>
      <c r="QPY4" s="412"/>
      <c r="QPZ4" s="411"/>
      <c r="QQA4" s="411"/>
      <c r="QQB4" s="411"/>
      <c r="QQC4" s="411"/>
      <c r="QQD4" s="412"/>
      <c r="QQE4" s="411"/>
      <c r="QQF4" s="411"/>
      <c r="QQG4" s="411"/>
      <c r="QQH4" s="411"/>
      <c r="QQI4" s="412"/>
      <c r="QQJ4" s="411"/>
      <c r="QQK4" s="411"/>
      <c r="QQL4" s="411"/>
      <c r="QQM4" s="411"/>
      <c r="QQN4" s="412"/>
      <c r="QQO4" s="411"/>
      <c r="QQP4" s="411"/>
      <c r="QQQ4" s="411"/>
      <c r="QQR4" s="411"/>
      <c r="QQS4" s="412"/>
      <c r="QQT4" s="411"/>
      <c r="QQU4" s="411"/>
      <c r="QQV4" s="411"/>
      <c r="QQW4" s="411"/>
      <c r="QQX4" s="412"/>
      <c r="QQY4" s="411"/>
      <c r="QQZ4" s="411"/>
      <c r="QRA4" s="411"/>
      <c r="QRB4" s="411"/>
      <c r="QRC4" s="412"/>
      <c r="QRD4" s="411"/>
      <c r="QRE4" s="411"/>
      <c r="QRF4" s="411"/>
      <c r="QRG4" s="411"/>
      <c r="QRH4" s="412"/>
      <c r="QRI4" s="411"/>
      <c r="QRJ4" s="411"/>
      <c r="QRK4" s="411"/>
      <c r="QRL4" s="411"/>
      <c r="QRM4" s="412"/>
      <c r="QRN4" s="411"/>
      <c r="QRO4" s="411"/>
      <c r="QRP4" s="411"/>
      <c r="QRQ4" s="411"/>
      <c r="QRR4" s="412"/>
      <c r="QRS4" s="411"/>
      <c r="QRT4" s="411"/>
      <c r="QRU4" s="411"/>
      <c r="QRV4" s="411"/>
      <c r="QRW4" s="412"/>
      <c r="QRX4" s="411"/>
      <c r="QRY4" s="411"/>
      <c r="QRZ4" s="411"/>
      <c r="QSA4" s="411"/>
      <c r="QSB4" s="412"/>
      <c r="QSC4" s="411"/>
      <c r="QSD4" s="411"/>
      <c r="QSE4" s="411"/>
      <c r="QSF4" s="411"/>
      <c r="QSG4" s="412"/>
      <c r="QSH4" s="411"/>
      <c r="QSI4" s="411"/>
      <c r="QSJ4" s="411"/>
      <c r="QSK4" s="411"/>
      <c r="QSL4" s="412"/>
      <c r="QSM4" s="411"/>
      <c r="QSN4" s="411"/>
      <c r="QSO4" s="411"/>
      <c r="QSP4" s="411"/>
      <c r="QSQ4" s="412"/>
      <c r="QSR4" s="411"/>
      <c r="QSS4" s="411"/>
      <c r="QST4" s="411"/>
      <c r="QSU4" s="411"/>
      <c r="QSV4" s="412"/>
      <c r="QSW4" s="411"/>
      <c r="QSX4" s="411"/>
      <c r="QSY4" s="411"/>
      <c r="QSZ4" s="411"/>
      <c r="QTA4" s="412"/>
      <c r="QTB4" s="411"/>
      <c r="QTC4" s="411"/>
      <c r="QTD4" s="411"/>
      <c r="QTE4" s="411"/>
      <c r="QTF4" s="412"/>
      <c r="QTG4" s="411"/>
      <c r="QTH4" s="411"/>
      <c r="QTI4" s="411"/>
      <c r="QTJ4" s="411"/>
      <c r="QTK4" s="412"/>
      <c r="QTL4" s="411"/>
      <c r="QTM4" s="411"/>
      <c r="QTN4" s="411"/>
      <c r="QTO4" s="411"/>
      <c r="QTP4" s="412"/>
      <c r="QTQ4" s="411"/>
      <c r="QTR4" s="411"/>
      <c r="QTS4" s="411"/>
      <c r="QTT4" s="411"/>
      <c r="QTU4" s="412"/>
      <c r="QTV4" s="411"/>
      <c r="QTW4" s="411"/>
      <c r="QTX4" s="411"/>
      <c r="QTY4" s="411"/>
      <c r="QTZ4" s="412"/>
      <c r="QUA4" s="411"/>
      <c r="QUB4" s="411"/>
      <c r="QUC4" s="411"/>
      <c r="QUD4" s="411"/>
      <c r="QUE4" s="412"/>
      <c r="QUF4" s="411"/>
      <c r="QUG4" s="411"/>
      <c r="QUH4" s="411"/>
      <c r="QUI4" s="411"/>
      <c r="QUJ4" s="412"/>
      <c r="QUK4" s="411"/>
      <c r="QUL4" s="411"/>
      <c r="QUM4" s="411"/>
      <c r="QUN4" s="411"/>
      <c r="QUO4" s="412"/>
      <c r="QUP4" s="411"/>
      <c r="QUQ4" s="411"/>
      <c r="QUR4" s="411"/>
      <c r="QUS4" s="411"/>
      <c r="QUT4" s="412"/>
      <c r="QUU4" s="411"/>
      <c r="QUV4" s="411"/>
      <c r="QUW4" s="411"/>
      <c r="QUX4" s="411"/>
      <c r="QUY4" s="412"/>
      <c r="QUZ4" s="411"/>
      <c r="QVA4" s="411"/>
      <c r="QVB4" s="411"/>
      <c r="QVC4" s="411"/>
      <c r="QVD4" s="412"/>
      <c r="QVE4" s="411"/>
      <c r="QVF4" s="411"/>
      <c r="QVG4" s="411"/>
      <c r="QVH4" s="411"/>
      <c r="QVI4" s="412"/>
      <c r="QVJ4" s="411"/>
      <c r="QVK4" s="411"/>
      <c r="QVL4" s="411"/>
      <c r="QVM4" s="411"/>
      <c r="QVN4" s="412"/>
      <c r="QVO4" s="411"/>
      <c r="QVP4" s="411"/>
      <c r="QVQ4" s="411"/>
      <c r="QVR4" s="411"/>
      <c r="QVS4" s="412"/>
      <c r="QVT4" s="411"/>
      <c r="QVU4" s="411"/>
      <c r="QVV4" s="411"/>
      <c r="QVW4" s="411"/>
      <c r="QVX4" s="412"/>
      <c r="QVY4" s="411"/>
      <c r="QVZ4" s="411"/>
      <c r="QWA4" s="411"/>
      <c r="QWB4" s="411"/>
      <c r="QWC4" s="412"/>
      <c r="QWD4" s="411"/>
      <c r="QWE4" s="411"/>
      <c r="QWF4" s="411"/>
      <c r="QWG4" s="411"/>
      <c r="QWH4" s="412"/>
      <c r="QWI4" s="411"/>
      <c r="QWJ4" s="411"/>
      <c r="QWK4" s="411"/>
      <c r="QWL4" s="411"/>
      <c r="QWM4" s="412"/>
      <c r="QWN4" s="411"/>
      <c r="QWO4" s="411"/>
      <c r="QWP4" s="411"/>
      <c r="QWQ4" s="411"/>
      <c r="QWR4" s="412"/>
      <c r="QWS4" s="411"/>
      <c r="QWT4" s="411"/>
      <c r="QWU4" s="411"/>
      <c r="QWV4" s="411"/>
      <c r="QWW4" s="412"/>
      <c r="QWX4" s="411"/>
      <c r="QWY4" s="411"/>
      <c r="QWZ4" s="411"/>
      <c r="QXA4" s="411"/>
      <c r="QXB4" s="412"/>
      <c r="QXC4" s="411"/>
      <c r="QXD4" s="411"/>
      <c r="QXE4" s="411"/>
      <c r="QXF4" s="411"/>
      <c r="QXG4" s="412"/>
      <c r="QXH4" s="411"/>
      <c r="QXI4" s="411"/>
      <c r="QXJ4" s="411"/>
      <c r="QXK4" s="411"/>
      <c r="QXL4" s="412"/>
      <c r="QXM4" s="411"/>
      <c r="QXN4" s="411"/>
      <c r="QXO4" s="411"/>
      <c r="QXP4" s="411"/>
      <c r="QXQ4" s="412"/>
      <c r="QXR4" s="411"/>
      <c r="QXS4" s="411"/>
      <c r="QXT4" s="411"/>
      <c r="QXU4" s="411"/>
      <c r="QXV4" s="412"/>
      <c r="QXW4" s="411"/>
      <c r="QXX4" s="411"/>
      <c r="QXY4" s="411"/>
      <c r="QXZ4" s="411"/>
      <c r="QYA4" s="412"/>
      <c r="QYB4" s="411"/>
      <c r="QYC4" s="411"/>
      <c r="QYD4" s="411"/>
      <c r="QYE4" s="411"/>
      <c r="QYF4" s="412"/>
      <c r="QYG4" s="411"/>
      <c r="QYH4" s="411"/>
      <c r="QYI4" s="411"/>
      <c r="QYJ4" s="411"/>
      <c r="QYK4" s="412"/>
      <c r="QYL4" s="411"/>
      <c r="QYM4" s="411"/>
      <c r="QYN4" s="411"/>
      <c r="QYO4" s="411"/>
      <c r="QYP4" s="412"/>
      <c r="QYQ4" s="411"/>
      <c r="QYR4" s="411"/>
      <c r="QYS4" s="411"/>
      <c r="QYT4" s="411"/>
      <c r="QYU4" s="412"/>
      <c r="QYV4" s="411"/>
      <c r="QYW4" s="411"/>
      <c r="QYX4" s="411"/>
      <c r="QYY4" s="411"/>
      <c r="QYZ4" s="412"/>
      <c r="QZA4" s="411"/>
      <c r="QZB4" s="411"/>
      <c r="QZC4" s="411"/>
      <c r="QZD4" s="411"/>
      <c r="QZE4" s="412"/>
      <c r="QZF4" s="411"/>
      <c r="QZG4" s="411"/>
      <c r="QZH4" s="411"/>
      <c r="QZI4" s="411"/>
      <c r="QZJ4" s="412"/>
      <c r="QZK4" s="411"/>
      <c r="QZL4" s="411"/>
      <c r="QZM4" s="411"/>
      <c r="QZN4" s="411"/>
      <c r="QZO4" s="412"/>
      <c r="QZP4" s="411"/>
      <c r="QZQ4" s="411"/>
      <c r="QZR4" s="411"/>
      <c r="QZS4" s="411"/>
      <c r="QZT4" s="412"/>
      <c r="QZU4" s="411"/>
      <c r="QZV4" s="411"/>
      <c r="QZW4" s="411"/>
      <c r="QZX4" s="411"/>
      <c r="QZY4" s="412"/>
      <c r="QZZ4" s="411"/>
      <c r="RAA4" s="411"/>
      <c r="RAB4" s="411"/>
      <c r="RAC4" s="411"/>
      <c r="RAD4" s="412"/>
      <c r="RAE4" s="411"/>
      <c r="RAF4" s="411"/>
      <c r="RAG4" s="411"/>
      <c r="RAH4" s="411"/>
      <c r="RAI4" s="412"/>
      <c r="RAJ4" s="411"/>
      <c r="RAK4" s="411"/>
      <c r="RAL4" s="411"/>
      <c r="RAM4" s="411"/>
      <c r="RAN4" s="412"/>
      <c r="RAO4" s="411"/>
      <c r="RAP4" s="411"/>
      <c r="RAQ4" s="411"/>
      <c r="RAR4" s="411"/>
      <c r="RAS4" s="412"/>
      <c r="RAT4" s="411"/>
      <c r="RAU4" s="411"/>
      <c r="RAV4" s="411"/>
      <c r="RAW4" s="411"/>
      <c r="RAX4" s="412"/>
      <c r="RAY4" s="411"/>
      <c r="RAZ4" s="411"/>
      <c r="RBA4" s="411"/>
      <c r="RBB4" s="411"/>
      <c r="RBC4" s="412"/>
      <c r="RBD4" s="411"/>
      <c r="RBE4" s="411"/>
      <c r="RBF4" s="411"/>
      <c r="RBG4" s="411"/>
      <c r="RBH4" s="412"/>
      <c r="RBI4" s="411"/>
      <c r="RBJ4" s="411"/>
      <c r="RBK4" s="411"/>
      <c r="RBL4" s="411"/>
      <c r="RBM4" s="412"/>
      <c r="RBN4" s="411"/>
      <c r="RBO4" s="411"/>
      <c r="RBP4" s="411"/>
      <c r="RBQ4" s="411"/>
      <c r="RBR4" s="412"/>
      <c r="RBS4" s="411"/>
      <c r="RBT4" s="411"/>
      <c r="RBU4" s="411"/>
      <c r="RBV4" s="411"/>
      <c r="RBW4" s="412"/>
      <c r="RBX4" s="411"/>
      <c r="RBY4" s="411"/>
      <c r="RBZ4" s="411"/>
      <c r="RCA4" s="411"/>
      <c r="RCB4" s="412"/>
      <c r="RCC4" s="411"/>
      <c r="RCD4" s="411"/>
      <c r="RCE4" s="411"/>
      <c r="RCF4" s="411"/>
      <c r="RCG4" s="412"/>
      <c r="RCH4" s="411"/>
      <c r="RCI4" s="411"/>
      <c r="RCJ4" s="411"/>
      <c r="RCK4" s="411"/>
      <c r="RCL4" s="412"/>
      <c r="RCM4" s="411"/>
      <c r="RCN4" s="411"/>
      <c r="RCO4" s="411"/>
      <c r="RCP4" s="411"/>
      <c r="RCQ4" s="412"/>
      <c r="RCR4" s="411"/>
      <c r="RCS4" s="411"/>
      <c r="RCT4" s="411"/>
      <c r="RCU4" s="411"/>
      <c r="RCV4" s="412"/>
      <c r="RCW4" s="411"/>
      <c r="RCX4" s="411"/>
      <c r="RCY4" s="411"/>
      <c r="RCZ4" s="411"/>
      <c r="RDA4" s="412"/>
      <c r="RDB4" s="411"/>
      <c r="RDC4" s="411"/>
      <c r="RDD4" s="411"/>
      <c r="RDE4" s="411"/>
      <c r="RDF4" s="412"/>
      <c r="RDG4" s="411"/>
      <c r="RDH4" s="411"/>
      <c r="RDI4" s="411"/>
      <c r="RDJ4" s="411"/>
      <c r="RDK4" s="412"/>
      <c r="RDL4" s="411"/>
      <c r="RDM4" s="411"/>
      <c r="RDN4" s="411"/>
      <c r="RDO4" s="411"/>
      <c r="RDP4" s="412"/>
      <c r="RDQ4" s="411"/>
      <c r="RDR4" s="411"/>
      <c r="RDS4" s="411"/>
      <c r="RDT4" s="411"/>
      <c r="RDU4" s="412"/>
      <c r="RDV4" s="411"/>
      <c r="RDW4" s="411"/>
      <c r="RDX4" s="411"/>
      <c r="RDY4" s="411"/>
      <c r="RDZ4" s="412"/>
      <c r="REA4" s="411"/>
      <c r="REB4" s="411"/>
      <c r="REC4" s="411"/>
      <c r="RED4" s="411"/>
      <c r="REE4" s="412"/>
      <c r="REF4" s="411"/>
      <c r="REG4" s="411"/>
      <c r="REH4" s="411"/>
      <c r="REI4" s="411"/>
      <c r="REJ4" s="412"/>
      <c r="REK4" s="411"/>
      <c r="REL4" s="411"/>
      <c r="REM4" s="411"/>
      <c r="REN4" s="411"/>
      <c r="REO4" s="412"/>
      <c r="REP4" s="411"/>
      <c r="REQ4" s="411"/>
      <c r="RER4" s="411"/>
      <c r="RES4" s="411"/>
      <c r="RET4" s="412"/>
      <c r="REU4" s="411"/>
      <c r="REV4" s="411"/>
      <c r="REW4" s="411"/>
      <c r="REX4" s="411"/>
      <c r="REY4" s="412"/>
      <c r="REZ4" s="411"/>
      <c r="RFA4" s="411"/>
      <c r="RFB4" s="411"/>
      <c r="RFC4" s="411"/>
      <c r="RFD4" s="412"/>
      <c r="RFE4" s="411"/>
      <c r="RFF4" s="411"/>
      <c r="RFG4" s="411"/>
      <c r="RFH4" s="411"/>
      <c r="RFI4" s="412"/>
      <c r="RFJ4" s="411"/>
      <c r="RFK4" s="411"/>
      <c r="RFL4" s="411"/>
      <c r="RFM4" s="411"/>
      <c r="RFN4" s="412"/>
      <c r="RFO4" s="411"/>
      <c r="RFP4" s="411"/>
      <c r="RFQ4" s="411"/>
      <c r="RFR4" s="411"/>
      <c r="RFS4" s="412"/>
      <c r="RFT4" s="411"/>
      <c r="RFU4" s="411"/>
      <c r="RFV4" s="411"/>
      <c r="RFW4" s="411"/>
      <c r="RFX4" s="412"/>
      <c r="RFY4" s="411"/>
      <c r="RFZ4" s="411"/>
      <c r="RGA4" s="411"/>
      <c r="RGB4" s="411"/>
      <c r="RGC4" s="412"/>
      <c r="RGD4" s="411"/>
      <c r="RGE4" s="411"/>
      <c r="RGF4" s="411"/>
      <c r="RGG4" s="411"/>
      <c r="RGH4" s="412"/>
      <c r="RGI4" s="411"/>
      <c r="RGJ4" s="411"/>
      <c r="RGK4" s="411"/>
      <c r="RGL4" s="411"/>
      <c r="RGM4" s="412"/>
      <c r="RGN4" s="411"/>
      <c r="RGO4" s="411"/>
      <c r="RGP4" s="411"/>
      <c r="RGQ4" s="411"/>
      <c r="RGR4" s="412"/>
      <c r="RGS4" s="411"/>
      <c r="RGT4" s="411"/>
      <c r="RGU4" s="411"/>
      <c r="RGV4" s="411"/>
      <c r="RGW4" s="412"/>
      <c r="RGX4" s="411"/>
      <c r="RGY4" s="411"/>
      <c r="RGZ4" s="411"/>
      <c r="RHA4" s="411"/>
      <c r="RHB4" s="412"/>
      <c r="RHC4" s="411"/>
      <c r="RHD4" s="411"/>
      <c r="RHE4" s="411"/>
      <c r="RHF4" s="411"/>
      <c r="RHG4" s="412"/>
      <c r="RHH4" s="411"/>
      <c r="RHI4" s="411"/>
      <c r="RHJ4" s="411"/>
      <c r="RHK4" s="411"/>
      <c r="RHL4" s="412"/>
      <c r="RHM4" s="411"/>
      <c r="RHN4" s="411"/>
      <c r="RHO4" s="411"/>
      <c r="RHP4" s="411"/>
      <c r="RHQ4" s="412"/>
      <c r="RHR4" s="411"/>
      <c r="RHS4" s="411"/>
      <c r="RHT4" s="411"/>
      <c r="RHU4" s="411"/>
      <c r="RHV4" s="412"/>
      <c r="RHW4" s="411"/>
      <c r="RHX4" s="411"/>
      <c r="RHY4" s="411"/>
      <c r="RHZ4" s="411"/>
      <c r="RIA4" s="412"/>
      <c r="RIB4" s="411"/>
      <c r="RIC4" s="411"/>
      <c r="RID4" s="411"/>
      <c r="RIE4" s="411"/>
      <c r="RIF4" s="412"/>
      <c r="RIG4" s="411"/>
      <c r="RIH4" s="411"/>
      <c r="RII4" s="411"/>
      <c r="RIJ4" s="411"/>
      <c r="RIK4" s="412"/>
      <c r="RIL4" s="411"/>
      <c r="RIM4" s="411"/>
      <c r="RIN4" s="411"/>
      <c r="RIO4" s="411"/>
      <c r="RIP4" s="412"/>
      <c r="RIQ4" s="411"/>
      <c r="RIR4" s="411"/>
      <c r="RIS4" s="411"/>
      <c r="RIT4" s="411"/>
      <c r="RIU4" s="412"/>
      <c r="RIV4" s="411"/>
      <c r="RIW4" s="411"/>
      <c r="RIX4" s="411"/>
      <c r="RIY4" s="411"/>
      <c r="RIZ4" s="412"/>
      <c r="RJA4" s="411"/>
      <c r="RJB4" s="411"/>
      <c r="RJC4" s="411"/>
      <c r="RJD4" s="411"/>
      <c r="RJE4" s="412"/>
      <c r="RJF4" s="411"/>
      <c r="RJG4" s="411"/>
      <c r="RJH4" s="411"/>
      <c r="RJI4" s="411"/>
      <c r="RJJ4" s="412"/>
      <c r="RJK4" s="411"/>
      <c r="RJL4" s="411"/>
      <c r="RJM4" s="411"/>
      <c r="RJN4" s="411"/>
      <c r="RJO4" s="412"/>
      <c r="RJP4" s="411"/>
      <c r="RJQ4" s="411"/>
      <c r="RJR4" s="411"/>
      <c r="RJS4" s="411"/>
      <c r="RJT4" s="412"/>
      <c r="RJU4" s="411"/>
      <c r="RJV4" s="411"/>
      <c r="RJW4" s="411"/>
      <c r="RJX4" s="411"/>
      <c r="RJY4" s="412"/>
      <c r="RJZ4" s="411"/>
      <c r="RKA4" s="411"/>
      <c r="RKB4" s="411"/>
      <c r="RKC4" s="411"/>
      <c r="RKD4" s="412"/>
      <c r="RKE4" s="411"/>
      <c r="RKF4" s="411"/>
      <c r="RKG4" s="411"/>
      <c r="RKH4" s="411"/>
      <c r="RKI4" s="412"/>
      <c r="RKJ4" s="411"/>
      <c r="RKK4" s="411"/>
      <c r="RKL4" s="411"/>
      <c r="RKM4" s="411"/>
      <c r="RKN4" s="412"/>
      <c r="RKO4" s="411"/>
      <c r="RKP4" s="411"/>
      <c r="RKQ4" s="411"/>
      <c r="RKR4" s="411"/>
      <c r="RKS4" s="412"/>
      <c r="RKT4" s="411"/>
      <c r="RKU4" s="411"/>
      <c r="RKV4" s="411"/>
      <c r="RKW4" s="411"/>
      <c r="RKX4" s="412"/>
      <c r="RKY4" s="411"/>
      <c r="RKZ4" s="411"/>
      <c r="RLA4" s="411"/>
      <c r="RLB4" s="411"/>
      <c r="RLC4" s="412"/>
      <c r="RLD4" s="411"/>
      <c r="RLE4" s="411"/>
      <c r="RLF4" s="411"/>
      <c r="RLG4" s="411"/>
      <c r="RLH4" s="412"/>
      <c r="RLI4" s="411"/>
      <c r="RLJ4" s="411"/>
      <c r="RLK4" s="411"/>
      <c r="RLL4" s="411"/>
      <c r="RLM4" s="412"/>
      <c r="RLN4" s="411"/>
      <c r="RLO4" s="411"/>
      <c r="RLP4" s="411"/>
      <c r="RLQ4" s="411"/>
      <c r="RLR4" s="412"/>
      <c r="RLS4" s="411"/>
      <c r="RLT4" s="411"/>
      <c r="RLU4" s="411"/>
      <c r="RLV4" s="411"/>
      <c r="RLW4" s="412"/>
      <c r="RLX4" s="411"/>
      <c r="RLY4" s="411"/>
      <c r="RLZ4" s="411"/>
      <c r="RMA4" s="411"/>
      <c r="RMB4" s="412"/>
      <c r="RMC4" s="411"/>
      <c r="RMD4" s="411"/>
      <c r="RME4" s="411"/>
      <c r="RMF4" s="411"/>
      <c r="RMG4" s="412"/>
      <c r="RMH4" s="411"/>
      <c r="RMI4" s="411"/>
      <c r="RMJ4" s="411"/>
      <c r="RMK4" s="411"/>
      <c r="RML4" s="412"/>
      <c r="RMM4" s="411"/>
      <c r="RMN4" s="411"/>
      <c r="RMO4" s="411"/>
      <c r="RMP4" s="411"/>
      <c r="RMQ4" s="412"/>
      <c r="RMR4" s="411"/>
      <c r="RMS4" s="411"/>
      <c r="RMT4" s="411"/>
      <c r="RMU4" s="411"/>
      <c r="RMV4" s="412"/>
      <c r="RMW4" s="411"/>
      <c r="RMX4" s="411"/>
      <c r="RMY4" s="411"/>
      <c r="RMZ4" s="411"/>
      <c r="RNA4" s="412"/>
      <c r="RNB4" s="411"/>
      <c r="RNC4" s="411"/>
      <c r="RND4" s="411"/>
      <c r="RNE4" s="411"/>
      <c r="RNF4" s="412"/>
      <c r="RNG4" s="411"/>
      <c r="RNH4" s="411"/>
      <c r="RNI4" s="411"/>
      <c r="RNJ4" s="411"/>
      <c r="RNK4" s="412"/>
      <c r="RNL4" s="411"/>
      <c r="RNM4" s="411"/>
      <c r="RNN4" s="411"/>
      <c r="RNO4" s="411"/>
      <c r="RNP4" s="412"/>
      <c r="RNQ4" s="411"/>
      <c r="RNR4" s="411"/>
      <c r="RNS4" s="411"/>
      <c r="RNT4" s="411"/>
      <c r="RNU4" s="412"/>
      <c r="RNV4" s="411"/>
      <c r="RNW4" s="411"/>
      <c r="RNX4" s="411"/>
      <c r="RNY4" s="411"/>
      <c r="RNZ4" s="412"/>
      <c r="ROA4" s="411"/>
      <c r="ROB4" s="411"/>
      <c r="ROC4" s="411"/>
      <c r="ROD4" s="411"/>
      <c r="ROE4" s="412"/>
      <c r="ROF4" s="411"/>
      <c r="ROG4" s="411"/>
      <c r="ROH4" s="411"/>
      <c r="ROI4" s="411"/>
      <c r="ROJ4" s="412"/>
      <c r="ROK4" s="411"/>
      <c r="ROL4" s="411"/>
      <c r="ROM4" s="411"/>
      <c r="RON4" s="411"/>
      <c r="ROO4" s="412"/>
      <c r="ROP4" s="411"/>
      <c r="ROQ4" s="411"/>
      <c r="ROR4" s="411"/>
      <c r="ROS4" s="411"/>
      <c r="ROT4" s="412"/>
      <c r="ROU4" s="411"/>
      <c r="ROV4" s="411"/>
      <c r="ROW4" s="411"/>
      <c r="ROX4" s="411"/>
      <c r="ROY4" s="412"/>
      <c r="ROZ4" s="411"/>
      <c r="RPA4" s="411"/>
      <c r="RPB4" s="411"/>
      <c r="RPC4" s="411"/>
      <c r="RPD4" s="412"/>
      <c r="RPE4" s="411"/>
      <c r="RPF4" s="411"/>
      <c r="RPG4" s="411"/>
      <c r="RPH4" s="411"/>
      <c r="RPI4" s="412"/>
      <c r="RPJ4" s="411"/>
      <c r="RPK4" s="411"/>
      <c r="RPL4" s="411"/>
      <c r="RPM4" s="411"/>
      <c r="RPN4" s="412"/>
      <c r="RPO4" s="411"/>
      <c r="RPP4" s="411"/>
      <c r="RPQ4" s="411"/>
      <c r="RPR4" s="411"/>
      <c r="RPS4" s="412"/>
      <c r="RPT4" s="411"/>
      <c r="RPU4" s="411"/>
      <c r="RPV4" s="411"/>
      <c r="RPW4" s="411"/>
      <c r="RPX4" s="412"/>
      <c r="RPY4" s="411"/>
      <c r="RPZ4" s="411"/>
      <c r="RQA4" s="411"/>
      <c r="RQB4" s="411"/>
      <c r="RQC4" s="412"/>
      <c r="RQD4" s="411"/>
      <c r="RQE4" s="411"/>
      <c r="RQF4" s="411"/>
      <c r="RQG4" s="411"/>
      <c r="RQH4" s="412"/>
      <c r="RQI4" s="411"/>
      <c r="RQJ4" s="411"/>
      <c r="RQK4" s="411"/>
      <c r="RQL4" s="411"/>
      <c r="RQM4" s="412"/>
      <c r="RQN4" s="411"/>
      <c r="RQO4" s="411"/>
      <c r="RQP4" s="411"/>
      <c r="RQQ4" s="411"/>
      <c r="RQR4" s="412"/>
      <c r="RQS4" s="411"/>
      <c r="RQT4" s="411"/>
      <c r="RQU4" s="411"/>
      <c r="RQV4" s="411"/>
      <c r="RQW4" s="412"/>
      <c r="RQX4" s="411"/>
      <c r="RQY4" s="411"/>
      <c r="RQZ4" s="411"/>
      <c r="RRA4" s="411"/>
      <c r="RRB4" s="412"/>
      <c r="RRC4" s="411"/>
      <c r="RRD4" s="411"/>
      <c r="RRE4" s="411"/>
      <c r="RRF4" s="411"/>
      <c r="RRG4" s="412"/>
      <c r="RRH4" s="411"/>
      <c r="RRI4" s="411"/>
      <c r="RRJ4" s="411"/>
      <c r="RRK4" s="411"/>
      <c r="RRL4" s="412"/>
      <c r="RRM4" s="411"/>
      <c r="RRN4" s="411"/>
      <c r="RRO4" s="411"/>
      <c r="RRP4" s="411"/>
      <c r="RRQ4" s="412"/>
      <c r="RRR4" s="411"/>
      <c r="RRS4" s="411"/>
      <c r="RRT4" s="411"/>
      <c r="RRU4" s="411"/>
      <c r="RRV4" s="412"/>
      <c r="RRW4" s="411"/>
      <c r="RRX4" s="411"/>
      <c r="RRY4" s="411"/>
      <c r="RRZ4" s="411"/>
      <c r="RSA4" s="412"/>
      <c r="RSB4" s="411"/>
      <c r="RSC4" s="411"/>
      <c r="RSD4" s="411"/>
      <c r="RSE4" s="411"/>
      <c r="RSF4" s="412"/>
      <c r="RSG4" s="411"/>
      <c r="RSH4" s="411"/>
      <c r="RSI4" s="411"/>
      <c r="RSJ4" s="411"/>
      <c r="RSK4" s="412"/>
      <c r="RSL4" s="411"/>
      <c r="RSM4" s="411"/>
      <c r="RSN4" s="411"/>
      <c r="RSO4" s="411"/>
      <c r="RSP4" s="412"/>
      <c r="RSQ4" s="411"/>
      <c r="RSR4" s="411"/>
      <c r="RSS4" s="411"/>
      <c r="RST4" s="411"/>
      <c r="RSU4" s="412"/>
      <c r="RSV4" s="411"/>
      <c r="RSW4" s="411"/>
      <c r="RSX4" s="411"/>
      <c r="RSY4" s="411"/>
      <c r="RSZ4" s="412"/>
      <c r="RTA4" s="411"/>
      <c r="RTB4" s="411"/>
      <c r="RTC4" s="411"/>
      <c r="RTD4" s="411"/>
      <c r="RTE4" s="412"/>
      <c r="RTF4" s="411"/>
      <c r="RTG4" s="411"/>
      <c r="RTH4" s="411"/>
      <c r="RTI4" s="411"/>
      <c r="RTJ4" s="412"/>
      <c r="RTK4" s="411"/>
      <c r="RTL4" s="411"/>
      <c r="RTM4" s="411"/>
      <c r="RTN4" s="411"/>
      <c r="RTO4" s="412"/>
      <c r="RTP4" s="411"/>
      <c r="RTQ4" s="411"/>
      <c r="RTR4" s="411"/>
      <c r="RTS4" s="411"/>
      <c r="RTT4" s="412"/>
      <c r="RTU4" s="411"/>
      <c r="RTV4" s="411"/>
      <c r="RTW4" s="411"/>
      <c r="RTX4" s="411"/>
      <c r="RTY4" s="412"/>
      <c r="RTZ4" s="411"/>
      <c r="RUA4" s="411"/>
      <c r="RUB4" s="411"/>
      <c r="RUC4" s="411"/>
      <c r="RUD4" s="412"/>
      <c r="RUE4" s="411"/>
      <c r="RUF4" s="411"/>
      <c r="RUG4" s="411"/>
      <c r="RUH4" s="411"/>
      <c r="RUI4" s="412"/>
      <c r="RUJ4" s="411"/>
      <c r="RUK4" s="411"/>
      <c r="RUL4" s="411"/>
      <c r="RUM4" s="411"/>
      <c r="RUN4" s="412"/>
      <c r="RUO4" s="411"/>
      <c r="RUP4" s="411"/>
      <c r="RUQ4" s="411"/>
      <c r="RUR4" s="411"/>
      <c r="RUS4" s="412"/>
      <c r="RUT4" s="411"/>
      <c r="RUU4" s="411"/>
      <c r="RUV4" s="411"/>
      <c r="RUW4" s="411"/>
      <c r="RUX4" s="412"/>
      <c r="RUY4" s="411"/>
      <c r="RUZ4" s="411"/>
      <c r="RVA4" s="411"/>
      <c r="RVB4" s="411"/>
      <c r="RVC4" s="412"/>
      <c r="RVD4" s="411"/>
      <c r="RVE4" s="411"/>
      <c r="RVF4" s="411"/>
      <c r="RVG4" s="411"/>
      <c r="RVH4" s="412"/>
      <c r="RVI4" s="411"/>
      <c r="RVJ4" s="411"/>
      <c r="RVK4" s="411"/>
      <c r="RVL4" s="411"/>
      <c r="RVM4" s="412"/>
      <c r="RVN4" s="411"/>
      <c r="RVO4" s="411"/>
      <c r="RVP4" s="411"/>
      <c r="RVQ4" s="411"/>
      <c r="RVR4" s="412"/>
      <c r="RVS4" s="411"/>
      <c r="RVT4" s="411"/>
      <c r="RVU4" s="411"/>
      <c r="RVV4" s="411"/>
      <c r="RVW4" s="412"/>
      <c r="RVX4" s="411"/>
      <c r="RVY4" s="411"/>
      <c r="RVZ4" s="411"/>
      <c r="RWA4" s="411"/>
      <c r="RWB4" s="412"/>
      <c r="RWC4" s="411"/>
      <c r="RWD4" s="411"/>
      <c r="RWE4" s="411"/>
      <c r="RWF4" s="411"/>
      <c r="RWG4" s="412"/>
      <c r="RWH4" s="411"/>
      <c r="RWI4" s="411"/>
      <c r="RWJ4" s="411"/>
      <c r="RWK4" s="411"/>
      <c r="RWL4" s="412"/>
      <c r="RWM4" s="411"/>
      <c r="RWN4" s="411"/>
      <c r="RWO4" s="411"/>
      <c r="RWP4" s="411"/>
      <c r="RWQ4" s="412"/>
      <c r="RWR4" s="411"/>
      <c r="RWS4" s="411"/>
      <c r="RWT4" s="411"/>
      <c r="RWU4" s="411"/>
      <c r="RWV4" s="412"/>
      <c r="RWW4" s="411"/>
      <c r="RWX4" s="411"/>
      <c r="RWY4" s="411"/>
      <c r="RWZ4" s="411"/>
      <c r="RXA4" s="412"/>
      <c r="RXB4" s="411"/>
      <c r="RXC4" s="411"/>
      <c r="RXD4" s="411"/>
      <c r="RXE4" s="411"/>
      <c r="RXF4" s="412"/>
      <c r="RXG4" s="411"/>
      <c r="RXH4" s="411"/>
      <c r="RXI4" s="411"/>
      <c r="RXJ4" s="411"/>
      <c r="RXK4" s="412"/>
      <c r="RXL4" s="411"/>
      <c r="RXM4" s="411"/>
      <c r="RXN4" s="411"/>
      <c r="RXO4" s="411"/>
      <c r="RXP4" s="412"/>
      <c r="RXQ4" s="411"/>
      <c r="RXR4" s="411"/>
      <c r="RXS4" s="411"/>
      <c r="RXT4" s="411"/>
      <c r="RXU4" s="412"/>
      <c r="RXV4" s="411"/>
      <c r="RXW4" s="411"/>
      <c r="RXX4" s="411"/>
      <c r="RXY4" s="411"/>
      <c r="RXZ4" s="412"/>
      <c r="RYA4" s="411"/>
      <c r="RYB4" s="411"/>
      <c r="RYC4" s="411"/>
      <c r="RYD4" s="411"/>
      <c r="RYE4" s="412"/>
      <c r="RYF4" s="411"/>
      <c r="RYG4" s="411"/>
      <c r="RYH4" s="411"/>
      <c r="RYI4" s="411"/>
      <c r="RYJ4" s="412"/>
      <c r="RYK4" s="411"/>
      <c r="RYL4" s="411"/>
      <c r="RYM4" s="411"/>
      <c r="RYN4" s="411"/>
      <c r="RYO4" s="412"/>
      <c r="RYP4" s="411"/>
      <c r="RYQ4" s="411"/>
      <c r="RYR4" s="411"/>
      <c r="RYS4" s="411"/>
      <c r="RYT4" s="412"/>
      <c r="RYU4" s="411"/>
      <c r="RYV4" s="411"/>
      <c r="RYW4" s="411"/>
      <c r="RYX4" s="411"/>
      <c r="RYY4" s="412"/>
      <c r="RYZ4" s="411"/>
      <c r="RZA4" s="411"/>
      <c r="RZB4" s="411"/>
      <c r="RZC4" s="411"/>
      <c r="RZD4" s="412"/>
      <c r="RZE4" s="411"/>
      <c r="RZF4" s="411"/>
      <c r="RZG4" s="411"/>
      <c r="RZH4" s="411"/>
      <c r="RZI4" s="412"/>
      <c r="RZJ4" s="411"/>
      <c r="RZK4" s="411"/>
      <c r="RZL4" s="411"/>
      <c r="RZM4" s="411"/>
      <c r="RZN4" s="412"/>
      <c r="RZO4" s="411"/>
      <c r="RZP4" s="411"/>
      <c r="RZQ4" s="411"/>
      <c r="RZR4" s="411"/>
      <c r="RZS4" s="412"/>
      <c r="RZT4" s="411"/>
      <c r="RZU4" s="411"/>
      <c r="RZV4" s="411"/>
      <c r="RZW4" s="411"/>
      <c r="RZX4" s="412"/>
      <c r="RZY4" s="411"/>
      <c r="RZZ4" s="411"/>
      <c r="SAA4" s="411"/>
      <c r="SAB4" s="411"/>
      <c r="SAC4" s="412"/>
      <c r="SAD4" s="411"/>
      <c r="SAE4" s="411"/>
      <c r="SAF4" s="411"/>
      <c r="SAG4" s="411"/>
      <c r="SAH4" s="412"/>
      <c r="SAI4" s="411"/>
      <c r="SAJ4" s="411"/>
      <c r="SAK4" s="411"/>
      <c r="SAL4" s="411"/>
      <c r="SAM4" s="412"/>
      <c r="SAN4" s="411"/>
      <c r="SAO4" s="411"/>
      <c r="SAP4" s="411"/>
      <c r="SAQ4" s="411"/>
      <c r="SAR4" s="412"/>
      <c r="SAS4" s="411"/>
      <c r="SAT4" s="411"/>
      <c r="SAU4" s="411"/>
      <c r="SAV4" s="411"/>
      <c r="SAW4" s="412"/>
      <c r="SAX4" s="411"/>
      <c r="SAY4" s="411"/>
      <c r="SAZ4" s="411"/>
      <c r="SBA4" s="411"/>
      <c r="SBB4" s="412"/>
      <c r="SBC4" s="411"/>
      <c r="SBD4" s="411"/>
      <c r="SBE4" s="411"/>
      <c r="SBF4" s="411"/>
      <c r="SBG4" s="412"/>
      <c r="SBH4" s="411"/>
      <c r="SBI4" s="411"/>
      <c r="SBJ4" s="411"/>
      <c r="SBK4" s="411"/>
      <c r="SBL4" s="412"/>
      <c r="SBM4" s="411"/>
      <c r="SBN4" s="411"/>
      <c r="SBO4" s="411"/>
      <c r="SBP4" s="411"/>
      <c r="SBQ4" s="412"/>
      <c r="SBR4" s="411"/>
      <c r="SBS4" s="411"/>
      <c r="SBT4" s="411"/>
      <c r="SBU4" s="411"/>
      <c r="SBV4" s="412"/>
      <c r="SBW4" s="411"/>
      <c r="SBX4" s="411"/>
      <c r="SBY4" s="411"/>
      <c r="SBZ4" s="411"/>
      <c r="SCA4" s="412"/>
      <c r="SCB4" s="411"/>
      <c r="SCC4" s="411"/>
      <c r="SCD4" s="411"/>
      <c r="SCE4" s="411"/>
      <c r="SCF4" s="412"/>
      <c r="SCG4" s="411"/>
      <c r="SCH4" s="411"/>
      <c r="SCI4" s="411"/>
      <c r="SCJ4" s="411"/>
      <c r="SCK4" s="412"/>
      <c r="SCL4" s="411"/>
      <c r="SCM4" s="411"/>
      <c r="SCN4" s="411"/>
      <c r="SCO4" s="411"/>
      <c r="SCP4" s="412"/>
      <c r="SCQ4" s="411"/>
      <c r="SCR4" s="411"/>
      <c r="SCS4" s="411"/>
      <c r="SCT4" s="411"/>
      <c r="SCU4" s="412"/>
      <c r="SCV4" s="411"/>
      <c r="SCW4" s="411"/>
      <c r="SCX4" s="411"/>
      <c r="SCY4" s="411"/>
      <c r="SCZ4" s="412"/>
      <c r="SDA4" s="411"/>
      <c r="SDB4" s="411"/>
      <c r="SDC4" s="411"/>
      <c r="SDD4" s="411"/>
      <c r="SDE4" s="412"/>
      <c r="SDF4" s="411"/>
      <c r="SDG4" s="411"/>
      <c r="SDH4" s="411"/>
      <c r="SDI4" s="411"/>
      <c r="SDJ4" s="412"/>
      <c r="SDK4" s="411"/>
      <c r="SDL4" s="411"/>
      <c r="SDM4" s="411"/>
      <c r="SDN4" s="411"/>
      <c r="SDO4" s="412"/>
      <c r="SDP4" s="411"/>
      <c r="SDQ4" s="411"/>
      <c r="SDR4" s="411"/>
      <c r="SDS4" s="411"/>
      <c r="SDT4" s="412"/>
      <c r="SDU4" s="411"/>
      <c r="SDV4" s="411"/>
      <c r="SDW4" s="411"/>
      <c r="SDX4" s="411"/>
      <c r="SDY4" s="412"/>
      <c r="SDZ4" s="411"/>
      <c r="SEA4" s="411"/>
      <c r="SEB4" s="411"/>
      <c r="SEC4" s="411"/>
      <c r="SED4" s="412"/>
      <c r="SEE4" s="411"/>
      <c r="SEF4" s="411"/>
      <c r="SEG4" s="411"/>
      <c r="SEH4" s="411"/>
      <c r="SEI4" s="412"/>
      <c r="SEJ4" s="411"/>
      <c r="SEK4" s="411"/>
      <c r="SEL4" s="411"/>
      <c r="SEM4" s="411"/>
      <c r="SEN4" s="412"/>
      <c r="SEO4" s="411"/>
      <c r="SEP4" s="411"/>
      <c r="SEQ4" s="411"/>
      <c r="SER4" s="411"/>
      <c r="SES4" s="412"/>
      <c r="SET4" s="411"/>
      <c r="SEU4" s="411"/>
      <c r="SEV4" s="411"/>
      <c r="SEW4" s="411"/>
      <c r="SEX4" s="412"/>
      <c r="SEY4" s="411"/>
      <c r="SEZ4" s="411"/>
      <c r="SFA4" s="411"/>
      <c r="SFB4" s="411"/>
      <c r="SFC4" s="412"/>
      <c r="SFD4" s="411"/>
      <c r="SFE4" s="411"/>
      <c r="SFF4" s="411"/>
      <c r="SFG4" s="411"/>
      <c r="SFH4" s="412"/>
      <c r="SFI4" s="411"/>
      <c r="SFJ4" s="411"/>
      <c r="SFK4" s="411"/>
      <c r="SFL4" s="411"/>
      <c r="SFM4" s="412"/>
      <c r="SFN4" s="411"/>
      <c r="SFO4" s="411"/>
      <c r="SFP4" s="411"/>
      <c r="SFQ4" s="411"/>
      <c r="SFR4" s="412"/>
      <c r="SFS4" s="411"/>
      <c r="SFT4" s="411"/>
      <c r="SFU4" s="411"/>
      <c r="SFV4" s="411"/>
      <c r="SFW4" s="412"/>
      <c r="SFX4" s="411"/>
      <c r="SFY4" s="411"/>
      <c r="SFZ4" s="411"/>
      <c r="SGA4" s="411"/>
      <c r="SGB4" s="412"/>
      <c r="SGC4" s="411"/>
      <c r="SGD4" s="411"/>
      <c r="SGE4" s="411"/>
      <c r="SGF4" s="411"/>
      <c r="SGG4" s="412"/>
      <c r="SGH4" s="411"/>
      <c r="SGI4" s="411"/>
      <c r="SGJ4" s="411"/>
      <c r="SGK4" s="411"/>
      <c r="SGL4" s="412"/>
      <c r="SGM4" s="411"/>
      <c r="SGN4" s="411"/>
      <c r="SGO4" s="411"/>
      <c r="SGP4" s="411"/>
      <c r="SGQ4" s="412"/>
      <c r="SGR4" s="411"/>
      <c r="SGS4" s="411"/>
      <c r="SGT4" s="411"/>
      <c r="SGU4" s="411"/>
      <c r="SGV4" s="412"/>
      <c r="SGW4" s="411"/>
      <c r="SGX4" s="411"/>
      <c r="SGY4" s="411"/>
      <c r="SGZ4" s="411"/>
      <c r="SHA4" s="412"/>
      <c r="SHB4" s="411"/>
      <c r="SHC4" s="411"/>
      <c r="SHD4" s="411"/>
      <c r="SHE4" s="411"/>
      <c r="SHF4" s="412"/>
      <c r="SHG4" s="411"/>
      <c r="SHH4" s="411"/>
      <c r="SHI4" s="411"/>
      <c r="SHJ4" s="411"/>
      <c r="SHK4" s="412"/>
      <c r="SHL4" s="411"/>
      <c r="SHM4" s="411"/>
      <c r="SHN4" s="411"/>
      <c r="SHO4" s="411"/>
      <c r="SHP4" s="412"/>
      <c r="SHQ4" s="411"/>
      <c r="SHR4" s="411"/>
      <c r="SHS4" s="411"/>
      <c r="SHT4" s="411"/>
      <c r="SHU4" s="412"/>
      <c r="SHV4" s="411"/>
      <c r="SHW4" s="411"/>
      <c r="SHX4" s="411"/>
      <c r="SHY4" s="411"/>
      <c r="SHZ4" s="412"/>
      <c r="SIA4" s="411"/>
      <c r="SIB4" s="411"/>
      <c r="SIC4" s="411"/>
      <c r="SID4" s="411"/>
      <c r="SIE4" s="412"/>
      <c r="SIF4" s="411"/>
      <c r="SIG4" s="411"/>
      <c r="SIH4" s="411"/>
      <c r="SII4" s="411"/>
      <c r="SIJ4" s="412"/>
      <c r="SIK4" s="411"/>
      <c r="SIL4" s="411"/>
      <c r="SIM4" s="411"/>
      <c r="SIN4" s="411"/>
      <c r="SIO4" s="412"/>
      <c r="SIP4" s="411"/>
      <c r="SIQ4" s="411"/>
      <c r="SIR4" s="411"/>
      <c r="SIS4" s="411"/>
      <c r="SIT4" s="412"/>
      <c r="SIU4" s="411"/>
      <c r="SIV4" s="411"/>
      <c r="SIW4" s="411"/>
      <c r="SIX4" s="411"/>
      <c r="SIY4" s="412"/>
      <c r="SIZ4" s="411"/>
      <c r="SJA4" s="411"/>
      <c r="SJB4" s="411"/>
      <c r="SJC4" s="411"/>
      <c r="SJD4" s="412"/>
      <c r="SJE4" s="411"/>
      <c r="SJF4" s="411"/>
      <c r="SJG4" s="411"/>
      <c r="SJH4" s="411"/>
      <c r="SJI4" s="412"/>
      <c r="SJJ4" s="411"/>
      <c r="SJK4" s="411"/>
      <c r="SJL4" s="411"/>
      <c r="SJM4" s="411"/>
      <c r="SJN4" s="412"/>
      <c r="SJO4" s="411"/>
      <c r="SJP4" s="411"/>
      <c r="SJQ4" s="411"/>
      <c r="SJR4" s="411"/>
      <c r="SJS4" s="412"/>
      <c r="SJT4" s="411"/>
      <c r="SJU4" s="411"/>
      <c r="SJV4" s="411"/>
      <c r="SJW4" s="411"/>
      <c r="SJX4" s="412"/>
      <c r="SJY4" s="411"/>
      <c r="SJZ4" s="411"/>
      <c r="SKA4" s="411"/>
      <c r="SKB4" s="411"/>
      <c r="SKC4" s="412"/>
      <c r="SKD4" s="411"/>
      <c r="SKE4" s="411"/>
      <c r="SKF4" s="411"/>
      <c r="SKG4" s="411"/>
      <c r="SKH4" s="412"/>
      <c r="SKI4" s="411"/>
      <c r="SKJ4" s="411"/>
      <c r="SKK4" s="411"/>
      <c r="SKL4" s="411"/>
      <c r="SKM4" s="412"/>
      <c r="SKN4" s="411"/>
      <c r="SKO4" s="411"/>
      <c r="SKP4" s="411"/>
      <c r="SKQ4" s="411"/>
      <c r="SKR4" s="412"/>
      <c r="SKS4" s="411"/>
      <c r="SKT4" s="411"/>
      <c r="SKU4" s="411"/>
      <c r="SKV4" s="411"/>
      <c r="SKW4" s="412"/>
      <c r="SKX4" s="411"/>
      <c r="SKY4" s="411"/>
      <c r="SKZ4" s="411"/>
      <c r="SLA4" s="411"/>
      <c r="SLB4" s="412"/>
      <c r="SLC4" s="411"/>
      <c r="SLD4" s="411"/>
      <c r="SLE4" s="411"/>
      <c r="SLF4" s="411"/>
      <c r="SLG4" s="412"/>
      <c r="SLH4" s="411"/>
      <c r="SLI4" s="411"/>
      <c r="SLJ4" s="411"/>
      <c r="SLK4" s="411"/>
      <c r="SLL4" s="412"/>
      <c r="SLM4" s="411"/>
      <c r="SLN4" s="411"/>
      <c r="SLO4" s="411"/>
      <c r="SLP4" s="411"/>
      <c r="SLQ4" s="412"/>
      <c r="SLR4" s="411"/>
      <c r="SLS4" s="411"/>
      <c r="SLT4" s="411"/>
      <c r="SLU4" s="411"/>
      <c r="SLV4" s="412"/>
      <c r="SLW4" s="411"/>
      <c r="SLX4" s="411"/>
      <c r="SLY4" s="411"/>
      <c r="SLZ4" s="411"/>
      <c r="SMA4" s="412"/>
      <c r="SMB4" s="411"/>
      <c r="SMC4" s="411"/>
      <c r="SMD4" s="411"/>
      <c r="SME4" s="411"/>
      <c r="SMF4" s="412"/>
      <c r="SMG4" s="411"/>
      <c r="SMH4" s="411"/>
      <c r="SMI4" s="411"/>
      <c r="SMJ4" s="411"/>
      <c r="SMK4" s="412"/>
      <c r="SML4" s="411"/>
      <c r="SMM4" s="411"/>
      <c r="SMN4" s="411"/>
      <c r="SMO4" s="411"/>
      <c r="SMP4" s="412"/>
      <c r="SMQ4" s="411"/>
      <c r="SMR4" s="411"/>
      <c r="SMS4" s="411"/>
      <c r="SMT4" s="411"/>
      <c r="SMU4" s="412"/>
      <c r="SMV4" s="411"/>
      <c r="SMW4" s="411"/>
      <c r="SMX4" s="411"/>
      <c r="SMY4" s="411"/>
      <c r="SMZ4" s="412"/>
      <c r="SNA4" s="411"/>
      <c r="SNB4" s="411"/>
      <c r="SNC4" s="411"/>
      <c r="SND4" s="411"/>
      <c r="SNE4" s="412"/>
      <c r="SNF4" s="411"/>
      <c r="SNG4" s="411"/>
      <c r="SNH4" s="411"/>
      <c r="SNI4" s="411"/>
      <c r="SNJ4" s="412"/>
      <c r="SNK4" s="411"/>
      <c r="SNL4" s="411"/>
      <c r="SNM4" s="411"/>
      <c r="SNN4" s="411"/>
      <c r="SNO4" s="412"/>
      <c r="SNP4" s="411"/>
      <c r="SNQ4" s="411"/>
      <c r="SNR4" s="411"/>
      <c r="SNS4" s="411"/>
      <c r="SNT4" s="412"/>
      <c r="SNU4" s="411"/>
      <c r="SNV4" s="411"/>
      <c r="SNW4" s="411"/>
      <c r="SNX4" s="411"/>
      <c r="SNY4" s="412"/>
      <c r="SNZ4" s="411"/>
      <c r="SOA4" s="411"/>
      <c r="SOB4" s="411"/>
      <c r="SOC4" s="411"/>
      <c r="SOD4" s="412"/>
      <c r="SOE4" s="411"/>
      <c r="SOF4" s="411"/>
      <c r="SOG4" s="411"/>
      <c r="SOH4" s="411"/>
      <c r="SOI4" s="412"/>
      <c r="SOJ4" s="411"/>
      <c r="SOK4" s="411"/>
      <c r="SOL4" s="411"/>
      <c r="SOM4" s="411"/>
      <c r="SON4" s="412"/>
      <c r="SOO4" s="411"/>
      <c r="SOP4" s="411"/>
      <c r="SOQ4" s="411"/>
      <c r="SOR4" s="411"/>
      <c r="SOS4" s="412"/>
      <c r="SOT4" s="411"/>
      <c r="SOU4" s="411"/>
      <c r="SOV4" s="411"/>
      <c r="SOW4" s="411"/>
      <c r="SOX4" s="412"/>
      <c r="SOY4" s="411"/>
      <c r="SOZ4" s="411"/>
      <c r="SPA4" s="411"/>
      <c r="SPB4" s="411"/>
      <c r="SPC4" s="412"/>
      <c r="SPD4" s="411"/>
      <c r="SPE4" s="411"/>
      <c r="SPF4" s="411"/>
      <c r="SPG4" s="411"/>
      <c r="SPH4" s="412"/>
      <c r="SPI4" s="411"/>
      <c r="SPJ4" s="411"/>
      <c r="SPK4" s="411"/>
      <c r="SPL4" s="411"/>
      <c r="SPM4" s="412"/>
      <c r="SPN4" s="411"/>
      <c r="SPO4" s="411"/>
      <c r="SPP4" s="411"/>
      <c r="SPQ4" s="411"/>
      <c r="SPR4" s="412"/>
      <c r="SPS4" s="411"/>
      <c r="SPT4" s="411"/>
      <c r="SPU4" s="411"/>
      <c r="SPV4" s="411"/>
      <c r="SPW4" s="412"/>
      <c r="SPX4" s="411"/>
      <c r="SPY4" s="411"/>
      <c r="SPZ4" s="411"/>
      <c r="SQA4" s="411"/>
      <c r="SQB4" s="412"/>
      <c r="SQC4" s="411"/>
      <c r="SQD4" s="411"/>
      <c r="SQE4" s="411"/>
      <c r="SQF4" s="411"/>
      <c r="SQG4" s="412"/>
      <c r="SQH4" s="411"/>
      <c r="SQI4" s="411"/>
      <c r="SQJ4" s="411"/>
      <c r="SQK4" s="411"/>
      <c r="SQL4" s="412"/>
      <c r="SQM4" s="411"/>
      <c r="SQN4" s="411"/>
      <c r="SQO4" s="411"/>
      <c r="SQP4" s="411"/>
      <c r="SQQ4" s="412"/>
      <c r="SQR4" s="411"/>
      <c r="SQS4" s="411"/>
      <c r="SQT4" s="411"/>
      <c r="SQU4" s="411"/>
      <c r="SQV4" s="412"/>
      <c r="SQW4" s="411"/>
      <c r="SQX4" s="411"/>
      <c r="SQY4" s="411"/>
      <c r="SQZ4" s="411"/>
      <c r="SRA4" s="412"/>
      <c r="SRB4" s="411"/>
      <c r="SRC4" s="411"/>
      <c r="SRD4" s="411"/>
      <c r="SRE4" s="411"/>
      <c r="SRF4" s="412"/>
      <c r="SRG4" s="411"/>
      <c r="SRH4" s="411"/>
      <c r="SRI4" s="411"/>
      <c r="SRJ4" s="411"/>
      <c r="SRK4" s="412"/>
      <c r="SRL4" s="411"/>
      <c r="SRM4" s="411"/>
      <c r="SRN4" s="411"/>
      <c r="SRO4" s="411"/>
      <c r="SRP4" s="412"/>
      <c r="SRQ4" s="411"/>
      <c r="SRR4" s="411"/>
      <c r="SRS4" s="411"/>
      <c r="SRT4" s="411"/>
      <c r="SRU4" s="412"/>
      <c r="SRV4" s="411"/>
      <c r="SRW4" s="411"/>
      <c r="SRX4" s="411"/>
      <c r="SRY4" s="411"/>
      <c r="SRZ4" s="412"/>
      <c r="SSA4" s="411"/>
      <c r="SSB4" s="411"/>
      <c r="SSC4" s="411"/>
      <c r="SSD4" s="411"/>
      <c r="SSE4" s="412"/>
      <c r="SSF4" s="411"/>
      <c r="SSG4" s="411"/>
      <c r="SSH4" s="411"/>
      <c r="SSI4" s="411"/>
      <c r="SSJ4" s="412"/>
      <c r="SSK4" s="411"/>
      <c r="SSL4" s="411"/>
      <c r="SSM4" s="411"/>
      <c r="SSN4" s="411"/>
      <c r="SSO4" s="412"/>
      <c r="SSP4" s="411"/>
      <c r="SSQ4" s="411"/>
      <c r="SSR4" s="411"/>
      <c r="SSS4" s="411"/>
      <c r="SST4" s="412"/>
      <c r="SSU4" s="411"/>
      <c r="SSV4" s="411"/>
      <c r="SSW4" s="411"/>
      <c r="SSX4" s="411"/>
      <c r="SSY4" s="412"/>
      <c r="SSZ4" s="411"/>
      <c r="STA4" s="411"/>
      <c r="STB4" s="411"/>
      <c r="STC4" s="411"/>
      <c r="STD4" s="412"/>
      <c r="STE4" s="411"/>
      <c r="STF4" s="411"/>
      <c r="STG4" s="411"/>
      <c r="STH4" s="411"/>
      <c r="STI4" s="412"/>
      <c r="STJ4" s="411"/>
      <c r="STK4" s="411"/>
      <c r="STL4" s="411"/>
      <c r="STM4" s="411"/>
      <c r="STN4" s="412"/>
      <c r="STO4" s="411"/>
      <c r="STP4" s="411"/>
      <c r="STQ4" s="411"/>
      <c r="STR4" s="411"/>
      <c r="STS4" s="412"/>
      <c r="STT4" s="411"/>
      <c r="STU4" s="411"/>
      <c r="STV4" s="411"/>
      <c r="STW4" s="411"/>
      <c r="STX4" s="412"/>
      <c r="STY4" s="411"/>
      <c r="STZ4" s="411"/>
      <c r="SUA4" s="411"/>
      <c r="SUB4" s="411"/>
      <c r="SUC4" s="412"/>
      <c r="SUD4" s="411"/>
      <c r="SUE4" s="411"/>
      <c r="SUF4" s="411"/>
      <c r="SUG4" s="411"/>
      <c r="SUH4" s="412"/>
      <c r="SUI4" s="411"/>
      <c r="SUJ4" s="411"/>
      <c r="SUK4" s="411"/>
      <c r="SUL4" s="411"/>
      <c r="SUM4" s="412"/>
      <c r="SUN4" s="411"/>
      <c r="SUO4" s="411"/>
      <c r="SUP4" s="411"/>
      <c r="SUQ4" s="411"/>
      <c r="SUR4" s="412"/>
      <c r="SUS4" s="411"/>
      <c r="SUT4" s="411"/>
      <c r="SUU4" s="411"/>
      <c r="SUV4" s="411"/>
      <c r="SUW4" s="412"/>
      <c r="SUX4" s="411"/>
      <c r="SUY4" s="411"/>
      <c r="SUZ4" s="411"/>
      <c r="SVA4" s="411"/>
      <c r="SVB4" s="412"/>
      <c r="SVC4" s="411"/>
      <c r="SVD4" s="411"/>
      <c r="SVE4" s="411"/>
      <c r="SVF4" s="411"/>
      <c r="SVG4" s="412"/>
      <c r="SVH4" s="411"/>
      <c r="SVI4" s="411"/>
      <c r="SVJ4" s="411"/>
      <c r="SVK4" s="411"/>
      <c r="SVL4" s="412"/>
      <c r="SVM4" s="411"/>
      <c r="SVN4" s="411"/>
      <c r="SVO4" s="411"/>
      <c r="SVP4" s="411"/>
      <c r="SVQ4" s="412"/>
      <c r="SVR4" s="411"/>
      <c r="SVS4" s="411"/>
      <c r="SVT4" s="411"/>
      <c r="SVU4" s="411"/>
      <c r="SVV4" s="412"/>
      <c r="SVW4" s="411"/>
      <c r="SVX4" s="411"/>
      <c r="SVY4" s="411"/>
      <c r="SVZ4" s="411"/>
      <c r="SWA4" s="412"/>
      <c r="SWB4" s="411"/>
      <c r="SWC4" s="411"/>
      <c r="SWD4" s="411"/>
      <c r="SWE4" s="411"/>
      <c r="SWF4" s="412"/>
      <c r="SWG4" s="411"/>
      <c r="SWH4" s="411"/>
      <c r="SWI4" s="411"/>
      <c r="SWJ4" s="411"/>
      <c r="SWK4" s="412"/>
      <c r="SWL4" s="411"/>
      <c r="SWM4" s="411"/>
      <c r="SWN4" s="411"/>
      <c r="SWO4" s="411"/>
      <c r="SWP4" s="412"/>
      <c r="SWQ4" s="411"/>
      <c r="SWR4" s="411"/>
      <c r="SWS4" s="411"/>
      <c r="SWT4" s="411"/>
      <c r="SWU4" s="412"/>
      <c r="SWV4" s="411"/>
      <c r="SWW4" s="411"/>
      <c r="SWX4" s="411"/>
      <c r="SWY4" s="411"/>
      <c r="SWZ4" s="412"/>
      <c r="SXA4" s="411"/>
      <c r="SXB4" s="411"/>
      <c r="SXC4" s="411"/>
      <c r="SXD4" s="411"/>
      <c r="SXE4" s="412"/>
      <c r="SXF4" s="411"/>
      <c r="SXG4" s="411"/>
      <c r="SXH4" s="411"/>
      <c r="SXI4" s="411"/>
      <c r="SXJ4" s="412"/>
      <c r="SXK4" s="411"/>
      <c r="SXL4" s="411"/>
      <c r="SXM4" s="411"/>
      <c r="SXN4" s="411"/>
      <c r="SXO4" s="412"/>
      <c r="SXP4" s="411"/>
      <c r="SXQ4" s="411"/>
      <c r="SXR4" s="411"/>
      <c r="SXS4" s="411"/>
      <c r="SXT4" s="412"/>
      <c r="SXU4" s="411"/>
      <c r="SXV4" s="411"/>
      <c r="SXW4" s="411"/>
      <c r="SXX4" s="411"/>
      <c r="SXY4" s="412"/>
      <c r="SXZ4" s="411"/>
      <c r="SYA4" s="411"/>
      <c r="SYB4" s="411"/>
      <c r="SYC4" s="411"/>
      <c r="SYD4" s="412"/>
      <c r="SYE4" s="411"/>
      <c r="SYF4" s="411"/>
      <c r="SYG4" s="411"/>
      <c r="SYH4" s="411"/>
      <c r="SYI4" s="412"/>
      <c r="SYJ4" s="411"/>
      <c r="SYK4" s="411"/>
      <c r="SYL4" s="411"/>
      <c r="SYM4" s="411"/>
      <c r="SYN4" s="412"/>
      <c r="SYO4" s="411"/>
      <c r="SYP4" s="411"/>
      <c r="SYQ4" s="411"/>
      <c r="SYR4" s="411"/>
      <c r="SYS4" s="412"/>
      <c r="SYT4" s="411"/>
      <c r="SYU4" s="411"/>
      <c r="SYV4" s="411"/>
      <c r="SYW4" s="411"/>
      <c r="SYX4" s="412"/>
      <c r="SYY4" s="411"/>
      <c r="SYZ4" s="411"/>
      <c r="SZA4" s="411"/>
      <c r="SZB4" s="411"/>
      <c r="SZC4" s="412"/>
      <c r="SZD4" s="411"/>
      <c r="SZE4" s="411"/>
      <c r="SZF4" s="411"/>
      <c r="SZG4" s="411"/>
      <c r="SZH4" s="412"/>
      <c r="SZI4" s="411"/>
      <c r="SZJ4" s="411"/>
      <c r="SZK4" s="411"/>
      <c r="SZL4" s="411"/>
      <c r="SZM4" s="412"/>
      <c r="SZN4" s="411"/>
      <c r="SZO4" s="411"/>
      <c r="SZP4" s="411"/>
      <c r="SZQ4" s="411"/>
      <c r="SZR4" s="412"/>
      <c r="SZS4" s="411"/>
      <c r="SZT4" s="411"/>
      <c r="SZU4" s="411"/>
      <c r="SZV4" s="411"/>
      <c r="SZW4" s="412"/>
      <c r="SZX4" s="411"/>
      <c r="SZY4" s="411"/>
      <c r="SZZ4" s="411"/>
      <c r="TAA4" s="411"/>
      <c r="TAB4" s="412"/>
      <c r="TAC4" s="411"/>
      <c r="TAD4" s="411"/>
      <c r="TAE4" s="411"/>
      <c r="TAF4" s="411"/>
      <c r="TAG4" s="412"/>
      <c r="TAH4" s="411"/>
      <c r="TAI4" s="411"/>
      <c r="TAJ4" s="411"/>
      <c r="TAK4" s="411"/>
      <c r="TAL4" s="412"/>
      <c r="TAM4" s="411"/>
      <c r="TAN4" s="411"/>
      <c r="TAO4" s="411"/>
      <c r="TAP4" s="411"/>
      <c r="TAQ4" s="412"/>
      <c r="TAR4" s="411"/>
      <c r="TAS4" s="411"/>
      <c r="TAT4" s="411"/>
      <c r="TAU4" s="411"/>
      <c r="TAV4" s="412"/>
      <c r="TAW4" s="411"/>
      <c r="TAX4" s="411"/>
      <c r="TAY4" s="411"/>
      <c r="TAZ4" s="411"/>
      <c r="TBA4" s="412"/>
      <c r="TBB4" s="411"/>
      <c r="TBC4" s="411"/>
      <c r="TBD4" s="411"/>
      <c r="TBE4" s="411"/>
      <c r="TBF4" s="412"/>
      <c r="TBG4" s="411"/>
      <c r="TBH4" s="411"/>
      <c r="TBI4" s="411"/>
      <c r="TBJ4" s="411"/>
      <c r="TBK4" s="412"/>
      <c r="TBL4" s="411"/>
      <c r="TBM4" s="411"/>
      <c r="TBN4" s="411"/>
      <c r="TBO4" s="411"/>
      <c r="TBP4" s="412"/>
      <c r="TBQ4" s="411"/>
      <c r="TBR4" s="411"/>
      <c r="TBS4" s="411"/>
      <c r="TBT4" s="411"/>
      <c r="TBU4" s="412"/>
      <c r="TBV4" s="411"/>
      <c r="TBW4" s="411"/>
      <c r="TBX4" s="411"/>
      <c r="TBY4" s="411"/>
      <c r="TBZ4" s="412"/>
      <c r="TCA4" s="411"/>
      <c r="TCB4" s="411"/>
      <c r="TCC4" s="411"/>
      <c r="TCD4" s="411"/>
      <c r="TCE4" s="412"/>
      <c r="TCF4" s="411"/>
      <c r="TCG4" s="411"/>
      <c r="TCH4" s="411"/>
      <c r="TCI4" s="411"/>
      <c r="TCJ4" s="412"/>
      <c r="TCK4" s="411"/>
      <c r="TCL4" s="411"/>
      <c r="TCM4" s="411"/>
      <c r="TCN4" s="411"/>
      <c r="TCO4" s="412"/>
      <c r="TCP4" s="411"/>
      <c r="TCQ4" s="411"/>
      <c r="TCR4" s="411"/>
      <c r="TCS4" s="411"/>
      <c r="TCT4" s="412"/>
      <c r="TCU4" s="411"/>
      <c r="TCV4" s="411"/>
      <c r="TCW4" s="411"/>
      <c r="TCX4" s="411"/>
      <c r="TCY4" s="412"/>
      <c r="TCZ4" s="411"/>
      <c r="TDA4" s="411"/>
      <c r="TDB4" s="411"/>
      <c r="TDC4" s="411"/>
      <c r="TDD4" s="412"/>
      <c r="TDE4" s="411"/>
      <c r="TDF4" s="411"/>
      <c r="TDG4" s="411"/>
      <c r="TDH4" s="411"/>
      <c r="TDI4" s="412"/>
      <c r="TDJ4" s="411"/>
      <c r="TDK4" s="411"/>
      <c r="TDL4" s="411"/>
      <c r="TDM4" s="411"/>
      <c r="TDN4" s="412"/>
      <c r="TDO4" s="411"/>
      <c r="TDP4" s="411"/>
      <c r="TDQ4" s="411"/>
      <c r="TDR4" s="411"/>
      <c r="TDS4" s="412"/>
      <c r="TDT4" s="411"/>
      <c r="TDU4" s="411"/>
      <c r="TDV4" s="411"/>
      <c r="TDW4" s="411"/>
      <c r="TDX4" s="412"/>
      <c r="TDY4" s="411"/>
      <c r="TDZ4" s="411"/>
      <c r="TEA4" s="411"/>
      <c r="TEB4" s="411"/>
      <c r="TEC4" s="412"/>
      <c r="TED4" s="411"/>
      <c r="TEE4" s="411"/>
      <c r="TEF4" s="411"/>
      <c r="TEG4" s="411"/>
      <c r="TEH4" s="412"/>
      <c r="TEI4" s="411"/>
      <c r="TEJ4" s="411"/>
      <c r="TEK4" s="411"/>
      <c r="TEL4" s="411"/>
      <c r="TEM4" s="412"/>
      <c r="TEN4" s="411"/>
      <c r="TEO4" s="411"/>
      <c r="TEP4" s="411"/>
      <c r="TEQ4" s="411"/>
      <c r="TER4" s="412"/>
      <c r="TES4" s="411"/>
      <c r="TET4" s="411"/>
      <c r="TEU4" s="411"/>
      <c r="TEV4" s="411"/>
      <c r="TEW4" s="412"/>
      <c r="TEX4" s="411"/>
      <c r="TEY4" s="411"/>
      <c r="TEZ4" s="411"/>
      <c r="TFA4" s="411"/>
      <c r="TFB4" s="412"/>
      <c r="TFC4" s="411"/>
      <c r="TFD4" s="411"/>
      <c r="TFE4" s="411"/>
      <c r="TFF4" s="411"/>
      <c r="TFG4" s="412"/>
      <c r="TFH4" s="411"/>
      <c r="TFI4" s="411"/>
      <c r="TFJ4" s="411"/>
      <c r="TFK4" s="411"/>
      <c r="TFL4" s="412"/>
      <c r="TFM4" s="411"/>
      <c r="TFN4" s="411"/>
      <c r="TFO4" s="411"/>
      <c r="TFP4" s="411"/>
      <c r="TFQ4" s="412"/>
      <c r="TFR4" s="411"/>
      <c r="TFS4" s="411"/>
      <c r="TFT4" s="411"/>
      <c r="TFU4" s="411"/>
      <c r="TFV4" s="412"/>
      <c r="TFW4" s="411"/>
      <c r="TFX4" s="411"/>
      <c r="TFY4" s="411"/>
      <c r="TFZ4" s="411"/>
      <c r="TGA4" s="412"/>
      <c r="TGB4" s="411"/>
      <c r="TGC4" s="411"/>
      <c r="TGD4" s="411"/>
      <c r="TGE4" s="411"/>
      <c r="TGF4" s="412"/>
      <c r="TGG4" s="411"/>
      <c r="TGH4" s="411"/>
      <c r="TGI4" s="411"/>
      <c r="TGJ4" s="411"/>
      <c r="TGK4" s="412"/>
      <c r="TGL4" s="411"/>
      <c r="TGM4" s="411"/>
      <c r="TGN4" s="411"/>
      <c r="TGO4" s="411"/>
      <c r="TGP4" s="412"/>
      <c r="TGQ4" s="411"/>
      <c r="TGR4" s="411"/>
      <c r="TGS4" s="411"/>
      <c r="TGT4" s="411"/>
      <c r="TGU4" s="412"/>
      <c r="TGV4" s="411"/>
      <c r="TGW4" s="411"/>
      <c r="TGX4" s="411"/>
      <c r="TGY4" s="411"/>
      <c r="TGZ4" s="412"/>
      <c r="THA4" s="411"/>
      <c r="THB4" s="411"/>
      <c r="THC4" s="411"/>
      <c r="THD4" s="411"/>
      <c r="THE4" s="412"/>
      <c r="THF4" s="411"/>
      <c r="THG4" s="411"/>
      <c r="THH4" s="411"/>
      <c r="THI4" s="411"/>
      <c r="THJ4" s="412"/>
      <c r="THK4" s="411"/>
      <c r="THL4" s="411"/>
      <c r="THM4" s="411"/>
      <c r="THN4" s="411"/>
      <c r="THO4" s="412"/>
      <c r="THP4" s="411"/>
      <c r="THQ4" s="411"/>
      <c r="THR4" s="411"/>
      <c r="THS4" s="411"/>
      <c r="THT4" s="412"/>
      <c r="THU4" s="411"/>
      <c r="THV4" s="411"/>
      <c r="THW4" s="411"/>
      <c r="THX4" s="411"/>
      <c r="THY4" s="412"/>
      <c r="THZ4" s="411"/>
      <c r="TIA4" s="411"/>
      <c r="TIB4" s="411"/>
      <c r="TIC4" s="411"/>
      <c r="TID4" s="412"/>
      <c r="TIE4" s="411"/>
      <c r="TIF4" s="411"/>
      <c r="TIG4" s="411"/>
      <c r="TIH4" s="411"/>
      <c r="TII4" s="412"/>
      <c r="TIJ4" s="411"/>
      <c r="TIK4" s="411"/>
      <c r="TIL4" s="411"/>
      <c r="TIM4" s="411"/>
      <c r="TIN4" s="412"/>
      <c r="TIO4" s="411"/>
      <c r="TIP4" s="411"/>
      <c r="TIQ4" s="411"/>
      <c r="TIR4" s="411"/>
      <c r="TIS4" s="412"/>
      <c r="TIT4" s="411"/>
      <c r="TIU4" s="411"/>
      <c r="TIV4" s="411"/>
      <c r="TIW4" s="411"/>
      <c r="TIX4" s="412"/>
      <c r="TIY4" s="411"/>
      <c r="TIZ4" s="411"/>
      <c r="TJA4" s="411"/>
      <c r="TJB4" s="411"/>
      <c r="TJC4" s="412"/>
      <c r="TJD4" s="411"/>
      <c r="TJE4" s="411"/>
      <c r="TJF4" s="411"/>
      <c r="TJG4" s="411"/>
      <c r="TJH4" s="412"/>
      <c r="TJI4" s="411"/>
      <c r="TJJ4" s="411"/>
      <c r="TJK4" s="411"/>
      <c r="TJL4" s="411"/>
      <c r="TJM4" s="412"/>
      <c r="TJN4" s="411"/>
      <c r="TJO4" s="411"/>
      <c r="TJP4" s="411"/>
      <c r="TJQ4" s="411"/>
      <c r="TJR4" s="412"/>
      <c r="TJS4" s="411"/>
      <c r="TJT4" s="411"/>
      <c r="TJU4" s="411"/>
      <c r="TJV4" s="411"/>
      <c r="TJW4" s="412"/>
      <c r="TJX4" s="411"/>
      <c r="TJY4" s="411"/>
      <c r="TJZ4" s="411"/>
      <c r="TKA4" s="411"/>
      <c r="TKB4" s="412"/>
      <c r="TKC4" s="411"/>
      <c r="TKD4" s="411"/>
      <c r="TKE4" s="411"/>
      <c r="TKF4" s="411"/>
      <c r="TKG4" s="412"/>
      <c r="TKH4" s="411"/>
      <c r="TKI4" s="411"/>
      <c r="TKJ4" s="411"/>
      <c r="TKK4" s="411"/>
      <c r="TKL4" s="412"/>
      <c r="TKM4" s="411"/>
      <c r="TKN4" s="411"/>
      <c r="TKO4" s="411"/>
      <c r="TKP4" s="411"/>
      <c r="TKQ4" s="412"/>
      <c r="TKR4" s="411"/>
      <c r="TKS4" s="411"/>
      <c r="TKT4" s="411"/>
      <c r="TKU4" s="411"/>
      <c r="TKV4" s="412"/>
      <c r="TKW4" s="411"/>
      <c r="TKX4" s="411"/>
      <c r="TKY4" s="411"/>
      <c r="TKZ4" s="411"/>
      <c r="TLA4" s="412"/>
      <c r="TLB4" s="411"/>
      <c r="TLC4" s="411"/>
      <c r="TLD4" s="411"/>
      <c r="TLE4" s="411"/>
      <c r="TLF4" s="412"/>
      <c r="TLG4" s="411"/>
      <c r="TLH4" s="411"/>
      <c r="TLI4" s="411"/>
      <c r="TLJ4" s="411"/>
      <c r="TLK4" s="412"/>
      <c r="TLL4" s="411"/>
      <c r="TLM4" s="411"/>
      <c r="TLN4" s="411"/>
      <c r="TLO4" s="411"/>
      <c r="TLP4" s="412"/>
      <c r="TLQ4" s="411"/>
      <c r="TLR4" s="411"/>
      <c r="TLS4" s="411"/>
      <c r="TLT4" s="411"/>
      <c r="TLU4" s="412"/>
      <c r="TLV4" s="411"/>
      <c r="TLW4" s="411"/>
      <c r="TLX4" s="411"/>
      <c r="TLY4" s="411"/>
      <c r="TLZ4" s="412"/>
      <c r="TMA4" s="411"/>
      <c r="TMB4" s="411"/>
      <c r="TMC4" s="411"/>
      <c r="TMD4" s="411"/>
      <c r="TME4" s="412"/>
      <c r="TMF4" s="411"/>
      <c r="TMG4" s="411"/>
      <c r="TMH4" s="411"/>
      <c r="TMI4" s="411"/>
      <c r="TMJ4" s="412"/>
      <c r="TMK4" s="411"/>
      <c r="TML4" s="411"/>
      <c r="TMM4" s="411"/>
      <c r="TMN4" s="411"/>
      <c r="TMO4" s="412"/>
      <c r="TMP4" s="411"/>
      <c r="TMQ4" s="411"/>
      <c r="TMR4" s="411"/>
      <c r="TMS4" s="411"/>
      <c r="TMT4" s="412"/>
      <c r="TMU4" s="411"/>
      <c r="TMV4" s="411"/>
      <c r="TMW4" s="411"/>
      <c r="TMX4" s="411"/>
      <c r="TMY4" s="412"/>
      <c r="TMZ4" s="411"/>
      <c r="TNA4" s="411"/>
      <c r="TNB4" s="411"/>
      <c r="TNC4" s="411"/>
      <c r="TND4" s="412"/>
      <c r="TNE4" s="411"/>
      <c r="TNF4" s="411"/>
      <c r="TNG4" s="411"/>
      <c r="TNH4" s="411"/>
      <c r="TNI4" s="412"/>
      <c r="TNJ4" s="411"/>
      <c r="TNK4" s="411"/>
      <c r="TNL4" s="411"/>
      <c r="TNM4" s="411"/>
      <c r="TNN4" s="412"/>
      <c r="TNO4" s="411"/>
      <c r="TNP4" s="411"/>
      <c r="TNQ4" s="411"/>
      <c r="TNR4" s="411"/>
      <c r="TNS4" s="412"/>
      <c r="TNT4" s="411"/>
      <c r="TNU4" s="411"/>
      <c r="TNV4" s="411"/>
      <c r="TNW4" s="411"/>
      <c r="TNX4" s="412"/>
      <c r="TNY4" s="411"/>
      <c r="TNZ4" s="411"/>
      <c r="TOA4" s="411"/>
      <c r="TOB4" s="411"/>
      <c r="TOC4" s="412"/>
      <c r="TOD4" s="411"/>
      <c r="TOE4" s="411"/>
      <c r="TOF4" s="411"/>
      <c r="TOG4" s="411"/>
      <c r="TOH4" s="412"/>
      <c r="TOI4" s="411"/>
      <c r="TOJ4" s="411"/>
      <c r="TOK4" s="411"/>
      <c r="TOL4" s="411"/>
      <c r="TOM4" s="412"/>
      <c r="TON4" s="411"/>
      <c r="TOO4" s="411"/>
      <c r="TOP4" s="411"/>
      <c r="TOQ4" s="411"/>
      <c r="TOR4" s="412"/>
      <c r="TOS4" s="411"/>
      <c r="TOT4" s="411"/>
      <c r="TOU4" s="411"/>
      <c r="TOV4" s="411"/>
      <c r="TOW4" s="412"/>
      <c r="TOX4" s="411"/>
      <c r="TOY4" s="411"/>
      <c r="TOZ4" s="411"/>
      <c r="TPA4" s="411"/>
      <c r="TPB4" s="412"/>
      <c r="TPC4" s="411"/>
      <c r="TPD4" s="411"/>
      <c r="TPE4" s="411"/>
      <c r="TPF4" s="411"/>
      <c r="TPG4" s="412"/>
      <c r="TPH4" s="411"/>
      <c r="TPI4" s="411"/>
      <c r="TPJ4" s="411"/>
      <c r="TPK4" s="411"/>
      <c r="TPL4" s="412"/>
      <c r="TPM4" s="411"/>
      <c r="TPN4" s="411"/>
      <c r="TPO4" s="411"/>
      <c r="TPP4" s="411"/>
      <c r="TPQ4" s="412"/>
      <c r="TPR4" s="411"/>
      <c r="TPS4" s="411"/>
      <c r="TPT4" s="411"/>
      <c r="TPU4" s="411"/>
      <c r="TPV4" s="412"/>
      <c r="TPW4" s="411"/>
      <c r="TPX4" s="411"/>
      <c r="TPY4" s="411"/>
      <c r="TPZ4" s="411"/>
      <c r="TQA4" s="412"/>
      <c r="TQB4" s="411"/>
      <c r="TQC4" s="411"/>
      <c r="TQD4" s="411"/>
      <c r="TQE4" s="411"/>
      <c r="TQF4" s="412"/>
      <c r="TQG4" s="411"/>
      <c r="TQH4" s="411"/>
      <c r="TQI4" s="411"/>
      <c r="TQJ4" s="411"/>
      <c r="TQK4" s="412"/>
      <c r="TQL4" s="411"/>
      <c r="TQM4" s="411"/>
      <c r="TQN4" s="411"/>
      <c r="TQO4" s="411"/>
      <c r="TQP4" s="412"/>
      <c r="TQQ4" s="411"/>
      <c r="TQR4" s="411"/>
      <c r="TQS4" s="411"/>
      <c r="TQT4" s="411"/>
      <c r="TQU4" s="412"/>
      <c r="TQV4" s="411"/>
      <c r="TQW4" s="411"/>
      <c r="TQX4" s="411"/>
      <c r="TQY4" s="411"/>
      <c r="TQZ4" s="412"/>
      <c r="TRA4" s="411"/>
      <c r="TRB4" s="411"/>
      <c r="TRC4" s="411"/>
      <c r="TRD4" s="411"/>
      <c r="TRE4" s="412"/>
      <c r="TRF4" s="411"/>
      <c r="TRG4" s="411"/>
      <c r="TRH4" s="411"/>
      <c r="TRI4" s="411"/>
      <c r="TRJ4" s="412"/>
      <c r="TRK4" s="411"/>
      <c r="TRL4" s="411"/>
      <c r="TRM4" s="411"/>
      <c r="TRN4" s="411"/>
      <c r="TRO4" s="412"/>
      <c r="TRP4" s="411"/>
      <c r="TRQ4" s="411"/>
      <c r="TRR4" s="411"/>
      <c r="TRS4" s="411"/>
      <c r="TRT4" s="412"/>
      <c r="TRU4" s="411"/>
      <c r="TRV4" s="411"/>
      <c r="TRW4" s="411"/>
      <c r="TRX4" s="411"/>
      <c r="TRY4" s="412"/>
      <c r="TRZ4" s="411"/>
      <c r="TSA4" s="411"/>
      <c r="TSB4" s="411"/>
      <c r="TSC4" s="411"/>
      <c r="TSD4" s="412"/>
      <c r="TSE4" s="411"/>
      <c r="TSF4" s="411"/>
      <c r="TSG4" s="411"/>
      <c r="TSH4" s="411"/>
      <c r="TSI4" s="412"/>
      <c r="TSJ4" s="411"/>
      <c r="TSK4" s="411"/>
      <c r="TSL4" s="411"/>
      <c r="TSM4" s="411"/>
      <c r="TSN4" s="412"/>
      <c r="TSO4" s="411"/>
      <c r="TSP4" s="411"/>
      <c r="TSQ4" s="411"/>
      <c r="TSR4" s="411"/>
      <c r="TSS4" s="412"/>
      <c r="TST4" s="411"/>
      <c r="TSU4" s="411"/>
      <c r="TSV4" s="411"/>
      <c r="TSW4" s="411"/>
      <c r="TSX4" s="412"/>
      <c r="TSY4" s="411"/>
      <c r="TSZ4" s="411"/>
      <c r="TTA4" s="411"/>
      <c r="TTB4" s="411"/>
      <c r="TTC4" s="412"/>
      <c r="TTD4" s="411"/>
      <c r="TTE4" s="411"/>
      <c r="TTF4" s="411"/>
      <c r="TTG4" s="411"/>
      <c r="TTH4" s="412"/>
      <c r="TTI4" s="411"/>
      <c r="TTJ4" s="411"/>
      <c r="TTK4" s="411"/>
      <c r="TTL4" s="411"/>
      <c r="TTM4" s="412"/>
      <c r="TTN4" s="411"/>
      <c r="TTO4" s="411"/>
      <c r="TTP4" s="411"/>
      <c r="TTQ4" s="411"/>
      <c r="TTR4" s="412"/>
      <c r="TTS4" s="411"/>
      <c r="TTT4" s="411"/>
      <c r="TTU4" s="411"/>
      <c r="TTV4" s="411"/>
      <c r="TTW4" s="412"/>
      <c r="TTX4" s="411"/>
      <c r="TTY4" s="411"/>
      <c r="TTZ4" s="411"/>
      <c r="TUA4" s="411"/>
      <c r="TUB4" s="412"/>
      <c r="TUC4" s="411"/>
      <c r="TUD4" s="411"/>
      <c r="TUE4" s="411"/>
      <c r="TUF4" s="411"/>
      <c r="TUG4" s="412"/>
      <c r="TUH4" s="411"/>
      <c r="TUI4" s="411"/>
      <c r="TUJ4" s="411"/>
      <c r="TUK4" s="411"/>
      <c r="TUL4" s="412"/>
      <c r="TUM4" s="411"/>
      <c r="TUN4" s="411"/>
      <c r="TUO4" s="411"/>
      <c r="TUP4" s="411"/>
      <c r="TUQ4" s="412"/>
      <c r="TUR4" s="411"/>
      <c r="TUS4" s="411"/>
      <c r="TUT4" s="411"/>
      <c r="TUU4" s="411"/>
      <c r="TUV4" s="412"/>
      <c r="TUW4" s="411"/>
      <c r="TUX4" s="411"/>
      <c r="TUY4" s="411"/>
      <c r="TUZ4" s="411"/>
      <c r="TVA4" s="412"/>
      <c r="TVB4" s="411"/>
      <c r="TVC4" s="411"/>
      <c r="TVD4" s="411"/>
      <c r="TVE4" s="411"/>
      <c r="TVF4" s="412"/>
      <c r="TVG4" s="411"/>
      <c r="TVH4" s="411"/>
      <c r="TVI4" s="411"/>
      <c r="TVJ4" s="411"/>
      <c r="TVK4" s="412"/>
      <c r="TVL4" s="411"/>
      <c r="TVM4" s="411"/>
      <c r="TVN4" s="411"/>
      <c r="TVO4" s="411"/>
      <c r="TVP4" s="412"/>
      <c r="TVQ4" s="411"/>
      <c r="TVR4" s="411"/>
      <c r="TVS4" s="411"/>
      <c r="TVT4" s="411"/>
      <c r="TVU4" s="412"/>
      <c r="TVV4" s="411"/>
      <c r="TVW4" s="411"/>
      <c r="TVX4" s="411"/>
      <c r="TVY4" s="411"/>
      <c r="TVZ4" s="412"/>
      <c r="TWA4" s="411"/>
      <c r="TWB4" s="411"/>
      <c r="TWC4" s="411"/>
      <c r="TWD4" s="411"/>
      <c r="TWE4" s="412"/>
      <c r="TWF4" s="411"/>
      <c r="TWG4" s="411"/>
      <c r="TWH4" s="411"/>
      <c r="TWI4" s="411"/>
      <c r="TWJ4" s="412"/>
      <c r="TWK4" s="411"/>
      <c r="TWL4" s="411"/>
      <c r="TWM4" s="411"/>
      <c r="TWN4" s="411"/>
      <c r="TWO4" s="412"/>
      <c r="TWP4" s="411"/>
      <c r="TWQ4" s="411"/>
      <c r="TWR4" s="411"/>
      <c r="TWS4" s="411"/>
      <c r="TWT4" s="412"/>
      <c r="TWU4" s="411"/>
      <c r="TWV4" s="411"/>
      <c r="TWW4" s="411"/>
      <c r="TWX4" s="411"/>
      <c r="TWY4" s="412"/>
      <c r="TWZ4" s="411"/>
      <c r="TXA4" s="411"/>
      <c r="TXB4" s="411"/>
      <c r="TXC4" s="411"/>
      <c r="TXD4" s="412"/>
      <c r="TXE4" s="411"/>
      <c r="TXF4" s="411"/>
      <c r="TXG4" s="411"/>
      <c r="TXH4" s="411"/>
      <c r="TXI4" s="412"/>
      <c r="TXJ4" s="411"/>
      <c r="TXK4" s="411"/>
      <c r="TXL4" s="411"/>
      <c r="TXM4" s="411"/>
      <c r="TXN4" s="412"/>
      <c r="TXO4" s="411"/>
      <c r="TXP4" s="411"/>
      <c r="TXQ4" s="411"/>
      <c r="TXR4" s="411"/>
      <c r="TXS4" s="412"/>
      <c r="TXT4" s="411"/>
      <c r="TXU4" s="411"/>
      <c r="TXV4" s="411"/>
      <c r="TXW4" s="411"/>
      <c r="TXX4" s="412"/>
      <c r="TXY4" s="411"/>
      <c r="TXZ4" s="411"/>
      <c r="TYA4" s="411"/>
      <c r="TYB4" s="411"/>
      <c r="TYC4" s="412"/>
      <c r="TYD4" s="411"/>
      <c r="TYE4" s="411"/>
      <c r="TYF4" s="411"/>
      <c r="TYG4" s="411"/>
      <c r="TYH4" s="412"/>
      <c r="TYI4" s="411"/>
      <c r="TYJ4" s="411"/>
      <c r="TYK4" s="411"/>
      <c r="TYL4" s="411"/>
      <c r="TYM4" s="412"/>
      <c r="TYN4" s="411"/>
      <c r="TYO4" s="411"/>
      <c r="TYP4" s="411"/>
      <c r="TYQ4" s="411"/>
      <c r="TYR4" s="412"/>
      <c r="TYS4" s="411"/>
      <c r="TYT4" s="411"/>
      <c r="TYU4" s="411"/>
      <c r="TYV4" s="411"/>
      <c r="TYW4" s="412"/>
      <c r="TYX4" s="411"/>
      <c r="TYY4" s="411"/>
      <c r="TYZ4" s="411"/>
      <c r="TZA4" s="411"/>
      <c r="TZB4" s="412"/>
      <c r="TZC4" s="411"/>
      <c r="TZD4" s="411"/>
      <c r="TZE4" s="411"/>
      <c r="TZF4" s="411"/>
      <c r="TZG4" s="412"/>
      <c r="TZH4" s="411"/>
      <c r="TZI4" s="411"/>
      <c r="TZJ4" s="411"/>
      <c r="TZK4" s="411"/>
      <c r="TZL4" s="412"/>
      <c r="TZM4" s="411"/>
      <c r="TZN4" s="411"/>
      <c r="TZO4" s="411"/>
      <c r="TZP4" s="411"/>
      <c r="TZQ4" s="412"/>
      <c r="TZR4" s="411"/>
      <c r="TZS4" s="411"/>
      <c r="TZT4" s="411"/>
      <c r="TZU4" s="411"/>
      <c r="TZV4" s="412"/>
      <c r="TZW4" s="411"/>
      <c r="TZX4" s="411"/>
      <c r="TZY4" s="411"/>
      <c r="TZZ4" s="411"/>
      <c r="UAA4" s="412"/>
      <c r="UAB4" s="411"/>
      <c r="UAC4" s="411"/>
      <c r="UAD4" s="411"/>
      <c r="UAE4" s="411"/>
      <c r="UAF4" s="412"/>
      <c r="UAG4" s="411"/>
      <c r="UAH4" s="411"/>
      <c r="UAI4" s="411"/>
      <c r="UAJ4" s="411"/>
      <c r="UAK4" s="412"/>
      <c r="UAL4" s="411"/>
      <c r="UAM4" s="411"/>
      <c r="UAN4" s="411"/>
      <c r="UAO4" s="411"/>
      <c r="UAP4" s="412"/>
      <c r="UAQ4" s="411"/>
      <c r="UAR4" s="411"/>
      <c r="UAS4" s="411"/>
      <c r="UAT4" s="411"/>
      <c r="UAU4" s="412"/>
      <c r="UAV4" s="411"/>
      <c r="UAW4" s="411"/>
      <c r="UAX4" s="411"/>
      <c r="UAY4" s="411"/>
      <c r="UAZ4" s="412"/>
      <c r="UBA4" s="411"/>
      <c r="UBB4" s="411"/>
      <c r="UBC4" s="411"/>
      <c r="UBD4" s="411"/>
      <c r="UBE4" s="412"/>
      <c r="UBF4" s="411"/>
      <c r="UBG4" s="411"/>
      <c r="UBH4" s="411"/>
      <c r="UBI4" s="411"/>
      <c r="UBJ4" s="412"/>
      <c r="UBK4" s="411"/>
      <c r="UBL4" s="411"/>
      <c r="UBM4" s="411"/>
      <c r="UBN4" s="411"/>
      <c r="UBO4" s="412"/>
      <c r="UBP4" s="411"/>
      <c r="UBQ4" s="411"/>
      <c r="UBR4" s="411"/>
      <c r="UBS4" s="411"/>
      <c r="UBT4" s="412"/>
      <c r="UBU4" s="411"/>
      <c r="UBV4" s="411"/>
      <c r="UBW4" s="411"/>
      <c r="UBX4" s="411"/>
      <c r="UBY4" s="412"/>
      <c r="UBZ4" s="411"/>
      <c r="UCA4" s="411"/>
      <c r="UCB4" s="411"/>
      <c r="UCC4" s="411"/>
      <c r="UCD4" s="412"/>
      <c r="UCE4" s="411"/>
      <c r="UCF4" s="411"/>
      <c r="UCG4" s="411"/>
      <c r="UCH4" s="411"/>
      <c r="UCI4" s="412"/>
      <c r="UCJ4" s="411"/>
      <c r="UCK4" s="411"/>
      <c r="UCL4" s="411"/>
      <c r="UCM4" s="411"/>
      <c r="UCN4" s="412"/>
      <c r="UCO4" s="411"/>
      <c r="UCP4" s="411"/>
      <c r="UCQ4" s="411"/>
      <c r="UCR4" s="411"/>
      <c r="UCS4" s="412"/>
      <c r="UCT4" s="411"/>
      <c r="UCU4" s="411"/>
      <c r="UCV4" s="411"/>
      <c r="UCW4" s="411"/>
      <c r="UCX4" s="412"/>
      <c r="UCY4" s="411"/>
      <c r="UCZ4" s="411"/>
      <c r="UDA4" s="411"/>
      <c r="UDB4" s="411"/>
      <c r="UDC4" s="412"/>
      <c r="UDD4" s="411"/>
      <c r="UDE4" s="411"/>
      <c r="UDF4" s="411"/>
      <c r="UDG4" s="411"/>
      <c r="UDH4" s="412"/>
      <c r="UDI4" s="411"/>
      <c r="UDJ4" s="411"/>
      <c r="UDK4" s="411"/>
      <c r="UDL4" s="411"/>
      <c r="UDM4" s="412"/>
      <c r="UDN4" s="411"/>
      <c r="UDO4" s="411"/>
      <c r="UDP4" s="411"/>
      <c r="UDQ4" s="411"/>
      <c r="UDR4" s="412"/>
      <c r="UDS4" s="411"/>
      <c r="UDT4" s="411"/>
      <c r="UDU4" s="411"/>
      <c r="UDV4" s="411"/>
      <c r="UDW4" s="412"/>
      <c r="UDX4" s="411"/>
      <c r="UDY4" s="411"/>
      <c r="UDZ4" s="411"/>
      <c r="UEA4" s="411"/>
      <c r="UEB4" s="412"/>
      <c r="UEC4" s="411"/>
      <c r="UED4" s="411"/>
      <c r="UEE4" s="411"/>
      <c r="UEF4" s="411"/>
      <c r="UEG4" s="412"/>
      <c r="UEH4" s="411"/>
      <c r="UEI4" s="411"/>
      <c r="UEJ4" s="411"/>
      <c r="UEK4" s="411"/>
      <c r="UEL4" s="412"/>
      <c r="UEM4" s="411"/>
      <c r="UEN4" s="411"/>
      <c r="UEO4" s="411"/>
      <c r="UEP4" s="411"/>
      <c r="UEQ4" s="412"/>
      <c r="UER4" s="411"/>
      <c r="UES4" s="411"/>
      <c r="UET4" s="411"/>
      <c r="UEU4" s="411"/>
      <c r="UEV4" s="412"/>
      <c r="UEW4" s="411"/>
      <c r="UEX4" s="411"/>
      <c r="UEY4" s="411"/>
      <c r="UEZ4" s="411"/>
      <c r="UFA4" s="412"/>
      <c r="UFB4" s="411"/>
      <c r="UFC4" s="411"/>
      <c r="UFD4" s="411"/>
      <c r="UFE4" s="411"/>
      <c r="UFF4" s="412"/>
      <c r="UFG4" s="411"/>
      <c r="UFH4" s="411"/>
      <c r="UFI4" s="411"/>
      <c r="UFJ4" s="411"/>
      <c r="UFK4" s="412"/>
      <c r="UFL4" s="411"/>
      <c r="UFM4" s="411"/>
      <c r="UFN4" s="411"/>
      <c r="UFO4" s="411"/>
      <c r="UFP4" s="412"/>
      <c r="UFQ4" s="411"/>
      <c r="UFR4" s="411"/>
      <c r="UFS4" s="411"/>
      <c r="UFT4" s="411"/>
      <c r="UFU4" s="412"/>
      <c r="UFV4" s="411"/>
      <c r="UFW4" s="411"/>
      <c r="UFX4" s="411"/>
      <c r="UFY4" s="411"/>
      <c r="UFZ4" s="412"/>
      <c r="UGA4" s="411"/>
      <c r="UGB4" s="411"/>
      <c r="UGC4" s="411"/>
      <c r="UGD4" s="411"/>
      <c r="UGE4" s="412"/>
      <c r="UGF4" s="411"/>
      <c r="UGG4" s="411"/>
      <c r="UGH4" s="411"/>
      <c r="UGI4" s="411"/>
      <c r="UGJ4" s="412"/>
      <c r="UGK4" s="411"/>
      <c r="UGL4" s="411"/>
      <c r="UGM4" s="411"/>
      <c r="UGN4" s="411"/>
      <c r="UGO4" s="412"/>
      <c r="UGP4" s="411"/>
      <c r="UGQ4" s="411"/>
      <c r="UGR4" s="411"/>
      <c r="UGS4" s="411"/>
      <c r="UGT4" s="412"/>
      <c r="UGU4" s="411"/>
      <c r="UGV4" s="411"/>
      <c r="UGW4" s="411"/>
      <c r="UGX4" s="411"/>
      <c r="UGY4" s="412"/>
      <c r="UGZ4" s="411"/>
      <c r="UHA4" s="411"/>
      <c r="UHB4" s="411"/>
      <c r="UHC4" s="411"/>
      <c r="UHD4" s="412"/>
      <c r="UHE4" s="411"/>
      <c r="UHF4" s="411"/>
      <c r="UHG4" s="411"/>
      <c r="UHH4" s="411"/>
      <c r="UHI4" s="412"/>
      <c r="UHJ4" s="411"/>
      <c r="UHK4" s="411"/>
      <c r="UHL4" s="411"/>
      <c r="UHM4" s="411"/>
      <c r="UHN4" s="412"/>
      <c r="UHO4" s="411"/>
      <c r="UHP4" s="411"/>
      <c r="UHQ4" s="411"/>
      <c r="UHR4" s="411"/>
      <c r="UHS4" s="412"/>
      <c r="UHT4" s="411"/>
      <c r="UHU4" s="411"/>
      <c r="UHV4" s="411"/>
      <c r="UHW4" s="411"/>
      <c r="UHX4" s="412"/>
      <c r="UHY4" s="411"/>
      <c r="UHZ4" s="411"/>
      <c r="UIA4" s="411"/>
      <c r="UIB4" s="411"/>
      <c r="UIC4" s="412"/>
      <c r="UID4" s="411"/>
      <c r="UIE4" s="411"/>
      <c r="UIF4" s="411"/>
      <c r="UIG4" s="411"/>
      <c r="UIH4" s="412"/>
      <c r="UII4" s="411"/>
      <c r="UIJ4" s="411"/>
      <c r="UIK4" s="411"/>
      <c r="UIL4" s="411"/>
      <c r="UIM4" s="412"/>
      <c r="UIN4" s="411"/>
      <c r="UIO4" s="411"/>
      <c r="UIP4" s="411"/>
      <c r="UIQ4" s="411"/>
      <c r="UIR4" s="412"/>
      <c r="UIS4" s="411"/>
      <c r="UIT4" s="411"/>
      <c r="UIU4" s="411"/>
      <c r="UIV4" s="411"/>
      <c r="UIW4" s="412"/>
      <c r="UIX4" s="411"/>
      <c r="UIY4" s="411"/>
      <c r="UIZ4" s="411"/>
      <c r="UJA4" s="411"/>
      <c r="UJB4" s="412"/>
      <c r="UJC4" s="411"/>
      <c r="UJD4" s="411"/>
      <c r="UJE4" s="411"/>
      <c r="UJF4" s="411"/>
      <c r="UJG4" s="412"/>
      <c r="UJH4" s="411"/>
      <c r="UJI4" s="411"/>
      <c r="UJJ4" s="411"/>
      <c r="UJK4" s="411"/>
      <c r="UJL4" s="412"/>
      <c r="UJM4" s="411"/>
      <c r="UJN4" s="411"/>
      <c r="UJO4" s="411"/>
      <c r="UJP4" s="411"/>
      <c r="UJQ4" s="412"/>
      <c r="UJR4" s="411"/>
      <c r="UJS4" s="411"/>
      <c r="UJT4" s="411"/>
      <c r="UJU4" s="411"/>
      <c r="UJV4" s="412"/>
      <c r="UJW4" s="411"/>
      <c r="UJX4" s="411"/>
      <c r="UJY4" s="411"/>
      <c r="UJZ4" s="411"/>
      <c r="UKA4" s="412"/>
      <c r="UKB4" s="411"/>
      <c r="UKC4" s="411"/>
      <c r="UKD4" s="411"/>
      <c r="UKE4" s="411"/>
      <c r="UKF4" s="412"/>
      <c r="UKG4" s="411"/>
      <c r="UKH4" s="411"/>
      <c r="UKI4" s="411"/>
      <c r="UKJ4" s="411"/>
      <c r="UKK4" s="412"/>
      <c r="UKL4" s="411"/>
      <c r="UKM4" s="411"/>
      <c r="UKN4" s="411"/>
      <c r="UKO4" s="411"/>
      <c r="UKP4" s="412"/>
      <c r="UKQ4" s="411"/>
      <c r="UKR4" s="411"/>
      <c r="UKS4" s="411"/>
      <c r="UKT4" s="411"/>
      <c r="UKU4" s="412"/>
      <c r="UKV4" s="411"/>
      <c r="UKW4" s="411"/>
      <c r="UKX4" s="411"/>
      <c r="UKY4" s="411"/>
      <c r="UKZ4" s="412"/>
      <c r="ULA4" s="411"/>
      <c r="ULB4" s="411"/>
      <c r="ULC4" s="411"/>
      <c r="ULD4" s="411"/>
      <c r="ULE4" s="412"/>
      <c r="ULF4" s="411"/>
      <c r="ULG4" s="411"/>
      <c r="ULH4" s="411"/>
      <c r="ULI4" s="411"/>
      <c r="ULJ4" s="412"/>
      <c r="ULK4" s="411"/>
      <c r="ULL4" s="411"/>
      <c r="ULM4" s="411"/>
      <c r="ULN4" s="411"/>
      <c r="ULO4" s="412"/>
      <c r="ULP4" s="411"/>
      <c r="ULQ4" s="411"/>
      <c r="ULR4" s="411"/>
      <c r="ULS4" s="411"/>
      <c r="ULT4" s="412"/>
      <c r="ULU4" s="411"/>
      <c r="ULV4" s="411"/>
      <c r="ULW4" s="411"/>
      <c r="ULX4" s="411"/>
      <c r="ULY4" s="412"/>
      <c r="ULZ4" s="411"/>
      <c r="UMA4" s="411"/>
      <c r="UMB4" s="411"/>
      <c r="UMC4" s="411"/>
      <c r="UMD4" s="412"/>
      <c r="UME4" s="411"/>
      <c r="UMF4" s="411"/>
      <c r="UMG4" s="411"/>
      <c r="UMH4" s="411"/>
      <c r="UMI4" s="412"/>
      <c r="UMJ4" s="411"/>
      <c r="UMK4" s="411"/>
      <c r="UML4" s="411"/>
      <c r="UMM4" s="411"/>
      <c r="UMN4" s="412"/>
      <c r="UMO4" s="411"/>
      <c r="UMP4" s="411"/>
      <c r="UMQ4" s="411"/>
      <c r="UMR4" s="411"/>
      <c r="UMS4" s="412"/>
      <c r="UMT4" s="411"/>
      <c r="UMU4" s="411"/>
      <c r="UMV4" s="411"/>
      <c r="UMW4" s="411"/>
      <c r="UMX4" s="412"/>
      <c r="UMY4" s="411"/>
      <c r="UMZ4" s="411"/>
      <c r="UNA4" s="411"/>
      <c r="UNB4" s="411"/>
      <c r="UNC4" s="412"/>
      <c r="UND4" s="411"/>
      <c r="UNE4" s="411"/>
      <c r="UNF4" s="411"/>
      <c r="UNG4" s="411"/>
      <c r="UNH4" s="412"/>
      <c r="UNI4" s="411"/>
      <c r="UNJ4" s="411"/>
      <c r="UNK4" s="411"/>
      <c r="UNL4" s="411"/>
      <c r="UNM4" s="412"/>
      <c r="UNN4" s="411"/>
      <c r="UNO4" s="411"/>
      <c r="UNP4" s="411"/>
      <c r="UNQ4" s="411"/>
      <c r="UNR4" s="412"/>
      <c r="UNS4" s="411"/>
      <c r="UNT4" s="411"/>
      <c r="UNU4" s="411"/>
      <c r="UNV4" s="411"/>
      <c r="UNW4" s="412"/>
      <c r="UNX4" s="411"/>
      <c r="UNY4" s="411"/>
      <c r="UNZ4" s="411"/>
      <c r="UOA4" s="411"/>
      <c r="UOB4" s="412"/>
      <c r="UOC4" s="411"/>
      <c r="UOD4" s="411"/>
      <c r="UOE4" s="411"/>
      <c r="UOF4" s="411"/>
      <c r="UOG4" s="412"/>
      <c r="UOH4" s="411"/>
      <c r="UOI4" s="411"/>
      <c r="UOJ4" s="411"/>
      <c r="UOK4" s="411"/>
      <c r="UOL4" s="412"/>
      <c r="UOM4" s="411"/>
      <c r="UON4" s="411"/>
      <c r="UOO4" s="411"/>
      <c r="UOP4" s="411"/>
      <c r="UOQ4" s="412"/>
      <c r="UOR4" s="411"/>
      <c r="UOS4" s="411"/>
      <c r="UOT4" s="411"/>
      <c r="UOU4" s="411"/>
      <c r="UOV4" s="412"/>
      <c r="UOW4" s="411"/>
      <c r="UOX4" s="411"/>
      <c r="UOY4" s="411"/>
      <c r="UOZ4" s="411"/>
      <c r="UPA4" s="412"/>
      <c r="UPB4" s="411"/>
      <c r="UPC4" s="411"/>
      <c r="UPD4" s="411"/>
      <c r="UPE4" s="411"/>
      <c r="UPF4" s="412"/>
      <c r="UPG4" s="411"/>
      <c r="UPH4" s="411"/>
      <c r="UPI4" s="411"/>
      <c r="UPJ4" s="411"/>
      <c r="UPK4" s="412"/>
      <c r="UPL4" s="411"/>
      <c r="UPM4" s="411"/>
      <c r="UPN4" s="411"/>
      <c r="UPO4" s="411"/>
      <c r="UPP4" s="412"/>
      <c r="UPQ4" s="411"/>
      <c r="UPR4" s="411"/>
      <c r="UPS4" s="411"/>
      <c r="UPT4" s="411"/>
      <c r="UPU4" s="412"/>
      <c r="UPV4" s="411"/>
      <c r="UPW4" s="411"/>
      <c r="UPX4" s="411"/>
      <c r="UPY4" s="411"/>
      <c r="UPZ4" s="412"/>
      <c r="UQA4" s="411"/>
      <c r="UQB4" s="411"/>
      <c r="UQC4" s="411"/>
      <c r="UQD4" s="411"/>
      <c r="UQE4" s="412"/>
      <c r="UQF4" s="411"/>
      <c r="UQG4" s="411"/>
      <c r="UQH4" s="411"/>
      <c r="UQI4" s="411"/>
      <c r="UQJ4" s="412"/>
      <c r="UQK4" s="411"/>
      <c r="UQL4" s="411"/>
      <c r="UQM4" s="411"/>
      <c r="UQN4" s="411"/>
      <c r="UQO4" s="412"/>
      <c r="UQP4" s="411"/>
      <c r="UQQ4" s="411"/>
      <c r="UQR4" s="411"/>
      <c r="UQS4" s="411"/>
      <c r="UQT4" s="412"/>
      <c r="UQU4" s="411"/>
      <c r="UQV4" s="411"/>
      <c r="UQW4" s="411"/>
      <c r="UQX4" s="411"/>
      <c r="UQY4" s="412"/>
      <c r="UQZ4" s="411"/>
      <c r="URA4" s="411"/>
      <c r="URB4" s="411"/>
      <c r="URC4" s="411"/>
      <c r="URD4" s="412"/>
      <c r="URE4" s="411"/>
      <c r="URF4" s="411"/>
      <c r="URG4" s="411"/>
      <c r="URH4" s="411"/>
      <c r="URI4" s="412"/>
      <c r="URJ4" s="411"/>
      <c r="URK4" s="411"/>
      <c r="URL4" s="411"/>
      <c r="URM4" s="411"/>
      <c r="URN4" s="412"/>
      <c r="URO4" s="411"/>
      <c r="URP4" s="411"/>
      <c r="URQ4" s="411"/>
      <c r="URR4" s="411"/>
      <c r="URS4" s="412"/>
      <c r="URT4" s="411"/>
      <c r="URU4" s="411"/>
      <c r="URV4" s="411"/>
      <c r="URW4" s="411"/>
      <c r="URX4" s="412"/>
      <c r="URY4" s="411"/>
      <c r="URZ4" s="411"/>
      <c r="USA4" s="411"/>
      <c r="USB4" s="411"/>
      <c r="USC4" s="412"/>
      <c r="USD4" s="411"/>
      <c r="USE4" s="411"/>
      <c r="USF4" s="411"/>
      <c r="USG4" s="411"/>
      <c r="USH4" s="412"/>
      <c r="USI4" s="411"/>
      <c r="USJ4" s="411"/>
      <c r="USK4" s="411"/>
      <c r="USL4" s="411"/>
      <c r="USM4" s="412"/>
      <c r="USN4" s="411"/>
      <c r="USO4" s="411"/>
      <c r="USP4" s="411"/>
      <c r="USQ4" s="411"/>
      <c r="USR4" s="412"/>
      <c r="USS4" s="411"/>
      <c r="UST4" s="411"/>
      <c r="USU4" s="411"/>
      <c r="USV4" s="411"/>
      <c r="USW4" s="412"/>
      <c r="USX4" s="411"/>
      <c r="USY4" s="411"/>
      <c r="USZ4" s="411"/>
      <c r="UTA4" s="411"/>
      <c r="UTB4" s="412"/>
      <c r="UTC4" s="411"/>
      <c r="UTD4" s="411"/>
      <c r="UTE4" s="411"/>
      <c r="UTF4" s="411"/>
      <c r="UTG4" s="412"/>
      <c r="UTH4" s="411"/>
      <c r="UTI4" s="411"/>
      <c r="UTJ4" s="411"/>
      <c r="UTK4" s="411"/>
      <c r="UTL4" s="412"/>
      <c r="UTM4" s="411"/>
      <c r="UTN4" s="411"/>
      <c r="UTO4" s="411"/>
      <c r="UTP4" s="411"/>
      <c r="UTQ4" s="412"/>
      <c r="UTR4" s="411"/>
      <c r="UTS4" s="411"/>
      <c r="UTT4" s="411"/>
      <c r="UTU4" s="411"/>
      <c r="UTV4" s="412"/>
      <c r="UTW4" s="411"/>
      <c r="UTX4" s="411"/>
      <c r="UTY4" s="411"/>
      <c r="UTZ4" s="411"/>
      <c r="UUA4" s="412"/>
      <c r="UUB4" s="411"/>
      <c r="UUC4" s="411"/>
      <c r="UUD4" s="411"/>
      <c r="UUE4" s="411"/>
      <c r="UUF4" s="412"/>
      <c r="UUG4" s="411"/>
      <c r="UUH4" s="411"/>
      <c r="UUI4" s="411"/>
      <c r="UUJ4" s="411"/>
      <c r="UUK4" s="412"/>
      <c r="UUL4" s="411"/>
      <c r="UUM4" s="411"/>
      <c r="UUN4" s="411"/>
      <c r="UUO4" s="411"/>
      <c r="UUP4" s="412"/>
      <c r="UUQ4" s="411"/>
      <c r="UUR4" s="411"/>
      <c r="UUS4" s="411"/>
      <c r="UUT4" s="411"/>
      <c r="UUU4" s="412"/>
      <c r="UUV4" s="411"/>
      <c r="UUW4" s="411"/>
      <c r="UUX4" s="411"/>
      <c r="UUY4" s="411"/>
      <c r="UUZ4" s="412"/>
      <c r="UVA4" s="411"/>
      <c r="UVB4" s="411"/>
      <c r="UVC4" s="411"/>
      <c r="UVD4" s="411"/>
      <c r="UVE4" s="412"/>
      <c r="UVF4" s="411"/>
      <c r="UVG4" s="411"/>
      <c r="UVH4" s="411"/>
      <c r="UVI4" s="411"/>
      <c r="UVJ4" s="412"/>
      <c r="UVK4" s="411"/>
      <c r="UVL4" s="411"/>
      <c r="UVM4" s="411"/>
      <c r="UVN4" s="411"/>
      <c r="UVO4" s="412"/>
      <c r="UVP4" s="411"/>
      <c r="UVQ4" s="411"/>
      <c r="UVR4" s="411"/>
      <c r="UVS4" s="411"/>
      <c r="UVT4" s="412"/>
      <c r="UVU4" s="411"/>
      <c r="UVV4" s="411"/>
      <c r="UVW4" s="411"/>
      <c r="UVX4" s="411"/>
      <c r="UVY4" s="412"/>
      <c r="UVZ4" s="411"/>
      <c r="UWA4" s="411"/>
      <c r="UWB4" s="411"/>
      <c r="UWC4" s="411"/>
      <c r="UWD4" s="412"/>
      <c r="UWE4" s="411"/>
      <c r="UWF4" s="411"/>
      <c r="UWG4" s="411"/>
      <c r="UWH4" s="411"/>
      <c r="UWI4" s="412"/>
      <c r="UWJ4" s="411"/>
      <c r="UWK4" s="411"/>
      <c r="UWL4" s="411"/>
      <c r="UWM4" s="411"/>
      <c r="UWN4" s="412"/>
      <c r="UWO4" s="411"/>
      <c r="UWP4" s="411"/>
      <c r="UWQ4" s="411"/>
      <c r="UWR4" s="411"/>
      <c r="UWS4" s="412"/>
      <c r="UWT4" s="411"/>
      <c r="UWU4" s="411"/>
      <c r="UWV4" s="411"/>
      <c r="UWW4" s="411"/>
      <c r="UWX4" s="412"/>
      <c r="UWY4" s="411"/>
      <c r="UWZ4" s="411"/>
      <c r="UXA4" s="411"/>
      <c r="UXB4" s="411"/>
      <c r="UXC4" s="412"/>
      <c r="UXD4" s="411"/>
      <c r="UXE4" s="411"/>
      <c r="UXF4" s="411"/>
      <c r="UXG4" s="411"/>
      <c r="UXH4" s="412"/>
      <c r="UXI4" s="411"/>
      <c r="UXJ4" s="411"/>
      <c r="UXK4" s="411"/>
      <c r="UXL4" s="411"/>
      <c r="UXM4" s="412"/>
      <c r="UXN4" s="411"/>
      <c r="UXO4" s="411"/>
      <c r="UXP4" s="411"/>
      <c r="UXQ4" s="411"/>
      <c r="UXR4" s="412"/>
      <c r="UXS4" s="411"/>
      <c r="UXT4" s="411"/>
      <c r="UXU4" s="411"/>
      <c r="UXV4" s="411"/>
      <c r="UXW4" s="412"/>
      <c r="UXX4" s="411"/>
      <c r="UXY4" s="411"/>
      <c r="UXZ4" s="411"/>
      <c r="UYA4" s="411"/>
      <c r="UYB4" s="412"/>
      <c r="UYC4" s="411"/>
      <c r="UYD4" s="411"/>
      <c r="UYE4" s="411"/>
      <c r="UYF4" s="411"/>
      <c r="UYG4" s="412"/>
      <c r="UYH4" s="411"/>
      <c r="UYI4" s="411"/>
      <c r="UYJ4" s="411"/>
      <c r="UYK4" s="411"/>
      <c r="UYL4" s="412"/>
      <c r="UYM4" s="411"/>
      <c r="UYN4" s="411"/>
      <c r="UYO4" s="411"/>
      <c r="UYP4" s="411"/>
      <c r="UYQ4" s="412"/>
      <c r="UYR4" s="411"/>
      <c r="UYS4" s="411"/>
      <c r="UYT4" s="411"/>
      <c r="UYU4" s="411"/>
      <c r="UYV4" s="412"/>
      <c r="UYW4" s="411"/>
      <c r="UYX4" s="411"/>
      <c r="UYY4" s="411"/>
      <c r="UYZ4" s="411"/>
      <c r="UZA4" s="412"/>
      <c r="UZB4" s="411"/>
      <c r="UZC4" s="411"/>
      <c r="UZD4" s="411"/>
      <c r="UZE4" s="411"/>
      <c r="UZF4" s="412"/>
      <c r="UZG4" s="411"/>
      <c r="UZH4" s="411"/>
      <c r="UZI4" s="411"/>
      <c r="UZJ4" s="411"/>
      <c r="UZK4" s="412"/>
      <c r="UZL4" s="411"/>
      <c r="UZM4" s="411"/>
      <c r="UZN4" s="411"/>
      <c r="UZO4" s="411"/>
      <c r="UZP4" s="412"/>
      <c r="UZQ4" s="411"/>
      <c r="UZR4" s="411"/>
      <c r="UZS4" s="411"/>
      <c r="UZT4" s="411"/>
      <c r="UZU4" s="412"/>
      <c r="UZV4" s="411"/>
      <c r="UZW4" s="411"/>
      <c r="UZX4" s="411"/>
      <c r="UZY4" s="411"/>
      <c r="UZZ4" s="412"/>
      <c r="VAA4" s="411"/>
      <c r="VAB4" s="411"/>
      <c r="VAC4" s="411"/>
      <c r="VAD4" s="411"/>
      <c r="VAE4" s="412"/>
      <c r="VAF4" s="411"/>
      <c r="VAG4" s="411"/>
      <c r="VAH4" s="411"/>
      <c r="VAI4" s="411"/>
      <c r="VAJ4" s="412"/>
      <c r="VAK4" s="411"/>
      <c r="VAL4" s="411"/>
      <c r="VAM4" s="411"/>
      <c r="VAN4" s="411"/>
      <c r="VAO4" s="412"/>
      <c r="VAP4" s="411"/>
      <c r="VAQ4" s="411"/>
      <c r="VAR4" s="411"/>
      <c r="VAS4" s="411"/>
      <c r="VAT4" s="412"/>
      <c r="VAU4" s="411"/>
      <c r="VAV4" s="411"/>
      <c r="VAW4" s="411"/>
      <c r="VAX4" s="411"/>
      <c r="VAY4" s="412"/>
      <c r="VAZ4" s="411"/>
      <c r="VBA4" s="411"/>
      <c r="VBB4" s="411"/>
      <c r="VBC4" s="411"/>
      <c r="VBD4" s="412"/>
      <c r="VBE4" s="411"/>
      <c r="VBF4" s="411"/>
      <c r="VBG4" s="411"/>
      <c r="VBH4" s="411"/>
      <c r="VBI4" s="412"/>
      <c r="VBJ4" s="411"/>
      <c r="VBK4" s="411"/>
      <c r="VBL4" s="411"/>
      <c r="VBM4" s="411"/>
      <c r="VBN4" s="412"/>
      <c r="VBO4" s="411"/>
      <c r="VBP4" s="411"/>
      <c r="VBQ4" s="411"/>
      <c r="VBR4" s="411"/>
      <c r="VBS4" s="412"/>
      <c r="VBT4" s="411"/>
      <c r="VBU4" s="411"/>
      <c r="VBV4" s="411"/>
      <c r="VBW4" s="411"/>
      <c r="VBX4" s="412"/>
      <c r="VBY4" s="411"/>
      <c r="VBZ4" s="411"/>
      <c r="VCA4" s="411"/>
      <c r="VCB4" s="411"/>
      <c r="VCC4" s="412"/>
      <c r="VCD4" s="411"/>
      <c r="VCE4" s="411"/>
      <c r="VCF4" s="411"/>
      <c r="VCG4" s="411"/>
      <c r="VCH4" s="412"/>
      <c r="VCI4" s="411"/>
      <c r="VCJ4" s="411"/>
      <c r="VCK4" s="411"/>
      <c r="VCL4" s="411"/>
      <c r="VCM4" s="412"/>
      <c r="VCN4" s="411"/>
      <c r="VCO4" s="411"/>
      <c r="VCP4" s="411"/>
      <c r="VCQ4" s="411"/>
      <c r="VCR4" s="412"/>
      <c r="VCS4" s="411"/>
      <c r="VCT4" s="411"/>
      <c r="VCU4" s="411"/>
      <c r="VCV4" s="411"/>
      <c r="VCW4" s="412"/>
      <c r="VCX4" s="411"/>
      <c r="VCY4" s="411"/>
      <c r="VCZ4" s="411"/>
      <c r="VDA4" s="411"/>
      <c r="VDB4" s="412"/>
      <c r="VDC4" s="411"/>
      <c r="VDD4" s="411"/>
      <c r="VDE4" s="411"/>
      <c r="VDF4" s="411"/>
      <c r="VDG4" s="412"/>
      <c r="VDH4" s="411"/>
      <c r="VDI4" s="411"/>
      <c r="VDJ4" s="411"/>
      <c r="VDK4" s="411"/>
      <c r="VDL4" s="412"/>
      <c r="VDM4" s="411"/>
      <c r="VDN4" s="411"/>
      <c r="VDO4" s="411"/>
      <c r="VDP4" s="411"/>
      <c r="VDQ4" s="412"/>
      <c r="VDR4" s="411"/>
      <c r="VDS4" s="411"/>
      <c r="VDT4" s="411"/>
      <c r="VDU4" s="411"/>
      <c r="VDV4" s="412"/>
      <c r="VDW4" s="411"/>
      <c r="VDX4" s="411"/>
      <c r="VDY4" s="411"/>
      <c r="VDZ4" s="411"/>
      <c r="VEA4" s="412"/>
      <c r="VEB4" s="411"/>
      <c r="VEC4" s="411"/>
      <c r="VED4" s="411"/>
      <c r="VEE4" s="411"/>
      <c r="VEF4" s="412"/>
      <c r="VEG4" s="411"/>
      <c r="VEH4" s="411"/>
      <c r="VEI4" s="411"/>
      <c r="VEJ4" s="411"/>
      <c r="VEK4" s="412"/>
      <c r="VEL4" s="411"/>
      <c r="VEM4" s="411"/>
      <c r="VEN4" s="411"/>
      <c r="VEO4" s="411"/>
      <c r="VEP4" s="412"/>
      <c r="VEQ4" s="411"/>
      <c r="VER4" s="411"/>
      <c r="VES4" s="411"/>
      <c r="VET4" s="411"/>
      <c r="VEU4" s="412"/>
      <c r="VEV4" s="411"/>
      <c r="VEW4" s="411"/>
      <c r="VEX4" s="411"/>
      <c r="VEY4" s="411"/>
      <c r="VEZ4" s="412"/>
      <c r="VFA4" s="411"/>
      <c r="VFB4" s="411"/>
      <c r="VFC4" s="411"/>
      <c r="VFD4" s="411"/>
      <c r="VFE4" s="412"/>
      <c r="VFF4" s="411"/>
      <c r="VFG4" s="411"/>
      <c r="VFH4" s="411"/>
      <c r="VFI4" s="411"/>
      <c r="VFJ4" s="412"/>
      <c r="VFK4" s="411"/>
      <c r="VFL4" s="411"/>
      <c r="VFM4" s="411"/>
      <c r="VFN4" s="411"/>
      <c r="VFO4" s="412"/>
      <c r="VFP4" s="411"/>
      <c r="VFQ4" s="411"/>
      <c r="VFR4" s="411"/>
      <c r="VFS4" s="411"/>
      <c r="VFT4" s="412"/>
      <c r="VFU4" s="411"/>
      <c r="VFV4" s="411"/>
      <c r="VFW4" s="411"/>
      <c r="VFX4" s="411"/>
      <c r="VFY4" s="412"/>
      <c r="VFZ4" s="411"/>
      <c r="VGA4" s="411"/>
      <c r="VGB4" s="411"/>
      <c r="VGC4" s="411"/>
      <c r="VGD4" s="412"/>
      <c r="VGE4" s="411"/>
      <c r="VGF4" s="411"/>
      <c r="VGG4" s="411"/>
      <c r="VGH4" s="411"/>
      <c r="VGI4" s="412"/>
      <c r="VGJ4" s="411"/>
      <c r="VGK4" s="411"/>
      <c r="VGL4" s="411"/>
      <c r="VGM4" s="411"/>
      <c r="VGN4" s="412"/>
      <c r="VGO4" s="411"/>
      <c r="VGP4" s="411"/>
      <c r="VGQ4" s="411"/>
      <c r="VGR4" s="411"/>
      <c r="VGS4" s="412"/>
      <c r="VGT4" s="411"/>
      <c r="VGU4" s="411"/>
      <c r="VGV4" s="411"/>
      <c r="VGW4" s="411"/>
      <c r="VGX4" s="412"/>
      <c r="VGY4" s="411"/>
      <c r="VGZ4" s="411"/>
      <c r="VHA4" s="411"/>
      <c r="VHB4" s="411"/>
      <c r="VHC4" s="412"/>
      <c r="VHD4" s="411"/>
      <c r="VHE4" s="411"/>
      <c r="VHF4" s="411"/>
      <c r="VHG4" s="411"/>
      <c r="VHH4" s="412"/>
      <c r="VHI4" s="411"/>
      <c r="VHJ4" s="411"/>
      <c r="VHK4" s="411"/>
      <c r="VHL4" s="411"/>
      <c r="VHM4" s="412"/>
      <c r="VHN4" s="411"/>
      <c r="VHO4" s="411"/>
      <c r="VHP4" s="411"/>
      <c r="VHQ4" s="411"/>
      <c r="VHR4" s="412"/>
      <c r="VHS4" s="411"/>
      <c r="VHT4" s="411"/>
      <c r="VHU4" s="411"/>
      <c r="VHV4" s="411"/>
      <c r="VHW4" s="412"/>
      <c r="VHX4" s="411"/>
      <c r="VHY4" s="411"/>
      <c r="VHZ4" s="411"/>
      <c r="VIA4" s="411"/>
      <c r="VIB4" s="412"/>
      <c r="VIC4" s="411"/>
      <c r="VID4" s="411"/>
      <c r="VIE4" s="411"/>
      <c r="VIF4" s="411"/>
      <c r="VIG4" s="412"/>
      <c r="VIH4" s="411"/>
      <c r="VII4" s="411"/>
      <c r="VIJ4" s="411"/>
      <c r="VIK4" s="411"/>
      <c r="VIL4" s="412"/>
      <c r="VIM4" s="411"/>
      <c r="VIN4" s="411"/>
      <c r="VIO4" s="411"/>
      <c r="VIP4" s="411"/>
      <c r="VIQ4" s="412"/>
      <c r="VIR4" s="411"/>
      <c r="VIS4" s="411"/>
      <c r="VIT4" s="411"/>
      <c r="VIU4" s="411"/>
      <c r="VIV4" s="412"/>
      <c r="VIW4" s="411"/>
      <c r="VIX4" s="411"/>
      <c r="VIY4" s="411"/>
      <c r="VIZ4" s="411"/>
      <c r="VJA4" s="412"/>
      <c r="VJB4" s="411"/>
      <c r="VJC4" s="411"/>
      <c r="VJD4" s="411"/>
      <c r="VJE4" s="411"/>
      <c r="VJF4" s="412"/>
      <c r="VJG4" s="411"/>
      <c r="VJH4" s="411"/>
      <c r="VJI4" s="411"/>
      <c r="VJJ4" s="411"/>
      <c r="VJK4" s="412"/>
      <c r="VJL4" s="411"/>
      <c r="VJM4" s="411"/>
      <c r="VJN4" s="411"/>
      <c r="VJO4" s="411"/>
      <c r="VJP4" s="412"/>
      <c r="VJQ4" s="411"/>
      <c r="VJR4" s="411"/>
      <c r="VJS4" s="411"/>
      <c r="VJT4" s="411"/>
      <c r="VJU4" s="412"/>
      <c r="VJV4" s="411"/>
      <c r="VJW4" s="411"/>
      <c r="VJX4" s="411"/>
      <c r="VJY4" s="411"/>
      <c r="VJZ4" s="412"/>
      <c r="VKA4" s="411"/>
      <c r="VKB4" s="411"/>
      <c r="VKC4" s="411"/>
      <c r="VKD4" s="411"/>
      <c r="VKE4" s="412"/>
      <c r="VKF4" s="411"/>
      <c r="VKG4" s="411"/>
      <c r="VKH4" s="411"/>
      <c r="VKI4" s="411"/>
      <c r="VKJ4" s="412"/>
      <c r="VKK4" s="411"/>
      <c r="VKL4" s="411"/>
      <c r="VKM4" s="411"/>
      <c r="VKN4" s="411"/>
      <c r="VKO4" s="412"/>
      <c r="VKP4" s="411"/>
      <c r="VKQ4" s="411"/>
      <c r="VKR4" s="411"/>
      <c r="VKS4" s="411"/>
      <c r="VKT4" s="412"/>
      <c r="VKU4" s="411"/>
      <c r="VKV4" s="411"/>
      <c r="VKW4" s="411"/>
      <c r="VKX4" s="411"/>
      <c r="VKY4" s="412"/>
      <c r="VKZ4" s="411"/>
      <c r="VLA4" s="411"/>
      <c r="VLB4" s="411"/>
      <c r="VLC4" s="411"/>
      <c r="VLD4" s="412"/>
      <c r="VLE4" s="411"/>
      <c r="VLF4" s="411"/>
      <c r="VLG4" s="411"/>
      <c r="VLH4" s="411"/>
      <c r="VLI4" s="412"/>
      <c r="VLJ4" s="411"/>
      <c r="VLK4" s="411"/>
      <c r="VLL4" s="411"/>
      <c r="VLM4" s="411"/>
      <c r="VLN4" s="412"/>
      <c r="VLO4" s="411"/>
      <c r="VLP4" s="411"/>
      <c r="VLQ4" s="411"/>
      <c r="VLR4" s="411"/>
      <c r="VLS4" s="412"/>
      <c r="VLT4" s="411"/>
      <c r="VLU4" s="411"/>
      <c r="VLV4" s="411"/>
      <c r="VLW4" s="411"/>
      <c r="VLX4" s="412"/>
      <c r="VLY4" s="411"/>
      <c r="VLZ4" s="411"/>
      <c r="VMA4" s="411"/>
      <c r="VMB4" s="411"/>
      <c r="VMC4" s="412"/>
      <c r="VMD4" s="411"/>
      <c r="VME4" s="411"/>
      <c r="VMF4" s="411"/>
      <c r="VMG4" s="411"/>
      <c r="VMH4" s="412"/>
      <c r="VMI4" s="411"/>
      <c r="VMJ4" s="411"/>
      <c r="VMK4" s="411"/>
      <c r="VML4" s="411"/>
      <c r="VMM4" s="412"/>
      <c r="VMN4" s="411"/>
      <c r="VMO4" s="411"/>
      <c r="VMP4" s="411"/>
      <c r="VMQ4" s="411"/>
      <c r="VMR4" s="412"/>
      <c r="VMS4" s="411"/>
      <c r="VMT4" s="411"/>
      <c r="VMU4" s="411"/>
      <c r="VMV4" s="411"/>
      <c r="VMW4" s="412"/>
      <c r="VMX4" s="411"/>
      <c r="VMY4" s="411"/>
      <c r="VMZ4" s="411"/>
      <c r="VNA4" s="411"/>
      <c r="VNB4" s="412"/>
      <c r="VNC4" s="411"/>
      <c r="VND4" s="411"/>
      <c r="VNE4" s="411"/>
      <c r="VNF4" s="411"/>
      <c r="VNG4" s="412"/>
      <c r="VNH4" s="411"/>
      <c r="VNI4" s="411"/>
      <c r="VNJ4" s="411"/>
      <c r="VNK4" s="411"/>
      <c r="VNL4" s="412"/>
      <c r="VNM4" s="411"/>
      <c r="VNN4" s="411"/>
      <c r="VNO4" s="411"/>
      <c r="VNP4" s="411"/>
      <c r="VNQ4" s="412"/>
      <c r="VNR4" s="411"/>
      <c r="VNS4" s="411"/>
      <c r="VNT4" s="411"/>
      <c r="VNU4" s="411"/>
      <c r="VNV4" s="412"/>
      <c r="VNW4" s="411"/>
      <c r="VNX4" s="411"/>
      <c r="VNY4" s="411"/>
      <c r="VNZ4" s="411"/>
      <c r="VOA4" s="412"/>
      <c r="VOB4" s="411"/>
      <c r="VOC4" s="411"/>
      <c r="VOD4" s="411"/>
      <c r="VOE4" s="411"/>
      <c r="VOF4" s="412"/>
      <c r="VOG4" s="411"/>
      <c r="VOH4" s="411"/>
      <c r="VOI4" s="411"/>
      <c r="VOJ4" s="411"/>
      <c r="VOK4" s="412"/>
      <c r="VOL4" s="411"/>
      <c r="VOM4" s="411"/>
      <c r="VON4" s="411"/>
      <c r="VOO4" s="411"/>
      <c r="VOP4" s="412"/>
      <c r="VOQ4" s="411"/>
      <c r="VOR4" s="411"/>
      <c r="VOS4" s="411"/>
      <c r="VOT4" s="411"/>
      <c r="VOU4" s="412"/>
      <c r="VOV4" s="411"/>
      <c r="VOW4" s="411"/>
      <c r="VOX4" s="411"/>
      <c r="VOY4" s="411"/>
      <c r="VOZ4" s="412"/>
      <c r="VPA4" s="411"/>
      <c r="VPB4" s="411"/>
      <c r="VPC4" s="411"/>
      <c r="VPD4" s="411"/>
      <c r="VPE4" s="412"/>
      <c r="VPF4" s="411"/>
      <c r="VPG4" s="411"/>
      <c r="VPH4" s="411"/>
      <c r="VPI4" s="411"/>
      <c r="VPJ4" s="412"/>
      <c r="VPK4" s="411"/>
      <c r="VPL4" s="411"/>
      <c r="VPM4" s="411"/>
      <c r="VPN4" s="411"/>
      <c r="VPO4" s="412"/>
      <c r="VPP4" s="411"/>
      <c r="VPQ4" s="411"/>
      <c r="VPR4" s="411"/>
      <c r="VPS4" s="411"/>
      <c r="VPT4" s="412"/>
      <c r="VPU4" s="411"/>
      <c r="VPV4" s="411"/>
      <c r="VPW4" s="411"/>
      <c r="VPX4" s="411"/>
      <c r="VPY4" s="412"/>
      <c r="VPZ4" s="411"/>
      <c r="VQA4" s="411"/>
      <c r="VQB4" s="411"/>
      <c r="VQC4" s="411"/>
      <c r="VQD4" s="412"/>
      <c r="VQE4" s="411"/>
      <c r="VQF4" s="411"/>
      <c r="VQG4" s="411"/>
      <c r="VQH4" s="411"/>
      <c r="VQI4" s="412"/>
      <c r="VQJ4" s="411"/>
      <c r="VQK4" s="411"/>
      <c r="VQL4" s="411"/>
      <c r="VQM4" s="411"/>
      <c r="VQN4" s="412"/>
      <c r="VQO4" s="411"/>
      <c r="VQP4" s="411"/>
      <c r="VQQ4" s="411"/>
      <c r="VQR4" s="411"/>
      <c r="VQS4" s="412"/>
      <c r="VQT4" s="411"/>
      <c r="VQU4" s="411"/>
      <c r="VQV4" s="411"/>
      <c r="VQW4" s="411"/>
      <c r="VQX4" s="412"/>
      <c r="VQY4" s="411"/>
      <c r="VQZ4" s="411"/>
      <c r="VRA4" s="411"/>
      <c r="VRB4" s="411"/>
      <c r="VRC4" s="412"/>
      <c r="VRD4" s="411"/>
      <c r="VRE4" s="411"/>
      <c r="VRF4" s="411"/>
      <c r="VRG4" s="411"/>
      <c r="VRH4" s="412"/>
      <c r="VRI4" s="411"/>
      <c r="VRJ4" s="411"/>
      <c r="VRK4" s="411"/>
      <c r="VRL4" s="411"/>
      <c r="VRM4" s="412"/>
      <c r="VRN4" s="411"/>
      <c r="VRO4" s="411"/>
      <c r="VRP4" s="411"/>
      <c r="VRQ4" s="411"/>
      <c r="VRR4" s="412"/>
      <c r="VRS4" s="411"/>
      <c r="VRT4" s="411"/>
      <c r="VRU4" s="411"/>
      <c r="VRV4" s="411"/>
      <c r="VRW4" s="412"/>
      <c r="VRX4" s="411"/>
      <c r="VRY4" s="411"/>
      <c r="VRZ4" s="411"/>
      <c r="VSA4" s="411"/>
      <c r="VSB4" s="412"/>
      <c r="VSC4" s="411"/>
      <c r="VSD4" s="411"/>
      <c r="VSE4" s="411"/>
      <c r="VSF4" s="411"/>
      <c r="VSG4" s="412"/>
      <c r="VSH4" s="411"/>
      <c r="VSI4" s="411"/>
      <c r="VSJ4" s="411"/>
      <c r="VSK4" s="411"/>
      <c r="VSL4" s="412"/>
      <c r="VSM4" s="411"/>
      <c r="VSN4" s="411"/>
      <c r="VSO4" s="411"/>
      <c r="VSP4" s="411"/>
      <c r="VSQ4" s="412"/>
      <c r="VSR4" s="411"/>
      <c r="VSS4" s="411"/>
      <c r="VST4" s="411"/>
      <c r="VSU4" s="411"/>
      <c r="VSV4" s="412"/>
      <c r="VSW4" s="411"/>
      <c r="VSX4" s="411"/>
      <c r="VSY4" s="411"/>
      <c r="VSZ4" s="411"/>
      <c r="VTA4" s="412"/>
      <c r="VTB4" s="411"/>
      <c r="VTC4" s="411"/>
      <c r="VTD4" s="411"/>
      <c r="VTE4" s="411"/>
      <c r="VTF4" s="412"/>
      <c r="VTG4" s="411"/>
      <c r="VTH4" s="411"/>
      <c r="VTI4" s="411"/>
      <c r="VTJ4" s="411"/>
      <c r="VTK4" s="412"/>
      <c r="VTL4" s="411"/>
      <c r="VTM4" s="411"/>
      <c r="VTN4" s="411"/>
      <c r="VTO4" s="411"/>
      <c r="VTP4" s="412"/>
      <c r="VTQ4" s="411"/>
      <c r="VTR4" s="411"/>
      <c r="VTS4" s="411"/>
      <c r="VTT4" s="411"/>
      <c r="VTU4" s="412"/>
      <c r="VTV4" s="411"/>
      <c r="VTW4" s="411"/>
      <c r="VTX4" s="411"/>
      <c r="VTY4" s="411"/>
      <c r="VTZ4" s="412"/>
      <c r="VUA4" s="411"/>
      <c r="VUB4" s="411"/>
      <c r="VUC4" s="411"/>
      <c r="VUD4" s="411"/>
      <c r="VUE4" s="412"/>
      <c r="VUF4" s="411"/>
      <c r="VUG4" s="411"/>
      <c r="VUH4" s="411"/>
      <c r="VUI4" s="411"/>
      <c r="VUJ4" s="412"/>
      <c r="VUK4" s="411"/>
      <c r="VUL4" s="411"/>
      <c r="VUM4" s="411"/>
      <c r="VUN4" s="411"/>
      <c r="VUO4" s="412"/>
      <c r="VUP4" s="411"/>
      <c r="VUQ4" s="411"/>
      <c r="VUR4" s="411"/>
      <c r="VUS4" s="411"/>
      <c r="VUT4" s="412"/>
      <c r="VUU4" s="411"/>
      <c r="VUV4" s="411"/>
      <c r="VUW4" s="411"/>
      <c r="VUX4" s="411"/>
      <c r="VUY4" s="412"/>
      <c r="VUZ4" s="411"/>
      <c r="VVA4" s="411"/>
      <c r="VVB4" s="411"/>
      <c r="VVC4" s="411"/>
      <c r="VVD4" s="412"/>
      <c r="VVE4" s="411"/>
      <c r="VVF4" s="411"/>
      <c r="VVG4" s="411"/>
      <c r="VVH4" s="411"/>
      <c r="VVI4" s="412"/>
      <c r="VVJ4" s="411"/>
      <c r="VVK4" s="411"/>
      <c r="VVL4" s="411"/>
      <c r="VVM4" s="411"/>
      <c r="VVN4" s="412"/>
      <c r="VVO4" s="411"/>
      <c r="VVP4" s="411"/>
      <c r="VVQ4" s="411"/>
      <c r="VVR4" s="411"/>
      <c r="VVS4" s="412"/>
      <c r="VVT4" s="411"/>
      <c r="VVU4" s="411"/>
      <c r="VVV4" s="411"/>
      <c r="VVW4" s="411"/>
      <c r="VVX4" s="412"/>
      <c r="VVY4" s="411"/>
      <c r="VVZ4" s="411"/>
      <c r="VWA4" s="411"/>
      <c r="VWB4" s="411"/>
      <c r="VWC4" s="412"/>
      <c r="VWD4" s="411"/>
      <c r="VWE4" s="411"/>
      <c r="VWF4" s="411"/>
      <c r="VWG4" s="411"/>
      <c r="VWH4" s="412"/>
      <c r="VWI4" s="411"/>
      <c r="VWJ4" s="411"/>
      <c r="VWK4" s="411"/>
      <c r="VWL4" s="411"/>
      <c r="VWM4" s="412"/>
      <c r="VWN4" s="411"/>
      <c r="VWO4" s="411"/>
      <c r="VWP4" s="411"/>
      <c r="VWQ4" s="411"/>
      <c r="VWR4" s="412"/>
      <c r="VWS4" s="411"/>
      <c r="VWT4" s="411"/>
      <c r="VWU4" s="411"/>
      <c r="VWV4" s="411"/>
      <c r="VWW4" s="412"/>
      <c r="VWX4" s="411"/>
      <c r="VWY4" s="411"/>
      <c r="VWZ4" s="411"/>
      <c r="VXA4" s="411"/>
      <c r="VXB4" s="412"/>
      <c r="VXC4" s="411"/>
      <c r="VXD4" s="411"/>
      <c r="VXE4" s="411"/>
      <c r="VXF4" s="411"/>
      <c r="VXG4" s="412"/>
      <c r="VXH4" s="411"/>
      <c r="VXI4" s="411"/>
      <c r="VXJ4" s="411"/>
      <c r="VXK4" s="411"/>
      <c r="VXL4" s="412"/>
      <c r="VXM4" s="411"/>
      <c r="VXN4" s="411"/>
      <c r="VXO4" s="411"/>
      <c r="VXP4" s="411"/>
      <c r="VXQ4" s="412"/>
      <c r="VXR4" s="411"/>
      <c r="VXS4" s="411"/>
      <c r="VXT4" s="411"/>
      <c r="VXU4" s="411"/>
      <c r="VXV4" s="412"/>
      <c r="VXW4" s="411"/>
      <c r="VXX4" s="411"/>
      <c r="VXY4" s="411"/>
      <c r="VXZ4" s="411"/>
      <c r="VYA4" s="412"/>
      <c r="VYB4" s="411"/>
      <c r="VYC4" s="411"/>
      <c r="VYD4" s="411"/>
      <c r="VYE4" s="411"/>
      <c r="VYF4" s="412"/>
      <c r="VYG4" s="411"/>
      <c r="VYH4" s="411"/>
      <c r="VYI4" s="411"/>
      <c r="VYJ4" s="411"/>
      <c r="VYK4" s="412"/>
      <c r="VYL4" s="411"/>
      <c r="VYM4" s="411"/>
      <c r="VYN4" s="411"/>
      <c r="VYO4" s="411"/>
      <c r="VYP4" s="412"/>
      <c r="VYQ4" s="411"/>
      <c r="VYR4" s="411"/>
      <c r="VYS4" s="411"/>
      <c r="VYT4" s="411"/>
      <c r="VYU4" s="412"/>
      <c r="VYV4" s="411"/>
      <c r="VYW4" s="411"/>
      <c r="VYX4" s="411"/>
      <c r="VYY4" s="411"/>
      <c r="VYZ4" s="412"/>
      <c r="VZA4" s="411"/>
      <c r="VZB4" s="411"/>
      <c r="VZC4" s="411"/>
      <c r="VZD4" s="411"/>
      <c r="VZE4" s="412"/>
      <c r="VZF4" s="411"/>
      <c r="VZG4" s="411"/>
      <c r="VZH4" s="411"/>
      <c r="VZI4" s="411"/>
      <c r="VZJ4" s="412"/>
      <c r="VZK4" s="411"/>
      <c r="VZL4" s="411"/>
      <c r="VZM4" s="411"/>
      <c r="VZN4" s="411"/>
      <c r="VZO4" s="412"/>
      <c r="VZP4" s="411"/>
      <c r="VZQ4" s="411"/>
      <c r="VZR4" s="411"/>
      <c r="VZS4" s="411"/>
      <c r="VZT4" s="412"/>
      <c r="VZU4" s="411"/>
      <c r="VZV4" s="411"/>
      <c r="VZW4" s="411"/>
      <c r="VZX4" s="411"/>
      <c r="VZY4" s="412"/>
      <c r="VZZ4" s="411"/>
      <c r="WAA4" s="411"/>
      <c r="WAB4" s="411"/>
      <c r="WAC4" s="411"/>
      <c r="WAD4" s="412"/>
      <c r="WAE4" s="411"/>
      <c r="WAF4" s="411"/>
      <c r="WAG4" s="411"/>
      <c r="WAH4" s="411"/>
      <c r="WAI4" s="412"/>
      <c r="WAJ4" s="411"/>
      <c r="WAK4" s="411"/>
      <c r="WAL4" s="411"/>
      <c r="WAM4" s="411"/>
      <c r="WAN4" s="412"/>
      <c r="WAO4" s="411"/>
      <c r="WAP4" s="411"/>
      <c r="WAQ4" s="411"/>
      <c r="WAR4" s="411"/>
      <c r="WAS4" s="412"/>
      <c r="WAT4" s="411"/>
      <c r="WAU4" s="411"/>
      <c r="WAV4" s="411"/>
      <c r="WAW4" s="411"/>
      <c r="WAX4" s="412"/>
      <c r="WAY4" s="411"/>
      <c r="WAZ4" s="411"/>
      <c r="WBA4" s="411"/>
      <c r="WBB4" s="411"/>
      <c r="WBC4" s="412"/>
      <c r="WBD4" s="411"/>
      <c r="WBE4" s="411"/>
      <c r="WBF4" s="411"/>
      <c r="WBG4" s="411"/>
      <c r="WBH4" s="412"/>
      <c r="WBI4" s="411"/>
      <c r="WBJ4" s="411"/>
      <c r="WBK4" s="411"/>
      <c r="WBL4" s="411"/>
      <c r="WBM4" s="412"/>
      <c r="WBN4" s="411"/>
      <c r="WBO4" s="411"/>
      <c r="WBP4" s="411"/>
      <c r="WBQ4" s="411"/>
      <c r="WBR4" s="412"/>
      <c r="WBS4" s="411"/>
      <c r="WBT4" s="411"/>
      <c r="WBU4" s="411"/>
      <c r="WBV4" s="411"/>
      <c r="WBW4" s="412"/>
      <c r="WBX4" s="411"/>
      <c r="WBY4" s="411"/>
      <c r="WBZ4" s="411"/>
      <c r="WCA4" s="411"/>
      <c r="WCB4" s="412"/>
      <c r="WCC4" s="411"/>
      <c r="WCD4" s="411"/>
      <c r="WCE4" s="411"/>
      <c r="WCF4" s="411"/>
      <c r="WCG4" s="412"/>
      <c r="WCH4" s="411"/>
      <c r="WCI4" s="411"/>
      <c r="WCJ4" s="411"/>
      <c r="WCK4" s="411"/>
      <c r="WCL4" s="412"/>
      <c r="WCM4" s="411"/>
      <c r="WCN4" s="411"/>
      <c r="WCO4" s="411"/>
      <c r="WCP4" s="411"/>
      <c r="WCQ4" s="412"/>
      <c r="WCR4" s="411"/>
      <c r="WCS4" s="411"/>
      <c r="WCT4" s="411"/>
      <c r="WCU4" s="411"/>
      <c r="WCV4" s="412"/>
      <c r="WCW4" s="411"/>
      <c r="WCX4" s="411"/>
      <c r="WCY4" s="411"/>
      <c r="WCZ4" s="411"/>
      <c r="WDA4" s="412"/>
      <c r="WDB4" s="411"/>
      <c r="WDC4" s="411"/>
      <c r="WDD4" s="411"/>
      <c r="WDE4" s="411"/>
      <c r="WDF4" s="412"/>
      <c r="WDG4" s="411"/>
      <c r="WDH4" s="411"/>
      <c r="WDI4" s="411"/>
      <c r="WDJ4" s="411"/>
      <c r="WDK4" s="412"/>
      <c r="WDL4" s="411"/>
      <c r="WDM4" s="411"/>
      <c r="WDN4" s="411"/>
      <c r="WDO4" s="411"/>
      <c r="WDP4" s="412"/>
      <c r="WDQ4" s="411"/>
      <c r="WDR4" s="411"/>
      <c r="WDS4" s="411"/>
      <c r="WDT4" s="411"/>
      <c r="WDU4" s="412"/>
      <c r="WDV4" s="411"/>
      <c r="WDW4" s="411"/>
      <c r="WDX4" s="411"/>
      <c r="WDY4" s="411"/>
      <c r="WDZ4" s="412"/>
      <c r="WEA4" s="411"/>
      <c r="WEB4" s="411"/>
      <c r="WEC4" s="411"/>
      <c r="WED4" s="411"/>
      <c r="WEE4" s="412"/>
      <c r="WEF4" s="411"/>
      <c r="WEG4" s="411"/>
      <c r="WEH4" s="411"/>
      <c r="WEI4" s="411"/>
      <c r="WEJ4" s="412"/>
      <c r="WEK4" s="411"/>
      <c r="WEL4" s="411"/>
      <c r="WEM4" s="411"/>
      <c r="WEN4" s="411"/>
      <c r="WEO4" s="412"/>
      <c r="WEP4" s="411"/>
      <c r="WEQ4" s="411"/>
      <c r="WER4" s="411"/>
      <c r="WES4" s="411"/>
      <c r="WET4" s="412"/>
      <c r="WEU4" s="411"/>
      <c r="WEV4" s="411"/>
      <c r="WEW4" s="411"/>
      <c r="WEX4" s="411"/>
      <c r="WEY4" s="412"/>
      <c r="WEZ4" s="411"/>
      <c r="WFA4" s="411"/>
      <c r="WFB4" s="411"/>
      <c r="WFC4" s="411"/>
      <c r="WFD4" s="412"/>
      <c r="WFE4" s="411"/>
      <c r="WFF4" s="411"/>
      <c r="WFG4" s="411"/>
      <c r="WFH4" s="411"/>
      <c r="WFI4" s="412"/>
      <c r="WFJ4" s="411"/>
      <c r="WFK4" s="411"/>
      <c r="WFL4" s="411"/>
      <c r="WFM4" s="411"/>
      <c r="WFN4" s="412"/>
      <c r="WFO4" s="411"/>
      <c r="WFP4" s="411"/>
      <c r="WFQ4" s="411"/>
      <c r="WFR4" s="411"/>
      <c r="WFS4" s="412"/>
      <c r="WFT4" s="411"/>
      <c r="WFU4" s="411"/>
      <c r="WFV4" s="411"/>
      <c r="WFW4" s="411"/>
      <c r="WFX4" s="412"/>
      <c r="WFY4" s="411"/>
      <c r="WFZ4" s="411"/>
      <c r="WGA4" s="411"/>
      <c r="WGB4" s="411"/>
      <c r="WGC4" s="412"/>
      <c r="WGD4" s="411"/>
      <c r="WGE4" s="411"/>
      <c r="WGF4" s="411"/>
      <c r="WGG4" s="411"/>
      <c r="WGH4" s="412"/>
      <c r="WGI4" s="411"/>
      <c r="WGJ4" s="411"/>
      <c r="WGK4" s="411"/>
      <c r="WGL4" s="411"/>
      <c r="WGM4" s="412"/>
      <c r="WGN4" s="411"/>
      <c r="WGO4" s="411"/>
      <c r="WGP4" s="411"/>
      <c r="WGQ4" s="411"/>
      <c r="WGR4" s="412"/>
      <c r="WGS4" s="411"/>
      <c r="WGT4" s="411"/>
      <c r="WGU4" s="411"/>
      <c r="WGV4" s="411"/>
      <c r="WGW4" s="412"/>
      <c r="WGX4" s="411"/>
      <c r="WGY4" s="411"/>
      <c r="WGZ4" s="411"/>
      <c r="WHA4" s="411"/>
      <c r="WHB4" s="412"/>
      <c r="WHC4" s="411"/>
      <c r="WHD4" s="411"/>
      <c r="WHE4" s="411"/>
      <c r="WHF4" s="411"/>
      <c r="WHG4" s="412"/>
      <c r="WHH4" s="411"/>
      <c r="WHI4" s="411"/>
      <c r="WHJ4" s="411"/>
      <c r="WHK4" s="411"/>
      <c r="WHL4" s="412"/>
      <c r="WHM4" s="411"/>
      <c r="WHN4" s="411"/>
      <c r="WHO4" s="411"/>
      <c r="WHP4" s="411"/>
      <c r="WHQ4" s="412"/>
      <c r="WHR4" s="411"/>
      <c r="WHS4" s="411"/>
      <c r="WHT4" s="411"/>
      <c r="WHU4" s="411"/>
      <c r="WHV4" s="412"/>
      <c r="WHW4" s="411"/>
      <c r="WHX4" s="411"/>
      <c r="WHY4" s="411"/>
      <c r="WHZ4" s="411"/>
      <c r="WIA4" s="412"/>
      <c r="WIB4" s="411"/>
      <c r="WIC4" s="411"/>
      <c r="WID4" s="411"/>
      <c r="WIE4" s="411"/>
      <c r="WIF4" s="412"/>
      <c r="WIG4" s="411"/>
      <c r="WIH4" s="411"/>
      <c r="WII4" s="411"/>
      <c r="WIJ4" s="411"/>
      <c r="WIK4" s="412"/>
      <c r="WIL4" s="411"/>
      <c r="WIM4" s="411"/>
      <c r="WIN4" s="411"/>
      <c r="WIO4" s="411"/>
      <c r="WIP4" s="412"/>
      <c r="WIQ4" s="411"/>
      <c r="WIR4" s="411"/>
      <c r="WIS4" s="411"/>
      <c r="WIT4" s="411"/>
      <c r="WIU4" s="412"/>
      <c r="WIV4" s="411"/>
      <c r="WIW4" s="411"/>
      <c r="WIX4" s="411"/>
      <c r="WIY4" s="411"/>
      <c r="WIZ4" s="412"/>
      <c r="WJA4" s="411"/>
      <c r="WJB4" s="411"/>
      <c r="WJC4" s="411"/>
      <c r="WJD4" s="411"/>
      <c r="WJE4" s="412"/>
      <c r="WJF4" s="411"/>
      <c r="WJG4" s="411"/>
      <c r="WJH4" s="411"/>
      <c r="WJI4" s="411"/>
      <c r="WJJ4" s="412"/>
      <c r="WJK4" s="411"/>
      <c r="WJL4" s="411"/>
      <c r="WJM4" s="411"/>
      <c r="WJN4" s="411"/>
      <c r="WJO4" s="412"/>
      <c r="WJP4" s="411"/>
      <c r="WJQ4" s="411"/>
      <c r="WJR4" s="411"/>
      <c r="WJS4" s="411"/>
      <c r="WJT4" s="412"/>
      <c r="WJU4" s="411"/>
      <c r="WJV4" s="411"/>
      <c r="WJW4" s="411"/>
      <c r="WJX4" s="411"/>
      <c r="WJY4" s="412"/>
      <c r="WJZ4" s="411"/>
      <c r="WKA4" s="411"/>
      <c r="WKB4" s="411"/>
      <c r="WKC4" s="411"/>
      <c r="WKD4" s="412"/>
      <c r="WKE4" s="411"/>
      <c r="WKF4" s="411"/>
      <c r="WKG4" s="411"/>
      <c r="WKH4" s="411"/>
      <c r="WKI4" s="412"/>
      <c r="WKJ4" s="411"/>
      <c r="WKK4" s="411"/>
      <c r="WKL4" s="411"/>
      <c r="WKM4" s="411"/>
      <c r="WKN4" s="412"/>
      <c r="WKO4" s="411"/>
      <c r="WKP4" s="411"/>
      <c r="WKQ4" s="411"/>
      <c r="WKR4" s="411"/>
      <c r="WKS4" s="412"/>
      <c r="WKT4" s="411"/>
      <c r="WKU4" s="411"/>
      <c r="WKV4" s="411"/>
      <c r="WKW4" s="411"/>
      <c r="WKX4" s="412"/>
      <c r="WKY4" s="411"/>
      <c r="WKZ4" s="411"/>
      <c r="WLA4" s="411"/>
      <c r="WLB4" s="411"/>
      <c r="WLC4" s="412"/>
      <c r="WLD4" s="411"/>
      <c r="WLE4" s="411"/>
      <c r="WLF4" s="411"/>
      <c r="WLG4" s="411"/>
      <c r="WLH4" s="412"/>
      <c r="WLI4" s="411"/>
      <c r="WLJ4" s="411"/>
      <c r="WLK4" s="411"/>
      <c r="WLL4" s="411"/>
      <c r="WLM4" s="412"/>
      <c r="WLN4" s="411"/>
      <c r="WLO4" s="411"/>
      <c r="WLP4" s="411"/>
      <c r="WLQ4" s="411"/>
      <c r="WLR4" s="412"/>
      <c r="WLS4" s="411"/>
      <c r="WLT4" s="411"/>
      <c r="WLU4" s="411"/>
      <c r="WLV4" s="411"/>
      <c r="WLW4" s="412"/>
      <c r="WLX4" s="411"/>
      <c r="WLY4" s="411"/>
      <c r="WLZ4" s="411"/>
      <c r="WMA4" s="411"/>
      <c r="WMB4" s="412"/>
      <c r="WMC4" s="411"/>
      <c r="WMD4" s="411"/>
      <c r="WME4" s="411"/>
      <c r="WMF4" s="411"/>
      <c r="WMG4" s="412"/>
      <c r="WMH4" s="411"/>
      <c r="WMI4" s="411"/>
      <c r="WMJ4" s="411"/>
      <c r="WMK4" s="411"/>
      <c r="WML4" s="412"/>
      <c r="WMM4" s="411"/>
      <c r="WMN4" s="411"/>
      <c r="WMO4" s="411"/>
      <c r="WMP4" s="411"/>
      <c r="WMQ4" s="412"/>
      <c r="WMR4" s="411"/>
      <c r="WMS4" s="411"/>
      <c r="WMT4" s="411"/>
      <c r="WMU4" s="411"/>
      <c r="WMV4" s="412"/>
      <c r="WMW4" s="411"/>
      <c r="WMX4" s="411"/>
      <c r="WMY4" s="411"/>
      <c r="WMZ4" s="411"/>
      <c r="WNA4" s="412"/>
      <c r="WNB4" s="411"/>
      <c r="WNC4" s="411"/>
      <c r="WND4" s="411"/>
      <c r="WNE4" s="411"/>
      <c r="WNF4" s="412"/>
      <c r="WNG4" s="411"/>
      <c r="WNH4" s="411"/>
      <c r="WNI4" s="411"/>
      <c r="WNJ4" s="411"/>
      <c r="WNK4" s="412"/>
      <c r="WNL4" s="411"/>
      <c r="WNM4" s="411"/>
      <c r="WNN4" s="411"/>
      <c r="WNO4" s="411"/>
      <c r="WNP4" s="412"/>
      <c r="WNQ4" s="411"/>
      <c r="WNR4" s="411"/>
      <c r="WNS4" s="411"/>
      <c r="WNT4" s="411"/>
      <c r="WNU4" s="412"/>
      <c r="WNV4" s="411"/>
      <c r="WNW4" s="411"/>
      <c r="WNX4" s="411"/>
      <c r="WNY4" s="411"/>
      <c r="WNZ4" s="412"/>
      <c r="WOA4" s="411"/>
      <c r="WOB4" s="411"/>
      <c r="WOC4" s="411"/>
      <c r="WOD4" s="411"/>
      <c r="WOE4" s="412"/>
      <c r="WOF4" s="411"/>
      <c r="WOG4" s="411"/>
      <c r="WOH4" s="411"/>
      <c r="WOI4" s="411"/>
      <c r="WOJ4" s="412"/>
      <c r="WOK4" s="411"/>
      <c r="WOL4" s="411"/>
      <c r="WOM4" s="411"/>
      <c r="WON4" s="411"/>
      <c r="WOO4" s="412"/>
      <c r="WOP4" s="411"/>
      <c r="WOQ4" s="411"/>
      <c r="WOR4" s="411"/>
      <c r="WOS4" s="411"/>
      <c r="WOT4" s="412"/>
      <c r="WOU4" s="411"/>
      <c r="WOV4" s="411"/>
      <c r="WOW4" s="411"/>
      <c r="WOX4" s="411"/>
      <c r="WOY4" s="412"/>
      <c r="WOZ4" s="411"/>
      <c r="WPA4" s="411"/>
      <c r="WPB4" s="411"/>
      <c r="WPC4" s="411"/>
      <c r="WPD4" s="412"/>
      <c r="WPE4" s="411"/>
      <c r="WPF4" s="411"/>
      <c r="WPG4" s="411"/>
      <c r="WPH4" s="411"/>
      <c r="WPI4" s="412"/>
      <c r="WPJ4" s="411"/>
      <c r="WPK4" s="411"/>
      <c r="WPL4" s="411"/>
      <c r="WPM4" s="411"/>
      <c r="WPN4" s="412"/>
      <c r="WPO4" s="411"/>
      <c r="WPP4" s="411"/>
      <c r="WPQ4" s="411"/>
      <c r="WPR4" s="411"/>
      <c r="WPS4" s="412"/>
      <c r="WPT4" s="411"/>
      <c r="WPU4" s="411"/>
      <c r="WPV4" s="411"/>
      <c r="WPW4" s="411"/>
      <c r="WPX4" s="412"/>
      <c r="WPY4" s="411"/>
      <c r="WPZ4" s="411"/>
      <c r="WQA4" s="411"/>
      <c r="WQB4" s="411"/>
      <c r="WQC4" s="412"/>
      <c r="WQD4" s="411"/>
      <c r="WQE4" s="411"/>
      <c r="WQF4" s="411"/>
      <c r="WQG4" s="411"/>
      <c r="WQH4" s="412"/>
      <c r="WQI4" s="411"/>
      <c r="WQJ4" s="411"/>
      <c r="WQK4" s="411"/>
      <c r="WQL4" s="411"/>
      <c r="WQM4" s="412"/>
      <c r="WQN4" s="411"/>
      <c r="WQO4" s="411"/>
      <c r="WQP4" s="411"/>
      <c r="WQQ4" s="411"/>
      <c r="WQR4" s="412"/>
      <c r="WQS4" s="411"/>
      <c r="WQT4" s="411"/>
      <c r="WQU4" s="411"/>
      <c r="WQV4" s="411"/>
      <c r="WQW4" s="412"/>
      <c r="WQX4" s="411"/>
      <c r="WQY4" s="411"/>
      <c r="WQZ4" s="411"/>
      <c r="WRA4" s="411"/>
      <c r="WRB4" s="412"/>
      <c r="WRC4" s="411"/>
      <c r="WRD4" s="411"/>
      <c r="WRE4" s="411"/>
      <c r="WRF4" s="411"/>
      <c r="WRG4" s="412"/>
      <c r="WRH4" s="411"/>
      <c r="WRI4" s="411"/>
      <c r="WRJ4" s="411"/>
      <c r="WRK4" s="411"/>
      <c r="WRL4" s="412"/>
      <c r="WRM4" s="411"/>
      <c r="WRN4" s="411"/>
      <c r="WRO4" s="411"/>
      <c r="WRP4" s="411"/>
      <c r="WRQ4" s="412"/>
      <c r="WRR4" s="411"/>
      <c r="WRS4" s="411"/>
      <c r="WRT4" s="411"/>
      <c r="WRU4" s="411"/>
      <c r="WRV4" s="412"/>
      <c r="WRW4" s="411"/>
      <c r="WRX4" s="411"/>
      <c r="WRY4" s="411"/>
      <c r="WRZ4" s="411"/>
      <c r="WSA4" s="412"/>
      <c r="WSB4" s="411"/>
      <c r="WSC4" s="411"/>
      <c r="WSD4" s="411"/>
      <c r="WSE4" s="411"/>
      <c r="WSF4" s="412"/>
      <c r="WSG4" s="411"/>
      <c r="WSH4" s="411"/>
      <c r="WSI4" s="411"/>
      <c r="WSJ4" s="411"/>
      <c r="WSK4" s="412"/>
      <c r="WSL4" s="411"/>
      <c r="WSM4" s="411"/>
      <c r="WSN4" s="411"/>
      <c r="WSO4" s="411"/>
      <c r="WSP4" s="412"/>
      <c r="WSQ4" s="411"/>
      <c r="WSR4" s="411"/>
      <c r="WSS4" s="411"/>
      <c r="WST4" s="411"/>
      <c r="WSU4" s="412"/>
      <c r="WSV4" s="411"/>
      <c r="WSW4" s="411"/>
      <c r="WSX4" s="411"/>
      <c r="WSY4" s="411"/>
      <c r="WSZ4" s="412"/>
      <c r="WTA4" s="411"/>
      <c r="WTB4" s="411"/>
      <c r="WTC4" s="411"/>
      <c r="WTD4" s="411"/>
      <c r="WTE4" s="412"/>
      <c r="WTF4" s="411"/>
      <c r="WTG4" s="411"/>
      <c r="WTH4" s="411"/>
      <c r="WTI4" s="411"/>
      <c r="WTJ4" s="412"/>
      <c r="WTK4" s="411"/>
      <c r="WTL4" s="411"/>
      <c r="WTM4" s="411"/>
      <c r="WTN4" s="411"/>
      <c r="WTO4" s="412"/>
      <c r="WTP4" s="411"/>
      <c r="WTQ4" s="411"/>
      <c r="WTR4" s="411"/>
      <c r="WTS4" s="411"/>
      <c r="WTT4" s="412"/>
      <c r="WTU4" s="411"/>
      <c r="WTV4" s="411"/>
      <c r="WTW4" s="411"/>
      <c r="WTX4" s="411"/>
      <c r="WTY4" s="412"/>
      <c r="WTZ4" s="411"/>
      <c r="WUA4" s="411"/>
      <c r="WUB4" s="411"/>
      <c r="WUC4" s="411"/>
      <c r="WUD4" s="412"/>
      <c r="WUE4" s="411"/>
      <c r="WUF4" s="411"/>
      <c r="WUG4" s="411"/>
      <c r="WUH4" s="411"/>
      <c r="WUI4" s="412"/>
      <c r="WUJ4" s="411"/>
      <c r="WUK4" s="411"/>
      <c r="WUL4" s="411"/>
      <c r="WUM4" s="411"/>
      <c r="WUN4" s="412"/>
      <c r="WUO4" s="411"/>
      <c r="WUP4" s="411"/>
      <c r="WUQ4" s="411"/>
      <c r="WUR4" s="411"/>
      <c r="WUS4" s="412"/>
      <c r="WUT4" s="411"/>
      <c r="WUU4" s="411"/>
      <c r="WUV4" s="411"/>
      <c r="WUW4" s="411"/>
      <c r="WUX4" s="412"/>
      <c r="WUY4" s="411"/>
      <c r="WUZ4" s="411"/>
      <c r="WVA4" s="411"/>
      <c r="WVB4" s="411"/>
      <c r="WVC4" s="412"/>
      <c r="WVD4" s="411"/>
      <c r="WVE4" s="411"/>
      <c r="WVF4" s="411"/>
      <c r="WVG4" s="411"/>
      <c r="WVH4" s="412"/>
      <c r="WVI4" s="411"/>
      <c r="WVJ4" s="411"/>
      <c r="WVK4" s="411"/>
      <c r="WVL4" s="411"/>
      <c r="WVM4" s="412"/>
      <c r="WVN4" s="411"/>
      <c r="WVO4" s="411"/>
      <c r="WVP4" s="411"/>
      <c r="WVQ4" s="411"/>
      <c r="WVR4" s="412"/>
      <c r="WVS4" s="411"/>
      <c r="WVT4" s="411"/>
      <c r="WVU4" s="411"/>
      <c r="WVV4" s="411"/>
      <c r="WVW4" s="412"/>
      <c r="WVX4" s="411"/>
      <c r="WVY4" s="411"/>
      <c r="WVZ4" s="411"/>
      <c r="WWA4" s="411"/>
      <c r="WWB4" s="412"/>
      <c r="WWC4" s="411"/>
      <c r="WWD4" s="411"/>
      <c r="WWE4" s="411"/>
      <c r="WWF4" s="411"/>
      <c r="WWG4" s="412"/>
      <c r="WWH4" s="411"/>
      <c r="WWI4" s="411"/>
      <c r="WWJ4" s="411"/>
      <c r="WWK4" s="411"/>
      <c r="WWL4" s="412"/>
      <c r="WWM4" s="411"/>
      <c r="WWN4" s="411"/>
      <c r="WWO4" s="411"/>
      <c r="WWP4" s="411"/>
      <c r="WWQ4" s="412"/>
      <c r="WWR4" s="411"/>
      <c r="WWS4" s="411"/>
      <c r="WWT4" s="411"/>
      <c r="WWU4" s="411"/>
      <c r="WWV4" s="412"/>
      <c r="WWW4" s="411"/>
      <c r="WWX4" s="411"/>
      <c r="WWY4" s="411"/>
      <c r="WWZ4" s="411"/>
      <c r="WXA4" s="412"/>
      <c r="WXB4" s="411"/>
      <c r="WXC4" s="411"/>
      <c r="WXD4" s="411"/>
      <c r="WXE4" s="411"/>
      <c r="WXF4" s="412"/>
      <c r="WXG4" s="411"/>
      <c r="WXH4" s="411"/>
      <c r="WXI4" s="411"/>
      <c r="WXJ4" s="411"/>
      <c r="WXK4" s="412"/>
      <c r="WXL4" s="411"/>
      <c r="WXM4" s="411"/>
      <c r="WXN4" s="411"/>
      <c r="WXO4" s="411"/>
      <c r="WXP4" s="412"/>
      <c r="WXQ4" s="411"/>
      <c r="WXR4" s="411"/>
      <c r="WXS4" s="411"/>
      <c r="WXT4" s="411"/>
      <c r="WXU4" s="412"/>
      <c r="WXV4" s="411"/>
      <c r="WXW4" s="411"/>
      <c r="WXX4" s="411"/>
      <c r="WXY4" s="411"/>
      <c r="WXZ4" s="412"/>
      <c r="WYA4" s="411"/>
      <c r="WYB4" s="411"/>
      <c r="WYC4" s="411"/>
      <c r="WYD4" s="411"/>
      <c r="WYE4" s="412"/>
      <c r="WYF4" s="411"/>
      <c r="WYG4" s="411"/>
      <c r="WYH4" s="411"/>
      <c r="WYI4" s="411"/>
      <c r="WYJ4" s="412"/>
      <c r="WYK4" s="411"/>
      <c r="WYL4" s="411"/>
      <c r="WYM4" s="411"/>
      <c r="WYN4" s="411"/>
      <c r="WYO4" s="412"/>
      <c r="WYP4" s="411"/>
      <c r="WYQ4" s="411"/>
      <c r="WYR4" s="411"/>
      <c r="WYS4" s="411"/>
      <c r="WYT4" s="412"/>
      <c r="WYU4" s="411"/>
      <c r="WYV4" s="411"/>
      <c r="WYW4" s="411"/>
      <c r="WYX4" s="411"/>
      <c r="WYY4" s="412"/>
      <c r="WYZ4" s="411"/>
      <c r="WZA4" s="411"/>
      <c r="WZB4" s="411"/>
      <c r="WZC4" s="411"/>
      <c r="WZD4" s="412"/>
      <c r="WZE4" s="411"/>
      <c r="WZF4" s="411"/>
      <c r="WZG4" s="411"/>
      <c r="WZH4" s="411"/>
      <c r="WZI4" s="412"/>
      <c r="WZJ4" s="411"/>
      <c r="WZK4" s="411"/>
      <c r="WZL4" s="411"/>
      <c r="WZM4" s="411"/>
      <c r="WZN4" s="412"/>
      <c r="WZO4" s="411"/>
      <c r="WZP4" s="411"/>
      <c r="WZQ4" s="411"/>
      <c r="WZR4" s="411"/>
      <c r="WZS4" s="412"/>
      <c r="WZT4" s="411"/>
      <c r="WZU4" s="411"/>
      <c r="WZV4" s="411"/>
      <c r="WZW4" s="411"/>
      <c r="WZX4" s="412"/>
      <c r="WZY4" s="411"/>
      <c r="WZZ4" s="411"/>
      <c r="XAA4" s="411"/>
      <c r="XAB4" s="411"/>
      <c r="XAC4" s="412"/>
      <c r="XAD4" s="411"/>
      <c r="XAE4" s="411"/>
      <c r="XAF4" s="411"/>
      <c r="XAG4" s="411"/>
      <c r="XAH4" s="412"/>
      <c r="XAI4" s="411"/>
      <c r="XAJ4" s="411"/>
      <c r="XAK4" s="411"/>
      <c r="XAL4" s="411"/>
      <c r="XAM4" s="412"/>
      <c r="XAN4" s="411"/>
      <c r="XAO4" s="411"/>
      <c r="XAP4" s="411"/>
      <c r="XAQ4" s="411"/>
      <c r="XAR4" s="412"/>
      <c r="XAS4" s="411"/>
      <c r="XAT4" s="411"/>
      <c r="XAU4" s="411"/>
      <c r="XAV4" s="411"/>
      <c r="XAW4" s="412"/>
      <c r="XAX4" s="411"/>
      <c r="XAY4" s="411"/>
      <c r="XAZ4" s="411"/>
      <c r="XBA4" s="411"/>
      <c r="XBB4" s="412"/>
      <c r="XBC4" s="411"/>
      <c r="XBD4" s="411"/>
      <c r="XBE4" s="411"/>
      <c r="XBF4" s="411"/>
      <c r="XBG4" s="412"/>
      <c r="XBH4" s="411"/>
      <c r="XBI4" s="411"/>
      <c r="XBJ4" s="411"/>
      <c r="XBK4" s="411"/>
      <c r="XBL4" s="412"/>
      <c r="XBM4" s="411"/>
      <c r="XBN4" s="411"/>
      <c r="XBO4" s="411"/>
      <c r="XBP4" s="411"/>
      <c r="XBQ4" s="412"/>
      <c r="XBR4" s="411"/>
      <c r="XBS4" s="411"/>
      <c r="XBT4" s="411"/>
      <c r="XBU4" s="411"/>
      <c r="XBV4" s="412"/>
      <c r="XBW4" s="411"/>
      <c r="XBX4" s="411"/>
      <c r="XBY4" s="411"/>
      <c r="XBZ4" s="411"/>
      <c r="XCA4" s="412"/>
      <c r="XCB4" s="411"/>
      <c r="XCC4" s="411"/>
      <c r="XCD4" s="411"/>
      <c r="XCE4" s="411"/>
      <c r="XCF4" s="412"/>
      <c r="XCG4" s="411"/>
      <c r="XCH4" s="411"/>
      <c r="XCI4" s="411"/>
      <c r="XCJ4" s="411"/>
      <c r="XCK4" s="412"/>
      <c r="XCL4" s="411"/>
      <c r="XCM4" s="411"/>
      <c r="XCN4" s="411"/>
      <c r="XCO4" s="411"/>
      <c r="XCP4" s="412"/>
      <c r="XCQ4" s="411"/>
      <c r="XCR4" s="411"/>
      <c r="XCS4" s="411"/>
      <c r="XCT4" s="411"/>
      <c r="XCU4" s="412"/>
      <c r="XCV4" s="411"/>
      <c r="XCW4" s="411"/>
      <c r="XCX4" s="411"/>
      <c r="XCY4" s="411"/>
      <c r="XCZ4" s="412"/>
      <c r="XDA4" s="411"/>
      <c r="XDB4" s="411"/>
      <c r="XDC4" s="411"/>
      <c r="XDD4" s="411"/>
      <c r="XDE4" s="412"/>
      <c r="XDF4" s="411"/>
      <c r="XDG4" s="411"/>
      <c r="XDH4" s="411"/>
      <c r="XDI4" s="411"/>
      <c r="XDJ4" s="412"/>
      <c r="XDK4" s="411"/>
      <c r="XDL4" s="411"/>
      <c r="XDM4" s="411"/>
      <c r="XDN4" s="411"/>
      <c r="XDO4" s="412"/>
      <c r="XDP4" s="411"/>
      <c r="XDQ4" s="411"/>
      <c r="XDR4" s="411"/>
      <c r="XDS4" s="411"/>
      <c r="XDT4" s="412"/>
      <c r="XDU4" s="411"/>
      <c r="XDV4" s="411"/>
      <c r="XDW4" s="411"/>
      <c r="XDX4" s="411"/>
      <c r="XDY4" s="412"/>
      <c r="XDZ4" s="411"/>
      <c r="XEA4" s="411"/>
      <c r="XEB4" s="411"/>
      <c r="XEC4" s="411"/>
      <c r="XED4" s="412"/>
      <c r="XEE4" s="411"/>
      <c r="XEF4" s="411"/>
      <c r="XEG4" s="411"/>
      <c r="XEH4" s="411"/>
      <c r="XEI4" s="412"/>
      <c r="XEJ4" s="411"/>
      <c r="XEK4" s="411"/>
      <c r="XEL4" s="411"/>
      <c r="XEM4" s="411"/>
      <c r="XEN4" s="412"/>
      <c r="XEO4" s="411"/>
      <c r="XEP4" s="411"/>
      <c r="XEQ4" s="411"/>
      <c r="XER4" s="411"/>
      <c r="XES4" s="412"/>
      <c r="XET4" s="411"/>
      <c r="XEU4" s="411"/>
      <c r="XEV4" s="411"/>
      <c r="XEW4" s="411"/>
    </row>
    <row r="5" spans="1:16377">
      <c r="E5" s="412"/>
      <c r="F5" s="412"/>
    </row>
    <row r="6" spans="1:16377">
      <c r="A6" s="414"/>
      <c r="B6" s="693" t="s">
        <v>4215</v>
      </c>
      <c r="C6" s="693"/>
      <c r="D6" s="693"/>
    </row>
    <row r="7" spans="1:16377">
      <c r="A7" s="414"/>
      <c r="B7" s="414"/>
      <c r="D7" s="468"/>
    </row>
    <row r="8" spans="1:16377" ht="19.3" thickBot="1">
      <c r="A8" s="492"/>
      <c r="B8" s="492"/>
      <c r="C8" s="492"/>
      <c r="D8" s="491" t="s">
        <v>4214</v>
      </c>
    </row>
    <row r="9" spans="1:16377" s="432" customFormat="1" ht="37.950000000000003" thickBot="1">
      <c r="A9" s="496" t="s">
        <v>3</v>
      </c>
      <c r="B9" s="493"/>
      <c r="C9" s="494"/>
      <c r="D9" s="495" t="s">
        <v>2718</v>
      </c>
    </row>
    <row r="10" spans="1:16377" s="432" customFormat="1">
      <c r="A10" s="772" t="s">
        <v>3843</v>
      </c>
      <c r="B10" s="772"/>
      <c r="C10" s="772"/>
      <c r="D10" s="437">
        <v>225000000</v>
      </c>
    </row>
    <row r="11" spans="1:16377" s="432" customFormat="1">
      <c r="B11" s="698" t="s">
        <v>4213</v>
      </c>
      <c r="C11" s="698"/>
      <c r="D11" s="437">
        <v>225000000</v>
      </c>
    </row>
    <row r="12" spans="1:16377" s="432" customFormat="1" ht="37.299999999999997">
      <c r="A12" s="433"/>
      <c r="B12" s="433"/>
      <c r="C12" s="435" t="s">
        <v>4212</v>
      </c>
      <c r="D12" s="434">
        <v>225000000</v>
      </c>
    </row>
    <row r="13" spans="1:16377" s="432" customFormat="1">
      <c r="A13" s="698" t="s">
        <v>2830</v>
      </c>
      <c r="B13" s="698"/>
      <c r="C13" s="698"/>
      <c r="D13" s="437">
        <v>930000000</v>
      </c>
    </row>
    <row r="14" spans="1:16377" s="432" customFormat="1">
      <c r="B14" s="699" t="s">
        <v>4211</v>
      </c>
      <c r="C14" s="699"/>
      <c r="D14" s="437">
        <v>771979952</v>
      </c>
    </row>
    <row r="15" spans="1:16377" s="432" customFormat="1" ht="37.299999999999997">
      <c r="A15" s="433"/>
      <c r="B15" s="433"/>
      <c r="C15" s="435" t="s">
        <v>4210</v>
      </c>
      <c r="D15" s="434">
        <v>50000000</v>
      </c>
    </row>
    <row r="16" spans="1:16377" s="432" customFormat="1" ht="37.299999999999997">
      <c r="A16" s="433"/>
      <c r="B16" s="433"/>
      <c r="C16" s="435" t="s">
        <v>4209</v>
      </c>
      <c r="D16" s="434">
        <v>721979952</v>
      </c>
    </row>
    <row r="17" spans="1:4" s="432" customFormat="1">
      <c r="B17" s="699" t="s">
        <v>4208</v>
      </c>
      <c r="C17" s="699"/>
      <c r="D17" s="437">
        <v>158020048</v>
      </c>
    </row>
    <row r="18" spans="1:4" s="432" customFormat="1">
      <c r="A18" s="435"/>
      <c r="B18" s="435"/>
      <c r="C18" s="435" t="s">
        <v>4207</v>
      </c>
      <c r="D18" s="434">
        <v>67500000</v>
      </c>
    </row>
    <row r="19" spans="1:4" s="432" customFormat="1" ht="37.299999999999997">
      <c r="A19" s="435"/>
      <c r="B19" s="435"/>
      <c r="C19" s="435" t="s">
        <v>4206</v>
      </c>
      <c r="D19" s="434">
        <v>89500000</v>
      </c>
    </row>
    <row r="20" spans="1:4" s="432" customFormat="1">
      <c r="A20" s="435"/>
      <c r="B20" s="435"/>
      <c r="C20" s="435" t="s">
        <v>4205</v>
      </c>
      <c r="D20" s="434">
        <v>1020048</v>
      </c>
    </row>
    <row r="21" spans="1:4" s="432" customFormat="1" ht="18.649999999999999" customHeight="1">
      <c r="A21" s="699" t="s">
        <v>2826</v>
      </c>
      <c r="B21" s="699"/>
      <c r="C21" s="699"/>
      <c r="D21" s="437">
        <v>62185831</v>
      </c>
    </row>
    <row r="22" spans="1:4" s="432" customFormat="1">
      <c r="B22" s="699" t="s">
        <v>4204</v>
      </c>
      <c r="C22" s="699"/>
      <c r="D22" s="437">
        <v>62185831</v>
      </c>
    </row>
    <row r="23" spans="1:4" s="432" customFormat="1">
      <c r="A23" s="435"/>
      <c r="B23" s="435"/>
      <c r="C23" s="435" t="s">
        <v>4203</v>
      </c>
      <c r="D23" s="434">
        <v>4000000</v>
      </c>
    </row>
    <row r="24" spans="1:4" s="432" customFormat="1">
      <c r="A24" s="435"/>
      <c r="B24" s="435"/>
      <c r="C24" s="435" t="s">
        <v>4202</v>
      </c>
      <c r="D24" s="434">
        <v>1000000</v>
      </c>
    </row>
    <row r="25" spans="1:4" s="432" customFormat="1">
      <c r="A25" s="435"/>
      <c r="B25" s="435"/>
      <c r="C25" s="435" t="s">
        <v>4201</v>
      </c>
      <c r="D25" s="434">
        <v>7000000</v>
      </c>
    </row>
    <row r="26" spans="1:4" s="432" customFormat="1">
      <c r="A26" s="435"/>
      <c r="B26" s="435"/>
      <c r="C26" s="435" t="s">
        <v>4200</v>
      </c>
      <c r="D26" s="434">
        <v>1000000</v>
      </c>
    </row>
    <row r="27" spans="1:4" s="432" customFormat="1">
      <c r="A27" s="435"/>
      <c r="B27" s="435"/>
      <c r="C27" s="435" t="s">
        <v>4199</v>
      </c>
      <c r="D27" s="434">
        <v>4000000</v>
      </c>
    </row>
    <row r="28" spans="1:4" s="432" customFormat="1">
      <c r="A28" s="435"/>
      <c r="B28" s="435"/>
      <c r="C28" s="435" t="s">
        <v>4198</v>
      </c>
      <c r="D28" s="434">
        <v>7000000</v>
      </c>
    </row>
    <row r="29" spans="1:4" s="432" customFormat="1">
      <c r="A29" s="435"/>
      <c r="B29" s="435"/>
      <c r="C29" s="435" t="s">
        <v>4197</v>
      </c>
      <c r="D29" s="434">
        <v>1000000</v>
      </c>
    </row>
    <row r="30" spans="1:4" s="432" customFormat="1" ht="37.299999999999997">
      <c r="A30" s="435"/>
      <c r="B30" s="435"/>
      <c r="C30" s="435" t="s">
        <v>4196</v>
      </c>
      <c r="D30" s="434">
        <v>16250000</v>
      </c>
    </row>
    <row r="31" spans="1:4" s="432" customFormat="1" ht="37.299999999999997">
      <c r="A31" s="435"/>
      <c r="B31" s="435"/>
      <c r="C31" s="435" t="s">
        <v>4195</v>
      </c>
      <c r="D31" s="434">
        <v>1000000</v>
      </c>
    </row>
    <row r="32" spans="1:4" s="432" customFormat="1">
      <c r="A32" s="435"/>
      <c r="B32" s="435"/>
      <c r="C32" s="435" t="s">
        <v>4194</v>
      </c>
      <c r="D32" s="434">
        <v>1000000</v>
      </c>
    </row>
    <row r="33" spans="1:4" s="432" customFormat="1">
      <c r="A33" s="435"/>
      <c r="B33" s="435"/>
      <c r="C33" s="435" t="s">
        <v>4193</v>
      </c>
      <c r="D33" s="434">
        <v>150000</v>
      </c>
    </row>
    <row r="34" spans="1:4" s="432" customFormat="1">
      <c r="A34" s="435"/>
      <c r="B34" s="435"/>
      <c r="C34" s="435" t="s">
        <v>4192</v>
      </c>
      <c r="D34" s="434">
        <v>185831</v>
      </c>
    </row>
    <row r="35" spans="1:4" s="432" customFormat="1">
      <c r="A35" s="435"/>
      <c r="B35" s="435"/>
      <c r="C35" s="435" t="s">
        <v>4191</v>
      </c>
      <c r="D35" s="434">
        <v>150000</v>
      </c>
    </row>
    <row r="36" spans="1:4" s="432" customFormat="1">
      <c r="A36" s="435"/>
      <c r="B36" s="435"/>
      <c r="C36" s="435" t="s">
        <v>4190</v>
      </c>
      <c r="D36" s="434">
        <v>4000000</v>
      </c>
    </row>
    <row r="37" spans="1:4" s="432" customFormat="1" ht="37.299999999999997">
      <c r="A37" s="435"/>
      <c r="B37" s="435"/>
      <c r="C37" s="435" t="s">
        <v>4189</v>
      </c>
      <c r="D37" s="434">
        <v>4000000</v>
      </c>
    </row>
    <row r="38" spans="1:4" s="432" customFormat="1">
      <c r="A38" s="435"/>
      <c r="B38" s="435"/>
      <c r="C38" s="435" t="s">
        <v>4188</v>
      </c>
      <c r="D38" s="434">
        <v>2000000</v>
      </c>
    </row>
    <row r="39" spans="1:4" s="432" customFormat="1">
      <c r="A39" s="435"/>
      <c r="B39" s="435"/>
      <c r="C39" s="435" t="s">
        <v>4187</v>
      </c>
      <c r="D39" s="434">
        <v>150000</v>
      </c>
    </row>
    <row r="40" spans="1:4" s="432" customFormat="1">
      <c r="A40" s="435"/>
      <c r="B40" s="435"/>
      <c r="C40" s="435" t="s">
        <v>4186</v>
      </c>
      <c r="D40" s="434">
        <v>150000</v>
      </c>
    </row>
    <row r="41" spans="1:4" s="432" customFormat="1">
      <c r="A41" s="435"/>
      <c r="B41" s="435"/>
      <c r="C41" s="435" t="s">
        <v>4185</v>
      </c>
      <c r="D41" s="434">
        <v>4000000</v>
      </c>
    </row>
    <row r="42" spans="1:4" s="432" customFormat="1">
      <c r="A42" s="435"/>
      <c r="B42" s="435"/>
      <c r="C42" s="435" t="s">
        <v>4184</v>
      </c>
      <c r="D42" s="434">
        <v>4000000</v>
      </c>
    </row>
    <row r="43" spans="1:4" s="432" customFormat="1">
      <c r="A43" s="435"/>
      <c r="B43" s="435"/>
      <c r="C43" s="435" t="s">
        <v>4183</v>
      </c>
      <c r="D43" s="434">
        <v>150000</v>
      </c>
    </row>
    <row r="44" spans="1:4" s="432" customFormat="1" ht="18.649999999999999" customHeight="1">
      <c r="A44" s="699" t="s">
        <v>2824</v>
      </c>
      <c r="B44" s="699"/>
      <c r="C44" s="699"/>
      <c r="D44" s="437">
        <v>345100271</v>
      </c>
    </row>
    <row r="45" spans="1:4" s="432" customFormat="1">
      <c r="B45" s="699" t="s">
        <v>4182</v>
      </c>
      <c r="C45" s="699"/>
      <c r="D45" s="437">
        <v>145100271</v>
      </c>
    </row>
    <row r="46" spans="1:4" s="432" customFormat="1">
      <c r="A46" s="435"/>
      <c r="B46" s="435"/>
      <c r="C46" s="435" t="s">
        <v>4181</v>
      </c>
      <c r="D46" s="434">
        <v>14510020</v>
      </c>
    </row>
    <row r="47" spans="1:4" s="432" customFormat="1">
      <c r="A47" s="435"/>
      <c r="B47" s="435"/>
      <c r="C47" s="435" t="s">
        <v>4180</v>
      </c>
      <c r="D47" s="434">
        <v>14510020</v>
      </c>
    </row>
    <row r="48" spans="1:4" s="432" customFormat="1">
      <c r="A48" s="435"/>
      <c r="B48" s="435"/>
      <c r="C48" s="435" t="s">
        <v>4179</v>
      </c>
      <c r="D48" s="434">
        <v>14510020</v>
      </c>
    </row>
    <row r="49" spans="1:4" s="432" customFormat="1">
      <c r="A49" s="435"/>
      <c r="B49" s="435"/>
      <c r="C49" s="435" t="s">
        <v>4178</v>
      </c>
      <c r="D49" s="434">
        <v>14510020</v>
      </c>
    </row>
    <row r="50" spans="1:4" s="432" customFormat="1">
      <c r="A50" s="435"/>
      <c r="B50" s="435"/>
      <c r="C50" s="435" t="s">
        <v>4177</v>
      </c>
      <c r="D50" s="434">
        <v>14510020</v>
      </c>
    </row>
    <row r="51" spans="1:4" s="432" customFormat="1">
      <c r="A51" s="435"/>
      <c r="B51" s="435"/>
      <c r="C51" s="435" t="s">
        <v>4176</v>
      </c>
      <c r="D51" s="434">
        <v>14510020</v>
      </c>
    </row>
    <row r="52" spans="1:4" s="432" customFormat="1">
      <c r="A52" s="435"/>
      <c r="B52" s="435"/>
      <c r="C52" s="435" t="s">
        <v>4175</v>
      </c>
      <c r="D52" s="434">
        <v>14510020</v>
      </c>
    </row>
    <row r="53" spans="1:4" s="432" customFormat="1" ht="37.299999999999997">
      <c r="A53" s="435"/>
      <c r="B53" s="435"/>
      <c r="C53" s="435" t="s">
        <v>4174</v>
      </c>
      <c r="D53" s="434">
        <v>14510020</v>
      </c>
    </row>
    <row r="54" spans="1:4" s="432" customFormat="1">
      <c r="A54" s="435"/>
      <c r="B54" s="435"/>
      <c r="C54" s="435" t="s">
        <v>4173</v>
      </c>
      <c r="D54" s="434">
        <v>14510020</v>
      </c>
    </row>
    <row r="55" spans="1:4" s="432" customFormat="1" ht="37.299999999999997">
      <c r="A55" s="435"/>
      <c r="B55" s="435"/>
      <c r="C55" s="435" t="s">
        <v>4172</v>
      </c>
      <c r="D55" s="434">
        <v>14510091</v>
      </c>
    </row>
    <row r="56" spans="1:4" s="432" customFormat="1">
      <c r="B56" s="699" t="s">
        <v>4171</v>
      </c>
      <c r="C56" s="699"/>
      <c r="D56" s="437">
        <v>10000000</v>
      </c>
    </row>
    <row r="57" spans="1:4" s="432" customFormat="1">
      <c r="A57" s="435"/>
      <c r="B57" s="435"/>
      <c r="C57" s="435" t="s">
        <v>4170</v>
      </c>
      <c r="D57" s="434">
        <v>10000000</v>
      </c>
    </row>
    <row r="58" spans="1:4" s="432" customFormat="1">
      <c r="B58" s="699" t="s">
        <v>4169</v>
      </c>
      <c r="C58" s="699"/>
      <c r="D58" s="437">
        <v>160000000</v>
      </c>
    </row>
    <row r="59" spans="1:4" s="432" customFormat="1" ht="37.299999999999997">
      <c r="A59" s="435"/>
      <c r="B59" s="435"/>
      <c r="C59" s="435" t="s">
        <v>4168</v>
      </c>
      <c r="D59" s="434">
        <v>150000000</v>
      </c>
    </row>
    <row r="60" spans="1:4" s="432" customFormat="1" ht="37.299999999999997">
      <c r="A60" s="435"/>
      <c r="B60" s="435"/>
      <c r="C60" s="435" t="s">
        <v>4167</v>
      </c>
      <c r="D60" s="434">
        <v>10000000</v>
      </c>
    </row>
    <row r="61" spans="1:4" s="432" customFormat="1">
      <c r="B61" s="699" t="s">
        <v>4166</v>
      </c>
      <c r="C61" s="699"/>
      <c r="D61" s="437">
        <v>30000000</v>
      </c>
    </row>
    <row r="62" spans="1:4" s="432" customFormat="1">
      <c r="A62" s="435"/>
      <c r="B62" s="435"/>
      <c r="C62" s="435" t="s">
        <v>4165</v>
      </c>
      <c r="D62" s="434">
        <v>20000000</v>
      </c>
    </row>
    <row r="63" spans="1:4" s="432" customFormat="1">
      <c r="A63" s="435"/>
      <c r="B63" s="435"/>
      <c r="C63" s="435" t="s">
        <v>4164</v>
      </c>
      <c r="D63" s="434">
        <v>10000000</v>
      </c>
    </row>
    <row r="64" spans="1:4" s="432" customFormat="1" ht="18.649999999999999" customHeight="1">
      <c r="A64" s="699" t="s">
        <v>3838</v>
      </c>
      <c r="B64" s="699"/>
      <c r="C64" s="699"/>
      <c r="D64" s="437">
        <v>156820048</v>
      </c>
    </row>
    <row r="65" spans="1:4" s="432" customFormat="1">
      <c r="B65" s="699" t="s">
        <v>4163</v>
      </c>
      <c r="C65" s="699"/>
      <c r="D65" s="437">
        <v>143641437</v>
      </c>
    </row>
    <row r="66" spans="1:4" s="432" customFormat="1">
      <c r="A66" s="435"/>
      <c r="B66" s="435"/>
      <c r="C66" s="435" t="s">
        <v>4162</v>
      </c>
      <c r="D66" s="434">
        <v>7964701</v>
      </c>
    </row>
    <row r="67" spans="1:4" s="432" customFormat="1">
      <c r="A67" s="435"/>
      <c r="B67" s="435"/>
      <c r="C67" s="435" t="s">
        <v>4161</v>
      </c>
      <c r="D67" s="434">
        <v>16130001</v>
      </c>
    </row>
    <row r="68" spans="1:4" s="432" customFormat="1">
      <c r="A68" s="435"/>
      <c r="B68" s="435"/>
      <c r="C68" s="435" t="s">
        <v>4160</v>
      </c>
      <c r="D68" s="434">
        <v>822724</v>
      </c>
    </row>
    <row r="69" spans="1:4" s="432" customFormat="1" ht="37.299999999999997">
      <c r="A69" s="435"/>
      <c r="B69" s="435"/>
      <c r="C69" s="435" t="s">
        <v>4159</v>
      </c>
      <c r="D69" s="434">
        <v>12325501</v>
      </c>
    </row>
    <row r="70" spans="1:4" s="432" customFormat="1" ht="37.299999999999997">
      <c r="A70" s="435"/>
      <c r="B70" s="435"/>
      <c r="C70" s="435" t="s">
        <v>4158</v>
      </c>
      <c r="D70" s="434">
        <v>12121136</v>
      </c>
    </row>
    <row r="71" spans="1:4" s="432" customFormat="1" ht="37.299999999999997">
      <c r="A71" s="435"/>
      <c r="B71" s="435"/>
      <c r="C71" s="435" t="s">
        <v>4157</v>
      </c>
      <c r="D71" s="434">
        <v>1835560</v>
      </c>
    </row>
    <row r="72" spans="1:4" s="432" customFormat="1" ht="37.299999999999997">
      <c r="A72" s="435"/>
      <c r="B72" s="435"/>
      <c r="C72" s="435" t="s">
        <v>4156</v>
      </c>
      <c r="D72" s="434">
        <v>968674</v>
      </c>
    </row>
    <row r="73" spans="1:4" s="432" customFormat="1" ht="37.299999999999997">
      <c r="A73" s="435"/>
      <c r="B73" s="435"/>
      <c r="C73" s="435" t="s">
        <v>4155</v>
      </c>
      <c r="D73" s="434">
        <v>1170048</v>
      </c>
    </row>
    <row r="74" spans="1:4" s="432" customFormat="1">
      <c r="A74" s="435"/>
      <c r="B74" s="435"/>
      <c r="C74" s="435" t="s">
        <v>4154</v>
      </c>
      <c r="D74" s="434">
        <v>7479211</v>
      </c>
    </row>
    <row r="75" spans="1:4" s="432" customFormat="1">
      <c r="A75" s="435"/>
      <c r="B75" s="435"/>
      <c r="C75" s="435" t="s">
        <v>4153</v>
      </c>
      <c r="D75" s="434">
        <v>33271758</v>
      </c>
    </row>
    <row r="76" spans="1:4" s="432" customFormat="1">
      <c r="A76" s="435"/>
      <c r="B76" s="435"/>
      <c r="C76" s="435" t="s">
        <v>4152</v>
      </c>
      <c r="D76" s="434">
        <v>1785884</v>
      </c>
    </row>
    <row r="77" spans="1:4" s="432" customFormat="1">
      <c r="A77" s="435"/>
      <c r="B77" s="435"/>
      <c r="C77" s="435" t="s">
        <v>4151</v>
      </c>
      <c r="D77" s="434">
        <v>47766239</v>
      </c>
    </row>
    <row r="78" spans="1:4" s="432" customFormat="1">
      <c r="B78" s="699" t="s">
        <v>4150</v>
      </c>
      <c r="C78" s="699"/>
      <c r="D78" s="437">
        <v>13178611</v>
      </c>
    </row>
    <row r="79" spans="1:4" s="432" customFormat="1">
      <c r="A79" s="435"/>
      <c r="B79" s="435"/>
      <c r="C79" s="435" t="s">
        <v>4149</v>
      </c>
      <c r="D79" s="434">
        <v>3492640</v>
      </c>
    </row>
    <row r="80" spans="1:4" s="432" customFormat="1" ht="37.299999999999997">
      <c r="A80" s="435"/>
      <c r="B80" s="435"/>
      <c r="C80" s="435" t="s">
        <v>4148</v>
      </c>
      <c r="D80" s="434">
        <v>9685971</v>
      </c>
    </row>
    <row r="81" spans="1:4" s="432" customFormat="1" ht="18.649999999999999" customHeight="1">
      <c r="A81" s="699" t="s">
        <v>3813</v>
      </c>
      <c r="B81" s="699"/>
      <c r="C81" s="699"/>
      <c r="D81" s="437">
        <v>40000000</v>
      </c>
    </row>
    <row r="82" spans="1:4" s="432" customFormat="1">
      <c r="B82" s="699" t="s">
        <v>4147</v>
      </c>
      <c r="C82" s="699"/>
      <c r="D82" s="437">
        <v>40000000</v>
      </c>
    </row>
    <row r="83" spans="1:4" s="432" customFormat="1" ht="37.299999999999997">
      <c r="A83" s="435"/>
      <c r="B83" s="435"/>
      <c r="C83" s="435" t="s">
        <v>4146</v>
      </c>
      <c r="D83" s="434">
        <v>40000000</v>
      </c>
    </row>
    <row r="84" spans="1:4" s="432" customFormat="1" ht="18.649999999999999" customHeight="1">
      <c r="A84" s="699" t="s">
        <v>3810</v>
      </c>
      <c r="B84" s="699"/>
      <c r="C84" s="699"/>
      <c r="D84" s="437">
        <v>420605009</v>
      </c>
    </row>
    <row r="85" spans="1:4" s="432" customFormat="1">
      <c r="B85" s="699" t="s">
        <v>4145</v>
      </c>
      <c r="C85" s="699"/>
      <c r="D85" s="437">
        <v>271036516</v>
      </c>
    </row>
    <row r="86" spans="1:4" s="432" customFormat="1" ht="37.299999999999997">
      <c r="A86" s="435"/>
      <c r="B86" s="435"/>
      <c r="C86" s="435" t="s">
        <v>4139</v>
      </c>
      <c r="D86" s="434">
        <v>68420000</v>
      </c>
    </row>
    <row r="87" spans="1:4" s="432" customFormat="1">
      <c r="A87" s="435"/>
      <c r="B87" s="435"/>
      <c r="C87" s="435" t="s">
        <v>4138</v>
      </c>
      <c r="D87" s="434">
        <v>46022000</v>
      </c>
    </row>
    <row r="88" spans="1:4" s="432" customFormat="1">
      <c r="A88" s="435"/>
      <c r="B88" s="435"/>
      <c r="C88" s="435" t="s">
        <v>4137</v>
      </c>
      <c r="D88" s="434">
        <v>30960000</v>
      </c>
    </row>
    <row r="89" spans="1:4" s="432" customFormat="1">
      <c r="A89" s="435"/>
      <c r="B89" s="435"/>
      <c r="C89" s="435" t="s">
        <v>4136</v>
      </c>
      <c r="D89" s="434">
        <v>150000</v>
      </c>
    </row>
    <row r="90" spans="1:4" s="432" customFormat="1" ht="37.299999999999997">
      <c r="A90" s="435"/>
      <c r="B90" s="435"/>
      <c r="C90" s="435" t="s">
        <v>4135</v>
      </c>
      <c r="D90" s="434">
        <v>150000</v>
      </c>
    </row>
    <row r="91" spans="1:4" s="432" customFormat="1" ht="37.299999999999997">
      <c r="A91" s="435"/>
      <c r="B91" s="435"/>
      <c r="C91" s="435" t="s">
        <v>4134</v>
      </c>
      <c r="D91" s="434">
        <v>385155</v>
      </c>
    </row>
    <row r="92" spans="1:4" s="432" customFormat="1" ht="37.299999999999997">
      <c r="A92" s="435"/>
      <c r="B92" s="435"/>
      <c r="C92" s="435" t="s">
        <v>4133</v>
      </c>
      <c r="D92" s="434">
        <v>11837985</v>
      </c>
    </row>
    <row r="93" spans="1:4" s="432" customFormat="1">
      <c r="A93" s="435"/>
      <c r="B93" s="435"/>
      <c r="C93" s="435" t="s">
        <v>4144</v>
      </c>
      <c r="D93" s="434">
        <v>38327376</v>
      </c>
    </row>
    <row r="94" spans="1:4" s="432" customFormat="1">
      <c r="A94" s="435"/>
      <c r="B94" s="435"/>
      <c r="C94" s="435" t="s">
        <v>4143</v>
      </c>
      <c r="D94" s="434">
        <v>34464000</v>
      </c>
    </row>
    <row r="95" spans="1:4" s="432" customFormat="1" ht="37.299999999999997">
      <c r="A95" s="435"/>
      <c r="B95" s="435"/>
      <c r="C95" s="435" t="s">
        <v>4142</v>
      </c>
      <c r="D95" s="434">
        <v>40320000</v>
      </c>
    </row>
    <row r="96" spans="1:4" s="432" customFormat="1">
      <c r="B96" s="699" t="s">
        <v>4141</v>
      </c>
      <c r="C96" s="699"/>
      <c r="D96" s="437">
        <v>17685609</v>
      </c>
    </row>
    <row r="97" spans="1:4" s="432" customFormat="1" ht="37.299999999999997">
      <c r="A97" s="435"/>
      <c r="B97" s="435"/>
      <c r="C97" s="435" t="s">
        <v>4139</v>
      </c>
      <c r="D97" s="434">
        <v>4636342</v>
      </c>
    </row>
    <row r="98" spans="1:4" s="432" customFormat="1">
      <c r="A98" s="435"/>
      <c r="B98" s="435"/>
      <c r="C98" s="435" t="s">
        <v>4138</v>
      </c>
      <c r="D98" s="434">
        <v>150000</v>
      </c>
    </row>
    <row r="99" spans="1:4" s="432" customFormat="1">
      <c r="A99" s="435"/>
      <c r="B99" s="435"/>
      <c r="C99" s="435" t="s">
        <v>4137</v>
      </c>
      <c r="D99" s="434">
        <v>3750000</v>
      </c>
    </row>
    <row r="100" spans="1:4" s="432" customFormat="1">
      <c r="A100" s="435"/>
      <c r="B100" s="435"/>
      <c r="C100" s="435" t="s">
        <v>4136</v>
      </c>
      <c r="D100" s="434">
        <v>150000</v>
      </c>
    </row>
    <row r="101" spans="1:4" s="432" customFormat="1" ht="37.299999999999997">
      <c r="A101" s="435"/>
      <c r="B101" s="435"/>
      <c r="C101" s="435" t="s">
        <v>4135</v>
      </c>
      <c r="D101" s="434">
        <v>150000</v>
      </c>
    </row>
    <row r="102" spans="1:4" s="432" customFormat="1" ht="37.299999999999997">
      <c r="A102" s="435"/>
      <c r="B102" s="435"/>
      <c r="C102" s="435" t="s">
        <v>4134</v>
      </c>
      <c r="D102" s="434">
        <v>840000</v>
      </c>
    </row>
    <row r="103" spans="1:4" s="432" customFormat="1" ht="37.299999999999997">
      <c r="A103" s="435"/>
      <c r="B103" s="435"/>
      <c r="C103" s="435" t="s">
        <v>4133</v>
      </c>
      <c r="D103" s="434">
        <v>2940000</v>
      </c>
    </row>
    <row r="104" spans="1:4" s="432" customFormat="1">
      <c r="A104" s="435"/>
      <c r="B104" s="435"/>
      <c r="C104" s="435" t="s">
        <v>4132</v>
      </c>
      <c r="D104" s="434">
        <v>2400000</v>
      </c>
    </row>
    <row r="105" spans="1:4" s="432" customFormat="1">
      <c r="A105" s="435"/>
      <c r="B105" s="435"/>
      <c r="C105" s="435" t="s">
        <v>4131</v>
      </c>
      <c r="D105" s="434">
        <v>1169267</v>
      </c>
    </row>
    <row r="106" spans="1:4" s="432" customFormat="1" ht="37.299999999999997">
      <c r="A106" s="435"/>
      <c r="B106" s="435"/>
      <c r="C106" s="435" t="s">
        <v>4130</v>
      </c>
      <c r="D106" s="434">
        <v>1500000</v>
      </c>
    </row>
    <row r="107" spans="1:4" s="432" customFormat="1">
      <c r="B107" s="699" t="s">
        <v>4140</v>
      </c>
      <c r="C107" s="699"/>
      <c r="D107" s="437">
        <v>131882884</v>
      </c>
    </row>
    <row r="108" spans="1:4" s="432" customFormat="1" ht="37.299999999999997">
      <c r="A108" s="435"/>
      <c r="B108" s="435"/>
      <c r="C108" s="435" t="s">
        <v>4139</v>
      </c>
      <c r="D108" s="434">
        <v>74000000</v>
      </c>
    </row>
    <row r="109" spans="1:4" s="432" customFormat="1">
      <c r="A109" s="435"/>
      <c r="B109" s="435"/>
      <c r="C109" s="435" t="s">
        <v>4138</v>
      </c>
      <c r="D109" s="434">
        <v>15000000</v>
      </c>
    </row>
    <row r="110" spans="1:4" s="432" customFormat="1">
      <c r="A110" s="435"/>
      <c r="B110" s="435"/>
      <c r="C110" s="435" t="s">
        <v>4137</v>
      </c>
      <c r="D110" s="434">
        <v>6000000</v>
      </c>
    </row>
    <row r="111" spans="1:4" s="432" customFormat="1">
      <c r="A111" s="435"/>
      <c r="B111" s="435"/>
      <c r="C111" s="435" t="s">
        <v>4136</v>
      </c>
      <c r="D111" s="434">
        <v>300000</v>
      </c>
    </row>
    <row r="112" spans="1:4" s="432" customFormat="1" ht="37.299999999999997">
      <c r="A112" s="435"/>
      <c r="B112" s="435"/>
      <c r="C112" s="435" t="s">
        <v>4135</v>
      </c>
      <c r="D112" s="434">
        <v>150000</v>
      </c>
    </row>
    <row r="113" spans="1:4" s="432" customFormat="1" ht="37.299999999999997">
      <c r="A113" s="435"/>
      <c r="B113" s="435"/>
      <c r="C113" s="435" t="s">
        <v>4134</v>
      </c>
      <c r="D113" s="434">
        <v>600011</v>
      </c>
    </row>
    <row r="114" spans="1:4" s="432" customFormat="1" ht="37.299999999999997">
      <c r="A114" s="435"/>
      <c r="B114" s="435"/>
      <c r="C114" s="435" t="s">
        <v>4133</v>
      </c>
      <c r="D114" s="434">
        <v>604156</v>
      </c>
    </row>
    <row r="115" spans="1:4" s="432" customFormat="1">
      <c r="A115" s="435"/>
      <c r="B115" s="435"/>
      <c r="C115" s="435" t="s">
        <v>4132</v>
      </c>
      <c r="D115" s="434">
        <v>12088908</v>
      </c>
    </row>
    <row r="116" spans="1:4" s="432" customFormat="1">
      <c r="A116" s="435"/>
      <c r="B116" s="435"/>
      <c r="C116" s="435" t="s">
        <v>4131</v>
      </c>
      <c r="D116" s="434">
        <v>11939809</v>
      </c>
    </row>
    <row r="117" spans="1:4" s="432" customFormat="1" ht="37.299999999999997">
      <c r="A117" s="435"/>
      <c r="B117" s="435"/>
      <c r="C117" s="435" t="s">
        <v>4130</v>
      </c>
      <c r="D117" s="434">
        <v>11200000</v>
      </c>
    </row>
    <row r="118" spans="1:4" s="432" customFormat="1">
      <c r="A118" s="435"/>
      <c r="B118" s="435"/>
      <c r="C118" s="435"/>
      <c r="D118" s="434"/>
    </row>
    <row r="119" spans="1:4" s="432" customFormat="1">
      <c r="A119" s="435"/>
      <c r="B119" s="435"/>
      <c r="C119" s="436" t="s">
        <v>2574</v>
      </c>
      <c r="D119" s="437">
        <v>2179711159</v>
      </c>
    </row>
    <row r="120" spans="1:4" s="432" customFormat="1"/>
    <row r="121" spans="1:4" s="432" customFormat="1">
      <c r="A121" s="415"/>
      <c r="B121" s="415"/>
      <c r="C121" s="414"/>
      <c r="D121" s="467"/>
    </row>
    <row r="122" spans="1:4" s="432" customFormat="1">
      <c r="A122" s="415"/>
      <c r="B122" s="415"/>
      <c r="C122" s="414"/>
      <c r="D122" s="467"/>
    </row>
    <row r="123" spans="1:4" s="432" customFormat="1">
      <c r="A123" s="415"/>
      <c r="B123" s="415"/>
      <c r="C123" s="414"/>
      <c r="D123" s="467"/>
    </row>
    <row r="124" spans="1:4" s="432" customFormat="1">
      <c r="A124" s="415"/>
      <c r="B124" s="415"/>
      <c r="C124" s="414"/>
      <c r="D124" s="467"/>
    </row>
    <row r="125" spans="1:4" s="432" customFormat="1">
      <c r="A125" s="415"/>
      <c r="B125" s="415"/>
      <c r="C125" s="414"/>
      <c r="D125" s="467"/>
    </row>
    <row r="126" spans="1:4" s="432" customFormat="1">
      <c r="A126" s="415"/>
      <c r="B126" s="415"/>
      <c r="C126" s="414"/>
      <c r="D126" s="467"/>
    </row>
    <row r="127" spans="1:4" s="432" customFormat="1">
      <c r="A127" s="415"/>
      <c r="B127" s="415"/>
      <c r="C127" s="414"/>
      <c r="D127" s="467"/>
    </row>
    <row r="128" spans="1:4" s="432" customFormat="1">
      <c r="A128" s="415"/>
      <c r="B128" s="415"/>
      <c r="C128" s="414"/>
      <c r="D128" s="467"/>
    </row>
    <row r="129" spans="1:4" s="432" customFormat="1">
      <c r="A129" s="415"/>
      <c r="B129" s="415"/>
      <c r="C129" s="414"/>
      <c r="D129" s="467"/>
    </row>
    <row r="130" spans="1:4" s="432" customFormat="1">
      <c r="A130" s="415"/>
      <c r="B130" s="415"/>
      <c r="C130" s="414"/>
      <c r="D130" s="467"/>
    </row>
    <row r="131" spans="1:4" s="432" customFormat="1">
      <c r="A131" s="415"/>
      <c r="B131" s="415"/>
      <c r="C131" s="414"/>
      <c r="D131" s="467"/>
    </row>
    <row r="132" spans="1:4" s="432" customFormat="1">
      <c r="A132" s="415"/>
      <c r="B132" s="415"/>
      <c r="C132" s="414"/>
      <c r="D132" s="467"/>
    </row>
    <row r="133" spans="1:4" s="432" customFormat="1">
      <c r="A133" s="415"/>
      <c r="B133" s="415"/>
      <c r="C133" s="414"/>
      <c r="D133" s="467"/>
    </row>
    <row r="134" spans="1:4" s="432" customFormat="1">
      <c r="A134" s="415"/>
      <c r="B134" s="415"/>
      <c r="C134" s="414"/>
      <c r="D134" s="467"/>
    </row>
    <row r="135" spans="1:4" s="432" customFormat="1">
      <c r="A135" s="415"/>
      <c r="B135" s="415"/>
      <c r="C135" s="414"/>
      <c r="D135" s="467"/>
    </row>
    <row r="136" spans="1:4" s="432" customFormat="1">
      <c r="A136" s="415"/>
      <c r="B136" s="415"/>
      <c r="C136" s="414"/>
      <c r="D136" s="467"/>
    </row>
    <row r="137" spans="1:4" s="432" customFormat="1">
      <c r="A137" s="415"/>
      <c r="B137" s="415"/>
      <c r="C137" s="414"/>
      <c r="D137" s="467"/>
    </row>
    <row r="138" spans="1:4" s="432" customFormat="1">
      <c r="A138" s="415"/>
      <c r="B138" s="415"/>
      <c r="C138" s="414"/>
      <c r="D138" s="467"/>
    </row>
    <row r="139" spans="1:4" s="432" customFormat="1">
      <c r="A139" s="415"/>
      <c r="B139" s="415"/>
      <c r="C139" s="414"/>
      <c r="D139" s="467"/>
    </row>
    <row r="140" spans="1:4" s="432" customFormat="1">
      <c r="A140" s="415"/>
      <c r="B140" s="415"/>
      <c r="C140" s="414"/>
      <c r="D140" s="467"/>
    </row>
    <row r="141" spans="1:4" s="432" customFormat="1">
      <c r="A141" s="415"/>
      <c r="B141" s="415"/>
      <c r="C141" s="414"/>
      <c r="D141" s="467"/>
    </row>
    <row r="142" spans="1:4" s="432" customFormat="1">
      <c r="A142" s="415"/>
      <c r="B142" s="415"/>
      <c r="C142" s="414"/>
      <c r="D142" s="467"/>
    </row>
    <row r="143" spans="1:4" s="432" customFormat="1">
      <c r="A143" s="415"/>
      <c r="B143" s="415"/>
      <c r="C143" s="414"/>
      <c r="D143" s="467"/>
    </row>
    <row r="144" spans="1:4" s="432" customFormat="1">
      <c r="A144" s="415"/>
      <c r="B144" s="415"/>
      <c r="C144" s="414"/>
      <c r="D144" s="467"/>
    </row>
    <row r="145" spans="1:4" s="432" customFormat="1">
      <c r="A145" s="415"/>
      <c r="B145" s="415"/>
      <c r="C145" s="414"/>
      <c r="D145" s="467"/>
    </row>
    <row r="146" spans="1:4" s="432" customFormat="1">
      <c r="A146" s="415"/>
      <c r="B146" s="415"/>
      <c r="C146" s="414"/>
      <c r="D146" s="467"/>
    </row>
    <row r="147" spans="1:4" s="432" customFormat="1">
      <c r="A147" s="415"/>
      <c r="B147" s="415"/>
      <c r="C147" s="414"/>
      <c r="D147" s="467"/>
    </row>
    <row r="148" spans="1:4" s="432" customFormat="1">
      <c r="A148" s="415"/>
      <c r="B148" s="415"/>
      <c r="C148" s="414"/>
      <c r="D148" s="467"/>
    </row>
    <row r="149" spans="1:4" s="432" customFormat="1">
      <c r="A149" s="415"/>
      <c r="B149" s="415"/>
      <c r="C149" s="414"/>
      <c r="D149" s="467"/>
    </row>
    <row r="150" spans="1:4" s="432" customFormat="1">
      <c r="A150" s="415"/>
      <c r="B150" s="415"/>
      <c r="C150" s="414"/>
      <c r="D150" s="467"/>
    </row>
    <row r="151" spans="1:4" s="432" customFormat="1">
      <c r="A151" s="415"/>
      <c r="B151" s="415"/>
      <c r="C151" s="414"/>
      <c r="D151" s="467"/>
    </row>
    <row r="152" spans="1:4" s="432" customFormat="1">
      <c r="A152" s="415"/>
      <c r="B152" s="415"/>
      <c r="C152" s="414"/>
      <c r="D152" s="467"/>
    </row>
    <row r="153" spans="1:4" s="432" customFormat="1">
      <c r="A153" s="415"/>
      <c r="B153" s="415"/>
      <c r="C153" s="414"/>
      <c r="D153" s="467"/>
    </row>
    <row r="154" spans="1:4" s="432" customFormat="1">
      <c r="A154" s="415"/>
      <c r="B154" s="415"/>
      <c r="C154" s="414"/>
      <c r="D154" s="467"/>
    </row>
    <row r="155" spans="1:4" s="432" customFormat="1">
      <c r="A155" s="415"/>
      <c r="B155" s="415"/>
      <c r="C155" s="414"/>
      <c r="D155" s="467"/>
    </row>
    <row r="156" spans="1:4" s="432" customFormat="1">
      <c r="A156" s="415"/>
      <c r="B156" s="415"/>
      <c r="C156" s="414"/>
      <c r="D156" s="467"/>
    </row>
    <row r="157" spans="1:4" s="432" customFormat="1">
      <c r="A157" s="415"/>
      <c r="B157" s="415"/>
      <c r="C157" s="414"/>
      <c r="D157" s="467"/>
    </row>
    <row r="158" spans="1:4" s="432" customFormat="1">
      <c r="A158" s="415"/>
      <c r="B158" s="415"/>
      <c r="C158" s="414"/>
      <c r="D158" s="467"/>
    </row>
    <row r="159" spans="1:4" s="432" customFormat="1">
      <c r="A159" s="415"/>
      <c r="B159" s="415"/>
      <c r="C159" s="414"/>
      <c r="D159" s="467"/>
    </row>
    <row r="160" spans="1:4" s="432" customFormat="1">
      <c r="A160" s="415"/>
      <c r="B160" s="415"/>
      <c r="C160" s="414"/>
      <c r="D160" s="467"/>
    </row>
    <row r="161" spans="1:4" s="432" customFormat="1">
      <c r="A161" s="415"/>
      <c r="B161" s="415"/>
      <c r="C161" s="414"/>
      <c r="D161" s="467"/>
    </row>
    <row r="162" spans="1:4" s="432" customFormat="1">
      <c r="A162" s="415"/>
      <c r="B162" s="415"/>
      <c r="C162" s="414"/>
      <c r="D162" s="467"/>
    </row>
    <row r="163" spans="1:4" s="432" customFormat="1">
      <c r="A163" s="415"/>
      <c r="B163" s="415"/>
      <c r="C163" s="414"/>
      <c r="D163" s="467"/>
    </row>
    <row r="164" spans="1:4" s="432" customFormat="1">
      <c r="A164" s="415"/>
      <c r="B164" s="415"/>
      <c r="C164" s="414"/>
      <c r="D164" s="467"/>
    </row>
    <row r="165" spans="1:4" s="432" customFormat="1">
      <c r="A165" s="415"/>
      <c r="B165" s="415"/>
      <c r="C165" s="414"/>
      <c r="D165" s="467"/>
    </row>
    <row r="166" spans="1:4" s="432" customFormat="1">
      <c r="A166" s="415"/>
      <c r="B166" s="415"/>
      <c r="C166" s="414"/>
      <c r="D166" s="467"/>
    </row>
    <row r="167" spans="1:4" s="432" customFormat="1">
      <c r="A167" s="415"/>
      <c r="B167" s="415"/>
      <c r="C167" s="414"/>
      <c r="D167" s="467"/>
    </row>
    <row r="168" spans="1:4" s="432" customFormat="1">
      <c r="A168" s="415"/>
      <c r="B168" s="415"/>
      <c r="C168" s="414"/>
      <c r="D168" s="467"/>
    </row>
    <row r="169" spans="1:4" s="432" customFormat="1">
      <c r="A169" s="415"/>
      <c r="B169" s="415"/>
      <c r="C169" s="414"/>
      <c r="D169" s="467"/>
    </row>
    <row r="170" spans="1:4" s="432" customFormat="1">
      <c r="A170" s="415"/>
      <c r="B170" s="415"/>
      <c r="C170" s="414"/>
      <c r="D170" s="467"/>
    </row>
    <row r="171" spans="1:4" s="432" customFormat="1">
      <c r="A171" s="415"/>
      <c r="B171" s="415"/>
      <c r="C171" s="414"/>
      <c r="D171" s="467"/>
    </row>
    <row r="172" spans="1:4" s="432" customFormat="1">
      <c r="A172" s="415"/>
      <c r="B172" s="415"/>
      <c r="C172" s="414"/>
      <c r="D172" s="467"/>
    </row>
    <row r="173" spans="1:4" s="432" customFormat="1">
      <c r="A173" s="415"/>
      <c r="B173" s="415"/>
      <c r="C173" s="414"/>
      <c r="D173" s="467"/>
    </row>
    <row r="174" spans="1:4" s="432" customFormat="1">
      <c r="A174" s="415"/>
      <c r="B174" s="415"/>
      <c r="C174" s="414"/>
      <c r="D174" s="467"/>
    </row>
    <row r="175" spans="1:4" s="432" customFormat="1">
      <c r="A175" s="415"/>
      <c r="B175" s="415"/>
      <c r="C175" s="414"/>
      <c r="D175" s="467"/>
    </row>
    <row r="176" spans="1:4" s="432" customFormat="1">
      <c r="A176" s="415"/>
      <c r="B176" s="415"/>
      <c r="C176" s="414"/>
      <c r="D176" s="467"/>
    </row>
    <row r="177" spans="1:4" s="432" customFormat="1">
      <c r="A177" s="415"/>
      <c r="B177" s="415"/>
      <c r="C177" s="414"/>
      <c r="D177" s="467"/>
    </row>
    <row r="178" spans="1:4" s="432" customFormat="1">
      <c r="A178" s="415"/>
      <c r="B178" s="415"/>
      <c r="C178" s="414"/>
      <c r="D178" s="467"/>
    </row>
    <row r="179" spans="1:4" s="432" customFormat="1">
      <c r="A179" s="415"/>
      <c r="B179" s="415"/>
      <c r="C179" s="414"/>
      <c r="D179" s="467"/>
    </row>
    <row r="180" spans="1:4" s="432" customFormat="1">
      <c r="A180" s="415"/>
      <c r="B180" s="415"/>
      <c r="C180" s="414"/>
      <c r="D180" s="467"/>
    </row>
    <row r="181" spans="1:4" s="432" customFormat="1">
      <c r="A181" s="415"/>
      <c r="B181" s="415"/>
      <c r="C181" s="414"/>
      <c r="D181" s="467"/>
    </row>
    <row r="182" spans="1:4" s="432" customFormat="1">
      <c r="A182" s="415"/>
      <c r="B182" s="415"/>
      <c r="C182" s="414"/>
      <c r="D182" s="467"/>
    </row>
    <row r="183" spans="1:4" s="432" customFormat="1">
      <c r="A183" s="415"/>
      <c r="B183" s="415"/>
      <c r="C183" s="414"/>
      <c r="D183" s="467"/>
    </row>
    <row r="184" spans="1:4" s="432" customFormat="1">
      <c r="A184" s="415"/>
      <c r="B184" s="415"/>
      <c r="C184" s="414"/>
      <c r="D184" s="467"/>
    </row>
    <row r="185" spans="1:4" s="432" customFormat="1">
      <c r="A185" s="415"/>
      <c r="B185" s="415"/>
      <c r="C185" s="414"/>
      <c r="D185" s="467"/>
    </row>
    <row r="186" spans="1:4" s="432" customFormat="1">
      <c r="A186" s="415"/>
      <c r="B186" s="415"/>
      <c r="C186" s="414"/>
      <c r="D186" s="467"/>
    </row>
    <row r="187" spans="1:4" s="432" customFormat="1">
      <c r="A187" s="415"/>
      <c r="B187" s="415"/>
      <c r="C187" s="414"/>
      <c r="D187" s="467"/>
    </row>
    <row r="188" spans="1:4" s="432" customFormat="1">
      <c r="A188" s="415"/>
      <c r="B188" s="415"/>
      <c r="C188" s="414"/>
      <c r="D188" s="467"/>
    </row>
    <row r="189" spans="1:4" s="432" customFormat="1">
      <c r="A189" s="415"/>
      <c r="B189" s="415"/>
      <c r="C189" s="414"/>
      <c r="D189" s="467"/>
    </row>
    <row r="190" spans="1:4" s="432" customFormat="1">
      <c r="A190" s="415"/>
      <c r="B190" s="415"/>
      <c r="C190" s="414"/>
      <c r="D190" s="467"/>
    </row>
    <row r="191" spans="1:4" s="432" customFormat="1">
      <c r="A191" s="415"/>
      <c r="B191" s="415"/>
      <c r="C191" s="414"/>
      <c r="D191" s="467"/>
    </row>
    <row r="192" spans="1:4" s="432" customFormat="1">
      <c r="A192" s="415"/>
      <c r="B192" s="415"/>
      <c r="C192" s="414"/>
      <c r="D192" s="467"/>
    </row>
    <row r="193" spans="1:4" s="432" customFormat="1">
      <c r="A193" s="415"/>
      <c r="B193" s="415"/>
      <c r="C193" s="414"/>
      <c r="D193" s="467"/>
    </row>
    <row r="194" spans="1:4" s="432" customFormat="1">
      <c r="A194" s="415"/>
      <c r="B194" s="415"/>
      <c r="C194" s="414"/>
      <c r="D194" s="467"/>
    </row>
    <row r="195" spans="1:4" s="432" customFormat="1">
      <c r="A195" s="415"/>
      <c r="B195" s="415"/>
      <c r="C195" s="414"/>
      <c r="D195" s="467"/>
    </row>
    <row r="196" spans="1:4" s="432" customFormat="1">
      <c r="A196" s="415"/>
      <c r="B196" s="415"/>
      <c r="C196" s="414"/>
      <c r="D196" s="467"/>
    </row>
    <row r="197" spans="1:4" s="432" customFormat="1">
      <c r="A197" s="415"/>
      <c r="B197" s="415"/>
      <c r="C197" s="414"/>
      <c r="D197" s="467"/>
    </row>
    <row r="198" spans="1:4" s="432" customFormat="1">
      <c r="A198" s="415"/>
      <c r="B198" s="415"/>
      <c r="C198" s="414"/>
      <c r="D198" s="467"/>
    </row>
    <row r="199" spans="1:4" s="432" customFormat="1">
      <c r="A199" s="415"/>
      <c r="B199" s="415"/>
      <c r="C199" s="414"/>
      <c r="D199" s="467"/>
    </row>
    <row r="200" spans="1:4" s="432" customFormat="1">
      <c r="A200" s="415"/>
      <c r="B200" s="415"/>
      <c r="C200" s="414"/>
      <c r="D200" s="467"/>
    </row>
    <row r="201" spans="1:4" s="432" customFormat="1">
      <c r="A201" s="415"/>
      <c r="B201" s="415"/>
      <c r="C201" s="414"/>
      <c r="D201" s="467"/>
    </row>
    <row r="202" spans="1:4" s="432" customFormat="1">
      <c r="A202" s="415"/>
      <c r="B202" s="415"/>
      <c r="C202" s="414"/>
      <c r="D202" s="467"/>
    </row>
    <row r="203" spans="1:4" s="432" customFormat="1">
      <c r="A203" s="415"/>
      <c r="B203" s="415"/>
      <c r="C203" s="414"/>
      <c r="D203" s="467"/>
    </row>
    <row r="204" spans="1:4" s="432" customFormat="1">
      <c r="A204" s="415"/>
      <c r="B204" s="415"/>
      <c r="C204" s="414"/>
      <c r="D204" s="467"/>
    </row>
    <row r="205" spans="1:4" s="432" customFormat="1">
      <c r="A205" s="415"/>
      <c r="B205" s="415"/>
      <c r="C205" s="414"/>
      <c r="D205" s="467"/>
    </row>
    <row r="206" spans="1:4" s="432" customFormat="1">
      <c r="A206" s="415"/>
      <c r="B206" s="415"/>
      <c r="C206" s="414"/>
      <c r="D206" s="467"/>
    </row>
    <row r="207" spans="1:4" s="432" customFormat="1">
      <c r="A207" s="415"/>
      <c r="B207" s="415"/>
      <c r="C207" s="414"/>
      <c r="D207" s="467"/>
    </row>
    <row r="208" spans="1:4" s="432" customFormat="1">
      <c r="A208" s="415"/>
      <c r="B208" s="415"/>
      <c r="C208" s="414"/>
      <c r="D208" s="467"/>
    </row>
    <row r="209" spans="1:4" s="432" customFormat="1">
      <c r="A209" s="415"/>
      <c r="B209" s="415"/>
      <c r="C209" s="414"/>
      <c r="D209" s="467"/>
    </row>
    <row r="210" spans="1:4" s="432" customFormat="1">
      <c r="A210" s="415"/>
      <c r="B210" s="415"/>
      <c r="C210" s="414"/>
      <c r="D210" s="467"/>
    </row>
    <row r="211" spans="1:4" s="432" customFormat="1">
      <c r="A211" s="415"/>
      <c r="B211" s="415"/>
      <c r="C211" s="414"/>
      <c r="D211" s="467"/>
    </row>
    <row r="212" spans="1:4" s="432" customFormat="1">
      <c r="A212" s="415"/>
      <c r="B212" s="415"/>
      <c r="C212" s="414"/>
      <c r="D212" s="467"/>
    </row>
    <row r="213" spans="1:4" s="432" customFormat="1">
      <c r="A213" s="415"/>
      <c r="B213" s="415"/>
      <c r="C213" s="414"/>
      <c r="D213" s="467"/>
    </row>
    <row r="214" spans="1:4" s="432" customFormat="1">
      <c r="A214" s="415"/>
      <c r="B214" s="415"/>
      <c r="C214" s="414"/>
      <c r="D214" s="467"/>
    </row>
    <row r="215" spans="1:4" s="432" customFormat="1">
      <c r="A215" s="415"/>
      <c r="B215" s="415"/>
      <c r="C215" s="414"/>
      <c r="D215" s="467"/>
    </row>
    <row r="216" spans="1:4" s="432" customFormat="1">
      <c r="A216" s="415"/>
      <c r="B216" s="415"/>
      <c r="C216" s="414"/>
      <c r="D216" s="467"/>
    </row>
    <row r="217" spans="1:4" s="432" customFormat="1">
      <c r="A217" s="415"/>
      <c r="B217" s="415"/>
      <c r="C217" s="414"/>
      <c r="D217" s="467"/>
    </row>
    <row r="218" spans="1:4" s="432" customFormat="1">
      <c r="A218" s="415"/>
      <c r="B218" s="415"/>
      <c r="C218" s="414"/>
      <c r="D218" s="467"/>
    </row>
    <row r="219" spans="1:4" s="432" customFormat="1">
      <c r="A219" s="415"/>
      <c r="B219" s="415"/>
      <c r="C219" s="414"/>
      <c r="D219" s="467"/>
    </row>
    <row r="220" spans="1:4" s="432" customFormat="1">
      <c r="A220" s="415"/>
      <c r="B220" s="415"/>
      <c r="C220" s="414"/>
      <c r="D220" s="467"/>
    </row>
    <row r="221" spans="1:4" s="432" customFormat="1">
      <c r="A221" s="415"/>
      <c r="B221" s="415"/>
      <c r="C221" s="414"/>
      <c r="D221" s="467"/>
    </row>
    <row r="222" spans="1:4" s="432" customFormat="1">
      <c r="A222" s="415"/>
      <c r="B222" s="415"/>
      <c r="C222" s="414"/>
      <c r="D222" s="467"/>
    </row>
    <row r="223" spans="1:4" s="432" customFormat="1">
      <c r="A223" s="415"/>
      <c r="B223" s="415"/>
      <c r="C223" s="414"/>
      <c r="D223" s="467"/>
    </row>
    <row r="224" spans="1:4" s="432" customFormat="1">
      <c r="A224" s="415"/>
      <c r="B224" s="415"/>
      <c r="C224" s="414"/>
      <c r="D224" s="467"/>
    </row>
    <row r="225" spans="1:4" s="432" customFormat="1">
      <c r="A225" s="415"/>
      <c r="B225" s="415"/>
      <c r="C225" s="414"/>
      <c r="D225" s="467"/>
    </row>
    <row r="226" spans="1:4" s="432" customFormat="1">
      <c r="A226" s="415"/>
      <c r="B226" s="415"/>
      <c r="C226" s="414"/>
      <c r="D226" s="467"/>
    </row>
    <row r="227" spans="1:4" s="432" customFormat="1">
      <c r="A227" s="415"/>
      <c r="B227" s="415"/>
      <c r="C227" s="414"/>
      <c r="D227" s="467"/>
    </row>
    <row r="228" spans="1:4" s="432" customFormat="1">
      <c r="A228" s="415"/>
      <c r="B228" s="415"/>
      <c r="C228" s="414"/>
      <c r="D228" s="467"/>
    </row>
    <row r="229" spans="1:4" s="432" customFormat="1">
      <c r="A229" s="415"/>
      <c r="B229" s="415"/>
      <c r="C229" s="414"/>
      <c r="D229" s="467"/>
    </row>
    <row r="230" spans="1:4" s="432" customFormat="1">
      <c r="A230" s="415"/>
      <c r="B230" s="415"/>
      <c r="C230" s="414"/>
      <c r="D230" s="467"/>
    </row>
    <row r="231" spans="1:4" s="432" customFormat="1">
      <c r="A231" s="415"/>
      <c r="B231" s="415"/>
      <c r="C231" s="414"/>
      <c r="D231" s="467"/>
    </row>
    <row r="232" spans="1:4" s="432" customFormat="1">
      <c r="A232" s="415"/>
      <c r="B232" s="415"/>
      <c r="C232" s="414"/>
      <c r="D232" s="467"/>
    </row>
    <row r="233" spans="1:4" s="432" customFormat="1">
      <c r="A233" s="415"/>
      <c r="B233" s="415"/>
      <c r="C233" s="414"/>
      <c r="D233" s="467"/>
    </row>
    <row r="234" spans="1:4" s="432" customFormat="1">
      <c r="A234" s="415"/>
      <c r="B234" s="415"/>
      <c r="C234" s="414"/>
      <c r="D234" s="467"/>
    </row>
    <row r="235" spans="1:4" s="432" customFormat="1">
      <c r="A235" s="415"/>
      <c r="B235" s="415"/>
      <c r="C235" s="414"/>
      <c r="D235" s="467"/>
    </row>
    <row r="236" spans="1:4" s="432" customFormat="1">
      <c r="A236" s="415"/>
      <c r="B236" s="415"/>
      <c r="C236" s="414"/>
      <c r="D236" s="467"/>
    </row>
    <row r="237" spans="1:4" s="432" customFormat="1">
      <c r="A237" s="415"/>
      <c r="B237" s="415"/>
      <c r="C237" s="414"/>
      <c r="D237" s="467"/>
    </row>
    <row r="238" spans="1:4" s="432" customFormat="1">
      <c r="A238" s="415"/>
      <c r="B238" s="415"/>
      <c r="C238" s="414"/>
      <c r="D238" s="467"/>
    </row>
    <row r="239" spans="1:4" s="432" customFormat="1">
      <c r="A239" s="415"/>
      <c r="B239" s="415"/>
      <c r="C239" s="414"/>
      <c r="D239" s="467"/>
    </row>
    <row r="240" spans="1:4" s="432" customFormat="1">
      <c r="A240" s="415"/>
      <c r="B240" s="415"/>
      <c r="C240" s="414"/>
      <c r="D240" s="467"/>
    </row>
    <row r="241" spans="1:4" s="432" customFormat="1">
      <c r="A241" s="415"/>
      <c r="B241" s="415"/>
      <c r="C241" s="414"/>
      <c r="D241" s="467"/>
    </row>
    <row r="242" spans="1:4" s="432" customFormat="1">
      <c r="A242" s="415"/>
      <c r="B242" s="415"/>
      <c r="C242" s="414"/>
      <c r="D242" s="467"/>
    </row>
    <row r="243" spans="1:4" s="432" customFormat="1">
      <c r="A243" s="415"/>
      <c r="B243" s="415"/>
      <c r="C243" s="414"/>
      <c r="D243" s="467"/>
    </row>
    <row r="244" spans="1:4" s="432" customFormat="1">
      <c r="A244" s="415"/>
      <c r="B244" s="415"/>
      <c r="C244" s="414"/>
      <c r="D244" s="467"/>
    </row>
    <row r="245" spans="1:4" s="432" customFormat="1">
      <c r="A245" s="415"/>
      <c r="B245" s="415"/>
      <c r="C245" s="414"/>
      <c r="D245" s="467"/>
    </row>
    <row r="246" spans="1:4" s="432" customFormat="1">
      <c r="A246" s="415"/>
      <c r="B246" s="415"/>
      <c r="C246" s="414"/>
      <c r="D246" s="467"/>
    </row>
    <row r="247" spans="1:4" s="432" customFormat="1">
      <c r="A247" s="415"/>
      <c r="B247" s="415"/>
      <c r="C247" s="414"/>
      <c r="D247" s="467"/>
    </row>
    <row r="248" spans="1:4" s="432" customFormat="1">
      <c r="A248" s="415"/>
      <c r="B248" s="415"/>
      <c r="C248" s="414"/>
      <c r="D248" s="467"/>
    </row>
    <row r="249" spans="1:4" s="432" customFormat="1">
      <c r="A249" s="415"/>
      <c r="B249" s="415"/>
      <c r="C249" s="414"/>
      <c r="D249" s="467"/>
    </row>
    <row r="250" spans="1:4" s="432" customFormat="1">
      <c r="A250" s="415"/>
      <c r="B250" s="415"/>
      <c r="C250" s="414"/>
      <c r="D250" s="467"/>
    </row>
    <row r="251" spans="1:4" s="432" customFormat="1">
      <c r="A251" s="415"/>
      <c r="B251" s="415"/>
      <c r="C251" s="414"/>
      <c r="D251" s="467"/>
    </row>
    <row r="252" spans="1:4" s="432" customFormat="1">
      <c r="A252" s="415"/>
      <c r="B252" s="415"/>
      <c r="C252" s="414"/>
      <c r="D252" s="467"/>
    </row>
    <row r="253" spans="1:4" s="432" customFormat="1">
      <c r="A253" s="415"/>
      <c r="B253" s="415"/>
      <c r="C253" s="414"/>
      <c r="D253" s="467"/>
    </row>
    <row r="254" spans="1:4" s="432" customFormat="1">
      <c r="A254" s="415"/>
      <c r="B254" s="415"/>
      <c r="C254" s="414"/>
      <c r="D254" s="467"/>
    </row>
    <row r="255" spans="1:4" s="432" customFormat="1">
      <c r="A255" s="415"/>
      <c r="B255" s="415"/>
      <c r="C255" s="414"/>
      <c r="D255" s="467"/>
    </row>
    <row r="256" spans="1:4" s="432" customFormat="1">
      <c r="A256" s="415"/>
      <c r="B256" s="415"/>
      <c r="C256" s="414"/>
      <c r="D256" s="467"/>
    </row>
    <row r="257" spans="1:4" s="432" customFormat="1">
      <c r="A257" s="415"/>
      <c r="B257" s="415"/>
      <c r="C257" s="414"/>
      <c r="D257" s="467"/>
    </row>
    <row r="258" spans="1:4" s="432" customFormat="1">
      <c r="A258" s="415"/>
      <c r="B258" s="415"/>
      <c r="C258" s="414"/>
      <c r="D258" s="467"/>
    </row>
    <row r="259" spans="1:4" s="432" customFormat="1">
      <c r="A259" s="415"/>
      <c r="B259" s="415"/>
      <c r="C259" s="414"/>
      <c r="D259" s="467"/>
    </row>
    <row r="260" spans="1:4" s="432" customFormat="1">
      <c r="A260" s="415"/>
      <c r="B260" s="415"/>
      <c r="C260" s="414"/>
      <c r="D260" s="467"/>
    </row>
    <row r="261" spans="1:4" s="432" customFormat="1">
      <c r="A261" s="415"/>
      <c r="B261" s="415"/>
      <c r="C261" s="414"/>
      <c r="D261" s="467"/>
    </row>
    <row r="262" spans="1:4" s="432" customFormat="1">
      <c r="A262" s="415"/>
      <c r="B262" s="415"/>
      <c r="C262" s="414"/>
      <c r="D262" s="467"/>
    </row>
    <row r="263" spans="1:4" s="432" customFormat="1">
      <c r="A263" s="415"/>
      <c r="B263" s="415"/>
      <c r="C263" s="414"/>
      <c r="D263" s="467"/>
    </row>
    <row r="264" spans="1:4" s="432" customFormat="1">
      <c r="A264" s="415"/>
      <c r="B264" s="415"/>
      <c r="C264" s="414"/>
      <c r="D264" s="467"/>
    </row>
    <row r="265" spans="1:4" s="432" customFormat="1">
      <c r="A265" s="415"/>
      <c r="B265" s="415"/>
      <c r="C265" s="414"/>
      <c r="D265" s="467"/>
    </row>
    <row r="266" spans="1:4" s="432" customFormat="1">
      <c r="A266" s="415"/>
      <c r="B266" s="415"/>
      <c r="C266" s="414"/>
      <c r="D266" s="467"/>
    </row>
    <row r="267" spans="1:4" s="432" customFormat="1">
      <c r="A267" s="415"/>
      <c r="B267" s="415"/>
      <c r="C267" s="414"/>
      <c r="D267" s="467"/>
    </row>
    <row r="268" spans="1:4" s="432" customFormat="1">
      <c r="A268" s="415"/>
      <c r="B268" s="415"/>
      <c r="C268" s="414"/>
      <c r="D268" s="467"/>
    </row>
    <row r="269" spans="1:4" s="432" customFormat="1">
      <c r="A269" s="415"/>
      <c r="B269" s="415"/>
      <c r="C269" s="414"/>
      <c r="D269" s="467"/>
    </row>
    <row r="270" spans="1:4" s="432" customFormat="1">
      <c r="A270" s="415"/>
      <c r="B270" s="415"/>
      <c r="C270" s="414"/>
      <c r="D270" s="467"/>
    </row>
    <row r="271" spans="1:4" s="432" customFormat="1">
      <c r="A271" s="415"/>
      <c r="B271" s="415"/>
      <c r="C271" s="414"/>
      <c r="D271" s="467"/>
    </row>
    <row r="272" spans="1:4" s="432" customFormat="1">
      <c r="A272" s="415"/>
      <c r="B272" s="415"/>
      <c r="C272" s="414"/>
      <c r="D272" s="467"/>
    </row>
    <row r="273" spans="1:4" s="432" customFormat="1">
      <c r="A273" s="415"/>
      <c r="B273" s="415"/>
      <c r="C273" s="414"/>
      <c r="D273" s="467"/>
    </row>
    <row r="274" spans="1:4" s="432" customFormat="1">
      <c r="A274" s="415"/>
      <c r="B274" s="415"/>
      <c r="C274" s="414"/>
      <c r="D274" s="467"/>
    </row>
    <row r="275" spans="1:4" s="432" customFormat="1">
      <c r="A275" s="415"/>
      <c r="B275" s="415"/>
      <c r="C275" s="414"/>
      <c r="D275" s="467"/>
    </row>
    <row r="276" spans="1:4" s="432" customFormat="1">
      <c r="A276" s="415"/>
      <c r="B276" s="415"/>
      <c r="C276" s="414"/>
      <c r="D276" s="467"/>
    </row>
    <row r="277" spans="1:4" s="432" customFormat="1">
      <c r="A277" s="415"/>
      <c r="B277" s="415"/>
      <c r="C277" s="414"/>
      <c r="D277" s="467"/>
    </row>
    <row r="278" spans="1:4" s="432" customFormat="1">
      <c r="A278" s="415"/>
      <c r="B278" s="415"/>
      <c r="C278" s="414"/>
      <c r="D278" s="467"/>
    </row>
    <row r="279" spans="1:4" s="432" customFormat="1">
      <c r="A279" s="415"/>
      <c r="B279" s="415"/>
      <c r="C279" s="414"/>
      <c r="D279" s="467"/>
    </row>
    <row r="280" spans="1:4" s="432" customFormat="1">
      <c r="A280" s="415"/>
      <c r="B280" s="415"/>
      <c r="C280" s="414"/>
      <c r="D280" s="467"/>
    </row>
    <row r="281" spans="1:4" s="432" customFormat="1">
      <c r="A281" s="415"/>
      <c r="B281" s="415"/>
      <c r="C281" s="414"/>
      <c r="D281" s="467"/>
    </row>
    <row r="282" spans="1:4" s="432" customFormat="1">
      <c r="A282" s="415"/>
      <c r="B282" s="415"/>
      <c r="C282" s="414"/>
      <c r="D282" s="467"/>
    </row>
    <row r="283" spans="1:4" s="432" customFormat="1">
      <c r="A283" s="415"/>
      <c r="B283" s="415"/>
      <c r="C283" s="414"/>
      <c r="D283" s="467"/>
    </row>
    <row r="284" spans="1:4" s="432" customFormat="1">
      <c r="A284" s="415"/>
      <c r="B284" s="415"/>
      <c r="C284" s="414"/>
      <c r="D284" s="467"/>
    </row>
    <row r="285" spans="1:4" s="432" customFormat="1">
      <c r="A285" s="415"/>
      <c r="B285" s="415"/>
      <c r="C285" s="414"/>
      <c r="D285" s="467"/>
    </row>
    <row r="286" spans="1:4" s="432" customFormat="1">
      <c r="A286" s="415"/>
      <c r="B286" s="415"/>
      <c r="C286" s="414"/>
      <c r="D286" s="467"/>
    </row>
    <row r="287" spans="1:4" s="432" customFormat="1">
      <c r="A287" s="415"/>
      <c r="B287" s="415"/>
      <c r="C287" s="414"/>
      <c r="D287" s="467"/>
    </row>
    <row r="288" spans="1:4" s="432" customFormat="1">
      <c r="A288" s="415"/>
      <c r="B288" s="415"/>
      <c r="C288" s="414"/>
      <c r="D288" s="467"/>
    </row>
    <row r="289" spans="1:4" s="432" customFormat="1">
      <c r="A289" s="415"/>
      <c r="B289" s="415"/>
      <c r="C289" s="414"/>
      <c r="D289" s="467"/>
    </row>
    <row r="290" spans="1:4" s="432" customFormat="1">
      <c r="A290" s="415"/>
      <c r="B290" s="415"/>
      <c r="C290" s="414"/>
      <c r="D290" s="467"/>
    </row>
    <row r="291" spans="1:4" s="432" customFormat="1">
      <c r="A291" s="415"/>
      <c r="B291" s="415"/>
      <c r="C291" s="414"/>
      <c r="D291" s="467"/>
    </row>
    <row r="292" spans="1:4" s="432" customFormat="1">
      <c r="A292" s="415"/>
      <c r="B292" s="415"/>
      <c r="C292" s="414"/>
      <c r="D292" s="467"/>
    </row>
    <row r="293" spans="1:4" s="432" customFormat="1">
      <c r="A293" s="415"/>
      <c r="B293" s="415"/>
      <c r="C293" s="414"/>
      <c r="D293" s="467"/>
    </row>
    <row r="294" spans="1:4" s="432" customFormat="1">
      <c r="A294" s="415"/>
      <c r="B294" s="415"/>
      <c r="C294" s="414"/>
      <c r="D294" s="467"/>
    </row>
    <row r="295" spans="1:4" s="432" customFormat="1">
      <c r="A295" s="415"/>
      <c r="B295" s="415"/>
      <c r="C295" s="414"/>
      <c r="D295" s="467"/>
    </row>
    <row r="296" spans="1:4" s="432" customFormat="1">
      <c r="A296" s="415"/>
      <c r="B296" s="415"/>
      <c r="C296" s="414"/>
      <c r="D296" s="467"/>
    </row>
    <row r="297" spans="1:4" s="432" customFormat="1">
      <c r="A297" s="415"/>
      <c r="B297" s="415"/>
      <c r="C297" s="414"/>
      <c r="D297" s="467"/>
    </row>
    <row r="298" spans="1:4" s="432" customFormat="1">
      <c r="A298" s="415"/>
      <c r="B298" s="415"/>
      <c r="C298" s="414"/>
      <c r="D298" s="467"/>
    </row>
    <row r="299" spans="1:4" s="432" customFormat="1">
      <c r="A299" s="415"/>
      <c r="B299" s="415"/>
      <c r="C299" s="414"/>
      <c r="D299" s="467"/>
    </row>
    <row r="300" spans="1:4" s="432" customFormat="1">
      <c r="A300" s="415"/>
      <c r="B300" s="415"/>
      <c r="C300" s="414"/>
      <c r="D300" s="467"/>
    </row>
    <row r="301" spans="1:4" s="432" customFormat="1">
      <c r="A301" s="415"/>
      <c r="B301" s="415"/>
      <c r="C301" s="414"/>
      <c r="D301" s="467"/>
    </row>
    <row r="302" spans="1:4" s="432" customFormat="1">
      <c r="A302" s="415"/>
      <c r="B302" s="415"/>
      <c r="C302" s="414"/>
      <c r="D302" s="467"/>
    </row>
    <row r="303" spans="1:4" s="432" customFormat="1">
      <c r="A303" s="415"/>
      <c r="B303" s="415"/>
      <c r="C303" s="414"/>
      <c r="D303" s="467"/>
    </row>
    <row r="304" spans="1:4" s="432" customFormat="1">
      <c r="A304" s="415"/>
      <c r="B304" s="415"/>
      <c r="C304" s="414"/>
      <c r="D304" s="467"/>
    </row>
    <row r="305" spans="1:4" s="432" customFormat="1">
      <c r="A305" s="415"/>
      <c r="B305" s="415"/>
      <c r="C305" s="414"/>
      <c r="D305" s="467"/>
    </row>
    <row r="306" spans="1:4" s="432" customFormat="1">
      <c r="A306" s="415"/>
      <c r="B306" s="415"/>
      <c r="C306" s="414"/>
      <c r="D306" s="467"/>
    </row>
    <row r="307" spans="1:4" s="432" customFormat="1">
      <c r="A307" s="415"/>
      <c r="B307" s="415"/>
      <c r="C307" s="414"/>
      <c r="D307" s="467"/>
    </row>
    <row r="308" spans="1:4" s="432" customFormat="1">
      <c r="A308" s="415"/>
      <c r="B308" s="415"/>
      <c r="C308" s="414"/>
      <c r="D308" s="467"/>
    </row>
    <row r="309" spans="1:4" s="432" customFormat="1">
      <c r="A309" s="415"/>
      <c r="B309" s="415"/>
      <c r="C309" s="414"/>
      <c r="D309" s="467"/>
    </row>
    <row r="310" spans="1:4" s="432" customFormat="1">
      <c r="A310" s="415"/>
      <c r="B310" s="415"/>
      <c r="C310" s="414"/>
      <c r="D310" s="467"/>
    </row>
    <row r="311" spans="1:4" s="432" customFormat="1">
      <c r="A311" s="415"/>
      <c r="B311" s="415"/>
      <c r="C311" s="414"/>
      <c r="D311" s="467"/>
    </row>
    <row r="312" spans="1:4" s="432" customFormat="1">
      <c r="A312" s="415"/>
      <c r="B312" s="415"/>
      <c r="C312" s="414"/>
      <c r="D312" s="467"/>
    </row>
    <row r="313" spans="1:4" s="432" customFormat="1">
      <c r="A313" s="415"/>
      <c r="B313" s="415"/>
      <c r="C313" s="414"/>
      <c r="D313" s="467"/>
    </row>
    <row r="314" spans="1:4" s="432" customFormat="1">
      <c r="A314" s="415"/>
      <c r="B314" s="415"/>
      <c r="C314" s="414"/>
      <c r="D314" s="467"/>
    </row>
    <row r="315" spans="1:4" s="432" customFormat="1">
      <c r="A315" s="415"/>
      <c r="B315" s="415"/>
      <c r="C315" s="414"/>
      <c r="D315" s="467"/>
    </row>
    <row r="316" spans="1:4" s="432" customFormat="1">
      <c r="A316" s="415"/>
      <c r="B316" s="415"/>
      <c r="C316" s="414"/>
      <c r="D316" s="467"/>
    </row>
    <row r="317" spans="1:4" s="432" customFormat="1">
      <c r="A317" s="415"/>
      <c r="B317" s="415"/>
      <c r="C317" s="414"/>
      <c r="D317" s="467"/>
    </row>
    <row r="318" spans="1:4" s="432" customFormat="1">
      <c r="A318" s="415"/>
      <c r="B318" s="415"/>
      <c r="C318" s="414"/>
      <c r="D318" s="467"/>
    </row>
    <row r="319" spans="1:4" s="432" customFormat="1">
      <c r="A319" s="415"/>
      <c r="B319" s="415"/>
      <c r="C319" s="414"/>
      <c r="D319" s="467"/>
    </row>
    <row r="320" spans="1:4" s="432" customFormat="1">
      <c r="A320" s="415"/>
      <c r="B320" s="415"/>
      <c r="C320" s="414"/>
      <c r="D320" s="467"/>
    </row>
    <row r="321" spans="1:4" s="432" customFormat="1">
      <c r="A321" s="415"/>
      <c r="B321" s="415"/>
      <c r="C321" s="414"/>
      <c r="D321" s="467"/>
    </row>
    <row r="322" spans="1:4" s="432" customFormat="1">
      <c r="A322" s="415"/>
      <c r="B322" s="415"/>
      <c r="C322" s="414"/>
      <c r="D322" s="467"/>
    </row>
    <row r="323" spans="1:4" s="432" customFormat="1">
      <c r="A323" s="415"/>
      <c r="B323" s="415"/>
      <c r="C323" s="414"/>
      <c r="D323" s="467"/>
    </row>
    <row r="324" spans="1:4" s="432" customFormat="1">
      <c r="A324" s="415"/>
      <c r="B324" s="415"/>
      <c r="C324" s="414"/>
      <c r="D324" s="467"/>
    </row>
    <row r="325" spans="1:4" s="432" customFormat="1">
      <c r="A325" s="415"/>
      <c r="B325" s="415"/>
      <c r="C325" s="414"/>
      <c r="D325" s="467"/>
    </row>
    <row r="326" spans="1:4" s="432" customFormat="1">
      <c r="A326" s="415"/>
      <c r="B326" s="415"/>
      <c r="C326" s="414"/>
      <c r="D326" s="467"/>
    </row>
    <row r="327" spans="1:4" s="432" customFormat="1">
      <c r="A327" s="415"/>
      <c r="B327" s="415"/>
      <c r="C327" s="414"/>
      <c r="D327" s="467"/>
    </row>
    <row r="328" spans="1:4" s="432" customFormat="1">
      <c r="A328" s="415"/>
      <c r="B328" s="415"/>
      <c r="C328" s="414"/>
      <c r="D328" s="467"/>
    </row>
    <row r="329" spans="1:4" s="432" customFormat="1">
      <c r="A329" s="415"/>
      <c r="B329" s="415"/>
      <c r="C329" s="414"/>
      <c r="D329" s="467"/>
    </row>
    <row r="330" spans="1:4" s="432" customFormat="1">
      <c r="A330" s="415"/>
      <c r="B330" s="415"/>
      <c r="C330" s="414"/>
      <c r="D330" s="467"/>
    </row>
    <row r="331" spans="1:4" s="432" customFormat="1">
      <c r="A331" s="415"/>
      <c r="B331" s="415"/>
      <c r="C331" s="414"/>
      <c r="D331" s="467"/>
    </row>
    <row r="332" spans="1:4" s="432" customFormat="1">
      <c r="A332" s="415"/>
      <c r="B332" s="415"/>
      <c r="C332" s="414"/>
      <c r="D332" s="467"/>
    </row>
    <row r="333" spans="1:4" s="432" customFormat="1">
      <c r="A333" s="415"/>
      <c r="B333" s="415"/>
      <c r="C333" s="414"/>
      <c r="D333" s="467"/>
    </row>
    <row r="334" spans="1:4" s="432" customFormat="1">
      <c r="A334" s="415"/>
      <c r="B334" s="415"/>
      <c r="C334" s="414"/>
      <c r="D334" s="467"/>
    </row>
    <row r="335" spans="1:4" s="432" customFormat="1">
      <c r="A335" s="415"/>
      <c r="B335" s="415"/>
      <c r="C335" s="414"/>
      <c r="D335" s="467"/>
    </row>
    <row r="336" spans="1:4" s="432" customFormat="1">
      <c r="A336" s="415"/>
      <c r="B336" s="415"/>
      <c r="C336" s="414"/>
      <c r="D336" s="467"/>
    </row>
    <row r="337" spans="1:4" s="432" customFormat="1">
      <c r="A337" s="415"/>
      <c r="B337" s="415"/>
      <c r="C337" s="414"/>
      <c r="D337" s="467"/>
    </row>
    <row r="338" spans="1:4" s="432" customFormat="1">
      <c r="A338" s="415"/>
      <c r="B338" s="415"/>
      <c r="C338" s="414"/>
      <c r="D338" s="467"/>
    </row>
    <row r="339" spans="1:4" s="432" customFormat="1">
      <c r="A339" s="415"/>
      <c r="B339" s="415"/>
      <c r="C339" s="414"/>
      <c r="D339" s="467"/>
    </row>
    <row r="340" spans="1:4" s="432" customFormat="1">
      <c r="A340" s="415"/>
      <c r="B340" s="415"/>
      <c r="C340" s="414"/>
      <c r="D340" s="467"/>
    </row>
    <row r="341" spans="1:4" s="432" customFormat="1">
      <c r="A341" s="415"/>
      <c r="B341" s="415"/>
      <c r="C341" s="414"/>
      <c r="D341" s="467"/>
    </row>
    <row r="342" spans="1:4" s="432" customFormat="1">
      <c r="A342" s="415"/>
      <c r="B342" s="415"/>
      <c r="C342" s="414"/>
      <c r="D342" s="467"/>
    </row>
    <row r="343" spans="1:4" s="432" customFormat="1">
      <c r="A343" s="415"/>
      <c r="B343" s="415"/>
      <c r="C343" s="414"/>
      <c r="D343" s="467"/>
    </row>
    <row r="344" spans="1:4" s="432" customFormat="1">
      <c r="A344" s="415"/>
      <c r="B344" s="415"/>
      <c r="C344" s="414"/>
      <c r="D344" s="467"/>
    </row>
    <row r="345" spans="1:4" s="432" customFormat="1">
      <c r="A345" s="415"/>
      <c r="B345" s="415"/>
      <c r="C345" s="414"/>
      <c r="D345" s="467"/>
    </row>
    <row r="346" spans="1:4" s="432" customFormat="1">
      <c r="A346" s="415"/>
      <c r="B346" s="415"/>
      <c r="C346" s="414"/>
      <c r="D346" s="467"/>
    </row>
    <row r="347" spans="1:4" s="432" customFormat="1">
      <c r="A347" s="415"/>
      <c r="B347" s="415"/>
      <c r="C347" s="414"/>
      <c r="D347" s="467"/>
    </row>
    <row r="348" spans="1:4" s="432" customFormat="1">
      <c r="A348" s="415"/>
      <c r="B348" s="415"/>
      <c r="C348" s="414"/>
      <c r="D348" s="467"/>
    </row>
    <row r="349" spans="1:4" s="432" customFormat="1">
      <c r="A349" s="415"/>
      <c r="B349" s="415"/>
      <c r="C349" s="414"/>
      <c r="D349" s="467"/>
    </row>
    <row r="350" spans="1:4" s="432" customFormat="1">
      <c r="A350" s="415"/>
      <c r="B350" s="415"/>
      <c r="C350" s="414"/>
      <c r="D350" s="467"/>
    </row>
    <row r="351" spans="1:4" s="432" customFormat="1">
      <c r="A351" s="415"/>
      <c r="B351" s="415"/>
      <c r="C351" s="414"/>
      <c r="D351" s="467"/>
    </row>
    <row r="352" spans="1:4" s="432" customFormat="1">
      <c r="A352" s="415"/>
      <c r="B352" s="415"/>
      <c r="C352" s="414"/>
      <c r="D352" s="467"/>
    </row>
    <row r="353" spans="1:4" s="432" customFormat="1">
      <c r="A353" s="415"/>
      <c r="B353" s="415"/>
      <c r="C353" s="414"/>
      <c r="D353" s="467"/>
    </row>
    <row r="354" spans="1:4" s="432" customFormat="1">
      <c r="A354" s="415"/>
      <c r="B354" s="415"/>
      <c r="C354" s="414"/>
      <c r="D354" s="467"/>
    </row>
    <row r="355" spans="1:4" s="432" customFormat="1">
      <c r="A355" s="415"/>
      <c r="B355" s="415"/>
      <c r="C355" s="414"/>
      <c r="D355" s="467"/>
    </row>
    <row r="356" spans="1:4" s="432" customFormat="1">
      <c r="A356" s="415"/>
      <c r="B356" s="415"/>
      <c r="C356" s="414"/>
      <c r="D356" s="467"/>
    </row>
    <row r="357" spans="1:4" s="432" customFormat="1">
      <c r="A357" s="415"/>
      <c r="B357" s="415"/>
      <c r="C357" s="414"/>
      <c r="D357" s="467"/>
    </row>
    <row r="358" spans="1:4" s="432" customFormat="1">
      <c r="A358" s="415"/>
      <c r="B358" s="415"/>
      <c r="C358" s="414"/>
      <c r="D358" s="467"/>
    </row>
    <row r="359" spans="1:4" s="432" customFormat="1">
      <c r="A359" s="415"/>
      <c r="B359" s="415"/>
      <c r="C359" s="414"/>
      <c r="D359" s="467"/>
    </row>
    <row r="360" spans="1:4" s="432" customFormat="1">
      <c r="A360" s="415"/>
      <c r="B360" s="415"/>
      <c r="C360" s="414"/>
      <c r="D360" s="467"/>
    </row>
    <row r="361" spans="1:4" s="432" customFormat="1">
      <c r="A361" s="415"/>
      <c r="B361" s="415"/>
      <c r="C361" s="414"/>
      <c r="D361" s="467"/>
    </row>
    <row r="362" spans="1:4" s="432" customFormat="1">
      <c r="A362" s="415"/>
      <c r="B362" s="415"/>
      <c r="C362" s="414"/>
      <c r="D362" s="467"/>
    </row>
    <row r="363" spans="1:4" s="432" customFormat="1">
      <c r="A363" s="415"/>
      <c r="B363" s="415"/>
      <c r="C363" s="414"/>
      <c r="D363" s="467"/>
    </row>
    <row r="364" spans="1:4" s="432" customFormat="1">
      <c r="A364" s="415"/>
      <c r="B364" s="415"/>
      <c r="C364" s="414"/>
      <c r="D364" s="467"/>
    </row>
    <row r="365" spans="1:4" s="432" customFormat="1">
      <c r="A365" s="415"/>
      <c r="B365" s="415"/>
      <c r="C365" s="414"/>
      <c r="D365" s="467"/>
    </row>
    <row r="366" spans="1:4" s="432" customFormat="1">
      <c r="A366" s="415"/>
      <c r="B366" s="415"/>
      <c r="C366" s="414"/>
      <c r="D366" s="467"/>
    </row>
    <row r="367" spans="1:4" s="432" customFormat="1">
      <c r="A367" s="415"/>
      <c r="B367" s="415"/>
      <c r="C367" s="414"/>
      <c r="D367" s="467"/>
    </row>
    <row r="368" spans="1:4" s="432" customFormat="1">
      <c r="A368" s="415"/>
      <c r="B368" s="415"/>
      <c r="C368" s="414"/>
      <c r="D368" s="467"/>
    </row>
    <row r="369" spans="1:4" s="432" customFormat="1">
      <c r="A369" s="415"/>
      <c r="B369" s="415"/>
      <c r="C369" s="414"/>
      <c r="D369" s="467"/>
    </row>
    <row r="370" spans="1:4" s="432" customFormat="1">
      <c r="A370" s="415"/>
      <c r="B370" s="415"/>
      <c r="C370" s="414"/>
      <c r="D370" s="467"/>
    </row>
    <row r="371" spans="1:4" s="432" customFormat="1">
      <c r="A371" s="415"/>
      <c r="B371" s="415"/>
      <c r="C371" s="414"/>
      <c r="D371" s="467"/>
    </row>
    <row r="372" spans="1:4" s="432" customFormat="1">
      <c r="A372" s="415"/>
      <c r="B372" s="415"/>
      <c r="C372" s="414"/>
      <c r="D372" s="467"/>
    </row>
    <row r="373" spans="1:4" s="432" customFormat="1">
      <c r="A373" s="415"/>
      <c r="B373" s="415"/>
      <c r="C373" s="414"/>
      <c r="D373" s="467"/>
    </row>
    <row r="374" spans="1:4" s="432" customFormat="1">
      <c r="A374" s="415"/>
      <c r="B374" s="415"/>
      <c r="C374" s="414"/>
      <c r="D374" s="467"/>
    </row>
    <row r="375" spans="1:4" s="432" customFormat="1">
      <c r="A375" s="415"/>
      <c r="B375" s="415"/>
      <c r="C375" s="414"/>
      <c r="D375" s="467"/>
    </row>
    <row r="376" spans="1:4" s="432" customFormat="1">
      <c r="A376" s="415"/>
      <c r="B376" s="415"/>
      <c r="C376" s="414"/>
      <c r="D376" s="467"/>
    </row>
    <row r="377" spans="1:4" s="432" customFormat="1">
      <c r="A377" s="415"/>
      <c r="B377" s="415"/>
      <c r="C377" s="414"/>
      <c r="D377" s="467"/>
    </row>
    <row r="378" spans="1:4" s="432" customFormat="1">
      <c r="A378" s="415"/>
      <c r="B378" s="415"/>
      <c r="C378" s="414"/>
      <c r="D378" s="467"/>
    </row>
    <row r="379" spans="1:4" s="432" customFormat="1">
      <c r="A379" s="415"/>
      <c r="B379" s="415"/>
      <c r="C379" s="414"/>
      <c r="D379" s="467"/>
    </row>
    <row r="380" spans="1:4" s="432" customFormat="1">
      <c r="A380" s="415"/>
      <c r="B380" s="415"/>
      <c r="C380" s="414"/>
      <c r="D380" s="467"/>
    </row>
    <row r="381" spans="1:4" s="432" customFormat="1">
      <c r="A381" s="415"/>
      <c r="B381" s="415"/>
      <c r="C381" s="414"/>
      <c r="D381" s="467"/>
    </row>
    <row r="382" spans="1:4" s="432" customFormat="1">
      <c r="A382" s="415"/>
      <c r="B382" s="415"/>
      <c r="C382" s="414"/>
      <c r="D382" s="467"/>
    </row>
    <row r="383" spans="1:4" s="432" customFormat="1">
      <c r="A383" s="415"/>
      <c r="B383" s="415"/>
      <c r="C383" s="414"/>
      <c r="D383" s="467"/>
    </row>
    <row r="384" spans="1:4" s="432" customFormat="1">
      <c r="A384" s="415"/>
      <c r="B384" s="415"/>
      <c r="C384" s="414"/>
      <c r="D384" s="467"/>
    </row>
    <row r="385" spans="1:4" s="432" customFormat="1">
      <c r="A385" s="415"/>
      <c r="B385" s="415"/>
      <c r="C385" s="414"/>
      <c r="D385" s="467"/>
    </row>
    <row r="386" spans="1:4" s="432" customFormat="1">
      <c r="A386" s="415"/>
      <c r="B386" s="415"/>
      <c r="C386" s="414"/>
      <c r="D386" s="467"/>
    </row>
    <row r="387" spans="1:4" s="432" customFormat="1">
      <c r="A387" s="415"/>
      <c r="B387" s="415"/>
      <c r="C387" s="414"/>
      <c r="D387" s="467"/>
    </row>
    <row r="388" spans="1:4" s="432" customFormat="1">
      <c r="A388" s="415"/>
      <c r="B388" s="415"/>
      <c r="C388" s="414"/>
      <c r="D388" s="467"/>
    </row>
    <row r="389" spans="1:4" s="432" customFormat="1">
      <c r="A389" s="415"/>
      <c r="B389" s="415"/>
      <c r="C389" s="414"/>
      <c r="D389" s="467"/>
    </row>
    <row r="390" spans="1:4" s="432" customFormat="1">
      <c r="A390" s="415"/>
      <c r="B390" s="415"/>
      <c r="C390" s="414"/>
      <c r="D390" s="467"/>
    </row>
    <row r="391" spans="1:4" s="432" customFormat="1">
      <c r="A391" s="415"/>
      <c r="B391" s="415"/>
      <c r="C391" s="414"/>
      <c r="D391" s="467"/>
    </row>
    <row r="392" spans="1:4" s="432" customFormat="1">
      <c r="A392" s="415"/>
      <c r="B392" s="415"/>
      <c r="C392" s="414"/>
      <c r="D392" s="467"/>
    </row>
    <row r="393" spans="1:4" s="432" customFormat="1">
      <c r="A393" s="415"/>
      <c r="B393" s="415"/>
      <c r="C393" s="414"/>
      <c r="D393" s="467"/>
    </row>
    <row r="394" spans="1:4" s="432" customFormat="1">
      <c r="A394" s="415"/>
      <c r="B394" s="415"/>
      <c r="C394" s="414"/>
      <c r="D394" s="467"/>
    </row>
    <row r="395" spans="1:4" s="432" customFormat="1">
      <c r="A395" s="415"/>
      <c r="B395" s="415"/>
      <c r="C395" s="414"/>
      <c r="D395" s="467"/>
    </row>
    <row r="396" spans="1:4" s="432" customFormat="1">
      <c r="A396" s="415"/>
      <c r="B396" s="415"/>
      <c r="C396" s="414"/>
      <c r="D396" s="467"/>
    </row>
    <row r="397" spans="1:4" s="432" customFormat="1">
      <c r="A397" s="415"/>
      <c r="B397" s="415"/>
      <c r="C397" s="414"/>
      <c r="D397" s="467"/>
    </row>
    <row r="398" spans="1:4" s="432" customFormat="1">
      <c r="A398" s="415"/>
      <c r="B398" s="415"/>
      <c r="C398" s="414"/>
      <c r="D398" s="467"/>
    </row>
    <row r="399" spans="1:4" s="432" customFormat="1">
      <c r="A399" s="415"/>
      <c r="B399" s="415"/>
      <c r="C399" s="414"/>
      <c r="D399" s="467"/>
    </row>
    <row r="400" spans="1:4" s="432" customFormat="1">
      <c r="A400" s="415"/>
      <c r="B400" s="415"/>
      <c r="C400" s="414"/>
      <c r="D400" s="467"/>
    </row>
    <row r="401" spans="1:4" s="432" customFormat="1">
      <c r="A401" s="415"/>
      <c r="B401" s="415"/>
      <c r="C401" s="414"/>
      <c r="D401" s="467"/>
    </row>
    <row r="402" spans="1:4" s="432" customFormat="1">
      <c r="A402" s="415"/>
      <c r="B402" s="415"/>
      <c r="C402" s="414"/>
      <c r="D402" s="467"/>
    </row>
    <row r="403" spans="1:4" s="432" customFormat="1">
      <c r="A403" s="415"/>
      <c r="B403" s="415"/>
      <c r="C403" s="414"/>
      <c r="D403" s="467"/>
    </row>
    <row r="404" spans="1:4" s="432" customFormat="1">
      <c r="A404" s="415"/>
      <c r="B404" s="415"/>
      <c r="C404" s="414"/>
      <c r="D404" s="467"/>
    </row>
    <row r="405" spans="1:4" s="432" customFormat="1">
      <c r="A405" s="415"/>
      <c r="B405" s="415"/>
      <c r="C405" s="414"/>
      <c r="D405" s="467"/>
    </row>
    <row r="406" spans="1:4" s="432" customFormat="1">
      <c r="A406" s="415"/>
      <c r="B406" s="415"/>
      <c r="C406" s="414"/>
      <c r="D406" s="467"/>
    </row>
    <row r="407" spans="1:4" s="432" customFormat="1">
      <c r="A407" s="415"/>
      <c r="B407" s="415"/>
      <c r="C407" s="414"/>
      <c r="D407" s="467"/>
    </row>
    <row r="408" spans="1:4" s="432" customFormat="1">
      <c r="A408" s="415"/>
      <c r="B408" s="415"/>
      <c r="C408" s="414"/>
      <c r="D408" s="467"/>
    </row>
    <row r="409" spans="1:4" s="432" customFormat="1">
      <c r="A409" s="415"/>
      <c r="B409" s="415"/>
      <c r="C409" s="414"/>
      <c r="D409" s="467"/>
    </row>
    <row r="410" spans="1:4" s="432" customFormat="1">
      <c r="A410" s="415"/>
      <c r="B410" s="415"/>
      <c r="C410" s="414"/>
      <c r="D410" s="467"/>
    </row>
    <row r="411" spans="1:4" s="432" customFormat="1">
      <c r="A411" s="415"/>
      <c r="B411" s="415"/>
      <c r="C411" s="414"/>
      <c r="D411" s="467"/>
    </row>
    <row r="412" spans="1:4" s="432" customFormat="1">
      <c r="A412" s="415"/>
      <c r="B412" s="415"/>
      <c r="C412" s="414"/>
      <c r="D412" s="467"/>
    </row>
    <row r="413" spans="1:4" s="432" customFormat="1">
      <c r="A413" s="415"/>
      <c r="B413" s="415"/>
      <c r="C413" s="414"/>
      <c r="D413" s="467"/>
    </row>
    <row r="414" spans="1:4" s="432" customFormat="1">
      <c r="A414" s="415"/>
      <c r="B414" s="415"/>
      <c r="C414" s="414"/>
      <c r="D414" s="467"/>
    </row>
    <row r="415" spans="1:4" s="432" customFormat="1">
      <c r="A415" s="415"/>
      <c r="B415" s="415"/>
      <c r="C415" s="414"/>
      <c r="D415" s="467"/>
    </row>
    <row r="416" spans="1:4" s="432" customFormat="1">
      <c r="A416" s="415"/>
      <c r="B416" s="415"/>
      <c r="C416" s="414"/>
      <c r="D416" s="467"/>
    </row>
    <row r="417" spans="1:4" s="432" customFormat="1">
      <c r="A417" s="415"/>
      <c r="B417" s="415"/>
      <c r="C417" s="414"/>
      <c r="D417" s="467"/>
    </row>
    <row r="418" spans="1:4" s="432" customFormat="1">
      <c r="A418" s="415"/>
      <c r="B418" s="415"/>
      <c r="C418" s="414"/>
      <c r="D418" s="467"/>
    </row>
    <row r="419" spans="1:4" s="432" customFormat="1">
      <c r="A419" s="415"/>
      <c r="B419" s="415"/>
      <c r="C419" s="414"/>
      <c r="D419" s="467"/>
    </row>
    <row r="420" spans="1:4" s="432" customFormat="1">
      <c r="A420" s="415"/>
      <c r="B420" s="415"/>
      <c r="C420" s="414"/>
      <c r="D420" s="467"/>
    </row>
    <row r="421" spans="1:4" s="432" customFormat="1">
      <c r="A421" s="415"/>
      <c r="B421" s="415"/>
      <c r="C421" s="414"/>
      <c r="D421" s="467"/>
    </row>
    <row r="422" spans="1:4" s="432" customFormat="1">
      <c r="A422" s="415"/>
      <c r="B422" s="415"/>
      <c r="C422" s="414"/>
      <c r="D422" s="467"/>
    </row>
    <row r="423" spans="1:4" s="432" customFormat="1">
      <c r="A423" s="415"/>
      <c r="B423" s="415"/>
      <c r="C423" s="414"/>
      <c r="D423" s="467"/>
    </row>
    <row r="424" spans="1:4" s="432" customFormat="1">
      <c r="A424" s="415"/>
      <c r="B424" s="415"/>
      <c r="C424" s="414"/>
      <c r="D424" s="467"/>
    </row>
    <row r="425" spans="1:4" s="432" customFormat="1">
      <c r="A425" s="415"/>
      <c r="B425" s="415"/>
      <c r="C425" s="414"/>
      <c r="D425" s="467"/>
    </row>
    <row r="426" spans="1:4" s="432" customFormat="1">
      <c r="A426" s="415"/>
      <c r="B426" s="415"/>
      <c r="C426" s="414"/>
      <c r="D426" s="467"/>
    </row>
    <row r="427" spans="1:4" s="432" customFormat="1">
      <c r="A427" s="415"/>
      <c r="B427" s="415"/>
      <c r="C427" s="414"/>
      <c r="D427" s="467"/>
    </row>
    <row r="428" spans="1:4" s="432" customFormat="1">
      <c r="A428" s="415"/>
      <c r="B428" s="415"/>
      <c r="C428" s="414"/>
      <c r="D428" s="467"/>
    </row>
    <row r="429" spans="1:4" s="432" customFormat="1">
      <c r="A429" s="415"/>
      <c r="B429" s="415"/>
      <c r="C429" s="414"/>
      <c r="D429" s="467"/>
    </row>
    <row r="430" spans="1:4" s="432" customFormat="1">
      <c r="A430" s="415"/>
      <c r="B430" s="415"/>
      <c r="C430" s="414"/>
      <c r="D430" s="467"/>
    </row>
    <row r="431" spans="1:4" s="432" customFormat="1">
      <c r="A431" s="415"/>
      <c r="B431" s="415"/>
      <c r="C431" s="414"/>
      <c r="D431" s="467"/>
    </row>
    <row r="432" spans="1:4" s="432" customFormat="1">
      <c r="A432" s="415"/>
      <c r="B432" s="415"/>
      <c r="C432" s="414"/>
      <c r="D432" s="467"/>
    </row>
    <row r="433" spans="1:4" s="432" customFormat="1">
      <c r="A433" s="415"/>
      <c r="B433" s="415"/>
      <c r="C433" s="414"/>
      <c r="D433" s="467"/>
    </row>
    <row r="434" spans="1:4" s="432" customFormat="1">
      <c r="A434" s="415"/>
      <c r="B434" s="415"/>
      <c r="C434" s="414"/>
      <c r="D434" s="467"/>
    </row>
    <row r="435" spans="1:4" s="432" customFormat="1">
      <c r="A435" s="415"/>
      <c r="B435" s="415"/>
      <c r="C435" s="414"/>
      <c r="D435" s="467"/>
    </row>
    <row r="436" spans="1:4" s="432" customFormat="1">
      <c r="A436" s="415"/>
      <c r="B436" s="415"/>
      <c r="C436" s="414"/>
      <c r="D436" s="467"/>
    </row>
    <row r="437" spans="1:4" s="432" customFormat="1">
      <c r="A437" s="415"/>
      <c r="B437" s="415"/>
      <c r="C437" s="414"/>
      <c r="D437" s="467"/>
    </row>
    <row r="438" spans="1:4" s="432" customFormat="1">
      <c r="A438" s="415"/>
      <c r="B438" s="415"/>
      <c r="C438" s="414"/>
      <c r="D438" s="467"/>
    </row>
    <row r="439" spans="1:4" s="432" customFormat="1">
      <c r="A439" s="415"/>
      <c r="B439" s="415"/>
      <c r="C439" s="414"/>
      <c r="D439" s="467"/>
    </row>
    <row r="440" spans="1:4" s="432" customFormat="1">
      <c r="A440" s="415"/>
      <c r="B440" s="415"/>
      <c r="C440" s="414"/>
      <c r="D440" s="467"/>
    </row>
    <row r="441" spans="1:4" s="432" customFormat="1">
      <c r="A441" s="415"/>
      <c r="B441" s="415"/>
      <c r="C441" s="414"/>
      <c r="D441" s="467"/>
    </row>
    <row r="442" spans="1:4" s="432" customFormat="1">
      <c r="A442" s="415"/>
      <c r="B442" s="415"/>
      <c r="C442" s="414"/>
      <c r="D442" s="467"/>
    </row>
    <row r="443" spans="1:4" s="432" customFormat="1">
      <c r="A443" s="415"/>
      <c r="B443" s="415"/>
      <c r="C443" s="414"/>
      <c r="D443" s="467"/>
    </row>
    <row r="444" spans="1:4" s="432" customFormat="1">
      <c r="A444" s="415"/>
      <c r="B444" s="415"/>
      <c r="C444" s="414"/>
      <c r="D444" s="467"/>
    </row>
    <row r="445" spans="1:4" s="432" customFormat="1">
      <c r="A445" s="415"/>
      <c r="B445" s="415"/>
      <c r="C445" s="414"/>
      <c r="D445" s="467"/>
    </row>
    <row r="446" spans="1:4" s="432" customFormat="1">
      <c r="A446" s="415"/>
      <c r="B446" s="415"/>
      <c r="C446" s="414"/>
      <c r="D446" s="467"/>
    </row>
    <row r="447" spans="1:4" s="432" customFormat="1">
      <c r="A447" s="415"/>
      <c r="B447" s="415"/>
      <c r="C447" s="414"/>
      <c r="D447" s="467"/>
    </row>
    <row r="448" spans="1:4" s="432" customFormat="1">
      <c r="A448" s="415"/>
      <c r="B448" s="415"/>
      <c r="C448" s="414"/>
      <c r="D448" s="467"/>
    </row>
    <row r="449" spans="1:4" s="432" customFormat="1">
      <c r="A449" s="415"/>
      <c r="B449" s="415"/>
      <c r="C449" s="414"/>
      <c r="D449" s="467"/>
    </row>
    <row r="450" spans="1:4" s="432" customFormat="1">
      <c r="A450" s="415"/>
      <c r="B450" s="415"/>
      <c r="C450" s="414"/>
      <c r="D450" s="467"/>
    </row>
    <row r="451" spans="1:4" s="432" customFormat="1">
      <c r="A451" s="415"/>
      <c r="B451" s="415"/>
      <c r="C451" s="414"/>
      <c r="D451" s="467"/>
    </row>
    <row r="452" spans="1:4" s="432" customFormat="1">
      <c r="A452" s="415"/>
      <c r="B452" s="415"/>
      <c r="C452" s="414"/>
      <c r="D452" s="467"/>
    </row>
    <row r="453" spans="1:4" s="432" customFormat="1">
      <c r="A453" s="415"/>
      <c r="B453" s="415"/>
      <c r="C453" s="414"/>
      <c r="D453" s="467"/>
    </row>
    <row r="454" spans="1:4" s="432" customFormat="1">
      <c r="A454" s="415"/>
      <c r="B454" s="415"/>
      <c r="C454" s="414"/>
      <c r="D454" s="467"/>
    </row>
    <row r="455" spans="1:4" s="432" customFormat="1">
      <c r="A455" s="415"/>
      <c r="B455" s="415"/>
      <c r="C455" s="414"/>
      <c r="D455" s="467"/>
    </row>
    <row r="456" spans="1:4" s="432" customFormat="1">
      <c r="A456" s="415"/>
      <c r="B456" s="415"/>
      <c r="C456" s="414"/>
      <c r="D456" s="467"/>
    </row>
    <row r="457" spans="1:4" s="432" customFormat="1">
      <c r="A457" s="415"/>
      <c r="B457" s="415"/>
      <c r="C457" s="414"/>
      <c r="D457" s="467"/>
    </row>
    <row r="458" spans="1:4" s="432" customFormat="1">
      <c r="A458" s="415"/>
      <c r="B458" s="415"/>
      <c r="C458" s="414"/>
      <c r="D458" s="467"/>
    </row>
    <row r="459" spans="1:4" s="432" customFormat="1">
      <c r="A459" s="415"/>
      <c r="B459" s="415"/>
      <c r="C459" s="414"/>
      <c r="D459" s="467"/>
    </row>
    <row r="460" spans="1:4" s="432" customFormat="1">
      <c r="A460" s="415"/>
      <c r="B460" s="415"/>
      <c r="C460" s="414"/>
      <c r="D460" s="467"/>
    </row>
    <row r="461" spans="1:4" s="432" customFormat="1">
      <c r="A461" s="415"/>
      <c r="B461" s="415"/>
      <c r="C461" s="414"/>
      <c r="D461" s="467"/>
    </row>
    <row r="462" spans="1:4" s="432" customFormat="1">
      <c r="A462" s="415"/>
      <c r="B462" s="415"/>
      <c r="C462" s="414"/>
      <c r="D462" s="467"/>
    </row>
    <row r="463" spans="1:4" s="432" customFormat="1">
      <c r="A463" s="415"/>
      <c r="B463" s="415"/>
      <c r="C463" s="414"/>
      <c r="D463" s="467"/>
    </row>
    <row r="464" spans="1:4" s="432" customFormat="1">
      <c r="A464" s="415"/>
      <c r="B464" s="415"/>
      <c r="C464" s="414"/>
      <c r="D464" s="467"/>
    </row>
    <row r="465" spans="1:4" s="432" customFormat="1">
      <c r="A465" s="415"/>
      <c r="B465" s="415"/>
      <c r="C465" s="414"/>
      <c r="D465" s="467"/>
    </row>
    <row r="466" spans="1:4" s="432" customFormat="1">
      <c r="A466" s="415"/>
      <c r="B466" s="415"/>
      <c r="C466" s="414"/>
      <c r="D466" s="467"/>
    </row>
    <row r="467" spans="1:4" s="432" customFormat="1">
      <c r="A467" s="415"/>
      <c r="B467" s="415"/>
      <c r="C467" s="414"/>
      <c r="D467" s="467"/>
    </row>
    <row r="468" spans="1:4" s="432" customFormat="1">
      <c r="A468" s="415"/>
      <c r="B468" s="415"/>
      <c r="C468" s="414"/>
      <c r="D468" s="467"/>
    </row>
    <row r="469" spans="1:4" s="432" customFormat="1">
      <c r="A469" s="415"/>
      <c r="B469" s="415"/>
      <c r="C469" s="414"/>
      <c r="D469" s="467"/>
    </row>
    <row r="470" spans="1:4" s="432" customFormat="1">
      <c r="A470" s="415"/>
      <c r="B470" s="415"/>
      <c r="C470" s="414"/>
      <c r="D470" s="467"/>
    </row>
    <row r="471" spans="1:4" s="432" customFormat="1">
      <c r="A471" s="415"/>
      <c r="B471" s="415"/>
      <c r="C471" s="414"/>
      <c r="D471" s="467"/>
    </row>
    <row r="472" spans="1:4" s="432" customFormat="1">
      <c r="A472" s="415"/>
      <c r="B472" s="415"/>
      <c r="C472" s="414"/>
      <c r="D472" s="467"/>
    </row>
    <row r="473" spans="1:4" s="432" customFormat="1">
      <c r="A473" s="415"/>
      <c r="B473" s="415"/>
      <c r="C473" s="414"/>
      <c r="D473" s="467"/>
    </row>
    <row r="474" spans="1:4" s="432" customFormat="1">
      <c r="A474" s="415"/>
      <c r="B474" s="415"/>
      <c r="C474" s="414"/>
      <c r="D474" s="467"/>
    </row>
    <row r="475" spans="1:4" s="432" customFormat="1">
      <c r="A475" s="415"/>
      <c r="B475" s="415"/>
      <c r="C475" s="414"/>
      <c r="D475" s="467"/>
    </row>
    <row r="476" spans="1:4" s="432" customFormat="1">
      <c r="A476" s="415"/>
      <c r="B476" s="415"/>
      <c r="C476" s="414"/>
      <c r="D476" s="467"/>
    </row>
    <row r="477" spans="1:4" s="432" customFormat="1">
      <c r="A477" s="415"/>
      <c r="B477" s="415"/>
      <c r="C477" s="414"/>
      <c r="D477" s="467"/>
    </row>
    <row r="478" spans="1:4" s="432" customFormat="1">
      <c r="A478" s="415"/>
      <c r="B478" s="415"/>
      <c r="C478" s="414"/>
      <c r="D478" s="467"/>
    </row>
    <row r="479" spans="1:4" s="432" customFormat="1">
      <c r="A479" s="415"/>
      <c r="B479" s="415"/>
      <c r="C479" s="414"/>
      <c r="D479" s="467"/>
    </row>
    <row r="480" spans="1:4" s="432" customFormat="1">
      <c r="A480" s="415"/>
      <c r="B480" s="415"/>
      <c r="C480" s="414"/>
      <c r="D480" s="467"/>
    </row>
    <row r="481" spans="1:4" s="432" customFormat="1">
      <c r="A481" s="415"/>
      <c r="B481" s="415"/>
      <c r="C481" s="414"/>
      <c r="D481" s="467"/>
    </row>
    <row r="482" spans="1:4" s="432" customFormat="1">
      <c r="A482" s="415"/>
      <c r="B482" s="415"/>
      <c r="C482" s="414"/>
      <c r="D482" s="467"/>
    </row>
    <row r="483" spans="1:4" s="432" customFormat="1">
      <c r="A483" s="415"/>
      <c r="B483" s="415"/>
      <c r="C483" s="414"/>
      <c r="D483" s="467"/>
    </row>
    <row r="484" spans="1:4" s="432" customFormat="1">
      <c r="A484" s="415"/>
      <c r="B484" s="415"/>
      <c r="C484" s="414"/>
      <c r="D484" s="467"/>
    </row>
    <row r="485" spans="1:4" s="432" customFormat="1">
      <c r="A485" s="415"/>
      <c r="B485" s="415"/>
      <c r="C485" s="414"/>
      <c r="D485" s="467"/>
    </row>
    <row r="486" spans="1:4" s="432" customFormat="1">
      <c r="A486" s="415"/>
      <c r="B486" s="415"/>
      <c r="C486" s="414"/>
      <c r="D486" s="467"/>
    </row>
    <row r="487" spans="1:4" s="432" customFormat="1">
      <c r="A487" s="415"/>
      <c r="B487" s="415"/>
      <c r="C487" s="414"/>
      <c r="D487" s="467"/>
    </row>
    <row r="488" spans="1:4" s="432" customFormat="1">
      <c r="A488" s="415"/>
      <c r="B488" s="415"/>
      <c r="C488" s="414"/>
      <c r="D488" s="467"/>
    </row>
    <row r="489" spans="1:4" s="432" customFormat="1">
      <c r="A489" s="415"/>
      <c r="B489" s="415"/>
      <c r="C489" s="414"/>
      <c r="D489" s="467"/>
    </row>
    <row r="490" spans="1:4" s="432" customFormat="1">
      <c r="A490" s="415"/>
      <c r="B490" s="415"/>
      <c r="C490" s="414"/>
      <c r="D490" s="467"/>
    </row>
    <row r="491" spans="1:4" s="432" customFormat="1">
      <c r="A491" s="415"/>
      <c r="B491" s="415"/>
      <c r="C491" s="414"/>
      <c r="D491" s="467"/>
    </row>
    <row r="492" spans="1:4" s="432" customFormat="1">
      <c r="A492" s="415"/>
      <c r="B492" s="415"/>
      <c r="C492" s="414"/>
      <c r="D492" s="467"/>
    </row>
    <row r="493" spans="1:4" s="432" customFormat="1">
      <c r="A493" s="415"/>
      <c r="B493" s="415"/>
      <c r="C493" s="414"/>
      <c r="D493" s="467"/>
    </row>
    <row r="494" spans="1:4" s="432" customFormat="1">
      <c r="A494" s="415"/>
      <c r="B494" s="415"/>
      <c r="C494" s="414"/>
      <c r="D494" s="467"/>
    </row>
    <row r="495" spans="1:4" s="432" customFormat="1">
      <c r="A495" s="415"/>
      <c r="B495" s="415"/>
      <c r="C495" s="414"/>
      <c r="D495" s="467"/>
    </row>
    <row r="496" spans="1:4" s="432" customFormat="1">
      <c r="A496" s="415"/>
      <c r="B496" s="415"/>
      <c r="C496" s="414"/>
      <c r="D496" s="467"/>
    </row>
    <row r="497" spans="1:4" s="432" customFormat="1">
      <c r="A497" s="415"/>
      <c r="B497" s="415"/>
      <c r="C497" s="414"/>
      <c r="D497" s="467"/>
    </row>
    <row r="498" spans="1:4" s="432" customFormat="1">
      <c r="A498" s="415"/>
      <c r="B498" s="415"/>
      <c r="C498" s="414"/>
      <c r="D498" s="467"/>
    </row>
    <row r="499" spans="1:4" s="432" customFormat="1">
      <c r="A499" s="415"/>
      <c r="B499" s="415"/>
      <c r="C499" s="414"/>
      <c r="D499" s="467"/>
    </row>
    <row r="500" spans="1:4" s="432" customFormat="1">
      <c r="A500" s="415"/>
      <c r="B500" s="415"/>
      <c r="C500" s="414"/>
      <c r="D500" s="467"/>
    </row>
    <row r="501" spans="1:4" s="432" customFormat="1">
      <c r="A501" s="415"/>
      <c r="B501" s="415"/>
      <c r="C501" s="414"/>
      <c r="D501" s="467"/>
    </row>
    <row r="502" spans="1:4" s="432" customFormat="1">
      <c r="A502" s="415"/>
      <c r="B502" s="415"/>
      <c r="C502" s="414"/>
      <c r="D502" s="467"/>
    </row>
    <row r="503" spans="1:4" s="432" customFormat="1">
      <c r="A503" s="415"/>
      <c r="B503" s="415"/>
      <c r="C503" s="414"/>
      <c r="D503" s="467"/>
    </row>
    <row r="504" spans="1:4" s="432" customFormat="1">
      <c r="A504" s="415"/>
      <c r="B504" s="415"/>
      <c r="C504" s="414"/>
      <c r="D504" s="467"/>
    </row>
    <row r="505" spans="1:4" s="432" customFormat="1">
      <c r="A505" s="415"/>
      <c r="B505" s="415"/>
      <c r="C505" s="414"/>
      <c r="D505" s="467"/>
    </row>
    <row r="506" spans="1:4" s="432" customFormat="1">
      <c r="A506" s="415"/>
      <c r="B506" s="415"/>
      <c r="C506" s="414"/>
      <c r="D506" s="467"/>
    </row>
    <row r="507" spans="1:4" s="432" customFormat="1">
      <c r="A507" s="415"/>
      <c r="B507" s="415"/>
      <c r="C507" s="414"/>
      <c r="D507" s="467"/>
    </row>
    <row r="508" spans="1:4" s="432" customFormat="1">
      <c r="A508" s="415"/>
      <c r="B508" s="415"/>
      <c r="C508" s="414"/>
      <c r="D508" s="467"/>
    </row>
    <row r="509" spans="1:4" s="432" customFormat="1">
      <c r="A509" s="415"/>
      <c r="B509" s="415"/>
      <c r="C509" s="414"/>
      <c r="D509" s="467"/>
    </row>
    <row r="510" spans="1:4" s="432" customFormat="1">
      <c r="A510" s="415"/>
      <c r="B510" s="415"/>
      <c r="C510" s="414"/>
      <c r="D510" s="467"/>
    </row>
    <row r="511" spans="1:4" s="432" customFormat="1">
      <c r="A511" s="415"/>
      <c r="B511" s="415"/>
      <c r="C511" s="414"/>
      <c r="D511" s="467"/>
    </row>
    <row r="512" spans="1:4" s="432" customFormat="1">
      <c r="A512" s="415"/>
      <c r="B512" s="415"/>
      <c r="C512" s="414"/>
      <c r="D512" s="467"/>
    </row>
    <row r="513" spans="1:4" s="432" customFormat="1">
      <c r="A513" s="415"/>
      <c r="B513" s="415"/>
      <c r="C513" s="414"/>
      <c r="D513" s="467"/>
    </row>
    <row r="514" spans="1:4" s="432" customFormat="1">
      <c r="A514" s="415"/>
      <c r="B514" s="415"/>
      <c r="C514" s="414"/>
      <c r="D514" s="467"/>
    </row>
    <row r="515" spans="1:4" s="432" customFormat="1">
      <c r="A515" s="415"/>
      <c r="B515" s="415"/>
      <c r="C515" s="414"/>
      <c r="D515" s="467"/>
    </row>
    <row r="516" spans="1:4" s="432" customFormat="1">
      <c r="A516" s="415"/>
      <c r="B516" s="415"/>
      <c r="C516" s="414"/>
      <c r="D516" s="467"/>
    </row>
    <row r="517" spans="1:4" s="432" customFormat="1">
      <c r="A517" s="415"/>
      <c r="B517" s="415"/>
      <c r="C517" s="414"/>
      <c r="D517" s="467"/>
    </row>
    <row r="518" spans="1:4" s="432" customFormat="1">
      <c r="A518" s="415"/>
      <c r="B518" s="415"/>
      <c r="C518" s="414"/>
      <c r="D518" s="467"/>
    </row>
    <row r="519" spans="1:4" s="432" customFormat="1">
      <c r="A519" s="415"/>
      <c r="B519" s="415"/>
      <c r="C519" s="414"/>
      <c r="D519" s="467"/>
    </row>
    <row r="520" spans="1:4" s="432" customFormat="1">
      <c r="A520" s="415"/>
      <c r="B520" s="415"/>
      <c r="C520" s="414"/>
      <c r="D520" s="467"/>
    </row>
    <row r="521" spans="1:4" s="432" customFormat="1">
      <c r="A521" s="415"/>
      <c r="B521" s="415"/>
      <c r="C521" s="414"/>
      <c r="D521" s="467"/>
    </row>
    <row r="522" spans="1:4" s="432" customFormat="1">
      <c r="A522" s="415"/>
      <c r="B522" s="415"/>
      <c r="C522" s="414"/>
      <c r="D522" s="467"/>
    </row>
    <row r="523" spans="1:4" s="432" customFormat="1">
      <c r="A523" s="415"/>
      <c r="B523" s="415"/>
      <c r="C523" s="414"/>
      <c r="D523" s="467"/>
    </row>
    <row r="524" spans="1:4" s="432" customFormat="1">
      <c r="A524" s="415"/>
      <c r="B524" s="415"/>
      <c r="C524" s="414"/>
      <c r="D524" s="467"/>
    </row>
    <row r="525" spans="1:4" s="432" customFormat="1">
      <c r="A525" s="415"/>
      <c r="B525" s="415"/>
      <c r="C525" s="414"/>
      <c r="D525" s="467"/>
    </row>
    <row r="526" spans="1:4" s="432" customFormat="1">
      <c r="A526" s="415"/>
      <c r="B526" s="415"/>
      <c r="C526" s="414"/>
      <c r="D526" s="467"/>
    </row>
    <row r="527" spans="1:4" s="432" customFormat="1">
      <c r="A527" s="415"/>
      <c r="B527" s="415"/>
      <c r="C527" s="414"/>
      <c r="D527" s="467"/>
    </row>
    <row r="528" spans="1:4" s="432" customFormat="1">
      <c r="A528" s="415"/>
      <c r="B528" s="415"/>
      <c r="C528" s="414"/>
      <c r="D528" s="467"/>
    </row>
    <row r="529" spans="1:4" s="432" customFormat="1">
      <c r="A529" s="415"/>
      <c r="B529" s="415"/>
      <c r="C529" s="414"/>
      <c r="D529" s="467"/>
    </row>
    <row r="530" spans="1:4" s="432" customFormat="1">
      <c r="A530" s="415"/>
      <c r="B530" s="415"/>
      <c r="C530" s="414"/>
      <c r="D530" s="467"/>
    </row>
    <row r="531" spans="1:4" s="432" customFormat="1">
      <c r="A531" s="415"/>
      <c r="B531" s="415"/>
      <c r="C531" s="414"/>
      <c r="D531" s="467"/>
    </row>
  </sheetData>
  <mergeCells count="26">
    <mergeCell ref="B1:D1"/>
    <mergeCell ref="A10:C10"/>
    <mergeCell ref="B4:D4"/>
    <mergeCell ref="B3:D3"/>
    <mergeCell ref="B2:D2"/>
    <mergeCell ref="B6:D6"/>
    <mergeCell ref="A64:C64"/>
    <mergeCell ref="A44:C44"/>
    <mergeCell ref="A21:C21"/>
    <mergeCell ref="B65:C65"/>
    <mergeCell ref="B61:C61"/>
    <mergeCell ref="B58:C58"/>
    <mergeCell ref="B56:C56"/>
    <mergeCell ref="B45:C45"/>
    <mergeCell ref="A13:C13"/>
    <mergeCell ref="B22:C22"/>
    <mergeCell ref="B17:C17"/>
    <mergeCell ref="B14:C14"/>
    <mergeCell ref="B11:C11"/>
    <mergeCell ref="B107:C107"/>
    <mergeCell ref="B96:C96"/>
    <mergeCell ref="B85:C85"/>
    <mergeCell ref="B82:C82"/>
    <mergeCell ref="B78:C78"/>
    <mergeCell ref="A84:C84"/>
    <mergeCell ref="A81:C81"/>
  </mergeCells>
  <printOptions horizontalCentered="1"/>
  <pageMargins left="0.98425196850393704" right="0.98425196850393704" top="1.3779527559055118" bottom="0.59055118110236227" header="0.31496062992125984" footer="0.31496062992125984"/>
  <pageSetup paperSize="9" scale="61" fitToHeight="10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pageSetUpPr fitToPage="1"/>
  </sheetPr>
  <dimension ref="A1:XEW564"/>
  <sheetViews>
    <sheetView topLeftCell="A140" zoomScaleNormal="100" workbookViewId="0">
      <selection activeCell="B16" sqref="B16:C16"/>
    </sheetView>
  </sheetViews>
  <sheetFormatPr baseColWidth="10" defaultColWidth="11.44140625" defaultRowHeight="18.649999999999999"/>
  <cols>
    <col min="1" max="1" width="11.44140625" style="415"/>
    <col min="2" max="2" width="19" style="432" customWidth="1"/>
    <col min="3" max="3" width="74.109375" style="432" customWidth="1"/>
    <col min="4" max="4" width="29" style="497" bestFit="1" customWidth="1"/>
    <col min="5" max="16384" width="11.44140625" style="414"/>
  </cols>
  <sheetData>
    <row r="1" spans="1:16377">
      <c r="A1" s="774" t="s">
        <v>11</v>
      </c>
      <c r="B1" s="774"/>
      <c r="C1" s="774"/>
      <c r="D1" s="774"/>
      <c r="E1" s="412"/>
      <c r="F1" s="412"/>
    </row>
    <row r="2" spans="1:16377">
      <c r="A2" s="774" t="s">
        <v>3864</v>
      </c>
      <c r="B2" s="774"/>
      <c r="C2" s="774"/>
      <c r="D2" s="774"/>
      <c r="E2" s="412"/>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411"/>
      <c r="CA2" s="411"/>
      <c r="CB2" s="411"/>
      <c r="CC2" s="411"/>
      <c r="CD2" s="411"/>
      <c r="CE2" s="411"/>
      <c r="CF2" s="411"/>
      <c r="CG2" s="411"/>
      <c r="CH2" s="411"/>
      <c r="CI2" s="411"/>
      <c r="CJ2" s="411"/>
      <c r="CK2" s="411"/>
      <c r="CL2" s="411"/>
      <c r="CM2" s="411"/>
      <c r="CN2" s="411"/>
      <c r="CO2" s="411"/>
      <c r="CP2" s="411"/>
      <c r="CQ2" s="411"/>
      <c r="CR2" s="411"/>
      <c r="CS2" s="411"/>
      <c r="CT2" s="411"/>
      <c r="CU2" s="411"/>
      <c r="CV2" s="411"/>
      <c r="CW2" s="411"/>
      <c r="CX2" s="411"/>
      <c r="CY2" s="411"/>
      <c r="CZ2" s="411"/>
      <c r="DA2" s="411"/>
      <c r="DB2" s="411"/>
      <c r="DC2" s="411"/>
      <c r="DD2" s="411"/>
      <c r="DE2" s="411"/>
      <c r="DF2" s="411"/>
      <c r="DG2" s="411"/>
      <c r="DH2" s="411"/>
      <c r="DI2" s="411"/>
      <c r="DJ2" s="411"/>
      <c r="DK2" s="411"/>
      <c r="DL2" s="411"/>
      <c r="DM2" s="411"/>
      <c r="DN2" s="411"/>
      <c r="DO2" s="411"/>
      <c r="DP2" s="411"/>
      <c r="DQ2" s="411"/>
      <c r="DR2" s="411"/>
      <c r="DS2" s="411"/>
      <c r="DT2" s="411"/>
      <c r="DU2" s="411"/>
      <c r="DV2" s="411"/>
      <c r="DW2" s="411"/>
      <c r="DX2" s="411"/>
      <c r="DY2" s="411"/>
      <c r="DZ2" s="411"/>
      <c r="EA2" s="411"/>
      <c r="EB2" s="411"/>
      <c r="EC2" s="411"/>
      <c r="ED2" s="411"/>
      <c r="EE2" s="411"/>
      <c r="EF2" s="411"/>
      <c r="EG2" s="411"/>
      <c r="EH2" s="411"/>
      <c r="EI2" s="411"/>
      <c r="EJ2" s="411"/>
      <c r="EK2" s="411"/>
      <c r="EL2" s="411"/>
      <c r="EM2" s="411"/>
      <c r="EN2" s="411"/>
      <c r="EO2" s="411"/>
      <c r="EP2" s="411"/>
      <c r="EQ2" s="411"/>
      <c r="ER2" s="411"/>
      <c r="ES2" s="411"/>
      <c r="ET2" s="411"/>
      <c r="EU2" s="411"/>
      <c r="EV2" s="411"/>
      <c r="EW2" s="411"/>
      <c r="EX2" s="411"/>
      <c r="EY2" s="411"/>
      <c r="EZ2" s="411"/>
      <c r="FA2" s="411"/>
      <c r="FB2" s="411"/>
      <c r="FC2" s="411"/>
      <c r="FD2" s="411"/>
      <c r="FE2" s="411"/>
      <c r="FF2" s="411"/>
      <c r="FG2" s="411"/>
      <c r="FH2" s="411"/>
      <c r="FI2" s="411"/>
      <c r="FJ2" s="411"/>
      <c r="FK2" s="411"/>
      <c r="FL2" s="411"/>
      <c r="FM2" s="411"/>
      <c r="FN2" s="411"/>
      <c r="FO2" s="411"/>
      <c r="FP2" s="411"/>
      <c r="FQ2" s="411"/>
      <c r="FR2" s="411"/>
      <c r="FS2" s="411"/>
      <c r="FT2" s="411"/>
      <c r="FU2" s="411"/>
      <c r="FV2" s="411"/>
      <c r="FW2" s="411"/>
      <c r="FX2" s="411"/>
      <c r="FY2" s="411"/>
      <c r="FZ2" s="411"/>
      <c r="GA2" s="411"/>
      <c r="GB2" s="411"/>
      <c r="GC2" s="411"/>
      <c r="GD2" s="411"/>
      <c r="GE2" s="411"/>
      <c r="GF2" s="411"/>
      <c r="GG2" s="411"/>
      <c r="GH2" s="411"/>
      <c r="GI2" s="411"/>
      <c r="GJ2" s="411"/>
      <c r="GK2" s="411"/>
      <c r="GL2" s="411"/>
      <c r="GM2" s="411"/>
      <c r="GN2" s="411"/>
      <c r="GO2" s="411"/>
      <c r="GP2" s="411"/>
      <c r="GQ2" s="411"/>
      <c r="GR2" s="411"/>
      <c r="GS2" s="411"/>
      <c r="GT2" s="411"/>
      <c r="GU2" s="411"/>
      <c r="GV2" s="411"/>
      <c r="GW2" s="411"/>
      <c r="GX2" s="411"/>
      <c r="GY2" s="411"/>
      <c r="GZ2" s="411"/>
      <c r="HA2" s="411"/>
      <c r="HB2" s="411"/>
      <c r="HC2" s="411"/>
      <c r="HD2" s="411"/>
      <c r="HE2" s="411"/>
      <c r="HF2" s="411"/>
      <c r="HG2" s="411"/>
      <c r="HH2" s="411"/>
      <c r="HI2" s="411"/>
      <c r="HJ2" s="411"/>
      <c r="HK2" s="411"/>
      <c r="HL2" s="411"/>
      <c r="HM2" s="411"/>
      <c r="HN2" s="411"/>
      <c r="HO2" s="411"/>
      <c r="HP2" s="411"/>
      <c r="HQ2" s="411"/>
      <c r="HR2" s="411"/>
      <c r="HS2" s="411"/>
      <c r="HT2" s="411"/>
      <c r="HU2" s="411"/>
      <c r="HV2" s="411"/>
      <c r="HW2" s="411"/>
      <c r="HX2" s="411"/>
      <c r="HY2" s="411"/>
      <c r="HZ2" s="411"/>
      <c r="IA2" s="411"/>
      <c r="IB2" s="411"/>
      <c r="IC2" s="411"/>
      <c r="ID2" s="411"/>
      <c r="IE2" s="411"/>
      <c r="IF2" s="411"/>
      <c r="IG2" s="411"/>
      <c r="IH2" s="411"/>
      <c r="II2" s="411"/>
      <c r="IJ2" s="411"/>
      <c r="IK2" s="411"/>
      <c r="IL2" s="411"/>
      <c r="IM2" s="411"/>
      <c r="IN2" s="411"/>
      <c r="IO2" s="411"/>
      <c r="IP2" s="411"/>
      <c r="IQ2" s="411"/>
      <c r="IR2" s="411"/>
      <c r="IS2" s="411"/>
      <c r="IT2" s="411"/>
      <c r="IU2" s="411"/>
      <c r="IV2" s="411"/>
      <c r="IW2" s="411"/>
      <c r="IX2" s="411"/>
      <c r="IY2" s="411"/>
      <c r="IZ2" s="411"/>
      <c r="JA2" s="411"/>
      <c r="JB2" s="411"/>
      <c r="JC2" s="411"/>
      <c r="JD2" s="411"/>
      <c r="JE2" s="411"/>
      <c r="JF2" s="411"/>
      <c r="JG2" s="411"/>
      <c r="JH2" s="411"/>
      <c r="JI2" s="411"/>
      <c r="JJ2" s="411"/>
      <c r="JK2" s="411"/>
      <c r="JL2" s="411"/>
      <c r="JM2" s="411"/>
      <c r="JN2" s="411"/>
      <c r="JO2" s="411"/>
      <c r="JP2" s="411"/>
      <c r="JQ2" s="411"/>
      <c r="JR2" s="411"/>
      <c r="JS2" s="411"/>
      <c r="JT2" s="411"/>
      <c r="JU2" s="411"/>
      <c r="JV2" s="411"/>
      <c r="JW2" s="411"/>
      <c r="JX2" s="411"/>
      <c r="JY2" s="411"/>
      <c r="JZ2" s="411"/>
      <c r="KA2" s="411"/>
      <c r="KB2" s="411"/>
      <c r="KC2" s="411"/>
      <c r="KD2" s="411"/>
      <c r="KE2" s="411"/>
      <c r="KF2" s="411"/>
      <c r="KG2" s="411"/>
      <c r="KH2" s="411"/>
      <c r="KI2" s="411"/>
      <c r="KJ2" s="411"/>
      <c r="KK2" s="411"/>
      <c r="KL2" s="411"/>
      <c r="KM2" s="411"/>
      <c r="KN2" s="411"/>
      <c r="KO2" s="411"/>
      <c r="KP2" s="411"/>
      <c r="KQ2" s="411"/>
      <c r="KR2" s="411"/>
      <c r="KS2" s="411"/>
      <c r="KT2" s="411"/>
      <c r="KU2" s="411"/>
      <c r="KV2" s="411"/>
      <c r="KW2" s="411"/>
      <c r="KX2" s="411"/>
      <c r="KY2" s="411"/>
      <c r="KZ2" s="411"/>
      <c r="LA2" s="411"/>
      <c r="LB2" s="411"/>
      <c r="LC2" s="411"/>
      <c r="LD2" s="411"/>
      <c r="LE2" s="411"/>
      <c r="LF2" s="411"/>
      <c r="LG2" s="411"/>
      <c r="LH2" s="411"/>
      <c r="LI2" s="411"/>
      <c r="LJ2" s="411"/>
      <c r="LK2" s="411"/>
      <c r="LL2" s="411"/>
      <c r="LM2" s="411"/>
      <c r="LN2" s="411"/>
      <c r="LO2" s="411"/>
      <c r="LP2" s="411"/>
      <c r="LQ2" s="411"/>
      <c r="LR2" s="411"/>
      <c r="LS2" s="411"/>
      <c r="LT2" s="411"/>
      <c r="LU2" s="411"/>
      <c r="LV2" s="411"/>
      <c r="LW2" s="411"/>
      <c r="LX2" s="411"/>
      <c r="LY2" s="411"/>
      <c r="LZ2" s="411"/>
      <c r="MA2" s="411"/>
      <c r="MB2" s="411"/>
      <c r="MC2" s="411"/>
      <c r="MD2" s="411"/>
      <c r="ME2" s="411"/>
      <c r="MF2" s="411"/>
      <c r="MG2" s="411"/>
      <c r="MH2" s="411"/>
      <c r="MI2" s="411"/>
      <c r="MJ2" s="411"/>
      <c r="MK2" s="411"/>
      <c r="ML2" s="411"/>
      <c r="MM2" s="411"/>
      <c r="MN2" s="411"/>
      <c r="MO2" s="411"/>
      <c r="MP2" s="411"/>
      <c r="MQ2" s="411"/>
      <c r="MR2" s="411"/>
      <c r="MS2" s="411"/>
      <c r="MT2" s="411"/>
      <c r="MU2" s="411"/>
      <c r="MV2" s="411"/>
      <c r="MW2" s="411"/>
      <c r="MX2" s="411"/>
      <c r="MY2" s="411"/>
      <c r="MZ2" s="411"/>
      <c r="NA2" s="411"/>
      <c r="NB2" s="411"/>
      <c r="NC2" s="411"/>
      <c r="ND2" s="411"/>
      <c r="NE2" s="411"/>
      <c r="NF2" s="411"/>
      <c r="NG2" s="411"/>
      <c r="NH2" s="411"/>
      <c r="NI2" s="411"/>
      <c r="NJ2" s="411"/>
      <c r="NK2" s="411"/>
      <c r="NL2" s="411"/>
      <c r="NM2" s="411"/>
      <c r="NN2" s="411"/>
      <c r="NO2" s="411"/>
      <c r="NP2" s="411"/>
      <c r="NQ2" s="411"/>
      <c r="NR2" s="411"/>
      <c r="NS2" s="411"/>
      <c r="NT2" s="411"/>
      <c r="NU2" s="411"/>
      <c r="NV2" s="411"/>
      <c r="NW2" s="411"/>
      <c r="NX2" s="411"/>
      <c r="NY2" s="411"/>
      <c r="NZ2" s="411"/>
      <c r="OA2" s="411"/>
      <c r="OB2" s="411"/>
      <c r="OC2" s="411"/>
      <c r="OD2" s="411"/>
      <c r="OE2" s="411"/>
      <c r="OF2" s="411"/>
      <c r="OG2" s="411"/>
      <c r="OH2" s="411"/>
      <c r="OI2" s="411"/>
      <c r="OJ2" s="411"/>
      <c r="OK2" s="411"/>
      <c r="OL2" s="411"/>
      <c r="OM2" s="411"/>
      <c r="ON2" s="411"/>
      <c r="OO2" s="411"/>
      <c r="OP2" s="411"/>
      <c r="OQ2" s="411"/>
      <c r="OR2" s="411"/>
      <c r="OS2" s="411"/>
      <c r="OT2" s="411"/>
      <c r="OU2" s="411"/>
      <c r="OV2" s="411"/>
      <c r="OW2" s="411"/>
      <c r="OX2" s="411"/>
      <c r="OY2" s="411"/>
      <c r="OZ2" s="411"/>
      <c r="PA2" s="411"/>
      <c r="PB2" s="411"/>
      <c r="PC2" s="411"/>
      <c r="PD2" s="411"/>
      <c r="PE2" s="411"/>
      <c r="PF2" s="411"/>
      <c r="PG2" s="411"/>
      <c r="PH2" s="411"/>
      <c r="PI2" s="411"/>
      <c r="PJ2" s="411"/>
      <c r="PK2" s="411"/>
      <c r="PL2" s="411"/>
      <c r="PM2" s="411"/>
      <c r="PN2" s="411"/>
      <c r="PO2" s="411"/>
      <c r="PP2" s="411"/>
      <c r="PQ2" s="411"/>
      <c r="PR2" s="411"/>
      <c r="PS2" s="411"/>
      <c r="PT2" s="411"/>
      <c r="PU2" s="411"/>
      <c r="PV2" s="411"/>
      <c r="PW2" s="411"/>
      <c r="PX2" s="411"/>
      <c r="PY2" s="411"/>
      <c r="PZ2" s="411"/>
      <c r="QA2" s="411"/>
      <c r="QB2" s="411"/>
      <c r="QC2" s="411"/>
      <c r="QD2" s="411"/>
      <c r="QE2" s="411"/>
      <c r="QF2" s="411"/>
      <c r="QG2" s="411"/>
      <c r="QH2" s="411"/>
      <c r="QI2" s="411"/>
      <c r="QJ2" s="411"/>
      <c r="QK2" s="411"/>
      <c r="QL2" s="411"/>
      <c r="QM2" s="411"/>
      <c r="QN2" s="411"/>
      <c r="QO2" s="411"/>
      <c r="QP2" s="411"/>
      <c r="QQ2" s="411"/>
      <c r="QR2" s="411"/>
      <c r="QS2" s="411"/>
      <c r="QT2" s="411"/>
      <c r="QU2" s="411"/>
      <c r="QV2" s="411"/>
      <c r="QW2" s="411"/>
      <c r="QX2" s="411"/>
      <c r="QY2" s="411"/>
      <c r="QZ2" s="411"/>
      <c r="RA2" s="411"/>
      <c r="RB2" s="411"/>
      <c r="RC2" s="411"/>
      <c r="RD2" s="411"/>
      <c r="RE2" s="411"/>
      <c r="RF2" s="411"/>
      <c r="RG2" s="411"/>
      <c r="RH2" s="411"/>
      <c r="RI2" s="411"/>
      <c r="RJ2" s="411"/>
      <c r="RK2" s="411"/>
      <c r="RL2" s="411"/>
      <c r="RM2" s="411"/>
      <c r="RN2" s="411"/>
      <c r="RO2" s="411"/>
      <c r="RP2" s="411"/>
      <c r="RQ2" s="411"/>
      <c r="RR2" s="411"/>
      <c r="RS2" s="411"/>
      <c r="RT2" s="411"/>
      <c r="RU2" s="411"/>
      <c r="RV2" s="411"/>
      <c r="RW2" s="411"/>
      <c r="RX2" s="411"/>
      <c r="RY2" s="411"/>
      <c r="RZ2" s="411"/>
      <c r="SA2" s="411"/>
      <c r="SB2" s="411"/>
      <c r="SC2" s="411"/>
      <c r="SD2" s="411"/>
      <c r="SE2" s="411"/>
      <c r="SF2" s="411"/>
      <c r="SG2" s="411"/>
      <c r="SH2" s="411"/>
      <c r="SI2" s="411"/>
      <c r="SJ2" s="411"/>
      <c r="SK2" s="411"/>
      <c r="SL2" s="411"/>
      <c r="SM2" s="411"/>
      <c r="SN2" s="411"/>
      <c r="SO2" s="411"/>
      <c r="SP2" s="411"/>
      <c r="SQ2" s="411"/>
      <c r="SR2" s="411"/>
      <c r="SS2" s="411"/>
      <c r="ST2" s="411"/>
      <c r="SU2" s="411"/>
      <c r="SV2" s="411"/>
      <c r="SW2" s="411"/>
      <c r="SX2" s="411"/>
      <c r="SY2" s="411"/>
      <c r="SZ2" s="411"/>
      <c r="TA2" s="411"/>
      <c r="TB2" s="411"/>
      <c r="TC2" s="411"/>
      <c r="TD2" s="411"/>
      <c r="TE2" s="411"/>
      <c r="TF2" s="411"/>
      <c r="TG2" s="411"/>
      <c r="TH2" s="411"/>
      <c r="TI2" s="411"/>
      <c r="TJ2" s="411"/>
      <c r="TK2" s="411"/>
      <c r="TL2" s="411"/>
      <c r="TM2" s="411"/>
      <c r="TN2" s="411"/>
      <c r="TO2" s="411"/>
      <c r="TP2" s="411"/>
      <c r="TQ2" s="411"/>
      <c r="TR2" s="411"/>
      <c r="TS2" s="411"/>
      <c r="TT2" s="411"/>
      <c r="TU2" s="411"/>
      <c r="TV2" s="411"/>
      <c r="TW2" s="411"/>
      <c r="TX2" s="411"/>
      <c r="TY2" s="411"/>
      <c r="TZ2" s="411"/>
      <c r="UA2" s="411"/>
      <c r="UB2" s="411"/>
      <c r="UC2" s="411"/>
      <c r="UD2" s="411"/>
      <c r="UE2" s="411"/>
      <c r="UF2" s="411"/>
      <c r="UG2" s="411"/>
      <c r="UH2" s="411"/>
      <c r="UI2" s="411"/>
      <c r="UJ2" s="411"/>
      <c r="UK2" s="411"/>
      <c r="UL2" s="411"/>
      <c r="UM2" s="411"/>
      <c r="UN2" s="411"/>
      <c r="UO2" s="411"/>
      <c r="UP2" s="411"/>
      <c r="UQ2" s="411"/>
      <c r="UR2" s="411"/>
      <c r="US2" s="411"/>
      <c r="UT2" s="411"/>
      <c r="UU2" s="411"/>
      <c r="UV2" s="411"/>
      <c r="UW2" s="411"/>
      <c r="UX2" s="411"/>
      <c r="UY2" s="411"/>
      <c r="UZ2" s="411"/>
      <c r="VA2" s="411"/>
      <c r="VB2" s="411"/>
      <c r="VC2" s="411"/>
      <c r="VD2" s="411"/>
      <c r="VE2" s="411"/>
      <c r="VF2" s="411"/>
      <c r="VG2" s="411"/>
      <c r="VH2" s="411"/>
      <c r="VI2" s="411"/>
      <c r="VJ2" s="411"/>
      <c r="VK2" s="411"/>
      <c r="VL2" s="411"/>
      <c r="VM2" s="411"/>
      <c r="VN2" s="411"/>
      <c r="VO2" s="411"/>
      <c r="VP2" s="411"/>
      <c r="VQ2" s="411"/>
      <c r="VR2" s="411"/>
      <c r="VS2" s="411"/>
      <c r="VT2" s="411"/>
      <c r="VU2" s="411"/>
      <c r="VV2" s="411"/>
      <c r="VW2" s="411"/>
      <c r="VX2" s="411"/>
      <c r="VY2" s="411"/>
      <c r="VZ2" s="411"/>
      <c r="WA2" s="411"/>
      <c r="WB2" s="411"/>
      <c r="WC2" s="411"/>
      <c r="WD2" s="411"/>
      <c r="WE2" s="411"/>
      <c r="WF2" s="411"/>
      <c r="WG2" s="411"/>
      <c r="WH2" s="411"/>
      <c r="WI2" s="411"/>
      <c r="WJ2" s="411"/>
      <c r="WK2" s="411"/>
      <c r="WL2" s="411"/>
      <c r="WM2" s="411"/>
      <c r="WN2" s="411"/>
      <c r="WO2" s="411"/>
      <c r="WP2" s="411"/>
      <c r="WQ2" s="411"/>
      <c r="WR2" s="411"/>
      <c r="WS2" s="411"/>
      <c r="WT2" s="411"/>
      <c r="WU2" s="411"/>
      <c r="WV2" s="411"/>
      <c r="WW2" s="411"/>
      <c r="WX2" s="411"/>
      <c r="WY2" s="411"/>
      <c r="WZ2" s="411"/>
      <c r="XA2" s="411"/>
      <c r="XB2" s="411"/>
      <c r="XC2" s="411"/>
      <c r="XD2" s="411"/>
      <c r="XE2" s="411"/>
      <c r="XF2" s="411"/>
      <c r="XG2" s="411"/>
      <c r="XH2" s="411"/>
      <c r="XI2" s="411"/>
      <c r="XJ2" s="411"/>
      <c r="XK2" s="411"/>
      <c r="XL2" s="411"/>
      <c r="XM2" s="411"/>
      <c r="XN2" s="411"/>
      <c r="XO2" s="411"/>
      <c r="XP2" s="411"/>
      <c r="XQ2" s="411"/>
      <c r="XR2" s="411"/>
      <c r="XS2" s="411"/>
      <c r="XT2" s="411"/>
      <c r="XU2" s="411"/>
      <c r="XV2" s="411"/>
      <c r="XW2" s="411"/>
      <c r="XX2" s="411"/>
      <c r="XY2" s="411"/>
      <c r="XZ2" s="411"/>
      <c r="YA2" s="411"/>
      <c r="YB2" s="411"/>
      <c r="YC2" s="411"/>
      <c r="YD2" s="411"/>
      <c r="YE2" s="411"/>
      <c r="YF2" s="411"/>
      <c r="YG2" s="411"/>
      <c r="YH2" s="411"/>
      <c r="YI2" s="411"/>
      <c r="YJ2" s="411"/>
      <c r="YK2" s="411"/>
      <c r="YL2" s="411"/>
      <c r="YM2" s="411"/>
      <c r="YN2" s="411"/>
      <c r="YO2" s="411"/>
      <c r="YP2" s="411"/>
      <c r="YQ2" s="411"/>
      <c r="YR2" s="411"/>
      <c r="YS2" s="411"/>
      <c r="YT2" s="411"/>
      <c r="YU2" s="411"/>
      <c r="YV2" s="411"/>
      <c r="YW2" s="411"/>
      <c r="YX2" s="411"/>
      <c r="YY2" s="411"/>
      <c r="YZ2" s="411"/>
      <c r="ZA2" s="411"/>
      <c r="ZB2" s="411"/>
      <c r="ZC2" s="411"/>
      <c r="ZD2" s="411"/>
      <c r="ZE2" s="411"/>
      <c r="ZF2" s="411"/>
      <c r="ZG2" s="411"/>
      <c r="ZH2" s="411"/>
      <c r="ZI2" s="411"/>
      <c r="ZJ2" s="411"/>
      <c r="ZK2" s="411"/>
      <c r="ZL2" s="411"/>
      <c r="ZM2" s="411"/>
      <c r="ZN2" s="411"/>
      <c r="ZO2" s="411"/>
      <c r="ZP2" s="411"/>
      <c r="ZQ2" s="411"/>
      <c r="ZR2" s="411"/>
      <c r="ZS2" s="411"/>
      <c r="ZT2" s="411"/>
      <c r="ZU2" s="411"/>
      <c r="ZV2" s="411"/>
      <c r="ZW2" s="411"/>
      <c r="ZX2" s="411"/>
      <c r="ZY2" s="411"/>
      <c r="ZZ2" s="411"/>
      <c r="AAA2" s="411"/>
      <c r="AAB2" s="411"/>
      <c r="AAC2" s="411"/>
      <c r="AAD2" s="411"/>
      <c r="AAE2" s="411"/>
      <c r="AAF2" s="411"/>
      <c r="AAG2" s="411"/>
      <c r="AAH2" s="411"/>
      <c r="AAI2" s="411"/>
      <c r="AAJ2" s="411"/>
      <c r="AAK2" s="411"/>
      <c r="AAL2" s="411"/>
      <c r="AAM2" s="411"/>
      <c r="AAN2" s="411"/>
      <c r="AAO2" s="411"/>
      <c r="AAP2" s="411"/>
      <c r="AAQ2" s="411"/>
      <c r="AAR2" s="411"/>
      <c r="AAS2" s="411"/>
      <c r="AAT2" s="411"/>
      <c r="AAU2" s="411"/>
      <c r="AAV2" s="411"/>
      <c r="AAW2" s="411"/>
      <c r="AAX2" s="411"/>
      <c r="AAY2" s="411"/>
      <c r="AAZ2" s="411"/>
      <c r="ABA2" s="411"/>
      <c r="ABB2" s="411"/>
      <c r="ABC2" s="411"/>
      <c r="ABD2" s="411"/>
      <c r="ABE2" s="411"/>
      <c r="ABF2" s="411"/>
      <c r="ABG2" s="411"/>
      <c r="ABH2" s="411"/>
      <c r="ABI2" s="411"/>
      <c r="ABJ2" s="411"/>
      <c r="ABK2" s="411"/>
      <c r="ABL2" s="411"/>
      <c r="ABM2" s="411"/>
      <c r="ABN2" s="411"/>
      <c r="ABO2" s="411"/>
      <c r="ABP2" s="411"/>
      <c r="ABQ2" s="411"/>
      <c r="ABR2" s="411"/>
      <c r="ABS2" s="411"/>
      <c r="ABT2" s="411"/>
      <c r="ABU2" s="411"/>
      <c r="ABV2" s="411"/>
      <c r="ABW2" s="411"/>
      <c r="ABX2" s="411"/>
      <c r="ABY2" s="411"/>
      <c r="ABZ2" s="411"/>
      <c r="ACA2" s="411"/>
      <c r="ACB2" s="411"/>
      <c r="ACC2" s="411"/>
      <c r="ACD2" s="411"/>
      <c r="ACE2" s="411"/>
      <c r="ACF2" s="411"/>
      <c r="ACG2" s="411"/>
      <c r="ACH2" s="411"/>
      <c r="ACI2" s="411"/>
      <c r="ACJ2" s="411"/>
      <c r="ACK2" s="411"/>
      <c r="ACL2" s="411"/>
      <c r="ACM2" s="411"/>
      <c r="ACN2" s="411"/>
      <c r="ACO2" s="411"/>
      <c r="ACP2" s="411"/>
      <c r="ACQ2" s="411"/>
      <c r="ACR2" s="411"/>
      <c r="ACS2" s="411"/>
      <c r="ACT2" s="411"/>
      <c r="ACU2" s="411"/>
      <c r="ACV2" s="411"/>
      <c r="ACW2" s="411"/>
      <c r="ACX2" s="411"/>
      <c r="ACY2" s="411"/>
      <c r="ACZ2" s="411"/>
      <c r="ADA2" s="411"/>
      <c r="ADB2" s="411"/>
      <c r="ADC2" s="411"/>
      <c r="ADD2" s="411"/>
      <c r="ADE2" s="411"/>
      <c r="ADF2" s="411"/>
      <c r="ADG2" s="411"/>
      <c r="ADH2" s="411"/>
      <c r="ADI2" s="411"/>
      <c r="ADJ2" s="411"/>
      <c r="ADK2" s="411"/>
      <c r="ADL2" s="411"/>
      <c r="ADM2" s="411"/>
      <c r="ADN2" s="411"/>
      <c r="ADO2" s="411"/>
      <c r="ADP2" s="411"/>
      <c r="ADQ2" s="411"/>
      <c r="ADR2" s="411"/>
      <c r="ADS2" s="411"/>
      <c r="ADT2" s="411"/>
      <c r="ADU2" s="411"/>
      <c r="ADV2" s="411"/>
      <c r="ADW2" s="411"/>
      <c r="ADX2" s="411"/>
      <c r="ADY2" s="411"/>
      <c r="ADZ2" s="411"/>
      <c r="AEA2" s="411"/>
      <c r="AEB2" s="411"/>
      <c r="AEC2" s="411"/>
      <c r="AED2" s="411"/>
      <c r="AEE2" s="411"/>
      <c r="AEF2" s="411"/>
      <c r="AEG2" s="411"/>
      <c r="AEH2" s="411"/>
      <c r="AEI2" s="411"/>
      <c r="AEJ2" s="411"/>
      <c r="AEK2" s="411"/>
      <c r="AEL2" s="411"/>
      <c r="AEM2" s="411"/>
      <c r="AEN2" s="411"/>
      <c r="AEO2" s="411"/>
      <c r="AEP2" s="411"/>
      <c r="AEQ2" s="411"/>
      <c r="AER2" s="411"/>
      <c r="AES2" s="411"/>
      <c r="AET2" s="411"/>
      <c r="AEU2" s="411"/>
      <c r="AEV2" s="411"/>
      <c r="AEW2" s="411"/>
      <c r="AEX2" s="411"/>
      <c r="AEY2" s="411"/>
      <c r="AEZ2" s="411"/>
      <c r="AFA2" s="411"/>
      <c r="AFB2" s="411"/>
      <c r="AFC2" s="411"/>
      <c r="AFD2" s="411"/>
      <c r="AFE2" s="411"/>
      <c r="AFF2" s="411"/>
      <c r="AFG2" s="411"/>
      <c r="AFH2" s="411"/>
      <c r="AFI2" s="411"/>
      <c r="AFJ2" s="411"/>
      <c r="AFK2" s="411"/>
      <c r="AFL2" s="411"/>
      <c r="AFM2" s="411"/>
      <c r="AFN2" s="411"/>
      <c r="AFO2" s="411"/>
      <c r="AFP2" s="411"/>
      <c r="AFQ2" s="411"/>
      <c r="AFR2" s="411"/>
      <c r="AFS2" s="411"/>
      <c r="AFT2" s="411"/>
      <c r="AFU2" s="411"/>
      <c r="AFV2" s="411"/>
      <c r="AFW2" s="411"/>
      <c r="AFX2" s="411"/>
      <c r="AFY2" s="411"/>
      <c r="AFZ2" s="411"/>
      <c r="AGA2" s="411"/>
      <c r="AGB2" s="411"/>
      <c r="AGC2" s="411"/>
      <c r="AGD2" s="411"/>
      <c r="AGE2" s="411"/>
      <c r="AGF2" s="411"/>
      <c r="AGG2" s="411"/>
      <c r="AGH2" s="411"/>
      <c r="AGI2" s="411"/>
      <c r="AGJ2" s="411"/>
      <c r="AGK2" s="411"/>
      <c r="AGL2" s="411"/>
      <c r="AGM2" s="411"/>
      <c r="AGN2" s="411"/>
      <c r="AGO2" s="411"/>
      <c r="AGP2" s="411"/>
      <c r="AGQ2" s="411"/>
      <c r="AGR2" s="411"/>
      <c r="AGS2" s="411"/>
      <c r="AGT2" s="411"/>
      <c r="AGU2" s="411"/>
      <c r="AGV2" s="411"/>
      <c r="AGW2" s="411"/>
      <c r="AGX2" s="411"/>
      <c r="AGY2" s="411"/>
      <c r="AGZ2" s="411"/>
      <c r="AHA2" s="411"/>
      <c r="AHB2" s="411"/>
      <c r="AHC2" s="411"/>
      <c r="AHD2" s="411"/>
      <c r="AHE2" s="411"/>
      <c r="AHF2" s="411"/>
      <c r="AHG2" s="411"/>
      <c r="AHH2" s="411"/>
      <c r="AHI2" s="411"/>
      <c r="AHJ2" s="411"/>
      <c r="AHK2" s="411"/>
      <c r="AHL2" s="411"/>
      <c r="AHM2" s="411"/>
      <c r="AHN2" s="411"/>
      <c r="AHO2" s="411"/>
      <c r="AHP2" s="411"/>
      <c r="AHQ2" s="411"/>
      <c r="AHR2" s="411"/>
      <c r="AHS2" s="411"/>
      <c r="AHT2" s="411"/>
      <c r="AHU2" s="411"/>
      <c r="AHV2" s="411"/>
      <c r="AHW2" s="411"/>
      <c r="AHX2" s="411"/>
      <c r="AHY2" s="411"/>
      <c r="AHZ2" s="411"/>
      <c r="AIA2" s="411"/>
      <c r="AIB2" s="411"/>
      <c r="AIC2" s="411"/>
      <c r="AID2" s="411"/>
      <c r="AIE2" s="411"/>
      <c r="AIF2" s="411"/>
      <c r="AIG2" s="411"/>
      <c r="AIH2" s="411"/>
      <c r="AII2" s="411"/>
      <c r="AIJ2" s="411"/>
      <c r="AIK2" s="411"/>
      <c r="AIL2" s="411"/>
      <c r="AIM2" s="411"/>
      <c r="AIN2" s="411"/>
      <c r="AIO2" s="411"/>
      <c r="AIP2" s="411"/>
      <c r="AIQ2" s="411"/>
      <c r="AIR2" s="411"/>
      <c r="AIS2" s="411"/>
      <c r="AIT2" s="411"/>
      <c r="AIU2" s="411"/>
      <c r="AIV2" s="411"/>
      <c r="AIW2" s="411"/>
      <c r="AIX2" s="411"/>
      <c r="AIY2" s="411"/>
      <c r="AIZ2" s="411"/>
      <c r="AJA2" s="411"/>
      <c r="AJB2" s="411"/>
      <c r="AJC2" s="411"/>
      <c r="AJD2" s="411"/>
      <c r="AJE2" s="411"/>
      <c r="AJF2" s="411"/>
      <c r="AJG2" s="411"/>
      <c r="AJH2" s="411"/>
      <c r="AJI2" s="411"/>
      <c r="AJJ2" s="411"/>
      <c r="AJK2" s="411"/>
      <c r="AJL2" s="411"/>
      <c r="AJM2" s="411"/>
      <c r="AJN2" s="411"/>
      <c r="AJO2" s="411"/>
      <c r="AJP2" s="411"/>
      <c r="AJQ2" s="411"/>
      <c r="AJR2" s="411"/>
      <c r="AJS2" s="411"/>
      <c r="AJT2" s="411"/>
      <c r="AJU2" s="411"/>
      <c r="AJV2" s="411"/>
      <c r="AJW2" s="411"/>
      <c r="AJX2" s="411"/>
      <c r="AJY2" s="411"/>
      <c r="AJZ2" s="411"/>
      <c r="AKA2" s="411"/>
      <c r="AKB2" s="411"/>
      <c r="AKC2" s="411"/>
      <c r="AKD2" s="411"/>
      <c r="AKE2" s="411"/>
      <c r="AKF2" s="411"/>
      <c r="AKG2" s="411"/>
      <c r="AKH2" s="411"/>
      <c r="AKI2" s="411"/>
      <c r="AKJ2" s="411"/>
      <c r="AKK2" s="411"/>
      <c r="AKL2" s="411"/>
      <c r="AKM2" s="411"/>
      <c r="AKN2" s="411"/>
      <c r="AKO2" s="411"/>
      <c r="AKP2" s="411"/>
      <c r="AKQ2" s="411"/>
      <c r="AKR2" s="411"/>
      <c r="AKS2" s="411"/>
      <c r="AKT2" s="411"/>
      <c r="AKU2" s="411"/>
      <c r="AKV2" s="411"/>
      <c r="AKW2" s="411"/>
      <c r="AKX2" s="411"/>
      <c r="AKY2" s="411"/>
      <c r="AKZ2" s="411"/>
      <c r="ALA2" s="411"/>
      <c r="ALB2" s="411"/>
      <c r="ALC2" s="411"/>
      <c r="ALD2" s="411"/>
      <c r="ALE2" s="411"/>
      <c r="ALF2" s="411"/>
      <c r="ALG2" s="411"/>
      <c r="ALH2" s="411"/>
      <c r="ALI2" s="411"/>
      <c r="ALJ2" s="411"/>
      <c r="ALK2" s="411"/>
      <c r="ALL2" s="411"/>
      <c r="ALM2" s="411"/>
      <c r="ALN2" s="411"/>
      <c r="ALO2" s="411"/>
      <c r="ALP2" s="411"/>
      <c r="ALQ2" s="411"/>
      <c r="ALR2" s="411"/>
      <c r="ALS2" s="411"/>
      <c r="ALT2" s="411"/>
      <c r="ALU2" s="411"/>
      <c r="ALV2" s="411"/>
      <c r="ALW2" s="411"/>
      <c r="ALX2" s="411"/>
      <c r="ALY2" s="411"/>
      <c r="ALZ2" s="411"/>
      <c r="AMA2" s="411"/>
      <c r="AMB2" s="411"/>
      <c r="AMC2" s="411"/>
      <c r="AMD2" s="411"/>
      <c r="AME2" s="411"/>
      <c r="AMF2" s="411"/>
      <c r="AMG2" s="411"/>
      <c r="AMH2" s="411"/>
      <c r="AMI2" s="411"/>
      <c r="AMJ2" s="411"/>
      <c r="AMK2" s="411"/>
      <c r="AML2" s="411"/>
      <c r="AMM2" s="411"/>
      <c r="AMN2" s="411"/>
      <c r="AMO2" s="411"/>
      <c r="AMP2" s="411"/>
      <c r="AMQ2" s="411"/>
      <c r="AMR2" s="411"/>
      <c r="AMS2" s="411"/>
      <c r="AMT2" s="411"/>
      <c r="AMU2" s="411"/>
      <c r="AMV2" s="411"/>
      <c r="AMW2" s="411"/>
      <c r="AMX2" s="411"/>
      <c r="AMY2" s="411"/>
      <c r="AMZ2" s="411"/>
      <c r="ANA2" s="411"/>
      <c r="ANB2" s="411"/>
      <c r="ANC2" s="411"/>
      <c r="AND2" s="411"/>
      <c r="ANE2" s="411"/>
      <c r="ANF2" s="411"/>
      <c r="ANG2" s="411"/>
      <c r="ANH2" s="411"/>
      <c r="ANI2" s="411"/>
      <c r="ANJ2" s="411"/>
      <c r="ANK2" s="411"/>
      <c r="ANL2" s="411"/>
      <c r="ANM2" s="411"/>
      <c r="ANN2" s="411"/>
      <c r="ANO2" s="411"/>
      <c r="ANP2" s="411"/>
      <c r="ANQ2" s="411"/>
      <c r="ANR2" s="411"/>
      <c r="ANS2" s="411"/>
      <c r="ANT2" s="411"/>
      <c r="ANU2" s="411"/>
      <c r="ANV2" s="411"/>
      <c r="ANW2" s="411"/>
      <c r="ANX2" s="411"/>
      <c r="ANY2" s="411"/>
      <c r="ANZ2" s="411"/>
      <c r="AOA2" s="411"/>
      <c r="AOB2" s="411"/>
      <c r="AOC2" s="411"/>
      <c r="AOD2" s="411"/>
      <c r="AOE2" s="411"/>
      <c r="AOF2" s="411"/>
      <c r="AOG2" s="411"/>
      <c r="AOH2" s="411"/>
      <c r="AOI2" s="411"/>
      <c r="AOJ2" s="411"/>
      <c r="AOK2" s="411"/>
      <c r="AOL2" s="411"/>
      <c r="AOM2" s="411"/>
      <c r="AON2" s="411"/>
      <c r="AOO2" s="411"/>
      <c r="AOP2" s="411"/>
      <c r="AOQ2" s="411"/>
      <c r="AOR2" s="411"/>
      <c r="AOS2" s="411"/>
      <c r="AOT2" s="411"/>
      <c r="AOU2" s="411"/>
      <c r="AOV2" s="411"/>
      <c r="AOW2" s="411"/>
      <c r="AOX2" s="411"/>
      <c r="AOY2" s="411"/>
      <c r="AOZ2" s="411"/>
      <c r="APA2" s="411"/>
      <c r="APB2" s="411"/>
      <c r="APC2" s="411"/>
      <c r="APD2" s="411"/>
      <c r="APE2" s="411"/>
      <c r="APF2" s="411"/>
      <c r="APG2" s="411"/>
      <c r="APH2" s="411"/>
      <c r="API2" s="411"/>
      <c r="APJ2" s="411"/>
      <c r="APK2" s="411"/>
      <c r="APL2" s="411"/>
      <c r="APM2" s="411"/>
      <c r="APN2" s="411"/>
      <c r="APO2" s="411"/>
      <c r="APP2" s="411"/>
      <c r="APQ2" s="411"/>
      <c r="APR2" s="411"/>
      <c r="APS2" s="411"/>
      <c r="APT2" s="411"/>
      <c r="APU2" s="411"/>
      <c r="APV2" s="411"/>
      <c r="APW2" s="411"/>
      <c r="APX2" s="411"/>
      <c r="APY2" s="411"/>
      <c r="APZ2" s="411"/>
      <c r="AQA2" s="411"/>
      <c r="AQB2" s="411"/>
      <c r="AQC2" s="411"/>
      <c r="AQD2" s="411"/>
      <c r="AQE2" s="411"/>
      <c r="AQF2" s="411"/>
      <c r="AQG2" s="411"/>
      <c r="AQH2" s="411"/>
      <c r="AQI2" s="411"/>
      <c r="AQJ2" s="411"/>
      <c r="AQK2" s="411"/>
      <c r="AQL2" s="411"/>
      <c r="AQM2" s="411"/>
      <c r="AQN2" s="411"/>
      <c r="AQO2" s="411"/>
      <c r="AQP2" s="411"/>
      <c r="AQQ2" s="411"/>
      <c r="AQR2" s="411"/>
      <c r="AQS2" s="411"/>
      <c r="AQT2" s="411"/>
      <c r="AQU2" s="411"/>
      <c r="AQV2" s="411"/>
      <c r="AQW2" s="411"/>
      <c r="AQX2" s="411"/>
      <c r="AQY2" s="411"/>
      <c r="AQZ2" s="411"/>
      <c r="ARA2" s="411"/>
      <c r="ARB2" s="411"/>
      <c r="ARC2" s="411"/>
      <c r="ARD2" s="411"/>
      <c r="ARE2" s="411"/>
      <c r="ARF2" s="411"/>
      <c r="ARG2" s="411"/>
      <c r="ARH2" s="411"/>
      <c r="ARI2" s="411"/>
      <c r="ARJ2" s="411"/>
      <c r="ARK2" s="411"/>
      <c r="ARL2" s="411"/>
      <c r="ARM2" s="411"/>
      <c r="ARN2" s="411"/>
      <c r="ARO2" s="411"/>
      <c r="ARP2" s="411"/>
      <c r="ARQ2" s="411"/>
      <c r="ARR2" s="411"/>
      <c r="ARS2" s="411"/>
      <c r="ART2" s="411"/>
      <c r="ARU2" s="411"/>
      <c r="ARV2" s="411"/>
      <c r="ARW2" s="411"/>
      <c r="ARX2" s="411"/>
      <c r="ARY2" s="411"/>
      <c r="ARZ2" s="411"/>
      <c r="ASA2" s="411"/>
      <c r="ASB2" s="411"/>
      <c r="ASC2" s="411"/>
      <c r="ASD2" s="411"/>
      <c r="ASE2" s="411"/>
      <c r="ASF2" s="411"/>
      <c r="ASG2" s="411"/>
      <c r="ASH2" s="411"/>
      <c r="ASI2" s="411"/>
      <c r="ASJ2" s="411"/>
      <c r="ASK2" s="411"/>
      <c r="ASL2" s="411"/>
      <c r="ASM2" s="411"/>
      <c r="ASN2" s="411"/>
      <c r="ASO2" s="411"/>
      <c r="ASP2" s="411"/>
      <c r="ASQ2" s="411"/>
      <c r="ASR2" s="411"/>
      <c r="ASS2" s="411"/>
      <c r="AST2" s="411"/>
      <c r="ASU2" s="411"/>
      <c r="ASV2" s="411"/>
      <c r="ASW2" s="411"/>
      <c r="ASX2" s="411"/>
      <c r="ASY2" s="411"/>
      <c r="ASZ2" s="411"/>
      <c r="ATA2" s="411"/>
      <c r="ATB2" s="411"/>
      <c r="ATC2" s="411"/>
      <c r="ATD2" s="411"/>
      <c r="ATE2" s="411"/>
      <c r="ATF2" s="411"/>
      <c r="ATG2" s="411"/>
      <c r="ATH2" s="411"/>
      <c r="ATI2" s="411"/>
      <c r="ATJ2" s="411"/>
      <c r="ATK2" s="411"/>
      <c r="ATL2" s="411"/>
      <c r="ATM2" s="411"/>
      <c r="ATN2" s="411"/>
      <c r="ATO2" s="411"/>
      <c r="ATP2" s="411"/>
      <c r="ATQ2" s="411"/>
      <c r="ATR2" s="411"/>
      <c r="ATS2" s="411"/>
      <c r="ATT2" s="411"/>
      <c r="ATU2" s="411"/>
      <c r="ATV2" s="411"/>
      <c r="ATW2" s="411"/>
      <c r="ATX2" s="411"/>
      <c r="ATY2" s="411"/>
      <c r="ATZ2" s="411"/>
      <c r="AUA2" s="411"/>
      <c r="AUB2" s="411"/>
      <c r="AUC2" s="411"/>
      <c r="AUD2" s="411"/>
      <c r="AUE2" s="411"/>
      <c r="AUF2" s="411"/>
      <c r="AUG2" s="411"/>
      <c r="AUH2" s="411"/>
      <c r="AUI2" s="411"/>
      <c r="AUJ2" s="411"/>
      <c r="AUK2" s="411"/>
      <c r="AUL2" s="411"/>
      <c r="AUM2" s="411"/>
      <c r="AUN2" s="411"/>
      <c r="AUO2" s="411"/>
      <c r="AUP2" s="411"/>
      <c r="AUQ2" s="411"/>
      <c r="AUR2" s="411"/>
      <c r="AUS2" s="411"/>
      <c r="AUT2" s="411"/>
      <c r="AUU2" s="411"/>
      <c r="AUV2" s="411"/>
      <c r="AUW2" s="411"/>
      <c r="AUX2" s="411"/>
      <c r="AUY2" s="411"/>
      <c r="AUZ2" s="411"/>
      <c r="AVA2" s="411"/>
      <c r="AVB2" s="411"/>
      <c r="AVC2" s="411"/>
      <c r="AVD2" s="411"/>
      <c r="AVE2" s="411"/>
      <c r="AVF2" s="411"/>
      <c r="AVG2" s="411"/>
      <c r="AVH2" s="411"/>
      <c r="AVI2" s="411"/>
      <c r="AVJ2" s="411"/>
      <c r="AVK2" s="411"/>
      <c r="AVL2" s="411"/>
      <c r="AVM2" s="411"/>
      <c r="AVN2" s="411"/>
      <c r="AVO2" s="411"/>
      <c r="AVP2" s="411"/>
      <c r="AVQ2" s="411"/>
      <c r="AVR2" s="411"/>
      <c r="AVS2" s="411"/>
      <c r="AVT2" s="411"/>
      <c r="AVU2" s="411"/>
      <c r="AVV2" s="411"/>
      <c r="AVW2" s="411"/>
      <c r="AVX2" s="411"/>
      <c r="AVY2" s="411"/>
      <c r="AVZ2" s="411"/>
      <c r="AWA2" s="411"/>
      <c r="AWB2" s="411"/>
      <c r="AWC2" s="411"/>
      <c r="AWD2" s="411"/>
      <c r="AWE2" s="411"/>
      <c r="AWF2" s="411"/>
      <c r="AWG2" s="411"/>
      <c r="AWH2" s="411"/>
      <c r="AWI2" s="411"/>
      <c r="AWJ2" s="411"/>
      <c r="AWK2" s="411"/>
      <c r="AWL2" s="411"/>
      <c r="AWM2" s="411"/>
      <c r="AWN2" s="411"/>
      <c r="AWO2" s="411"/>
      <c r="AWP2" s="411"/>
      <c r="AWQ2" s="411"/>
      <c r="AWR2" s="411"/>
      <c r="AWS2" s="411"/>
      <c r="AWT2" s="411"/>
      <c r="AWU2" s="411"/>
      <c r="AWV2" s="411"/>
      <c r="AWW2" s="411"/>
      <c r="AWX2" s="411"/>
      <c r="AWY2" s="411"/>
      <c r="AWZ2" s="411"/>
      <c r="AXA2" s="411"/>
      <c r="AXB2" s="411"/>
      <c r="AXC2" s="411"/>
      <c r="AXD2" s="411"/>
      <c r="AXE2" s="411"/>
      <c r="AXF2" s="411"/>
      <c r="AXG2" s="411"/>
      <c r="AXH2" s="411"/>
      <c r="AXI2" s="411"/>
      <c r="AXJ2" s="411"/>
      <c r="AXK2" s="411"/>
      <c r="AXL2" s="411"/>
      <c r="AXM2" s="411"/>
      <c r="AXN2" s="411"/>
      <c r="AXO2" s="411"/>
      <c r="AXP2" s="411"/>
      <c r="AXQ2" s="411"/>
      <c r="AXR2" s="411"/>
      <c r="AXS2" s="411"/>
      <c r="AXT2" s="411"/>
      <c r="AXU2" s="411"/>
      <c r="AXV2" s="411"/>
      <c r="AXW2" s="411"/>
      <c r="AXX2" s="411"/>
      <c r="AXY2" s="411"/>
      <c r="AXZ2" s="411"/>
      <c r="AYA2" s="411"/>
      <c r="AYB2" s="411"/>
      <c r="AYC2" s="411"/>
      <c r="AYD2" s="411"/>
      <c r="AYE2" s="411"/>
      <c r="AYF2" s="411"/>
      <c r="AYG2" s="411"/>
      <c r="AYH2" s="411"/>
      <c r="AYI2" s="411"/>
      <c r="AYJ2" s="411"/>
      <c r="AYK2" s="411"/>
      <c r="AYL2" s="411"/>
      <c r="AYM2" s="411"/>
      <c r="AYN2" s="411"/>
      <c r="AYO2" s="411"/>
      <c r="AYP2" s="411"/>
      <c r="AYQ2" s="411"/>
      <c r="AYR2" s="411"/>
      <c r="AYS2" s="411"/>
      <c r="AYT2" s="411"/>
      <c r="AYU2" s="411"/>
      <c r="AYV2" s="411"/>
      <c r="AYW2" s="411"/>
      <c r="AYX2" s="411"/>
      <c r="AYY2" s="411"/>
      <c r="AYZ2" s="411"/>
      <c r="AZA2" s="411"/>
      <c r="AZB2" s="411"/>
      <c r="AZC2" s="411"/>
      <c r="AZD2" s="411"/>
      <c r="AZE2" s="411"/>
      <c r="AZF2" s="411"/>
      <c r="AZG2" s="411"/>
      <c r="AZH2" s="411"/>
      <c r="AZI2" s="411"/>
      <c r="AZJ2" s="411"/>
      <c r="AZK2" s="411"/>
      <c r="AZL2" s="411"/>
      <c r="AZM2" s="411"/>
      <c r="AZN2" s="411"/>
      <c r="AZO2" s="411"/>
      <c r="AZP2" s="411"/>
      <c r="AZQ2" s="411"/>
      <c r="AZR2" s="411"/>
      <c r="AZS2" s="411"/>
      <c r="AZT2" s="411"/>
      <c r="AZU2" s="411"/>
      <c r="AZV2" s="411"/>
      <c r="AZW2" s="411"/>
      <c r="AZX2" s="411"/>
      <c r="AZY2" s="411"/>
      <c r="AZZ2" s="411"/>
      <c r="BAA2" s="411"/>
      <c r="BAB2" s="411"/>
      <c r="BAC2" s="411"/>
      <c r="BAD2" s="411"/>
      <c r="BAE2" s="411"/>
      <c r="BAF2" s="411"/>
      <c r="BAG2" s="411"/>
      <c r="BAH2" s="411"/>
      <c r="BAI2" s="411"/>
      <c r="BAJ2" s="411"/>
      <c r="BAK2" s="411"/>
      <c r="BAL2" s="411"/>
      <c r="BAM2" s="411"/>
      <c r="BAN2" s="411"/>
      <c r="BAO2" s="411"/>
      <c r="BAP2" s="411"/>
      <c r="BAQ2" s="411"/>
      <c r="BAR2" s="411"/>
      <c r="BAS2" s="411"/>
      <c r="BAT2" s="411"/>
      <c r="BAU2" s="411"/>
      <c r="BAV2" s="411"/>
      <c r="BAW2" s="411"/>
      <c r="BAX2" s="411"/>
      <c r="BAY2" s="411"/>
      <c r="BAZ2" s="411"/>
      <c r="BBA2" s="411"/>
      <c r="BBB2" s="411"/>
      <c r="BBC2" s="411"/>
      <c r="BBD2" s="411"/>
      <c r="BBE2" s="411"/>
      <c r="BBF2" s="411"/>
      <c r="BBG2" s="411"/>
      <c r="BBH2" s="411"/>
      <c r="BBI2" s="411"/>
      <c r="BBJ2" s="411"/>
      <c r="BBK2" s="411"/>
      <c r="BBL2" s="411"/>
      <c r="BBM2" s="411"/>
      <c r="BBN2" s="411"/>
      <c r="BBO2" s="411"/>
      <c r="BBP2" s="411"/>
      <c r="BBQ2" s="411"/>
      <c r="BBR2" s="411"/>
      <c r="BBS2" s="411"/>
      <c r="BBT2" s="411"/>
      <c r="BBU2" s="411"/>
      <c r="BBV2" s="411"/>
      <c r="BBW2" s="411"/>
      <c r="BBX2" s="411"/>
      <c r="BBY2" s="411"/>
      <c r="BBZ2" s="411"/>
      <c r="BCA2" s="411"/>
      <c r="BCB2" s="411"/>
      <c r="BCC2" s="411"/>
      <c r="BCD2" s="411"/>
      <c r="BCE2" s="411"/>
      <c r="BCF2" s="411"/>
      <c r="BCG2" s="411"/>
      <c r="BCH2" s="411"/>
      <c r="BCI2" s="411"/>
      <c r="BCJ2" s="411"/>
      <c r="BCK2" s="411"/>
      <c r="BCL2" s="411"/>
      <c r="BCM2" s="411"/>
      <c r="BCN2" s="411"/>
      <c r="BCO2" s="411"/>
      <c r="BCP2" s="411"/>
      <c r="BCQ2" s="411"/>
      <c r="BCR2" s="411"/>
      <c r="BCS2" s="411"/>
      <c r="BCT2" s="411"/>
      <c r="BCU2" s="411"/>
      <c r="BCV2" s="411"/>
      <c r="BCW2" s="411"/>
      <c r="BCX2" s="411"/>
      <c r="BCY2" s="411"/>
      <c r="BCZ2" s="411"/>
      <c r="BDA2" s="411"/>
      <c r="BDB2" s="411"/>
      <c r="BDC2" s="411"/>
      <c r="BDD2" s="411"/>
      <c r="BDE2" s="411"/>
      <c r="BDF2" s="411"/>
      <c r="BDG2" s="411"/>
      <c r="BDH2" s="411"/>
      <c r="BDI2" s="411"/>
      <c r="BDJ2" s="411"/>
      <c r="BDK2" s="411"/>
      <c r="BDL2" s="411"/>
      <c r="BDM2" s="411"/>
      <c r="BDN2" s="411"/>
      <c r="BDO2" s="411"/>
      <c r="BDP2" s="411"/>
      <c r="BDQ2" s="411"/>
      <c r="BDR2" s="411"/>
      <c r="BDS2" s="411"/>
      <c r="BDT2" s="411"/>
      <c r="BDU2" s="411"/>
      <c r="BDV2" s="411"/>
      <c r="BDW2" s="411"/>
      <c r="BDX2" s="411"/>
      <c r="BDY2" s="411"/>
      <c r="BDZ2" s="411"/>
      <c r="BEA2" s="411"/>
      <c r="BEB2" s="411"/>
      <c r="BEC2" s="411"/>
      <c r="BED2" s="411"/>
      <c r="BEE2" s="411"/>
      <c r="BEF2" s="411"/>
      <c r="BEG2" s="411"/>
      <c r="BEH2" s="411"/>
      <c r="BEI2" s="411"/>
      <c r="BEJ2" s="411"/>
      <c r="BEK2" s="411"/>
      <c r="BEL2" s="411"/>
      <c r="BEM2" s="411"/>
      <c r="BEN2" s="411"/>
      <c r="BEO2" s="411"/>
      <c r="BEP2" s="411"/>
      <c r="BEQ2" s="411"/>
      <c r="BER2" s="411"/>
      <c r="BES2" s="411"/>
      <c r="BET2" s="411"/>
      <c r="BEU2" s="411"/>
      <c r="BEV2" s="411"/>
      <c r="BEW2" s="411"/>
      <c r="BEX2" s="411"/>
      <c r="BEY2" s="411"/>
      <c r="BEZ2" s="411"/>
      <c r="BFA2" s="411"/>
      <c r="BFB2" s="411"/>
      <c r="BFC2" s="411"/>
      <c r="BFD2" s="411"/>
      <c r="BFE2" s="411"/>
      <c r="BFF2" s="411"/>
      <c r="BFG2" s="411"/>
      <c r="BFH2" s="411"/>
      <c r="BFI2" s="411"/>
      <c r="BFJ2" s="411"/>
      <c r="BFK2" s="411"/>
      <c r="BFL2" s="411"/>
      <c r="BFM2" s="411"/>
      <c r="BFN2" s="411"/>
      <c r="BFO2" s="411"/>
      <c r="BFP2" s="411"/>
      <c r="BFQ2" s="411"/>
      <c r="BFR2" s="411"/>
      <c r="BFS2" s="411"/>
      <c r="BFT2" s="411"/>
      <c r="BFU2" s="411"/>
      <c r="BFV2" s="411"/>
      <c r="BFW2" s="411"/>
      <c r="BFX2" s="411"/>
      <c r="BFY2" s="411"/>
      <c r="BFZ2" s="411"/>
      <c r="BGA2" s="411"/>
      <c r="BGB2" s="411"/>
      <c r="BGC2" s="411"/>
      <c r="BGD2" s="411"/>
      <c r="BGE2" s="411"/>
      <c r="BGF2" s="411"/>
      <c r="BGG2" s="411"/>
      <c r="BGH2" s="411"/>
      <c r="BGI2" s="411"/>
      <c r="BGJ2" s="411"/>
      <c r="BGK2" s="411"/>
      <c r="BGL2" s="411"/>
      <c r="BGM2" s="411"/>
      <c r="BGN2" s="411"/>
      <c r="BGO2" s="411"/>
      <c r="BGP2" s="411"/>
      <c r="BGQ2" s="411"/>
      <c r="BGR2" s="411"/>
      <c r="BGS2" s="411"/>
      <c r="BGT2" s="411"/>
      <c r="BGU2" s="411"/>
      <c r="BGV2" s="411"/>
      <c r="BGW2" s="411"/>
      <c r="BGX2" s="411"/>
      <c r="BGY2" s="411"/>
      <c r="BGZ2" s="411"/>
      <c r="BHA2" s="411"/>
      <c r="BHB2" s="411"/>
      <c r="BHC2" s="411"/>
      <c r="BHD2" s="411"/>
      <c r="BHE2" s="411"/>
      <c r="BHF2" s="411"/>
      <c r="BHG2" s="411"/>
      <c r="BHH2" s="411"/>
      <c r="BHI2" s="411"/>
      <c r="BHJ2" s="411"/>
      <c r="BHK2" s="411"/>
      <c r="BHL2" s="411"/>
      <c r="BHM2" s="411"/>
      <c r="BHN2" s="411"/>
      <c r="BHO2" s="411"/>
      <c r="BHP2" s="411"/>
      <c r="BHQ2" s="411"/>
      <c r="BHR2" s="411"/>
      <c r="BHS2" s="411"/>
      <c r="BHT2" s="411"/>
      <c r="BHU2" s="411"/>
      <c r="BHV2" s="411"/>
      <c r="BHW2" s="411"/>
      <c r="BHX2" s="411"/>
      <c r="BHY2" s="411"/>
      <c r="BHZ2" s="411"/>
      <c r="BIA2" s="411"/>
      <c r="BIB2" s="411"/>
      <c r="BIC2" s="411"/>
      <c r="BID2" s="411"/>
      <c r="BIE2" s="411"/>
      <c r="BIF2" s="411"/>
      <c r="BIG2" s="411"/>
      <c r="BIH2" s="411"/>
      <c r="BII2" s="411"/>
      <c r="BIJ2" s="411"/>
      <c r="BIK2" s="411"/>
      <c r="BIL2" s="411"/>
      <c r="BIM2" s="411"/>
      <c r="BIN2" s="411"/>
      <c r="BIO2" s="411"/>
      <c r="BIP2" s="411"/>
      <c r="BIQ2" s="411"/>
      <c r="BIR2" s="411"/>
      <c r="BIS2" s="411"/>
      <c r="BIT2" s="411"/>
      <c r="BIU2" s="411"/>
      <c r="BIV2" s="411"/>
      <c r="BIW2" s="411"/>
      <c r="BIX2" s="411"/>
      <c r="BIY2" s="411"/>
      <c r="BIZ2" s="411"/>
      <c r="BJA2" s="411"/>
      <c r="BJB2" s="411"/>
      <c r="BJC2" s="411"/>
      <c r="BJD2" s="411"/>
      <c r="BJE2" s="411"/>
      <c r="BJF2" s="411"/>
      <c r="BJG2" s="411"/>
      <c r="BJH2" s="411"/>
      <c r="BJI2" s="411"/>
      <c r="BJJ2" s="411"/>
      <c r="BJK2" s="411"/>
      <c r="BJL2" s="411"/>
      <c r="BJM2" s="411"/>
      <c r="BJN2" s="411"/>
      <c r="BJO2" s="411"/>
      <c r="BJP2" s="411"/>
      <c r="BJQ2" s="411"/>
      <c r="BJR2" s="411"/>
      <c r="BJS2" s="411"/>
      <c r="BJT2" s="411"/>
      <c r="BJU2" s="411"/>
      <c r="BJV2" s="411"/>
      <c r="BJW2" s="411"/>
      <c r="BJX2" s="411"/>
      <c r="BJY2" s="411"/>
      <c r="BJZ2" s="411"/>
      <c r="BKA2" s="411"/>
      <c r="BKB2" s="411"/>
      <c r="BKC2" s="411"/>
      <c r="BKD2" s="411"/>
      <c r="BKE2" s="411"/>
      <c r="BKF2" s="411"/>
      <c r="BKG2" s="411"/>
      <c r="BKH2" s="411"/>
      <c r="BKI2" s="411"/>
      <c r="BKJ2" s="411"/>
      <c r="BKK2" s="411"/>
      <c r="BKL2" s="411"/>
      <c r="BKM2" s="411"/>
      <c r="BKN2" s="411"/>
      <c r="BKO2" s="411"/>
      <c r="BKP2" s="411"/>
      <c r="BKQ2" s="411"/>
      <c r="BKR2" s="411"/>
      <c r="BKS2" s="411"/>
      <c r="BKT2" s="411"/>
      <c r="BKU2" s="411"/>
      <c r="BKV2" s="411"/>
      <c r="BKW2" s="411"/>
      <c r="BKX2" s="411"/>
      <c r="BKY2" s="411"/>
      <c r="BKZ2" s="411"/>
      <c r="BLA2" s="411"/>
      <c r="BLB2" s="411"/>
      <c r="BLC2" s="411"/>
      <c r="BLD2" s="411"/>
      <c r="BLE2" s="411"/>
      <c r="BLF2" s="411"/>
      <c r="BLG2" s="411"/>
      <c r="BLH2" s="411"/>
      <c r="BLI2" s="411"/>
      <c r="BLJ2" s="411"/>
      <c r="BLK2" s="411"/>
      <c r="BLL2" s="411"/>
      <c r="BLM2" s="411"/>
      <c r="BLN2" s="411"/>
      <c r="BLO2" s="411"/>
      <c r="BLP2" s="411"/>
      <c r="BLQ2" s="411"/>
      <c r="BLR2" s="411"/>
      <c r="BLS2" s="411"/>
      <c r="BLT2" s="411"/>
      <c r="BLU2" s="411"/>
      <c r="BLV2" s="411"/>
      <c r="BLW2" s="411"/>
      <c r="BLX2" s="411"/>
      <c r="BLY2" s="411"/>
      <c r="BLZ2" s="411"/>
      <c r="BMA2" s="411"/>
      <c r="BMB2" s="411"/>
      <c r="BMC2" s="411"/>
      <c r="BMD2" s="411"/>
      <c r="BME2" s="411"/>
      <c r="BMF2" s="411"/>
      <c r="BMG2" s="411"/>
      <c r="BMH2" s="411"/>
      <c r="BMI2" s="411"/>
      <c r="BMJ2" s="411"/>
      <c r="BMK2" s="411"/>
      <c r="BML2" s="411"/>
      <c r="BMM2" s="411"/>
      <c r="BMN2" s="411"/>
      <c r="BMO2" s="411"/>
      <c r="BMP2" s="411"/>
      <c r="BMQ2" s="411"/>
      <c r="BMR2" s="411"/>
      <c r="BMS2" s="411"/>
      <c r="BMT2" s="411"/>
      <c r="BMU2" s="411"/>
      <c r="BMV2" s="411"/>
      <c r="BMW2" s="411"/>
      <c r="BMX2" s="411"/>
      <c r="BMY2" s="411"/>
      <c r="BMZ2" s="411"/>
      <c r="BNA2" s="411"/>
      <c r="BNB2" s="411"/>
      <c r="BNC2" s="411"/>
      <c r="BND2" s="411"/>
      <c r="BNE2" s="411"/>
      <c r="BNF2" s="411"/>
      <c r="BNG2" s="411"/>
      <c r="BNH2" s="411"/>
      <c r="BNI2" s="411"/>
      <c r="BNJ2" s="411"/>
      <c r="BNK2" s="411"/>
      <c r="BNL2" s="411"/>
      <c r="BNM2" s="411"/>
      <c r="BNN2" s="411"/>
      <c r="BNO2" s="411"/>
      <c r="BNP2" s="411"/>
      <c r="BNQ2" s="411"/>
      <c r="BNR2" s="411"/>
      <c r="BNS2" s="411"/>
      <c r="BNT2" s="411"/>
      <c r="BNU2" s="411"/>
      <c r="BNV2" s="411"/>
      <c r="BNW2" s="411"/>
      <c r="BNX2" s="411"/>
      <c r="BNY2" s="411"/>
      <c r="BNZ2" s="411"/>
      <c r="BOA2" s="411"/>
      <c r="BOB2" s="411"/>
      <c r="BOC2" s="411"/>
      <c r="BOD2" s="411"/>
      <c r="BOE2" s="411"/>
      <c r="BOF2" s="411"/>
      <c r="BOG2" s="411"/>
      <c r="BOH2" s="411"/>
      <c r="BOI2" s="411"/>
      <c r="BOJ2" s="411"/>
      <c r="BOK2" s="411"/>
      <c r="BOL2" s="411"/>
      <c r="BOM2" s="411"/>
      <c r="BON2" s="411"/>
      <c r="BOO2" s="411"/>
      <c r="BOP2" s="411"/>
      <c r="BOQ2" s="411"/>
      <c r="BOR2" s="411"/>
      <c r="BOS2" s="411"/>
      <c r="BOT2" s="411"/>
      <c r="BOU2" s="411"/>
      <c r="BOV2" s="411"/>
      <c r="BOW2" s="411"/>
      <c r="BOX2" s="411"/>
      <c r="BOY2" s="411"/>
      <c r="BOZ2" s="411"/>
      <c r="BPA2" s="411"/>
      <c r="BPB2" s="411"/>
      <c r="BPC2" s="411"/>
      <c r="BPD2" s="411"/>
      <c r="BPE2" s="411"/>
      <c r="BPF2" s="411"/>
      <c r="BPG2" s="411"/>
      <c r="BPH2" s="411"/>
      <c r="BPI2" s="411"/>
      <c r="BPJ2" s="411"/>
      <c r="BPK2" s="411"/>
      <c r="BPL2" s="411"/>
      <c r="BPM2" s="411"/>
      <c r="BPN2" s="411"/>
      <c r="BPO2" s="411"/>
      <c r="BPP2" s="411"/>
      <c r="BPQ2" s="411"/>
      <c r="BPR2" s="411"/>
      <c r="BPS2" s="411"/>
      <c r="BPT2" s="411"/>
      <c r="BPU2" s="411"/>
      <c r="BPV2" s="411"/>
      <c r="BPW2" s="411"/>
      <c r="BPX2" s="411"/>
      <c r="BPY2" s="411"/>
      <c r="BPZ2" s="411"/>
      <c r="BQA2" s="411"/>
      <c r="BQB2" s="411"/>
      <c r="BQC2" s="411"/>
      <c r="BQD2" s="411"/>
      <c r="BQE2" s="411"/>
      <c r="BQF2" s="411"/>
      <c r="BQG2" s="411"/>
      <c r="BQH2" s="411"/>
      <c r="BQI2" s="411"/>
      <c r="BQJ2" s="411"/>
      <c r="BQK2" s="411"/>
      <c r="BQL2" s="411"/>
      <c r="BQM2" s="411"/>
      <c r="BQN2" s="411"/>
      <c r="BQO2" s="411"/>
      <c r="BQP2" s="411"/>
      <c r="BQQ2" s="411"/>
      <c r="BQR2" s="411"/>
      <c r="BQS2" s="411"/>
      <c r="BQT2" s="411"/>
      <c r="BQU2" s="411"/>
      <c r="BQV2" s="411"/>
      <c r="BQW2" s="411"/>
      <c r="BQX2" s="411"/>
      <c r="BQY2" s="411"/>
      <c r="BQZ2" s="411"/>
      <c r="BRA2" s="411"/>
      <c r="BRB2" s="411"/>
      <c r="BRC2" s="411"/>
      <c r="BRD2" s="411"/>
      <c r="BRE2" s="411"/>
      <c r="BRF2" s="411"/>
      <c r="BRG2" s="411"/>
      <c r="BRH2" s="411"/>
      <c r="BRI2" s="411"/>
      <c r="BRJ2" s="411"/>
      <c r="BRK2" s="411"/>
      <c r="BRL2" s="411"/>
      <c r="BRM2" s="411"/>
      <c r="BRN2" s="411"/>
      <c r="BRO2" s="411"/>
      <c r="BRP2" s="411"/>
      <c r="BRQ2" s="411"/>
      <c r="BRR2" s="411"/>
      <c r="BRS2" s="411"/>
      <c r="BRT2" s="411"/>
      <c r="BRU2" s="411"/>
      <c r="BRV2" s="411"/>
      <c r="BRW2" s="411"/>
      <c r="BRX2" s="411"/>
      <c r="BRY2" s="411"/>
      <c r="BRZ2" s="411"/>
      <c r="BSA2" s="411"/>
      <c r="BSB2" s="411"/>
      <c r="BSC2" s="411"/>
      <c r="BSD2" s="411"/>
      <c r="BSE2" s="411"/>
      <c r="BSF2" s="411"/>
      <c r="BSG2" s="411"/>
      <c r="BSH2" s="411"/>
      <c r="BSI2" s="411"/>
      <c r="BSJ2" s="411"/>
      <c r="BSK2" s="411"/>
      <c r="BSL2" s="411"/>
      <c r="BSM2" s="411"/>
      <c r="BSN2" s="411"/>
      <c r="BSO2" s="411"/>
      <c r="BSP2" s="411"/>
      <c r="BSQ2" s="411"/>
      <c r="BSR2" s="411"/>
      <c r="BSS2" s="411"/>
      <c r="BST2" s="411"/>
      <c r="BSU2" s="411"/>
      <c r="BSV2" s="411"/>
      <c r="BSW2" s="411"/>
      <c r="BSX2" s="411"/>
      <c r="BSY2" s="411"/>
      <c r="BSZ2" s="411"/>
      <c r="BTA2" s="411"/>
      <c r="BTB2" s="411"/>
      <c r="BTC2" s="411"/>
      <c r="BTD2" s="411"/>
      <c r="BTE2" s="411"/>
      <c r="BTF2" s="411"/>
      <c r="BTG2" s="411"/>
      <c r="BTH2" s="411"/>
      <c r="BTI2" s="411"/>
      <c r="BTJ2" s="411"/>
      <c r="BTK2" s="411"/>
      <c r="BTL2" s="411"/>
      <c r="BTM2" s="411"/>
      <c r="BTN2" s="411"/>
      <c r="BTO2" s="411"/>
      <c r="BTP2" s="411"/>
      <c r="BTQ2" s="411"/>
      <c r="BTR2" s="411"/>
      <c r="BTS2" s="411"/>
      <c r="BTT2" s="411"/>
      <c r="BTU2" s="411"/>
      <c r="BTV2" s="411"/>
      <c r="BTW2" s="411"/>
      <c r="BTX2" s="411"/>
      <c r="BTY2" s="411"/>
      <c r="BTZ2" s="411"/>
      <c r="BUA2" s="411"/>
      <c r="BUB2" s="411"/>
      <c r="BUC2" s="411"/>
      <c r="BUD2" s="411"/>
      <c r="BUE2" s="411"/>
      <c r="BUF2" s="411"/>
      <c r="BUG2" s="411"/>
      <c r="BUH2" s="411"/>
      <c r="BUI2" s="411"/>
      <c r="BUJ2" s="411"/>
      <c r="BUK2" s="411"/>
      <c r="BUL2" s="411"/>
      <c r="BUM2" s="411"/>
      <c r="BUN2" s="411"/>
      <c r="BUO2" s="411"/>
      <c r="BUP2" s="411"/>
      <c r="BUQ2" s="411"/>
      <c r="BUR2" s="411"/>
      <c r="BUS2" s="411"/>
      <c r="BUT2" s="411"/>
      <c r="BUU2" s="411"/>
      <c r="BUV2" s="411"/>
      <c r="BUW2" s="411"/>
      <c r="BUX2" s="411"/>
      <c r="BUY2" s="411"/>
      <c r="BUZ2" s="411"/>
      <c r="BVA2" s="411"/>
      <c r="BVB2" s="411"/>
      <c r="BVC2" s="411"/>
      <c r="BVD2" s="411"/>
      <c r="BVE2" s="411"/>
      <c r="BVF2" s="411"/>
      <c r="BVG2" s="411"/>
      <c r="BVH2" s="411"/>
      <c r="BVI2" s="411"/>
      <c r="BVJ2" s="411"/>
      <c r="BVK2" s="411"/>
      <c r="BVL2" s="411"/>
      <c r="BVM2" s="411"/>
      <c r="BVN2" s="411"/>
      <c r="BVO2" s="411"/>
      <c r="BVP2" s="411"/>
      <c r="BVQ2" s="411"/>
      <c r="BVR2" s="411"/>
      <c r="BVS2" s="411"/>
      <c r="BVT2" s="411"/>
      <c r="BVU2" s="411"/>
      <c r="BVV2" s="411"/>
      <c r="BVW2" s="411"/>
      <c r="BVX2" s="411"/>
      <c r="BVY2" s="411"/>
      <c r="BVZ2" s="411"/>
      <c r="BWA2" s="411"/>
      <c r="BWB2" s="411"/>
      <c r="BWC2" s="411"/>
      <c r="BWD2" s="411"/>
      <c r="BWE2" s="411"/>
      <c r="BWF2" s="411"/>
      <c r="BWG2" s="411"/>
      <c r="BWH2" s="411"/>
      <c r="BWI2" s="411"/>
      <c r="BWJ2" s="411"/>
      <c r="BWK2" s="411"/>
      <c r="BWL2" s="411"/>
      <c r="BWM2" s="411"/>
      <c r="BWN2" s="411"/>
      <c r="BWO2" s="411"/>
      <c r="BWP2" s="411"/>
      <c r="BWQ2" s="411"/>
      <c r="BWR2" s="411"/>
      <c r="BWS2" s="411"/>
      <c r="BWT2" s="411"/>
      <c r="BWU2" s="411"/>
      <c r="BWV2" s="411"/>
      <c r="BWW2" s="411"/>
      <c r="BWX2" s="411"/>
      <c r="BWY2" s="411"/>
      <c r="BWZ2" s="411"/>
      <c r="BXA2" s="411"/>
      <c r="BXB2" s="411"/>
      <c r="BXC2" s="411"/>
      <c r="BXD2" s="411"/>
      <c r="BXE2" s="411"/>
      <c r="BXF2" s="411"/>
      <c r="BXG2" s="411"/>
      <c r="BXH2" s="411"/>
      <c r="BXI2" s="411"/>
      <c r="BXJ2" s="411"/>
      <c r="BXK2" s="411"/>
      <c r="BXL2" s="411"/>
      <c r="BXM2" s="411"/>
      <c r="BXN2" s="411"/>
      <c r="BXO2" s="411"/>
      <c r="BXP2" s="411"/>
      <c r="BXQ2" s="411"/>
      <c r="BXR2" s="411"/>
      <c r="BXS2" s="411"/>
      <c r="BXT2" s="411"/>
      <c r="BXU2" s="411"/>
      <c r="BXV2" s="411"/>
      <c r="BXW2" s="411"/>
      <c r="BXX2" s="411"/>
      <c r="BXY2" s="411"/>
      <c r="BXZ2" s="411"/>
      <c r="BYA2" s="411"/>
      <c r="BYB2" s="411"/>
      <c r="BYC2" s="411"/>
      <c r="BYD2" s="411"/>
      <c r="BYE2" s="411"/>
      <c r="BYF2" s="411"/>
      <c r="BYG2" s="411"/>
      <c r="BYH2" s="411"/>
      <c r="BYI2" s="411"/>
      <c r="BYJ2" s="411"/>
      <c r="BYK2" s="411"/>
      <c r="BYL2" s="411"/>
      <c r="BYM2" s="411"/>
      <c r="BYN2" s="411"/>
      <c r="BYO2" s="411"/>
      <c r="BYP2" s="411"/>
      <c r="BYQ2" s="411"/>
      <c r="BYR2" s="411"/>
      <c r="BYS2" s="411"/>
      <c r="BYT2" s="411"/>
      <c r="BYU2" s="411"/>
      <c r="BYV2" s="411"/>
      <c r="BYW2" s="411"/>
      <c r="BYX2" s="411"/>
      <c r="BYY2" s="411"/>
      <c r="BYZ2" s="411"/>
      <c r="BZA2" s="411"/>
      <c r="BZB2" s="411"/>
      <c r="BZC2" s="411"/>
      <c r="BZD2" s="411"/>
      <c r="BZE2" s="411"/>
      <c r="BZF2" s="411"/>
      <c r="BZG2" s="411"/>
      <c r="BZH2" s="411"/>
      <c r="BZI2" s="411"/>
      <c r="BZJ2" s="411"/>
      <c r="BZK2" s="411"/>
      <c r="BZL2" s="411"/>
      <c r="BZM2" s="411"/>
      <c r="BZN2" s="411"/>
      <c r="BZO2" s="411"/>
      <c r="BZP2" s="411"/>
      <c r="BZQ2" s="411"/>
      <c r="BZR2" s="411"/>
      <c r="BZS2" s="411"/>
      <c r="BZT2" s="411"/>
      <c r="BZU2" s="411"/>
      <c r="BZV2" s="411"/>
      <c r="BZW2" s="411"/>
      <c r="BZX2" s="411"/>
      <c r="BZY2" s="411"/>
      <c r="BZZ2" s="411"/>
      <c r="CAA2" s="411"/>
      <c r="CAB2" s="411"/>
      <c r="CAC2" s="411"/>
      <c r="CAD2" s="411"/>
      <c r="CAE2" s="411"/>
      <c r="CAF2" s="411"/>
      <c r="CAG2" s="411"/>
      <c r="CAH2" s="411"/>
      <c r="CAI2" s="411"/>
      <c r="CAJ2" s="411"/>
      <c r="CAK2" s="411"/>
      <c r="CAL2" s="411"/>
      <c r="CAM2" s="411"/>
      <c r="CAN2" s="411"/>
      <c r="CAO2" s="411"/>
      <c r="CAP2" s="411"/>
      <c r="CAQ2" s="411"/>
      <c r="CAR2" s="411"/>
      <c r="CAS2" s="411"/>
      <c r="CAT2" s="411"/>
      <c r="CAU2" s="411"/>
      <c r="CAV2" s="411"/>
      <c r="CAW2" s="411"/>
      <c r="CAX2" s="411"/>
      <c r="CAY2" s="411"/>
      <c r="CAZ2" s="411"/>
      <c r="CBA2" s="411"/>
      <c r="CBB2" s="411"/>
      <c r="CBC2" s="411"/>
      <c r="CBD2" s="411"/>
      <c r="CBE2" s="411"/>
      <c r="CBF2" s="411"/>
      <c r="CBG2" s="411"/>
      <c r="CBH2" s="411"/>
      <c r="CBI2" s="411"/>
      <c r="CBJ2" s="411"/>
      <c r="CBK2" s="411"/>
      <c r="CBL2" s="411"/>
      <c r="CBM2" s="411"/>
      <c r="CBN2" s="411"/>
      <c r="CBO2" s="411"/>
      <c r="CBP2" s="411"/>
      <c r="CBQ2" s="411"/>
      <c r="CBR2" s="411"/>
      <c r="CBS2" s="411"/>
      <c r="CBT2" s="411"/>
      <c r="CBU2" s="411"/>
      <c r="CBV2" s="411"/>
      <c r="CBW2" s="411"/>
      <c r="CBX2" s="411"/>
      <c r="CBY2" s="411"/>
      <c r="CBZ2" s="411"/>
      <c r="CCA2" s="411"/>
      <c r="CCB2" s="411"/>
      <c r="CCC2" s="411"/>
      <c r="CCD2" s="411"/>
      <c r="CCE2" s="411"/>
      <c r="CCF2" s="411"/>
      <c r="CCG2" s="411"/>
      <c r="CCH2" s="411"/>
      <c r="CCI2" s="411"/>
      <c r="CCJ2" s="411"/>
      <c r="CCK2" s="411"/>
      <c r="CCL2" s="411"/>
      <c r="CCM2" s="411"/>
      <c r="CCN2" s="411"/>
      <c r="CCO2" s="411"/>
      <c r="CCP2" s="411"/>
      <c r="CCQ2" s="411"/>
      <c r="CCR2" s="411"/>
      <c r="CCS2" s="411"/>
      <c r="CCT2" s="411"/>
      <c r="CCU2" s="411"/>
      <c r="CCV2" s="411"/>
      <c r="CCW2" s="411"/>
      <c r="CCX2" s="411"/>
      <c r="CCY2" s="411"/>
      <c r="CCZ2" s="411"/>
      <c r="CDA2" s="411"/>
      <c r="CDB2" s="411"/>
      <c r="CDC2" s="411"/>
      <c r="CDD2" s="411"/>
      <c r="CDE2" s="411"/>
      <c r="CDF2" s="411"/>
      <c r="CDG2" s="411"/>
      <c r="CDH2" s="411"/>
      <c r="CDI2" s="411"/>
      <c r="CDJ2" s="411"/>
      <c r="CDK2" s="411"/>
      <c r="CDL2" s="411"/>
      <c r="CDM2" s="411"/>
      <c r="CDN2" s="411"/>
      <c r="CDO2" s="411"/>
      <c r="CDP2" s="411"/>
      <c r="CDQ2" s="411"/>
      <c r="CDR2" s="411"/>
      <c r="CDS2" s="411"/>
      <c r="CDT2" s="411"/>
      <c r="CDU2" s="411"/>
      <c r="CDV2" s="411"/>
      <c r="CDW2" s="411"/>
      <c r="CDX2" s="411"/>
      <c r="CDY2" s="411"/>
      <c r="CDZ2" s="411"/>
      <c r="CEA2" s="411"/>
      <c r="CEB2" s="411"/>
      <c r="CEC2" s="411"/>
      <c r="CED2" s="411"/>
      <c r="CEE2" s="411"/>
      <c r="CEF2" s="411"/>
      <c r="CEG2" s="411"/>
      <c r="CEH2" s="411"/>
      <c r="CEI2" s="411"/>
      <c r="CEJ2" s="411"/>
      <c r="CEK2" s="411"/>
      <c r="CEL2" s="411"/>
      <c r="CEM2" s="411"/>
      <c r="CEN2" s="411"/>
      <c r="CEO2" s="411"/>
      <c r="CEP2" s="411"/>
      <c r="CEQ2" s="411"/>
      <c r="CER2" s="411"/>
      <c r="CES2" s="411"/>
      <c r="CET2" s="411"/>
      <c r="CEU2" s="411"/>
      <c r="CEV2" s="411"/>
      <c r="CEW2" s="411"/>
      <c r="CEX2" s="411"/>
      <c r="CEY2" s="411"/>
      <c r="CEZ2" s="411"/>
      <c r="CFA2" s="411"/>
      <c r="CFB2" s="411"/>
      <c r="CFC2" s="411"/>
      <c r="CFD2" s="411"/>
      <c r="CFE2" s="411"/>
      <c r="CFF2" s="411"/>
      <c r="CFG2" s="411"/>
      <c r="CFH2" s="411"/>
      <c r="CFI2" s="411"/>
      <c r="CFJ2" s="411"/>
      <c r="CFK2" s="411"/>
      <c r="CFL2" s="411"/>
      <c r="CFM2" s="411"/>
      <c r="CFN2" s="411"/>
      <c r="CFO2" s="411"/>
      <c r="CFP2" s="411"/>
      <c r="CFQ2" s="411"/>
      <c r="CFR2" s="411"/>
      <c r="CFS2" s="411"/>
      <c r="CFT2" s="411"/>
      <c r="CFU2" s="411"/>
      <c r="CFV2" s="411"/>
      <c r="CFW2" s="411"/>
      <c r="CFX2" s="411"/>
      <c r="CFY2" s="411"/>
      <c r="CFZ2" s="411"/>
      <c r="CGA2" s="411"/>
      <c r="CGB2" s="411"/>
      <c r="CGC2" s="411"/>
      <c r="CGD2" s="411"/>
      <c r="CGE2" s="411"/>
      <c r="CGF2" s="411"/>
      <c r="CGG2" s="411"/>
      <c r="CGH2" s="411"/>
      <c r="CGI2" s="411"/>
      <c r="CGJ2" s="411"/>
      <c r="CGK2" s="411"/>
      <c r="CGL2" s="411"/>
      <c r="CGM2" s="411"/>
      <c r="CGN2" s="411"/>
      <c r="CGO2" s="411"/>
      <c r="CGP2" s="411"/>
      <c r="CGQ2" s="411"/>
      <c r="CGR2" s="411"/>
      <c r="CGS2" s="411"/>
      <c r="CGT2" s="411"/>
      <c r="CGU2" s="411"/>
      <c r="CGV2" s="411"/>
      <c r="CGW2" s="411"/>
      <c r="CGX2" s="411"/>
      <c r="CGY2" s="411"/>
      <c r="CGZ2" s="411"/>
      <c r="CHA2" s="411"/>
      <c r="CHB2" s="411"/>
      <c r="CHC2" s="411"/>
      <c r="CHD2" s="411"/>
      <c r="CHE2" s="411"/>
      <c r="CHF2" s="411"/>
      <c r="CHG2" s="411"/>
      <c r="CHH2" s="411"/>
      <c r="CHI2" s="411"/>
      <c r="CHJ2" s="411"/>
      <c r="CHK2" s="411"/>
      <c r="CHL2" s="411"/>
      <c r="CHM2" s="411"/>
      <c r="CHN2" s="411"/>
      <c r="CHO2" s="411"/>
      <c r="CHP2" s="411"/>
      <c r="CHQ2" s="411"/>
      <c r="CHR2" s="411"/>
      <c r="CHS2" s="411"/>
      <c r="CHT2" s="411"/>
      <c r="CHU2" s="411"/>
      <c r="CHV2" s="411"/>
      <c r="CHW2" s="411"/>
      <c r="CHX2" s="411"/>
      <c r="CHY2" s="411"/>
      <c r="CHZ2" s="411"/>
      <c r="CIA2" s="411"/>
      <c r="CIB2" s="411"/>
      <c r="CIC2" s="411"/>
      <c r="CID2" s="411"/>
      <c r="CIE2" s="411"/>
      <c r="CIF2" s="411"/>
      <c r="CIG2" s="411"/>
      <c r="CIH2" s="411"/>
      <c r="CII2" s="411"/>
      <c r="CIJ2" s="411"/>
      <c r="CIK2" s="411"/>
      <c r="CIL2" s="411"/>
      <c r="CIM2" s="411"/>
      <c r="CIN2" s="411"/>
      <c r="CIO2" s="411"/>
      <c r="CIP2" s="411"/>
      <c r="CIQ2" s="411"/>
      <c r="CIR2" s="411"/>
      <c r="CIS2" s="411"/>
      <c r="CIT2" s="411"/>
      <c r="CIU2" s="411"/>
      <c r="CIV2" s="411"/>
      <c r="CIW2" s="411"/>
      <c r="CIX2" s="411"/>
      <c r="CIY2" s="411"/>
      <c r="CIZ2" s="411"/>
      <c r="CJA2" s="411"/>
      <c r="CJB2" s="411"/>
      <c r="CJC2" s="411"/>
      <c r="CJD2" s="411"/>
      <c r="CJE2" s="411"/>
      <c r="CJF2" s="411"/>
      <c r="CJG2" s="411"/>
      <c r="CJH2" s="411"/>
      <c r="CJI2" s="411"/>
      <c r="CJJ2" s="411"/>
      <c r="CJK2" s="411"/>
      <c r="CJL2" s="411"/>
      <c r="CJM2" s="411"/>
      <c r="CJN2" s="411"/>
      <c r="CJO2" s="411"/>
      <c r="CJP2" s="411"/>
      <c r="CJQ2" s="411"/>
      <c r="CJR2" s="411"/>
      <c r="CJS2" s="411"/>
      <c r="CJT2" s="411"/>
      <c r="CJU2" s="411"/>
      <c r="CJV2" s="411"/>
      <c r="CJW2" s="411"/>
      <c r="CJX2" s="411"/>
      <c r="CJY2" s="411"/>
      <c r="CJZ2" s="411"/>
      <c r="CKA2" s="411"/>
      <c r="CKB2" s="411"/>
      <c r="CKC2" s="411"/>
      <c r="CKD2" s="411"/>
      <c r="CKE2" s="411"/>
      <c r="CKF2" s="411"/>
      <c r="CKG2" s="411"/>
      <c r="CKH2" s="411"/>
      <c r="CKI2" s="411"/>
      <c r="CKJ2" s="411"/>
      <c r="CKK2" s="411"/>
      <c r="CKL2" s="411"/>
      <c r="CKM2" s="411"/>
      <c r="CKN2" s="411"/>
      <c r="CKO2" s="411"/>
      <c r="CKP2" s="411"/>
      <c r="CKQ2" s="411"/>
      <c r="CKR2" s="411"/>
      <c r="CKS2" s="411"/>
      <c r="CKT2" s="411"/>
      <c r="CKU2" s="411"/>
      <c r="CKV2" s="411"/>
      <c r="CKW2" s="411"/>
      <c r="CKX2" s="411"/>
      <c r="CKY2" s="411"/>
      <c r="CKZ2" s="411"/>
      <c r="CLA2" s="411"/>
      <c r="CLB2" s="411"/>
      <c r="CLC2" s="411"/>
      <c r="CLD2" s="411"/>
      <c r="CLE2" s="411"/>
      <c r="CLF2" s="411"/>
      <c r="CLG2" s="411"/>
      <c r="CLH2" s="411"/>
      <c r="CLI2" s="411"/>
      <c r="CLJ2" s="411"/>
      <c r="CLK2" s="411"/>
      <c r="CLL2" s="411"/>
      <c r="CLM2" s="411"/>
      <c r="CLN2" s="411"/>
      <c r="CLO2" s="411"/>
      <c r="CLP2" s="411"/>
      <c r="CLQ2" s="411"/>
      <c r="CLR2" s="411"/>
      <c r="CLS2" s="411"/>
      <c r="CLT2" s="411"/>
      <c r="CLU2" s="411"/>
      <c r="CLV2" s="411"/>
      <c r="CLW2" s="411"/>
      <c r="CLX2" s="411"/>
      <c r="CLY2" s="411"/>
      <c r="CLZ2" s="411"/>
      <c r="CMA2" s="411"/>
      <c r="CMB2" s="411"/>
      <c r="CMC2" s="411"/>
      <c r="CMD2" s="411"/>
      <c r="CME2" s="411"/>
      <c r="CMF2" s="411"/>
      <c r="CMG2" s="411"/>
      <c r="CMH2" s="411"/>
      <c r="CMI2" s="411"/>
      <c r="CMJ2" s="411"/>
      <c r="CMK2" s="411"/>
      <c r="CML2" s="411"/>
      <c r="CMM2" s="411"/>
      <c r="CMN2" s="411"/>
      <c r="CMO2" s="411"/>
      <c r="CMP2" s="411"/>
      <c r="CMQ2" s="411"/>
      <c r="CMR2" s="411"/>
      <c r="CMS2" s="411"/>
      <c r="CMT2" s="411"/>
      <c r="CMU2" s="411"/>
      <c r="CMV2" s="411"/>
      <c r="CMW2" s="411"/>
      <c r="CMX2" s="411"/>
      <c r="CMY2" s="411"/>
      <c r="CMZ2" s="411"/>
      <c r="CNA2" s="411"/>
      <c r="CNB2" s="411"/>
      <c r="CNC2" s="411"/>
      <c r="CND2" s="411"/>
      <c r="CNE2" s="411"/>
      <c r="CNF2" s="411"/>
      <c r="CNG2" s="411"/>
      <c r="CNH2" s="411"/>
      <c r="CNI2" s="411"/>
      <c r="CNJ2" s="411"/>
      <c r="CNK2" s="411"/>
      <c r="CNL2" s="411"/>
      <c r="CNM2" s="411"/>
      <c r="CNN2" s="411"/>
      <c r="CNO2" s="411"/>
      <c r="CNP2" s="411"/>
      <c r="CNQ2" s="411"/>
      <c r="CNR2" s="411"/>
      <c r="CNS2" s="411"/>
      <c r="CNT2" s="411"/>
      <c r="CNU2" s="411"/>
      <c r="CNV2" s="411"/>
      <c r="CNW2" s="411"/>
      <c r="CNX2" s="411"/>
      <c r="CNY2" s="411"/>
      <c r="CNZ2" s="411"/>
      <c r="COA2" s="411"/>
      <c r="COB2" s="411"/>
      <c r="COC2" s="411"/>
      <c r="COD2" s="411"/>
      <c r="COE2" s="411"/>
      <c r="COF2" s="411"/>
      <c r="COG2" s="411"/>
      <c r="COH2" s="411"/>
      <c r="COI2" s="411"/>
      <c r="COJ2" s="411"/>
      <c r="COK2" s="411"/>
      <c r="COL2" s="411"/>
      <c r="COM2" s="411"/>
      <c r="CON2" s="411"/>
      <c r="COO2" s="411"/>
      <c r="COP2" s="411"/>
      <c r="COQ2" s="411"/>
      <c r="COR2" s="411"/>
      <c r="COS2" s="411"/>
      <c r="COT2" s="411"/>
      <c r="COU2" s="411"/>
      <c r="COV2" s="411"/>
      <c r="COW2" s="411"/>
      <c r="COX2" s="411"/>
      <c r="COY2" s="411"/>
      <c r="COZ2" s="411"/>
      <c r="CPA2" s="411"/>
      <c r="CPB2" s="411"/>
      <c r="CPC2" s="411"/>
      <c r="CPD2" s="411"/>
      <c r="CPE2" s="411"/>
      <c r="CPF2" s="411"/>
      <c r="CPG2" s="411"/>
      <c r="CPH2" s="411"/>
      <c r="CPI2" s="411"/>
      <c r="CPJ2" s="411"/>
      <c r="CPK2" s="411"/>
      <c r="CPL2" s="411"/>
      <c r="CPM2" s="411"/>
      <c r="CPN2" s="411"/>
      <c r="CPO2" s="411"/>
      <c r="CPP2" s="411"/>
      <c r="CPQ2" s="411"/>
      <c r="CPR2" s="411"/>
      <c r="CPS2" s="411"/>
      <c r="CPT2" s="411"/>
      <c r="CPU2" s="411"/>
      <c r="CPV2" s="411"/>
      <c r="CPW2" s="411"/>
      <c r="CPX2" s="411"/>
      <c r="CPY2" s="411"/>
      <c r="CPZ2" s="411"/>
      <c r="CQA2" s="411"/>
      <c r="CQB2" s="411"/>
      <c r="CQC2" s="411"/>
      <c r="CQD2" s="411"/>
      <c r="CQE2" s="411"/>
      <c r="CQF2" s="411"/>
      <c r="CQG2" s="411"/>
      <c r="CQH2" s="411"/>
      <c r="CQI2" s="411"/>
      <c r="CQJ2" s="411"/>
      <c r="CQK2" s="411"/>
      <c r="CQL2" s="411"/>
      <c r="CQM2" s="411"/>
      <c r="CQN2" s="411"/>
      <c r="CQO2" s="411"/>
      <c r="CQP2" s="411"/>
      <c r="CQQ2" s="411"/>
      <c r="CQR2" s="411"/>
      <c r="CQS2" s="411"/>
      <c r="CQT2" s="411"/>
      <c r="CQU2" s="411"/>
      <c r="CQV2" s="411"/>
      <c r="CQW2" s="411"/>
      <c r="CQX2" s="411"/>
      <c r="CQY2" s="411"/>
      <c r="CQZ2" s="411"/>
      <c r="CRA2" s="411"/>
      <c r="CRB2" s="411"/>
      <c r="CRC2" s="411"/>
      <c r="CRD2" s="411"/>
      <c r="CRE2" s="411"/>
      <c r="CRF2" s="411"/>
      <c r="CRG2" s="411"/>
      <c r="CRH2" s="411"/>
      <c r="CRI2" s="411"/>
      <c r="CRJ2" s="411"/>
      <c r="CRK2" s="411"/>
      <c r="CRL2" s="411"/>
      <c r="CRM2" s="411"/>
      <c r="CRN2" s="411"/>
      <c r="CRO2" s="411"/>
      <c r="CRP2" s="411"/>
      <c r="CRQ2" s="411"/>
      <c r="CRR2" s="411"/>
      <c r="CRS2" s="411"/>
      <c r="CRT2" s="411"/>
      <c r="CRU2" s="411"/>
      <c r="CRV2" s="411"/>
      <c r="CRW2" s="411"/>
      <c r="CRX2" s="411"/>
      <c r="CRY2" s="411"/>
      <c r="CRZ2" s="411"/>
      <c r="CSA2" s="411"/>
      <c r="CSB2" s="411"/>
      <c r="CSC2" s="411"/>
      <c r="CSD2" s="411"/>
      <c r="CSE2" s="411"/>
      <c r="CSF2" s="411"/>
      <c r="CSG2" s="411"/>
      <c r="CSH2" s="411"/>
      <c r="CSI2" s="411"/>
      <c r="CSJ2" s="411"/>
      <c r="CSK2" s="411"/>
      <c r="CSL2" s="411"/>
      <c r="CSM2" s="411"/>
      <c r="CSN2" s="411"/>
      <c r="CSO2" s="411"/>
      <c r="CSP2" s="411"/>
      <c r="CSQ2" s="411"/>
      <c r="CSR2" s="411"/>
      <c r="CSS2" s="411"/>
      <c r="CST2" s="411"/>
      <c r="CSU2" s="411"/>
      <c r="CSV2" s="411"/>
      <c r="CSW2" s="411"/>
      <c r="CSX2" s="411"/>
      <c r="CSY2" s="411"/>
      <c r="CSZ2" s="411"/>
      <c r="CTA2" s="411"/>
      <c r="CTB2" s="411"/>
      <c r="CTC2" s="411"/>
      <c r="CTD2" s="411"/>
      <c r="CTE2" s="411"/>
      <c r="CTF2" s="411"/>
      <c r="CTG2" s="411"/>
      <c r="CTH2" s="411"/>
      <c r="CTI2" s="411"/>
      <c r="CTJ2" s="411"/>
      <c r="CTK2" s="411"/>
      <c r="CTL2" s="411"/>
      <c r="CTM2" s="411"/>
      <c r="CTN2" s="411"/>
      <c r="CTO2" s="411"/>
      <c r="CTP2" s="411"/>
      <c r="CTQ2" s="411"/>
      <c r="CTR2" s="411"/>
      <c r="CTS2" s="411"/>
      <c r="CTT2" s="411"/>
      <c r="CTU2" s="411"/>
      <c r="CTV2" s="411"/>
      <c r="CTW2" s="411"/>
      <c r="CTX2" s="411"/>
      <c r="CTY2" s="411"/>
      <c r="CTZ2" s="411"/>
      <c r="CUA2" s="411"/>
      <c r="CUB2" s="411"/>
      <c r="CUC2" s="411"/>
      <c r="CUD2" s="411"/>
      <c r="CUE2" s="411"/>
      <c r="CUF2" s="411"/>
      <c r="CUG2" s="411"/>
      <c r="CUH2" s="411"/>
      <c r="CUI2" s="411"/>
      <c r="CUJ2" s="411"/>
      <c r="CUK2" s="411"/>
      <c r="CUL2" s="411"/>
      <c r="CUM2" s="411"/>
      <c r="CUN2" s="411"/>
      <c r="CUO2" s="411"/>
      <c r="CUP2" s="411"/>
      <c r="CUQ2" s="411"/>
      <c r="CUR2" s="411"/>
      <c r="CUS2" s="411"/>
      <c r="CUT2" s="411"/>
      <c r="CUU2" s="411"/>
      <c r="CUV2" s="411"/>
      <c r="CUW2" s="411"/>
      <c r="CUX2" s="411"/>
      <c r="CUY2" s="411"/>
      <c r="CUZ2" s="411"/>
      <c r="CVA2" s="411"/>
      <c r="CVB2" s="411"/>
      <c r="CVC2" s="411"/>
      <c r="CVD2" s="411"/>
      <c r="CVE2" s="411"/>
      <c r="CVF2" s="411"/>
      <c r="CVG2" s="411"/>
      <c r="CVH2" s="411"/>
      <c r="CVI2" s="411"/>
      <c r="CVJ2" s="411"/>
      <c r="CVK2" s="411"/>
      <c r="CVL2" s="411"/>
      <c r="CVM2" s="411"/>
      <c r="CVN2" s="411"/>
      <c r="CVO2" s="411"/>
      <c r="CVP2" s="411"/>
      <c r="CVQ2" s="411"/>
      <c r="CVR2" s="411"/>
      <c r="CVS2" s="411"/>
      <c r="CVT2" s="411"/>
      <c r="CVU2" s="411"/>
      <c r="CVV2" s="411"/>
      <c r="CVW2" s="411"/>
      <c r="CVX2" s="411"/>
      <c r="CVY2" s="411"/>
      <c r="CVZ2" s="411"/>
      <c r="CWA2" s="411"/>
      <c r="CWB2" s="411"/>
      <c r="CWC2" s="411"/>
      <c r="CWD2" s="411"/>
      <c r="CWE2" s="411"/>
      <c r="CWF2" s="411"/>
      <c r="CWG2" s="411"/>
      <c r="CWH2" s="411"/>
      <c r="CWI2" s="411"/>
      <c r="CWJ2" s="411"/>
      <c r="CWK2" s="411"/>
      <c r="CWL2" s="411"/>
      <c r="CWM2" s="411"/>
      <c r="CWN2" s="411"/>
      <c r="CWO2" s="411"/>
      <c r="CWP2" s="411"/>
      <c r="CWQ2" s="411"/>
      <c r="CWR2" s="411"/>
      <c r="CWS2" s="411"/>
      <c r="CWT2" s="411"/>
      <c r="CWU2" s="411"/>
      <c r="CWV2" s="411"/>
      <c r="CWW2" s="411"/>
      <c r="CWX2" s="411"/>
      <c r="CWY2" s="411"/>
      <c r="CWZ2" s="411"/>
      <c r="CXA2" s="411"/>
      <c r="CXB2" s="411"/>
      <c r="CXC2" s="411"/>
      <c r="CXD2" s="411"/>
      <c r="CXE2" s="411"/>
      <c r="CXF2" s="411"/>
      <c r="CXG2" s="411"/>
      <c r="CXH2" s="411"/>
      <c r="CXI2" s="411"/>
      <c r="CXJ2" s="411"/>
      <c r="CXK2" s="411"/>
      <c r="CXL2" s="411"/>
      <c r="CXM2" s="411"/>
      <c r="CXN2" s="411"/>
      <c r="CXO2" s="411"/>
      <c r="CXP2" s="411"/>
      <c r="CXQ2" s="411"/>
      <c r="CXR2" s="411"/>
      <c r="CXS2" s="411"/>
      <c r="CXT2" s="411"/>
      <c r="CXU2" s="411"/>
      <c r="CXV2" s="411"/>
      <c r="CXW2" s="411"/>
      <c r="CXX2" s="411"/>
      <c r="CXY2" s="411"/>
      <c r="CXZ2" s="411"/>
      <c r="CYA2" s="411"/>
      <c r="CYB2" s="411"/>
      <c r="CYC2" s="411"/>
      <c r="CYD2" s="411"/>
      <c r="CYE2" s="411"/>
      <c r="CYF2" s="411"/>
      <c r="CYG2" s="411"/>
      <c r="CYH2" s="411"/>
      <c r="CYI2" s="411"/>
      <c r="CYJ2" s="411"/>
      <c r="CYK2" s="411"/>
      <c r="CYL2" s="411"/>
      <c r="CYM2" s="411"/>
      <c r="CYN2" s="411"/>
      <c r="CYO2" s="411"/>
      <c r="CYP2" s="411"/>
      <c r="CYQ2" s="411"/>
      <c r="CYR2" s="411"/>
      <c r="CYS2" s="411"/>
      <c r="CYT2" s="411"/>
      <c r="CYU2" s="411"/>
      <c r="CYV2" s="411"/>
      <c r="CYW2" s="411"/>
      <c r="CYX2" s="411"/>
      <c r="CYY2" s="411"/>
      <c r="CYZ2" s="411"/>
      <c r="CZA2" s="411"/>
      <c r="CZB2" s="411"/>
      <c r="CZC2" s="411"/>
      <c r="CZD2" s="411"/>
      <c r="CZE2" s="411"/>
      <c r="CZF2" s="411"/>
      <c r="CZG2" s="411"/>
      <c r="CZH2" s="411"/>
      <c r="CZI2" s="411"/>
      <c r="CZJ2" s="411"/>
      <c r="CZK2" s="411"/>
      <c r="CZL2" s="411"/>
      <c r="CZM2" s="411"/>
      <c r="CZN2" s="411"/>
      <c r="CZO2" s="411"/>
      <c r="CZP2" s="411"/>
      <c r="CZQ2" s="411"/>
      <c r="CZR2" s="411"/>
      <c r="CZS2" s="411"/>
      <c r="CZT2" s="411"/>
      <c r="CZU2" s="411"/>
      <c r="CZV2" s="411"/>
      <c r="CZW2" s="411"/>
      <c r="CZX2" s="411"/>
      <c r="CZY2" s="411"/>
      <c r="CZZ2" s="411"/>
      <c r="DAA2" s="411"/>
      <c r="DAB2" s="411"/>
      <c r="DAC2" s="411"/>
      <c r="DAD2" s="411"/>
      <c r="DAE2" s="411"/>
      <c r="DAF2" s="411"/>
      <c r="DAG2" s="411"/>
      <c r="DAH2" s="411"/>
      <c r="DAI2" s="411"/>
      <c r="DAJ2" s="411"/>
      <c r="DAK2" s="411"/>
      <c r="DAL2" s="411"/>
      <c r="DAM2" s="411"/>
      <c r="DAN2" s="411"/>
      <c r="DAO2" s="411"/>
      <c r="DAP2" s="411"/>
      <c r="DAQ2" s="411"/>
      <c r="DAR2" s="411"/>
      <c r="DAS2" s="411"/>
      <c r="DAT2" s="411"/>
      <c r="DAU2" s="411"/>
      <c r="DAV2" s="411"/>
      <c r="DAW2" s="411"/>
      <c r="DAX2" s="411"/>
      <c r="DAY2" s="411"/>
      <c r="DAZ2" s="411"/>
      <c r="DBA2" s="411"/>
      <c r="DBB2" s="411"/>
      <c r="DBC2" s="411"/>
      <c r="DBD2" s="411"/>
      <c r="DBE2" s="411"/>
      <c r="DBF2" s="411"/>
      <c r="DBG2" s="411"/>
      <c r="DBH2" s="411"/>
      <c r="DBI2" s="411"/>
      <c r="DBJ2" s="411"/>
      <c r="DBK2" s="411"/>
      <c r="DBL2" s="411"/>
      <c r="DBM2" s="411"/>
      <c r="DBN2" s="411"/>
      <c r="DBO2" s="411"/>
      <c r="DBP2" s="411"/>
      <c r="DBQ2" s="411"/>
      <c r="DBR2" s="411"/>
      <c r="DBS2" s="411"/>
      <c r="DBT2" s="411"/>
      <c r="DBU2" s="411"/>
      <c r="DBV2" s="411"/>
      <c r="DBW2" s="411"/>
      <c r="DBX2" s="411"/>
      <c r="DBY2" s="411"/>
      <c r="DBZ2" s="411"/>
      <c r="DCA2" s="411"/>
      <c r="DCB2" s="411"/>
      <c r="DCC2" s="411"/>
      <c r="DCD2" s="411"/>
      <c r="DCE2" s="411"/>
      <c r="DCF2" s="411"/>
      <c r="DCG2" s="411"/>
      <c r="DCH2" s="411"/>
      <c r="DCI2" s="411"/>
      <c r="DCJ2" s="411"/>
      <c r="DCK2" s="411"/>
      <c r="DCL2" s="411"/>
      <c r="DCM2" s="411"/>
      <c r="DCN2" s="411"/>
      <c r="DCO2" s="411"/>
      <c r="DCP2" s="411"/>
      <c r="DCQ2" s="411"/>
      <c r="DCR2" s="411"/>
      <c r="DCS2" s="411"/>
      <c r="DCT2" s="411"/>
      <c r="DCU2" s="411"/>
      <c r="DCV2" s="411"/>
      <c r="DCW2" s="411"/>
      <c r="DCX2" s="411"/>
      <c r="DCY2" s="411"/>
      <c r="DCZ2" s="411"/>
      <c r="DDA2" s="411"/>
      <c r="DDB2" s="411"/>
      <c r="DDC2" s="411"/>
      <c r="DDD2" s="411"/>
      <c r="DDE2" s="411"/>
      <c r="DDF2" s="411"/>
      <c r="DDG2" s="411"/>
      <c r="DDH2" s="411"/>
      <c r="DDI2" s="411"/>
      <c r="DDJ2" s="411"/>
      <c r="DDK2" s="411"/>
      <c r="DDL2" s="411"/>
      <c r="DDM2" s="411"/>
      <c r="DDN2" s="411"/>
      <c r="DDO2" s="411"/>
      <c r="DDP2" s="411"/>
      <c r="DDQ2" s="411"/>
      <c r="DDR2" s="411"/>
      <c r="DDS2" s="411"/>
      <c r="DDT2" s="411"/>
      <c r="DDU2" s="411"/>
      <c r="DDV2" s="411"/>
      <c r="DDW2" s="411"/>
      <c r="DDX2" s="411"/>
      <c r="DDY2" s="411"/>
      <c r="DDZ2" s="411"/>
      <c r="DEA2" s="411"/>
      <c r="DEB2" s="411"/>
      <c r="DEC2" s="411"/>
      <c r="DED2" s="411"/>
      <c r="DEE2" s="411"/>
      <c r="DEF2" s="411"/>
      <c r="DEG2" s="411"/>
      <c r="DEH2" s="411"/>
      <c r="DEI2" s="411"/>
      <c r="DEJ2" s="411"/>
      <c r="DEK2" s="411"/>
      <c r="DEL2" s="411"/>
      <c r="DEM2" s="411"/>
      <c r="DEN2" s="411"/>
      <c r="DEO2" s="411"/>
      <c r="DEP2" s="411"/>
      <c r="DEQ2" s="411"/>
      <c r="DER2" s="411"/>
      <c r="DES2" s="411"/>
      <c r="DET2" s="411"/>
      <c r="DEU2" s="411"/>
      <c r="DEV2" s="411"/>
      <c r="DEW2" s="411"/>
      <c r="DEX2" s="411"/>
      <c r="DEY2" s="411"/>
      <c r="DEZ2" s="411"/>
      <c r="DFA2" s="411"/>
      <c r="DFB2" s="411"/>
      <c r="DFC2" s="411"/>
      <c r="DFD2" s="411"/>
      <c r="DFE2" s="411"/>
      <c r="DFF2" s="411"/>
      <c r="DFG2" s="411"/>
      <c r="DFH2" s="411"/>
      <c r="DFI2" s="411"/>
      <c r="DFJ2" s="411"/>
      <c r="DFK2" s="411"/>
      <c r="DFL2" s="411"/>
      <c r="DFM2" s="411"/>
      <c r="DFN2" s="411"/>
      <c r="DFO2" s="411"/>
      <c r="DFP2" s="411"/>
      <c r="DFQ2" s="411"/>
      <c r="DFR2" s="411"/>
      <c r="DFS2" s="411"/>
      <c r="DFT2" s="411"/>
      <c r="DFU2" s="411"/>
      <c r="DFV2" s="411"/>
      <c r="DFW2" s="411"/>
      <c r="DFX2" s="411"/>
      <c r="DFY2" s="411"/>
      <c r="DFZ2" s="411"/>
      <c r="DGA2" s="411"/>
      <c r="DGB2" s="411"/>
      <c r="DGC2" s="411"/>
      <c r="DGD2" s="411"/>
      <c r="DGE2" s="411"/>
      <c r="DGF2" s="411"/>
      <c r="DGG2" s="411"/>
      <c r="DGH2" s="411"/>
      <c r="DGI2" s="411"/>
      <c r="DGJ2" s="411"/>
      <c r="DGK2" s="411"/>
      <c r="DGL2" s="411"/>
      <c r="DGM2" s="411"/>
      <c r="DGN2" s="411"/>
      <c r="DGO2" s="411"/>
      <c r="DGP2" s="411"/>
      <c r="DGQ2" s="411"/>
      <c r="DGR2" s="411"/>
      <c r="DGS2" s="411"/>
      <c r="DGT2" s="411"/>
      <c r="DGU2" s="411"/>
      <c r="DGV2" s="411"/>
      <c r="DGW2" s="411"/>
      <c r="DGX2" s="411"/>
      <c r="DGY2" s="411"/>
      <c r="DGZ2" s="411"/>
      <c r="DHA2" s="411"/>
      <c r="DHB2" s="411"/>
      <c r="DHC2" s="411"/>
      <c r="DHD2" s="411"/>
      <c r="DHE2" s="411"/>
      <c r="DHF2" s="411"/>
      <c r="DHG2" s="411"/>
      <c r="DHH2" s="411"/>
      <c r="DHI2" s="411"/>
      <c r="DHJ2" s="411"/>
      <c r="DHK2" s="411"/>
      <c r="DHL2" s="411"/>
      <c r="DHM2" s="411"/>
      <c r="DHN2" s="411"/>
      <c r="DHO2" s="411"/>
      <c r="DHP2" s="411"/>
      <c r="DHQ2" s="411"/>
      <c r="DHR2" s="411"/>
      <c r="DHS2" s="411"/>
      <c r="DHT2" s="411"/>
      <c r="DHU2" s="411"/>
      <c r="DHV2" s="411"/>
      <c r="DHW2" s="411"/>
      <c r="DHX2" s="411"/>
      <c r="DHY2" s="411"/>
      <c r="DHZ2" s="411"/>
      <c r="DIA2" s="411"/>
      <c r="DIB2" s="411"/>
      <c r="DIC2" s="411"/>
      <c r="DID2" s="411"/>
      <c r="DIE2" s="411"/>
      <c r="DIF2" s="411"/>
      <c r="DIG2" s="411"/>
      <c r="DIH2" s="411"/>
      <c r="DII2" s="411"/>
      <c r="DIJ2" s="411"/>
      <c r="DIK2" s="411"/>
      <c r="DIL2" s="411"/>
      <c r="DIM2" s="411"/>
      <c r="DIN2" s="411"/>
      <c r="DIO2" s="411"/>
      <c r="DIP2" s="411"/>
      <c r="DIQ2" s="411"/>
      <c r="DIR2" s="411"/>
      <c r="DIS2" s="411"/>
      <c r="DIT2" s="411"/>
      <c r="DIU2" s="411"/>
      <c r="DIV2" s="411"/>
      <c r="DIW2" s="411"/>
      <c r="DIX2" s="411"/>
      <c r="DIY2" s="411"/>
      <c r="DIZ2" s="411"/>
      <c r="DJA2" s="411"/>
      <c r="DJB2" s="411"/>
      <c r="DJC2" s="411"/>
      <c r="DJD2" s="411"/>
      <c r="DJE2" s="411"/>
      <c r="DJF2" s="411"/>
      <c r="DJG2" s="411"/>
      <c r="DJH2" s="411"/>
      <c r="DJI2" s="411"/>
      <c r="DJJ2" s="411"/>
      <c r="DJK2" s="411"/>
      <c r="DJL2" s="411"/>
      <c r="DJM2" s="411"/>
      <c r="DJN2" s="411"/>
      <c r="DJO2" s="411"/>
      <c r="DJP2" s="411"/>
      <c r="DJQ2" s="411"/>
      <c r="DJR2" s="411"/>
      <c r="DJS2" s="411"/>
      <c r="DJT2" s="411"/>
      <c r="DJU2" s="411"/>
      <c r="DJV2" s="411"/>
      <c r="DJW2" s="411"/>
      <c r="DJX2" s="411"/>
      <c r="DJY2" s="411"/>
      <c r="DJZ2" s="411"/>
      <c r="DKA2" s="411"/>
      <c r="DKB2" s="411"/>
      <c r="DKC2" s="411"/>
      <c r="DKD2" s="411"/>
      <c r="DKE2" s="411"/>
      <c r="DKF2" s="411"/>
      <c r="DKG2" s="411"/>
      <c r="DKH2" s="411"/>
      <c r="DKI2" s="411"/>
      <c r="DKJ2" s="411"/>
      <c r="DKK2" s="411"/>
      <c r="DKL2" s="411"/>
      <c r="DKM2" s="411"/>
      <c r="DKN2" s="411"/>
      <c r="DKO2" s="411"/>
      <c r="DKP2" s="411"/>
      <c r="DKQ2" s="411"/>
      <c r="DKR2" s="411"/>
      <c r="DKS2" s="411"/>
      <c r="DKT2" s="411"/>
      <c r="DKU2" s="411"/>
      <c r="DKV2" s="411"/>
      <c r="DKW2" s="411"/>
      <c r="DKX2" s="411"/>
      <c r="DKY2" s="411"/>
      <c r="DKZ2" s="411"/>
      <c r="DLA2" s="411"/>
      <c r="DLB2" s="411"/>
      <c r="DLC2" s="411"/>
      <c r="DLD2" s="411"/>
      <c r="DLE2" s="411"/>
      <c r="DLF2" s="411"/>
      <c r="DLG2" s="411"/>
      <c r="DLH2" s="411"/>
      <c r="DLI2" s="411"/>
      <c r="DLJ2" s="411"/>
      <c r="DLK2" s="411"/>
      <c r="DLL2" s="411"/>
      <c r="DLM2" s="411"/>
      <c r="DLN2" s="411"/>
      <c r="DLO2" s="411"/>
      <c r="DLP2" s="411"/>
      <c r="DLQ2" s="411"/>
      <c r="DLR2" s="411"/>
      <c r="DLS2" s="411"/>
      <c r="DLT2" s="411"/>
      <c r="DLU2" s="411"/>
      <c r="DLV2" s="411"/>
      <c r="DLW2" s="411"/>
      <c r="DLX2" s="411"/>
      <c r="DLY2" s="411"/>
      <c r="DLZ2" s="411"/>
      <c r="DMA2" s="411"/>
      <c r="DMB2" s="411"/>
      <c r="DMC2" s="411"/>
      <c r="DMD2" s="411"/>
      <c r="DME2" s="411"/>
      <c r="DMF2" s="411"/>
      <c r="DMG2" s="411"/>
      <c r="DMH2" s="411"/>
      <c r="DMI2" s="411"/>
      <c r="DMJ2" s="411"/>
      <c r="DMK2" s="411"/>
      <c r="DML2" s="411"/>
      <c r="DMM2" s="411"/>
      <c r="DMN2" s="411"/>
      <c r="DMO2" s="411"/>
      <c r="DMP2" s="411"/>
      <c r="DMQ2" s="411"/>
      <c r="DMR2" s="411"/>
      <c r="DMS2" s="411"/>
      <c r="DMT2" s="411"/>
      <c r="DMU2" s="411"/>
      <c r="DMV2" s="411"/>
      <c r="DMW2" s="411"/>
      <c r="DMX2" s="411"/>
      <c r="DMY2" s="411"/>
      <c r="DMZ2" s="411"/>
      <c r="DNA2" s="411"/>
      <c r="DNB2" s="411"/>
      <c r="DNC2" s="411"/>
      <c r="DND2" s="411"/>
      <c r="DNE2" s="411"/>
      <c r="DNF2" s="411"/>
      <c r="DNG2" s="411"/>
      <c r="DNH2" s="411"/>
      <c r="DNI2" s="411"/>
      <c r="DNJ2" s="411"/>
      <c r="DNK2" s="411"/>
      <c r="DNL2" s="411"/>
      <c r="DNM2" s="411"/>
      <c r="DNN2" s="411"/>
      <c r="DNO2" s="411"/>
      <c r="DNP2" s="411"/>
      <c r="DNQ2" s="411"/>
      <c r="DNR2" s="411"/>
      <c r="DNS2" s="411"/>
      <c r="DNT2" s="411"/>
      <c r="DNU2" s="411"/>
      <c r="DNV2" s="411"/>
      <c r="DNW2" s="411"/>
      <c r="DNX2" s="411"/>
      <c r="DNY2" s="411"/>
      <c r="DNZ2" s="411"/>
      <c r="DOA2" s="411"/>
      <c r="DOB2" s="411"/>
      <c r="DOC2" s="411"/>
      <c r="DOD2" s="411"/>
      <c r="DOE2" s="411"/>
      <c r="DOF2" s="411"/>
      <c r="DOG2" s="411"/>
      <c r="DOH2" s="411"/>
      <c r="DOI2" s="411"/>
      <c r="DOJ2" s="411"/>
      <c r="DOK2" s="411"/>
      <c r="DOL2" s="411"/>
      <c r="DOM2" s="411"/>
      <c r="DON2" s="411"/>
      <c r="DOO2" s="411"/>
      <c r="DOP2" s="411"/>
      <c r="DOQ2" s="411"/>
      <c r="DOR2" s="411"/>
      <c r="DOS2" s="411"/>
      <c r="DOT2" s="411"/>
      <c r="DOU2" s="411"/>
      <c r="DOV2" s="411"/>
      <c r="DOW2" s="411"/>
      <c r="DOX2" s="411"/>
      <c r="DOY2" s="411"/>
      <c r="DOZ2" s="411"/>
      <c r="DPA2" s="411"/>
      <c r="DPB2" s="411"/>
      <c r="DPC2" s="411"/>
      <c r="DPD2" s="411"/>
      <c r="DPE2" s="411"/>
      <c r="DPF2" s="411"/>
      <c r="DPG2" s="411"/>
      <c r="DPH2" s="411"/>
      <c r="DPI2" s="411"/>
      <c r="DPJ2" s="411"/>
      <c r="DPK2" s="411"/>
      <c r="DPL2" s="411"/>
      <c r="DPM2" s="411"/>
      <c r="DPN2" s="411"/>
      <c r="DPO2" s="411"/>
      <c r="DPP2" s="411"/>
      <c r="DPQ2" s="411"/>
      <c r="DPR2" s="411"/>
      <c r="DPS2" s="411"/>
      <c r="DPT2" s="411"/>
      <c r="DPU2" s="411"/>
      <c r="DPV2" s="411"/>
      <c r="DPW2" s="411"/>
      <c r="DPX2" s="411"/>
      <c r="DPY2" s="411"/>
      <c r="DPZ2" s="411"/>
      <c r="DQA2" s="411"/>
      <c r="DQB2" s="411"/>
      <c r="DQC2" s="411"/>
      <c r="DQD2" s="411"/>
      <c r="DQE2" s="411"/>
      <c r="DQF2" s="411"/>
      <c r="DQG2" s="411"/>
      <c r="DQH2" s="411"/>
      <c r="DQI2" s="411"/>
      <c r="DQJ2" s="411"/>
      <c r="DQK2" s="411"/>
      <c r="DQL2" s="411"/>
      <c r="DQM2" s="411"/>
      <c r="DQN2" s="411"/>
      <c r="DQO2" s="411"/>
      <c r="DQP2" s="411"/>
      <c r="DQQ2" s="411"/>
      <c r="DQR2" s="411"/>
      <c r="DQS2" s="411"/>
      <c r="DQT2" s="411"/>
      <c r="DQU2" s="411"/>
      <c r="DQV2" s="411"/>
      <c r="DQW2" s="411"/>
      <c r="DQX2" s="411"/>
      <c r="DQY2" s="411"/>
      <c r="DQZ2" s="411"/>
      <c r="DRA2" s="411"/>
      <c r="DRB2" s="411"/>
      <c r="DRC2" s="411"/>
      <c r="DRD2" s="411"/>
      <c r="DRE2" s="411"/>
      <c r="DRF2" s="411"/>
      <c r="DRG2" s="411"/>
      <c r="DRH2" s="411"/>
      <c r="DRI2" s="411"/>
      <c r="DRJ2" s="411"/>
      <c r="DRK2" s="411"/>
      <c r="DRL2" s="411"/>
      <c r="DRM2" s="411"/>
      <c r="DRN2" s="411"/>
      <c r="DRO2" s="411"/>
      <c r="DRP2" s="411"/>
      <c r="DRQ2" s="411"/>
      <c r="DRR2" s="411"/>
      <c r="DRS2" s="411"/>
      <c r="DRT2" s="411"/>
      <c r="DRU2" s="411"/>
      <c r="DRV2" s="411"/>
      <c r="DRW2" s="411"/>
      <c r="DRX2" s="411"/>
      <c r="DRY2" s="411"/>
      <c r="DRZ2" s="411"/>
      <c r="DSA2" s="411"/>
      <c r="DSB2" s="411"/>
      <c r="DSC2" s="411"/>
      <c r="DSD2" s="411"/>
      <c r="DSE2" s="411"/>
      <c r="DSF2" s="411"/>
      <c r="DSG2" s="411"/>
      <c r="DSH2" s="411"/>
      <c r="DSI2" s="411"/>
      <c r="DSJ2" s="411"/>
      <c r="DSK2" s="411"/>
      <c r="DSL2" s="411"/>
      <c r="DSM2" s="411"/>
      <c r="DSN2" s="411"/>
      <c r="DSO2" s="411"/>
      <c r="DSP2" s="411"/>
      <c r="DSQ2" s="411"/>
      <c r="DSR2" s="411"/>
      <c r="DSS2" s="411"/>
      <c r="DST2" s="411"/>
      <c r="DSU2" s="411"/>
      <c r="DSV2" s="411"/>
      <c r="DSW2" s="411"/>
      <c r="DSX2" s="411"/>
      <c r="DSY2" s="411"/>
      <c r="DSZ2" s="411"/>
      <c r="DTA2" s="411"/>
      <c r="DTB2" s="411"/>
      <c r="DTC2" s="411"/>
      <c r="DTD2" s="411"/>
      <c r="DTE2" s="411"/>
      <c r="DTF2" s="411"/>
      <c r="DTG2" s="411"/>
      <c r="DTH2" s="411"/>
      <c r="DTI2" s="411"/>
      <c r="DTJ2" s="411"/>
      <c r="DTK2" s="411"/>
      <c r="DTL2" s="411"/>
      <c r="DTM2" s="411"/>
      <c r="DTN2" s="411"/>
      <c r="DTO2" s="411"/>
      <c r="DTP2" s="411"/>
      <c r="DTQ2" s="411"/>
      <c r="DTR2" s="411"/>
      <c r="DTS2" s="411"/>
      <c r="DTT2" s="411"/>
      <c r="DTU2" s="411"/>
      <c r="DTV2" s="411"/>
      <c r="DTW2" s="411"/>
      <c r="DTX2" s="411"/>
      <c r="DTY2" s="411"/>
      <c r="DTZ2" s="411"/>
      <c r="DUA2" s="411"/>
      <c r="DUB2" s="411"/>
      <c r="DUC2" s="411"/>
      <c r="DUD2" s="411"/>
      <c r="DUE2" s="411"/>
      <c r="DUF2" s="411"/>
      <c r="DUG2" s="411"/>
      <c r="DUH2" s="411"/>
      <c r="DUI2" s="411"/>
      <c r="DUJ2" s="411"/>
      <c r="DUK2" s="411"/>
      <c r="DUL2" s="411"/>
      <c r="DUM2" s="411"/>
      <c r="DUN2" s="411"/>
      <c r="DUO2" s="411"/>
      <c r="DUP2" s="411"/>
      <c r="DUQ2" s="411"/>
      <c r="DUR2" s="411"/>
      <c r="DUS2" s="411"/>
      <c r="DUT2" s="411"/>
      <c r="DUU2" s="411"/>
      <c r="DUV2" s="411"/>
      <c r="DUW2" s="411"/>
      <c r="DUX2" s="411"/>
      <c r="DUY2" s="411"/>
      <c r="DUZ2" s="411"/>
      <c r="DVA2" s="411"/>
      <c r="DVB2" s="411"/>
      <c r="DVC2" s="411"/>
      <c r="DVD2" s="411"/>
      <c r="DVE2" s="411"/>
      <c r="DVF2" s="411"/>
      <c r="DVG2" s="411"/>
      <c r="DVH2" s="411"/>
      <c r="DVI2" s="411"/>
      <c r="DVJ2" s="411"/>
      <c r="DVK2" s="411"/>
      <c r="DVL2" s="411"/>
      <c r="DVM2" s="411"/>
      <c r="DVN2" s="411"/>
      <c r="DVO2" s="411"/>
      <c r="DVP2" s="411"/>
      <c r="DVQ2" s="411"/>
      <c r="DVR2" s="411"/>
      <c r="DVS2" s="411"/>
      <c r="DVT2" s="411"/>
      <c r="DVU2" s="411"/>
      <c r="DVV2" s="411"/>
      <c r="DVW2" s="411"/>
      <c r="DVX2" s="411"/>
      <c r="DVY2" s="411"/>
      <c r="DVZ2" s="411"/>
      <c r="DWA2" s="411"/>
      <c r="DWB2" s="411"/>
      <c r="DWC2" s="411"/>
      <c r="DWD2" s="411"/>
      <c r="DWE2" s="411"/>
      <c r="DWF2" s="411"/>
      <c r="DWG2" s="411"/>
      <c r="DWH2" s="411"/>
      <c r="DWI2" s="411"/>
      <c r="DWJ2" s="411"/>
      <c r="DWK2" s="411"/>
      <c r="DWL2" s="411"/>
      <c r="DWM2" s="411"/>
      <c r="DWN2" s="411"/>
      <c r="DWO2" s="411"/>
      <c r="DWP2" s="411"/>
      <c r="DWQ2" s="411"/>
      <c r="DWR2" s="411"/>
      <c r="DWS2" s="411"/>
      <c r="DWT2" s="411"/>
      <c r="DWU2" s="411"/>
      <c r="DWV2" s="411"/>
      <c r="DWW2" s="411"/>
      <c r="DWX2" s="411"/>
      <c r="DWY2" s="411"/>
      <c r="DWZ2" s="411"/>
      <c r="DXA2" s="411"/>
      <c r="DXB2" s="411"/>
      <c r="DXC2" s="411"/>
      <c r="DXD2" s="411"/>
      <c r="DXE2" s="411"/>
      <c r="DXF2" s="411"/>
      <c r="DXG2" s="411"/>
      <c r="DXH2" s="411"/>
      <c r="DXI2" s="411"/>
      <c r="DXJ2" s="411"/>
      <c r="DXK2" s="411"/>
      <c r="DXL2" s="411"/>
      <c r="DXM2" s="411"/>
      <c r="DXN2" s="411"/>
      <c r="DXO2" s="411"/>
      <c r="DXP2" s="411"/>
      <c r="DXQ2" s="411"/>
      <c r="DXR2" s="411"/>
      <c r="DXS2" s="411"/>
      <c r="DXT2" s="411"/>
      <c r="DXU2" s="411"/>
      <c r="DXV2" s="411"/>
      <c r="DXW2" s="411"/>
      <c r="DXX2" s="411"/>
      <c r="DXY2" s="411"/>
      <c r="DXZ2" s="411"/>
      <c r="DYA2" s="411"/>
      <c r="DYB2" s="411"/>
      <c r="DYC2" s="411"/>
      <c r="DYD2" s="411"/>
      <c r="DYE2" s="411"/>
      <c r="DYF2" s="411"/>
      <c r="DYG2" s="411"/>
      <c r="DYH2" s="411"/>
      <c r="DYI2" s="411"/>
      <c r="DYJ2" s="411"/>
      <c r="DYK2" s="411"/>
      <c r="DYL2" s="411"/>
      <c r="DYM2" s="411"/>
      <c r="DYN2" s="411"/>
      <c r="DYO2" s="411"/>
      <c r="DYP2" s="411"/>
      <c r="DYQ2" s="411"/>
      <c r="DYR2" s="411"/>
      <c r="DYS2" s="411"/>
      <c r="DYT2" s="411"/>
      <c r="DYU2" s="411"/>
      <c r="DYV2" s="411"/>
      <c r="DYW2" s="411"/>
      <c r="DYX2" s="411"/>
      <c r="DYY2" s="411"/>
      <c r="DYZ2" s="411"/>
      <c r="DZA2" s="411"/>
      <c r="DZB2" s="411"/>
      <c r="DZC2" s="411"/>
      <c r="DZD2" s="411"/>
      <c r="DZE2" s="411"/>
      <c r="DZF2" s="411"/>
      <c r="DZG2" s="411"/>
      <c r="DZH2" s="411"/>
      <c r="DZI2" s="411"/>
      <c r="DZJ2" s="411"/>
      <c r="DZK2" s="411"/>
      <c r="DZL2" s="411"/>
      <c r="DZM2" s="411"/>
      <c r="DZN2" s="411"/>
      <c r="DZO2" s="411"/>
      <c r="DZP2" s="411"/>
      <c r="DZQ2" s="411"/>
      <c r="DZR2" s="411"/>
      <c r="DZS2" s="411"/>
      <c r="DZT2" s="411"/>
      <c r="DZU2" s="411"/>
      <c r="DZV2" s="411"/>
      <c r="DZW2" s="411"/>
      <c r="DZX2" s="411"/>
      <c r="DZY2" s="411"/>
      <c r="DZZ2" s="411"/>
      <c r="EAA2" s="411"/>
      <c r="EAB2" s="411"/>
      <c r="EAC2" s="411"/>
      <c r="EAD2" s="411"/>
      <c r="EAE2" s="411"/>
      <c r="EAF2" s="411"/>
      <c r="EAG2" s="411"/>
      <c r="EAH2" s="411"/>
      <c r="EAI2" s="411"/>
      <c r="EAJ2" s="411"/>
      <c r="EAK2" s="411"/>
      <c r="EAL2" s="411"/>
      <c r="EAM2" s="411"/>
      <c r="EAN2" s="411"/>
      <c r="EAO2" s="411"/>
      <c r="EAP2" s="411"/>
      <c r="EAQ2" s="411"/>
      <c r="EAR2" s="411"/>
      <c r="EAS2" s="411"/>
      <c r="EAT2" s="411"/>
      <c r="EAU2" s="411"/>
      <c r="EAV2" s="411"/>
      <c r="EAW2" s="411"/>
      <c r="EAX2" s="411"/>
      <c r="EAY2" s="411"/>
      <c r="EAZ2" s="411"/>
      <c r="EBA2" s="411"/>
      <c r="EBB2" s="411"/>
      <c r="EBC2" s="411"/>
      <c r="EBD2" s="411"/>
      <c r="EBE2" s="411"/>
      <c r="EBF2" s="411"/>
      <c r="EBG2" s="411"/>
      <c r="EBH2" s="411"/>
      <c r="EBI2" s="411"/>
      <c r="EBJ2" s="411"/>
      <c r="EBK2" s="411"/>
      <c r="EBL2" s="411"/>
      <c r="EBM2" s="411"/>
      <c r="EBN2" s="411"/>
      <c r="EBO2" s="411"/>
      <c r="EBP2" s="411"/>
      <c r="EBQ2" s="411"/>
      <c r="EBR2" s="411"/>
      <c r="EBS2" s="411"/>
      <c r="EBT2" s="411"/>
      <c r="EBU2" s="411"/>
      <c r="EBV2" s="411"/>
      <c r="EBW2" s="411"/>
      <c r="EBX2" s="411"/>
      <c r="EBY2" s="411"/>
      <c r="EBZ2" s="411"/>
      <c r="ECA2" s="411"/>
      <c r="ECB2" s="411"/>
      <c r="ECC2" s="411"/>
      <c r="ECD2" s="411"/>
      <c r="ECE2" s="411"/>
      <c r="ECF2" s="411"/>
      <c r="ECG2" s="411"/>
      <c r="ECH2" s="411"/>
      <c r="ECI2" s="411"/>
      <c r="ECJ2" s="411"/>
      <c r="ECK2" s="411"/>
      <c r="ECL2" s="411"/>
      <c r="ECM2" s="411"/>
      <c r="ECN2" s="411"/>
      <c r="ECO2" s="411"/>
      <c r="ECP2" s="411"/>
      <c r="ECQ2" s="411"/>
      <c r="ECR2" s="411"/>
      <c r="ECS2" s="411"/>
      <c r="ECT2" s="411"/>
      <c r="ECU2" s="411"/>
      <c r="ECV2" s="411"/>
      <c r="ECW2" s="411"/>
      <c r="ECX2" s="411"/>
      <c r="ECY2" s="411"/>
      <c r="ECZ2" s="411"/>
      <c r="EDA2" s="411"/>
      <c r="EDB2" s="411"/>
      <c r="EDC2" s="411"/>
      <c r="EDD2" s="411"/>
      <c r="EDE2" s="411"/>
      <c r="EDF2" s="411"/>
      <c r="EDG2" s="411"/>
      <c r="EDH2" s="411"/>
      <c r="EDI2" s="411"/>
      <c r="EDJ2" s="411"/>
      <c r="EDK2" s="411"/>
      <c r="EDL2" s="411"/>
      <c r="EDM2" s="411"/>
      <c r="EDN2" s="411"/>
      <c r="EDO2" s="411"/>
      <c r="EDP2" s="411"/>
      <c r="EDQ2" s="411"/>
      <c r="EDR2" s="411"/>
      <c r="EDS2" s="411"/>
      <c r="EDT2" s="411"/>
      <c r="EDU2" s="411"/>
      <c r="EDV2" s="411"/>
      <c r="EDW2" s="411"/>
      <c r="EDX2" s="411"/>
      <c r="EDY2" s="411"/>
      <c r="EDZ2" s="411"/>
      <c r="EEA2" s="411"/>
      <c r="EEB2" s="411"/>
      <c r="EEC2" s="411"/>
      <c r="EED2" s="411"/>
      <c r="EEE2" s="411"/>
      <c r="EEF2" s="411"/>
      <c r="EEG2" s="411"/>
      <c r="EEH2" s="411"/>
      <c r="EEI2" s="411"/>
      <c r="EEJ2" s="411"/>
      <c r="EEK2" s="411"/>
      <c r="EEL2" s="411"/>
      <c r="EEM2" s="411"/>
      <c r="EEN2" s="411"/>
      <c r="EEO2" s="411"/>
      <c r="EEP2" s="411"/>
      <c r="EEQ2" s="411"/>
      <c r="EER2" s="411"/>
      <c r="EES2" s="411"/>
      <c r="EET2" s="411"/>
      <c r="EEU2" s="411"/>
      <c r="EEV2" s="411"/>
      <c r="EEW2" s="411"/>
      <c r="EEX2" s="411"/>
      <c r="EEY2" s="411"/>
      <c r="EEZ2" s="411"/>
      <c r="EFA2" s="411"/>
      <c r="EFB2" s="411"/>
      <c r="EFC2" s="411"/>
      <c r="EFD2" s="411"/>
      <c r="EFE2" s="411"/>
      <c r="EFF2" s="411"/>
      <c r="EFG2" s="411"/>
      <c r="EFH2" s="411"/>
      <c r="EFI2" s="411"/>
      <c r="EFJ2" s="411"/>
      <c r="EFK2" s="411"/>
      <c r="EFL2" s="411"/>
      <c r="EFM2" s="411"/>
      <c r="EFN2" s="411"/>
      <c r="EFO2" s="411"/>
      <c r="EFP2" s="411"/>
      <c r="EFQ2" s="411"/>
      <c r="EFR2" s="411"/>
      <c r="EFS2" s="411"/>
      <c r="EFT2" s="411"/>
      <c r="EFU2" s="411"/>
      <c r="EFV2" s="411"/>
      <c r="EFW2" s="411"/>
      <c r="EFX2" s="411"/>
      <c r="EFY2" s="411"/>
      <c r="EFZ2" s="411"/>
      <c r="EGA2" s="411"/>
      <c r="EGB2" s="411"/>
      <c r="EGC2" s="411"/>
      <c r="EGD2" s="411"/>
      <c r="EGE2" s="411"/>
      <c r="EGF2" s="411"/>
      <c r="EGG2" s="411"/>
      <c r="EGH2" s="411"/>
      <c r="EGI2" s="411"/>
      <c r="EGJ2" s="411"/>
      <c r="EGK2" s="411"/>
      <c r="EGL2" s="411"/>
      <c r="EGM2" s="411"/>
      <c r="EGN2" s="411"/>
      <c r="EGO2" s="411"/>
      <c r="EGP2" s="411"/>
      <c r="EGQ2" s="411"/>
      <c r="EGR2" s="411"/>
      <c r="EGS2" s="411"/>
      <c r="EGT2" s="411"/>
      <c r="EGU2" s="411"/>
      <c r="EGV2" s="411"/>
      <c r="EGW2" s="411"/>
      <c r="EGX2" s="411"/>
      <c r="EGY2" s="411"/>
      <c r="EGZ2" s="411"/>
      <c r="EHA2" s="411"/>
      <c r="EHB2" s="411"/>
      <c r="EHC2" s="411"/>
      <c r="EHD2" s="411"/>
      <c r="EHE2" s="411"/>
      <c r="EHF2" s="411"/>
      <c r="EHG2" s="411"/>
      <c r="EHH2" s="411"/>
      <c r="EHI2" s="411"/>
      <c r="EHJ2" s="411"/>
      <c r="EHK2" s="411"/>
      <c r="EHL2" s="411"/>
      <c r="EHM2" s="411"/>
      <c r="EHN2" s="411"/>
      <c r="EHO2" s="411"/>
      <c r="EHP2" s="411"/>
      <c r="EHQ2" s="411"/>
      <c r="EHR2" s="411"/>
      <c r="EHS2" s="411"/>
      <c r="EHT2" s="411"/>
      <c r="EHU2" s="411"/>
      <c r="EHV2" s="411"/>
      <c r="EHW2" s="411"/>
      <c r="EHX2" s="411"/>
      <c r="EHY2" s="411"/>
      <c r="EHZ2" s="411"/>
      <c r="EIA2" s="411"/>
      <c r="EIB2" s="411"/>
      <c r="EIC2" s="411"/>
      <c r="EID2" s="411"/>
      <c r="EIE2" s="411"/>
      <c r="EIF2" s="411"/>
      <c r="EIG2" s="411"/>
      <c r="EIH2" s="411"/>
      <c r="EII2" s="411"/>
      <c r="EIJ2" s="411"/>
      <c r="EIK2" s="411"/>
      <c r="EIL2" s="411"/>
      <c r="EIM2" s="411"/>
      <c r="EIN2" s="411"/>
      <c r="EIO2" s="411"/>
      <c r="EIP2" s="411"/>
      <c r="EIQ2" s="411"/>
      <c r="EIR2" s="411"/>
      <c r="EIS2" s="411"/>
      <c r="EIT2" s="411"/>
      <c r="EIU2" s="411"/>
      <c r="EIV2" s="411"/>
      <c r="EIW2" s="411"/>
      <c r="EIX2" s="411"/>
      <c r="EIY2" s="411"/>
      <c r="EIZ2" s="411"/>
      <c r="EJA2" s="411"/>
      <c r="EJB2" s="411"/>
      <c r="EJC2" s="411"/>
      <c r="EJD2" s="411"/>
      <c r="EJE2" s="411"/>
      <c r="EJF2" s="411"/>
      <c r="EJG2" s="411"/>
      <c r="EJH2" s="411"/>
      <c r="EJI2" s="411"/>
      <c r="EJJ2" s="411"/>
      <c r="EJK2" s="411"/>
      <c r="EJL2" s="411"/>
      <c r="EJM2" s="411"/>
      <c r="EJN2" s="411"/>
      <c r="EJO2" s="411"/>
      <c r="EJP2" s="411"/>
      <c r="EJQ2" s="411"/>
      <c r="EJR2" s="411"/>
      <c r="EJS2" s="411"/>
      <c r="EJT2" s="411"/>
      <c r="EJU2" s="411"/>
      <c r="EJV2" s="411"/>
      <c r="EJW2" s="411"/>
      <c r="EJX2" s="411"/>
      <c r="EJY2" s="411"/>
      <c r="EJZ2" s="411"/>
      <c r="EKA2" s="411"/>
      <c r="EKB2" s="411"/>
      <c r="EKC2" s="411"/>
      <c r="EKD2" s="411"/>
      <c r="EKE2" s="411"/>
      <c r="EKF2" s="411"/>
      <c r="EKG2" s="411"/>
      <c r="EKH2" s="411"/>
      <c r="EKI2" s="411"/>
      <c r="EKJ2" s="411"/>
      <c r="EKK2" s="411"/>
      <c r="EKL2" s="411"/>
      <c r="EKM2" s="411"/>
      <c r="EKN2" s="411"/>
      <c r="EKO2" s="411"/>
      <c r="EKP2" s="411"/>
      <c r="EKQ2" s="411"/>
      <c r="EKR2" s="411"/>
      <c r="EKS2" s="411"/>
      <c r="EKT2" s="411"/>
      <c r="EKU2" s="411"/>
      <c r="EKV2" s="411"/>
      <c r="EKW2" s="411"/>
      <c r="EKX2" s="411"/>
      <c r="EKY2" s="411"/>
      <c r="EKZ2" s="411"/>
      <c r="ELA2" s="411"/>
      <c r="ELB2" s="411"/>
      <c r="ELC2" s="411"/>
      <c r="ELD2" s="411"/>
      <c r="ELE2" s="411"/>
      <c r="ELF2" s="411"/>
      <c r="ELG2" s="411"/>
      <c r="ELH2" s="411"/>
      <c r="ELI2" s="411"/>
      <c r="ELJ2" s="411"/>
      <c r="ELK2" s="411"/>
      <c r="ELL2" s="411"/>
      <c r="ELM2" s="411"/>
      <c r="ELN2" s="411"/>
      <c r="ELO2" s="411"/>
      <c r="ELP2" s="411"/>
      <c r="ELQ2" s="411"/>
      <c r="ELR2" s="411"/>
      <c r="ELS2" s="411"/>
      <c r="ELT2" s="411"/>
      <c r="ELU2" s="411"/>
      <c r="ELV2" s="411"/>
      <c r="ELW2" s="411"/>
      <c r="ELX2" s="411"/>
      <c r="ELY2" s="411"/>
      <c r="ELZ2" s="411"/>
      <c r="EMA2" s="411"/>
      <c r="EMB2" s="411"/>
      <c r="EMC2" s="411"/>
      <c r="EMD2" s="411"/>
      <c r="EME2" s="411"/>
      <c r="EMF2" s="411"/>
      <c r="EMG2" s="411"/>
      <c r="EMH2" s="411"/>
      <c r="EMI2" s="411"/>
      <c r="EMJ2" s="411"/>
      <c r="EMK2" s="411"/>
      <c r="EML2" s="411"/>
      <c r="EMM2" s="411"/>
      <c r="EMN2" s="411"/>
      <c r="EMO2" s="411"/>
      <c r="EMP2" s="411"/>
      <c r="EMQ2" s="411"/>
      <c r="EMR2" s="411"/>
      <c r="EMS2" s="411"/>
      <c r="EMT2" s="411"/>
      <c r="EMU2" s="411"/>
      <c r="EMV2" s="411"/>
      <c r="EMW2" s="411"/>
      <c r="EMX2" s="411"/>
      <c r="EMY2" s="411"/>
      <c r="EMZ2" s="411"/>
      <c r="ENA2" s="411"/>
      <c r="ENB2" s="411"/>
      <c r="ENC2" s="411"/>
      <c r="END2" s="411"/>
      <c r="ENE2" s="411"/>
      <c r="ENF2" s="411"/>
      <c r="ENG2" s="411"/>
      <c r="ENH2" s="411"/>
      <c r="ENI2" s="411"/>
      <c r="ENJ2" s="411"/>
      <c r="ENK2" s="411"/>
      <c r="ENL2" s="411"/>
      <c r="ENM2" s="411"/>
      <c r="ENN2" s="411"/>
      <c r="ENO2" s="411"/>
      <c r="ENP2" s="411"/>
      <c r="ENQ2" s="411"/>
      <c r="ENR2" s="411"/>
      <c r="ENS2" s="411"/>
      <c r="ENT2" s="411"/>
      <c r="ENU2" s="411"/>
      <c r="ENV2" s="411"/>
      <c r="ENW2" s="411"/>
      <c r="ENX2" s="411"/>
      <c r="ENY2" s="411"/>
      <c r="ENZ2" s="411"/>
      <c r="EOA2" s="411"/>
      <c r="EOB2" s="411"/>
      <c r="EOC2" s="411"/>
      <c r="EOD2" s="411"/>
      <c r="EOE2" s="411"/>
      <c r="EOF2" s="411"/>
      <c r="EOG2" s="411"/>
      <c r="EOH2" s="411"/>
      <c r="EOI2" s="411"/>
      <c r="EOJ2" s="411"/>
      <c r="EOK2" s="411"/>
      <c r="EOL2" s="411"/>
      <c r="EOM2" s="411"/>
      <c r="EON2" s="411"/>
      <c r="EOO2" s="411"/>
      <c r="EOP2" s="411"/>
      <c r="EOQ2" s="411"/>
      <c r="EOR2" s="411"/>
      <c r="EOS2" s="411"/>
      <c r="EOT2" s="411"/>
      <c r="EOU2" s="411"/>
      <c r="EOV2" s="411"/>
      <c r="EOW2" s="411"/>
      <c r="EOX2" s="411"/>
      <c r="EOY2" s="411"/>
      <c r="EOZ2" s="411"/>
      <c r="EPA2" s="411"/>
      <c r="EPB2" s="411"/>
      <c r="EPC2" s="411"/>
      <c r="EPD2" s="411"/>
      <c r="EPE2" s="411"/>
      <c r="EPF2" s="411"/>
      <c r="EPG2" s="411"/>
      <c r="EPH2" s="411"/>
      <c r="EPI2" s="411"/>
      <c r="EPJ2" s="411"/>
      <c r="EPK2" s="411"/>
      <c r="EPL2" s="411"/>
      <c r="EPM2" s="411"/>
      <c r="EPN2" s="411"/>
      <c r="EPO2" s="411"/>
      <c r="EPP2" s="411"/>
      <c r="EPQ2" s="411"/>
      <c r="EPR2" s="411"/>
      <c r="EPS2" s="411"/>
      <c r="EPT2" s="411"/>
      <c r="EPU2" s="411"/>
      <c r="EPV2" s="411"/>
      <c r="EPW2" s="411"/>
      <c r="EPX2" s="411"/>
      <c r="EPY2" s="411"/>
      <c r="EPZ2" s="411"/>
      <c r="EQA2" s="411"/>
      <c r="EQB2" s="411"/>
      <c r="EQC2" s="411"/>
      <c r="EQD2" s="411"/>
      <c r="EQE2" s="411"/>
      <c r="EQF2" s="411"/>
      <c r="EQG2" s="411"/>
      <c r="EQH2" s="411"/>
      <c r="EQI2" s="411"/>
      <c r="EQJ2" s="411"/>
      <c r="EQK2" s="411"/>
      <c r="EQL2" s="411"/>
      <c r="EQM2" s="411"/>
      <c r="EQN2" s="411"/>
      <c r="EQO2" s="411"/>
      <c r="EQP2" s="411"/>
      <c r="EQQ2" s="411"/>
      <c r="EQR2" s="411"/>
      <c r="EQS2" s="411"/>
      <c r="EQT2" s="411"/>
      <c r="EQU2" s="411"/>
      <c r="EQV2" s="411"/>
      <c r="EQW2" s="411"/>
      <c r="EQX2" s="411"/>
      <c r="EQY2" s="411"/>
      <c r="EQZ2" s="411"/>
      <c r="ERA2" s="411"/>
      <c r="ERB2" s="411"/>
      <c r="ERC2" s="411"/>
      <c r="ERD2" s="411"/>
      <c r="ERE2" s="411"/>
      <c r="ERF2" s="411"/>
      <c r="ERG2" s="411"/>
      <c r="ERH2" s="411"/>
      <c r="ERI2" s="411"/>
      <c r="ERJ2" s="411"/>
      <c r="ERK2" s="411"/>
      <c r="ERL2" s="411"/>
      <c r="ERM2" s="411"/>
      <c r="ERN2" s="411"/>
      <c r="ERO2" s="411"/>
      <c r="ERP2" s="411"/>
      <c r="ERQ2" s="411"/>
      <c r="ERR2" s="411"/>
      <c r="ERS2" s="411"/>
      <c r="ERT2" s="411"/>
      <c r="ERU2" s="411"/>
      <c r="ERV2" s="411"/>
      <c r="ERW2" s="411"/>
      <c r="ERX2" s="411"/>
      <c r="ERY2" s="411"/>
      <c r="ERZ2" s="411"/>
      <c r="ESA2" s="411"/>
      <c r="ESB2" s="411"/>
      <c r="ESC2" s="411"/>
      <c r="ESD2" s="411"/>
      <c r="ESE2" s="411"/>
      <c r="ESF2" s="411"/>
      <c r="ESG2" s="411"/>
      <c r="ESH2" s="411"/>
      <c r="ESI2" s="411"/>
      <c r="ESJ2" s="411"/>
      <c r="ESK2" s="411"/>
      <c r="ESL2" s="411"/>
      <c r="ESM2" s="411"/>
      <c r="ESN2" s="411"/>
      <c r="ESO2" s="411"/>
      <c r="ESP2" s="411"/>
      <c r="ESQ2" s="411"/>
      <c r="ESR2" s="411"/>
      <c r="ESS2" s="411"/>
      <c r="EST2" s="411"/>
      <c r="ESU2" s="411"/>
      <c r="ESV2" s="411"/>
      <c r="ESW2" s="411"/>
      <c r="ESX2" s="411"/>
      <c r="ESY2" s="411"/>
      <c r="ESZ2" s="411"/>
      <c r="ETA2" s="411"/>
      <c r="ETB2" s="411"/>
      <c r="ETC2" s="411"/>
      <c r="ETD2" s="411"/>
      <c r="ETE2" s="411"/>
      <c r="ETF2" s="411"/>
      <c r="ETG2" s="411"/>
      <c r="ETH2" s="411"/>
      <c r="ETI2" s="411"/>
      <c r="ETJ2" s="411"/>
      <c r="ETK2" s="411"/>
      <c r="ETL2" s="411"/>
      <c r="ETM2" s="411"/>
      <c r="ETN2" s="411"/>
      <c r="ETO2" s="411"/>
      <c r="ETP2" s="411"/>
      <c r="ETQ2" s="411"/>
      <c r="ETR2" s="411"/>
      <c r="ETS2" s="411"/>
      <c r="ETT2" s="411"/>
      <c r="ETU2" s="411"/>
      <c r="ETV2" s="411"/>
      <c r="ETW2" s="411"/>
      <c r="ETX2" s="411"/>
      <c r="ETY2" s="411"/>
      <c r="ETZ2" s="411"/>
      <c r="EUA2" s="411"/>
      <c r="EUB2" s="411"/>
      <c r="EUC2" s="411"/>
      <c r="EUD2" s="411"/>
      <c r="EUE2" s="411"/>
      <c r="EUF2" s="411"/>
      <c r="EUG2" s="411"/>
      <c r="EUH2" s="411"/>
      <c r="EUI2" s="411"/>
      <c r="EUJ2" s="411"/>
      <c r="EUK2" s="411"/>
      <c r="EUL2" s="411"/>
      <c r="EUM2" s="411"/>
      <c r="EUN2" s="411"/>
      <c r="EUO2" s="411"/>
      <c r="EUP2" s="411"/>
      <c r="EUQ2" s="411"/>
      <c r="EUR2" s="411"/>
      <c r="EUS2" s="411"/>
      <c r="EUT2" s="411"/>
      <c r="EUU2" s="411"/>
      <c r="EUV2" s="411"/>
      <c r="EUW2" s="411"/>
      <c r="EUX2" s="411"/>
      <c r="EUY2" s="411"/>
      <c r="EUZ2" s="411"/>
      <c r="EVA2" s="411"/>
      <c r="EVB2" s="411"/>
      <c r="EVC2" s="411"/>
      <c r="EVD2" s="411"/>
      <c r="EVE2" s="411"/>
      <c r="EVF2" s="411"/>
      <c r="EVG2" s="411"/>
      <c r="EVH2" s="411"/>
      <c r="EVI2" s="411"/>
      <c r="EVJ2" s="411"/>
      <c r="EVK2" s="411"/>
      <c r="EVL2" s="411"/>
      <c r="EVM2" s="411"/>
      <c r="EVN2" s="411"/>
      <c r="EVO2" s="411"/>
      <c r="EVP2" s="411"/>
      <c r="EVQ2" s="411"/>
      <c r="EVR2" s="411"/>
      <c r="EVS2" s="411"/>
      <c r="EVT2" s="411"/>
      <c r="EVU2" s="411"/>
      <c r="EVV2" s="411"/>
      <c r="EVW2" s="411"/>
      <c r="EVX2" s="411"/>
      <c r="EVY2" s="411"/>
      <c r="EVZ2" s="411"/>
      <c r="EWA2" s="411"/>
      <c r="EWB2" s="411"/>
      <c r="EWC2" s="411"/>
      <c r="EWD2" s="411"/>
      <c r="EWE2" s="411"/>
      <c r="EWF2" s="411"/>
      <c r="EWG2" s="411"/>
      <c r="EWH2" s="411"/>
      <c r="EWI2" s="411"/>
      <c r="EWJ2" s="411"/>
      <c r="EWK2" s="411"/>
      <c r="EWL2" s="411"/>
      <c r="EWM2" s="411"/>
      <c r="EWN2" s="411"/>
      <c r="EWO2" s="411"/>
      <c r="EWP2" s="411"/>
      <c r="EWQ2" s="411"/>
      <c r="EWR2" s="411"/>
      <c r="EWS2" s="411"/>
      <c r="EWT2" s="411"/>
      <c r="EWU2" s="411"/>
      <c r="EWV2" s="411"/>
      <c r="EWW2" s="411"/>
      <c r="EWX2" s="411"/>
      <c r="EWY2" s="411"/>
      <c r="EWZ2" s="411"/>
      <c r="EXA2" s="411"/>
      <c r="EXB2" s="411"/>
      <c r="EXC2" s="411"/>
      <c r="EXD2" s="411"/>
      <c r="EXE2" s="411"/>
      <c r="EXF2" s="411"/>
      <c r="EXG2" s="411"/>
      <c r="EXH2" s="411"/>
      <c r="EXI2" s="411"/>
      <c r="EXJ2" s="411"/>
      <c r="EXK2" s="411"/>
      <c r="EXL2" s="411"/>
      <c r="EXM2" s="411"/>
      <c r="EXN2" s="411"/>
      <c r="EXO2" s="411"/>
      <c r="EXP2" s="411"/>
      <c r="EXQ2" s="411"/>
      <c r="EXR2" s="411"/>
      <c r="EXS2" s="411"/>
      <c r="EXT2" s="411"/>
      <c r="EXU2" s="411"/>
      <c r="EXV2" s="411"/>
      <c r="EXW2" s="411"/>
      <c r="EXX2" s="411"/>
      <c r="EXY2" s="411"/>
      <c r="EXZ2" s="411"/>
      <c r="EYA2" s="411"/>
      <c r="EYB2" s="411"/>
      <c r="EYC2" s="411"/>
      <c r="EYD2" s="411"/>
      <c r="EYE2" s="411"/>
      <c r="EYF2" s="411"/>
      <c r="EYG2" s="411"/>
      <c r="EYH2" s="411"/>
      <c r="EYI2" s="411"/>
      <c r="EYJ2" s="411"/>
      <c r="EYK2" s="411"/>
      <c r="EYL2" s="411"/>
      <c r="EYM2" s="411"/>
      <c r="EYN2" s="411"/>
      <c r="EYO2" s="411"/>
      <c r="EYP2" s="411"/>
      <c r="EYQ2" s="411"/>
      <c r="EYR2" s="411"/>
      <c r="EYS2" s="411"/>
      <c r="EYT2" s="411"/>
      <c r="EYU2" s="411"/>
      <c r="EYV2" s="411"/>
      <c r="EYW2" s="411"/>
      <c r="EYX2" s="411"/>
      <c r="EYY2" s="411"/>
      <c r="EYZ2" s="411"/>
      <c r="EZA2" s="411"/>
      <c r="EZB2" s="411"/>
      <c r="EZC2" s="411"/>
      <c r="EZD2" s="411"/>
      <c r="EZE2" s="411"/>
      <c r="EZF2" s="411"/>
      <c r="EZG2" s="411"/>
      <c r="EZH2" s="411"/>
      <c r="EZI2" s="411"/>
      <c r="EZJ2" s="411"/>
      <c r="EZK2" s="411"/>
      <c r="EZL2" s="411"/>
      <c r="EZM2" s="411"/>
      <c r="EZN2" s="411"/>
      <c r="EZO2" s="411"/>
      <c r="EZP2" s="411"/>
      <c r="EZQ2" s="411"/>
      <c r="EZR2" s="411"/>
      <c r="EZS2" s="411"/>
      <c r="EZT2" s="411"/>
      <c r="EZU2" s="411"/>
      <c r="EZV2" s="411"/>
      <c r="EZW2" s="411"/>
      <c r="EZX2" s="411"/>
      <c r="EZY2" s="411"/>
      <c r="EZZ2" s="411"/>
      <c r="FAA2" s="411"/>
      <c r="FAB2" s="411"/>
      <c r="FAC2" s="411"/>
      <c r="FAD2" s="411"/>
      <c r="FAE2" s="411"/>
      <c r="FAF2" s="411"/>
      <c r="FAG2" s="411"/>
      <c r="FAH2" s="411"/>
      <c r="FAI2" s="411"/>
      <c r="FAJ2" s="411"/>
      <c r="FAK2" s="411"/>
      <c r="FAL2" s="411"/>
      <c r="FAM2" s="411"/>
      <c r="FAN2" s="411"/>
      <c r="FAO2" s="411"/>
      <c r="FAP2" s="411"/>
      <c r="FAQ2" s="411"/>
      <c r="FAR2" s="411"/>
      <c r="FAS2" s="411"/>
      <c r="FAT2" s="411"/>
      <c r="FAU2" s="411"/>
      <c r="FAV2" s="411"/>
      <c r="FAW2" s="411"/>
      <c r="FAX2" s="411"/>
      <c r="FAY2" s="411"/>
      <c r="FAZ2" s="411"/>
      <c r="FBA2" s="411"/>
      <c r="FBB2" s="411"/>
      <c r="FBC2" s="411"/>
      <c r="FBD2" s="411"/>
      <c r="FBE2" s="411"/>
      <c r="FBF2" s="411"/>
      <c r="FBG2" s="411"/>
      <c r="FBH2" s="411"/>
      <c r="FBI2" s="411"/>
      <c r="FBJ2" s="411"/>
      <c r="FBK2" s="411"/>
      <c r="FBL2" s="411"/>
      <c r="FBM2" s="411"/>
      <c r="FBN2" s="411"/>
      <c r="FBO2" s="411"/>
      <c r="FBP2" s="411"/>
      <c r="FBQ2" s="411"/>
      <c r="FBR2" s="411"/>
      <c r="FBS2" s="411"/>
      <c r="FBT2" s="411"/>
      <c r="FBU2" s="411"/>
      <c r="FBV2" s="411"/>
      <c r="FBW2" s="411"/>
      <c r="FBX2" s="411"/>
      <c r="FBY2" s="411"/>
      <c r="FBZ2" s="411"/>
      <c r="FCA2" s="411"/>
      <c r="FCB2" s="411"/>
      <c r="FCC2" s="411"/>
      <c r="FCD2" s="411"/>
      <c r="FCE2" s="411"/>
      <c r="FCF2" s="411"/>
      <c r="FCG2" s="411"/>
      <c r="FCH2" s="411"/>
      <c r="FCI2" s="411"/>
      <c r="FCJ2" s="411"/>
      <c r="FCK2" s="411"/>
      <c r="FCL2" s="411"/>
      <c r="FCM2" s="411"/>
      <c r="FCN2" s="411"/>
      <c r="FCO2" s="411"/>
      <c r="FCP2" s="411"/>
      <c r="FCQ2" s="411"/>
      <c r="FCR2" s="411"/>
      <c r="FCS2" s="411"/>
      <c r="FCT2" s="411"/>
      <c r="FCU2" s="411"/>
      <c r="FCV2" s="411"/>
      <c r="FCW2" s="411"/>
      <c r="FCX2" s="411"/>
      <c r="FCY2" s="411"/>
      <c r="FCZ2" s="411"/>
      <c r="FDA2" s="411"/>
      <c r="FDB2" s="411"/>
      <c r="FDC2" s="411"/>
      <c r="FDD2" s="411"/>
      <c r="FDE2" s="411"/>
      <c r="FDF2" s="411"/>
      <c r="FDG2" s="411"/>
      <c r="FDH2" s="411"/>
      <c r="FDI2" s="411"/>
      <c r="FDJ2" s="411"/>
      <c r="FDK2" s="411"/>
      <c r="FDL2" s="411"/>
      <c r="FDM2" s="411"/>
      <c r="FDN2" s="411"/>
      <c r="FDO2" s="411"/>
      <c r="FDP2" s="411"/>
      <c r="FDQ2" s="411"/>
      <c r="FDR2" s="411"/>
      <c r="FDS2" s="411"/>
      <c r="FDT2" s="411"/>
      <c r="FDU2" s="411"/>
      <c r="FDV2" s="411"/>
      <c r="FDW2" s="411"/>
      <c r="FDX2" s="411"/>
      <c r="FDY2" s="411"/>
      <c r="FDZ2" s="411"/>
      <c r="FEA2" s="411"/>
      <c r="FEB2" s="411"/>
      <c r="FEC2" s="411"/>
      <c r="FED2" s="411"/>
      <c r="FEE2" s="411"/>
      <c r="FEF2" s="411"/>
      <c r="FEG2" s="411"/>
      <c r="FEH2" s="411"/>
      <c r="FEI2" s="411"/>
      <c r="FEJ2" s="411"/>
      <c r="FEK2" s="411"/>
      <c r="FEL2" s="411"/>
      <c r="FEM2" s="411"/>
      <c r="FEN2" s="411"/>
      <c r="FEO2" s="411"/>
      <c r="FEP2" s="411"/>
      <c r="FEQ2" s="411"/>
      <c r="FER2" s="411"/>
      <c r="FES2" s="411"/>
      <c r="FET2" s="411"/>
      <c r="FEU2" s="411"/>
      <c r="FEV2" s="411"/>
      <c r="FEW2" s="411"/>
      <c r="FEX2" s="411"/>
      <c r="FEY2" s="411"/>
      <c r="FEZ2" s="411"/>
      <c r="FFA2" s="411"/>
      <c r="FFB2" s="411"/>
      <c r="FFC2" s="411"/>
      <c r="FFD2" s="411"/>
      <c r="FFE2" s="411"/>
      <c r="FFF2" s="411"/>
      <c r="FFG2" s="411"/>
      <c r="FFH2" s="411"/>
      <c r="FFI2" s="411"/>
      <c r="FFJ2" s="411"/>
      <c r="FFK2" s="411"/>
      <c r="FFL2" s="411"/>
      <c r="FFM2" s="411"/>
      <c r="FFN2" s="411"/>
      <c r="FFO2" s="411"/>
      <c r="FFP2" s="411"/>
      <c r="FFQ2" s="411"/>
      <c r="FFR2" s="411"/>
      <c r="FFS2" s="411"/>
      <c r="FFT2" s="411"/>
      <c r="FFU2" s="411"/>
      <c r="FFV2" s="411"/>
      <c r="FFW2" s="411"/>
      <c r="FFX2" s="411"/>
      <c r="FFY2" s="411"/>
      <c r="FFZ2" s="411"/>
      <c r="FGA2" s="411"/>
      <c r="FGB2" s="411"/>
      <c r="FGC2" s="411"/>
      <c r="FGD2" s="411"/>
      <c r="FGE2" s="411"/>
      <c r="FGF2" s="411"/>
      <c r="FGG2" s="411"/>
      <c r="FGH2" s="411"/>
      <c r="FGI2" s="411"/>
      <c r="FGJ2" s="411"/>
      <c r="FGK2" s="411"/>
      <c r="FGL2" s="411"/>
      <c r="FGM2" s="411"/>
      <c r="FGN2" s="411"/>
      <c r="FGO2" s="411"/>
      <c r="FGP2" s="411"/>
      <c r="FGQ2" s="411"/>
      <c r="FGR2" s="411"/>
      <c r="FGS2" s="411"/>
      <c r="FGT2" s="411"/>
      <c r="FGU2" s="411"/>
      <c r="FGV2" s="411"/>
      <c r="FGW2" s="411"/>
      <c r="FGX2" s="411"/>
      <c r="FGY2" s="411"/>
      <c r="FGZ2" s="411"/>
      <c r="FHA2" s="411"/>
      <c r="FHB2" s="411"/>
      <c r="FHC2" s="411"/>
      <c r="FHD2" s="411"/>
      <c r="FHE2" s="411"/>
      <c r="FHF2" s="411"/>
      <c r="FHG2" s="411"/>
      <c r="FHH2" s="411"/>
      <c r="FHI2" s="411"/>
      <c r="FHJ2" s="411"/>
      <c r="FHK2" s="411"/>
      <c r="FHL2" s="411"/>
      <c r="FHM2" s="411"/>
      <c r="FHN2" s="411"/>
      <c r="FHO2" s="411"/>
      <c r="FHP2" s="411"/>
      <c r="FHQ2" s="411"/>
      <c r="FHR2" s="411"/>
      <c r="FHS2" s="411"/>
      <c r="FHT2" s="411"/>
      <c r="FHU2" s="411"/>
      <c r="FHV2" s="411"/>
      <c r="FHW2" s="411"/>
      <c r="FHX2" s="411"/>
      <c r="FHY2" s="411"/>
      <c r="FHZ2" s="411"/>
      <c r="FIA2" s="411"/>
      <c r="FIB2" s="411"/>
      <c r="FIC2" s="411"/>
      <c r="FID2" s="411"/>
      <c r="FIE2" s="411"/>
      <c r="FIF2" s="411"/>
      <c r="FIG2" s="411"/>
      <c r="FIH2" s="411"/>
      <c r="FII2" s="411"/>
      <c r="FIJ2" s="411"/>
      <c r="FIK2" s="411"/>
      <c r="FIL2" s="411"/>
      <c r="FIM2" s="411"/>
      <c r="FIN2" s="411"/>
      <c r="FIO2" s="411"/>
      <c r="FIP2" s="411"/>
      <c r="FIQ2" s="411"/>
      <c r="FIR2" s="411"/>
      <c r="FIS2" s="411"/>
      <c r="FIT2" s="411"/>
      <c r="FIU2" s="411"/>
      <c r="FIV2" s="411"/>
      <c r="FIW2" s="411"/>
      <c r="FIX2" s="411"/>
      <c r="FIY2" s="411"/>
      <c r="FIZ2" s="411"/>
      <c r="FJA2" s="411"/>
      <c r="FJB2" s="411"/>
      <c r="FJC2" s="411"/>
      <c r="FJD2" s="411"/>
      <c r="FJE2" s="411"/>
      <c r="FJF2" s="411"/>
      <c r="FJG2" s="411"/>
      <c r="FJH2" s="411"/>
      <c r="FJI2" s="411"/>
      <c r="FJJ2" s="411"/>
      <c r="FJK2" s="411"/>
      <c r="FJL2" s="411"/>
      <c r="FJM2" s="411"/>
      <c r="FJN2" s="411"/>
      <c r="FJO2" s="411"/>
      <c r="FJP2" s="411"/>
      <c r="FJQ2" s="411"/>
      <c r="FJR2" s="411"/>
      <c r="FJS2" s="411"/>
      <c r="FJT2" s="411"/>
      <c r="FJU2" s="411"/>
      <c r="FJV2" s="411"/>
      <c r="FJW2" s="411"/>
      <c r="FJX2" s="411"/>
      <c r="FJY2" s="411"/>
      <c r="FJZ2" s="411"/>
      <c r="FKA2" s="411"/>
      <c r="FKB2" s="411"/>
      <c r="FKC2" s="411"/>
      <c r="FKD2" s="411"/>
      <c r="FKE2" s="411"/>
      <c r="FKF2" s="411"/>
      <c r="FKG2" s="411"/>
      <c r="FKH2" s="411"/>
      <c r="FKI2" s="411"/>
      <c r="FKJ2" s="411"/>
      <c r="FKK2" s="411"/>
      <c r="FKL2" s="411"/>
      <c r="FKM2" s="411"/>
      <c r="FKN2" s="411"/>
      <c r="FKO2" s="411"/>
      <c r="FKP2" s="411"/>
      <c r="FKQ2" s="411"/>
      <c r="FKR2" s="411"/>
      <c r="FKS2" s="411"/>
      <c r="FKT2" s="411"/>
      <c r="FKU2" s="411"/>
      <c r="FKV2" s="411"/>
      <c r="FKW2" s="411"/>
      <c r="FKX2" s="411"/>
      <c r="FKY2" s="411"/>
      <c r="FKZ2" s="411"/>
      <c r="FLA2" s="411"/>
      <c r="FLB2" s="411"/>
      <c r="FLC2" s="411"/>
      <c r="FLD2" s="411"/>
      <c r="FLE2" s="411"/>
      <c r="FLF2" s="411"/>
      <c r="FLG2" s="411"/>
      <c r="FLH2" s="411"/>
      <c r="FLI2" s="411"/>
      <c r="FLJ2" s="411"/>
      <c r="FLK2" s="411"/>
      <c r="FLL2" s="411"/>
      <c r="FLM2" s="411"/>
      <c r="FLN2" s="411"/>
      <c r="FLO2" s="411"/>
      <c r="FLP2" s="411"/>
      <c r="FLQ2" s="411"/>
      <c r="FLR2" s="411"/>
      <c r="FLS2" s="411"/>
      <c r="FLT2" s="411"/>
      <c r="FLU2" s="411"/>
      <c r="FLV2" s="411"/>
      <c r="FLW2" s="411"/>
      <c r="FLX2" s="411"/>
      <c r="FLY2" s="411"/>
      <c r="FLZ2" s="411"/>
      <c r="FMA2" s="411"/>
      <c r="FMB2" s="411"/>
      <c r="FMC2" s="411"/>
      <c r="FMD2" s="411"/>
      <c r="FME2" s="411"/>
      <c r="FMF2" s="411"/>
      <c r="FMG2" s="411"/>
      <c r="FMH2" s="411"/>
      <c r="FMI2" s="411"/>
      <c r="FMJ2" s="411"/>
      <c r="FMK2" s="411"/>
      <c r="FML2" s="411"/>
      <c r="FMM2" s="411"/>
      <c r="FMN2" s="411"/>
      <c r="FMO2" s="411"/>
      <c r="FMP2" s="411"/>
      <c r="FMQ2" s="411"/>
      <c r="FMR2" s="411"/>
      <c r="FMS2" s="411"/>
      <c r="FMT2" s="411"/>
      <c r="FMU2" s="411"/>
      <c r="FMV2" s="411"/>
      <c r="FMW2" s="411"/>
      <c r="FMX2" s="411"/>
      <c r="FMY2" s="411"/>
      <c r="FMZ2" s="411"/>
      <c r="FNA2" s="411"/>
      <c r="FNB2" s="411"/>
      <c r="FNC2" s="411"/>
      <c r="FND2" s="411"/>
      <c r="FNE2" s="411"/>
      <c r="FNF2" s="411"/>
      <c r="FNG2" s="411"/>
      <c r="FNH2" s="411"/>
      <c r="FNI2" s="411"/>
      <c r="FNJ2" s="411"/>
      <c r="FNK2" s="411"/>
      <c r="FNL2" s="411"/>
      <c r="FNM2" s="411"/>
      <c r="FNN2" s="411"/>
      <c r="FNO2" s="411"/>
      <c r="FNP2" s="411"/>
      <c r="FNQ2" s="411"/>
      <c r="FNR2" s="411"/>
      <c r="FNS2" s="411"/>
      <c r="FNT2" s="411"/>
      <c r="FNU2" s="411"/>
      <c r="FNV2" s="411"/>
      <c r="FNW2" s="411"/>
      <c r="FNX2" s="411"/>
      <c r="FNY2" s="411"/>
      <c r="FNZ2" s="411"/>
      <c r="FOA2" s="411"/>
      <c r="FOB2" s="411"/>
      <c r="FOC2" s="411"/>
      <c r="FOD2" s="411"/>
      <c r="FOE2" s="411"/>
      <c r="FOF2" s="411"/>
      <c r="FOG2" s="411"/>
      <c r="FOH2" s="411"/>
      <c r="FOI2" s="411"/>
      <c r="FOJ2" s="411"/>
      <c r="FOK2" s="411"/>
      <c r="FOL2" s="411"/>
      <c r="FOM2" s="411"/>
      <c r="FON2" s="411"/>
      <c r="FOO2" s="411"/>
      <c r="FOP2" s="411"/>
      <c r="FOQ2" s="411"/>
      <c r="FOR2" s="411"/>
      <c r="FOS2" s="411"/>
      <c r="FOT2" s="411"/>
      <c r="FOU2" s="411"/>
      <c r="FOV2" s="411"/>
      <c r="FOW2" s="411"/>
      <c r="FOX2" s="411"/>
      <c r="FOY2" s="411"/>
      <c r="FOZ2" s="411"/>
      <c r="FPA2" s="411"/>
      <c r="FPB2" s="411"/>
      <c r="FPC2" s="411"/>
      <c r="FPD2" s="411"/>
      <c r="FPE2" s="411"/>
      <c r="FPF2" s="411"/>
      <c r="FPG2" s="411"/>
      <c r="FPH2" s="411"/>
      <c r="FPI2" s="411"/>
      <c r="FPJ2" s="411"/>
      <c r="FPK2" s="411"/>
      <c r="FPL2" s="411"/>
      <c r="FPM2" s="411"/>
      <c r="FPN2" s="411"/>
      <c r="FPO2" s="411"/>
      <c r="FPP2" s="411"/>
      <c r="FPQ2" s="411"/>
      <c r="FPR2" s="411"/>
      <c r="FPS2" s="411"/>
      <c r="FPT2" s="411"/>
      <c r="FPU2" s="411"/>
      <c r="FPV2" s="411"/>
      <c r="FPW2" s="411"/>
      <c r="FPX2" s="411"/>
      <c r="FPY2" s="411"/>
      <c r="FPZ2" s="411"/>
      <c r="FQA2" s="411"/>
      <c r="FQB2" s="411"/>
      <c r="FQC2" s="411"/>
      <c r="FQD2" s="411"/>
      <c r="FQE2" s="411"/>
      <c r="FQF2" s="411"/>
      <c r="FQG2" s="411"/>
      <c r="FQH2" s="411"/>
      <c r="FQI2" s="411"/>
      <c r="FQJ2" s="411"/>
      <c r="FQK2" s="411"/>
      <c r="FQL2" s="411"/>
      <c r="FQM2" s="411"/>
      <c r="FQN2" s="411"/>
      <c r="FQO2" s="411"/>
      <c r="FQP2" s="411"/>
      <c r="FQQ2" s="411"/>
      <c r="FQR2" s="411"/>
      <c r="FQS2" s="411"/>
      <c r="FQT2" s="411"/>
      <c r="FQU2" s="411"/>
      <c r="FQV2" s="411"/>
      <c r="FQW2" s="411"/>
      <c r="FQX2" s="411"/>
      <c r="FQY2" s="411"/>
      <c r="FQZ2" s="411"/>
      <c r="FRA2" s="411"/>
      <c r="FRB2" s="411"/>
      <c r="FRC2" s="411"/>
      <c r="FRD2" s="411"/>
      <c r="FRE2" s="411"/>
      <c r="FRF2" s="411"/>
      <c r="FRG2" s="411"/>
      <c r="FRH2" s="411"/>
      <c r="FRI2" s="411"/>
      <c r="FRJ2" s="411"/>
      <c r="FRK2" s="411"/>
      <c r="FRL2" s="411"/>
      <c r="FRM2" s="411"/>
      <c r="FRN2" s="411"/>
      <c r="FRO2" s="411"/>
      <c r="FRP2" s="411"/>
      <c r="FRQ2" s="411"/>
      <c r="FRR2" s="411"/>
      <c r="FRS2" s="411"/>
      <c r="FRT2" s="411"/>
      <c r="FRU2" s="411"/>
      <c r="FRV2" s="411"/>
      <c r="FRW2" s="411"/>
      <c r="FRX2" s="411"/>
      <c r="FRY2" s="411"/>
      <c r="FRZ2" s="411"/>
      <c r="FSA2" s="411"/>
      <c r="FSB2" s="411"/>
      <c r="FSC2" s="411"/>
      <c r="FSD2" s="411"/>
      <c r="FSE2" s="411"/>
      <c r="FSF2" s="411"/>
      <c r="FSG2" s="411"/>
      <c r="FSH2" s="411"/>
      <c r="FSI2" s="411"/>
      <c r="FSJ2" s="411"/>
      <c r="FSK2" s="411"/>
      <c r="FSL2" s="411"/>
      <c r="FSM2" s="411"/>
      <c r="FSN2" s="411"/>
      <c r="FSO2" s="411"/>
      <c r="FSP2" s="411"/>
      <c r="FSQ2" s="411"/>
      <c r="FSR2" s="411"/>
      <c r="FSS2" s="411"/>
      <c r="FST2" s="411"/>
      <c r="FSU2" s="411"/>
      <c r="FSV2" s="411"/>
      <c r="FSW2" s="411"/>
      <c r="FSX2" s="411"/>
      <c r="FSY2" s="411"/>
      <c r="FSZ2" s="411"/>
      <c r="FTA2" s="411"/>
      <c r="FTB2" s="411"/>
      <c r="FTC2" s="411"/>
      <c r="FTD2" s="411"/>
      <c r="FTE2" s="411"/>
      <c r="FTF2" s="411"/>
      <c r="FTG2" s="411"/>
      <c r="FTH2" s="411"/>
      <c r="FTI2" s="411"/>
      <c r="FTJ2" s="411"/>
      <c r="FTK2" s="411"/>
      <c r="FTL2" s="411"/>
      <c r="FTM2" s="411"/>
      <c r="FTN2" s="411"/>
      <c r="FTO2" s="411"/>
      <c r="FTP2" s="411"/>
      <c r="FTQ2" s="411"/>
      <c r="FTR2" s="411"/>
      <c r="FTS2" s="411"/>
      <c r="FTT2" s="411"/>
      <c r="FTU2" s="411"/>
      <c r="FTV2" s="411"/>
      <c r="FTW2" s="411"/>
      <c r="FTX2" s="411"/>
      <c r="FTY2" s="411"/>
      <c r="FTZ2" s="411"/>
      <c r="FUA2" s="411"/>
      <c r="FUB2" s="411"/>
      <c r="FUC2" s="411"/>
      <c r="FUD2" s="411"/>
      <c r="FUE2" s="411"/>
      <c r="FUF2" s="411"/>
      <c r="FUG2" s="411"/>
      <c r="FUH2" s="411"/>
      <c r="FUI2" s="411"/>
      <c r="FUJ2" s="411"/>
      <c r="FUK2" s="411"/>
      <c r="FUL2" s="411"/>
      <c r="FUM2" s="411"/>
      <c r="FUN2" s="411"/>
      <c r="FUO2" s="411"/>
      <c r="FUP2" s="411"/>
      <c r="FUQ2" s="411"/>
      <c r="FUR2" s="411"/>
      <c r="FUS2" s="411"/>
      <c r="FUT2" s="411"/>
      <c r="FUU2" s="411"/>
      <c r="FUV2" s="411"/>
      <c r="FUW2" s="411"/>
      <c r="FUX2" s="411"/>
      <c r="FUY2" s="411"/>
      <c r="FUZ2" s="411"/>
      <c r="FVA2" s="411"/>
      <c r="FVB2" s="411"/>
      <c r="FVC2" s="411"/>
      <c r="FVD2" s="411"/>
      <c r="FVE2" s="411"/>
      <c r="FVF2" s="411"/>
      <c r="FVG2" s="411"/>
      <c r="FVH2" s="411"/>
      <c r="FVI2" s="411"/>
      <c r="FVJ2" s="411"/>
      <c r="FVK2" s="411"/>
      <c r="FVL2" s="411"/>
      <c r="FVM2" s="411"/>
      <c r="FVN2" s="411"/>
      <c r="FVO2" s="411"/>
      <c r="FVP2" s="411"/>
      <c r="FVQ2" s="411"/>
      <c r="FVR2" s="411"/>
      <c r="FVS2" s="411"/>
      <c r="FVT2" s="411"/>
      <c r="FVU2" s="411"/>
      <c r="FVV2" s="411"/>
      <c r="FVW2" s="411"/>
      <c r="FVX2" s="411"/>
      <c r="FVY2" s="411"/>
      <c r="FVZ2" s="411"/>
      <c r="FWA2" s="411"/>
      <c r="FWB2" s="411"/>
      <c r="FWC2" s="411"/>
      <c r="FWD2" s="411"/>
      <c r="FWE2" s="411"/>
      <c r="FWF2" s="411"/>
      <c r="FWG2" s="411"/>
      <c r="FWH2" s="411"/>
      <c r="FWI2" s="411"/>
      <c r="FWJ2" s="411"/>
      <c r="FWK2" s="411"/>
      <c r="FWL2" s="411"/>
      <c r="FWM2" s="411"/>
      <c r="FWN2" s="411"/>
      <c r="FWO2" s="411"/>
      <c r="FWP2" s="411"/>
      <c r="FWQ2" s="411"/>
      <c r="FWR2" s="411"/>
      <c r="FWS2" s="411"/>
      <c r="FWT2" s="411"/>
      <c r="FWU2" s="411"/>
      <c r="FWV2" s="411"/>
      <c r="FWW2" s="411"/>
      <c r="FWX2" s="411"/>
      <c r="FWY2" s="411"/>
      <c r="FWZ2" s="411"/>
      <c r="FXA2" s="411"/>
      <c r="FXB2" s="411"/>
      <c r="FXC2" s="411"/>
      <c r="FXD2" s="411"/>
      <c r="FXE2" s="411"/>
      <c r="FXF2" s="411"/>
      <c r="FXG2" s="411"/>
      <c r="FXH2" s="411"/>
      <c r="FXI2" s="411"/>
      <c r="FXJ2" s="411"/>
      <c r="FXK2" s="411"/>
      <c r="FXL2" s="411"/>
      <c r="FXM2" s="411"/>
      <c r="FXN2" s="411"/>
      <c r="FXO2" s="411"/>
      <c r="FXP2" s="411"/>
      <c r="FXQ2" s="411"/>
      <c r="FXR2" s="411"/>
      <c r="FXS2" s="411"/>
      <c r="FXT2" s="411"/>
      <c r="FXU2" s="411"/>
      <c r="FXV2" s="411"/>
      <c r="FXW2" s="411"/>
      <c r="FXX2" s="411"/>
      <c r="FXY2" s="411"/>
      <c r="FXZ2" s="411"/>
      <c r="FYA2" s="411"/>
      <c r="FYB2" s="411"/>
      <c r="FYC2" s="411"/>
      <c r="FYD2" s="411"/>
      <c r="FYE2" s="411"/>
      <c r="FYF2" s="411"/>
      <c r="FYG2" s="411"/>
      <c r="FYH2" s="411"/>
      <c r="FYI2" s="411"/>
      <c r="FYJ2" s="411"/>
      <c r="FYK2" s="411"/>
      <c r="FYL2" s="411"/>
      <c r="FYM2" s="411"/>
      <c r="FYN2" s="411"/>
      <c r="FYO2" s="411"/>
      <c r="FYP2" s="411"/>
      <c r="FYQ2" s="411"/>
      <c r="FYR2" s="411"/>
      <c r="FYS2" s="411"/>
      <c r="FYT2" s="411"/>
      <c r="FYU2" s="411"/>
      <c r="FYV2" s="411"/>
      <c r="FYW2" s="411"/>
      <c r="FYX2" s="411"/>
      <c r="FYY2" s="411"/>
      <c r="FYZ2" s="411"/>
      <c r="FZA2" s="411"/>
      <c r="FZB2" s="411"/>
      <c r="FZC2" s="411"/>
      <c r="FZD2" s="411"/>
      <c r="FZE2" s="411"/>
      <c r="FZF2" s="411"/>
      <c r="FZG2" s="411"/>
      <c r="FZH2" s="411"/>
      <c r="FZI2" s="411"/>
      <c r="FZJ2" s="411"/>
      <c r="FZK2" s="411"/>
      <c r="FZL2" s="411"/>
      <c r="FZM2" s="411"/>
      <c r="FZN2" s="411"/>
      <c r="FZO2" s="411"/>
      <c r="FZP2" s="411"/>
      <c r="FZQ2" s="411"/>
      <c r="FZR2" s="411"/>
      <c r="FZS2" s="411"/>
      <c r="FZT2" s="411"/>
      <c r="FZU2" s="411"/>
      <c r="FZV2" s="411"/>
      <c r="FZW2" s="411"/>
      <c r="FZX2" s="411"/>
      <c r="FZY2" s="411"/>
      <c r="FZZ2" s="411"/>
      <c r="GAA2" s="411"/>
      <c r="GAB2" s="411"/>
      <c r="GAC2" s="411"/>
      <c r="GAD2" s="411"/>
      <c r="GAE2" s="411"/>
      <c r="GAF2" s="411"/>
      <c r="GAG2" s="411"/>
      <c r="GAH2" s="411"/>
      <c r="GAI2" s="411"/>
      <c r="GAJ2" s="411"/>
      <c r="GAK2" s="411"/>
      <c r="GAL2" s="411"/>
      <c r="GAM2" s="411"/>
      <c r="GAN2" s="411"/>
      <c r="GAO2" s="411"/>
      <c r="GAP2" s="411"/>
      <c r="GAQ2" s="411"/>
      <c r="GAR2" s="411"/>
      <c r="GAS2" s="411"/>
      <c r="GAT2" s="411"/>
      <c r="GAU2" s="411"/>
      <c r="GAV2" s="411"/>
      <c r="GAW2" s="411"/>
      <c r="GAX2" s="411"/>
      <c r="GAY2" s="411"/>
      <c r="GAZ2" s="411"/>
      <c r="GBA2" s="411"/>
      <c r="GBB2" s="411"/>
      <c r="GBC2" s="411"/>
      <c r="GBD2" s="411"/>
      <c r="GBE2" s="411"/>
      <c r="GBF2" s="411"/>
      <c r="GBG2" s="411"/>
      <c r="GBH2" s="411"/>
      <c r="GBI2" s="411"/>
      <c r="GBJ2" s="411"/>
      <c r="GBK2" s="411"/>
      <c r="GBL2" s="411"/>
      <c r="GBM2" s="411"/>
      <c r="GBN2" s="411"/>
      <c r="GBO2" s="411"/>
      <c r="GBP2" s="411"/>
      <c r="GBQ2" s="411"/>
      <c r="GBR2" s="411"/>
      <c r="GBS2" s="411"/>
      <c r="GBT2" s="411"/>
      <c r="GBU2" s="411"/>
      <c r="GBV2" s="411"/>
      <c r="GBW2" s="411"/>
      <c r="GBX2" s="411"/>
      <c r="GBY2" s="411"/>
      <c r="GBZ2" s="411"/>
      <c r="GCA2" s="411"/>
      <c r="GCB2" s="411"/>
      <c r="GCC2" s="411"/>
      <c r="GCD2" s="411"/>
      <c r="GCE2" s="411"/>
      <c r="GCF2" s="411"/>
      <c r="GCG2" s="411"/>
      <c r="GCH2" s="411"/>
      <c r="GCI2" s="411"/>
      <c r="GCJ2" s="411"/>
      <c r="GCK2" s="411"/>
      <c r="GCL2" s="411"/>
      <c r="GCM2" s="411"/>
      <c r="GCN2" s="411"/>
      <c r="GCO2" s="411"/>
      <c r="GCP2" s="411"/>
      <c r="GCQ2" s="411"/>
      <c r="GCR2" s="411"/>
      <c r="GCS2" s="411"/>
      <c r="GCT2" s="411"/>
      <c r="GCU2" s="411"/>
      <c r="GCV2" s="411"/>
      <c r="GCW2" s="411"/>
      <c r="GCX2" s="411"/>
      <c r="GCY2" s="411"/>
      <c r="GCZ2" s="411"/>
      <c r="GDA2" s="411"/>
      <c r="GDB2" s="411"/>
      <c r="GDC2" s="411"/>
      <c r="GDD2" s="411"/>
      <c r="GDE2" s="411"/>
      <c r="GDF2" s="411"/>
      <c r="GDG2" s="411"/>
      <c r="GDH2" s="411"/>
      <c r="GDI2" s="411"/>
      <c r="GDJ2" s="411"/>
      <c r="GDK2" s="411"/>
      <c r="GDL2" s="411"/>
      <c r="GDM2" s="411"/>
      <c r="GDN2" s="411"/>
      <c r="GDO2" s="411"/>
      <c r="GDP2" s="411"/>
      <c r="GDQ2" s="411"/>
      <c r="GDR2" s="411"/>
      <c r="GDS2" s="411"/>
      <c r="GDT2" s="411"/>
      <c r="GDU2" s="411"/>
      <c r="GDV2" s="411"/>
      <c r="GDW2" s="411"/>
      <c r="GDX2" s="411"/>
      <c r="GDY2" s="411"/>
      <c r="GDZ2" s="411"/>
      <c r="GEA2" s="411"/>
      <c r="GEB2" s="411"/>
      <c r="GEC2" s="411"/>
      <c r="GED2" s="411"/>
      <c r="GEE2" s="411"/>
      <c r="GEF2" s="411"/>
      <c r="GEG2" s="411"/>
      <c r="GEH2" s="411"/>
      <c r="GEI2" s="411"/>
      <c r="GEJ2" s="411"/>
      <c r="GEK2" s="411"/>
      <c r="GEL2" s="411"/>
      <c r="GEM2" s="411"/>
      <c r="GEN2" s="411"/>
      <c r="GEO2" s="411"/>
      <c r="GEP2" s="411"/>
      <c r="GEQ2" s="411"/>
      <c r="GER2" s="411"/>
      <c r="GES2" s="411"/>
      <c r="GET2" s="411"/>
      <c r="GEU2" s="411"/>
      <c r="GEV2" s="411"/>
      <c r="GEW2" s="411"/>
      <c r="GEX2" s="411"/>
      <c r="GEY2" s="411"/>
      <c r="GEZ2" s="411"/>
      <c r="GFA2" s="411"/>
      <c r="GFB2" s="411"/>
      <c r="GFC2" s="411"/>
      <c r="GFD2" s="411"/>
      <c r="GFE2" s="411"/>
      <c r="GFF2" s="411"/>
      <c r="GFG2" s="411"/>
      <c r="GFH2" s="411"/>
      <c r="GFI2" s="411"/>
      <c r="GFJ2" s="411"/>
      <c r="GFK2" s="411"/>
      <c r="GFL2" s="411"/>
      <c r="GFM2" s="411"/>
      <c r="GFN2" s="411"/>
      <c r="GFO2" s="411"/>
      <c r="GFP2" s="411"/>
      <c r="GFQ2" s="411"/>
      <c r="GFR2" s="411"/>
      <c r="GFS2" s="411"/>
      <c r="GFT2" s="411"/>
      <c r="GFU2" s="411"/>
      <c r="GFV2" s="411"/>
      <c r="GFW2" s="411"/>
      <c r="GFX2" s="411"/>
      <c r="GFY2" s="411"/>
      <c r="GFZ2" s="411"/>
      <c r="GGA2" s="411"/>
      <c r="GGB2" s="411"/>
      <c r="GGC2" s="411"/>
      <c r="GGD2" s="411"/>
      <c r="GGE2" s="411"/>
      <c r="GGF2" s="411"/>
      <c r="GGG2" s="411"/>
      <c r="GGH2" s="411"/>
      <c r="GGI2" s="411"/>
      <c r="GGJ2" s="411"/>
      <c r="GGK2" s="411"/>
      <c r="GGL2" s="411"/>
      <c r="GGM2" s="411"/>
      <c r="GGN2" s="411"/>
      <c r="GGO2" s="411"/>
      <c r="GGP2" s="411"/>
      <c r="GGQ2" s="411"/>
      <c r="GGR2" s="411"/>
      <c r="GGS2" s="411"/>
      <c r="GGT2" s="411"/>
      <c r="GGU2" s="411"/>
      <c r="GGV2" s="411"/>
      <c r="GGW2" s="411"/>
      <c r="GGX2" s="411"/>
      <c r="GGY2" s="411"/>
      <c r="GGZ2" s="411"/>
      <c r="GHA2" s="411"/>
      <c r="GHB2" s="411"/>
      <c r="GHC2" s="411"/>
      <c r="GHD2" s="411"/>
      <c r="GHE2" s="411"/>
      <c r="GHF2" s="411"/>
      <c r="GHG2" s="411"/>
      <c r="GHH2" s="411"/>
      <c r="GHI2" s="411"/>
      <c r="GHJ2" s="411"/>
      <c r="GHK2" s="411"/>
      <c r="GHL2" s="411"/>
      <c r="GHM2" s="411"/>
      <c r="GHN2" s="411"/>
      <c r="GHO2" s="411"/>
      <c r="GHP2" s="411"/>
      <c r="GHQ2" s="411"/>
      <c r="GHR2" s="411"/>
      <c r="GHS2" s="411"/>
      <c r="GHT2" s="411"/>
      <c r="GHU2" s="411"/>
      <c r="GHV2" s="411"/>
      <c r="GHW2" s="411"/>
      <c r="GHX2" s="411"/>
      <c r="GHY2" s="411"/>
      <c r="GHZ2" s="411"/>
      <c r="GIA2" s="411"/>
      <c r="GIB2" s="411"/>
      <c r="GIC2" s="411"/>
      <c r="GID2" s="411"/>
      <c r="GIE2" s="411"/>
      <c r="GIF2" s="411"/>
      <c r="GIG2" s="411"/>
      <c r="GIH2" s="411"/>
      <c r="GII2" s="411"/>
      <c r="GIJ2" s="411"/>
      <c r="GIK2" s="411"/>
      <c r="GIL2" s="411"/>
      <c r="GIM2" s="411"/>
      <c r="GIN2" s="411"/>
      <c r="GIO2" s="411"/>
      <c r="GIP2" s="411"/>
      <c r="GIQ2" s="411"/>
      <c r="GIR2" s="411"/>
      <c r="GIS2" s="411"/>
      <c r="GIT2" s="411"/>
      <c r="GIU2" s="411"/>
      <c r="GIV2" s="411"/>
      <c r="GIW2" s="411"/>
      <c r="GIX2" s="411"/>
      <c r="GIY2" s="411"/>
      <c r="GIZ2" s="411"/>
      <c r="GJA2" s="411"/>
      <c r="GJB2" s="411"/>
      <c r="GJC2" s="411"/>
      <c r="GJD2" s="411"/>
      <c r="GJE2" s="411"/>
      <c r="GJF2" s="411"/>
      <c r="GJG2" s="411"/>
      <c r="GJH2" s="411"/>
      <c r="GJI2" s="411"/>
      <c r="GJJ2" s="411"/>
      <c r="GJK2" s="411"/>
      <c r="GJL2" s="411"/>
      <c r="GJM2" s="411"/>
      <c r="GJN2" s="411"/>
      <c r="GJO2" s="411"/>
      <c r="GJP2" s="411"/>
      <c r="GJQ2" s="411"/>
      <c r="GJR2" s="411"/>
      <c r="GJS2" s="411"/>
      <c r="GJT2" s="411"/>
      <c r="GJU2" s="411"/>
      <c r="GJV2" s="411"/>
      <c r="GJW2" s="411"/>
      <c r="GJX2" s="411"/>
      <c r="GJY2" s="411"/>
      <c r="GJZ2" s="411"/>
      <c r="GKA2" s="411"/>
      <c r="GKB2" s="411"/>
      <c r="GKC2" s="411"/>
      <c r="GKD2" s="411"/>
      <c r="GKE2" s="411"/>
      <c r="GKF2" s="411"/>
      <c r="GKG2" s="411"/>
      <c r="GKH2" s="411"/>
      <c r="GKI2" s="411"/>
      <c r="GKJ2" s="411"/>
      <c r="GKK2" s="411"/>
      <c r="GKL2" s="411"/>
      <c r="GKM2" s="411"/>
      <c r="GKN2" s="411"/>
      <c r="GKO2" s="411"/>
      <c r="GKP2" s="411"/>
      <c r="GKQ2" s="411"/>
      <c r="GKR2" s="411"/>
      <c r="GKS2" s="411"/>
      <c r="GKT2" s="411"/>
      <c r="GKU2" s="411"/>
      <c r="GKV2" s="411"/>
      <c r="GKW2" s="411"/>
      <c r="GKX2" s="411"/>
      <c r="GKY2" s="411"/>
      <c r="GKZ2" s="411"/>
      <c r="GLA2" s="411"/>
      <c r="GLB2" s="411"/>
      <c r="GLC2" s="411"/>
      <c r="GLD2" s="411"/>
      <c r="GLE2" s="411"/>
      <c r="GLF2" s="411"/>
      <c r="GLG2" s="411"/>
      <c r="GLH2" s="411"/>
      <c r="GLI2" s="411"/>
      <c r="GLJ2" s="411"/>
      <c r="GLK2" s="411"/>
      <c r="GLL2" s="411"/>
      <c r="GLM2" s="411"/>
      <c r="GLN2" s="411"/>
      <c r="GLO2" s="411"/>
      <c r="GLP2" s="411"/>
      <c r="GLQ2" s="411"/>
      <c r="GLR2" s="411"/>
      <c r="GLS2" s="411"/>
      <c r="GLT2" s="411"/>
      <c r="GLU2" s="411"/>
      <c r="GLV2" s="411"/>
      <c r="GLW2" s="411"/>
      <c r="GLX2" s="411"/>
      <c r="GLY2" s="411"/>
      <c r="GLZ2" s="411"/>
      <c r="GMA2" s="411"/>
      <c r="GMB2" s="411"/>
      <c r="GMC2" s="411"/>
      <c r="GMD2" s="411"/>
      <c r="GME2" s="411"/>
      <c r="GMF2" s="411"/>
      <c r="GMG2" s="411"/>
      <c r="GMH2" s="411"/>
      <c r="GMI2" s="411"/>
      <c r="GMJ2" s="411"/>
      <c r="GMK2" s="411"/>
      <c r="GML2" s="411"/>
      <c r="GMM2" s="411"/>
      <c r="GMN2" s="411"/>
      <c r="GMO2" s="411"/>
      <c r="GMP2" s="411"/>
      <c r="GMQ2" s="411"/>
      <c r="GMR2" s="411"/>
      <c r="GMS2" s="411"/>
      <c r="GMT2" s="411"/>
      <c r="GMU2" s="411"/>
      <c r="GMV2" s="411"/>
      <c r="GMW2" s="411"/>
      <c r="GMX2" s="411"/>
      <c r="GMY2" s="411"/>
      <c r="GMZ2" s="411"/>
      <c r="GNA2" s="411"/>
      <c r="GNB2" s="411"/>
      <c r="GNC2" s="411"/>
      <c r="GND2" s="411"/>
      <c r="GNE2" s="411"/>
      <c r="GNF2" s="411"/>
      <c r="GNG2" s="411"/>
      <c r="GNH2" s="411"/>
      <c r="GNI2" s="411"/>
      <c r="GNJ2" s="411"/>
      <c r="GNK2" s="411"/>
      <c r="GNL2" s="411"/>
      <c r="GNM2" s="411"/>
      <c r="GNN2" s="411"/>
      <c r="GNO2" s="411"/>
      <c r="GNP2" s="411"/>
      <c r="GNQ2" s="411"/>
      <c r="GNR2" s="411"/>
      <c r="GNS2" s="411"/>
      <c r="GNT2" s="411"/>
      <c r="GNU2" s="411"/>
      <c r="GNV2" s="411"/>
      <c r="GNW2" s="411"/>
      <c r="GNX2" s="411"/>
      <c r="GNY2" s="411"/>
      <c r="GNZ2" s="411"/>
      <c r="GOA2" s="411"/>
      <c r="GOB2" s="411"/>
      <c r="GOC2" s="411"/>
      <c r="GOD2" s="411"/>
      <c r="GOE2" s="411"/>
      <c r="GOF2" s="411"/>
      <c r="GOG2" s="411"/>
      <c r="GOH2" s="411"/>
      <c r="GOI2" s="411"/>
      <c r="GOJ2" s="411"/>
      <c r="GOK2" s="411"/>
      <c r="GOL2" s="411"/>
      <c r="GOM2" s="411"/>
      <c r="GON2" s="411"/>
      <c r="GOO2" s="411"/>
      <c r="GOP2" s="411"/>
      <c r="GOQ2" s="411"/>
      <c r="GOR2" s="411"/>
      <c r="GOS2" s="411"/>
      <c r="GOT2" s="411"/>
      <c r="GOU2" s="411"/>
      <c r="GOV2" s="411"/>
      <c r="GOW2" s="411"/>
      <c r="GOX2" s="411"/>
      <c r="GOY2" s="411"/>
      <c r="GOZ2" s="411"/>
      <c r="GPA2" s="411"/>
      <c r="GPB2" s="411"/>
      <c r="GPC2" s="411"/>
      <c r="GPD2" s="411"/>
      <c r="GPE2" s="411"/>
      <c r="GPF2" s="411"/>
      <c r="GPG2" s="411"/>
      <c r="GPH2" s="411"/>
      <c r="GPI2" s="411"/>
      <c r="GPJ2" s="411"/>
      <c r="GPK2" s="411"/>
      <c r="GPL2" s="411"/>
      <c r="GPM2" s="411"/>
      <c r="GPN2" s="411"/>
      <c r="GPO2" s="411"/>
      <c r="GPP2" s="411"/>
      <c r="GPQ2" s="411"/>
      <c r="GPR2" s="411"/>
      <c r="GPS2" s="411"/>
      <c r="GPT2" s="411"/>
      <c r="GPU2" s="411"/>
      <c r="GPV2" s="411"/>
      <c r="GPW2" s="411"/>
      <c r="GPX2" s="411"/>
      <c r="GPY2" s="411"/>
      <c r="GPZ2" s="411"/>
      <c r="GQA2" s="411"/>
      <c r="GQB2" s="411"/>
      <c r="GQC2" s="411"/>
      <c r="GQD2" s="411"/>
      <c r="GQE2" s="411"/>
      <c r="GQF2" s="411"/>
      <c r="GQG2" s="411"/>
      <c r="GQH2" s="411"/>
      <c r="GQI2" s="411"/>
      <c r="GQJ2" s="411"/>
      <c r="GQK2" s="411"/>
      <c r="GQL2" s="411"/>
      <c r="GQM2" s="411"/>
      <c r="GQN2" s="411"/>
      <c r="GQO2" s="411"/>
      <c r="GQP2" s="411"/>
      <c r="GQQ2" s="411"/>
      <c r="GQR2" s="411"/>
      <c r="GQS2" s="411"/>
      <c r="GQT2" s="411"/>
      <c r="GQU2" s="411"/>
      <c r="GQV2" s="411"/>
      <c r="GQW2" s="411"/>
      <c r="GQX2" s="411"/>
      <c r="GQY2" s="411"/>
      <c r="GQZ2" s="411"/>
      <c r="GRA2" s="411"/>
      <c r="GRB2" s="411"/>
      <c r="GRC2" s="411"/>
      <c r="GRD2" s="411"/>
      <c r="GRE2" s="411"/>
      <c r="GRF2" s="411"/>
      <c r="GRG2" s="411"/>
      <c r="GRH2" s="411"/>
      <c r="GRI2" s="411"/>
      <c r="GRJ2" s="411"/>
      <c r="GRK2" s="411"/>
      <c r="GRL2" s="411"/>
      <c r="GRM2" s="411"/>
      <c r="GRN2" s="411"/>
      <c r="GRO2" s="411"/>
      <c r="GRP2" s="411"/>
      <c r="GRQ2" s="411"/>
      <c r="GRR2" s="411"/>
      <c r="GRS2" s="411"/>
      <c r="GRT2" s="411"/>
      <c r="GRU2" s="411"/>
      <c r="GRV2" s="411"/>
      <c r="GRW2" s="411"/>
      <c r="GRX2" s="411"/>
      <c r="GRY2" s="411"/>
      <c r="GRZ2" s="411"/>
      <c r="GSA2" s="411"/>
      <c r="GSB2" s="411"/>
      <c r="GSC2" s="411"/>
      <c r="GSD2" s="411"/>
      <c r="GSE2" s="411"/>
      <c r="GSF2" s="411"/>
      <c r="GSG2" s="411"/>
      <c r="GSH2" s="411"/>
      <c r="GSI2" s="411"/>
      <c r="GSJ2" s="411"/>
      <c r="GSK2" s="411"/>
      <c r="GSL2" s="411"/>
      <c r="GSM2" s="411"/>
      <c r="GSN2" s="411"/>
      <c r="GSO2" s="411"/>
      <c r="GSP2" s="411"/>
      <c r="GSQ2" s="411"/>
      <c r="GSR2" s="411"/>
      <c r="GSS2" s="411"/>
      <c r="GST2" s="411"/>
      <c r="GSU2" s="411"/>
      <c r="GSV2" s="411"/>
      <c r="GSW2" s="411"/>
      <c r="GSX2" s="411"/>
      <c r="GSY2" s="411"/>
      <c r="GSZ2" s="411"/>
      <c r="GTA2" s="411"/>
      <c r="GTB2" s="411"/>
      <c r="GTC2" s="411"/>
      <c r="GTD2" s="411"/>
      <c r="GTE2" s="411"/>
      <c r="GTF2" s="411"/>
      <c r="GTG2" s="411"/>
      <c r="GTH2" s="411"/>
      <c r="GTI2" s="411"/>
      <c r="GTJ2" s="411"/>
      <c r="GTK2" s="411"/>
      <c r="GTL2" s="411"/>
      <c r="GTM2" s="411"/>
      <c r="GTN2" s="411"/>
      <c r="GTO2" s="411"/>
      <c r="GTP2" s="411"/>
      <c r="GTQ2" s="411"/>
      <c r="GTR2" s="411"/>
      <c r="GTS2" s="411"/>
      <c r="GTT2" s="411"/>
      <c r="GTU2" s="411"/>
      <c r="GTV2" s="411"/>
      <c r="GTW2" s="411"/>
      <c r="GTX2" s="411"/>
      <c r="GTY2" s="411"/>
      <c r="GTZ2" s="411"/>
      <c r="GUA2" s="411"/>
      <c r="GUB2" s="411"/>
      <c r="GUC2" s="411"/>
      <c r="GUD2" s="411"/>
      <c r="GUE2" s="411"/>
      <c r="GUF2" s="411"/>
      <c r="GUG2" s="411"/>
      <c r="GUH2" s="411"/>
      <c r="GUI2" s="411"/>
      <c r="GUJ2" s="411"/>
      <c r="GUK2" s="411"/>
      <c r="GUL2" s="411"/>
      <c r="GUM2" s="411"/>
      <c r="GUN2" s="411"/>
      <c r="GUO2" s="411"/>
      <c r="GUP2" s="411"/>
      <c r="GUQ2" s="411"/>
      <c r="GUR2" s="411"/>
      <c r="GUS2" s="411"/>
      <c r="GUT2" s="411"/>
      <c r="GUU2" s="411"/>
      <c r="GUV2" s="411"/>
      <c r="GUW2" s="411"/>
      <c r="GUX2" s="411"/>
      <c r="GUY2" s="411"/>
      <c r="GUZ2" s="411"/>
      <c r="GVA2" s="411"/>
      <c r="GVB2" s="411"/>
      <c r="GVC2" s="411"/>
      <c r="GVD2" s="411"/>
      <c r="GVE2" s="411"/>
      <c r="GVF2" s="411"/>
      <c r="GVG2" s="411"/>
      <c r="GVH2" s="411"/>
      <c r="GVI2" s="411"/>
      <c r="GVJ2" s="411"/>
      <c r="GVK2" s="411"/>
      <c r="GVL2" s="411"/>
      <c r="GVM2" s="411"/>
      <c r="GVN2" s="411"/>
      <c r="GVO2" s="411"/>
      <c r="GVP2" s="411"/>
      <c r="GVQ2" s="411"/>
      <c r="GVR2" s="411"/>
      <c r="GVS2" s="411"/>
      <c r="GVT2" s="411"/>
      <c r="GVU2" s="411"/>
      <c r="GVV2" s="411"/>
      <c r="GVW2" s="411"/>
      <c r="GVX2" s="411"/>
      <c r="GVY2" s="411"/>
      <c r="GVZ2" s="411"/>
      <c r="GWA2" s="411"/>
      <c r="GWB2" s="411"/>
      <c r="GWC2" s="411"/>
      <c r="GWD2" s="411"/>
      <c r="GWE2" s="411"/>
      <c r="GWF2" s="411"/>
      <c r="GWG2" s="411"/>
      <c r="GWH2" s="411"/>
      <c r="GWI2" s="411"/>
      <c r="GWJ2" s="411"/>
      <c r="GWK2" s="411"/>
      <c r="GWL2" s="411"/>
      <c r="GWM2" s="411"/>
      <c r="GWN2" s="411"/>
      <c r="GWO2" s="411"/>
      <c r="GWP2" s="411"/>
      <c r="GWQ2" s="411"/>
      <c r="GWR2" s="411"/>
      <c r="GWS2" s="411"/>
      <c r="GWT2" s="411"/>
      <c r="GWU2" s="411"/>
      <c r="GWV2" s="411"/>
      <c r="GWW2" s="411"/>
      <c r="GWX2" s="411"/>
      <c r="GWY2" s="411"/>
      <c r="GWZ2" s="411"/>
      <c r="GXA2" s="411"/>
      <c r="GXB2" s="411"/>
      <c r="GXC2" s="411"/>
      <c r="GXD2" s="411"/>
      <c r="GXE2" s="411"/>
      <c r="GXF2" s="411"/>
      <c r="GXG2" s="411"/>
      <c r="GXH2" s="411"/>
      <c r="GXI2" s="411"/>
      <c r="GXJ2" s="411"/>
      <c r="GXK2" s="411"/>
      <c r="GXL2" s="411"/>
      <c r="GXM2" s="411"/>
      <c r="GXN2" s="411"/>
      <c r="GXO2" s="411"/>
      <c r="GXP2" s="411"/>
      <c r="GXQ2" s="411"/>
      <c r="GXR2" s="411"/>
      <c r="GXS2" s="411"/>
      <c r="GXT2" s="411"/>
      <c r="GXU2" s="411"/>
      <c r="GXV2" s="411"/>
      <c r="GXW2" s="411"/>
      <c r="GXX2" s="411"/>
      <c r="GXY2" s="411"/>
      <c r="GXZ2" s="411"/>
      <c r="GYA2" s="411"/>
      <c r="GYB2" s="411"/>
      <c r="GYC2" s="411"/>
      <c r="GYD2" s="411"/>
      <c r="GYE2" s="411"/>
      <c r="GYF2" s="411"/>
      <c r="GYG2" s="411"/>
      <c r="GYH2" s="411"/>
      <c r="GYI2" s="411"/>
      <c r="GYJ2" s="411"/>
      <c r="GYK2" s="411"/>
      <c r="GYL2" s="411"/>
      <c r="GYM2" s="411"/>
      <c r="GYN2" s="411"/>
      <c r="GYO2" s="411"/>
      <c r="GYP2" s="411"/>
      <c r="GYQ2" s="411"/>
      <c r="GYR2" s="411"/>
      <c r="GYS2" s="411"/>
      <c r="GYT2" s="411"/>
      <c r="GYU2" s="411"/>
      <c r="GYV2" s="411"/>
      <c r="GYW2" s="411"/>
      <c r="GYX2" s="411"/>
      <c r="GYY2" s="411"/>
      <c r="GYZ2" s="411"/>
      <c r="GZA2" s="411"/>
      <c r="GZB2" s="411"/>
      <c r="GZC2" s="411"/>
      <c r="GZD2" s="411"/>
      <c r="GZE2" s="411"/>
      <c r="GZF2" s="411"/>
      <c r="GZG2" s="411"/>
      <c r="GZH2" s="411"/>
      <c r="GZI2" s="411"/>
      <c r="GZJ2" s="411"/>
      <c r="GZK2" s="411"/>
      <c r="GZL2" s="411"/>
      <c r="GZM2" s="411"/>
      <c r="GZN2" s="411"/>
      <c r="GZO2" s="411"/>
      <c r="GZP2" s="411"/>
      <c r="GZQ2" s="411"/>
      <c r="GZR2" s="411"/>
      <c r="GZS2" s="411"/>
      <c r="GZT2" s="411"/>
      <c r="GZU2" s="411"/>
      <c r="GZV2" s="411"/>
      <c r="GZW2" s="411"/>
      <c r="GZX2" s="411"/>
      <c r="GZY2" s="411"/>
      <c r="GZZ2" s="411"/>
      <c r="HAA2" s="411"/>
      <c r="HAB2" s="411"/>
      <c r="HAC2" s="411"/>
      <c r="HAD2" s="411"/>
      <c r="HAE2" s="411"/>
      <c r="HAF2" s="411"/>
      <c r="HAG2" s="411"/>
      <c r="HAH2" s="411"/>
      <c r="HAI2" s="411"/>
      <c r="HAJ2" s="411"/>
      <c r="HAK2" s="411"/>
      <c r="HAL2" s="411"/>
      <c r="HAM2" s="411"/>
      <c r="HAN2" s="411"/>
      <c r="HAO2" s="411"/>
      <c r="HAP2" s="411"/>
      <c r="HAQ2" s="411"/>
      <c r="HAR2" s="411"/>
      <c r="HAS2" s="411"/>
      <c r="HAT2" s="411"/>
      <c r="HAU2" s="411"/>
      <c r="HAV2" s="411"/>
      <c r="HAW2" s="411"/>
      <c r="HAX2" s="411"/>
      <c r="HAY2" s="411"/>
      <c r="HAZ2" s="411"/>
      <c r="HBA2" s="411"/>
      <c r="HBB2" s="411"/>
      <c r="HBC2" s="411"/>
      <c r="HBD2" s="411"/>
      <c r="HBE2" s="411"/>
      <c r="HBF2" s="411"/>
      <c r="HBG2" s="411"/>
      <c r="HBH2" s="411"/>
      <c r="HBI2" s="411"/>
      <c r="HBJ2" s="411"/>
      <c r="HBK2" s="411"/>
      <c r="HBL2" s="411"/>
      <c r="HBM2" s="411"/>
      <c r="HBN2" s="411"/>
      <c r="HBO2" s="411"/>
      <c r="HBP2" s="411"/>
      <c r="HBQ2" s="411"/>
      <c r="HBR2" s="411"/>
      <c r="HBS2" s="411"/>
      <c r="HBT2" s="411"/>
      <c r="HBU2" s="411"/>
      <c r="HBV2" s="411"/>
      <c r="HBW2" s="411"/>
      <c r="HBX2" s="411"/>
      <c r="HBY2" s="411"/>
      <c r="HBZ2" s="411"/>
      <c r="HCA2" s="411"/>
      <c r="HCB2" s="411"/>
      <c r="HCC2" s="411"/>
      <c r="HCD2" s="411"/>
      <c r="HCE2" s="411"/>
      <c r="HCF2" s="411"/>
      <c r="HCG2" s="411"/>
      <c r="HCH2" s="411"/>
      <c r="HCI2" s="411"/>
      <c r="HCJ2" s="411"/>
      <c r="HCK2" s="411"/>
      <c r="HCL2" s="411"/>
      <c r="HCM2" s="411"/>
      <c r="HCN2" s="411"/>
      <c r="HCO2" s="411"/>
      <c r="HCP2" s="411"/>
      <c r="HCQ2" s="411"/>
      <c r="HCR2" s="411"/>
      <c r="HCS2" s="411"/>
      <c r="HCT2" s="411"/>
      <c r="HCU2" s="411"/>
      <c r="HCV2" s="411"/>
      <c r="HCW2" s="411"/>
      <c r="HCX2" s="411"/>
      <c r="HCY2" s="411"/>
      <c r="HCZ2" s="411"/>
      <c r="HDA2" s="411"/>
      <c r="HDB2" s="411"/>
      <c r="HDC2" s="411"/>
      <c r="HDD2" s="411"/>
      <c r="HDE2" s="411"/>
      <c r="HDF2" s="411"/>
      <c r="HDG2" s="411"/>
      <c r="HDH2" s="411"/>
      <c r="HDI2" s="411"/>
      <c r="HDJ2" s="411"/>
      <c r="HDK2" s="411"/>
      <c r="HDL2" s="411"/>
      <c r="HDM2" s="411"/>
      <c r="HDN2" s="411"/>
      <c r="HDO2" s="411"/>
      <c r="HDP2" s="411"/>
      <c r="HDQ2" s="411"/>
      <c r="HDR2" s="411"/>
      <c r="HDS2" s="411"/>
      <c r="HDT2" s="411"/>
      <c r="HDU2" s="411"/>
      <c r="HDV2" s="411"/>
      <c r="HDW2" s="411"/>
      <c r="HDX2" s="411"/>
      <c r="HDY2" s="411"/>
      <c r="HDZ2" s="411"/>
      <c r="HEA2" s="411"/>
      <c r="HEB2" s="411"/>
      <c r="HEC2" s="411"/>
      <c r="HED2" s="411"/>
      <c r="HEE2" s="411"/>
      <c r="HEF2" s="411"/>
      <c r="HEG2" s="411"/>
      <c r="HEH2" s="411"/>
      <c r="HEI2" s="411"/>
      <c r="HEJ2" s="411"/>
      <c r="HEK2" s="411"/>
      <c r="HEL2" s="411"/>
      <c r="HEM2" s="411"/>
      <c r="HEN2" s="411"/>
      <c r="HEO2" s="411"/>
      <c r="HEP2" s="411"/>
      <c r="HEQ2" s="411"/>
      <c r="HER2" s="411"/>
      <c r="HES2" s="411"/>
      <c r="HET2" s="411"/>
      <c r="HEU2" s="411"/>
      <c r="HEV2" s="411"/>
      <c r="HEW2" s="411"/>
      <c r="HEX2" s="411"/>
      <c r="HEY2" s="411"/>
      <c r="HEZ2" s="411"/>
      <c r="HFA2" s="411"/>
      <c r="HFB2" s="411"/>
      <c r="HFC2" s="411"/>
      <c r="HFD2" s="411"/>
      <c r="HFE2" s="411"/>
      <c r="HFF2" s="411"/>
      <c r="HFG2" s="411"/>
      <c r="HFH2" s="411"/>
      <c r="HFI2" s="411"/>
      <c r="HFJ2" s="411"/>
      <c r="HFK2" s="411"/>
      <c r="HFL2" s="411"/>
      <c r="HFM2" s="411"/>
      <c r="HFN2" s="411"/>
      <c r="HFO2" s="411"/>
      <c r="HFP2" s="411"/>
      <c r="HFQ2" s="411"/>
      <c r="HFR2" s="411"/>
      <c r="HFS2" s="411"/>
      <c r="HFT2" s="411"/>
      <c r="HFU2" s="411"/>
      <c r="HFV2" s="411"/>
      <c r="HFW2" s="411"/>
      <c r="HFX2" s="411"/>
      <c r="HFY2" s="411"/>
      <c r="HFZ2" s="411"/>
      <c r="HGA2" s="411"/>
      <c r="HGB2" s="411"/>
      <c r="HGC2" s="411"/>
      <c r="HGD2" s="411"/>
      <c r="HGE2" s="411"/>
      <c r="HGF2" s="411"/>
      <c r="HGG2" s="411"/>
      <c r="HGH2" s="411"/>
      <c r="HGI2" s="411"/>
      <c r="HGJ2" s="411"/>
      <c r="HGK2" s="411"/>
      <c r="HGL2" s="411"/>
      <c r="HGM2" s="411"/>
      <c r="HGN2" s="411"/>
      <c r="HGO2" s="411"/>
      <c r="HGP2" s="411"/>
      <c r="HGQ2" s="411"/>
      <c r="HGR2" s="411"/>
      <c r="HGS2" s="411"/>
      <c r="HGT2" s="411"/>
      <c r="HGU2" s="411"/>
      <c r="HGV2" s="411"/>
      <c r="HGW2" s="411"/>
      <c r="HGX2" s="411"/>
      <c r="HGY2" s="411"/>
      <c r="HGZ2" s="411"/>
      <c r="HHA2" s="411"/>
      <c r="HHB2" s="411"/>
      <c r="HHC2" s="411"/>
      <c r="HHD2" s="411"/>
      <c r="HHE2" s="411"/>
      <c r="HHF2" s="411"/>
      <c r="HHG2" s="411"/>
      <c r="HHH2" s="411"/>
      <c r="HHI2" s="411"/>
      <c r="HHJ2" s="411"/>
      <c r="HHK2" s="411"/>
      <c r="HHL2" s="411"/>
      <c r="HHM2" s="411"/>
      <c r="HHN2" s="411"/>
      <c r="HHO2" s="411"/>
      <c r="HHP2" s="411"/>
      <c r="HHQ2" s="411"/>
      <c r="HHR2" s="411"/>
      <c r="HHS2" s="411"/>
      <c r="HHT2" s="411"/>
      <c r="HHU2" s="411"/>
      <c r="HHV2" s="411"/>
      <c r="HHW2" s="411"/>
      <c r="HHX2" s="411"/>
      <c r="HHY2" s="411"/>
      <c r="HHZ2" s="411"/>
      <c r="HIA2" s="411"/>
      <c r="HIB2" s="411"/>
      <c r="HIC2" s="411"/>
      <c r="HID2" s="411"/>
      <c r="HIE2" s="411"/>
      <c r="HIF2" s="411"/>
      <c r="HIG2" s="411"/>
      <c r="HIH2" s="411"/>
      <c r="HII2" s="411"/>
      <c r="HIJ2" s="411"/>
      <c r="HIK2" s="411"/>
      <c r="HIL2" s="411"/>
      <c r="HIM2" s="411"/>
      <c r="HIN2" s="411"/>
      <c r="HIO2" s="411"/>
      <c r="HIP2" s="411"/>
      <c r="HIQ2" s="411"/>
      <c r="HIR2" s="411"/>
      <c r="HIS2" s="411"/>
      <c r="HIT2" s="411"/>
      <c r="HIU2" s="411"/>
      <c r="HIV2" s="411"/>
      <c r="HIW2" s="411"/>
      <c r="HIX2" s="411"/>
      <c r="HIY2" s="411"/>
      <c r="HIZ2" s="411"/>
      <c r="HJA2" s="411"/>
      <c r="HJB2" s="411"/>
      <c r="HJC2" s="411"/>
      <c r="HJD2" s="411"/>
      <c r="HJE2" s="411"/>
      <c r="HJF2" s="411"/>
      <c r="HJG2" s="411"/>
      <c r="HJH2" s="411"/>
      <c r="HJI2" s="411"/>
      <c r="HJJ2" s="411"/>
      <c r="HJK2" s="411"/>
      <c r="HJL2" s="411"/>
      <c r="HJM2" s="411"/>
      <c r="HJN2" s="411"/>
      <c r="HJO2" s="411"/>
      <c r="HJP2" s="411"/>
      <c r="HJQ2" s="411"/>
      <c r="HJR2" s="411"/>
      <c r="HJS2" s="411"/>
      <c r="HJT2" s="411"/>
      <c r="HJU2" s="411"/>
      <c r="HJV2" s="411"/>
      <c r="HJW2" s="411"/>
      <c r="HJX2" s="411"/>
      <c r="HJY2" s="411"/>
      <c r="HJZ2" s="411"/>
      <c r="HKA2" s="411"/>
      <c r="HKB2" s="411"/>
      <c r="HKC2" s="411"/>
      <c r="HKD2" s="411"/>
      <c r="HKE2" s="411"/>
      <c r="HKF2" s="411"/>
      <c r="HKG2" s="411"/>
      <c r="HKH2" s="411"/>
      <c r="HKI2" s="411"/>
      <c r="HKJ2" s="411"/>
      <c r="HKK2" s="411"/>
      <c r="HKL2" s="411"/>
      <c r="HKM2" s="411"/>
      <c r="HKN2" s="411"/>
      <c r="HKO2" s="411"/>
      <c r="HKP2" s="411"/>
      <c r="HKQ2" s="411"/>
      <c r="HKR2" s="411"/>
      <c r="HKS2" s="411"/>
      <c r="HKT2" s="411"/>
      <c r="HKU2" s="411"/>
      <c r="HKV2" s="411"/>
      <c r="HKW2" s="411"/>
      <c r="HKX2" s="411"/>
      <c r="HKY2" s="411"/>
      <c r="HKZ2" s="411"/>
      <c r="HLA2" s="411"/>
      <c r="HLB2" s="411"/>
      <c r="HLC2" s="411"/>
      <c r="HLD2" s="411"/>
      <c r="HLE2" s="411"/>
      <c r="HLF2" s="411"/>
      <c r="HLG2" s="411"/>
      <c r="HLH2" s="411"/>
      <c r="HLI2" s="411"/>
      <c r="HLJ2" s="411"/>
      <c r="HLK2" s="411"/>
      <c r="HLL2" s="411"/>
      <c r="HLM2" s="411"/>
      <c r="HLN2" s="411"/>
      <c r="HLO2" s="411"/>
      <c r="HLP2" s="411"/>
      <c r="HLQ2" s="411"/>
      <c r="HLR2" s="411"/>
      <c r="HLS2" s="411"/>
      <c r="HLT2" s="411"/>
      <c r="HLU2" s="411"/>
      <c r="HLV2" s="411"/>
      <c r="HLW2" s="411"/>
      <c r="HLX2" s="411"/>
      <c r="HLY2" s="411"/>
      <c r="HLZ2" s="411"/>
      <c r="HMA2" s="411"/>
      <c r="HMB2" s="411"/>
      <c r="HMC2" s="411"/>
      <c r="HMD2" s="411"/>
      <c r="HME2" s="411"/>
      <c r="HMF2" s="411"/>
      <c r="HMG2" s="411"/>
      <c r="HMH2" s="411"/>
      <c r="HMI2" s="411"/>
      <c r="HMJ2" s="411"/>
      <c r="HMK2" s="411"/>
      <c r="HML2" s="411"/>
      <c r="HMM2" s="411"/>
      <c r="HMN2" s="411"/>
      <c r="HMO2" s="411"/>
      <c r="HMP2" s="411"/>
      <c r="HMQ2" s="411"/>
      <c r="HMR2" s="411"/>
      <c r="HMS2" s="411"/>
      <c r="HMT2" s="411"/>
      <c r="HMU2" s="411"/>
      <c r="HMV2" s="411"/>
      <c r="HMW2" s="411"/>
      <c r="HMX2" s="411"/>
      <c r="HMY2" s="411"/>
      <c r="HMZ2" s="411"/>
      <c r="HNA2" s="411"/>
      <c r="HNB2" s="411"/>
      <c r="HNC2" s="411"/>
      <c r="HND2" s="411"/>
      <c r="HNE2" s="411"/>
      <c r="HNF2" s="411"/>
      <c r="HNG2" s="411"/>
      <c r="HNH2" s="411"/>
      <c r="HNI2" s="411"/>
      <c r="HNJ2" s="411"/>
      <c r="HNK2" s="411"/>
      <c r="HNL2" s="411"/>
      <c r="HNM2" s="411"/>
      <c r="HNN2" s="411"/>
      <c r="HNO2" s="411"/>
      <c r="HNP2" s="411"/>
      <c r="HNQ2" s="411"/>
      <c r="HNR2" s="411"/>
      <c r="HNS2" s="411"/>
      <c r="HNT2" s="411"/>
      <c r="HNU2" s="411"/>
      <c r="HNV2" s="411"/>
      <c r="HNW2" s="411"/>
      <c r="HNX2" s="411"/>
      <c r="HNY2" s="411"/>
      <c r="HNZ2" s="411"/>
      <c r="HOA2" s="411"/>
      <c r="HOB2" s="411"/>
      <c r="HOC2" s="411"/>
      <c r="HOD2" s="411"/>
      <c r="HOE2" s="411"/>
      <c r="HOF2" s="411"/>
      <c r="HOG2" s="411"/>
      <c r="HOH2" s="411"/>
      <c r="HOI2" s="411"/>
      <c r="HOJ2" s="411"/>
      <c r="HOK2" s="411"/>
      <c r="HOL2" s="411"/>
      <c r="HOM2" s="411"/>
      <c r="HON2" s="411"/>
      <c r="HOO2" s="411"/>
      <c r="HOP2" s="411"/>
      <c r="HOQ2" s="411"/>
      <c r="HOR2" s="411"/>
      <c r="HOS2" s="411"/>
      <c r="HOT2" s="411"/>
      <c r="HOU2" s="411"/>
      <c r="HOV2" s="411"/>
      <c r="HOW2" s="411"/>
      <c r="HOX2" s="411"/>
      <c r="HOY2" s="411"/>
      <c r="HOZ2" s="411"/>
      <c r="HPA2" s="411"/>
      <c r="HPB2" s="411"/>
      <c r="HPC2" s="411"/>
      <c r="HPD2" s="411"/>
      <c r="HPE2" s="411"/>
      <c r="HPF2" s="411"/>
      <c r="HPG2" s="411"/>
      <c r="HPH2" s="411"/>
      <c r="HPI2" s="411"/>
      <c r="HPJ2" s="411"/>
      <c r="HPK2" s="411"/>
      <c r="HPL2" s="411"/>
      <c r="HPM2" s="411"/>
      <c r="HPN2" s="411"/>
      <c r="HPO2" s="411"/>
      <c r="HPP2" s="411"/>
      <c r="HPQ2" s="411"/>
      <c r="HPR2" s="411"/>
      <c r="HPS2" s="411"/>
      <c r="HPT2" s="411"/>
      <c r="HPU2" s="411"/>
      <c r="HPV2" s="411"/>
      <c r="HPW2" s="411"/>
      <c r="HPX2" s="411"/>
      <c r="HPY2" s="411"/>
      <c r="HPZ2" s="411"/>
      <c r="HQA2" s="411"/>
      <c r="HQB2" s="411"/>
      <c r="HQC2" s="411"/>
      <c r="HQD2" s="411"/>
      <c r="HQE2" s="411"/>
      <c r="HQF2" s="411"/>
      <c r="HQG2" s="411"/>
      <c r="HQH2" s="411"/>
      <c r="HQI2" s="411"/>
      <c r="HQJ2" s="411"/>
      <c r="HQK2" s="411"/>
      <c r="HQL2" s="411"/>
      <c r="HQM2" s="411"/>
      <c r="HQN2" s="411"/>
      <c r="HQO2" s="411"/>
      <c r="HQP2" s="411"/>
      <c r="HQQ2" s="411"/>
      <c r="HQR2" s="411"/>
      <c r="HQS2" s="411"/>
      <c r="HQT2" s="411"/>
      <c r="HQU2" s="411"/>
      <c r="HQV2" s="411"/>
      <c r="HQW2" s="411"/>
      <c r="HQX2" s="411"/>
      <c r="HQY2" s="411"/>
      <c r="HQZ2" s="411"/>
      <c r="HRA2" s="411"/>
      <c r="HRB2" s="411"/>
      <c r="HRC2" s="411"/>
      <c r="HRD2" s="411"/>
      <c r="HRE2" s="411"/>
      <c r="HRF2" s="411"/>
      <c r="HRG2" s="411"/>
      <c r="HRH2" s="411"/>
      <c r="HRI2" s="411"/>
      <c r="HRJ2" s="411"/>
      <c r="HRK2" s="411"/>
      <c r="HRL2" s="411"/>
      <c r="HRM2" s="411"/>
      <c r="HRN2" s="411"/>
      <c r="HRO2" s="411"/>
      <c r="HRP2" s="411"/>
      <c r="HRQ2" s="411"/>
      <c r="HRR2" s="411"/>
      <c r="HRS2" s="411"/>
      <c r="HRT2" s="411"/>
      <c r="HRU2" s="411"/>
      <c r="HRV2" s="411"/>
      <c r="HRW2" s="411"/>
      <c r="HRX2" s="411"/>
      <c r="HRY2" s="411"/>
      <c r="HRZ2" s="411"/>
      <c r="HSA2" s="411"/>
      <c r="HSB2" s="411"/>
      <c r="HSC2" s="411"/>
      <c r="HSD2" s="411"/>
      <c r="HSE2" s="411"/>
      <c r="HSF2" s="411"/>
      <c r="HSG2" s="411"/>
      <c r="HSH2" s="411"/>
      <c r="HSI2" s="411"/>
      <c r="HSJ2" s="411"/>
      <c r="HSK2" s="411"/>
      <c r="HSL2" s="411"/>
      <c r="HSM2" s="411"/>
      <c r="HSN2" s="411"/>
      <c r="HSO2" s="411"/>
      <c r="HSP2" s="411"/>
      <c r="HSQ2" s="411"/>
      <c r="HSR2" s="411"/>
      <c r="HSS2" s="411"/>
      <c r="HST2" s="411"/>
      <c r="HSU2" s="411"/>
      <c r="HSV2" s="411"/>
      <c r="HSW2" s="411"/>
      <c r="HSX2" s="411"/>
      <c r="HSY2" s="411"/>
      <c r="HSZ2" s="411"/>
      <c r="HTA2" s="411"/>
      <c r="HTB2" s="411"/>
      <c r="HTC2" s="411"/>
      <c r="HTD2" s="411"/>
      <c r="HTE2" s="411"/>
      <c r="HTF2" s="411"/>
      <c r="HTG2" s="411"/>
      <c r="HTH2" s="411"/>
      <c r="HTI2" s="411"/>
      <c r="HTJ2" s="411"/>
      <c r="HTK2" s="411"/>
      <c r="HTL2" s="411"/>
      <c r="HTM2" s="411"/>
      <c r="HTN2" s="411"/>
      <c r="HTO2" s="411"/>
      <c r="HTP2" s="411"/>
      <c r="HTQ2" s="411"/>
      <c r="HTR2" s="411"/>
      <c r="HTS2" s="411"/>
      <c r="HTT2" s="411"/>
      <c r="HTU2" s="411"/>
      <c r="HTV2" s="411"/>
      <c r="HTW2" s="411"/>
      <c r="HTX2" s="411"/>
      <c r="HTY2" s="411"/>
      <c r="HTZ2" s="411"/>
      <c r="HUA2" s="411"/>
      <c r="HUB2" s="411"/>
      <c r="HUC2" s="411"/>
      <c r="HUD2" s="411"/>
      <c r="HUE2" s="411"/>
      <c r="HUF2" s="411"/>
      <c r="HUG2" s="411"/>
      <c r="HUH2" s="411"/>
      <c r="HUI2" s="411"/>
      <c r="HUJ2" s="411"/>
      <c r="HUK2" s="411"/>
      <c r="HUL2" s="411"/>
      <c r="HUM2" s="411"/>
      <c r="HUN2" s="411"/>
      <c r="HUO2" s="411"/>
      <c r="HUP2" s="411"/>
      <c r="HUQ2" s="411"/>
      <c r="HUR2" s="411"/>
      <c r="HUS2" s="411"/>
      <c r="HUT2" s="411"/>
      <c r="HUU2" s="411"/>
      <c r="HUV2" s="411"/>
      <c r="HUW2" s="411"/>
      <c r="HUX2" s="411"/>
      <c r="HUY2" s="411"/>
      <c r="HUZ2" s="411"/>
      <c r="HVA2" s="411"/>
      <c r="HVB2" s="411"/>
      <c r="HVC2" s="411"/>
      <c r="HVD2" s="411"/>
      <c r="HVE2" s="411"/>
      <c r="HVF2" s="411"/>
      <c r="HVG2" s="411"/>
      <c r="HVH2" s="411"/>
      <c r="HVI2" s="411"/>
      <c r="HVJ2" s="411"/>
      <c r="HVK2" s="411"/>
      <c r="HVL2" s="411"/>
      <c r="HVM2" s="411"/>
      <c r="HVN2" s="411"/>
      <c r="HVO2" s="411"/>
      <c r="HVP2" s="411"/>
      <c r="HVQ2" s="411"/>
      <c r="HVR2" s="411"/>
      <c r="HVS2" s="411"/>
      <c r="HVT2" s="411"/>
      <c r="HVU2" s="411"/>
      <c r="HVV2" s="411"/>
      <c r="HVW2" s="411"/>
      <c r="HVX2" s="411"/>
      <c r="HVY2" s="411"/>
      <c r="HVZ2" s="411"/>
      <c r="HWA2" s="411"/>
      <c r="HWB2" s="411"/>
      <c r="HWC2" s="411"/>
      <c r="HWD2" s="411"/>
      <c r="HWE2" s="411"/>
      <c r="HWF2" s="411"/>
      <c r="HWG2" s="411"/>
      <c r="HWH2" s="411"/>
      <c r="HWI2" s="411"/>
      <c r="HWJ2" s="411"/>
      <c r="HWK2" s="411"/>
      <c r="HWL2" s="411"/>
      <c r="HWM2" s="411"/>
      <c r="HWN2" s="411"/>
      <c r="HWO2" s="411"/>
      <c r="HWP2" s="411"/>
      <c r="HWQ2" s="411"/>
      <c r="HWR2" s="411"/>
      <c r="HWS2" s="411"/>
      <c r="HWT2" s="411"/>
      <c r="HWU2" s="411"/>
      <c r="HWV2" s="411"/>
      <c r="HWW2" s="411"/>
      <c r="HWX2" s="411"/>
      <c r="HWY2" s="411"/>
      <c r="HWZ2" s="411"/>
      <c r="HXA2" s="411"/>
      <c r="HXB2" s="411"/>
      <c r="HXC2" s="411"/>
      <c r="HXD2" s="411"/>
      <c r="HXE2" s="411"/>
      <c r="HXF2" s="411"/>
      <c r="HXG2" s="411"/>
      <c r="HXH2" s="411"/>
      <c r="HXI2" s="411"/>
      <c r="HXJ2" s="411"/>
      <c r="HXK2" s="411"/>
      <c r="HXL2" s="411"/>
      <c r="HXM2" s="411"/>
      <c r="HXN2" s="411"/>
      <c r="HXO2" s="411"/>
      <c r="HXP2" s="411"/>
      <c r="HXQ2" s="411"/>
      <c r="HXR2" s="411"/>
      <c r="HXS2" s="411"/>
      <c r="HXT2" s="411"/>
      <c r="HXU2" s="411"/>
      <c r="HXV2" s="411"/>
      <c r="HXW2" s="411"/>
      <c r="HXX2" s="411"/>
      <c r="HXY2" s="411"/>
      <c r="HXZ2" s="411"/>
      <c r="HYA2" s="411"/>
      <c r="HYB2" s="411"/>
      <c r="HYC2" s="411"/>
      <c r="HYD2" s="411"/>
      <c r="HYE2" s="411"/>
      <c r="HYF2" s="411"/>
      <c r="HYG2" s="411"/>
      <c r="HYH2" s="411"/>
      <c r="HYI2" s="411"/>
      <c r="HYJ2" s="411"/>
      <c r="HYK2" s="411"/>
      <c r="HYL2" s="411"/>
      <c r="HYM2" s="411"/>
      <c r="HYN2" s="411"/>
      <c r="HYO2" s="411"/>
      <c r="HYP2" s="411"/>
      <c r="HYQ2" s="411"/>
      <c r="HYR2" s="411"/>
      <c r="HYS2" s="411"/>
      <c r="HYT2" s="411"/>
      <c r="HYU2" s="411"/>
      <c r="HYV2" s="411"/>
      <c r="HYW2" s="411"/>
      <c r="HYX2" s="411"/>
      <c r="HYY2" s="411"/>
      <c r="HYZ2" s="411"/>
      <c r="HZA2" s="411"/>
      <c r="HZB2" s="411"/>
      <c r="HZC2" s="411"/>
      <c r="HZD2" s="411"/>
      <c r="HZE2" s="411"/>
      <c r="HZF2" s="411"/>
      <c r="HZG2" s="411"/>
      <c r="HZH2" s="411"/>
      <c r="HZI2" s="411"/>
      <c r="HZJ2" s="411"/>
      <c r="HZK2" s="411"/>
      <c r="HZL2" s="411"/>
      <c r="HZM2" s="411"/>
      <c r="HZN2" s="411"/>
      <c r="HZO2" s="411"/>
      <c r="HZP2" s="411"/>
      <c r="HZQ2" s="411"/>
      <c r="HZR2" s="411"/>
      <c r="HZS2" s="411"/>
      <c r="HZT2" s="411"/>
      <c r="HZU2" s="411"/>
      <c r="HZV2" s="411"/>
      <c r="HZW2" s="411"/>
      <c r="HZX2" s="411"/>
      <c r="HZY2" s="411"/>
      <c r="HZZ2" s="411"/>
      <c r="IAA2" s="411"/>
      <c r="IAB2" s="411"/>
      <c r="IAC2" s="411"/>
      <c r="IAD2" s="411"/>
      <c r="IAE2" s="411"/>
      <c r="IAF2" s="411"/>
      <c r="IAG2" s="411"/>
      <c r="IAH2" s="411"/>
      <c r="IAI2" s="411"/>
      <c r="IAJ2" s="411"/>
      <c r="IAK2" s="411"/>
      <c r="IAL2" s="411"/>
      <c r="IAM2" s="411"/>
      <c r="IAN2" s="411"/>
      <c r="IAO2" s="411"/>
      <c r="IAP2" s="411"/>
      <c r="IAQ2" s="411"/>
      <c r="IAR2" s="411"/>
      <c r="IAS2" s="411"/>
      <c r="IAT2" s="411"/>
      <c r="IAU2" s="411"/>
      <c r="IAV2" s="411"/>
      <c r="IAW2" s="411"/>
      <c r="IAX2" s="411"/>
      <c r="IAY2" s="411"/>
      <c r="IAZ2" s="411"/>
      <c r="IBA2" s="411"/>
      <c r="IBB2" s="411"/>
      <c r="IBC2" s="411"/>
      <c r="IBD2" s="411"/>
      <c r="IBE2" s="411"/>
      <c r="IBF2" s="411"/>
      <c r="IBG2" s="411"/>
      <c r="IBH2" s="411"/>
      <c r="IBI2" s="411"/>
      <c r="IBJ2" s="411"/>
      <c r="IBK2" s="411"/>
      <c r="IBL2" s="411"/>
      <c r="IBM2" s="411"/>
      <c r="IBN2" s="411"/>
      <c r="IBO2" s="411"/>
      <c r="IBP2" s="411"/>
      <c r="IBQ2" s="411"/>
      <c r="IBR2" s="411"/>
      <c r="IBS2" s="411"/>
      <c r="IBT2" s="411"/>
      <c r="IBU2" s="411"/>
      <c r="IBV2" s="411"/>
      <c r="IBW2" s="411"/>
      <c r="IBX2" s="411"/>
      <c r="IBY2" s="411"/>
      <c r="IBZ2" s="411"/>
      <c r="ICA2" s="411"/>
      <c r="ICB2" s="411"/>
      <c r="ICC2" s="411"/>
      <c r="ICD2" s="411"/>
      <c r="ICE2" s="411"/>
      <c r="ICF2" s="411"/>
      <c r="ICG2" s="411"/>
      <c r="ICH2" s="411"/>
      <c r="ICI2" s="411"/>
      <c r="ICJ2" s="411"/>
      <c r="ICK2" s="411"/>
      <c r="ICL2" s="411"/>
      <c r="ICM2" s="411"/>
      <c r="ICN2" s="411"/>
      <c r="ICO2" s="411"/>
      <c r="ICP2" s="411"/>
      <c r="ICQ2" s="411"/>
      <c r="ICR2" s="411"/>
      <c r="ICS2" s="411"/>
      <c r="ICT2" s="411"/>
      <c r="ICU2" s="411"/>
      <c r="ICV2" s="411"/>
      <c r="ICW2" s="411"/>
      <c r="ICX2" s="411"/>
      <c r="ICY2" s="411"/>
      <c r="ICZ2" s="411"/>
      <c r="IDA2" s="411"/>
      <c r="IDB2" s="411"/>
      <c r="IDC2" s="411"/>
      <c r="IDD2" s="411"/>
      <c r="IDE2" s="411"/>
      <c r="IDF2" s="411"/>
      <c r="IDG2" s="411"/>
      <c r="IDH2" s="411"/>
      <c r="IDI2" s="411"/>
      <c r="IDJ2" s="411"/>
      <c r="IDK2" s="411"/>
      <c r="IDL2" s="411"/>
      <c r="IDM2" s="411"/>
      <c r="IDN2" s="411"/>
      <c r="IDO2" s="411"/>
      <c r="IDP2" s="411"/>
      <c r="IDQ2" s="411"/>
      <c r="IDR2" s="411"/>
      <c r="IDS2" s="411"/>
      <c r="IDT2" s="411"/>
      <c r="IDU2" s="411"/>
      <c r="IDV2" s="411"/>
      <c r="IDW2" s="411"/>
      <c r="IDX2" s="411"/>
      <c r="IDY2" s="411"/>
      <c r="IDZ2" s="411"/>
      <c r="IEA2" s="411"/>
      <c r="IEB2" s="411"/>
      <c r="IEC2" s="411"/>
      <c r="IED2" s="411"/>
      <c r="IEE2" s="411"/>
      <c r="IEF2" s="411"/>
      <c r="IEG2" s="411"/>
      <c r="IEH2" s="411"/>
      <c r="IEI2" s="411"/>
      <c r="IEJ2" s="411"/>
      <c r="IEK2" s="411"/>
      <c r="IEL2" s="411"/>
      <c r="IEM2" s="411"/>
      <c r="IEN2" s="411"/>
      <c r="IEO2" s="411"/>
      <c r="IEP2" s="411"/>
      <c r="IEQ2" s="411"/>
      <c r="IER2" s="411"/>
      <c r="IES2" s="411"/>
      <c r="IET2" s="411"/>
      <c r="IEU2" s="411"/>
      <c r="IEV2" s="411"/>
      <c r="IEW2" s="411"/>
      <c r="IEX2" s="411"/>
      <c r="IEY2" s="411"/>
      <c r="IEZ2" s="411"/>
      <c r="IFA2" s="411"/>
      <c r="IFB2" s="411"/>
      <c r="IFC2" s="411"/>
      <c r="IFD2" s="411"/>
      <c r="IFE2" s="411"/>
      <c r="IFF2" s="411"/>
      <c r="IFG2" s="411"/>
      <c r="IFH2" s="411"/>
      <c r="IFI2" s="411"/>
      <c r="IFJ2" s="411"/>
      <c r="IFK2" s="411"/>
      <c r="IFL2" s="411"/>
      <c r="IFM2" s="411"/>
      <c r="IFN2" s="411"/>
      <c r="IFO2" s="411"/>
      <c r="IFP2" s="411"/>
      <c r="IFQ2" s="411"/>
      <c r="IFR2" s="411"/>
      <c r="IFS2" s="411"/>
      <c r="IFT2" s="411"/>
      <c r="IFU2" s="411"/>
      <c r="IFV2" s="411"/>
      <c r="IFW2" s="411"/>
      <c r="IFX2" s="411"/>
      <c r="IFY2" s="411"/>
      <c r="IFZ2" s="411"/>
      <c r="IGA2" s="411"/>
      <c r="IGB2" s="411"/>
      <c r="IGC2" s="411"/>
      <c r="IGD2" s="411"/>
      <c r="IGE2" s="411"/>
      <c r="IGF2" s="411"/>
      <c r="IGG2" s="411"/>
      <c r="IGH2" s="411"/>
      <c r="IGI2" s="411"/>
      <c r="IGJ2" s="411"/>
      <c r="IGK2" s="411"/>
      <c r="IGL2" s="411"/>
      <c r="IGM2" s="411"/>
      <c r="IGN2" s="411"/>
      <c r="IGO2" s="411"/>
      <c r="IGP2" s="411"/>
      <c r="IGQ2" s="411"/>
      <c r="IGR2" s="411"/>
      <c r="IGS2" s="411"/>
      <c r="IGT2" s="411"/>
      <c r="IGU2" s="411"/>
      <c r="IGV2" s="411"/>
      <c r="IGW2" s="411"/>
      <c r="IGX2" s="411"/>
      <c r="IGY2" s="411"/>
      <c r="IGZ2" s="411"/>
      <c r="IHA2" s="411"/>
      <c r="IHB2" s="411"/>
      <c r="IHC2" s="411"/>
      <c r="IHD2" s="411"/>
      <c r="IHE2" s="411"/>
      <c r="IHF2" s="411"/>
      <c r="IHG2" s="411"/>
      <c r="IHH2" s="411"/>
      <c r="IHI2" s="411"/>
      <c r="IHJ2" s="411"/>
      <c r="IHK2" s="411"/>
      <c r="IHL2" s="411"/>
      <c r="IHM2" s="411"/>
      <c r="IHN2" s="411"/>
      <c r="IHO2" s="411"/>
      <c r="IHP2" s="411"/>
      <c r="IHQ2" s="411"/>
      <c r="IHR2" s="411"/>
      <c r="IHS2" s="411"/>
      <c r="IHT2" s="411"/>
      <c r="IHU2" s="411"/>
      <c r="IHV2" s="411"/>
      <c r="IHW2" s="411"/>
      <c r="IHX2" s="411"/>
      <c r="IHY2" s="411"/>
      <c r="IHZ2" s="411"/>
      <c r="IIA2" s="411"/>
      <c r="IIB2" s="411"/>
      <c r="IIC2" s="411"/>
      <c r="IID2" s="411"/>
      <c r="IIE2" s="411"/>
      <c r="IIF2" s="411"/>
      <c r="IIG2" s="411"/>
      <c r="IIH2" s="411"/>
      <c r="III2" s="411"/>
      <c r="IIJ2" s="411"/>
      <c r="IIK2" s="411"/>
      <c r="IIL2" s="411"/>
      <c r="IIM2" s="411"/>
      <c r="IIN2" s="411"/>
      <c r="IIO2" s="411"/>
      <c r="IIP2" s="411"/>
      <c r="IIQ2" s="411"/>
      <c r="IIR2" s="411"/>
      <c r="IIS2" s="411"/>
      <c r="IIT2" s="411"/>
      <c r="IIU2" s="411"/>
      <c r="IIV2" s="411"/>
      <c r="IIW2" s="411"/>
      <c r="IIX2" s="411"/>
      <c r="IIY2" s="411"/>
      <c r="IIZ2" s="411"/>
      <c r="IJA2" s="411"/>
      <c r="IJB2" s="411"/>
      <c r="IJC2" s="411"/>
      <c r="IJD2" s="411"/>
      <c r="IJE2" s="411"/>
      <c r="IJF2" s="411"/>
      <c r="IJG2" s="411"/>
      <c r="IJH2" s="411"/>
      <c r="IJI2" s="411"/>
      <c r="IJJ2" s="411"/>
      <c r="IJK2" s="411"/>
      <c r="IJL2" s="411"/>
      <c r="IJM2" s="411"/>
      <c r="IJN2" s="411"/>
      <c r="IJO2" s="411"/>
      <c r="IJP2" s="411"/>
      <c r="IJQ2" s="411"/>
      <c r="IJR2" s="411"/>
      <c r="IJS2" s="411"/>
      <c r="IJT2" s="411"/>
      <c r="IJU2" s="411"/>
      <c r="IJV2" s="411"/>
      <c r="IJW2" s="411"/>
      <c r="IJX2" s="411"/>
      <c r="IJY2" s="411"/>
      <c r="IJZ2" s="411"/>
      <c r="IKA2" s="411"/>
      <c r="IKB2" s="411"/>
      <c r="IKC2" s="411"/>
      <c r="IKD2" s="411"/>
      <c r="IKE2" s="411"/>
      <c r="IKF2" s="411"/>
      <c r="IKG2" s="411"/>
      <c r="IKH2" s="411"/>
      <c r="IKI2" s="411"/>
      <c r="IKJ2" s="411"/>
      <c r="IKK2" s="411"/>
      <c r="IKL2" s="411"/>
      <c r="IKM2" s="411"/>
      <c r="IKN2" s="411"/>
      <c r="IKO2" s="411"/>
      <c r="IKP2" s="411"/>
      <c r="IKQ2" s="411"/>
      <c r="IKR2" s="411"/>
      <c r="IKS2" s="411"/>
      <c r="IKT2" s="411"/>
      <c r="IKU2" s="411"/>
      <c r="IKV2" s="411"/>
      <c r="IKW2" s="411"/>
      <c r="IKX2" s="411"/>
      <c r="IKY2" s="411"/>
      <c r="IKZ2" s="411"/>
      <c r="ILA2" s="411"/>
      <c r="ILB2" s="411"/>
      <c r="ILC2" s="411"/>
      <c r="ILD2" s="411"/>
      <c r="ILE2" s="411"/>
      <c r="ILF2" s="411"/>
      <c r="ILG2" s="411"/>
      <c r="ILH2" s="411"/>
      <c r="ILI2" s="411"/>
      <c r="ILJ2" s="411"/>
      <c r="ILK2" s="411"/>
      <c r="ILL2" s="411"/>
      <c r="ILM2" s="411"/>
      <c r="ILN2" s="411"/>
      <c r="ILO2" s="411"/>
      <c r="ILP2" s="411"/>
      <c r="ILQ2" s="411"/>
      <c r="ILR2" s="411"/>
      <c r="ILS2" s="411"/>
      <c r="ILT2" s="411"/>
      <c r="ILU2" s="411"/>
      <c r="ILV2" s="411"/>
      <c r="ILW2" s="411"/>
      <c r="ILX2" s="411"/>
      <c r="ILY2" s="411"/>
      <c r="ILZ2" s="411"/>
      <c r="IMA2" s="411"/>
      <c r="IMB2" s="411"/>
      <c r="IMC2" s="411"/>
      <c r="IMD2" s="411"/>
      <c r="IME2" s="411"/>
      <c r="IMF2" s="411"/>
      <c r="IMG2" s="411"/>
      <c r="IMH2" s="411"/>
      <c r="IMI2" s="411"/>
      <c r="IMJ2" s="411"/>
      <c r="IMK2" s="411"/>
      <c r="IML2" s="411"/>
      <c r="IMM2" s="411"/>
      <c r="IMN2" s="411"/>
      <c r="IMO2" s="411"/>
      <c r="IMP2" s="411"/>
      <c r="IMQ2" s="411"/>
      <c r="IMR2" s="411"/>
      <c r="IMS2" s="411"/>
      <c r="IMT2" s="411"/>
      <c r="IMU2" s="411"/>
      <c r="IMV2" s="411"/>
      <c r="IMW2" s="411"/>
      <c r="IMX2" s="411"/>
      <c r="IMY2" s="411"/>
      <c r="IMZ2" s="411"/>
      <c r="INA2" s="411"/>
      <c r="INB2" s="411"/>
      <c r="INC2" s="411"/>
      <c r="IND2" s="411"/>
      <c r="INE2" s="411"/>
      <c r="INF2" s="411"/>
      <c r="ING2" s="411"/>
      <c r="INH2" s="411"/>
      <c r="INI2" s="411"/>
      <c r="INJ2" s="411"/>
      <c r="INK2" s="411"/>
      <c r="INL2" s="411"/>
      <c r="INM2" s="411"/>
      <c r="INN2" s="411"/>
      <c r="INO2" s="411"/>
      <c r="INP2" s="411"/>
      <c r="INQ2" s="411"/>
      <c r="INR2" s="411"/>
      <c r="INS2" s="411"/>
      <c r="INT2" s="411"/>
      <c r="INU2" s="411"/>
      <c r="INV2" s="411"/>
      <c r="INW2" s="411"/>
      <c r="INX2" s="411"/>
      <c r="INY2" s="411"/>
      <c r="INZ2" s="411"/>
      <c r="IOA2" s="411"/>
      <c r="IOB2" s="411"/>
      <c r="IOC2" s="411"/>
      <c r="IOD2" s="411"/>
      <c r="IOE2" s="411"/>
      <c r="IOF2" s="411"/>
      <c r="IOG2" s="411"/>
      <c r="IOH2" s="411"/>
      <c r="IOI2" s="411"/>
      <c r="IOJ2" s="411"/>
      <c r="IOK2" s="411"/>
      <c r="IOL2" s="411"/>
      <c r="IOM2" s="411"/>
      <c r="ION2" s="411"/>
      <c r="IOO2" s="411"/>
      <c r="IOP2" s="411"/>
      <c r="IOQ2" s="411"/>
      <c r="IOR2" s="411"/>
      <c r="IOS2" s="411"/>
      <c r="IOT2" s="411"/>
      <c r="IOU2" s="411"/>
      <c r="IOV2" s="411"/>
      <c r="IOW2" s="411"/>
      <c r="IOX2" s="411"/>
      <c r="IOY2" s="411"/>
      <c r="IOZ2" s="411"/>
      <c r="IPA2" s="411"/>
      <c r="IPB2" s="411"/>
      <c r="IPC2" s="411"/>
      <c r="IPD2" s="411"/>
      <c r="IPE2" s="411"/>
      <c r="IPF2" s="411"/>
      <c r="IPG2" s="411"/>
      <c r="IPH2" s="411"/>
      <c r="IPI2" s="411"/>
      <c r="IPJ2" s="411"/>
      <c r="IPK2" s="411"/>
      <c r="IPL2" s="411"/>
      <c r="IPM2" s="411"/>
      <c r="IPN2" s="411"/>
      <c r="IPO2" s="411"/>
      <c r="IPP2" s="411"/>
      <c r="IPQ2" s="411"/>
      <c r="IPR2" s="411"/>
      <c r="IPS2" s="411"/>
      <c r="IPT2" s="411"/>
      <c r="IPU2" s="411"/>
      <c r="IPV2" s="411"/>
      <c r="IPW2" s="411"/>
      <c r="IPX2" s="411"/>
      <c r="IPY2" s="411"/>
      <c r="IPZ2" s="411"/>
      <c r="IQA2" s="411"/>
      <c r="IQB2" s="411"/>
      <c r="IQC2" s="411"/>
      <c r="IQD2" s="411"/>
      <c r="IQE2" s="411"/>
      <c r="IQF2" s="411"/>
      <c r="IQG2" s="411"/>
      <c r="IQH2" s="411"/>
      <c r="IQI2" s="411"/>
      <c r="IQJ2" s="411"/>
      <c r="IQK2" s="411"/>
      <c r="IQL2" s="411"/>
      <c r="IQM2" s="411"/>
      <c r="IQN2" s="411"/>
      <c r="IQO2" s="411"/>
      <c r="IQP2" s="411"/>
      <c r="IQQ2" s="411"/>
      <c r="IQR2" s="411"/>
      <c r="IQS2" s="411"/>
      <c r="IQT2" s="411"/>
      <c r="IQU2" s="411"/>
      <c r="IQV2" s="411"/>
      <c r="IQW2" s="411"/>
      <c r="IQX2" s="411"/>
      <c r="IQY2" s="411"/>
      <c r="IQZ2" s="411"/>
      <c r="IRA2" s="411"/>
      <c r="IRB2" s="411"/>
      <c r="IRC2" s="411"/>
      <c r="IRD2" s="411"/>
      <c r="IRE2" s="411"/>
      <c r="IRF2" s="411"/>
      <c r="IRG2" s="411"/>
      <c r="IRH2" s="411"/>
      <c r="IRI2" s="411"/>
      <c r="IRJ2" s="411"/>
      <c r="IRK2" s="411"/>
      <c r="IRL2" s="411"/>
      <c r="IRM2" s="411"/>
      <c r="IRN2" s="411"/>
      <c r="IRO2" s="411"/>
      <c r="IRP2" s="411"/>
      <c r="IRQ2" s="411"/>
      <c r="IRR2" s="411"/>
      <c r="IRS2" s="411"/>
      <c r="IRT2" s="411"/>
      <c r="IRU2" s="411"/>
      <c r="IRV2" s="411"/>
      <c r="IRW2" s="411"/>
      <c r="IRX2" s="411"/>
      <c r="IRY2" s="411"/>
      <c r="IRZ2" s="411"/>
      <c r="ISA2" s="411"/>
      <c r="ISB2" s="411"/>
      <c r="ISC2" s="411"/>
      <c r="ISD2" s="411"/>
      <c r="ISE2" s="411"/>
      <c r="ISF2" s="411"/>
      <c r="ISG2" s="411"/>
      <c r="ISH2" s="411"/>
      <c r="ISI2" s="411"/>
      <c r="ISJ2" s="411"/>
      <c r="ISK2" s="411"/>
      <c r="ISL2" s="411"/>
      <c r="ISM2" s="411"/>
      <c r="ISN2" s="411"/>
      <c r="ISO2" s="411"/>
      <c r="ISP2" s="411"/>
      <c r="ISQ2" s="411"/>
      <c r="ISR2" s="411"/>
      <c r="ISS2" s="411"/>
      <c r="IST2" s="411"/>
      <c r="ISU2" s="411"/>
      <c r="ISV2" s="411"/>
      <c r="ISW2" s="411"/>
      <c r="ISX2" s="411"/>
      <c r="ISY2" s="411"/>
      <c r="ISZ2" s="411"/>
      <c r="ITA2" s="411"/>
      <c r="ITB2" s="411"/>
      <c r="ITC2" s="411"/>
      <c r="ITD2" s="411"/>
      <c r="ITE2" s="411"/>
      <c r="ITF2" s="411"/>
      <c r="ITG2" s="411"/>
      <c r="ITH2" s="411"/>
      <c r="ITI2" s="411"/>
      <c r="ITJ2" s="411"/>
      <c r="ITK2" s="411"/>
      <c r="ITL2" s="411"/>
      <c r="ITM2" s="411"/>
      <c r="ITN2" s="411"/>
      <c r="ITO2" s="411"/>
      <c r="ITP2" s="411"/>
      <c r="ITQ2" s="411"/>
      <c r="ITR2" s="411"/>
      <c r="ITS2" s="411"/>
      <c r="ITT2" s="411"/>
      <c r="ITU2" s="411"/>
      <c r="ITV2" s="411"/>
      <c r="ITW2" s="411"/>
      <c r="ITX2" s="411"/>
      <c r="ITY2" s="411"/>
      <c r="ITZ2" s="411"/>
      <c r="IUA2" s="411"/>
      <c r="IUB2" s="411"/>
      <c r="IUC2" s="411"/>
      <c r="IUD2" s="411"/>
      <c r="IUE2" s="411"/>
      <c r="IUF2" s="411"/>
      <c r="IUG2" s="411"/>
      <c r="IUH2" s="411"/>
      <c r="IUI2" s="411"/>
      <c r="IUJ2" s="411"/>
      <c r="IUK2" s="411"/>
      <c r="IUL2" s="411"/>
      <c r="IUM2" s="411"/>
      <c r="IUN2" s="411"/>
      <c r="IUO2" s="411"/>
      <c r="IUP2" s="411"/>
      <c r="IUQ2" s="411"/>
      <c r="IUR2" s="411"/>
      <c r="IUS2" s="411"/>
      <c r="IUT2" s="411"/>
      <c r="IUU2" s="411"/>
      <c r="IUV2" s="411"/>
      <c r="IUW2" s="411"/>
      <c r="IUX2" s="411"/>
      <c r="IUY2" s="411"/>
      <c r="IUZ2" s="411"/>
      <c r="IVA2" s="411"/>
      <c r="IVB2" s="411"/>
      <c r="IVC2" s="411"/>
      <c r="IVD2" s="411"/>
      <c r="IVE2" s="411"/>
      <c r="IVF2" s="411"/>
      <c r="IVG2" s="411"/>
      <c r="IVH2" s="411"/>
      <c r="IVI2" s="411"/>
      <c r="IVJ2" s="411"/>
      <c r="IVK2" s="411"/>
      <c r="IVL2" s="411"/>
      <c r="IVM2" s="411"/>
      <c r="IVN2" s="411"/>
      <c r="IVO2" s="411"/>
      <c r="IVP2" s="411"/>
      <c r="IVQ2" s="411"/>
      <c r="IVR2" s="411"/>
      <c r="IVS2" s="411"/>
      <c r="IVT2" s="411"/>
      <c r="IVU2" s="411"/>
      <c r="IVV2" s="411"/>
      <c r="IVW2" s="411"/>
      <c r="IVX2" s="411"/>
      <c r="IVY2" s="411"/>
      <c r="IVZ2" s="411"/>
      <c r="IWA2" s="411"/>
      <c r="IWB2" s="411"/>
      <c r="IWC2" s="411"/>
      <c r="IWD2" s="411"/>
      <c r="IWE2" s="411"/>
      <c r="IWF2" s="411"/>
      <c r="IWG2" s="411"/>
      <c r="IWH2" s="411"/>
      <c r="IWI2" s="411"/>
      <c r="IWJ2" s="411"/>
      <c r="IWK2" s="411"/>
      <c r="IWL2" s="411"/>
      <c r="IWM2" s="411"/>
      <c r="IWN2" s="411"/>
      <c r="IWO2" s="411"/>
      <c r="IWP2" s="411"/>
      <c r="IWQ2" s="411"/>
      <c r="IWR2" s="411"/>
      <c r="IWS2" s="411"/>
      <c r="IWT2" s="411"/>
      <c r="IWU2" s="411"/>
      <c r="IWV2" s="411"/>
      <c r="IWW2" s="411"/>
      <c r="IWX2" s="411"/>
      <c r="IWY2" s="411"/>
      <c r="IWZ2" s="411"/>
      <c r="IXA2" s="411"/>
      <c r="IXB2" s="411"/>
      <c r="IXC2" s="411"/>
      <c r="IXD2" s="411"/>
      <c r="IXE2" s="411"/>
      <c r="IXF2" s="411"/>
      <c r="IXG2" s="411"/>
      <c r="IXH2" s="411"/>
      <c r="IXI2" s="411"/>
      <c r="IXJ2" s="411"/>
      <c r="IXK2" s="411"/>
      <c r="IXL2" s="411"/>
      <c r="IXM2" s="411"/>
      <c r="IXN2" s="411"/>
      <c r="IXO2" s="411"/>
      <c r="IXP2" s="411"/>
      <c r="IXQ2" s="411"/>
      <c r="IXR2" s="411"/>
      <c r="IXS2" s="411"/>
      <c r="IXT2" s="411"/>
      <c r="IXU2" s="411"/>
      <c r="IXV2" s="411"/>
      <c r="IXW2" s="411"/>
      <c r="IXX2" s="411"/>
      <c r="IXY2" s="411"/>
      <c r="IXZ2" s="411"/>
      <c r="IYA2" s="411"/>
      <c r="IYB2" s="411"/>
      <c r="IYC2" s="411"/>
      <c r="IYD2" s="411"/>
      <c r="IYE2" s="411"/>
      <c r="IYF2" s="411"/>
      <c r="IYG2" s="411"/>
      <c r="IYH2" s="411"/>
      <c r="IYI2" s="411"/>
      <c r="IYJ2" s="411"/>
      <c r="IYK2" s="411"/>
      <c r="IYL2" s="411"/>
      <c r="IYM2" s="411"/>
      <c r="IYN2" s="411"/>
      <c r="IYO2" s="411"/>
      <c r="IYP2" s="411"/>
      <c r="IYQ2" s="411"/>
      <c r="IYR2" s="411"/>
      <c r="IYS2" s="411"/>
      <c r="IYT2" s="411"/>
      <c r="IYU2" s="411"/>
      <c r="IYV2" s="411"/>
      <c r="IYW2" s="411"/>
      <c r="IYX2" s="411"/>
      <c r="IYY2" s="411"/>
      <c r="IYZ2" s="411"/>
      <c r="IZA2" s="411"/>
      <c r="IZB2" s="411"/>
      <c r="IZC2" s="411"/>
      <c r="IZD2" s="411"/>
      <c r="IZE2" s="411"/>
      <c r="IZF2" s="411"/>
      <c r="IZG2" s="411"/>
      <c r="IZH2" s="411"/>
      <c r="IZI2" s="411"/>
      <c r="IZJ2" s="411"/>
      <c r="IZK2" s="411"/>
      <c r="IZL2" s="411"/>
      <c r="IZM2" s="411"/>
      <c r="IZN2" s="411"/>
      <c r="IZO2" s="411"/>
      <c r="IZP2" s="411"/>
      <c r="IZQ2" s="411"/>
      <c r="IZR2" s="411"/>
      <c r="IZS2" s="411"/>
      <c r="IZT2" s="411"/>
      <c r="IZU2" s="411"/>
      <c r="IZV2" s="411"/>
      <c r="IZW2" s="411"/>
      <c r="IZX2" s="411"/>
      <c r="IZY2" s="411"/>
      <c r="IZZ2" s="411"/>
      <c r="JAA2" s="411"/>
      <c r="JAB2" s="411"/>
      <c r="JAC2" s="411"/>
      <c r="JAD2" s="411"/>
      <c r="JAE2" s="411"/>
      <c r="JAF2" s="411"/>
      <c r="JAG2" s="411"/>
      <c r="JAH2" s="411"/>
      <c r="JAI2" s="411"/>
      <c r="JAJ2" s="411"/>
      <c r="JAK2" s="411"/>
      <c r="JAL2" s="411"/>
      <c r="JAM2" s="411"/>
      <c r="JAN2" s="411"/>
      <c r="JAO2" s="411"/>
      <c r="JAP2" s="411"/>
      <c r="JAQ2" s="411"/>
      <c r="JAR2" s="411"/>
      <c r="JAS2" s="411"/>
      <c r="JAT2" s="411"/>
      <c r="JAU2" s="411"/>
      <c r="JAV2" s="411"/>
      <c r="JAW2" s="411"/>
      <c r="JAX2" s="411"/>
      <c r="JAY2" s="411"/>
      <c r="JAZ2" s="411"/>
      <c r="JBA2" s="411"/>
      <c r="JBB2" s="411"/>
      <c r="JBC2" s="411"/>
      <c r="JBD2" s="411"/>
      <c r="JBE2" s="411"/>
      <c r="JBF2" s="411"/>
      <c r="JBG2" s="411"/>
      <c r="JBH2" s="411"/>
      <c r="JBI2" s="411"/>
      <c r="JBJ2" s="411"/>
      <c r="JBK2" s="411"/>
      <c r="JBL2" s="411"/>
      <c r="JBM2" s="411"/>
      <c r="JBN2" s="411"/>
      <c r="JBO2" s="411"/>
      <c r="JBP2" s="411"/>
      <c r="JBQ2" s="411"/>
      <c r="JBR2" s="411"/>
      <c r="JBS2" s="411"/>
      <c r="JBT2" s="411"/>
      <c r="JBU2" s="411"/>
      <c r="JBV2" s="411"/>
      <c r="JBW2" s="411"/>
      <c r="JBX2" s="411"/>
      <c r="JBY2" s="411"/>
      <c r="JBZ2" s="411"/>
      <c r="JCA2" s="411"/>
      <c r="JCB2" s="411"/>
      <c r="JCC2" s="411"/>
      <c r="JCD2" s="411"/>
      <c r="JCE2" s="411"/>
      <c r="JCF2" s="411"/>
      <c r="JCG2" s="411"/>
      <c r="JCH2" s="411"/>
      <c r="JCI2" s="411"/>
      <c r="JCJ2" s="411"/>
      <c r="JCK2" s="411"/>
      <c r="JCL2" s="411"/>
      <c r="JCM2" s="411"/>
      <c r="JCN2" s="411"/>
      <c r="JCO2" s="411"/>
      <c r="JCP2" s="411"/>
      <c r="JCQ2" s="411"/>
      <c r="JCR2" s="411"/>
      <c r="JCS2" s="411"/>
      <c r="JCT2" s="411"/>
      <c r="JCU2" s="411"/>
      <c r="JCV2" s="411"/>
      <c r="JCW2" s="411"/>
      <c r="JCX2" s="411"/>
      <c r="JCY2" s="411"/>
      <c r="JCZ2" s="411"/>
      <c r="JDA2" s="411"/>
      <c r="JDB2" s="411"/>
      <c r="JDC2" s="411"/>
      <c r="JDD2" s="411"/>
      <c r="JDE2" s="411"/>
      <c r="JDF2" s="411"/>
      <c r="JDG2" s="411"/>
      <c r="JDH2" s="411"/>
      <c r="JDI2" s="411"/>
      <c r="JDJ2" s="411"/>
      <c r="JDK2" s="411"/>
      <c r="JDL2" s="411"/>
      <c r="JDM2" s="411"/>
      <c r="JDN2" s="411"/>
      <c r="JDO2" s="411"/>
      <c r="JDP2" s="411"/>
      <c r="JDQ2" s="411"/>
      <c r="JDR2" s="411"/>
      <c r="JDS2" s="411"/>
      <c r="JDT2" s="411"/>
      <c r="JDU2" s="411"/>
      <c r="JDV2" s="411"/>
      <c r="JDW2" s="411"/>
      <c r="JDX2" s="411"/>
      <c r="JDY2" s="411"/>
      <c r="JDZ2" s="411"/>
      <c r="JEA2" s="411"/>
      <c r="JEB2" s="411"/>
      <c r="JEC2" s="411"/>
      <c r="JED2" s="411"/>
      <c r="JEE2" s="411"/>
      <c r="JEF2" s="411"/>
      <c r="JEG2" s="411"/>
      <c r="JEH2" s="411"/>
      <c r="JEI2" s="411"/>
      <c r="JEJ2" s="411"/>
      <c r="JEK2" s="411"/>
      <c r="JEL2" s="411"/>
      <c r="JEM2" s="411"/>
      <c r="JEN2" s="411"/>
      <c r="JEO2" s="411"/>
      <c r="JEP2" s="411"/>
      <c r="JEQ2" s="411"/>
      <c r="JER2" s="411"/>
      <c r="JES2" s="411"/>
      <c r="JET2" s="411"/>
      <c r="JEU2" s="411"/>
      <c r="JEV2" s="411"/>
      <c r="JEW2" s="411"/>
      <c r="JEX2" s="411"/>
      <c r="JEY2" s="411"/>
      <c r="JEZ2" s="411"/>
      <c r="JFA2" s="411"/>
      <c r="JFB2" s="411"/>
      <c r="JFC2" s="411"/>
      <c r="JFD2" s="411"/>
      <c r="JFE2" s="411"/>
      <c r="JFF2" s="411"/>
      <c r="JFG2" s="411"/>
      <c r="JFH2" s="411"/>
      <c r="JFI2" s="411"/>
      <c r="JFJ2" s="411"/>
      <c r="JFK2" s="411"/>
      <c r="JFL2" s="411"/>
      <c r="JFM2" s="411"/>
      <c r="JFN2" s="411"/>
      <c r="JFO2" s="411"/>
      <c r="JFP2" s="411"/>
      <c r="JFQ2" s="411"/>
      <c r="JFR2" s="411"/>
      <c r="JFS2" s="411"/>
      <c r="JFT2" s="411"/>
      <c r="JFU2" s="411"/>
      <c r="JFV2" s="411"/>
      <c r="JFW2" s="411"/>
      <c r="JFX2" s="411"/>
      <c r="JFY2" s="411"/>
      <c r="JFZ2" s="411"/>
      <c r="JGA2" s="411"/>
      <c r="JGB2" s="411"/>
      <c r="JGC2" s="411"/>
      <c r="JGD2" s="411"/>
      <c r="JGE2" s="411"/>
      <c r="JGF2" s="411"/>
      <c r="JGG2" s="411"/>
      <c r="JGH2" s="411"/>
      <c r="JGI2" s="411"/>
      <c r="JGJ2" s="411"/>
      <c r="JGK2" s="411"/>
      <c r="JGL2" s="411"/>
      <c r="JGM2" s="411"/>
      <c r="JGN2" s="411"/>
      <c r="JGO2" s="411"/>
      <c r="JGP2" s="411"/>
      <c r="JGQ2" s="411"/>
      <c r="JGR2" s="411"/>
      <c r="JGS2" s="411"/>
      <c r="JGT2" s="411"/>
      <c r="JGU2" s="411"/>
      <c r="JGV2" s="411"/>
      <c r="JGW2" s="411"/>
      <c r="JGX2" s="411"/>
      <c r="JGY2" s="411"/>
      <c r="JGZ2" s="411"/>
      <c r="JHA2" s="411"/>
      <c r="JHB2" s="411"/>
      <c r="JHC2" s="411"/>
      <c r="JHD2" s="411"/>
      <c r="JHE2" s="411"/>
      <c r="JHF2" s="411"/>
      <c r="JHG2" s="411"/>
      <c r="JHH2" s="411"/>
      <c r="JHI2" s="411"/>
      <c r="JHJ2" s="411"/>
      <c r="JHK2" s="411"/>
      <c r="JHL2" s="411"/>
      <c r="JHM2" s="411"/>
      <c r="JHN2" s="411"/>
      <c r="JHO2" s="411"/>
      <c r="JHP2" s="411"/>
      <c r="JHQ2" s="411"/>
      <c r="JHR2" s="411"/>
      <c r="JHS2" s="411"/>
      <c r="JHT2" s="411"/>
      <c r="JHU2" s="411"/>
      <c r="JHV2" s="411"/>
      <c r="JHW2" s="411"/>
      <c r="JHX2" s="411"/>
      <c r="JHY2" s="411"/>
      <c r="JHZ2" s="411"/>
      <c r="JIA2" s="411"/>
      <c r="JIB2" s="411"/>
      <c r="JIC2" s="411"/>
      <c r="JID2" s="411"/>
      <c r="JIE2" s="411"/>
      <c r="JIF2" s="411"/>
      <c r="JIG2" s="411"/>
      <c r="JIH2" s="411"/>
      <c r="JII2" s="411"/>
      <c r="JIJ2" s="411"/>
      <c r="JIK2" s="411"/>
      <c r="JIL2" s="411"/>
      <c r="JIM2" s="411"/>
      <c r="JIN2" s="411"/>
      <c r="JIO2" s="411"/>
      <c r="JIP2" s="411"/>
      <c r="JIQ2" s="411"/>
      <c r="JIR2" s="411"/>
      <c r="JIS2" s="411"/>
      <c r="JIT2" s="411"/>
      <c r="JIU2" s="411"/>
      <c r="JIV2" s="411"/>
      <c r="JIW2" s="411"/>
      <c r="JIX2" s="411"/>
      <c r="JIY2" s="411"/>
      <c r="JIZ2" s="411"/>
      <c r="JJA2" s="411"/>
      <c r="JJB2" s="411"/>
      <c r="JJC2" s="411"/>
      <c r="JJD2" s="411"/>
      <c r="JJE2" s="411"/>
      <c r="JJF2" s="411"/>
      <c r="JJG2" s="411"/>
      <c r="JJH2" s="411"/>
      <c r="JJI2" s="411"/>
      <c r="JJJ2" s="411"/>
      <c r="JJK2" s="411"/>
      <c r="JJL2" s="411"/>
      <c r="JJM2" s="411"/>
      <c r="JJN2" s="411"/>
      <c r="JJO2" s="411"/>
      <c r="JJP2" s="411"/>
      <c r="JJQ2" s="411"/>
      <c r="JJR2" s="411"/>
      <c r="JJS2" s="411"/>
      <c r="JJT2" s="411"/>
      <c r="JJU2" s="411"/>
      <c r="JJV2" s="411"/>
      <c r="JJW2" s="411"/>
      <c r="JJX2" s="411"/>
      <c r="JJY2" s="411"/>
      <c r="JJZ2" s="411"/>
      <c r="JKA2" s="411"/>
      <c r="JKB2" s="411"/>
      <c r="JKC2" s="411"/>
      <c r="JKD2" s="411"/>
      <c r="JKE2" s="411"/>
      <c r="JKF2" s="411"/>
      <c r="JKG2" s="411"/>
      <c r="JKH2" s="411"/>
      <c r="JKI2" s="411"/>
      <c r="JKJ2" s="411"/>
      <c r="JKK2" s="411"/>
      <c r="JKL2" s="411"/>
      <c r="JKM2" s="411"/>
      <c r="JKN2" s="411"/>
      <c r="JKO2" s="411"/>
      <c r="JKP2" s="411"/>
      <c r="JKQ2" s="411"/>
      <c r="JKR2" s="411"/>
      <c r="JKS2" s="411"/>
      <c r="JKT2" s="411"/>
      <c r="JKU2" s="411"/>
      <c r="JKV2" s="411"/>
      <c r="JKW2" s="411"/>
      <c r="JKX2" s="411"/>
      <c r="JKY2" s="411"/>
      <c r="JKZ2" s="411"/>
      <c r="JLA2" s="411"/>
      <c r="JLB2" s="411"/>
      <c r="JLC2" s="411"/>
      <c r="JLD2" s="411"/>
      <c r="JLE2" s="411"/>
      <c r="JLF2" s="411"/>
      <c r="JLG2" s="411"/>
      <c r="JLH2" s="411"/>
      <c r="JLI2" s="411"/>
      <c r="JLJ2" s="411"/>
      <c r="JLK2" s="411"/>
      <c r="JLL2" s="411"/>
      <c r="JLM2" s="411"/>
      <c r="JLN2" s="411"/>
      <c r="JLO2" s="411"/>
      <c r="JLP2" s="411"/>
      <c r="JLQ2" s="411"/>
      <c r="JLR2" s="411"/>
      <c r="JLS2" s="411"/>
      <c r="JLT2" s="411"/>
      <c r="JLU2" s="411"/>
      <c r="JLV2" s="411"/>
      <c r="JLW2" s="411"/>
      <c r="JLX2" s="411"/>
      <c r="JLY2" s="411"/>
      <c r="JLZ2" s="411"/>
      <c r="JMA2" s="411"/>
      <c r="JMB2" s="411"/>
      <c r="JMC2" s="411"/>
      <c r="JMD2" s="411"/>
      <c r="JME2" s="411"/>
      <c r="JMF2" s="411"/>
      <c r="JMG2" s="411"/>
      <c r="JMH2" s="411"/>
      <c r="JMI2" s="411"/>
      <c r="JMJ2" s="411"/>
      <c r="JMK2" s="411"/>
      <c r="JML2" s="411"/>
      <c r="JMM2" s="411"/>
      <c r="JMN2" s="411"/>
      <c r="JMO2" s="411"/>
      <c r="JMP2" s="411"/>
      <c r="JMQ2" s="411"/>
      <c r="JMR2" s="411"/>
      <c r="JMS2" s="411"/>
      <c r="JMT2" s="411"/>
      <c r="JMU2" s="411"/>
      <c r="JMV2" s="411"/>
      <c r="JMW2" s="411"/>
      <c r="JMX2" s="411"/>
      <c r="JMY2" s="411"/>
      <c r="JMZ2" s="411"/>
      <c r="JNA2" s="411"/>
      <c r="JNB2" s="411"/>
      <c r="JNC2" s="411"/>
      <c r="JND2" s="411"/>
      <c r="JNE2" s="411"/>
      <c r="JNF2" s="411"/>
      <c r="JNG2" s="411"/>
      <c r="JNH2" s="411"/>
      <c r="JNI2" s="411"/>
      <c r="JNJ2" s="411"/>
      <c r="JNK2" s="411"/>
      <c r="JNL2" s="411"/>
      <c r="JNM2" s="411"/>
      <c r="JNN2" s="411"/>
      <c r="JNO2" s="411"/>
      <c r="JNP2" s="411"/>
      <c r="JNQ2" s="411"/>
      <c r="JNR2" s="411"/>
      <c r="JNS2" s="411"/>
      <c r="JNT2" s="411"/>
      <c r="JNU2" s="411"/>
      <c r="JNV2" s="411"/>
      <c r="JNW2" s="411"/>
      <c r="JNX2" s="411"/>
      <c r="JNY2" s="411"/>
      <c r="JNZ2" s="411"/>
      <c r="JOA2" s="411"/>
      <c r="JOB2" s="411"/>
      <c r="JOC2" s="411"/>
      <c r="JOD2" s="411"/>
      <c r="JOE2" s="411"/>
      <c r="JOF2" s="411"/>
      <c r="JOG2" s="411"/>
      <c r="JOH2" s="411"/>
      <c r="JOI2" s="411"/>
      <c r="JOJ2" s="411"/>
      <c r="JOK2" s="411"/>
      <c r="JOL2" s="411"/>
      <c r="JOM2" s="411"/>
      <c r="JON2" s="411"/>
      <c r="JOO2" s="411"/>
      <c r="JOP2" s="411"/>
      <c r="JOQ2" s="411"/>
      <c r="JOR2" s="411"/>
      <c r="JOS2" s="411"/>
      <c r="JOT2" s="411"/>
      <c r="JOU2" s="411"/>
      <c r="JOV2" s="411"/>
      <c r="JOW2" s="411"/>
      <c r="JOX2" s="411"/>
      <c r="JOY2" s="411"/>
      <c r="JOZ2" s="411"/>
      <c r="JPA2" s="411"/>
      <c r="JPB2" s="411"/>
      <c r="JPC2" s="411"/>
      <c r="JPD2" s="411"/>
      <c r="JPE2" s="411"/>
      <c r="JPF2" s="411"/>
      <c r="JPG2" s="411"/>
      <c r="JPH2" s="411"/>
      <c r="JPI2" s="411"/>
      <c r="JPJ2" s="411"/>
      <c r="JPK2" s="411"/>
      <c r="JPL2" s="411"/>
      <c r="JPM2" s="411"/>
      <c r="JPN2" s="411"/>
      <c r="JPO2" s="411"/>
      <c r="JPP2" s="411"/>
      <c r="JPQ2" s="411"/>
      <c r="JPR2" s="411"/>
      <c r="JPS2" s="411"/>
      <c r="JPT2" s="411"/>
      <c r="JPU2" s="411"/>
      <c r="JPV2" s="411"/>
      <c r="JPW2" s="411"/>
      <c r="JPX2" s="411"/>
      <c r="JPY2" s="411"/>
      <c r="JPZ2" s="411"/>
      <c r="JQA2" s="411"/>
      <c r="JQB2" s="411"/>
      <c r="JQC2" s="411"/>
      <c r="JQD2" s="411"/>
      <c r="JQE2" s="411"/>
      <c r="JQF2" s="411"/>
      <c r="JQG2" s="411"/>
      <c r="JQH2" s="411"/>
      <c r="JQI2" s="411"/>
      <c r="JQJ2" s="411"/>
      <c r="JQK2" s="411"/>
      <c r="JQL2" s="411"/>
      <c r="JQM2" s="411"/>
      <c r="JQN2" s="411"/>
      <c r="JQO2" s="411"/>
      <c r="JQP2" s="411"/>
      <c r="JQQ2" s="411"/>
      <c r="JQR2" s="411"/>
      <c r="JQS2" s="411"/>
      <c r="JQT2" s="411"/>
      <c r="JQU2" s="411"/>
      <c r="JQV2" s="411"/>
      <c r="JQW2" s="411"/>
      <c r="JQX2" s="411"/>
      <c r="JQY2" s="411"/>
      <c r="JQZ2" s="411"/>
      <c r="JRA2" s="411"/>
      <c r="JRB2" s="411"/>
      <c r="JRC2" s="411"/>
      <c r="JRD2" s="411"/>
      <c r="JRE2" s="411"/>
      <c r="JRF2" s="411"/>
      <c r="JRG2" s="411"/>
      <c r="JRH2" s="411"/>
      <c r="JRI2" s="411"/>
      <c r="JRJ2" s="411"/>
      <c r="JRK2" s="411"/>
      <c r="JRL2" s="411"/>
      <c r="JRM2" s="411"/>
      <c r="JRN2" s="411"/>
      <c r="JRO2" s="411"/>
      <c r="JRP2" s="411"/>
      <c r="JRQ2" s="411"/>
      <c r="JRR2" s="411"/>
      <c r="JRS2" s="411"/>
      <c r="JRT2" s="411"/>
      <c r="JRU2" s="411"/>
      <c r="JRV2" s="411"/>
      <c r="JRW2" s="411"/>
      <c r="JRX2" s="411"/>
      <c r="JRY2" s="411"/>
      <c r="JRZ2" s="411"/>
      <c r="JSA2" s="411"/>
      <c r="JSB2" s="411"/>
      <c r="JSC2" s="411"/>
      <c r="JSD2" s="411"/>
      <c r="JSE2" s="411"/>
      <c r="JSF2" s="411"/>
      <c r="JSG2" s="411"/>
      <c r="JSH2" s="411"/>
      <c r="JSI2" s="411"/>
      <c r="JSJ2" s="411"/>
      <c r="JSK2" s="411"/>
      <c r="JSL2" s="411"/>
      <c r="JSM2" s="411"/>
      <c r="JSN2" s="411"/>
      <c r="JSO2" s="411"/>
      <c r="JSP2" s="411"/>
      <c r="JSQ2" s="411"/>
      <c r="JSR2" s="411"/>
      <c r="JSS2" s="411"/>
      <c r="JST2" s="411"/>
      <c r="JSU2" s="411"/>
      <c r="JSV2" s="411"/>
      <c r="JSW2" s="411"/>
      <c r="JSX2" s="411"/>
      <c r="JSY2" s="411"/>
      <c r="JSZ2" s="411"/>
      <c r="JTA2" s="411"/>
      <c r="JTB2" s="411"/>
      <c r="JTC2" s="411"/>
      <c r="JTD2" s="411"/>
      <c r="JTE2" s="411"/>
      <c r="JTF2" s="411"/>
      <c r="JTG2" s="411"/>
      <c r="JTH2" s="411"/>
      <c r="JTI2" s="411"/>
      <c r="JTJ2" s="411"/>
      <c r="JTK2" s="411"/>
      <c r="JTL2" s="411"/>
      <c r="JTM2" s="411"/>
      <c r="JTN2" s="411"/>
      <c r="JTO2" s="411"/>
      <c r="JTP2" s="411"/>
      <c r="JTQ2" s="411"/>
      <c r="JTR2" s="411"/>
      <c r="JTS2" s="411"/>
      <c r="JTT2" s="411"/>
      <c r="JTU2" s="411"/>
      <c r="JTV2" s="411"/>
      <c r="JTW2" s="411"/>
      <c r="JTX2" s="411"/>
      <c r="JTY2" s="411"/>
      <c r="JTZ2" s="411"/>
      <c r="JUA2" s="411"/>
      <c r="JUB2" s="411"/>
      <c r="JUC2" s="411"/>
      <c r="JUD2" s="411"/>
      <c r="JUE2" s="411"/>
      <c r="JUF2" s="411"/>
      <c r="JUG2" s="411"/>
      <c r="JUH2" s="411"/>
      <c r="JUI2" s="411"/>
      <c r="JUJ2" s="411"/>
      <c r="JUK2" s="411"/>
      <c r="JUL2" s="411"/>
      <c r="JUM2" s="411"/>
      <c r="JUN2" s="411"/>
      <c r="JUO2" s="411"/>
      <c r="JUP2" s="411"/>
      <c r="JUQ2" s="411"/>
      <c r="JUR2" s="411"/>
      <c r="JUS2" s="411"/>
      <c r="JUT2" s="411"/>
      <c r="JUU2" s="411"/>
      <c r="JUV2" s="411"/>
      <c r="JUW2" s="411"/>
      <c r="JUX2" s="411"/>
      <c r="JUY2" s="411"/>
      <c r="JUZ2" s="411"/>
      <c r="JVA2" s="411"/>
      <c r="JVB2" s="411"/>
      <c r="JVC2" s="411"/>
      <c r="JVD2" s="411"/>
      <c r="JVE2" s="411"/>
      <c r="JVF2" s="411"/>
      <c r="JVG2" s="411"/>
      <c r="JVH2" s="411"/>
      <c r="JVI2" s="411"/>
      <c r="JVJ2" s="411"/>
      <c r="JVK2" s="411"/>
      <c r="JVL2" s="411"/>
      <c r="JVM2" s="411"/>
      <c r="JVN2" s="411"/>
      <c r="JVO2" s="411"/>
      <c r="JVP2" s="411"/>
      <c r="JVQ2" s="411"/>
      <c r="JVR2" s="411"/>
      <c r="JVS2" s="411"/>
      <c r="JVT2" s="411"/>
      <c r="JVU2" s="411"/>
      <c r="JVV2" s="411"/>
      <c r="JVW2" s="411"/>
      <c r="JVX2" s="411"/>
      <c r="JVY2" s="411"/>
      <c r="JVZ2" s="411"/>
      <c r="JWA2" s="411"/>
      <c r="JWB2" s="411"/>
      <c r="JWC2" s="411"/>
      <c r="JWD2" s="411"/>
      <c r="JWE2" s="411"/>
      <c r="JWF2" s="411"/>
      <c r="JWG2" s="411"/>
      <c r="JWH2" s="411"/>
      <c r="JWI2" s="411"/>
      <c r="JWJ2" s="411"/>
      <c r="JWK2" s="411"/>
      <c r="JWL2" s="411"/>
      <c r="JWM2" s="411"/>
      <c r="JWN2" s="411"/>
      <c r="JWO2" s="411"/>
      <c r="JWP2" s="411"/>
      <c r="JWQ2" s="411"/>
      <c r="JWR2" s="411"/>
      <c r="JWS2" s="411"/>
      <c r="JWT2" s="411"/>
      <c r="JWU2" s="411"/>
      <c r="JWV2" s="411"/>
      <c r="JWW2" s="411"/>
      <c r="JWX2" s="411"/>
      <c r="JWY2" s="411"/>
      <c r="JWZ2" s="411"/>
      <c r="JXA2" s="411"/>
      <c r="JXB2" s="411"/>
      <c r="JXC2" s="411"/>
      <c r="JXD2" s="411"/>
      <c r="JXE2" s="411"/>
      <c r="JXF2" s="411"/>
      <c r="JXG2" s="411"/>
      <c r="JXH2" s="411"/>
      <c r="JXI2" s="411"/>
      <c r="JXJ2" s="411"/>
      <c r="JXK2" s="411"/>
      <c r="JXL2" s="411"/>
      <c r="JXM2" s="411"/>
      <c r="JXN2" s="411"/>
      <c r="JXO2" s="411"/>
      <c r="JXP2" s="411"/>
      <c r="JXQ2" s="411"/>
      <c r="JXR2" s="411"/>
      <c r="JXS2" s="411"/>
      <c r="JXT2" s="411"/>
      <c r="JXU2" s="411"/>
      <c r="JXV2" s="411"/>
      <c r="JXW2" s="411"/>
      <c r="JXX2" s="411"/>
      <c r="JXY2" s="411"/>
      <c r="JXZ2" s="411"/>
      <c r="JYA2" s="411"/>
      <c r="JYB2" s="411"/>
      <c r="JYC2" s="411"/>
      <c r="JYD2" s="411"/>
      <c r="JYE2" s="411"/>
      <c r="JYF2" s="411"/>
      <c r="JYG2" s="411"/>
      <c r="JYH2" s="411"/>
      <c r="JYI2" s="411"/>
      <c r="JYJ2" s="411"/>
      <c r="JYK2" s="411"/>
      <c r="JYL2" s="411"/>
      <c r="JYM2" s="411"/>
      <c r="JYN2" s="411"/>
      <c r="JYO2" s="411"/>
      <c r="JYP2" s="411"/>
      <c r="JYQ2" s="411"/>
      <c r="JYR2" s="411"/>
      <c r="JYS2" s="411"/>
      <c r="JYT2" s="411"/>
      <c r="JYU2" s="411"/>
      <c r="JYV2" s="411"/>
      <c r="JYW2" s="411"/>
      <c r="JYX2" s="411"/>
      <c r="JYY2" s="411"/>
      <c r="JYZ2" s="411"/>
      <c r="JZA2" s="411"/>
      <c r="JZB2" s="411"/>
      <c r="JZC2" s="411"/>
      <c r="JZD2" s="411"/>
      <c r="JZE2" s="411"/>
      <c r="JZF2" s="411"/>
      <c r="JZG2" s="411"/>
      <c r="JZH2" s="411"/>
      <c r="JZI2" s="411"/>
      <c r="JZJ2" s="411"/>
      <c r="JZK2" s="411"/>
      <c r="JZL2" s="411"/>
      <c r="JZM2" s="411"/>
      <c r="JZN2" s="411"/>
      <c r="JZO2" s="411"/>
      <c r="JZP2" s="411"/>
      <c r="JZQ2" s="411"/>
      <c r="JZR2" s="411"/>
      <c r="JZS2" s="411"/>
      <c r="JZT2" s="411"/>
      <c r="JZU2" s="411"/>
      <c r="JZV2" s="411"/>
      <c r="JZW2" s="411"/>
      <c r="JZX2" s="411"/>
      <c r="JZY2" s="411"/>
      <c r="JZZ2" s="411"/>
      <c r="KAA2" s="411"/>
      <c r="KAB2" s="411"/>
      <c r="KAC2" s="411"/>
      <c r="KAD2" s="411"/>
      <c r="KAE2" s="411"/>
      <c r="KAF2" s="411"/>
      <c r="KAG2" s="411"/>
      <c r="KAH2" s="411"/>
      <c r="KAI2" s="411"/>
      <c r="KAJ2" s="411"/>
      <c r="KAK2" s="411"/>
      <c r="KAL2" s="411"/>
      <c r="KAM2" s="411"/>
      <c r="KAN2" s="411"/>
      <c r="KAO2" s="411"/>
      <c r="KAP2" s="411"/>
      <c r="KAQ2" s="411"/>
      <c r="KAR2" s="411"/>
      <c r="KAS2" s="411"/>
      <c r="KAT2" s="411"/>
      <c r="KAU2" s="411"/>
      <c r="KAV2" s="411"/>
      <c r="KAW2" s="411"/>
      <c r="KAX2" s="411"/>
      <c r="KAY2" s="411"/>
      <c r="KAZ2" s="411"/>
      <c r="KBA2" s="411"/>
      <c r="KBB2" s="411"/>
      <c r="KBC2" s="411"/>
      <c r="KBD2" s="411"/>
      <c r="KBE2" s="411"/>
      <c r="KBF2" s="411"/>
      <c r="KBG2" s="411"/>
      <c r="KBH2" s="411"/>
      <c r="KBI2" s="411"/>
      <c r="KBJ2" s="411"/>
      <c r="KBK2" s="411"/>
      <c r="KBL2" s="411"/>
      <c r="KBM2" s="411"/>
      <c r="KBN2" s="411"/>
      <c r="KBO2" s="411"/>
      <c r="KBP2" s="411"/>
      <c r="KBQ2" s="411"/>
      <c r="KBR2" s="411"/>
      <c r="KBS2" s="411"/>
      <c r="KBT2" s="411"/>
      <c r="KBU2" s="411"/>
      <c r="KBV2" s="411"/>
      <c r="KBW2" s="411"/>
      <c r="KBX2" s="411"/>
      <c r="KBY2" s="411"/>
      <c r="KBZ2" s="411"/>
      <c r="KCA2" s="411"/>
      <c r="KCB2" s="411"/>
      <c r="KCC2" s="411"/>
      <c r="KCD2" s="411"/>
      <c r="KCE2" s="411"/>
      <c r="KCF2" s="411"/>
      <c r="KCG2" s="411"/>
      <c r="KCH2" s="411"/>
      <c r="KCI2" s="411"/>
      <c r="KCJ2" s="411"/>
      <c r="KCK2" s="411"/>
      <c r="KCL2" s="411"/>
      <c r="KCM2" s="411"/>
      <c r="KCN2" s="411"/>
      <c r="KCO2" s="411"/>
      <c r="KCP2" s="411"/>
      <c r="KCQ2" s="411"/>
      <c r="KCR2" s="411"/>
      <c r="KCS2" s="411"/>
      <c r="KCT2" s="411"/>
      <c r="KCU2" s="411"/>
      <c r="KCV2" s="411"/>
      <c r="KCW2" s="411"/>
      <c r="KCX2" s="411"/>
      <c r="KCY2" s="411"/>
      <c r="KCZ2" s="411"/>
      <c r="KDA2" s="411"/>
      <c r="KDB2" s="411"/>
      <c r="KDC2" s="411"/>
      <c r="KDD2" s="411"/>
      <c r="KDE2" s="411"/>
      <c r="KDF2" s="411"/>
      <c r="KDG2" s="411"/>
      <c r="KDH2" s="411"/>
      <c r="KDI2" s="411"/>
      <c r="KDJ2" s="411"/>
      <c r="KDK2" s="411"/>
      <c r="KDL2" s="411"/>
      <c r="KDM2" s="411"/>
      <c r="KDN2" s="411"/>
      <c r="KDO2" s="411"/>
      <c r="KDP2" s="411"/>
      <c r="KDQ2" s="411"/>
      <c r="KDR2" s="411"/>
      <c r="KDS2" s="411"/>
      <c r="KDT2" s="411"/>
      <c r="KDU2" s="411"/>
      <c r="KDV2" s="411"/>
      <c r="KDW2" s="411"/>
      <c r="KDX2" s="411"/>
      <c r="KDY2" s="411"/>
      <c r="KDZ2" s="411"/>
      <c r="KEA2" s="411"/>
      <c r="KEB2" s="411"/>
      <c r="KEC2" s="411"/>
      <c r="KED2" s="411"/>
      <c r="KEE2" s="411"/>
      <c r="KEF2" s="411"/>
      <c r="KEG2" s="411"/>
      <c r="KEH2" s="411"/>
      <c r="KEI2" s="411"/>
      <c r="KEJ2" s="411"/>
      <c r="KEK2" s="411"/>
      <c r="KEL2" s="411"/>
      <c r="KEM2" s="411"/>
      <c r="KEN2" s="411"/>
      <c r="KEO2" s="411"/>
      <c r="KEP2" s="411"/>
      <c r="KEQ2" s="411"/>
      <c r="KER2" s="411"/>
      <c r="KES2" s="411"/>
      <c r="KET2" s="411"/>
      <c r="KEU2" s="411"/>
      <c r="KEV2" s="411"/>
      <c r="KEW2" s="411"/>
      <c r="KEX2" s="411"/>
      <c r="KEY2" s="411"/>
      <c r="KEZ2" s="411"/>
      <c r="KFA2" s="411"/>
      <c r="KFB2" s="411"/>
      <c r="KFC2" s="411"/>
      <c r="KFD2" s="411"/>
      <c r="KFE2" s="411"/>
      <c r="KFF2" s="411"/>
      <c r="KFG2" s="411"/>
      <c r="KFH2" s="411"/>
      <c r="KFI2" s="411"/>
      <c r="KFJ2" s="411"/>
      <c r="KFK2" s="411"/>
      <c r="KFL2" s="411"/>
      <c r="KFM2" s="411"/>
      <c r="KFN2" s="411"/>
      <c r="KFO2" s="411"/>
      <c r="KFP2" s="411"/>
      <c r="KFQ2" s="411"/>
      <c r="KFR2" s="411"/>
      <c r="KFS2" s="411"/>
      <c r="KFT2" s="411"/>
      <c r="KFU2" s="411"/>
      <c r="KFV2" s="411"/>
      <c r="KFW2" s="411"/>
      <c r="KFX2" s="411"/>
      <c r="KFY2" s="411"/>
      <c r="KFZ2" s="411"/>
      <c r="KGA2" s="411"/>
      <c r="KGB2" s="411"/>
      <c r="KGC2" s="411"/>
      <c r="KGD2" s="411"/>
      <c r="KGE2" s="411"/>
      <c r="KGF2" s="411"/>
      <c r="KGG2" s="411"/>
      <c r="KGH2" s="411"/>
      <c r="KGI2" s="411"/>
      <c r="KGJ2" s="411"/>
      <c r="KGK2" s="411"/>
      <c r="KGL2" s="411"/>
      <c r="KGM2" s="411"/>
      <c r="KGN2" s="411"/>
      <c r="KGO2" s="411"/>
      <c r="KGP2" s="411"/>
      <c r="KGQ2" s="411"/>
      <c r="KGR2" s="411"/>
      <c r="KGS2" s="411"/>
      <c r="KGT2" s="411"/>
      <c r="KGU2" s="411"/>
      <c r="KGV2" s="411"/>
      <c r="KGW2" s="411"/>
      <c r="KGX2" s="411"/>
      <c r="KGY2" s="411"/>
      <c r="KGZ2" s="411"/>
      <c r="KHA2" s="411"/>
      <c r="KHB2" s="411"/>
      <c r="KHC2" s="411"/>
      <c r="KHD2" s="411"/>
      <c r="KHE2" s="411"/>
      <c r="KHF2" s="411"/>
      <c r="KHG2" s="411"/>
      <c r="KHH2" s="411"/>
      <c r="KHI2" s="411"/>
      <c r="KHJ2" s="411"/>
      <c r="KHK2" s="411"/>
      <c r="KHL2" s="411"/>
      <c r="KHM2" s="411"/>
      <c r="KHN2" s="411"/>
      <c r="KHO2" s="411"/>
      <c r="KHP2" s="411"/>
      <c r="KHQ2" s="411"/>
      <c r="KHR2" s="411"/>
      <c r="KHS2" s="411"/>
      <c r="KHT2" s="411"/>
      <c r="KHU2" s="411"/>
      <c r="KHV2" s="411"/>
      <c r="KHW2" s="411"/>
      <c r="KHX2" s="411"/>
      <c r="KHY2" s="411"/>
      <c r="KHZ2" s="411"/>
      <c r="KIA2" s="411"/>
      <c r="KIB2" s="411"/>
      <c r="KIC2" s="411"/>
      <c r="KID2" s="411"/>
      <c r="KIE2" s="411"/>
      <c r="KIF2" s="411"/>
      <c r="KIG2" s="411"/>
      <c r="KIH2" s="411"/>
      <c r="KII2" s="411"/>
      <c r="KIJ2" s="411"/>
      <c r="KIK2" s="411"/>
      <c r="KIL2" s="411"/>
      <c r="KIM2" s="411"/>
      <c r="KIN2" s="411"/>
      <c r="KIO2" s="411"/>
      <c r="KIP2" s="411"/>
      <c r="KIQ2" s="411"/>
      <c r="KIR2" s="411"/>
      <c r="KIS2" s="411"/>
      <c r="KIT2" s="411"/>
      <c r="KIU2" s="411"/>
      <c r="KIV2" s="411"/>
      <c r="KIW2" s="411"/>
      <c r="KIX2" s="411"/>
      <c r="KIY2" s="411"/>
      <c r="KIZ2" s="411"/>
      <c r="KJA2" s="411"/>
      <c r="KJB2" s="411"/>
      <c r="KJC2" s="411"/>
      <c r="KJD2" s="411"/>
      <c r="KJE2" s="411"/>
      <c r="KJF2" s="411"/>
      <c r="KJG2" s="411"/>
      <c r="KJH2" s="411"/>
      <c r="KJI2" s="411"/>
      <c r="KJJ2" s="411"/>
      <c r="KJK2" s="411"/>
      <c r="KJL2" s="411"/>
      <c r="KJM2" s="411"/>
      <c r="KJN2" s="411"/>
      <c r="KJO2" s="411"/>
      <c r="KJP2" s="411"/>
      <c r="KJQ2" s="411"/>
      <c r="KJR2" s="411"/>
      <c r="KJS2" s="411"/>
      <c r="KJT2" s="411"/>
      <c r="KJU2" s="411"/>
      <c r="KJV2" s="411"/>
      <c r="KJW2" s="411"/>
      <c r="KJX2" s="411"/>
      <c r="KJY2" s="411"/>
      <c r="KJZ2" s="411"/>
      <c r="KKA2" s="411"/>
      <c r="KKB2" s="411"/>
      <c r="KKC2" s="411"/>
      <c r="KKD2" s="411"/>
      <c r="KKE2" s="411"/>
      <c r="KKF2" s="411"/>
      <c r="KKG2" s="411"/>
      <c r="KKH2" s="411"/>
      <c r="KKI2" s="411"/>
      <c r="KKJ2" s="411"/>
      <c r="KKK2" s="411"/>
      <c r="KKL2" s="411"/>
      <c r="KKM2" s="411"/>
      <c r="KKN2" s="411"/>
      <c r="KKO2" s="411"/>
      <c r="KKP2" s="411"/>
      <c r="KKQ2" s="411"/>
      <c r="KKR2" s="411"/>
      <c r="KKS2" s="411"/>
      <c r="KKT2" s="411"/>
      <c r="KKU2" s="411"/>
      <c r="KKV2" s="411"/>
      <c r="KKW2" s="411"/>
      <c r="KKX2" s="411"/>
      <c r="KKY2" s="411"/>
      <c r="KKZ2" s="411"/>
      <c r="KLA2" s="411"/>
      <c r="KLB2" s="411"/>
      <c r="KLC2" s="411"/>
      <c r="KLD2" s="411"/>
      <c r="KLE2" s="411"/>
      <c r="KLF2" s="411"/>
      <c r="KLG2" s="411"/>
      <c r="KLH2" s="411"/>
      <c r="KLI2" s="411"/>
      <c r="KLJ2" s="411"/>
      <c r="KLK2" s="411"/>
      <c r="KLL2" s="411"/>
      <c r="KLM2" s="411"/>
      <c r="KLN2" s="411"/>
      <c r="KLO2" s="411"/>
      <c r="KLP2" s="411"/>
      <c r="KLQ2" s="411"/>
      <c r="KLR2" s="411"/>
      <c r="KLS2" s="411"/>
      <c r="KLT2" s="411"/>
      <c r="KLU2" s="411"/>
      <c r="KLV2" s="411"/>
      <c r="KLW2" s="411"/>
      <c r="KLX2" s="411"/>
      <c r="KLY2" s="411"/>
      <c r="KLZ2" s="411"/>
      <c r="KMA2" s="411"/>
      <c r="KMB2" s="411"/>
      <c r="KMC2" s="411"/>
      <c r="KMD2" s="411"/>
      <c r="KME2" s="411"/>
      <c r="KMF2" s="411"/>
      <c r="KMG2" s="411"/>
      <c r="KMH2" s="411"/>
      <c r="KMI2" s="411"/>
      <c r="KMJ2" s="411"/>
      <c r="KMK2" s="411"/>
      <c r="KML2" s="411"/>
      <c r="KMM2" s="411"/>
      <c r="KMN2" s="411"/>
      <c r="KMO2" s="411"/>
      <c r="KMP2" s="411"/>
      <c r="KMQ2" s="411"/>
      <c r="KMR2" s="411"/>
      <c r="KMS2" s="411"/>
      <c r="KMT2" s="411"/>
      <c r="KMU2" s="411"/>
      <c r="KMV2" s="411"/>
      <c r="KMW2" s="411"/>
      <c r="KMX2" s="411"/>
      <c r="KMY2" s="411"/>
      <c r="KMZ2" s="411"/>
      <c r="KNA2" s="411"/>
      <c r="KNB2" s="411"/>
      <c r="KNC2" s="411"/>
      <c r="KND2" s="411"/>
      <c r="KNE2" s="411"/>
      <c r="KNF2" s="411"/>
      <c r="KNG2" s="411"/>
      <c r="KNH2" s="411"/>
      <c r="KNI2" s="411"/>
      <c r="KNJ2" s="411"/>
      <c r="KNK2" s="411"/>
      <c r="KNL2" s="411"/>
      <c r="KNM2" s="411"/>
      <c r="KNN2" s="411"/>
      <c r="KNO2" s="411"/>
      <c r="KNP2" s="411"/>
      <c r="KNQ2" s="411"/>
      <c r="KNR2" s="411"/>
      <c r="KNS2" s="411"/>
      <c r="KNT2" s="411"/>
      <c r="KNU2" s="411"/>
      <c r="KNV2" s="411"/>
      <c r="KNW2" s="411"/>
      <c r="KNX2" s="411"/>
      <c r="KNY2" s="411"/>
      <c r="KNZ2" s="411"/>
      <c r="KOA2" s="411"/>
      <c r="KOB2" s="411"/>
      <c r="KOC2" s="411"/>
      <c r="KOD2" s="411"/>
      <c r="KOE2" s="411"/>
      <c r="KOF2" s="411"/>
      <c r="KOG2" s="411"/>
      <c r="KOH2" s="411"/>
      <c r="KOI2" s="411"/>
      <c r="KOJ2" s="411"/>
      <c r="KOK2" s="411"/>
      <c r="KOL2" s="411"/>
      <c r="KOM2" s="411"/>
      <c r="KON2" s="411"/>
      <c r="KOO2" s="411"/>
      <c r="KOP2" s="411"/>
      <c r="KOQ2" s="411"/>
      <c r="KOR2" s="411"/>
      <c r="KOS2" s="411"/>
      <c r="KOT2" s="411"/>
      <c r="KOU2" s="411"/>
      <c r="KOV2" s="411"/>
      <c r="KOW2" s="411"/>
      <c r="KOX2" s="411"/>
      <c r="KOY2" s="411"/>
      <c r="KOZ2" s="411"/>
      <c r="KPA2" s="411"/>
      <c r="KPB2" s="411"/>
      <c r="KPC2" s="411"/>
      <c r="KPD2" s="411"/>
      <c r="KPE2" s="411"/>
      <c r="KPF2" s="411"/>
      <c r="KPG2" s="411"/>
      <c r="KPH2" s="411"/>
      <c r="KPI2" s="411"/>
      <c r="KPJ2" s="411"/>
      <c r="KPK2" s="411"/>
      <c r="KPL2" s="411"/>
      <c r="KPM2" s="411"/>
      <c r="KPN2" s="411"/>
      <c r="KPO2" s="411"/>
      <c r="KPP2" s="411"/>
      <c r="KPQ2" s="411"/>
      <c r="KPR2" s="411"/>
      <c r="KPS2" s="411"/>
      <c r="KPT2" s="411"/>
      <c r="KPU2" s="411"/>
      <c r="KPV2" s="411"/>
      <c r="KPW2" s="411"/>
      <c r="KPX2" s="411"/>
      <c r="KPY2" s="411"/>
      <c r="KPZ2" s="411"/>
      <c r="KQA2" s="411"/>
      <c r="KQB2" s="411"/>
      <c r="KQC2" s="411"/>
      <c r="KQD2" s="411"/>
      <c r="KQE2" s="411"/>
      <c r="KQF2" s="411"/>
      <c r="KQG2" s="411"/>
      <c r="KQH2" s="411"/>
      <c r="KQI2" s="411"/>
      <c r="KQJ2" s="411"/>
      <c r="KQK2" s="411"/>
      <c r="KQL2" s="411"/>
      <c r="KQM2" s="411"/>
      <c r="KQN2" s="411"/>
      <c r="KQO2" s="411"/>
      <c r="KQP2" s="411"/>
      <c r="KQQ2" s="411"/>
      <c r="KQR2" s="411"/>
      <c r="KQS2" s="411"/>
      <c r="KQT2" s="411"/>
      <c r="KQU2" s="411"/>
      <c r="KQV2" s="411"/>
      <c r="KQW2" s="411"/>
      <c r="KQX2" s="411"/>
      <c r="KQY2" s="411"/>
      <c r="KQZ2" s="411"/>
      <c r="KRA2" s="411"/>
      <c r="KRB2" s="411"/>
      <c r="KRC2" s="411"/>
      <c r="KRD2" s="411"/>
      <c r="KRE2" s="411"/>
      <c r="KRF2" s="411"/>
      <c r="KRG2" s="411"/>
      <c r="KRH2" s="411"/>
      <c r="KRI2" s="411"/>
      <c r="KRJ2" s="411"/>
      <c r="KRK2" s="411"/>
      <c r="KRL2" s="411"/>
      <c r="KRM2" s="411"/>
      <c r="KRN2" s="411"/>
      <c r="KRO2" s="411"/>
      <c r="KRP2" s="411"/>
      <c r="KRQ2" s="411"/>
      <c r="KRR2" s="411"/>
      <c r="KRS2" s="411"/>
      <c r="KRT2" s="411"/>
      <c r="KRU2" s="411"/>
      <c r="KRV2" s="411"/>
      <c r="KRW2" s="411"/>
      <c r="KRX2" s="411"/>
      <c r="KRY2" s="411"/>
      <c r="KRZ2" s="411"/>
      <c r="KSA2" s="411"/>
      <c r="KSB2" s="411"/>
      <c r="KSC2" s="411"/>
      <c r="KSD2" s="411"/>
      <c r="KSE2" s="411"/>
      <c r="KSF2" s="411"/>
      <c r="KSG2" s="411"/>
      <c r="KSH2" s="411"/>
      <c r="KSI2" s="411"/>
      <c r="KSJ2" s="411"/>
      <c r="KSK2" s="411"/>
      <c r="KSL2" s="411"/>
      <c r="KSM2" s="411"/>
      <c r="KSN2" s="411"/>
      <c r="KSO2" s="411"/>
      <c r="KSP2" s="411"/>
      <c r="KSQ2" s="411"/>
      <c r="KSR2" s="411"/>
      <c r="KSS2" s="411"/>
      <c r="KST2" s="411"/>
      <c r="KSU2" s="411"/>
      <c r="KSV2" s="411"/>
      <c r="KSW2" s="411"/>
      <c r="KSX2" s="411"/>
      <c r="KSY2" s="411"/>
      <c r="KSZ2" s="411"/>
      <c r="KTA2" s="411"/>
      <c r="KTB2" s="411"/>
      <c r="KTC2" s="411"/>
      <c r="KTD2" s="411"/>
      <c r="KTE2" s="411"/>
      <c r="KTF2" s="411"/>
      <c r="KTG2" s="411"/>
      <c r="KTH2" s="411"/>
      <c r="KTI2" s="411"/>
      <c r="KTJ2" s="411"/>
      <c r="KTK2" s="411"/>
      <c r="KTL2" s="411"/>
      <c r="KTM2" s="411"/>
      <c r="KTN2" s="411"/>
      <c r="KTO2" s="411"/>
      <c r="KTP2" s="411"/>
      <c r="KTQ2" s="411"/>
      <c r="KTR2" s="411"/>
      <c r="KTS2" s="411"/>
      <c r="KTT2" s="411"/>
      <c r="KTU2" s="411"/>
      <c r="KTV2" s="411"/>
      <c r="KTW2" s="411"/>
      <c r="KTX2" s="411"/>
      <c r="KTY2" s="411"/>
      <c r="KTZ2" s="411"/>
      <c r="KUA2" s="411"/>
      <c r="KUB2" s="411"/>
      <c r="KUC2" s="411"/>
      <c r="KUD2" s="411"/>
      <c r="KUE2" s="411"/>
      <c r="KUF2" s="411"/>
      <c r="KUG2" s="411"/>
      <c r="KUH2" s="411"/>
      <c r="KUI2" s="411"/>
      <c r="KUJ2" s="411"/>
      <c r="KUK2" s="411"/>
      <c r="KUL2" s="411"/>
      <c r="KUM2" s="411"/>
      <c r="KUN2" s="411"/>
      <c r="KUO2" s="411"/>
      <c r="KUP2" s="411"/>
      <c r="KUQ2" s="411"/>
      <c r="KUR2" s="411"/>
      <c r="KUS2" s="411"/>
      <c r="KUT2" s="411"/>
      <c r="KUU2" s="411"/>
      <c r="KUV2" s="411"/>
      <c r="KUW2" s="411"/>
      <c r="KUX2" s="411"/>
      <c r="KUY2" s="411"/>
      <c r="KUZ2" s="411"/>
      <c r="KVA2" s="411"/>
      <c r="KVB2" s="411"/>
      <c r="KVC2" s="411"/>
      <c r="KVD2" s="411"/>
      <c r="KVE2" s="411"/>
      <c r="KVF2" s="411"/>
      <c r="KVG2" s="411"/>
      <c r="KVH2" s="411"/>
      <c r="KVI2" s="411"/>
      <c r="KVJ2" s="411"/>
      <c r="KVK2" s="411"/>
      <c r="KVL2" s="411"/>
      <c r="KVM2" s="411"/>
      <c r="KVN2" s="411"/>
      <c r="KVO2" s="411"/>
      <c r="KVP2" s="411"/>
      <c r="KVQ2" s="411"/>
      <c r="KVR2" s="411"/>
      <c r="KVS2" s="411"/>
      <c r="KVT2" s="411"/>
      <c r="KVU2" s="411"/>
      <c r="KVV2" s="411"/>
      <c r="KVW2" s="411"/>
      <c r="KVX2" s="411"/>
      <c r="KVY2" s="411"/>
      <c r="KVZ2" s="411"/>
      <c r="KWA2" s="411"/>
      <c r="KWB2" s="411"/>
      <c r="KWC2" s="411"/>
      <c r="KWD2" s="411"/>
      <c r="KWE2" s="411"/>
      <c r="KWF2" s="411"/>
      <c r="KWG2" s="411"/>
      <c r="KWH2" s="411"/>
      <c r="KWI2" s="411"/>
      <c r="KWJ2" s="411"/>
      <c r="KWK2" s="411"/>
      <c r="KWL2" s="411"/>
      <c r="KWM2" s="411"/>
      <c r="KWN2" s="411"/>
      <c r="KWO2" s="411"/>
      <c r="KWP2" s="411"/>
      <c r="KWQ2" s="411"/>
      <c r="KWR2" s="411"/>
      <c r="KWS2" s="411"/>
      <c r="KWT2" s="411"/>
      <c r="KWU2" s="411"/>
      <c r="KWV2" s="411"/>
      <c r="KWW2" s="411"/>
      <c r="KWX2" s="411"/>
      <c r="KWY2" s="411"/>
      <c r="KWZ2" s="411"/>
      <c r="KXA2" s="411"/>
      <c r="KXB2" s="411"/>
      <c r="KXC2" s="411"/>
      <c r="KXD2" s="411"/>
      <c r="KXE2" s="411"/>
      <c r="KXF2" s="411"/>
      <c r="KXG2" s="411"/>
      <c r="KXH2" s="411"/>
      <c r="KXI2" s="411"/>
      <c r="KXJ2" s="411"/>
      <c r="KXK2" s="411"/>
      <c r="KXL2" s="411"/>
      <c r="KXM2" s="411"/>
      <c r="KXN2" s="411"/>
      <c r="KXO2" s="411"/>
      <c r="KXP2" s="411"/>
      <c r="KXQ2" s="411"/>
      <c r="KXR2" s="411"/>
      <c r="KXS2" s="411"/>
      <c r="KXT2" s="411"/>
      <c r="KXU2" s="411"/>
      <c r="KXV2" s="411"/>
      <c r="KXW2" s="411"/>
      <c r="KXX2" s="411"/>
      <c r="KXY2" s="411"/>
      <c r="KXZ2" s="411"/>
      <c r="KYA2" s="411"/>
      <c r="KYB2" s="411"/>
      <c r="KYC2" s="411"/>
      <c r="KYD2" s="411"/>
      <c r="KYE2" s="411"/>
      <c r="KYF2" s="411"/>
      <c r="KYG2" s="411"/>
      <c r="KYH2" s="411"/>
      <c r="KYI2" s="411"/>
      <c r="KYJ2" s="411"/>
      <c r="KYK2" s="411"/>
      <c r="KYL2" s="411"/>
      <c r="KYM2" s="411"/>
      <c r="KYN2" s="411"/>
      <c r="KYO2" s="411"/>
      <c r="KYP2" s="411"/>
      <c r="KYQ2" s="411"/>
      <c r="KYR2" s="411"/>
      <c r="KYS2" s="411"/>
      <c r="KYT2" s="411"/>
      <c r="KYU2" s="411"/>
      <c r="KYV2" s="411"/>
      <c r="KYW2" s="411"/>
      <c r="KYX2" s="411"/>
      <c r="KYY2" s="411"/>
      <c r="KYZ2" s="411"/>
      <c r="KZA2" s="411"/>
      <c r="KZB2" s="411"/>
      <c r="KZC2" s="411"/>
      <c r="KZD2" s="411"/>
      <c r="KZE2" s="411"/>
      <c r="KZF2" s="411"/>
      <c r="KZG2" s="411"/>
      <c r="KZH2" s="411"/>
      <c r="KZI2" s="411"/>
      <c r="KZJ2" s="411"/>
      <c r="KZK2" s="411"/>
      <c r="KZL2" s="411"/>
      <c r="KZM2" s="411"/>
      <c r="KZN2" s="411"/>
      <c r="KZO2" s="411"/>
      <c r="KZP2" s="411"/>
      <c r="KZQ2" s="411"/>
      <c r="KZR2" s="411"/>
      <c r="KZS2" s="411"/>
      <c r="KZT2" s="411"/>
      <c r="KZU2" s="411"/>
      <c r="KZV2" s="411"/>
      <c r="KZW2" s="411"/>
      <c r="KZX2" s="411"/>
      <c r="KZY2" s="411"/>
      <c r="KZZ2" s="411"/>
      <c r="LAA2" s="411"/>
      <c r="LAB2" s="411"/>
      <c r="LAC2" s="411"/>
      <c r="LAD2" s="411"/>
      <c r="LAE2" s="411"/>
      <c r="LAF2" s="411"/>
      <c r="LAG2" s="411"/>
      <c r="LAH2" s="411"/>
      <c r="LAI2" s="411"/>
      <c r="LAJ2" s="411"/>
      <c r="LAK2" s="411"/>
      <c r="LAL2" s="411"/>
      <c r="LAM2" s="411"/>
      <c r="LAN2" s="411"/>
      <c r="LAO2" s="411"/>
      <c r="LAP2" s="411"/>
      <c r="LAQ2" s="411"/>
      <c r="LAR2" s="411"/>
      <c r="LAS2" s="411"/>
      <c r="LAT2" s="411"/>
      <c r="LAU2" s="411"/>
      <c r="LAV2" s="411"/>
      <c r="LAW2" s="411"/>
      <c r="LAX2" s="411"/>
      <c r="LAY2" s="411"/>
      <c r="LAZ2" s="411"/>
      <c r="LBA2" s="411"/>
      <c r="LBB2" s="411"/>
      <c r="LBC2" s="411"/>
      <c r="LBD2" s="411"/>
      <c r="LBE2" s="411"/>
      <c r="LBF2" s="411"/>
      <c r="LBG2" s="411"/>
      <c r="LBH2" s="411"/>
      <c r="LBI2" s="411"/>
      <c r="LBJ2" s="411"/>
      <c r="LBK2" s="411"/>
      <c r="LBL2" s="411"/>
      <c r="LBM2" s="411"/>
      <c r="LBN2" s="411"/>
      <c r="LBO2" s="411"/>
      <c r="LBP2" s="411"/>
      <c r="LBQ2" s="411"/>
      <c r="LBR2" s="411"/>
      <c r="LBS2" s="411"/>
      <c r="LBT2" s="411"/>
      <c r="LBU2" s="411"/>
      <c r="LBV2" s="411"/>
      <c r="LBW2" s="411"/>
      <c r="LBX2" s="411"/>
      <c r="LBY2" s="411"/>
      <c r="LBZ2" s="411"/>
      <c r="LCA2" s="411"/>
      <c r="LCB2" s="411"/>
      <c r="LCC2" s="411"/>
      <c r="LCD2" s="411"/>
      <c r="LCE2" s="411"/>
      <c r="LCF2" s="411"/>
      <c r="LCG2" s="411"/>
      <c r="LCH2" s="411"/>
      <c r="LCI2" s="411"/>
      <c r="LCJ2" s="411"/>
      <c r="LCK2" s="411"/>
      <c r="LCL2" s="411"/>
      <c r="LCM2" s="411"/>
      <c r="LCN2" s="411"/>
      <c r="LCO2" s="411"/>
      <c r="LCP2" s="411"/>
      <c r="LCQ2" s="411"/>
      <c r="LCR2" s="411"/>
      <c r="LCS2" s="411"/>
      <c r="LCT2" s="411"/>
      <c r="LCU2" s="411"/>
      <c r="LCV2" s="411"/>
      <c r="LCW2" s="411"/>
      <c r="LCX2" s="411"/>
      <c r="LCY2" s="411"/>
      <c r="LCZ2" s="411"/>
      <c r="LDA2" s="411"/>
      <c r="LDB2" s="411"/>
      <c r="LDC2" s="411"/>
      <c r="LDD2" s="411"/>
      <c r="LDE2" s="411"/>
      <c r="LDF2" s="411"/>
      <c r="LDG2" s="411"/>
      <c r="LDH2" s="411"/>
      <c r="LDI2" s="411"/>
      <c r="LDJ2" s="411"/>
      <c r="LDK2" s="411"/>
      <c r="LDL2" s="411"/>
      <c r="LDM2" s="411"/>
      <c r="LDN2" s="411"/>
      <c r="LDO2" s="411"/>
      <c r="LDP2" s="411"/>
      <c r="LDQ2" s="411"/>
      <c r="LDR2" s="411"/>
      <c r="LDS2" s="411"/>
      <c r="LDT2" s="411"/>
      <c r="LDU2" s="411"/>
      <c r="LDV2" s="411"/>
      <c r="LDW2" s="411"/>
      <c r="LDX2" s="411"/>
      <c r="LDY2" s="411"/>
      <c r="LDZ2" s="411"/>
      <c r="LEA2" s="411"/>
      <c r="LEB2" s="411"/>
      <c r="LEC2" s="411"/>
      <c r="LED2" s="411"/>
      <c r="LEE2" s="411"/>
      <c r="LEF2" s="411"/>
      <c r="LEG2" s="411"/>
      <c r="LEH2" s="411"/>
      <c r="LEI2" s="411"/>
      <c r="LEJ2" s="411"/>
      <c r="LEK2" s="411"/>
      <c r="LEL2" s="411"/>
      <c r="LEM2" s="411"/>
      <c r="LEN2" s="411"/>
      <c r="LEO2" s="411"/>
      <c r="LEP2" s="411"/>
      <c r="LEQ2" s="411"/>
      <c r="LER2" s="411"/>
      <c r="LES2" s="411"/>
      <c r="LET2" s="411"/>
      <c r="LEU2" s="411"/>
      <c r="LEV2" s="411"/>
      <c r="LEW2" s="411"/>
      <c r="LEX2" s="411"/>
      <c r="LEY2" s="411"/>
      <c r="LEZ2" s="411"/>
      <c r="LFA2" s="411"/>
      <c r="LFB2" s="411"/>
      <c r="LFC2" s="411"/>
      <c r="LFD2" s="411"/>
      <c r="LFE2" s="411"/>
      <c r="LFF2" s="411"/>
      <c r="LFG2" s="411"/>
      <c r="LFH2" s="411"/>
      <c r="LFI2" s="411"/>
      <c r="LFJ2" s="411"/>
      <c r="LFK2" s="411"/>
      <c r="LFL2" s="411"/>
      <c r="LFM2" s="411"/>
      <c r="LFN2" s="411"/>
      <c r="LFO2" s="411"/>
      <c r="LFP2" s="411"/>
      <c r="LFQ2" s="411"/>
      <c r="LFR2" s="411"/>
      <c r="LFS2" s="411"/>
      <c r="LFT2" s="411"/>
      <c r="LFU2" s="411"/>
      <c r="LFV2" s="411"/>
      <c r="LFW2" s="411"/>
      <c r="LFX2" s="411"/>
      <c r="LFY2" s="411"/>
      <c r="LFZ2" s="411"/>
      <c r="LGA2" s="411"/>
      <c r="LGB2" s="411"/>
      <c r="LGC2" s="411"/>
      <c r="LGD2" s="411"/>
      <c r="LGE2" s="411"/>
      <c r="LGF2" s="411"/>
      <c r="LGG2" s="411"/>
      <c r="LGH2" s="411"/>
      <c r="LGI2" s="411"/>
      <c r="LGJ2" s="411"/>
      <c r="LGK2" s="411"/>
      <c r="LGL2" s="411"/>
      <c r="LGM2" s="411"/>
      <c r="LGN2" s="411"/>
      <c r="LGO2" s="411"/>
      <c r="LGP2" s="411"/>
      <c r="LGQ2" s="411"/>
      <c r="LGR2" s="411"/>
      <c r="LGS2" s="411"/>
      <c r="LGT2" s="411"/>
      <c r="LGU2" s="411"/>
      <c r="LGV2" s="411"/>
      <c r="LGW2" s="411"/>
      <c r="LGX2" s="411"/>
      <c r="LGY2" s="411"/>
      <c r="LGZ2" s="411"/>
      <c r="LHA2" s="411"/>
      <c r="LHB2" s="411"/>
      <c r="LHC2" s="411"/>
      <c r="LHD2" s="411"/>
      <c r="LHE2" s="411"/>
      <c r="LHF2" s="411"/>
      <c r="LHG2" s="411"/>
      <c r="LHH2" s="411"/>
      <c r="LHI2" s="411"/>
      <c r="LHJ2" s="411"/>
      <c r="LHK2" s="411"/>
      <c r="LHL2" s="411"/>
      <c r="LHM2" s="411"/>
      <c r="LHN2" s="411"/>
      <c r="LHO2" s="411"/>
      <c r="LHP2" s="411"/>
      <c r="LHQ2" s="411"/>
      <c r="LHR2" s="411"/>
      <c r="LHS2" s="411"/>
      <c r="LHT2" s="411"/>
      <c r="LHU2" s="411"/>
      <c r="LHV2" s="411"/>
      <c r="LHW2" s="411"/>
      <c r="LHX2" s="411"/>
      <c r="LHY2" s="411"/>
      <c r="LHZ2" s="411"/>
      <c r="LIA2" s="411"/>
      <c r="LIB2" s="411"/>
      <c r="LIC2" s="411"/>
      <c r="LID2" s="411"/>
      <c r="LIE2" s="411"/>
      <c r="LIF2" s="411"/>
      <c r="LIG2" s="411"/>
      <c r="LIH2" s="411"/>
      <c r="LII2" s="411"/>
      <c r="LIJ2" s="411"/>
      <c r="LIK2" s="411"/>
      <c r="LIL2" s="411"/>
      <c r="LIM2" s="411"/>
      <c r="LIN2" s="411"/>
      <c r="LIO2" s="411"/>
      <c r="LIP2" s="411"/>
      <c r="LIQ2" s="411"/>
      <c r="LIR2" s="411"/>
      <c r="LIS2" s="411"/>
      <c r="LIT2" s="411"/>
      <c r="LIU2" s="411"/>
      <c r="LIV2" s="411"/>
      <c r="LIW2" s="411"/>
      <c r="LIX2" s="411"/>
      <c r="LIY2" s="411"/>
      <c r="LIZ2" s="411"/>
      <c r="LJA2" s="411"/>
      <c r="LJB2" s="411"/>
      <c r="LJC2" s="411"/>
      <c r="LJD2" s="411"/>
      <c r="LJE2" s="411"/>
      <c r="LJF2" s="411"/>
      <c r="LJG2" s="411"/>
      <c r="LJH2" s="411"/>
      <c r="LJI2" s="411"/>
      <c r="LJJ2" s="411"/>
      <c r="LJK2" s="411"/>
      <c r="LJL2" s="411"/>
      <c r="LJM2" s="411"/>
      <c r="LJN2" s="411"/>
      <c r="LJO2" s="411"/>
      <c r="LJP2" s="411"/>
      <c r="LJQ2" s="411"/>
      <c r="LJR2" s="411"/>
      <c r="LJS2" s="411"/>
      <c r="LJT2" s="411"/>
      <c r="LJU2" s="411"/>
      <c r="LJV2" s="411"/>
      <c r="LJW2" s="411"/>
      <c r="LJX2" s="411"/>
      <c r="LJY2" s="411"/>
      <c r="LJZ2" s="411"/>
      <c r="LKA2" s="411"/>
      <c r="LKB2" s="411"/>
      <c r="LKC2" s="411"/>
      <c r="LKD2" s="411"/>
      <c r="LKE2" s="411"/>
      <c r="LKF2" s="411"/>
      <c r="LKG2" s="411"/>
      <c r="LKH2" s="411"/>
      <c r="LKI2" s="411"/>
      <c r="LKJ2" s="411"/>
      <c r="LKK2" s="411"/>
      <c r="LKL2" s="411"/>
      <c r="LKM2" s="411"/>
      <c r="LKN2" s="411"/>
      <c r="LKO2" s="411"/>
      <c r="LKP2" s="411"/>
      <c r="LKQ2" s="411"/>
      <c r="LKR2" s="411"/>
      <c r="LKS2" s="411"/>
      <c r="LKT2" s="411"/>
      <c r="LKU2" s="411"/>
      <c r="LKV2" s="411"/>
      <c r="LKW2" s="411"/>
      <c r="LKX2" s="411"/>
      <c r="LKY2" s="411"/>
      <c r="LKZ2" s="411"/>
      <c r="LLA2" s="411"/>
      <c r="LLB2" s="411"/>
      <c r="LLC2" s="411"/>
      <c r="LLD2" s="411"/>
      <c r="LLE2" s="411"/>
      <c r="LLF2" s="411"/>
      <c r="LLG2" s="411"/>
      <c r="LLH2" s="411"/>
      <c r="LLI2" s="411"/>
      <c r="LLJ2" s="411"/>
      <c r="LLK2" s="411"/>
      <c r="LLL2" s="411"/>
      <c r="LLM2" s="411"/>
      <c r="LLN2" s="411"/>
      <c r="LLO2" s="411"/>
      <c r="LLP2" s="411"/>
      <c r="LLQ2" s="411"/>
      <c r="LLR2" s="411"/>
      <c r="LLS2" s="411"/>
      <c r="LLT2" s="411"/>
      <c r="LLU2" s="411"/>
      <c r="LLV2" s="411"/>
      <c r="LLW2" s="411"/>
      <c r="LLX2" s="411"/>
      <c r="LLY2" s="411"/>
      <c r="LLZ2" s="411"/>
      <c r="LMA2" s="411"/>
      <c r="LMB2" s="411"/>
      <c r="LMC2" s="411"/>
      <c r="LMD2" s="411"/>
      <c r="LME2" s="411"/>
      <c r="LMF2" s="411"/>
      <c r="LMG2" s="411"/>
      <c r="LMH2" s="411"/>
      <c r="LMI2" s="411"/>
      <c r="LMJ2" s="411"/>
      <c r="LMK2" s="411"/>
      <c r="LML2" s="411"/>
      <c r="LMM2" s="411"/>
      <c r="LMN2" s="411"/>
      <c r="LMO2" s="411"/>
      <c r="LMP2" s="411"/>
      <c r="LMQ2" s="411"/>
      <c r="LMR2" s="411"/>
      <c r="LMS2" s="411"/>
      <c r="LMT2" s="411"/>
      <c r="LMU2" s="411"/>
      <c r="LMV2" s="411"/>
      <c r="LMW2" s="411"/>
      <c r="LMX2" s="411"/>
      <c r="LMY2" s="411"/>
      <c r="LMZ2" s="411"/>
      <c r="LNA2" s="411"/>
      <c r="LNB2" s="411"/>
      <c r="LNC2" s="411"/>
      <c r="LND2" s="411"/>
      <c r="LNE2" s="411"/>
      <c r="LNF2" s="411"/>
      <c r="LNG2" s="411"/>
      <c r="LNH2" s="411"/>
      <c r="LNI2" s="411"/>
      <c r="LNJ2" s="411"/>
      <c r="LNK2" s="411"/>
      <c r="LNL2" s="411"/>
      <c r="LNM2" s="411"/>
      <c r="LNN2" s="411"/>
      <c r="LNO2" s="411"/>
      <c r="LNP2" s="411"/>
      <c r="LNQ2" s="411"/>
      <c r="LNR2" s="411"/>
      <c r="LNS2" s="411"/>
      <c r="LNT2" s="411"/>
      <c r="LNU2" s="411"/>
      <c r="LNV2" s="411"/>
      <c r="LNW2" s="411"/>
      <c r="LNX2" s="411"/>
      <c r="LNY2" s="411"/>
      <c r="LNZ2" s="411"/>
      <c r="LOA2" s="411"/>
      <c r="LOB2" s="411"/>
      <c r="LOC2" s="411"/>
      <c r="LOD2" s="411"/>
      <c r="LOE2" s="411"/>
      <c r="LOF2" s="411"/>
      <c r="LOG2" s="411"/>
      <c r="LOH2" s="411"/>
      <c r="LOI2" s="411"/>
      <c r="LOJ2" s="411"/>
      <c r="LOK2" s="411"/>
      <c r="LOL2" s="411"/>
      <c r="LOM2" s="411"/>
      <c r="LON2" s="411"/>
      <c r="LOO2" s="411"/>
      <c r="LOP2" s="411"/>
      <c r="LOQ2" s="411"/>
      <c r="LOR2" s="411"/>
      <c r="LOS2" s="411"/>
      <c r="LOT2" s="411"/>
      <c r="LOU2" s="411"/>
      <c r="LOV2" s="411"/>
      <c r="LOW2" s="411"/>
      <c r="LOX2" s="411"/>
      <c r="LOY2" s="411"/>
      <c r="LOZ2" s="411"/>
      <c r="LPA2" s="411"/>
      <c r="LPB2" s="411"/>
      <c r="LPC2" s="411"/>
      <c r="LPD2" s="411"/>
      <c r="LPE2" s="411"/>
      <c r="LPF2" s="411"/>
      <c r="LPG2" s="411"/>
      <c r="LPH2" s="411"/>
      <c r="LPI2" s="411"/>
      <c r="LPJ2" s="411"/>
      <c r="LPK2" s="411"/>
      <c r="LPL2" s="411"/>
      <c r="LPM2" s="411"/>
      <c r="LPN2" s="411"/>
      <c r="LPO2" s="411"/>
      <c r="LPP2" s="411"/>
      <c r="LPQ2" s="411"/>
      <c r="LPR2" s="411"/>
      <c r="LPS2" s="411"/>
      <c r="LPT2" s="411"/>
      <c r="LPU2" s="411"/>
      <c r="LPV2" s="411"/>
      <c r="LPW2" s="411"/>
      <c r="LPX2" s="411"/>
      <c r="LPY2" s="411"/>
      <c r="LPZ2" s="411"/>
      <c r="LQA2" s="411"/>
      <c r="LQB2" s="411"/>
      <c r="LQC2" s="411"/>
      <c r="LQD2" s="411"/>
      <c r="LQE2" s="411"/>
      <c r="LQF2" s="411"/>
      <c r="LQG2" s="411"/>
      <c r="LQH2" s="411"/>
      <c r="LQI2" s="411"/>
      <c r="LQJ2" s="411"/>
      <c r="LQK2" s="411"/>
      <c r="LQL2" s="411"/>
      <c r="LQM2" s="411"/>
      <c r="LQN2" s="411"/>
      <c r="LQO2" s="411"/>
      <c r="LQP2" s="411"/>
      <c r="LQQ2" s="411"/>
      <c r="LQR2" s="411"/>
      <c r="LQS2" s="411"/>
      <c r="LQT2" s="411"/>
      <c r="LQU2" s="411"/>
      <c r="LQV2" s="411"/>
      <c r="LQW2" s="411"/>
      <c r="LQX2" s="411"/>
      <c r="LQY2" s="411"/>
      <c r="LQZ2" s="411"/>
      <c r="LRA2" s="411"/>
      <c r="LRB2" s="411"/>
      <c r="LRC2" s="411"/>
      <c r="LRD2" s="411"/>
      <c r="LRE2" s="411"/>
      <c r="LRF2" s="411"/>
      <c r="LRG2" s="411"/>
      <c r="LRH2" s="411"/>
      <c r="LRI2" s="411"/>
      <c r="LRJ2" s="411"/>
      <c r="LRK2" s="411"/>
      <c r="LRL2" s="411"/>
      <c r="LRM2" s="411"/>
      <c r="LRN2" s="411"/>
      <c r="LRO2" s="411"/>
      <c r="LRP2" s="411"/>
      <c r="LRQ2" s="411"/>
      <c r="LRR2" s="411"/>
      <c r="LRS2" s="411"/>
      <c r="LRT2" s="411"/>
      <c r="LRU2" s="411"/>
      <c r="LRV2" s="411"/>
      <c r="LRW2" s="411"/>
      <c r="LRX2" s="411"/>
      <c r="LRY2" s="411"/>
      <c r="LRZ2" s="411"/>
      <c r="LSA2" s="411"/>
      <c r="LSB2" s="411"/>
      <c r="LSC2" s="411"/>
      <c r="LSD2" s="411"/>
      <c r="LSE2" s="411"/>
      <c r="LSF2" s="411"/>
      <c r="LSG2" s="411"/>
      <c r="LSH2" s="411"/>
      <c r="LSI2" s="411"/>
      <c r="LSJ2" s="411"/>
      <c r="LSK2" s="411"/>
      <c r="LSL2" s="411"/>
      <c r="LSM2" s="411"/>
      <c r="LSN2" s="411"/>
      <c r="LSO2" s="411"/>
      <c r="LSP2" s="411"/>
      <c r="LSQ2" s="411"/>
      <c r="LSR2" s="411"/>
      <c r="LSS2" s="411"/>
      <c r="LST2" s="411"/>
      <c r="LSU2" s="411"/>
      <c r="LSV2" s="411"/>
      <c r="LSW2" s="411"/>
      <c r="LSX2" s="411"/>
      <c r="LSY2" s="411"/>
      <c r="LSZ2" s="411"/>
      <c r="LTA2" s="411"/>
      <c r="LTB2" s="411"/>
      <c r="LTC2" s="411"/>
      <c r="LTD2" s="411"/>
      <c r="LTE2" s="411"/>
      <c r="LTF2" s="411"/>
      <c r="LTG2" s="411"/>
      <c r="LTH2" s="411"/>
      <c r="LTI2" s="411"/>
      <c r="LTJ2" s="411"/>
      <c r="LTK2" s="411"/>
      <c r="LTL2" s="411"/>
      <c r="LTM2" s="411"/>
      <c r="LTN2" s="411"/>
      <c r="LTO2" s="411"/>
      <c r="LTP2" s="411"/>
      <c r="LTQ2" s="411"/>
      <c r="LTR2" s="411"/>
      <c r="LTS2" s="411"/>
      <c r="LTT2" s="411"/>
      <c r="LTU2" s="411"/>
      <c r="LTV2" s="411"/>
      <c r="LTW2" s="411"/>
      <c r="LTX2" s="411"/>
      <c r="LTY2" s="411"/>
      <c r="LTZ2" s="411"/>
      <c r="LUA2" s="411"/>
      <c r="LUB2" s="411"/>
      <c r="LUC2" s="411"/>
      <c r="LUD2" s="411"/>
      <c r="LUE2" s="411"/>
      <c r="LUF2" s="411"/>
      <c r="LUG2" s="411"/>
      <c r="LUH2" s="411"/>
      <c r="LUI2" s="411"/>
      <c r="LUJ2" s="411"/>
      <c r="LUK2" s="411"/>
      <c r="LUL2" s="411"/>
      <c r="LUM2" s="411"/>
      <c r="LUN2" s="411"/>
      <c r="LUO2" s="411"/>
      <c r="LUP2" s="411"/>
      <c r="LUQ2" s="411"/>
      <c r="LUR2" s="411"/>
      <c r="LUS2" s="411"/>
      <c r="LUT2" s="411"/>
      <c r="LUU2" s="411"/>
      <c r="LUV2" s="411"/>
      <c r="LUW2" s="411"/>
      <c r="LUX2" s="411"/>
      <c r="LUY2" s="411"/>
      <c r="LUZ2" s="411"/>
      <c r="LVA2" s="411"/>
      <c r="LVB2" s="411"/>
      <c r="LVC2" s="411"/>
      <c r="LVD2" s="411"/>
      <c r="LVE2" s="411"/>
      <c r="LVF2" s="411"/>
      <c r="LVG2" s="411"/>
      <c r="LVH2" s="411"/>
      <c r="LVI2" s="411"/>
      <c r="LVJ2" s="411"/>
      <c r="LVK2" s="411"/>
      <c r="LVL2" s="411"/>
      <c r="LVM2" s="411"/>
      <c r="LVN2" s="411"/>
      <c r="LVO2" s="411"/>
      <c r="LVP2" s="411"/>
      <c r="LVQ2" s="411"/>
      <c r="LVR2" s="411"/>
      <c r="LVS2" s="411"/>
      <c r="LVT2" s="411"/>
      <c r="LVU2" s="411"/>
      <c r="LVV2" s="411"/>
      <c r="LVW2" s="411"/>
      <c r="LVX2" s="411"/>
      <c r="LVY2" s="411"/>
      <c r="LVZ2" s="411"/>
      <c r="LWA2" s="411"/>
      <c r="LWB2" s="411"/>
      <c r="LWC2" s="411"/>
      <c r="LWD2" s="411"/>
      <c r="LWE2" s="411"/>
      <c r="LWF2" s="411"/>
      <c r="LWG2" s="411"/>
      <c r="LWH2" s="411"/>
      <c r="LWI2" s="411"/>
      <c r="LWJ2" s="411"/>
      <c r="LWK2" s="411"/>
      <c r="LWL2" s="411"/>
      <c r="LWM2" s="411"/>
      <c r="LWN2" s="411"/>
      <c r="LWO2" s="411"/>
      <c r="LWP2" s="411"/>
      <c r="LWQ2" s="411"/>
      <c r="LWR2" s="411"/>
      <c r="LWS2" s="411"/>
      <c r="LWT2" s="411"/>
      <c r="LWU2" s="411"/>
      <c r="LWV2" s="411"/>
      <c r="LWW2" s="411"/>
      <c r="LWX2" s="411"/>
      <c r="LWY2" s="411"/>
      <c r="LWZ2" s="411"/>
      <c r="LXA2" s="411"/>
      <c r="LXB2" s="411"/>
      <c r="LXC2" s="411"/>
      <c r="LXD2" s="411"/>
      <c r="LXE2" s="411"/>
      <c r="LXF2" s="411"/>
      <c r="LXG2" s="411"/>
      <c r="LXH2" s="411"/>
      <c r="LXI2" s="411"/>
      <c r="LXJ2" s="411"/>
      <c r="LXK2" s="411"/>
      <c r="LXL2" s="411"/>
      <c r="LXM2" s="411"/>
      <c r="LXN2" s="411"/>
      <c r="LXO2" s="411"/>
      <c r="LXP2" s="411"/>
      <c r="LXQ2" s="411"/>
      <c r="LXR2" s="411"/>
      <c r="LXS2" s="411"/>
      <c r="LXT2" s="411"/>
      <c r="LXU2" s="411"/>
      <c r="LXV2" s="411"/>
      <c r="LXW2" s="411"/>
      <c r="LXX2" s="411"/>
      <c r="LXY2" s="411"/>
      <c r="LXZ2" s="411"/>
      <c r="LYA2" s="411"/>
      <c r="LYB2" s="411"/>
      <c r="LYC2" s="411"/>
      <c r="LYD2" s="411"/>
      <c r="LYE2" s="411"/>
      <c r="LYF2" s="411"/>
      <c r="LYG2" s="411"/>
      <c r="LYH2" s="411"/>
      <c r="LYI2" s="411"/>
      <c r="LYJ2" s="411"/>
      <c r="LYK2" s="411"/>
      <c r="LYL2" s="411"/>
      <c r="LYM2" s="411"/>
      <c r="LYN2" s="411"/>
      <c r="LYO2" s="411"/>
      <c r="LYP2" s="411"/>
      <c r="LYQ2" s="411"/>
      <c r="LYR2" s="411"/>
      <c r="LYS2" s="411"/>
      <c r="LYT2" s="411"/>
      <c r="LYU2" s="411"/>
      <c r="LYV2" s="411"/>
      <c r="LYW2" s="411"/>
      <c r="LYX2" s="411"/>
      <c r="LYY2" s="411"/>
      <c r="LYZ2" s="411"/>
      <c r="LZA2" s="411"/>
      <c r="LZB2" s="411"/>
      <c r="LZC2" s="411"/>
      <c r="LZD2" s="411"/>
      <c r="LZE2" s="411"/>
      <c r="LZF2" s="411"/>
      <c r="LZG2" s="411"/>
      <c r="LZH2" s="411"/>
      <c r="LZI2" s="411"/>
      <c r="LZJ2" s="411"/>
      <c r="LZK2" s="411"/>
      <c r="LZL2" s="411"/>
      <c r="LZM2" s="411"/>
      <c r="LZN2" s="411"/>
      <c r="LZO2" s="411"/>
      <c r="LZP2" s="411"/>
      <c r="LZQ2" s="411"/>
      <c r="LZR2" s="411"/>
      <c r="LZS2" s="411"/>
      <c r="LZT2" s="411"/>
      <c r="LZU2" s="411"/>
      <c r="LZV2" s="411"/>
      <c r="LZW2" s="411"/>
      <c r="LZX2" s="411"/>
      <c r="LZY2" s="411"/>
      <c r="LZZ2" s="411"/>
      <c r="MAA2" s="411"/>
      <c r="MAB2" s="411"/>
      <c r="MAC2" s="411"/>
      <c r="MAD2" s="411"/>
      <c r="MAE2" s="411"/>
      <c r="MAF2" s="411"/>
      <c r="MAG2" s="411"/>
      <c r="MAH2" s="411"/>
      <c r="MAI2" s="411"/>
      <c r="MAJ2" s="411"/>
      <c r="MAK2" s="411"/>
      <c r="MAL2" s="411"/>
      <c r="MAM2" s="411"/>
      <c r="MAN2" s="411"/>
      <c r="MAO2" s="411"/>
      <c r="MAP2" s="411"/>
      <c r="MAQ2" s="411"/>
      <c r="MAR2" s="411"/>
      <c r="MAS2" s="411"/>
      <c r="MAT2" s="411"/>
      <c r="MAU2" s="411"/>
      <c r="MAV2" s="411"/>
      <c r="MAW2" s="411"/>
      <c r="MAX2" s="411"/>
      <c r="MAY2" s="411"/>
      <c r="MAZ2" s="411"/>
      <c r="MBA2" s="411"/>
      <c r="MBB2" s="411"/>
      <c r="MBC2" s="411"/>
      <c r="MBD2" s="411"/>
      <c r="MBE2" s="411"/>
      <c r="MBF2" s="411"/>
      <c r="MBG2" s="411"/>
      <c r="MBH2" s="411"/>
      <c r="MBI2" s="411"/>
      <c r="MBJ2" s="411"/>
      <c r="MBK2" s="411"/>
      <c r="MBL2" s="411"/>
      <c r="MBM2" s="411"/>
      <c r="MBN2" s="411"/>
      <c r="MBO2" s="411"/>
      <c r="MBP2" s="411"/>
      <c r="MBQ2" s="411"/>
      <c r="MBR2" s="411"/>
      <c r="MBS2" s="411"/>
      <c r="MBT2" s="411"/>
      <c r="MBU2" s="411"/>
      <c r="MBV2" s="411"/>
      <c r="MBW2" s="411"/>
      <c r="MBX2" s="411"/>
      <c r="MBY2" s="411"/>
      <c r="MBZ2" s="411"/>
      <c r="MCA2" s="411"/>
      <c r="MCB2" s="411"/>
      <c r="MCC2" s="411"/>
      <c r="MCD2" s="411"/>
      <c r="MCE2" s="411"/>
      <c r="MCF2" s="411"/>
      <c r="MCG2" s="411"/>
      <c r="MCH2" s="411"/>
      <c r="MCI2" s="411"/>
      <c r="MCJ2" s="411"/>
      <c r="MCK2" s="411"/>
      <c r="MCL2" s="411"/>
      <c r="MCM2" s="411"/>
      <c r="MCN2" s="411"/>
      <c r="MCO2" s="411"/>
      <c r="MCP2" s="411"/>
      <c r="MCQ2" s="411"/>
      <c r="MCR2" s="411"/>
      <c r="MCS2" s="411"/>
      <c r="MCT2" s="411"/>
      <c r="MCU2" s="411"/>
      <c r="MCV2" s="411"/>
      <c r="MCW2" s="411"/>
      <c r="MCX2" s="411"/>
      <c r="MCY2" s="411"/>
      <c r="MCZ2" s="411"/>
      <c r="MDA2" s="411"/>
      <c r="MDB2" s="411"/>
      <c r="MDC2" s="411"/>
      <c r="MDD2" s="411"/>
      <c r="MDE2" s="411"/>
      <c r="MDF2" s="411"/>
      <c r="MDG2" s="411"/>
      <c r="MDH2" s="411"/>
      <c r="MDI2" s="411"/>
      <c r="MDJ2" s="411"/>
      <c r="MDK2" s="411"/>
      <c r="MDL2" s="411"/>
      <c r="MDM2" s="411"/>
      <c r="MDN2" s="411"/>
      <c r="MDO2" s="411"/>
      <c r="MDP2" s="411"/>
      <c r="MDQ2" s="411"/>
      <c r="MDR2" s="411"/>
      <c r="MDS2" s="411"/>
      <c r="MDT2" s="411"/>
      <c r="MDU2" s="411"/>
      <c r="MDV2" s="411"/>
      <c r="MDW2" s="411"/>
      <c r="MDX2" s="411"/>
      <c r="MDY2" s="411"/>
      <c r="MDZ2" s="411"/>
      <c r="MEA2" s="411"/>
      <c r="MEB2" s="411"/>
      <c r="MEC2" s="411"/>
      <c r="MED2" s="411"/>
      <c r="MEE2" s="411"/>
      <c r="MEF2" s="411"/>
      <c r="MEG2" s="411"/>
      <c r="MEH2" s="411"/>
      <c r="MEI2" s="411"/>
      <c r="MEJ2" s="411"/>
      <c r="MEK2" s="411"/>
      <c r="MEL2" s="411"/>
      <c r="MEM2" s="411"/>
      <c r="MEN2" s="411"/>
      <c r="MEO2" s="411"/>
      <c r="MEP2" s="411"/>
      <c r="MEQ2" s="411"/>
      <c r="MER2" s="411"/>
      <c r="MES2" s="411"/>
      <c r="MET2" s="411"/>
      <c r="MEU2" s="411"/>
      <c r="MEV2" s="411"/>
      <c r="MEW2" s="411"/>
      <c r="MEX2" s="411"/>
      <c r="MEY2" s="411"/>
      <c r="MEZ2" s="411"/>
      <c r="MFA2" s="411"/>
      <c r="MFB2" s="411"/>
      <c r="MFC2" s="411"/>
      <c r="MFD2" s="411"/>
      <c r="MFE2" s="411"/>
      <c r="MFF2" s="411"/>
      <c r="MFG2" s="411"/>
      <c r="MFH2" s="411"/>
      <c r="MFI2" s="411"/>
      <c r="MFJ2" s="411"/>
      <c r="MFK2" s="411"/>
      <c r="MFL2" s="411"/>
      <c r="MFM2" s="411"/>
      <c r="MFN2" s="411"/>
      <c r="MFO2" s="411"/>
      <c r="MFP2" s="411"/>
      <c r="MFQ2" s="411"/>
      <c r="MFR2" s="411"/>
      <c r="MFS2" s="411"/>
      <c r="MFT2" s="411"/>
      <c r="MFU2" s="411"/>
      <c r="MFV2" s="411"/>
      <c r="MFW2" s="411"/>
      <c r="MFX2" s="411"/>
      <c r="MFY2" s="411"/>
      <c r="MFZ2" s="411"/>
      <c r="MGA2" s="411"/>
      <c r="MGB2" s="411"/>
      <c r="MGC2" s="411"/>
      <c r="MGD2" s="411"/>
      <c r="MGE2" s="411"/>
      <c r="MGF2" s="411"/>
      <c r="MGG2" s="411"/>
      <c r="MGH2" s="411"/>
      <c r="MGI2" s="411"/>
      <c r="MGJ2" s="411"/>
      <c r="MGK2" s="411"/>
      <c r="MGL2" s="411"/>
      <c r="MGM2" s="411"/>
      <c r="MGN2" s="411"/>
      <c r="MGO2" s="411"/>
      <c r="MGP2" s="411"/>
      <c r="MGQ2" s="411"/>
      <c r="MGR2" s="411"/>
      <c r="MGS2" s="411"/>
      <c r="MGT2" s="411"/>
      <c r="MGU2" s="411"/>
      <c r="MGV2" s="411"/>
      <c r="MGW2" s="411"/>
      <c r="MGX2" s="411"/>
      <c r="MGY2" s="411"/>
      <c r="MGZ2" s="411"/>
      <c r="MHA2" s="411"/>
      <c r="MHB2" s="411"/>
      <c r="MHC2" s="411"/>
      <c r="MHD2" s="411"/>
      <c r="MHE2" s="411"/>
      <c r="MHF2" s="411"/>
      <c r="MHG2" s="411"/>
      <c r="MHH2" s="411"/>
      <c r="MHI2" s="411"/>
      <c r="MHJ2" s="411"/>
      <c r="MHK2" s="411"/>
      <c r="MHL2" s="411"/>
      <c r="MHM2" s="411"/>
      <c r="MHN2" s="411"/>
      <c r="MHO2" s="411"/>
      <c r="MHP2" s="411"/>
      <c r="MHQ2" s="411"/>
      <c r="MHR2" s="411"/>
      <c r="MHS2" s="411"/>
      <c r="MHT2" s="411"/>
      <c r="MHU2" s="411"/>
      <c r="MHV2" s="411"/>
      <c r="MHW2" s="411"/>
      <c r="MHX2" s="411"/>
      <c r="MHY2" s="411"/>
      <c r="MHZ2" s="411"/>
      <c r="MIA2" s="411"/>
      <c r="MIB2" s="411"/>
      <c r="MIC2" s="411"/>
      <c r="MID2" s="411"/>
      <c r="MIE2" s="411"/>
      <c r="MIF2" s="411"/>
      <c r="MIG2" s="411"/>
      <c r="MIH2" s="411"/>
      <c r="MII2" s="411"/>
      <c r="MIJ2" s="411"/>
      <c r="MIK2" s="411"/>
      <c r="MIL2" s="411"/>
      <c r="MIM2" s="411"/>
      <c r="MIN2" s="411"/>
      <c r="MIO2" s="411"/>
      <c r="MIP2" s="411"/>
      <c r="MIQ2" s="411"/>
      <c r="MIR2" s="411"/>
      <c r="MIS2" s="411"/>
      <c r="MIT2" s="411"/>
      <c r="MIU2" s="411"/>
      <c r="MIV2" s="411"/>
      <c r="MIW2" s="411"/>
      <c r="MIX2" s="411"/>
      <c r="MIY2" s="411"/>
      <c r="MIZ2" s="411"/>
      <c r="MJA2" s="411"/>
      <c r="MJB2" s="411"/>
      <c r="MJC2" s="411"/>
      <c r="MJD2" s="411"/>
      <c r="MJE2" s="411"/>
      <c r="MJF2" s="411"/>
      <c r="MJG2" s="411"/>
      <c r="MJH2" s="411"/>
      <c r="MJI2" s="411"/>
      <c r="MJJ2" s="411"/>
      <c r="MJK2" s="411"/>
      <c r="MJL2" s="411"/>
      <c r="MJM2" s="411"/>
      <c r="MJN2" s="411"/>
      <c r="MJO2" s="411"/>
      <c r="MJP2" s="411"/>
      <c r="MJQ2" s="411"/>
      <c r="MJR2" s="411"/>
      <c r="MJS2" s="411"/>
      <c r="MJT2" s="411"/>
      <c r="MJU2" s="411"/>
      <c r="MJV2" s="411"/>
      <c r="MJW2" s="411"/>
      <c r="MJX2" s="411"/>
      <c r="MJY2" s="411"/>
      <c r="MJZ2" s="411"/>
      <c r="MKA2" s="411"/>
      <c r="MKB2" s="411"/>
      <c r="MKC2" s="411"/>
      <c r="MKD2" s="411"/>
      <c r="MKE2" s="411"/>
      <c r="MKF2" s="411"/>
      <c r="MKG2" s="411"/>
      <c r="MKH2" s="411"/>
      <c r="MKI2" s="411"/>
      <c r="MKJ2" s="411"/>
      <c r="MKK2" s="411"/>
      <c r="MKL2" s="411"/>
      <c r="MKM2" s="411"/>
      <c r="MKN2" s="411"/>
      <c r="MKO2" s="411"/>
      <c r="MKP2" s="411"/>
      <c r="MKQ2" s="411"/>
      <c r="MKR2" s="411"/>
      <c r="MKS2" s="411"/>
      <c r="MKT2" s="411"/>
      <c r="MKU2" s="411"/>
      <c r="MKV2" s="411"/>
      <c r="MKW2" s="411"/>
      <c r="MKX2" s="411"/>
      <c r="MKY2" s="411"/>
      <c r="MKZ2" s="411"/>
      <c r="MLA2" s="411"/>
      <c r="MLB2" s="411"/>
      <c r="MLC2" s="411"/>
      <c r="MLD2" s="411"/>
      <c r="MLE2" s="411"/>
      <c r="MLF2" s="411"/>
      <c r="MLG2" s="411"/>
      <c r="MLH2" s="411"/>
      <c r="MLI2" s="411"/>
      <c r="MLJ2" s="411"/>
      <c r="MLK2" s="411"/>
      <c r="MLL2" s="411"/>
      <c r="MLM2" s="411"/>
      <c r="MLN2" s="411"/>
      <c r="MLO2" s="411"/>
      <c r="MLP2" s="411"/>
      <c r="MLQ2" s="411"/>
      <c r="MLR2" s="411"/>
      <c r="MLS2" s="411"/>
      <c r="MLT2" s="411"/>
      <c r="MLU2" s="411"/>
      <c r="MLV2" s="411"/>
      <c r="MLW2" s="411"/>
      <c r="MLX2" s="411"/>
      <c r="MLY2" s="411"/>
      <c r="MLZ2" s="411"/>
      <c r="MMA2" s="411"/>
      <c r="MMB2" s="411"/>
      <c r="MMC2" s="411"/>
      <c r="MMD2" s="411"/>
      <c r="MME2" s="411"/>
      <c r="MMF2" s="411"/>
      <c r="MMG2" s="411"/>
      <c r="MMH2" s="411"/>
      <c r="MMI2" s="411"/>
      <c r="MMJ2" s="411"/>
      <c r="MMK2" s="411"/>
      <c r="MML2" s="411"/>
      <c r="MMM2" s="411"/>
      <c r="MMN2" s="411"/>
      <c r="MMO2" s="411"/>
      <c r="MMP2" s="411"/>
      <c r="MMQ2" s="411"/>
      <c r="MMR2" s="411"/>
      <c r="MMS2" s="411"/>
      <c r="MMT2" s="411"/>
      <c r="MMU2" s="411"/>
      <c r="MMV2" s="411"/>
      <c r="MMW2" s="411"/>
      <c r="MMX2" s="411"/>
      <c r="MMY2" s="411"/>
      <c r="MMZ2" s="411"/>
      <c r="MNA2" s="411"/>
      <c r="MNB2" s="411"/>
      <c r="MNC2" s="411"/>
      <c r="MND2" s="411"/>
      <c r="MNE2" s="411"/>
      <c r="MNF2" s="411"/>
      <c r="MNG2" s="411"/>
      <c r="MNH2" s="411"/>
      <c r="MNI2" s="411"/>
      <c r="MNJ2" s="411"/>
      <c r="MNK2" s="411"/>
      <c r="MNL2" s="411"/>
      <c r="MNM2" s="411"/>
      <c r="MNN2" s="411"/>
      <c r="MNO2" s="411"/>
      <c r="MNP2" s="411"/>
      <c r="MNQ2" s="411"/>
      <c r="MNR2" s="411"/>
      <c r="MNS2" s="411"/>
      <c r="MNT2" s="411"/>
      <c r="MNU2" s="411"/>
      <c r="MNV2" s="411"/>
      <c r="MNW2" s="411"/>
      <c r="MNX2" s="411"/>
      <c r="MNY2" s="411"/>
      <c r="MNZ2" s="411"/>
      <c r="MOA2" s="411"/>
      <c r="MOB2" s="411"/>
      <c r="MOC2" s="411"/>
      <c r="MOD2" s="411"/>
      <c r="MOE2" s="411"/>
      <c r="MOF2" s="411"/>
      <c r="MOG2" s="411"/>
      <c r="MOH2" s="411"/>
      <c r="MOI2" s="411"/>
      <c r="MOJ2" s="411"/>
      <c r="MOK2" s="411"/>
      <c r="MOL2" s="411"/>
      <c r="MOM2" s="411"/>
      <c r="MON2" s="411"/>
      <c r="MOO2" s="411"/>
      <c r="MOP2" s="411"/>
      <c r="MOQ2" s="411"/>
      <c r="MOR2" s="411"/>
      <c r="MOS2" s="411"/>
      <c r="MOT2" s="411"/>
      <c r="MOU2" s="411"/>
      <c r="MOV2" s="411"/>
      <c r="MOW2" s="411"/>
      <c r="MOX2" s="411"/>
      <c r="MOY2" s="411"/>
      <c r="MOZ2" s="411"/>
      <c r="MPA2" s="411"/>
      <c r="MPB2" s="411"/>
      <c r="MPC2" s="411"/>
      <c r="MPD2" s="411"/>
      <c r="MPE2" s="411"/>
      <c r="MPF2" s="411"/>
      <c r="MPG2" s="411"/>
      <c r="MPH2" s="411"/>
      <c r="MPI2" s="411"/>
      <c r="MPJ2" s="411"/>
      <c r="MPK2" s="411"/>
      <c r="MPL2" s="411"/>
      <c r="MPM2" s="411"/>
      <c r="MPN2" s="411"/>
      <c r="MPO2" s="411"/>
      <c r="MPP2" s="411"/>
      <c r="MPQ2" s="411"/>
      <c r="MPR2" s="411"/>
      <c r="MPS2" s="411"/>
      <c r="MPT2" s="411"/>
      <c r="MPU2" s="411"/>
      <c r="MPV2" s="411"/>
      <c r="MPW2" s="411"/>
      <c r="MPX2" s="411"/>
      <c r="MPY2" s="411"/>
      <c r="MPZ2" s="411"/>
      <c r="MQA2" s="411"/>
      <c r="MQB2" s="411"/>
      <c r="MQC2" s="411"/>
      <c r="MQD2" s="411"/>
      <c r="MQE2" s="411"/>
      <c r="MQF2" s="411"/>
      <c r="MQG2" s="411"/>
      <c r="MQH2" s="411"/>
      <c r="MQI2" s="411"/>
      <c r="MQJ2" s="411"/>
      <c r="MQK2" s="411"/>
      <c r="MQL2" s="411"/>
      <c r="MQM2" s="411"/>
      <c r="MQN2" s="411"/>
      <c r="MQO2" s="411"/>
      <c r="MQP2" s="411"/>
      <c r="MQQ2" s="411"/>
      <c r="MQR2" s="411"/>
      <c r="MQS2" s="411"/>
      <c r="MQT2" s="411"/>
      <c r="MQU2" s="411"/>
      <c r="MQV2" s="411"/>
      <c r="MQW2" s="411"/>
      <c r="MQX2" s="411"/>
      <c r="MQY2" s="411"/>
      <c r="MQZ2" s="411"/>
      <c r="MRA2" s="411"/>
      <c r="MRB2" s="411"/>
      <c r="MRC2" s="411"/>
      <c r="MRD2" s="411"/>
      <c r="MRE2" s="411"/>
      <c r="MRF2" s="411"/>
      <c r="MRG2" s="411"/>
      <c r="MRH2" s="411"/>
      <c r="MRI2" s="411"/>
      <c r="MRJ2" s="411"/>
      <c r="MRK2" s="411"/>
      <c r="MRL2" s="411"/>
      <c r="MRM2" s="411"/>
      <c r="MRN2" s="411"/>
      <c r="MRO2" s="411"/>
      <c r="MRP2" s="411"/>
      <c r="MRQ2" s="411"/>
      <c r="MRR2" s="411"/>
      <c r="MRS2" s="411"/>
      <c r="MRT2" s="411"/>
      <c r="MRU2" s="411"/>
      <c r="MRV2" s="411"/>
      <c r="MRW2" s="411"/>
      <c r="MRX2" s="411"/>
      <c r="MRY2" s="411"/>
      <c r="MRZ2" s="411"/>
      <c r="MSA2" s="411"/>
      <c r="MSB2" s="411"/>
      <c r="MSC2" s="411"/>
      <c r="MSD2" s="411"/>
      <c r="MSE2" s="411"/>
      <c r="MSF2" s="411"/>
      <c r="MSG2" s="411"/>
      <c r="MSH2" s="411"/>
      <c r="MSI2" s="411"/>
      <c r="MSJ2" s="411"/>
      <c r="MSK2" s="411"/>
      <c r="MSL2" s="411"/>
      <c r="MSM2" s="411"/>
      <c r="MSN2" s="411"/>
      <c r="MSO2" s="411"/>
      <c r="MSP2" s="411"/>
      <c r="MSQ2" s="411"/>
      <c r="MSR2" s="411"/>
      <c r="MSS2" s="411"/>
      <c r="MST2" s="411"/>
      <c r="MSU2" s="411"/>
      <c r="MSV2" s="411"/>
      <c r="MSW2" s="411"/>
      <c r="MSX2" s="411"/>
      <c r="MSY2" s="411"/>
      <c r="MSZ2" s="411"/>
      <c r="MTA2" s="411"/>
      <c r="MTB2" s="411"/>
      <c r="MTC2" s="411"/>
      <c r="MTD2" s="411"/>
      <c r="MTE2" s="411"/>
      <c r="MTF2" s="411"/>
      <c r="MTG2" s="411"/>
      <c r="MTH2" s="411"/>
      <c r="MTI2" s="411"/>
      <c r="MTJ2" s="411"/>
      <c r="MTK2" s="411"/>
      <c r="MTL2" s="411"/>
      <c r="MTM2" s="411"/>
      <c r="MTN2" s="411"/>
      <c r="MTO2" s="411"/>
      <c r="MTP2" s="411"/>
      <c r="MTQ2" s="411"/>
      <c r="MTR2" s="411"/>
      <c r="MTS2" s="411"/>
      <c r="MTT2" s="411"/>
      <c r="MTU2" s="411"/>
      <c r="MTV2" s="411"/>
      <c r="MTW2" s="411"/>
      <c r="MTX2" s="411"/>
      <c r="MTY2" s="411"/>
      <c r="MTZ2" s="411"/>
      <c r="MUA2" s="411"/>
      <c r="MUB2" s="411"/>
      <c r="MUC2" s="411"/>
      <c r="MUD2" s="411"/>
      <c r="MUE2" s="411"/>
      <c r="MUF2" s="411"/>
      <c r="MUG2" s="411"/>
      <c r="MUH2" s="411"/>
      <c r="MUI2" s="411"/>
      <c r="MUJ2" s="411"/>
      <c r="MUK2" s="411"/>
      <c r="MUL2" s="411"/>
      <c r="MUM2" s="411"/>
      <c r="MUN2" s="411"/>
      <c r="MUO2" s="411"/>
      <c r="MUP2" s="411"/>
      <c r="MUQ2" s="411"/>
      <c r="MUR2" s="411"/>
      <c r="MUS2" s="411"/>
      <c r="MUT2" s="411"/>
      <c r="MUU2" s="411"/>
      <c r="MUV2" s="411"/>
      <c r="MUW2" s="411"/>
      <c r="MUX2" s="411"/>
      <c r="MUY2" s="411"/>
      <c r="MUZ2" s="411"/>
      <c r="MVA2" s="411"/>
      <c r="MVB2" s="411"/>
      <c r="MVC2" s="411"/>
      <c r="MVD2" s="411"/>
      <c r="MVE2" s="411"/>
      <c r="MVF2" s="411"/>
      <c r="MVG2" s="411"/>
      <c r="MVH2" s="411"/>
      <c r="MVI2" s="411"/>
      <c r="MVJ2" s="411"/>
      <c r="MVK2" s="411"/>
      <c r="MVL2" s="411"/>
      <c r="MVM2" s="411"/>
      <c r="MVN2" s="411"/>
      <c r="MVO2" s="411"/>
      <c r="MVP2" s="411"/>
      <c r="MVQ2" s="411"/>
      <c r="MVR2" s="411"/>
      <c r="MVS2" s="411"/>
      <c r="MVT2" s="411"/>
      <c r="MVU2" s="411"/>
      <c r="MVV2" s="411"/>
      <c r="MVW2" s="411"/>
      <c r="MVX2" s="411"/>
      <c r="MVY2" s="411"/>
      <c r="MVZ2" s="411"/>
      <c r="MWA2" s="411"/>
      <c r="MWB2" s="411"/>
      <c r="MWC2" s="411"/>
      <c r="MWD2" s="411"/>
      <c r="MWE2" s="411"/>
      <c r="MWF2" s="411"/>
      <c r="MWG2" s="411"/>
      <c r="MWH2" s="411"/>
      <c r="MWI2" s="411"/>
      <c r="MWJ2" s="411"/>
      <c r="MWK2" s="411"/>
      <c r="MWL2" s="411"/>
      <c r="MWM2" s="411"/>
      <c r="MWN2" s="411"/>
      <c r="MWO2" s="411"/>
      <c r="MWP2" s="411"/>
      <c r="MWQ2" s="411"/>
      <c r="MWR2" s="411"/>
      <c r="MWS2" s="411"/>
      <c r="MWT2" s="411"/>
      <c r="MWU2" s="411"/>
      <c r="MWV2" s="411"/>
      <c r="MWW2" s="411"/>
      <c r="MWX2" s="411"/>
      <c r="MWY2" s="411"/>
      <c r="MWZ2" s="411"/>
      <c r="MXA2" s="411"/>
      <c r="MXB2" s="411"/>
      <c r="MXC2" s="411"/>
      <c r="MXD2" s="411"/>
      <c r="MXE2" s="411"/>
      <c r="MXF2" s="411"/>
      <c r="MXG2" s="411"/>
      <c r="MXH2" s="411"/>
      <c r="MXI2" s="411"/>
      <c r="MXJ2" s="411"/>
      <c r="MXK2" s="411"/>
      <c r="MXL2" s="411"/>
      <c r="MXM2" s="411"/>
      <c r="MXN2" s="411"/>
      <c r="MXO2" s="411"/>
      <c r="MXP2" s="411"/>
      <c r="MXQ2" s="411"/>
      <c r="MXR2" s="411"/>
      <c r="MXS2" s="411"/>
      <c r="MXT2" s="411"/>
      <c r="MXU2" s="411"/>
      <c r="MXV2" s="411"/>
      <c r="MXW2" s="411"/>
      <c r="MXX2" s="411"/>
      <c r="MXY2" s="411"/>
      <c r="MXZ2" s="411"/>
      <c r="MYA2" s="411"/>
      <c r="MYB2" s="411"/>
      <c r="MYC2" s="411"/>
      <c r="MYD2" s="411"/>
      <c r="MYE2" s="411"/>
      <c r="MYF2" s="411"/>
      <c r="MYG2" s="411"/>
      <c r="MYH2" s="411"/>
      <c r="MYI2" s="411"/>
      <c r="MYJ2" s="411"/>
      <c r="MYK2" s="411"/>
      <c r="MYL2" s="411"/>
      <c r="MYM2" s="411"/>
      <c r="MYN2" s="411"/>
      <c r="MYO2" s="411"/>
      <c r="MYP2" s="411"/>
      <c r="MYQ2" s="411"/>
      <c r="MYR2" s="411"/>
      <c r="MYS2" s="411"/>
      <c r="MYT2" s="411"/>
      <c r="MYU2" s="411"/>
      <c r="MYV2" s="411"/>
      <c r="MYW2" s="411"/>
      <c r="MYX2" s="411"/>
      <c r="MYY2" s="411"/>
      <c r="MYZ2" s="411"/>
      <c r="MZA2" s="411"/>
      <c r="MZB2" s="411"/>
      <c r="MZC2" s="411"/>
      <c r="MZD2" s="411"/>
      <c r="MZE2" s="411"/>
      <c r="MZF2" s="411"/>
      <c r="MZG2" s="411"/>
      <c r="MZH2" s="411"/>
      <c r="MZI2" s="411"/>
      <c r="MZJ2" s="411"/>
      <c r="MZK2" s="411"/>
      <c r="MZL2" s="411"/>
      <c r="MZM2" s="411"/>
      <c r="MZN2" s="411"/>
      <c r="MZO2" s="411"/>
      <c r="MZP2" s="411"/>
      <c r="MZQ2" s="411"/>
      <c r="MZR2" s="411"/>
      <c r="MZS2" s="411"/>
      <c r="MZT2" s="411"/>
      <c r="MZU2" s="411"/>
      <c r="MZV2" s="411"/>
      <c r="MZW2" s="411"/>
      <c r="MZX2" s="411"/>
      <c r="MZY2" s="411"/>
      <c r="MZZ2" s="411"/>
      <c r="NAA2" s="411"/>
      <c r="NAB2" s="411"/>
      <c r="NAC2" s="411"/>
      <c r="NAD2" s="411"/>
      <c r="NAE2" s="411"/>
      <c r="NAF2" s="411"/>
      <c r="NAG2" s="411"/>
      <c r="NAH2" s="411"/>
      <c r="NAI2" s="411"/>
      <c r="NAJ2" s="411"/>
      <c r="NAK2" s="411"/>
      <c r="NAL2" s="411"/>
      <c r="NAM2" s="411"/>
      <c r="NAN2" s="411"/>
      <c r="NAO2" s="411"/>
      <c r="NAP2" s="411"/>
      <c r="NAQ2" s="411"/>
      <c r="NAR2" s="411"/>
      <c r="NAS2" s="411"/>
      <c r="NAT2" s="411"/>
      <c r="NAU2" s="411"/>
      <c r="NAV2" s="411"/>
      <c r="NAW2" s="411"/>
      <c r="NAX2" s="411"/>
      <c r="NAY2" s="411"/>
      <c r="NAZ2" s="411"/>
      <c r="NBA2" s="411"/>
      <c r="NBB2" s="411"/>
      <c r="NBC2" s="411"/>
      <c r="NBD2" s="411"/>
      <c r="NBE2" s="411"/>
      <c r="NBF2" s="411"/>
      <c r="NBG2" s="411"/>
      <c r="NBH2" s="411"/>
      <c r="NBI2" s="411"/>
      <c r="NBJ2" s="411"/>
      <c r="NBK2" s="411"/>
      <c r="NBL2" s="411"/>
      <c r="NBM2" s="411"/>
      <c r="NBN2" s="411"/>
      <c r="NBO2" s="411"/>
      <c r="NBP2" s="411"/>
      <c r="NBQ2" s="411"/>
      <c r="NBR2" s="411"/>
      <c r="NBS2" s="411"/>
      <c r="NBT2" s="411"/>
      <c r="NBU2" s="411"/>
      <c r="NBV2" s="411"/>
      <c r="NBW2" s="411"/>
      <c r="NBX2" s="411"/>
      <c r="NBY2" s="411"/>
      <c r="NBZ2" s="411"/>
      <c r="NCA2" s="411"/>
      <c r="NCB2" s="411"/>
      <c r="NCC2" s="411"/>
      <c r="NCD2" s="411"/>
      <c r="NCE2" s="411"/>
      <c r="NCF2" s="411"/>
      <c r="NCG2" s="411"/>
      <c r="NCH2" s="411"/>
      <c r="NCI2" s="411"/>
      <c r="NCJ2" s="411"/>
      <c r="NCK2" s="411"/>
      <c r="NCL2" s="411"/>
      <c r="NCM2" s="411"/>
      <c r="NCN2" s="411"/>
      <c r="NCO2" s="411"/>
      <c r="NCP2" s="411"/>
      <c r="NCQ2" s="411"/>
      <c r="NCR2" s="411"/>
      <c r="NCS2" s="411"/>
      <c r="NCT2" s="411"/>
      <c r="NCU2" s="411"/>
      <c r="NCV2" s="411"/>
      <c r="NCW2" s="411"/>
      <c r="NCX2" s="411"/>
      <c r="NCY2" s="411"/>
      <c r="NCZ2" s="411"/>
      <c r="NDA2" s="411"/>
      <c r="NDB2" s="411"/>
      <c r="NDC2" s="411"/>
      <c r="NDD2" s="411"/>
      <c r="NDE2" s="411"/>
      <c r="NDF2" s="411"/>
      <c r="NDG2" s="411"/>
      <c r="NDH2" s="411"/>
      <c r="NDI2" s="411"/>
      <c r="NDJ2" s="411"/>
      <c r="NDK2" s="411"/>
      <c r="NDL2" s="411"/>
      <c r="NDM2" s="411"/>
      <c r="NDN2" s="411"/>
      <c r="NDO2" s="411"/>
      <c r="NDP2" s="411"/>
      <c r="NDQ2" s="411"/>
      <c r="NDR2" s="411"/>
      <c r="NDS2" s="411"/>
      <c r="NDT2" s="411"/>
      <c r="NDU2" s="411"/>
      <c r="NDV2" s="411"/>
      <c r="NDW2" s="411"/>
      <c r="NDX2" s="411"/>
      <c r="NDY2" s="411"/>
      <c r="NDZ2" s="411"/>
      <c r="NEA2" s="411"/>
      <c r="NEB2" s="411"/>
      <c r="NEC2" s="411"/>
      <c r="NED2" s="411"/>
      <c r="NEE2" s="411"/>
      <c r="NEF2" s="411"/>
      <c r="NEG2" s="411"/>
      <c r="NEH2" s="411"/>
      <c r="NEI2" s="411"/>
      <c r="NEJ2" s="411"/>
      <c r="NEK2" s="411"/>
      <c r="NEL2" s="411"/>
      <c r="NEM2" s="411"/>
      <c r="NEN2" s="411"/>
      <c r="NEO2" s="411"/>
      <c r="NEP2" s="411"/>
      <c r="NEQ2" s="411"/>
      <c r="NER2" s="411"/>
      <c r="NES2" s="411"/>
      <c r="NET2" s="411"/>
      <c r="NEU2" s="411"/>
      <c r="NEV2" s="411"/>
      <c r="NEW2" s="411"/>
      <c r="NEX2" s="411"/>
      <c r="NEY2" s="411"/>
      <c r="NEZ2" s="411"/>
      <c r="NFA2" s="411"/>
      <c r="NFB2" s="411"/>
      <c r="NFC2" s="411"/>
      <c r="NFD2" s="411"/>
      <c r="NFE2" s="411"/>
      <c r="NFF2" s="411"/>
      <c r="NFG2" s="411"/>
      <c r="NFH2" s="411"/>
      <c r="NFI2" s="411"/>
      <c r="NFJ2" s="411"/>
      <c r="NFK2" s="411"/>
      <c r="NFL2" s="411"/>
      <c r="NFM2" s="411"/>
      <c r="NFN2" s="411"/>
      <c r="NFO2" s="411"/>
      <c r="NFP2" s="411"/>
      <c r="NFQ2" s="411"/>
      <c r="NFR2" s="411"/>
      <c r="NFS2" s="411"/>
      <c r="NFT2" s="411"/>
      <c r="NFU2" s="411"/>
      <c r="NFV2" s="411"/>
      <c r="NFW2" s="411"/>
      <c r="NFX2" s="411"/>
      <c r="NFY2" s="411"/>
      <c r="NFZ2" s="411"/>
      <c r="NGA2" s="411"/>
      <c r="NGB2" s="411"/>
      <c r="NGC2" s="411"/>
      <c r="NGD2" s="411"/>
      <c r="NGE2" s="411"/>
      <c r="NGF2" s="411"/>
      <c r="NGG2" s="411"/>
      <c r="NGH2" s="411"/>
      <c r="NGI2" s="411"/>
      <c r="NGJ2" s="411"/>
      <c r="NGK2" s="411"/>
      <c r="NGL2" s="411"/>
      <c r="NGM2" s="411"/>
      <c r="NGN2" s="411"/>
      <c r="NGO2" s="411"/>
      <c r="NGP2" s="411"/>
      <c r="NGQ2" s="411"/>
      <c r="NGR2" s="411"/>
      <c r="NGS2" s="411"/>
      <c r="NGT2" s="411"/>
      <c r="NGU2" s="411"/>
      <c r="NGV2" s="411"/>
      <c r="NGW2" s="411"/>
      <c r="NGX2" s="411"/>
      <c r="NGY2" s="411"/>
      <c r="NGZ2" s="411"/>
      <c r="NHA2" s="411"/>
      <c r="NHB2" s="411"/>
      <c r="NHC2" s="411"/>
      <c r="NHD2" s="411"/>
      <c r="NHE2" s="411"/>
      <c r="NHF2" s="411"/>
      <c r="NHG2" s="411"/>
      <c r="NHH2" s="411"/>
      <c r="NHI2" s="411"/>
      <c r="NHJ2" s="411"/>
      <c r="NHK2" s="411"/>
      <c r="NHL2" s="411"/>
      <c r="NHM2" s="411"/>
      <c r="NHN2" s="411"/>
      <c r="NHO2" s="411"/>
      <c r="NHP2" s="411"/>
      <c r="NHQ2" s="411"/>
      <c r="NHR2" s="411"/>
      <c r="NHS2" s="411"/>
      <c r="NHT2" s="411"/>
      <c r="NHU2" s="411"/>
      <c r="NHV2" s="411"/>
      <c r="NHW2" s="411"/>
      <c r="NHX2" s="411"/>
      <c r="NHY2" s="411"/>
      <c r="NHZ2" s="411"/>
      <c r="NIA2" s="411"/>
      <c r="NIB2" s="411"/>
      <c r="NIC2" s="411"/>
      <c r="NID2" s="411"/>
      <c r="NIE2" s="411"/>
      <c r="NIF2" s="411"/>
      <c r="NIG2" s="411"/>
      <c r="NIH2" s="411"/>
      <c r="NII2" s="411"/>
      <c r="NIJ2" s="411"/>
      <c r="NIK2" s="411"/>
      <c r="NIL2" s="411"/>
      <c r="NIM2" s="411"/>
      <c r="NIN2" s="411"/>
      <c r="NIO2" s="411"/>
      <c r="NIP2" s="411"/>
      <c r="NIQ2" s="411"/>
      <c r="NIR2" s="411"/>
      <c r="NIS2" s="411"/>
      <c r="NIT2" s="411"/>
      <c r="NIU2" s="411"/>
      <c r="NIV2" s="411"/>
      <c r="NIW2" s="411"/>
      <c r="NIX2" s="411"/>
      <c r="NIY2" s="411"/>
      <c r="NIZ2" s="411"/>
      <c r="NJA2" s="411"/>
      <c r="NJB2" s="411"/>
      <c r="NJC2" s="411"/>
      <c r="NJD2" s="411"/>
      <c r="NJE2" s="411"/>
      <c r="NJF2" s="411"/>
      <c r="NJG2" s="411"/>
      <c r="NJH2" s="411"/>
      <c r="NJI2" s="411"/>
      <c r="NJJ2" s="411"/>
      <c r="NJK2" s="411"/>
      <c r="NJL2" s="411"/>
      <c r="NJM2" s="411"/>
      <c r="NJN2" s="411"/>
      <c r="NJO2" s="411"/>
      <c r="NJP2" s="411"/>
      <c r="NJQ2" s="411"/>
      <c r="NJR2" s="411"/>
      <c r="NJS2" s="411"/>
      <c r="NJT2" s="411"/>
      <c r="NJU2" s="411"/>
      <c r="NJV2" s="411"/>
      <c r="NJW2" s="411"/>
      <c r="NJX2" s="411"/>
      <c r="NJY2" s="411"/>
      <c r="NJZ2" s="411"/>
      <c r="NKA2" s="411"/>
      <c r="NKB2" s="411"/>
      <c r="NKC2" s="411"/>
      <c r="NKD2" s="411"/>
      <c r="NKE2" s="411"/>
      <c r="NKF2" s="411"/>
      <c r="NKG2" s="411"/>
      <c r="NKH2" s="411"/>
      <c r="NKI2" s="411"/>
      <c r="NKJ2" s="411"/>
      <c r="NKK2" s="411"/>
      <c r="NKL2" s="411"/>
      <c r="NKM2" s="411"/>
      <c r="NKN2" s="411"/>
      <c r="NKO2" s="411"/>
      <c r="NKP2" s="411"/>
      <c r="NKQ2" s="411"/>
      <c r="NKR2" s="411"/>
      <c r="NKS2" s="411"/>
      <c r="NKT2" s="411"/>
      <c r="NKU2" s="411"/>
      <c r="NKV2" s="411"/>
      <c r="NKW2" s="411"/>
      <c r="NKX2" s="411"/>
      <c r="NKY2" s="411"/>
      <c r="NKZ2" s="411"/>
      <c r="NLA2" s="411"/>
      <c r="NLB2" s="411"/>
      <c r="NLC2" s="411"/>
      <c r="NLD2" s="411"/>
      <c r="NLE2" s="411"/>
      <c r="NLF2" s="411"/>
      <c r="NLG2" s="411"/>
      <c r="NLH2" s="411"/>
      <c r="NLI2" s="411"/>
      <c r="NLJ2" s="411"/>
      <c r="NLK2" s="411"/>
      <c r="NLL2" s="411"/>
      <c r="NLM2" s="411"/>
      <c r="NLN2" s="411"/>
      <c r="NLO2" s="411"/>
      <c r="NLP2" s="411"/>
      <c r="NLQ2" s="411"/>
      <c r="NLR2" s="411"/>
      <c r="NLS2" s="411"/>
      <c r="NLT2" s="411"/>
      <c r="NLU2" s="411"/>
      <c r="NLV2" s="411"/>
      <c r="NLW2" s="411"/>
      <c r="NLX2" s="411"/>
      <c r="NLY2" s="411"/>
      <c r="NLZ2" s="411"/>
      <c r="NMA2" s="411"/>
      <c r="NMB2" s="411"/>
      <c r="NMC2" s="411"/>
      <c r="NMD2" s="411"/>
      <c r="NME2" s="411"/>
      <c r="NMF2" s="411"/>
      <c r="NMG2" s="411"/>
      <c r="NMH2" s="411"/>
      <c r="NMI2" s="411"/>
      <c r="NMJ2" s="411"/>
      <c r="NMK2" s="411"/>
      <c r="NML2" s="411"/>
      <c r="NMM2" s="411"/>
      <c r="NMN2" s="411"/>
      <c r="NMO2" s="411"/>
      <c r="NMP2" s="411"/>
      <c r="NMQ2" s="411"/>
      <c r="NMR2" s="411"/>
      <c r="NMS2" s="411"/>
      <c r="NMT2" s="411"/>
      <c r="NMU2" s="411"/>
      <c r="NMV2" s="411"/>
      <c r="NMW2" s="411"/>
      <c r="NMX2" s="411"/>
      <c r="NMY2" s="411"/>
      <c r="NMZ2" s="411"/>
      <c r="NNA2" s="411"/>
      <c r="NNB2" s="411"/>
      <c r="NNC2" s="411"/>
      <c r="NND2" s="411"/>
      <c r="NNE2" s="411"/>
      <c r="NNF2" s="411"/>
      <c r="NNG2" s="411"/>
      <c r="NNH2" s="411"/>
      <c r="NNI2" s="411"/>
      <c r="NNJ2" s="411"/>
      <c r="NNK2" s="411"/>
      <c r="NNL2" s="411"/>
      <c r="NNM2" s="411"/>
      <c r="NNN2" s="411"/>
      <c r="NNO2" s="411"/>
      <c r="NNP2" s="411"/>
      <c r="NNQ2" s="411"/>
      <c r="NNR2" s="411"/>
      <c r="NNS2" s="411"/>
      <c r="NNT2" s="411"/>
      <c r="NNU2" s="411"/>
      <c r="NNV2" s="411"/>
      <c r="NNW2" s="411"/>
      <c r="NNX2" s="411"/>
      <c r="NNY2" s="411"/>
      <c r="NNZ2" s="411"/>
      <c r="NOA2" s="411"/>
      <c r="NOB2" s="411"/>
      <c r="NOC2" s="411"/>
      <c r="NOD2" s="411"/>
      <c r="NOE2" s="411"/>
      <c r="NOF2" s="411"/>
      <c r="NOG2" s="411"/>
      <c r="NOH2" s="411"/>
      <c r="NOI2" s="411"/>
      <c r="NOJ2" s="411"/>
      <c r="NOK2" s="411"/>
      <c r="NOL2" s="411"/>
      <c r="NOM2" s="411"/>
      <c r="NON2" s="411"/>
      <c r="NOO2" s="411"/>
      <c r="NOP2" s="411"/>
      <c r="NOQ2" s="411"/>
      <c r="NOR2" s="411"/>
      <c r="NOS2" s="411"/>
      <c r="NOT2" s="411"/>
      <c r="NOU2" s="411"/>
      <c r="NOV2" s="411"/>
      <c r="NOW2" s="411"/>
      <c r="NOX2" s="411"/>
      <c r="NOY2" s="411"/>
      <c r="NOZ2" s="411"/>
      <c r="NPA2" s="411"/>
      <c r="NPB2" s="411"/>
      <c r="NPC2" s="411"/>
      <c r="NPD2" s="411"/>
      <c r="NPE2" s="411"/>
      <c r="NPF2" s="411"/>
      <c r="NPG2" s="411"/>
      <c r="NPH2" s="411"/>
      <c r="NPI2" s="411"/>
      <c r="NPJ2" s="411"/>
      <c r="NPK2" s="411"/>
      <c r="NPL2" s="411"/>
      <c r="NPM2" s="411"/>
      <c r="NPN2" s="411"/>
      <c r="NPO2" s="411"/>
      <c r="NPP2" s="411"/>
      <c r="NPQ2" s="411"/>
      <c r="NPR2" s="411"/>
      <c r="NPS2" s="411"/>
      <c r="NPT2" s="411"/>
      <c r="NPU2" s="411"/>
      <c r="NPV2" s="411"/>
      <c r="NPW2" s="411"/>
      <c r="NPX2" s="411"/>
      <c r="NPY2" s="411"/>
      <c r="NPZ2" s="411"/>
      <c r="NQA2" s="411"/>
      <c r="NQB2" s="411"/>
      <c r="NQC2" s="411"/>
      <c r="NQD2" s="411"/>
      <c r="NQE2" s="411"/>
      <c r="NQF2" s="411"/>
      <c r="NQG2" s="411"/>
      <c r="NQH2" s="411"/>
      <c r="NQI2" s="411"/>
      <c r="NQJ2" s="411"/>
      <c r="NQK2" s="411"/>
      <c r="NQL2" s="411"/>
      <c r="NQM2" s="411"/>
      <c r="NQN2" s="411"/>
      <c r="NQO2" s="411"/>
      <c r="NQP2" s="411"/>
      <c r="NQQ2" s="411"/>
      <c r="NQR2" s="411"/>
      <c r="NQS2" s="411"/>
      <c r="NQT2" s="411"/>
      <c r="NQU2" s="411"/>
      <c r="NQV2" s="411"/>
      <c r="NQW2" s="411"/>
      <c r="NQX2" s="411"/>
      <c r="NQY2" s="411"/>
      <c r="NQZ2" s="411"/>
      <c r="NRA2" s="411"/>
      <c r="NRB2" s="411"/>
      <c r="NRC2" s="411"/>
      <c r="NRD2" s="411"/>
      <c r="NRE2" s="411"/>
      <c r="NRF2" s="411"/>
      <c r="NRG2" s="411"/>
      <c r="NRH2" s="411"/>
      <c r="NRI2" s="411"/>
      <c r="NRJ2" s="411"/>
      <c r="NRK2" s="411"/>
      <c r="NRL2" s="411"/>
      <c r="NRM2" s="411"/>
      <c r="NRN2" s="411"/>
      <c r="NRO2" s="411"/>
      <c r="NRP2" s="411"/>
      <c r="NRQ2" s="411"/>
      <c r="NRR2" s="411"/>
      <c r="NRS2" s="411"/>
      <c r="NRT2" s="411"/>
      <c r="NRU2" s="411"/>
      <c r="NRV2" s="411"/>
      <c r="NRW2" s="411"/>
      <c r="NRX2" s="411"/>
      <c r="NRY2" s="411"/>
      <c r="NRZ2" s="411"/>
      <c r="NSA2" s="411"/>
      <c r="NSB2" s="411"/>
      <c r="NSC2" s="411"/>
      <c r="NSD2" s="411"/>
      <c r="NSE2" s="411"/>
      <c r="NSF2" s="411"/>
      <c r="NSG2" s="411"/>
      <c r="NSH2" s="411"/>
      <c r="NSI2" s="411"/>
      <c r="NSJ2" s="411"/>
      <c r="NSK2" s="411"/>
      <c r="NSL2" s="411"/>
      <c r="NSM2" s="411"/>
      <c r="NSN2" s="411"/>
      <c r="NSO2" s="411"/>
      <c r="NSP2" s="411"/>
      <c r="NSQ2" s="411"/>
      <c r="NSR2" s="411"/>
      <c r="NSS2" s="411"/>
      <c r="NST2" s="411"/>
      <c r="NSU2" s="411"/>
      <c r="NSV2" s="411"/>
      <c r="NSW2" s="411"/>
      <c r="NSX2" s="411"/>
      <c r="NSY2" s="411"/>
      <c r="NSZ2" s="411"/>
      <c r="NTA2" s="411"/>
      <c r="NTB2" s="411"/>
      <c r="NTC2" s="411"/>
      <c r="NTD2" s="411"/>
      <c r="NTE2" s="411"/>
      <c r="NTF2" s="411"/>
      <c r="NTG2" s="411"/>
      <c r="NTH2" s="411"/>
      <c r="NTI2" s="411"/>
      <c r="NTJ2" s="411"/>
      <c r="NTK2" s="411"/>
      <c r="NTL2" s="411"/>
      <c r="NTM2" s="411"/>
      <c r="NTN2" s="411"/>
      <c r="NTO2" s="411"/>
      <c r="NTP2" s="411"/>
      <c r="NTQ2" s="411"/>
      <c r="NTR2" s="411"/>
      <c r="NTS2" s="411"/>
      <c r="NTT2" s="411"/>
      <c r="NTU2" s="411"/>
      <c r="NTV2" s="411"/>
      <c r="NTW2" s="411"/>
      <c r="NTX2" s="411"/>
      <c r="NTY2" s="411"/>
      <c r="NTZ2" s="411"/>
      <c r="NUA2" s="411"/>
      <c r="NUB2" s="411"/>
      <c r="NUC2" s="411"/>
      <c r="NUD2" s="411"/>
      <c r="NUE2" s="411"/>
      <c r="NUF2" s="411"/>
      <c r="NUG2" s="411"/>
      <c r="NUH2" s="411"/>
      <c r="NUI2" s="411"/>
      <c r="NUJ2" s="411"/>
      <c r="NUK2" s="411"/>
      <c r="NUL2" s="411"/>
      <c r="NUM2" s="411"/>
      <c r="NUN2" s="411"/>
      <c r="NUO2" s="411"/>
      <c r="NUP2" s="411"/>
      <c r="NUQ2" s="411"/>
      <c r="NUR2" s="411"/>
      <c r="NUS2" s="411"/>
      <c r="NUT2" s="411"/>
      <c r="NUU2" s="411"/>
      <c r="NUV2" s="411"/>
      <c r="NUW2" s="411"/>
      <c r="NUX2" s="411"/>
      <c r="NUY2" s="411"/>
      <c r="NUZ2" s="411"/>
      <c r="NVA2" s="411"/>
      <c r="NVB2" s="411"/>
      <c r="NVC2" s="411"/>
      <c r="NVD2" s="411"/>
      <c r="NVE2" s="411"/>
      <c r="NVF2" s="411"/>
      <c r="NVG2" s="411"/>
      <c r="NVH2" s="411"/>
      <c r="NVI2" s="411"/>
      <c r="NVJ2" s="411"/>
      <c r="NVK2" s="411"/>
      <c r="NVL2" s="411"/>
      <c r="NVM2" s="411"/>
      <c r="NVN2" s="411"/>
      <c r="NVO2" s="411"/>
      <c r="NVP2" s="411"/>
      <c r="NVQ2" s="411"/>
      <c r="NVR2" s="411"/>
      <c r="NVS2" s="411"/>
      <c r="NVT2" s="411"/>
      <c r="NVU2" s="411"/>
      <c r="NVV2" s="411"/>
      <c r="NVW2" s="411"/>
      <c r="NVX2" s="411"/>
      <c r="NVY2" s="411"/>
      <c r="NVZ2" s="411"/>
      <c r="NWA2" s="411"/>
      <c r="NWB2" s="411"/>
      <c r="NWC2" s="411"/>
      <c r="NWD2" s="411"/>
      <c r="NWE2" s="411"/>
      <c r="NWF2" s="411"/>
      <c r="NWG2" s="411"/>
      <c r="NWH2" s="411"/>
      <c r="NWI2" s="411"/>
      <c r="NWJ2" s="411"/>
      <c r="NWK2" s="411"/>
      <c r="NWL2" s="411"/>
      <c r="NWM2" s="411"/>
      <c r="NWN2" s="411"/>
      <c r="NWO2" s="411"/>
      <c r="NWP2" s="411"/>
      <c r="NWQ2" s="411"/>
      <c r="NWR2" s="411"/>
      <c r="NWS2" s="411"/>
      <c r="NWT2" s="411"/>
      <c r="NWU2" s="411"/>
      <c r="NWV2" s="411"/>
      <c r="NWW2" s="411"/>
      <c r="NWX2" s="411"/>
      <c r="NWY2" s="411"/>
      <c r="NWZ2" s="411"/>
      <c r="NXA2" s="411"/>
      <c r="NXB2" s="411"/>
      <c r="NXC2" s="411"/>
      <c r="NXD2" s="411"/>
      <c r="NXE2" s="411"/>
      <c r="NXF2" s="411"/>
      <c r="NXG2" s="411"/>
      <c r="NXH2" s="411"/>
      <c r="NXI2" s="411"/>
      <c r="NXJ2" s="411"/>
      <c r="NXK2" s="411"/>
      <c r="NXL2" s="411"/>
      <c r="NXM2" s="411"/>
      <c r="NXN2" s="411"/>
      <c r="NXO2" s="411"/>
      <c r="NXP2" s="411"/>
      <c r="NXQ2" s="411"/>
      <c r="NXR2" s="411"/>
      <c r="NXS2" s="411"/>
      <c r="NXT2" s="411"/>
      <c r="NXU2" s="411"/>
      <c r="NXV2" s="411"/>
      <c r="NXW2" s="411"/>
      <c r="NXX2" s="411"/>
      <c r="NXY2" s="411"/>
      <c r="NXZ2" s="411"/>
      <c r="NYA2" s="411"/>
      <c r="NYB2" s="411"/>
      <c r="NYC2" s="411"/>
      <c r="NYD2" s="411"/>
      <c r="NYE2" s="411"/>
      <c r="NYF2" s="411"/>
      <c r="NYG2" s="411"/>
      <c r="NYH2" s="411"/>
      <c r="NYI2" s="411"/>
      <c r="NYJ2" s="411"/>
      <c r="NYK2" s="411"/>
      <c r="NYL2" s="411"/>
      <c r="NYM2" s="411"/>
      <c r="NYN2" s="411"/>
      <c r="NYO2" s="411"/>
      <c r="NYP2" s="411"/>
      <c r="NYQ2" s="411"/>
      <c r="NYR2" s="411"/>
      <c r="NYS2" s="411"/>
      <c r="NYT2" s="411"/>
      <c r="NYU2" s="411"/>
      <c r="NYV2" s="411"/>
      <c r="NYW2" s="411"/>
      <c r="NYX2" s="411"/>
      <c r="NYY2" s="411"/>
      <c r="NYZ2" s="411"/>
      <c r="NZA2" s="411"/>
      <c r="NZB2" s="411"/>
      <c r="NZC2" s="411"/>
      <c r="NZD2" s="411"/>
      <c r="NZE2" s="411"/>
      <c r="NZF2" s="411"/>
      <c r="NZG2" s="411"/>
      <c r="NZH2" s="411"/>
      <c r="NZI2" s="411"/>
      <c r="NZJ2" s="411"/>
      <c r="NZK2" s="411"/>
      <c r="NZL2" s="411"/>
      <c r="NZM2" s="411"/>
      <c r="NZN2" s="411"/>
      <c r="NZO2" s="411"/>
      <c r="NZP2" s="411"/>
      <c r="NZQ2" s="411"/>
      <c r="NZR2" s="411"/>
      <c r="NZS2" s="411"/>
      <c r="NZT2" s="411"/>
      <c r="NZU2" s="411"/>
      <c r="NZV2" s="411"/>
      <c r="NZW2" s="411"/>
      <c r="NZX2" s="411"/>
      <c r="NZY2" s="411"/>
      <c r="NZZ2" s="411"/>
      <c r="OAA2" s="411"/>
      <c r="OAB2" s="411"/>
      <c r="OAC2" s="411"/>
      <c r="OAD2" s="411"/>
      <c r="OAE2" s="411"/>
      <c r="OAF2" s="411"/>
      <c r="OAG2" s="411"/>
      <c r="OAH2" s="411"/>
      <c r="OAI2" s="411"/>
      <c r="OAJ2" s="411"/>
      <c r="OAK2" s="411"/>
      <c r="OAL2" s="411"/>
      <c r="OAM2" s="411"/>
      <c r="OAN2" s="411"/>
      <c r="OAO2" s="411"/>
      <c r="OAP2" s="411"/>
      <c r="OAQ2" s="411"/>
      <c r="OAR2" s="411"/>
      <c r="OAS2" s="411"/>
      <c r="OAT2" s="411"/>
      <c r="OAU2" s="411"/>
      <c r="OAV2" s="411"/>
      <c r="OAW2" s="411"/>
      <c r="OAX2" s="411"/>
      <c r="OAY2" s="411"/>
      <c r="OAZ2" s="411"/>
      <c r="OBA2" s="411"/>
      <c r="OBB2" s="411"/>
      <c r="OBC2" s="411"/>
      <c r="OBD2" s="411"/>
      <c r="OBE2" s="411"/>
      <c r="OBF2" s="411"/>
      <c r="OBG2" s="411"/>
      <c r="OBH2" s="411"/>
      <c r="OBI2" s="411"/>
      <c r="OBJ2" s="411"/>
      <c r="OBK2" s="411"/>
      <c r="OBL2" s="411"/>
      <c r="OBM2" s="411"/>
      <c r="OBN2" s="411"/>
      <c r="OBO2" s="411"/>
      <c r="OBP2" s="411"/>
      <c r="OBQ2" s="411"/>
      <c r="OBR2" s="411"/>
      <c r="OBS2" s="411"/>
      <c r="OBT2" s="411"/>
      <c r="OBU2" s="411"/>
      <c r="OBV2" s="411"/>
      <c r="OBW2" s="411"/>
      <c r="OBX2" s="411"/>
      <c r="OBY2" s="411"/>
      <c r="OBZ2" s="411"/>
      <c r="OCA2" s="411"/>
      <c r="OCB2" s="411"/>
      <c r="OCC2" s="411"/>
      <c r="OCD2" s="411"/>
      <c r="OCE2" s="411"/>
      <c r="OCF2" s="411"/>
      <c r="OCG2" s="411"/>
      <c r="OCH2" s="411"/>
      <c r="OCI2" s="411"/>
      <c r="OCJ2" s="411"/>
      <c r="OCK2" s="411"/>
      <c r="OCL2" s="411"/>
      <c r="OCM2" s="411"/>
      <c r="OCN2" s="411"/>
      <c r="OCO2" s="411"/>
      <c r="OCP2" s="411"/>
      <c r="OCQ2" s="411"/>
      <c r="OCR2" s="411"/>
      <c r="OCS2" s="411"/>
      <c r="OCT2" s="411"/>
      <c r="OCU2" s="411"/>
      <c r="OCV2" s="411"/>
      <c r="OCW2" s="411"/>
      <c r="OCX2" s="411"/>
      <c r="OCY2" s="411"/>
      <c r="OCZ2" s="411"/>
      <c r="ODA2" s="411"/>
      <c r="ODB2" s="411"/>
      <c r="ODC2" s="411"/>
      <c r="ODD2" s="411"/>
      <c r="ODE2" s="411"/>
      <c r="ODF2" s="411"/>
      <c r="ODG2" s="411"/>
      <c r="ODH2" s="411"/>
      <c r="ODI2" s="411"/>
      <c r="ODJ2" s="411"/>
      <c r="ODK2" s="411"/>
      <c r="ODL2" s="411"/>
      <c r="ODM2" s="411"/>
      <c r="ODN2" s="411"/>
      <c r="ODO2" s="411"/>
      <c r="ODP2" s="411"/>
      <c r="ODQ2" s="411"/>
      <c r="ODR2" s="411"/>
      <c r="ODS2" s="411"/>
      <c r="ODT2" s="411"/>
      <c r="ODU2" s="411"/>
      <c r="ODV2" s="411"/>
      <c r="ODW2" s="411"/>
      <c r="ODX2" s="411"/>
      <c r="ODY2" s="411"/>
      <c r="ODZ2" s="411"/>
      <c r="OEA2" s="411"/>
      <c r="OEB2" s="411"/>
      <c r="OEC2" s="411"/>
      <c r="OED2" s="411"/>
      <c r="OEE2" s="411"/>
      <c r="OEF2" s="411"/>
      <c r="OEG2" s="411"/>
      <c r="OEH2" s="411"/>
      <c r="OEI2" s="411"/>
      <c r="OEJ2" s="411"/>
      <c r="OEK2" s="411"/>
      <c r="OEL2" s="411"/>
      <c r="OEM2" s="411"/>
      <c r="OEN2" s="411"/>
      <c r="OEO2" s="411"/>
      <c r="OEP2" s="411"/>
      <c r="OEQ2" s="411"/>
      <c r="OER2" s="411"/>
      <c r="OES2" s="411"/>
      <c r="OET2" s="411"/>
      <c r="OEU2" s="411"/>
      <c r="OEV2" s="411"/>
      <c r="OEW2" s="411"/>
      <c r="OEX2" s="411"/>
      <c r="OEY2" s="411"/>
      <c r="OEZ2" s="411"/>
      <c r="OFA2" s="411"/>
      <c r="OFB2" s="411"/>
      <c r="OFC2" s="411"/>
      <c r="OFD2" s="411"/>
      <c r="OFE2" s="411"/>
      <c r="OFF2" s="411"/>
      <c r="OFG2" s="411"/>
      <c r="OFH2" s="411"/>
      <c r="OFI2" s="411"/>
      <c r="OFJ2" s="411"/>
      <c r="OFK2" s="411"/>
      <c r="OFL2" s="411"/>
      <c r="OFM2" s="411"/>
      <c r="OFN2" s="411"/>
      <c r="OFO2" s="411"/>
      <c r="OFP2" s="411"/>
      <c r="OFQ2" s="411"/>
      <c r="OFR2" s="411"/>
      <c r="OFS2" s="411"/>
      <c r="OFT2" s="411"/>
      <c r="OFU2" s="411"/>
      <c r="OFV2" s="411"/>
      <c r="OFW2" s="411"/>
      <c r="OFX2" s="411"/>
      <c r="OFY2" s="411"/>
      <c r="OFZ2" s="411"/>
      <c r="OGA2" s="411"/>
      <c r="OGB2" s="411"/>
      <c r="OGC2" s="411"/>
      <c r="OGD2" s="411"/>
      <c r="OGE2" s="411"/>
      <c r="OGF2" s="411"/>
      <c r="OGG2" s="411"/>
      <c r="OGH2" s="411"/>
      <c r="OGI2" s="411"/>
      <c r="OGJ2" s="411"/>
      <c r="OGK2" s="411"/>
      <c r="OGL2" s="411"/>
      <c r="OGM2" s="411"/>
      <c r="OGN2" s="411"/>
      <c r="OGO2" s="411"/>
      <c r="OGP2" s="411"/>
      <c r="OGQ2" s="411"/>
      <c r="OGR2" s="411"/>
      <c r="OGS2" s="411"/>
      <c r="OGT2" s="411"/>
      <c r="OGU2" s="411"/>
      <c r="OGV2" s="411"/>
      <c r="OGW2" s="411"/>
      <c r="OGX2" s="411"/>
      <c r="OGY2" s="411"/>
      <c r="OGZ2" s="411"/>
      <c r="OHA2" s="411"/>
      <c r="OHB2" s="411"/>
      <c r="OHC2" s="411"/>
      <c r="OHD2" s="411"/>
      <c r="OHE2" s="411"/>
      <c r="OHF2" s="411"/>
      <c r="OHG2" s="411"/>
      <c r="OHH2" s="411"/>
      <c r="OHI2" s="411"/>
      <c r="OHJ2" s="411"/>
      <c r="OHK2" s="411"/>
      <c r="OHL2" s="411"/>
      <c r="OHM2" s="411"/>
      <c r="OHN2" s="411"/>
      <c r="OHO2" s="411"/>
      <c r="OHP2" s="411"/>
      <c r="OHQ2" s="411"/>
      <c r="OHR2" s="411"/>
      <c r="OHS2" s="411"/>
      <c r="OHT2" s="411"/>
      <c r="OHU2" s="411"/>
      <c r="OHV2" s="411"/>
      <c r="OHW2" s="411"/>
      <c r="OHX2" s="411"/>
      <c r="OHY2" s="411"/>
      <c r="OHZ2" s="411"/>
      <c r="OIA2" s="411"/>
      <c r="OIB2" s="411"/>
      <c r="OIC2" s="411"/>
      <c r="OID2" s="411"/>
      <c r="OIE2" s="411"/>
      <c r="OIF2" s="411"/>
      <c r="OIG2" s="411"/>
      <c r="OIH2" s="411"/>
      <c r="OII2" s="411"/>
      <c r="OIJ2" s="411"/>
      <c r="OIK2" s="411"/>
      <c r="OIL2" s="411"/>
      <c r="OIM2" s="411"/>
      <c r="OIN2" s="411"/>
      <c r="OIO2" s="411"/>
      <c r="OIP2" s="411"/>
      <c r="OIQ2" s="411"/>
      <c r="OIR2" s="411"/>
      <c r="OIS2" s="411"/>
      <c r="OIT2" s="411"/>
      <c r="OIU2" s="411"/>
      <c r="OIV2" s="411"/>
      <c r="OIW2" s="411"/>
      <c r="OIX2" s="411"/>
      <c r="OIY2" s="411"/>
      <c r="OIZ2" s="411"/>
      <c r="OJA2" s="411"/>
      <c r="OJB2" s="411"/>
      <c r="OJC2" s="411"/>
      <c r="OJD2" s="411"/>
      <c r="OJE2" s="411"/>
      <c r="OJF2" s="411"/>
      <c r="OJG2" s="411"/>
      <c r="OJH2" s="411"/>
      <c r="OJI2" s="411"/>
      <c r="OJJ2" s="411"/>
      <c r="OJK2" s="411"/>
      <c r="OJL2" s="411"/>
      <c r="OJM2" s="411"/>
      <c r="OJN2" s="411"/>
      <c r="OJO2" s="411"/>
      <c r="OJP2" s="411"/>
      <c r="OJQ2" s="411"/>
      <c r="OJR2" s="411"/>
      <c r="OJS2" s="411"/>
      <c r="OJT2" s="411"/>
      <c r="OJU2" s="411"/>
      <c r="OJV2" s="411"/>
      <c r="OJW2" s="411"/>
      <c r="OJX2" s="411"/>
      <c r="OJY2" s="411"/>
      <c r="OJZ2" s="411"/>
      <c r="OKA2" s="411"/>
      <c r="OKB2" s="411"/>
      <c r="OKC2" s="411"/>
      <c r="OKD2" s="411"/>
      <c r="OKE2" s="411"/>
      <c r="OKF2" s="411"/>
      <c r="OKG2" s="411"/>
      <c r="OKH2" s="411"/>
      <c r="OKI2" s="411"/>
      <c r="OKJ2" s="411"/>
      <c r="OKK2" s="411"/>
      <c r="OKL2" s="411"/>
      <c r="OKM2" s="411"/>
      <c r="OKN2" s="411"/>
      <c r="OKO2" s="411"/>
      <c r="OKP2" s="411"/>
      <c r="OKQ2" s="411"/>
      <c r="OKR2" s="411"/>
      <c r="OKS2" s="411"/>
      <c r="OKT2" s="411"/>
      <c r="OKU2" s="411"/>
      <c r="OKV2" s="411"/>
      <c r="OKW2" s="411"/>
      <c r="OKX2" s="411"/>
      <c r="OKY2" s="411"/>
      <c r="OKZ2" s="411"/>
      <c r="OLA2" s="411"/>
      <c r="OLB2" s="411"/>
      <c r="OLC2" s="411"/>
      <c r="OLD2" s="411"/>
      <c r="OLE2" s="411"/>
      <c r="OLF2" s="411"/>
      <c r="OLG2" s="411"/>
      <c r="OLH2" s="411"/>
      <c r="OLI2" s="411"/>
      <c r="OLJ2" s="411"/>
      <c r="OLK2" s="411"/>
      <c r="OLL2" s="411"/>
      <c r="OLM2" s="411"/>
      <c r="OLN2" s="411"/>
      <c r="OLO2" s="411"/>
      <c r="OLP2" s="411"/>
      <c r="OLQ2" s="411"/>
      <c r="OLR2" s="411"/>
      <c r="OLS2" s="411"/>
      <c r="OLT2" s="411"/>
      <c r="OLU2" s="411"/>
      <c r="OLV2" s="411"/>
      <c r="OLW2" s="411"/>
      <c r="OLX2" s="411"/>
      <c r="OLY2" s="411"/>
      <c r="OLZ2" s="411"/>
      <c r="OMA2" s="411"/>
      <c r="OMB2" s="411"/>
      <c r="OMC2" s="411"/>
      <c r="OMD2" s="411"/>
      <c r="OME2" s="411"/>
      <c r="OMF2" s="411"/>
      <c r="OMG2" s="411"/>
      <c r="OMH2" s="411"/>
      <c r="OMI2" s="411"/>
      <c r="OMJ2" s="411"/>
      <c r="OMK2" s="411"/>
      <c r="OML2" s="411"/>
      <c r="OMM2" s="411"/>
      <c r="OMN2" s="411"/>
      <c r="OMO2" s="411"/>
      <c r="OMP2" s="411"/>
      <c r="OMQ2" s="411"/>
      <c r="OMR2" s="411"/>
      <c r="OMS2" s="411"/>
      <c r="OMT2" s="411"/>
      <c r="OMU2" s="411"/>
      <c r="OMV2" s="411"/>
      <c r="OMW2" s="411"/>
      <c r="OMX2" s="411"/>
      <c r="OMY2" s="411"/>
      <c r="OMZ2" s="411"/>
      <c r="ONA2" s="411"/>
      <c r="ONB2" s="411"/>
      <c r="ONC2" s="411"/>
      <c r="OND2" s="411"/>
      <c r="ONE2" s="411"/>
      <c r="ONF2" s="411"/>
      <c r="ONG2" s="411"/>
      <c r="ONH2" s="411"/>
      <c r="ONI2" s="411"/>
      <c r="ONJ2" s="411"/>
      <c r="ONK2" s="411"/>
      <c r="ONL2" s="411"/>
      <c r="ONM2" s="411"/>
      <c r="ONN2" s="411"/>
      <c r="ONO2" s="411"/>
      <c r="ONP2" s="411"/>
      <c r="ONQ2" s="411"/>
      <c r="ONR2" s="411"/>
      <c r="ONS2" s="411"/>
      <c r="ONT2" s="411"/>
      <c r="ONU2" s="411"/>
      <c r="ONV2" s="411"/>
      <c r="ONW2" s="411"/>
      <c r="ONX2" s="411"/>
      <c r="ONY2" s="411"/>
      <c r="ONZ2" s="411"/>
      <c r="OOA2" s="411"/>
      <c r="OOB2" s="411"/>
      <c r="OOC2" s="411"/>
      <c r="OOD2" s="411"/>
      <c r="OOE2" s="411"/>
      <c r="OOF2" s="411"/>
      <c r="OOG2" s="411"/>
      <c r="OOH2" s="411"/>
      <c r="OOI2" s="411"/>
      <c r="OOJ2" s="411"/>
      <c r="OOK2" s="411"/>
      <c r="OOL2" s="411"/>
      <c r="OOM2" s="411"/>
      <c r="OON2" s="411"/>
      <c r="OOO2" s="411"/>
      <c r="OOP2" s="411"/>
      <c r="OOQ2" s="411"/>
      <c r="OOR2" s="411"/>
      <c r="OOS2" s="411"/>
      <c r="OOT2" s="411"/>
      <c r="OOU2" s="411"/>
      <c r="OOV2" s="411"/>
      <c r="OOW2" s="411"/>
      <c r="OOX2" s="411"/>
      <c r="OOY2" s="411"/>
      <c r="OOZ2" s="411"/>
      <c r="OPA2" s="411"/>
      <c r="OPB2" s="411"/>
      <c r="OPC2" s="411"/>
      <c r="OPD2" s="411"/>
      <c r="OPE2" s="411"/>
      <c r="OPF2" s="411"/>
      <c r="OPG2" s="411"/>
      <c r="OPH2" s="411"/>
      <c r="OPI2" s="411"/>
      <c r="OPJ2" s="411"/>
      <c r="OPK2" s="411"/>
      <c r="OPL2" s="411"/>
      <c r="OPM2" s="411"/>
      <c r="OPN2" s="411"/>
      <c r="OPO2" s="411"/>
      <c r="OPP2" s="411"/>
      <c r="OPQ2" s="411"/>
      <c r="OPR2" s="411"/>
      <c r="OPS2" s="411"/>
      <c r="OPT2" s="411"/>
      <c r="OPU2" s="411"/>
      <c r="OPV2" s="411"/>
      <c r="OPW2" s="411"/>
      <c r="OPX2" s="411"/>
      <c r="OPY2" s="411"/>
      <c r="OPZ2" s="411"/>
      <c r="OQA2" s="411"/>
      <c r="OQB2" s="411"/>
      <c r="OQC2" s="411"/>
      <c r="OQD2" s="411"/>
      <c r="OQE2" s="411"/>
      <c r="OQF2" s="411"/>
      <c r="OQG2" s="411"/>
      <c r="OQH2" s="411"/>
      <c r="OQI2" s="411"/>
      <c r="OQJ2" s="411"/>
      <c r="OQK2" s="411"/>
      <c r="OQL2" s="411"/>
      <c r="OQM2" s="411"/>
      <c r="OQN2" s="411"/>
      <c r="OQO2" s="411"/>
      <c r="OQP2" s="411"/>
      <c r="OQQ2" s="411"/>
      <c r="OQR2" s="411"/>
      <c r="OQS2" s="411"/>
      <c r="OQT2" s="411"/>
      <c r="OQU2" s="411"/>
      <c r="OQV2" s="411"/>
      <c r="OQW2" s="411"/>
      <c r="OQX2" s="411"/>
      <c r="OQY2" s="411"/>
      <c r="OQZ2" s="411"/>
      <c r="ORA2" s="411"/>
      <c r="ORB2" s="411"/>
      <c r="ORC2" s="411"/>
      <c r="ORD2" s="411"/>
      <c r="ORE2" s="411"/>
      <c r="ORF2" s="411"/>
      <c r="ORG2" s="411"/>
      <c r="ORH2" s="411"/>
      <c r="ORI2" s="411"/>
      <c r="ORJ2" s="411"/>
      <c r="ORK2" s="411"/>
      <c r="ORL2" s="411"/>
      <c r="ORM2" s="411"/>
      <c r="ORN2" s="411"/>
      <c r="ORO2" s="411"/>
      <c r="ORP2" s="411"/>
      <c r="ORQ2" s="411"/>
      <c r="ORR2" s="411"/>
      <c r="ORS2" s="411"/>
      <c r="ORT2" s="411"/>
      <c r="ORU2" s="411"/>
      <c r="ORV2" s="411"/>
      <c r="ORW2" s="411"/>
      <c r="ORX2" s="411"/>
      <c r="ORY2" s="411"/>
      <c r="ORZ2" s="411"/>
      <c r="OSA2" s="411"/>
      <c r="OSB2" s="411"/>
      <c r="OSC2" s="411"/>
      <c r="OSD2" s="411"/>
      <c r="OSE2" s="411"/>
      <c r="OSF2" s="411"/>
      <c r="OSG2" s="411"/>
      <c r="OSH2" s="411"/>
      <c r="OSI2" s="411"/>
      <c r="OSJ2" s="411"/>
      <c r="OSK2" s="411"/>
      <c r="OSL2" s="411"/>
      <c r="OSM2" s="411"/>
      <c r="OSN2" s="411"/>
      <c r="OSO2" s="411"/>
      <c r="OSP2" s="411"/>
      <c r="OSQ2" s="411"/>
      <c r="OSR2" s="411"/>
      <c r="OSS2" s="411"/>
      <c r="OST2" s="411"/>
      <c r="OSU2" s="411"/>
      <c r="OSV2" s="411"/>
      <c r="OSW2" s="411"/>
      <c r="OSX2" s="411"/>
      <c r="OSY2" s="411"/>
      <c r="OSZ2" s="411"/>
      <c r="OTA2" s="411"/>
      <c r="OTB2" s="411"/>
      <c r="OTC2" s="411"/>
      <c r="OTD2" s="411"/>
      <c r="OTE2" s="411"/>
      <c r="OTF2" s="411"/>
      <c r="OTG2" s="411"/>
      <c r="OTH2" s="411"/>
      <c r="OTI2" s="411"/>
      <c r="OTJ2" s="411"/>
      <c r="OTK2" s="411"/>
      <c r="OTL2" s="411"/>
      <c r="OTM2" s="411"/>
      <c r="OTN2" s="411"/>
      <c r="OTO2" s="411"/>
      <c r="OTP2" s="411"/>
      <c r="OTQ2" s="411"/>
      <c r="OTR2" s="411"/>
      <c r="OTS2" s="411"/>
      <c r="OTT2" s="411"/>
      <c r="OTU2" s="411"/>
      <c r="OTV2" s="411"/>
      <c r="OTW2" s="411"/>
      <c r="OTX2" s="411"/>
      <c r="OTY2" s="411"/>
      <c r="OTZ2" s="411"/>
      <c r="OUA2" s="411"/>
      <c r="OUB2" s="411"/>
      <c r="OUC2" s="411"/>
      <c r="OUD2" s="411"/>
      <c r="OUE2" s="411"/>
      <c r="OUF2" s="411"/>
      <c r="OUG2" s="411"/>
      <c r="OUH2" s="411"/>
      <c r="OUI2" s="411"/>
      <c r="OUJ2" s="411"/>
      <c r="OUK2" s="411"/>
      <c r="OUL2" s="411"/>
      <c r="OUM2" s="411"/>
      <c r="OUN2" s="411"/>
      <c r="OUO2" s="411"/>
      <c r="OUP2" s="411"/>
      <c r="OUQ2" s="411"/>
      <c r="OUR2" s="411"/>
      <c r="OUS2" s="411"/>
      <c r="OUT2" s="411"/>
      <c r="OUU2" s="411"/>
      <c r="OUV2" s="411"/>
      <c r="OUW2" s="411"/>
      <c r="OUX2" s="411"/>
      <c r="OUY2" s="411"/>
      <c r="OUZ2" s="411"/>
      <c r="OVA2" s="411"/>
      <c r="OVB2" s="411"/>
      <c r="OVC2" s="411"/>
      <c r="OVD2" s="411"/>
      <c r="OVE2" s="411"/>
      <c r="OVF2" s="411"/>
      <c r="OVG2" s="411"/>
      <c r="OVH2" s="411"/>
      <c r="OVI2" s="411"/>
      <c r="OVJ2" s="411"/>
      <c r="OVK2" s="411"/>
      <c r="OVL2" s="411"/>
      <c r="OVM2" s="411"/>
      <c r="OVN2" s="411"/>
      <c r="OVO2" s="411"/>
      <c r="OVP2" s="411"/>
      <c r="OVQ2" s="411"/>
      <c r="OVR2" s="411"/>
      <c r="OVS2" s="411"/>
      <c r="OVT2" s="411"/>
      <c r="OVU2" s="411"/>
      <c r="OVV2" s="411"/>
      <c r="OVW2" s="411"/>
      <c r="OVX2" s="411"/>
      <c r="OVY2" s="411"/>
      <c r="OVZ2" s="411"/>
      <c r="OWA2" s="411"/>
      <c r="OWB2" s="411"/>
      <c r="OWC2" s="411"/>
      <c r="OWD2" s="411"/>
      <c r="OWE2" s="411"/>
      <c r="OWF2" s="411"/>
      <c r="OWG2" s="411"/>
      <c r="OWH2" s="411"/>
      <c r="OWI2" s="411"/>
      <c r="OWJ2" s="411"/>
      <c r="OWK2" s="411"/>
      <c r="OWL2" s="411"/>
      <c r="OWM2" s="411"/>
      <c r="OWN2" s="411"/>
      <c r="OWO2" s="411"/>
      <c r="OWP2" s="411"/>
      <c r="OWQ2" s="411"/>
      <c r="OWR2" s="411"/>
      <c r="OWS2" s="411"/>
      <c r="OWT2" s="411"/>
      <c r="OWU2" s="411"/>
      <c r="OWV2" s="411"/>
      <c r="OWW2" s="411"/>
      <c r="OWX2" s="411"/>
      <c r="OWY2" s="411"/>
      <c r="OWZ2" s="411"/>
      <c r="OXA2" s="411"/>
      <c r="OXB2" s="411"/>
      <c r="OXC2" s="411"/>
      <c r="OXD2" s="411"/>
      <c r="OXE2" s="411"/>
      <c r="OXF2" s="411"/>
      <c r="OXG2" s="411"/>
      <c r="OXH2" s="411"/>
      <c r="OXI2" s="411"/>
      <c r="OXJ2" s="411"/>
      <c r="OXK2" s="411"/>
      <c r="OXL2" s="411"/>
      <c r="OXM2" s="411"/>
      <c r="OXN2" s="411"/>
      <c r="OXO2" s="411"/>
      <c r="OXP2" s="411"/>
      <c r="OXQ2" s="411"/>
      <c r="OXR2" s="411"/>
      <c r="OXS2" s="411"/>
      <c r="OXT2" s="411"/>
      <c r="OXU2" s="411"/>
      <c r="OXV2" s="411"/>
      <c r="OXW2" s="411"/>
      <c r="OXX2" s="411"/>
      <c r="OXY2" s="411"/>
      <c r="OXZ2" s="411"/>
      <c r="OYA2" s="411"/>
      <c r="OYB2" s="411"/>
      <c r="OYC2" s="411"/>
      <c r="OYD2" s="411"/>
      <c r="OYE2" s="411"/>
      <c r="OYF2" s="411"/>
      <c r="OYG2" s="411"/>
      <c r="OYH2" s="411"/>
      <c r="OYI2" s="411"/>
      <c r="OYJ2" s="411"/>
      <c r="OYK2" s="411"/>
      <c r="OYL2" s="411"/>
      <c r="OYM2" s="411"/>
      <c r="OYN2" s="411"/>
      <c r="OYO2" s="411"/>
      <c r="OYP2" s="411"/>
      <c r="OYQ2" s="411"/>
      <c r="OYR2" s="411"/>
      <c r="OYS2" s="411"/>
      <c r="OYT2" s="411"/>
      <c r="OYU2" s="411"/>
      <c r="OYV2" s="411"/>
      <c r="OYW2" s="411"/>
      <c r="OYX2" s="411"/>
      <c r="OYY2" s="411"/>
      <c r="OYZ2" s="411"/>
      <c r="OZA2" s="411"/>
      <c r="OZB2" s="411"/>
      <c r="OZC2" s="411"/>
      <c r="OZD2" s="411"/>
      <c r="OZE2" s="411"/>
      <c r="OZF2" s="411"/>
      <c r="OZG2" s="411"/>
      <c r="OZH2" s="411"/>
      <c r="OZI2" s="411"/>
      <c r="OZJ2" s="411"/>
      <c r="OZK2" s="411"/>
      <c r="OZL2" s="411"/>
      <c r="OZM2" s="411"/>
      <c r="OZN2" s="411"/>
      <c r="OZO2" s="411"/>
      <c r="OZP2" s="411"/>
      <c r="OZQ2" s="411"/>
      <c r="OZR2" s="411"/>
      <c r="OZS2" s="411"/>
      <c r="OZT2" s="411"/>
      <c r="OZU2" s="411"/>
      <c r="OZV2" s="411"/>
      <c r="OZW2" s="411"/>
      <c r="OZX2" s="411"/>
      <c r="OZY2" s="411"/>
      <c r="OZZ2" s="411"/>
      <c r="PAA2" s="411"/>
      <c r="PAB2" s="411"/>
      <c r="PAC2" s="411"/>
      <c r="PAD2" s="411"/>
      <c r="PAE2" s="411"/>
      <c r="PAF2" s="411"/>
      <c r="PAG2" s="411"/>
      <c r="PAH2" s="411"/>
      <c r="PAI2" s="411"/>
      <c r="PAJ2" s="411"/>
      <c r="PAK2" s="411"/>
      <c r="PAL2" s="411"/>
      <c r="PAM2" s="411"/>
      <c r="PAN2" s="411"/>
      <c r="PAO2" s="411"/>
      <c r="PAP2" s="411"/>
      <c r="PAQ2" s="411"/>
      <c r="PAR2" s="411"/>
      <c r="PAS2" s="411"/>
      <c r="PAT2" s="411"/>
      <c r="PAU2" s="411"/>
      <c r="PAV2" s="411"/>
      <c r="PAW2" s="411"/>
      <c r="PAX2" s="411"/>
      <c r="PAY2" s="411"/>
      <c r="PAZ2" s="411"/>
      <c r="PBA2" s="411"/>
      <c r="PBB2" s="411"/>
      <c r="PBC2" s="411"/>
      <c r="PBD2" s="411"/>
      <c r="PBE2" s="411"/>
      <c r="PBF2" s="411"/>
      <c r="PBG2" s="411"/>
      <c r="PBH2" s="411"/>
      <c r="PBI2" s="411"/>
      <c r="PBJ2" s="411"/>
      <c r="PBK2" s="411"/>
      <c r="PBL2" s="411"/>
      <c r="PBM2" s="411"/>
      <c r="PBN2" s="411"/>
      <c r="PBO2" s="411"/>
      <c r="PBP2" s="411"/>
      <c r="PBQ2" s="411"/>
      <c r="PBR2" s="411"/>
      <c r="PBS2" s="411"/>
      <c r="PBT2" s="411"/>
      <c r="PBU2" s="411"/>
      <c r="PBV2" s="411"/>
      <c r="PBW2" s="411"/>
      <c r="PBX2" s="411"/>
      <c r="PBY2" s="411"/>
      <c r="PBZ2" s="411"/>
      <c r="PCA2" s="411"/>
      <c r="PCB2" s="411"/>
      <c r="PCC2" s="411"/>
      <c r="PCD2" s="411"/>
      <c r="PCE2" s="411"/>
      <c r="PCF2" s="411"/>
      <c r="PCG2" s="411"/>
      <c r="PCH2" s="411"/>
      <c r="PCI2" s="411"/>
      <c r="PCJ2" s="411"/>
      <c r="PCK2" s="411"/>
      <c r="PCL2" s="411"/>
      <c r="PCM2" s="411"/>
      <c r="PCN2" s="411"/>
      <c r="PCO2" s="411"/>
      <c r="PCP2" s="411"/>
      <c r="PCQ2" s="411"/>
      <c r="PCR2" s="411"/>
      <c r="PCS2" s="411"/>
      <c r="PCT2" s="411"/>
      <c r="PCU2" s="411"/>
      <c r="PCV2" s="411"/>
      <c r="PCW2" s="411"/>
      <c r="PCX2" s="411"/>
      <c r="PCY2" s="411"/>
      <c r="PCZ2" s="411"/>
      <c r="PDA2" s="411"/>
      <c r="PDB2" s="411"/>
      <c r="PDC2" s="411"/>
      <c r="PDD2" s="411"/>
      <c r="PDE2" s="411"/>
      <c r="PDF2" s="411"/>
      <c r="PDG2" s="411"/>
      <c r="PDH2" s="411"/>
      <c r="PDI2" s="411"/>
      <c r="PDJ2" s="411"/>
      <c r="PDK2" s="411"/>
      <c r="PDL2" s="411"/>
      <c r="PDM2" s="411"/>
      <c r="PDN2" s="411"/>
      <c r="PDO2" s="411"/>
      <c r="PDP2" s="411"/>
      <c r="PDQ2" s="411"/>
      <c r="PDR2" s="411"/>
      <c r="PDS2" s="411"/>
      <c r="PDT2" s="411"/>
      <c r="PDU2" s="411"/>
      <c r="PDV2" s="411"/>
      <c r="PDW2" s="411"/>
      <c r="PDX2" s="411"/>
      <c r="PDY2" s="411"/>
      <c r="PDZ2" s="411"/>
      <c r="PEA2" s="411"/>
      <c r="PEB2" s="411"/>
      <c r="PEC2" s="411"/>
      <c r="PED2" s="411"/>
      <c r="PEE2" s="411"/>
      <c r="PEF2" s="411"/>
      <c r="PEG2" s="411"/>
      <c r="PEH2" s="411"/>
      <c r="PEI2" s="411"/>
      <c r="PEJ2" s="411"/>
      <c r="PEK2" s="411"/>
      <c r="PEL2" s="411"/>
      <c r="PEM2" s="411"/>
      <c r="PEN2" s="411"/>
      <c r="PEO2" s="411"/>
      <c r="PEP2" s="411"/>
      <c r="PEQ2" s="411"/>
      <c r="PER2" s="411"/>
      <c r="PES2" s="411"/>
      <c r="PET2" s="411"/>
      <c r="PEU2" s="411"/>
      <c r="PEV2" s="411"/>
      <c r="PEW2" s="411"/>
      <c r="PEX2" s="411"/>
      <c r="PEY2" s="411"/>
      <c r="PEZ2" s="411"/>
      <c r="PFA2" s="411"/>
      <c r="PFB2" s="411"/>
      <c r="PFC2" s="411"/>
      <c r="PFD2" s="411"/>
      <c r="PFE2" s="411"/>
      <c r="PFF2" s="411"/>
      <c r="PFG2" s="411"/>
      <c r="PFH2" s="411"/>
      <c r="PFI2" s="411"/>
      <c r="PFJ2" s="411"/>
      <c r="PFK2" s="411"/>
      <c r="PFL2" s="411"/>
      <c r="PFM2" s="411"/>
      <c r="PFN2" s="411"/>
      <c r="PFO2" s="411"/>
      <c r="PFP2" s="411"/>
      <c r="PFQ2" s="411"/>
      <c r="PFR2" s="411"/>
      <c r="PFS2" s="411"/>
      <c r="PFT2" s="411"/>
      <c r="PFU2" s="411"/>
      <c r="PFV2" s="411"/>
      <c r="PFW2" s="411"/>
      <c r="PFX2" s="411"/>
      <c r="PFY2" s="411"/>
      <c r="PFZ2" s="411"/>
      <c r="PGA2" s="411"/>
      <c r="PGB2" s="411"/>
      <c r="PGC2" s="411"/>
      <c r="PGD2" s="411"/>
      <c r="PGE2" s="411"/>
      <c r="PGF2" s="411"/>
      <c r="PGG2" s="411"/>
      <c r="PGH2" s="411"/>
      <c r="PGI2" s="411"/>
      <c r="PGJ2" s="411"/>
      <c r="PGK2" s="411"/>
      <c r="PGL2" s="411"/>
      <c r="PGM2" s="411"/>
      <c r="PGN2" s="411"/>
      <c r="PGO2" s="411"/>
      <c r="PGP2" s="411"/>
      <c r="PGQ2" s="411"/>
      <c r="PGR2" s="411"/>
      <c r="PGS2" s="411"/>
      <c r="PGT2" s="411"/>
      <c r="PGU2" s="411"/>
      <c r="PGV2" s="411"/>
      <c r="PGW2" s="411"/>
      <c r="PGX2" s="411"/>
      <c r="PGY2" s="411"/>
      <c r="PGZ2" s="411"/>
      <c r="PHA2" s="411"/>
      <c r="PHB2" s="411"/>
      <c r="PHC2" s="411"/>
      <c r="PHD2" s="411"/>
      <c r="PHE2" s="411"/>
      <c r="PHF2" s="411"/>
      <c r="PHG2" s="411"/>
      <c r="PHH2" s="411"/>
      <c r="PHI2" s="411"/>
      <c r="PHJ2" s="411"/>
      <c r="PHK2" s="411"/>
      <c r="PHL2" s="411"/>
      <c r="PHM2" s="411"/>
      <c r="PHN2" s="411"/>
      <c r="PHO2" s="411"/>
      <c r="PHP2" s="411"/>
      <c r="PHQ2" s="411"/>
      <c r="PHR2" s="411"/>
      <c r="PHS2" s="411"/>
      <c r="PHT2" s="411"/>
      <c r="PHU2" s="411"/>
      <c r="PHV2" s="411"/>
      <c r="PHW2" s="411"/>
      <c r="PHX2" s="411"/>
      <c r="PHY2" s="411"/>
      <c r="PHZ2" s="411"/>
      <c r="PIA2" s="411"/>
      <c r="PIB2" s="411"/>
      <c r="PIC2" s="411"/>
      <c r="PID2" s="411"/>
      <c r="PIE2" s="411"/>
      <c r="PIF2" s="411"/>
      <c r="PIG2" s="411"/>
      <c r="PIH2" s="411"/>
      <c r="PII2" s="411"/>
      <c r="PIJ2" s="411"/>
      <c r="PIK2" s="411"/>
      <c r="PIL2" s="411"/>
      <c r="PIM2" s="411"/>
      <c r="PIN2" s="411"/>
      <c r="PIO2" s="411"/>
      <c r="PIP2" s="411"/>
      <c r="PIQ2" s="411"/>
      <c r="PIR2" s="411"/>
      <c r="PIS2" s="411"/>
      <c r="PIT2" s="411"/>
      <c r="PIU2" s="411"/>
      <c r="PIV2" s="411"/>
      <c r="PIW2" s="411"/>
      <c r="PIX2" s="411"/>
      <c r="PIY2" s="411"/>
      <c r="PIZ2" s="411"/>
      <c r="PJA2" s="411"/>
      <c r="PJB2" s="411"/>
      <c r="PJC2" s="411"/>
      <c r="PJD2" s="411"/>
      <c r="PJE2" s="411"/>
      <c r="PJF2" s="411"/>
      <c r="PJG2" s="411"/>
      <c r="PJH2" s="411"/>
      <c r="PJI2" s="411"/>
      <c r="PJJ2" s="411"/>
      <c r="PJK2" s="411"/>
      <c r="PJL2" s="411"/>
      <c r="PJM2" s="411"/>
      <c r="PJN2" s="411"/>
      <c r="PJO2" s="411"/>
      <c r="PJP2" s="411"/>
      <c r="PJQ2" s="411"/>
      <c r="PJR2" s="411"/>
      <c r="PJS2" s="411"/>
      <c r="PJT2" s="411"/>
      <c r="PJU2" s="411"/>
      <c r="PJV2" s="411"/>
      <c r="PJW2" s="411"/>
      <c r="PJX2" s="411"/>
      <c r="PJY2" s="411"/>
      <c r="PJZ2" s="411"/>
      <c r="PKA2" s="411"/>
      <c r="PKB2" s="411"/>
      <c r="PKC2" s="411"/>
      <c r="PKD2" s="411"/>
      <c r="PKE2" s="411"/>
      <c r="PKF2" s="411"/>
      <c r="PKG2" s="411"/>
      <c r="PKH2" s="411"/>
      <c r="PKI2" s="411"/>
      <c r="PKJ2" s="411"/>
      <c r="PKK2" s="411"/>
      <c r="PKL2" s="411"/>
      <c r="PKM2" s="411"/>
      <c r="PKN2" s="411"/>
      <c r="PKO2" s="411"/>
      <c r="PKP2" s="411"/>
      <c r="PKQ2" s="411"/>
      <c r="PKR2" s="411"/>
      <c r="PKS2" s="411"/>
      <c r="PKT2" s="411"/>
      <c r="PKU2" s="411"/>
      <c r="PKV2" s="411"/>
      <c r="PKW2" s="411"/>
      <c r="PKX2" s="411"/>
      <c r="PKY2" s="411"/>
      <c r="PKZ2" s="411"/>
      <c r="PLA2" s="411"/>
      <c r="PLB2" s="411"/>
      <c r="PLC2" s="411"/>
      <c r="PLD2" s="411"/>
      <c r="PLE2" s="411"/>
      <c r="PLF2" s="411"/>
      <c r="PLG2" s="411"/>
      <c r="PLH2" s="411"/>
      <c r="PLI2" s="411"/>
      <c r="PLJ2" s="411"/>
      <c r="PLK2" s="411"/>
      <c r="PLL2" s="411"/>
      <c r="PLM2" s="411"/>
      <c r="PLN2" s="411"/>
      <c r="PLO2" s="411"/>
      <c r="PLP2" s="411"/>
      <c r="PLQ2" s="411"/>
      <c r="PLR2" s="411"/>
      <c r="PLS2" s="411"/>
      <c r="PLT2" s="411"/>
      <c r="PLU2" s="411"/>
      <c r="PLV2" s="411"/>
      <c r="PLW2" s="411"/>
      <c r="PLX2" s="411"/>
      <c r="PLY2" s="411"/>
      <c r="PLZ2" s="411"/>
      <c r="PMA2" s="411"/>
      <c r="PMB2" s="411"/>
      <c r="PMC2" s="411"/>
      <c r="PMD2" s="411"/>
      <c r="PME2" s="411"/>
      <c r="PMF2" s="411"/>
      <c r="PMG2" s="411"/>
      <c r="PMH2" s="411"/>
      <c r="PMI2" s="411"/>
      <c r="PMJ2" s="411"/>
      <c r="PMK2" s="411"/>
      <c r="PML2" s="411"/>
      <c r="PMM2" s="411"/>
      <c r="PMN2" s="411"/>
      <c r="PMO2" s="411"/>
      <c r="PMP2" s="411"/>
      <c r="PMQ2" s="411"/>
      <c r="PMR2" s="411"/>
      <c r="PMS2" s="411"/>
      <c r="PMT2" s="411"/>
      <c r="PMU2" s="411"/>
      <c r="PMV2" s="411"/>
      <c r="PMW2" s="411"/>
      <c r="PMX2" s="411"/>
      <c r="PMY2" s="411"/>
      <c r="PMZ2" s="411"/>
      <c r="PNA2" s="411"/>
      <c r="PNB2" s="411"/>
      <c r="PNC2" s="411"/>
      <c r="PND2" s="411"/>
      <c r="PNE2" s="411"/>
      <c r="PNF2" s="411"/>
      <c r="PNG2" s="411"/>
      <c r="PNH2" s="411"/>
      <c r="PNI2" s="411"/>
      <c r="PNJ2" s="411"/>
      <c r="PNK2" s="411"/>
      <c r="PNL2" s="411"/>
      <c r="PNM2" s="411"/>
      <c r="PNN2" s="411"/>
      <c r="PNO2" s="411"/>
      <c r="PNP2" s="411"/>
      <c r="PNQ2" s="411"/>
      <c r="PNR2" s="411"/>
      <c r="PNS2" s="411"/>
      <c r="PNT2" s="411"/>
      <c r="PNU2" s="411"/>
      <c r="PNV2" s="411"/>
      <c r="PNW2" s="411"/>
      <c r="PNX2" s="411"/>
      <c r="PNY2" s="411"/>
      <c r="PNZ2" s="411"/>
      <c r="POA2" s="411"/>
      <c r="POB2" s="411"/>
      <c r="POC2" s="411"/>
      <c r="POD2" s="411"/>
      <c r="POE2" s="411"/>
      <c r="POF2" s="411"/>
      <c r="POG2" s="411"/>
      <c r="POH2" s="411"/>
      <c r="POI2" s="411"/>
      <c r="POJ2" s="411"/>
      <c r="POK2" s="411"/>
      <c r="POL2" s="411"/>
      <c r="POM2" s="411"/>
      <c r="PON2" s="411"/>
      <c r="POO2" s="411"/>
      <c r="POP2" s="411"/>
      <c r="POQ2" s="411"/>
      <c r="POR2" s="411"/>
      <c r="POS2" s="411"/>
      <c r="POT2" s="411"/>
      <c r="POU2" s="411"/>
      <c r="POV2" s="411"/>
      <c r="POW2" s="411"/>
      <c r="POX2" s="411"/>
      <c r="POY2" s="411"/>
      <c r="POZ2" s="411"/>
      <c r="PPA2" s="411"/>
      <c r="PPB2" s="411"/>
      <c r="PPC2" s="411"/>
      <c r="PPD2" s="411"/>
      <c r="PPE2" s="411"/>
      <c r="PPF2" s="411"/>
      <c r="PPG2" s="411"/>
      <c r="PPH2" s="411"/>
      <c r="PPI2" s="411"/>
      <c r="PPJ2" s="411"/>
      <c r="PPK2" s="411"/>
      <c r="PPL2" s="411"/>
      <c r="PPM2" s="411"/>
      <c r="PPN2" s="411"/>
      <c r="PPO2" s="411"/>
      <c r="PPP2" s="411"/>
      <c r="PPQ2" s="411"/>
      <c r="PPR2" s="411"/>
      <c r="PPS2" s="411"/>
      <c r="PPT2" s="411"/>
      <c r="PPU2" s="411"/>
      <c r="PPV2" s="411"/>
      <c r="PPW2" s="411"/>
      <c r="PPX2" s="411"/>
      <c r="PPY2" s="411"/>
      <c r="PPZ2" s="411"/>
      <c r="PQA2" s="411"/>
      <c r="PQB2" s="411"/>
      <c r="PQC2" s="411"/>
      <c r="PQD2" s="411"/>
      <c r="PQE2" s="411"/>
      <c r="PQF2" s="411"/>
      <c r="PQG2" s="411"/>
      <c r="PQH2" s="411"/>
      <c r="PQI2" s="411"/>
      <c r="PQJ2" s="411"/>
      <c r="PQK2" s="411"/>
      <c r="PQL2" s="411"/>
      <c r="PQM2" s="411"/>
      <c r="PQN2" s="411"/>
      <c r="PQO2" s="411"/>
      <c r="PQP2" s="411"/>
      <c r="PQQ2" s="411"/>
      <c r="PQR2" s="411"/>
      <c r="PQS2" s="411"/>
      <c r="PQT2" s="411"/>
      <c r="PQU2" s="411"/>
      <c r="PQV2" s="411"/>
      <c r="PQW2" s="411"/>
      <c r="PQX2" s="411"/>
      <c r="PQY2" s="411"/>
      <c r="PQZ2" s="411"/>
      <c r="PRA2" s="411"/>
      <c r="PRB2" s="411"/>
      <c r="PRC2" s="411"/>
      <c r="PRD2" s="411"/>
      <c r="PRE2" s="411"/>
      <c r="PRF2" s="411"/>
      <c r="PRG2" s="411"/>
      <c r="PRH2" s="411"/>
      <c r="PRI2" s="411"/>
      <c r="PRJ2" s="411"/>
      <c r="PRK2" s="411"/>
      <c r="PRL2" s="411"/>
      <c r="PRM2" s="411"/>
      <c r="PRN2" s="411"/>
      <c r="PRO2" s="411"/>
      <c r="PRP2" s="411"/>
      <c r="PRQ2" s="411"/>
      <c r="PRR2" s="411"/>
      <c r="PRS2" s="411"/>
      <c r="PRT2" s="411"/>
      <c r="PRU2" s="411"/>
      <c r="PRV2" s="411"/>
      <c r="PRW2" s="411"/>
      <c r="PRX2" s="411"/>
      <c r="PRY2" s="411"/>
      <c r="PRZ2" s="411"/>
      <c r="PSA2" s="411"/>
      <c r="PSB2" s="411"/>
      <c r="PSC2" s="411"/>
      <c r="PSD2" s="411"/>
      <c r="PSE2" s="411"/>
      <c r="PSF2" s="411"/>
      <c r="PSG2" s="411"/>
      <c r="PSH2" s="411"/>
      <c r="PSI2" s="411"/>
      <c r="PSJ2" s="411"/>
      <c r="PSK2" s="411"/>
      <c r="PSL2" s="411"/>
      <c r="PSM2" s="411"/>
      <c r="PSN2" s="411"/>
      <c r="PSO2" s="411"/>
      <c r="PSP2" s="411"/>
      <c r="PSQ2" s="411"/>
      <c r="PSR2" s="411"/>
      <c r="PSS2" s="411"/>
      <c r="PST2" s="411"/>
      <c r="PSU2" s="411"/>
      <c r="PSV2" s="411"/>
      <c r="PSW2" s="411"/>
      <c r="PSX2" s="411"/>
      <c r="PSY2" s="411"/>
      <c r="PSZ2" s="411"/>
      <c r="PTA2" s="411"/>
      <c r="PTB2" s="411"/>
      <c r="PTC2" s="411"/>
      <c r="PTD2" s="411"/>
      <c r="PTE2" s="411"/>
      <c r="PTF2" s="411"/>
      <c r="PTG2" s="411"/>
      <c r="PTH2" s="411"/>
      <c r="PTI2" s="411"/>
      <c r="PTJ2" s="411"/>
      <c r="PTK2" s="411"/>
      <c r="PTL2" s="411"/>
      <c r="PTM2" s="411"/>
      <c r="PTN2" s="411"/>
      <c r="PTO2" s="411"/>
      <c r="PTP2" s="411"/>
      <c r="PTQ2" s="411"/>
      <c r="PTR2" s="411"/>
      <c r="PTS2" s="411"/>
      <c r="PTT2" s="411"/>
      <c r="PTU2" s="411"/>
      <c r="PTV2" s="411"/>
      <c r="PTW2" s="411"/>
      <c r="PTX2" s="411"/>
      <c r="PTY2" s="411"/>
      <c r="PTZ2" s="411"/>
      <c r="PUA2" s="411"/>
      <c r="PUB2" s="411"/>
      <c r="PUC2" s="411"/>
      <c r="PUD2" s="411"/>
      <c r="PUE2" s="411"/>
      <c r="PUF2" s="411"/>
      <c r="PUG2" s="411"/>
      <c r="PUH2" s="411"/>
      <c r="PUI2" s="411"/>
      <c r="PUJ2" s="411"/>
      <c r="PUK2" s="411"/>
      <c r="PUL2" s="411"/>
      <c r="PUM2" s="411"/>
      <c r="PUN2" s="411"/>
      <c r="PUO2" s="411"/>
      <c r="PUP2" s="411"/>
      <c r="PUQ2" s="411"/>
      <c r="PUR2" s="411"/>
      <c r="PUS2" s="411"/>
      <c r="PUT2" s="411"/>
      <c r="PUU2" s="411"/>
      <c r="PUV2" s="411"/>
      <c r="PUW2" s="411"/>
      <c r="PUX2" s="411"/>
      <c r="PUY2" s="411"/>
      <c r="PUZ2" s="411"/>
      <c r="PVA2" s="411"/>
      <c r="PVB2" s="411"/>
      <c r="PVC2" s="411"/>
      <c r="PVD2" s="411"/>
      <c r="PVE2" s="411"/>
      <c r="PVF2" s="411"/>
      <c r="PVG2" s="411"/>
      <c r="PVH2" s="411"/>
      <c r="PVI2" s="411"/>
      <c r="PVJ2" s="411"/>
      <c r="PVK2" s="411"/>
      <c r="PVL2" s="411"/>
      <c r="PVM2" s="411"/>
      <c r="PVN2" s="411"/>
      <c r="PVO2" s="411"/>
      <c r="PVP2" s="411"/>
      <c r="PVQ2" s="411"/>
      <c r="PVR2" s="411"/>
      <c r="PVS2" s="411"/>
      <c r="PVT2" s="411"/>
      <c r="PVU2" s="411"/>
      <c r="PVV2" s="411"/>
      <c r="PVW2" s="411"/>
      <c r="PVX2" s="411"/>
      <c r="PVY2" s="411"/>
      <c r="PVZ2" s="411"/>
      <c r="PWA2" s="411"/>
      <c r="PWB2" s="411"/>
      <c r="PWC2" s="411"/>
      <c r="PWD2" s="411"/>
      <c r="PWE2" s="411"/>
      <c r="PWF2" s="411"/>
      <c r="PWG2" s="411"/>
      <c r="PWH2" s="411"/>
      <c r="PWI2" s="411"/>
      <c r="PWJ2" s="411"/>
      <c r="PWK2" s="411"/>
      <c r="PWL2" s="411"/>
      <c r="PWM2" s="411"/>
      <c r="PWN2" s="411"/>
      <c r="PWO2" s="411"/>
      <c r="PWP2" s="411"/>
      <c r="PWQ2" s="411"/>
      <c r="PWR2" s="411"/>
      <c r="PWS2" s="411"/>
      <c r="PWT2" s="411"/>
      <c r="PWU2" s="411"/>
      <c r="PWV2" s="411"/>
      <c r="PWW2" s="411"/>
      <c r="PWX2" s="411"/>
      <c r="PWY2" s="411"/>
      <c r="PWZ2" s="411"/>
      <c r="PXA2" s="411"/>
      <c r="PXB2" s="411"/>
      <c r="PXC2" s="411"/>
      <c r="PXD2" s="411"/>
      <c r="PXE2" s="411"/>
      <c r="PXF2" s="411"/>
      <c r="PXG2" s="411"/>
      <c r="PXH2" s="411"/>
      <c r="PXI2" s="411"/>
      <c r="PXJ2" s="411"/>
      <c r="PXK2" s="411"/>
      <c r="PXL2" s="411"/>
      <c r="PXM2" s="411"/>
      <c r="PXN2" s="411"/>
      <c r="PXO2" s="411"/>
      <c r="PXP2" s="411"/>
      <c r="PXQ2" s="411"/>
      <c r="PXR2" s="411"/>
      <c r="PXS2" s="411"/>
      <c r="PXT2" s="411"/>
      <c r="PXU2" s="411"/>
      <c r="PXV2" s="411"/>
      <c r="PXW2" s="411"/>
      <c r="PXX2" s="411"/>
      <c r="PXY2" s="411"/>
      <c r="PXZ2" s="411"/>
      <c r="PYA2" s="411"/>
      <c r="PYB2" s="411"/>
      <c r="PYC2" s="411"/>
      <c r="PYD2" s="411"/>
      <c r="PYE2" s="411"/>
      <c r="PYF2" s="411"/>
      <c r="PYG2" s="411"/>
      <c r="PYH2" s="411"/>
      <c r="PYI2" s="411"/>
      <c r="PYJ2" s="411"/>
      <c r="PYK2" s="411"/>
      <c r="PYL2" s="411"/>
      <c r="PYM2" s="411"/>
      <c r="PYN2" s="411"/>
      <c r="PYO2" s="411"/>
      <c r="PYP2" s="411"/>
      <c r="PYQ2" s="411"/>
      <c r="PYR2" s="411"/>
      <c r="PYS2" s="411"/>
      <c r="PYT2" s="411"/>
      <c r="PYU2" s="411"/>
      <c r="PYV2" s="411"/>
      <c r="PYW2" s="411"/>
      <c r="PYX2" s="411"/>
      <c r="PYY2" s="411"/>
      <c r="PYZ2" s="411"/>
      <c r="PZA2" s="411"/>
      <c r="PZB2" s="411"/>
      <c r="PZC2" s="411"/>
      <c r="PZD2" s="411"/>
      <c r="PZE2" s="411"/>
      <c r="PZF2" s="411"/>
      <c r="PZG2" s="411"/>
      <c r="PZH2" s="411"/>
      <c r="PZI2" s="411"/>
      <c r="PZJ2" s="411"/>
      <c r="PZK2" s="411"/>
      <c r="PZL2" s="411"/>
      <c r="PZM2" s="411"/>
      <c r="PZN2" s="411"/>
      <c r="PZO2" s="411"/>
      <c r="PZP2" s="411"/>
      <c r="PZQ2" s="411"/>
      <c r="PZR2" s="411"/>
      <c r="PZS2" s="411"/>
      <c r="PZT2" s="411"/>
      <c r="PZU2" s="411"/>
      <c r="PZV2" s="411"/>
      <c r="PZW2" s="411"/>
      <c r="PZX2" s="411"/>
      <c r="PZY2" s="411"/>
      <c r="PZZ2" s="411"/>
      <c r="QAA2" s="411"/>
      <c r="QAB2" s="411"/>
      <c r="QAC2" s="411"/>
      <c r="QAD2" s="411"/>
      <c r="QAE2" s="411"/>
      <c r="QAF2" s="411"/>
      <c r="QAG2" s="411"/>
      <c r="QAH2" s="411"/>
      <c r="QAI2" s="411"/>
      <c r="QAJ2" s="411"/>
      <c r="QAK2" s="411"/>
      <c r="QAL2" s="411"/>
      <c r="QAM2" s="411"/>
      <c r="QAN2" s="411"/>
      <c r="QAO2" s="411"/>
      <c r="QAP2" s="411"/>
      <c r="QAQ2" s="411"/>
      <c r="QAR2" s="411"/>
      <c r="QAS2" s="411"/>
      <c r="QAT2" s="411"/>
      <c r="QAU2" s="411"/>
      <c r="QAV2" s="411"/>
      <c r="QAW2" s="411"/>
      <c r="QAX2" s="411"/>
      <c r="QAY2" s="411"/>
      <c r="QAZ2" s="411"/>
      <c r="QBA2" s="411"/>
      <c r="QBB2" s="411"/>
      <c r="QBC2" s="411"/>
      <c r="QBD2" s="411"/>
      <c r="QBE2" s="411"/>
      <c r="QBF2" s="411"/>
      <c r="QBG2" s="411"/>
      <c r="QBH2" s="411"/>
      <c r="QBI2" s="411"/>
      <c r="QBJ2" s="411"/>
      <c r="QBK2" s="411"/>
      <c r="QBL2" s="411"/>
      <c r="QBM2" s="411"/>
      <c r="QBN2" s="411"/>
      <c r="QBO2" s="411"/>
      <c r="QBP2" s="411"/>
      <c r="QBQ2" s="411"/>
      <c r="QBR2" s="411"/>
      <c r="QBS2" s="411"/>
      <c r="QBT2" s="411"/>
      <c r="QBU2" s="411"/>
      <c r="QBV2" s="411"/>
      <c r="QBW2" s="411"/>
      <c r="QBX2" s="411"/>
      <c r="QBY2" s="411"/>
      <c r="QBZ2" s="411"/>
      <c r="QCA2" s="411"/>
      <c r="QCB2" s="411"/>
      <c r="QCC2" s="411"/>
      <c r="QCD2" s="411"/>
      <c r="QCE2" s="411"/>
      <c r="QCF2" s="411"/>
      <c r="QCG2" s="411"/>
      <c r="QCH2" s="411"/>
      <c r="QCI2" s="411"/>
      <c r="QCJ2" s="411"/>
      <c r="QCK2" s="411"/>
      <c r="QCL2" s="411"/>
      <c r="QCM2" s="411"/>
      <c r="QCN2" s="411"/>
      <c r="QCO2" s="411"/>
      <c r="QCP2" s="411"/>
      <c r="QCQ2" s="411"/>
      <c r="QCR2" s="411"/>
      <c r="QCS2" s="411"/>
      <c r="QCT2" s="411"/>
      <c r="QCU2" s="411"/>
      <c r="QCV2" s="411"/>
      <c r="QCW2" s="411"/>
      <c r="QCX2" s="411"/>
      <c r="QCY2" s="411"/>
      <c r="QCZ2" s="411"/>
      <c r="QDA2" s="411"/>
      <c r="QDB2" s="411"/>
      <c r="QDC2" s="411"/>
      <c r="QDD2" s="411"/>
      <c r="QDE2" s="411"/>
      <c r="QDF2" s="411"/>
      <c r="QDG2" s="411"/>
      <c r="QDH2" s="411"/>
      <c r="QDI2" s="411"/>
      <c r="QDJ2" s="411"/>
      <c r="QDK2" s="411"/>
      <c r="QDL2" s="411"/>
      <c r="QDM2" s="411"/>
      <c r="QDN2" s="411"/>
      <c r="QDO2" s="411"/>
      <c r="QDP2" s="411"/>
      <c r="QDQ2" s="411"/>
      <c r="QDR2" s="411"/>
      <c r="QDS2" s="411"/>
      <c r="QDT2" s="411"/>
      <c r="QDU2" s="411"/>
      <c r="QDV2" s="411"/>
      <c r="QDW2" s="411"/>
      <c r="QDX2" s="411"/>
      <c r="QDY2" s="411"/>
      <c r="QDZ2" s="411"/>
      <c r="QEA2" s="411"/>
      <c r="QEB2" s="411"/>
      <c r="QEC2" s="411"/>
      <c r="QED2" s="411"/>
      <c r="QEE2" s="411"/>
      <c r="QEF2" s="411"/>
      <c r="QEG2" s="411"/>
      <c r="QEH2" s="411"/>
      <c r="QEI2" s="411"/>
      <c r="QEJ2" s="411"/>
      <c r="QEK2" s="411"/>
      <c r="QEL2" s="411"/>
      <c r="QEM2" s="411"/>
      <c r="QEN2" s="411"/>
      <c r="QEO2" s="411"/>
      <c r="QEP2" s="411"/>
      <c r="QEQ2" s="411"/>
      <c r="QER2" s="411"/>
      <c r="QES2" s="411"/>
      <c r="QET2" s="411"/>
      <c r="QEU2" s="411"/>
      <c r="QEV2" s="411"/>
      <c r="QEW2" s="411"/>
      <c r="QEX2" s="411"/>
      <c r="QEY2" s="411"/>
      <c r="QEZ2" s="411"/>
      <c r="QFA2" s="411"/>
      <c r="QFB2" s="411"/>
      <c r="QFC2" s="411"/>
      <c r="QFD2" s="411"/>
      <c r="QFE2" s="411"/>
      <c r="QFF2" s="411"/>
      <c r="QFG2" s="411"/>
      <c r="QFH2" s="411"/>
      <c r="QFI2" s="411"/>
      <c r="QFJ2" s="411"/>
      <c r="QFK2" s="411"/>
      <c r="QFL2" s="411"/>
      <c r="QFM2" s="411"/>
      <c r="QFN2" s="411"/>
      <c r="QFO2" s="411"/>
      <c r="QFP2" s="411"/>
      <c r="QFQ2" s="411"/>
      <c r="QFR2" s="411"/>
      <c r="QFS2" s="411"/>
      <c r="QFT2" s="411"/>
      <c r="QFU2" s="411"/>
      <c r="QFV2" s="411"/>
      <c r="QFW2" s="411"/>
      <c r="QFX2" s="411"/>
      <c r="QFY2" s="411"/>
      <c r="QFZ2" s="411"/>
      <c r="QGA2" s="411"/>
      <c r="QGB2" s="411"/>
      <c r="QGC2" s="411"/>
      <c r="QGD2" s="411"/>
      <c r="QGE2" s="411"/>
      <c r="QGF2" s="411"/>
      <c r="QGG2" s="411"/>
      <c r="QGH2" s="411"/>
      <c r="QGI2" s="411"/>
      <c r="QGJ2" s="411"/>
      <c r="QGK2" s="411"/>
      <c r="QGL2" s="411"/>
      <c r="QGM2" s="411"/>
      <c r="QGN2" s="411"/>
      <c r="QGO2" s="411"/>
      <c r="QGP2" s="411"/>
      <c r="QGQ2" s="411"/>
      <c r="QGR2" s="411"/>
      <c r="QGS2" s="411"/>
      <c r="QGT2" s="411"/>
      <c r="QGU2" s="411"/>
      <c r="QGV2" s="411"/>
      <c r="QGW2" s="411"/>
      <c r="QGX2" s="411"/>
      <c r="QGY2" s="411"/>
      <c r="QGZ2" s="411"/>
      <c r="QHA2" s="411"/>
      <c r="QHB2" s="411"/>
      <c r="QHC2" s="411"/>
      <c r="QHD2" s="411"/>
      <c r="QHE2" s="411"/>
      <c r="QHF2" s="411"/>
      <c r="QHG2" s="411"/>
      <c r="QHH2" s="411"/>
      <c r="QHI2" s="411"/>
      <c r="QHJ2" s="411"/>
      <c r="QHK2" s="411"/>
      <c r="QHL2" s="411"/>
      <c r="QHM2" s="411"/>
      <c r="QHN2" s="411"/>
      <c r="QHO2" s="411"/>
      <c r="QHP2" s="411"/>
      <c r="QHQ2" s="411"/>
      <c r="QHR2" s="411"/>
      <c r="QHS2" s="411"/>
      <c r="QHT2" s="411"/>
      <c r="QHU2" s="411"/>
      <c r="QHV2" s="411"/>
      <c r="QHW2" s="411"/>
      <c r="QHX2" s="411"/>
      <c r="QHY2" s="411"/>
      <c r="QHZ2" s="411"/>
      <c r="QIA2" s="411"/>
      <c r="QIB2" s="411"/>
      <c r="QIC2" s="411"/>
      <c r="QID2" s="411"/>
      <c r="QIE2" s="411"/>
      <c r="QIF2" s="411"/>
      <c r="QIG2" s="411"/>
      <c r="QIH2" s="411"/>
      <c r="QII2" s="411"/>
      <c r="QIJ2" s="411"/>
      <c r="QIK2" s="411"/>
      <c r="QIL2" s="411"/>
      <c r="QIM2" s="411"/>
      <c r="QIN2" s="411"/>
      <c r="QIO2" s="411"/>
      <c r="QIP2" s="411"/>
      <c r="QIQ2" s="411"/>
      <c r="QIR2" s="411"/>
      <c r="QIS2" s="411"/>
      <c r="QIT2" s="411"/>
      <c r="QIU2" s="411"/>
      <c r="QIV2" s="411"/>
      <c r="QIW2" s="411"/>
      <c r="QIX2" s="411"/>
      <c r="QIY2" s="411"/>
      <c r="QIZ2" s="411"/>
      <c r="QJA2" s="411"/>
      <c r="QJB2" s="411"/>
      <c r="QJC2" s="411"/>
      <c r="QJD2" s="411"/>
      <c r="QJE2" s="411"/>
      <c r="QJF2" s="411"/>
      <c r="QJG2" s="411"/>
      <c r="QJH2" s="411"/>
      <c r="QJI2" s="411"/>
      <c r="QJJ2" s="411"/>
      <c r="QJK2" s="411"/>
      <c r="QJL2" s="411"/>
      <c r="QJM2" s="411"/>
      <c r="QJN2" s="411"/>
      <c r="QJO2" s="411"/>
      <c r="QJP2" s="411"/>
      <c r="QJQ2" s="411"/>
      <c r="QJR2" s="411"/>
      <c r="QJS2" s="411"/>
      <c r="QJT2" s="411"/>
      <c r="QJU2" s="411"/>
      <c r="QJV2" s="411"/>
      <c r="QJW2" s="411"/>
      <c r="QJX2" s="411"/>
      <c r="QJY2" s="411"/>
      <c r="QJZ2" s="411"/>
      <c r="QKA2" s="411"/>
      <c r="QKB2" s="411"/>
      <c r="QKC2" s="411"/>
      <c r="QKD2" s="411"/>
      <c r="QKE2" s="411"/>
      <c r="QKF2" s="411"/>
      <c r="QKG2" s="411"/>
      <c r="QKH2" s="411"/>
      <c r="QKI2" s="411"/>
      <c r="QKJ2" s="411"/>
      <c r="QKK2" s="411"/>
      <c r="QKL2" s="411"/>
      <c r="QKM2" s="411"/>
      <c r="QKN2" s="411"/>
      <c r="QKO2" s="411"/>
      <c r="QKP2" s="411"/>
      <c r="QKQ2" s="411"/>
      <c r="QKR2" s="411"/>
      <c r="QKS2" s="411"/>
      <c r="QKT2" s="411"/>
      <c r="QKU2" s="411"/>
      <c r="QKV2" s="411"/>
      <c r="QKW2" s="411"/>
      <c r="QKX2" s="411"/>
      <c r="QKY2" s="411"/>
      <c r="QKZ2" s="411"/>
      <c r="QLA2" s="411"/>
      <c r="QLB2" s="411"/>
      <c r="QLC2" s="411"/>
      <c r="QLD2" s="411"/>
      <c r="QLE2" s="411"/>
      <c r="QLF2" s="411"/>
      <c r="QLG2" s="411"/>
      <c r="QLH2" s="411"/>
      <c r="QLI2" s="411"/>
      <c r="QLJ2" s="411"/>
      <c r="QLK2" s="411"/>
      <c r="QLL2" s="411"/>
      <c r="QLM2" s="411"/>
      <c r="QLN2" s="411"/>
      <c r="QLO2" s="411"/>
      <c r="QLP2" s="411"/>
      <c r="QLQ2" s="411"/>
      <c r="QLR2" s="411"/>
      <c r="QLS2" s="411"/>
      <c r="QLT2" s="411"/>
      <c r="QLU2" s="411"/>
      <c r="QLV2" s="411"/>
      <c r="QLW2" s="411"/>
      <c r="QLX2" s="411"/>
      <c r="QLY2" s="411"/>
      <c r="QLZ2" s="411"/>
      <c r="QMA2" s="411"/>
      <c r="QMB2" s="411"/>
      <c r="QMC2" s="411"/>
      <c r="QMD2" s="411"/>
      <c r="QME2" s="411"/>
      <c r="QMF2" s="411"/>
      <c r="QMG2" s="411"/>
      <c r="QMH2" s="411"/>
      <c r="QMI2" s="411"/>
      <c r="QMJ2" s="411"/>
      <c r="QMK2" s="411"/>
      <c r="QML2" s="411"/>
      <c r="QMM2" s="411"/>
      <c r="QMN2" s="411"/>
      <c r="QMO2" s="411"/>
      <c r="QMP2" s="411"/>
      <c r="QMQ2" s="411"/>
      <c r="QMR2" s="411"/>
      <c r="QMS2" s="411"/>
      <c r="QMT2" s="411"/>
      <c r="QMU2" s="411"/>
      <c r="QMV2" s="411"/>
      <c r="QMW2" s="411"/>
      <c r="QMX2" s="411"/>
      <c r="QMY2" s="411"/>
      <c r="QMZ2" s="411"/>
      <c r="QNA2" s="411"/>
      <c r="QNB2" s="411"/>
      <c r="QNC2" s="411"/>
      <c r="QND2" s="411"/>
      <c r="QNE2" s="411"/>
      <c r="QNF2" s="411"/>
      <c r="QNG2" s="411"/>
      <c r="QNH2" s="411"/>
      <c r="QNI2" s="411"/>
      <c r="QNJ2" s="411"/>
      <c r="QNK2" s="411"/>
      <c r="QNL2" s="411"/>
      <c r="QNM2" s="411"/>
      <c r="QNN2" s="411"/>
      <c r="QNO2" s="411"/>
      <c r="QNP2" s="411"/>
      <c r="QNQ2" s="411"/>
      <c r="QNR2" s="411"/>
      <c r="QNS2" s="411"/>
      <c r="QNT2" s="411"/>
      <c r="QNU2" s="411"/>
      <c r="QNV2" s="411"/>
      <c r="QNW2" s="411"/>
      <c r="QNX2" s="411"/>
      <c r="QNY2" s="411"/>
      <c r="QNZ2" s="411"/>
      <c r="QOA2" s="411"/>
      <c r="QOB2" s="411"/>
      <c r="QOC2" s="411"/>
      <c r="QOD2" s="411"/>
      <c r="QOE2" s="411"/>
      <c r="QOF2" s="411"/>
      <c r="QOG2" s="411"/>
      <c r="QOH2" s="411"/>
      <c r="QOI2" s="411"/>
      <c r="QOJ2" s="411"/>
      <c r="QOK2" s="411"/>
      <c r="QOL2" s="411"/>
      <c r="QOM2" s="411"/>
      <c r="QON2" s="411"/>
      <c r="QOO2" s="411"/>
      <c r="QOP2" s="411"/>
      <c r="QOQ2" s="411"/>
      <c r="QOR2" s="411"/>
      <c r="QOS2" s="411"/>
      <c r="QOT2" s="411"/>
      <c r="QOU2" s="411"/>
      <c r="QOV2" s="411"/>
      <c r="QOW2" s="411"/>
      <c r="QOX2" s="411"/>
      <c r="QOY2" s="411"/>
      <c r="QOZ2" s="411"/>
      <c r="QPA2" s="411"/>
      <c r="QPB2" s="411"/>
      <c r="QPC2" s="411"/>
      <c r="QPD2" s="411"/>
      <c r="QPE2" s="411"/>
      <c r="QPF2" s="411"/>
      <c r="QPG2" s="411"/>
      <c r="QPH2" s="411"/>
      <c r="QPI2" s="411"/>
      <c r="QPJ2" s="411"/>
      <c r="QPK2" s="411"/>
      <c r="QPL2" s="411"/>
      <c r="QPM2" s="411"/>
      <c r="QPN2" s="411"/>
      <c r="QPO2" s="411"/>
      <c r="QPP2" s="411"/>
      <c r="QPQ2" s="411"/>
      <c r="QPR2" s="411"/>
      <c r="QPS2" s="411"/>
      <c r="QPT2" s="411"/>
      <c r="QPU2" s="411"/>
      <c r="QPV2" s="411"/>
      <c r="QPW2" s="411"/>
      <c r="QPX2" s="411"/>
      <c r="QPY2" s="411"/>
      <c r="QPZ2" s="411"/>
      <c r="QQA2" s="411"/>
      <c r="QQB2" s="411"/>
      <c r="QQC2" s="411"/>
      <c r="QQD2" s="411"/>
      <c r="QQE2" s="411"/>
      <c r="QQF2" s="411"/>
      <c r="QQG2" s="411"/>
      <c r="QQH2" s="411"/>
      <c r="QQI2" s="411"/>
      <c r="QQJ2" s="411"/>
      <c r="QQK2" s="411"/>
      <c r="QQL2" s="411"/>
      <c r="QQM2" s="411"/>
      <c r="QQN2" s="411"/>
      <c r="QQO2" s="411"/>
      <c r="QQP2" s="411"/>
      <c r="QQQ2" s="411"/>
      <c r="QQR2" s="411"/>
      <c r="QQS2" s="411"/>
      <c r="QQT2" s="411"/>
      <c r="QQU2" s="411"/>
      <c r="QQV2" s="411"/>
      <c r="QQW2" s="411"/>
      <c r="QQX2" s="411"/>
      <c r="QQY2" s="411"/>
      <c r="QQZ2" s="411"/>
      <c r="QRA2" s="411"/>
      <c r="QRB2" s="411"/>
      <c r="QRC2" s="411"/>
      <c r="QRD2" s="411"/>
      <c r="QRE2" s="411"/>
      <c r="QRF2" s="411"/>
      <c r="QRG2" s="411"/>
      <c r="QRH2" s="411"/>
      <c r="QRI2" s="411"/>
      <c r="QRJ2" s="411"/>
      <c r="QRK2" s="411"/>
      <c r="QRL2" s="411"/>
      <c r="QRM2" s="411"/>
      <c r="QRN2" s="411"/>
      <c r="QRO2" s="411"/>
      <c r="QRP2" s="411"/>
      <c r="QRQ2" s="411"/>
      <c r="QRR2" s="411"/>
      <c r="QRS2" s="411"/>
      <c r="QRT2" s="411"/>
      <c r="QRU2" s="411"/>
      <c r="QRV2" s="411"/>
      <c r="QRW2" s="411"/>
      <c r="QRX2" s="411"/>
      <c r="QRY2" s="411"/>
      <c r="QRZ2" s="411"/>
      <c r="QSA2" s="411"/>
      <c r="QSB2" s="411"/>
      <c r="QSC2" s="411"/>
      <c r="QSD2" s="411"/>
      <c r="QSE2" s="411"/>
      <c r="QSF2" s="411"/>
      <c r="QSG2" s="411"/>
      <c r="QSH2" s="411"/>
      <c r="QSI2" s="411"/>
      <c r="QSJ2" s="411"/>
      <c r="QSK2" s="411"/>
      <c r="QSL2" s="411"/>
      <c r="QSM2" s="411"/>
      <c r="QSN2" s="411"/>
      <c r="QSO2" s="411"/>
      <c r="QSP2" s="411"/>
      <c r="QSQ2" s="411"/>
      <c r="QSR2" s="411"/>
      <c r="QSS2" s="411"/>
      <c r="QST2" s="411"/>
      <c r="QSU2" s="411"/>
      <c r="QSV2" s="411"/>
      <c r="QSW2" s="411"/>
      <c r="QSX2" s="411"/>
      <c r="QSY2" s="411"/>
      <c r="QSZ2" s="411"/>
      <c r="QTA2" s="411"/>
      <c r="QTB2" s="411"/>
      <c r="QTC2" s="411"/>
      <c r="QTD2" s="411"/>
      <c r="QTE2" s="411"/>
      <c r="QTF2" s="411"/>
      <c r="QTG2" s="411"/>
      <c r="QTH2" s="411"/>
      <c r="QTI2" s="411"/>
      <c r="QTJ2" s="411"/>
      <c r="QTK2" s="411"/>
      <c r="QTL2" s="411"/>
      <c r="QTM2" s="411"/>
      <c r="QTN2" s="411"/>
      <c r="QTO2" s="411"/>
      <c r="QTP2" s="411"/>
      <c r="QTQ2" s="411"/>
      <c r="QTR2" s="411"/>
      <c r="QTS2" s="411"/>
      <c r="QTT2" s="411"/>
      <c r="QTU2" s="411"/>
      <c r="QTV2" s="411"/>
      <c r="QTW2" s="411"/>
      <c r="QTX2" s="411"/>
      <c r="QTY2" s="411"/>
      <c r="QTZ2" s="411"/>
      <c r="QUA2" s="411"/>
      <c r="QUB2" s="411"/>
      <c r="QUC2" s="411"/>
      <c r="QUD2" s="411"/>
      <c r="QUE2" s="411"/>
      <c r="QUF2" s="411"/>
      <c r="QUG2" s="411"/>
      <c r="QUH2" s="411"/>
      <c r="QUI2" s="411"/>
      <c r="QUJ2" s="411"/>
      <c r="QUK2" s="411"/>
      <c r="QUL2" s="411"/>
      <c r="QUM2" s="411"/>
      <c r="QUN2" s="411"/>
      <c r="QUO2" s="411"/>
      <c r="QUP2" s="411"/>
      <c r="QUQ2" s="411"/>
      <c r="QUR2" s="411"/>
      <c r="QUS2" s="411"/>
      <c r="QUT2" s="411"/>
      <c r="QUU2" s="411"/>
      <c r="QUV2" s="411"/>
      <c r="QUW2" s="411"/>
      <c r="QUX2" s="411"/>
      <c r="QUY2" s="411"/>
      <c r="QUZ2" s="411"/>
      <c r="QVA2" s="411"/>
      <c r="QVB2" s="411"/>
      <c r="QVC2" s="411"/>
      <c r="QVD2" s="411"/>
      <c r="QVE2" s="411"/>
      <c r="QVF2" s="411"/>
      <c r="QVG2" s="411"/>
      <c r="QVH2" s="411"/>
      <c r="QVI2" s="411"/>
      <c r="QVJ2" s="411"/>
      <c r="QVK2" s="411"/>
      <c r="QVL2" s="411"/>
      <c r="QVM2" s="411"/>
      <c r="QVN2" s="411"/>
      <c r="QVO2" s="411"/>
      <c r="QVP2" s="411"/>
      <c r="QVQ2" s="411"/>
      <c r="QVR2" s="411"/>
      <c r="QVS2" s="411"/>
      <c r="QVT2" s="411"/>
      <c r="QVU2" s="411"/>
      <c r="QVV2" s="411"/>
      <c r="QVW2" s="411"/>
      <c r="QVX2" s="411"/>
      <c r="QVY2" s="411"/>
      <c r="QVZ2" s="411"/>
      <c r="QWA2" s="411"/>
      <c r="QWB2" s="411"/>
      <c r="QWC2" s="411"/>
      <c r="QWD2" s="411"/>
      <c r="QWE2" s="411"/>
      <c r="QWF2" s="411"/>
      <c r="QWG2" s="411"/>
      <c r="QWH2" s="411"/>
      <c r="QWI2" s="411"/>
      <c r="QWJ2" s="411"/>
      <c r="QWK2" s="411"/>
      <c r="QWL2" s="411"/>
      <c r="QWM2" s="411"/>
      <c r="QWN2" s="411"/>
      <c r="QWO2" s="411"/>
      <c r="QWP2" s="411"/>
      <c r="QWQ2" s="411"/>
      <c r="QWR2" s="411"/>
      <c r="QWS2" s="411"/>
      <c r="QWT2" s="411"/>
      <c r="QWU2" s="411"/>
      <c r="QWV2" s="411"/>
      <c r="QWW2" s="411"/>
      <c r="QWX2" s="411"/>
      <c r="QWY2" s="411"/>
      <c r="QWZ2" s="411"/>
      <c r="QXA2" s="411"/>
      <c r="QXB2" s="411"/>
      <c r="QXC2" s="411"/>
      <c r="QXD2" s="411"/>
      <c r="QXE2" s="411"/>
      <c r="QXF2" s="411"/>
      <c r="QXG2" s="411"/>
      <c r="QXH2" s="411"/>
      <c r="QXI2" s="411"/>
      <c r="QXJ2" s="411"/>
      <c r="QXK2" s="411"/>
      <c r="QXL2" s="411"/>
      <c r="QXM2" s="411"/>
      <c r="QXN2" s="411"/>
      <c r="QXO2" s="411"/>
      <c r="QXP2" s="411"/>
      <c r="QXQ2" s="411"/>
      <c r="QXR2" s="411"/>
      <c r="QXS2" s="411"/>
      <c r="QXT2" s="411"/>
      <c r="QXU2" s="411"/>
      <c r="QXV2" s="411"/>
      <c r="QXW2" s="411"/>
      <c r="QXX2" s="411"/>
      <c r="QXY2" s="411"/>
      <c r="QXZ2" s="411"/>
      <c r="QYA2" s="411"/>
      <c r="QYB2" s="411"/>
      <c r="QYC2" s="411"/>
      <c r="QYD2" s="411"/>
      <c r="QYE2" s="411"/>
      <c r="QYF2" s="411"/>
      <c r="QYG2" s="411"/>
      <c r="QYH2" s="411"/>
      <c r="QYI2" s="411"/>
      <c r="QYJ2" s="411"/>
      <c r="QYK2" s="411"/>
      <c r="QYL2" s="411"/>
      <c r="QYM2" s="411"/>
      <c r="QYN2" s="411"/>
      <c r="QYO2" s="411"/>
      <c r="QYP2" s="411"/>
      <c r="QYQ2" s="411"/>
      <c r="QYR2" s="411"/>
      <c r="QYS2" s="411"/>
      <c r="QYT2" s="411"/>
      <c r="QYU2" s="411"/>
      <c r="QYV2" s="411"/>
      <c r="QYW2" s="411"/>
      <c r="QYX2" s="411"/>
      <c r="QYY2" s="411"/>
      <c r="QYZ2" s="411"/>
      <c r="QZA2" s="411"/>
      <c r="QZB2" s="411"/>
      <c r="QZC2" s="411"/>
      <c r="QZD2" s="411"/>
      <c r="QZE2" s="411"/>
      <c r="QZF2" s="411"/>
      <c r="QZG2" s="411"/>
      <c r="QZH2" s="411"/>
      <c r="QZI2" s="411"/>
      <c r="QZJ2" s="411"/>
      <c r="QZK2" s="411"/>
      <c r="QZL2" s="411"/>
      <c r="QZM2" s="411"/>
      <c r="QZN2" s="411"/>
      <c r="QZO2" s="411"/>
      <c r="QZP2" s="411"/>
      <c r="QZQ2" s="411"/>
      <c r="QZR2" s="411"/>
      <c r="QZS2" s="411"/>
      <c r="QZT2" s="411"/>
      <c r="QZU2" s="411"/>
      <c r="QZV2" s="411"/>
      <c r="QZW2" s="411"/>
      <c r="QZX2" s="411"/>
      <c r="QZY2" s="411"/>
      <c r="QZZ2" s="411"/>
      <c r="RAA2" s="411"/>
      <c r="RAB2" s="411"/>
      <c r="RAC2" s="411"/>
      <c r="RAD2" s="411"/>
      <c r="RAE2" s="411"/>
      <c r="RAF2" s="411"/>
      <c r="RAG2" s="411"/>
      <c r="RAH2" s="411"/>
      <c r="RAI2" s="411"/>
      <c r="RAJ2" s="411"/>
      <c r="RAK2" s="411"/>
      <c r="RAL2" s="411"/>
      <c r="RAM2" s="411"/>
      <c r="RAN2" s="411"/>
      <c r="RAO2" s="411"/>
      <c r="RAP2" s="411"/>
      <c r="RAQ2" s="411"/>
      <c r="RAR2" s="411"/>
      <c r="RAS2" s="411"/>
      <c r="RAT2" s="411"/>
      <c r="RAU2" s="411"/>
      <c r="RAV2" s="411"/>
      <c r="RAW2" s="411"/>
      <c r="RAX2" s="411"/>
      <c r="RAY2" s="411"/>
      <c r="RAZ2" s="411"/>
      <c r="RBA2" s="411"/>
      <c r="RBB2" s="411"/>
      <c r="RBC2" s="411"/>
      <c r="RBD2" s="411"/>
      <c r="RBE2" s="411"/>
      <c r="RBF2" s="411"/>
      <c r="RBG2" s="411"/>
      <c r="RBH2" s="411"/>
      <c r="RBI2" s="411"/>
      <c r="RBJ2" s="411"/>
      <c r="RBK2" s="411"/>
      <c r="RBL2" s="411"/>
      <c r="RBM2" s="411"/>
      <c r="RBN2" s="411"/>
      <c r="RBO2" s="411"/>
      <c r="RBP2" s="411"/>
      <c r="RBQ2" s="411"/>
      <c r="RBR2" s="411"/>
      <c r="RBS2" s="411"/>
      <c r="RBT2" s="411"/>
      <c r="RBU2" s="411"/>
      <c r="RBV2" s="411"/>
      <c r="RBW2" s="411"/>
      <c r="RBX2" s="411"/>
      <c r="RBY2" s="411"/>
      <c r="RBZ2" s="411"/>
      <c r="RCA2" s="411"/>
      <c r="RCB2" s="411"/>
      <c r="RCC2" s="411"/>
      <c r="RCD2" s="411"/>
      <c r="RCE2" s="411"/>
      <c r="RCF2" s="411"/>
      <c r="RCG2" s="411"/>
      <c r="RCH2" s="411"/>
      <c r="RCI2" s="411"/>
      <c r="RCJ2" s="411"/>
      <c r="RCK2" s="411"/>
      <c r="RCL2" s="411"/>
      <c r="RCM2" s="411"/>
      <c r="RCN2" s="411"/>
      <c r="RCO2" s="411"/>
      <c r="RCP2" s="411"/>
      <c r="RCQ2" s="411"/>
      <c r="RCR2" s="411"/>
      <c r="RCS2" s="411"/>
      <c r="RCT2" s="411"/>
      <c r="RCU2" s="411"/>
      <c r="RCV2" s="411"/>
      <c r="RCW2" s="411"/>
      <c r="RCX2" s="411"/>
      <c r="RCY2" s="411"/>
      <c r="RCZ2" s="411"/>
      <c r="RDA2" s="411"/>
      <c r="RDB2" s="411"/>
      <c r="RDC2" s="411"/>
      <c r="RDD2" s="411"/>
      <c r="RDE2" s="411"/>
      <c r="RDF2" s="411"/>
      <c r="RDG2" s="411"/>
      <c r="RDH2" s="411"/>
      <c r="RDI2" s="411"/>
      <c r="RDJ2" s="411"/>
      <c r="RDK2" s="411"/>
      <c r="RDL2" s="411"/>
      <c r="RDM2" s="411"/>
      <c r="RDN2" s="411"/>
      <c r="RDO2" s="411"/>
      <c r="RDP2" s="411"/>
      <c r="RDQ2" s="411"/>
      <c r="RDR2" s="411"/>
      <c r="RDS2" s="411"/>
      <c r="RDT2" s="411"/>
      <c r="RDU2" s="411"/>
      <c r="RDV2" s="411"/>
      <c r="RDW2" s="411"/>
      <c r="RDX2" s="411"/>
      <c r="RDY2" s="411"/>
      <c r="RDZ2" s="411"/>
      <c r="REA2" s="411"/>
      <c r="REB2" s="411"/>
      <c r="REC2" s="411"/>
      <c r="RED2" s="411"/>
      <c r="REE2" s="411"/>
      <c r="REF2" s="411"/>
      <c r="REG2" s="411"/>
      <c r="REH2" s="411"/>
      <c r="REI2" s="411"/>
      <c r="REJ2" s="411"/>
      <c r="REK2" s="411"/>
      <c r="REL2" s="411"/>
      <c r="REM2" s="411"/>
      <c r="REN2" s="411"/>
      <c r="REO2" s="411"/>
      <c r="REP2" s="411"/>
      <c r="REQ2" s="411"/>
      <c r="RER2" s="411"/>
      <c r="RES2" s="411"/>
      <c r="RET2" s="411"/>
      <c r="REU2" s="411"/>
      <c r="REV2" s="411"/>
      <c r="REW2" s="411"/>
      <c r="REX2" s="411"/>
      <c r="REY2" s="411"/>
      <c r="REZ2" s="411"/>
      <c r="RFA2" s="411"/>
      <c r="RFB2" s="411"/>
      <c r="RFC2" s="411"/>
      <c r="RFD2" s="411"/>
      <c r="RFE2" s="411"/>
      <c r="RFF2" s="411"/>
      <c r="RFG2" s="411"/>
      <c r="RFH2" s="411"/>
      <c r="RFI2" s="411"/>
      <c r="RFJ2" s="411"/>
      <c r="RFK2" s="411"/>
      <c r="RFL2" s="411"/>
      <c r="RFM2" s="411"/>
      <c r="RFN2" s="411"/>
      <c r="RFO2" s="411"/>
      <c r="RFP2" s="411"/>
      <c r="RFQ2" s="411"/>
      <c r="RFR2" s="411"/>
      <c r="RFS2" s="411"/>
      <c r="RFT2" s="411"/>
      <c r="RFU2" s="411"/>
      <c r="RFV2" s="411"/>
      <c r="RFW2" s="411"/>
      <c r="RFX2" s="411"/>
      <c r="RFY2" s="411"/>
      <c r="RFZ2" s="411"/>
      <c r="RGA2" s="411"/>
      <c r="RGB2" s="411"/>
      <c r="RGC2" s="411"/>
      <c r="RGD2" s="411"/>
      <c r="RGE2" s="411"/>
      <c r="RGF2" s="411"/>
      <c r="RGG2" s="411"/>
      <c r="RGH2" s="411"/>
      <c r="RGI2" s="411"/>
      <c r="RGJ2" s="411"/>
      <c r="RGK2" s="411"/>
      <c r="RGL2" s="411"/>
      <c r="RGM2" s="411"/>
      <c r="RGN2" s="411"/>
      <c r="RGO2" s="411"/>
      <c r="RGP2" s="411"/>
      <c r="RGQ2" s="411"/>
      <c r="RGR2" s="411"/>
      <c r="RGS2" s="411"/>
      <c r="RGT2" s="411"/>
      <c r="RGU2" s="411"/>
      <c r="RGV2" s="411"/>
      <c r="RGW2" s="411"/>
      <c r="RGX2" s="411"/>
      <c r="RGY2" s="411"/>
      <c r="RGZ2" s="411"/>
      <c r="RHA2" s="411"/>
      <c r="RHB2" s="411"/>
      <c r="RHC2" s="411"/>
      <c r="RHD2" s="411"/>
      <c r="RHE2" s="411"/>
      <c r="RHF2" s="411"/>
      <c r="RHG2" s="411"/>
      <c r="RHH2" s="411"/>
      <c r="RHI2" s="411"/>
      <c r="RHJ2" s="411"/>
      <c r="RHK2" s="411"/>
      <c r="RHL2" s="411"/>
      <c r="RHM2" s="411"/>
      <c r="RHN2" s="411"/>
      <c r="RHO2" s="411"/>
      <c r="RHP2" s="411"/>
      <c r="RHQ2" s="411"/>
      <c r="RHR2" s="411"/>
      <c r="RHS2" s="411"/>
      <c r="RHT2" s="411"/>
      <c r="RHU2" s="411"/>
      <c r="RHV2" s="411"/>
      <c r="RHW2" s="411"/>
      <c r="RHX2" s="411"/>
      <c r="RHY2" s="411"/>
      <c r="RHZ2" s="411"/>
      <c r="RIA2" s="411"/>
      <c r="RIB2" s="411"/>
      <c r="RIC2" s="411"/>
      <c r="RID2" s="411"/>
      <c r="RIE2" s="411"/>
      <c r="RIF2" s="411"/>
      <c r="RIG2" s="411"/>
      <c r="RIH2" s="411"/>
      <c r="RII2" s="411"/>
      <c r="RIJ2" s="411"/>
      <c r="RIK2" s="411"/>
      <c r="RIL2" s="411"/>
      <c r="RIM2" s="411"/>
      <c r="RIN2" s="411"/>
      <c r="RIO2" s="411"/>
      <c r="RIP2" s="411"/>
      <c r="RIQ2" s="411"/>
      <c r="RIR2" s="411"/>
      <c r="RIS2" s="411"/>
      <c r="RIT2" s="411"/>
      <c r="RIU2" s="411"/>
      <c r="RIV2" s="411"/>
      <c r="RIW2" s="411"/>
      <c r="RIX2" s="411"/>
      <c r="RIY2" s="411"/>
      <c r="RIZ2" s="411"/>
      <c r="RJA2" s="411"/>
      <c r="RJB2" s="411"/>
      <c r="RJC2" s="411"/>
      <c r="RJD2" s="411"/>
      <c r="RJE2" s="411"/>
      <c r="RJF2" s="411"/>
      <c r="RJG2" s="411"/>
      <c r="RJH2" s="411"/>
      <c r="RJI2" s="411"/>
      <c r="RJJ2" s="411"/>
      <c r="RJK2" s="411"/>
      <c r="RJL2" s="411"/>
      <c r="RJM2" s="411"/>
      <c r="RJN2" s="411"/>
      <c r="RJO2" s="411"/>
      <c r="RJP2" s="411"/>
      <c r="RJQ2" s="411"/>
      <c r="RJR2" s="411"/>
      <c r="RJS2" s="411"/>
      <c r="RJT2" s="411"/>
      <c r="RJU2" s="411"/>
      <c r="RJV2" s="411"/>
      <c r="RJW2" s="411"/>
      <c r="RJX2" s="411"/>
      <c r="RJY2" s="411"/>
      <c r="RJZ2" s="411"/>
      <c r="RKA2" s="411"/>
      <c r="RKB2" s="411"/>
      <c r="RKC2" s="411"/>
      <c r="RKD2" s="411"/>
      <c r="RKE2" s="411"/>
      <c r="RKF2" s="411"/>
      <c r="RKG2" s="411"/>
      <c r="RKH2" s="411"/>
      <c r="RKI2" s="411"/>
      <c r="RKJ2" s="411"/>
      <c r="RKK2" s="411"/>
      <c r="RKL2" s="411"/>
      <c r="RKM2" s="411"/>
      <c r="RKN2" s="411"/>
      <c r="RKO2" s="411"/>
      <c r="RKP2" s="411"/>
      <c r="RKQ2" s="411"/>
      <c r="RKR2" s="411"/>
      <c r="RKS2" s="411"/>
      <c r="RKT2" s="411"/>
      <c r="RKU2" s="411"/>
      <c r="RKV2" s="411"/>
      <c r="RKW2" s="411"/>
      <c r="RKX2" s="411"/>
      <c r="RKY2" s="411"/>
      <c r="RKZ2" s="411"/>
      <c r="RLA2" s="411"/>
      <c r="RLB2" s="411"/>
      <c r="RLC2" s="411"/>
      <c r="RLD2" s="411"/>
      <c r="RLE2" s="411"/>
      <c r="RLF2" s="411"/>
      <c r="RLG2" s="411"/>
      <c r="RLH2" s="411"/>
      <c r="RLI2" s="411"/>
      <c r="RLJ2" s="411"/>
      <c r="RLK2" s="411"/>
      <c r="RLL2" s="411"/>
      <c r="RLM2" s="411"/>
      <c r="RLN2" s="411"/>
      <c r="RLO2" s="411"/>
      <c r="RLP2" s="411"/>
      <c r="RLQ2" s="411"/>
      <c r="RLR2" s="411"/>
      <c r="RLS2" s="411"/>
      <c r="RLT2" s="411"/>
      <c r="RLU2" s="411"/>
      <c r="RLV2" s="411"/>
      <c r="RLW2" s="411"/>
      <c r="RLX2" s="411"/>
      <c r="RLY2" s="411"/>
      <c r="RLZ2" s="411"/>
      <c r="RMA2" s="411"/>
      <c r="RMB2" s="411"/>
      <c r="RMC2" s="411"/>
      <c r="RMD2" s="411"/>
      <c r="RME2" s="411"/>
      <c r="RMF2" s="411"/>
      <c r="RMG2" s="411"/>
      <c r="RMH2" s="411"/>
      <c r="RMI2" s="411"/>
      <c r="RMJ2" s="411"/>
      <c r="RMK2" s="411"/>
      <c r="RML2" s="411"/>
      <c r="RMM2" s="411"/>
      <c r="RMN2" s="411"/>
      <c r="RMO2" s="411"/>
      <c r="RMP2" s="411"/>
      <c r="RMQ2" s="411"/>
      <c r="RMR2" s="411"/>
      <c r="RMS2" s="411"/>
      <c r="RMT2" s="411"/>
      <c r="RMU2" s="411"/>
      <c r="RMV2" s="411"/>
      <c r="RMW2" s="411"/>
      <c r="RMX2" s="411"/>
      <c r="RMY2" s="411"/>
      <c r="RMZ2" s="411"/>
      <c r="RNA2" s="411"/>
      <c r="RNB2" s="411"/>
      <c r="RNC2" s="411"/>
      <c r="RND2" s="411"/>
      <c r="RNE2" s="411"/>
      <c r="RNF2" s="411"/>
      <c r="RNG2" s="411"/>
      <c r="RNH2" s="411"/>
      <c r="RNI2" s="411"/>
      <c r="RNJ2" s="411"/>
      <c r="RNK2" s="411"/>
      <c r="RNL2" s="411"/>
      <c r="RNM2" s="411"/>
      <c r="RNN2" s="411"/>
      <c r="RNO2" s="411"/>
      <c r="RNP2" s="411"/>
      <c r="RNQ2" s="411"/>
      <c r="RNR2" s="411"/>
      <c r="RNS2" s="411"/>
      <c r="RNT2" s="411"/>
      <c r="RNU2" s="411"/>
      <c r="RNV2" s="411"/>
      <c r="RNW2" s="411"/>
      <c r="RNX2" s="411"/>
      <c r="RNY2" s="411"/>
      <c r="RNZ2" s="411"/>
      <c r="ROA2" s="411"/>
      <c r="ROB2" s="411"/>
      <c r="ROC2" s="411"/>
      <c r="ROD2" s="411"/>
      <c r="ROE2" s="411"/>
      <c r="ROF2" s="411"/>
      <c r="ROG2" s="411"/>
      <c r="ROH2" s="411"/>
      <c r="ROI2" s="411"/>
      <c r="ROJ2" s="411"/>
      <c r="ROK2" s="411"/>
      <c r="ROL2" s="411"/>
      <c r="ROM2" s="411"/>
      <c r="RON2" s="411"/>
      <c r="ROO2" s="411"/>
      <c r="ROP2" s="411"/>
      <c r="ROQ2" s="411"/>
      <c r="ROR2" s="411"/>
      <c r="ROS2" s="411"/>
      <c r="ROT2" s="411"/>
      <c r="ROU2" s="411"/>
      <c r="ROV2" s="411"/>
      <c r="ROW2" s="411"/>
      <c r="ROX2" s="411"/>
      <c r="ROY2" s="411"/>
      <c r="ROZ2" s="411"/>
      <c r="RPA2" s="411"/>
      <c r="RPB2" s="411"/>
      <c r="RPC2" s="411"/>
      <c r="RPD2" s="411"/>
      <c r="RPE2" s="411"/>
      <c r="RPF2" s="411"/>
      <c r="RPG2" s="411"/>
      <c r="RPH2" s="411"/>
      <c r="RPI2" s="411"/>
      <c r="RPJ2" s="411"/>
      <c r="RPK2" s="411"/>
      <c r="RPL2" s="411"/>
      <c r="RPM2" s="411"/>
      <c r="RPN2" s="411"/>
      <c r="RPO2" s="411"/>
      <c r="RPP2" s="411"/>
      <c r="RPQ2" s="411"/>
      <c r="RPR2" s="411"/>
      <c r="RPS2" s="411"/>
      <c r="RPT2" s="411"/>
      <c r="RPU2" s="411"/>
      <c r="RPV2" s="411"/>
      <c r="RPW2" s="411"/>
      <c r="RPX2" s="411"/>
      <c r="RPY2" s="411"/>
      <c r="RPZ2" s="411"/>
      <c r="RQA2" s="411"/>
      <c r="RQB2" s="411"/>
      <c r="RQC2" s="411"/>
      <c r="RQD2" s="411"/>
      <c r="RQE2" s="411"/>
      <c r="RQF2" s="411"/>
      <c r="RQG2" s="411"/>
      <c r="RQH2" s="411"/>
      <c r="RQI2" s="411"/>
      <c r="RQJ2" s="411"/>
      <c r="RQK2" s="411"/>
      <c r="RQL2" s="411"/>
      <c r="RQM2" s="411"/>
      <c r="RQN2" s="411"/>
      <c r="RQO2" s="411"/>
      <c r="RQP2" s="411"/>
      <c r="RQQ2" s="411"/>
      <c r="RQR2" s="411"/>
      <c r="RQS2" s="411"/>
      <c r="RQT2" s="411"/>
      <c r="RQU2" s="411"/>
      <c r="RQV2" s="411"/>
      <c r="RQW2" s="411"/>
      <c r="RQX2" s="411"/>
      <c r="RQY2" s="411"/>
      <c r="RQZ2" s="411"/>
      <c r="RRA2" s="411"/>
      <c r="RRB2" s="411"/>
      <c r="RRC2" s="411"/>
      <c r="RRD2" s="411"/>
      <c r="RRE2" s="411"/>
      <c r="RRF2" s="411"/>
      <c r="RRG2" s="411"/>
      <c r="RRH2" s="411"/>
      <c r="RRI2" s="411"/>
      <c r="RRJ2" s="411"/>
      <c r="RRK2" s="411"/>
      <c r="RRL2" s="411"/>
      <c r="RRM2" s="411"/>
      <c r="RRN2" s="411"/>
      <c r="RRO2" s="411"/>
      <c r="RRP2" s="411"/>
      <c r="RRQ2" s="411"/>
      <c r="RRR2" s="411"/>
      <c r="RRS2" s="411"/>
      <c r="RRT2" s="411"/>
      <c r="RRU2" s="411"/>
      <c r="RRV2" s="411"/>
      <c r="RRW2" s="411"/>
      <c r="RRX2" s="411"/>
      <c r="RRY2" s="411"/>
      <c r="RRZ2" s="411"/>
      <c r="RSA2" s="411"/>
      <c r="RSB2" s="411"/>
      <c r="RSC2" s="411"/>
      <c r="RSD2" s="411"/>
      <c r="RSE2" s="411"/>
      <c r="RSF2" s="411"/>
      <c r="RSG2" s="411"/>
      <c r="RSH2" s="411"/>
      <c r="RSI2" s="411"/>
      <c r="RSJ2" s="411"/>
      <c r="RSK2" s="411"/>
      <c r="RSL2" s="411"/>
      <c r="RSM2" s="411"/>
      <c r="RSN2" s="411"/>
      <c r="RSO2" s="411"/>
      <c r="RSP2" s="411"/>
      <c r="RSQ2" s="411"/>
      <c r="RSR2" s="411"/>
      <c r="RSS2" s="411"/>
      <c r="RST2" s="411"/>
      <c r="RSU2" s="411"/>
      <c r="RSV2" s="411"/>
      <c r="RSW2" s="411"/>
      <c r="RSX2" s="411"/>
      <c r="RSY2" s="411"/>
      <c r="RSZ2" s="411"/>
      <c r="RTA2" s="411"/>
      <c r="RTB2" s="411"/>
      <c r="RTC2" s="411"/>
      <c r="RTD2" s="411"/>
      <c r="RTE2" s="411"/>
      <c r="RTF2" s="411"/>
      <c r="RTG2" s="411"/>
      <c r="RTH2" s="411"/>
      <c r="RTI2" s="411"/>
      <c r="RTJ2" s="411"/>
      <c r="RTK2" s="411"/>
      <c r="RTL2" s="411"/>
      <c r="RTM2" s="411"/>
      <c r="RTN2" s="411"/>
      <c r="RTO2" s="411"/>
      <c r="RTP2" s="411"/>
      <c r="RTQ2" s="411"/>
      <c r="RTR2" s="411"/>
      <c r="RTS2" s="411"/>
      <c r="RTT2" s="411"/>
      <c r="RTU2" s="411"/>
      <c r="RTV2" s="411"/>
      <c r="RTW2" s="411"/>
      <c r="RTX2" s="411"/>
      <c r="RTY2" s="411"/>
      <c r="RTZ2" s="411"/>
      <c r="RUA2" s="411"/>
      <c r="RUB2" s="411"/>
      <c r="RUC2" s="411"/>
      <c r="RUD2" s="411"/>
      <c r="RUE2" s="411"/>
      <c r="RUF2" s="411"/>
      <c r="RUG2" s="411"/>
      <c r="RUH2" s="411"/>
      <c r="RUI2" s="411"/>
      <c r="RUJ2" s="411"/>
      <c r="RUK2" s="411"/>
      <c r="RUL2" s="411"/>
      <c r="RUM2" s="411"/>
      <c r="RUN2" s="411"/>
      <c r="RUO2" s="411"/>
      <c r="RUP2" s="411"/>
      <c r="RUQ2" s="411"/>
      <c r="RUR2" s="411"/>
      <c r="RUS2" s="411"/>
      <c r="RUT2" s="411"/>
      <c r="RUU2" s="411"/>
      <c r="RUV2" s="411"/>
      <c r="RUW2" s="411"/>
      <c r="RUX2" s="411"/>
      <c r="RUY2" s="411"/>
      <c r="RUZ2" s="411"/>
      <c r="RVA2" s="411"/>
      <c r="RVB2" s="411"/>
      <c r="RVC2" s="411"/>
      <c r="RVD2" s="411"/>
      <c r="RVE2" s="411"/>
      <c r="RVF2" s="411"/>
      <c r="RVG2" s="411"/>
      <c r="RVH2" s="411"/>
      <c r="RVI2" s="411"/>
      <c r="RVJ2" s="411"/>
      <c r="RVK2" s="411"/>
      <c r="RVL2" s="411"/>
      <c r="RVM2" s="411"/>
      <c r="RVN2" s="411"/>
      <c r="RVO2" s="411"/>
      <c r="RVP2" s="411"/>
      <c r="RVQ2" s="411"/>
      <c r="RVR2" s="411"/>
      <c r="RVS2" s="411"/>
      <c r="RVT2" s="411"/>
      <c r="RVU2" s="411"/>
      <c r="RVV2" s="411"/>
      <c r="RVW2" s="411"/>
      <c r="RVX2" s="411"/>
      <c r="RVY2" s="411"/>
      <c r="RVZ2" s="411"/>
      <c r="RWA2" s="411"/>
      <c r="RWB2" s="411"/>
      <c r="RWC2" s="411"/>
      <c r="RWD2" s="411"/>
      <c r="RWE2" s="411"/>
      <c r="RWF2" s="411"/>
      <c r="RWG2" s="411"/>
      <c r="RWH2" s="411"/>
      <c r="RWI2" s="411"/>
      <c r="RWJ2" s="411"/>
      <c r="RWK2" s="411"/>
      <c r="RWL2" s="411"/>
      <c r="RWM2" s="411"/>
      <c r="RWN2" s="411"/>
      <c r="RWO2" s="411"/>
      <c r="RWP2" s="411"/>
      <c r="RWQ2" s="411"/>
      <c r="RWR2" s="411"/>
      <c r="RWS2" s="411"/>
      <c r="RWT2" s="411"/>
      <c r="RWU2" s="411"/>
      <c r="RWV2" s="411"/>
      <c r="RWW2" s="411"/>
      <c r="RWX2" s="411"/>
      <c r="RWY2" s="411"/>
      <c r="RWZ2" s="411"/>
      <c r="RXA2" s="411"/>
      <c r="RXB2" s="411"/>
      <c r="RXC2" s="411"/>
      <c r="RXD2" s="411"/>
      <c r="RXE2" s="411"/>
      <c r="RXF2" s="411"/>
      <c r="RXG2" s="411"/>
      <c r="RXH2" s="411"/>
      <c r="RXI2" s="411"/>
      <c r="RXJ2" s="411"/>
      <c r="RXK2" s="411"/>
      <c r="RXL2" s="411"/>
      <c r="RXM2" s="411"/>
      <c r="RXN2" s="411"/>
      <c r="RXO2" s="411"/>
      <c r="RXP2" s="411"/>
      <c r="RXQ2" s="411"/>
      <c r="RXR2" s="411"/>
      <c r="RXS2" s="411"/>
      <c r="RXT2" s="411"/>
      <c r="RXU2" s="411"/>
      <c r="RXV2" s="411"/>
      <c r="RXW2" s="411"/>
      <c r="RXX2" s="411"/>
      <c r="RXY2" s="411"/>
      <c r="RXZ2" s="411"/>
      <c r="RYA2" s="411"/>
      <c r="RYB2" s="411"/>
      <c r="RYC2" s="411"/>
      <c r="RYD2" s="411"/>
      <c r="RYE2" s="411"/>
      <c r="RYF2" s="411"/>
      <c r="RYG2" s="411"/>
      <c r="RYH2" s="411"/>
      <c r="RYI2" s="411"/>
      <c r="RYJ2" s="411"/>
      <c r="RYK2" s="411"/>
      <c r="RYL2" s="411"/>
      <c r="RYM2" s="411"/>
      <c r="RYN2" s="411"/>
      <c r="RYO2" s="411"/>
      <c r="RYP2" s="411"/>
      <c r="RYQ2" s="411"/>
      <c r="RYR2" s="411"/>
      <c r="RYS2" s="411"/>
      <c r="RYT2" s="411"/>
      <c r="RYU2" s="411"/>
      <c r="RYV2" s="411"/>
      <c r="RYW2" s="411"/>
      <c r="RYX2" s="411"/>
      <c r="RYY2" s="411"/>
      <c r="RYZ2" s="411"/>
      <c r="RZA2" s="411"/>
      <c r="RZB2" s="411"/>
      <c r="RZC2" s="411"/>
      <c r="RZD2" s="411"/>
      <c r="RZE2" s="411"/>
      <c r="RZF2" s="411"/>
      <c r="RZG2" s="411"/>
      <c r="RZH2" s="411"/>
      <c r="RZI2" s="411"/>
      <c r="RZJ2" s="411"/>
      <c r="RZK2" s="411"/>
      <c r="RZL2" s="411"/>
      <c r="RZM2" s="411"/>
      <c r="RZN2" s="411"/>
      <c r="RZO2" s="411"/>
      <c r="RZP2" s="411"/>
      <c r="RZQ2" s="411"/>
      <c r="RZR2" s="411"/>
      <c r="RZS2" s="411"/>
      <c r="RZT2" s="411"/>
      <c r="RZU2" s="411"/>
      <c r="RZV2" s="411"/>
      <c r="RZW2" s="411"/>
      <c r="RZX2" s="411"/>
      <c r="RZY2" s="411"/>
      <c r="RZZ2" s="411"/>
      <c r="SAA2" s="411"/>
      <c r="SAB2" s="411"/>
      <c r="SAC2" s="411"/>
      <c r="SAD2" s="411"/>
      <c r="SAE2" s="411"/>
      <c r="SAF2" s="411"/>
      <c r="SAG2" s="411"/>
      <c r="SAH2" s="411"/>
      <c r="SAI2" s="411"/>
      <c r="SAJ2" s="411"/>
      <c r="SAK2" s="411"/>
      <c r="SAL2" s="411"/>
      <c r="SAM2" s="411"/>
      <c r="SAN2" s="411"/>
      <c r="SAO2" s="411"/>
      <c r="SAP2" s="411"/>
      <c r="SAQ2" s="411"/>
      <c r="SAR2" s="411"/>
      <c r="SAS2" s="411"/>
      <c r="SAT2" s="411"/>
      <c r="SAU2" s="411"/>
      <c r="SAV2" s="411"/>
      <c r="SAW2" s="411"/>
      <c r="SAX2" s="411"/>
      <c r="SAY2" s="411"/>
      <c r="SAZ2" s="411"/>
      <c r="SBA2" s="411"/>
      <c r="SBB2" s="411"/>
      <c r="SBC2" s="411"/>
      <c r="SBD2" s="411"/>
      <c r="SBE2" s="411"/>
      <c r="SBF2" s="411"/>
      <c r="SBG2" s="411"/>
      <c r="SBH2" s="411"/>
      <c r="SBI2" s="411"/>
      <c r="SBJ2" s="411"/>
      <c r="SBK2" s="411"/>
      <c r="SBL2" s="411"/>
      <c r="SBM2" s="411"/>
      <c r="SBN2" s="411"/>
      <c r="SBO2" s="411"/>
      <c r="SBP2" s="411"/>
      <c r="SBQ2" s="411"/>
      <c r="SBR2" s="411"/>
      <c r="SBS2" s="411"/>
      <c r="SBT2" s="411"/>
      <c r="SBU2" s="411"/>
      <c r="SBV2" s="411"/>
      <c r="SBW2" s="411"/>
      <c r="SBX2" s="411"/>
      <c r="SBY2" s="411"/>
      <c r="SBZ2" s="411"/>
      <c r="SCA2" s="411"/>
      <c r="SCB2" s="411"/>
      <c r="SCC2" s="411"/>
      <c r="SCD2" s="411"/>
      <c r="SCE2" s="411"/>
      <c r="SCF2" s="411"/>
      <c r="SCG2" s="411"/>
      <c r="SCH2" s="411"/>
      <c r="SCI2" s="411"/>
      <c r="SCJ2" s="411"/>
      <c r="SCK2" s="411"/>
      <c r="SCL2" s="411"/>
      <c r="SCM2" s="411"/>
      <c r="SCN2" s="411"/>
      <c r="SCO2" s="411"/>
      <c r="SCP2" s="411"/>
      <c r="SCQ2" s="411"/>
      <c r="SCR2" s="411"/>
      <c r="SCS2" s="411"/>
      <c r="SCT2" s="411"/>
      <c r="SCU2" s="411"/>
      <c r="SCV2" s="411"/>
      <c r="SCW2" s="411"/>
      <c r="SCX2" s="411"/>
      <c r="SCY2" s="411"/>
      <c r="SCZ2" s="411"/>
      <c r="SDA2" s="411"/>
      <c r="SDB2" s="411"/>
      <c r="SDC2" s="411"/>
      <c r="SDD2" s="411"/>
      <c r="SDE2" s="411"/>
      <c r="SDF2" s="411"/>
      <c r="SDG2" s="411"/>
      <c r="SDH2" s="411"/>
      <c r="SDI2" s="411"/>
      <c r="SDJ2" s="411"/>
      <c r="SDK2" s="411"/>
      <c r="SDL2" s="411"/>
      <c r="SDM2" s="411"/>
      <c r="SDN2" s="411"/>
      <c r="SDO2" s="411"/>
      <c r="SDP2" s="411"/>
      <c r="SDQ2" s="411"/>
      <c r="SDR2" s="411"/>
      <c r="SDS2" s="411"/>
      <c r="SDT2" s="411"/>
      <c r="SDU2" s="411"/>
      <c r="SDV2" s="411"/>
      <c r="SDW2" s="411"/>
      <c r="SDX2" s="411"/>
      <c r="SDY2" s="411"/>
      <c r="SDZ2" s="411"/>
      <c r="SEA2" s="411"/>
      <c r="SEB2" s="411"/>
      <c r="SEC2" s="411"/>
      <c r="SED2" s="411"/>
      <c r="SEE2" s="411"/>
      <c r="SEF2" s="411"/>
      <c r="SEG2" s="411"/>
      <c r="SEH2" s="411"/>
      <c r="SEI2" s="411"/>
      <c r="SEJ2" s="411"/>
      <c r="SEK2" s="411"/>
      <c r="SEL2" s="411"/>
      <c r="SEM2" s="411"/>
      <c r="SEN2" s="411"/>
      <c r="SEO2" s="411"/>
      <c r="SEP2" s="411"/>
      <c r="SEQ2" s="411"/>
      <c r="SER2" s="411"/>
      <c r="SES2" s="411"/>
      <c r="SET2" s="411"/>
      <c r="SEU2" s="411"/>
      <c r="SEV2" s="411"/>
      <c r="SEW2" s="411"/>
      <c r="SEX2" s="411"/>
      <c r="SEY2" s="411"/>
      <c r="SEZ2" s="411"/>
      <c r="SFA2" s="411"/>
      <c r="SFB2" s="411"/>
      <c r="SFC2" s="411"/>
      <c r="SFD2" s="411"/>
      <c r="SFE2" s="411"/>
      <c r="SFF2" s="411"/>
      <c r="SFG2" s="411"/>
      <c r="SFH2" s="411"/>
      <c r="SFI2" s="411"/>
      <c r="SFJ2" s="411"/>
      <c r="SFK2" s="411"/>
      <c r="SFL2" s="411"/>
      <c r="SFM2" s="411"/>
      <c r="SFN2" s="411"/>
      <c r="SFO2" s="411"/>
      <c r="SFP2" s="411"/>
      <c r="SFQ2" s="411"/>
      <c r="SFR2" s="411"/>
      <c r="SFS2" s="411"/>
      <c r="SFT2" s="411"/>
      <c r="SFU2" s="411"/>
      <c r="SFV2" s="411"/>
      <c r="SFW2" s="411"/>
      <c r="SFX2" s="411"/>
      <c r="SFY2" s="411"/>
      <c r="SFZ2" s="411"/>
      <c r="SGA2" s="411"/>
      <c r="SGB2" s="411"/>
      <c r="SGC2" s="411"/>
      <c r="SGD2" s="411"/>
      <c r="SGE2" s="411"/>
      <c r="SGF2" s="411"/>
      <c r="SGG2" s="411"/>
      <c r="SGH2" s="411"/>
      <c r="SGI2" s="411"/>
      <c r="SGJ2" s="411"/>
      <c r="SGK2" s="411"/>
      <c r="SGL2" s="411"/>
      <c r="SGM2" s="411"/>
      <c r="SGN2" s="411"/>
      <c r="SGO2" s="411"/>
      <c r="SGP2" s="411"/>
      <c r="SGQ2" s="411"/>
      <c r="SGR2" s="411"/>
      <c r="SGS2" s="411"/>
      <c r="SGT2" s="411"/>
      <c r="SGU2" s="411"/>
      <c r="SGV2" s="411"/>
      <c r="SGW2" s="411"/>
      <c r="SGX2" s="411"/>
      <c r="SGY2" s="411"/>
      <c r="SGZ2" s="411"/>
      <c r="SHA2" s="411"/>
      <c r="SHB2" s="411"/>
      <c r="SHC2" s="411"/>
      <c r="SHD2" s="411"/>
      <c r="SHE2" s="411"/>
      <c r="SHF2" s="411"/>
      <c r="SHG2" s="411"/>
      <c r="SHH2" s="411"/>
      <c r="SHI2" s="411"/>
      <c r="SHJ2" s="411"/>
      <c r="SHK2" s="411"/>
      <c r="SHL2" s="411"/>
      <c r="SHM2" s="411"/>
      <c r="SHN2" s="411"/>
      <c r="SHO2" s="411"/>
      <c r="SHP2" s="411"/>
      <c r="SHQ2" s="411"/>
      <c r="SHR2" s="411"/>
      <c r="SHS2" s="411"/>
      <c r="SHT2" s="411"/>
      <c r="SHU2" s="411"/>
      <c r="SHV2" s="411"/>
      <c r="SHW2" s="411"/>
      <c r="SHX2" s="411"/>
      <c r="SHY2" s="411"/>
      <c r="SHZ2" s="411"/>
      <c r="SIA2" s="411"/>
      <c r="SIB2" s="411"/>
      <c r="SIC2" s="411"/>
      <c r="SID2" s="411"/>
      <c r="SIE2" s="411"/>
      <c r="SIF2" s="411"/>
      <c r="SIG2" s="411"/>
      <c r="SIH2" s="411"/>
      <c r="SII2" s="411"/>
      <c r="SIJ2" s="411"/>
      <c r="SIK2" s="411"/>
      <c r="SIL2" s="411"/>
      <c r="SIM2" s="411"/>
      <c r="SIN2" s="411"/>
      <c r="SIO2" s="411"/>
      <c r="SIP2" s="411"/>
      <c r="SIQ2" s="411"/>
      <c r="SIR2" s="411"/>
      <c r="SIS2" s="411"/>
      <c r="SIT2" s="411"/>
      <c r="SIU2" s="411"/>
      <c r="SIV2" s="411"/>
      <c r="SIW2" s="411"/>
      <c r="SIX2" s="411"/>
      <c r="SIY2" s="411"/>
      <c r="SIZ2" s="411"/>
      <c r="SJA2" s="411"/>
      <c r="SJB2" s="411"/>
      <c r="SJC2" s="411"/>
      <c r="SJD2" s="411"/>
      <c r="SJE2" s="411"/>
      <c r="SJF2" s="411"/>
      <c r="SJG2" s="411"/>
      <c r="SJH2" s="411"/>
      <c r="SJI2" s="411"/>
      <c r="SJJ2" s="411"/>
      <c r="SJK2" s="411"/>
      <c r="SJL2" s="411"/>
      <c r="SJM2" s="411"/>
      <c r="SJN2" s="411"/>
      <c r="SJO2" s="411"/>
      <c r="SJP2" s="411"/>
      <c r="SJQ2" s="411"/>
      <c r="SJR2" s="411"/>
      <c r="SJS2" s="411"/>
      <c r="SJT2" s="411"/>
      <c r="SJU2" s="411"/>
      <c r="SJV2" s="411"/>
      <c r="SJW2" s="411"/>
      <c r="SJX2" s="411"/>
      <c r="SJY2" s="411"/>
      <c r="SJZ2" s="411"/>
      <c r="SKA2" s="411"/>
      <c r="SKB2" s="411"/>
      <c r="SKC2" s="411"/>
      <c r="SKD2" s="411"/>
      <c r="SKE2" s="411"/>
      <c r="SKF2" s="411"/>
      <c r="SKG2" s="411"/>
      <c r="SKH2" s="411"/>
      <c r="SKI2" s="411"/>
      <c r="SKJ2" s="411"/>
      <c r="SKK2" s="411"/>
      <c r="SKL2" s="411"/>
      <c r="SKM2" s="411"/>
      <c r="SKN2" s="411"/>
      <c r="SKO2" s="411"/>
      <c r="SKP2" s="411"/>
      <c r="SKQ2" s="411"/>
      <c r="SKR2" s="411"/>
      <c r="SKS2" s="411"/>
      <c r="SKT2" s="411"/>
      <c r="SKU2" s="411"/>
      <c r="SKV2" s="411"/>
      <c r="SKW2" s="411"/>
      <c r="SKX2" s="411"/>
      <c r="SKY2" s="411"/>
      <c r="SKZ2" s="411"/>
      <c r="SLA2" s="411"/>
      <c r="SLB2" s="411"/>
      <c r="SLC2" s="411"/>
      <c r="SLD2" s="411"/>
      <c r="SLE2" s="411"/>
      <c r="SLF2" s="411"/>
      <c r="SLG2" s="411"/>
      <c r="SLH2" s="411"/>
      <c r="SLI2" s="411"/>
      <c r="SLJ2" s="411"/>
      <c r="SLK2" s="411"/>
      <c r="SLL2" s="411"/>
      <c r="SLM2" s="411"/>
      <c r="SLN2" s="411"/>
      <c r="SLO2" s="411"/>
      <c r="SLP2" s="411"/>
      <c r="SLQ2" s="411"/>
      <c r="SLR2" s="411"/>
      <c r="SLS2" s="411"/>
      <c r="SLT2" s="411"/>
      <c r="SLU2" s="411"/>
      <c r="SLV2" s="411"/>
      <c r="SLW2" s="411"/>
      <c r="SLX2" s="411"/>
      <c r="SLY2" s="411"/>
      <c r="SLZ2" s="411"/>
      <c r="SMA2" s="411"/>
      <c r="SMB2" s="411"/>
      <c r="SMC2" s="411"/>
      <c r="SMD2" s="411"/>
      <c r="SME2" s="411"/>
      <c r="SMF2" s="411"/>
      <c r="SMG2" s="411"/>
      <c r="SMH2" s="411"/>
      <c r="SMI2" s="411"/>
      <c r="SMJ2" s="411"/>
      <c r="SMK2" s="411"/>
      <c r="SML2" s="411"/>
      <c r="SMM2" s="411"/>
      <c r="SMN2" s="411"/>
      <c r="SMO2" s="411"/>
      <c r="SMP2" s="411"/>
      <c r="SMQ2" s="411"/>
      <c r="SMR2" s="411"/>
      <c r="SMS2" s="411"/>
      <c r="SMT2" s="411"/>
      <c r="SMU2" s="411"/>
      <c r="SMV2" s="411"/>
      <c r="SMW2" s="411"/>
      <c r="SMX2" s="411"/>
      <c r="SMY2" s="411"/>
      <c r="SMZ2" s="411"/>
      <c r="SNA2" s="411"/>
      <c r="SNB2" s="411"/>
      <c r="SNC2" s="411"/>
      <c r="SND2" s="411"/>
      <c r="SNE2" s="411"/>
      <c r="SNF2" s="411"/>
      <c r="SNG2" s="411"/>
      <c r="SNH2" s="411"/>
      <c r="SNI2" s="411"/>
      <c r="SNJ2" s="411"/>
      <c r="SNK2" s="411"/>
      <c r="SNL2" s="411"/>
      <c r="SNM2" s="411"/>
      <c r="SNN2" s="411"/>
      <c r="SNO2" s="411"/>
      <c r="SNP2" s="411"/>
      <c r="SNQ2" s="411"/>
      <c r="SNR2" s="411"/>
      <c r="SNS2" s="411"/>
      <c r="SNT2" s="411"/>
      <c r="SNU2" s="411"/>
      <c r="SNV2" s="411"/>
      <c r="SNW2" s="411"/>
      <c r="SNX2" s="411"/>
      <c r="SNY2" s="411"/>
      <c r="SNZ2" s="411"/>
      <c r="SOA2" s="411"/>
      <c r="SOB2" s="411"/>
      <c r="SOC2" s="411"/>
      <c r="SOD2" s="411"/>
      <c r="SOE2" s="411"/>
      <c r="SOF2" s="411"/>
      <c r="SOG2" s="411"/>
      <c r="SOH2" s="411"/>
      <c r="SOI2" s="411"/>
      <c r="SOJ2" s="411"/>
      <c r="SOK2" s="411"/>
      <c r="SOL2" s="411"/>
      <c r="SOM2" s="411"/>
      <c r="SON2" s="411"/>
      <c r="SOO2" s="411"/>
      <c r="SOP2" s="411"/>
      <c r="SOQ2" s="411"/>
      <c r="SOR2" s="411"/>
      <c r="SOS2" s="411"/>
      <c r="SOT2" s="411"/>
      <c r="SOU2" s="411"/>
      <c r="SOV2" s="411"/>
      <c r="SOW2" s="411"/>
      <c r="SOX2" s="411"/>
      <c r="SOY2" s="411"/>
      <c r="SOZ2" s="411"/>
      <c r="SPA2" s="411"/>
      <c r="SPB2" s="411"/>
      <c r="SPC2" s="411"/>
      <c r="SPD2" s="411"/>
      <c r="SPE2" s="411"/>
      <c r="SPF2" s="411"/>
      <c r="SPG2" s="411"/>
      <c r="SPH2" s="411"/>
      <c r="SPI2" s="411"/>
      <c r="SPJ2" s="411"/>
      <c r="SPK2" s="411"/>
      <c r="SPL2" s="411"/>
      <c r="SPM2" s="411"/>
      <c r="SPN2" s="411"/>
      <c r="SPO2" s="411"/>
      <c r="SPP2" s="411"/>
      <c r="SPQ2" s="411"/>
      <c r="SPR2" s="411"/>
      <c r="SPS2" s="411"/>
      <c r="SPT2" s="411"/>
      <c r="SPU2" s="411"/>
      <c r="SPV2" s="411"/>
      <c r="SPW2" s="411"/>
      <c r="SPX2" s="411"/>
      <c r="SPY2" s="411"/>
      <c r="SPZ2" s="411"/>
      <c r="SQA2" s="411"/>
      <c r="SQB2" s="411"/>
      <c r="SQC2" s="411"/>
      <c r="SQD2" s="411"/>
      <c r="SQE2" s="411"/>
      <c r="SQF2" s="411"/>
      <c r="SQG2" s="411"/>
      <c r="SQH2" s="411"/>
      <c r="SQI2" s="411"/>
      <c r="SQJ2" s="411"/>
      <c r="SQK2" s="411"/>
      <c r="SQL2" s="411"/>
      <c r="SQM2" s="411"/>
      <c r="SQN2" s="411"/>
      <c r="SQO2" s="411"/>
      <c r="SQP2" s="411"/>
      <c r="SQQ2" s="411"/>
      <c r="SQR2" s="411"/>
      <c r="SQS2" s="411"/>
      <c r="SQT2" s="411"/>
      <c r="SQU2" s="411"/>
      <c r="SQV2" s="411"/>
      <c r="SQW2" s="411"/>
      <c r="SQX2" s="411"/>
      <c r="SQY2" s="411"/>
      <c r="SQZ2" s="411"/>
      <c r="SRA2" s="411"/>
      <c r="SRB2" s="411"/>
      <c r="SRC2" s="411"/>
      <c r="SRD2" s="411"/>
      <c r="SRE2" s="411"/>
      <c r="SRF2" s="411"/>
      <c r="SRG2" s="411"/>
      <c r="SRH2" s="411"/>
      <c r="SRI2" s="411"/>
      <c r="SRJ2" s="411"/>
      <c r="SRK2" s="411"/>
      <c r="SRL2" s="411"/>
      <c r="SRM2" s="411"/>
      <c r="SRN2" s="411"/>
      <c r="SRO2" s="411"/>
      <c r="SRP2" s="411"/>
      <c r="SRQ2" s="411"/>
      <c r="SRR2" s="411"/>
      <c r="SRS2" s="411"/>
      <c r="SRT2" s="411"/>
      <c r="SRU2" s="411"/>
      <c r="SRV2" s="411"/>
      <c r="SRW2" s="411"/>
      <c r="SRX2" s="411"/>
      <c r="SRY2" s="411"/>
      <c r="SRZ2" s="411"/>
      <c r="SSA2" s="411"/>
      <c r="SSB2" s="411"/>
      <c r="SSC2" s="411"/>
      <c r="SSD2" s="411"/>
      <c r="SSE2" s="411"/>
      <c r="SSF2" s="411"/>
      <c r="SSG2" s="411"/>
      <c r="SSH2" s="411"/>
      <c r="SSI2" s="411"/>
      <c r="SSJ2" s="411"/>
      <c r="SSK2" s="411"/>
      <c r="SSL2" s="411"/>
      <c r="SSM2" s="411"/>
      <c r="SSN2" s="411"/>
      <c r="SSO2" s="411"/>
      <c r="SSP2" s="411"/>
      <c r="SSQ2" s="411"/>
      <c r="SSR2" s="411"/>
      <c r="SSS2" s="411"/>
      <c r="SST2" s="411"/>
      <c r="SSU2" s="411"/>
      <c r="SSV2" s="411"/>
      <c r="SSW2" s="411"/>
      <c r="SSX2" s="411"/>
      <c r="SSY2" s="411"/>
      <c r="SSZ2" s="411"/>
      <c r="STA2" s="411"/>
      <c r="STB2" s="411"/>
      <c r="STC2" s="411"/>
      <c r="STD2" s="411"/>
      <c r="STE2" s="411"/>
      <c r="STF2" s="411"/>
      <c r="STG2" s="411"/>
      <c r="STH2" s="411"/>
      <c r="STI2" s="411"/>
      <c r="STJ2" s="411"/>
      <c r="STK2" s="411"/>
      <c r="STL2" s="411"/>
      <c r="STM2" s="411"/>
      <c r="STN2" s="411"/>
      <c r="STO2" s="411"/>
      <c r="STP2" s="411"/>
      <c r="STQ2" s="411"/>
      <c r="STR2" s="411"/>
      <c r="STS2" s="411"/>
      <c r="STT2" s="411"/>
      <c r="STU2" s="411"/>
      <c r="STV2" s="411"/>
      <c r="STW2" s="411"/>
      <c r="STX2" s="411"/>
      <c r="STY2" s="411"/>
      <c r="STZ2" s="411"/>
      <c r="SUA2" s="411"/>
      <c r="SUB2" s="411"/>
      <c r="SUC2" s="411"/>
      <c r="SUD2" s="411"/>
      <c r="SUE2" s="411"/>
      <c r="SUF2" s="411"/>
      <c r="SUG2" s="411"/>
      <c r="SUH2" s="411"/>
      <c r="SUI2" s="411"/>
      <c r="SUJ2" s="411"/>
      <c r="SUK2" s="411"/>
      <c r="SUL2" s="411"/>
      <c r="SUM2" s="411"/>
      <c r="SUN2" s="411"/>
      <c r="SUO2" s="411"/>
      <c r="SUP2" s="411"/>
      <c r="SUQ2" s="411"/>
      <c r="SUR2" s="411"/>
      <c r="SUS2" s="411"/>
      <c r="SUT2" s="411"/>
      <c r="SUU2" s="411"/>
      <c r="SUV2" s="411"/>
      <c r="SUW2" s="411"/>
      <c r="SUX2" s="411"/>
      <c r="SUY2" s="411"/>
      <c r="SUZ2" s="411"/>
      <c r="SVA2" s="411"/>
      <c r="SVB2" s="411"/>
      <c r="SVC2" s="411"/>
      <c r="SVD2" s="411"/>
      <c r="SVE2" s="411"/>
      <c r="SVF2" s="411"/>
      <c r="SVG2" s="411"/>
      <c r="SVH2" s="411"/>
      <c r="SVI2" s="411"/>
      <c r="SVJ2" s="411"/>
      <c r="SVK2" s="411"/>
      <c r="SVL2" s="411"/>
      <c r="SVM2" s="411"/>
      <c r="SVN2" s="411"/>
      <c r="SVO2" s="411"/>
      <c r="SVP2" s="411"/>
      <c r="SVQ2" s="411"/>
      <c r="SVR2" s="411"/>
      <c r="SVS2" s="411"/>
      <c r="SVT2" s="411"/>
      <c r="SVU2" s="411"/>
      <c r="SVV2" s="411"/>
      <c r="SVW2" s="411"/>
      <c r="SVX2" s="411"/>
      <c r="SVY2" s="411"/>
      <c r="SVZ2" s="411"/>
      <c r="SWA2" s="411"/>
      <c r="SWB2" s="411"/>
      <c r="SWC2" s="411"/>
      <c r="SWD2" s="411"/>
      <c r="SWE2" s="411"/>
      <c r="SWF2" s="411"/>
      <c r="SWG2" s="411"/>
      <c r="SWH2" s="411"/>
      <c r="SWI2" s="411"/>
      <c r="SWJ2" s="411"/>
      <c r="SWK2" s="411"/>
      <c r="SWL2" s="411"/>
      <c r="SWM2" s="411"/>
      <c r="SWN2" s="411"/>
      <c r="SWO2" s="411"/>
      <c r="SWP2" s="411"/>
      <c r="SWQ2" s="411"/>
      <c r="SWR2" s="411"/>
      <c r="SWS2" s="411"/>
      <c r="SWT2" s="411"/>
      <c r="SWU2" s="411"/>
      <c r="SWV2" s="411"/>
      <c r="SWW2" s="411"/>
      <c r="SWX2" s="411"/>
      <c r="SWY2" s="411"/>
      <c r="SWZ2" s="411"/>
      <c r="SXA2" s="411"/>
      <c r="SXB2" s="411"/>
      <c r="SXC2" s="411"/>
      <c r="SXD2" s="411"/>
      <c r="SXE2" s="411"/>
      <c r="SXF2" s="411"/>
      <c r="SXG2" s="411"/>
      <c r="SXH2" s="411"/>
      <c r="SXI2" s="411"/>
      <c r="SXJ2" s="411"/>
      <c r="SXK2" s="411"/>
      <c r="SXL2" s="411"/>
      <c r="SXM2" s="411"/>
      <c r="SXN2" s="411"/>
      <c r="SXO2" s="411"/>
      <c r="SXP2" s="411"/>
      <c r="SXQ2" s="411"/>
      <c r="SXR2" s="411"/>
      <c r="SXS2" s="411"/>
      <c r="SXT2" s="411"/>
      <c r="SXU2" s="411"/>
      <c r="SXV2" s="411"/>
      <c r="SXW2" s="411"/>
      <c r="SXX2" s="411"/>
      <c r="SXY2" s="411"/>
      <c r="SXZ2" s="411"/>
      <c r="SYA2" s="411"/>
      <c r="SYB2" s="411"/>
      <c r="SYC2" s="411"/>
      <c r="SYD2" s="411"/>
      <c r="SYE2" s="411"/>
      <c r="SYF2" s="411"/>
      <c r="SYG2" s="411"/>
      <c r="SYH2" s="411"/>
      <c r="SYI2" s="411"/>
      <c r="SYJ2" s="411"/>
      <c r="SYK2" s="411"/>
      <c r="SYL2" s="411"/>
      <c r="SYM2" s="411"/>
      <c r="SYN2" s="411"/>
      <c r="SYO2" s="411"/>
      <c r="SYP2" s="411"/>
      <c r="SYQ2" s="411"/>
      <c r="SYR2" s="411"/>
      <c r="SYS2" s="411"/>
      <c r="SYT2" s="411"/>
      <c r="SYU2" s="411"/>
      <c r="SYV2" s="411"/>
      <c r="SYW2" s="411"/>
      <c r="SYX2" s="411"/>
      <c r="SYY2" s="411"/>
      <c r="SYZ2" s="411"/>
      <c r="SZA2" s="411"/>
      <c r="SZB2" s="411"/>
      <c r="SZC2" s="411"/>
      <c r="SZD2" s="411"/>
      <c r="SZE2" s="411"/>
      <c r="SZF2" s="411"/>
      <c r="SZG2" s="411"/>
      <c r="SZH2" s="411"/>
      <c r="SZI2" s="411"/>
      <c r="SZJ2" s="411"/>
      <c r="SZK2" s="411"/>
      <c r="SZL2" s="411"/>
      <c r="SZM2" s="411"/>
      <c r="SZN2" s="411"/>
      <c r="SZO2" s="411"/>
      <c r="SZP2" s="411"/>
      <c r="SZQ2" s="411"/>
      <c r="SZR2" s="411"/>
      <c r="SZS2" s="411"/>
      <c r="SZT2" s="411"/>
      <c r="SZU2" s="411"/>
      <c r="SZV2" s="411"/>
      <c r="SZW2" s="411"/>
      <c r="SZX2" s="411"/>
      <c r="SZY2" s="411"/>
      <c r="SZZ2" s="411"/>
      <c r="TAA2" s="411"/>
      <c r="TAB2" s="411"/>
      <c r="TAC2" s="411"/>
      <c r="TAD2" s="411"/>
      <c r="TAE2" s="411"/>
      <c r="TAF2" s="411"/>
      <c r="TAG2" s="411"/>
      <c r="TAH2" s="411"/>
      <c r="TAI2" s="411"/>
      <c r="TAJ2" s="411"/>
      <c r="TAK2" s="411"/>
      <c r="TAL2" s="411"/>
      <c r="TAM2" s="411"/>
      <c r="TAN2" s="411"/>
      <c r="TAO2" s="411"/>
      <c r="TAP2" s="411"/>
      <c r="TAQ2" s="411"/>
      <c r="TAR2" s="411"/>
      <c r="TAS2" s="411"/>
      <c r="TAT2" s="411"/>
      <c r="TAU2" s="411"/>
      <c r="TAV2" s="411"/>
      <c r="TAW2" s="411"/>
      <c r="TAX2" s="411"/>
      <c r="TAY2" s="411"/>
      <c r="TAZ2" s="411"/>
      <c r="TBA2" s="411"/>
      <c r="TBB2" s="411"/>
      <c r="TBC2" s="411"/>
      <c r="TBD2" s="411"/>
      <c r="TBE2" s="411"/>
      <c r="TBF2" s="411"/>
      <c r="TBG2" s="411"/>
      <c r="TBH2" s="411"/>
      <c r="TBI2" s="411"/>
      <c r="TBJ2" s="411"/>
      <c r="TBK2" s="411"/>
      <c r="TBL2" s="411"/>
      <c r="TBM2" s="411"/>
      <c r="TBN2" s="411"/>
      <c r="TBO2" s="411"/>
      <c r="TBP2" s="411"/>
      <c r="TBQ2" s="411"/>
      <c r="TBR2" s="411"/>
      <c r="TBS2" s="411"/>
      <c r="TBT2" s="411"/>
      <c r="TBU2" s="411"/>
      <c r="TBV2" s="411"/>
      <c r="TBW2" s="411"/>
      <c r="TBX2" s="411"/>
      <c r="TBY2" s="411"/>
      <c r="TBZ2" s="411"/>
      <c r="TCA2" s="411"/>
      <c r="TCB2" s="411"/>
      <c r="TCC2" s="411"/>
      <c r="TCD2" s="411"/>
      <c r="TCE2" s="411"/>
      <c r="TCF2" s="411"/>
      <c r="TCG2" s="411"/>
      <c r="TCH2" s="411"/>
      <c r="TCI2" s="411"/>
      <c r="TCJ2" s="411"/>
      <c r="TCK2" s="411"/>
      <c r="TCL2" s="411"/>
      <c r="TCM2" s="411"/>
      <c r="TCN2" s="411"/>
      <c r="TCO2" s="411"/>
      <c r="TCP2" s="411"/>
      <c r="TCQ2" s="411"/>
      <c r="TCR2" s="411"/>
      <c r="TCS2" s="411"/>
      <c r="TCT2" s="411"/>
      <c r="TCU2" s="411"/>
      <c r="TCV2" s="411"/>
      <c r="TCW2" s="411"/>
      <c r="TCX2" s="411"/>
      <c r="TCY2" s="411"/>
      <c r="TCZ2" s="411"/>
      <c r="TDA2" s="411"/>
      <c r="TDB2" s="411"/>
      <c r="TDC2" s="411"/>
      <c r="TDD2" s="411"/>
      <c r="TDE2" s="411"/>
      <c r="TDF2" s="411"/>
      <c r="TDG2" s="411"/>
      <c r="TDH2" s="411"/>
      <c r="TDI2" s="411"/>
      <c r="TDJ2" s="411"/>
      <c r="TDK2" s="411"/>
      <c r="TDL2" s="411"/>
      <c r="TDM2" s="411"/>
      <c r="TDN2" s="411"/>
      <c r="TDO2" s="411"/>
      <c r="TDP2" s="411"/>
      <c r="TDQ2" s="411"/>
      <c r="TDR2" s="411"/>
      <c r="TDS2" s="411"/>
      <c r="TDT2" s="411"/>
      <c r="TDU2" s="411"/>
      <c r="TDV2" s="411"/>
      <c r="TDW2" s="411"/>
      <c r="TDX2" s="411"/>
      <c r="TDY2" s="411"/>
      <c r="TDZ2" s="411"/>
      <c r="TEA2" s="411"/>
      <c r="TEB2" s="411"/>
      <c r="TEC2" s="411"/>
      <c r="TED2" s="411"/>
      <c r="TEE2" s="411"/>
      <c r="TEF2" s="411"/>
      <c r="TEG2" s="411"/>
      <c r="TEH2" s="411"/>
      <c r="TEI2" s="411"/>
      <c r="TEJ2" s="411"/>
      <c r="TEK2" s="411"/>
      <c r="TEL2" s="411"/>
      <c r="TEM2" s="411"/>
      <c r="TEN2" s="411"/>
      <c r="TEO2" s="411"/>
      <c r="TEP2" s="411"/>
      <c r="TEQ2" s="411"/>
      <c r="TER2" s="411"/>
      <c r="TES2" s="411"/>
      <c r="TET2" s="411"/>
      <c r="TEU2" s="411"/>
      <c r="TEV2" s="411"/>
      <c r="TEW2" s="411"/>
      <c r="TEX2" s="411"/>
      <c r="TEY2" s="411"/>
      <c r="TEZ2" s="411"/>
      <c r="TFA2" s="411"/>
      <c r="TFB2" s="411"/>
      <c r="TFC2" s="411"/>
      <c r="TFD2" s="411"/>
      <c r="TFE2" s="411"/>
      <c r="TFF2" s="411"/>
      <c r="TFG2" s="411"/>
      <c r="TFH2" s="411"/>
      <c r="TFI2" s="411"/>
      <c r="TFJ2" s="411"/>
      <c r="TFK2" s="411"/>
      <c r="TFL2" s="411"/>
      <c r="TFM2" s="411"/>
      <c r="TFN2" s="411"/>
      <c r="TFO2" s="411"/>
      <c r="TFP2" s="411"/>
      <c r="TFQ2" s="411"/>
      <c r="TFR2" s="411"/>
      <c r="TFS2" s="411"/>
      <c r="TFT2" s="411"/>
      <c r="TFU2" s="411"/>
      <c r="TFV2" s="411"/>
      <c r="TFW2" s="411"/>
      <c r="TFX2" s="411"/>
      <c r="TFY2" s="411"/>
      <c r="TFZ2" s="411"/>
      <c r="TGA2" s="411"/>
      <c r="TGB2" s="411"/>
      <c r="TGC2" s="411"/>
      <c r="TGD2" s="411"/>
      <c r="TGE2" s="411"/>
      <c r="TGF2" s="411"/>
      <c r="TGG2" s="411"/>
      <c r="TGH2" s="411"/>
      <c r="TGI2" s="411"/>
      <c r="TGJ2" s="411"/>
      <c r="TGK2" s="411"/>
      <c r="TGL2" s="411"/>
      <c r="TGM2" s="411"/>
      <c r="TGN2" s="411"/>
      <c r="TGO2" s="411"/>
      <c r="TGP2" s="411"/>
      <c r="TGQ2" s="411"/>
      <c r="TGR2" s="411"/>
      <c r="TGS2" s="411"/>
      <c r="TGT2" s="411"/>
      <c r="TGU2" s="411"/>
      <c r="TGV2" s="411"/>
      <c r="TGW2" s="411"/>
      <c r="TGX2" s="411"/>
      <c r="TGY2" s="411"/>
      <c r="TGZ2" s="411"/>
      <c r="THA2" s="411"/>
      <c r="THB2" s="411"/>
      <c r="THC2" s="411"/>
      <c r="THD2" s="411"/>
      <c r="THE2" s="411"/>
      <c r="THF2" s="411"/>
      <c r="THG2" s="411"/>
      <c r="THH2" s="411"/>
      <c r="THI2" s="411"/>
      <c r="THJ2" s="411"/>
      <c r="THK2" s="411"/>
      <c r="THL2" s="411"/>
      <c r="THM2" s="411"/>
      <c r="THN2" s="411"/>
      <c r="THO2" s="411"/>
      <c r="THP2" s="411"/>
      <c r="THQ2" s="411"/>
      <c r="THR2" s="411"/>
      <c r="THS2" s="411"/>
      <c r="THT2" s="411"/>
      <c r="THU2" s="411"/>
      <c r="THV2" s="411"/>
      <c r="THW2" s="411"/>
      <c r="THX2" s="411"/>
      <c r="THY2" s="411"/>
      <c r="THZ2" s="411"/>
      <c r="TIA2" s="411"/>
      <c r="TIB2" s="411"/>
      <c r="TIC2" s="411"/>
      <c r="TID2" s="411"/>
      <c r="TIE2" s="411"/>
      <c r="TIF2" s="411"/>
      <c r="TIG2" s="411"/>
      <c r="TIH2" s="411"/>
      <c r="TII2" s="411"/>
      <c r="TIJ2" s="411"/>
      <c r="TIK2" s="411"/>
      <c r="TIL2" s="411"/>
      <c r="TIM2" s="411"/>
      <c r="TIN2" s="411"/>
      <c r="TIO2" s="411"/>
      <c r="TIP2" s="411"/>
      <c r="TIQ2" s="411"/>
      <c r="TIR2" s="411"/>
      <c r="TIS2" s="411"/>
      <c r="TIT2" s="411"/>
      <c r="TIU2" s="411"/>
      <c r="TIV2" s="411"/>
      <c r="TIW2" s="411"/>
      <c r="TIX2" s="411"/>
      <c r="TIY2" s="411"/>
      <c r="TIZ2" s="411"/>
      <c r="TJA2" s="411"/>
      <c r="TJB2" s="411"/>
      <c r="TJC2" s="411"/>
      <c r="TJD2" s="411"/>
      <c r="TJE2" s="411"/>
      <c r="TJF2" s="411"/>
      <c r="TJG2" s="411"/>
      <c r="TJH2" s="411"/>
      <c r="TJI2" s="411"/>
      <c r="TJJ2" s="411"/>
      <c r="TJK2" s="411"/>
      <c r="TJL2" s="411"/>
      <c r="TJM2" s="411"/>
      <c r="TJN2" s="411"/>
      <c r="TJO2" s="411"/>
      <c r="TJP2" s="411"/>
      <c r="TJQ2" s="411"/>
      <c r="TJR2" s="411"/>
      <c r="TJS2" s="411"/>
      <c r="TJT2" s="411"/>
      <c r="TJU2" s="411"/>
      <c r="TJV2" s="411"/>
      <c r="TJW2" s="411"/>
      <c r="TJX2" s="411"/>
      <c r="TJY2" s="411"/>
      <c r="TJZ2" s="411"/>
      <c r="TKA2" s="411"/>
      <c r="TKB2" s="411"/>
      <c r="TKC2" s="411"/>
      <c r="TKD2" s="411"/>
      <c r="TKE2" s="411"/>
      <c r="TKF2" s="411"/>
      <c r="TKG2" s="411"/>
      <c r="TKH2" s="411"/>
      <c r="TKI2" s="411"/>
      <c r="TKJ2" s="411"/>
      <c r="TKK2" s="411"/>
      <c r="TKL2" s="411"/>
      <c r="TKM2" s="411"/>
      <c r="TKN2" s="411"/>
      <c r="TKO2" s="411"/>
      <c r="TKP2" s="411"/>
      <c r="TKQ2" s="411"/>
      <c r="TKR2" s="411"/>
      <c r="TKS2" s="411"/>
      <c r="TKT2" s="411"/>
      <c r="TKU2" s="411"/>
      <c r="TKV2" s="411"/>
      <c r="TKW2" s="411"/>
      <c r="TKX2" s="411"/>
      <c r="TKY2" s="411"/>
      <c r="TKZ2" s="411"/>
      <c r="TLA2" s="411"/>
      <c r="TLB2" s="411"/>
      <c r="TLC2" s="411"/>
      <c r="TLD2" s="411"/>
      <c r="TLE2" s="411"/>
      <c r="TLF2" s="411"/>
      <c r="TLG2" s="411"/>
      <c r="TLH2" s="411"/>
      <c r="TLI2" s="411"/>
      <c r="TLJ2" s="411"/>
      <c r="TLK2" s="411"/>
      <c r="TLL2" s="411"/>
      <c r="TLM2" s="411"/>
      <c r="TLN2" s="411"/>
      <c r="TLO2" s="411"/>
      <c r="TLP2" s="411"/>
      <c r="TLQ2" s="411"/>
      <c r="TLR2" s="411"/>
      <c r="TLS2" s="411"/>
      <c r="TLT2" s="411"/>
      <c r="TLU2" s="411"/>
      <c r="TLV2" s="411"/>
      <c r="TLW2" s="411"/>
      <c r="TLX2" s="411"/>
      <c r="TLY2" s="411"/>
      <c r="TLZ2" s="411"/>
      <c r="TMA2" s="411"/>
      <c r="TMB2" s="411"/>
      <c r="TMC2" s="411"/>
      <c r="TMD2" s="411"/>
      <c r="TME2" s="411"/>
      <c r="TMF2" s="411"/>
      <c r="TMG2" s="411"/>
      <c r="TMH2" s="411"/>
      <c r="TMI2" s="411"/>
      <c r="TMJ2" s="411"/>
      <c r="TMK2" s="411"/>
      <c r="TML2" s="411"/>
      <c r="TMM2" s="411"/>
      <c r="TMN2" s="411"/>
      <c r="TMO2" s="411"/>
      <c r="TMP2" s="411"/>
      <c r="TMQ2" s="411"/>
      <c r="TMR2" s="411"/>
      <c r="TMS2" s="411"/>
      <c r="TMT2" s="411"/>
      <c r="TMU2" s="411"/>
      <c r="TMV2" s="411"/>
      <c r="TMW2" s="411"/>
      <c r="TMX2" s="411"/>
      <c r="TMY2" s="411"/>
      <c r="TMZ2" s="411"/>
      <c r="TNA2" s="411"/>
      <c r="TNB2" s="411"/>
      <c r="TNC2" s="411"/>
      <c r="TND2" s="411"/>
      <c r="TNE2" s="411"/>
      <c r="TNF2" s="411"/>
      <c r="TNG2" s="411"/>
      <c r="TNH2" s="411"/>
      <c r="TNI2" s="411"/>
      <c r="TNJ2" s="411"/>
      <c r="TNK2" s="411"/>
      <c r="TNL2" s="411"/>
      <c r="TNM2" s="411"/>
      <c r="TNN2" s="411"/>
      <c r="TNO2" s="411"/>
      <c r="TNP2" s="411"/>
      <c r="TNQ2" s="411"/>
      <c r="TNR2" s="411"/>
      <c r="TNS2" s="411"/>
      <c r="TNT2" s="411"/>
      <c r="TNU2" s="411"/>
      <c r="TNV2" s="411"/>
      <c r="TNW2" s="411"/>
      <c r="TNX2" s="411"/>
      <c r="TNY2" s="411"/>
      <c r="TNZ2" s="411"/>
      <c r="TOA2" s="411"/>
      <c r="TOB2" s="411"/>
      <c r="TOC2" s="411"/>
      <c r="TOD2" s="411"/>
      <c r="TOE2" s="411"/>
      <c r="TOF2" s="411"/>
      <c r="TOG2" s="411"/>
      <c r="TOH2" s="411"/>
      <c r="TOI2" s="411"/>
      <c r="TOJ2" s="411"/>
      <c r="TOK2" s="411"/>
      <c r="TOL2" s="411"/>
      <c r="TOM2" s="411"/>
      <c r="TON2" s="411"/>
      <c r="TOO2" s="411"/>
      <c r="TOP2" s="411"/>
      <c r="TOQ2" s="411"/>
      <c r="TOR2" s="411"/>
      <c r="TOS2" s="411"/>
      <c r="TOT2" s="411"/>
      <c r="TOU2" s="411"/>
      <c r="TOV2" s="411"/>
      <c r="TOW2" s="411"/>
      <c r="TOX2" s="411"/>
      <c r="TOY2" s="411"/>
      <c r="TOZ2" s="411"/>
      <c r="TPA2" s="411"/>
      <c r="TPB2" s="411"/>
      <c r="TPC2" s="411"/>
      <c r="TPD2" s="411"/>
      <c r="TPE2" s="411"/>
      <c r="TPF2" s="411"/>
      <c r="TPG2" s="411"/>
      <c r="TPH2" s="411"/>
      <c r="TPI2" s="411"/>
      <c r="TPJ2" s="411"/>
      <c r="TPK2" s="411"/>
      <c r="TPL2" s="411"/>
      <c r="TPM2" s="411"/>
      <c r="TPN2" s="411"/>
      <c r="TPO2" s="411"/>
      <c r="TPP2" s="411"/>
      <c r="TPQ2" s="411"/>
      <c r="TPR2" s="411"/>
      <c r="TPS2" s="411"/>
      <c r="TPT2" s="411"/>
      <c r="TPU2" s="411"/>
      <c r="TPV2" s="411"/>
      <c r="TPW2" s="411"/>
      <c r="TPX2" s="411"/>
      <c r="TPY2" s="411"/>
      <c r="TPZ2" s="411"/>
      <c r="TQA2" s="411"/>
      <c r="TQB2" s="411"/>
      <c r="TQC2" s="411"/>
      <c r="TQD2" s="411"/>
      <c r="TQE2" s="411"/>
      <c r="TQF2" s="411"/>
      <c r="TQG2" s="411"/>
      <c r="TQH2" s="411"/>
      <c r="TQI2" s="411"/>
      <c r="TQJ2" s="411"/>
      <c r="TQK2" s="411"/>
      <c r="TQL2" s="411"/>
      <c r="TQM2" s="411"/>
      <c r="TQN2" s="411"/>
      <c r="TQO2" s="411"/>
      <c r="TQP2" s="411"/>
      <c r="TQQ2" s="411"/>
      <c r="TQR2" s="411"/>
      <c r="TQS2" s="411"/>
      <c r="TQT2" s="411"/>
      <c r="TQU2" s="411"/>
      <c r="TQV2" s="411"/>
      <c r="TQW2" s="411"/>
      <c r="TQX2" s="411"/>
      <c r="TQY2" s="411"/>
      <c r="TQZ2" s="411"/>
      <c r="TRA2" s="411"/>
      <c r="TRB2" s="411"/>
      <c r="TRC2" s="411"/>
      <c r="TRD2" s="411"/>
      <c r="TRE2" s="411"/>
      <c r="TRF2" s="411"/>
      <c r="TRG2" s="411"/>
      <c r="TRH2" s="411"/>
      <c r="TRI2" s="411"/>
      <c r="TRJ2" s="411"/>
      <c r="TRK2" s="411"/>
      <c r="TRL2" s="411"/>
      <c r="TRM2" s="411"/>
      <c r="TRN2" s="411"/>
      <c r="TRO2" s="411"/>
      <c r="TRP2" s="411"/>
      <c r="TRQ2" s="411"/>
      <c r="TRR2" s="411"/>
      <c r="TRS2" s="411"/>
      <c r="TRT2" s="411"/>
      <c r="TRU2" s="411"/>
      <c r="TRV2" s="411"/>
      <c r="TRW2" s="411"/>
      <c r="TRX2" s="411"/>
      <c r="TRY2" s="411"/>
      <c r="TRZ2" s="411"/>
      <c r="TSA2" s="411"/>
      <c r="TSB2" s="411"/>
      <c r="TSC2" s="411"/>
      <c r="TSD2" s="411"/>
      <c r="TSE2" s="411"/>
      <c r="TSF2" s="411"/>
      <c r="TSG2" s="411"/>
      <c r="TSH2" s="411"/>
      <c r="TSI2" s="411"/>
      <c r="TSJ2" s="411"/>
      <c r="TSK2" s="411"/>
      <c r="TSL2" s="411"/>
      <c r="TSM2" s="411"/>
      <c r="TSN2" s="411"/>
      <c r="TSO2" s="411"/>
      <c r="TSP2" s="411"/>
      <c r="TSQ2" s="411"/>
      <c r="TSR2" s="411"/>
      <c r="TSS2" s="411"/>
      <c r="TST2" s="411"/>
      <c r="TSU2" s="411"/>
      <c r="TSV2" s="411"/>
      <c r="TSW2" s="411"/>
      <c r="TSX2" s="411"/>
      <c r="TSY2" s="411"/>
      <c r="TSZ2" s="411"/>
      <c r="TTA2" s="411"/>
      <c r="TTB2" s="411"/>
      <c r="TTC2" s="411"/>
      <c r="TTD2" s="411"/>
      <c r="TTE2" s="411"/>
      <c r="TTF2" s="411"/>
      <c r="TTG2" s="411"/>
      <c r="TTH2" s="411"/>
      <c r="TTI2" s="411"/>
      <c r="TTJ2" s="411"/>
      <c r="TTK2" s="411"/>
      <c r="TTL2" s="411"/>
      <c r="TTM2" s="411"/>
      <c r="TTN2" s="411"/>
      <c r="TTO2" s="411"/>
      <c r="TTP2" s="411"/>
      <c r="TTQ2" s="411"/>
      <c r="TTR2" s="411"/>
      <c r="TTS2" s="411"/>
      <c r="TTT2" s="411"/>
      <c r="TTU2" s="411"/>
      <c r="TTV2" s="411"/>
      <c r="TTW2" s="411"/>
      <c r="TTX2" s="411"/>
      <c r="TTY2" s="411"/>
      <c r="TTZ2" s="411"/>
      <c r="TUA2" s="411"/>
      <c r="TUB2" s="411"/>
      <c r="TUC2" s="411"/>
      <c r="TUD2" s="411"/>
      <c r="TUE2" s="411"/>
      <c r="TUF2" s="411"/>
      <c r="TUG2" s="411"/>
      <c r="TUH2" s="411"/>
      <c r="TUI2" s="411"/>
      <c r="TUJ2" s="411"/>
      <c r="TUK2" s="411"/>
      <c r="TUL2" s="411"/>
      <c r="TUM2" s="411"/>
      <c r="TUN2" s="411"/>
      <c r="TUO2" s="411"/>
      <c r="TUP2" s="411"/>
      <c r="TUQ2" s="411"/>
      <c r="TUR2" s="411"/>
      <c r="TUS2" s="411"/>
      <c r="TUT2" s="411"/>
      <c r="TUU2" s="411"/>
      <c r="TUV2" s="411"/>
      <c r="TUW2" s="411"/>
      <c r="TUX2" s="411"/>
      <c r="TUY2" s="411"/>
      <c r="TUZ2" s="411"/>
      <c r="TVA2" s="411"/>
      <c r="TVB2" s="411"/>
      <c r="TVC2" s="411"/>
      <c r="TVD2" s="411"/>
      <c r="TVE2" s="411"/>
      <c r="TVF2" s="411"/>
      <c r="TVG2" s="411"/>
      <c r="TVH2" s="411"/>
      <c r="TVI2" s="411"/>
      <c r="TVJ2" s="411"/>
      <c r="TVK2" s="411"/>
      <c r="TVL2" s="411"/>
      <c r="TVM2" s="411"/>
      <c r="TVN2" s="411"/>
      <c r="TVO2" s="411"/>
      <c r="TVP2" s="411"/>
      <c r="TVQ2" s="411"/>
      <c r="TVR2" s="411"/>
      <c r="TVS2" s="411"/>
      <c r="TVT2" s="411"/>
      <c r="TVU2" s="411"/>
      <c r="TVV2" s="411"/>
      <c r="TVW2" s="411"/>
      <c r="TVX2" s="411"/>
      <c r="TVY2" s="411"/>
      <c r="TVZ2" s="411"/>
      <c r="TWA2" s="411"/>
      <c r="TWB2" s="411"/>
      <c r="TWC2" s="411"/>
      <c r="TWD2" s="411"/>
      <c r="TWE2" s="411"/>
      <c r="TWF2" s="411"/>
      <c r="TWG2" s="411"/>
      <c r="TWH2" s="411"/>
      <c r="TWI2" s="411"/>
      <c r="TWJ2" s="411"/>
      <c r="TWK2" s="411"/>
      <c r="TWL2" s="411"/>
      <c r="TWM2" s="411"/>
      <c r="TWN2" s="411"/>
      <c r="TWO2" s="411"/>
      <c r="TWP2" s="411"/>
      <c r="TWQ2" s="411"/>
      <c r="TWR2" s="411"/>
      <c r="TWS2" s="411"/>
      <c r="TWT2" s="411"/>
      <c r="TWU2" s="411"/>
      <c r="TWV2" s="411"/>
      <c r="TWW2" s="411"/>
      <c r="TWX2" s="411"/>
      <c r="TWY2" s="411"/>
      <c r="TWZ2" s="411"/>
      <c r="TXA2" s="411"/>
      <c r="TXB2" s="411"/>
      <c r="TXC2" s="411"/>
      <c r="TXD2" s="411"/>
      <c r="TXE2" s="411"/>
      <c r="TXF2" s="411"/>
      <c r="TXG2" s="411"/>
      <c r="TXH2" s="411"/>
      <c r="TXI2" s="411"/>
      <c r="TXJ2" s="411"/>
      <c r="TXK2" s="411"/>
      <c r="TXL2" s="411"/>
      <c r="TXM2" s="411"/>
      <c r="TXN2" s="411"/>
      <c r="TXO2" s="411"/>
      <c r="TXP2" s="411"/>
      <c r="TXQ2" s="411"/>
      <c r="TXR2" s="411"/>
      <c r="TXS2" s="411"/>
      <c r="TXT2" s="411"/>
      <c r="TXU2" s="411"/>
      <c r="TXV2" s="411"/>
      <c r="TXW2" s="411"/>
      <c r="TXX2" s="411"/>
      <c r="TXY2" s="411"/>
      <c r="TXZ2" s="411"/>
      <c r="TYA2" s="411"/>
      <c r="TYB2" s="411"/>
      <c r="TYC2" s="411"/>
      <c r="TYD2" s="411"/>
      <c r="TYE2" s="411"/>
      <c r="TYF2" s="411"/>
      <c r="TYG2" s="411"/>
      <c r="TYH2" s="411"/>
      <c r="TYI2" s="411"/>
      <c r="TYJ2" s="411"/>
      <c r="TYK2" s="411"/>
      <c r="TYL2" s="411"/>
      <c r="TYM2" s="411"/>
      <c r="TYN2" s="411"/>
      <c r="TYO2" s="411"/>
      <c r="TYP2" s="411"/>
      <c r="TYQ2" s="411"/>
      <c r="TYR2" s="411"/>
      <c r="TYS2" s="411"/>
      <c r="TYT2" s="411"/>
      <c r="TYU2" s="411"/>
      <c r="TYV2" s="411"/>
      <c r="TYW2" s="411"/>
      <c r="TYX2" s="411"/>
      <c r="TYY2" s="411"/>
      <c r="TYZ2" s="411"/>
      <c r="TZA2" s="411"/>
      <c r="TZB2" s="411"/>
      <c r="TZC2" s="411"/>
      <c r="TZD2" s="411"/>
      <c r="TZE2" s="411"/>
      <c r="TZF2" s="411"/>
      <c r="TZG2" s="411"/>
      <c r="TZH2" s="411"/>
      <c r="TZI2" s="411"/>
      <c r="TZJ2" s="411"/>
      <c r="TZK2" s="411"/>
      <c r="TZL2" s="411"/>
      <c r="TZM2" s="411"/>
      <c r="TZN2" s="411"/>
      <c r="TZO2" s="411"/>
      <c r="TZP2" s="411"/>
      <c r="TZQ2" s="411"/>
      <c r="TZR2" s="411"/>
      <c r="TZS2" s="411"/>
      <c r="TZT2" s="411"/>
      <c r="TZU2" s="411"/>
      <c r="TZV2" s="411"/>
      <c r="TZW2" s="411"/>
      <c r="TZX2" s="411"/>
      <c r="TZY2" s="411"/>
      <c r="TZZ2" s="411"/>
      <c r="UAA2" s="411"/>
      <c r="UAB2" s="411"/>
      <c r="UAC2" s="411"/>
      <c r="UAD2" s="411"/>
      <c r="UAE2" s="411"/>
      <c r="UAF2" s="411"/>
      <c r="UAG2" s="411"/>
      <c r="UAH2" s="411"/>
      <c r="UAI2" s="411"/>
      <c r="UAJ2" s="411"/>
      <c r="UAK2" s="411"/>
      <c r="UAL2" s="411"/>
      <c r="UAM2" s="411"/>
      <c r="UAN2" s="411"/>
      <c r="UAO2" s="411"/>
      <c r="UAP2" s="411"/>
      <c r="UAQ2" s="411"/>
      <c r="UAR2" s="411"/>
      <c r="UAS2" s="411"/>
      <c r="UAT2" s="411"/>
      <c r="UAU2" s="411"/>
      <c r="UAV2" s="411"/>
      <c r="UAW2" s="411"/>
      <c r="UAX2" s="411"/>
      <c r="UAY2" s="411"/>
      <c r="UAZ2" s="411"/>
      <c r="UBA2" s="411"/>
      <c r="UBB2" s="411"/>
      <c r="UBC2" s="411"/>
      <c r="UBD2" s="411"/>
      <c r="UBE2" s="411"/>
      <c r="UBF2" s="411"/>
      <c r="UBG2" s="411"/>
      <c r="UBH2" s="411"/>
      <c r="UBI2" s="411"/>
      <c r="UBJ2" s="411"/>
      <c r="UBK2" s="411"/>
      <c r="UBL2" s="411"/>
      <c r="UBM2" s="411"/>
      <c r="UBN2" s="411"/>
      <c r="UBO2" s="411"/>
      <c r="UBP2" s="411"/>
      <c r="UBQ2" s="411"/>
      <c r="UBR2" s="411"/>
      <c r="UBS2" s="411"/>
      <c r="UBT2" s="411"/>
      <c r="UBU2" s="411"/>
      <c r="UBV2" s="411"/>
      <c r="UBW2" s="411"/>
      <c r="UBX2" s="411"/>
      <c r="UBY2" s="411"/>
      <c r="UBZ2" s="411"/>
      <c r="UCA2" s="411"/>
      <c r="UCB2" s="411"/>
      <c r="UCC2" s="411"/>
      <c r="UCD2" s="411"/>
      <c r="UCE2" s="411"/>
      <c r="UCF2" s="411"/>
      <c r="UCG2" s="411"/>
      <c r="UCH2" s="411"/>
      <c r="UCI2" s="411"/>
      <c r="UCJ2" s="411"/>
      <c r="UCK2" s="411"/>
      <c r="UCL2" s="411"/>
      <c r="UCM2" s="411"/>
      <c r="UCN2" s="411"/>
      <c r="UCO2" s="411"/>
      <c r="UCP2" s="411"/>
      <c r="UCQ2" s="411"/>
      <c r="UCR2" s="411"/>
      <c r="UCS2" s="411"/>
      <c r="UCT2" s="411"/>
      <c r="UCU2" s="411"/>
      <c r="UCV2" s="411"/>
      <c r="UCW2" s="411"/>
      <c r="UCX2" s="411"/>
      <c r="UCY2" s="411"/>
      <c r="UCZ2" s="411"/>
      <c r="UDA2" s="411"/>
      <c r="UDB2" s="411"/>
      <c r="UDC2" s="411"/>
      <c r="UDD2" s="411"/>
      <c r="UDE2" s="411"/>
      <c r="UDF2" s="411"/>
      <c r="UDG2" s="411"/>
      <c r="UDH2" s="411"/>
      <c r="UDI2" s="411"/>
      <c r="UDJ2" s="411"/>
      <c r="UDK2" s="411"/>
      <c r="UDL2" s="411"/>
      <c r="UDM2" s="411"/>
      <c r="UDN2" s="411"/>
      <c r="UDO2" s="411"/>
      <c r="UDP2" s="411"/>
      <c r="UDQ2" s="411"/>
      <c r="UDR2" s="411"/>
      <c r="UDS2" s="411"/>
      <c r="UDT2" s="411"/>
      <c r="UDU2" s="411"/>
      <c r="UDV2" s="411"/>
      <c r="UDW2" s="411"/>
      <c r="UDX2" s="411"/>
      <c r="UDY2" s="411"/>
      <c r="UDZ2" s="411"/>
      <c r="UEA2" s="411"/>
      <c r="UEB2" s="411"/>
      <c r="UEC2" s="411"/>
      <c r="UED2" s="411"/>
      <c r="UEE2" s="411"/>
      <c r="UEF2" s="411"/>
      <c r="UEG2" s="411"/>
      <c r="UEH2" s="411"/>
      <c r="UEI2" s="411"/>
      <c r="UEJ2" s="411"/>
      <c r="UEK2" s="411"/>
      <c r="UEL2" s="411"/>
      <c r="UEM2" s="411"/>
      <c r="UEN2" s="411"/>
      <c r="UEO2" s="411"/>
      <c r="UEP2" s="411"/>
      <c r="UEQ2" s="411"/>
      <c r="UER2" s="411"/>
      <c r="UES2" s="411"/>
      <c r="UET2" s="411"/>
      <c r="UEU2" s="411"/>
      <c r="UEV2" s="411"/>
      <c r="UEW2" s="411"/>
      <c r="UEX2" s="411"/>
      <c r="UEY2" s="411"/>
      <c r="UEZ2" s="411"/>
      <c r="UFA2" s="411"/>
      <c r="UFB2" s="411"/>
      <c r="UFC2" s="411"/>
      <c r="UFD2" s="411"/>
      <c r="UFE2" s="411"/>
      <c r="UFF2" s="411"/>
      <c r="UFG2" s="411"/>
      <c r="UFH2" s="411"/>
      <c r="UFI2" s="411"/>
      <c r="UFJ2" s="411"/>
      <c r="UFK2" s="411"/>
      <c r="UFL2" s="411"/>
      <c r="UFM2" s="411"/>
      <c r="UFN2" s="411"/>
      <c r="UFO2" s="411"/>
      <c r="UFP2" s="411"/>
      <c r="UFQ2" s="411"/>
      <c r="UFR2" s="411"/>
      <c r="UFS2" s="411"/>
      <c r="UFT2" s="411"/>
      <c r="UFU2" s="411"/>
      <c r="UFV2" s="411"/>
      <c r="UFW2" s="411"/>
      <c r="UFX2" s="411"/>
      <c r="UFY2" s="411"/>
      <c r="UFZ2" s="411"/>
      <c r="UGA2" s="411"/>
      <c r="UGB2" s="411"/>
      <c r="UGC2" s="411"/>
      <c r="UGD2" s="411"/>
      <c r="UGE2" s="411"/>
      <c r="UGF2" s="411"/>
      <c r="UGG2" s="411"/>
      <c r="UGH2" s="411"/>
      <c r="UGI2" s="411"/>
      <c r="UGJ2" s="411"/>
      <c r="UGK2" s="411"/>
      <c r="UGL2" s="411"/>
      <c r="UGM2" s="411"/>
      <c r="UGN2" s="411"/>
      <c r="UGO2" s="411"/>
      <c r="UGP2" s="411"/>
      <c r="UGQ2" s="411"/>
      <c r="UGR2" s="411"/>
      <c r="UGS2" s="411"/>
      <c r="UGT2" s="411"/>
      <c r="UGU2" s="411"/>
      <c r="UGV2" s="411"/>
      <c r="UGW2" s="411"/>
      <c r="UGX2" s="411"/>
      <c r="UGY2" s="411"/>
      <c r="UGZ2" s="411"/>
      <c r="UHA2" s="411"/>
      <c r="UHB2" s="411"/>
      <c r="UHC2" s="411"/>
      <c r="UHD2" s="411"/>
      <c r="UHE2" s="411"/>
      <c r="UHF2" s="411"/>
      <c r="UHG2" s="411"/>
      <c r="UHH2" s="411"/>
      <c r="UHI2" s="411"/>
      <c r="UHJ2" s="411"/>
      <c r="UHK2" s="411"/>
      <c r="UHL2" s="411"/>
      <c r="UHM2" s="411"/>
      <c r="UHN2" s="411"/>
      <c r="UHO2" s="411"/>
      <c r="UHP2" s="411"/>
      <c r="UHQ2" s="411"/>
      <c r="UHR2" s="411"/>
      <c r="UHS2" s="411"/>
      <c r="UHT2" s="411"/>
      <c r="UHU2" s="411"/>
      <c r="UHV2" s="411"/>
      <c r="UHW2" s="411"/>
      <c r="UHX2" s="411"/>
      <c r="UHY2" s="411"/>
      <c r="UHZ2" s="411"/>
      <c r="UIA2" s="411"/>
      <c r="UIB2" s="411"/>
      <c r="UIC2" s="411"/>
      <c r="UID2" s="411"/>
      <c r="UIE2" s="411"/>
      <c r="UIF2" s="411"/>
      <c r="UIG2" s="411"/>
      <c r="UIH2" s="411"/>
      <c r="UII2" s="411"/>
      <c r="UIJ2" s="411"/>
      <c r="UIK2" s="411"/>
      <c r="UIL2" s="411"/>
      <c r="UIM2" s="411"/>
      <c r="UIN2" s="411"/>
      <c r="UIO2" s="411"/>
      <c r="UIP2" s="411"/>
      <c r="UIQ2" s="411"/>
      <c r="UIR2" s="411"/>
      <c r="UIS2" s="411"/>
      <c r="UIT2" s="411"/>
      <c r="UIU2" s="411"/>
      <c r="UIV2" s="411"/>
      <c r="UIW2" s="411"/>
      <c r="UIX2" s="411"/>
      <c r="UIY2" s="411"/>
      <c r="UIZ2" s="411"/>
      <c r="UJA2" s="411"/>
      <c r="UJB2" s="411"/>
      <c r="UJC2" s="411"/>
      <c r="UJD2" s="411"/>
      <c r="UJE2" s="411"/>
      <c r="UJF2" s="411"/>
      <c r="UJG2" s="411"/>
      <c r="UJH2" s="411"/>
      <c r="UJI2" s="411"/>
      <c r="UJJ2" s="411"/>
      <c r="UJK2" s="411"/>
      <c r="UJL2" s="411"/>
      <c r="UJM2" s="411"/>
      <c r="UJN2" s="411"/>
      <c r="UJO2" s="411"/>
      <c r="UJP2" s="411"/>
      <c r="UJQ2" s="411"/>
      <c r="UJR2" s="411"/>
      <c r="UJS2" s="411"/>
      <c r="UJT2" s="411"/>
      <c r="UJU2" s="411"/>
      <c r="UJV2" s="411"/>
      <c r="UJW2" s="411"/>
      <c r="UJX2" s="411"/>
      <c r="UJY2" s="411"/>
      <c r="UJZ2" s="411"/>
      <c r="UKA2" s="411"/>
      <c r="UKB2" s="411"/>
      <c r="UKC2" s="411"/>
      <c r="UKD2" s="411"/>
      <c r="UKE2" s="411"/>
      <c r="UKF2" s="411"/>
      <c r="UKG2" s="411"/>
      <c r="UKH2" s="411"/>
      <c r="UKI2" s="411"/>
      <c r="UKJ2" s="411"/>
      <c r="UKK2" s="411"/>
      <c r="UKL2" s="411"/>
      <c r="UKM2" s="411"/>
      <c r="UKN2" s="411"/>
      <c r="UKO2" s="411"/>
      <c r="UKP2" s="411"/>
      <c r="UKQ2" s="411"/>
      <c r="UKR2" s="411"/>
      <c r="UKS2" s="411"/>
      <c r="UKT2" s="411"/>
      <c r="UKU2" s="411"/>
      <c r="UKV2" s="411"/>
      <c r="UKW2" s="411"/>
      <c r="UKX2" s="411"/>
      <c r="UKY2" s="411"/>
      <c r="UKZ2" s="411"/>
      <c r="ULA2" s="411"/>
      <c r="ULB2" s="411"/>
      <c r="ULC2" s="411"/>
      <c r="ULD2" s="411"/>
      <c r="ULE2" s="411"/>
      <c r="ULF2" s="411"/>
      <c r="ULG2" s="411"/>
      <c r="ULH2" s="411"/>
      <c r="ULI2" s="411"/>
      <c r="ULJ2" s="411"/>
      <c r="ULK2" s="411"/>
      <c r="ULL2" s="411"/>
      <c r="ULM2" s="411"/>
      <c r="ULN2" s="411"/>
      <c r="ULO2" s="411"/>
      <c r="ULP2" s="411"/>
      <c r="ULQ2" s="411"/>
      <c r="ULR2" s="411"/>
      <c r="ULS2" s="411"/>
      <c r="ULT2" s="411"/>
      <c r="ULU2" s="411"/>
      <c r="ULV2" s="411"/>
      <c r="ULW2" s="411"/>
      <c r="ULX2" s="411"/>
      <c r="ULY2" s="411"/>
      <c r="ULZ2" s="411"/>
      <c r="UMA2" s="411"/>
      <c r="UMB2" s="411"/>
      <c r="UMC2" s="411"/>
      <c r="UMD2" s="411"/>
      <c r="UME2" s="411"/>
      <c r="UMF2" s="411"/>
      <c r="UMG2" s="411"/>
      <c r="UMH2" s="411"/>
      <c r="UMI2" s="411"/>
      <c r="UMJ2" s="411"/>
      <c r="UMK2" s="411"/>
      <c r="UML2" s="411"/>
      <c r="UMM2" s="411"/>
      <c r="UMN2" s="411"/>
      <c r="UMO2" s="411"/>
      <c r="UMP2" s="411"/>
      <c r="UMQ2" s="411"/>
      <c r="UMR2" s="411"/>
      <c r="UMS2" s="411"/>
      <c r="UMT2" s="411"/>
      <c r="UMU2" s="411"/>
      <c r="UMV2" s="411"/>
      <c r="UMW2" s="411"/>
      <c r="UMX2" s="411"/>
      <c r="UMY2" s="411"/>
      <c r="UMZ2" s="411"/>
      <c r="UNA2" s="411"/>
      <c r="UNB2" s="411"/>
      <c r="UNC2" s="411"/>
      <c r="UND2" s="411"/>
      <c r="UNE2" s="411"/>
      <c r="UNF2" s="411"/>
      <c r="UNG2" s="411"/>
      <c r="UNH2" s="411"/>
      <c r="UNI2" s="411"/>
      <c r="UNJ2" s="411"/>
      <c r="UNK2" s="411"/>
      <c r="UNL2" s="411"/>
      <c r="UNM2" s="411"/>
      <c r="UNN2" s="411"/>
      <c r="UNO2" s="411"/>
      <c r="UNP2" s="411"/>
      <c r="UNQ2" s="411"/>
      <c r="UNR2" s="411"/>
      <c r="UNS2" s="411"/>
      <c r="UNT2" s="411"/>
      <c r="UNU2" s="411"/>
      <c r="UNV2" s="411"/>
      <c r="UNW2" s="411"/>
      <c r="UNX2" s="411"/>
      <c r="UNY2" s="411"/>
      <c r="UNZ2" s="411"/>
      <c r="UOA2" s="411"/>
      <c r="UOB2" s="411"/>
      <c r="UOC2" s="411"/>
      <c r="UOD2" s="411"/>
      <c r="UOE2" s="411"/>
      <c r="UOF2" s="411"/>
      <c r="UOG2" s="411"/>
      <c r="UOH2" s="411"/>
      <c r="UOI2" s="411"/>
      <c r="UOJ2" s="411"/>
      <c r="UOK2" s="411"/>
      <c r="UOL2" s="411"/>
      <c r="UOM2" s="411"/>
      <c r="UON2" s="411"/>
      <c r="UOO2" s="411"/>
      <c r="UOP2" s="411"/>
      <c r="UOQ2" s="411"/>
      <c r="UOR2" s="411"/>
      <c r="UOS2" s="411"/>
      <c r="UOT2" s="411"/>
      <c r="UOU2" s="411"/>
      <c r="UOV2" s="411"/>
      <c r="UOW2" s="411"/>
      <c r="UOX2" s="411"/>
      <c r="UOY2" s="411"/>
      <c r="UOZ2" s="411"/>
      <c r="UPA2" s="411"/>
      <c r="UPB2" s="411"/>
      <c r="UPC2" s="411"/>
      <c r="UPD2" s="411"/>
      <c r="UPE2" s="411"/>
      <c r="UPF2" s="411"/>
      <c r="UPG2" s="411"/>
      <c r="UPH2" s="411"/>
      <c r="UPI2" s="411"/>
      <c r="UPJ2" s="411"/>
      <c r="UPK2" s="411"/>
      <c r="UPL2" s="411"/>
      <c r="UPM2" s="411"/>
      <c r="UPN2" s="411"/>
      <c r="UPO2" s="411"/>
      <c r="UPP2" s="411"/>
      <c r="UPQ2" s="411"/>
      <c r="UPR2" s="411"/>
      <c r="UPS2" s="411"/>
      <c r="UPT2" s="411"/>
      <c r="UPU2" s="411"/>
      <c r="UPV2" s="411"/>
      <c r="UPW2" s="411"/>
      <c r="UPX2" s="411"/>
      <c r="UPY2" s="411"/>
      <c r="UPZ2" s="411"/>
      <c r="UQA2" s="411"/>
      <c r="UQB2" s="411"/>
      <c r="UQC2" s="411"/>
      <c r="UQD2" s="411"/>
      <c r="UQE2" s="411"/>
      <c r="UQF2" s="411"/>
      <c r="UQG2" s="411"/>
      <c r="UQH2" s="411"/>
      <c r="UQI2" s="411"/>
      <c r="UQJ2" s="411"/>
      <c r="UQK2" s="411"/>
      <c r="UQL2" s="411"/>
      <c r="UQM2" s="411"/>
      <c r="UQN2" s="411"/>
      <c r="UQO2" s="411"/>
      <c r="UQP2" s="411"/>
      <c r="UQQ2" s="411"/>
      <c r="UQR2" s="411"/>
      <c r="UQS2" s="411"/>
      <c r="UQT2" s="411"/>
      <c r="UQU2" s="411"/>
      <c r="UQV2" s="411"/>
      <c r="UQW2" s="411"/>
      <c r="UQX2" s="411"/>
      <c r="UQY2" s="411"/>
      <c r="UQZ2" s="411"/>
      <c r="URA2" s="411"/>
      <c r="URB2" s="411"/>
      <c r="URC2" s="411"/>
      <c r="URD2" s="411"/>
      <c r="URE2" s="411"/>
      <c r="URF2" s="411"/>
      <c r="URG2" s="411"/>
      <c r="URH2" s="411"/>
      <c r="URI2" s="411"/>
      <c r="URJ2" s="411"/>
      <c r="URK2" s="411"/>
      <c r="URL2" s="411"/>
      <c r="URM2" s="411"/>
      <c r="URN2" s="411"/>
      <c r="URO2" s="411"/>
      <c r="URP2" s="411"/>
      <c r="URQ2" s="411"/>
      <c r="URR2" s="411"/>
      <c r="URS2" s="411"/>
      <c r="URT2" s="411"/>
      <c r="URU2" s="411"/>
      <c r="URV2" s="411"/>
      <c r="URW2" s="411"/>
      <c r="URX2" s="411"/>
      <c r="URY2" s="411"/>
      <c r="URZ2" s="411"/>
      <c r="USA2" s="411"/>
      <c r="USB2" s="411"/>
      <c r="USC2" s="411"/>
      <c r="USD2" s="411"/>
      <c r="USE2" s="411"/>
      <c r="USF2" s="411"/>
      <c r="USG2" s="411"/>
      <c r="USH2" s="411"/>
      <c r="USI2" s="411"/>
      <c r="USJ2" s="411"/>
      <c r="USK2" s="411"/>
      <c r="USL2" s="411"/>
      <c r="USM2" s="411"/>
      <c r="USN2" s="411"/>
      <c r="USO2" s="411"/>
      <c r="USP2" s="411"/>
      <c r="USQ2" s="411"/>
      <c r="USR2" s="411"/>
      <c r="USS2" s="411"/>
      <c r="UST2" s="411"/>
      <c r="USU2" s="411"/>
      <c r="USV2" s="411"/>
      <c r="USW2" s="411"/>
      <c r="USX2" s="411"/>
      <c r="USY2" s="411"/>
      <c r="USZ2" s="411"/>
      <c r="UTA2" s="411"/>
      <c r="UTB2" s="411"/>
      <c r="UTC2" s="411"/>
      <c r="UTD2" s="411"/>
      <c r="UTE2" s="411"/>
      <c r="UTF2" s="411"/>
      <c r="UTG2" s="411"/>
      <c r="UTH2" s="411"/>
      <c r="UTI2" s="411"/>
      <c r="UTJ2" s="411"/>
      <c r="UTK2" s="411"/>
      <c r="UTL2" s="411"/>
      <c r="UTM2" s="411"/>
      <c r="UTN2" s="411"/>
      <c r="UTO2" s="411"/>
      <c r="UTP2" s="411"/>
      <c r="UTQ2" s="411"/>
      <c r="UTR2" s="411"/>
      <c r="UTS2" s="411"/>
      <c r="UTT2" s="411"/>
      <c r="UTU2" s="411"/>
      <c r="UTV2" s="411"/>
      <c r="UTW2" s="411"/>
      <c r="UTX2" s="411"/>
      <c r="UTY2" s="411"/>
      <c r="UTZ2" s="411"/>
      <c r="UUA2" s="411"/>
      <c r="UUB2" s="411"/>
      <c r="UUC2" s="411"/>
      <c r="UUD2" s="411"/>
      <c r="UUE2" s="411"/>
      <c r="UUF2" s="411"/>
      <c r="UUG2" s="411"/>
      <c r="UUH2" s="411"/>
      <c r="UUI2" s="411"/>
      <c r="UUJ2" s="411"/>
      <c r="UUK2" s="411"/>
      <c r="UUL2" s="411"/>
      <c r="UUM2" s="411"/>
      <c r="UUN2" s="411"/>
      <c r="UUO2" s="411"/>
      <c r="UUP2" s="411"/>
      <c r="UUQ2" s="411"/>
      <c r="UUR2" s="411"/>
      <c r="UUS2" s="411"/>
      <c r="UUT2" s="411"/>
      <c r="UUU2" s="411"/>
      <c r="UUV2" s="411"/>
      <c r="UUW2" s="411"/>
      <c r="UUX2" s="411"/>
      <c r="UUY2" s="411"/>
      <c r="UUZ2" s="411"/>
      <c r="UVA2" s="411"/>
      <c r="UVB2" s="411"/>
      <c r="UVC2" s="411"/>
      <c r="UVD2" s="411"/>
      <c r="UVE2" s="411"/>
      <c r="UVF2" s="411"/>
      <c r="UVG2" s="411"/>
      <c r="UVH2" s="411"/>
      <c r="UVI2" s="411"/>
      <c r="UVJ2" s="411"/>
      <c r="UVK2" s="411"/>
      <c r="UVL2" s="411"/>
      <c r="UVM2" s="411"/>
      <c r="UVN2" s="411"/>
      <c r="UVO2" s="411"/>
      <c r="UVP2" s="411"/>
      <c r="UVQ2" s="411"/>
      <c r="UVR2" s="411"/>
      <c r="UVS2" s="411"/>
      <c r="UVT2" s="411"/>
      <c r="UVU2" s="411"/>
      <c r="UVV2" s="411"/>
      <c r="UVW2" s="411"/>
      <c r="UVX2" s="411"/>
      <c r="UVY2" s="411"/>
      <c r="UVZ2" s="411"/>
      <c r="UWA2" s="411"/>
      <c r="UWB2" s="411"/>
      <c r="UWC2" s="411"/>
      <c r="UWD2" s="411"/>
      <c r="UWE2" s="411"/>
      <c r="UWF2" s="411"/>
      <c r="UWG2" s="411"/>
      <c r="UWH2" s="411"/>
      <c r="UWI2" s="411"/>
      <c r="UWJ2" s="411"/>
      <c r="UWK2" s="411"/>
      <c r="UWL2" s="411"/>
      <c r="UWM2" s="411"/>
      <c r="UWN2" s="411"/>
      <c r="UWO2" s="411"/>
      <c r="UWP2" s="411"/>
      <c r="UWQ2" s="411"/>
      <c r="UWR2" s="411"/>
      <c r="UWS2" s="411"/>
      <c r="UWT2" s="411"/>
      <c r="UWU2" s="411"/>
      <c r="UWV2" s="411"/>
      <c r="UWW2" s="411"/>
      <c r="UWX2" s="411"/>
      <c r="UWY2" s="411"/>
      <c r="UWZ2" s="411"/>
      <c r="UXA2" s="411"/>
      <c r="UXB2" s="411"/>
      <c r="UXC2" s="411"/>
      <c r="UXD2" s="411"/>
      <c r="UXE2" s="411"/>
      <c r="UXF2" s="411"/>
      <c r="UXG2" s="411"/>
      <c r="UXH2" s="411"/>
      <c r="UXI2" s="411"/>
      <c r="UXJ2" s="411"/>
      <c r="UXK2" s="411"/>
      <c r="UXL2" s="411"/>
      <c r="UXM2" s="411"/>
      <c r="UXN2" s="411"/>
      <c r="UXO2" s="411"/>
      <c r="UXP2" s="411"/>
      <c r="UXQ2" s="411"/>
      <c r="UXR2" s="411"/>
      <c r="UXS2" s="411"/>
      <c r="UXT2" s="411"/>
      <c r="UXU2" s="411"/>
      <c r="UXV2" s="411"/>
      <c r="UXW2" s="411"/>
      <c r="UXX2" s="411"/>
      <c r="UXY2" s="411"/>
      <c r="UXZ2" s="411"/>
      <c r="UYA2" s="411"/>
      <c r="UYB2" s="411"/>
      <c r="UYC2" s="411"/>
      <c r="UYD2" s="411"/>
      <c r="UYE2" s="411"/>
      <c r="UYF2" s="411"/>
      <c r="UYG2" s="411"/>
      <c r="UYH2" s="411"/>
      <c r="UYI2" s="411"/>
      <c r="UYJ2" s="411"/>
      <c r="UYK2" s="411"/>
      <c r="UYL2" s="411"/>
      <c r="UYM2" s="411"/>
      <c r="UYN2" s="411"/>
      <c r="UYO2" s="411"/>
      <c r="UYP2" s="411"/>
      <c r="UYQ2" s="411"/>
      <c r="UYR2" s="411"/>
      <c r="UYS2" s="411"/>
      <c r="UYT2" s="411"/>
      <c r="UYU2" s="411"/>
      <c r="UYV2" s="411"/>
      <c r="UYW2" s="411"/>
      <c r="UYX2" s="411"/>
      <c r="UYY2" s="411"/>
      <c r="UYZ2" s="411"/>
      <c r="UZA2" s="411"/>
      <c r="UZB2" s="411"/>
      <c r="UZC2" s="411"/>
      <c r="UZD2" s="411"/>
      <c r="UZE2" s="411"/>
      <c r="UZF2" s="411"/>
      <c r="UZG2" s="411"/>
      <c r="UZH2" s="411"/>
      <c r="UZI2" s="411"/>
      <c r="UZJ2" s="411"/>
      <c r="UZK2" s="411"/>
      <c r="UZL2" s="411"/>
      <c r="UZM2" s="411"/>
      <c r="UZN2" s="411"/>
      <c r="UZO2" s="411"/>
      <c r="UZP2" s="411"/>
      <c r="UZQ2" s="411"/>
      <c r="UZR2" s="411"/>
      <c r="UZS2" s="411"/>
      <c r="UZT2" s="411"/>
      <c r="UZU2" s="411"/>
      <c r="UZV2" s="411"/>
      <c r="UZW2" s="411"/>
      <c r="UZX2" s="411"/>
      <c r="UZY2" s="411"/>
      <c r="UZZ2" s="411"/>
      <c r="VAA2" s="411"/>
      <c r="VAB2" s="411"/>
      <c r="VAC2" s="411"/>
      <c r="VAD2" s="411"/>
      <c r="VAE2" s="411"/>
      <c r="VAF2" s="411"/>
      <c r="VAG2" s="411"/>
      <c r="VAH2" s="411"/>
      <c r="VAI2" s="411"/>
      <c r="VAJ2" s="411"/>
      <c r="VAK2" s="411"/>
      <c r="VAL2" s="411"/>
      <c r="VAM2" s="411"/>
      <c r="VAN2" s="411"/>
      <c r="VAO2" s="411"/>
      <c r="VAP2" s="411"/>
      <c r="VAQ2" s="411"/>
      <c r="VAR2" s="411"/>
      <c r="VAS2" s="411"/>
      <c r="VAT2" s="411"/>
      <c r="VAU2" s="411"/>
      <c r="VAV2" s="411"/>
      <c r="VAW2" s="411"/>
      <c r="VAX2" s="411"/>
      <c r="VAY2" s="411"/>
      <c r="VAZ2" s="411"/>
      <c r="VBA2" s="411"/>
      <c r="VBB2" s="411"/>
      <c r="VBC2" s="411"/>
      <c r="VBD2" s="411"/>
      <c r="VBE2" s="411"/>
      <c r="VBF2" s="411"/>
      <c r="VBG2" s="411"/>
      <c r="VBH2" s="411"/>
      <c r="VBI2" s="411"/>
      <c r="VBJ2" s="411"/>
      <c r="VBK2" s="411"/>
      <c r="VBL2" s="411"/>
      <c r="VBM2" s="411"/>
      <c r="VBN2" s="411"/>
      <c r="VBO2" s="411"/>
      <c r="VBP2" s="411"/>
      <c r="VBQ2" s="411"/>
      <c r="VBR2" s="411"/>
      <c r="VBS2" s="411"/>
      <c r="VBT2" s="411"/>
      <c r="VBU2" s="411"/>
      <c r="VBV2" s="411"/>
      <c r="VBW2" s="411"/>
      <c r="VBX2" s="411"/>
      <c r="VBY2" s="411"/>
      <c r="VBZ2" s="411"/>
      <c r="VCA2" s="411"/>
      <c r="VCB2" s="411"/>
      <c r="VCC2" s="411"/>
      <c r="VCD2" s="411"/>
      <c r="VCE2" s="411"/>
      <c r="VCF2" s="411"/>
      <c r="VCG2" s="411"/>
      <c r="VCH2" s="411"/>
      <c r="VCI2" s="411"/>
      <c r="VCJ2" s="411"/>
      <c r="VCK2" s="411"/>
      <c r="VCL2" s="411"/>
      <c r="VCM2" s="411"/>
      <c r="VCN2" s="411"/>
      <c r="VCO2" s="411"/>
      <c r="VCP2" s="411"/>
      <c r="VCQ2" s="411"/>
      <c r="VCR2" s="411"/>
      <c r="VCS2" s="411"/>
      <c r="VCT2" s="411"/>
      <c r="VCU2" s="411"/>
      <c r="VCV2" s="411"/>
      <c r="VCW2" s="411"/>
      <c r="VCX2" s="411"/>
      <c r="VCY2" s="411"/>
      <c r="VCZ2" s="411"/>
      <c r="VDA2" s="411"/>
      <c r="VDB2" s="411"/>
      <c r="VDC2" s="411"/>
      <c r="VDD2" s="411"/>
      <c r="VDE2" s="411"/>
      <c r="VDF2" s="411"/>
      <c r="VDG2" s="411"/>
      <c r="VDH2" s="411"/>
      <c r="VDI2" s="411"/>
      <c r="VDJ2" s="411"/>
      <c r="VDK2" s="411"/>
      <c r="VDL2" s="411"/>
      <c r="VDM2" s="411"/>
      <c r="VDN2" s="411"/>
      <c r="VDO2" s="411"/>
      <c r="VDP2" s="411"/>
      <c r="VDQ2" s="411"/>
      <c r="VDR2" s="411"/>
      <c r="VDS2" s="411"/>
      <c r="VDT2" s="411"/>
      <c r="VDU2" s="411"/>
      <c r="VDV2" s="411"/>
      <c r="VDW2" s="411"/>
      <c r="VDX2" s="411"/>
      <c r="VDY2" s="411"/>
      <c r="VDZ2" s="411"/>
      <c r="VEA2" s="411"/>
      <c r="VEB2" s="411"/>
      <c r="VEC2" s="411"/>
      <c r="VED2" s="411"/>
      <c r="VEE2" s="411"/>
      <c r="VEF2" s="411"/>
      <c r="VEG2" s="411"/>
      <c r="VEH2" s="411"/>
      <c r="VEI2" s="411"/>
      <c r="VEJ2" s="411"/>
      <c r="VEK2" s="411"/>
      <c r="VEL2" s="411"/>
      <c r="VEM2" s="411"/>
      <c r="VEN2" s="411"/>
      <c r="VEO2" s="411"/>
      <c r="VEP2" s="411"/>
      <c r="VEQ2" s="411"/>
      <c r="VER2" s="411"/>
      <c r="VES2" s="411"/>
      <c r="VET2" s="411"/>
      <c r="VEU2" s="411"/>
      <c r="VEV2" s="411"/>
      <c r="VEW2" s="411"/>
      <c r="VEX2" s="411"/>
      <c r="VEY2" s="411"/>
      <c r="VEZ2" s="411"/>
      <c r="VFA2" s="411"/>
      <c r="VFB2" s="411"/>
      <c r="VFC2" s="411"/>
      <c r="VFD2" s="411"/>
      <c r="VFE2" s="411"/>
      <c r="VFF2" s="411"/>
      <c r="VFG2" s="411"/>
      <c r="VFH2" s="411"/>
      <c r="VFI2" s="411"/>
      <c r="VFJ2" s="411"/>
      <c r="VFK2" s="411"/>
      <c r="VFL2" s="411"/>
      <c r="VFM2" s="411"/>
      <c r="VFN2" s="411"/>
      <c r="VFO2" s="411"/>
      <c r="VFP2" s="411"/>
      <c r="VFQ2" s="411"/>
      <c r="VFR2" s="411"/>
      <c r="VFS2" s="411"/>
      <c r="VFT2" s="411"/>
      <c r="VFU2" s="411"/>
      <c r="VFV2" s="411"/>
      <c r="VFW2" s="411"/>
      <c r="VFX2" s="411"/>
      <c r="VFY2" s="411"/>
      <c r="VFZ2" s="411"/>
      <c r="VGA2" s="411"/>
      <c r="VGB2" s="411"/>
      <c r="VGC2" s="411"/>
      <c r="VGD2" s="411"/>
      <c r="VGE2" s="411"/>
      <c r="VGF2" s="411"/>
      <c r="VGG2" s="411"/>
      <c r="VGH2" s="411"/>
      <c r="VGI2" s="411"/>
      <c r="VGJ2" s="411"/>
      <c r="VGK2" s="411"/>
      <c r="VGL2" s="411"/>
      <c r="VGM2" s="411"/>
      <c r="VGN2" s="411"/>
      <c r="VGO2" s="411"/>
      <c r="VGP2" s="411"/>
      <c r="VGQ2" s="411"/>
      <c r="VGR2" s="411"/>
      <c r="VGS2" s="411"/>
      <c r="VGT2" s="411"/>
      <c r="VGU2" s="411"/>
      <c r="VGV2" s="411"/>
      <c r="VGW2" s="411"/>
      <c r="VGX2" s="411"/>
      <c r="VGY2" s="411"/>
      <c r="VGZ2" s="411"/>
      <c r="VHA2" s="411"/>
      <c r="VHB2" s="411"/>
      <c r="VHC2" s="411"/>
      <c r="VHD2" s="411"/>
      <c r="VHE2" s="411"/>
      <c r="VHF2" s="411"/>
      <c r="VHG2" s="411"/>
      <c r="VHH2" s="411"/>
      <c r="VHI2" s="411"/>
      <c r="VHJ2" s="411"/>
      <c r="VHK2" s="411"/>
      <c r="VHL2" s="411"/>
      <c r="VHM2" s="411"/>
      <c r="VHN2" s="411"/>
      <c r="VHO2" s="411"/>
      <c r="VHP2" s="411"/>
      <c r="VHQ2" s="411"/>
      <c r="VHR2" s="411"/>
      <c r="VHS2" s="411"/>
      <c r="VHT2" s="411"/>
      <c r="VHU2" s="411"/>
      <c r="VHV2" s="411"/>
      <c r="VHW2" s="411"/>
      <c r="VHX2" s="411"/>
      <c r="VHY2" s="411"/>
      <c r="VHZ2" s="411"/>
      <c r="VIA2" s="411"/>
      <c r="VIB2" s="411"/>
      <c r="VIC2" s="411"/>
      <c r="VID2" s="411"/>
      <c r="VIE2" s="411"/>
      <c r="VIF2" s="411"/>
      <c r="VIG2" s="411"/>
      <c r="VIH2" s="411"/>
      <c r="VII2" s="411"/>
      <c r="VIJ2" s="411"/>
      <c r="VIK2" s="411"/>
      <c r="VIL2" s="411"/>
      <c r="VIM2" s="411"/>
      <c r="VIN2" s="411"/>
      <c r="VIO2" s="411"/>
      <c r="VIP2" s="411"/>
      <c r="VIQ2" s="411"/>
      <c r="VIR2" s="411"/>
      <c r="VIS2" s="411"/>
      <c r="VIT2" s="411"/>
      <c r="VIU2" s="411"/>
      <c r="VIV2" s="411"/>
      <c r="VIW2" s="411"/>
      <c r="VIX2" s="411"/>
      <c r="VIY2" s="411"/>
      <c r="VIZ2" s="411"/>
      <c r="VJA2" s="411"/>
      <c r="VJB2" s="411"/>
      <c r="VJC2" s="411"/>
      <c r="VJD2" s="411"/>
      <c r="VJE2" s="411"/>
      <c r="VJF2" s="411"/>
      <c r="VJG2" s="411"/>
      <c r="VJH2" s="411"/>
      <c r="VJI2" s="411"/>
      <c r="VJJ2" s="411"/>
      <c r="VJK2" s="411"/>
      <c r="VJL2" s="411"/>
      <c r="VJM2" s="411"/>
      <c r="VJN2" s="411"/>
      <c r="VJO2" s="411"/>
      <c r="VJP2" s="411"/>
      <c r="VJQ2" s="411"/>
      <c r="VJR2" s="411"/>
      <c r="VJS2" s="411"/>
      <c r="VJT2" s="411"/>
      <c r="VJU2" s="411"/>
      <c r="VJV2" s="411"/>
      <c r="VJW2" s="411"/>
      <c r="VJX2" s="411"/>
      <c r="VJY2" s="411"/>
      <c r="VJZ2" s="411"/>
      <c r="VKA2" s="411"/>
      <c r="VKB2" s="411"/>
      <c r="VKC2" s="411"/>
      <c r="VKD2" s="411"/>
      <c r="VKE2" s="411"/>
      <c r="VKF2" s="411"/>
      <c r="VKG2" s="411"/>
      <c r="VKH2" s="411"/>
      <c r="VKI2" s="411"/>
      <c r="VKJ2" s="411"/>
      <c r="VKK2" s="411"/>
      <c r="VKL2" s="411"/>
      <c r="VKM2" s="411"/>
      <c r="VKN2" s="411"/>
      <c r="VKO2" s="411"/>
      <c r="VKP2" s="411"/>
      <c r="VKQ2" s="411"/>
      <c r="VKR2" s="411"/>
      <c r="VKS2" s="411"/>
      <c r="VKT2" s="411"/>
      <c r="VKU2" s="411"/>
      <c r="VKV2" s="411"/>
      <c r="VKW2" s="411"/>
      <c r="VKX2" s="411"/>
      <c r="VKY2" s="411"/>
      <c r="VKZ2" s="411"/>
      <c r="VLA2" s="411"/>
      <c r="VLB2" s="411"/>
      <c r="VLC2" s="411"/>
      <c r="VLD2" s="411"/>
      <c r="VLE2" s="411"/>
      <c r="VLF2" s="411"/>
      <c r="VLG2" s="411"/>
      <c r="VLH2" s="411"/>
      <c r="VLI2" s="411"/>
      <c r="VLJ2" s="411"/>
      <c r="VLK2" s="411"/>
      <c r="VLL2" s="411"/>
      <c r="VLM2" s="411"/>
      <c r="VLN2" s="411"/>
      <c r="VLO2" s="411"/>
      <c r="VLP2" s="411"/>
      <c r="VLQ2" s="411"/>
      <c r="VLR2" s="411"/>
      <c r="VLS2" s="411"/>
      <c r="VLT2" s="411"/>
      <c r="VLU2" s="411"/>
      <c r="VLV2" s="411"/>
      <c r="VLW2" s="411"/>
      <c r="VLX2" s="411"/>
      <c r="VLY2" s="411"/>
      <c r="VLZ2" s="411"/>
      <c r="VMA2" s="411"/>
      <c r="VMB2" s="411"/>
      <c r="VMC2" s="411"/>
      <c r="VMD2" s="411"/>
      <c r="VME2" s="411"/>
      <c r="VMF2" s="411"/>
      <c r="VMG2" s="411"/>
      <c r="VMH2" s="411"/>
      <c r="VMI2" s="411"/>
      <c r="VMJ2" s="411"/>
      <c r="VMK2" s="411"/>
      <c r="VML2" s="411"/>
      <c r="VMM2" s="411"/>
      <c r="VMN2" s="411"/>
      <c r="VMO2" s="411"/>
      <c r="VMP2" s="411"/>
      <c r="VMQ2" s="411"/>
      <c r="VMR2" s="411"/>
      <c r="VMS2" s="411"/>
      <c r="VMT2" s="411"/>
      <c r="VMU2" s="411"/>
      <c r="VMV2" s="411"/>
      <c r="VMW2" s="411"/>
      <c r="VMX2" s="411"/>
      <c r="VMY2" s="411"/>
      <c r="VMZ2" s="411"/>
      <c r="VNA2" s="411"/>
      <c r="VNB2" s="411"/>
      <c r="VNC2" s="411"/>
      <c r="VND2" s="411"/>
      <c r="VNE2" s="411"/>
      <c r="VNF2" s="411"/>
      <c r="VNG2" s="411"/>
      <c r="VNH2" s="411"/>
      <c r="VNI2" s="411"/>
      <c r="VNJ2" s="411"/>
      <c r="VNK2" s="411"/>
      <c r="VNL2" s="411"/>
      <c r="VNM2" s="411"/>
      <c r="VNN2" s="411"/>
      <c r="VNO2" s="411"/>
      <c r="VNP2" s="411"/>
      <c r="VNQ2" s="411"/>
      <c r="VNR2" s="411"/>
      <c r="VNS2" s="411"/>
      <c r="VNT2" s="411"/>
      <c r="VNU2" s="411"/>
      <c r="VNV2" s="411"/>
      <c r="VNW2" s="411"/>
      <c r="VNX2" s="411"/>
      <c r="VNY2" s="411"/>
      <c r="VNZ2" s="411"/>
      <c r="VOA2" s="411"/>
      <c r="VOB2" s="411"/>
      <c r="VOC2" s="411"/>
      <c r="VOD2" s="411"/>
      <c r="VOE2" s="411"/>
      <c r="VOF2" s="411"/>
      <c r="VOG2" s="411"/>
      <c r="VOH2" s="411"/>
      <c r="VOI2" s="411"/>
      <c r="VOJ2" s="411"/>
      <c r="VOK2" s="411"/>
      <c r="VOL2" s="411"/>
      <c r="VOM2" s="411"/>
      <c r="VON2" s="411"/>
      <c r="VOO2" s="411"/>
      <c r="VOP2" s="411"/>
      <c r="VOQ2" s="411"/>
      <c r="VOR2" s="411"/>
      <c r="VOS2" s="411"/>
      <c r="VOT2" s="411"/>
      <c r="VOU2" s="411"/>
      <c r="VOV2" s="411"/>
      <c r="VOW2" s="411"/>
      <c r="VOX2" s="411"/>
      <c r="VOY2" s="411"/>
      <c r="VOZ2" s="411"/>
      <c r="VPA2" s="411"/>
      <c r="VPB2" s="411"/>
      <c r="VPC2" s="411"/>
      <c r="VPD2" s="411"/>
      <c r="VPE2" s="411"/>
      <c r="VPF2" s="411"/>
      <c r="VPG2" s="411"/>
      <c r="VPH2" s="411"/>
      <c r="VPI2" s="411"/>
      <c r="VPJ2" s="411"/>
      <c r="VPK2" s="411"/>
      <c r="VPL2" s="411"/>
      <c r="VPM2" s="411"/>
      <c r="VPN2" s="411"/>
      <c r="VPO2" s="411"/>
      <c r="VPP2" s="411"/>
      <c r="VPQ2" s="411"/>
      <c r="VPR2" s="411"/>
      <c r="VPS2" s="411"/>
      <c r="VPT2" s="411"/>
      <c r="VPU2" s="411"/>
      <c r="VPV2" s="411"/>
      <c r="VPW2" s="411"/>
      <c r="VPX2" s="411"/>
      <c r="VPY2" s="411"/>
      <c r="VPZ2" s="411"/>
      <c r="VQA2" s="411"/>
      <c r="VQB2" s="411"/>
      <c r="VQC2" s="411"/>
      <c r="VQD2" s="411"/>
      <c r="VQE2" s="411"/>
      <c r="VQF2" s="411"/>
      <c r="VQG2" s="411"/>
      <c r="VQH2" s="411"/>
      <c r="VQI2" s="411"/>
      <c r="VQJ2" s="411"/>
      <c r="VQK2" s="411"/>
      <c r="VQL2" s="411"/>
      <c r="VQM2" s="411"/>
      <c r="VQN2" s="411"/>
      <c r="VQO2" s="411"/>
      <c r="VQP2" s="411"/>
      <c r="VQQ2" s="411"/>
      <c r="VQR2" s="411"/>
      <c r="VQS2" s="411"/>
      <c r="VQT2" s="411"/>
      <c r="VQU2" s="411"/>
      <c r="VQV2" s="411"/>
      <c r="VQW2" s="411"/>
      <c r="VQX2" s="411"/>
      <c r="VQY2" s="411"/>
      <c r="VQZ2" s="411"/>
      <c r="VRA2" s="411"/>
      <c r="VRB2" s="411"/>
      <c r="VRC2" s="411"/>
      <c r="VRD2" s="411"/>
      <c r="VRE2" s="411"/>
      <c r="VRF2" s="411"/>
      <c r="VRG2" s="411"/>
      <c r="VRH2" s="411"/>
      <c r="VRI2" s="411"/>
      <c r="VRJ2" s="411"/>
      <c r="VRK2" s="411"/>
      <c r="VRL2" s="411"/>
      <c r="VRM2" s="411"/>
      <c r="VRN2" s="411"/>
      <c r="VRO2" s="411"/>
      <c r="VRP2" s="411"/>
      <c r="VRQ2" s="411"/>
      <c r="VRR2" s="411"/>
      <c r="VRS2" s="411"/>
      <c r="VRT2" s="411"/>
      <c r="VRU2" s="411"/>
      <c r="VRV2" s="411"/>
      <c r="VRW2" s="411"/>
      <c r="VRX2" s="411"/>
      <c r="VRY2" s="411"/>
      <c r="VRZ2" s="411"/>
      <c r="VSA2" s="411"/>
      <c r="VSB2" s="411"/>
      <c r="VSC2" s="411"/>
      <c r="VSD2" s="411"/>
      <c r="VSE2" s="411"/>
      <c r="VSF2" s="411"/>
      <c r="VSG2" s="411"/>
      <c r="VSH2" s="411"/>
      <c r="VSI2" s="411"/>
      <c r="VSJ2" s="411"/>
      <c r="VSK2" s="411"/>
      <c r="VSL2" s="411"/>
      <c r="VSM2" s="411"/>
      <c r="VSN2" s="411"/>
      <c r="VSO2" s="411"/>
      <c r="VSP2" s="411"/>
      <c r="VSQ2" s="411"/>
      <c r="VSR2" s="411"/>
      <c r="VSS2" s="411"/>
      <c r="VST2" s="411"/>
      <c r="VSU2" s="411"/>
      <c r="VSV2" s="411"/>
      <c r="VSW2" s="411"/>
      <c r="VSX2" s="411"/>
      <c r="VSY2" s="411"/>
      <c r="VSZ2" s="411"/>
      <c r="VTA2" s="411"/>
      <c r="VTB2" s="411"/>
      <c r="VTC2" s="411"/>
      <c r="VTD2" s="411"/>
      <c r="VTE2" s="411"/>
      <c r="VTF2" s="411"/>
      <c r="VTG2" s="411"/>
      <c r="VTH2" s="411"/>
      <c r="VTI2" s="411"/>
      <c r="VTJ2" s="411"/>
      <c r="VTK2" s="411"/>
      <c r="VTL2" s="411"/>
      <c r="VTM2" s="411"/>
      <c r="VTN2" s="411"/>
      <c r="VTO2" s="411"/>
      <c r="VTP2" s="411"/>
      <c r="VTQ2" s="411"/>
      <c r="VTR2" s="411"/>
      <c r="VTS2" s="411"/>
      <c r="VTT2" s="411"/>
      <c r="VTU2" s="411"/>
      <c r="VTV2" s="411"/>
      <c r="VTW2" s="411"/>
      <c r="VTX2" s="411"/>
      <c r="VTY2" s="411"/>
      <c r="VTZ2" s="411"/>
      <c r="VUA2" s="411"/>
      <c r="VUB2" s="411"/>
      <c r="VUC2" s="411"/>
      <c r="VUD2" s="411"/>
      <c r="VUE2" s="411"/>
      <c r="VUF2" s="411"/>
      <c r="VUG2" s="411"/>
      <c r="VUH2" s="411"/>
      <c r="VUI2" s="411"/>
      <c r="VUJ2" s="411"/>
      <c r="VUK2" s="411"/>
      <c r="VUL2" s="411"/>
      <c r="VUM2" s="411"/>
      <c r="VUN2" s="411"/>
      <c r="VUO2" s="411"/>
      <c r="VUP2" s="411"/>
      <c r="VUQ2" s="411"/>
      <c r="VUR2" s="411"/>
      <c r="VUS2" s="411"/>
      <c r="VUT2" s="411"/>
      <c r="VUU2" s="411"/>
      <c r="VUV2" s="411"/>
      <c r="VUW2" s="411"/>
      <c r="VUX2" s="411"/>
      <c r="VUY2" s="411"/>
      <c r="VUZ2" s="411"/>
      <c r="VVA2" s="411"/>
      <c r="VVB2" s="411"/>
      <c r="VVC2" s="411"/>
      <c r="VVD2" s="411"/>
      <c r="VVE2" s="411"/>
      <c r="VVF2" s="411"/>
      <c r="VVG2" s="411"/>
      <c r="VVH2" s="411"/>
      <c r="VVI2" s="411"/>
      <c r="VVJ2" s="411"/>
      <c r="VVK2" s="411"/>
      <c r="VVL2" s="411"/>
      <c r="VVM2" s="411"/>
      <c r="VVN2" s="411"/>
      <c r="VVO2" s="411"/>
      <c r="VVP2" s="411"/>
      <c r="VVQ2" s="411"/>
      <c r="VVR2" s="411"/>
      <c r="VVS2" s="411"/>
      <c r="VVT2" s="411"/>
      <c r="VVU2" s="411"/>
      <c r="VVV2" s="411"/>
      <c r="VVW2" s="411"/>
      <c r="VVX2" s="411"/>
      <c r="VVY2" s="411"/>
      <c r="VVZ2" s="411"/>
      <c r="VWA2" s="411"/>
      <c r="VWB2" s="411"/>
      <c r="VWC2" s="411"/>
      <c r="VWD2" s="411"/>
      <c r="VWE2" s="411"/>
      <c r="VWF2" s="411"/>
      <c r="VWG2" s="411"/>
      <c r="VWH2" s="411"/>
      <c r="VWI2" s="411"/>
      <c r="VWJ2" s="411"/>
      <c r="VWK2" s="411"/>
      <c r="VWL2" s="411"/>
      <c r="VWM2" s="411"/>
      <c r="VWN2" s="411"/>
      <c r="VWO2" s="411"/>
      <c r="VWP2" s="411"/>
      <c r="VWQ2" s="411"/>
      <c r="VWR2" s="411"/>
      <c r="VWS2" s="411"/>
      <c r="VWT2" s="411"/>
      <c r="VWU2" s="411"/>
      <c r="VWV2" s="411"/>
      <c r="VWW2" s="411"/>
      <c r="VWX2" s="411"/>
      <c r="VWY2" s="411"/>
      <c r="VWZ2" s="411"/>
      <c r="VXA2" s="411"/>
      <c r="VXB2" s="411"/>
      <c r="VXC2" s="411"/>
      <c r="VXD2" s="411"/>
      <c r="VXE2" s="411"/>
      <c r="VXF2" s="411"/>
      <c r="VXG2" s="411"/>
      <c r="VXH2" s="411"/>
      <c r="VXI2" s="411"/>
      <c r="VXJ2" s="411"/>
      <c r="VXK2" s="411"/>
      <c r="VXL2" s="411"/>
      <c r="VXM2" s="411"/>
      <c r="VXN2" s="411"/>
      <c r="VXO2" s="411"/>
      <c r="VXP2" s="411"/>
      <c r="VXQ2" s="411"/>
      <c r="VXR2" s="411"/>
      <c r="VXS2" s="411"/>
      <c r="VXT2" s="411"/>
      <c r="VXU2" s="411"/>
      <c r="VXV2" s="411"/>
      <c r="VXW2" s="411"/>
      <c r="VXX2" s="411"/>
      <c r="VXY2" s="411"/>
      <c r="VXZ2" s="411"/>
      <c r="VYA2" s="411"/>
      <c r="VYB2" s="411"/>
      <c r="VYC2" s="411"/>
      <c r="VYD2" s="411"/>
      <c r="VYE2" s="411"/>
      <c r="VYF2" s="411"/>
      <c r="VYG2" s="411"/>
      <c r="VYH2" s="411"/>
      <c r="VYI2" s="411"/>
      <c r="VYJ2" s="411"/>
      <c r="VYK2" s="411"/>
      <c r="VYL2" s="411"/>
      <c r="VYM2" s="411"/>
      <c r="VYN2" s="411"/>
      <c r="VYO2" s="411"/>
      <c r="VYP2" s="411"/>
      <c r="VYQ2" s="411"/>
      <c r="VYR2" s="411"/>
      <c r="VYS2" s="411"/>
      <c r="VYT2" s="411"/>
      <c r="VYU2" s="411"/>
      <c r="VYV2" s="411"/>
      <c r="VYW2" s="411"/>
      <c r="VYX2" s="411"/>
      <c r="VYY2" s="411"/>
      <c r="VYZ2" s="411"/>
      <c r="VZA2" s="411"/>
      <c r="VZB2" s="411"/>
      <c r="VZC2" s="411"/>
      <c r="VZD2" s="411"/>
      <c r="VZE2" s="411"/>
      <c r="VZF2" s="411"/>
      <c r="VZG2" s="411"/>
      <c r="VZH2" s="411"/>
      <c r="VZI2" s="411"/>
      <c r="VZJ2" s="411"/>
      <c r="VZK2" s="411"/>
      <c r="VZL2" s="411"/>
      <c r="VZM2" s="411"/>
      <c r="VZN2" s="411"/>
      <c r="VZO2" s="411"/>
      <c r="VZP2" s="411"/>
      <c r="VZQ2" s="411"/>
      <c r="VZR2" s="411"/>
      <c r="VZS2" s="411"/>
      <c r="VZT2" s="411"/>
      <c r="VZU2" s="411"/>
      <c r="VZV2" s="411"/>
      <c r="VZW2" s="411"/>
      <c r="VZX2" s="411"/>
      <c r="VZY2" s="411"/>
      <c r="VZZ2" s="411"/>
      <c r="WAA2" s="411"/>
      <c r="WAB2" s="411"/>
      <c r="WAC2" s="411"/>
      <c r="WAD2" s="411"/>
      <c r="WAE2" s="411"/>
      <c r="WAF2" s="411"/>
      <c r="WAG2" s="411"/>
      <c r="WAH2" s="411"/>
      <c r="WAI2" s="411"/>
      <c r="WAJ2" s="411"/>
      <c r="WAK2" s="411"/>
      <c r="WAL2" s="411"/>
      <c r="WAM2" s="411"/>
      <c r="WAN2" s="411"/>
      <c r="WAO2" s="411"/>
      <c r="WAP2" s="411"/>
      <c r="WAQ2" s="411"/>
      <c r="WAR2" s="411"/>
      <c r="WAS2" s="411"/>
      <c r="WAT2" s="411"/>
      <c r="WAU2" s="411"/>
      <c r="WAV2" s="411"/>
      <c r="WAW2" s="411"/>
      <c r="WAX2" s="411"/>
      <c r="WAY2" s="411"/>
      <c r="WAZ2" s="411"/>
      <c r="WBA2" s="411"/>
      <c r="WBB2" s="411"/>
      <c r="WBC2" s="411"/>
      <c r="WBD2" s="411"/>
      <c r="WBE2" s="411"/>
      <c r="WBF2" s="411"/>
      <c r="WBG2" s="411"/>
      <c r="WBH2" s="411"/>
      <c r="WBI2" s="411"/>
      <c r="WBJ2" s="411"/>
      <c r="WBK2" s="411"/>
      <c r="WBL2" s="411"/>
      <c r="WBM2" s="411"/>
      <c r="WBN2" s="411"/>
      <c r="WBO2" s="411"/>
      <c r="WBP2" s="411"/>
      <c r="WBQ2" s="411"/>
      <c r="WBR2" s="411"/>
      <c r="WBS2" s="411"/>
      <c r="WBT2" s="411"/>
      <c r="WBU2" s="411"/>
      <c r="WBV2" s="411"/>
      <c r="WBW2" s="411"/>
      <c r="WBX2" s="411"/>
      <c r="WBY2" s="411"/>
      <c r="WBZ2" s="411"/>
      <c r="WCA2" s="411"/>
      <c r="WCB2" s="411"/>
      <c r="WCC2" s="411"/>
      <c r="WCD2" s="411"/>
      <c r="WCE2" s="411"/>
      <c r="WCF2" s="411"/>
      <c r="WCG2" s="411"/>
      <c r="WCH2" s="411"/>
      <c r="WCI2" s="411"/>
      <c r="WCJ2" s="411"/>
      <c r="WCK2" s="411"/>
      <c r="WCL2" s="411"/>
      <c r="WCM2" s="411"/>
      <c r="WCN2" s="411"/>
      <c r="WCO2" s="411"/>
      <c r="WCP2" s="411"/>
      <c r="WCQ2" s="411"/>
      <c r="WCR2" s="411"/>
      <c r="WCS2" s="411"/>
      <c r="WCT2" s="411"/>
      <c r="WCU2" s="411"/>
      <c r="WCV2" s="411"/>
      <c r="WCW2" s="411"/>
      <c r="WCX2" s="411"/>
      <c r="WCY2" s="411"/>
      <c r="WCZ2" s="411"/>
      <c r="WDA2" s="411"/>
      <c r="WDB2" s="411"/>
      <c r="WDC2" s="411"/>
      <c r="WDD2" s="411"/>
      <c r="WDE2" s="411"/>
      <c r="WDF2" s="411"/>
      <c r="WDG2" s="411"/>
      <c r="WDH2" s="411"/>
      <c r="WDI2" s="411"/>
      <c r="WDJ2" s="411"/>
      <c r="WDK2" s="411"/>
      <c r="WDL2" s="411"/>
      <c r="WDM2" s="411"/>
      <c r="WDN2" s="411"/>
      <c r="WDO2" s="411"/>
      <c r="WDP2" s="411"/>
      <c r="WDQ2" s="411"/>
      <c r="WDR2" s="411"/>
      <c r="WDS2" s="411"/>
      <c r="WDT2" s="411"/>
      <c r="WDU2" s="411"/>
      <c r="WDV2" s="411"/>
      <c r="WDW2" s="411"/>
      <c r="WDX2" s="411"/>
      <c r="WDY2" s="411"/>
      <c r="WDZ2" s="411"/>
      <c r="WEA2" s="411"/>
      <c r="WEB2" s="411"/>
      <c r="WEC2" s="411"/>
      <c r="WED2" s="411"/>
      <c r="WEE2" s="411"/>
      <c r="WEF2" s="411"/>
      <c r="WEG2" s="411"/>
      <c r="WEH2" s="411"/>
      <c r="WEI2" s="411"/>
      <c r="WEJ2" s="411"/>
      <c r="WEK2" s="411"/>
      <c r="WEL2" s="411"/>
      <c r="WEM2" s="411"/>
      <c r="WEN2" s="411"/>
      <c r="WEO2" s="411"/>
      <c r="WEP2" s="411"/>
      <c r="WEQ2" s="411"/>
      <c r="WER2" s="411"/>
      <c r="WES2" s="411"/>
      <c r="WET2" s="411"/>
      <c r="WEU2" s="411"/>
      <c r="WEV2" s="411"/>
      <c r="WEW2" s="411"/>
      <c r="WEX2" s="411"/>
      <c r="WEY2" s="411"/>
      <c r="WEZ2" s="411"/>
      <c r="WFA2" s="411"/>
      <c r="WFB2" s="411"/>
      <c r="WFC2" s="411"/>
      <c r="WFD2" s="411"/>
      <c r="WFE2" s="411"/>
      <c r="WFF2" s="411"/>
      <c r="WFG2" s="411"/>
      <c r="WFH2" s="411"/>
      <c r="WFI2" s="411"/>
      <c r="WFJ2" s="411"/>
      <c r="WFK2" s="411"/>
      <c r="WFL2" s="411"/>
      <c r="WFM2" s="411"/>
      <c r="WFN2" s="411"/>
      <c r="WFO2" s="411"/>
      <c r="WFP2" s="411"/>
      <c r="WFQ2" s="411"/>
      <c r="WFR2" s="411"/>
      <c r="WFS2" s="411"/>
      <c r="WFT2" s="411"/>
      <c r="WFU2" s="411"/>
      <c r="WFV2" s="411"/>
      <c r="WFW2" s="411"/>
      <c r="WFX2" s="411"/>
      <c r="WFY2" s="411"/>
      <c r="WFZ2" s="411"/>
      <c r="WGA2" s="411"/>
      <c r="WGB2" s="411"/>
      <c r="WGC2" s="411"/>
      <c r="WGD2" s="411"/>
      <c r="WGE2" s="411"/>
      <c r="WGF2" s="411"/>
      <c r="WGG2" s="411"/>
      <c r="WGH2" s="411"/>
      <c r="WGI2" s="411"/>
      <c r="WGJ2" s="411"/>
      <c r="WGK2" s="411"/>
      <c r="WGL2" s="411"/>
      <c r="WGM2" s="411"/>
      <c r="WGN2" s="411"/>
      <c r="WGO2" s="411"/>
      <c r="WGP2" s="411"/>
      <c r="WGQ2" s="411"/>
      <c r="WGR2" s="411"/>
      <c r="WGS2" s="411"/>
      <c r="WGT2" s="411"/>
      <c r="WGU2" s="411"/>
      <c r="WGV2" s="411"/>
      <c r="WGW2" s="411"/>
      <c r="WGX2" s="411"/>
      <c r="WGY2" s="411"/>
      <c r="WGZ2" s="411"/>
      <c r="WHA2" s="411"/>
      <c r="WHB2" s="411"/>
      <c r="WHC2" s="411"/>
      <c r="WHD2" s="411"/>
      <c r="WHE2" s="411"/>
      <c r="WHF2" s="411"/>
      <c r="WHG2" s="411"/>
      <c r="WHH2" s="411"/>
      <c r="WHI2" s="411"/>
      <c r="WHJ2" s="411"/>
      <c r="WHK2" s="411"/>
      <c r="WHL2" s="411"/>
      <c r="WHM2" s="411"/>
      <c r="WHN2" s="411"/>
      <c r="WHO2" s="411"/>
      <c r="WHP2" s="411"/>
      <c r="WHQ2" s="411"/>
      <c r="WHR2" s="411"/>
      <c r="WHS2" s="411"/>
      <c r="WHT2" s="411"/>
      <c r="WHU2" s="411"/>
      <c r="WHV2" s="411"/>
      <c r="WHW2" s="411"/>
      <c r="WHX2" s="411"/>
      <c r="WHY2" s="411"/>
      <c r="WHZ2" s="411"/>
      <c r="WIA2" s="411"/>
      <c r="WIB2" s="411"/>
      <c r="WIC2" s="411"/>
      <c r="WID2" s="411"/>
      <c r="WIE2" s="411"/>
      <c r="WIF2" s="411"/>
      <c r="WIG2" s="411"/>
      <c r="WIH2" s="411"/>
      <c r="WII2" s="411"/>
      <c r="WIJ2" s="411"/>
      <c r="WIK2" s="411"/>
      <c r="WIL2" s="411"/>
      <c r="WIM2" s="411"/>
      <c r="WIN2" s="411"/>
      <c r="WIO2" s="411"/>
      <c r="WIP2" s="411"/>
      <c r="WIQ2" s="411"/>
      <c r="WIR2" s="411"/>
      <c r="WIS2" s="411"/>
      <c r="WIT2" s="411"/>
      <c r="WIU2" s="411"/>
      <c r="WIV2" s="411"/>
      <c r="WIW2" s="411"/>
      <c r="WIX2" s="411"/>
      <c r="WIY2" s="411"/>
      <c r="WIZ2" s="411"/>
      <c r="WJA2" s="411"/>
      <c r="WJB2" s="411"/>
      <c r="WJC2" s="411"/>
      <c r="WJD2" s="411"/>
      <c r="WJE2" s="411"/>
      <c r="WJF2" s="411"/>
      <c r="WJG2" s="411"/>
      <c r="WJH2" s="411"/>
      <c r="WJI2" s="411"/>
      <c r="WJJ2" s="411"/>
      <c r="WJK2" s="411"/>
      <c r="WJL2" s="411"/>
      <c r="WJM2" s="411"/>
      <c r="WJN2" s="411"/>
      <c r="WJO2" s="411"/>
      <c r="WJP2" s="411"/>
      <c r="WJQ2" s="411"/>
      <c r="WJR2" s="411"/>
      <c r="WJS2" s="411"/>
      <c r="WJT2" s="411"/>
      <c r="WJU2" s="411"/>
      <c r="WJV2" s="411"/>
      <c r="WJW2" s="411"/>
      <c r="WJX2" s="411"/>
      <c r="WJY2" s="411"/>
      <c r="WJZ2" s="411"/>
      <c r="WKA2" s="411"/>
      <c r="WKB2" s="411"/>
      <c r="WKC2" s="411"/>
      <c r="WKD2" s="411"/>
      <c r="WKE2" s="411"/>
      <c r="WKF2" s="411"/>
      <c r="WKG2" s="411"/>
      <c r="WKH2" s="411"/>
      <c r="WKI2" s="411"/>
      <c r="WKJ2" s="411"/>
      <c r="WKK2" s="411"/>
      <c r="WKL2" s="411"/>
      <c r="WKM2" s="411"/>
      <c r="WKN2" s="411"/>
      <c r="WKO2" s="411"/>
      <c r="WKP2" s="411"/>
      <c r="WKQ2" s="411"/>
      <c r="WKR2" s="411"/>
      <c r="WKS2" s="411"/>
      <c r="WKT2" s="411"/>
      <c r="WKU2" s="411"/>
      <c r="WKV2" s="411"/>
      <c r="WKW2" s="411"/>
      <c r="WKX2" s="411"/>
      <c r="WKY2" s="411"/>
      <c r="WKZ2" s="411"/>
      <c r="WLA2" s="411"/>
      <c r="WLB2" s="411"/>
      <c r="WLC2" s="411"/>
      <c r="WLD2" s="411"/>
      <c r="WLE2" s="411"/>
      <c r="WLF2" s="411"/>
      <c r="WLG2" s="411"/>
      <c r="WLH2" s="411"/>
      <c r="WLI2" s="411"/>
      <c r="WLJ2" s="411"/>
      <c r="WLK2" s="411"/>
      <c r="WLL2" s="411"/>
      <c r="WLM2" s="411"/>
      <c r="WLN2" s="411"/>
      <c r="WLO2" s="411"/>
      <c r="WLP2" s="411"/>
      <c r="WLQ2" s="411"/>
      <c r="WLR2" s="411"/>
      <c r="WLS2" s="411"/>
      <c r="WLT2" s="411"/>
      <c r="WLU2" s="411"/>
      <c r="WLV2" s="411"/>
      <c r="WLW2" s="411"/>
      <c r="WLX2" s="411"/>
      <c r="WLY2" s="411"/>
      <c r="WLZ2" s="411"/>
      <c r="WMA2" s="411"/>
      <c r="WMB2" s="411"/>
      <c r="WMC2" s="411"/>
      <c r="WMD2" s="411"/>
      <c r="WME2" s="411"/>
      <c r="WMF2" s="411"/>
      <c r="WMG2" s="411"/>
      <c r="WMH2" s="411"/>
      <c r="WMI2" s="411"/>
      <c r="WMJ2" s="411"/>
      <c r="WMK2" s="411"/>
      <c r="WML2" s="411"/>
      <c r="WMM2" s="411"/>
      <c r="WMN2" s="411"/>
      <c r="WMO2" s="411"/>
      <c r="WMP2" s="411"/>
      <c r="WMQ2" s="411"/>
      <c r="WMR2" s="411"/>
      <c r="WMS2" s="411"/>
      <c r="WMT2" s="411"/>
      <c r="WMU2" s="411"/>
      <c r="WMV2" s="411"/>
      <c r="WMW2" s="411"/>
      <c r="WMX2" s="411"/>
      <c r="WMY2" s="411"/>
      <c r="WMZ2" s="411"/>
      <c r="WNA2" s="411"/>
      <c r="WNB2" s="411"/>
      <c r="WNC2" s="411"/>
      <c r="WND2" s="411"/>
      <c r="WNE2" s="411"/>
      <c r="WNF2" s="411"/>
      <c r="WNG2" s="411"/>
      <c r="WNH2" s="411"/>
      <c r="WNI2" s="411"/>
      <c r="WNJ2" s="411"/>
      <c r="WNK2" s="411"/>
      <c r="WNL2" s="411"/>
      <c r="WNM2" s="411"/>
      <c r="WNN2" s="411"/>
      <c r="WNO2" s="411"/>
      <c r="WNP2" s="411"/>
      <c r="WNQ2" s="411"/>
      <c r="WNR2" s="411"/>
      <c r="WNS2" s="411"/>
      <c r="WNT2" s="411"/>
      <c r="WNU2" s="411"/>
      <c r="WNV2" s="411"/>
      <c r="WNW2" s="411"/>
      <c r="WNX2" s="411"/>
      <c r="WNY2" s="411"/>
      <c r="WNZ2" s="411"/>
      <c r="WOA2" s="411"/>
      <c r="WOB2" s="411"/>
      <c r="WOC2" s="411"/>
      <c r="WOD2" s="411"/>
      <c r="WOE2" s="411"/>
      <c r="WOF2" s="411"/>
      <c r="WOG2" s="411"/>
      <c r="WOH2" s="411"/>
      <c r="WOI2" s="411"/>
      <c r="WOJ2" s="411"/>
      <c r="WOK2" s="411"/>
      <c r="WOL2" s="411"/>
      <c r="WOM2" s="411"/>
      <c r="WON2" s="411"/>
      <c r="WOO2" s="411"/>
      <c r="WOP2" s="411"/>
      <c r="WOQ2" s="411"/>
      <c r="WOR2" s="411"/>
      <c r="WOS2" s="411"/>
      <c r="WOT2" s="411"/>
      <c r="WOU2" s="411"/>
      <c r="WOV2" s="411"/>
      <c r="WOW2" s="411"/>
      <c r="WOX2" s="411"/>
      <c r="WOY2" s="411"/>
      <c r="WOZ2" s="411"/>
      <c r="WPA2" s="411"/>
      <c r="WPB2" s="411"/>
      <c r="WPC2" s="411"/>
      <c r="WPD2" s="411"/>
      <c r="WPE2" s="411"/>
      <c r="WPF2" s="411"/>
      <c r="WPG2" s="411"/>
      <c r="WPH2" s="411"/>
      <c r="WPI2" s="411"/>
      <c r="WPJ2" s="411"/>
      <c r="WPK2" s="411"/>
      <c r="WPL2" s="411"/>
      <c r="WPM2" s="411"/>
      <c r="WPN2" s="411"/>
      <c r="WPO2" s="411"/>
      <c r="WPP2" s="411"/>
      <c r="WPQ2" s="411"/>
      <c r="WPR2" s="411"/>
      <c r="WPS2" s="411"/>
      <c r="WPT2" s="411"/>
      <c r="WPU2" s="411"/>
      <c r="WPV2" s="411"/>
      <c r="WPW2" s="411"/>
      <c r="WPX2" s="411"/>
      <c r="WPY2" s="411"/>
      <c r="WPZ2" s="411"/>
      <c r="WQA2" s="411"/>
      <c r="WQB2" s="411"/>
      <c r="WQC2" s="411"/>
      <c r="WQD2" s="411"/>
      <c r="WQE2" s="411"/>
      <c r="WQF2" s="411"/>
      <c r="WQG2" s="411"/>
      <c r="WQH2" s="411"/>
      <c r="WQI2" s="411"/>
      <c r="WQJ2" s="411"/>
      <c r="WQK2" s="411"/>
      <c r="WQL2" s="411"/>
      <c r="WQM2" s="411"/>
      <c r="WQN2" s="411"/>
      <c r="WQO2" s="411"/>
      <c r="WQP2" s="411"/>
      <c r="WQQ2" s="411"/>
      <c r="WQR2" s="411"/>
      <c r="WQS2" s="411"/>
      <c r="WQT2" s="411"/>
      <c r="WQU2" s="411"/>
      <c r="WQV2" s="411"/>
      <c r="WQW2" s="411"/>
      <c r="WQX2" s="411"/>
      <c r="WQY2" s="411"/>
      <c r="WQZ2" s="411"/>
      <c r="WRA2" s="411"/>
      <c r="WRB2" s="411"/>
      <c r="WRC2" s="411"/>
      <c r="WRD2" s="411"/>
      <c r="WRE2" s="411"/>
      <c r="WRF2" s="411"/>
      <c r="WRG2" s="411"/>
      <c r="WRH2" s="411"/>
      <c r="WRI2" s="411"/>
      <c r="WRJ2" s="411"/>
      <c r="WRK2" s="411"/>
      <c r="WRL2" s="411"/>
      <c r="WRM2" s="411"/>
      <c r="WRN2" s="411"/>
      <c r="WRO2" s="411"/>
      <c r="WRP2" s="411"/>
      <c r="WRQ2" s="411"/>
      <c r="WRR2" s="411"/>
      <c r="WRS2" s="411"/>
      <c r="WRT2" s="411"/>
      <c r="WRU2" s="411"/>
      <c r="WRV2" s="411"/>
      <c r="WRW2" s="411"/>
      <c r="WRX2" s="411"/>
      <c r="WRY2" s="411"/>
      <c r="WRZ2" s="411"/>
      <c r="WSA2" s="411"/>
      <c r="WSB2" s="411"/>
      <c r="WSC2" s="411"/>
      <c r="WSD2" s="411"/>
      <c r="WSE2" s="411"/>
      <c r="WSF2" s="411"/>
      <c r="WSG2" s="411"/>
      <c r="WSH2" s="411"/>
      <c r="WSI2" s="411"/>
      <c r="WSJ2" s="411"/>
      <c r="WSK2" s="411"/>
      <c r="WSL2" s="411"/>
      <c r="WSM2" s="411"/>
      <c r="WSN2" s="411"/>
      <c r="WSO2" s="411"/>
      <c r="WSP2" s="411"/>
      <c r="WSQ2" s="411"/>
      <c r="WSR2" s="411"/>
      <c r="WSS2" s="411"/>
      <c r="WST2" s="411"/>
      <c r="WSU2" s="411"/>
      <c r="WSV2" s="411"/>
      <c r="WSW2" s="411"/>
      <c r="WSX2" s="411"/>
      <c r="WSY2" s="411"/>
      <c r="WSZ2" s="411"/>
      <c r="WTA2" s="411"/>
      <c r="WTB2" s="411"/>
      <c r="WTC2" s="411"/>
      <c r="WTD2" s="411"/>
      <c r="WTE2" s="411"/>
      <c r="WTF2" s="411"/>
      <c r="WTG2" s="411"/>
      <c r="WTH2" s="411"/>
      <c r="WTI2" s="411"/>
      <c r="WTJ2" s="411"/>
      <c r="WTK2" s="411"/>
      <c r="WTL2" s="411"/>
      <c r="WTM2" s="411"/>
      <c r="WTN2" s="411"/>
      <c r="WTO2" s="411"/>
      <c r="WTP2" s="411"/>
      <c r="WTQ2" s="411"/>
      <c r="WTR2" s="411"/>
      <c r="WTS2" s="411"/>
      <c r="WTT2" s="411"/>
      <c r="WTU2" s="411"/>
      <c r="WTV2" s="411"/>
      <c r="WTW2" s="411"/>
      <c r="WTX2" s="411"/>
      <c r="WTY2" s="411"/>
      <c r="WTZ2" s="411"/>
      <c r="WUA2" s="411"/>
      <c r="WUB2" s="411"/>
      <c r="WUC2" s="411"/>
      <c r="WUD2" s="411"/>
      <c r="WUE2" s="411"/>
      <c r="WUF2" s="411"/>
      <c r="WUG2" s="411"/>
      <c r="WUH2" s="411"/>
      <c r="WUI2" s="411"/>
      <c r="WUJ2" s="411"/>
      <c r="WUK2" s="411"/>
      <c r="WUL2" s="411"/>
      <c r="WUM2" s="411"/>
      <c r="WUN2" s="411"/>
      <c r="WUO2" s="411"/>
      <c r="WUP2" s="411"/>
      <c r="WUQ2" s="411"/>
      <c r="WUR2" s="411"/>
      <c r="WUS2" s="411"/>
      <c r="WUT2" s="411"/>
      <c r="WUU2" s="411"/>
      <c r="WUV2" s="411"/>
      <c r="WUW2" s="411"/>
      <c r="WUX2" s="411"/>
      <c r="WUY2" s="411"/>
      <c r="WUZ2" s="411"/>
      <c r="WVA2" s="411"/>
      <c r="WVB2" s="411"/>
      <c r="WVC2" s="411"/>
      <c r="WVD2" s="411"/>
      <c r="WVE2" s="411"/>
      <c r="WVF2" s="411"/>
      <c r="WVG2" s="411"/>
      <c r="WVH2" s="411"/>
      <c r="WVI2" s="411"/>
      <c r="WVJ2" s="411"/>
      <c r="WVK2" s="411"/>
      <c r="WVL2" s="411"/>
      <c r="WVM2" s="411"/>
      <c r="WVN2" s="411"/>
      <c r="WVO2" s="411"/>
      <c r="WVP2" s="411"/>
      <c r="WVQ2" s="411"/>
      <c r="WVR2" s="411"/>
      <c r="WVS2" s="411"/>
      <c r="WVT2" s="411"/>
      <c r="WVU2" s="411"/>
      <c r="WVV2" s="411"/>
      <c r="WVW2" s="411"/>
      <c r="WVX2" s="411"/>
      <c r="WVY2" s="411"/>
      <c r="WVZ2" s="411"/>
      <c r="WWA2" s="411"/>
      <c r="WWB2" s="411"/>
      <c r="WWC2" s="411"/>
      <c r="WWD2" s="411"/>
      <c r="WWE2" s="411"/>
      <c r="WWF2" s="411"/>
      <c r="WWG2" s="411"/>
      <c r="WWH2" s="411"/>
      <c r="WWI2" s="411"/>
      <c r="WWJ2" s="411"/>
      <c r="WWK2" s="411"/>
      <c r="WWL2" s="411"/>
      <c r="WWM2" s="411"/>
      <c r="WWN2" s="411"/>
      <c r="WWO2" s="411"/>
      <c r="WWP2" s="411"/>
      <c r="WWQ2" s="411"/>
      <c r="WWR2" s="411"/>
      <c r="WWS2" s="411"/>
      <c r="WWT2" s="411"/>
      <c r="WWU2" s="411"/>
      <c r="WWV2" s="411"/>
      <c r="WWW2" s="411"/>
      <c r="WWX2" s="411"/>
      <c r="WWY2" s="411"/>
      <c r="WWZ2" s="411"/>
      <c r="WXA2" s="411"/>
      <c r="WXB2" s="411"/>
      <c r="WXC2" s="411"/>
      <c r="WXD2" s="411"/>
      <c r="WXE2" s="411"/>
      <c r="WXF2" s="411"/>
      <c r="WXG2" s="411"/>
      <c r="WXH2" s="411"/>
      <c r="WXI2" s="411"/>
      <c r="WXJ2" s="411"/>
      <c r="WXK2" s="411"/>
      <c r="WXL2" s="411"/>
      <c r="WXM2" s="411"/>
      <c r="WXN2" s="411"/>
      <c r="WXO2" s="411"/>
      <c r="WXP2" s="411"/>
      <c r="WXQ2" s="411"/>
      <c r="WXR2" s="411"/>
      <c r="WXS2" s="411"/>
      <c r="WXT2" s="411"/>
      <c r="WXU2" s="411"/>
      <c r="WXV2" s="411"/>
      <c r="WXW2" s="411"/>
      <c r="WXX2" s="411"/>
      <c r="WXY2" s="411"/>
      <c r="WXZ2" s="411"/>
      <c r="WYA2" s="411"/>
      <c r="WYB2" s="411"/>
      <c r="WYC2" s="411"/>
      <c r="WYD2" s="411"/>
      <c r="WYE2" s="411"/>
      <c r="WYF2" s="411"/>
      <c r="WYG2" s="411"/>
      <c r="WYH2" s="411"/>
      <c r="WYI2" s="411"/>
      <c r="WYJ2" s="411"/>
      <c r="WYK2" s="411"/>
      <c r="WYL2" s="411"/>
      <c r="WYM2" s="411"/>
      <c r="WYN2" s="411"/>
      <c r="WYO2" s="411"/>
      <c r="WYP2" s="411"/>
      <c r="WYQ2" s="411"/>
      <c r="WYR2" s="411"/>
      <c r="WYS2" s="411"/>
      <c r="WYT2" s="411"/>
      <c r="WYU2" s="411"/>
      <c r="WYV2" s="411"/>
      <c r="WYW2" s="411"/>
      <c r="WYX2" s="411"/>
      <c r="WYY2" s="411"/>
      <c r="WYZ2" s="411"/>
      <c r="WZA2" s="411"/>
      <c r="WZB2" s="411"/>
      <c r="WZC2" s="411"/>
      <c r="WZD2" s="411"/>
      <c r="WZE2" s="411"/>
      <c r="WZF2" s="411"/>
      <c r="WZG2" s="411"/>
      <c r="WZH2" s="411"/>
      <c r="WZI2" s="411"/>
      <c r="WZJ2" s="411"/>
      <c r="WZK2" s="411"/>
      <c r="WZL2" s="411"/>
      <c r="WZM2" s="411"/>
      <c r="WZN2" s="411"/>
      <c r="WZO2" s="411"/>
      <c r="WZP2" s="411"/>
      <c r="WZQ2" s="411"/>
      <c r="WZR2" s="411"/>
      <c r="WZS2" s="411"/>
      <c r="WZT2" s="411"/>
      <c r="WZU2" s="411"/>
      <c r="WZV2" s="411"/>
      <c r="WZW2" s="411"/>
      <c r="WZX2" s="411"/>
      <c r="WZY2" s="411"/>
      <c r="WZZ2" s="411"/>
      <c r="XAA2" s="411"/>
      <c r="XAB2" s="411"/>
      <c r="XAC2" s="411"/>
      <c r="XAD2" s="411"/>
      <c r="XAE2" s="411"/>
      <c r="XAF2" s="411"/>
      <c r="XAG2" s="411"/>
      <c r="XAH2" s="411"/>
      <c r="XAI2" s="411"/>
      <c r="XAJ2" s="411"/>
      <c r="XAK2" s="411"/>
      <c r="XAL2" s="411"/>
      <c r="XAM2" s="411"/>
      <c r="XAN2" s="411"/>
      <c r="XAO2" s="411"/>
      <c r="XAP2" s="411"/>
      <c r="XAQ2" s="411"/>
      <c r="XAR2" s="411"/>
      <c r="XAS2" s="411"/>
      <c r="XAT2" s="411"/>
      <c r="XAU2" s="411"/>
      <c r="XAV2" s="411"/>
      <c r="XAW2" s="411"/>
      <c r="XAX2" s="411"/>
      <c r="XAY2" s="411"/>
      <c r="XAZ2" s="411"/>
      <c r="XBA2" s="411"/>
      <c r="XBB2" s="411"/>
      <c r="XBC2" s="411"/>
      <c r="XBD2" s="411"/>
      <c r="XBE2" s="411"/>
      <c r="XBF2" s="411"/>
      <c r="XBG2" s="411"/>
      <c r="XBH2" s="411"/>
      <c r="XBI2" s="411"/>
      <c r="XBJ2" s="411"/>
      <c r="XBK2" s="411"/>
      <c r="XBL2" s="411"/>
      <c r="XBM2" s="411"/>
      <c r="XBN2" s="411"/>
      <c r="XBO2" s="411"/>
      <c r="XBP2" s="411"/>
      <c r="XBQ2" s="411"/>
      <c r="XBR2" s="411"/>
      <c r="XBS2" s="411"/>
      <c r="XBT2" s="411"/>
      <c r="XBU2" s="411"/>
      <c r="XBV2" s="411"/>
      <c r="XBW2" s="411"/>
      <c r="XBX2" s="411"/>
      <c r="XBY2" s="411"/>
      <c r="XBZ2" s="411"/>
      <c r="XCA2" s="411"/>
      <c r="XCB2" s="411"/>
      <c r="XCC2" s="411"/>
      <c r="XCD2" s="411"/>
      <c r="XCE2" s="411"/>
      <c r="XCF2" s="411"/>
      <c r="XCG2" s="411"/>
      <c r="XCH2" s="411"/>
      <c r="XCI2" s="411"/>
      <c r="XCJ2" s="411"/>
      <c r="XCK2" s="411"/>
      <c r="XCL2" s="411"/>
      <c r="XCM2" s="411"/>
      <c r="XCN2" s="411"/>
      <c r="XCO2" s="411"/>
      <c r="XCP2" s="411"/>
      <c r="XCQ2" s="411"/>
      <c r="XCR2" s="411"/>
      <c r="XCS2" s="411"/>
      <c r="XCT2" s="411"/>
      <c r="XCU2" s="411"/>
      <c r="XCV2" s="411"/>
      <c r="XCW2" s="411"/>
      <c r="XCX2" s="411"/>
      <c r="XCY2" s="411"/>
      <c r="XCZ2" s="411"/>
      <c r="XDA2" s="411"/>
      <c r="XDB2" s="411"/>
      <c r="XDC2" s="411"/>
      <c r="XDD2" s="411"/>
      <c r="XDE2" s="411"/>
      <c r="XDF2" s="411"/>
      <c r="XDG2" s="411"/>
      <c r="XDH2" s="411"/>
      <c r="XDI2" s="411"/>
      <c r="XDJ2" s="411"/>
      <c r="XDK2" s="411"/>
      <c r="XDL2" s="411"/>
      <c r="XDM2" s="411"/>
      <c r="XDN2" s="411"/>
      <c r="XDO2" s="411"/>
      <c r="XDP2" s="411"/>
      <c r="XDQ2" s="411"/>
      <c r="XDR2" s="411"/>
      <c r="XDS2" s="411"/>
      <c r="XDT2" s="411"/>
      <c r="XDU2" s="411"/>
      <c r="XDV2" s="411"/>
      <c r="XDW2" s="411"/>
      <c r="XDX2" s="411"/>
      <c r="XDY2" s="411"/>
      <c r="XDZ2" s="411"/>
      <c r="XEA2" s="411"/>
      <c r="XEB2" s="411"/>
      <c r="XEC2" s="411"/>
      <c r="XED2" s="411"/>
      <c r="XEE2" s="411"/>
      <c r="XEF2" s="411"/>
      <c r="XEG2" s="411"/>
      <c r="XEH2" s="411"/>
      <c r="XEI2" s="411"/>
      <c r="XEJ2" s="411"/>
      <c r="XEK2" s="411"/>
      <c r="XEL2" s="411"/>
      <c r="XEM2" s="411"/>
      <c r="XEN2" s="411"/>
      <c r="XEO2" s="411"/>
      <c r="XEP2" s="411"/>
      <c r="XEQ2" s="411"/>
      <c r="XER2" s="411"/>
      <c r="XES2" s="411"/>
      <c r="XET2" s="411"/>
      <c r="XEU2" s="411"/>
      <c r="XEV2" s="411"/>
      <c r="XEW2" s="411"/>
    </row>
    <row r="3" spans="1:16377">
      <c r="A3" s="774" t="s">
        <v>1802</v>
      </c>
      <c r="B3" s="774"/>
      <c r="C3" s="774"/>
      <c r="D3" s="774"/>
      <c r="E3" s="412"/>
      <c r="F3" s="412"/>
    </row>
    <row r="4" spans="1:16377">
      <c r="A4" s="774" t="s">
        <v>13</v>
      </c>
      <c r="B4" s="774"/>
      <c r="C4" s="774"/>
      <c r="D4" s="774"/>
      <c r="E4" s="412"/>
      <c r="F4" s="411"/>
      <c r="G4" s="411"/>
      <c r="H4" s="412"/>
      <c r="I4" s="411"/>
      <c r="J4" s="411"/>
      <c r="K4" s="411"/>
      <c r="L4" s="411"/>
      <c r="M4" s="412"/>
      <c r="N4" s="411"/>
      <c r="O4" s="411"/>
      <c r="P4" s="411"/>
      <c r="Q4" s="411"/>
      <c r="R4" s="412"/>
      <c r="S4" s="411"/>
      <c r="T4" s="411"/>
      <c r="U4" s="411"/>
      <c r="V4" s="411"/>
      <c r="W4" s="412"/>
      <c r="X4" s="411"/>
      <c r="Y4" s="411"/>
      <c r="Z4" s="411"/>
      <c r="AA4" s="411"/>
      <c r="AB4" s="412"/>
      <c r="AC4" s="411"/>
      <c r="AD4" s="411"/>
      <c r="AE4" s="411"/>
      <c r="AF4" s="411"/>
      <c r="AG4" s="412"/>
      <c r="AH4" s="411"/>
      <c r="AI4" s="411"/>
      <c r="AJ4" s="411"/>
      <c r="AK4" s="411"/>
      <c r="AL4" s="412"/>
      <c r="AM4" s="411"/>
      <c r="AN4" s="411"/>
      <c r="AO4" s="411"/>
      <c r="AP4" s="411"/>
      <c r="AQ4" s="412"/>
      <c r="AR4" s="411"/>
      <c r="AS4" s="411"/>
      <c r="AT4" s="411"/>
      <c r="AU4" s="411"/>
      <c r="AV4" s="412"/>
      <c r="AW4" s="411"/>
      <c r="AX4" s="411"/>
      <c r="AY4" s="411"/>
      <c r="AZ4" s="411"/>
      <c r="BA4" s="412"/>
      <c r="BB4" s="411"/>
      <c r="BC4" s="411"/>
      <c r="BD4" s="411"/>
      <c r="BE4" s="411"/>
      <c r="BF4" s="412"/>
      <c r="BG4" s="411"/>
      <c r="BH4" s="411"/>
      <c r="BI4" s="411"/>
      <c r="BJ4" s="411"/>
      <c r="BK4" s="412"/>
      <c r="BL4" s="411"/>
      <c r="BM4" s="411"/>
      <c r="BN4" s="411"/>
      <c r="BO4" s="411"/>
      <c r="BP4" s="412"/>
      <c r="BQ4" s="411"/>
      <c r="BR4" s="411"/>
      <c r="BS4" s="411"/>
      <c r="BT4" s="411"/>
      <c r="BU4" s="412"/>
      <c r="BV4" s="411"/>
      <c r="BW4" s="411"/>
      <c r="BX4" s="411"/>
      <c r="BY4" s="411"/>
      <c r="BZ4" s="412"/>
      <c r="CA4" s="411"/>
      <c r="CB4" s="411"/>
      <c r="CC4" s="411"/>
      <c r="CD4" s="411"/>
      <c r="CE4" s="412"/>
      <c r="CF4" s="411"/>
      <c r="CG4" s="411"/>
      <c r="CH4" s="411"/>
      <c r="CI4" s="411"/>
      <c r="CJ4" s="412"/>
      <c r="CK4" s="411"/>
      <c r="CL4" s="411"/>
      <c r="CM4" s="411"/>
      <c r="CN4" s="411"/>
      <c r="CO4" s="412"/>
      <c r="CP4" s="411"/>
      <c r="CQ4" s="411"/>
      <c r="CR4" s="411"/>
      <c r="CS4" s="411"/>
      <c r="CT4" s="412"/>
      <c r="CU4" s="411"/>
      <c r="CV4" s="411"/>
      <c r="CW4" s="411"/>
      <c r="CX4" s="411"/>
      <c r="CY4" s="412"/>
      <c r="CZ4" s="411"/>
      <c r="DA4" s="411"/>
      <c r="DB4" s="411"/>
      <c r="DC4" s="411"/>
      <c r="DD4" s="412"/>
      <c r="DE4" s="411"/>
      <c r="DF4" s="411"/>
      <c r="DG4" s="411"/>
      <c r="DH4" s="411"/>
      <c r="DI4" s="412"/>
      <c r="DJ4" s="411"/>
      <c r="DK4" s="411"/>
      <c r="DL4" s="411"/>
      <c r="DM4" s="411"/>
      <c r="DN4" s="412"/>
      <c r="DO4" s="411"/>
      <c r="DP4" s="411"/>
      <c r="DQ4" s="411"/>
      <c r="DR4" s="411"/>
      <c r="DS4" s="412"/>
      <c r="DT4" s="411"/>
      <c r="DU4" s="411"/>
      <c r="DV4" s="411"/>
      <c r="DW4" s="411"/>
      <c r="DX4" s="412"/>
      <c r="DY4" s="411"/>
      <c r="DZ4" s="411"/>
      <c r="EA4" s="411"/>
      <c r="EB4" s="411"/>
      <c r="EC4" s="412"/>
      <c r="ED4" s="411"/>
      <c r="EE4" s="411"/>
      <c r="EF4" s="411"/>
      <c r="EG4" s="411"/>
      <c r="EH4" s="412"/>
      <c r="EI4" s="411"/>
      <c r="EJ4" s="411"/>
      <c r="EK4" s="411"/>
      <c r="EL4" s="411"/>
      <c r="EM4" s="412"/>
      <c r="EN4" s="411"/>
      <c r="EO4" s="411"/>
      <c r="EP4" s="411"/>
      <c r="EQ4" s="411"/>
      <c r="ER4" s="412"/>
      <c r="ES4" s="411"/>
      <c r="ET4" s="411"/>
      <c r="EU4" s="411"/>
      <c r="EV4" s="411"/>
      <c r="EW4" s="412"/>
      <c r="EX4" s="411"/>
      <c r="EY4" s="411"/>
      <c r="EZ4" s="411"/>
      <c r="FA4" s="411"/>
      <c r="FB4" s="412"/>
      <c r="FC4" s="411"/>
      <c r="FD4" s="411"/>
      <c r="FE4" s="411"/>
      <c r="FF4" s="411"/>
      <c r="FG4" s="412"/>
      <c r="FH4" s="411"/>
      <c r="FI4" s="411"/>
      <c r="FJ4" s="411"/>
      <c r="FK4" s="411"/>
      <c r="FL4" s="412"/>
      <c r="FM4" s="411"/>
      <c r="FN4" s="411"/>
      <c r="FO4" s="411"/>
      <c r="FP4" s="411"/>
      <c r="FQ4" s="412"/>
      <c r="FR4" s="411"/>
      <c r="FS4" s="411"/>
      <c r="FT4" s="411"/>
      <c r="FU4" s="411"/>
      <c r="FV4" s="412"/>
      <c r="FW4" s="411"/>
      <c r="FX4" s="411"/>
      <c r="FY4" s="411"/>
      <c r="FZ4" s="411"/>
      <c r="GA4" s="412"/>
      <c r="GB4" s="411"/>
      <c r="GC4" s="411"/>
      <c r="GD4" s="411"/>
      <c r="GE4" s="411"/>
      <c r="GF4" s="412"/>
      <c r="GG4" s="411"/>
      <c r="GH4" s="411"/>
      <c r="GI4" s="411"/>
      <c r="GJ4" s="411"/>
      <c r="GK4" s="412"/>
      <c r="GL4" s="411"/>
      <c r="GM4" s="411"/>
      <c r="GN4" s="411"/>
      <c r="GO4" s="411"/>
      <c r="GP4" s="412"/>
      <c r="GQ4" s="411"/>
      <c r="GR4" s="411"/>
      <c r="GS4" s="411"/>
      <c r="GT4" s="411"/>
      <c r="GU4" s="412"/>
      <c r="GV4" s="411"/>
      <c r="GW4" s="411"/>
      <c r="GX4" s="411"/>
      <c r="GY4" s="411"/>
      <c r="GZ4" s="412"/>
      <c r="HA4" s="411"/>
      <c r="HB4" s="411"/>
      <c r="HC4" s="411"/>
      <c r="HD4" s="411"/>
      <c r="HE4" s="412"/>
      <c r="HF4" s="411"/>
      <c r="HG4" s="411"/>
      <c r="HH4" s="411"/>
      <c r="HI4" s="411"/>
      <c r="HJ4" s="412"/>
      <c r="HK4" s="411"/>
      <c r="HL4" s="411"/>
      <c r="HM4" s="411"/>
      <c r="HN4" s="411"/>
      <c r="HO4" s="412"/>
      <c r="HP4" s="411"/>
      <c r="HQ4" s="411"/>
      <c r="HR4" s="411"/>
      <c r="HS4" s="411"/>
      <c r="HT4" s="412"/>
      <c r="HU4" s="411"/>
      <c r="HV4" s="411"/>
      <c r="HW4" s="411"/>
      <c r="HX4" s="411"/>
      <c r="HY4" s="412"/>
      <c r="HZ4" s="411"/>
      <c r="IA4" s="411"/>
      <c r="IB4" s="411"/>
      <c r="IC4" s="411"/>
      <c r="ID4" s="412"/>
      <c r="IE4" s="411"/>
      <c r="IF4" s="411"/>
      <c r="IG4" s="411"/>
      <c r="IH4" s="411"/>
      <c r="II4" s="412"/>
      <c r="IJ4" s="411"/>
      <c r="IK4" s="411"/>
      <c r="IL4" s="411"/>
      <c r="IM4" s="411"/>
      <c r="IN4" s="412"/>
      <c r="IO4" s="411"/>
      <c r="IP4" s="411"/>
      <c r="IQ4" s="411"/>
      <c r="IR4" s="411"/>
      <c r="IS4" s="412"/>
      <c r="IT4" s="411"/>
      <c r="IU4" s="411"/>
      <c r="IV4" s="411"/>
      <c r="IW4" s="411"/>
      <c r="IX4" s="412"/>
      <c r="IY4" s="411"/>
      <c r="IZ4" s="411"/>
      <c r="JA4" s="411"/>
      <c r="JB4" s="411"/>
      <c r="JC4" s="412"/>
      <c r="JD4" s="411"/>
      <c r="JE4" s="411"/>
      <c r="JF4" s="411"/>
      <c r="JG4" s="411"/>
      <c r="JH4" s="412"/>
      <c r="JI4" s="411"/>
      <c r="JJ4" s="411"/>
      <c r="JK4" s="411"/>
      <c r="JL4" s="411"/>
      <c r="JM4" s="412"/>
      <c r="JN4" s="411"/>
      <c r="JO4" s="411"/>
      <c r="JP4" s="411"/>
      <c r="JQ4" s="411"/>
      <c r="JR4" s="412"/>
      <c r="JS4" s="411"/>
      <c r="JT4" s="411"/>
      <c r="JU4" s="411"/>
      <c r="JV4" s="411"/>
      <c r="JW4" s="412"/>
      <c r="JX4" s="411"/>
      <c r="JY4" s="411"/>
      <c r="JZ4" s="411"/>
      <c r="KA4" s="411"/>
      <c r="KB4" s="412"/>
      <c r="KC4" s="411"/>
      <c r="KD4" s="411"/>
      <c r="KE4" s="411"/>
      <c r="KF4" s="411"/>
      <c r="KG4" s="412"/>
      <c r="KH4" s="411"/>
      <c r="KI4" s="411"/>
      <c r="KJ4" s="411"/>
      <c r="KK4" s="411"/>
      <c r="KL4" s="412"/>
      <c r="KM4" s="411"/>
      <c r="KN4" s="411"/>
      <c r="KO4" s="411"/>
      <c r="KP4" s="411"/>
      <c r="KQ4" s="412"/>
      <c r="KR4" s="411"/>
      <c r="KS4" s="411"/>
      <c r="KT4" s="411"/>
      <c r="KU4" s="411"/>
      <c r="KV4" s="412"/>
      <c r="KW4" s="411"/>
      <c r="KX4" s="411"/>
      <c r="KY4" s="411"/>
      <c r="KZ4" s="411"/>
      <c r="LA4" s="412"/>
      <c r="LB4" s="411"/>
      <c r="LC4" s="411"/>
      <c r="LD4" s="411"/>
      <c r="LE4" s="411"/>
      <c r="LF4" s="412"/>
      <c r="LG4" s="411"/>
      <c r="LH4" s="411"/>
      <c r="LI4" s="411"/>
      <c r="LJ4" s="411"/>
      <c r="LK4" s="412"/>
      <c r="LL4" s="411"/>
      <c r="LM4" s="411"/>
      <c r="LN4" s="411"/>
      <c r="LO4" s="411"/>
      <c r="LP4" s="412"/>
      <c r="LQ4" s="411"/>
      <c r="LR4" s="411"/>
      <c r="LS4" s="411"/>
      <c r="LT4" s="411"/>
      <c r="LU4" s="412"/>
      <c r="LV4" s="411"/>
      <c r="LW4" s="411"/>
      <c r="LX4" s="411"/>
      <c r="LY4" s="411"/>
      <c r="LZ4" s="412"/>
      <c r="MA4" s="411"/>
      <c r="MB4" s="411"/>
      <c r="MC4" s="411"/>
      <c r="MD4" s="411"/>
      <c r="ME4" s="412"/>
      <c r="MF4" s="411"/>
      <c r="MG4" s="411"/>
      <c r="MH4" s="411"/>
      <c r="MI4" s="411"/>
      <c r="MJ4" s="412"/>
      <c r="MK4" s="411"/>
      <c r="ML4" s="411"/>
      <c r="MM4" s="411"/>
      <c r="MN4" s="411"/>
      <c r="MO4" s="412"/>
      <c r="MP4" s="411"/>
      <c r="MQ4" s="411"/>
      <c r="MR4" s="411"/>
      <c r="MS4" s="411"/>
      <c r="MT4" s="412"/>
      <c r="MU4" s="411"/>
      <c r="MV4" s="411"/>
      <c r="MW4" s="411"/>
      <c r="MX4" s="411"/>
      <c r="MY4" s="412"/>
      <c r="MZ4" s="411"/>
      <c r="NA4" s="411"/>
      <c r="NB4" s="411"/>
      <c r="NC4" s="411"/>
      <c r="ND4" s="412"/>
      <c r="NE4" s="411"/>
      <c r="NF4" s="411"/>
      <c r="NG4" s="411"/>
      <c r="NH4" s="411"/>
      <c r="NI4" s="412"/>
      <c r="NJ4" s="411"/>
      <c r="NK4" s="411"/>
      <c r="NL4" s="411"/>
      <c r="NM4" s="411"/>
      <c r="NN4" s="412"/>
      <c r="NO4" s="411"/>
      <c r="NP4" s="411"/>
      <c r="NQ4" s="411"/>
      <c r="NR4" s="411"/>
      <c r="NS4" s="412"/>
      <c r="NT4" s="411"/>
      <c r="NU4" s="411"/>
      <c r="NV4" s="411"/>
      <c r="NW4" s="411"/>
      <c r="NX4" s="412"/>
      <c r="NY4" s="411"/>
      <c r="NZ4" s="411"/>
      <c r="OA4" s="411"/>
      <c r="OB4" s="411"/>
      <c r="OC4" s="412"/>
      <c r="OD4" s="411"/>
      <c r="OE4" s="411"/>
      <c r="OF4" s="411"/>
      <c r="OG4" s="411"/>
      <c r="OH4" s="412"/>
      <c r="OI4" s="411"/>
      <c r="OJ4" s="411"/>
      <c r="OK4" s="411"/>
      <c r="OL4" s="411"/>
      <c r="OM4" s="412"/>
      <c r="ON4" s="411"/>
      <c r="OO4" s="411"/>
      <c r="OP4" s="411"/>
      <c r="OQ4" s="411"/>
      <c r="OR4" s="412"/>
      <c r="OS4" s="411"/>
      <c r="OT4" s="411"/>
      <c r="OU4" s="411"/>
      <c r="OV4" s="411"/>
      <c r="OW4" s="412"/>
      <c r="OX4" s="411"/>
      <c r="OY4" s="411"/>
      <c r="OZ4" s="411"/>
      <c r="PA4" s="411"/>
      <c r="PB4" s="412"/>
      <c r="PC4" s="411"/>
      <c r="PD4" s="411"/>
      <c r="PE4" s="411"/>
      <c r="PF4" s="411"/>
      <c r="PG4" s="412"/>
      <c r="PH4" s="411"/>
      <c r="PI4" s="411"/>
      <c r="PJ4" s="411"/>
      <c r="PK4" s="411"/>
      <c r="PL4" s="412"/>
      <c r="PM4" s="411"/>
      <c r="PN4" s="411"/>
      <c r="PO4" s="411"/>
      <c r="PP4" s="411"/>
      <c r="PQ4" s="412"/>
      <c r="PR4" s="411"/>
      <c r="PS4" s="411"/>
      <c r="PT4" s="411"/>
      <c r="PU4" s="411"/>
      <c r="PV4" s="412"/>
      <c r="PW4" s="411"/>
      <c r="PX4" s="411"/>
      <c r="PY4" s="411"/>
      <c r="PZ4" s="411"/>
      <c r="QA4" s="412"/>
      <c r="QB4" s="411"/>
      <c r="QC4" s="411"/>
      <c r="QD4" s="411"/>
      <c r="QE4" s="411"/>
      <c r="QF4" s="412"/>
      <c r="QG4" s="411"/>
      <c r="QH4" s="411"/>
      <c r="QI4" s="411"/>
      <c r="QJ4" s="411"/>
      <c r="QK4" s="412"/>
      <c r="QL4" s="411"/>
      <c r="QM4" s="411"/>
      <c r="QN4" s="411"/>
      <c r="QO4" s="411"/>
      <c r="QP4" s="412"/>
      <c r="QQ4" s="411"/>
      <c r="QR4" s="411"/>
      <c r="QS4" s="411"/>
      <c r="QT4" s="411"/>
      <c r="QU4" s="412"/>
      <c r="QV4" s="411"/>
      <c r="QW4" s="411"/>
      <c r="QX4" s="411"/>
      <c r="QY4" s="411"/>
      <c r="QZ4" s="412"/>
      <c r="RA4" s="411"/>
      <c r="RB4" s="411"/>
      <c r="RC4" s="411"/>
      <c r="RD4" s="411"/>
      <c r="RE4" s="412"/>
      <c r="RF4" s="411"/>
      <c r="RG4" s="411"/>
      <c r="RH4" s="411"/>
      <c r="RI4" s="411"/>
      <c r="RJ4" s="412"/>
      <c r="RK4" s="411"/>
      <c r="RL4" s="411"/>
      <c r="RM4" s="411"/>
      <c r="RN4" s="411"/>
      <c r="RO4" s="412"/>
      <c r="RP4" s="411"/>
      <c r="RQ4" s="411"/>
      <c r="RR4" s="411"/>
      <c r="RS4" s="411"/>
      <c r="RT4" s="412"/>
      <c r="RU4" s="411"/>
      <c r="RV4" s="411"/>
      <c r="RW4" s="411"/>
      <c r="RX4" s="411"/>
      <c r="RY4" s="412"/>
      <c r="RZ4" s="411"/>
      <c r="SA4" s="411"/>
      <c r="SB4" s="411"/>
      <c r="SC4" s="411"/>
      <c r="SD4" s="412"/>
      <c r="SE4" s="411"/>
      <c r="SF4" s="411"/>
      <c r="SG4" s="411"/>
      <c r="SH4" s="411"/>
      <c r="SI4" s="412"/>
      <c r="SJ4" s="411"/>
      <c r="SK4" s="411"/>
      <c r="SL4" s="411"/>
      <c r="SM4" s="411"/>
      <c r="SN4" s="412"/>
      <c r="SO4" s="411"/>
      <c r="SP4" s="411"/>
      <c r="SQ4" s="411"/>
      <c r="SR4" s="411"/>
      <c r="SS4" s="412"/>
      <c r="ST4" s="411"/>
      <c r="SU4" s="411"/>
      <c r="SV4" s="411"/>
      <c r="SW4" s="411"/>
      <c r="SX4" s="412"/>
      <c r="SY4" s="411"/>
      <c r="SZ4" s="411"/>
      <c r="TA4" s="411"/>
      <c r="TB4" s="411"/>
      <c r="TC4" s="412"/>
      <c r="TD4" s="411"/>
      <c r="TE4" s="411"/>
      <c r="TF4" s="411"/>
      <c r="TG4" s="411"/>
      <c r="TH4" s="412"/>
      <c r="TI4" s="411"/>
      <c r="TJ4" s="411"/>
      <c r="TK4" s="411"/>
      <c r="TL4" s="411"/>
      <c r="TM4" s="412"/>
      <c r="TN4" s="411"/>
      <c r="TO4" s="411"/>
      <c r="TP4" s="411"/>
      <c r="TQ4" s="411"/>
      <c r="TR4" s="412"/>
      <c r="TS4" s="411"/>
      <c r="TT4" s="411"/>
      <c r="TU4" s="411"/>
      <c r="TV4" s="411"/>
      <c r="TW4" s="412"/>
      <c r="TX4" s="411"/>
      <c r="TY4" s="411"/>
      <c r="TZ4" s="411"/>
      <c r="UA4" s="411"/>
      <c r="UB4" s="412"/>
      <c r="UC4" s="411"/>
      <c r="UD4" s="411"/>
      <c r="UE4" s="411"/>
      <c r="UF4" s="411"/>
      <c r="UG4" s="412"/>
      <c r="UH4" s="411"/>
      <c r="UI4" s="411"/>
      <c r="UJ4" s="411"/>
      <c r="UK4" s="411"/>
      <c r="UL4" s="412"/>
      <c r="UM4" s="411"/>
      <c r="UN4" s="411"/>
      <c r="UO4" s="411"/>
      <c r="UP4" s="411"/>
      <c r="UQ4" s="412"/>
      <c r="UR4" s="411"/>
      <c r="US4" s="411"/>
      <c r="UT4" s="411"/>
      <c r="UU4" s="411"/>
      <c r="UV4" s="412"/>
      <c r="UW4" s="411"/>
      <c r="UX4" s="411"/>
      <c r="UY4" s="411"/>
      <c r="UZ4" s="411"/>
      <c r="VA4" s="412"/>
      <c r="VB4" s="411"/>
      <c r="VC4" s="411"/>
      <c r="VD4" s="411"/>
      <c r="VE4" s="411"/>
      <c r="VF4" s="412"/>
      <c r="VG4" s="411"/>
      <c r="VH4" s="411"/>
      <c r="VI4" s="411"/>
      <c r="VJ4" s="411"/>
      <c r="VK4" s="412"/>
      <c r="VL4" s="411"/>
      <c r="VM4" s="411"/>
      <c r="VN4" s="411"/>
      <c r="VO4" s="411"/>
      <c r="VP4" s="412"/>
      <c r="VQ4" s="411"/>
      <c r="VR4" s="411"/>
      <c r="VS4" s="411"/>
      <c r="VT4" s="411"/>
      <c r="VU4" s="412"/>
      <c r="VV4" s="411"/>
      <c r="VW4" s="411"/>
      <c r="VX4" s="411"/>
      <c r="VY4" s="411"/>
      <c r="VZ4" s="412"/>
      <c r="WA4" s="411"/>
      <c r="WB4" s="411"/>
      <c r="WC4" s="411"/>
      <c r="WD4" s="411"/>
      <c r="WE4" s="412"/>
      <c r="WF4" s="411"/>
      <c r="WG4" s="411"/>
      <c r="WH4" s="411"/>
      <c r="WI4" s="411"/>
      <c r="WJ4" s="412"/>
      <c r="WK4" s="411"/>
      <c r="WL4" s="411"/>
      <c r="WM4" s="411"/>
      <c r="WN4" s="411"/>
      <c r="WO4" s="412"/>
      <c r="WP4" s="411"/>
      <c r="WQ4" s="411"/>
      <c r="WR4" s="411"/>
      <c r="WS4" s="411"/>
      <c r="WT4" s="412"/>
      <c r="WU4" s="411"/>
      <c r="WV4" s="411"/>
      <c r="WW4" s="411"/>
      <c r="WX4" s="411"/>
      <c r="WY4" s="412"/>
      <c r="WZ4" s="411"/>
      <c r="XA4" s="411"/>
      <c r="XB4" s="411"/>
      <c r="XC4" s="411"/>
      <c r="XD4" s="412"/>
      <c r="XE4" s="411"/>
      <c r="XF4" s="411"/>
      <c r="XG4" s="411"/>
      <c r="XH4" s="411"/>
      <c r="XI4" s="412"/>
      <c r="XJ4" s="411"/>
      <c r="XK4" s="411"/>
      <c r="XL4" s="411"/>
      <c r="XM4" s="411"/>
      <c r="XN4" s="412"/>
      <c r="XO4" s="411"/>
      <c r="XP4" s="411"/>
      <c r="XQ4" s="411"/>
      <c r="XR4" s="411"/>
      <c r="XS4" s="412"/>
      <c r="XT4" s="411"/>
      <c r="XU4" s="411"/>
      <c r="XV4" s="411"/>
      <c r="XW4" s="411"/>
      <c r="XX4" s="412"/>
      <c r="XY4" s="411"/>
      <c r="XZ4" s="411"/>
      <c r="YA4" s="411"/>
      <c r="YB4" s="411"/>
      <c r="YC4" s="412"/>
      <c r="YD4" s="411"/>
      <c r="YE4" s="411"/>
      <c r="YF4" s="411"/>
      <c r="YG4" s="411"/>
      <c r="YH4" s="412"/>
      <c r="YI4" s="411"/>
      <c r="YJ4" s="411"/>
      <c r="YK4" s="411"/>
      <c r="YL4" s="411"/>
      <c r="YM4" s="412"/>
      <c r="YN4" s="411"/>
      <c r="YO4" s="411"/>
      <c r="YP4" s="411"/>
      <c r="YQ4" s="411"/>
      <c r="YR4" s="412"/>
      <c r="YS4" s="411"/>
      <c r="YT4" s="411"/>
      <c r="YU4" s="411"/>
      <c r="YV4" s="411"/>
      <c r="YW4" s="412"/>
      <c r="YX4" s="411"/>
      <c r="YY4" s="411"/>
      <c r="YZ4" s="411"/>
      <c r="ZA4" s="411"/>
      <c r="ZB4" s="412"/>
      <c r="ZC4" s="411"/>
      <c r="ZD4" s="411"/>
      <c r="ZE4" s="411"/>
      <c r="ZF4" s="411"/>
      <c r="ZG4" s="412"/>
      <c r="ZH4" s="411"/>
      <c r="ZI4" s="411"/>
      <c r="ZJ4" s="411"/>
      <c r="ZK4" s="411"/>
      <c r="ZL4" s="412"/>
      <c r="ZM4" s="411"/>
      <c r="ZN4" s="411"/>
      <c r="ZO4" s="411"/>
      <c r="ZP4" s="411"/>
      <c r="ZQ4" s="412"/>
      <c r="ZR4" s="411"/>
      <c r="ZS4" s="411"/>
      <c r="ZT4" s="411"/>
      <c r="ZU4" s="411"/>
      <c r="ZV4" s="412"/>
      <c r="ZW4" s="411"/>
      <c r="ZX4" s="411"/>
      <c r="ZY4" s="411"/>
      <c r="ZZ4" s="411"/>
      <c r="AAA4" s="412"/>
      <c r="AAB4" s="411"/>
      <c r="AAC4" s="411"/>
      <c r="AAD4" s="411"/>
      <c r="AAE4" s="411"/>
      <c r="AAF4" s="412"/>
      <c r="AAG4" s="411"/>
      <c r="AAH4" s="411"/>
      <c r="AAI4" s="411"/>
      <c r="AAJ4" s="411"/>
      <c r="AAK4" s="412"/>
      <c r="AAL4" s="411"/>
      <c r="AAM4" s="411"/>
      <c r="AAN4" s="411"/>
      <c r="AAO4" s="411"/>
      <c r="AAP4" s="412"/>
      <c r="AAQ4" s="411"/>
      <c r="AAR4" s="411"/>
      <c r="AAS4" s="411"/>
      <c r="AAT4" s="411"/>
      <c r="AAU4" s="412"/>
      <c r="AAV4" s="411"/>
      <c r="AAW4" s="411"/>
      <c r="AAX4" s="411"/>
      <c r="AAY4" s="411"/>
      <c r="AAZ4" s="412"/>
      <c r="ABA4" s="411"/>
      <c r="ABB4" s="411"/>
      <c r="ABC4" s="411"/>
      <c r="ABD4" s="411"/>
      <c r="ABE4" s="412"/>
      <c r="ABF4" s="411"/>
      <c r="ABG4" s="411"/>
      <c r="ABH4" s="411"/>
      <c r="ABI4" s="411"/>
      <c r="ABJ4" s="412"/>
      <c r="ABK4" s="411"/>
      <c r="ABL4" s="411"/>
      <c r="ABM4" s="411"/>
      <c r="ABN4" s="411"/>
      <c r="ABO4" s="412"/>
      <c r="ABP4" s="411"/>
      <c r="ABQ4" s="411"/>
      <c r="ABR4" s="411"/>
      <c r="ABS4" s="411"/>
      <c r="ABT4" s="412"/>
      <c r="ABU4" s="411"/>
      <c r="ABV4" s="411"/>
      <c r="ABW4" s="411"/>
      <c r="ABX4" s="411"/>
      <c r="ABY4" s="412"/>
      <c r="ABZ4" s="411"/>
      <c r="ACA4" s="411"/>
      <c r="ACB4" s="411"/>
      <c r="ACC4" s="411"/>
      <c r="ACD4" s="412"/>
      <c r="ACE4" s="411"/>
      <c r="ACF4" s="411"/>
      <c r="ACG4" s="411"/>
      <c r="ACH4" s="411"/>
      <c r="ACI4" s="412"/>
      <c r="ACJ4" s="411"/>
      <c r="ACK4" s="411"/>
      <c r="ACL4" s="411"/>
      <c r="ACM4" s="411"/>
      <c r="ACN4" s="412"/>
      <c r="ACO4" s="411"/>
      <c r="ACP4" s="411"/>
      <c r="ACQ4" s="411"/>
      <c r="ACR4" s="411"/>
      <c r="ACS4" s="412"/>
      <c r="ACT4" s="411"/>
      <c r="ACU4" s="411"/>
      <c r="ACV4" s="411"/>
      <c r="ACW4" s="411"/>
      <c r="ACX4" s="412"/>
      <c r="ACY4" s="411"/>
      <c r="ACZ4" s="411"/>
      <c r="ADA4" s="411"/>
      <c r="ADB4" s="411"/>
      <c r="ADC4" s="412"/>
      <c r="ADD4" s="411"/>
      <c r="ADE4" s="411"/>
      <c r="ADF4" s="411"/>
      <c r="ADG4" s="411"/>
      <c r="ADH4" s="412"/>
      <c r="ADI4" s="411"/>
      <c r="ADJ4" s="411"/>
      <c r="ADK4" s="411"/>
      <c r="ADL4" s="411"/>
      <c r="ADM4" s="412"/>
      <c r="ADN4" s="411"/>
      <c r="ADO4" s="411"/>
      <c r="ADP4" s="411"/>
      <c r="ADQ4" s="411"/>
      <c r="ADR4" s="412"/>
      <c r="ADS4" s="411"/>
      <c r="ADT4" s="411"/>
      <c r="ADU4" s="411"/>
      <c r="ADV4" s="411"/>
      <c r="ADW4" s="412"/>
      <c r="ADX4" s="411"/>
      <c r="ADY4" s="411"/>
      <c r="ADZ4" s="411"/>
      <c r="AEA4" s="411"/>
      <c r="AEB4" s="412"/>
      <c r="AEC4" s="411"/>
      <c r="AED4" s="411"/>
      <c r="AEE4" s="411"/>
      <c r="AEF4" s="411"/>
      <c r="AEG4" s="412"/>
      <c r="AEH4" s="411"/>
      <c r="AEI4" s="411"/>
      <c r="AEJ4" s="411"/>
      <c r="AEK4" s="411"/>
      <c r="AEL4" s="412"/>
      <c r="AEM4" s="411"/>
      <c r="AEN4" s="411"/>
      <c r="AEO4" s="411"/>
      <c r="AEP4" s="411"/>
      <c r="AEQ4" s="412"/>
      <c r="AER4" s="411"/>
      <c r="AES4" s="411"/>
      <c r="AET4" s="411"/>
      <c r="AEU4" s="411"/>
      <c r="AEV4" s="412"/>
      <c r="AEW4" s="411"/>
      <c r="AEX4" s="411"/>
      <c r="AEY4" s="411"/>
      <c r="AEZ4" s="411"/>
      <c r="AFA4" s="412"/>
      <c r="AFB4" s="411"/>
      <c r="AFC4" s="411"/>
      <c r="AFD4" s="411"/>
      <c r="AFE4" s="411"/>
      <c r="AFF4" s="412"/>
      <c r="AFG4" s="411"/>
      <c r="AFH4" s="411"/>
      <c r="AFI4" s="411"/>
      <c r="AFJ4" s="411"/>
      <c r="AFK4" s="412"/>
      <c r="AFL4" s="411"/>
      <c r="AFM4" s="411"/>
      <c r="AFN4" s="411"/>
      <c r="AFO4" s="411"/>
      <c r="AFP4" s="412"/>
      <c r="AFQ4" s="411"/>
      <c r="AFR4" s="411"/>
      <c r="AFS4" s="411"/>
      <c r="AFT4" s="411"/>
      <c r="AFU4" s="412"/>
      <c r="AFV4" s="411"/>
      <c r="AFW4" s="411"/>
      <c r="AFX4" s="411"/>
      <c r="AFY4" s="411"/>
      <c r="AFZ4" s="412"/>
      <c r="AGA4" s="411"/>
      <c r="AGB4" s="411"/>
      <c r="AGC4" s="411"/>
      <c r="AGD4" s="411"/>
      <c r="AGE4" s="412"/>
      <c r="AGF4" s="411"/>
      <c r="AGG4" s="411"/>
      <c r="AGH4" s="411"/>
      <c r="AGI4" s="411"/>
      <c r="AGJ4" s="412"/>
      <c r="AGK4" s="411"/>
      <c r="AGL4" s="411"/>
      <c r="AGM4" s="411"/>
      <c r="AGN4" s="411"/>
      <c r="AGO4" s="412"/>
      <c r="AGP4" s="411"/>
      <c r="AGQ4" s="411"/>
      <c r="AGR4" s="411"/>
      <c r="AGS4" s="411"/>
      <c r="AGT4" s="412"/>
      <c r="AGU4" s="411"/>
      <c r="AGV4" s="411"/>
      <c r="AGW4" s="411"/>
      <c r="AGX4" s="411"/>
      <c r="AGY4" s="412"/>
      <c r="AGZ4" s="411"/>
      <c r="AHA4" s="411"/>
      <c r="AHB4" s="411"/>
      <c r="AHC4" s="411"/>
      <c r="AHD4" s="412"/>
      <c r="AHE4" s="411"/>
      <c r="AHF4" s="411"/>
      <c r="AHG4" s="411"/>
      <c r="AHH4" s="411"/>
      <c r="AHI4" s="412"/>
      <c r="AHJ4" s="411"/>
      <c r="AHK4" s="411"/>
      <c r="AHL4" s="411"/>
      <c r="AHM4" s="411"/>
      <c r="AHN4" s="412"/>
      <c r="AHO4" s="411"/>
      <c r="AHP4" s="411"/>
      <c r="AHQ4" s="411"/>
      <c r="AHR4" s="411"/>
      <c r="AHS4" s="412"/>
      <c r="AHT4" s="411"/>
      <c r="AHU4" s="411"/>
      <c r="AHV4" s="411"/>
      <c r="AHW4" s="411"/>
      <c r="AHX4" s="412"/>
      <c r="AHY4" s="411"/>
      <c r="AHZ4" s="411"/>
      <c r="AIA4" s="411"/>
      <c r="AIB4" s="411"/>
      <c r="AIC4" s="412"/>
      <c r="AID4" s="411"/>
      <c r="AIE4" s="411"/>
      <c r="AIF4" s="411"/>
      <c r="AIG4" s="411"/>
      <c r="AIH4" s="412"/>
      <c r="AII4" s="411"/>
      <c r="AIJ4" s="411"/>
      <c r="AIK4" s="411"/>
      <c r="AIL4" s="411"/>
      <c r="AIM4" s="412"/>
      <c r="AIN4" s="411"/>
      <c r="AIO4" s="411"/>
      <c r="AIP4" s="411"/>
      <c r="AIQ4" s="411"/>
      <c r="AIR4" s="412"/>
      <c r="AIS4" s="411"/>
      <c r="AIT4" s="411"/>
      <c r="AIU4" s="411"/>
      <c r="AIV4" s="411"/>
      <c r="AIW4" s="412"/>
      <c r="AIX4" s="411"/>
      <c r="AIY4" s="411"/>
      <c r="AIZ4" s="411"/>
      <c r="AJA4" s="411"/>
      <c r="AJB4" s="412"/>
      <c r="AJC4" s="411"/>
      <c r="AJD4" s="411"/>
      <c r="AJE4" s="411"/>
      <c r="AJF4" s="411"/>
      <c r="AJG4" s="412"/>
      <c r="AJH4" s="411"/>
      <c r="AJI4" s="411"/>
      <c r="AJJ4" s="411"/>
      <c r="AJK4" s="411"/>
      <c r="AJL4" s="412"/>
      <c r="AJM4" s="411"/>
      <c r="AJN4" s="411"/>
      <c r="AJO4" s="411"/>
      <c r="AJP4" s="411"/>
      <c r="AJQ4" s="412"/>
      <c r="AJR4" s="411"/>
      <c r="AJS4" s="411"/>
      <c r="AJT4" s="411"/>
      <c r="AJU4" s="411"/>
      <c r="AJV4" s="412"/>
      <c r="AJW4" s="411"/>
      <c r="AJX4" s="411"/>
      <c r="AJY4" s="411"/>
      <c r="AJZ4" s="411"/>
      <c r="AKA4" s="412"/>
      <c r="AKB4" s="411"/>
      <c r="AKC4" s="411"/>
      <c r="AKD4" s="411"/>
      <c r="AKE4" s="411"/>
      <c r="AKF4" s="412"/>
      <c r="AKG4" s="411"/>
      <c r="AKH4" s="411"/>
      <c r="AKI4" s="411"/>
      <c r="AKJ4" s="411"/>
      <c r="AKK4" s="412"/>
      <c r="AKL4" s="411"/>
      <c r="AKM4" s="411"/>
      <c r="AKN4" s="411"/>
      <c r="AKO4" s="411"/>
      <c r="AKP4" s="412"/>
      <c r="AKQ4" s="411"/>
      <c r="AKR4" s="411"/>
      <c r="AKS4" s="411"/>
      <c r="AKT4" s="411"/>
      <c r="AKU4" s="412"/>
      <c r="AKV4" s="411"/>
      <c r="AKW4" s="411"/>
      <c r="AKX4" s="411"/>
      <c r="AKY4" s="411"/>
      <c r="AKZ4" s="412"/>
      <c r="ALA4" s="411"/>
      <c r="ALB4" s="411"/>
      <c r="ALC4" s="411"/>
      <c r="ALD4" s="411"/>
      <c r="ALE4" s="412"/>
      <c r="ALF4" s="411"/>
      <c r="ALG4" s="411"/>
      <c r="ALH4" s="411"/>
      <c r="ALI4" s="411"/>
      <c r="ALJ4" s="412"/>
      <c r="ALK4" s="411"/>
      <c r="ALL4" s="411"/>
      <c r="ALM4" s="411"/>
      <c r="ALN4" s="411"/>
      <c r="ALO4" s="412"/>
      <c r="ALP4" s="411"/>
      <c r="ALQ4" s="411"/>
      <c r="ALR4" s="411"/>
      <c r="ALS4" s="411"/>
      <c r="ALT4" s="412"/>
      <c r="ALU4" s="411"/>
      <c r="ALV4" s="411"/>
      <c r="ALW4" s="411"/>
      <c r="ALX4" s="411"/>
      <c r="ALY4" s="412"/>
      <c r="ALZ4" s="411"/>
      <c r="AMA4" s="411"/>
      <c r="AMB4" s="411"/>
      <c r="AMC4" s="411"/>
      <c r="AMD4" s="412"/>
      <c r="AME4" s="411"/>
      <c r="AMF4" s="411"/>
      <c r="AMG4" s="411"/>
      <c r="AMH4" s="411"/>
      <c r="AMI4" s="412"/>
      <c r="AMJ4" s="411"/>
      <c r="AMK4" s="411"/>
      <c r="AML4" s="411"/>
      <c r="AMM4" s="411"/>
      <c r="AMN4" s="412"/>
      <c r="AMO4" s="411"/>
      <c r="AMP4" s="411"/>
      <c r="AMQ4" s="411"/>
      <c r="AMR4" s="411"/>
      <c r="AMS4" s="412"/>
      <c r="AMT4" s="411"/>
      <c r="AMU4" s="411"/>
      <c r="AMV4" s="411"/>
      <c r="AMW4" s="411"/>
      <c r="AMX4" s="412"/>
      <c r="AMY4" s="411"/>
      <c r="AMZ4" s="411"/>
      <c r="ANA4" s="411"/>
      <c r="ANB4" s="411"/>
      <c r="ANC4" s="412"/>
      <c r="AND4" s="411"/>
      <c r="ANE4" s="411"/>
      <c r="ANF4" s="411"/>
      <c r="ANG4" s="411"/>
      <c r="ANH4" s="412"/>
      <c r="ANI4" s="411"/>
      <c r="ANJ4" s="411"/>
      <c r="ANK4" s="411"/>
      <c r="ANL4" s="411"/>
      <c r="ANM4" s="412"/>
      <c r="ANN4" s="411"/>
      <c r="ANO4" s="411"/>
      <c r="ANP4" s="411"/>
      <c r="ANQ4" s="411"/>
      <c r="ANR4" s="412"/>
      <c r="ANS4" s="411"/>
      <c r="ANT4" s="411"/>
      <c r="ANU4" s="411"/>
      <c r="ANV4" s="411"/>
      <c r="ANW4" s="412"/>
      <c r="ANX4" s="411"/>
      <c r="ANY4" s="411"/>
      <c r="ANZ4" s="411"/>
      <c r="AOA4" s="411"/>
      <c r="AOB4" s="412"/>
      <c r="AOC4" s="411"/>
      <c r="AOD4" s="411"/>
      <c r="AOE4" s="411"/>
      <c r="AOF4" s="411"/>
      <c r="AOG4" s="412"/>
      <c r="AOH4" s="411"/>
      <c r="AOI4" s="411"/>
      <c r="AOJ4" s="411"/>
      <c r="AOK4" s="411"/>
      <c r="AOL4" s="412"/>
      <c r="AOM4" s="411"/>
      <c r="AON4" s="411"/>
      <c r="AOO4" s="411"/>
      <c r="AOP4" s="411"/>
      <c r="AOQ4" s="412"/>
      <c r="AOR4" s="411"/>
      <c r="AOS4" s="411"/>
      <c r="AOT4" s="411"/>
      <c r="AOU4" s="411"/>
      <c r="AOV4" s="412"/>
      <c r="AOW4" s="411"/>
      <c r="AOX4" s="411"/>
      <c r="AOY4" s="411"/>
      <c r="AOZ4" s="411"/>
      <c r="APA4" s="412"/>
      <c r="APB4" s="411"/>
      <c r="APC4" s="411"/>
      <c r="APD4" s="411"/>
      <c r="APE4" s="411"/>
      <c r="APF4" s="412"/>
      <c r="APG4" s="411"/>
      <c r="APH4" s="411"/>
      <c r="API4" s="411"/>
      <c r="APJ4" s="411"/>
      <c r="APK4" s="412"/>
      <c r="APL4" s="411"/>
      <c r="APM4" s="411"/>
      <c r="APN4" s="411"/>
      <c r="APO4" s="411"/>
      <c r="APP4" s="412"/>
      <c r="APQ4" s="411"/>
      <c r="APR4" s="411"/>
      <c r="APS4" s="411"/>
      <c r="APT4" s="411"/>
      <c r="APU4" s="412"/>
      <c r="APV4" s="411"/>
      <c r="APW4" s="411"/>
      <c r="APX4" s="411"/>
      <c r="APY4" s="411"/>
      <c r="APZ4" s="412"/>
      <c r="AQA4" s="411"/>
      <c r="AQB4" s="411"/>
      <c r="AQC4" s="411"/>
      <c r="AQD4" s="411"/>
      <c r="AQE4" s="412"/>
      <c r="AQF4" s="411"/>
      <c r="AQG4" s="411"/>
      <c r="AQH4" s="411"/>
      <c r="AQI4" s="411"/>
      <c r="AQJ4" s="412"/>
      <c r="AQK4" s="411"/>
      <c r="AQL4" s="411"/>
      <c r="AQM4" s="411"/>
      <c r="AQN4" s="411"/>
      <c r="AQO4" s="412"/>
      <c r="AQP4" s="411"/>
      <c r="AQQ4" s="411"/>
      <c r="AQR4" s="411"/>
      <c r="AQS4" s="411"/>
      <c r="AQT4" s="412"/>
      <c r="AQU4" s="411"/>
      <c r="AQV4" s="411"/>
      <c r="AQW4" s="411"/>
      <c r="AQX4" s="411"/>
      <c r="AQY4" s="412"/>
      <c r="AQZ4" s="411"/>
      <c r="ARA4" s="411"/>
      <c r="ARB4" s="411"/>
      <c r="ARC4" s="411"/>
      <c r="ARD4" s="412"/>
      <c r="ARE4" s="411"/>
      <c r="ARF4" s="411"/>
      <c r="ARG4" s="411"/>
      <c r="ARH4" s="411"/>
      <c r="ARI4" s="412"/>
      <c r="ARJ4" s="411"/>
      <c r="ARK4" s="411"/>
      <c r="ARL4" s="411"/>
      <c r="ARM4" s="411"/>
      <c r="ARN4" s="412"/>
      <c r="ARO4" s="411"/>
      <c r="ARP4" s="411"/>
      <c r="ARQ4" s="411"/>
      <c r="ARR4" s="411"/>
      <c r="ARS4" s="412"/>
      <c r="ART4" s="411"/>
      <c r="ARU4" s="411"/>
      <c r="ARV4" s="411"/>
      <c r="ARW4" s="411"/>
      <c r="ARX4" s="412"/>
      <c r="ARY4" s="411"/>
      <c r="ARZ4" s="411"/>
      <c r="ASA4" s="411"/>
      <c r="ASB4" s="411"/>
      <c r="ASC4" s="412"/>
      <c r="ASD4" s="411"/>
      <c r="ASE4" s="411"/>
      <c r="ASF4" s="411"/>
      <c r="ASG4" s="411"/>
      <c r="ASH4" s="412"/>
      <c r="ASI4" s="411"/>
      <c r="ASJ4" s="411"/>
      <c r="ASK4" s="411"/>
      <c r="ASL4" s="411"/>
      <c r="ASM4" s="412"/>
      <c r="ASN4" s="411"/>
      <c r="ASO4" s="411"/>
      <c r="ASP4" s="411"/>
      <c r="ASQ4" s="411"/>
      <c r="ASR4" s="412"/>
      <c r="ASS4" s="411"/>
      <c r="AST4" s="411"/>
      <c r="ASU4" s="411"/>
      <c r="ASV4" s="411"/>
      <c r="ASW4" s="412"/>
      <c r="ASX4" s="411"/>
      <c r="ASY4" s="411"/>
      <c r="ASZ4" s="411"/>
      <c r="ATA4" s="411"/>
      <c r="ATB4" s="412"/>
      <c r="ATC4" s="411"/>
      <c r="ATD4" s="411"/>
      <c r="ATE4" s="411"/>
      <c r="ATF4" s="411"/>
      <c r="ATG4" s="412"/>
      <c r="ATH4" s="411"/>
      <c r="ATI4" s="411"/>
      <c r="ATJ4" s="411"/>
      <c r="ATK4" s="411"/>
      <c r="ATL4" s="412"/>
      <c r="ATM4" s="411"/>
      <c r="ATN4" s="411"/>
      <c r="ATO4" s="411"/>
      <c r="ATP4" s="411"/>
      <c r="ATQ4" s="412"/>
      <c r="ATR4" s="411"/>
      <c r="ATS4" s="411"/>
      <c r="ATT4" s="411"/>
      <c r="ATU4" s="411"/>
      <c r="ATV4" s="412"/>
      <c r="ATW4" s="411"/>
      <c r="ATX4" s="411"/>
      <c r="ATY4" s="411"/>
      <c r="ATZ4" s="411"/>
      <c r="AUA4" s="412"/>
      <c r="AUB4" s="411"/>
      <c r="AUC4" s="411"/>
      <c r="AUD4" s="411"/>
      <c r="AUE4" s="411"/>
      <c r="AUF4" s="412"/>
      <c r="AUG4" s="411"/>
      <c r="AUH4" s="411"/>
      <c r="AUI4" s="411"/>
      <c r="AUJ4" s="411"/>
      <c r="AUK4" s="412"/>
      <c r="AUL4" s="411"/>
      <c r="AUM4" s="411"/>
      <c r="AUN4" s="411"/>
      <c r="AUO4" s="411"/>
      <c r="AUP4" s="412"/>
      <c r="AUQ4" s="411"/>
      <c r="AUR4" s="411"/>
      <c r="AUS4" s="411"/>
      <c r="AUT4" s="411"/>
      <c r="AUU4" s="412"/>
      <c r="AUV4" s="411"/>
      <c r="AUW4" s="411"/>
      <c r="AUX4" s="411"/>
      <c r="AUY4" s="411"/>
      <c r="AUZ4" s="412"/>
      <c r="AVA4" s="411"/>
      <c r="AVB4" s="411"/>
      <c r="AVC4" s="411"/>
      <c r="AVD4" s="411"/>
      <c r="AVE4" s="412"/>
      <c r="AVF4" s="411"/>
      <c r="AVG4" s="411"/>
      <c r="AVH4" s="411"/>
      <c r="AVI4" s="411"/>
      <c r="AVJ4" s="412"/>
      <c r="AVK4" s="411"/>
      <c r="AVL4" s="411"/>
      <c r="AVM4" s="411"/>
      <c r="AVN4" s="411"/>
      <c r="AVO4" s="412"/>
      <c r="AVP4" s="411"/>
      <c r="AVQ4" s="411"/>
      <c r="AVR4" s="411"/>
      <c r="AVS4" s="411"/>
      <c r="AVT4" s="412"/>
      <c r="AVU4" s="411"/>
      <c r="AVV4" s="411"/>
      <c r="AVW4" s="411"/>
      <c r="AVX4" s="411"/>
      <c r="AVY4" s="412"/>
      <c r="AVZ4" s="411"/>
      <c r="AWA4" s="411"/>
      <c r="AWB4" s="411"/>
      <c r="AWC4" s="411"/>
      <c r="AWD4" s="412"/>
      <c r="AWE4" s="411"/>
      <c r="AWF4" s="411"/>
      <c r="AWG4" s="411"/>
      <c r="AWH4" s="411"/>
      <c r="AWI4" s="412"/>
      <c r="AWJ4" s="411"/>
      <c r="AWK4" s="411"/>
      <c r="AWL4" s="411"/>
      <c r="AWM4" s="411"/>
      <c r="AWN4" s="412"/>
      <c r="AWO4" s="411"/>
      <c r="AWP4" s="411"/>
      <c r="AWQ4" s="411"/>
      <c r="AWR4" s="411"/>
      <c r="AWS4" s="412"/>
      <c r="AWT4" s="411"/>
      <c r="AWU4" s="411"/>
      <c r="AWV4" s="411"/>
      <c r="AWW4" s="411"/>
      <c r="AWX4" s="412"/>
      <c r="AWY4" s="411"/>
      <c r="AWZ4" s="411"/>
      <c r="AXA4" s="411"/>
      <c r="AXB4" s="411"/>
      <c r="AXC4" s="412"/>
      <c r="AXD4" s="411"/>
      <c r="AXE4" s="411"/>
      <c r="AXF4" s="411"/>
      <c r="AXG4" s="411"/>
      <c r="AXH4" s="412"/>
      <c r="AXI4" s="411"/>
      <c r="AXJ4" s="411"/>
      <c r="AXK4" s="411"/>
      <c r="AXL4" s="411"/>
      <c r="AXM4" s="412"/>
      <c r="AXN4" s="411"/>
      <c r="AXO4" s="411"/>
      <c r="AXP4" s="411"/>
      <c r="AXQ4" s="411"/>
      <c r="AXR4" s="412"/>
      <c r="AXS4" s="411"/>
      <c r="AXT4" s="411"/>
      <c r="AXU4" s="411"/>
      <c r="AXV4" s="411"/>
      <c r="AXW4" s="412"/>
      <c r="AXX4" s="411"/>
      <c r="AXY4" s="411"/>
      <c r="AXZ4" s="411"/>
      <c r="AYA4" s="411"/>
      <c r="AYB4" s="412"/>
      <c r="AYC4" s="411"/>
      <c r="AYD4" s="411"/>
      <c r="AYE4" s="411"/>
      <c r="AYF4" s="411"/>
      <c r="AYG4" s="412"/>
      <c r="AYH4" s="411"/>
      <c r="AYI4" s="411"/>
      <c r="AYJ4" s="411"/>
      <c r="AYK4" s="411"/>
      <c r="AYL4" s="412"/>
      <c r="AYM4" s="411"/>
      <c r="AYN4" s="411"/>
      <c r="AYO4" s="411"/>
      <c r="AYP4" s="411"/>
      <c r="AYQ4" s="412"/>
      <c r="AYR4" s="411"/>
      <c r="AYS4" s="411"/>
      <c r="AYT4" s="411"/>
      <c r="AYU4" s="411"/>
      <c r="AYV4" s="412"/>
      <c r="AYW4" s="411"/>
      <c r="AYX4" s="411"/>
      <c r="AYY4" s="411"/>
      <c r="AYZ4" s="411"/>
      <c r="AZA4" s="412"/>
      <c r="AZB4" s="411"/>
      <c r="AZC4" s="411"/>
      <c r="AZD4" s="411"/>
      <c r="AZE4" s="411"/>
      <c r="AZF4" s="412"/>
      <c r="AZG4" s="411"/>
      <c r="AZH4" s="411"/>
      <c r="AZI4" s="411"/>
      <c r="AZJ4" s="411"/>
      <c r="AZK4" s="412"/>
      <c r="AZL4" s="411"/>
      <c r="AZM4" s="411"/>
      <c r="AZN4" s="411"/>
      <c r="AZO4" s="411"/>
      <c r="AZP4" s="412"/>
      <c r="AZQ4" s="411"/>
      <c r="AZR4" s="411"/>
      <c r="AZS4" s="411"/>
      <c r="AZT4" s="411"/>
      <c r="AZU4" s="412"/>
      <c r="AZV4" s="411"/>
      <c r="AZW4" s="411"/>
      <c r="AZX4" s="411"/>
      <c r="AZY4" s="411"/>
      <c r="AZZ4" s="412"/>
      <c r="BAA4" s="411"/>
      <c r="BAB4" s="411"/>
      <c r="BAC4" s="411"/>
      <c r="BAD4" s="411"/>
      <c r="BAE4" s="412"/>
      <c r="BAF4" s="411"/>
      <c r="BAG4" s="411"/>
      <c r="BAH4" s="411"/>
      <c r="BAI4" s="411"/>
      <c r="BAJ4" s="412"/>
      <c r="BAK4" s="411"/>
      <c r="BAL4" s="411"/>
      <c r="BAM4" s="411"/>
      <c r="BAN4" s="411"/>
      <c r="BAO4" s="412"/>
      <c r="BAP4" s="411"/>
      <c r="BAQ4" s="411"/>
      <c r="BAR4" s="411"/>
      <c r="BAS4" s="411"/>
      <c r="BAT4" s="412"/>
      <c r="BAU4" s="411"/>
      <c r="BAV4" s="411"/>
      <c r="BAW4" s="411"/>
      <c r="BAX4" s="411"/>
      <c r="BAY4" s="412"/>
      <c r="BAZ4" s="411"/>
      <c r="BBA4" s="411"/>
      <c r="BBB4" s="411"/>
      <c r="BBC4" s="411"/>
      <c r="BBD4" s="412"/>
      <c r="BBE4" s="411"/>
      <c r="BBF4" s="411"/>
      <c r="BBG4" s="411"/>
      <c r="BBH4" s="411"/>
      <c r="BBI4" s="412"/>
      <c r="BBJ4" s="411"/>
      <c r="BBK4" s="411"/>
      <c r="BBL4" s="411"/>
      <c r="BBM4" s="411"/>
      <c r="BBN4" s="412"/>
      <c r="BBO4" s="411"/>
      <c r="BBP4" s="411"/>
      <c r="BBQ4" s="411"/>
      <c r="BBR4" s="411"/>
      <c r="BBS4" s="412"/>
      <c r="BBT4" s="411"/>
      <c r="BBU4" s="411"/>
      <c r="BBV4" s="411"/>
      <c r="BBW4" s="411"/>
      <c r="BBX4" s="412"/>
      <c r="BBY4" s="411"/>
      <c r="BBZ4" s="411"/>
      <c r="BCA4" s="411"/>
      <c r="BCB4" s="411"/>
      <c r="BCC4" s="412"/>
      <c r="BCD4" s="411"/>
      <c r="BCE4" s="411"/>
      <c r="BCF4" s="411"/>
      <c r="BCG4" s="411"/>
      <c r="BCH4" s="412"/>
      <c r="BCI4" s="411"/>
      <c r="BCJ4" s="411"/>
      <c r="BCK4" s="411"/>
      <c r="BCL4" s="411"/>
      <c r="BCM4" s="412"/>
      <c r="BCN4" s="411"/>
      <c r="BCO4" s="411"/>
      <c r="BCP4" s="411"/>
      <c r="BCQ4" s="411"/>
      <c r="BCR4" s="412"/>
      <c r="BCS4" s="411"/>
      <c r="BCT4" s="411"/>
      <c r="BCU4" s="411"/>
      <c r="BCV4" s="411"/>
      <c r="BCW4" s="412"/>
      <c r="BCX4" s="411"/>
      <c r="BCY4" s="411"/>
      <c r="BCZ4" s="411"/>
      <c r="BDA4" s="411"/>
      <c r="BDB4" s="412"/>
      <c r="BDC4" s="411"/>
      <c r="BDD4" s="411"/>
      <c r="BDE4" s="411"/>
      <c r="BDF4" s="411"/>
      <c r="BDG4" s="412"/>
      <c r="BDH4" s="411"/>
      <c r="BDI4" s="411"/>
      <c r="BDJ4" s="411"/>
      <c r="BDK4" s="411"/>
      <c r="BDL4" s="412"/>
      <c r="BDM4" s="411"/>
      <c r="BDN4" s="411"/>
      <c r="BDO4" s="411"/>
      <c r="BDP4" s="411"/>
      <c r="BDQ4" s="412"/>
      <c r="BDR4" s="411"/>
      <c r="BDS4" s="411"/>
      <c r="BDT4" s="411"/>
      <c r="BDU4" s="411"/>
      <c r="BDV4" s="412"/>
      <c r="BDW4" s="411"/>
      <c r="BDX4" s="411"/>
      <c r="BDY4" s="411"/>
      <c r="BDZ4" s="411"/>
      <c r="BEA4" s="412"/>
      <c r="BEB4" s="411"/>
      <c r="BEC4" s="411"/>
      <c r="BED4" s="411"/>
      <c r="BEE4" s="411"/>
      <c r="BEF4" s="412"/>
      <c r="BEG4" s="411"/>
      <c r="BEH4" s="411"/>
      <c r="BEI4" s="411"/>
      <c r="BEJ4" s="411"/>
      <c r="BEK4" s="412"/>
      <c r="BEL4" s="411"/>
      <c r="BEM4" s="411"/>
      <c r="BEN4" s="411"/>
      <c r="BEO4" s="411"/>
      <c r="BEP4" s="412"/>
      <c r="BEQ4" s="411"/>
      <c r="BER4" s="411"/>
      <c r="BES4" s="411"/>
      <c r="BET4" s="411"/>
      <c r="BEU4" s="412"/>
      <c r="BEV4" s="411"/>
      <c r="BEW4" s="411"/>
      <c r="BEX4" s="411"/>
      <c r="BEY4" s="411"/>
      <c r="BEZ4" s="412"/>
      <c r="BFA4" s="411"/>
      <c r="BFB4" s="411"/>
      <c r="BFC4" s="411"/>
      <c r="BFD4" s="411"/>
      <c r="BFE4" s="412"/>
      <c r="BFF4" s="411"/>
      <c r="BFG4" s="411"/>
      <c r="BFH4" s="411"/>
      <c r="BFI4" s="411"/>
      <c r="BFJ4" s="412"/>
      <c r="BFK4" s="411"/>
      <c r="BFL4" s="411"/>
      <c r="BFM4" s="411"/>
      <c r="BFN4" s="411"/>
      <c r="BFO4" s="412"/>
      <c r="BFP4" s="411"/>
      <c r="BFQ4" s="411"/>
      <c r="BFR4" s="411"/>
      <c r="BFS4" s="411"/>
      <c r="BFT4" s="412"/>
      <c r="BFU4" s="411"/>
      <c r="BFV4" s="411"/>
      <c r="BFW4" s="411"/>
      <c r="BFX4" s="411"/>
      <c r="BFY4" s="412"/>
      <c r="BFZ4" s="411"/>
      <c r="BGA4" s="411"/>
      <c r="BGB4" s="411"/>
      <c r="BGC4" s="411"/>
      <c r="BGD4" s="412"/>
      <c r="BGE4" s="411"/>
      <c r="BGF4" s="411"/>
      <c r="BGG4" s="411"/>
      <c r="BGH4" s="411"/>
      <c r="BGI4" s="412"/>
      <c r="BGJ4" s="411"/>
      <c r="BGK4" s="411"/>
      <c r="BGL4" s="411"/>
      <c r="BGM4" s="411"/>
      <c r="BGN4" s="412"/>
      <c r="BGO4" s="411"/>
      <c r="BGP4" s="411"/>
      <c r="BGQ4" s="411"/>
      <c r="BGR4" s="411"/>
      <c r="BGS4" s="412"/>
      <c r="BGT4" s="411"/>
      <c r="BGU4" s="411"/>
      <c r="BGV4" s="411"/>
      <c r="BGW4" s="411"/>
      <c r="BGX4" s="412"/>
      <c r="BGY4" s="411"/>
      <c r="BGZ4" s="411"/>
      <c r="BHA4" s="411"/>
      <c r="BHB4" s="411"/>
      <c r="BHC4" s="412"/>
      <c r="BHD4" s="411"/>
      <c r="BHE4" s="411"/>
      <c r="BHF4" s="411"/>
      <c r="BHG4" s="411"/>
      <c r="BHH4" s="412"/>
      <c r="BHI4" s="411"/>
      <c r="BHJ4" s="411"/>
      <c r="BHK4" s="411"/>
      <c r="BHL4" s="411"/>
      <c r="BHM4" s="412"/>
      <c r="BHN4" s="411"/>
      <c r="BHO4" s="411"/>
      <c r="BHP4" s="411"/>
      <c r="BHQ4" s="411"/>
      <c r="BHR4" s="412"/>
      <c r="BHS4" s="411"/>
      <c r="BHT4" s="411"/>
      <c r="BHU4" s="411"/>
      <c r="BHV4" s="411"/>
      <c r="BHW4" s="412"/>
      <c r="BHX4" s="411"/>
      <c r="BHY4" s="411"/>
      <c r="BHZ4" s="411"/>
      <c r="BIA4" s="411"/>
      <c r="BIB4" s="412"/>
      <c r="BIC4" s="411"/>
      <c r="BID4" s="411"/>
      <c r="BIE4" s="411"/>
      <c r="BIF4" s="411"/>
      <c r="BIG4" s="412"/>
      <c r="BIH4" s="411"/>
      <c r="BII4" s="411"/>
      <c r="BIJ4" s="411"/>
      <c r="BIK4" s="411"/>
      <c r="BIL4" s="412"/>
      <c r="BIM4" s="411"/>
      <c r="BIN4" s="411"/>
      <c r="BIO4" s="411"/>
      <c r="BIP4" s="411"/>
      <c r="BIQ4" s="412"/>
      <c r="BIR4" s="411"/>
      <c r="BIS4" s="411"/>
      <c r="BIT4" s="411"/>
      <c r="BIU4" s="411"/>
      <c r="BIV4" s="412"/>
      <c r="BIW4" s="411"/>
      <c r="BIX4" s="411"/>
      <c r="BIY4" s="411"/>
      <c r="BIZ4" s="411"/>
      <c r="BJA4" s="412"/>
      <c r="BJB4" s="411"/>
      <c r="BJC4" s="411"/>
      <c r="BJD4" s="411"/>
      <c r="BJE4" s="411"/>
      <c r="BJF4" s="412"/>
      <c r="BJG4" s="411"/>
      <c r="BJH4" s="411"/>
      <c r="BJI4" s="411"/>
      <c r="BJJ4" s="411"/>
      <c r="BJK4" s="412"/>
      <c r="BJL4" s="411"/>
      <c r="BJM4" s="411"/>
      <c r="BJN4" s="411"/>
      <c r="BJO4" s="411"/>
      <c r="BJP4" s="412"/>
      <c r="BJQ4" s="411"/>
      <c r="BJR4" s="411"/>
      <c r="BJS4" s="411"/>
      <c r="BJT4" s="411"/>
      <c r="BJU4" s="412"/>
      <c r="BJV4" s="411"/>
      <c r="BJW4" s="411"/>
      <c r="BJX4" s="411"/>
      <c r="BJY4" s="411"/>
      <c r="BJZ4" s="412"/>
      <c r="BKA4" s="411"/>
      <c r="BKB4" s="411"/>
      <c r="BKC4" s="411"/>
      <c r="BKD4" s="411"/>
      <c r="BKE4" s="412"/>
      <c r="BKF4" s="411"/>
      <c r="BKG4" s="411"/>
      <c r="BKH4" s="411"/>
      <c r="BKI4" s="411"/>
      <c r="BKJ4" s="412"/>
      <c r="BKK4" s="411"/>
      <c r="BKL4" s="411"/>
      <c r="BKM4" s="411"/>
      <c r="BKN4" s="411"/>
      <c r="BKO4" s="412"/>
      <c r="BKP4" s="411"/>
      <c r="BKQ4" s="411"/>
      <c r="BKR4" s="411"/>
      <c r="BKS4" s="411"/>
      <c r="BKT4" s="412"/>
      <c r="BKU4" s="411"/>
      <c r="BKV4" s="411"/>
      <c r="BKW4" s="411"/>
      <c r="BKX4" s="411"/>
      <c r="BKY4" s="412"/>
      <c r="BKZ4" s="411"/>
      <c r="BLA4" s="411"/>
      <c r="BLB4" s="411"/>
      <c r="BLC4" s="411"/>
      <c r="BLD4" s="412"/>
      <c r="BLE4" s="411"/>
      <c r="BLF4" s="411"/>
      <c r="BLG4" s="411"/>
      <c r="BLH4" s="411"/>
      <c r="BLI4" s="412"/>
      <c r="BLJ4" s="411"/>
      <c r="BLK4" s="411"/>
      <c r="BLL4" s="411"/>
      <c r="BLM4" s="411"/>
      <c r="BLN4" s="412"/>
      <c r="BLO4" s="411"/>
      <c r="BLP4" s="411"/>
      <c r="BLQ4" s="411"/>
      <c r="BLR4" s="411"/>
      <c r="BLS4" s="412"/>
      <c r="BLT4" s="411"/>
      <c r="BLU4" s="411"/>
      <c r="BLV4" s="411"/>
      <c r="BLW4" s="411"/>
      <c r="BLX4" s="412"/>
      <c r="BLY4" s="411"/>
      <c r="BLZ4" s="411"/>
      <c r="BMA4" s="411"/>
      <c r="BMB4" s="411"/>
      <c r="BMC4" s="412"/>
      <c r="BMD4" s="411"/>
      <c r="BME4" s="411"/>
      <c r="BMF4" s="411"/>
      <c r="BMG4" s="411"/>
      <c r="BMH4" s="412"/>
      <c r="BMI4" s="411"/>
      <c r="BMJ4" s="411"/>
      <c r="BMK4" s="411"/>
      <c r="BML4" s="411"/>
      <c r="BMM4" s="412"/>
      <c r="BMN4" s="411"/>
      <c r="BMO4" s="411"/>
      <c r="BMP4" s="411"/>
      <c r="BMQ4" s="411"/>
      <c r="BMR4" s="412"/>
      <c r="BMS4" s="411"/>
      <c r="BMT4" s="411"/>
      <c r="BMU4" s="411"/>
      <c r="BMV4" s="411"/>
      <c r="BMW4" s="412"/>
      <c r="BMX4" s="411"/>
      <c r="BMY4" s="411"/>
      <c r="BMZ4" s="411"/>
      <c r="BNA4" s="411"/>
      <c r="BNB4" s="412"/>
      <c r="BNC4" s="411"/>
      <c r="BND4" s="411"/>
      <c r="BNE4" s="411"/>
      <c r="BNF4" s="411"/>
      <c r="BNG4" s="412"/>
      <c r="BNH4" s="411"/>
      <c r="BNI4" s="411"/>
      <c r="BNJ4" s="411"/>
      <c r="BNK4" s="411"/>
      <c r="BNL4" s="412"/>
      <c r="BNM4" s="411"/>
      <c r="BNN4" s="411"/>
      <c r="BNO4" s="411"/>
      <c r="BNP4" s="411"/>
      <c r="BNQ4" s="412"/>
      <c r="BNR4" s="411"/>
      <c r="BNS4" s="411"/>
      <c r="BNT4" s="411"/>
      <c r="BNU4" s="411"/>
      <c r="BNV4" s="412"/>
      <c r="BNW4" s="411"/>
      <c r="BNX4" s="411"/>
      <c r="BNY4" s="411"/>
      <c r="BNZ4" s="411"/>
      <c r="BOA4" s="412"/>
      <c r="BOB4" s="411"/>
      <c r="BOC4" s="411"/>
      <c r="BOD4" s="411"/>
      <c r="BOE4" s="411"/>
      <c r="BOF4" s="412"/>
      <c r="BOG4" s="411"/>
      <c r="BOH4" s="411"/>
      <c r="BOI4" s="411"/>
      <c r="BOJ4" s="411"/>
      <c r="BOK4" s="412"/>
      <c r="BOL4" s="411"/>
      <c r="BOM4" s="411"/>
      <c r="BON4" s="411"/>
      <c r="BOO4" s="411"/>
      <c r="BOP4" s="412"/>
      <c r="BOQ4" s="411"/>
      <c r="BOR4" s="411"/>
      <c r="BOS4" s="411"/>
      <c r="BOT4" s="411"/>
      <c r="BOU4" s="412"/>
      <c r="BOV4" s="411"/>
      <c r="BOW4" s="411"/>
      <c r="BOX4" s="411"/>
      <c r="BOY4" s="411"/>
      <c r="BOZ4" s="412"/>
      <c r="BPA4" s="411"/>
      <c r="BPB4" s="411"/>
      <c r="BPC4" s="411"/>
      <c r="BPD4" s="411"/>
      <c r="BPE4" s="412"/>
      <c r="BPF4" s="411"/>
      <c r="BPG4" s="411"/>
      <c r="BPH4" s="411"/>
      <c r="BPI4" s="411"/>
      <c r="BPJ4" s="412"/>
      <c r="BPK4" s="411"/>
      <c r="BPL4" s="411"/>
      <c r="BPM4" s="411"/>
      <c r="BPN4" s="411"/>
      <c r="BPO4" s="412"/>
      <c r="BPP4" s="411"/>
      <c r="BPQ4" s="411"/>
      <c r="BPR4" s="411"/>
      <c r="BPS4" s="411"/>
      <c r="BPT4" s="412"/>
      <c r="BPU4" s="411"/>
      <c r="BPV4" s="411"/>
      <c r="BPW4" s="411"/>
      <c r="BPX4" s="411"/>
      <c r="BPY4" s="412"/>
      <c r="BPZ4" s="411"/>
      <c r="BQA4" s="411"/>
      <c r="BQB4" s="411"/>
      <c r="BQC4" s="411"/>
      <c r="BQD4" s="412"/>
      <c r="BQE4" s="411"/>
      <c r="BQF4" s="411"/>
      <c r="BQG4" s="411"/>
      <c r="BQH4" s="411"/>
      <c r="BQI4" s="412"/>
      <c r="BQJ4" s="411"/>
      <c r="BQK4" s="411"/>
      <c r="BQL4" s="411"/>
      <c r="BQM4" s="411"/>
      <c r="BQN4" s="412"/>
      <c r="BQO4" s="411"/>
      <c r="BQP4" s="411"/>
      <c r="BQQ4" s="411"/>
      <c r="BQR4" s="411"/>
      <c r="BQS4" s="412"/>
      <c r="BQT4" s="411"/>
      <c r="BQU4" s="411"/>
      <c r="BQV4" s="411"/>
      <c r="BQW4" s="411"/>
      <c r="BQX4" s="412"/>
      <c r="BQY4" s="411"/>
      <c r="BQZ4" s="411"/>
      <c r="BRA4" s="411"/>
      <c r="BRB4" s="411"/>
      <c r="BRC4" s="412"/>
      <c r="BRD4" s="411"/>
      <c r="BRE4" s="411"/>
      <c r="BRF4" s="411"/>
      <c r="BRG4" s="411"/>
      <c r="BRH4" s="412"/>
      <c r="BRI4" s="411"/>
      <c r="BRJ4" s="411"/>
      <c r="BRK4" s="411"/>
      <c r="BRL4" s="411"/>
      <c r="BRM4" s="412"/>
      <c r="BRN4" s="411"/>
      <c r="BRO4" s="411"/>
      <c r="BRP4" s="411"/>
      <c r="BRQ4" s="411"/>
      <c r="BRR4" s="412"/>
      <c r="BRS4" s="411"/>
      <c r="BRT4" s="411"/>
      <c r="BRU4" s="411"/>
      <c r="BRV4" s="411"/>
      <c r="BRW4" s="412"/>
      <c r="BRX4" s="411"/>
      <c r="BRY4" s="411"/>
      <c r="BRZ4" s="411"/>
      <c r="BSA4" s="411"/>
      <c r="BSB4" s="412"/>
      <c r="BSC4" s="411"/>
      <c r="BSD4" s="411"/>
      <c r="BSE4" s="411"/>
      <c r="BSF4" s="411"/>
      <c r="BSG4" s="412"/>
      <c r="BSH4" s="411"/>
      <c r="BSI4" s="411"/>
      <c r="BSJ4" s="411"/>
      <c r="BSK4" s="411"/>
      <c r="BSL4" s="412"/>
      <c r="BSM4" s="411"/>
      <c r="BSN4" s="411"/>
      <c r="BSO4" s="411"/>
      <c r="BSP4" s="411"/>
      <c r="BSQ4" s="412"/>
      <c r="BSR4" s="411"/>
      <c r="BSS4" s="411"/>
      <c r="BST4" s="411"/>
      <c r="BSU4" s="411"/>
      <c r="BSV4" s="412"/>
      <c r="BSW4" s="411"/>
      <c r="BSX4" s="411"/>
      <c r="BSY4" s="411"/>
      <c r="BSZ4" s="411"/>
      <c r="BTA4" s="412"/>
      <c r="BTB4" s="411"/>
      <c r="BTC4" s="411"/>
      <c r="BTD4" s="411"/>
      <c r="BTE4" s="411"/>
      <c r="BTF4" s="412"/>
      <c r="BTG4" s="411"/>
      <c r="BTH4" s="411"/>
      <c r="BTI4" s="411"/>
      <c r="BTJ4" s="411"/>
      <c r="BTK4" s="412"/>
      <c r="BTL4" s="411"/>
      <c r="BTM4" s="411"/>
      <c r="BTN4" s="411"/>
      <c r="BTO4" s="411"/>
      <c r="BTP4" s="412"/>
      <c r="BTQ4" s="411"/>
      <c r="BTR4" s="411"/>
      <c r="BTS4" s="411"/>
      <c r="BTT4" s="411"/>
      <c r="BTU4" s="412"/>
      <c r="BTV4" s="411"/>
      <c r="BTW4" s="411"/>
      <c r="BTX4" s="411"/>
      <c r="BTY4" s="411"/>
      <c r="BTZ4" s="412"/>
      <c r="BUA4" s="411"/>
      <c r="BUB4" s="411"/>
      <c r="BUC4" s="411"/>
      <c r="BUD4" s="411"/>
      <c r="BUE4" s="412"/>
      <c r="BUF4" s="411"/>
      <c r="BUG4" s="411"/>
      <c r="BUH4" s="411"/>
      <c r="BUI4" s="411"/>
      <c r="BUJ4" s="412"/>
      <c r="BUK4" s="411"/>
      <c r="BUL4" s="411"/>
      <c r="BUM4" s="411"/>
      <c r="BUN4" s="411"/>
      <c r="BUO4" s="412"/>
      <c r="BUP4" s="411"/>
      <c r="BUQ4" s="411"/>
      <c r="BUR4" s="411"/>
      <c r="BUS4" s="411"/>
      <c r="BUT4" s="412"/>
      <c r="BUU4" s="411"/>
      <c r="BUV4" s="411"/>
      <c r="BUW4" s="411"/>
      <c r="BUX4" s="411"/>
      <c r="BUY4" s="412"/>
      <c r="BUZ4" s="411"/>
      <c r="BVA4" s="411"/>
      <c r="BVB4" s="411"/>
      <c r="BVC4" s="411"/>
      <c r="BVD4" s="412"/>
      <c r="BVE4" s="411"/>
      <c r="BVF4" s="411"/>
      <c r="BVG4" s="411"/>
      <c r="BVH4" s="411"/>
      <c r="BVI4" s="412"/>
      <c r="BVJ4" s="411"/>
      <c r="BVK4" s="411"/>
      <c r="BVL4" s="411"/>
      <c r="BVM4" s="411"/>
      <c r="BVN4" s="412"/>
      <c r="BVO4" s="411"/>
      <c r="BVP4" s="411"/>
      <c r="BVQ4" s="411"/>
      <c r="BVR4" s="411"/>
      <c r="BVS4" s="412"/>
      <c r="BVT4" s="411"/>
      <c r="BVU4" s="411"/>
      <c r="BVV4" s="411"/>
      <c r="BVW4" s="411"/>
      <c r="BVX4" s="412"/>
      <c r="BVY4" s="411"/>
      <c r="BVZ4" s="411"/>
      <c r="BWA4" s="411"/>
      <c r="BWB4" s="411"/>
      <c r="BWC4" s="412"/>
      <c r="BWD4" s="411"/>
      <c r="BWE4" s="411"/>
      <c r="BWF4" s="411"/>
      <c r="BWG4" s="411"/>
      <c r="BWH4" s="412"/>
      <c r="BWI4" s="411"/>
      <c r="BWJ4" s="411"/>
      <c r="BWK4" s="411"/>
      <c r="BWL4" s="411"/>
      <c r="BWM4" s="412"/>
      <c r="BWN4" s="411"/>
      <c r="BWO4" s="411"/>
      <c r="BWP4" s="411"/>
      <c r="BWQ4" s="411"/>
      <c r="BWR4" s="412"/>
      <c r="BWS4" s="411"/>
      <c r="BWT4" s="411"/>
      <c r="BWU4" s="411"/>
      <c r="BWV4" s="411"/>
      <c r="BWW4" s="412"/>
      <c r="BWX4" s="411"/>
      <c r="BWY4" s="411"/>
      <c r="BWZ4" s="411"/>
      <c r="BXA4" s="411"/>
      <c r="BXB4" s="412"/>
      <c r="BXC4" s="411"/>
      <c r="BXD4" s="411"/>
      <c r="BXE4" s="411"/>
      <c r="BXF4" s="411"/>
      <c r="BXG4" s="412"/>
      <c r="BXH4" s="411"/>
      <c r="BXI4" s="411"/>
      <c r="BXJ4" s="411"/>
      <c r="BXK4" s="411"/>
      <c r="BXL4" s="412"/>
      <c r="BXM4" s="411"/>
      <c r="BXN4" s="411"/>
      <c r="BXO4" s="411"/>
      <c r="BXP4" s="411"/>
      <c r="BXQ4" s="412"/>
      <c r="BXR4" s="411"/>
      <c r="BXS4" s="411"/>
      <c r="BXT4" s="411"/>
      <c r="BXU4" s="411"/>
      <c r="BXV4" s="412"/>
      <c r="BXW4" s="411"/>
      <c r="BXX4" s="411"/>
      <c r="BXY4" s="411"/>
      <c r="BXZ4" s="411"/>
      <c r="BYA4" s="412"/>
      <c r="BYB4" s="411"/>
      <c r="BYC4" s="411"/>
      <c r="BYD4" s="411"/>
      <c r="BYE4" s="411"/>
      <c r="BYF4" s="412"/>
      <c r="BYG4" s="411"/>
      <c r="BYH4" s="411"/>
      <c r="BYI4" s="411"/>
      <c r="BYJ4" s="411"/>
      <c r="BYK4" s="412"/>
      <c r="BYL4" s="411"/>
      <c r="BYM4" s="411"/>
      <c r="BYN4" s="411"/>
      <c r="BYO4" s="411"/>
      <c r="BYP4" s="412"/>
      <c r="BYQ4" s="411"/>
      <c r="BYR4" s="411"/>
      <c r="BYS4" s="411"/>
      <c r="BYT4" s="411"/>
      <c r="BYU4" s="412"/>
      <c r="BYV4" s="411"/>
      <c r="BYW4" s="411"/>
      <c r="BYX4" s="411"/>
      <c r="BYY4" s="411"/>
      <c r="BYZ4" s="412"/>
      <c r="BZA4" s="411"/>
      <c r="BZB4" s="411"/>
      <c r="BZC4" s="411"/>
      <c r="BZD4" s="411"/>
      <c r="BZE4" s="412"/>
      <c r="BZF4" s="411"/>
      <c r="BZG4" s="411"/>
      <c r="BZH4" s="411"/>
      <c r="BZI4" s="411"/>
      <c r="BZJ4" s="412"/>
      <c r="BZK4" s="411"/>
      <c r="BZL4" s="411"/>
      <c r="BZM4" s="411"/>
      <c r="BZN4" s="411"/>
      <c r="BZO4" s="412"/>
      <c r="BZP4" s="411"/>
      <c r="BZQ4" s="411"/>
      <c r="BZR4" s="411"/>
      <c r="BZS4" s="411"/>
      <c r="BZT4" s="412"/>
      <c r="BZU4" s="411"/>
      <c r="BZV4" s="411"/>
      <c r="BZW4" s="411"/>
      <c r="BZX4" s="411"/>
      <c r="BZY4" s="412"/>
      <c r="BZZ4" s="411"/>
      <c r="CAA4" s="411"/>
      <c r="CAB4" s="411"/>
      <c r="CAC4" s="411"/>
      <c r="CAD4" s="412"/>
      <c r="CAE4" s="411"/>
      <c r="CAF4" s="411"/>
      <c r="CAG4" s="411"/>
      <c r="CAH4" s="411"/>
      <c r="CAI4" s="412"/>
      <c r="CAJ4" s="411"/>
      <c r="CAK4" s="411"/>
      <c r="CAL4" s="411"/>
      <c r="CAM4" s="411"/>
      <c r="CAN4" s="412"/>
      <c r="CAO4" s="411"/>
      <c r="CAP4" s="411"/>
      <c r="CAQ4" s="411"/>
      <c r="CAR4" s="411"/>
      <c r="CAS4" s="412"/>
      <c r="CAT4" s="411"/>
      <c r="CAU4" s="411"/>
      <c r="CAV4" s="411"/>
      <c r="CAW4" s="411"/>
      <c r="CAX4" s="412"/>
      <c r="CAY4" s="411"/>
      <c r="CAZ4" s="411"/>
      <c r="CBA4" s="411"/>
      <c r="CBB4" s="411"/>
      <c r="CBC4" s="412"/>
      <c r="CBD4" s="411"/>
      <c r="CBE4" s="411"/>
      <c r="CBF4" s="411"/>
      <c r="CBG4" s="411"/>
      <c r="CBH4" s="412"/>
      <c r="CBI4" s="411"/>
      <c r="CBJ4" s="411"/>
      <c r="CBK4" s="411"/>
      <c r="CBL4" s="411"/>
      <c r="CBM4" s="412"/>
      <c r="CBN4" s="411"/>
      <c r="CBO4" s="411"/>
      <c r="CBP4" s="411"/>
      <c r="CBQ4" s="411"/>
      <c r="CBR4" s="412"/>
      <c r="CBS4" s="411"/>
      <c r="CBT4" s="411"/>
      <c r="CBU4" s="411"/>
      <c r="CBV4" s="411"/>
      <c r="CBW4" s="412"/>
      <c r="CBX4" s="411"/>
      <c r="CBY4" s="411"/>
      <c r="CBZ4" s="411"/>
      <c r="CCA4" s="411"/>
      <c r="CCB4" s="412"/>
      <c r="CCC4" s="411"/>
      <c r="CCD4" s="411"/>
      <c r="CCE4" s="411"/>
      <c r="CCF4" s="411"/>
      <c r="CCG4" s="412"/>
      <c r="CCH4" s="411"/>
      <c r="CCI4" s="411"/>
      <c r="CCJ4" s="411"/>
      <c r="CCK4" s="411"/>
      <c r="CCL4" s="412"/>
      <c r="CCM4" s="411"/>
      <c r="CCN4" s="411"/>
      <c r="CCO4" s="411"/>
      <c r="CCP4" s="411"/>
      <c r="CCQ4" s="412"/>
      <c r="CCR4" s="411"/>
      <c r="CCS4" s="411"/>
      <c r="CCT4" s="411"/>
      <c r="CCU4" s="411"/>
      <c r="CCV4" s="412"/>
      <c r="CCW4" s="411"/>
      <c r="CCX4" s="411"/>
      <c r="CCY4" s="411"/>
      <c r="CCZ4" s="411"/>
      <c r="CDA4" s="412"/>
      <c r="CDB4" s="411"/>
      <c r="CDC4" s="411"/>
      <c r="CDD4" s="411"/>
      <c r="CDE4" s="411"/>
      <c r="CDF4" s="412"/>
      <c r="CDG4" s="411"/>
      <c r="CDH4" s="411"/>
      <c r="CDI4" s="411"/>
      <c r="CDJ4" s="411"/>
      <c r="CDK4" s="412"/>
      <c r="CDL4" s="411"/>
      <c r="CDM4" s="411"/>
      <c r="CDN4" s="411"/>
      <c r="CDO4" s="411"/>
      <c r="CDP4" s="412"/>
      <c r="CDQ4" s="411"/>
      <c r="CDR4" s="411"/>
      <c r="CDS4" s="411"/>
      <c r="CDT4" s="411"/>
      <c r="CDU4" s="412"/>
      <c r="CDV4" s="411"/>
      <c r="CDW4" s="411"/>
      <c r="CDX4" s="411"/>
      <c r="CDY4" s="411"/>
      <c r="CDZ4" s="412"/>
      <c r="CEA4" s="411"/>
      <c r="CEB4" s="411"/>
      <c r="CEC4" s="411"/>
      <c r="CED4" s="411"/>
      <c r="CEE4" s="412"/>
      <c r="CEF4" s="411"/>
      <c r="CEG4" s="411"/>
      <c r="CEH4" s="411"/>
      <c r="CEI4" s="411"/>
      <c r="CEJ4" s="412"/>
      <c r="CEK4" s="411"/>
      <c r="CEL4" s="411"/>
      <c r="CEM4" s="411"/>
      <c r="CEN4" s="411"/>
      <c r="CEO4" s="412"/>
      <c r="CEP4" s="411"/>
      <c r="CEQ4" s="411"/>
      <c r="CER4" s="411"/>
      <c r="CES4" s="411"/>
      <c r="CET4" s="412"/>
      <c r="CEU4" s="411"/>
      <c r="CEV4" s="411"/>
      <c r="CEW4" s="411"/>
      <c r="CEX4" s="411"/>
      <c r="CEY4" s="412"/>
      <c r="CEZ4" s="411"/>
      <c r="CFA4" s="411"/>
      <c r="CFB4" s="411"/>
      <c r="CFC4" s="411"/>
      <c r="CFD4" s="412"/>
      <c r="CFE4" s="411"/>
      <c r="CFF4" s="411"/>
      <c r="CFG4" s="411"/>
      <c r="CFH4" s="411"/>
      <c r="CFI4" s="412"/>
      <c r="CFJ4" s="411"/>
      <c r="CFK4" s="411"/>
      <c r="CFL4" s="411"/>
      <c r="CFM4" s="411"/>
      <c r="CFN4" s="412"/>
      <c r="CFO4" s="411"/>
      <c r="CFP4" s="411"/>
      <c r="CFQ4" s="411"/>
      <c r="CFR4" s="411"/>
      <c r="CFS4" s="412"/>
      <c r="CFT4" s="411"/>
      <c r="CFU4" s="411"/>
      <c r="CFV4" s="411"/>
      <c r="CFW4" s="411"/>
      <c r="CFX4" s="412"/>
      <c r="CFY4" s="411"/>
      <c r="CFZ4" s="411"/>
      <c r="CGA4" s="411"/>
      <c r="CGB4" s="411"/>
      <c r="CGC4" s="412"/>
      <c r="CGD4" s="411"/>
      <c r="CGE4" s="411"/>
      <c r="CGF4" s="411"/>
      <c r="CGG4" s="411"/>
      <c r="CGH4" s="412"/>
      <c r="CGI4" s="411"/>
      <c r="CGJ4" s="411"/>
      <c r="CGK4" s="411"/>
      <c r="CGL4" s="411"/>
      <c r="CGM4" s="412"/>
      <c r="CGN4" s="411"/>
      <c r="CGO4" s="411"/>
      <c r="CGP4" s="411"/>
      <c r="CGQ4" s="411"/>
      <c r="CGR4" s="412"/>
      <c r="CGS4" s="411"/>
      <c r="CGT4" s="411"/>
      <c r="CGU4" s="411"/>
      <c r="CGV4" s="411"/>
      <c r="CGW4" s="412"/>
      <c r="CGX4" s="411"/>
      <c r="CGY4" s="411"/>
      <c r="CGZ4" s="411"/>
      <c r="CHA4" s="411"/>
      <c r="CHB4" s="412"/>
      <c r="CHC4" s="411"/>
      <c r="CHD4" s="411"/>
      <c r="CHE4" s="411"/>
      <c r="CHF4" s="411"/>
      <c r="CHG4" s="412"/>
      <c r="CHH4" s="411"/>
      <c r="CHI4" s="411"/>
      <c r="CHJ4" s="411"/>
      <c r="CHK4" s="411"/>
      <c r="CHL4" s="412"/>
      <c r="CHM4" s="411"/>
      <c r="CHN4" s="411"/>
      <c r="CHO4" s="411"/>
      <c r="CHP4" s="411"/>
      <c r="CHQ4" s="412"/>
      <c r="CHR4" s="411"/>
      <c r="CHS4" s="411"/>
      <c r="CHT4" s="411"/>
      <c r="CHU4" s="411"/>
      <c r="CHV4" s="412"/>
      <c r="CHW4" s="411"/>
      <c r="CHX4" s="411"/>
      <c r="CHY4" s="411"/>
      <c r="CHZ4" s="411"/>
      <c r="CIA4" s="412"/>
      <c r="CIB4" s="411"/>
      <c r="CIC4" s="411"/>
      <c r="CID4" s="411"/>
      <c r="CIE4" s="411"/>
      <c r="CIF4" s="412"/>
      <c r="CIG4" s="411"/>
      <c r="CIH4" s="411"/>
      <c r="CII4" s="411"/>
      <c r="CIJ4" s="411"/>
      <c r="CIK4" s="412"/>
      <c r="CIL4" s="411"/>
      <c r="CIM4" s="411"/>
      <c r="CIN4" s="411"/>
      <c r="CIO4" s="411"/>
      <c r="CIP4" s="412"/>
      <c r="CIQ4" s="411"/>
      <c r="CIR4" s="411"/>
      <c r="CIS4" s="411"/>
      <c r="CIT4" s="411"/>
      <c r="CIU4" s="412"/>
      <c r="CIV4" s="411"/>
      <c r="CIW4" s="411"/>
      <c r="CIX4" s="411"/>
      <c r="CIY4" s="411"/>
      <c r="CIZ4" s="412"/>
      <c r="CJA4" s="411"/>
      <c r="CJB4" s="411"/>
      <c r="CJC4" s="411"/>
      <c r="CJD4" s="411"/>
      <c r="CJE4" s="412"/>
      <c r="CJF4" s="411"/>
      <c r="CJG4" s="411"/>
      <c r="CJH4" s="411"/>
      <c r="CJI4" s="411"/>
      <c r="CJJ4" s="412"/>
      <c r="CJK4" s="411"/>
      <c r="CJL4" s="411"/>
      <c r="CJM4" s="411"/>
      <c r="CJN4" s="411"/>
      <c r="CJO4" s="412"/>
      <c r="CJP4" s="411"/>
      <c r="CJQ4" s="411"/>
      <c r="CJR4" s="411"/>
      <c r="CJS4" s="411"/>
      <c r="CJT4" s="412"/>
      <c r="CJU4" s="411"/>
      <c r="CJV4" s="411"/>
      <c r="CJW4" s="411"/>
      <c r="CJX4" s="411"/>
      <c r="CJY4" s="412"/>
      <c r="CJZ4" s="411"/>
      <c r="CKA4" s="411"/>
      <c r="CKB4" s="411"/>
      <c r="CKC4" s="411"/>
      <c r="CKD4" s="412"/>
      <c r="CKE4" s="411"/>
      <c r="CKF4" s="411"/>
      <c r="CKG4" s="411"/>
      <c r="CKH4" s="411"/>
      <c r="CKI4" s="412"/>
      <c r="CKJ4" s="411"/>
      <c r="CKK4" s="411"/>
      <c r="CKL4" s="411"/>
      <c r="CKM4" s="411"/>
      <c r="CKN4" s="412"/>
      <c r="CKO4" s="411"/>
      <c r="CKP4" s="411"/>
      <c r="CKQ4" s="411"/>
      <c r="CKR4" s="411"/>
      <c r="CKS4" s="412"/>
      <c r="CKT4" s="411"/>
      <c r="CKU4" s="411"/>
      <c r="CKV4" s="411"/>
      <c r="CKW4" s="411"/>
      <c r="CKX4" s="412"/>
      <c r="CKY4" s="411"/>
      <c r="CKZ4" s="411"/>
      <c r="CLA4" s="411"/>
      <c r="CLB4" s="411"/>
      <c r="CLC4" s="412"/>
      <c r="CLD4" s="411"/>
      <c r="CLE4" s="411"/>
      <c r="CLF4" s="411"/>
      <c r="CLG4" s="411"/>
      <c r="CLH4" s="412"/>
      <c r="CLI4" s="411"/>
      <c r="CLJ4" s="411"/>
      <c r="CLK4" s="411"/>
      <c r="CLL4" s="411"/>
      <c r="CLM4" s="412"/>
      <c r="CLN4" s="411"/>
      <c r="CLO4" s="411"/>
      <c r="CLP4" s="411"/>
      <c r="CLQ4" s="411"/>
      <c r="CLR4" s="412"/>
      <c r="CLS4" s="411"/>
      <c r="CLT4" s="411"/>
      <c r="CLU4" s="411"/>
      <c r="CLV4" s="411"/>
      <c r="CLW4" s="412"/>
      <c r="CLX4" s="411"/>
      <c r="CLY4" s="411"/>
      <c r="CLZ4" s="411"/>
      <c r="CMA4" s="411"/>
      <c r="CMB4" s="412"/>
      <c r="CMC4" s="411"/>
      <c r="CMD4" s="411"/>
      <c r="CME4" s="411"/>
      <c r="CMF4" s="411"/>
      <c r="CMG4" s="412"/>
      <c r="CMH4" s="411"/>
      <c r="CMI4" s="411"/>
      <c r="CMJ4" s="411"/>
      <c r="CMK4" s="411"/>
      <c r="CML4" s="412"/>
      <c r="CMM4" s="411"/>
      <c r="CMN4" s="411"/>
      <c r="CMO4" s="411"/>
      <c r="CMP4" s="411"/>
      <c r="CMQ4" s="412"/>
      <c r="CMR4" s="411"/>
      <c r="CMS4" s="411"/>
      <c r="CMT4" s="411"/>
      <c r="CMU4" s="411"/>
      <c r="CMV4" s="412"/>
      <c r="CMW4" s="411"/>
      <c r="CMX4" s="411"/>
      <c r="CMY4" s="411"/>
      <c r="CMZ4" s="411"/>
      <c r="CNA4" s="412"/>
      <c r="CNB4" s="411"/>
      <c r="CNC4" s="411"/>
      <c r="CND4" s="411"/>
      <c r="CNE4" s="411"/>
      <c r="CNF4" s="412"/>
      <c r="CNG4" s="411"/>
      <c r="CNH4" s="411"/>
      <c r="CNI4" s="411"/>
      <c r="CNJ4" s="411"/>
      <c r="CNK4" s="412"/>
      <c r="CNL4" s="411"/>
      <c r="CNM4" s="411"/>
      <c r="CNN4" s="411"/>
      <c r="CNO4" s="411"/>
      <c r="CNP4" s="412"/>
      <c r="CNQ4" s="411"/>
      <c r="CNR4" s="411"/>
      <c r="CNS4" s="411"/>
      <c r="CNT4" s="411"/>
      <c r="CNU4" s="412"/>
      <c r="CNV4" s="411"/>
      <c r="CNW4" s="411"/>
      <c r="CNX4" s="411"/>
      <c r="CNY4" s="411"/>
      <c r="CNZ4" s="412"/>
      <c r="COA4" s="411"/>
      <c r="COB4" s="411"/>
      <c r="COC4" s="411"/>
      <c r="COD4" s="411"/>
      <c r="COE4" s="412"/>
      <c r="COF4" s="411"/>
      <c r="COG4" s="411"/>
      <c r="COH4" s="411"/>
      <c r="COI4" s="411"/>
      <c r="COJ4" s="412"/>
      <c r="COK4" s="411"/>
      <c r="COL4" s="411"/>
      <c r="COM4" s="411"/>
      <c r="CON4" s="411"/>
      <c r="COO4" s="412"/>
      <c r="COP4" s="411"/>
      <c r="COQ4" s="411"/>
      <c r="COR4" s="411"/>
      <c r="COS4" s="411"/>
      <c r="COT4" s="412"/>
      <c r="COU4" s="411"/>
      <c r="COV4" s="411"/>
      <c r="COW4" s="411"/>
      <c r="COX4" s="411"/>
      <c r="COY4" s="412"/>
      <c r="COZ4" s="411"/>
      <c r="CPA4" s="411"/>
      <c r="CPB4" s="411"/>
      <c r="CPC4" s="411"/>
      <c r="CPD4" s="412"/>
      <c r="CPE4" s="411"/>
      <c r="CPF4" s="411"/>
      <c r="CPG4" s="411"/>
      <c r="CPH4" s="411"/>
      <c r="CPI4" s="412"/>
      <c r="CPJ4" s="411"/>
      <c r="CPK4" s="411"/>
      <c r="CPL4" s="411"/>
      <c r="CPM4" s="411"/>
      <c r="CPN4" s="412"/>
      <c r="CPO4" s="411"/>
      <c r="CPP4" s="411"/>
      <c r="CPQ4" s="411"/>
      <c r="CPR4" s="411"/>
      <c r="CPS4" s="412"/>
      <c r="CPT4" s="411"/>
      <c r="CPU4" s="411"/>
      <c r="CPV4" s="411"/>
      <c r="CPW4" s="411"/>
      <c r="CPX4" s="412"/>
      <c r="CPY4" s="411"/>
      <c r="CPZ4" s="411"/>
      <c r="CQA4" s="411"/>
      <c r="CQB4" s="411"/>
      <c r="CQC4" s="412"/>
      <c r="CQD4" s="411"/>
      <c r="CQE4" s="411"/>
      <c r="CQF4" s="411"/>
      <c r="CQG4" s="411"/>
      <c r="CQH4" s="412"/>
      <c r="CQI4" s="411"/>
      <c r="CQJ4" s="411"/>
      <c r="CQK4" s="411"/>
      <c r="CQL4" s="411"/>
      <c r="CQM4" s="412"/>
      <c r="CQN4" s="411"/>
      <c r="CQO4" s="411"/>
      <c r="CQP4" s="411"/>
      <c r="CQQ4" s="411"/>
      <c r="CQR4" s="412"/>
      <c r="CQS4" s="411"/>
      <c r="CQT4" s="411"/>
      <c r="CQU4" s="411"/>
      <c r="CQV4" s="411"/>
      <c r="CQW4" s="412"/>
      <c r="CQX4" s="411"/>
      <c r="CQY4" s="411"/>
      <c r="CQZ4" s="411"/>
      <c r="CRA4" s="411"/>
      <c r="CRB4" s="412"/>
      <c r="CRC4" s="411"/>
      <c r="CRD4" s="411"/>
      <c r="CRE4" s="411"/>
      <c r="CRF4" s="411"/>
      <c r="CRG4" s="412"/>
      <c r="CRH4" s="411"/>
      <c r="CRI4" s="411"/>
      <c r="CRJ4" s="411"/>
      <c r="CRK4" s="411"/>
      <c r="CRL4" s="412"/>
      <c r="CRM4" s="411"/>
      <c r="CRN4" s="411"/>
      <c r="CRO4" s="411"/>
      <c r="CRP4" s="411"/>
      <c r="CRQ4" s="412"/>
      <c r="CRR4" s="411"/>
      <c r="CRS4" s="411"/>
      <c r="CRT4" s="411"/>
      <c r="CRU4" s="411"/>
      <c r="CRV4" s="412"/>
      <c r="CRW4" s="411"/>
      <c r="CRX4" s="411"/>
      <c r="CRY4" s="411"/>
      <c r="CRZ4" s="411"/>
      <c r="CSA4" s="412"/>
      <c r="CSB4" s="411"/>
      <c r="CSC4" s="411"/>
      <c r="CSD4" s="411"/>
      <c r="CSE4" s="411"/>
      <c r="CSF4" s="412"/>
      <c r="CSG4" s="411"/>
      <c r="CSH4" s="411"/>
      <c r="CSI4" s="411"/>
      <c r="CSJ4" s="411"/>
      <c r="CSK4" s="412"/>
      <c r="CSL4" s="411"/>
      <c r="CSM4" s="411"/>
      <c r="CSN4" s="411"/>
      <c r="CSO4" s="411"/>
      <c r="CSP4" s="412"/>
      <c r="CSQ4" s="411"/>
      <c r="CSR4" s="411"/>
      <c r="CSS4" s="411"/>
      <c r="CST4" s="411"/>
      <c r="CSU4" s="412"/>
      <c r="CSV4" s="411"/>
      <c r="CSW4" s="411"/>
      <c r="CSX4" s="411"/>
      <c r="CSY4" s="411"/>
      <c r="CSZ4" s="412"/>
      <c r="CTA4" s="411"/>
      <c r="CTB4" s="411"/>
      <c r="CTC4" s="411"/>
      <c r="CTD4" s="411"/>
      <c r="CTE4" s="412"/>
      <c r="CTF4" s="411"/>
      <c r="CTG4" s="411"/>
      <c r="CTH4" s="411"/>
      <c r="CTI4" s="411"/>
      <c r="CTJ4" s="412"/>
      <c r="CTK4" s="411"/>
      <c r="CTL4" s="411"/>
      <c r="CTM4" s="411"/>
      <c r="CTN4" s="411"/>
      <c r="CTO4" s="412"/>
      <c r="CTP4" s="411"/>
      <c r="CTQ4" s="411"/>
      <c r="CTR4" s="411"/>
      <c r="CTS4" s="411"/>
      <c r="CTT4" s="412"/>
      <c r="CTU4" s="411"/>
      <c r="CTV4" s="411"/>
      <c r="CTW4" s="411"/>
      <c r="CTX4" s="411"/>
      <c r="CTY4" s="412"/>
      <c r="CTZ4" s="411"/>
      <c r="CUA4" s="411"/>
      <c r="CUB4" s="411"/>
      <c r="CUC4" s="411"/>
      <c r="CUD4" s="412"/>
      <c r="CUE4" s="411"/>
      <c r="CUF4" s="411"/>
      <c r="CUG4" s="411"/>
      <c r="CUH4" s="411"/>
      <c r="CUI4" s="412"/>
      <c r="CUJ4" s="411"/>
      <c r="CUK4" s="411"/>
      <c r="CUL4" s="411"/>
      <c r="CUM4" s="411"/>
      <c r="CUN4" s="412"/>
      <c r="CUO4" s="411"/>
      <c r="CUP4" s="411"/>
      <c r="CUQ4" s="411"/>
      <c r="CUR4" s="411"/>
      <c r="CUS4" s="412"/>
      <c r="CUT4" s="411"/>
      <c r="CUU4" s="411"/>
      <c r="CUV4" s="411"/>
      <c r="CUW4" s="411"/>
      <c r="CUX4" s="412"/>
      <c r="CUY4" s="411"/>
      <c r="CUZ4" s="411"/>
      <c r="CVA4" s="411"/>
      <c r="CVB4" s="411"/>
      <c r="CVC4" s="412"/>
      <c r="CVD4" s="411"/>
      <c r="CVE4" s="411"/>
      <c r="CVF4" s="411"/>
      <c r="CVG4" s="411"/>
      <c r="CVH4" s="412"/>
      <c r="CVI4" s="411"/>
      <c r="CVJ4" s="411"/>
      <c r="CVK4" s="411"/>
      <c r="CVL4" s="411"/>
      <c r="CVM4" s="412"/>
      <c r="CVN4" s="411"/>
      <c r="CVO4" s="411"/>
      <c r="CVP4" s="411"/>
      <c r="CVQ4" s="411"/>
      <c r="CVR4" s="412"/>
      <c r="CVS4" s="411"/>
      <c r="CVT4" s="411"/>
      <c r="CVU4" s="411"/>
      <c r="CVV4" s="411"/>
      <c r="CVW4" s="412"/>
      <c r="CVX4" s="411"/>
      <c r="CVY4" s="411"/>
      <c r="CVZ4" s="411"/>
      <c r="CWA4" s="411"/>
      <c r="CWB4" s="412"/>
      <c r="CWC4" s="411"/>
      <c r="CWD4" s="411"/>
      <c r="CWE4" s="411"/>
      <c r="CWF4" s="411"/>
      <c r="CWG4" s="412"/>
      <c r="CWH4" s="411"/>
      <c r="CWI4" s="411"/>
      <c r="CWJ4" s="411"/>
      <c r="CWK4" s="411"/>
      <c r="CWL4" s="412"/>
      <c r="CWM4" s="411"/>
      <c r="CWN4" s="411"/>
      <c r="CWO4" s="411"/>
      <c r="CWP4" s="411"/>
      <c r="CWQ4" s="412"/>
      <c r="CWR4" s="411"/>
      <c r="CWS4" s="411"/>
      <c r="CWT4" s="411"/>
      <c r="CWU4" s="411"/>
      <c r="CWV4" s="412"/>
      <c r="CWW4" s="411"/>
      <c r="CWX4" s="411"/>
      <c r="CWY4" s="411"/>
      <c r="CWZ4" s="411"/>
      <c r="CXA4" s="412"/>
      <c r="CXB4" s="411"/>
      <c r="CXC4" s="411"/>
      <c r="CXD4" s="411"/>
      <c r="CXE4" s="411"/>
      <c r="CXF4" s="412"/>
      <c r="CXG4" s="411"/>
      <c r="CXH4" s="411"/>
      <c r="CXI4" s="411"/>
      <c r="CXJ4" s="411"/>
      <c r="CXK4" s="412"/>
      <c r="CXL4" s="411"/>
      <c r="CXM4" s="411"/>
      <c r="CXN4" s="411"/>
      <c r="CXO4" s="411"/>
      <c r="CXP4" s="412"/>
      <c r="CXQ4" s="411"/>
      <c r="CXR4" s="411"/>
      <c r="CXS4" s="411"/>
      <c r="CXT4" s="411"/>
      <c r="CXU4" s="412"/>
      <c r="CXV4" s="411"/>
      <c r="CXW4" s="411"/>
      <c r="CXX4" s="411"/>
      <c r="CXY4" s="411"/>
      <c r="CXZ4" s="412"/>
      <c r="CYA4" s="411"/>
      <c r="CYB4" s="411"/>
      <c r="CYC4" s="411"/>
      <c r="CYD4" s="411"/>
      <c r="CYE4" s="412"/>
      <c r="CYF4" s="411"/>
      <c r="CYG4" s="411"/>
      <c r="CYH4" s="411"/>
      <c r="CYI4" s="411"/>
      <c r="CYJ4" s="412"/>
      <c r="CYK4" s="411"/>
      <c r="CYL4" s="411"/>
      <c r="CYM4" s="411"/>
      <c r="CYN4" s="411"/>
      <c r="CYO4" s="412"/>
      <c r="CYP4" s="411"/>
      <c r="CYQ4" s="411"/>
      <c r="CYR4" s="411"/>
      <c r="CYS4" s="411"/>
      <c r="CYT4" s="412"/>
      <c r="CYU4" s="411"/>
      <c r="CYV4" s="411"/>
      <c r="CYW4" s="411"/>
      <c r="CYX4" s="411"/>
      <c r="CYY4" s="412"/>
      <c r="CYZ4" s="411"/>
      <c r="CZA4" s="411"/>
      <c r="CZB4" s="411"/>
      <c r="CZC4" s="411"/>
      <c r="CZD4" s="412"/>
      <c r="CZE4" s="411"/>
      <c r="CZF4" s="411"/>
      <c r="CZG4" s="411"/>
      <c r="CZH4" s="411"/>
      <c r="CZI4" s="412"/>
      <c r="CZJ4" s="411"/>
      <c r="CZK4" s="411"/>
      <c r="CZL4" s="411"/>
      <c r="CZM4" s="411"/>
      <c r="CZN4" s="412"/>
      <c r="CZO4" s="411"/>
      <c r="CZP4" s="411"/>
      <c r="CZQ4" s="411"/>
      <c r="CZR4" s="411"/>
      <c r="CZS4" s="412"/>
      <c r="CZT4" s="411"/>
      <c r="CZU4" s="411"/>
      <c r="CZV4" s="411"/>
      <c r="CZW4" s="411"/>
      <c r="CZX4" s="412"/>
      <c r="CZY4" s="411"/>
      <c r="CZZ4" s="411"/>
      <c r="DAA4" s="411"/>
      <c r="DAB4" s="411"/>
      <c r="DAC4" s="412"/>
      <c r="DAD4" s="411"/>
      <c r="DAE4" s="411"/>
      <c r="DAF4" s="411"/>
      <c r="DAG4" s="411"/>
      <c r="DAH4" s="412"/>
      <c r="DAI4" s="411"/>
      <c r="DAJ4" s="411"/>
      <c r="DAK4" s="411"/>
      <c r="DAL4" s="411"/>
      <c r="DAM4" s="412"/>
      <c r="DAN4" s="411"/>
      <c r="DAO4" s="411"/>
      <c r="DAP4" s="411"/>
      <c r="DAQ4" s="411"/>
      <c r="DAR4" s="412"/>
      <c r="DAS4" s="411"/>
      <c r="DAT4" s="411"/>
      <c r="DAU4" s="411"/>
      <c r="DAV4" s="411"/>
      <c r="DAW4" s="412"/>
      <c r="DAX4" s="411"/>
      <c r="DAY4" s="411"/>
      <c r="DAZ4" s="411"/>
      <c r="DBA4" s="411"/>
      <c r="DBB4" s="412"/>
      <c r="DBC4" s="411"/>
      <c r="DBD4" s="411"/>
      <c r="DBE4" s="411"/>
      <c r="DBF4" s="411"/>
      <c r="DBG4" s="412"/>
      <c r="DBH4" s="411"/>
      <c r="DBI4" s="411"/>
      <c r="DBJ4" s="411"/>
      <c r="DBK4" s="411"/>
      <c r="DBL4" s="412"/>
      <c r="DBM4" s="411"/>
      <c r="DBN4" s="411"/>
      <c r="DBO4" s="411"/>
      <c r="DBP4" s="411"/>
      <c r="DBQ4" s="412"/>
      <c r="DBR4" s="411"/>
      <c r="DBS4" s="411"/>
      <c r="DBT4" s="411"/>
      <c r="DBU4" s="411"/>
      <c r="DBV4" s="412"/>
      <c r="DBW4" s="411"/>
      <c r="DBX4" s="411"/>
      <c r="DBY4" s="411"/>
      <c r="DBZ4" s="411"/>
      <c r="DCA4" s="412"/>
      <c r="DCB4" s="411"/>
      <c r="DCC4" s="411"/>
      <c r="DCD4" s="411"/>
      <c r="DCE4" s="411"/>
      <c r="DCF4" s="412"/>
      <c r="DCG4" s="411"/>
      <c r="DCH4" s="411"/>
      <c r="DCI4" s="411"/>
      <c r="DCJ4" s="411"/>
      <c r="DCK4" s="412"/>
      <c r="DCL4" s="411"/>
      <c r="DCM4" s="411"/>
      <c r="DCN4" s="411"/>
      <c r="DCO4" s="411"/>
      <c r="DCP4" s="412"/>
      <c r="DCQ4" s="411"/>
      <c r="DCR4" s="411"/>
      <c r="DCS4" s="411"/>
      <c r="DCT4" s="411"/>
      <c r="DCU4" s="412"/>
      <c r="DCV4" s="411"/>
      <c r="DCW4" s="411"/>
      <c r="DCX4" s="411"/>
      <c r="DCY4" s="411"/>
      <c r="DCZ4" s="412"/>
      <c r="DDA4" s="411"/>
      <c r="DDB4" s="411"/>
      <c r="DDC4" s="411"/>
      <c r="DDD4" s="411"/>
      <c r="DDE4" s="412"/>
      <c r="DDF4" s="411"/>
      <c r="DDG4" s="411"/>
      <c r="DDH4" s="411"/>
      <c r="DDI4" s="411"/>
      <c r="DDJ4" s="412"/>
      <c r="DDK4" s="411"/>
      <c r="DDL4" s="411"/>
      <c r="DDM4" s="411"/>
      <c r="DDN4" s="411"/>
      <c r="DDO4" s="412"/>
      <c r="DDP4" s="411"/>
      <c r="DDQ4" s="411"/>
      <c r="DDR4" s="411"/>
      <c r="DDS4" s="411"/>
      <c r="DDT4" s="412"/>
      <c r="DDU4" s="411"/>
      <c r="DDV4" s="411"/>
      <c r="DDW4" s="411"/>
      <c r="DDX4" s="411"/>
      <c r="DDY4" s="412"/>
      <c r="DDZ4" s="411"/>
      <c r="DEA4" s="411"/>
      <c r="DEB4" s="411"/>
      <c r="DEC4" s="411"/>
      <c r="DED4" s="412"/>
      <c r="DEE4" s="411"/>
      <c r="DEF4" s="411"/>
      <c r="DEG4" s="411"/>
      <c r="DEH4" s="411"/>
      <c r="DEI4" s="412"/>
      <c r="DEJ4" s="411"/>
      <c r="DEK4" s="411"/>
      <c r="DEL4" s="411"/>
      <c r="DEM4" s="411"/>
      <c r="DEN4" s="412"/>
      <c r="DEO4" s="411"/>
      <c r="DEP4" s="411"/>
      <c r="DEQ4" s="411"/>
      <c r="DER4" s="411"/>
      <c r="DES4" s="412"/>
      <c r="DET4" s="411"/>
      <c r="DEU4" s="411"/>
      <c r="DEV4" s="411"/>
      <c r="DEW4" s="411"/>
      <c r="DEX4" s="412"/>
      <c r="DEY4" s="411"/>
      <c r="DEZ4" s="411"/>
      <c r="DFA4" s="411"/>
      <c r="DFB4" s="411"/>
      <c r="DFC4" s="412"/>
      <c r="DFD4" s="411"/>
      <c r="DFE4" s="411"/>
      <c r="DFF4" s="411"/>
      <c r="DFG4" s="411"/>
      <c r="DFH4" s="412"/>
      <c r="DFI4" s="411"/>
      <c r="DFJ4" s="411"/>
      <c r="DFK4" s="411"/>
      <c r="DFL4" s="411"/>
      <c r="DFM4" s="412"/>
      <c r="DFN4" s="411"/>
      <c r="DFO4" s="411"/>
      <c r="DFP4" s="411"/>
      <c r="DFQ4" s="411"/>
      <c r="DFR4" s="412"/>
      <c r="DFS4" s="411"/>
      <c r="DFT4" s="411"/>
      <c r="DFU4" s="411"/>
      <c r="DFV4" s="411"/>
      <c r="DFW4" s="412"/>
      <c r="DFX4" s="411"/>
      <c r="DFY4" s="411"/>
      <c r="DFZ4" s="411"/>
      <c r="DGA4" s="411"/>
      <c r="DGB4" s="412"/>
      <c r="DGC4" s="411"/>
      <c r="DGD4" s="411"/>
      <c r="DGE4" s="411"/>
      <c r="DGF4" s="411"/>
      <c r="DGG4" s="412"/>
      <c r="DGH4" s="411"/>
      <c r="DGI4" s="411"/>
      <c r="DGJ4" s="411"/>
      <c r="DGK4" s="411"/>
      <c r="DGL4" s="412"/>
      <c r="DGM4" s="411"/>
      <c r="DGN4" s="411"/>
      <c r="DGO4" s="411"/>
      <c r="DGP4" s="411"/>
      <c r="DGQ4" s="412"/>
      <c r="DGR4" s="411"/>
      <c r="DGS4" s="411"/>
      <c r="DGT4" s="411"/>
      <c r="DGU4" s="411"/>
      <c r="DGV4" s="412"/>
      <c r="DGW4" s="411"/>
      <c r="DGX4" s="411"/>
      <c r="DGY4" s="411"/>
      <c r="DGZ4" s="411"/>
      <c r="DHA4" s="412"/>
      <c r="DHB4" s="411"/>
      <c r="DHC4" s="411"/>
      <c r="DHD4" s="411"/>
      <c r="DHE4" s="411"/>
      <c r="DHF4" s="412"/>
      <c r="DHG4" s="411"/>
      <c r="DHH4" s="411"/>
      <c r="DHI4" s="411"/>
      <c r="DHJ4" s="411"/>
      <c r="DHK4" s="412"/>
      <c r="DHL4" s="411"/>
      <c r="DHM4" s="411"/>
      <c r="DHN4" s="411"/>
      <c r="DHO4" s="411"/>
      <c r="DHP4" s="412"/>
      <c r="DHQ4" s="411"/>
      <c r="DHR4" s="411"/>
      <c r="DHS4" s="411"/>
      <c r="DHT4" s="411"/>
      <c r="DHU4" s="412"/>
      <c r="DHV4" s="411"/>
      <c r="DHW4" s="411"/>
      <c r="DHX4" s="411"/>
      <c r="DHY4" s="411"/>
      <c r="DHZ4" s="412"/>
      <c r="DIA4" s="411"/>
      <c r="DIB4" s="411"/>
      <c r="DIC4" s="411"/>
      <c r="DID4" s="411"/>
      <c r="DIE4" s="412"/>
      <c r="DIF4" s="411"/>
      <c r="DIG4" s="411"/>
      <c r="DIH4" s="411"/>
      <c r="DII4" s="411"/>
      <c r="DIJ4" s="412"/>
      <c r="DIK4" s="411"/>
      <c r="DIL4" s="411"/>
      <c r="DIM4" s="411"/>
      <c r="DIN4" s="411"/>
      <c r="DIO4" s="412"/>
      <c r="DIP4" s="411"/>
      <c r="DIQ4" s="411"/>
      <c r="DIR4" s="411"/>
      <c r="DIS4" s="411"/>
      <c r="DIT4" s="412"/>
      <c r="DIU4" s="411"/>
      <c r="DIV4" s="411"/>
      <c r="DIW4" s="411"/>
      <c r="DIX4" s="411"/>
      <c r="DIY4" s="412"/>
      <c r="DIZ4" s="411"/>
      <c r="DJA4" s="411"/>
      <c r="DJB4" s="411"/>
      <c r="DJC4" s="411"/>
      <c r="DJD4" s="412"/>
      <c r="DJE4" s="411"/>
      <c r="DJF4" s="411"/>
      <c r="DJG4" s="411"/>
      <c r="DJH4" s="411"/>
      <c r="DJI4" s="412"/>
      <c r="DJJ4" s="411"/>
      <c r="DJK4" s="411"/>
      <c r="DJL4" s="411"/>
      <c r="DJM4" s="411"/>
      <c r="DJN4" s="412"/>
      <c r="DJO4" s="411"/>
      <c r="DJP4" s="411"/>
      <c r="DJQ4" s="411"/>
      <c r="DJR4" s="411"/>
      <c r="DJS4" s="412"/>
      <c r="DJT4" s="411"/>
      <c r="DJU4" s="411"/>
      <c r="DJV4" s="411"/>
      <c r="DJW4" s="411"/>
      <c r="DJX4" s="412"/>
      <c r="DJY4" s="411"/>
      <c r="DJZ4" s="411"/>
      <c r="DKA4" s="411"/>
      <c r="DKB4" s="411"/>
      <c r="DKC4" s="412"/>
      <c r="DKD4" s="411"/>
      <c r="DKE4" s="411"/>
      <c r="DKF4" s="411"/>
      <c r="DKG4" s="411"/>
      <c r="DKH4" s="412"/>
      <c r="DKI4" s="411"/>
      <c r="DKJ4" s="411"/>
      <c r="DKK4" s="411"/>
      <c r="DKL4" s="411"/>
      <c r="DKM4" s="412"/>
      <c r="DKN4" s="411"/>
      <c r="DKO4" s="411"/>
      <c r="DKP4" s="411"/>
      <c r="DKQ4" s="411"/>
      <c r="DKR4" s="412"/>
      <c r="DKS4" s="411"/>
      <c r="DKT4" s="411"/>
      <c r="DKU4" s="411"/>
      <c r="DKV4" s="411"/>
      <c r="DKW4" s="412"/>
      <c r="DKX4" s="411"/>
      <c r="DKY4" s="411"/>
      <c r="DKZ4" s="411"/>
      <c r="DLA4" s="411"/>
      <c r="DLB4" s="412"/>
      <c r="DLC4" s="411"/>
      <c r="DLD4" s="411"/>
      <c r="DLE4" s="411"/>
      <c r="DLF4" s="411"/>
      <c r="DLG4" s="412"/>
      <c r="DLH4" s="411"/>
      <c r="DLI4" s="411"/>
      <c r="DLJ4" s="411"/>
      <c r="DLK4" s="411"/>
      <c r="DLL4" s="412"/>
      <c r="DLM4" s="411"/>
      <c r="DLN4" s="411"/>
      <c r="DLO4" s="411"/>
      <c r="DLP4" s="411"/>
      <c r="DLQ4" s="412"/>
      <c r="DLR4" s="411"/>
      <c r="DLS4" s="411"/>
      <c r="DLT4" s="411"/>
      <c r="DLU4" s="411"/>
      <c r="DLV4" s="412"/>
      <c r="DLW4" s="411"/>
      <c r="DLX4" s="411"/>
      <c r="DLY4" s="411"/>
      <c r="DLZ4" s="411"/>
      <c r="DMA4" s="412"/>
      <c r="DMB4" s="411"/>
      <c r="DMC4" s="411"/>
      <c r="DMD4" s="411"/>
      <c r="DME4" s="411"/>
      <c r="DMF4" s="412"/>
      <c r="DMG4" s="411"/>
      <c r="DMH4" s="411"/>
      <c r="DMI4" s="411"/>
      <c r="DMJ4" s="411"/>
      <c r="DMK4" s="412"/>
      <c r="DML4" s="411"/>
      <c r="DMM4" s="411"/>
      <c r="DMN4" s="411"/>
      <c r="DMO4" s="411"/>
      <c r="DMP4" s="412"/>
      <c r="DMQ4" s="411"/>
      <c r="DMR4" s="411"/>
      <c r="DMS4" s="411"/>
      <c r="DMT4" s="411"/>
      <c r="DMU4" s="412"/>
      <c r="DMV4" s="411"/>
      <c r="DMW4" s="411"/>
      <c r="DMX4" s="411"/>
      <c r="DMY4" s="411"/>
      <c r="DMZ4" s="412"/>
      <c r="DNA4" s="411"/>
      <c r="DNB4" s="411"/>
      <c r="DNC4" s="411"/>
      <c r="DND4" s="411"/>
      <c r="DNE4" s="412"/>
      <c r="DNF4" s="411"/>
      <c r="DNG4" s="411"/>
      <c r="DNH4" s="411"/>
      <c r="DNI4" s="411"/>
      <c r="DNJ4" s="412"/>
      <c r="DNK4" s="411"/>
      <c r="DNL4" s="411"/>
      <c r="DNM4" s="411"/>
      <c r="DNN4" s="411"/>
      <c r="DNO4" s="412"/>
      <c r="DNP4" s="411"/>
      <c r="DNQ4" s="411"/>
      <c r="DNR4" s="411"/>
      <c r="DNS4" s="411"/>
      <c r="DNT4" s="412"/>
      <c r="DNU4" s="411"/>
      <c r="DNV4" s="411"/>
      <c r="DNW4" s="411"/>
      <c r="DNX4" s="411"/>
      <c r="DNY4" s="412"/>
      <c r="DNZ4" s="411"/>
      <c r="DOA4" s="411"/>
      <c r="DOB4" s="411"/>
      <c r="DOC4" s="411"/>
      <c r="DOD4" s="412"/>
      <c r="DOE4" s="411"/>
      <c r="DOF4" s="411"/>
      <c r="DOG4" s="411"/>
      <c r="DOH4" s="411"/>
      <c r="DOI4" s="412"/>
      <c r="DOJ4" s="411"/>
      <c r="DOK4" s="411"/>
      <c r="DOL4" s="411"/>
      <c r="DOM4" s="411"/>
      <c r="DON4" s="412"/>
      <c r="DOO4" s="411"/>
      <c r="DOP4" s="411"/>
      <c r="DOQ4" s="411"/>
      <c r="DOR4" s="411"/>
      <c r="DOS4" s="412"/>
      <c r="DOT4" s="411"/>
      <c r="DOU4" s="411"/>
      <c r="DOV4" s="411"/>
      <c r="DOW4" s="411"/>
      <c r="DOX4" s="412"/>
      <c r="DOY4" s="411"/>
      <c r="DOZ4" s="411"/>
      <c r="DPA4" s="411"/>
      <c r="DPB4" s="411"/>
      <c r="DPC4" s="412"/>
      <c r="DPD4" s="411"/>
      <c r="DPE4" s="411"/>
      <c r="DPF4" s="411"/>
      <c r="DPG4" s="411"/>
      <c r="DPH4" s="412"/>
      <c r="DPI4" s="411"/>
      <c r="DPJ4" s="411"/>
      <c r="DPK4" s="411"/>
      <c r="DPL4" s="411"/>
      <c r="DPM4" s="412"/>
      <c r="DPN4" s="411"/>
      <c r="DPO4" s="411"/>
      <c r="DPP4" s="411"/>
      <c r="DPQ4" s="411"/>
      <c r="DPR4" s="412"/>
      <c r="DPS4" s="411"/>
      <c r="DPT4" s="411"/>
      <c r="DPU4" s="411"/>
      <c r="DPV4" s="411"/>
      <c r="DPW4" s="412"/>
      <c r="DPX4" s="411"/>
      <c r="DPY4" s="411"/>
      <c r="DPZ4" s="411"/>
      <c r="DQA4" s="411"/>
      <c r="DQB4" s="412"/>
      <c r="DQC4" s="411"/>
      <c r="DQD4" s="411"/>
      <c r="DQE4" s="411"/>
      <c r="DQF4" s="411"/>
      <c r="DQG4" s="412"/>
      <c r="DQH4" s="411"/>
      <c r="DQI4" s="411"/>
      <c r="DQJ4" s="411"/>
      <c r="DQK4" s="411"/>
      <c r="DQL4" s="412"/>
      <c r="DQM4" s="411"/>
      <c r="DQN4" s="411"/>
      <c r="DQO4" s="411"/>
      <c r="DQP4" s="411"/>
      <c r="DQQ4" s="412"/>
      <c r="DQR4" s="411"/>
      <c r="DQS4" s="411"/>
      <c r="DQT4" s="411"/>
      <c r="DQU4" s="411"/>
      <c r="DQV4" s="412"/>
      <c r="DQW4" s="411"/>
      <c r="DQX4" s="411"/>
      <c r="DQY4" s="411"/>
      <c r="DQZ4" s="411"/>
      <c r="DRA4" s="412"/>
      <c r="DRB4" s="411"/>
      <c r="DRC4" s="411"/>
      <c r="DRD4" s="411"/>
      <c r="DRE4" s="411"/>
      <c r="DRF4" s="412"/>
      <c r="DRG4" s="411"/>
      <c r="DRH4" s="411"/>
      <c r="DRI4" s="411"/>
      <c r="DRJ4" s="411"/>
      <c r="DRK4" s="412"/>
      <c r="DRL4" s="411"/>
      <c r="DRM4" s="411"/>
      <c r="DRN4" s="411"/>
      <c r="DRO4" s="411"/>
      <c r="DRP4" s="412"/>
      <c r="DRQ4" s="411"/>
      <c r="DRR4" s="411"/>
      <c r="DRS4" s="411"/>
      <c r="DRT4" s="411"/>
      <c r="DRU4" s="412"/>
      <c r="DRV4" s="411"/>
      <c r="DRW4" s="411"/>
      <c r="DRX4" s="411"/>
      <c r="DRY4" s="411"/>
      <c r="DRZ4" s="412"/>
      <c r="DSA4" s="411"/>
      <c r="DSB4" s="411"/>
      <c r="DSC4" s="411"/>
      <c r="DSD4" s="411"/>
      <c r="DSE4" s="412"/>
      <c r="DSF4" s="411"/>
      <c r="DSG4" s="411"/>
      <c r="DSH4" s="411"/>
      <c r="DSI4" s="411"/>
      <c r="DSJ4" s="412"/>
      <c r="DSK4" s="411"/>
      <c r="DSL4" s="411"/>
      <c r="DSM4" s="411"/>
      <c r="DSN4" s="411"/>
      <c r="DSO4" s="412"/>
      <c r="DSP4" s="411"/>
      <c r="DSQ4" s="411"/>
      <c r="DSR4" s="411"/>
      <c r="DSS4" s="411"/>
      <c r="DST4" s="412"/>
      <c r="DSU4" s="411"/>
      <c r="DSV4" s="411"/>
      <c r="DSW4" s="411"/>
      <c r="DSX4" s="411"/>
      <c r="DSY4" s="412"/>
      <c r="DSZ4" s="411"/>
      <c r="DTA4" s="411"/>
      <c r="DTB4" s="411"/>
      <c r="DTC4" s="411"/>
      <c r="DTD4" s="412"/>
      <c r="DTE4" s="411"/>
      <c r="DTF4" s="411"/>
      <c r="DTG4" s="411"/>
      <c r="DTH4" s="411"/>
      <c r="DTI4" s="412"/>
      <c r="DTJ4" s="411"/>
      <c r="DTK4" s="411"/>
      <c r="DTL4" s="411"/>
      <c r="DTM4" s="411"/>
      <c r="DTN4" s="412"/>
      <c r="DTO4" s="411"/>
      <c r="DTP4" s="411"/>
      <c r="DTQ4" s="411"/>
      <c r="DTR4" s="411"/>
      <c r="DTS4" s="412"/>
      <c r="DTT4" s="411"/>
      <c r="DTU4" s="411"/>
      <c r="DTV4" s="411"/>
      <c r="DTW4" s="411"/>
      <c r="DTX4" s="412"/>
      <c r="DTY4" s="411"/>
      <c r="DTZ4" s="411"/>
      <c r="DUA4" s="411"/>
      <c r="DUB4" s="411"/>
      <c r="DUC4" s="412"/>
      <c r="DUD4" s="411"/>
      <c r="DUE4" s="411"/>
      <c r="DUF4" s="411"/>
      <c r="DUG4" s="411"/>
      <c r="DUH4" s="412"/>
      <c r="DUI4" s="411"/>
      <c r="DUJ4" s="411"/>
      <c r="DUK4" s="411"/>
      <c r="DUL4" s="411"/>
      <c r="DUM4" s="412"/>
      <c r="DUN4" s="411"/>
      <c r="DUO4" s="411"/>
      <c r="DUP4" s="411"/>
      <c r="DUQ4" s="411"/>
      <c r="DUR4" s="412"/>
      <c r="DUS4" s="411"/>
      <c r="DUT4" s="411"/>
      <c r="DUU4" s="411"/>
      <c r="DUV4" s="411"/>
      <c r="DUW4" s="412"/>
      <c r="DUX4" s="411"/>
      <c r="DUY4" s="411"/>
      <c r="DUZ4" s="411"/>
      <c r="DVA4" s="411"/>
      <c r="DVB4" s="412"/>
      <c r="DVC4" s="411"/>
      <c r="DVD4" s="411"/>
      <c r="DVE4" s="411"/>
      <c r="DVF4" s="411"/>
      <c r="DVG4" s="412"/>
      <c r="DVH4" s="411"/>
      <c r="DVI4" s="411"/>
      <c r="DVJ4" s="411"/>
      <c r="DVK4" s="411"/>
      <c r="DVL4" s="412"/>
      <c r="DVM4" s="411"/>
      <c r="DVN4" s="411"/>
      <c r="DVO4" s="411"/>
      <c r="DVP4" s="411"/>
      <c r="DVQ4" s="412"/>
      <c r="DVR4" s="411"/>
      <c r="DVS4" s="411"/>
      <c r="DVT4" s="411"/>
      <c r="DVU4" s="411"/>
      <c r="DVV4" s="412"/>
      <c r="DVW4" s="411"/>
      <c r="DVX4" s="411"/>
      <c r="DVY4" s="411"/>
      <c r="DVZ4" s="411"/>
      <c r="DWA4" s="412"/>
      <c r="DWB4" s="411"/>
      <c r="DWC4" s="411"/>
      <c r="DWD4" s="411"/>
      <c r="DWE4" s="411"/>
      <c r="DWF4" s="412"/>
      <c r="DWG4" s="411"/>
      <c r="DWH4" s="411"/>
      <c r="DWI4" s="411"/>
      <c r="DWJ4" s="411"/>
      <c r="DWK4" s="412"/>
      <c r="DWL4" s="411"/>
      <c r="DWM4" s="411"/>
      <c r="DWN4" s="411"/>
      <c r="DWO4" s="411"/>
      <c r="DWP4" s="412"/>
      <c r="DWQ4" s="411"/>
      <c r="DWR4" s="411"/>
      <c r="DWS4" s="411"/>
      <c r="DWT4" s="411"/>
      <c r="DWU4" s="412"/>
      <c r="DWV4" s="411"/>
      <c r="DWW4" s="411"/>
      <c r="DWX4" s="411"/>
      <c r="DWY4" s="411"/>
      <c r="DWZ4" s="412"/>
      <c r="DXA4" s="411"/>
      <c r="DXB4" s="411"/>
      <c r="DXC4" s="411"/>
      <c r="DXD4" s="411"/>
      <c r="DXE4" s="412"/>
      <c r="DXF4" s="411"/>
      <c r="DXG4" s="411"/>
      <c r="DXH4" s="411"/>
      <c r="DXI4" s="411"/>
      <c r="DXJ4" s="412"/>
      <c r="DXK4" s="411"/>
      <c r="DXL4" s="411"/>
      <c r="DXM4" s="411"/>
      <c r="DXN4" s="411"/>
      <c r="DXO4" s="412"/>
      <c r="DXP4" s="411"/>
      <c r="DXQ4" s="411"/>
      <c r="DXR4" s="411"/>
      <c r="DXS4" s="411"/>
      <c r="DXT4" s="412"/>
      <c r="DXU4" s="411"/>
      <c r="DXV4" s="411"/>
      <c r="DXW4" s="411"/>
      <c r="DXX4" s="411"/>
      <c r="DXY4" s="412"/>
      <c r="DXZ4" s="411"/>
      <c r="DYA4" s="411"/>
      <c r="DYB4" s="411"/>
      <c r="DYC4" s="411"/>
      <c r="DYD4" s="412"/>
      <c r="DYE4" s="411"/>
      <c r="DYF4" s="411"/>
      <c r="DYG4" s="411"/>
      <c r="DYH4" s="411"/>
      <c r="DYI4" s="412"/>
      <c r="DYJ4" s="411"/>
      <c r="DYK4" s="411"/>
      <c r="DYL4" s="411"/>
      <c r="DYM4" s="411"/>
      <c r="DYN4" s="412"/>
      <c r="DYO4" s="411"/>
      <c r="DYP4" s="411"/>
      <c r="DYQ4" s="411"/>
      <c r="DYR4" s="411"/>
      <c r="DYS4" s="412"/>
      <c r="DYT4" s="411"/>
      <c r="DYU4" s="411"/>
      <c r="DYV4" s="411"/>
      <c r="DYW4" s="411"/>
      <c r="DYX4" s="412"/>
      <c r="DYY4" s="411"/>
      <c r="DYZ4" s="411"/>
      <c r="DZA4" s="411"/>
      <c r="DZB4" s="411"/>
      <c r="DZC4" s="412"/>
      <c r="DZD4" s="411"/>
      <c r="DZE4" s="411"/>
      <c r="DZF4" s="411"/>
      <c r="DZG4" s="411"/>
      <c r="DZH4" s="412"/>
      <c r="DZI4" s="411"/>
      <c r="DZJ4" s="411"/>
      <c r="DZK4" s="411"/>
      <c r="DZL4" s="411"/>
      <c r="DZM4" s="412"/>
      <c r="DZN4" s="411"/>
      <c r="DZO4" s="411"/>
      <c r="DZP4" s="411"/>
      <c r="DZQ4" s="411"/>
      <c r="DZR4" s="412"/>
      <c r="DZS4" s="411"/>
      <c r="DZT4" s="411"/>
      <c r="DZU4" s="411"/>
      <c r="DZV4" s="411"/>
      <c r="DZW4" s="412"/>
      <c r="DZX4" s="411"/>
      <c r="DZY4" s="411"/>
      <c r="DZZ4" s="411"/>
      <c r="EAA4" s="411"/>
      <c r="EAB4" s="412"/>
      <c r="EAC4" s="411"/>
      <c r="EAD4" s="411"/>
      <c r="EAE4" s="411"/>
      <c r="EAF4" s="411"/>
      <c r="EAG4" s="412"/>
      <c r="EAH4" s="411"/>
      <c r="EAI4" s="411"/>
      <c r="EAJ4" s="411"/>
      <c r="EAK4" s="411"/>
      <c r="EAL4" s="412"/>
      <c r="EAM4" s="411"/>
      <c r="EAN4" s="411"/>
      <c r="EAO4" s="411"/>
      <c r="EAP4" s="411"/>
      <c r="EAQ4" s="412"/>
      <c r="EAR4" s="411"/>
      <c r="EAS4" s="411"/>
      <c r="EAT4" s="411"/>
      <c r="EAU4" s="411"/>
      <c r="EAV4" s="412"/>
      <c r="EAW4" s="411"/>
      <c r="EAX4" s="411"/>
      <c r="EAY4" s="411"/>
      <c r="EAZ4" s="411"/>
      <c r="EBA4" s="412"/>
      <c r="EBB4" s="411"/>
      <c r="EBC4" s="411"/>
      <c r="EBD4" s="411"/>
      <c r="EBE4" s="411"/>
      <c r="EBF4" s="412"/>
      <c r="EBG4" s="411"/>
      <c r="EBH4" s="411"/>
      <c r="EBI4" s="411"/>
      <c r="EBJ4" s="411"/>
      <c r="EBK4" s="412"/>
      <c r="EBL4" s="411"/>
      <c r="EBM4" s="411"/>
      <c r="EBN4" s="411"/>
      <c r="EBO4" s="411"/>
      <c r="EBP4" s="412"/>
      <c r="EBQ4" s="411"/>
      <c r="EBR4" s="411"/>
      <c r="EBS4" s="411"/>
      <c r="EBT4" s="411"/>
      <c r="EBU4" s="412"/>
      <c r="EBV4" s="411"/>
      <c r="EBW4" s="411"/>
      <c r="EBX4" s="411"/>
      <c r="EBY4" s="411"/>
      <c r="EBZ4" s="412"/>
      <c r="ECA4" s="411"/>
      <c r="ECB4" s="411"/>
      <c r="ECC4" s="411"/>
      <c r="ECD4" s="411"/>
      <c r="ECE4" s="412"/>
      <c r="ECF4" s="411"/>
      <c r="ECG4" s="411"/>
      <c r="ECH4" s="411"/>
      <c r="ECI4" s="411"/>
      <c r="ECJ4" s="412"/>
      <c r="ECK4" s="411"/>
      <c r="ECL4" s="411"/>
      <c r="ECM4" s="411"/>
      <c r="ECN4" s="411"/>
      <c r="ECO4" s="412"/>
      <c r="ECP4" s="411"/>
      <c r="ECQ4" s="411"/>
      <c r="ECR4" s="411"/>
      <c r="ECS4" s="411"/>
      <c r="ECT4" s="412"/>
      <c r="ECU4" s="411"/>
      <c r="ECV4" s="411"/>
      <c r="ECW4" s="411"/>
      <c r="ECX4" s="411"/>
      <c r="ECY4" s="412"/>
      <c r="ECZ4" s="411"/>
      <c r="EDA4" s="411"/>
      <c r="EDB4" s="411"/>
      <c r="EDC4" s="411"/>
      <c r="EDD4" s="412"/>
      <c r="EDE4" s="411"/>
      <c r="EDF4" s="411"/>
      <c r="EDG4" s="411"/>
      <c r="EDH4" s="411"/>
      <c r="EDI4" s="412"/>
      <c r="EDJ4" s="411"/>
      <c r="EDK4" s="411"/>
      <c r="EDL4" s="411"/>
      <c r="EDM4" s="411"/>
      <c r="EDN4" s="412"/>
      <c r="EDO4" s="411"/>
      <c r="EDP4" s="411"/>
      <c r="EDQ4" s="411"/>
      <c r="EDR4" s="411"/>
      <c r="EDS4" s="412"/>
      <c r="EDT4" s="411"/>
      <c r="EDU4" s="411"/>
      <c r="EDV4" s="411"/>
      <c r="EDW4" s="411"/>
      <c r="EDX4" s="412"/>
      <c r="EDY4" s="411"/>
      <c r="EDZ4" s="411"/>
      <c r="EEA4" s="411"/>
      <c r="EEB4" s="411"/>
      <c r="EEC4" s="412"/>
      <c r="EED4" s="411"/>
      <c r="EEE4" s="411"/>
      <c r="EEF4" s="411"/>
      <c r="EEG4" s="411"/>
      <c r="EEH4" s="412"/>
      <c r="EEI4" s="411"/>
      <c r="EEJ4" s="411"/>
      <c r="EEK4" s="411"/>
      <c r="EEL4" s="411"/>
      <c r="EEM4" s="412"/>
      <c r="EEN4" s="411"/>
      <c r="EEO4" s="411"/>
      <c r="EEP4" s="411"/>
      <c r="EEQ4" s="411"/>
      <c r="EER4" s="412"/>
      <c r="EES4" s="411"/>
      <c r="EET4" s="411"/>
      <c r="EEU4" s="411"/>
      <c r="EEV4" s="411"/>
      <c r="EEW4" s="412"/>
      <c r="EEX4" s="411"/>
      <c r="EEY4" s="411"/>
      <c r="EEZ4" s="411"/>
      <c r="EFA4" s="411"/>
      <c r="EFB4" s="412"/>
      <c r="EFC4" s="411"/>
      <c r="EFD4" s="411"/>
      <c r="EFE4" s="411"/>
      <c r="EFF4" s="411"/>
      <c r="EFG4" s="412"/>
      <c r="EFH4" s="411"/>
      <c r="EFI4" s="411"/>
      <c r="EFJ4" s="411"/>
      <c r="EFK4" s="411"/>
      <c r="EFL4" s="412"/>
      <c r="EFM4" s="411"/>
      <c r="EFN4" s="411"/>
      <c r="EFO4" s="411"/>
      <c r="EFP4" s="411"/>
      <c r="EFQ4" s="412"/>
      <c r="EFR4" s="411"/>
      <c r="EFS4" s="411"/>
      <c r="EFT4" s="411"/>
      <c r="EFU4" s="411"/>
      <c r="EFV4" s="412"/>
      <c r="EFW4" s="411"/>
      <c r="EFX4" s="411"/>
      <c r="EFY4" s="411"/>
      <c r="EFZ4" s="411"/>
      <c r="EGA4" s="412"/>
      <c r="EGB4" s="411"/>
      <c r="EGC4" s="411"/>
      <c r="EGD4" s="411"/>
      <c r="EGE4" s="411"/>
      <c r="EGF4" s="412"/>
      <c r="EGG4" s="411"/>
      <c r="EGH4" s="411"/>
      <c r="EGI4" s="411"/>
      <c r="EGJ4" s="411"/>
      <c r="EGK4" s="412"/>
      <c r="EGL4" s="411"/>
      <c r="EGM4" s="411"/>
      <c r="EGN4" s="411"/>
      <c r="EGO4" s="411"/>
      <c r="EGP4" s="412"/>
      <c r="EGQ4" s="411"/>
      <c r="EGR4" s="411"/>
      <c r="EGS4" s="411"/>
      <c r="EGT4" s="411"/>
      <c r="EGU4" s="412"/>
      <c r="EGV4" s="411"/>
      <c r="EGW4" s="411"/>
      <c r="EGX4" s="411"/>
      <c r="EGY4" s="411"/>
      <c r="EGZ4" s="412"/>
      <c r="EHA4" s="411"/>
      <c r="EHB4" s="411"/>
      <c r="EHC4" s="411"/>
      <c r="EHD4" s="411"/>
      <c r="EHE4" s="412"/>
      <c r="EHF4" s="411"/>
      <c r="EHG4" s="411"/>
      <c r="EHH4" s="411"/>
      <c r="EHI4" s="411"/>
      <c r="EHJ4" s="412"/>
      <c r="EHK4" s="411"/>
      <c r="EHL4" s="411"/>
      <c r="EHM4" s="411"/>
      <c r="EHN4" s="411"/>
      <c r="EHO4" s="412"/>
      <c r="EHP4" s="411"/>
      <c r="EHQ4" s="411"/>
      <c r="EHR4" s="411"/>
      <c r="EHS4" s="411"/>
      <c r="EHT4" s="412"/>
      <c r="EHU4" s="411"/>
      <c r="EHV4" s="411"/>
      <c r="EHW4" s="411"/>
      <c r="EHX4" s="411"/>
      <c r="EHY4" s="412"/>
      <c r="EHZ4" s="411"/>
      <c r="EIA4" s="411"/>
      <c r="EIB4" s="411"/>
      <c r="EIC4" s="411"/>
      <c r="EID4" s="412"/>
      <c r="EIE4" s="411"/>
      <c r="EIF4" s="411"/>
      <c r="EIG4" s="411"/>
      <c r="EIH4" s="411"/>
      <c r="EII4" s="412"/>
      <c r="EIJ4" s="411"/>
      <c r="EIK4" s="411"/>
      <c r="EIL4" s="411"/>
      <c r="EIM4" s="411"/>
      <c r="EIN4" s="412"/>
      <c r="EIO4" s="411"/>
      <c r="EIP4" s="411"/>
      <c r="EIQ4" s="411"/>
      <c r="EIR4" s="411"/>
      <c r="EIS4" s="412"/>
      <c r="EIT4" s="411"/>
      <c r="EIU4" s="411"/>
      <c r="EIV4" s="411"/>
      <c r="EIW4" s="411"/>
      <c r="EIX4" s="412"/>
      <c r="EIY4" s="411"/>
      <c r="EIZ4" s="411"/>
      <c r="EJA4" s="411"/>
      <c r="EJB4" s="411"/>
      <c r="EJC4" s="412"/>
      <c r="EJD4" s="411"/>
      <c r="EJE4" s="411"/>
      <c r="EJF4" s="411"/>
      <c r="EJG4" s="411"/>
      <c r="EJH4" s="412"/>
      <c r="EJI4" s="411"/>
      <c r="EJJ4" s="411"/>
      <c r="EJK4" s="411"/>
      <c r="EJL4" s="411"/>
      <c r="EJM4" s="412"/>
      <c r="EJN4" s="411"/>
      <c r="EJO4" s="411"/>
      <c r="EJP4" s="411"/>
      <c r="EJQ4" s="411"/>
      <c r="EJR4" s="412"/>
      <c r="EJS4" s="411"/>
      <c r="EJT4" s="411"/>
      <c r="EJU4" s="411"/>
      <c r="EJV4" s="411"/>
      <c r="EJW4" s="412"/>
      <c r="EJX4" s="411"/>
      <c r="EJY4" s="411"/>
      <c r="EJZ4" s="411"/>
      <c r="EKA4" s="411"/>
      <c r="EKB4" s="412"/>
      <c r="EKC4" s="411"/>
      <c r="EKD4" s="411"/>
      <c r="EKE4" s="411"/>
      <c r="EKF4" s="411"/>
      <c r="EKG4" s="412"/>
      <c r="EKH4" s="411"/>
      <c r="EKI4" s="411"/>
      <c r="EKJ4" s="411"/>
      <c r="EKK4" s="411"/>
      <c r="EKL4" s="412"/>
      <c r="EKM4" s="411"/>
      <c r="EKN4" s="411"/>
      <c r="EKO4" s="411"/>
      <c r="EKP4" s="411"/>
      <c r="EKQ4" s="412"/>
      <c r="EKR4" s="411"/>
      <c r="EKS4" s="411"/>
      <c r="EKT4" s="411"/>
      <c r="EKU4" s="411"/>
      <c r="EKV4" s="412"/>
      <c r="EKW4" s="411"/>
      <c r="EKX4" s="411"/>
      <c r="EKY4" s="411"/>
      <c r="EKZ4" s="411"/>
      <c r="ELA4" s="412"/>
      <c r="ELB4" s="411"/>
      <c r="ELC4" s="411"/>
      <c r="ELD4" s="411"/>
      <c r="ELE4" s="411"/>
      <c r="ELF4" s="412"/>
      <c r="ELG4" s="411"/>
      <c r="ELH4" s="411"/>
      <c r="ELI4" s="411"/>
      <c r="ELJ4" s="411"/>
      <c r="ELK4" s="412"/>
      <c r="ELL4" s="411"/>
      <c r="ELM4" s="411"/>
      <c r="ELN4" s="411"/>
      <c r="ELO4" s="411"/>
      <c r="ELP4" s="412"/>
      <c r="ELQ4" s="411"/>
      <c r="ELR4" s="411"/>
      <c r="ELS4" s="411"/>
      <c r="ELT4" s="411"/>
      <c r="ELU4" s="412"/>
      <c r="ELV4" s="411"/>
      <c r="ELW4" s="411"/>
      <c r="ELX4" s="411"/>
      <c r="ELY4" s="411"/>
      <c r="ELZ4" s="412"/>
      <c r="EMA4" s="411"/>
      <c r="EMB4" s="411"/>
      <c r="EMC4" s="411"/>
      <c r="EMD4" s="411"/>
      <c r="EME4" s="412"/>
      <c r="EMF4" s="411"/>
      <c r="EMG4" s="411"/>
      <c r="EMH4" s="411"/>
      <c r="EMI4" s="411"/>
      <c r="EMJ4" s="412"/>
      <c r="EMK4" s="411"/>
      <c r="EML4" s="411"/>
      <c r="EMM4" s="411"/>
      <c r="EMN4" s="411"/>
      <c r="EMO4" s="412"/>
      <c r="EMP4" s="411"/>
      <c r="EMQ4" s="411"/>
      <c r="EMR4" s="411"/>
      <c r="EMS4" s="411"/>
      <c r="EMT4" s="412"/>
      <c r="EMU4" s="411"/>
      <c r="EMV4" s="411"/>
      <c r="EMW4" s="411"/>
      <c r="EMX4" s="411"/>
      <c r="EMY4" s="412"/>
      <c r="EMZ4" s="411"/>
      <c r="ENA4" s="411"/>
      <c r="ENB4" s="411"/>
      <c r="ENC4" s="411"/>
      <c r="END4" s="412"/>
      <c r="ENE4" s="411"/>
      <c r="ENF4" s="411"/>
      <c r="ENG4" s="411"/>
      <c r="ENH4" s="411"/>
      <c r="ENI4" s="412"/>
      <c r="ENJ4" s="411"/>
      <c r="ENK4" s="411"/>
      <c r="ENL4" s="411"/>
      <c r="ENM4" s="411"/>
      <c r="ENN4" s="412"/>
      <c r="ENO4" s="411"/>
      <c r="ENP4" s="411"/>
      <c r="ENQ4" s="411"/>
      <c r="ENR4" s="411"/>
      <c r="ENS4" s="412"/>
      <c r="ENT4" s="411"/>
      <c r="ENU4" s="411"/>
      <c r="ENV4" s="411"/>
      <c r="ENW4" s="411"/>
      <c r="ENX4" s="412"/>
      <c r="ENY4" s="411"/>
      <c r="ENZ4" s="411"/>
      <c r="EOA4" s="411"/>
      <c r="EOB4" s="411"/>
      <c r="EOC4" s="412"/>
      <c r="EOD4" s="411"/>
      <c r="EOE4" s="411"/>
      <c r="EOF4" s="411"/>
      <c r="EOG4" s="411"/>
      <c r="EOH4" s="412"/>
      <c r="EOI4" s="411"/>
      <c r="EOJ4" s="411"/>
      <c r="EOK4" s="411"/>
      <c r="EOL4" s="411"/>
      <c r="EOM4" s="412"/>
      <c r="EON4" s="411"/>
      <c r="EOO4" s="411"/>
      <c r="EOP4" s="411"/>
      <c r="EOQ4" s="411"/>
      <c r="EOR4" s="412"/>
      <c r="EOS4" s="411"/>
      <c r="EOT4" s="411"/>
      <c r="EOU4" s="411"/>
      <c r="EOV4" s="411"/>
      <c r="EOW4" s="412"/>
      <c r="EOX4" s="411"/>
      <c r="EOY4" s="411"/>
      <c r="EOZ4" s="411"/>
      <c r="EPA4" s="411"/>
      <c r="EPB4" s="412"/>
      <c r="EPC4" s="411"/>
      <c r="EPD4" s="411"/>
      <c r="EPE4" s="411"/>
      <c r="EPF4" s="411"/>
      <c r="EPG4" s="412"/>
      <c r="EPH4" s="411"/>
      <c r="EPI4" s="411"/>
      <c r="EPJ4" s="411"/>
      <c r="EPK4" s="411"/>
      <c r="EPL4" s="412"/>
      <c r="EPM4" s="411"/>
      <c r="EPN4" s="411"/>
      <c r="EPO4" s="411"/>
      <c r="EPP4" s="411"/>
      <c r="EPQ4" s="412"/>
      <c r="EPR4" s="411"/>
      <c r="EPS4" s="411"/>
      <c r="EPT4" s="411"/>
      <c r="EPU4" s="411"/>
      <c r="EPV4" s="412"/>
      <c r="EPW4" s="411"/>
      <c r="EPX4" s="411"/>
      <c r="EPY4" s="411"/>
      <c r="EPZ4" s="411"/>
      <c r="EQA4" s="412"/>
      <c r="EQB4" s="411"/>
      <c r="EQC4" s="411"/>
      <c r="EQD4" s="411"/>
      <c r="EQE4" s="411"/>
      <c r="EQF4" s="412"/>
      <c r="EQG4" s="411"/>
      <c r="EQH4" s="411"/>
      <c r="EQI4" s="411"/>
      <c r="EQJ4" s="411"/>
      <c r="EQK4" s="412"/>
      <c r="EQL4" s="411"/>
      <c r="EQM4" s="411"/>
      <c r="EQN4" s="411"/>
      <c r="EQO4" s="411"/>
      <c r="EQP4" s="412"/>
      <c r="EQQ4" s="411"/>
      <c r="EQR4" s="411"/>
      <c r="EQS4" s="411"/>
      <c r="EQT4" s="411"/>
      <c r="EQU4" s="412"/>
      <c r="EQV4" s="411"/>
      <c r="EQW4" s="411"/>
      <c r="EQX4" s="411"/>
      <c r="EQY4" s="411"/>
      <c r="EQZ4" s="412"/>
      <c r="ERA4" s="411"/>
      <c r="ERB4" s="411"/>
      <c r="ERC4" s="411"/>
      <c r="ERD4" s="411"/>
      <c r="ERE4" s="412"/>
      <c r="ERF4" s="411"/>
      <c r="ERG4" s="411"/>
      <c r="ERH4" s="411"/>
      <c r="ERI4" s="411"/>
      <c r="ERJ4" s="412"/>
      <c r="ERK4" s="411"/>
      <c r="ERL4" s="411"/>
      <c r="ERM4" s="411"/>
      <c r="ERN4" s="411"/>
      <c r="ERO4" s="412"/>
      <c r="ERP4" s="411"/>
      <c r="ERQ4" s="411"/>
      <c r="ERR4" s="411"/>
      <c r="ERS4" s="411"/>
      <c r="ERT4" s="412"/>
      <c r="ERU4" s="411"/>
      <c r="ERV4" s="411"/>
      <c r="ERW4" s="411"/>
      <c r="ERX4" s="411"/>
      <c r="ERY4" s="412"/>
      <c r="ERZ4" s="411"/>
      <c r="ESA4" s="411"/>
      <c r="ESB4" s="411"/>
      <c r="ESC4" s="411"/>
      <c r="ESD4" s="412"/>
      <c r="ESE4" s="411"/>
      <c r="ESF4" s="411"/>
      <c r="ESG4" s="411"/>
      <c r="ESH4" s="411"/>
      <c r="ESI4" s="412"/>
      <c r="ESJ4" s="411"/>
      <c r="ESK4" s="411"/>
      <c r="ESL4" s="411"/>
      <c r="ESM4" s="411"/>
      <c r="ESN4" s="412"/>
      <c r="ESO4" s="411"/>
      <c r="ESP4" s="411"/>
      <c r="ESQ4" s="411"/>
      <c r="ESR4" s="411"/>
      <c r="ESS4" s="412"/>
      <c r="EST4" s="411"/>
      <c r="ESU4" s="411"/>
      <c r="ESV4" s="411"/>
      <c r="ESW4" s="411"/>
      <c r="ESX4" s="412"/>
      <c r="ESY4" s="411"/>
      <c r="ESZ4" s="411"/>
      <c r="ETA4" s="411"/>
      <c r="ETB4" s="411"/>
      <c r="ETC4" s="412"/>
      <c r="ETD4" s="411"/>
      <c r="ETE4" s="411"/>
      <c r="ETF4" s="411"/>
      <c r="ETG4" s="411"/>
      <c r="ETH4" s="412"/>
      <c r="ETI4" s="411"/>
      <c r="ETJ4" s="411"/>
      <c r="ETK4" s="411"/>
      <c r="ETL4" s="411"/>
      <c r="ETM4" s="412"/>
      <c r="ETN4" s="411"/>
      <c r="ETO4" s="411"/>
      <c r="ETP4" s="411"/>
      <c r="ETQ4" s="411"/>
      <c r="ETR4" s="412"/>
      <c r="ETS4" s="411"/>
      <c r="ETT4" s="411"/>
      <c r="ETU4" s="411"/>
      <c r="ETV4" s="411"/>
      <c r="ETW4" s="412"/>
      <c r="ETX4" s="411"/>
      <c r="ETY4" s="411"/>
      <c r="ETZ4" s="411"/>
      <c r="EUA4" s="411"/>
      <c r="EUB4" s="412"/>
      <c r="EUC4" s="411"/>
      <c r="EUD4" s="411"/>
      <c r="EUE4" s="411"/>
      <c r="EUF4" s="411"/>
      <c r="EUG4" s="412"/>
      <c r="EUH4" s="411"/>
      <c r="EUI4" s="411"/>
      <c r="EUJ4" s="411"/>
      <c r="EUK4" s="411"/>
      <c r="EUL4" s="412"/>
      <c r="EUM4" s="411"/>
      <c r="EUN4" s="411"/>
      <c r="EUO4" s="411"/>
      <c r="EUP4" s="411"/>
      <c r="EUQ4" s="412"/>
      <c r="EUR4" s="411"/>
      <c r="EUS4" s="411"/>
      <c r="EUT4" s="411"/>
      <c r="EUU4" s="411"/>
      <c r="EUV4" s="412"/>
      <c r="EUW4" s="411"/>
      <c r="EUX4" s="411"/>
      <c r="EUY4" s="411"/>
      <c r="EUZ4" s="411"/>
      <c r="EVA4" s="412"/>
      <c r="EVB4" s="411"/>
      <c r="EVC4" s="411"/>
      <c r="EVD4" s="411"/>
      <c r="EVE4" s="411"/>
      <c r="EVF4" s="412"/>
      <c r="EVG4" s="411"/>
      <c r="EVH4" s="411"/>
      <c r="EVI4" s="411"/>
      <c r="EVJ4" s="411"/>
      <c r="EVK4" s="412"/>
      <c r="EVL4" s="411"/>
      <c r="EVM4" s="411"/>
      <c r="EVN4" s="411"/>
      <c r="EVO4" s="411"/>
      <c r="EVP4" s="412"/>
      <c r="EVQ4" s="411"/>
      <c r="EVR4" s="411"/>
      <c r="EVS4" s="411"/>
      <c r="EVT4" s="411"/>
      <c r="EVU4" s="412"/>
      <c r="EVV4" s="411"/>
      <c r="EVW4" s="411"/>
      <c r="EVX4" s="411"/>
      <c r="EVY4" s="411"/>
      <c r="EVZ4" s="412"/>
      <c r="EWA4" s="411"/>
      <c r="EWB4" s="411"/>
      <c r="EWC4" s="411"/>
      <c r="EWD4" s="411"/>
      <c r="EWE4" s="412"/>
      <c r="EWF4" s="411"/>
      <c r="EWG4" s="411"/>
      <c r="EWH4" s="411"/>
      <c r="EWI4" s="411"/>
      <c r="EWJ4" s="412"/>
      <c r="EWK4" s="411"/>
      <c r="EWL4" s="411"/>
      <c r="EWM4" s="411"/>
      <c r="EWN4" s="411"/>
      <c r="EWO4" s="412"/>
      <c r="EWP4" s="411"/>
      <c r="EWQ4" s="411"/>
      <c r="EWR4" s="411"/>
      <c r="EWS4" s="411"/>
      <c r="EWT4" s="412"/>
      <c r="EWU4" s="411"/>
      <c r="EWV4" s="411"/>
      <c r="EWW4" s="411"/>
      <c r="EWX4" s="411"/>
      <c r="EWY4" s="412"/>
      <c r="EWZ4" s="411"/>
      <c r="EXA4" s="411"/>
      <c r="EXB4" s="411"/>
      <c r="EXC4" s="411"/>
      <c r="EXD4" s="412"/>
      <c r="EXE4" s="411"/>
      <c r="EXF4" s="411"/>
      <c r="EXG4" s="411"/>
      <c r="EXH4" s="411"/>
      <c r="EXI4" s="412"/>
      <c r="EXJ4" s="411"/>
      <c r="EXK4" s="411"/>
      <c r="EXL4" s="411"/>
      <c r="EXM4" s="411"/>
      <c r="EXN4" s="412"/>
      <c r="EXO4" s="411"/>
      <c r="EXP4" s="411"/>
      <c r="EXQ4" s="411"/>
      <c r="EXR4" s="411"/>
      <c r="EXS4" s="412"/>
      <c r="EXT4" s="411"/>
      <c r="EXU4" s="411"/>
      <c r="EXV4" s="411"/>
      <c r="EXW4" s="411"/>
      <c r="EXX4" s="412"/>
      <c r="EXY4" s="411"/>
      <c r="EXZ4" s="411"/>
      <c r="EYA4" s="411"/>
      <c r="EYB4" s="411"/>
      <c r="EYC4" s="412"/>
      <c r="EYD4" s="411"/>
      <c r="EYE4" s="411"/>
      <c r="EYF4" s="411"/>
      <c r="EYG4" s="411"/>
      <c r="EYH4" s="412"/>
      <c r="EYI4" s="411"/>
      <c r="EYJ4" s="411"/>
      <c r="EYK4" s="411"/>
      <c r="EYL4" s="411"/>
      <c r="EYM4" s="412"/>
      <c r="EYN4" s="411"/>
      <c r="EYO4" s="411"/>
      <c r="EYP4" s="411"/>
      <c r="EYQ4" s="411"/>
      <c r="EYR4" s="412"/>
      <c r="EYS4" s="411"/>
      <c r="EYT4" s="411"/>
      <c r="EYU4" s="411"/>
      <c r="EYV4" s="411"/>
      <c r="EYW4" s="412"/>
      <c r="EYX4" s="411"/>
      <c r="EYY4" s="411"/>
      <c r="EYZ4" s="411"/>
      <c r="EZA4" s="411"/>
      <c r="EZB4" s="412"/>
      <c r="EZC4" s="411"/>
      <c r="EZD4" s="411"/>
      <c r="EZE4" s="411"/>
      <c r="EZF4" s="411"/>
      <c r="EZG4" s="412"/>
      <c r="EZH4" s="411"/>
      <c r="EZI4" s="411"/>
      <c r="EZJ4" s="411"/>
      <c r="EZK4" s="411"/>
      <c r="EZL4" s="412"/>
      <c r="EZM4" s="411"/>
      <c r="EZN4" s="411"/>
      <c r="EZO4" s="411"/>
      <c r="EZP4" s="411"/>
      <c r="EZQ4" s="412"/>
      <c r="EZR4" s="411"/>
      <c r="EZS4" s="411"/>
      <c r="EZT4" s="411"/>
      <c r="EZU4" s="411"/>
      <c r="EZV4" s="412"/>
      <c r="EZW4" s="411"/>
      <c r="EZX4" s="411"/>
      <c r="EZY4" s="411"/>
      <c r="EZZ4" s="411"/>
      <c r="FAA4" s="412"/>
      <c r="FAB4" s="411"/>
      <c r="FAC4" s="411"/>
      <c r="FAD4" s="411"/>
      <c r="FAE4" s="411"/>
      <c r="FAF4" s="412"/>
      <c r="FAG4" s="411"/>
      <c r="FAH4" s="411"/>
      <c r="FAI4" s="411"/>
      <c r="FAJ4" s="411"/>
      <c r="FAK4" s="412"/>
      <c r="FAL4" s="411"/>
      <c r="FAM4" s="411"/>
      <c r="FAN4" s="411"/>
      <c r="FAO4" s="411"/>
      <c r="FAP4" s="412"/>
      <c r="FAQ4" s="411"/>
      <c r="FAR4" s="411"/>
      <c r="FAS4" s="411"/>
      <c r="FAT4" s="411"/>
      <c r="FAU4" s="412"/>
      <c r="FAV4" s="411"/>
      <c r="FAW4" s="411"/>
      <c r="FAX4" s="411"/>
      <c r="FAY4" s="411"/>
      <c r="FAZ4" s="412"/>
      <c r="FBA4" s="411"/>
      <c r="FBB4" s="411"/>
      <c r="FBC4" s="411"/>
      <c r="FBD4" s="411"/>
      <c r="FBE4" s="412"/>
      <c r="FBF4" s="411"/>
      <c r="FBG4" s="411"/>
      <c r="FBH4" s="411"/>
      <c r="FBI4" s="411"/>
      <c r="FBJ4" s="412"/>
      <c r="FBK4" s="411"/>
      <c r="FBL4" s="411"/>
      <c r="FBM4" s="411"/>
      <c r="FBN4" s="411"/>
      <c r="FBO4" s="412"/>
      <c r="FBP4" s="411"/>
      <c r="FBQ4" s="411"/>
      <c r="FBR4" s="411"/>
      <c r="FBS4" s="411"/>
      <c r="FBT4" s="412"/>
      <c r="FBU4" s="411"/>
      <c r="FBV4" s="411"/>
      <c r="FBW4" s="411"/>
      <c r="FBX4" s="411"/>
      <c r="FBY4" s="412"/>
      <c r="FBZ4" s="411"/>
      <c r="FCA4" s="411"/>
      <c r="FCB4" s="411"/>
      <c r="FCC4" s="411"/>
      <c r="FCD4" s="412"/>
      <c r="FCE4" s="411"/>
      <c r="FCF4" s="411"/>
      <c r="FCG4" s="411"/>
      <c r="FCH4" s="411"/>
      <c r="FCI4" s="412"/>
      <c r="FCJ4" s="411"/>
      <c r="FCK4" s="411"/>
      <c r="FCL4" s="411"/>
      <c r="FCM4" s="411"/>
      <c r="FCN4" s="412"/>
      <c r="FCO4" s="411"/>
      <c r="FCP4" s="411"/>
      <c r="FCQ4" s="411"/>
      <c r="FCR4" s="411"/>
      <c r="FCS4" s="412"/>
      <c r="FCT4" s="411"/>
      <c r="FCU4" s="411"/>
      <c r="FCV4" s="411"/>
      <c r="FCW4" s="411"/>
      <c r="FCX4" s="412"/>
      <c r="FCY4" s="411"/>
      <c r="FCZ4" s="411"/>
      <c r="FDA4" s="411"/>
      <c r="FDB4" s="411"/>
      <c r="FDC4" s="412"/>
      <c r="FDD4" s="411"/>
      <c r="FDE4" s="411"/>
      <c r="FDF4" s="411"/>
      <c r="FDG4" s="411"/>
      <c r="FDH4" s="412"/>
      <c r="FDI4" s="411"/>
      <c r="FDJ4" s="411"/>
      <c r="FDK4" s="411"/>
      <c r="FDL4" s="411"/>
      <c r="FDM4" s="412"/>
      <c r="FDN4" s="411"/>
      <c r="FDO4" s="411"/>
      <c r="FDP4" s="411"/>
      <c r="FDQ4" s="411"/>
      <c r="FDR4" s="412"/>
      <c r="FDS4" s="411"/>
      <c r="FDT4" s="411"/>
      <c r="FDU4" s="411"/>
      <c r="FDV4" s="411"/>
      <c r="FDW4" s="412"/>
      <c r="FDX4" s="411"/>
      <c r="FDY4" s="411"/>
      <c r="FDZ4" s="411"/>
      <c r="FEA4" s="411"/>
      <c r="FEB4" s="412"/>
      <c r="FEC4" s="411"/>
      <c r="FED4" s="411"/>
      <c r="FEE4" s="411"/>
      <c r="FEF4" s="411"/>
      <c r="FEG4" s="412"/>
      <c r="FEH4" s="411"/>
      <c r="FEI4" s="411"/>
      <c r="FEJ4" s="411"/>
      <c r="FEK4" s="411"/>
      <c r="FEL4" s="412"/>
      <c r="FEM4" s="411"/>
      <c r="FEN4" s="411"/>
      <c r="FEO4" s="411"/>
      <c r="FEP4" s="411"/>
      <c r="FEQ4" s="412"/>
      <c r="FER4" s="411"/>
      <c r="FES4" s="411"/>
      <c r="FET4" s="411"/>
      <c r="FEU4" s="411"/>
      <c r="FEV4" s="412"/>
      <c r="FEW4" s="411"/>
      <c r="FEX4" s="411"/>
      <c r="FEY4" s="411"/>
      <c r="FEZ4" s="411"/>
      <c r="FFA4" s="412"/>
      <c r="FFB4" s="411"/>
      <c r="FFC4" s="411"/>
      <c r="FFD4" s="411"/>
      <c r="FFE4" s="411"/>
      <c r="FFF4" s="412"/>
      <c r="FFG4" s="411"/>
      <c r="FFH4" s="411"/>
      <c r="FFI4" s="411"/>
      <c r="FFJ4" s="411"/>
      <c r="FFK4" s="412"/>
      <c r="FFL4" s="411"/>
      <c r="FFM4" s="411"/>
      <c r="FFN4" s="411"/>
      <c r="FFO4" s="411"/>
      <c r="FFP4" s="412"/>
      <c r="FFQ4" s="411"/>
      <c r="FFR4" s="411"/>
      <c r="FFS4" s="411"/>
      <c r="FFT4" s="411"/>
      <c r="FFU4" s="412"/>
      <c r="FFV4" s="411"/>
      <c r="FFW4" s="411"/>
      <c r="FFX4" s="411"/>
      <c r="FFY4" s="411"/>
      <c r="FFZ4" s="412"/>
      <c r="FGA4" s="411"/>
      <c r="FGB4" s="411"/>
      <c r="FGC4" s="411"/>
      <c r="FGD4" s="411"/>
      <c r="FGE4" s="412"/>
      <c r="FGF4" s="411"/>
      <c r="FGG4" s="411"/>
      <c r="FGH4" s="411"/>
      <c r="FGI4" s="411"/>
      <c r="FGJ4" s="412"/>
      <c r="FGK4" s="411"/>
      <c r="FGL4" s="411"/>
      <c r="FGM4" s="411"/>
      <c r="FGN4" s="411"/>
      <c r="FGO4" s="412"/>
      <c r="FGP4" s="411"/>
      <c r="FGQ4" s="411"/>
      <c r="FGR4" s="411"/>
      <c r="FGS4" s="411"/>
      <c r="FGT4" s="412"/>
      <c r="FGU4" s="411"/>
      <c r="FGV4" s="411"/>
      <c r="FGW4" s="411"/>
      <c r="FGX4" s="411"/>
      <c r="FGY4" s="412"/>
      <c r="FGZ4" s="411"/>
      <c r="FHA4" s="411"/>
      <c r="FHB4" s="411"/>
      <c r="FHC4" s="411"/>
      <c r="FHD4" s="412"/>
      <c r="FHE4" s="411"/>
      <c r="FHF4" s="411"/>
      <c r="FHG4" s="411"/>
      <c r="FHH4" s="411"/>
      <c r="FHI4" s="412"/>
      <c r="FHJ4" s="411"/>
      <c r="FHK4" s="411"/>
      <c r="FHL4" s="411"/>
      <c r="FHM4" s="411"/>
      <c r="FHN4" s="412"/>
      <c r="FHO4" s="411"/>
      <c r="FHP4" s="411"/>
      <c r="FHQ4" s="411"/>
      <c r="FHR4" s="411"/>
      <c r="FHS4" s="412"/>
      <c r="FHT4" s="411"/>
      <c r="FHU4" s="411"/>
      <c r="FHV4" s="411"/>
      <c r="FHW4" s="411"/>
      <c r="FHX4" s="412"/>
      <c r="FHY4" s="411"/>
      <c r="FHZ4" s="411"/>
      <c r="FIA4" s="411"/>
      <c r="FIB4" s="411"/>
      <c r="FIC4" s="412"/>
      <c r="FID4" s="411"/>
      <c r="FIE4" s="411"/>
      <c r="FIF4" s="411"/>
      <c r="FIG4" s="411"/>
      <c r="FIH4" s="412"/>
      <c r="FII4" s="411"/>
      <c r="FIJ4" s="411"/>
      <c r="FIK4" s="411"/>
      <c r="FIL4" s="411"/>
      <c r="FIM4" s="412"/>
      <c r="FIN4" s="411"/>
      <c r="FIO4" s="411"/>
      <c r="FIP4" s="411"/>
      <c r="FIQ4" s="411"/>
      <c r="FIR4" s="412"/>
      <c r="FIS4" s="411"/>
      <c r="FIT4" s="411"/>
      <c r="FIU4" s="411"/>
      <c r="FIV4" s="411"/>
      <c r="FIW4" s="412"/>
      <c r="FIX4" s="411"/>
      <c r="FIY4" s="411"/>
      <c r="FIZ4" s="411"/>
      <c r="FJA4" s="411"/>
      <c r="FJB4" s="412"/>
      <c r="FJC4" s="411"/>
      <c r="FJD4" s="411"/>
      <c r="FJE4" s="411"/>
      <c r="FJF4" s="411"/>
      <c r="FJG4" s="412"/>
      <c r="FJH4" s="411"/>
      <c r="FJI4" s="411"/>
      <c r="FJJ4" s="411"/>
      <c r="FJK4" s="411"/>
      <c r="FJL4" s="412"/>
      <c r="FJM4" s="411"/>
      <c r="FJN4" s="411"/>
      <c r="FJO4" s="411"/>
      <c r="FJP4" s="411"/>
      <c r="FJQ4" s="412"/>
      <c r="FJR4" s="411"/>
      <c r="FJS4" s="411"/>
      <c r="FJT4" s="411"/>
      <c r="FJU4" s="411"/>
      <c r="FJV4" s="412"/>
      <c r="FJW4" s="411"/>
      <c r="FJX4" s="411"/>
      <c r="FJY4" s="411"/>
      <c r="FJZ4" s="411"/>
      <c r="FKA4" s="412"/>
      <c r="FKB4" s="411"/>
      <c r="FKC4" s="411"/>
      <c r="FKD4" s="411"/>
      <c r="FKE4" s="411"/>
      <c r="FKF4" s="412"/>
      <c r="FKG4" s="411"/>
      <c r="FKH4" s="411"/>
      <c r="FKI4" s="411"/>
      <c r="FKJ4" s="411"/>
      <c r="FKK4" s="412"/>
      <c r="FKL4" s="411"/>
      <c r="FKM4" s="411"/>
      <c r="FKN4" s="411"/>
      <c r="FKO4" s="411"/>
      <c r="FKP4" s="412"/>
      <c r="FKQ4" s="411"/>
      <c r="FKR4" s="411"/>
      <c r="FKS4" s="411"/>
      <c r="FKT4" s="411"/>
      <c r="FKU4" s="412"/>
      <c r="FKV4" s="411"/>
      <c r="FKW4" s="411"/>
      <c r="FKX4" s="411"/>
      <c r="FKY4" s="411"/>
      <c r="FKZ4" s="412"/>
      <c r="FLA4" s="411"/>
      <c r="FLB4" s="411"/>
      <c r="FLC4" s="411"/>
      <c r="FLD4" s="411"/>
      <c r="FLE4" s="412"/>
      <c r="FLF4" s="411"/>
      <c r="FLG4" s="411"/>
      <c r="FLH4" s="411"/>
      <c r="FLI4" s="411"/>
      <c r="FLJ4" s="412"/>
      <c r="FLK4" s="411"/>
      <c r="FLL4" s="411"/>
      <c r="FLM4" s="411"/>
      <c r="FLN4" s="411"/>
      <c r="FLO4" s="412"/>
      <c r="FLP4" s="411"/>
      <c r="FLQ4" s="411"/>
      <c r="FLR4" s="411"/>
      <c r="FLS4" s="411"/>
      <c r="FLT4" s="412"/>
      <c r="FLU4" s="411"/>
      <c r="FLV4" s="411"/>
      <c r="FLW4" s="411"/>
      <c r="FLX4" s="411"/>
      <c r="FLY4" s="412"/>
      <c r="FLZ4" s="411"/>
      <c r="FMA4" s="411"/>
      <c r="FMB4" s="411"/>
      <c r="FMC4" s="411"/>
      <c r="FMD4" s="412"/>
      <c r="FME4" s="411"/>
      <c r="FMF4" s="411"/>
      <c r="FMG4" s="411"/>
      <c r="FMH4" s="411"/>
      <c r="FMI4" s="412"/>
      <c r="FMJ4" s="411"/>
      <c r="FMK4" s="411"/>
      <c r="FML4" s="411"/>
      <c r="FMM4" s="411"/>
      <c r="FMN4" s="412"/>
      <c r="FMO4" s="411"/>
      <c r="FMP4" s="411"/>
      <c r="FMQ4" s="411"/>
      <c r="FMR4" s="411"/>
      <c r="FMS4" s="412"/>
      <c r="FMT4" s="411"/>
      <c r="FMU4" s="411"/>
      <c r="FMV4" s="411"/>
      <c r="FMW4" s="411"/>
      <c r="FMX4" s="412"/>
      <c r="FMY4" s="411"/>
      <c r="FMZ4" s="411"/>
      <c r="FNA4" s="411"/>
      <c r="FNB4" s="411"/>
      <c r="FNC4" s="412"/>
      <c r="FND4" s="411"/>
      <c r="FNE4" s="411"/>
      <c r="FNF4" s="411"/>
      <c r="FNG4" s="411"/>
      <c r="FNH4" s="412"/>
      <c r="FNI4" s="411"/>
      <c r="FNJ4" s="411"/>
      <c r="FNK4" s="411"/>
      <c r="FNL4" s="411"/>
      <c r="FNM4" s="412"/>
      <c r="FNN4" s="411"/>
      <c r="FNO4" s="411"/>
      <c r="FNP4" s="411"/>
      <c r="FNQ4" s="411"/>
      <c r="FNR4" s="412"/>
      <c r="FNS4" s="411"/>
      <c r="FNT4" s="411"/>
      <c r="FNU4" s="411"/>
      <c r="FNV4" s="411"/>
      <c r="FNW4" s="412"/>
      <c r="FNX4" s="411"/>
      <c r="FNY4" s="411"/>
      <c r="FNZ4" s="411"/>
      <c r="FOA4" s="411"/>
      <c r="FOB4" s="412"/>
      <c r="FOC4" s="411"/>
      <c r="FOD4" s="411"/>
      <c r="FOE4" s="411"/>
      <c r="FOF4" s="411"/>
      <c r="FOG4" s="412"/>
      <c r="FOH4" s="411"/>
      <c r="FOI4" s="411"/>
      <c r="FOJ4" s="411"/>
      <c r="FOK4" s="411"/>
      <c r="FOL4" s="412"/>
      <c r="FOM4" s="411"/>
      <c r="FON4" s="411"/>
      <c r="FOO4" s="411"/>
      <c r="FOP4" s="411"/>
      <c r="FOQ4" s="412"/>
      <c r="FOR4" s="411"/>
      <c r="FOS4" s="411"/>
      <c r="FOT4" s="411"/>
      <c r="FOU4" s="411"/>
      <c r="FOV4" s="412"/>
      <c r="FOW4" s="411"/>
      <c r="FOX4" s="411"/>
      <c r="FOY4" s="411"/>
      <c r="FOZ4" s="411"/>
      <c r="FPA4" s="412"/>
      <c r="FPB4" s="411"/>
      <c r="FPC4" s="411"/>
      <c r="FPD4" s="411"/>
      <c r="FPE4" s="411"/>
      <c r="FPF4" s="412"/>
      <c r="FPG4" s="411"/>
      <c r="FPH4" s="411"/>
      <c r="FPI4" s="411"/>
      <c r="FPJ4" s="411"/>
      <c r="FPK4" s="412"/>
      <c r="FPL4" s="411"/>
      <c r="FPM4" s="411"/>
      <c r="FPN4" s="411"/>
      <c r="FPO4" s="411"/>
      <c r="FPP4" s="412"/>
      <c r="FPQ4" s="411"/>
      <c r="FPR4" s="411"/>
      <c r="FPS4" s="411"/>
      <c r="FPT4" s="411"/>
      <c r="FPU4" s="412"/>
      <c r="FPV4" s="411"/>
      <c r="FPW4" s="411"/>
      <c r="FPX4" s="411"/>
      <c r="FPY4" s="411"/>
      <c r="FPZ4" s="412"/>
      <c r="FQA4" s="411"/>
      <c r="FQB4" s="411"/>
      <c r="FQC4" s="411"/>
      <c r="FQD4" s="411"/>
      <c r="FQE4" s="412"/>
      <c r="FQF4" s="411"/>
      <c r="FQG4" s="411"/>
      <c r="FQH4" s="411"/>
      <c r="FQI4" s="411"/>
      <c r="FQJ4" s="412"/>
      <c r="FQK4" s="411"/>
      <c r="FQL4" s="411"/>
      <c r="FQM4" s="411"/>
      <c r="FQN4" s="411"/>
      <c r="FQO4" s="412"/>
      <c r="FQP4" s="411"/>
      <c r="FQQ4" s="411"/>
      <c r="FQR4" s="411"/>
      <c r="FQS4" s="411"/>
      <c r="FQT4" s="412"/>
      <c r="FQU4" s="411"/>
      <c r="FQV4" s="411"/>
      <c r="FQW4" s="411"/>
      <c r="FQX4" s="411"/>
      <c r="FQY4" s="412"/>
      <c r="FQZ4" s="411"/>
      <c r="FRA4" s="411"/>
      <c r="FRB4" s="411"/>
      <c r="FRC4" s="411"/>
      <c r="FRD4" s="412"/>
      <c r="FRE4" s="411"/>
      <c r="FRF4" s="411"/>
      <c r="FRG4" s="411"/>
      <c r="FRH4" s="411"/>
      <c r="FRI4" s="412"/>
      <c r="FRJ4" s="411"/>
      <c r="FRK4" s="411"/>
      <c r="FRL4" s="411"/>
      <c r="FRM4" s="411"/>
      <c r="FRN4" s="412"/>
      <c r="FRO4" s="411"/>
      <c r="FRP4" s="411"/>
      <c r="FRQ4" s="411"/>
      <c r="FRR4" s="411"/>
      <c r="FRS4" s="412"/>
      <c r="FRT4" s="411"/>
      <c r="FRU4" s="411"/>
      <c r="FRV4" s="411"/>
      <c r="FRW4" s="411"/>
      <c r="FRX4" s="412"/>
      <c r="FRY4" s="411"/>
      <c r="FRZ4" s="411"/>
      <c r="FSA4" s="411"/>
      <c r="FSB4" s="411"/>
      <c r="FSC4" s="412"/>
      <c r="FSD4" s="411"/>
      <c r="FSE4" s="411"/>
      <c r="FSF4" s="411"/>
      <c r="FSG4" s="411"/>
      <c r="FSH4" s="412"/>
      <c r="FSI4" s="411"/>
      <c r="FSJ4" s="411"/>
      <c r="FSK4" s="411"/>
      <c r="FSL4" s="411"/>
      <c r="FSM4" s="412"/>
      <c r="FSN4" s="411"/>
      <c r="FSO4" s="411"/>
      <c r="FSP4" s="411"/>
      <c r="FSQ4" s="411"/>
      <c r="FSR4" s="412"/>
      <c r="FSS4" s="411"/>
      <c r="FST4" s="411"/>
      <c r="FSU4" s="411"/>
      <c r="FSV4" s="411"/>
      <c r="FSW4" s="412"/>
      <c r="FSX4" s="411"/>
      <c r="FSY4" s="411"/>
      <c r="FSZ4" s="411"/>
      <c r="FTA4" s="411"/>
      <c r="FTB4" s="412"/>
      <c r="FTC4" s="411"/>
      <c r="FTD4" s="411"/>
      <c r="FTE4" s="411"/>
      <c r="FTF4" s="411"/>
      <c r="FTG4" s="412"/>
      <c r="FTH4" s="411"/>
      <c r="FTI4" s="411"/>
      <c r="FTJ4" s="411"/>
      <c r="FTK4" s="411"/>
      <c r="FTL4" s="412"/>
      <c r="FTM4" s="411"/>
      <c r="FTN4" s="411"/>
      <c r="FTO4" s="411"/>
      <c r="FTP4" s="411"/>
      <c r="FTQ4" s="412"/>
      <c r="FTR4" s="411"/>
      <c r="FTS4" s="411"/>
      <c r="FTT4" s="411"/>
      <c r="FTU4" s="411"/>
      <c r="FTV4" s="412"/>
      <c r="FTW4" s="411"/>
      <c r="FTX4" s="411"/>
      <c r="FTY4" s="411"/>
      <c r="FTZ4" s="411"/>
      <c r="FUA4" s="412"/>
      <c r="FUB4" s="411"/>
      <c r="FUC4" s="411"/>
      <c r="FUD4" s="411"/>
      <c r="FUE4" s="411"/>
      <c r="FUF4" s="412"/>
      <c r="FUG4" s="411"/>
      <c r="FUH4" s="411"/>
      <c r="FUI4" s="411"/>
      <c r="FUJ4" s="411"/>
      <c r="FUK4" s="412"/>
      <c r="FUL4" s="411"/>
      <c r="FUM4" s="411"/>
      <c r="FUN4" s="411"/>
      <c r="FUO4" s="411"/>
      <c r="FUP4" s="412"/>
      <c r="FUQ4" s="411"/>
      <c r="FUR4" s="411"/>
      <c r="FUS4" s="411"/>
      <c r="FUT4" s="411"/>
      <c r="FUU4" s="412"/>
      <c r="FUV4" s="411"/>
      <c r="FUW4" s="411"/>
      <c r="FUX4" s="411"/>
      <c r="FUY4" s="411"/>
      <c r="FUZ4" s="412"/>
      <c r="FVA4" s="411"/>
      <c r="FVB4" s="411"/>
      <c r="FVC4" s="411"/>
      <c r="FVD4" s="411"/>
      <c r="FVE4" s="412"/>
      <c r="FVF4" s="411"/>
      <c r="FVG4" s="411"/>
      <c r="FVH4" s="411"/>
      <c r="FVI4" s="411"/>
      <c r="FVJ4" s="412"/>
      <c r="FVK4" s="411"/>
      <c r="FVL4" s="411"/>
      <c r="FVM4" s="411"/>
      <c r="FVN4" s="411"/>
      <c r="FVO4" s="412"/>
      <c r="FVP4" s="411"/>
      <c r="FVQ4" s="411"/>
      <c r="FVR4" s="411"/>
      <c r="FVS4" s="411"/>
      <c r="FVT4" s="412"/>
      <c r="FVU4" s="411"/>
      <c r="FVV4" s="411"/>
      <c r="FVW4" s="411"/>
      <c r="FVX4" s="411"/>
      <c r="FVY4" s="412"/>
      <c r="FVZ4" s="411"/>
      <c r="FWA4" s="411"/>
      <c r="FWB4" s="411"/>
      <c r="FWC4" s="411"/>
      <c r="FWD4" s="412"/>
      <c r="FWE4" s="411"/>
      <c r="FWF4" s="411"/>
      <c r="FWG4" s="411"/>
      <c r="FWH4" s="411"/>
      <c r="FWI4" s="412"/>
      <c r="FWJ4" s="411"/>
      <c r="FWK4" s="411"/>
      <c r="FWL4" s="411"/>
      <c r="FWM4" s="411"/>
      <c r="FWN4" s="412"/>
      <c r="FWO4" s="411"/>
      <c r="FWP4" s="411"/>
      <c r="FWQ4" s="411"/>
      <c r="FWR4" s="411"/>
      <c r="FWS4" s="412"/>
      <c r="FWT4" s="411"/>
      <c r="FWU4" s="411"/>
      <c r="FWV4" s="411"/>
      <c r="FWW4" s="411"/>
      <c r="FWX4" s="412"/>
      <c r="FWY4" s="411"/>
      <c r="FWZ4" s="411"/>
      <c r="FXA4" s="411"/>
      <c r="FXB4" s="411"/>
      <c r="FXC4" s="412"/>
      <c r="FXD4" s="411"/>
      <c r="FXE4" s="411"/>
      <c r="FXF4" s="411"/>
      <c r="FXG4" s="411"/>
      <c r="FXH4" s="412"/>
      <c r="FXI4" s="411"/>
      <c r="FXJ4" s="411"/>
      <c r="FXK4" s="411"/>
      <c r="FXL4" s="411"/>
      <c r="FXM4" s="412"/>
      <c r="FXN4" s="411"/>
      <c r="FXO4" s="411"/>
      <c r="FXP4" s="411"/>
      <c r="FXQ4" s="411"/>
      <c r="FXR4" s="412"/>
      <c r="FXS4" s="411"/>
      <c r="FXT4" s="411"/>
      <c r="FXU4" s="411"/>
      <c r="FXV4" s="411"/>
      <c r="FXW4" s="412"/>
      <c r="FXX4" s="411"/>
      <c r="FXY4" s="411"/>
      <c r="FXZ4" s="411"/>
      <c r="FYA4" s="411"/>
      <c r="FYB4" s="412"/>
      <c r="FYC4" s="411"/>
      <c r="FYD4" s="411"/>
      <c r="FYE4" s="411"/>
      <c r="FYF4" s="411"/>
      <c r="FYG4" s="412"/>
      <c r="FYH4" s="411"/>
      <c r="FYI4" s="411"/>
      <c r="FYJ4" s="411"/>
      <c r="FYK4" s="411"/>
      <c r="FYL4" s="412"/>
      <c r="FYM4" s="411"/>
      <c r="FYN4" s="411"/>
      <c r="FYO4" s="411"/>
      <c r="FYP4" s="411"/>
      <c r="FYQ4" s="412"/>
      <c r="FYR4" s="411"/>
      <c r="FYS4" s="411"/>
      <c r="FYT4" s="411"/>
      <c r="FYU4" s="411"/>
      <c r="FYV4" s="412"/>
      <c r="FYW4" s="411"/>
      <c r="FYX4" s="411"/>
      <c r="FYY4" s="411"/>
      <c r="FYZ4" s="411"/>
      <c r="FZA4" s="412"/>
      <c r="FZB4" s="411"/>
      <c r="FZC4" s="411"/>
      <c r="FZD4" s="411"/>
      <c r="FZE4" s="411"/>
      <c r="FZF4" s="412"/>
      <c r="FZG4" s="411"/>
      <c r="FZH4" s="411"/>
      <c r="FZI4" s="411"/>
      <c r="FZJ4" s="411"/>
      <c r="FZK4" s="412"/>
      <c r="FZL4" s="411"/>
      <c r="FZM4" s="411"/>
      <c r="FZN4" s="411"/>
      <c r="FZO4" s="411"/>
      <c r="FZP4" s="412"/>
      <c r="FZQ4" s="411"/>
      <c r="FZR4" s="411"/>
      <c r="FZS4" s="411"/>
      <c r="FZT4" s="411"/>
      <c r="FZU4" s="412"/>
      <c r="FZV4" s="411"/>
      <c r="FZW4" s="411"/>
      <c r="FZX4" s="411"/>
      <c r="FZY4" s="411"/>
      <c r="FZZ4" s="412"/>
      <c r="GAA4" s="411"/>
      <c r="GAB4" s="411"/>
      <c r="GAC4" s="411"/>
      <c r="GAD4" s="411"/>
      <c r="GAE4" s="412"/>
      <c r="GAF4" s="411"/>
      <c r="GAG4" s="411"/>
      <c r="GAH4" s="411"/>
      <c r="GAI4" s="411"/>
      <c r="GAJ4" s="412"/>
      <c r="GAK4" s="411"/>
      <c r="GAL4" s="411"/>
      <c r="GAM4" s="411"/>
      <c r="GAN4" s="411"/>
      <c r="GAO4" s="412"/>
      <c r="GAP4" s="411"/>
      <c r="GAQ4" s="411"/>
      <c r="GAR4" s="411"/>
      <c r="GAS4" s="411"/>
      <c r="GAT4" s="412"/>
      <c r="GAU4" s="411"/>
      <c r="GAV4" s="411"/>
      <c r="GAW4" s="411"/>
      <c r="GAX4" s="411"/>
      <c r="GAY4" s="412"/>
      <c r="GAZ4" s="411"/>
      <c r="GBA4" s="411"/>
      <c r="GBB4" s="411"/>
      <c r="GBC4" s="411"/>
      <c r="GBD4" s="412"/>
      <c r="GBE4" s="411"/>
      <c r="GBF4" s="411"/>
      <c r="GBG4" s="411"/>
      <c r="GBH4" s="411"/>
      <c r="GBI4" s="412"/>
      <c r="GBJ4" s="411"/>
      <c r="GBK4" s="411"/>
      <c r="GBL4" s="411"/>
      <c r="GBM4" s="411"/>
      <c r="GBN4" s="412"/>
      <c r="GBO4" s="411"/>
      <c r="GBP4" s="411"/>
      <c r="GBQ4" s="411"/>
      <c r="GBR4" s="411"/>
      <c r="GBS4" s="412"/>
      <c r="GBT4" s="411"/>
      <c r="GBU4" s="411"/>
      <c r="GBV4" s="411"/>
      <c r="GBW4" s="411"/>
      <c r="GBX4" s="412"/>
      <c r="GBY4" s="411"/>
      <c r="GBZ4" s="411"/>
      <c r="GCA4" s="411"/>
      <c r="GCB4" s="411"/>
      <c r="GCC4" s="412"/>
      <c r="GCD4" s="411"/>
      <c r="GCE4" s="411"/>
      <c r="GCF4" s="411"/>
      <c r="GCG4" s="411"/>
      <c r="GCH4" s="412"/>
      <c r="GCI4" s="411"/>
      <c r="GCJ4" s="411"/>
      <c r="GCK4" s="411"/>
      <c r="GCL4" s="411"/>
      <c r="GCM4" s="412"/>
      <c r="GCN4" s="411"/>
      <c r="GCO4" s="411"/>
      <c r="GCP4" s="411"/>
      <c r="GCQ4" s="411"/>
      <c r="GCR4" s="412"/>
      <c r="GCS4" s="411"/>
      <c r="GCT4" s="411"/>
      <c r="GCU4" s="411"/>
      <c r="GCV4" s="411"/>
      <c r="GCW4" s="412"/>
      <c r="GCX4" s="411"/>
      <c r="GCY4" s="411"/>
      <c r="GCZ4" s="411"/>
      <c r="GDA4" s="411"/>
      <c r="GDB4" s="412"/>
      <c r="GDC4" s="411"/>
      <c r="GDD4" s="411"/>
      <c r="GDE4" s="411"/>
      <c r="GDF4" s="411"/>
      <c r="GDG4" s="412"/>
      <c r="GDH4" s="411"/>
      <c r="GDI4" s="411"/>
      <c r="GDJ4" s="411"/>
      <c r="GDK4" s="411"/>
      <c r="GDL4" s="412"/>
      <c r="GDM4" s="411"/>
      <c r="GDN4" s="411"/>
      <c r="GDO4" s="411"/>
      <c r="GDP4" s="411"/>
      <c r="GDQ4" s="412"/>
      <c r="GDR4" s="411"/>
      <c r="GDS4" s="411"/>
      <c r="GDT4" s="411"/>
      <c r="GDU4" s="411"/>
      <c r="GDV4" s="412"/>
      <c r="GDW4" s="411"/>
      <c r="GDX4" s="411"/>
      <c r="GDY4" s="411"/>
      <c r="GDZ4" s="411"/>
      <c r="GEA4" s="412"/>
      <c r="GEB4" s="411"/>
      <c r="GEC4" s="411"/>
      <c r="GED4" s="411"/>
      <c r="GEE4" s="411"/>
      <c r="GEF4" s="412"/>
      <c r="GEG4" s="411"/>
      <c r="GEH4" s="411"/>
      <c r="GEI4" s="411"/>
      <c r="GEJ4" s="411"/>
      <c r="GEK4" s="412"/>
      <c r="GEL4" s="411"/>
      <c r="GEM4" s="411"/>
      <c r="GEN4" s="411"/>
      <c r="GEO4" s="411"/>
      <c r="GEP4" s="412"/>
      <c r="GEQ4" s="411"/>
      <c r="GER4" s="411"/>
      <c r="GES4" s="411"/>
      <c r="GET4" s="411"/>
      <c r="GEU4" s="412"/>
      <c r="GEV4" s="411"/>
      <c r="GEW4" s="411"/>
      <c r="GEX4" s="411"/>
      <c r="GEY4" s="411"/>
      <c r="GEZ4" s="412"/>
      <c r="GFA4" s="411"/>
      <c r="GFB4" s="411"/>
      <c r="GFC4" s="411"/>
      <c r="GFD4" s="411"/>
      <c r="GFE4" s="412"/>
      <c r="GFF4" s="411"/>
      <c r="GFG4" s="411"/>
      <c r="GFH4" s="411"/>
      <c r="GFI4" s="411"/>
      <c r="GFJ4" s="412"/>
      <c r="GFK4" s="411"/>
      <c r="GFL4" s="411"/>
      <c r="GFM4" s="411"/>
      <c r="GFN4" s="411"/>
      <c r="GFO4" s="412"/>
      <c r="GFP4" s="411"/>
      <c r="GFQ4" s="411"/>
      <c r="GFR4" s="411"/>
      <c r="GFS4" s="411"/>
      <c r="GFT4" s="412"/>
      <c r="GFU4" s="411"/>
      <c r="GFV4" s="411"/>
      <c r="GFW4" s="411"/>
      <c r="GFX4" s="411"/>
      <c r="GFY4" s="412"/>
      <c r="GFZ4" s="411"/>
      <c r="GGA4" s="411"/>
      <c r="GGB4" s="411"/>
      <c r="GGC4" s="411"/>
      <c r="GGD4" s="412"/>
      <c r="GGE4" s="411"/>
      <c r="GGF4" s="411"/>
      <c r="GGG4" s="411"/>
      <c r="GGH4" s="411"/>
      <c r="GGI4" s="412"/>
      <c r="GGJ4" s="411"/>
      <c r="GGK4" s="411"/>
      <c r="GGL4" s="411"/>
      <c r="GGM4" s="411"/>
      <c r="GGN4" s="412"/>
      <c r="GGO4" s="411"/>
      <c r="GGP4" s="411"/>
      <c r="GGQ4" s="411"/>
      <c r="GGR4" s="411"/>
      <c r="GGS4" s="412"/>
      <c r="GGT4" s="411"/>
      <c r="GGU4" s="411"/>
      <c r="GGV4" s="411"/>
      <c r="GGW4" s="411"/>
      <c r="GGX4" s="412"/>
      <c r="GGY4" s="411"/>
      <c r="GGZ4" s="411"/>
      <c r="GHA4" s="411"/>
      <c r="GHB4" s="411"/>
      <c r="GHC4" s="412"/>
      <c r="GHD4" s="411"/>
      <c r="GHE4" s="411"/>
      <c r="GHF4" s="411"/>
      <c r="GHG4" s="411"/>
      <c r="GHH4" s="412"/>
      <c r="GHI4" s="411"/>
      <c r="GHJ4" s="411"/>
      <c r="GHK4" s="411"/>
      <c r="GHL4" s="411"/>
      <c r="GHM4" s="412"/>
      <c r="GHN4" s="411"/>
      <c r="GHO4" s="411"/>
      <c r="GHP4" s="411"/>
      <c r="GHQ4" s="411"/>
      <c r="GHR4" s="412"/>
      <c r="GHS4" s="411"/>
      <c r="GHT4" s="411"/>
      <c r="GHU4" s="411"/>
      <c r="GHV4" s="411"/>
      <c r="GHW4" s="412"/>
      <c r="GHX4" s="411"/>
      <c r="GHY4" s="411"/>
      <c r="GHZ4" s="411"/>
      <c r="GIA4" s="411"/>
      <c r="GIB4" s="412"/>
      <c r="GIC4" s="411"/>
      <c r="GID4" s="411"/>
      <c r="GIE4" s="411"/>
      <c r="GIF4" s="411"/>
      <c r="GIG4" s="412"/>
      <c r="GIH4" s="411"/>
      <c r="GII4" s="411"/>
      <c r="GIJ4" s="411"/>
      <c r="GIK4" s="411"/>
      <c r="GIL4" s="412"/>
      <c r="GIM4" s="411"/>
      <c r="GIN4" s="411"/>
      <c r="GIO4" s="411"/>
      <c r="GIP4" s="411"/>
      <c r="GIQ4" s="412"/>
      <c r="GIR4" s="411"/>
      <c r="GIS4" s="411"/>
      <c r="GIT4" s="411"/>
      <c r="GIU4" s="411"/>
      <c r="GIV4" s="412"/>
      <c r="GIW4" s="411"/>
      <c r="GIX4" s="411"/>
      <c r="GIY4" s="411"/>
      <c r="GIZ4" s="411"/>
      <c r="GJA4" s="412"/>
      <c r="GJB4" s="411"/>
      <c r="GJC4" s="411"/>
      <c r="GJD4" s="411"/>
      <c r="GJE4" s="411"/>
      <c r="GJF4" s="412"/>
      <c r="GJG4" s="411"/>
      <c r="GJH4" s="411"/>
      <c r="GJI4" s="411"/>
      <c r="GJJ4" s="411"/>
      <c r="GJK4" s="412"/>
      <c r="GJL4" s="411"/>
      <c r="GJM4" s="411"/>
      <c r="GJN4" s="411"/>
      <c r="GJO4" s="411"/>
      <c r="GJP4" s="412"/>
      <c r="GJQ4" s="411"/>
      <c r="GJR4" s="411"/>
      <c r="GJS4" s="411"/>
      <c r="GJT4" s="411"/>
      <c r="GJU4" s="412"/>
      <c r="GJV4" s="411"/>
      <c r="GJW4" s="411"/>
      <c r="GJX4" s="411"/>
      <c r="GJY4" s="411"/>
      <c r="GJZ4" s="412"/>
      <c r="GKA4" s="411"/>
      <c r="GKB4" s="411"/>
      <c r="GKC4" s="411"/>
      <c r="GKD4" s="411"/>
      <c r="GKE4" s="412"/>
      <c r="GKF4" s="411"/>
      <c r="GKG4" s="411"/>
      <c r="GKH4" s="411"/>
      <c r="GKI4" s="411"/>
      <c r="GKJ4" s="412"/>
      <c r="GKK4" s="411"/>
      <c r="GKL4" s="411"/>
      <c r="GKM4" s="411"/>
      <c r="GKN4" s="411"/>
      <c r="GKO4" s="412"/>
      <c r="GKP4" s="411"/>
      <c r="GKQ4" s="411"/>
      <c r="GKR4" s="411"/>
      <c r="GKS4" s="411"/>
      <c r="GKT4" s="412"/>
      <c r="GKU4" s="411"/>
      <c r="GKV4" s="411"/>
      <c r="GKW4" s="411"/>
      <c r="GKX4" s="411"/>
      <c r="GKY4" s="412"/>
      <c r="GKZ4" s="411"/>
      <c r="GLA4" s="411"/>
      <c r="GLB4" s="411"/>
      <c r="GLC4" s="411"/>
      <c r="GLD4" s="412"/>
      <c r="GLE4" s="411"/>
      <c r="GLF4" s="411"/>
      <c r="GLG4" s="411"/>
      <c r="GLH4" s="411"/>
      <c r="GLI4" s="412"/>
      <c r="GLJ4" s="411"/>
      <c r="GLK4" s="411"/>
      <c r="GLL4" s="411"/>
      <c r="GLM4" s="411"/>
      <c r="GLN4" s="412"/>
      <c r="GLO4" s="411"/>
      <c r="GLP4" s="411"/>
      <c r="GLQ4" s="411"/>
      <c r="GLR4" s="411"/>
      <c r="GLS4" s="412"/>
      <c r="GLT4" s="411"/>
      <c r="GLU4" s="411"/>
      <c r="GLV4" s="411"/>
      <c r="GLW4" s="411"/>
      <c r="GLX4" s="412"/>
      <c r="GLY4" s="411"/>
      <c r="GLZ4" s="411"/>
      <c r="GMA4" s="411"/>
      <c r="GMB4" s="411"/>
      <c r="GMC4" s="412"/>
      <c r="GMD4" s="411"/>
      <c r="GME4" s="411"/>
      <c r="GMF4" s="411"/>
      <c r="GMG4" s="411"/>
      <c r="GMH4" s="412"/>
      <c r="GMI4" s="411"/>
      <c r="GMJ4" s="411"/>
      <c r="GMK4" s="411"/>
      <c r="GML4" s="411"/>
      <c r="GMM4" s="412"/>
      <c r="GMN4" s="411"/>
      <c r="GMO4" s="411"/>
      <c r="GMP4" s="411"/>
      <c r="GMQ4" s="411"/>
      <c r="GMR4" s="412"/>
      <c r="GMS4" s="411"/>
      <c r="GMT4" s="411"/>
      <c r="GMU4" s="411"/>
      <c r="GMV4" s="411"/>
      <c r="GMW4" s="412"/>
      <c r="GMX4" s="411"/>
      <c r="GMY4" s="411"/>
      <c r="GMZ4" s="411"/>
      <c r="GNA4" s="411"/>
      <c r="GNB4" s="412"/>
      <c r="GNC4" s="411"/>
      <c r="GND4" s="411"/>
      <c r="GNE4" s="411"/>
      <c r="GNF4" s="411"/>
      <c r="GNG4" s="412"/>
      <c r="GNH4" s="411"/>
      <c r="GNI4" s="411"/>
      <c r="GNJ4" s="411"/>
      <c r="GNK4" s="411"/>
      <c r="GNL4" s="412"/>
      <c r="GNM4" s="411"/>
      <c r="GNN4" s="411"/>
      <c r="GNO4" s="411"/>
      <c r="GNP4" s="411"/>
      <c r="GNQ4" s="412"/>
      <c r="GNR4" s="411"/>
      <c r="GNS4" s="411"/>
      <c r="GNT4" s="411"/>
      <c r="GNU4" s="411"/>
      <c r="GNV4" s="412"/>
      <c r="GNW4" s="411"/>
      <c r="GNX4" s="411"/>
      <c r="GNY4" s="411"/>
      <c r="GNZ4" s="411"/>
      <c r="GOA4" s="412"/>
      <c r="GOB4" s="411"/>
      <c r="GOC4" s="411"/>
      <c r="GOD4" s="411"/>
      <c r="GOE4" s="411"/>
      <c r="GOF4" s="412"/>
      <c r="GOG4" s="411"/>
      <c r="GOH4" s="411"/>
      <c r="GOI4" s="411"/>
      <c r="GOJ4" s="411"/>
      <c r="GOK4" s="412"/>
      <c r="GOL4" s="411"/>
      <c r="GOM4" s="411"/>
      <c r="GON4" s="411"/>
      <c r="GOO4" s="411"/>
      <c r="GOP4" s="412"/>
      <c r="GOQ4" s="411"/>
      <c r="GOR4" s="411"/>
      <c r="GOS4" s="411"/>
      <c r="GOT4" s="411"/>
      <c r="GOU4" s="412"/>
      <c r="GOV4" s="411"/>
      <c r="GOW4" s="411"/>
      <c r="GOX4" s="411"/>
      <c r="GOY4" s="411"/>
      <c r="GOZ4" s="412"/>
      <c r="GPA4" s="411"/>
      <c r="GPB4" s="411"/>
      <c r="GPC4" s="411"/>
      <c r="GPD4" s="411"/>
      <c r="GPE4" s="412"/>
      <c r="GPF4" s="411"/>
      <c r="GPG4" s="411"/>
      <c r="GPH4" s="411"/>
      <c r="GPI4" s="411"/>
      <c r="GPJ4" s="412"/>
      <c r="GPK4" s="411"/>
      <c r="GPL4" s="411"/>
      <c r="GPM4" s="411"/>
      <c r="GPN4" s="411"/>
      <c r="GPO4" s="412"/>
      <c r="GPP4" s="411"/>
      <c r="GPQ4" s="411"/>
      <c r="GPR4" s="411"/>
      <c r="GPS4" s="411"/>
      <c r="GPT4" s="412"/>
      <c r="GPU4" s="411"/>
      <c r="GPV4" s="411"/>
      <c r="GPW4" s="411"/>
      <c r="GPX4" s="411"/>
      <c r="GPY4" s="412"/>
      <c r="GPZ4" s="411"/>
      <c r="GQA4" s="411"/>
      <c r="GQB4" s="411"/>
      <c r="GQC4" s="411"/>
      <c r="GQD4" s="412"/>
      <c r="GQE4" s="411"/>
      <c r="GQF4" s="411"/>
      <c r="GQG4" s="411"/>
      <c r="GQH4" s="411"/>
      <c r="GQI4" s="412"/>
      <c r="GQJ4" s="411"/>
      <c r="GQK4" s="411"/>
      <c r="GQL4" s="411"/>
      <c r="GQM4" s="411"/>
      <c r="GQN4" s="412"/>
      <c r="GQO4" s="411"/>
      <c r="GQP4" s="411"/>
      <c r="GQQ4" s="411"/>
      <c r="GQR4" s="411"/>
      <c r="GQS4" s="412"/>
      <c r="GQT4" s="411"/>
      <c r="GQU4" s="411"/>
      <c r="GQV4" s="411"/>
      <c r="GQW4" s="411"/>
      <c r="GQX4" s="412"/>
      <c r="GQY4" s="411"/>
      <c r="GQZ4" s="411"/>
      <c r="GRA4" s="411"/>
      <c r="GRB4" s="411"/>
      <c r="GRC4" s="412"/>
      <c r="GRD4" s="411"/>
      <c r="GRE4" s="411"/>
      <c r="GRF4" s="411"/>
      <c r="GRG4" s="411"/>
      <c r="GRH4" s="412"/>
      <c r="GRI4" s="411"/>
      <c r="GRJ4" s="411"/>
      <c r="GRK4" s="411"/>
      <c r="GRL4" s="411"/>
      <c r="GRM4" s="412"/>
      <c r="GRN4" s="411"/>
      <c r="GRO4" s="411"/>
      <c r="GRP4" s="411"/>
      <c r="GRQ4" s="411"/>
      <c r="GRR4" s="412"/>
      <c r="GRS4" s="411"/>
      <c r="GRT4" s="411"/>
      <c r="GRU4" s="411"/>
      <c r="GRV4" s="411"/>
      <c r="GRW4" s="412"/>
      <c r="GRX4" s="411"/>
      <c r="GRY4" s="411"/>
      <c r="GRZ4" s="411"/>
      <c r="GSA4" s="411"/>
      <c r="GSB4" s="412"/>
      <c r="GSC4" s="411"/>
      <c r="GSD4" s="411"/>
      <c r="GSE4" s="411"/>
      <c r="GSF4" s="411"/>
      <c r="GSG4" s="412"/>
      <c r="GSH4" s="411"/>
      <c r="GSI4" s="411"/>
      <c r="GSJ4" s="411"/>
      <c r="GSK4" s="411"/>
      <c r="GSL4" s="412"/>
      <c r="GSM4" s="411"/>
      <c r="GSN4" s="411"/>
      <c r="GSO4" s="411"/>
      <c r="GSP4" s="411"/>
      <c r="GSQ4" s="412"/>
      <c r="GSR4" s="411"/>
      <c r="GSS4" s="411"/>
      <c r="GST4" s="411"/>
      <c r="GSU4" s="411"/>
      <c r="GSV4" s="412"/>
      <c r="GSW4" s="411"/>
      <c r="GSX4" s="411"/>
      <c r="GSY4" s="411"/>
      <c r="GSZ4" s="411"/>
      <c r="GTA4" s="412"/>
      <c r="GTB4" s="411"/>
      <c r="GTC4" s="411"/>
      <c r="GTD4" s="411"/>
      <c r="GTE4" s="411"/>
      <c r="GTF4" s="412"/>
      <c r="GTG4" s="411"/>
      <c r="GTH4" s="411"/>
      <c r="GTI4" s="411"/>
      <c r="GTJ4" s="411"/>
      <c r="GTK4" s="412"/>
      <c r="GTL4" s="411"/>
      <c r="GTM4" s="411"/>
      <c r="GTN4" s="411"/>
      <c r="GTO4" s="411"/>
      <c r="GTP4" s="412"/>
      <c r="GTQ4" s="411"/>
      <c r="GTR4" s="411"/>
      <c r="GTS4" s="411"/>
      <c r="GTT4" s="411"/>
      <c r="GTU4" s="412"/>
      <c r="GTV4" s="411"/>
      <c r="GTW4" s="411"/>
      <c r="GTX4" s="411"/>
      <c r="GTY4" s="411"/>
      <c r="GTZ4" s="412"/>
      <c r="GUA4" s="411"/>
      <c r="GUB4" s="411"/>
      <c r="GUC4" s="411"/>
      <c r="GUD4" s="411"/>
      <c r="GUE4" s="412"/>
      <c r="GUF4" s="411"/>
      <c r="GUG4" s="411"/>
      <c r="GUH4" s="411"/>
      <c r="GUI4" s="411"/>
      <c r="GUJ4" s="412"/>
      <c r="GUK4" s="411"/>
      <c r="GUL4" s="411"/>
      <c r="GUM4" s="411"/>
      <c r="GUN4" s="411"/>
      <c r="GUO4" s="412"/>
      <c r="GUP4" s="411"/>
      <c r="GUQ4" s="411"/>
      <c r="GUR4" s="411"/>
      <c r="GUS4" s="411"/>
      <c r="GUT4" s="412"/>
      <c r="GUU4" s="411"/>
      <c r="GUV4" s="411"/>
      <c r="GUW4" s="411"/>
      <c r="GUX4" s="411"/>
      <c r="GUY4" s="412"/>
      <c r="GUZ4" s="411"/>
      <c r="GVA4" s="411"/>
      <c r="GVB4" s="411"/>
      <c r="GVC4" s="411"/>
      <c r="GVD4" s="412"/>
      <c r="GVE4" s="411"/>
      <c r="GVF4" s="411"/>
      <c r="GVG4" s="411"/>
      <c r="GVH4" s="411"/>
      <c r="GVI4" s="412"/>
      <c r="GVJ4" s="411"/>
      <c r="GVK4" s="411"/>
      <c r="GVL4" s="411"/>
      <c r="GVM4" s="411"/>
      <c r="GVN4" s="412"/>
      <c r="GVO4" s="411"/>
      <c r="GVP4" s="411"/>
      <c r="GVQ4" s="411"/>
      <c r="GVR4" s="411"/>
      <c r="GVS4" s="412"/>
      <c r="GVT4" s="411"/>
      <c r="GVU4" s="411"/>
      <c r="GVV4" s="411"/>
      <c r="GVW4" s="411"/>
      <c r="GVX4" s="412"/>
      <c r="GVY4" s="411"/>
      <c r="GVZ4" s="411"/>
      <c r="GWA4" s="411"/>
      <c r="GWB4" s="411"/>
      <c r="GWC4" s="412"/>
      <c r="GWD4" s="411"/>
      <c r="GWE4" s="411"/>
      <c r="GWF4" s="411"/>
      <c r="GWG4" s="411"/>
      <c r="GWH4" s="412"/>
      <c r="GWI4" s="411"/>
      <c r="GWJ4" s="411"/>
      <c r="GWK4" s="411"/>
      <c r="GWL4" s="411"/>
      <c r="GWM4" s="412"/>
      <c r="GWN4" s="411"/>
      <c r="GWO4" s="411"/>
      <c r="GWP4" s="411"/>
      <c r="GWQ4" s="411"/>
      <c r="GWR4" s="412"/>
      <c r="GWS4" s="411"/>
      <c r="GWT4" s="411"/>
      <c r="GWU4" s="411"/>
      <c r="GWV4" s="411"/>
      <c r="GWW4" s="412"/>
      <c r="GWX4" s="411"/>
      <c r="GWY4" s="411"/>
      <c r="GWZ4" s="411"/>
      <c r="GXA4" s="411"/>
      <c r="GXB4" s="412"/>
      <c r="GXC4" s="411"/>
      <c r="GXD4" s="411"/>
      <c r="GXE4" s="411"/>
      <c r="GXF4" s="411"/>
      <c r="GXG4" s="412"/>
      <c r="GXH4" s="411"/>
      <c r="GXI4" s="411"/>
      <c r="GXJ4" s="411"/>
      <c r="GXK4" s="411"/>
      <c r="GXL4" s="412"/>
      <c r="GXM4" s="411"/>
      <c r="GXN4" s="411"/>
      <c r="GXO4" s="411"/>
      <c r="GXP4" s="411"/>
      <c r="GXQ4" s="412"/>
      <c r="GXR4" s="411"/>
      <c r="GXS4" s="411"/>
      <c r="GXT4" s="411"/>
      <c r="GXU4" s="411"/>
      <c r="GXV4" s="412"/>
      <c r="GXW4" s="411"/>
      <c r="GXX4" s="411"/>
      <c r="GXY4" s="411"/>
      <c r="GXZ4" s="411"/>
      <c r="GYA4" s="412"/>
      <c r="GYB4" s="411"/>
      <c r="GYC4" s="411"/>
      <c r="GYD4" s="411"/>
      <c r="GYE4" s="411"/>
      <c r="GYF4" s="412"/>
      <c r="GYG4" s="411"/>
      <c r="GYH4" s="411"/>
      <c r="GYI4" s="411"/>
      <c r="GYJ4" s="411"/>
      <c r="GYK4" s="412"/>
      <c r="GYL4" s="411"/>
      <c r="GYM4" s="411"/>
      <c r="GYN4" s="411"/>
      <c r="GYO4" s="411"/>
      <c r="GYP4" s="412"/>
      <c r="GYQ4" s="411"/>
      <c r="GYR4" s="411"/>
      <c r="GYS4" s="411"/>
      <c r="GYT4" s="411"/>
      <c r="GYU4" s="412"/>
      <c r="GYV4" s="411"/>
      <c r="GYW4" s="411"/>
      <c r="GYX4" s="411"/>
      <c r="GYY4" s="411"/>
      <c r="GYZ4" s="412"/>
      <c r="GZA4" s="411"/>
      <c r="GZB4" s="411"/>
      <c r="GZC4" s="411"/>
      <c r="GZD4" s="411"/>
      <c r="GZE4" s="412"/>
      <c r="GZF4" s="411"/>
      <c r="GZG4" s="411"/>
      <c r="GZH4" s="411"/>
      <c r="GZI4" s="411"/>
      <c r="GZJ4" s="412"/>
      <c r="GZK4" s="411"/>
      <c r="GZL4" s="411"/>
      <c r="GZM4" s="411"/>
      <c r="GZN4" s="411"/>
      <c r="GZO4" s="412"/>
      <c r="GZP4" s="411"/>
      <c r="GZQ4" s="411"/>
      <c r="GZR4" s="411"/>
      <c r="GZS4" s="411"/>
      <c r="GZT4" s="412"/>
      <c r="GZU4" s="411"/>
      <c r="GZV4" s="411"/>
      <c r="GZW4" s="411"/>
      <c r="GZX4" s="411"/>
      <c r="GZY4" s="412"/>
      <c r="GZZ4" s="411"/>
      <c r="HAA4" s="411"/>
      <c r="HAB4" s="411"/>
      <c r="HAC4" s="411"/>
      <c r="HAD4" s="412"/>
      <c r="HAE4" s="411"/>
      <c r="HAF4" s="411"/>
      <c r="HAG4" s="411"/>
      <c r="HAH4" s="411"/>
      <c r="HAI4" s="412"/>
      <c r="HAJ4" s="411"/>
      <c r="HAK4" s="411"/>
      <c r="HAL4" s="411"/>
      <c r="HAM4" s="411"/>
      <c r="HAN4" s="412"/>
      <c r="HAO4" s="411"/>
      <c r="HAP4" s="411"/>
      <c r="HAQ4" s="411"/>
      <c r="HAR4" s="411"/>
      <c r="HAS4" s="412"/>
      <c r="HAT4" s="411"/>
      <c r="HAU4" s="411"/>
      <c r="HAV4" s="411"/>
      <c r="HAW4" s="411"/>
      <c r="HAX4" s="412"/>
      <c r="HAY4" s="411"/>
      <c r="HAZ4" s="411"/>
      <c r="HBA4" s="411"/>
      <c r="HBB4" s="411"/>
      <c r="HBC4" s="412"/>
      <c r="HBD4" s="411"/>
      <c r="HBE4" s="411"/>
      <c r="HBF4" s="411"/>
      <c r="HBG4" s="411"/>
      <c r="HBH4" s="412"/>
      <c r="HBI4" s="411"/>
      <c r="HBJ4" s="411"/>
      <c r="HBK4" s="411"/>
      <c r="HBL4" s="411"/>
      <c r="HBM4" s="412"/>
      <c r="HBN4" s="411"/>
      <c r="HBO4" s="411"/>
      <c r="HBP4" s="411"/>
      <c r="HBQ4" s="411"/>
      <c r="HBR4" s="412"/>
      <c r="HBS4" s="411"/>
      <c r="HBT4" s="411"/>
      <c r="HBU4" s="411"/>
      <c r="HBV4" s="411"/>
      <c r="HBW4" s="412"/>
      <c r="HBX4" s="411"/>
      <c r="HBY4" s="411"/>
      <c r="HBZ4" s="411"/>
      <c r="HCA4" s="411"/>
      <c r="HCB4" s="412"/>
      <c r="HCC4" s="411"/>
      <c r="HCD4" s="411"/>
      <c r="HCE4" s="411"/>
      <c r="HCF4" s="411"/>
      <c r="HCG4" s="412"/>
      <c r="HCH4" s="411"/>
      <c r="HCI4" s="411"/>
      <c r="HCJ4" s="411"/>
      <c r="HCK4" s="411"/>
      <c r="HCL4" s="412"/>
      <c r="HCM4" s="411"/>
      <c r="HCN4" s="411"/>
      <c r="HCO4" s="411"/>
      <c r="HCP4" s="411"/>
      <c r="HCQ4" s="412"/>
      <c r="HCR4" s="411"/>
      <c r="HCS4" s="411"/>
      <c r="HCT4" s="411"/>
      <c r="HCU4" s="411"/>
      <c r="HCV4" s="412"/>
      <c r="HCW4" s="411"/>
      <c r="HCX4" s="411"/>
      <c r="HCY4" s="411"/>
      <c r="HCZ4" s="411"/>
      <c r="HDA4" s="412"/>
      <c r="HDB4" s="411"/>
      <c r="HDC4" s="411"/>
      <c r="HDD4" s="411"/>
      <c r="HDE4" s="411"/>
      <c r="HDF4" s="412"/>
      <c r="HDG4" s="411"/>
      <c r="HDH4" s="411"/>
      <c r="HDI4" s="411"/>
      <c r="HDJ4" s="411"/>
      <c r="HDK4" s="412"/>
      <c r="HDL4" s="411"/>
      <c r="HDM4" s="411"/>
      <c r="HDN4" s="411"/>
      <c r="HDO4" s="411"/>
      <c r="HDP4" s="412"/>
      <c r="HDQ4" s="411"/>
      <c r="HDR4" s="411"/>
      <c r="HDS4" s="411"/>
      <c r="HDT4" s="411"/>
      <c r="HDU4" s="412"/>
      <c r="HDV4" s="411"/>
      <c r="HDW4" s="411"/>
      <c r="HDX4" s="411"/>
      <c r="HDY4" s="411"/>
      <c r="HDZ4" s="412"/>
      <c r="HEA4" s="411"/>
      <c r="HEB4" s="411"/>
      <c r="HEC4" s="411"/>
      <c r="HED4" s="411"/>
      <c r="HEE4" s="412"/>
      <c r="HEF4" s="411"/>
      <c r="HEG4" s="411"/>
      <c r="HEH4" s="411"/>
      <c r="HEI4" s="411"/>
      <c r="HEJ4" s="412"/>
      <c r="HEK4" s="411"/>
      <c r="HEL4" s="411"/>
      <c r="HEM4" s="411"/>
      <c r="HEN4" s="411"/>
      <c r="HEO4" s="412"/>
      <c r="HEP4" s="411"/>
      <c r="HEQ4" s="411"/>
      <c r="HER4" s="411"/>
      <c r="HES4" s="411"/>
      <c r="HET4" s="412"/>
      <c r="HEU4" s="411"/>
      <c r="HEV4" s="411"/>
      <c r="HEW4" s="411"/>
      <c r="HEX4" s="411"/>
      <c r="HEY4" s="412"/>
      <c r="HEZ4" s="411"/>
      <c r="HFA4" s="411"/>
      <c r="HFB4" s="411"/>
      <c r="HFC4" s="411"/>
      <c r="HFD4" s="412"/>
      <c r="HFE4" s="411"/>
      <c r="HFF4" s="411"/>
      <c r="HFG4" s="411"/>
      <c r="HFH4" s="411"/>
      <c r="HFI4" s="412"/>
      <c r="HFJ4" s="411"/>
      <c r="HFK4" s="411"/>
      <c r="HFL4" s="411"/>
      <c r="HFM4" s="411"/>
      <c r="HFN4" s="412"/>
      <c r="HFO4" s="411"/>
      <c r="HFP4" s="411"/>
      <c r="HFQ4" s="411"/>
      <c r="HFR4" s="411"/>
      <c r="HFS4" s="412"/>
      <c r="HFT4" s="411"/>
      <c r="HFU4" s="411"/>
      <c r="HFV4" s="411"/>
      <c r="HFW4" s="411"/>
      <c r="HFX4" s="412"/>
      <c r="HFY4" s="411"/>
      <c r="HFZ4" s="411"/>
      <c r="HGA4" s="411"/>
      <c r="HGB4" s="411"/>
      <c r="HGC4" s="412"/>
      <c r="HGD4" s="411"/>
      <c r="HGE4" s="411"/>
      <c r="HGF4" s="411"/>
      <c r="HGG4" s="411"/>
      <c r="HGH4" s="412"/>
      <c r="HGI4" s="411"/>
      <c r="HGJ4" s="411"/>
      <c r="HGK4" s="411"/>
      <c r="HGL4" s="411"/>
      <c r="HGM4" s="412"/>
      <c r="HGN4" s="411"/>
      <c r="HGO4" s="411"/>
      <c r="HGP4" s="411"/>
      <c r="HGQ4" s="411"/>
      <c r="HGR4" s="412"/>
      <c r="HGS4" s="411"/>
      <c r="HGT4" s="411"/>
      <c r="HGU4" s="411"/>
      <c r="HGV4" s="411"/>
      <c r="HGW4" s="412"/>
      <c r="HGX4" s="411"/>
      <c r="HGY4" s="411"/>
      <c r="HGZ4" s="411"/>
      <c r="HHA4" s="411"/>
      <c r="HHB4" s="412"/>
      <c r="HHC4" s="411"/>
      <c r="HHD4" s="411"/>
      <c r="HHE4" s="411"/>
      <c r="HHF4" s="411"/>
      <c r="HHG4" s="412"/>
      <c r="HHH4" s="411"/>
      <c r="HHI4" s="411"/>
      <c r="HHJ4" s="411"/>
      <c r="HHK4" s="411"/>
      <c r="HHL4" s="412"/>
      <c r="HHM4" s="411"/>
      <c r="HHN4" s="411"/>
      <c r="HHO4" s="411"/>
      <c r="HHP4" s="411"/>
      <c r="HHQ4" s="412"/>
      <c r="HHR4" s="411"/>
      <c r="HHS4" s="411"/>
      <c r="HHT4" s="411"/>
      <c r="HHU4" s="411"/>
      <c r="HHV4" s="412"/>
      <c r="HHW4" s="411"/>
      <c r="HHX4" s="411"/>
      <c r="HHY4" s="411"/>
      <c r="HHZ4" s="411"/>
      <c r="HIA4" s="412"/>
      <c r="HIB4" s="411"/>
      <c r="HIC4" s="411"/>
      <c r="HID4" s="411"/>
      <c r="HIE4" s="411"/>
      <c r="HIF4" s="412"/>
      <c r="HIG4" s="411"/>
      <c r="HIH4" s="411"/>
      <c r="HII4" s="411"/>
      <c r="HIJ4" s="411"/>
      <c r="HIK4" s="412"/>
      <c r="HIL4" s="411"/>
      <c r="HIM4" s="411"/>
      <c r="HIN4" s="411"/>
      <c r="HIO4" s="411"/>
      <c r="HIP4" s="412"/>
      <c r="HIQ4" s="411"/>
      <c r="HIR4" s="411"/>
      <c r="HIS4" s="411"/>
      <c r="HIT4" s="411"/>
      <c r="HIU4" s="412"/>
      <c r="HIV4" s="411"/>
      <c r="HIW4" s="411"/>
      <c r="HIX4" s="411"/>
      <c r="HIY4" s="411"/>
      <c r="HIZ4" s="412"/>
      <c r="HJA4" s="411"/>
      <c r="HJB4" s="411"/>
      <c r="HJC4" s="411"/>
      <c r="HJD4" s="411"/>
      <c r="HJE4" s="412"/>
      <c r="HJF4" s="411"/>
      <c r="HJG4" s="411"/>
      <c r="HJH4" s="411"/>
      <c r="HJI4" s="411"/>
      <c r="HJJ4" s="412"/>
      <c r="HJK4" s="411"/>
      <c r="HJL4" s="411"/>
      <c r="HJM4" s="411"/>
      <c r="HJN4" s="411"/>
      <c r="HJO4" s="412"/>
      <c r="HJP4" s="411"/>
      <c r="HJQ4" s="411"/>
      <c r="HJR4" s="411"/>
      <c r="HJS4" s="411"/>
      <c r="HJT4" s="412"/>
      <c r="HJU4" s="411"/>
      <c r="HJV4" s="411"/>
      <c r="HJW4" s="411"/>
      <c r="HJX4" s="411"/>
      <c r="HJY4" s="412"/>
      <c r="HJZ4" s="411"/>
      <c r="HKA4" s="411"/>
      <c r="HKB4" s="411"/>
      <c r="HKC4" s="411"/>
      <c r="HKD4" s="412"/>
      <c r="HKE4" s="411"/>
      <c r="HKF4" s="411"/>
      <c r="HKG4" s="411"/>
      <c r="HKH4" s="411"/>
      <c r="HKI4" s="412"/>
      <c r="HKJ4" s="411"/>
      <c r="HKK4" s="411"/>
      <c r="HKL4" s="411"/>
      <c r="HKM4" s="411"/>
      <c r="HKN4" s="412"/>
      <c r="HKO4" s="411"/>
      <c r="HKP4" s="411"/>
      <c r="HKQ4" s="411"/>
      <c r="HKR4" s="411"/>
      <c r="HKS4" s="412"/>
      <c r="HKT4" s="411"/>
      <c r="HKU4" s="411"/>
      <c r="HKV4" s="411"/>
      <c r="HKW4" s="411"/>
      <c r="HKX4" s="412"/>
      <c r="HKY4" s="411"/>
      <c r="HKZ4" s="411"/>
      <c r="HLA4" s="411"/>
      <c r="HLB4" s="411"/>
      <c r="HLC4" s="412"/>
      <c r="HLD4" s="411"/>
      <c r="HLE4" s="411"/>
      <c r="HLF4" s="411"/>
      <c r="HLG4" s="411"/>
      <c r="HLH4" s="412"/>
      <c r="HLI4" s="411"/>
      <c r="HLJ4" s="411"/>
      <c r="HLK4" s="411"/>
      <c r="HLL4" s="411"/>
      <c r="HLM4" s="412"/>
      <c r="HLN4" s="411"/>
      <c r="HLO4" s="411"/>
      <c r="HLP4" s="411"/>
      <c r="HLQ4" s="411"/>
      <c r="HLR4" s="412"/>
      <c r="HLS4" s="411"/>
      <c r="HLT4" s="411"/>
      <c r="HLU4" s="411"/>
      <c r="HLV4" s="411"/>
      <c r="HLW4" s="412"/>
      <c r="HLX4" s="411"/>
      <c r="HLY4" s="411"/>
      <c r="HLZ4" s="411"/>
      <c r="HMA4" s="411"/>
      <c r="HMB4" s="412"/>
      <c r="HMC4" s="411"/>
      <c r="HMD4" s="411"/>
      <c r="HME4" s="411"/>
      <c r="HMF4" s="411"/>
      <c r="HMG4" s="412"/>
      <c r="HMH4" s="411"/>
      <c r="HMI4" s="411"/>
      <c r="HMJ4" s="411"/>
      <c r="HMK4" s="411"/>
      <c r="HML4" s="412"/>
      <c r="HMM4" s="411"/>
      <c r="HMN4" s="411"/>
      <c r="HMO4" s="411"/>
      <c r="HMP4" s="411"/>
      <c r="HMQ4" s="412"/>
      <c r="HMR4" s="411"/>
      <c r="HMS4" s="411"/>
      <c r="HMT4" s="411"/>
      <c r="HMU4" s="411"/>
      <c r="HMV4" s="412"/>
      <c r="HMW4" s="411"/>
      <c r="HMX4" s="411"/>
      <c r="HMY4" s="411"/>
      <c r="HMZ4" s="411"/>
      <c r="HNA4" s="412"/>
      <c r="HNB4" s="411"/>
      <c r="HNC4" s="411"/>
      <c r="HND4" s="411"/>
      <c r="HNE4" s="411"/>
      <c r="HNF4" s="412"/>
      <c r="HNG4" s="411"/>
      <c r="HNH4" s="411"/>
      <c r="HNI4" s="411"/>
      <c r="HNJ4" s="411"/>
      <c r="HNK4" s="412"/>
      <c r="HNL4" s="411"/>
      <c r="HNM4" s="411"/>
      <c r="HNN4" s="411"/>
      <c r="HNO4" s="411"/>
      <c r="HNP4" s="412"/>
      <c r="HNQ4" s="411"/>
      <c r="HNR4" s="411"/>
      <c r="HNS4" s="411"/>
      <c r="HNT4" s="411"/>
      <c r="HNU4" s="412"/>
      <c r="HNV4" s="411"/>
      <c r="HNW4" s="411"/>
      <c r="HNX4" s="411"/>
      <c r="HNY4" s="411"/>
      <c r="HNZ4" s="412"/>
      <c r="HOA4" s="411"/>
      <c r="HOB4" s="411"/>
      <c r="HOC4" s="411"/>
      <c r="HOD4" s="411"/>
      <c r="HOE4" s="412"/>
      <c r="HOF4" s="411"/>
      <c r="HOG4" s="411"/>
      <c r="HOH4" s="411"/>
      <c r="HOI4" s="411"/>
      <c r="HOJ4" s="412"/>
      <c r="HOK4" s="411"/>
      <c r="HOL4" s="411"/>
      <c r="HOM4" s="411"/>
      <c r="HON4" s="411"/>
      <c r="HOO4" s="412"/>
      <c r="HOP4" s="411"/>
      <c r="HOQ4" s="411"/>
      <c r="HOR4" s="411"/>
      <c r="HOS4" s="411"/>
      <c r="HOT4" s="412"/>
      <c r="HOU4" s="411"/>
      <c r="HOV4" s="411"/>
      <c r="HOW4" s="411"/>
      <c r="HOX4" s="411"/>
      <c r="HOY4" s="412"/>
      <c r="HOZ4" s="411"/>
      <c r="HPA4" s="411"/>
      <c r="HPB4" s="411"/>
      <c r="HPC4" s="411"/>
      <c r="HPD4" s="412"/>
      <c r="HPE4" s="411"/>
      <c r="HPF4" s="411"/>
      <c r="HPG4" s="411"/>
      <c r="HPH4" s="411"/>
      <c r="HPI4" s="412"/>
      <c r="HPJ4" s="411"/>
      <c r="HPK4" s="411"/>
      <c r="HPL4" s="411"/>
      <c r="HPM4" s="411"/>
      <c r="HPN4" s="412"/>
      <c r="HPO4" s="411"/>
      <c r="HPP4" s="411"/>
      <c r="HPQ4" s="411"/>
      <c r="HPR4" s="411"/>
      <c r="HPS4" s="412"/>
      <c r="HPT4" s="411"/>
      <c r="HPU4" s="411"/>
      <c r="HPV4" s="411"/>
      <c r="HPW4" s="411"/>
      <c r="HPX4" s="412"/>
      <c r="HPY4" s="411"/>
      <c r="HPZ4" s="411"/>
      <c r="HQA4" s="411"/>
      <c r="HQB4" s="411"/>
      <c r="HQC4" s="412"/>
      <c r="HQD4" s="411"/>
      <c r="HQE4" s="411"/>
      <c r="HQF4" s="411"/>
      <c r="HQG4" s="411"/>
      <c r="HQH4" s="412"/>
      <c r="HQI4" s="411"/>
      <c r="HQJ4" s="411"/>
      <c r="HQK4" s="411"/>
      <c r="HQL4" s="411"/>
      <c r="HQM4" s="412"/>
      <c r="HQN4" s="411"/>
      <c r="HQO4" s="411"/>
      <c r="HQP4" s="411"/>
      <c r="HQQ4" s="411"/>
      <c r="HQR4" s="412"/>
      <c r="HQS4" s="411"/>
      <c r="HQT4" s="411"/>
      <c r="HQU4" s="411"/>
      <c r="HQV4" s="411"/>
      <c r="HQW4" s="412"/>
      <c r="HQX4" s="411"/>
      <c r="HQY4" s="411"/>
      <c r="HQZ4" s="411"/>
      <c r="HRA4" s="411"/>
      <c r="HRB4" s="412"/>
      <c r="HRC4" s="411"/>
      <c r="HRD4" s="411"/>
      <c r="HRE4" s="411"/>
      <c r="HRF4" s="411"/>
      <c r="HRG4" s="412"/>
      <c r="HRH4" s="411"/>
      <c r="HRI4" s="411"/>
      <c r="HRJ4" s="411"/>
      <c r="HRK4" s="411"/>
      <c r="HRL4" s="412"/>
      <c r="HRM4" s="411"/>
      <c r="HRN4" s="411"/>
      <c r="HRO4" s="411"/>
      <c r="HRP4" s="411"/>
      <c r="HRQ4" s="412"/>
      <c r="HRR4" s="411"/>
      <c r="HRS4" s="411"/>
      <c r="HRT4" s="411"/>
      <c r="HRU4" s="411"/>
      <c r="HRV4" s="412"/>
      <c r="HRW4" s="411"/>
      <c r="HRX4" s="411"/>
      <c r="HRY4" s="411"/>
      <c r="HRZ4" s="411"/>
      <c r="HSA4" s="412"/>
      <c r="HSB4" s="411"/>
      <c r="HSC4" s="411"/>
      <c r="HSD4" s="411"/>
      <c r="HSE4" s="411"/>
      <c r="HSF4" s="412"/>
      <c r="HSG4" s="411"/>
      <c r="HSH4" s="411"/>
      <c r="HSI4" s="411"/>
      <c r="HSJ4" s="411"/>
      <c r="HSK4" s="412"/>
      <c r="HSL4" s="411"/>
      <c r="HSM4" s="411"/>
      <c r="HSN4" s="411"/>
      <c r="HSO4" s="411"/>
      <c r="HSP4" s="412"/>
      <c r="HSQ4" s="411"/>
      <c r="HSR4" s="411"/>
      <c r="HSS4" s="411"/>
      <c r="HST4" s="411"/>
      <c r="HSU4" s="412"/>
      <c r="HSV4" s="411"/>
      <c r="HSW4" s="411"/>
      <c r="HSX4" s="411"/>
      <c r="HSY4" s="411"/>
      <c r="HSZ4" s="412"/>
      <c r="HTA4" s="411"/>
      <c r="HTB4" s="411"/>
      <c r="HTC4" s="411"/>
      <c r="HTD4" s="411"/>
      <c r="HTE4" s="412"/>
      <c r="HTF4" s="411"/>
      <c r="HTG4" s="411"/>
      <c r="HTH4" s="411"/>
      <c r="HTI4" s="411"/>
      <c r="HTJ4" s="412"/>
      <c r="HTK4" s="411"/>
      <c r="HTL4" s="411"/>
      <c r="HTM4" s="411"/>
      <c r="HTN4" s="411"/>
      <c r="HTO4" s="412"/>
      <c r="HTP4" s="411"/>
      <c r="HTQ4" s="411"/>
      <c r="HTR4" s="411"/>
      <c r="HTS4" s="411"/>
      <c r="HTT4" s="412"/>
      <c r="HTU4" s="411"/>
      <c r="HTV4" s="411"/>
      <c r="HTW4" s="411"/>
      <c r="HTX4" s="411"/>
      <c r="HTY4" s="412"/>
      <c r="HTZ4" s="411"/>
      <c r="HUA4" s="411"/>
      <c r="HUB4" s="411"/>
      <c r="HUC4" s="411"/>
      <c r="HUD4" s="412"/>
      <c r="HUE4" s="411"/>
      <c r="HUF4" s="411"/>
      <c r="HUG4" s="411"/>
      <c r="HUH4" s="411"/>
      <c r="HUI4" s="412"/>
      <c r="HUJ4" s="411"/>
      <c r="HUK4" s="411"/>
      <c r="HUL4" s="411"/>
      <c r="HUM4" s="411"/>
      <c r="HUN4" s="412"/>
      <c r="HUO4" s="411"/>
      <c r="HUP4" s="411"/>
      <c r="HUQ4" s="411"/>
      <c r="HUR4" s="411"/>
      <c r="HUS4" s="412"/>
      <c r="HUT4" s="411"/>
      <c r="HUU4" s="411"/>
      <c r="HUV4" s="411"/>
      <c r="HUW4" s="411"/>
      <c r="HUX4" s="412"/>
      <c r="HUY4" s="411"/>
      <c r="HUZ4" s="411"/>
      <c r="HVA4" s="411"/>
      <c r="HVB4" s="411"/>
      <c r="HVC4" s="412"/>
      <c r="HVD4" s="411"/>
      <c r="HVE4" s="411"/>
      <c r="HVF4" s="411"/>
      <c r="HVG4" s="411"/>
      <c r="HVH4" s="412"/>
      <c r="HVI4" s="411"/>
      <c r="HVJ4" s="411"/>
      <c r="HVK4" s="411"/>
      <c r="HVL4" s="411"/>
      <c r="HVM4" s="412"/>
      <c r="HVN4" s="411"/>
      <c r="HVO4" s="411"/>
      <c r="HVP4" s="411"/>
      <c r="HVQ4" s="411"/>
      <c r="HVR4" s="412"/>
      <c r="HVS4" s="411"/>
      <c r="HVT4" s="411"/>
      <c r="HVU4" s="411"/>
      <c r="HVV4" s="411"/>
      <c r="HVW4" s="412"/>
      <c r="HVX4" s="411"/>
      <c r="HVY4" s="411"/>
      <c r="HVZ4" s="411"/>
      <c r="HWA4" s="411"/>
      <c r="HWB4" s="412"/>
      <c r="HWC4" s="411"/>
      <c r="HWD4" s="411"/>
      <c r="HWE4" s="411"/>
      <c r="HWF4" s="411"/>
      <c r="HWG4" s="412"/>
      <c r="HWH4" s="411"/>
      <c r="HWI4" s="411"/>
      <c r="HWJ4" s="411"/>
      <c r="HWK4" s="411"/>
      <c r="HWL4" s="412"/>
      <c r="HWM4" s="411"/>
      <c r="HWN4" s="411"/>
      <c r="HWO4" s="411"/>
      <c r="HWP4" s="411"/>
      <c r="HWQ4" s="412"/>
      <c r="HWR4" s="411"/>
      <c r="HWS4" s="411"/>
      <c r="HWT4" s="411"/>
      <c r="HWU4" s="411"/>
      <c r="HWV4" s="412"/>
      <c r="HWW4" s="411"/>
      <c r="HWX4" s="411"/>
      <c r="HWY4" s="411"/>
      <c r="HWZ4" s="411"/>
      <c r="HXA4" s="412"/>
      <c r="HXB4" s="411"/>
      <c r="HXC4" s="411"/>
      <c r="HXD4" s="411"/>
      <c r="HXE4" s="411"/>
      <c r="HXF4" s="412"/>
      <c r="HXG4" s="411"/>
      <c r="HXH4" s="411"/>
      <c r="HXI4" s="411"/>
      <c r="HXJ4" s="411"/>
      <c r="HXK4" s="412"/>
      <c r="HXL4" s="411"/>
      <c r="HXM4" s="411"/>
      <c r="HXN4" s="411"/>
      <c r="HXO4" s="411"/>
      <c r="HXP4" s="412"/>
      <c r="HXQ4" s="411"/>
      <c r="HXR4" s="411"/>
      <c r="HXS4" s="411"/>
      <c r="HXT4" s="411"/>
      <c r="HXU4" s="412"/>
      <c r="HXV4" s="411"/>
      <c r="HXW4" s="411"/>
      <c r="HXX4" s="411"/>
      <c r="HXY4" s="411"/>
      <c r="HXZ4" s="412"/>
      <c r="HYA4" s="411"/>
      <c r="HYB4" s="411"/>
      <c r="HYC4" s="411"/>
      <c r="HYD4" s="411"/>
      <c r="HYE4" s="412"/>
      <c r="HYF4" s="411"/>
      <c r="HYG4" s="411"/>
      <c r="HYH4" s="411"/>
      <c r="HYI4" s="411"/>
      <c r="HYJ4" s="412"/>
      <c r="HYK4" s="411"/>
      <c r="HYL4" s="411"/>
      <c r="HYM4" s="411"/>
      <c r="HYN4" s="411"/>
      <c r="HYO4" s="412"/>
      <c r="HYP4" s="411"/>
      <c r="HYQ4" s="411"/>
      <c r="HYR4" s="411"/>
      <c r="HYS4" s="411"/>
      <c r="HYT4" s="412"/>
      <c r="HYU4" s="411"/>
      <c r="HYV4" s="411"/>
      <c r="HYW4" s="411"/>
      <c r="HYX4" s="411"/>
      <c r="HYY4" s="412"/>
      <c r="HYZ4" s="411"/>
      <c r="HZA4" s="411"/>
      <c r="HZB4" s="411"/>
      <c r="HZC4" s="411"/>
      <c r="HZD4" s="412"/>
      <c r="HZE4" s="411"/>
      <c r="HZF4" s="411"/>
      <c r="HZG4" s="411"/>
      <c r="HZH4" s="411"/>
      <c r="HZI4" s="412"/>
      <c r="HZJ4" s="411"/>
      <c r="HZK4" s="411"/>
      <c r="HZL4" s="411"/>
      <c r="HZM4" s="411"/>
      <c r="HZN4" s="412"/>
      <c r="HZO4" s="411"/>
      <c r="HZP4" s="411"/>
      <c r="HZQ4" s="411"/>
      <c r="HZR4" s="411"/>
      <c r="HZS4" s="412"/>
      <c r="HZT4" s="411"/>
      <c r="HZU4" s="411"/>
      <c r="HZV4" s="411"/>
      <c r="HZW4" s="411"/>
      <c r="HZX4" s="412"/>
      <c r="HZY4" s="411"/>
      <c r="HZZ4" s="411"/>
      <c r="IAA4" s="411"/>
      <c r="IAB4" s="411"/>
      <c r="IAC4" s="412"/>
      <c r="IAD4" s="411"/>
      <c r="IAE4" s="411"/>
      <c r="IAF4" s="411"/>
      <c r="IAG4" s="411"/>
      <c r="IAH4" s="412"/>
      <c r="IAI4" s="411"/>
      <c r="IAJ4" s="411"/>
      <c r="IAK4" s="411"/>
      <c r="IAL4" s="411"/>
      <c r="IAM4" s="412"/>
      <c r="IAN4" s="411"/>
      <c r="IAO4" s="411"/>
      <c r="IAP4" s="411"/>
      <c r="IAQ4" s="411"/>
      <c r="IAR4" s="412"/>
      <c r="IAS4" s="411"/>
      <c r="IAT4" s="411"/>
      <c r="IAU4" s="411"/>
      <c r="IAV4" s="411"/>
      <c r="IAW4" s="412"/>
      <c r="IAX4" s="411"/>
      <c r="IAY4" s="411"/>
      <c r="IAZ4" s="411"/>
      <c r="IBA4" s="411"/>
      <c r="IBB4" s="412"/>
      <c r="IBC4" s="411"/>
      <c r="IBD4" s="411"/>
      <c r="IBE4" s="411"/>
      <c r="IBF4" s="411"/>
      <c r="IBG4" s="412"/>
      <c r="IBH4" s="411"/>
      <c r="IBI4" s="411"/>
      <c r="IBJ4" s="411"/>
      <c r="IBK4" s="411"/>
      <c r="IBL4" s="412"/>
      <c r="IBM4" s="411"/>
      <c r="IBN4" s="411"/>
      <c r="IBO4" s="411"/>
      <c r="IBP4" s="411"/>
      <c r="IBQ4" s="412"/>
      <c r="IBR4" s="411"/>
      <c r="IBS4" s="411"/>
      <c r="IBT4" s="411"/>
      <c r="IBU4" s="411"/>
      <c r="IBV4" s="412"/>
      <c r="IBW4" s="411"/>
      <c r="IBX4" s="411"/>
      <c r="IBY4" s="411"/>
      <c r="IBZ4" s="411"/>
      <c r="ICA4" s="412"/>
      <c r="ICB4" s="411"/>
      <c r="ICC4" s="411"/>
      <c r="ICD4" s="411"/>
      <c r="ICE4" s="411"/>
      <c r="ICF4" s="412"/>
      <c r="ICG4" s="411"/>
      <c r="ICH4" s="411"/>
      <c r="ICI4" s="411"/>
      <c r="ICJ4" s="411"/>
      <c r="ICK4" s="412"/>
      <c r="ICL4" s="411"/>
      <c r="ICM4" s="411"/>
      <c r="ICN4" s="411"/>
      <c r="ICO4" s="411"/>
      <c r="ICP4" s="412"/>
      <c r="ICQ4" s="411"/>
      <c r="ICR4" s="411"/>
      <c r="ICS4" s="411"/>
      <c r="ICT4" s="411"/>
      <c r="ICU4" s="412"/>
      <c r="ICV4" s="411"/>
      <c r="ICW4" s="411"/>
      <c r="ICX4" s="411"/>
      <c r="ICY4" s="411"/>
      <c r="ICZ4" s="412"/>
      <c r="IDA4" s="411"/>
      <c r="IDB4" s="411"/>
      <c r="IDC4" s="411"/>
      <c r="IDD4" s="411"/>
      <c r="IDE4" s="412"/>
      <c r="IDF4" s="411"/>
      <c r="IDG4" s="411"/>
      <c r="IDH4" s="411"/>
      <c r="IDI4" s="411"/>
      <c r="IDJ4" s="412"/>
      <c r="IDK4" s="411"/>
      <c r="IDL4" s="411"/>
      <c r="IDM4" s="411"/>
      <c r="IDN4" s="411"/>
      <c r="IDO4" s="412"/>
      <c r="IDP4" s="411"/>
      <c r="IDQ4" s="411"/>
      <c r="IDR4" s="411"/>
      <c r="IDS4" s="411"/>
      <c r="IDT4" s="412"/>
      <c r="IDU4" s="411"/>
      <c r="IDV4" s="411"/>
      <c r="IDW4" s="411"/>
      <c r="IDX4" s="411"/>
      <c r="IDY4" s="412"/>
      <c r="IDZ4" s="411"/>
      <c r="IEA4" s="411"/>
      <c r="IEB4" s="411"/>
      <c r="IEC4" s="411"/>
      <c r="IED4" s="412"/>
      <c r="IEE4" s="411"/>
      <c r="IEF4" s="411"/>
      <c r="IEG4" s="411"/>
      <c r="IEH4" s="411"/>
      <c r="IEI4" s="412"/>
      <c r="IEJ4" s="411"/>
      <c r="IEK4" s="411"/>
      <c r="IEL4" s="411"/>
      <c r="IEM4" s="411"/>
      <c r="IEN4" s="412"/>
      <c r="IEO4" s="411"/>
      <c r="IEP4" s="411"/>
      <c r="IEQ4" s="411"/>
      <c r="IER4" s="411"/>
      <c r="IES4" s="412"/>
      <c r="IET4" s="411"/>
      <c r="IEU4" s="411"/>
      <c r="IEV4" s="411"/>
      <c r="IEW4" s="411"/>
      <c r="IEX4" s="412"/>
      <c r="IEY4" s="411"/>
      <c r="IEZ4" s="411"/>
      <c r="IFA4" s="411"/>
      <c r="IFB4" s="411"/>
      <c r="IFC4" s="412"/>
      <c r="IFD4" s="411"/>
      <c r="IFE4" s="411"/>
      <c r="IFF4" s="411"/>
      <c r="IFG4" s="411"/>
      <c r="IFH4" s="412"/>
      <c r="IFI4" s="411"/>
      <c r="IFJ4" s="411"/>
      <c r="IFK4" s="411"/>
      <c r="IFL4" s="411"/>
      <c r="IFM4" s="412"/>
      <c r="IFN4" s="411"/>
      <c r="IFO4" s="411"/>
      <c r="IFP4" s="411"/>
      <c r="IFQ4" s="411"/>
      <c r="IFR4" s="412"/>
      <c r="IFS4" s="411"/>
      <c r="IFT4" s="411"/>
      <c r="IFU4" s="411"/>
      <c r="IFV4" s="411"/>
      <c r="IFW4" s="412"/>
      <c r="IFX4" s="411"/>
      <c r="IFY4" s="411"/>
      <c r="IFZ4" s="411"/>
      <c r="IGA4" s="411"/>
      <c r="IGB4" s="412"/>
      <c r="IGC4" s="411"/>
      <c r="IGD4" s="411"/>
      <c r="IGE4" s="411"/>
      <c r="IGF4" s="411"/>
      <c r="IGG4" s="412"/>
      <c r="IGH4" s="411"/>
      <c r="IGI4" s="411"/>
      <c r="IGJ4" s="411"/>
      <c r="IGK4" s="411"/>
      <c r="IGL4" s="412"/>
      <c r="IGM4" s="411"/>
      <c r="IGN4" s="411"/>
      <c r="IGO4" s="411"/>
      <c r="IGP4" s="411"/>
      <c r="IGQ4" s="412"/>
      <c r="IGR4" s="411"/>
      <c r="IGS4" s="411"/>
      <c r="IGT4" s="411"/>
      <c r="IGU4" s="411"/>
      <c r="IGV4" s="412"/>
      <c r="IGW4" s="411"/>
      <c r="IGX4" s="411"/>
      <c r="IGY4" s="411"/>
      <c r="IGZ4" s="411"/>
      <c r="IHA4" s="412"/>
      <c r="IHB4" s="411"/>
      <c r="IHC4" s="411"/>
      <c r="IHD4" s="411"/>
      <c r="IHE4" s="411"/>
      <c r="IHF4" s="412"/>
      <c r="IHG4" s="411"/>
      <c r="IHH4" s="411"/>
      <c r="IHI4" s="411"/>
      <c r="IHJ4" s="411"/>
      <c r="IHK4" s="412"/>
      <c r="IHL4" s="411"/>
      <c r="IHM4" s="411"/>
      <c r="IHN4" s="411"/>
      <c r="IHO4" s="411"/>
      <c r="IHP4" s="412"/>
      <c r="IHQ4" s="411"/>
      <c r="IHR4" s="411"/>
      <c r="IHS4" s="411"/>
      <c r="IHT4" s="411"/>
      <c r="IHU4" s="412"/>
      <c r="IHV4" s="411"/>
      <c r="IHW4" s="411"/>
      <c r="IHX4" s="411"/>
      <c r="IHY4" s="411"/>
      <c r="IHZ4" s="412"/>
      <c r="IIA4" s="411"/>
      <c r="IIB4" s="411"/>
      <c r="IIC4" s="411"/>
      <c r="IID4" s="411"/>
      <c r="IIE4" s="412"/>
      <c r="IIF4" s="411"/>
      <c r="IIG4" s="411"/>
      <c r="IIH4" s="411"/>
      <c r="III4" s="411"/>
      <c r="IIJ4" s="412"/>
      <c r="IIK4" s="411"/>
      <c r="IIL4" s="411"/>
      <c r="IIM4" s="411"/>
      <c r="IIN4" s="411"/>
      <c r="IIO4" s="412"/>
      <c r="IIP4" s="411"/>
      <c r="IIQ4" s="411"/>
      <c r="IIR4" s="411"/>
      <c r="IIS4" s="411"/>
      <c r="IIT4" s="412"/>
      <c r="IIU4" s="411"/>
      <c r="IIV4" s="411"/>
      <c r="IIW4" s="411"/>
      <c r="IIX4" s="411"/>
      <c r="IIY4" s="412"/>
      <c r="IIZ4" s="411"/>
      <c r="IJA4" s="411"/>
      <c r="IJB4" s="411"/>
      <c r="IJC4" s="411"/>
      <c r="IJD4" s="412"/>
      <c r="IJE4" s="411"/>
      <c r="IJF4" s="411"/>
      <c r="IJG4" s="411"/>
      <c r="IJH4" s="411"/>
      <c r="IJI4" s="412"/>
      <c r="IJJ4" s="411"/>
      <c r="IJK4" s="411"/>
      <c r="IJL4" s="411"/>
      <c r="IJM4" s="411"/>
      <c r="IJN4" s="412"/>
      <c r="IJO4" s="411"/>
      <c r="IJP4" s="411"/>
      <c r="IJQ4" s="411"/>
      <c r="IJR4" s="411"/>
      <c r="IJS4" s="412"/>
      <c r="IJT4" s="411"/>
      <c r="IJU4" s="411"/>
      <c r="IJV4" s="411"/>
      <c r="IJW4" s="411"/>
      <c r="IJX4" s="412"/>
      <c r="IJY4" s="411"/>
      <c r="IJZ4" s="411"/>
      <c r="IKA4" s="411"/>
      <c r="IKB4" s="411"/>
      <c r="IKC4" s="412"/>
      <c r="IKD4" s="411"/>
      <c r="IKE4" s="411"/>
      <c r="IKF4" s="411"/>
      <c r="IKG4" s="411"/>
      <c r="IKH4" s="412"/>
      <c r="IKI4" s="411"/>
      <c r="IKJ4" s="411"/>
      <c r="IKK4" s="411"/>
      <c r="IKL4" s="411"/>
      <c r="IKM4" s="412"/>
      <c r="IKN4" s="411"/>
      <c r="IKO4" s="411"/>
      <c r="IKP4" s="411"/>
      <c r="IKQ4" s="411"/>
      <c r="IKR4" s="412"/>
      <c r="IKS4" s="411"/>
      <c r="IKT4" s="411"/>
      <c r="IKU4" s="411"/>
      <c r="IKV4" s="411"/>
      <c r="IKW4" s="412"/>
      <c r="IKX4" s="411"/>
      <c r="IKY4" s="411"/>
      <c r="IKZ4" s="411"/>
      <c r="ILA4" s="411"/>
      <c r="ILB4" s="412"/>
      <c r="ILC4" s="411"/>
      <c r="ILD4" s="411"/>
      <c r="ILE4" s="411"/>
      <c r="ILF4" s="411"/>
      <c r="ILG4" s="412"/>
      <c r="ILH4" s="411"/>
      <c r="ILI4" s="411"/>
      <c r="ILJ4" s="411"/>
      <c r="ILK4" s="411"/>
      <c r="ILL4" s="412"/>
      <c r="ILM4" s="411"/>
      <c r="ILN4" s="411"/>
      <c r="ILO4" s="411"/>
      <c r="ILP4" s="411"/>
      <c r="ILQ4" s="412"/>
      <c r="ILR4" s="411"/>
      <c r="ILS4" s="411"/>
      <c r="ILT4" s="411"/>
      <c r="ILU4" s="411"/>
      <c r="ILV4" s="412"/>
      <c r="ILW4" s="411"/>
      <c r="ILX4" s="411"/>
      <c r="ILY4" s="411"/>
      <c r="ILZ4" s="411"/>
      <c r="IMA4" s="412"/>
      <c r="IMB4" s="411"/>
      <c r="IMC4" s="411"/>
      <c r="IMD4" s="411"/>
      <c r="IME4" s="411"/>
      <c r="IMF4" s="412"/>
      <c r="IMG4" s="411"/>
      <c r="IMH4" s="411"/>
      <c r="IMI4" s="411"/>
      <c r="IMJ4" s="411"/>
      <c r="IMK4" s="412"/>
      <c r="IML4" s="411"/>
      <c r="IMM4" s="411"/>
      <c r="IMN4" s="411"/>
      <c r="IMO4" s="411"/>
      <c r="IMP4" s="412"/>
      <c r="IMQ4" s="411"/>
      <c r="IMR4" s="411"/>
      <c r="IMS4" s="411"/>
      <c r="IMT4" s="411"/>
      <c r="IMU4" s="412"/>
      <c r="IMV4" s="411"/>
      <c r="IMW4" s="411"/>
      <c r="IMX4" s="411"/>
      <c r="IMY4" s="411"/>
      <c r="IMZ4" s="412"/>
      <c r="INA4" s="411"/>
      <c r="INB4" s="411"/>
      <c r="INC4" s="411"/>
      <c r="IND4" s="411"/>
      <c r="INE4" s="412"/>
      <c r="INF4" s="411"/>
      <c r="ING4" s="411"/>
      <c r="INH4" s="411"/>
      <c r="INI4" s="411"/>
      <c r="INJ4" s="412"/>
      <c r="INK4" s="411"/>
      <c r="INL4" s="411"/>
      <c r="INM4" s="411"/>
      <c r="INN4" s="411"/>
      <c r="INO4" s="412"/>
      <c r="INP4" s="411"/>
      <c r="INQ4" s="411"/>
      <c r="INR4" s="411"/>
      <c r="INS4" s="411"/>
      <c r="INT4" s="412"/>
      <c r="INU4" s="411"/>
      <c r="INV4" s="411"/>
      <c r="INW4" s="411"/>
      <c r="INX4" s="411"/>
      <c r="INY4" s="412"/>
      <c r="INZ4" s="411"/>
      <c r="IOA4" s="411"/>
      <c r="IOB4" s="411"/>
      <c r="IOC4" s="411"/>
      <c r="IOD4" s="412"/>
      <c r="IOE4" s="411"/>
      <c r="IOF4" s="411"/>
      <c r="IOG4" s="411"/>
      <c r="IOH4" s="411"/>
      <c r="IOI4" s="412"/>
      <c r="IOJ4" s="411"/>
      <c r="IOK4" s="411"/>
      <c r="IOL4" s="411"/>
      <c r="IOM4" s="411"/>
      <c r="ION4" s="412"/>
      <c r="IOO4" s="411"/>
      <c r="IOP4" s="411"/>
      <c r="IOQ4" s="411"/>
      <c r="IOR4" s="411"/>
      <c r="IOS4" s="412"/>
      <c r="IOT4" s="411"/>
      <c r="IOU4" s="411"/>
      <c r="IOV4" s="411"/>
      <c r="IOW4" s="411"/>
      <c r="IOX4" s="412"/>
      <c r="IOY4" s="411"/>
      <c r="IOZ4" s="411"/>
      <c r="IPA4" s="411"/>
      <c r="IPB4" s="411"/>
      <c r="IPC4" s="412"/>
      <c r="IPD4" s="411"/>
      <c r="IPE4" s="411"/>
      <c r="IPF4" s="411"/>
      <c r="IPG4" s="411"/>
      <c r="IPH4" s="412"/>
      <c r="IPI4" s="411"/>
      <c r="IPJ4" s="411"/>
      <c r="IPK4" s="411"/>
      <c r="IPL4" s="411"/>
      <c r="IPM4" s="412"/>
      <c r="IPN4" s="411"/>
      <c r="IPO4" s="411"/>
      <c r="IPP4" s="411"/>
      <c r="IPQ4" s="411"/>
      <c r="IPR4" s="412"/>
      <c r="IPS4" s="411"/>
      <c r="IPT4" s="411"/>
      <c r="IPU4" s="411"/>
      <c r="IPV4" s="411"/>
      <c r="IPW4" s="412"/>
      <c r="IPX4" s="411"/>
      <c r="IPY4" s="411"/>
      <c r="IPZ4" s="411"/>
      <c r="IQA4" s="411"/>
      <c r="IQB4" s="412"/>
      <c r="IQC4" s="411"/>
      <c r="IQD4" s="411"/>
      <c r="IQE4" s="411"/>
      <c r="IQF4" s="411"/>
      <c r="IQG4" s="412"/>
      <c r="IQH4" s="411"/>
      <c r="IQI4" s="411"/>
      <c r="IQJ4" s="411"/>
      <c r="IQK4" s="411"/>
      <c r="IQL4" s="412"/>
      <c r="IQM4" s="411"/>
      <c r="IQN4" s="411"/>
      <c r="IQO4" s="411"/>
      <c r="IQP4" s="411"/>
      <c r="IQQ4" s="412"/>
      <c r="IQR4" s="411"/>
      <c r="IQS4" s="411"/>
      <c r="IQT4" s="411"/>
      <c r="IQU4" s="411"/>
      <c r="IQV4" s="412"/>
      <c r="IQW4" s="411"/>
      <c r="IQX4" s="411"/>
      <c r="IQY4" s="411"/>
      <c r="IQZ4" s="411"/>
      <c r="IRA4" s="412"/>
      <c r="IRB4" s="411"/>
      <c r="IRC4" s="411"/>
      <c r="IRD4" s="411"/>
      <c r="IRE4" s="411"/>
      <c r="IRF4" s="412"/>
      <c r="IRG4" s="411"/>
      <c r="IRH4" s="411"/>
      <c r="IRI4" s="411"/>
      <c r="IRJ4" s="411"/>
      <c r="IRK4" s="412"/>
      <c r="IRL4" s="411"/>
      <c r="IRM4" s="411"/>
      <c r="IRN4" s="411"/>
      <c r="IRO4" s="411"/>
      <c r="IRP4" s="412"/>
      <c r="IRQ4" s="411"/>
      <c r="IRR4" s="411"/>
      <c r="IRS4" s="411"/>
      <c r="IRT4" s="411"/>
      <c r="IRU4" s="412"/>
      <c r="IRV4" s="411"/>
      <c r="IRW4" s="411"/>
      <c r="IRX4" s="411"/>
      <c r="IRY4" s="411"/>
      <c r="IRZ4" s="412"/>
      <c r="ISA4" s="411"/>
      <c r="ISB4" s="411"/>
      <c r="ISC4" s="411"/>
      <c r="ISD4" s="411"/>
      <c r="ISE4" s="412"/>
      <c r="ISF4" s="411"/>
      <c r="ISG4" s="411"/>
      <c r="ISH4" s="411"/>
      <c r="ISI4" s="411"/>
      <c r="ISJ4" s="412"/>
      <c r="ISK4" s="411"/>
      <c r="ISL4" s="411"/>
      <c r="ISM4" s="411"/>
      <c r="ISN4" s="411"/>
      <c r="ISO4" s="412"/>
      <c r="ISP4" s="411"/>
      <c r="ISQ4" s="411"/>
      <c r="ISR4" s="411"/>
      <c r="ISS4" s="411"/>
      <c r="IST4" s="412"/>
      <c r="ISU4" s="411"/>
      <c r="ISV4" s="411"/>
      <c r="ISW4" s="411"/>
      <c r="ISX4" s="411"/>
      <c r="ISY4" s="412"/>
      <c r="ISZ4" s="411"/>
      <c r="ITA4" s="411"/>
      <c r="ITB4" s="411"/>
      <c r="ITC4" s="411"/>
      <c r="ITD4" s="412"/>
      <c r="ITE4" s="411"/>
      <c r="ITF4" s="411"/>
      <c r="ITG4" s="411"/>
      <c r="ITH4" s="411"/>
      <c r="ITI4" s="412"/>
      <c r="ITJ4" s="411"/>
      <c r="ITK4" s="411"/>
      <c r="ITL4" s="411"/>
      <c r="ITM4" s="411"/>
      <c r="ITN4" s="412"/>
      <c r="ITO4" s="411"/>
      <c r="ITP4" s="411"/>
      <c r="ITQ4" s="411"/>
      <c r="ITR4" s="411"/>
      <c r="ITS4" s="412"/>
      <c r="ITT4" s="411"/>
      <c r="ITU4" s="411"/>
      <c r="ITV4" s="411"/>
      <c r="ITW4" s="411"/>
      <c r="ITX4" s="412"/>
      <c r="ITY4" s="411"/>
      <c r="ITZ4" s="411"/>
      <c r="IUA4" s="411"/>
      <c r="IUB4" s="411"/>
      <c r="IUC4" s="412"/>
      <c r="IUD4" s="411"/>
      <c r="IUE4" s="411"/>
      <c r="IUF4" s="411"/>
      <c r="IUG4" s="411"/>
      <c r="IUH4" s="412"/>
      <c r="IUI4" s="411"/>
      <c r="IUJ4" s="411"/>
      <c r="IUK4" s="411"/>
      <c r="IUL4" s="411"/>
      <c r="IUM4" s="412"/>
      <c r="IUN4" s="411"/>
      <c r="IUO4" s="411"/>
      <c r="IUP4" s="411"/>
      <c r="IUQ4" s="411"/>
      <c r="IUR4" s="412"/>
      <c r="IUS4" s="411"/>
      <c r="IUT4" s="411"/>
      <c r="IUU4" s="411"/>
      <c r="IUV4" s="411"/>
      <c r="IUW4" s="412"/>
      <c r="IUX4" s="411"/>
      <c r="IUY4" s="411"/>
      <c r="IUZ4" s="411"/>
      <c r="IVA4" s="411"/>
      <c r="IVB4" s="412"/>
      <c r="IVC4" s="411"/>
      <c r="IVD4" s="411"/>
      <c r="IVE4" s="411"/>
      <c r="IVF4" s="411"/>
      <c r="IVG4" s="412"/>
      <c r="IVH4" s="411"/>
      <c r="IVI4" s="411"/>
      <c r="IVJ4" s="411"/>
      <c r="IVK4" s="411"/>
      <c r="IVL4" s="412"/>
      <c r="IVM4" s="411"/>
      <c r="IVN4" s="411"/>
      <c r="IVO4" s="411"/>
      <c r="IVP4" s="411"/>
      <c r="IVQ4" s="412"/>
      <c r="IVR4" s="411"/>
      <c r="IVS4" s="411"/>
      <c r="IVT4" s="411"/>
      <c r="IVU4" s="411"/>
      <c r="IVV4" s="412"/>
      <c r="IVW4" s="411"/>
      <c r="IVX4" s="411"/>
      <c r="IVY4" s="411"/>
      <c r="IVZ4" s="411"/>
      <c r="IWA4" s="412"/>
      <c r="IWB4" s="411"/>
      <c r="IWC4" s="411"/>
      <c r="IWD4" s="411"/>
      <c r="IWE4" s="411"/>
      <c r="IWF4" s="412"/>
      <c r="IWG4" s="411"/>
      <c r="IWH4" s="411"/>
      <c r="IWI4" s="411"/>
      <c r="IWJ4" s="411"/>
      <c r="IWK4" s="412"/>
      <c r="IWL4" s="411"/>
      <c r="IWM4" s="411"/>
      <c r="IWN4" s="411"/>
      <c r="IWO4" s="411"/>
      <c r="IWP4" s="412"/>
      <c r="IWQ4" s="411"/>
      <c r="IWR4" s="411"/>
      <c r="IWS4" s="411"/>
      <c r="IWT4" s="411"/>
      <c r="IWU4" s="412"/>
      <c r="IWV4" s="411"/>
      <c r="IWW4" s="411"/>
      <c r="IWX4" s="411"/>
      <c r="IWY4" s="411"/>
      <c r="IWZ4" s="412"/>
      <c r="IXA4" s="411"/>
      <c r="IXB4" s="411"/>
      <c r="IXC4" s="411"/>
      <c r="IXD4" s="411"/>
      <c r="IXE4" s="412"/>
      <c r="IXF4" s="411"/>
      <c r="IXG4" s="411"/>
      <c r="IXH4" s="411"/>
      <c r="IXI4" s="411"/>
      <c r="IXJ4" s="412"/>
      <c r="IXK4" s="411"/>
      <c r="IXL4" s="411"/>
      <c r="IXM4" s="411"/>
      <c r="IXN4" s="411"/>
      <c r="IXO4" s="412"/>
      <c r="IXP4" s="411"/>
      <c r="IXQ4" s="411"/>
      <c r="IXR4" s="411"/>
      <c r="IXS4" s="411"/>
      <c r="IXT4" s="412"/>
      <c r="IXU4" s="411"/>
      <c r="IXV4" s="411"/>
      <c r="IXW4" s="411"/>
      <c r="IXX4" s="411"/>
      <c r="IXY4" s="412"/>
      <c r="IXZ4" s="411"/>
      <c r="IYA4" s="411"/>
      <c r="IYB4" s="411"/>
      <c r="IYC4" s="411"/>
      <c r="IYD4" s="412"/>
      <c r="IYE4" s="411"/>
      <c r="IYF4" s="411"/>
      <c r="IYG4" s="411"/>
      <c r="IYH4" s="411"/>
      <c r="IYI4" s="412"/>
      <c r="IYJ4" s="411"/>
      <c r="IYK4" s="411"/>
      <c r="IYL4" s="411"/>
      <c r="IYM4" s="411"/>
      <c r="IYN4" s="412"/>
      <c r="IYO4" s="411"/>
      <c r="IYP4" s="411"/>
      <c r="IYQ4" s="411"/>
      <c r="IYR4" s="411"/>
      <c r="IYS4" s="412"/>
      <c r="IYT4" s="411"/>
      <c r="IYU4" s="411"/>
      <c r="IYV4" s="411"/>
      <c r="IYW4" s="411"/>
      <c r="IYX4" s="412"/>
      <c r="IYY4" s="411"/>
      <c r="IYZ4" s="411"/>
      <c r="IZA4" s="411"/>
      <c r="IZB4" s="411"/>
      <c r="IZC4" s="412"/>
      <c r="IZD4" s="411"/>
      <c r="IZE4" s="411"/>
      <c r="IZF4" s="411"/>
      <c r="IZG4" s="411"/>
      <c r="IZH4" s="412"/>
      <c r="IZI4" s="411"/>
      <c r="IZJ4" s="411"/>
      <c r="IZK4" s="411"/>
      <c r="IZL4" s="411"/>
      <c r="IZM4" s="412"/>
      <c r="IZN4" s="411"/>
      <c r="IZO4" s="411"/>
      <c r="IZP4" s="411"/>
      <c r="IZQ4" s="411"/>
      <c r="IZR4" s="412"/>
      <c r="IZS4" s="411"/>
      <c r="IZT4" s="411"/>
      <c r="IZU4" s="411"/>
      <c r="IZV4" s="411"/>
      <c r="IZW4" s="412"/>
      <c r="IZX4" s="411"/>
      <c r="IZY4" s="411"/>
      <c r="IZZ4" s="411"/>
      <c r="JAA4" s="411"/>
      <c r="JAB4" s="412"/>
      <c r="JAC4" s="411"/>
      <c r="JAD4" s="411"/>
      <c r="JAE4" s="411"/>
      <c r="JAF4" s="411"/>
      <c r="JAG4" s="412"/>
      <c r="JAH4" s="411"/>
      <c r="JAI4" s="411"/>
      <c r="JAJ4" s="411"/>
      <c r="JAK4" s="411"/>
      <c r="JAL4" s="412"/>
      <c r="JAM4" s="411"/>
      <c r="JAN4" s="411"/>
      <c r="JAO4" s="411"/>
      <c r="JAP4" s="411"/>
      <c r="JAQ4" s="412"/>
      <c r="JAR4" s="411"/>
      <c r="JAS4" s="411"/>
      <c r="JAT4" s="411"/>
      <c r="JAU4" s="411"/>
      <c r="JAV4" s="412"/>
      <c r="JAW4" s="411"/>
      <c r="JAX4" s="411"/>
      <c r="JAY4" s="411"/>
      <c r="JAZ4" s="411"/>
      <c r="JBA4" s="412"/>
      <c r="JBB4" s="411"/>
      <c r="JBC4" s="411"/>
      <c r="JBD4" s="411"/>
      <c r="JBE4" s="411"/>
      <c r="JBF4" s="412"/>
      <c r="JBG4" s="411"/>
      <c r="JBH4" s="411"/>
      <c r="JBI4" s="411"/>
      <c r="JBJ4" s="411"/>
      <c r="JBK4" s="412"/>
      <c r="JBL4" s="411"/>
      <c r="JBM4" s="411"/>
      <c r="JBN4" s="411"/>
      <c r="JBO4" s="411"/>
      <c r="JBP4" s="412"/>
      <c r="JBQ4" s="411"/>
      <c r="JBR4" s="411"/>
      <c r="JBS4" s="411"/>
      <c r="JBT4" s="411"/>
      <c r="JBU4" s="412"/>
      <c r="JBV4" s="411"/>
      <c r="JBW4" s="411"/>
      <c r="JBX4" s="411"/>
      <c r="JBY4" s="411"/>
      <c r="JBZ4" s="412"/>
      <c r="JCA4" s="411"/>
      <c r="JCB4" s="411"/>
      <c r="JCC4" s="411"/>
      <c r="JCD4" s="411"/>
      <c r="JCE4" s="412"/>
      <c r="JCF4" s="411"/>
      <c r="JCG4" s="411"/>
      <c r="JCH4" s="411"/>
      <c r="JCI4" s="411"/>
      <c r="JCJ4" s="412"/>
      <c r="JCK4" s="411"/>
      <c r="JCL4" s="411"/>
      <c r="JCM4" s="411"/>
      <c r="JCN4" s="411"/>
      <c r="JCO4" s="412"/>
      <c r="JCP4" s="411"/>
      <c r="JCQ4" s="411"/>
      <c r="JCR4" s="411"/>
      <c r="JCS4" s="411"/>
      <c r="JCT4" s="412"/>
      <c r="JCU4" s="411"/>
      <c r="JCV4" s="411"/>
      <c r="JCW4" s="411"/>
      <c r="JCX4" s="411"/>
      <c r="JCY4" s="412"/>
      <c r="JCZ4" s="411"/>
      <c r="JDA4" s="411"/>
      <c r="JDB4" s="411"/>
      <c r="JDC4" s="411"/>
      <c r="JDD4" s="412"/>
      <c r="JDE4" s="411"/>
      <c r="JDF4" s="411"/>
      <c r="JDG4" s="411"/>
      <c r="JDH4" s="411"/>
      <c r="JDI4" s="412"/>
      <c r="JDJ4" s="411"/>
      <c r="JDK4" s="411"/>
      <c r="JDL4" s="411"/>
      <c r="JDM4" s="411"/>
      <c r="JDN4" s="412"/>
      <c r="JDO4" s="411"/>
      <c r="JDP4" s="411"/>
      <c r="JDQ4" s="411"/>
      <c r="JDR4" s="411"/>
      <c r="JDS4" s="412"/>
      <c r="JDT4" s="411"/>
      <c r="JDU4" s="411"/>
      <c r="JDV4" s="411"/>
      <c r="JDW4" s="411"/>
      <c r="JDX4" s="412"/>
      <c r="JDY4" s="411"/>
      <c r="JDZ4" s="411"/>
      <c r="JEA4" s="411"/>
      <c r="JEB4" s="411"/>
      <c r="JEC4" s="412"/>
      <c r="JED4" s="411"/>
      <c r="JEE4" s="411"/>
      <c r="JEF4" s="411"/>
      <c r="JEG4" s="411"/>
      <c r="JEH4" s="412"/>
      <c r="JEI4" s="411"/>
      <c r="JEJ4" s="411"/>
      <c r="JEK4" s="411"/>
      <c r="JEL4" s="411"/>
      <c r="JEM4" s="412"/>
      <c r="JEN4" s="411"/>
      <c r="JEO4" s="411"/>
      <c r="JEP4" s="411"/>
      <c r="JEQ4" s="411"/>
      <c r="JER4" s="412"/>
      <c r="JES4" s="411"/>
      <c r="JET4" s="411"/>
      <c r="JEU4" s="411"/>
      <c r="JEV4" s="411"/>
      <c r="JEW4" s="412"/>
      <c r="JEX4" s="411"/>
      <c r="JEY4" s="411"/>
      <c r="JEZ4" s="411"/>
      <c r="JFA4" s="411"/>
      <c r="JFB4" s="412"/>
      <c r="JFC4" s="411"/>
      <c r="JFD4" s="411"/>
      <c r="JFE4" s="411"/>
      <c r="JFF4" s="411"/>
      <c r="JFG4" s="412"/>
      <c r="JFH4" s="411"/>
      <c r="JFI4" s="411"/>
      <c r="JFJ4" s="411"/>
      <c r="JFK4" s="411"/>
      <c r="JFL4" s="412"/>
      <c r="JFM4" s="411"/>
      <c r="JFN4" s="411"/>
      <c r="JFO4" s="411"/>
      <c r="JFP4" s="411"/>
      <c r="JFQ4" s="412"/>
      <c r="JFR4" s="411"/>
      <c r="JFS4" s="411"/>
      <c r="JFT4" s="411"/>
      <c r="JFU4" s="411"/>
      <c r="JFV4" s="412"/>
      <c r="JFW4" s="411"/>
      <c r="JFX4" s="411"/>
      <c r="JFY4" s="411"/>
      <c r="JFZ4" s="411"/>
      <c r="JGA4" s="412"/>
      <c r="JGB4" s="411"/>
      <c r="JGC4" s="411"/>
      <c r="JGD4" s="411"/>
      <c r="JGE4" s="411"/>
      <c r="JGF4" s="412"/>
      <c r="JGG4" s="411"/>
      <c r="JGH4" s="411"/>
      <c r="JGI4" s="411"/>
      <c r="JGJ4" s="411"/>
      <c r="JGK4" s="412"/>
      <c r="JGL4" s="411"/>
      <c r="JGM4" s="411"/>
      <c r="JGN4" s="411"/>
      <c r="JGO4" s="411"/>
      <c r="JGP4" s="412"/>
      <c r="JGQ4" s="411"/>
      <c r="JGR4" s="411"/>
      <c r="JGS4" s="411"/>
      <c r="JGT4" s="411"/>
      <c r="JGU4" s="412"/>
      <c r="JGV4" s="411"/>
      <c r="JGW4" s="411"/>
      <c r="JGX4" s="411"/>
      <c r="JGY4" s="411"/>
      <c r="JGZ4" s="412"/>
      <c r="JHA4" s="411"/>
      <c r="JHB4" s="411"/>
      <c r="JHC4" s="411"/>
      <c r="JHD4" s="411"/>
      <c r="JHE4" s="412"/>
      <c r="JHF4" s="411"/>
      <c r="JHG4" s="411"/>
      <c r="JHH4" s="411"/>
      <c r="JHI4" s="411"/>
      <c r="JHJ4" s="412"/>
      <c r="JHK4" s="411"/>
      <c r="JHL4" s="411"/>
      <c r="JHM4" s="411"/>
      <c r="JHN4" s="411"/>
      <c r="JHO4" s="412"/>
      <c r="JHP4" s="411"/>
      <c r="JHQ4" s="411"/>
      <c r="JHR4" s="411"/>
      <c r="JHS4" s="411"/>
      <c r="JHT4" s="412"/>
      <c r="JHU4" s="411"/>
      <c r="JHV4" s="411"/>
      <c r="JHW4" s="411"/>
      <c r="JHX4" s="411"/>
      <c r="JHY4" s="412"/>
      <c r="JHZ4" s="411"/>
      <c r="JIA4" s="411"/>
      <c r="JIB4" s="411"/>
      <c r="JIC4" s="411"/>
      <c r="JID4" s="412"/>
      <c r="JIE4" s="411"/>
      <c r="JIF4" s="411"/>
      <c r="JIG4" s="411"/>
      <c r="JIH4" s="411"/>
      <c r="JII4" s="412"/>
      <c r="JIJ4" s="411"/>
      <c r="JIK4" s="411"/>
      <c r="JIL4" s="411"/>
      <c r="JIM4" s="411"/>
      <c r="JIN4" s="412"/>
      <c r="JIO4" s="411"/>
      <c r="JIP4" s="411"/>
      <c r="JIQ4" s="411"/>
      <c r="JIR4" s="411"/>
      <c r="JIS4" s="412"/>
      <c r="JIT4" s="411"/>
      <c r="JIU4" s="411"/>
      <c r="JIV4" s="411"/>
      <c r="JIW4" s="411"/>
      <c r="JIX4" s="412"/>
      <c r="JIY4" s="411"/>
      <c r="JIZ4" s="411"/>
      <c r="JJA4" s="411"/>
      <c r="JJB4" s="411"/>
      <c r="JJC4" s="412"/>
      <c r="JJD4" s="411"/>
      <c r="JJE4" s="411"/>
      <c r="JJF4" s="411"/>
      <c r="JJG4" s="411"/>
      <c r="JJH4" s="412"/>
      <c r="JJI4" s="411"/>
      <c r="JJJ4" s="411"/>
      <c r="JJK4" s="411"/>
      <c r="JJL4" s="411"/>
      <c r="JJM4" s="412"/>
      <c r="JJN4" s="411"/>
      <c r="JJO4" s="411"/>
      <c r="JJP4" s="411"/>
      <c r="JJQ4" s="411"/>
      <c r="JJR4" s="412"/>
      <c r="JJS4" s="411"/>
      <c r="JJT4" s="411"/>
      <c r="JJU4" s="411"/>
      <c r="JJV4" s="411"/>
      <c r="JJW4" s="412"/>
      <c r="JJX4" s="411"/>
      <c r="JJY4" s="411"/>
      <c r="JJZ4" s="411"/>
      <c r="JKA4" s="411"/>
      <c r="JKB4" s="412"/>
      <c r="JKC4" s="411"/>
      <c r="JKD4" s="411"/>
      <c r="JKE4" s="411"/>
      <c r="JKF4" s="411"/>
      <c r="JKG4" s="412"/>
      <c r="JKH4" s="411"/>
      <c r="JKI4" s="411"/>
      <c r="JKJ4" s="411"/>
      <c r="JKK4" s="411"/>
      <c r="JKL4" s="412"/>
      <c r="JKM4" s="411"/>
      <c r="JKN4" s="411"/>
      <c r="JKO4" s="411"/>
      <c r="JKP4" s="411"/>
      <c r="JKQ4" s="412"/>
      <c r="JKR4" s="411"/>
      <c r="JKS4" s="411"/>
      <c r="JKT4" s="411"/>
      <c r="JKU4" s="411"/>
      <c r="JKV4" s="412"/>
      <c r="JKW4" s="411"/>
      <c r="JKX4" s="411"/>
      <c r="JKY4" s="411"/>
      <c r="JKZ4" s="411"/>
      <c r="JLA4" s="412"/>
      <c r="JLB4" s="411"/>
      <c r="JLC4" s="411"/>
      <c r="JLD4" s="411"/>
      <c r="JLE4" s="411"/>
      <c r="JLF4" s="412"/>
      <c r="JLG4" s="411"/>
      <c r="JLH4" s="411"/>
      <c r="JLI4" s="411"/>
      <c r="JLJ4" s="411"/>
      <c r="JLK4" s="412"/>
      <c r="JLL4" s="411"/>
      <c r="JLM4" s="411"/>
      <c r="JLN4" s="411"/>
      <c r="JLO4" s="411"/>
      <c r="JLP4" s="412"/>
      <c r="JLQ4" s="411"/>
      <c r="JLR4" s="411"/>
      <c r="JLS4" s="411"/>
      <c r="JLT4" s="411"/>
      <c r="JLU4" s="412"/>
      <c r="JLV4" s="411"/>
      <c r="JLW4" s="411"/>
      <c r="JLX4" s="411"/>
      <c r="JLY4" s="411"/>
      <c r="JLZ4" s="412"/>
      <c r="JMA4" s="411"/>
      <c r="JMB4" s="411"/>
      <c r="JMC4" s="411"/>
      <c r="JMD4" s="411"/>
      <c r="JME4" s="412"/>
      <c r="JMF4" s="411"/>
      <c r="JMG4" s="411"/>
      <c r="JMH4" s="411"/>
      <c r="JMI4" s="411"/>
      <c r="JMJ4" s="412"/>
      <c r="JMK4" s="411"/>
      <c r="JML4" s="411"/>
      <c r="JMM4" s="411"/>
      <c r="JMN4" s="411"/>
      <c r="JMO4" s="412"/>
      <c r="JMP4" s="411"/>
      <c r="JMQ4" s="411"/>
      <c r="JMR4" s="411"/>
      <c r="JMS4" s="411"/>
      <c r="JMT4" s="412"/>
      <c r="JMU4" s="411"/>
      <c r="JMV4" s="411"/>
      <c r="JMW4" s="411"/>
      <c r="JMX4" s="411"/>
      <c r="JMY4" s="412"/>
      <c r="JMZ4" s="411"/>
      <c r="JNA4" s="411"/>
      <c r="JNB4" s="411"/>
      <c r="JNC4" s="411"/>
      <c r="JND4" s="412"/>
      <c r="JNE4" s="411"/>
      <c r="JNF4" s="411"/>
      <c r="JNG4" s="411"/>
      <c r="JNH4" s="411"/>
      <c r="JNI4" s="412"/>
      <c r="JNJ4" s="411"/>
      <c r="JNK4" s="411"/>
      <c r="JNL4" s="411"/>
      <c r="JNM4" s="411"/>
      <c r="JNN4" s="412"/>
      <c r="JNO4" s="411"/>
      <c r="JNP4" s="411"/>
      <c r="JNQ4" s="411"/>
      <c r="JNR4" s="411"/>
      <c r="JNS4" s="412"/>
      <c r="JNT4" s="411"/>
      <c r="JNU4" s="411"/>
      <c r="JNV4" s="411"/>
      <c r="JNW4" s="411"/>
      <c r="JNX4" s="412"/>
      <c r="JNY4" s="411"/>
      <c r="JNZ4" s="411"/>
      <c r="JOA4" s="411"/>
      <c r="JOB4" s="411"/>
      <c r="JOC4" s="412"/>
      <c r="JOD4" s="411"/>
      <c r="JOE4" s="411"/>
      <c r="JOF4" s="411"/>
      <c r="JOG4" s="411"/>
      <c r="JOH4" s="412"/>
      <c r="JOI4" s="411"/>
      <c r="JOJ4" s="411"/>
      <c r="JOK4" s="411"/>
      <c r="JOL4" s="411"/>
      <c r="JOM4" s="412"/>
      <c r="JON4" s="411"/>
      <c r="JOO4" s="411"/>
      <c r="JOP4" s="411"/>
      <c r="JOQ4" s="411"/>
      <c r="JOR4" s="412"/>
      <c r="JOS4" s="411"/>
      <c r="JOT4" s="411"/>
      <c r="JOU4" s="411"/>
      <c r="JOV4" s="411"/>
      <c r="JOW4" s="412"/>
      <c r="JOX4" s="411"/>
      <c r="JOY4" s="411"/>
      <c r="JOZ4" s="411"/>
      <c r="JPA4" s="411"/>
      <c r="JPB4" s="412"/>
      <c r="JPC4" s="411"/>
      <c r="JPD4" s="411"/>
      <c r="JPE4" s="411"/>
      <c r="JPF4" s="411"/>
      <c r="JPG4" s="412"/>
      <c r="JPH4" s="411"/>
      <c r="JPI4" s="411"/>
      <c r="JPJ4" s="411"/>
      <c r="JPK4" s="411"/>
      <c r="JPL4" s="412"/>
      <c r="JPM4" s="411"/>
      <c r="JPN4" s="411"/>
      <c r="JPO4" s="411"/>
      <c r="JPP4" s="411"/>
      <c r="JPQ4" s="412"/>
      <c r="JPR4" s="411"/>
      <c r="JPS4" s="411"/>
      <c r="JPT4" s="411"/>
      <c r="JPU4" s="411"/>
      <c r="JPV4" s="412"/>
      <c r="JPW4" s="411"/>
      <c r="JPX4" s="411"/>
      <c r="JPY4" s="411"/>
      <c r="JPZ4" s="411"/>
      <c r="JQA4" s="412"/>
      <c r="JQB4" s="411"/>
      <c r="JQC4" s="411"/>
      <c r="JQD4" s="411"/>
      <c r="JQE4" s="411"/>
      <c r="JQF4" s="412"/>
      <c r="JQG4" s="411"/>
      <c r="JQH4" s="411"/>
      <c r="JQI4" s="411"/>
      <c r="JQJ4" s="411"/>
      <c r="JQK4" s="412"/>
      <c r="JQL4" s="411"/>
      <c r="JQM4" s="411"/>
      <c r="JQN4" s="411"/>
      <c r="JQO4" s="411"/>
      <c r="JQP4" s="412"/>
      <c r="JQQ4" s="411"/>
      <c r="JQR4" s="411"/>
      <c r="JQS4" s="411"/>
      <c r="JQT4" s="411"/>
      <c r="JQU4" s="412"/>
      <c r="JQV4" s="411"/>
      <c r="JQW4" s="411"/>
      <c r="JQX4" s="411"/>
      <c r="JQY4" s="411"/>
      <c r="JQZ4" s="412"/>
      <c r="JRA4" s="411"/>
      <c r="JRB4" s="411"/>
      <c r="JRC4" s="411"/>
      <c r="JRD4" s="411"/>
      <c r="JRE4" s="412"/>
      <c r="JRF4" s="411"/>
      <c r="JRG4" s="411"/>
      <c r="JRH4" s="411"/>
      <c r="JRI4" s="411"/>
      <c r="JRJ4" s="412"/>
      <c r="JRK4" s="411"/>
      <c r="JRL4" s="411"/>
      <c r="JRM4" s="411"/>
      <c r="JRN4" s="411"/>
      <c r="JRO4" s="412"/>
      <c r="JRP4" s="411"/>
      <c r="JRQ4" s="411"/>
      <c r="JRR4" s="411"/>
      <c r="JRS4" s="411"/>
      <c r="JRT4" s="412"/>
      <c r="JRU4" s="411"/>
      <c r="JRV4" s="411"/>
      <c r="JRW4" s="411"/>
      <c r="JRX4" s="411"/>
      <c r="JRY4" s="412"/>
      <c r="JRZ4" s="411"/>
      <c r="JSA4" s="411"/>
      <c r="JSB4" s="411"/>
      <c r="JSC4" s="411"/>
      <c r="JSD4" s="412"/>
      <c r="JSE4" s="411"/>
      <c r="JSF4" s="411"/>
      <c r="JSG4" s="411"/>
      <c r="JSH4" s="411"/>
      <c r="JSI4" s="412"/>
      <c r="JSJ4" s="411"/>
      <c r="JSK4" s="411"/>
      <c r="JSL4" s="411"/>
      <c r="JSM4" s="411"/>
      <c r="JSN4" s="412"/>
      <c r="JSO4" s="411"/>
      <c r="JSP4" s="411"/>
      <c r="JSQ4" s="411"/>
      <c r="JSR4" s="411"/>
      <c r="JSS4" s="412"/>
      <c r="JST4" s="411"/>
      <c r="JSU4" s="411"/>
      <c r="JSV4" s="411"/>
      <c r="JSW4" s="411"/>
      <c r="JSX4" s="412"/>
      <c r="JSY4" s="411"/>
      <c r="JSZ4" s="411"/>
      <c r="JTA4" s="411"/>
      <c r="JTB4" s="411"/>
      <c r="JTC4" s="412"/>
      <c r="JTD4" s="411"/>
      <c r="JTE4" s="411"/>
      <c r="JTF4" s="411"/>
      <c r="JTG4" s="411"/>
      <c r="JTH4" s="412"/>
      <c r="JTI4" s="411"/>
      <c r="JTJ4" s="411"/>
      <c r="JTK4" s="411"/>
      <c r="JTL4" s="411"/>
      <c r="JTM4" s="412"/>
      <c r="JTN4" s="411"/>
      <c r="JTO4" s="411"/>
      <c r="JTP4" s="411"/>
      <c r="JTQ4" s="411"/>
      <c r="JTR4" s="412"/>
      <c r="JTS4" s="411"/>
      <c r="JTT4" s="411"/>
      <c r="JTU4" s="411"/>
      <c r="JTV4" s="411"/>
      <c r="JTW4" s="412"/>
      <c r="JTX4" s="411"/>
      <c r="JTY4" s="411"/>
      <c r="JTZ4" s="411"/>
      <c r="JUA4" s="411"/>
      <c r="JUB4" s="412"/>
      <c r="JUC4" s="411"/>
      <c r="JUD4" s="411"/>
      <c r="JUE4" s="411"/>
      <c r="JUF4" s="411"/>
      <c r="JUG4" s="412"/>
      <c r="JUH4" s="411"/>
      <c r="JUI4" s="411"/>
      <c r="JUJ4" s="411"/>
      <c r="JUK4" s="411"/>
      <c r="JUL4" s="412"/>
      <c r="JUM4" s="411"/>
      <c r="JUN4" s="411"/>
      <c r="JUO4" s="411"/>
      <c r="JUP4" s="411"/>
      <c r="JUQ4" s="412"/>
      <c r="JUR4" s="411"/>
      <c r="JUS4" s="411"/>
      <c r="JUT4" s="411"/>
      <c r="JUU4" s="411"/>
      <c r="JUV4" s="412"/>
      <c r="JUW4" s="411"/>
      <c r="JUX4" s="411"/>
      <c r="JUY4" s="411"/>
      <c r="JUZ4" s="411"/>
      <c r="JVA4" s="412"/>
      <c r="JVB4" s="411"/>
      <c r="JVC4" s="411"/>
      <c r="JVD4" s="411"/>
      <c r="JVE4" s="411"/>
      <c r="JVF4" s="412"/>
      <c r="JVG4" s="411"/>
      <c r="JVH4" s="411"/>
      <c r="JVI4" s="411"/>
      <c r="JVJ4" s="411"/>
      <c r="JVK4" s="412"/>
      <c r="JVL4" s="411"/>
      <c r="JVM4" s="411"/>
      <c r="JVN4" s="411"/>
      <c r="JVO4" s="411"/>
      <c r="JVP4" s="412"/>
      <c r="JVQ4" s="411"/>
      <c r="JVR4" s="411"/>
      <c r="JVS4" s="411"/>
      <c r="JVT4" s="411"/>
      <c r="JVU4" s="412"/>
      <c r="JVV4" s="411"/>
      <c r="JVW4" s="411"/>
      <c r="JVX4" s="411"/>
      <c r="JVY4" s="411"/>
      <c r="JVZ4" s="412"/>
      <c r="JWA4" s="411"/>
      <c r="JWB4" s="411"/>
      <c r="JWC4" s="411"/>
      <c r="JWD4" s="411"/>
      <c r="JWE4" s="412"/>
      <c r="JWF4" s="411"/>
      <c r="JWG4" s="411"/>
      <c r="JWH4" s="411"/>
      <c r="JWI4" s="411"/>
      <c r="JWJ4" s="412"/>
      <c r="JWK4" s="411"/>
      <c r="JWL4" s="411"/>
      <c r="JWM4" s="411"/>
      <c r="JWN4" s="411"/>
      <c r="JWO4" s="412"/>
      <c r="JWP4" s="411"/>
      <c r="JWQ4" s="411"/>
      <c r="JWR4" s="411"/>
      <c r="JWS4" s="411"/>
      <c r="JWT4" s="412"/>
      <c r="JWU4" s="411"/>
      <c r="JWV4" s="411"/>
      <c r="JWW4" s="411"/>
      <c r="JWX4" s="411"/>
      <c r="JWY4" s="412"/>
      <c r="JWZ4" s="411"/>
      <c r="JXA4" s="411"/>
      <c r="JXB4" s="411"/>
      <c r="JXC4" s="411"/>
      <c r="JXD4" s="412"/>
      <c r="JXE4" s="411"/>
      <c r="JXF4" s="411"/>
      <c r="JXG4" s="411"/>
      <c r="JXH4" s="411"/>
      <c r="JXI4" s="412"/>
      <c r="JXJ4" s="411"/>
      <c r="JXK4" s="411"/>
      <c r="JXL4" s="411"/>
      <c r="JXM4" s="411"/>
      <c r="JXN4" s="412"/>
      <c r="JXO4" s="411"/>
      <c r="JXP4" s="411"/>
      <c r="JXQ4" s="411"/>
      <c r="JXR4" s="411"/>
      <c r="JXS4" s="412"/>
      <c r="JXT4" s="411"/>
      <c r="JXU4" s="411"/>
      <c r="JXV4" s="411"/>
      <c r="JXW4" s="411"/>
      <c r="JXX4" s="412"/>
      <c r="JXY4" s="411"/>
      <c r="JXZ4" s="411"/>
      <c r="JYA4" s="411"/>
      <c r="JYB4" s="411"/>
      <c r="JYC4" s="412"/>
      <c r="JYD4" s="411"/>
      <c r="JYE4" s="411"/>
      <c r="JYF4" s="411"/>
      <c r="JYG4" s="411"/>
      <c r="JYH4" s="412"/>
      <c r="JYI4" s="411"/>
      <c r="JYJ4" s="411"/>
      <c r="JYK4" s="411"/>
      <c r="JYL4" s="411"/>
      <c r="JYM4" s="412"/>
      <c r="JYN4" s="411"/>
      <c r="JYO4" s="411"/>
      <c r="JYP4" s="411"/>
      <c r="JYQ4" s="411"/>
      <c r="JYR4" s="412"/>
      <c r="JYS4" s="411"/>
      <c r="JYT4" s="411"/>
      <c r="JYU4" s="411"/>
      <c r="JYV4" s="411"/>
      <c r="JYW4" s="412"/>
      <c r="JYX4" s="411"/>
      <c r="JYY4" s="411"/>
      <c r="JYZ4" s="411"/>
      <c r="JZA4" s="411"/>
      <c r="JZB4" s="412"/>
      <c r="JZC4" s="411"/>
      <c r="JZD4" s="411"/>
      <c r="JZE4" s="411"/>
      <c r="JZF4" s="411"/>
      <c r="JZG4" s="412"/>
      <c r="JZH4" s="411"/>
      <c r="JZI4" s="411"/>
      <c r="JZJ4" s="411"/>
      <c r="JZK4" s="411"/>
      <c r="JZL4" s="412"/>
      <c r="JZM4" s="411"/>
      <c r="JZN4" s="411"/>
      <c r="JZO4" s="411"/>
      <c r="JZP4" s="411"/>
      <c r="JZQ4" s="412"/>
      <c r="JZR4" s="411"/>
      <c r="JZS4" s="411"/>
      <c r="JZT4" s="411"/>
      <c r="JZU4" s="411"/>
      <c r="JZV4" s="412"/>
      <c r="JZW4" s="411"/>
      <c r="JZX4" s="411"/>
      <c r="JZY4" s="411"/>
      <c r="JZZ4" s="411"/>
      <c r="KAA4" s="412"/>
      <c r="KAB4" s="411"/>
      <c r="KAC4" s="411"/>
      <c r="KAD4" s="411"/>
      <c r="KAE4" s="411"/>
      <c r="KAF4" s="412"/>
      <c r="KAG4" s="411"/>
      <c r="KAH4" s="411"/>
      <c r="KAI4" s="411"/>
      <c r="KAJ4" s="411"/>
      <c r="KAK4" s="412"/>
      <c r="KAL4" s="411"/>
      <c r="KAM4" s="411"/>
      <c r="KAN4" s="411"/>
      <c r="KAO4" s="411"/>
      <c r="KAP4" s="412"/>
      <c r="KAQ4" s="411"/>
      <c r="KAR4" s="411"/>
      <c r="KAS4" s="411"/>
      <c r="KAT4" s="411"/>
      <c r="KAU4" s="412"/>
      <c r="KAV4" s="411"/>
      <c r="KAW4" s="411"/>
      <c r="KAX4" s="411"/>
      <c r="KAY4" s="411"/>
      <c r="KAZ4" s="412"/>
      <c r="KBA4" s="411"/>
      <c r="KBB4" s="411"/>
      <c r="KBC4" s="411"/>
      <c r="KBD4" s="411"/>
      <c r="KBE4" s="412"/>
      <c r="KBF4" s="411"/>
      <c r="KBG4" s="411"/>
      <c r="KBH4" s="411"/>
      <c r="KBI4" s="411"/>
      <c r="KBJ4" s="412"/>
      <c r="KBK4" s="411"/>
      <c r="KBL4" s="411"/>
      <c r="KBM4" s="411"/>
      <c r="KBN4" s="411"/>
      <c r="KBO4" s="412"/>
      <c r="KBP4" s="411"/>
      <c r="KBQ4" s="411"/>
      <c r="KBR4" s="411"/>
      <c r="KBS4" s="411"/>
      <c r="KBT4" s="412"/>
      <c r="KBU4" s="411"/>
      <c r="KBV4" s="411"/>
      <c r="KBW4" s="411"/>
      <c r="KBX4" s="411"/>
      <c r="KBY4" s="412"/>
      <c r="KBZ4" s="411"/>
      <c r="KCA4" s="411"/>
      <c r="KCB4" s="411"/>
      <c r="KCC4" s="411"/>
      <c r="KCD4" s="412"/>
      <c r="KCE4" s="411"/>
      <c r="KCF4" s="411"/>
      <c r="KCG4" s="411"/>
      <c r="KCH4" s="411"/>
      <c r="KCI4" s="412"/>
      <c r="KCJ4" s="411"/>
      <c r="KCK4" s="411"/>
      <c r="KCL4" s="411"/>
      <c r="KCM4" s="411"/>
      <c r="KCN4" s="412"/>
      <c r="KCO4" s="411"/>
      <c r="KCP4" s="411"/>
      <c r="KCQ4" s="411"/>
      <c r="KCR4" s="411"/>
      <c r="KCS4" s="412"/>
      <c r="KCT4" s="411"/>
      <c r="KCU4" s="411"/>
      <c r="KCV4" s="411"/>
      <c r="KCW4" s="411"/>
      <c r="KCX4" s="412"/>
      <c r="KCY4" s="411"/>
      <c r="KCZ4" s="411"/>
      <c r="KDA4" s="411"/>
      <c r="KDB4" s="411"/>
      <c r="KDC4" s="412"/>
      <c r="KDD4" s="411"/>
      <c r="KDE4" s="411"/>
      <c r="KDF4" s="411"/>
      <c r="KDG4" s="411"/>
      <c r="KDH4" s="412"/>
      <c r="KDI4" s="411"/>
      <c r="KDJ4" s="411"/>
      <c r="KDK4" s="411"/>
      <c r="KDL4" s="411"/>
      <c r="KDM4" s="412"/>
      <c r="KDN4" s="411"/>
      <c r="KDO4" s="411"/>
      <c r="KDP4" s="411"/>
      <c r="KDQ4" s="411"/>
      <c r="KDR4" s="412"/>
      <c r="KDS4" s="411"/>
      <c r="KDT4" s="411"/>
      <c r="KDU4" s="411"/>
      <c r="KDV4" s="411"/>
      <c r="KDW4" s="412"/>
      <c r="KDX4" s="411"/>
      <c r="KDY4" s="411"/>
      <c r="KDZ4" s="411"/>
      <c r="KEA4" s="411"/>
      <c r="KEB4" s="412"/>
      <c r="KEC4" s="411"/>
      <c r="KED4" s="411"/>
      <c r="KEE4" s="411"/>
      <c r="KEF4" s="411"/>
      <c r="KEG4" s="412"/>
      <c r="KEH4" s="411"/>
      <c r="KEI4" s="411"/>
      <c r="KEJ4" s="411"/>
      <c r="KEK4" s="411"/>
      <c r="KEL4" s="412"/>
      <c r="KEM4" s="411"/>
      <c r="KEN4" s="411"/>
      <c r="KEO4" s="411"/>
      <c r="KEP4" s="411"/>
      <c r="KEQ4" s="412"/>
      <c r="KER4" s="411"/>
      <c r="KES4" s="411"/>
      <c r="KET4" s="411"/>
      <c r="KEU4" s="411"/>
      <c r="KEV4" s="412"/>
      <c r="KEW4" s="411"/>
      <c r="KEX4" s="411"/>
      <c r="KEY4" s="411"/>
      <c r="KEZ4" s="411"/>
      <c r="KFA4" s="412"/>
      <c r="KFB4" s="411"/>
      <c r="KFC4" s="411"/>
      <c r="KFD4" s="411"/>
      <c r="KFE4" s="411"/>
      <c r="KFF4" s="412"/>
      <c r="KFG4" s="411"/>
      <c r="KFH4" s="411"/>
      <c r="KFI4" s="411"/>
      <c r="KFJ4" s="411"/>
      <c r="KFK4" s="412"/>
      <c r="KFL4" s="411"/>
      <c r="KFM4" s="411"/>
      <c r="KFN4" s="411"/>
      <c r="KFO4" s="411"/>
      <c r="KFP4" s="412"/>
      <c r="KFQ4" s="411"/>
      <c r="KFR4" s="411"/>
      <c r="KFS4" s="411"/>
      <c r="KFT4" s="411"/>
      <c r="KFU4" s="412"/>
      <c r="KFV4" s="411"/>
      <c r="KFW4" s="411"/>
      <c r="KFX4" s="411"/>
      <c r="KFY4" s="411"/>
      <c r="KFZ4" s="412"/>
      <c r="KGA4" s="411"/>
      <c r="KGB4" s="411"/>
      <c r="KGC4" s="411"/>
      <c r="KGD4" s="411"/>
      <c r="KGE4" s="412"/>
      <c r="KGF4" s="411"/>
      <c r="KGG4" s="411"/>
      <c r="KGH4" s="411"/>
      <c r="KGI4" s="411"/>
      <c r="KGJ4" s="412"/>
      <c r="KGK4" s="411"/>
      <c r="KGL4" s="411"/>
      <c r="KGM4" s="411"/>
      <c r="KGN4" s="411"/>
      <c r="KGO4" s="412"/>
      <c r="KGP4" s="411"/>
      <c r="KGQ4" s="411"/>
      <c r="KGR4" s="411"/>
      <c r="KGS4" s="411"/>
      <c r="KGT4" s="412"/>
      <c r="KGU4" s="411"/>
      <c r="KGV4" s="411"/>
      <c r="KGW4" s="411"/>
      <c r="KGX4" s="411"/>
      <c r="KGY4" s="412"/>
      <c r="KGZ4" s="411"/>
      <c r="KHA4" s="411"/>
      <c r="KHB4" s="411"/>
      <c r="KHC4" s="411"/>
      <c r="KHD4" s="412"/>
      <c r="KHE4" s="411"/>
      <c r="KHF4" s="411"/>
      <c r="KHG4" s="411"/>
      <c r="KHH4" s="411"/>
      <c r="KHI4" s="412"/>
      <c r="KHJ4" s="411"/>
      <c r="KHK4" s="411"/>
      <c r="KHL4" s="411"/>
      <c r="KHM4" s="411"/>
      <c r="KHN4" s="412"/>
      <c r="KHO4" s="411"/>
      <c r="KHP4" s="411"/>
      <c r="KHQ4" s="411"/>
      <c r="KHR4" s="411"/>
      <c r="KHS4" s="412"/>
      <c r="KHT4" s="411"/>
      <c r="KHU4" s="411"/>
      <c r="KHV4" s="411"/>
      <c r="KHW4" s="411"/>
      <c r="KHX4" s="412"/>
      <c r="KHY4" s="411"/>
      <c r="KHZ4" s="411"/>
      <c r="KIA4" s="411"/>
      <c r="KIB4" s="411"/>
      <c r="KIC4" s="412"/>
      <c r="KID4" s="411"/>
      <c r="KIE4" s="411"/>
      <c r="KIF4" s="411"/>
      <c r="KIG4" s="411"/>
      <c r="KIH4" s="412"/>
      <c r="KII4" s="411"/>
      <c r="KIJ4" s="411"/>
      <c r="KIK4" s="411"/>
      <c r="KIL4" s="411"/>
      <c r="KIM4" s="412"/>
      <c r="KIN4" s="411"/>
      <c r="KIO4" s="411"/>
      <c r="KIP4" s="411"/>
      <c r="KIQ4" s="411"/>
      <c r="KIR4" s="412"/>
      <c r="KIS4" s="411"/>
      <c r="KIT4" s="411"/>
      <c r="KIU4" s="411"/>
      <c r="KIV4" s="411"/>
      <c r="KIW4" s="412"/>
      <c r="KIX4" s="411"/>
      <c r="KIY4" s="411"/>
      <c r="KIZ4" s="411"/>
      <c r="KJA4" s="411"/>
      <c r="KJB4" s="412"/>
      <c r="KJC4" s="411"/>
      <c r="KJD4" s="411"/>
      <c r="KJE4" s="411"/>
      <c r="KJF4" s="411"/>
      <c r="KJG4" s="412"/>
      <c r="KJH4" s="411"/>
      <c r="KJI4" s="411"/>
      <c r="KJJ4" s="411"/>
      <c r="KJK4" s="411"/>
      <c r="KJL4" s="412"/>
      <c r="KJM4" s="411"/>
      <c r="KJN4" s="411"/>
      <c r="KJO4" s="411"/>
      <c r="KJP4" s="411"/>
      <c r="KJQ4" s="412"/>
      <c r="KJR4" s="411"/>
      <c r="KJS4" s="411"/>
      <c r="KJT4" s="411"/>
      <c r="KJU4" s="411"/>
      <c r="KJV4" s="412"/>
      <c r="KJW4" s="411"/>
      <c r="KJX4" s="411"/>
      <c r="KJY4" s="411"/>
      <c r="KJZ4" s="411"/>
      <c r="KKA4" s="412"/>
      <c r="KKB4" s="411"/>
      <c r="KKC4" s="411"/>
      <c r="KKD4" s="411"/>
      <c r="KKE4" s="411"/>
      <c r="KKF4" s="412"/>
      <c r="KKG4" s="411"/>
      <c r="KKH4" s="411"/>
      <c r="KKI4" s="411"/>
      <c r="KKJ4" s="411"/>
      <c r="KKK4" s="412"/>
      <c r="KKL4" s="411"/>
      <c r="KKM4" s="411"/>
      <c r="KKN4" s="411"/>
      <c r="KKO4" s="411"/>
      <c r="KKP4" s="412"/>
      <c r="KKQ4" s="411"/>
      <c r="KKR4" s="411"/>
      <c r="KKS4" s="411"/>
      <c r="KKT4" s="411"/>
      <c r="KKU4" s="412"/>
      <c r="KKV4" s="411"/>
      <c r="KKW4" s="411"/>
      <c r="KKX4" s="411"/>
      <c r="KKY4" s="411"/>
      <c r="KKZ4" s="412"/>
      <c r="KLA4" s="411"/>
      <c r="KLB4" s="411"/>
      <c r="KLC4" s="411"/>
      <c r="KLD4" s="411"/>
      <c r="KLE4" s="412"/>
      <c r="KLF4" s="411"/>
      <c r="KLG4" s="411"/>
      <c r="KLH4" s="411"/>
      <c r="KLI4" s="411"/>
      <c r="KLJ4" s="412"/>
      <c r="KLK4" s="411"/>
      <c r="KLL4" s="411"/>
      <c r="KLM4" s="411"/>
      <c r="KLN4" s="411"/>
      <c r="KLO4" s="412"/>
      <c r="KLP4" s="411"/>
      <c r="KLQ4" s="411"/>
      <c r="KLR4" s="411"/>
      <c r="KLS4" s="411"/>
      <c r="KLT4" s="412"/>
      <c r="KLU4" s="411"/>
      <c r="KLV4" s="411"/>
      <c r="KLW4" s="411"/>
      <c r="KLX4" s="411"/>
      <c r="KLY4" s="412"/>
      <c r="KLZ4" s="411"/>
      <c r="KMA4" s="411"/>
      <c r="KMB4" s="411"/>
      <c r="KMC4" s="411"/>
      <c r="KMD4" s="412"/>
      <c r="KME4" s="411"/>
      <c r="KMF4" s="411"/>
      <c r="KMG4" s="411"/>
      <c r="KMH4" s="411"/>
      <c r="KMI4" s="412"/>
      <c r="KMJ4" s="411"/>
      <c r="KMK4" s="411"/>
      <c r="KML4" s="411"/>
      <c r="KMM4" s="411"/>
      <c r="KMN4" s="412"/>
      <c r="KMO4" s="411"/>
      <c r="KMP4" s="411"/>
      <c r="KMQ4" s="411"/>
      <c r="KMR4" s="411"/>
      <c r="KMS4" s="412"/>
      <c r="KMT4" s="411"/>
      <c r="KMU4" s="411"/>
      <c r="KMV4" s="411"/>
      <c r="KMW4" s="411"/>
      <c r="KMX4" s="412"/>
      <c r="KMY4" s="411"/>
      <c r="KMZ4" s="411"/>
      <c r="KNA4" s="411"/>
      <c r="KNB4" s="411"/>
      <c r="KNC4" s="412"/>
      <c r="KND4" s="411"/>
      <c r="KNE4" s="411"/>
      <c r="KNF4" s="411"/>
      <c r="KNG4" s="411"/>
      <c r="KNH4" s="412"/>
      <c r="KNI4" s="411"/>
      <c r="KNJ4" s="411"/>
      <c r="KNK4" s="411"/>
      <c r="KNL4" s="411"/>
      <c r="KNM4" s="412"/>
      <c r="KNN4" s="411"/>
      <c r="KNO4" s="411"/>
      <c r="KNP4" s="411"/>
      <c r="KNQ4" s="411"/>
      <c r="KNR4" s="412"/>
      <c r="KNS4" s="411"/>
      <c r="KNT4" s="411"/>
      <c r="KNU4" s="411"/>
      <c r="KNV4" s="411"/>
      <c r="KNW4" s="412"/>
      <c r="KNX4" s="411"/>
      <c r="KNY4" s="411"/>
      <c r="KNZ4" s="411"/>
      <c r="KOA4" s="411"/>
      <c r="KOB4" s="412"/>
      <c r="KOC4" s="411"/>
      <c r="KOD4" s="411"/>
      <c r="KOE4" s="411"/>
      <c r="KOF4" s="411"/>
      <c r="KOG4" s="412"/>
      <c r="KOH4" s="411"/>
      <c r="KOI4" s="411"/>
      <c r="KOJ4" s="411"/>
      <c r="KOK4" s="411"/>
      <c r="KOL4" s="412"/>
      <c r="KOM4" s="411"/>
      <c r="KON4" s="411"/>
      <c r="KOO4" s="411"/>
      <c r="KOP4" s="411"/>
      <c r="KOQ4" s="412"/>
      <c r="KOR4" s="411"/>
      <c r="KOS4" s="411"/>
      <c r="KOT4" s="411"/>
      <c r="KOU4" s="411"/>
      <c r="KOV4" s="412"/>
      <c r="KOW4" s="411"/>
      <c r="KOX4" s="411"/>
      <c r="KOY4" s="411"/>
      <c r="KOZ4" s="411"/>
      <c r="KPA4" s="412"/>
      <c r="KPB4" s="411"/>
      <c r="KPC4" s="411"/>
      <c r="KPD4" s="411"/>
      <c r="KPE4" s="411"/>
      <c r="KPF4" s="412"/>
      <c r="KPG4" s="411"/>
      <c r="KPH4" s="411"/>
      <c r="KPI4" s="411"/>
      <c r="KPJ4" s="411"/>
      <c r="KPK4" s="412"/>
      <c r="KPL4" s="411"/>
      <c r="KPM4" s="411"/>
      <c r="KPN4" s="411"/>
      <c r="KPO4" s="411"/>
      <c r="KPP4" s="412"/>
      <c r="KPQ4" s="411"/>
      <c r="KPR4" s="411"/>
      <c r="KPS4" s="411"/>
      <c r="KPT4" s="411"/>
      <c r="KPU4" s="412"/>
      <c r="KPV4" s="411"/>
      <c r="KPW4" s="411"/>
      <c r="KPX4" s="411"/>
      <c r="KPY4" s="411"/>
      <c r="KPZ4" s="412"/>
      <c r="KQA4" s="411"/>
      <c r="KQB4" s="411"/>
      <c r="KQC4" s="411"/>
      <c r="KQD4" s="411"/>
      <c r="KQE4" s="412"/>
      <c r="KQF4" s="411"/>
      <c r="KQG4" s="411"/>
      <c r="KQH4" s="411"/>
      <c r="KQI4" s="411"/>
      <c r="KQJ4" s="412"/>
      <c r="KQK4" s="411"/>
      <c r="KQL4" s="411"/>
      <c r="KQM4" s="411"/>
      <c r="KQN4" s="411"/>
      <c r="KQO4" s="412"/>
      <c r="KQP4" s="411"/>
      <c r="KQQ4" s="411"/>
      <c r="KQR4" s="411"/>
      <c r="KQS4" s="411"/>
      <c r="KQT4" s="412"/>
      <c r="KQU4" s="411"/>
      <c r="KQV4" s="411"/>
      <c r="KQW4" s="411"/>
      <c r="KQX4" s="411"/>
      <c r="KQY4" s="412"/>
      <c r="KQZ4" s="411"/>
      <c r="KRA4" s="411"/>
      <c r="KRB4" s="411"/>
      <c r="KRC4" s="411"/>
      <c r="KRD4" s="412"/>
      <c r="KRE4" s="411"/>
      <c r="KRF4" s="411"/>
      <c r="KRG4" s="411"/>
      <c r="KRH4" s="411"/>
      <c r="KRI4" s="412"/>
      <c r="KRJ4" s="411"/>
      <c r="KRK4" s="411"/>
      <c r="KRL4" s="411"/>
      <c r="KRM4" s="411"/>
      <c r="KRN4" s="412"/>
      <c r="KRO4" s="411"/>
      <c r="KRP4" s="411"/>
      <c r="KRQ4" s="411"/>
      <c r="KRR4" s="411"/>
      <c r="KRS4" s="412"/>
      <c r="KRT4" s="411"/>
      <c r="KRU4" s="411"/>
      <c r="KRV4" s="411"/>
      <c r="KRW4" s="411"/>
      <c r="KRX4" s="412"/>
      <c r="KRY4" s="411"/>
      <c r="KRZ4" s="411"/>
      <c r="KSA4" s="411"/>
      <c r="KSB4" s="411"/>
      <c r="KSC4" s="412"/>
      <c r="KSD4" s="411"/>
      <c r="KSE4" s="411"/>
      <c r="KSF4" s="411"/>
      <c r="KSG4" s="411"/>
      <c r="KSH4" s="412"/>
      <c r="KSI4" s="411"/>
      <c r="KSJ4" s="411"/>
      <c r="KSK4" s="411"/>
      <c r="KSL4" s="411"/>
      <c r="KSM4" s="412"/>
      <c r="KSN4" s="411"/>
      <c r="KSO4" s="411"/>
      <c r="KSP4" s="411"/>
      <c r="KSQ4" s="411"/>
      <c r="KSR4" s="412"/>
      <c r="KSS4" s="411"/>
      <c r="KST4" s="411"/>
      <c r="KSU4" s="411"/>
      <c r="KSV4" s="411"/>
      <c r="KSW4" s="412"/>
      <c r="KSX4" s="411"/>
      <c r="KSY4" s="411"/>
      <c r="KSZ4" s="411"/>
      <c r="KTA4" s="411"/>
      <c r="KTB4" s="412"/>
      <c r="KTC4" s="411"/>
      <c r="KTD4" s="411"/>
      <c r="KTE4" s="411"/>
      <c r="KTF4" s="411"/>
      <c r="KTG4" s="412"/>
      <c r="KTH4" s="411"/>
      <c r="KTI4" s="411"/>
      <c r="KTJ4" s="411"/>
      <c r="KTK4" s="411"/>
      <c r="KTL4" s="412"/>
      <c r="KTM4" s="411"/>
      <c r="KTN4" s="411"/>
      <c r="KTO4" s="411"/>
      <c r="KTP4" s="411"/>
      <c r="KTQ4" s="412"/>
      <c r="KTR4" s="411"/>
      <c r="KTS4" s="411"/>
      <c r="KTT4" s="411"/>
      <c r="KTU4" s="411"/>
      <c r="KTV4" s="412"/>
      <c r="KTW4" s="411"/>
      <c r="KTX4" s="411"/>
      <c r="KTY4" s="411"/>
      <c r="KTZ4" s="411"/>
      <c r="KUA4" s="412"/>
      <c r="KUB4" s="411"/>
      <c r="KUC4" s="411"/>
      <c r="KUD4" s="411"/>
      <c r="KUE4" s="411"/>
      <c r="KUF4" s="412"/>
      <c r="KUG4" s="411"/>
      <c r="KUH4" s="411"/>
      <c r="KUI4" s="411"/>
      <c r="KUJ4" s="411"/>
      <c r="KUK4" s="412"/>
      <c r="KUL4" s="411"/>
      <c r="KUM4" s="411"/>
      <c r="KUN4" s="411"/>
      <c r="KUO4" s="411"/>
      <c r="KUP4" s="412"/>
      <c r="KUQ4" s="411"/>
      <c r="KUR4" s="411"/>
      <c r="KUS4" s="411"/>
      <c r="KUT4" s="411"/>
      <c r="KUU4" s="412"/>
      <c r="KUV4" s="411"/>
      <c r="KUW4" s="411"/>
      <c r="KUX4" s="411"/>
      <c r="KUY4" s="411"/>
      <c r="KUZ4" s="412"/>
      <c r="KVA4" s="411"/>
      <c r="KVB4" s="411"/>
      <c r="KVC4" s="411"/>
      <c r="KVD4" s="411"/>
      <c r="KVE4" s="412"/>
      <c r="KVF4" s="411"/>
      <c r="KVG4" s="411"/>
      <c r="KVH4" s="411"/>
      <c r="KVI4" s="411"/>
      <c r="KVJ4" s="412"/>
      <c r="KVK4" s="411"/>
      <c r="KVL4" s="411"/>
      <c r="KVM4" s="411"/>
      <c r="KVN4" s="411"/>
      <c r="KVO4" s="412"/>
      <c r="KVP4" s="411"/>
      <c r="KVQ4" s="411"/>
      <c r="KVR4" s="411"/>
      <c r="KVS4" s="411"/>
      <c r="KVT4" s="412"/>
      <c r="KVU4" s="411"/>
      <c r="KVV4" s="411"/>
      <c r="KVW4" s="411"/>
      <c r="KVX4" s="411"/>
      <c r="KVY4" s="412"/>
      <c r="KVZ4" s="411"/>
      <c r="KWA4" s="411"/>
      <c r="KWB4" s="411"/>
      <c r="KWC4" s="411"/>
      <c r="KWD4" s="412"/>
      <c r="KWE4" s="411"/>
      <c r="KWF4" s="411"/>
      <c r="KWG4" s="411"/>
      <c r="KWH4" s="411"/>
      <c r="KWI4" s="412"/>
      <c r="KWJ4" s="411"/>
      <c r="KWK4" s="411"/>
      <c r="KWL4" s="411"/>
      <c r="KWM4" s="411"/>
      <c r="KWN4" s="412"/>
      <c r="KWO4" s="411"/>
      <c r="KWP4" s="411"/>
      <c r="KWQ4" s="411"/>
      <c r="KWR4" s="411"/>
      <c r="KWS4" s="412"/>
      <c r="KWT4" s="411"/>
      <c r="KWU4" s="411"/>
      <c r="KWV4" s="411"/>
      <c r="KWW4" s="411"/>
      <c r="KWX4" s="412"/>
      <c r="KWY4" s="411"/>
      <c r="KWZ4" s="411"/>
      <c r="KXA4" s="411"/>
      <c r="KXB4" s="411"/>
      <c r="KXC4" s="412"/>
      <c r="KXD4" s="411"/>
      <c r="KXE4" s="411"/>
      <c r="KXF4" s="411"/>
      <c r="KXG4" s="411"/>
      <c r="KXH4" s="412"/>
      <c r="KXI4" s="411"/>
      <c r="KXJ4" s="411"/>
      <c r="KXK4" s="411"/>
      <c r="KXL4" s="411"/>
      <c r="KXM4" s="412"/>
      <c r="KXN4" s="411"/>
      <c r="KXO4" s="411"/>
      <c r="KXP4" s="411"/>
      <c r="KXQ4" s="411"/>
      <c r="KXR4" s="412"/>
      <c r="KXS4" s="411"/>
      <c r="KXT4" s="411"/>
      <c r="KXU4" s="411"/>
      <c r="KXV4" s="411"/>
      <c r="KXW4" s="412"/>
      <c r="KXX4" s="411"/>
      <c r="KXY4" s="411"/>
      <c r="KXZ4" s="411"/>
      <c r="KYA4" s="411"/>
      <c r="KYB4" s="412"/>
      <c r="KYC4" s="411"/>
      <c r="KYD4" s="411"/>
      <c r="KYE4" s="411"/>
      <c r="KYF4" s="411"/>
      <c r="KYG4" s="412"/>
      <c r="KYH4" s="411"/>
      <c r="KYI4" s="411"/>
      <c r="KYJ4" s="411"/>
      <c r="KYK4" s="411"/>
      <c r="KYL4" s="412"/>
      <c r="KYM4" s="411"/>
      <c r="KYN4" s="411"/>
      <c r="KYO4" s="411"/>
      <c r="KYP4" s="411"/>
      <c r="KYQ4" s="412"/>
      <c r="KYR4" s="411"/>
      <c r="KYS4" s="411"/>
      <c r="KYT4" s="411"/>
      <c r="KYU4" s="411"/>
      <c r="KYV4" s="412"/>
      <c r="KYW4" s="411"/>
      <c r="KYX4" s="411"/>
      <c r="KYY4" s="411"/>
      <c r="KYZ4" s="411"/>
      <c r="KZA4" s="412"/>
      <c r="KZB4" s="411"/>
      <c r="KZC4" s="411"/>
      <c r="KZD4" s="411"/>
      <c r="KZE4" s="411"/>
      <c r="KZF4" s="412"/>
      <c r="KZG4" s="411"/>
      <c r="KZH4" s="411"/>
      <c r="KZI4" s="411"/>
      <c r="KZJ4" s="411"/>
      <c r="KZK4" s="412"/>
      <c r="KZL4" s="411"/>
      <c r="KZM4" s="411"/>
      <c r="KZN4" s="411"/>
      <c r="KZO4" s="411"/>
      <c r="KZP4" s="412"/>
      <c r="KZQ4" s="411"/>
      <c r="KZR4" s="411"/>
      <c r="KZS4" s="411"/>
      <c r="KZT4" s="411"/>
      <c r="KZU4" s="412"/>
      <c r="KZV4" s="411"/>
      <c r="KZW4" s="411"/>
      <c r="KZX4" s="411"/>
      <c r="KZY4" s="411"/>
      <c r="KZZ4" s="412"/>
      <c r="LAA4" s="411"/>
      <c r="LAB4" s="411"/>
      <c r="LAC4" s="411"/>
      <c r="LAD4" s="411"/>
      <c r="LAE4" s="412"/>
      <c r="LAF4" s="411"/>
      <c r="LAG4" s="411"/>
      <c r="LAH4" s="411"/>
      <c r="LAI4" s="411"/>
      <c r="LAJ4" s="412"/>
      <c r="LAK4" s="411"/>
      <c r="LAL4" s="411"/>
      <c r="LAM4" s="411"/>
      <c r="LAN4" s="411"/>
      <c r="LAO4" s="412"/>
      <c r="LAP4" s="411"/>
      <c r="LAQ4" s="411"/>
      <c r="LAR4" s="411"/>
      <c r="LAS4" s="411"/>
      <c r="LAT4" s="412"/>
      <c r="LAU4" s="411"/>
      <c r="LAV4" s="411"/>
      <c r="LAW4" s="411"/>
      <c r="LAX4" s="411"/>
      <c r="LAY4" s="412"/>
      <c r="LAZ4" s="411"/>
      <c r="LBA4" s="411"/>
      <c r="LBB4" s="411"/>
      <c r="LBC4" s="411"/>
      <c r="LBD4" s="412"/>
      <c r="LBE4" s="411"/>
      <c r="LBF4" s="411"/>
      <c r="LBG4" s="411"/>
      <c r="LBH4" s="411"/>
      <c r="LBI4" s="412"/>
      <c r="LBJ4" s="411"/>
      <c r="LBK4" s="411"/>
      <c r="LBL4" s="411"/>
      <c r="LBM4" s="411"/>
      <c r="LBN4" s="412"/>
      <c r="LBO4" s="411"/>
      <c r="LBP4" s="411"/>
      <c r="LBQ4" s="411"/>
      <c r="LBR4" s="411"/>
      <c r="LBS4" s="412"/>
      <c r="LBT4" s="411"/>
      <c r="LBU4" s="411"/>
      <c r="LBV4" s="411"/>
      <c r="LBW4" s="411"/>
      <c r="LBX4" s="412"/>
      <c r="LBY4" s="411"/>
      <c r="LBZ4" s="411"/>
      <c r="LCA4" s="411"/>
      <c r="LCB4" s="411"/>
      <c r="LCC4" s="412"/>
      <c r="LCD4" s="411"/>
      <c r="LCE4" s="411"/>
      <c r="LCF4" s="411"/>
      <c r="LCG4" s="411"/>
      <c r="LCH4" s="412"/>
      <c r="LCI4" s="411"/>
      <c r="LCJ4" s="411"/>
      <c r="LCK4" s="411"/>
      <c r="LCL4" s="411"/>
      <c r="LCM4" s="412"/>
      <c r="LCN4" s="411"/>
      <c r="LCO4" s="411"/>
      <c r="LCP4" s="411"/>
      <c r="LCQ4" s="411"/>
      <c r="LCR4" s="412"/>
      <c r="LCS4" s="411"/>
      <c r="LCT4" s="411"/>
      <c r="LCU4" s="411"/>
      <c r="LCV4" s="411"/>
      <c r="LCW4" s="412"/>
      <c r="LCX4" s="411"/>
      <c r="LCY4" s="411"/>
      <c r="LCZ4" s="411"/>
      <c r="LDA4" s="411"/>
      <c r="LDB4" s="412"/>
      <c r="LDC4" s="411"/>
      <c r="LDD4" s="411"/>
      <c r="LDE4" s="411"/>
      <c r="LDF4" s="411"/>
      <c r="LDG4" s="412"/>
      <c r="LDH4" s="411"/>
      <c r="LDI4" s="411"/>
      <c r="LDJ4" s="411"/>
      <c r="LDK4" s="411"/>
      <c r="LDL4" s="412"/>
      <c r="LDM4" s="411"/>
      <c r="LDN4" s="411"/>
      <c r="LDO4" s="411"/>
      <c r="LDP4" s="411"/>
      <c r="LDQ4" s="412"/>
      <c r="LDR4" s="411"/>
      <c r="LDS4" s="411"/>
      <c r="LDT4" s="411"/>
      <c r="LDU4" s="411"/>
      <c r="LDV4" s="412"/>
      <c r="LDW4" s="411"/>
      <c r="LDX4" s="411"/>
      <c r="LDY4" s="411"/>
      <c r="LDZ4" s="411"/>
      <c r="LEA4" s="412"/>
      <c r="LEB4" s="411"/>
      <c r="LEC4" s="411"/>
      <c r="LED4" s="411"/>
      <c r="LEE4" s="411"/>
      <c r="LEF4" s="412"/>
      <c r="LEG4" s="411"/>
      <c r="LEH4" s="411"/>
      <c r="LEI4" s="411"/>
      <c r="LEJ4" s="411"/>
      <c r="LEK4" s="412"/>
      <c r="LEL4" s="411"/>
      <c r="LEM4" s="411"/>
      <c r="LEN4" s="411"/>
      <c r="LEO4" s="411"/>
      <c r="LEP4" s="412"/>
      <c r="LEQ4" s="411"/>
      <c r="LER4" s="411"/>
      <c r="LES4" s="411"/>
      <c r="LET4" s="411"/>
      <c r="LEU4" s="412"/>
      <c r="LEV4" s="411"/>
      <c r="LEW4" s="411"/>
      <c r="LEX4" s="411"/>
      <c r="LEY4" s="411"/>
      <c r="LEZ4" s="412"/>
      <c r="LFA4" s="411"/>
      <c r="LFB4" s="411"/>
      <c r="LFC4" s="411"/>
      <c r="LFD4" s="411"/>
      <c r="LFE4" s="412"/>
      <c r="LFF4" s="411"/>
      <c r="LFG4" s="411"/>
      <c r="LFH4" s="411"/>
      <c r="LFI4" s="411"/>
      <c r="LFJ4" s="412"/>
      <c r="LFK4" s="411"/>
      <c r="LFL4" s="411"/>
      <c r="LFM4" s="411"/>
      <c r="LFN4" s="411"/>
      <c r="LFO4" s="412"/>
      <c r="LFP4" s="411"/>
      <c r="LFQ4" s="411"/>
      <c r="LFR4" s="411"/>
      <c r="LFS4" s="411"/>
      <c r="LFT4" s="412"/>
      <c r="LFU4" s="411"/>
      <c r="LFV4" s="411"/>
      <c r="LFW4" s="411"/>
      <c r="LFX4" s="411"/>
      <c r="LFY4" s="412"/>
      <c r="LFZ4" s="411"/>
      <c r="LGA4" s="411"/>
      <c r="LGB4" s="411"/>
      <c r="LGC4" s="411"/>
      <c r="LGD4" s="412"/>
      <c r="LGE4" s="411"/>
      <c r="LGF4" s="411"/>
      <c r="LGG4" s="411"/>
      <c r="LGH4" s="411"/>
      <c r="LGI4" s="412"/>
      <c r="LGJ4" s="411"/>
      <c r="LGK4" s="411"/>
      <c r="LGL4" s="411"/>
      <c r="LGM4" s="411"/>
      <c r="LGN4" s="412"/>
      <c r="LGO4" s="411"/>
      <c r="LGP4" s="411"/>
      <c r="LGQ4" s="411"/>
      <c r="LGR4" s="411"/>
      <c r="LGS4" s="412"/>
      <c r="LGT4" s="411"/>
      <c r="LGU4" s="411"/>
      <c r="LGV4" s="411"/>
      <c r="LGW4" s="411"/>
      <c r="LGX4" s="412"/>
      <c r="LGY4" s="411"/>
      <c r="LGZ4" s="411"/>
      <c r="LHA4" s="411"/>
      <c r="LHB4" s="411"/>
      <c r="LHC4" s="412"/>
      <c r="LHD4" s="411"/>
      <c r="LHE4" s="411"/>
      <c r="LHF4" s="411"/>
      <c r="LHG4" s="411"/>
      <c r="LHH4" s="412"/>
      <c r="LHI4" s="411"/>
      <c r="LHJ4" s="411"/>
      <c r="LHK4" s="411"/>
      <c r="LHL4" s="411"/>
      <c r="LHM4" s="412"/>
      <c r="LHN4" s="411"/>
      <c r="LHO4" s="411"/>
      <c r="LHP4" s="411"/>
      <c r="LHQ4" s="411"/>
      <c r="LHR4" s="412"/>
      <c r="LHS4" s="411"/>
      <c r="LHT4" s="411"/>
      <c r="LHU4" s="411"/>
      <c r="LHV4" s="411"/>
      <c r="LHW4" s="412"/>
      <c r="LHX4" s="411"/>
      <c r="LHY4" s="411"/>
      <c r="LHZ4" s="411"/>
      <c r="LIA4" s="411"/>
      <c r="LIB4" s="412"/>
      <c r="LIC4" s="411"/>
      <c r="LID4" s="411"/>
      <c r="LIE4" s="411"/>
      <c r="LIF4" s="411"/>
      <c r="LIG4" s="412"/>
      <c r="LIH4" s="411"/>
      <c r="LII4" s="411"/>
      <c r="LIJ4" s="411"/>
      <c r="LIK4" s="411"/>
      <c r="LIL4" s="412"/>
      <c r="LIM4" s="411"/>
      <c r="LIN4" s="411"/>
      <c r="LIO4" s="411"/>
      <c r="LIP4" s="411"/>
      <c r="LIQ4" s="412"/>
      <c r="LIR4" s="411"/>
      <c r="LIS4" s="411"/>
      <c r="LIT4" s="411"/>
      <c r="LIU4" s="411"/>
      <c r="LIV4" s="412"/>
      <c r="LIW4" s="411"/>
      <c r="LIX4" s="411"/>
      <c r="LIY4" s="411"/>
      <c r="LIZ4" s="411"/>
      <c r="LJA4" s="412"/>
      <c r="LJB4" s="411"/>
      <c r="LJC4" s="411"/>
      <c r="LJD4" s="411"/>
      <c r="LJE4" s="411"/>
      <c r="LJF4" s="412"/>
      <c r="LJG4" s="411"/>
      <c r="LJH4" s="411"/>
      <c r="LJI4" s="411"/>
      <c r="LJJ4" s="411"/>
      <c r="LJK4" s="412"/>
      <c r="LJL4" s="411"/>
      <c r="LJM4" s="411"/>
      <c r="LJN4" s="411"/>
      <c r="LJO4" s="411"/>
      <c r="LJP4" s="412"/>
      <c r="LJQ4" s="411"/>
      <c r="LJR4" s="411"/>
      <c r="LJS4" s="411"/>
      <c r="LJT4" s="411"/>
      <c r="LJU4" s="412"/>
      <c r="LJV4" s="411"/>
      <c r="LJW4" s="411"/>
      <c r="LJX4" s="411"/>
      <c r="LJY4" s="411"/>
      <c r="LJZ4" s="412"/>
      <c r="LKA4" s="411"/>
      <c r="LKB4" s="411"/>
      <c r="LKC4" s="411"/>
      <c r="LKD4" s="411"/>
      <c r="LKE4" s="412"/>
      <c r="LKF4" s="411"/>
      <c r="LKG4" s="411"/>
      <c r="LKH4" s="411"/>
      <c r="LKI4" s="411"/>
      <c r="LKJ4" s="412"/>
      <c r="LKK4" s="411"/>
      <c r="LKL4" s="411"/>
      <c r="LKM4" s="411"/>
      <c r="LKN4" s="411"/>
      <c r="LKO4" s="412"/>
      <c r="LKP4" s="411"/>
      <c r="LKQ4" s="411"/>
      <c r="LKR4" s="411"/>
      <c r="LKS4" s="411"/>
      <c r="LKT4" s="412"/>
      <c r="LKU4" s="411"/>
      <c r="LKV4" s="411"/>
      <c r="LKW4" s="411"/>
      <c r="LKX4" s="411"/>
      <c r="LKY4" s="412"/>
      <c r="LKZ4" s="411"/>
      <c r="LLA4" s="411"/>
      <c r="LLB4" s="411"/>
      <c r="LLC4" s="411"/>
      <c r="LLD4" s="412"/>
      <c r="LLE4" s="411"/>
      <c r="LLF4" s="411"/>
      <c r="LLG4" s="411"/>
      <c r="LLH4" s="411"/>
      <c r="LLI4" s="412"/>
      <c r="LLJ4" s="411"/>
      <c r="LLK4" s="411"/>
      <c r="LLL4" s="411"/>
      <c r="LLM4" s="411"/>
      <c r="LLN4" s="412"/>
      <c r="LLO4" s="411"/>
      <c r="LLP4" s="411"/>
      <c r="LLQ4" s="411"/>
      <c r="LLR4" s="411"/>
      <c r="LLS4" s="412"/>
      <c r="LLT4" s="411"/>
      <c r="LLU4" s="411"/>
      <c r="LLV4" s="411"/>
      <c r="LLW4" s="411"/>
      <c r="LLX4" s="412"/>
      <c r="LLY4" s="411"/>
      <c r="LLZ4" s="411"/>
      <c r="LMA4" s="411"/>
      <c r="LMB4" s="411"/>
      <c r="LMC4" s="412"/>
      <c r="LMD4" s="411"/>
      <c r="LME4" s="411"/>
      <c r="LMF4" s="411"/>
      <c r="LMG4" s="411"/>
      <c r="LMH4" s="412"/>
      <c r="LMI4" s="411"/>
      <c r="LMJ4" s="411"/>
      <c r="LMK4" s="411"/>
      <c r="LML4" s="411"/>
      <c r="LMM4" s="412"/>
      <c r="LMN4" s="411"/>
      <c r="LMO4" s="411"/>
      <c r="LMP4" s="411"/>
      <c r="LMQ4" s="411"/>
      <c r="LMR4" s="412"/>
      <c r="LMS4" s="411"/>
      <c r="LMT4" s="411"/>
      <c r="LMU4" s="411"/>
      <c r="LMV4" s="411"/>
      <c r="LMW4" s="412"/>
      <c r="LMX4" s="411"/>
      <c r="LMY4" s="411"/>
      <c r="LMZ4" s="411"/>
      <c r="LNA4" s="411"/>
      <c r="LNB4" s="412"/>
      <c r="LNC4" s="411"/>
      <c r="LND4" s="411"/>
      <c r="LNE4" s="411"/>
      <c r="LNF4" s="411"/>
      <c r="LNG4" s="412"/>
      <c r="LNH4" s="411"/>
      <c r="LNI4" s="411"/>
      <c r="LNJ4" s="411"/>
      <c r="LNK4" s="411"/>
      <c r="LNL4" s="412"/>
      <c r="LNM4" s="411"/>
      <c r="LNN4" s="411"/>
      <c r="LNO4" s="411"/>
      <c r="LNP4" s="411"/>
      <c r="LNQ4" s="412"/>
      <c r="LNR4" s="411"/>
      <c r="LNS4" s="411"/>
      <c r="LNT4" s="411"/>
      <c r="LNU4" s="411"/>
      <c r="LNV4" s="412"/>
      <c r="LNW4" s="411"/>
      <c r="LNX4" s="411"/>
      <c r="LNY4" s="411"/>
      <c r="LNZ4" s="411"/>
      <c r="LOA4" s="412"/>
      <c r="LOB4" s="411"/>
      <c r="LOC4" s="411"/>
      <c r="LOD4" s="411"/>
      <c r="LOE4" s="411"/>
      <c r="LOF4" s="412"/>
      <c r="LOG4" s="411"/>
      <c r="LOH4" s="411"/>
      <c r="LOI4" s="411"/>
      <c r="LOJ4" s="411"/>
      <c r="LOK4" s="412"/>
      <c r="LOL4" s="411"/>
      <c r="LOM4" s="411"/>
      <c r="LON4" s="411"/>
      <c r="LOO4" s="411"/>
      <c r="LOP4" s="412"/>
      <c r="LOQ4" s="411"/>
      <c r="LOR4" s="411"/>
      <c r="LOS4" s="411"/>
      <c r="LOT4" s="411"/>
      <c r="LOU4" s="412"/>
      <c r="LOV4" s="411"/>
      <c r="LOW4" s="411"/>
      <c r="LOX4" s="411"/>
      <c r="LOY4" s="411"/>
      <c r="LOZ4" s="412"/>
      <c r="LPA4" s="411"/>
      <c r="LPB4" s="411"/>
      <c r="LPC4" s="411"/>
      <c r="LPD4" s="411"/>
      <c r="LPE4" s="412"/>
      <c r="LPF4" s="411"/>
      <c r="LPG4" s="411"/>
      <c r="LPH4" s="411"/>
      <c r="LPI4" s="411"/>
      <c r="LPJ4" s="412"/>
      <c r="LPK4" s="411"/>
      <c r="LPL4" s="411"/>
      <c r="LPM4" s="411"/>
      <c r="LPN4" s="411"/>
      <c r="LPO4" s="412"/>
      <c r="LPP4" s="411"/>
      <c r="LPQ4" s="411"/>
      <c r="LPR4" s="411"/>
      <c r="LPS4" s="411"/>
      <c r="LPT4" s="412"/>
      <c r="LPU4" s="411"/>
      <c r="LPV4" s="411"/>
      <c r="LPW4" s="411"/>
      <c r="LPX4" s="411"/>
      <c r="LPY4" s="412"/>
      <c r="LPZ4" s="411"/>
      <c r="LQA4" s="411"/>
      <c r="LQB4" s="411"/>
      <c r="LQC4" s="411"/>
      <c r="LQD4" s="412"/>
      <c r="LQE4" s="411"/>
      <c r="LQF4" s="411"/>
      <c r="LQG4" s="411"/>
      <c r="LQH4" s="411"/>
      <c r="LQI4" s="412"/>
      <c r="LQJ4" s="411"/>
      <c r="LQK4" s="411"/>
      <c r="LQL4" s="411"/>
      <c r="LQM4" s="411"/>
      <c r="LQN4" s="412"/>
      <c r="LQO4" s="411"/>
      <c r="LQP4" s="411"/>
      <c r="LQQ4" s="411"/>
      <c r="LQR4" s="411"/>
      <c r="LQS4" s="412"/>
      <c r="LQT4" s="411"/>
      <c r="LQU4" s="411"/>
      <c r="LQV4" s="411"/>
      <c r="LQW4" s="411"/>
      <c r="LQX4" s="412"/>
      <c r="LQY4" s="411"/>
      <c r="LQZ4" s="411"/>
      <c r="LRA4" s="411"/>
      <c r="LRB4" s="411"/>
      <c r="LRC4" s="412"/>
      <c r="LRD4" s="411"/>
      <c r="LRE4" s="411"/>
      <c r="LRF4" s="411"/>
      <c r="LRG4" s="411"/>
      <c r="LRH4" s="412"/>
      <c r="LRI4" s="411"/>
      <c r="LRJ4" s="411"/>
      <c r="LRK4" s="411"/>
      <c r="LRL4" s="411"/>
      <c r="LRM4" s="412"/>
      <c r="LRN4" s="411"/>
      <c r="LRO4" s="411"/>
      <c r="LRP4" s="411"/>
      <c r="LRQ4" s="411"/>
      <c r="LRR4" s="412"/>
      <c r="LRS4" s="411"/>
      <c r="LRT4" s="411"/>
      <c r="LRU4" s="411"/>
      <c r="LRV4" s="411"/>
      <c r="LRW4" s="412"/>
      <c r="LRX4" s="411"/>
      <c r="LRY4" s="411"/>
      <c r="LRZ4" s="411"/>
      <c r="LSA4" s="411"/>
      <c r="LSB4" s="412"/>
      <c r="LSC4" s="411"/>
      <c r="LSD4" s="411"/>
      <c r="LSE4" s="411"/>
      <c r="LSF4" s="411"/>
      <c r="LSG4" s="412"/>
      <c r="LSH4" s="411"/>
      <c r="LSI4" s="411"/>
      <c r="LSJ4" s="411"/>
      <c r="LSK4" s="411"/>
      <c r="LSL4" s="412"/>
      <c r="LSM4" s="411"/>
      <c r="LSN4" s="411"/>
      <c r="LSO4" s="411"/>
      <c r="LSP4" s="411"/>
      <c r="LSQ4" s="412"/>
      <c r="LSR4" s="411"/>
      <c r="LSS4" s="411"/>
      <c r="LST4" s="411"/>
      <c r="LSU4" s="411"/>
      <c r="LSV4" s="412"/>
      <c r="LSW4" s="411"/>
      <c r="LSX4" s="411"/>
      <c r="LSY4" s="411"/>
      <c r="LSZ4" s="411"/>
      <c r="LTA4" s="412"/>
      <c r="LTB4" s="411"/>
      <c r="LTC4" s="411"/>
      <c r="LTD4" s="411"/>
      <c r="LTE4" s="411"/>
      <c r="LTF4" s="412"/>
      <c r="LTG4" s="411"/>
      <c r="LTH4" s="411"/>
      <c r="LTI4" s="411"/>
      <c r="LTJ4" s="411"/>
      <c r="LTK4" s="412"/>
      <c r="LTL4" s="411"/>
      <c r="LTM4" s="411"/>
      <c r="LTN4" s="411"/>
      <c r="LTO4" s="411"/>
      <c r="LTP4" s="412"/>
      <c r="LTQ4" s="411"/>
      <c r="LTR4" s="411"/>
      <c r="LTS4" s="411"/>
      <c r="LTT4" s="411"/>
      <c r="LTU4" s="412"/>
      <c r="LTV4" s="411"/>
      <c r="LTW4" s="411"/>
      <c r="LTX4" s="411"/>
      <c r="LTY4" s="411"/>
      <c r="LTZ4" s="412"/>
      <c r="LUA4" s="411"/>
      <c r="LUB4" s="411"/>
      <c r="LUC4" s="411"/>
      <c r="LUD4" s="411"/>
      <c r="LUE4" s="412"/>
      <c r="LUF4" s="411"/>
      <c r="LUG4" s="411"/>
      <c r="LUH4" s="411"/>
      <c r="LUI4" s="411"/>
      <c r="LUJ4" s="412"/>
      <c r="LUK4" s="411"/>
      <c r="LUL4" s="411"/>
      <c r="LUM4" s="411"/>
      <c r="LUN4" s="411"/>
      <c r="LUO4" s="412"/>
      <c r="LUP4" s="411"/>
      <c r="LUQ4" s="411"/>
      <c r="LUR4" s="411"/>
      <c r="LUS4" s="411"/>
      <c r="LUT4" s="412"/>
      <c r="LUU4" s="411"/>
      <c r="LUV4" s="411"/>
      <c r="LUW4" s="411"/>
      <c r="LUX4" s="411"/>
      <c r="LUY4" s="412"/>
      <c r="LUZ4" s="411"/>
      <c r="LVA4" s="411"/>
      <c r="LVB4" s="411"/>
      <c r="LVC4" s="411"/>
      <c r="LVD4" s="412"/>
      <c r="LVE4" s="411"/>
      <c r="LVF4" s="411"/>
      <c r="LVG4" s="411"/>
      <c r="LVH4" s="411"/>
      <c r="LVI4" s="412"/>
      <c r="LVJ4" s="411"/>
      <c r="LVK4" s="411"/>
      <c r="LVL4" s="411"/>
      <c r="LVM4" s="411"/>
      <c r="LVN4" s="412"/>
      <c r="LVO4" s="411"/>
      <c r="LVP4" s="411"/>
      <c r="LVQ4" s="411"/>
      <c r="LVR4" s="411"/>
      <c r="LVS4" s="412"/>
      <c r="LVT4" s="411"/>
      <c r="LVU4" s="411"/>
      <c r="LVV4" s="411"/>
      <c r="LVW4" s="411"/>
      <c r="LVX4" s="412"/>
      <c r="LVY4" s="411"/>
      <c r="LVZ4" s="411"/>
      <c r="LWA4" s="411"/>
      <c r="LWB4" s="411"/>
      <c r="LWC4" s="412"/>
      <c r="LWD4" s="411"/>
      <c r="LWE4" s="411"/>
      <c r="LWF4" s="411"/>
      <c r="LWG4" s="411"/>
      <c r="LWH4" s="412"/>
      <c r="LWI4" s="411"/>
      <c r="LWJ4" s="411"/>
      <c r="LWK4" s="411"/>
      <c r="LWL4" s="411"/>
      <c r="LWM4" s="412"/>
      <c r="LWN4" s="411"/>
      <c r="LWO4" s="411"/>
      <c r="LWP4" s="411"/>
      <c r="LWQ4" s="411"/>
      <c r="LWR4" s="412"/>
      <c r="LWS4" s="411"/>
      <c r="LWT4" s="411"/>
      <c r="LWU4" s="411"/>
      <c r="LWV4" s="411"/>
      <c r="LWW4" s="412"/>
      <c r="LWX4" s="411"/>
      <c r="LWY4" s="411"/>
      <c r="LWZ4" s="411"/>
      <c r="LXA4" s="411"/>
      <c r="LXB4" s="412"/>
      <c r="LXC4" s="411"/>
      <c r="LXD4" s="411"/>
      <c r="LXE4" s="411"/>
      <c r="LXF4" s="411"/>
      <c r="LXG4" s="412"/>
      <c r="LXH4" s="411"/>
      <c r="LXI4" s="411"/>
      <c r="LXJ4" s="411"/>
      <c r="LXK4" s="411"/>
      <c r="LXL4" s="412"/>
      <c r="LXM4" s="411"/>
      <c r="LXN4" s="411"/>
      <c r="LXO4" s="411"/>
      <c r="LXP4" s="411"/>
      <c r="LXQ4" s="412"/>
      <c r="LXR4" s="411"/>
      <c r="LXS4" s="411"/>
      <c r="LXT4" s="411"/>
      <c r="LXU4" s="411"/>
      <c r="LXV4" s="412"/>
      <c r="LXW4" s="411"/>
      <c r="LXX4" s="411"/>
      <c r="LXY4" s="411"/>
      <c r="LXZ4" s="411"/>
      <c r="LYA4" s="412"/>
      <c r="LYB4" s="411"/>
      <c r="LYC4" s="411"/>
      <c r="LYD4" s="411"/>
      <c r="LYE4" s="411"/>
      <c r="LYF4" s="412"/>
      <c r="LYG4" s="411"/>
      <c r="LYH4" s="411"/>
      <c r="LYI4" s="411"/>
      <c r="LYJ4" s="411"/>
      <c r="LYK4" s="412"/>
      <c r="LYL4" s="411"/>
      <c r="LYM4" s="411"/>
      <c r="LYN4" s="411"/>
      <c r="LYO4" s="411"/>
      <c r="LYP4" s="412"/>
      <c r="LYQ4" s="411"/>
      <c r="LYR4" s="411"/>
      <c r="LYS4" s="411"/>
      <c r="LYT4" s="411"/>
      <c r="LYU4" s="412"/>
      <c r="LYV4" s="411"/>
      <c r="LYW4" s="411"/>
      <c r="LYX4" s="411"/>
      <c r="LYY4" s="411"/>
      <c r="LYZ4" s="412"/>
      <c r="LZA4" s="411"/>
      <c r="LZB4" s="411"/>
      <c r="LZC4" s="411"/>
      <c r="LZD4" s="411"/>
      <c r="LZE4" s="412"/>
      <c r="LZF4" s="411"/>
      <c r="LZG4" s="411"/>
      <c r="LZH4" s="411"/>
      <c r="LZI4" s="411"/>
      <c r="LZJ4" s="412"/>
      <c r="LZK4" s="411"/>
      <c r="LZL4" s="411"/>
      <c r="LZM4" s="411"/>
      <c r="LZN4" s="411"/>
      <c r="LZO4" s="412"/>
      <c r="LZP4" s="411"/>
      <c r="LZQ4" s="411"/>
      <c r="LZR4" s="411"/>
      <c r="LZS4" s="411"/>
      <c r="LZT4" s="412"/>
      <c r="LZU4" s="411"/>
      <c r="LZV4" s="411"/>
      <c r="LZW4" s="411"/>
      <c r="LZX4" s="411"/>
      <c r="LZY4" s="412"/>
      <c r="LZZ4" s="411"/>
      <c r="MAA4" s="411"/>
      <c r="MAB4" s="411"/>
      <c r="MAC4" s="411"/>
      <c r="MAD4" s="412"/>
      <c r="MAE4" s="411"/>
      <c r="MAF4" s="411"/>
      <c r="MAG4" s="411"/>
      <c r="MAH4" s="411"/>
      <c r="MAI4" s="412"/>
      <c r="MAJ4" s="411"/>
      <c r="MAK4" s="411"/>
      <c r="MAL4" s="411"/>
      <c r="MAM4" s="411"/>
      <c r="MAN4" s="412"/>
      <c r="MAO4" s="411"/>
      <c r="MAP4" s="411"/>
      <c r="MAQ4" s="411"/>
      <c r="MAR4" s="411"/>
      <c r="MAS4" s="412"/>
      <c r="MAT4" s="411"/>
      <c r="MAU4" s="411"/>
      <c r="MAV4" s="411"/>
      <c r="MAW4" s="411"/>
      <c r="MAX4" s="412"/>
      <c r="MAY4" s="411"/>
      <c r="MAZ4" s="411"/>
      <c r="MBA4" s="411"/>
      <c r="MBB4" s="411"/>
      <c r="MBC4" s="412"/>
      <c r="MBD4" s="411"/>
      <c r="MBE4" s="411"/>
      <c r="MBF4" s="411"/>
      <c r="MBG4" s="411"/>
      <c r="MBH4" s="412"/>
      <c r="MBI4" s="411"/>
      <c r="MBJ4" s="411"/>
      <c r="MBK4" s="411"/>
      <c r="MBL4" s="411"/>
      <c r="MBM4" s="412"/>
      <c r="MBN4" s="411"/>
      <c r="MBO4" s="411"/>
      <c r="MBP4" s="411"/>
      <c r="MBQ4" s="411"/>
      <c r="MBR4" s="412"/>
      <c r="MBS4" s="411"/>
      <c r="MBT4" s="411"/>
      <c r="MBU4" s="411"/>
      <c r="MBV4" s="411"/>
      <c r="MBW4" s="412"/>
      <c r="MBX4" s="411"/>
      <c r="MBY4" s="411"/>
      <c r="MBZ4" s="411"/>
      <c r="MCA4" s="411"/>
      <c r="MCB4" s="412"/>
      <c r="MCC4" s="411"/>
      <c r="MCD4" s="411"/>
      <c r="MCE4" s="411"/>
      <c r="MCF4" s="411"/>
      <c r="MCG4" s="412"/>
      <c r="MCH4" s="411"/>
      <c r="MCI4" s="411"/>
      <c r="MCJ4" s="411"/>
      <c r="MCK4" s="411"/>
      <c r="MCL4" s="412"/>
      <c r="MCM4" s="411"/>
      <c r="MCN4" s="411"/>
      <c r="MCO4" s="411"/>
      <c r="MCP4" s="411"/>
      <c r="MCQ4" s="412"/>
      <c r="MCR4" s="411"/>
      <c r="MCS4" s="411"/>
      <c r="MCT4" s="411"/>
      <c r="MCU4" s="411"/>
      <c r="MCV4" s="412"/>
      <c r="MCW4" s="411"/>
      <c r="MCX4" s="411"/>
      <c r="MCY4" s="411"/>
      <c r="MCZ4" s="411"/>
      <c r="MDA4" s="412"/>
      <c r="MDB4" s="411"/>
      <c r="MDC4" s="411"/>
      <c r="MDD4" s="411"/>
      <c r="MDE4" s="411"/>
      <c r="MDF4" s="412"/>
      <c r="MDG4" s="411"/>
      <c r="MDH4" s="411"/>
      <c r="MDI4" s="411"/>
      <c r="MDJ4" s="411"/>
      <c r="MDK4" s="412"/>
      <c r="MDL4" s="411"/>
      <c r="MDM4" s="411"/>
      <c r="MDN4" s="411"/>
      <c r="MDO4" s="411"/>
      <c r="MDP4" s="412"/>
      <c r="MDQ4" s="411"/>
      <c r="MDR4" s="411"/>
      <c r="MDS4" s="411"/>
      <c r="MDT4" s="411"/>
      <c r="MDU4" s="412"/>
      <c r="MDV4" s="411"/>
      <c r="MDW4" s="411"/>
      <c r="MDX4" s="411"/>
      <c r="MDY4" s="411"/>
      <c r="MDZ4" s="412"/>
      <c r="MEA4" s="411"/>
      <c r="MEB4" s="411"/>
      <c r="MEC4" s="411"/>
      <c r="MED4" s="411"/>
      <c r="MEE4" s="412"/>
      <c r="MEF4" s="411"/>
      <c r="MEG4" s="411"/>
      <c r="MEH4" s="411"/>
      <c r="MEI4" s="411"/>
      <c r="MEJ4" s="412"/>
      <c r="MEK4" s="411"/>
      <c r="MEL4" s="411"/>
      <c r="MEM4" s="411"/>
      <c r="MEN4" s="411"/>
      <c r="MEO4" s="412"/>
      <c r="MEP4" s="411"/>
      <c r="MEQ4" s="411"/>
      <c r="MER4" s="411"/>
      <c r="MES4" s="411"/>
      <c r="MET4" s="412"/>
      <c r="MEU4" s="411"/>
      <c r="MEV4" s="411"/>
      <c r="MEW4" s="411"/>
      <c r="MEX4" s="411"/>
      <c r="MEY4" s="412"/>
      <c r="MEZ4" s="411"/>
      <c r="MFA4" s="411"/>
      <c r="MFB4" s="411"/>
      <c r="MFC4" s="411"/>
      <c r="MFD4" s="412"/>
      <c r="MFE4" s="411"/>
      <c r="MFF4" s="411"/>
      <c r="MFG4" s="411"/>
      <c r="MFH4" s="411"/>
      <c r="MFI4" s="412"/>
      <c r="MFJ4" s="411"/>
      <c r="MFK4" s="411"/>
      <c r="MFL4" s="411"/>
      <c r="MFM4" s="411"/>
      <c r="MFN4" s="412"/>
      <c r="MFO4" s="411"/>
      <c r="MFP4" s="411"/>
      <c r="MFQ4" s="411"/>
      <c r="MFR4" s="411"/>
      <c r="MFS4" s="412"/>
      <c r="MFT4" s="411"/>
      <c r="MFU4" s="411"/>
      <c r="MFV4" s="411"/>
      <c r="MFW4" s="411"/>
      <c r="MFX4" s="412"/>
      <c r="MFY4" s="411"/>
      <c r="MFZ4" s="411"/>
      <c r="MGA4" s="411"/>
      <c r="MGB4" s="411"/>
      <c r="MGC4" s="412"/>
      <c r="MGD4" s="411"/>
      <c r="MGE4" s="411"/>
      <c r="MGF4" s="411"/>
      <c r="MGG4" s="411"/>
      <c r="MGH4" s="412"/>
      <c r="MGI4" s="411"/>
      <c r="MGJ4" s="411"/>
      <c r="MGK4" s="411"/>
      <c r="MGL4" s="411"/>
      <c r="MGM4" s="412"/>
      <c r="MGN4" s="411"/>
      <c r="MGO4" s="411"/>
      <c r="MGP4" s="411"/>
      <c r="MGQ4" s="411"/>
      <c r="MGR4" s="412"/>
      <c r="MGS4" s="411"/>
      <c r="MGT4" s="411"/>
      <c r="MGU4" s="411"/>
      <c r="MGV4" s="411"/>
      <c r="MGW4" s="412"/>
      <c r="MGX4" s="411"/>
      <c r="MGY4" s="411"/>
      <c r="MGZ4" s="411"/>
      <c r="MHA4" s="411"/>
      <c r="MHB4" s="412"/>
      <c r="MHC4" s="411"/>
      <c r="MHD4" s="411"/>
      <c r="MHE4" s="411"/>
      <c r="MHF4" s="411"/>
      <c r="MHG4" s="412"/>
      <c r="MHH4" s="411"/>
      <c r="MHI4" s="411"/>
      <c r="MHJ4" s="411"/>
      <c r="MHK4" s="411"/>
      <c r="MHL4" s="412"/>
      <c r="MHM4" s="411"/>
      <c r="MHN4" s="411"/>
      <c r="MHO4" s="411"/>
      <c r="MHP4" s="411"/>
      <c r="MHQ4" s="412"/>
      <c r="MHR4" s="411"/>
      <c r="MHS4" s="411"/>
      <c r="MHT4" s="411"/>
      <c r="MHU4" s="411"/>
      <c r="MHV4" s="412"/>
      <c r="MHW4" s="411"/>
      <c r="MHX4" s="411"/>
      <c r="MHY4" s="411"/>
      <c r="MHZ4" s="411"/>
      <c r="MIA4" s="412"/>
      <c r="MIB4" s="411"/>
      <c r="MIC4" s="411"/>
      <c r="MID4" s="411"/>
      <c r="MIE4" s="411"/>
      <c r="MIF4" s="412"/>
      <c r="MIG4" s="411"/>
      <c r="MIH4" s="411"/>
      <c r="MII4" s="411"/>
      <c r="MIJ4" s="411"/>
      <c r="MIK4" s="412"/>
      <c r="MIL4" s="411"/>
      <c r="MIM4" s="411"/>
      <c r="MIN4" s="411"/>
      <c r="MIO4" s="411"/>
      <c r="MIP4" s="412"/>
      <c r="MIQ4" s="411"/>
      <c r="MIR4" s="411"/>
      <c r="MIS4" s="411"/>
      <c r="MIT4" s="411"/>
      <c r="MIU4" s="412"/>
      <c r="MIV4" s="411"/>
      <c r="MIW4" s="411"/>
      <c r="MIX4" s="411"/>
      <c r="MIY4" s="411"/>
      <c r="MIZ4" s="412"/>
      <c r="MJA4" s="411"/>
      <c r="MJB4" s="411"/>
      <c r="MJC4" s="411"/>
      <c r="MJD4" s="411"/>
      <c r="MJE4" s="412"/>
      <c r="MJF4" s="411"/>
      <c r="MJG4" s="411"/>
      <c r="MJH4" s="411"/>
      <c r="MJI4" s="411"/>
      <c r="MJJ4" s="412"/>
      <c r="MJK4" s="411"/>
      <c r="MJL4" s="411"/>
      <c r="MJM4" s="411"/>
      <c r="MJN4" s="411"/>
      <c r="MJO4" s="412"/>
      <c r="MJP4" s="411"/>
      <c r="MJQ4" s="411"/>
      <c r="MJR4" s="411"/>
      <c r="MJS4" s="411"/>
      <c r="MJT4" s="412"/>
      <c r="MJU4" s="411"/>
      <c r="MJV4" s="411"/>
      <c r="MJW4" s="411"/>
      <c r="MJX4" s="411"/>
      <c r="MJY4" s="412"/>
      <c r="MJZ4" s="411"/>
      <c r="MKA4" s="411"/>
      <c r="MKB4" s="411"/>
      <c r="MKC4" s="411"/>
      <c r="MKD4" s="412"/>
      <c r="MKE4" s="411"/>
      <c r="MKF4" s="411"/>
      <c r="MKG4" s="411"/>
      <c r="MKH4" s="411"/>
      <c r="MKI4" s="412"/>
      <c r="MKJ4" s="411"/>
      <c r="MKK4" s="411"/>
      <c r="MKL4" s="411"/>
      <c r="MKM4" s="411"/>
      <c r="MKN4" s="412"/>
      <c r="MKO4" s="411"/>
      <c r="MKP4" s="411"/>
      <c r="MKQ4" s="411"/>
      <c r="MKR4" s="411"/>
      <c r="MKS4" s="412"/>
      <c r="MKT4" s="411"/>
      <c r="MKU4" s="411"/>
      <c r="MKV4" s="411"/>
      <c r="MKW4" s="411"/>
      <c r="MKX4" s="412"/>
      <c r="MKY4" s="411"/>
      <c r="MKZ4" s="411"/>
      <c r="MLA4" s="411"/>
      <c r="MLB4" s="411"/>
      <c r="MLC4" s="412"/>
      <c r="MLD4" s="411"/>
      <c r="MLE4" s="411"/>
      <c r="MLF4" s="411"/>
      <c r="MLG4" s="411"/>
      <c r="MLH4" s="412"/>
      <c r="MLI4" s="411"/>
      <c r="MLJ4" s="411"/>
      <c r="MLK4" s="411"/>
      <c r="MLL4" s="411"/>
      <c r="MLM4" s="412"/>
      <c r="MLN4" s="411"/>
      <c r="MLO4" s="411"/>
      <c r="MLP4" s="411"/>
      <c r="MLQ4" s="411"/>
      <c r="MLR4" s="412"/>
      <c r="MLS4" s="411"/>
      <c r="MLT4" s="411"/>
      <c r="MLU4" s="411"/>
      <c r="MLV4" s="411"/>
      <c r="MLW4" s="412"/>
      <c r="MLX4" s="411"/>
      <c r="MLY4" s="411"/>
      <c r="MLZ4" s="411"/>
      <c r="MMA4" s="411"/>
      <c r="MMB4" s="412"/>
      <c r="MMC4" s="411"/>
      <c r="MMD4" s="411"/>
      <c r="MME4" s="411"/>
      <c r="MMF4" s="411"/>
      <c r="MMG4" s="412"/>
      <c r="MMH4" s="411"/>
      <c r="MMI4" s="411"/>
      <c r="MMJ4" s="411"/>
      <c r="MMK4" s="411"/>
      <c r="MML4" s="412"/>
      <c r="MMM4" s="411"/>
      <c r="MMN4" s="411"/>
      <c r="MMO4" s="411"/>
      <c r="MMP4" s="411"/>
      <c r="MMQ4" s="412"/>
      <c r="MMR4" s="411"/>
      <c r="MMS4" s="411"/>
      <c r="MMT4" s="411"/>
      <c r="MMU4" s="411"/>
      <c r="MMV4" s="412"/>
      <c r="MMW4" s="411"/>
      <c r="MMX4" s="411"/>
      <c r="MMY4" s="411"/>
      <c r="MMZ4" s="411"/>
      <c r="MNA4" s="412"/>
      <c r="MNB4" s="411"/>
      <c r="MNC4" s="411"/>
      <c r="MND4" s="411"/>
      <c r="MNE4" s="411"/>
      <c r="MNF4" s="412"/>
      <c r="MNG4" s="411"/>
      <c r="MNH4" s="411"/>
      <c r="MNI4" s="411"/>
      <c r="MNJ4" s="411"/>
      <c r="MNK4" s="412"/>
      <c r="MNL4" s="411"/>
      <c r="MNM4" s="411"/>
      <c r="MNN4" s="411"/>
      <c r="MNO4" s="411"/>
      <c r="MNP4" s="412"/>
      <c r="MNQ4" s="411"/>
      <c r="MNR4" s="411"/>
      <c r="MNS4" s="411"/>
      <c r="MNT4" s="411"/>
      <c r="MNU4" s="412"/>
      <c r="MNV4" s="411"/>
      <c r="MNW4" s="411"/>
      <c r="MNX4" s="411"/>
      <c r="MNY4" s="411"/>
      <c r="MNZ4" s="412"/>
      <c r="MOA4" s="411"/>
      <c r="MOB4" s="411"/>
      <c r="MOC4" s="411"/>
      <c r="MOD4" s="411"/>
      <c r="MOE4" s="412"/>
      <c r="MOF4" s="411"/>
      <c r="MOG4" s="411"/>
      <c r="MOH4" s="411"/>
      <c r="MOI4" s="411"/>
      <c r="MOJ4" s="412"/>
      <c r="MOK4" s="411"/>
      <c r="MOL4" s="411"/>
      <c r="MOM4" s="411"/>
      <c r="MON4" s="411"/>
      <c r="MOO4" s="412"/>
      <c r="MOP4" s="411"/>
      <c r="MOQ4" s="411"/>
      <c r="MOR4" s="411"/>
      <c r="MOS4" s="411"/>
      <c r="MOT4" s="412"/>
      <c r="MOU4" s="411"/>
      <c r="MOV4" s="411"/>
      <c r="MOW4" s="411"/>
      <c r="MOX4" s="411"/>
      <c r="MOY4" s="412"/>
      <c r="MOZ4" s="411"/>
      <c r="MPA4" s="411"/>
      <c r="MPB4" s="411"/>
      <c r="MPC4" s="411"/>
      <c r="MPD4" s="412"/>
      <c r="MPE4" s="411"/>
      <c r="MPF4" s="411"/>
      <c r="MPG4" s="411"/>
      <c r="MPH4" s="411"/>
      <c r="MPI4" s="412"/>
      <c r="MPJ4" s="411"/>
      <c r="MPK4" s="411"/>
      <c r="MPL4" s="411"/>
      <c r="MPM4" s="411"/>
      <c r="MPN4" s="412"/>
      <c r="MPO4" s="411"/>
      <c r="MPP4" s="411"/>
      <c r="MPQ4" s="411"/>
      <c r="MPR4" s="411"/>
      <c r="MPS4" s="412"/>
      <c r="MPT4" s="411"/>
      <c r="MPU4" s="411"/>
      <c r="MPV4" s="411"/>
      <c r="MPW4" s="411"/>
      <c r="MPX4" s="412"/>
      <c r="MPY4" s="411"/>
      <c r="MPZ4" s="411"/>
      <c r="MQA4" s="411"/>
      <c r="MQB4" s="411"/>
      <c r="MQC4" s="412"/>
      <c r="MQD4" s="411"/>
      <c r="MQE4" s="411"/>
      <c r="MQF4" s="411"/>
      <c r="MQG4" s="411"/>
      <c r="MQH4" s="412"/>
      <c r="MQI4" s="411"/>
      <c r="MQJ4" s="411"/>
      <c r="MQK4" s="411"/>
      <c r="MQL4" s="411"/>
      <c r="MQM4" s="412"/>
      <c r="MQN4" s="411"/>
      <c r="MQO4" s="411"/>
      <c r="MQP4" s="411"/>
      <c r="MQQ4" s="411"/>
      <c r="MQR4" s="412"/>
      <c r="MQS4" s="411"/>
      <c r="MQT4" s="411"/>
      <c r="MQU4" s="411"/>
      <c r="MQV4" s="411"/>
      <c r="MQW4" s="412"/>
      <c r="MQX4" s="411"/>
      <c r="MQY4" s="411"/>
      <c r="MQZ4" s="411"/>
      <c r="MRA4" s="411"/>
      <c r="MRB4" s="412"/>
      <c r="MRC4" s="411"/>
      <c r="MRD4" s="411"/>
      <c r="MRE4" s="411"/>
      <c r="MRF4" s="411"/>
      <c r="MRG4" s="412"/>
      <c r="MRH4" s="411"/>
      <c r="MRI4" s="411"/>
      <c r="MRJ4" s="411"/>
      <c r="MRK4" s="411"/>
      <c r="MRL4" s="412"/>
      <c r="MRM4" s="411"/>
      <c r="MRN4" s="411"/>
      <c r="MRO4" s="411"/>
      <c r="MRP4" s="411"/>
      <c r="MRQ4" s="412"/>
      <c r="MRR4" s="411"/>
      <c r="MRS4" s="411"/>
      <c r="MRT4" s="411"/>
      <c r="MRU4" s="411"/>
      <c r="MRV4" s="412"/>
      <c r="MRW4" s="411"/>
      <c r="MRX4" s="411"/>
      <c r="MRY4" s="411"/>
      <c r="MRZ4" s="411"/>
      <c r="MSA4" s="412"/>
      <c r="MSB4" s="411"/>
      <c r="MSC4" s="411"/>
      <c r="MSD4" s="411"/>
      <c r="MSE4" s="411"/>
      <c r="MSF4" s="412"/>
      <c r="MSG4" s="411"/>
      <c r="MSH4" s="411"/>
      <c r="MSI4" s="411"/>
      <c r="MSJ4" s="411"/>
      <c r="MSK4" s="412"/>
      <c r="MSL4" s="411"/>
      <c r="MSM4" s="411"/>
      <c r="MSN4" s="411"/>
      <c r="MSO4" s="411"/>
      <c r="MSP4" s="412"/>
      <c r="MSQ4" s="411"/>
      <c r="MSR4" s="411"/>
      <c r="MSS4" s="411"/>
      <c r="MST4" s="411"/>
      <c r="MSU4" s="412"/>
      <c r="MSV4" s="411"/>
      <c r="MSW4" s="411"/>
      <c r="MSX4" s="411"/>
      <c r="MSY4" s="411"/>
      <c r="MSZ4" s="412"/>
      <c r="MTA4" s="411"/>
      <c r="MTB4" s="411"/>
      <c r="MTC4" s="411"/>
      <c r="MTD4" s="411"/>
      <c r="MTE4" s="412"/>
      <c r="MTF4" s="411"/>
      <c r="MTG4" s="411"/>
      <c r="MTH4" s="411"/>
      <c r="MTI4" s="411"/>
      <c r="MTJ4" s="412"/>
      <c r="MTK4" s="411"/>
      <c r="MTL4" s="411"/>
      <c r="MTM4" s="411"/>
      <c r="MTN4" s="411"/>
      <c r="MTO4" s="412"/>
      <c r="MTP4" s="411"/>
      <c r="MTQ4" s="411"/>
      <c r="MTR4" s="411"/>
      <c r="MTS4" s="411"/>
      <c r="MTT4" s="412"/>
      <c r="MTU4" s="411"/>
      <c r="MTV4" s="411"/>
      <c r="MTW4" s="411"/>
      <c r="MTX4" s="411"/>
      <c r="MTY4" s="412"/>
      <c r="MTZ4" s="411"/>
      <c r="MUA4" s="411"/>
      <c r="MUB4" s="411"/>
      <c r="MUC4" s="411"/>
      <c r="MUD4" s="412"/>
      <c r="MUE4" s="411"/>
      <c r="MUF4" s="411"/>
      <c r="MUG4" s="411"/>
      <c r="MUH4" s="411"/>
      <c r="MUI4" s="412"/>
      <c r="MUJ4" s="411"/>
      <c r="MUK4" s="411"/>
      <c r="MUL4" s="411"/>
      <c r="MUM4" s="411"/>
      <c r="MUN4" s="412"/>
      <c r="MUO4" s="411"/>
      <c r="MUP4" s="411"/>
      <c r="MUQ4" s="411"/>
      <c r="MUR4" s="411"/>
      <c r="MUS4" s="412"/>
      <c r="MUT4" s="411"/>
      <c r="MUU4" s="411"/>
      <c r="MUV4" s="411"/>
      <c r="MUW4" s="411"/>
      <c r="MUX4" s="412"/>
      <c r="MUY4" s="411"/>
      <c r="MUZ4" s="411"/>
      <c r="MVA4" s="411"/>
      <c r="MVB4" s="411"/>
      <c r="MVC4" s="412"/>
      <c r="MVD4" s="411"/>
      <c r="MVE4" s="411"/>
      <c r="MVF4" s="411"/>
      <c r="MVG4" s="411"/>
      <c r="MVH4" s="412"/>
      <c r="MVI4" s="411"/>
      <c r="MVJ4" s="411"/>
      <c r="MVK4" s="411"/>
      <c r="MVL4" s="411"/>
      <c r="MVM4" s="412"/>
      <c r="MVN4" s="411"/>
      <c r="MVO4" s="411"/>
      <c r="MVP4" s="411"/>
      <c r="MVQ4" s="411"/>
      <c r="MVR4" s="412"/>
      <c r="MVS4" s="411"/>
      <c r="MVT4" s="411"/>
      <c r="MVU4" s="411"/>
      <c r="MVV4" s="411"/>
      <c r="MVW4" s="412"/>
      <c r="MVX4" s="411"/>
      <c r="MVY4" s="411"/>
      <c r="MVZ4" s="411"/>
      <c r="MWA4" s="411"/>
      <c r="MWB4" s="412"/>
      <c r="MWC4" s="411"/>
      <c r="MWD4" s="411"/>
      <c r="MWE4" s="411"/>
      <c r="MWF4" s="411"/>
      <c r="MWG4" s="412"/>
      <c r="MWH4" s="411"/>
      <c r="MWI4" s="411"/>
      <c r="MWJ4" s="411"/>
      <c r="MWK4" s="411"/>
      <c r="MWL4" s="412"/>
      <c r="MWM4" s="411"/>
      <c r="MWN4" s="411"/>
      <c r="MWO4" s="411"/>
      <c r="MWP4" s="411"/>
      <c r="MWQ4" s="412"/>
      <c r="MWR4" s="411"/>
      <c r="MWS4" s="411"/>
      <c r="MWT4" s="411"/>
      <c r="MWU4" s="411"/>
      <c r="MWV4" s="412"/>
      <c r="MWW4" s="411"/>
      <c r="MWX4" s="411"/>
      <c r="MWY4" s="411"/>
      <c r="MWZ4" s="411"/>
      <c r="MXA4" s="412"/>
      <c r="MXB4" s="411"/>
      <c r="MXC4" s="411"/>
      <c r="MXD4" s="411"/>
      <c r="MXE4" s="411"/>
      <c r="MXF4" s="412"/>
      <c r="MXG4" s="411"/>
      <c r="MXH4" s="411"/>
      <c r="MXI4" s="411"/>
      <c r="MXJ4" s="411"/>
      <c r="MXK4" s="412"/>
      <c r="MXL4" s="411"/>
      <c r="MXM4" s="411"/>
      <c r="MXN4" s="411"/>
      <c r="MXO4" s="411"/>
      <c r="MXP4" s="412"/>
      <c r="MXQ4" s="411"/>
      <c r="MXR4" s="411"/>
      <c r="MXS4" s="411"/>
      <c r="MXT4" s="411"/>
      <c r="MXU4" s="412"/>
      <c r="MXV4" s="411"/>
      <c r="MXW4" s="411"/>
      <c r="MXX4" s="411"/>
      <c r="MXY4" s="411"/>
      <c r="MXZ4" s="412"/>
      <c r="MYA4" s="411"/>
      <c r="MYB4" s="411"/>
      <c r="MYC4" s="411"/>
      <c r="MYD4" s="411"/>
      <c r="MYE4" s="412"/>
      <c r="MYF4" s="411"/>
      <c r="MYG4" s="411"/>
      <c r="MYH4" s="411"/>
      <c r="MYI4" s="411"/>
      <c r="MYJ4" s="412"/>
      <c r="MYK4" s="411"/>
      <c r="MYL4" s="411"/>
      <c r="MYM4" s="411"/>
      <c r="MYN4" s="411"/>
      <c r="MYO4" s="412"/>
      <c r="MYP4" s="411"/>
      <c r="MYQ4" s="411"/>
      <c r="MYR4" s="411"/>
      <c r="MYS4" s="411"/>
      <c r="MYT4" s="412"/>
      <c r="MYU4" s="411"/>
      <c r="MYV4" s="411"/>
      <c r="MYW4" s="411"/>
      <c r="MYX4" s="411"/>
      <c r="MYY4" s="412"/>
      <c r="MYZ4" s="411"/>
      <c r="MZA4" s="411"/>
      <c r="MZB4" s="411"/>
      <c r="MZC4" s="411"/>
      <c r="MZD4" s="412"/>
      <c r="MZE4" s="411"/>
      <c r="MZF4" s="411"/>
      <c r="MZG4" s="411"/>
      <c r="MZH4" s="411"/>
      <c r="MZI4" s="412"/>
      <c r="MZJ4" s="411"/>
      <c r="MZK4" s="411"/>
      <c r="MZL4" s="411"/>
      <c r="MZM4" s="411"/>
      <c r="MZN4" s="412"/>
      <c r="MZO4" s="411"/>
      <c r="MZP4" s="411"/>
      <c r="MZQ4" s="411"/>
      <c r="MZR4" s="411"/>
      <c r="MZS4" s="412"/>
      <c r="MZT4" s="411"/>
      <c r="MZU4" s="411"/>
      <c r="MZV4" s="411"/>
      <c r="MZW4" s="411"/>
      <c r="MZX4" s="412"/>
      <c r="MZY4" s="411"/>
      <c r="MZZ4" s="411"/>
      <c r="NAA4" s="411"/>
      <c r="NAB4" s="411"/>
      <c r="NAC4" s="412"/>
      <c r="NAD4" s="411"/>
      <c r="NAE4" s="411"/>
      <c r="NAF4" s="411"/>
      <c r="NAG4" s="411"/>
      <c r="NAH4" s="412"/>
      <c r="NAI4" s="411"/>
      <c r="NAJ4" s="411"/>
      <c r="NAK4" s="411"/>
      <c r="NAL4" s="411"/>
      <c r="NAM4" s="412"/>
      <c r="NAN4" s="411"/>
      <c r="NAO4" s="411"/>
      <c r="NAP4" s="411"/>
      <c r="NAQ4" s="411"/>
      <c r="NAR4" s="412"/>
      <c r="NAS4" s="411"/>
      <c r="NAT4" s="411"/>
      <c r="NAU4" s="411"/>
      <c r="NAV4" s="411"/>
      <c r="NAW4" s="412"/>
      <c r="NAX4" s="411"/>
      <c r="NAY4" s="411"/>
      <c r="NAZ4" s="411"/>
      <c r="NBA4" s="411"/>
      <c r="NBB4" s="412"/>
      <c r="NBC4" s="411"/>
      <c r="NBD4" s="411"/>
      <c r="NBE4" s="411"/>
      <c r="NBF4" s="411"/>
      <c r="NBG4" s="412"/>
      <c r="NBH4" s="411"/>
      <c r="NBI4" s="411"/>
      <c r="NBJ4" s="411"/>
      <c r="NBK4" s="411"/>
      <c r="NBL4" s="412"/>
      <c r="NBM4" s="411"/>
      <c r="NBN4" s="411"/>
      <c r="NBO4" s="411"/>
      <c r="NBP4" s="411"/>
      <c r="NBQ4" s="412"/>
      <c r="NBR4" s="411"/>
      <c r="NBS4" s="411"/>
      <c r="NBT4" s="411"/>
      <c r="NBU4" s="411"/>
      <c r="NBV4" s="412"/>
      <c r="NBW4" s="411"/>
      <c r="NBX4" s="411"/>
      <c r="NBY4" s="411"/>
      <c r="NBZ4" s="411"/>
      <c r="NCA4" s="412"/>
      <c r="NCB4" s="411"/>
      <c r="NCC4" s="411"/>
      <c r="NCD4" s="411"/>
      <c r="NCE4" s="411"/>
      <c r="NCF4" s="412"/>
      <c r="NCG4" s="411"/>
      <c r="NCH4" s="411"/>
      <c r="NCI4" s="411"/>
      <c r="NCJ4" s="411"/>
      <c r="NCK4" s="412"/>
      <c r="NCL4" s="411"/>
      <c r="NCM4" s="411"/>
      <c r="NCN4" s="411"/>
      <c r="NCO4" s="411"/>
      <c r="NCP4" s="412"/>
      <c r="NCQ4" s="411"/>
      <c r="NCR4" s="411"/>
      <c r="NCS4" s="411"/>
      <c r="NCT4" s="411"/>
      <c r="NCU4" s="412"/>
      <c r="NCV4" s="411"/>
      <c r="NCW4" s="411"/>
      <c r="NCX4" s="411"/>
      <c r="NCY4" s="411"/>
      <c r="NCZ4" s="412"/>
      <c r="NDA4" s="411"/>
      <c r="NDB4" s="411"/>
      <c r="NDC4" s="411"/>
      <c r="NDD4" s="411"/>
      <c r="NDE4" s="412"/>
      <c r="NDF4" s="411"/>
      <c r="NDG4" s="411"/>
      <c r="NDH4" s="411"/>
      <c r="NDI4" s="411"/>
      <c r="NDJ4" s="412"/>
      <c r="NDK4" s="411"/>
      <c r="NDL4" s="411"/>
      <c r="NDM4" s="411"/>
      <c r="NDN4" s="411"/>
      <c r="NDO4" s="412"/>
      <c r="NDP4" s="411"/>
      <c r="NDQ4" s="411"/>
      <c r="NDR4" s="411"/>
      <c r="NDS4" s="411"/>
      <c r="NDT4" s="412"/>
      <c r="NDU4" s="411"/>
      <c r="NDV4" s="411"/>
      <c r="NDW4" s="411"/>
      <c r="NDX4" s="411"/>
      <c r="NDY4" s="412"/>
      <c r="NDZ4" s="411"/>
      <c r="NEA4" s="411"/>
      <c r="NEB4" s="411"/>
      <c r="NEC4" s="411"/>
      <c r="NED4" s="412"/>
      <c r="NEE4" s="411"/>
      <c r="NEF4" s="411"/>
      <c r="NEG4" s="411"/>
      <c r="NEH4" s="411"/>
      <c r="NEI4" s="412"/>
      <c r="NEJ4" s="411"/>
      <c r="NEK4" s="411"/>
      <c r="NEL4" s="411"/>
      <c r="NEM4" s="411"/>
      <c r="NEN4" s="412"/>
      <c r="NEO4" s="411"/>
      <c r="NEP4" s="411"/>
      <c r="NEQ4" s="411"/>
      <c r="NER4" s="411"/>
      <c r="NES4" s="412"/>
      <c r="NET4" s="411"/>
      <c r="NEU4" s="411"/>
      <c r="NEV4" s="411"/>
      <c r="NEW4" s="411"/>
      <c r="NEX4" s="412"/>
      <c r="NEY4" s="411"/>
      <c r="NEZ4" s="411"/>
      <c r="NFA4" s="411"/>
      <c r="NFB4" s="411"/>
      <c r="NFC4" s="412"/>
      <c r="NFD4" s="411"/>
      <c r="NFE4" s="411"/>
      <c r="NFF4" s="411"/>
      <c r="NFG4" s="411"/>
      <c r="NFH4" s="412"/>
      <c r="NFI4" s="411"/>
      <c r="NFJ4" s="411"/>
      <c r="NFK4" s="411"/>
      <c r="NFL4" s="411"/>
      <c r="NFM4" s="412"/>
      <c r="NFN4" s="411"/>
      <c r="NFO4" s="411"/>
      <c r="NFP4" s="411"/>
      <c r="NFQ4" s="411"/>
      <c r="NFR4" s="412"/>
      <c r="NFS4" s="411"/>
      <c r="NFT4" s="411"/>
      <c r="NFU4" s="411"/>
      <c r="NFV4" s="411"/>
      <c r="NFW4" s="412"/>
      <c r="NFX4" s="411"/>
      <c r="NFY4" s="411"/>
      <c r="NFZ4" s="411"/>
      <c r="NGA4" s="411"/>
      <c r="NGB4" s="412"/>
      <c r="NGC4" s="411"/>
      <c r="NGD4" s="411"/>
      <c r="NGE4" s="411"/>
      <c r="NGF4" s="411"/>
      <c r="NGG4" s="412"/>
      <c r="NGH4" s="411"/>
      <c r="NGI4" s="411"/>
      <c r="NGJ4" s="411"/>
      <c r="NGK4" s="411"/>
      <c r="NGL4" s="412"/>
      <c r="NGM4" s="411"/>
      <c r="NGN4" s="411"/>
      <c r="NGO4" s="411"/>
      <c r="NGP4" s="411"/>
      <c r="NGQ4" s="412"/>
      <c r="NGR4" s="411"/>
      <c r="NGS4" s="411"/>
      <c r="NGT4" s="411"/>
      <c r="NGU4" s="411"/>
      <c r="NGV4" s="412"/>
      <c r="NGW4" s="411"/>
      <c r="NGX4" s="411"/>
      <c r="NGY4" s="411"/>
      <c r="NGZ4" s="411"/>
      <c r="NHA4" s="412"/>
      <c r="NHB4" s="411"/>
      <c r="NHC4" s="411"/>
      <c r="NHD4" s="411"/>
      <c r="NHE4" s="411"/>
      <c r="NHF4" s="412"/>
      <c r="NHG4" s="411"/>
      <c r="NHH4" s="411"/>
      <c r="NHI4" s="411"/>
      <c r="NHJ4" s="411"/>
      <c r="NHK4" s="412"/>
      <c r="NHL4" s="411"/>
      <c r="NHM4" s="411"/>
      <c r="NHN4" s="411"/>
      <c r="NHO4" s="411"/>
      <c r="NHP4" s="412"/>
      <c r="NHQ4" s="411"/>
      <c r="NHR4" s="411"/>
      <c r="NHS4" s="411"/>
      <c r="NHT4" s="411"/>
      <c r="NHU4" s="412"/>
      <c r="NHV4" s="411"/>
      <c r="NHW4" s="411"/>
      <c r="NHX4" s="411"/>
      <c r="NHY4" s="411"/>
      <c r="NHZ4" s="412"/>
      <c r="NIA4" s="411"/>
      <c r="NIB4" s="411"/>
      <c r="NIC4" s="411"/>
      <c r="NID4" s="411"/>
      <c r="NIE4" s="412"/>
      <c r="NIF4" s="411"/>
      <c r="NIG4" s="411"/>
      <c r="NIH4" s="411"/>
      <c r="NII4" s="411"/>
      <c r="NIJ4" s="412"/>
      <c r="NIK4" s="411"/>
      <c r="NIL4" s="411"/>
      <c r="NIM4" s="411"/>
      <c r="NIN4" s="411"/>
      <c r="NIO4" s="412"/>
      <c r="NIP4" s="411"/>
      <c r="NIQ4" s="411"/>
      <c r="NIR4" s="411"/>
      <c r="NIS4" s="411"/>
      <c r="NIT4" s="412"/>
      <c r="NIU4" s="411"/>
      <c r="NIV4" s="411"/>
      <c r="NIW4" s="411"/>
      <c r="NIX4" s="411"/>
      <c r="NIY4" s="412"/>
      <c r="NIZ4" s="411"/>
      <c r="NJA4" s="411"/>
      <c r="NJB4" s="411"/>
      <c r="NJC4" s="411"/>
      <c r="NJD4" s="412"/>
      <c r="NJE4" s="411"/>
      <c r="NJF4" s="411"/>
      <c r="NJG4" s="411"/>
      <c r="NJH4" s="411"/>
      <c r="NJI4" s="412"/>
      <c r="NJJ4" s="411"/>
      <c r="NJK4" s="411"/>
      <c r="NJL4" s="411"/>
      <c r="NJM4" s="411"/>
      <c r="NJN4" s="412"/>
      <c r="NJO4" s="411"/>
      <c r="NJP4" s="411"/>
      <c r="NJQ4" s="411"/>
      <c r="NJR4" s="411"/>
      <c r="NJS4" s="412"/>
      <c r="NJT4" s="411"/>
      <c r="NJU4" s="411"/>
      <c r="NJV4" s="411"/>
      <c r="NJW4" s="411"/>
      <c r="NJX4" s="412"/>
      <c r="NJY4" s="411"/>
      <c r="NJZ4" s="411"/>
      <c r="NKA4" s="411"/>
      <c r="NKB4" s="411"/>
      <c r="NKC4" s="412"/>
      <c r="NKD4" s="411"/>
      <c r="NKE4" s="411"/>
      <c r="NKF4" s="411"/>
      <c r="NKG4" s="411"/>
      <c r="NKH4" s="412"/>
      <c r="NKI4" s="411"/>
      <c r="NKJ4" s="411"/>
      <c r="NKK4" s="411"/>
      <c r="NKL4" s="411"/>
      <c r="NKM4" s="412"/>
      <c r="NKN4" s="411"/>
      <c r="NKO4" s="411"/>
      <c r="NKP4" s="411"/>
      <c r="NKQ4" s="411"/>
      <c r="NKR4" s="412"/>
      <c r="NKS4" s="411"/>
      <c r="NKT4" s="411"/>
      <c r="NKU4" s="411"/>
      <c r="NKV4" s="411"/>
      <c r="NKW4" s="412"/>
      <c r="NKX4" s="411"/>
      <c r="NKY4" s="411"/>
      <c r="NKZ4" s="411"/>
      <c r="NLA4" s="411"/>
      <c r="NLB4" s="412"/>
      <c r="NLC4" s="411"/>
      <c r="NLD4" s="411"/>
      <c r="NLE4" s="411"/>
      <c r="NLF4" s="411"/>
      <c r="NLG4" s="412"/>
      <c r="NLH4" s="411"/>
      <c r="NLI4" s="411"/>
      <c r="NLJ4" s="411"/>
      <c r="NLK4" s="411"/>
      <c r="NLL4" s="412"/>
      <c r="NLM4" s="411"/>
      <c r="NLN4" s="411"/>
      <c r="NLO4" s="411"/>
      <c r="NLP4" s="411"/>
      <c r="NLQ4" s="412"/>
      <c r="NLR4" s="411"/>
      <c r="NLS4" s="411"/>
      <c r="NLT4" s="411"/>
      <c r="NLU4" s="411"/>
      <c r="NLV4" s="412"/>
      <c r="NLW4" s="411"/>
      <c r="NLX4" s="411"/>
      <c r="NLY4" s="411"/>
      <c r="NLZ4" s="411"/>
      <c r="NMA4" s="412"/>
      <c r="NMB4" s="411"/>
      <c r="NMC4" s="411"/>
      <c r="NMD4" s="411"/>
      <c r="NME4" s="411"/>
      <c r="NMF4" s="412"/>
      <c r="NMG4" s="411"/>
      <c r="NMH4" s="411"/>
      <c r="NMI4" s="411"/>
      <c r="NMJ4" s="411"/>
      <c r="NMK4" s="412"/>
      <c r="NML4" s="411"/>
      <c r="NMM4" s="411"/>
      <c r="NMN4" s="411"/>
      <c r="NMO4" s="411"/>
      <c r="NMP4" s="412"/>
      <c r="NMQ4" s="411"/>
      <c r="NMR4" s="411"/>
      <c r="NMS4" s="411"/>
      <c r="NMT4" s="411"/>
      <c r="NMU4" s="412"/>
      <c r="NMV4" s="411"/>
      <c r="NMW4" s="411"/>
      <c r="NMX4" s="411"/>
      <c r="NMY4" s="411"/>
      <c r="NMZ4" s="412"/>
      <c r="NNA4" s="411"/>
      <c r="NNB4" s="411"/>
      <c r="NNC4" s="411"/>
      <c r="NND4" s="411"/>
      <c r="NNE4" s="412"/>
      <c r="NNF4" s="411"/>
      <c r="NNG4" s="411"/>
      <c r="NNH4" s="411"/>
      <c r="NNI4" s="411"/>
      <c r="NNJ4" s="412"/>
      <c r="NNK4" s="411"/>
      <c r="NNL4" s="411"/>
      <c r="NNM4" s="411"/>
      <c r="NNN4" s="411"/>
      <c r="NNO4" s="412"/>
      <c r="NNP4" s="411"/>
      <c r="NNQ4" s="411"/>
      <c r="NNR4" s="411"/>
      <c r="NNS4" s="411"/>
      <c r="NNT4" s="412"/>
      <c r="NNU4" s="411"/>
      <c r="NNV4" s="411"/>
      <c r="NNW4" s="411"/>
      <c r="NNX4" s="411"/>
      <c r="NNY4" s="412"/>
      <c r="NNZ4" s="411"/>
      <c r="NOA4" s="411"/>
      <c r="NOB4" s="411"/>
      <c r="NOC4" s="411"/>
      <c r="NOD4" s="412"/>
      <c r="NOE4" s="411"/>
      <c r="NOF4" s="411"/>
      <c r="NOG4" s="411"/>
      <c r="NOH4" s="411"/>
      <c r="NOI4" s="412"/>
      <c r="NOJ4" s="411"/>
      <c r="NOK4" s="411"/>
      <c r="NOL4" s="411"/>
      <c r="NOM4" s="411"/>
      <c r="NON4" s="412"/>
      <c r="NOO4" s="411"/>
      <c r="NOP4" s="411"/>
      <c r="NOQ4" s="411"/>
      <c r="NOR4" s="411"/>
      <c r="NOS4" s="412"/>
      <c r="NOT4" s="411"/>
      <c r="NOU4" s="411"/>
      <c r="NOV4" s="411"/>
      <c r="NOW4" s="411"/>
      <c r="NOX4" s="412"/>
      <c r="NOY4" s="411"/>
      <c r="NOZ4" s="411"/>
      <c r="NPA4" s="411"/>
      <c r="NPB4" s="411"/>
      <c r="NPC4" s="412"/>
      <c r="NPD4" s="411"/>
      <c r="NPE4" s="411"/>
      <c r="NPF4" s="411"/>
      <c r="NPG4" s="411"/>
      <c r="NPH4" s="412"/>
      <c r="NPI4" s="411"/>
      <c r="NPJ4" s="411"/>
      <c r="NPK4" s="411"/>
      <c r="NPL4" s="411"/>
      <c r="NPM4" s="412"/>
      <c r="NPN4" s="411"/>
      <c r="NPO4" s="411"/>
      <c r="NPP4" s="411"/>
      <c r="NPQ4" s="411"/>
      <c r="NPR4" s="412"/>
      <c r="NPS4" s="411"/>
      <c r="NPT4" s="411"/>
      <c r="NPU4" s="411"/>
      <c r="NPV4" s="411"/>
      <c r="NPW4" s="412"/>
      <c r="NPX4" s="411"/>
      <c r="NPY4" s="411"/>
      <c r="NPZ4" s="411"/>
      <c r="NQA4" s="411"/>
      <c r="NQB4" s="412"/>
      <c r="NQC4" s="411"/>
      <c r="NQD4" s="411"/>
      <c r="NQE4" s="411"/>
      <c r="NQF4" s="411"/>
      <c r="NQG4" s="412"/>
      <c r="NQH4" s="411"/>
      <c r="NQI4" s="411"/>
      <c r="NQJ4" s="411"/>
      <c r="NQK4" s="411"/>
      <c r="NQL4" s="412"/>
      <c r="NQM4" s="411"/>
      <c r="NQN4" s="411"/>
      <c r="NQO4" s="411"/>
      <c r="NQP4" s="411"/>
      <c r="NQQ4" s="412"/>
      <c r="NQR4" s="411"/>
      <c r="NQS4" s="411"/>
      <c r="NQT4" s="411"/>
      <c r="NQU4" s="411"/>
      <c r="NQV4" s="412"/>
      <c r="NQW4" s="411"/>
      <c r="NQX4" s="411"/>
      <c r="NQY4" s="411"/>
      <c r="NQZ4" s="411"/>
      <c r="NRA4" s="412"/>
      <c r="NRB4" s="411"/>
      <c r="NRC4" s="411"/>
      <c r="NRD4" s="411"/>
      <c r="NRE4" s="411"/>
      <c r="NRF4" s="412"/>
      <c r="NRG4" s="411"/>
      <c r="NRH4" s="411"/>
      <c r="NRI4" s="411"/>
      <c r="NRJ4" s="411"/>
      <c r="NRK4" s="412"/>
      <c r="NRL4" s="411"/>
      <c r="NRM4" s="411"/>
      <c r="NRN4" s="411"/>
      <c r="NRO4" s="411"/>
      <c r="NRP4" s="412"/>
      <c r="NRQ4" s="411"/>
      <c r="NRR4" s="411"/>
      <c r="NRS4" s="411"/>
      <c r="NRT4" s="411"/>
      <c r="NRU4" s="412"/>
      <c r="NRV4" s="411"/>
      <c r="NRW4" s="411"/>
      <c r="NRX4" s="411"/>
      <c r="NRY4" s="411"/>
      <c r="NRZ4" s="412"/>
      <c r="NSA4" s="411"/>
      <c r="NSB4" s="411"/>
      <c r="NSC4" s="411"/>
      <c r="NSD4" s="411"/>
      <c r="NSE4" s="412"/>
      <c r="NSF4" s="411"/>
      <c r="NSG4" s="411"/>
      <c r="NSH4" s="411"/>
      <c r="NSI4" s="411"/>
      <c r="NSJ4" s="412"/>
      <c r="NSK4" s="411"/>
      <c r="NSL4" s="411"/>
      <c r="NSM4" s="411"/>
      <c r="NSN4" s="411"/>
      <c r="NSO4" s="412"/>
      <c r="NSP4" s="411"/>
      <c r="NSQ4" s="411"/>
      <c r="NSR4" s="411"/>
      <c r="NSS4" s="411"/>
      <c r="NST4" s="412"/>
      <c r="NSU4" s="411"/>
      <c r="NSV4" s="411"/>
      <c r="NSW4" s="411"/>
      <c r="NSX4" s="411"/>
      <c r="NSY4" s="412"/>
      <c r="NSZ4" s="411"/>
      <c r="NTA4" s="411"/>
      <c r="NTB4" s="411"/>
      <c r="NTC4" s="411"/>
      <c r="NTD4" s="412"/>
      <c r="NTE4" s="411"/>
      <c r="NTF4" s="411"/>
      <c r="NTG4" s="411"/>
      <c r="NTH4" s="411"/>
      <c r="NTI4" s="412"/>
      <c r="NTJ4" s="411"/>
      <c r="NTK4" s="411"/>
      <c r="NTL4" s="411"/>
      <c r="NTM4" s="411"/>
      <c r="NTN4" s="412"/>
      <c r="NTO4" s="411"/>
      <c r="NTP4" s="411"/>
      <c r="NTQ4" s="411"/>
      <c r="NTR4" s="411"/>
      <c r="NTS4" s="412"/>
      <c r="NTT4" s="411"/>
      <c r="NTU4" s="411"/>
      <c r="NTV4" s="411"/>
      <c r="NTW4" s="411"/>
      <c r="NTX4" s="412"/>
      <c r="NTY4" s="411"/>
      <c r="NTZ4" s="411"/>
      <c r="NUA4" s="411"/>
      <c r="NUB4" s="411"/>
      <c r="NUC4" s="412"/>
      <c r="NUD4" s="411"/>
      <c r="NUE4" s="411"/>
      <c r="NUF4" s="411"/>
      <c r="NUG4" s="411"/>
      <c r="NUH4" s="412"/>
      <c r="NUI4" s="411"/>
      <c r="NUJ4" s="411"/>
      <c r="NUK4" s="411"/>
      <c r="NUL4" s="411"/>
      <c r="NUM4" s="412"/>
      <c r="NUN4" s="411"/>
      <c r="NUO4" s="411"/>
      <c r="NUP4" s="411"/>
      <c r="NUQ4" s="411"/>
      <c r="NUR4" s="412"/>
      <c r="NUS4" s="411"/>
      <c r="NUT4" s="411"/>
      <c r="NUU4" s="411"/>
      <c r="NUV4" s="411"/>
      <c r="NUW4" s="412"/>
      <c r="NUX4" s="411"/>
      <c r="NUY4" s="411"/>
      <c r="NUZ4" s="411"/>
      <c r="NVA4" s="411"/>
      <c r="NVB4" s="412"/>
      <c r="NVC4" s="411"/>
      <c r="NVD4" s="411"/>
      <c r="NVE4" s="411"/>
      <c r="NVF4" s="411"/>
      <c r="NVG4" s="412"/>
      <c r="NVH4" s="411"/>
      <c r="NVI4" s="411"/>
      <c r="NVJ4" s="411"/>
      <c r="NVK4" s="411"/>
      <c r="NVL4" s="412"/>
      <c r="NVM4" s="411"/>
      <c r="NVN4" s="411"/>
      <c r="NVO4" s="411"/>
      <c r="NVP4" s="411"/>
      <c r="NVQ4" s="412"/>
      <c r="NVR4" s="411"/>
      <c r="NVS4" s="411"/>
      <c r="NVT4" s="411"/>
      <c r="NVU4" s="411"/>
      <c r="NVV4" s="412"/>
      <c r="NVW4" s="411"/>
      <c r="NVX4" s="411"/>
      <c r="NVY4" s="411"/>
      <c r="NVZ4" s="411"/>
      <c r="NWA4" s="412"/>
      <c r="NWB4" s="411"/>
      <c r="NWC4" s="411"/>
      <c r="NWD4" s="411"/>
      <c r="NWE4" s="411"/>
      <c r="NWF4" s="412"/>
      <c r="NWG4" s="411"/>
      <c r="NWH4" s="411"/>
      <c r="NWI4" s="411"/>
      <c r="NWJ4" s="411"/>
      <c r="NWK4" s="412"/>
      <c r="NWL4" s="411"/>
      <c r="NWM4" s="411"/>
      <c r="NWN4" s="411"/>
      <c r="NWO4" s="411"/>
      <c r="NWP4" s="412"/>
      <c r="NWQ4" s="411"/>
      <c r="NWR4" s="411"/>
      <c r="NWS4" s="411"/>
      <c r="NWT4" s="411"/>
      <c r="NWU4" s="412"/>
      <c r="NWV4" s="411"/>
      <c r="NWW4" s="411"/>
      <c r="NWX4" s="411"/>
      <c r="NWY4" s="411"/>
      <c r="NWZ4" s="412"/>
      <c r="NXA4" s="411"/>
      <c r="NXB4" s="411"/>
      <c r="NXC4" s="411"/>
      <c r="NXD4" s="411"/>
      <c r="NXE4" s="412"/>
      <c r="NXF4" s="411"/>
      <c r="NXG4" s="411"/>
      <c r="NXH4" s="411"/>
      <c r="NXI4" s="411"/>
      <c r="NXJ4" s="412"/>
      <c r="NXK4" s="411"/>
      <c r="NXL4" s="411"/>
      <c r="NXM4" s="411"/>
      <c r="NXN4" s="411"/>
      <c r="NXO4" s="412"/>
      <c r="NXP4" s="411"/>
      <c r="NXQ4" s="411"/>
      <c r="NXR4" s="411"/>
      <c r="NXS4" s="411"/>
      <c r="NXT4" s="412"/>
      <c r="NXU4" s="411"/>
      <c r="NXV4" s="411"/>
      <c r="NXW4" s="411"/>
      <c r="NXX4" s="411"/>
      <c r="NXY4" s="412"/>
      <c r="NXZ4" s="411"/>
      <c r="NYA4" s="411"/>
      <c r="NYB4" s="411"/>
      <c r="NYC4" s="411"/>
      <c r="NYD4" s="412"/>
      <c r="NYE4" s="411"/>
      <c r="NYF4" s="411"/>
      <c r="NYG4" s="411"/>
      <c r="NYH4" s="411"/>
      <c r="NYI4" s="412"/>
      <c r="NYJ4" s="411"/>
      <c r="NYK4" s="411"/>
      <c r="NYL4" s="411"/>
      <c r="NYM4" s="411"/>
      <c r="NYN4" s="412"/>
      <c r="NYO4" s="411"/>
      <c r="NYP4" s="411"/>
      <c r="NYQ4" s="411"/>
      <c r="NYR4" s="411"/>
      <c r="NYS4" s="412"/>
      <c r="NYT4" s="411"/>
      <c r="NYU4" s="411"/>
      <c r="NYV4" s="411"/>
      <c r="NYW4" s="411"/>
      <c r="NYX4" s="412"/>
      <c r="NYY4" s="411"/>
      <c r="NYZ4" s="411"/>
      <c r="NZA4" s="411"/>
      <c r="NZB4" s="411"/>
      <c r="NZC4" s="412"/>
      <c r="NZD4" s="411"/>
      <c r="NZE4" s="411"/>
      <c r="NZF4" s="411"/>
      <c r="NZG4" s="411"/>
      <c r="NZH4" s="412"/>
      <c r="NZI4" s="411"/>
      <c r="NZJ4" s="411"/>
      <c r="NZK4" s="411"/>
      <c r="NZL4" s="411"/>
      <c r="NZM4" s="412"/>
      <c r="NZN4" s="411"/>
      <c r="NZO4" s="411"/>
      <c r="NZP4" s="411"/>
      <c r="NZQ4" s="411"/>
      <c r="NZR4" s="412"/>
      <c r="NZS4" s="411"/>
      <c r="NZT4" s="411"/>
      <c r="NZU4" s="411"/>
      <c r="NZV4" s="411"/>
      <c r="NZW4" s="412"/>
      <c r="NZX4" s="411"/>
      <c r="NZY4" s="411"/>
      <c r="NZZ4" s="411"/>
      <c r="OAA4" s="411"/>
      <c r="OAB4" s="412"/>
      <c r="OAC4" s="411"/>
      <c r="OAD4" s="411"/>
      <c r="OAE4" s="411"/>
      <c r="OAF4" s="411"/>
      <c r="OAG4" s="412"/>
      <c r="OAH4" s="411"/>
      <c r="OAI4" s="411"/>
      <c r="OAJ4" s="411"/>
      <c r="OAK4" s="411"/>
      <c r="OAL4" s="412"/>
      <c r="OAM4" s="411"/>
      <c r="OAN4" s="411"/>
      <c r="OAO4" s="411"/>
      <c r="OAP4" s="411"/>
      <c r="OAQ4" s="412"/>
      <c r="OAR4" s="411"/>
      <c r="OAS4" s="411"/>
      <c r="OAT4" s="411"/>
      <c r="OAU4" s="411"/>
      <c r="OAV4" s="412"/>
      <c r="OAW4" s="411"/>
      <c r="OAX4" s="411"/>
      <c r="OAY4" s="411"/>
      <c r="OAZ4" s="411"/>
      <c r="OBA4" s="412"/>
      <c r="OBB4" s="411"/>
      <c r="OBC4" s="411"/>
      <c r="OBD4" s="411"/>
      <c r="OBE4" s="411"/>
      <c r="OBF4" s="412"/>
      <c r="OBG4" s="411"/>
      <c r="OBH4" s="411"/>
      <c r="OBI4" s="411"/>
      <c r="OBJ4" s="411"/>
      <c r="OBK4" s="412"/>
      <c r="OBL4" s="411"/>
      <c r="OBM4" s="411"/>
      <c r="OBN4" s="411"/>
      <c r="OBO4" s="411"/>
      <c r="OBP4" s="412"/>
      <c r="OBQ4" s="411"/>
      <c r="OBR4" s="411"/>
      <c r="OBS4" s="411"/>
      <c r="OBT4" s="411"/>
      <c r="OBU4" s="412"/>
      <c r="OBV4" s="411"/>
      <c r="OBW4" s="411"/>
      <c r="OBX4" s="411"/>
      <c r="OBY4" s="411"/>
      <c r="OBZ4" s="412"/>
      <c r="OCA4" s="411"/>
      <c r="OCB4" s="411"/>
      <c r="OCC4" s="411"/>
      <c r="OCD4" s="411"/>
      <c r="OCE4" s="412"/>
      <c r="OCF4" s="411"/>
      <c r="OCG4" s="411"/>
      <c r="OCH4" s="411"/>
      <c r="OCI4" s="411"/>
      <c r="OCJ4" s="412"/>
      <c r="OCK4" s="411"/>
      <c r="OCL4" s="411"/>
      <c r="OCM4" s="411"/>
      <c r="OCN4" s="411"/>
      <c r="OCO4" s="412"/>
      <c r="OCP4" s="411"/>
      <c r="OCQ4" s="411"/>
      <c r="OCR4" s="411"/>
      <c r="OCS4" s="411"/>
      <c r="OCT4" s="412"/>
      <c r="OCU4" s="411"/>
      <c r="OCV4" s="411"/>
      <c r="OCW4" s="411"/>
      <c r="OCX4" s="411"/>
      <c r="OCY4" s="412"/>
      <c r="OCZ4" s="411"/>
      <c r="ODA4" s="411"/>
      <c r="ODB4" s="411"/>
      <c r="ODC4" s="411"/>
      <c r="ODD4" s="412"/>
      <c r="ODE4" s="411"/>
      <c r="ODF4" s="411"/>
      <c r="ODG4" s="411"/>
      <c r="ODH4" s="411"/>
      <c r="ODI4" s="412"/>
      <c r="ODJ4" s="411"/>
      <c r="ODK4" s="411"/>
      <c r="ODL4" s="411"/>
      <c r="ODM4" s="411"/>
      <c r="ODN4" s="412"/>
      <c r="ODO4" s="411"/>
      <c r="ODP4" s="411"/>
      <c r="ODQ4" s="411"/>
      <c r="ODR4" s="411"/>
      <c r="ODS4" s="412"/>
      <c r="ODT4" s="411"/>
      <c r="ODU4" s="411"/>
      <c r="ODV4" s="411"/>
      <c r="ODW4" s="411"/>
      <c r="ODX4" s="412"/>
      <c r="ODY4" s="411"/>
      <c r="ODZ4" s="411"/>
      <c r="OEA4" s="411"/>
      <c r="OEB4" s="411"/>
      <c r="OEC4" s="412"/>
      <c r="OED4" s="411"/>
      <c r="OEE4" s="411"/>
      <c r="OEF4" s="411"/>
      <c r="OEG4" s="411"/>
      <c r="OEH4" s="412"/>
      <c r="OEI4" s="411"/>
      <c r="OEJ4" s="411"/>
      <c r="OEK4" s="411"/>
      <c r="OEL4" s="411"/>
      <c r="OEM4" s="412"/>
      <c r="OEN4" s="411"/>
      <c r="OEO4" s="411"/>
      <c r="OEP4" s="411"/>
      <c r="OEQ4" s="411"/>
      <c r="OER4" s="412"/>
      <c r="OES4" s="411"/>
      <c r="OET4" s="411"/>
      <c r="OEU4" s="411"/>
      <c r="OEV4" s="411"/>
      <c r="OEW4" s="412"/>
      <c r="OEX4" s="411"/>
      <c r="OEY4" s="411"/>
      <c r="OEZ4" s="411"/>
      <c r="OFA4" s="411"/>
      <c r="OFB4" s="412"/>
      <c r="OFC4" s="411"/>
      <c r="OFD4" s="411"/>
      <c r="OFE4" s="411"/>
      <c r="OFF4" s="411"/>
      <c r="OFG4" s="412"/>
      <c r="OFH4" s="411"/>
      <c r="OFI4" s="411"/>
      <c r="OFJ4" s="411"/>
      <c r="OFK4" s="411"/>
      <c r="OFL4" s="412"/>
      <c r="OFM4" s="411"/>
      <c r="OFN4" s="411"/>
      <c r="OFO4" s="411"/>
      <c r="OFP4" s="411"/>
      <c r="OFQ4" s="412"/>
      <c r="OFR4" s="411"/>
      <c r="OFS4" s="411"/>
      <c r="OFT4" s="411"/>
      <c r="OFU4" s="411"/>
      <c r="OFV4" s="412"/>
      <c r="OFW4" s="411"/>
      <c r="OFX4" s="411"/>
      <c r="OFY4" s="411"/>
      <c r="OFZ4" s="411"/>
      <c r="OGA4" s="412"/>
      <c r="OGB4" s="411"/>
      <c r="OGC4" s="411"/>
      <c r="OGD4" s="411"/>
      <c r="OGE4" s="411"/>
      <c r="OGF4" s="412"/>
      <c r="OGG4" s="411"/>
      <c r="OGH4" s="411"/>
      <c r="OGI4" s="411"/>
      <c r="OGJ4" s="411"/>
      <c r="OGK4" s="412"/>
      <c r="OGL4" s="411"/>
      <c r="OGM4" s="411"/>
      <c r="OGN4" s="411"/>
      <c r="OGO4" s="411"/>
      <c r="OGP4" s="412"/>
      <c r="OGQ4" s="411"/>
      <c r="OGR4" s="411"/>
      <c r="OGS4" s="411"/>
      <c r="OGT4" s="411"/>
      <c r="OGU4" s="412"/>
      <c r="OGV4" s="411"/>
      <c r="OGW4" s="411"/>
      <c r="OGX4" s="411"/>
      <c r="OGY4" s="411"/>
      <c r="OGZ4" s="412"/>
      <c r="OHA4" s="411"/>
      <c r="OHB4" s="411"/>
      <c r="OHC4" s="411"/>
      <c r="OHD4" s="411"/>
      <c r="OHE4" s="412"/>
      <c r="OHF4" s="411"/>
      <c r="OHG4" s="411"/>
      <c r="OHH4" s="411"/>
      <c r="OHI4" s="411"/>
      <c r="OHJ4" s="412"/>
      <c r="OHK4" s="411"/>
      <c r="OHL4" s="411"/>
      <c r="OHM4" s="411"/>
      <c r="OHN4" s="411"/>
      <c r="OHO4" s="412"/>
      <c r="OHP4" s="411"/>
      <c r="OHQ4" s="411"/>
      <c r="OHR4" s="411"/>
      <c r="OHS4" s="411"/>
      <c r="OHT4" s="412"/>
      <c r="OHU4" s="411"/>
      <c r="OHV4" s="411"/>
      <c r="OHW4" s="411"/>
      <c r="OHX4" s="411"/>
      <c r="OHY4" s="412"/>
      <c r="OHZ4" s="411"/>
      <c r="OIA4" s="411"/>
      <c r="OIB4" s="411"/>
      <c r="OIC4" s="411"/>
      <c r="OID4" s="412"/>
      <c r="OIE4" s="411"/>
      <c r="OIF4" s="411"/>
      <c r="OIG4" s="411"/>
      <c r="OIH4" s="411"/>
      <c r="OII4" s="412"/>
      <c r="OIJ4" s="411"/>
      <c r="OIK4" s="411"/>
      <c r="OIL4" s="411"/>
      <c r="OIM4" s="411"/>
      <c r="OIN4" s="412"/>
      <c r="OIO4" s="411"/>
      <c r="OIP4" s="411"/>
      <c r="OIQ4" s="411"/>
      <c r="OIR4" s="411"/>
      <c r="OIS4" s="412"/>
      <c r="OIT4" s="411"/>
      <c r="OIU4" s="411"/>
      <c r="OIV4" s="411"/>
      <c r="OIW4" s="411"/>
      <c r="OIX4" s="412"/>
      <c r="OIY4" s="411"/>
      <c r="OIZ4" s="411"/>
      <c r="OJA4" s="411"/>
      <c r="OJB4" s="411"/>
      <c r="OJC4" s="412"/>
      <c r="OJD4" s="411"/>
      <c r="OJE4" s="411"/>
      <c r="OJF4" s="411"/>
      <c r="OJG4" s="411"/>
      <c r="OJH4" s="412"/>
      <c r="OJI4" s="411"/>
      <c r="OJJ4" s="411"/>
      <c r="OJK4" s="411"/>
      <c r="OJL4" s="411"/>
      <c r="OJM4" s="412"/>
      <c r="OJN4" s="411"/>
      <c r="OJO4" s="411"/>
      <c r="OJP4" s="411"/>
      <c r="OJQ4" s="411"/>
      <c r="OJR4" s="412"/>
      <c r="OJS4" s="411"/>
      <c r="OJT4" s="411"/>
      <c r="OJU4" s="411"/>
      <c r="OJV4" s="411"/>
      <c r="OJW4" s="412"/>
      <c r="OJX4" s="411"/>
      <c r="OJY4" s="411"/>
      <c r="OJZ4" s="411"/>
      <c r="OKA4" s="411"/>
      <c r="OKB4" s="412"/>
      <c r="OKC4" s="411"/>
      <c r="OKD4" s="411"/>
      <c r="OKE4" s="411"/>
      <c r="OKF4" s="411"/>
      <c r="OKG4" s="412"/>
      <c r="OKH4" s="411"/>
      <c r="OKI4" s="411"/>
      <c r="OKJ4" s="411"/>
      <c r="OKK4" s="411"/>
      <c r="OKL4" s="412"/>
      <c r="OKM4" s="411"/>
      <c r="OKN4" s="411"/>
      <c r="OKO4" s="411"/>
      <c r="OKP4" s="411"/>
      <c r="OKQ4" s="412"/>
      <c r="OKR4" s="411"/>
      <c r="OKS4" s="411"/>
      <c r="OKT4" s="411"/>
      <c r="OKU4" s="411"/>
      <c r="OKV4" s="412"/>
      <c r="OKW4" s="411"/>
      <c r="OKX4" s="411"/>
      <c r="OKY4" s="411"/>
      <c r="OKZ4" s="411"/>
      <c r="OLA4" s="412"/>
      <c r="OLB4" s="411"/>
      <c r="OLC4" s="411"/>
      <c r="OLD4" s="411"/>
      <c r="OLE4" s="411"/>
      <c r="OLF4" s="412"/>
      <c r="OLG4" s="411"/>
      <c r="OLH4" s="411"/>
      <c r="OLI4" s="411"/>
      <c r="OLJ4" s="411"/>
      <c r="OLK4" s="412"/>
      <c r="OLL4" s="411"/>
      <c r="OLM4" s="411"/>
      <c r="OLN4" s="411"/>
      <c r="OLO4" s="411"/>
      <c r="OLP4" s="412"/>
      <c r="OLQ4" s="411"/>
      <c r="OLR4" s="411"/>
      <c r="OLS4" s="411"/>
      <c r="OLT4" s="411"/>
      <c r="OLU4" s="412"/>
      <c r="OLV4" s="411"/>
      <c r="OLW4" s="411"/>
      <c r="OLX4" s="411"/>
      <c r="OLY4" s="411"/>
      <c r="OLZ4" s="412"/>
      <c r="OMA4" s="411"/>
      <c r="OMB4" s="411"/>
      <c r="OMC4" s="411"/>
      <c r="OMD4" s="411"/>
      <c r="OME4" s="412"/>
      <c r="OMF4" s="411"/>
      <c r="OMG4" s="411"/>
      <c r="OMH4" s="411"/>
      <c r="OMI4" s="411"/>
      <c r="OMJ4" s="412"/>
      <c r="OMK4" s="411"/>
      <c r="OML4" s="411"/>
      <c r="OMM4" s="411"/>
      <c r="OMN4" s="411"/>
      <c r="OMO4" s="412"/>
      <c r="OMP4" s="411"/>
      <c r="OMQ4" s="411"/>
      <c r="OMR4" s="411"/>
      <c r="OMS4" s="411"/>
      <c r="OMT4" s="412"/>
      <c r="OMU4" s="411"/>
      <c r="OMV4" s="411"/>
      <c r="OMW4" s="411"/>
      <c r="OMX4" s="411"/>
      <c r="OMY4" s="412"/>
      <c r="OMZ4" s="411"/>
      <c r="ONA4" s="411"/>
      <c r="ONB4" s="411"/>
      <c r="ONC4" s="411"/>
      <c r="OND4" s="412"/>
      <c r="ONE4" s="411"/>
      <c r="ONF4" s="411"/>
      <c r="ONG4" s="411"/>
      <c r="ONH4" s="411"/>
      <c r="ONI4" s="412"/>
      <c r="ONJ4" s="411"/>
      <c r="ONK4" s="411"/>
      <c r="ONL4" s="411"/>
      <c r="ONM4" s="411"/>
      <c r="ONN4" s="412"/>
      <c r="ONO4" s="411"/>
      <c r="ONP4" s="411"/>
      <c r="ONQ4" s="411"/>
      <c r="ONR4" s="411"/>
      <c r="ONS4" s="412"/>
      <c r="ONT4" s="411"/>
      <c r="ONU4" s="411"/>
      <c r="ONV4" s="411"/>
      <c r="ONW4" s="411"/>
      <c r="ONX4" s="412"/>
      <c r="ONY4" s="411"/>
      <c r="ONZ4" s="411"/>
      <c r="OOA4" s="411"/>
      <c r="OOB4" s="411"/>
      <c r="OOC4" s="412"/>
      <c r="OOD4" s="411"/>
      <c r="OOE4" s="411"/>
      <c r="OOF4" s="411"/>
      <c r="OOG4" s="411"/>
      <c r="OOH4" s="412"/>
      <c r="OOI4" s="411"/>
      <c r="OOJ4" s="411"/>
      <c r="OOK4" s="411"/>
      <c r="OOL4" s="411"/>
      <c r="OOM4" s="412"/>
      <c r="OON4" s="411"/>
      <c r="OOO4" s="411"/>
      <c r="OOP4" s="411"/>
      <c r="OOQ4" s="411"/>
      <c r="OOR4" s="412"/>
      <c r="OOS4" s="411"/>
      <c r="OOT4" s="411"/>
      <c r="OOU4" s="411"/>
      <c r="OOV4" s="411"/>
      <c r="OOW4" s="412"/>
      <c r="OOX4" s="411"/>
      <c r="OOY4" s="411"/>
      <c r="OOZ4" s="411"/>
      <c r="OPA4" s="411"/>
      <c r="OPB4" s="412"/>
      <c r="OPC4" s="411"/>
      <c r="OPD4" s="411"/>
      <c r="OPE4" s="411"/>
      <c r="OPF4" s="411"/>
      <c r="OPG4" s="412"/>
      <c r="OPH4" s="411"/>
      <c r="OPI4" s="411"/>
      <c r="OPJ4" s="411"/>
      <c r="OPK4" s="411"/>
      <c r="OPL4" s="412"/>
      <c r="OPM4" s="411"/>
      <c r="OPN4" s="411"/>
      <c r="OPO4" s="411"/>
      <c r="OPP4" s="411"/>
      <c r="OPQ4" s="412"/>
      <c r="OPR4" s="411"/>
      <c r="OPS4" s="411"/>
      <c r="OPT4" s="411"/>
      <c r="OPU4" s="411"/>
      <c r="OPV4" s="412"/>
      <c r="OPW4" s="411"/>
      <c r="OPX4" s="411"/>
      <c r="OPY4" s="411"/>
      <c r="OPZ4" s="411"/>
      <c r="OQA4" s="412"/>
      <c r="OQB4" s="411"/>
      <c r="OQC4" s="411"/>
      <c r="OQD4" s="411"/>
      <c r="OQE4" s="411"/>
      <c r="OQF4" s="412"/>
      <c r="OQG4" s="411"/>
      <c r="OQH4" s="411"/>
      <c r="OQI4" s="411"/>
      <c r="OQJ4" s="411"/>
      <c r="OQK4" s="412"/>
      <c r="OQL4" s="411"/>
      <c r="OQM4" s="411"/>
      <c r="OQN4" s="411"/>
      <c r="OQO4" s="411"/>
      <c r="OQP4" s="412"/>
      <c r="OQQ4" s="411"/>
      <c r="OQR4" s="411"/>
      <c r="OQS4" s="411"/>
      <c r="OQT4" s="411"/>
      <c r="OQU4" s="412"/>
      <c r="OQV4" s="411"/>
      <c r="OQW4" s="411"/>
      <c r="OQX4" s="411"/>
      <c r="OQY4" s="411"/>
      <c r="OQZ4" s="412"/>
      <c r="ORA4" s="411"/>
      <c r="ORB4" s="411"/>
      <c r="ORC4" s="411"/>
      <c r="ORD4" s="411"/>
      <c r="ORE4" s="412"/>
      <c r="ORF4" s="411"/>
      <c r="ORG4" s="411"/>
      <c r="ORH4" s="411"/>
      <c r="ORI4" s="411"/>
      <c r="ORJ4" s="412"/>
      <c r="ORK4" s="411"/>
      <c r="ORL4" s="411"/>
      <c r="ORM4" s="411"/>
      <c r="ORN4" s="411"/>
      <c r="ORO4" s="412"/>
      <c r="ORP4" s="411"/>
      <c r="ORQ4" s="411"/>
      <c r="ORR4" s="411"/>
      <c r="ORS4" s="411"/>
      <c r="ORT4" s="412"/>
      <c r="ORU4" s="411"/>
      <c r="ORV4" s="411"/>
      <c r="ORW4" s="411"/>
      <c r="ORX4" s="411"/>
      <c r="ORY4" s="412"/>
      <c r="ORZ4" s="411"/>
      <c r="OSA4" s="411"/>
      <c r="OSB4" s="411"/>
      <c r="OSC4" s="411"/>
      <c r="OSD4" s="412"/>
      <c r="OSE4" s="411"/>
      <c r="OSF4" s="411"/>
      <c r="OSG4" s="411"/>
      <c r="OSH4" s="411"/>
      <c r="OSI4" s="412"/>
      <c r="OSJ4" s="411"/>
      <c r="OSK4" s="411"/>
      <c r="OSL4" s="411"/>
      <c r="OSM4" s="411"/>
      <c r="OSN4" s="412"/>
      <c r="OSO4" s="411"/>
      <c r="OSP4" s="411"/>
      <c r="OSQ4" s="411"/>
      <c r="OSR4" s="411"/>
      <c r="OSS4" s="412"/>
      <c r="OST4" s="411"/>
      <c r="OSU4" s="411"/>
      <c r="OSV4" s="411"/>
      <c r="OSW4" s="411"/>
      <c r="OSX4" s="412"/>
      <c r="OSY4" s="411"/>
      <c r="OSZ4" s="411"/>
      <c r="OTA4" s="411"/>
      <c r="OTB4" s="411"/>
      <c r="OTC4" s="412"/>
      <c r="OTD4" s="411"/>
      <c r="OTE4" s="411"/>
      <c r="OTF4" s="411"/>
      <c r="OTG4" s="411"/>
      <c r="OTH4" s="412"/>
      <c r="OTI4" s="411"/>
      <c r="OTJ4" s="411"/>
      <c r="OTK4" s="411"/>
      <c r="OTL4" s="411"/>
      <c r="OTM4" s="412"/>
      <c r="OTN4" s="411"/>
      <c r="OTO4" s="411"/>
      <c r="OTP4" s="411"/>
      <c r="OTQ4" s="411"/>
      <c r="OTR4" s="412"/>
      <c r="OTS4" s="411"/>
      <c r="OTT4" s="411"/>
      <c r="OTU4" s="411"/>
      <c r="OTV4" s="411"/>
      <c r="OTW4" s="412"/>
      <c r="OTX4" s="411"/>
      <c r="OTY4" s="411"/>
      <c r="OTZ4" s="411"/>
      <c r="OUA4" s="411"/>
      <c r="OUB4" s="412"/>
      <c r="OUC4" s="411"/>
      <c r="OUD4" s="411"/>
      <c r="OUE4" s="411"/>
      <c r="OUF4" s="411"/>
      <c r="OUG4" s="412"/>
      <c r="OUH4" s="411"/>
      <c r="OUI4" s="411"/>
      <c r="OUJ4" s="411"/>
      <c r="OUK4" s="411"/>
      <c r="OUL4" s="412"/>
      <c r="OUM4" s="411"/>
      <c r="OUN4" s="411"/>
      <c r="OUO4" s="411"/>
      <c r="OUP4" s="411"/>
      <c r="OUQ4" s="412"/>
      <c r="OUR4" s="411"/>
      <c r="OUS4" s="411"/>
      <c r="OUT4" s="411"/>
      <c r="OUU4" s="411"/>
      <c r="OUV4" s="412"/>
      <c r="OUW4" s="411"/>
      <c r="OUX4" s="411"/>
      <c r="OUY4" s="411"/>
      <c r="OUZ4" s="411"/>
      <c r="OVA4" s="412"/>
      <c r="OVB4" s="411"/>
      <c r="OVC4" s="411"/>
      <c r="OVD4" s="411"/>
      <c r="OVE4" s="411"/>
      <c r="OVF4" s="412"/>
      <c r="OVG4" s="411"/>
      <c r="OVH4" s="411"/>
      <c r="OVI4" s="411"/>
      <c r="OVJ4" s="411"/>
      <c r="OVK4" s="412"/>
      <c r="OVL4" s="411"/>
      <c r="OVM4" s="411"/>
      <c r="OVN4" s="411"/>
      <c r="OVO4" s="411"/>
      <c r="OVP4" s="412"/>
      <c r="OVQ4" s="411"/>
      <c r="OVR4" s="411"/>
      <c r="OVS4" s="411"/>
      <c r="OVT4" s="411"/>
      <c r="OVU4" s="412"/>
      <c r="OVV4" s="411"/>
      <c r="OVW4" s="411"/>
      <c r="OVX4" s="411"/>
      <c r="OVY4" s="411"/>
      <c r="OVZ4" s="412"/>
      <c r="OWA4" s="411"/>
      <c r="OWB4" s="411"/>
      <c r="OWC4" s="411"/>
      <c r="OWD4" s="411"/>
      <c r="OWE4" s="412"/>
      <c r="OWF4" s="411"/>
      <c r="OWG4" s="411"/>
      <c r="OWH4" s="411"/>
      <c r="OWI4" s="411"/>
      <c r="OWJ4" s="412"/>
      <c r="OWK4" s="411"/>
      <c r="OWL4" s="411"/>
      <c r="OWM4" s="411"/>
      <c r="OWN4" s="411"/>
      <c r="OWO4" s="412"/>
      <c r="OWP4" s="411"/>
      <c r="OWQ4" s="411"/>
      <c r="OWR4" s="411"/>
      <c r="OWS4" s="411"/>
      <c r="OWT4" s="412"/>
      <c r="OWU4" s="411"/>
      <c r="OWV4" s="411"/>
      <c r="OWW4" s="411"/>
      <c r="OWX4" s="411"/>
      <c r="OWY4" s="412"/>
      <c r="OWZ4" s="411"/>
      <c r="OXA4" s="411"/>
      <c r="OXB4" s="411"/>
      <c r="OXC4" s="411"/>
      <c r="OXD4" s="412"/>
      <c r="OXE4" s="411"/>
      <c r="OXF4" s="411"/>
      <c r="OXG4" s="411"/>
      <c r="OXH4" s="411"/>
      <c r="OXI4" s="412"/>
      <c r="OXJ4" s="411"/>
      <c r="OXK4" s="411"/>
      <c r="OXL4" s="411"/>
      <c r="OXM4" s="411"/>
      <c r="OXN4" s="412"/>
      <c r="OXO4" s="411"/>
      <c r="OXP4" s="411"/>
      <c r="OXQ4" s="411"/>
      <c r="OXR4" s="411"/>
      <c r="OXS4" s="412"/>
      <c r="OXT4" s="411"/>
      <c r="OXU4" s="411"/>
      <c r="OXV4" s="411"/>
      <c r="OXW4" s="411"/>
      <c r="OXX4" s="412"/>
      <c r="OXY4" s="411"/>
      <c r="OXZ4" s="411"/>
      <c r="OYA4" s="411"/>
      <c r="OYB4" s="411"/>
      <c r="OYC4" s="412"/>
      <c r="OYD4" s="411"/>
      <c r="OYE4" s="411"/>
      <c r="OYF4" s="411"/>
      <c r="OYG4" s="411"/>
      <c r="OYH4" s="412"/>
      <c r="OYI4" s="411"/>
      <c r="OYJ4" s="411"/>
      <c r="OYK4" s="411"/>
      <c r="OYL4" s="411"/>
      <c r="OYM4" s="412"/>
      <c r="OYN4" s="411"/>
      <c r="OYO4" s="411"/>
      <c r="OYP4" s="411"/>
      <c r="OYQ4" s="411"/>
      <c r="OYR4" s="412"/>
      <c r="OYS4" s="411"/>
      <c r="OYT4" s="411"/>
      <c r="OYU4" s="411"/>
      <c r="OYV4" s="411"/>
      <c r="OYW4" s="412"/>
      <c r="OYX4" s="411"/>
      <c r="OYY4" s="411"/>
      <c r="OYZ4" s="411"/>
      <c r="OZA4" s="411"/>
      <c r="OZB4" s="412"/>
      <c r="OZC4" s="411"/>
      <c r="OZD4" s="411"/>
      <c r="OZE4" s="411"/>
      <c r="OZF4" s="411"/>
      <c r="OZG4" s="412"/>
      <c r="OZH4" s="411"/>
      <c r="OZI4" s="411"/>
      <c r="OZJ4" s="411"/>
      <c r="OZK4" s="411"/>
      <c r="OZL4" s="412"/>
      <c r="OZM4" s="411"/>
      <c r="OZN4" s="411"/>
      <c r="OZO4" s="411"/>
      <c r="OZP4" s="411"/>
      <c r="OZQ4" s="412"/>
      <c r="OZR4" s="411"/>
      <c r="OZS4" s="411"/>
      <c r="OZT4" s="411"/>
      <c r="OZU4" s="411"/>
      <c r="OZV4" s="412"/>
      <c r="OZW4" s="411"/>
      <c r="OZX4" s="411"/>
      <c r="OZY4" s="411"/>
      <c r="OZZ4" s="411"/>
      <c r="PAA4" s="412"/>
      <c r="PAB4" s="411"/>
      <c r="PAC4" s="411"/>
      <c r="PAD4" s="411"/>
      <c r="PAE4" s="411"/>
      <c r="PAF4" s="412"/>
      <c r="PAG4" s="411"/>
      <c r="PAH4" s="411"/>
      <c r="PAI4" s="411"/>
      <c r="PAJ4" s="411"/>
      <c r="PAK4" s="412"/>
      <c r="PAL4" s="411"/>
      <c r="PAM4" s="411"/>
      <c r="PAN4" s="411"/>
      <c r="PAO4" s="411"/>
      <c r="PAP4" s="412"/>
      <c r="PAQ4" s="411"/>
      <c r="PAR4" s="411"/>
      <c r="PAS4" s="411"/>
      <c r="PAT4" s="411"/>
      <c r="PAU4" s="412"/>
      <c r="PAV4" s="411"/>
      <c r="PAW4" s="411"/>
      <c r="PAX4" s="411"/>
      <c r="PAY4" s="411"/>
      <c r="PAZ4" s="412"/>
      <c r="PBA4" s="411"/>
      <c r="PBB4" s="411"/>
      <c r="PBC4" s="411"/>
      <c r="PBD4" s="411"/>
      <c r="PBE4" s="412"/>
      <c r="PBF4" s="411"/>
      <c r="PBG4" s="411"/>
      <c r="PBH4" s="411"/>
      <c r="PBI4" s="411"/>
      <c r="PBJ4" s="412"/>
      <c r="PBK4" s="411"/>
      <c r="PBL4" s="411"/>
      <c r="PBM4" s="411"/>
      <c r="PBN4" s="411"/>
      <c r="PBO4" s="412"/>
      <c r="PBP4" s="411"/>
      <c r="PBQ4" s="411"/>
      <c r="PBR4" s="411"/>
      <c r="PBS4" s="411"/>
      <c r="PBT4" s="412"/>
      <c r="PBU4" s="411"/>
      <c r="PBV4" s="411"/>
      <c r="PBW4" s="411"/>
      <c r="PBX4" s="411"/>
      <c r="PBY4" s="412"/>
      <c r="PBZ4" s="411"/>
      <c r="PCA4" s="411"/>
      <c r="PCB4" s="411"/>
      <c r="PCC4" s="411"/>
      <c r="PCD4" s="412"/>
      <c r="PCE4" s="411"/>
      <c r="PCF4" s="411"/>
      <c r="PCG4" s="411"/>
      <c r="PCH4" s="411"/>
      <c r="PCI4" s="412"/>
      <c r="PCJ4" s="411"/>
      <c r="PCK4" s="411"/>
      <c r="PCL4" s="411"/>
      <c r="PCM4" s="411"/>
      <c r="PCN4" s="412"/>
      <c r="PCO4" s="411"/>
      <c r="PCP4" s="411"/>
      <c r="PCQ4" s="411"/>
      <c r="PCR4" s="411"/>
      <c r="PCS4" s="412"/>
      <c r="PCT4" s="411"/>
      <c r="PCU4" s="411"/>
      <c r="PCV4" s="411"/>
      <c r="PCW4" s="411"/>
      <c r="PCX4" s="412"/>
      <c r="PCY4" s="411"/>
      <c r="PCZ4" s="411"/>
      <c r="PDA4" s="411"/>
      <c r="PDB4" s="411"/>
      <c r="PDC4" s="412"/>
      <c r="PDD4" s="411"/>
      <c r="PDE4" s="411"/>
      <c r="PDF4" s="411"/>
      <c r="PDG4" s="411"/>
      <c r="PDH4" s="412"/>
      <c r="PDI4" s="411"/>
      <c r="PDJ4" s="411"/>
      <c r="PDK4" s="411"/>
      <c r="PDL4" s="411"/>
      <c r="PDM4" s="412"/>
      <c r="PDN4" s="411"/>
      <c r="PDO4" s="411"/>
      <c r="PDP4" s="411"/>
      <c r="PDQ4" s="411"/>
      <c r="PDR4" s="412"/>
      <c r="PDS4" s="411"/>
      <c r="PDT4" s="411"/>
      <c r="PDU4" s="411"/>
      <c r="PDV4" s="411"/>
      <c r="PDW4" s="412"/>
      <c r="PDX4" s="411"/>
      <c r="PDY4" s="411"/>
      <c r="PDZ4" s="411"/>
      <c r="PEA4" s="411"/>
      <c r="PEB4" s="412"/>
      <c r="PEC4" s="411"/>
      <c r="PED4" s="411"/>
      <c r="PEE4" s="411"/>
      <c r="PEF4" s="411"/>
      <c r="PEG4" s="412"/>
      <c r="PEH4" s="411"/>
      <c r="PEI4" s="411"/>
      <c r="PEJ4" s="411"/>
      <c r="PEK4" s="411"/>
      <c r="PEL4" s="412"/>
      <c r="PEM4" s="411"/>
      <c r="PEN4" s="411"/>
      <c r="PEO4" s="411"/>
      <c r="PEP4" s="411"/>
      <c r="PEQ4" s="412"/>
      <c r="PER4" s="411"/>
      <c r="PES4" s="411"/>
      <c r="PET4" s="411"/>
      <c r="PEU4" s="411"/>
      <c r="PEV4" s="412"/>
      <c r="PEW4" s="411"/>
      <c r="PEX4" s="411"/>
      <c r="PEY4" s="411"/>
      <c r="PEZ4" s="411"/>
      <c r="PFA4" s="412"/>
      <c r="PFB4" s="411"/>
      <c r="PFC4" s="411"/>
      <c r="PFD4" s="411"/>
      <c r="PFE4" s="411"/>
      <c r="PFF4" s="412"/>
      <c r="PFG4" s="411"/>
      <c r="PFH4" s="411"/>
      <c r="PFI4" s="411"/>
      <c r="PFJ4" s="411"/>
      <c r="PFK4" s="412"/>
      <c r="PFL4" s="411"/>
      <c r="PFM4" s="411"/>
      <c r="PFN4" s="411"/>
      <c r="PFO4" s="411"/>
      <c r="PFP4" s="412"/>
      <c r="PFQ4" s="411"/>
      <c r="PFR4" s="411"/>
      <c r="PFS4" s="411"/>
      <c r="PFT4" s="411"/>
      <c r="PFU4" s="412"/>
      <c r="PFV4" s="411"/>
      <c r="PFW4" s="411"/>
      <c r="PFX4" s="411"/>
      <c r="PFY4" s="411"/>
      <c r="PFZ4" s="412"/>
      <c r="PGA4" s="411"/>
      <c r="PGB4" s="411"/>
      <c r="PGC4" s="411"/>
      <c r="PGD4" s="411"/>
      <c r="PGE4" s="412"/>
      <c r="PGF4" s="411"/>
      <c r="PGG4" s="411"/>
      <c r="PGH4" s="411"/>
      <c r="PGI4" s="411"/>
      <c r="PGJ4" s="412"/>
      <c r="PGK4" s="411"/>
      <c r="PGL4" s="411"/>
      <c r="PGM4" s="411"/>
      <c r="PGN4" s="411"/>
      <c r="PGO4" s="412"/>
      <c r="PGP4" s="411"/>
      <c r="PGQ4" s="411"/>
      <c r="PGR4" s="411"/>
      <c r="PGS4" s="411"/>
      <c r="PGT4" s="412"/>
      <c r="PGU4" s="411"/>
      <c r="PGV4" s="411"/>
      <c r="PGW4" s="411"/>
      <c r="PGX4" s="411"/>
      <c r="PGY4" s="412"/>
      <c r="PGZ4" s="411"/>
      <c r="PHA4" s="411"/>
      <c r="PHB4" s="411"/>
      <c r="PHC4" s="411"/>
      <c r="PHD4" s="412"/>
      <c r="PHE4" s="411"/>
      <c r="PHF4" s="411"/>
      <c r="PHG4" s="411"/>
      <c r="PHH4" s="411"/>
      <c r="PHI4" s="412"/>
      <c r="PHJ4" s="411"/>
      <c r="PHK4" s="411"/>
      <c r="PHL4" s="411"/>
      <c r="PHM4" s="411"/>
      <c r="PHN4" s="412"/>
      <c r="PHO4" s="411"/>
      <c r="PHP4" s="411"/>
      <c r="PHQ4" s="411"/>
      <c r="PHR4" s="411"/>
      <c r="PHS4" s="412"/>
      <c r="PHT4" s="411"/>
      <c r="PHU4" s="411"/>
      <c r="PHV4" s="411"/>
      <c r="PHW4" s="411"/>
      <c r="PHX4" s="412"/>
      <c r="PHY4" s="411"/>
      <c r="PHZ4" s="411"/>
      <c r="PIA4" s="411"/>
      <c r="PIB4" s="411"/>
      <c r="PIC4" s="412"/>
      <c r="PID4" s="411"/>
      <c r="PIE4" s="411"/>
      <c r="PIF4" s="411"/>
      <c r="PIG4" s="411"/>
      <c r="PIH4" s="412"/>
      <c r="PII4" s="411"/>
      <c r="PIJ4" s="411"/>
      <c r="PIK4" s="411"/>
      <c r="PIL4" s="411"/>
      <c r="PIM4" s="412"/>
      <c r="PIN4" s="411"/>
      <c r="PIO4" s="411"/>
      <c r="PIP4" s="411"/>
      <c r="PIQ4" s="411"/>
      <c r="PIR4" s="412"/>
      <c r="PIS4" s="411"/>
      <c r="PIT4" s="411"/>
      <c r="PIU4" s="411"/>
      <c r="PIV4" s="411"/>
      <c r="PIW4" s="412"/>
      <c r="PIX4" s="411"/>
      <c r="PIY4" s="411"/>
      <c r="PIZ4" s="411"/>
      <c r="PJA4" s="411"/>
      <c r="PJB4" s="412"/>
      <c r="PJC4" s="411"/>
      <c r="PJD4" s="411"/>
      <c r="PJE4" s="411"/>
      <c r="PJF4" s="411"/>
      <c r="PJG4" s="412"/>
      <c r="PJH4" s="411"/>
      <c r="PJI4" s="411"/>
      <c r="PJJ4" s="411"/>
      <c r="PJK4" s="411"/>
      <c r="PJL4" s="412"/>
      <c r="PJM4" s="411"/>
      <c r="PJN4" s="411"/>
      <c r="PJO4" s="411"/>
      <c r="PJP4" s="411"/>
      <c r="PJQ4" s="412"/>
      <c r="PJR4" s="411"/>
      <c r="PJS4" s="411"/>
      <c r="PJT4" s="411"/>
      <c r="PJU4" s="411"/>
      <c r="PJV4" s="412"/>
      <c r="PJW4" s="411"/>
      <c r="PJX4" s="411"/>
      <c r="PJY4" s="411"/>
      <c r="PJZ4" s="411"/>
      <c r="PKA4" s="412"/>
      <c r="PKB4" s="411"/>
      <c r="PKC4" s="411"/>
      <c r="PKD4" s="411"/>
      <c r="PKE4" s="411"/>
      <c r="PKF4" s="412"/>
      <c r="PKG4" s="411"/>
      <c r="PKH4" s="411"/>
      <c r="PKI4" s="411"/>
      <c r="PKJ4" s="411"/>
      <c r="PKK4" s="412"/>
      <c r="PKL4" s="411"/>
      <c r="PKM4" s="411"/>
      <c r="PKN4" s="411"/>
      <c r="PKO4" s="411"/>
      <c r="PKP4" s="412"/>
      <c r="PKQ4" s="411"/>
      <c r="PKR4" s="411"/>
      <c r="PKS4" s="411"/>
      <c r="PKT4" s="411"/>
      <c r="PKU4" s="412"/>
      <c r="PKV4" s="411"/>
      <c r="PKW4" s="411"/>
      <c r="PKX4" s="411"/>
      <c r="PKY4" s="411"/>
      <c r="PKZ4" s="412"/>
      <c r="PLA4" s="411"/>
      <c r="PLB4" s="411"/>
      <c r="PLC4" s="411"/>
      <c r="PLD4" s="411"/>
      <c r="PLE4" s="412"/>
      <c r="PLF4" s="411"/>
      <c r="PLG4" s="411"/>
      <c r="PLH4" s="411"/>
      <c r="PLI4" s="411"/>
      <c r="PLJ4" s="412"/>
      <c r="PLK4" s="411"/>
      <c r="PLL4" s="411"/>
      <c r="PLM4" s="411"/>
      <c r="PLN4" s="411"/>
      <c r="PLO4" s="412"/>
      <c r="PLP4" s="411"/>
      <c r="PLQ4" s="411"/>
      <c r="PLR4" s="411"/>
      <c r="PLS4" s="411"/>
      <c r="PLT4" s="412"/>
      <c r="PLU4" s="411"/>
      <c r="PLV4" s="411"/>
      <c r="PLW4" s="411"/>
      <c r="PLX4" s="411"/>
      <c r="PLY4" s="412"/>
      <c r="PLZ4" s="411"/>
      <c r="PMA4" s="411"/>
      <c r="PMB4" s="411"/>
      <c r="PMC4" s="411"/>
      <c r="PMD4" s="412"/>
      <c r="PME4" s="411"/>
      <c r="PMF4" s="411"/>
      <c r="PMG4" s="411"/>
      <c r="PMH4" s="411"/>
      <c r="PMI4" s="412"/>
      <c r="PMJ4" s="411"/>
      <c r="PMK4" s="411"/>
      <c r="PML4" s="411"/>
      <c r="PMM4" s="411"/>
      <c r="PMN4" s="412"/>
      <c r="PMO4" s="411"/>
      <c r="PMP4" s="411"/>
      <c r="PMQ4" s="411"/>
      <c r="PMR4" s="411"/>
      <c r="PMS4" s="412"/>
      <c r="PMT4" s="411"/>
      <c r="PMU4" s="411"/>
      <c r="PMV4" s="411"/>
      <c r="PMW4" s="411"/>
      <c r="PMX4" s="412"/>
      <c r="PMY4" s="411"/>
      <c r="PMZ4" s="411"/>
      <c r="PNA4" s="411"/>
      <c r="PNB4" s="411"/>
      <c r="PNC4" s="412"/>
      <c r="PND4" s="411"/>
      <c r="PNE4" s="411"/>
      <c r="PNF4" s="411"/>
      <c r="PNG4" s="411"/>
      <c r="PNH4" s="412"/>
      <c r="PNI4" s="411"/>
      <c r="PNJ4" s="411"/>
      <c r="PNK4" s="411"/>
      <c r="PNL4" s="411"/>
      <c r="PNM4" s="412"/>
      <c r="PNN4" s="411"/>
      <c r="PNO4" s="411"/>
      <c r="PNP4" s="411"/>
      <c r="PNQ4" s="411"/>
      <c r="PNR4" s="412"/>
      <c r="PNS4" s="411"/>
      <c r="PNT4" s="411"/>
      <c r="PNU4" s="411"/>
      <c r="PNV4" s="411"/>
      <c r="PNW4" s="412"/>
      <c r="PNX4" s="411"/>
      <c r="PNY4" s="411"/>
      <c r="PNZ4" s="411"/>
      <c r="POA4" s="411"/>
      <c r="POB4" s="412"/>
      <c r="POC4" s="411"/>
      <c r="POD4" s="411"/>
      <c r="POE4" s="411"/>
      <c r="POF4" s="411"/>
      <c r="POG4" s="412"/>
      <c r="POH4" s="411"/>
      <c r="POI4" s="411"/>
      <c r="POJ4" s="411"/>
      <c r="POK4" s="411"/>
      <c r="POL4" s="412"/>
      <c r="POM4" s="411"/>
      <c r="PON4" s="411"/>
      <c r="POO4" s="411"/>
      <c r="POP4" s="411"/>
      <c r="POQ4" s="412"/>
      <c r="POR4" s="411"/>
      <c r="POS4" s="411"/>
      <c r="POT4" s="411"/>
      <c r="POU4" s="411"/>
      <c r="POV4" s="412"/>
      <c r="POW4" s="411"/>
      <c r="POX4" s="411"/>
      <c r="POY4" s="411"/>
      <c r="POZ4" s="411"/>
      <c r="PPA4" s="412"/>
      <c r="PPB4" s="411"/>
      <c r="PPC4" s="411"/>
      <c r="PPD4" s="411"/>
      <c r="PPE4" s="411"/>
      <c r="PPF4" s="412"/>
      <c r="PPG4" s="411"/>
      <c r="PPH4" s="411"/>
      <c r="PPI4" s="411"/>
      <c r="PPJ4" s="411"/>
      <c r="PPK4" s="412"/>
      <c r="PPL4" s="411"/>
      <c r="PPM4" s="411"/>
      <c r="PPN4" s="411"/>
      <c r="PPO4" s="411"/>
      <c r="PPP4" s="412"/>
      <c r="PPQ4" s="411"/>
      <c r="PPR4" s="411"/>
      <c r="PPS4" s="411"/>
      <c r="PPT4" s="411"/>
      <c r="PPU4" s="412"/>
      <c r="PPV4" s="411"/>
      <c r="PPW4" s="411"/>
      <c r="PPX4" s="411"/>
      <c r="PPY4" s="411"/>
      <c r="PPZ4" s="412"/>
      <c r="PQA4" s="411"/>
      <c r="PQB4" s="411"/>
      <c r="PQC4" s="411"/>
      <c r="PQD4" s="411"/>
      <c r="PQE4" s="412"/>
      <c r="PQF4" s="411"/>
      <c r="PQG4" s="411"/>
      <c r="PQH4" s="411"/>
      <c r="PQI4" s="411"/>
      <c r="PQJ4" s="412"/>
      <c r="PQK4" s="411"/>
      <c r="PQL4" s="411"/>
      <c r="PQM4" s="411"/>
      <c r="PQN4" s="411"/>
      <c r="PQO4" s="412"/>
      <c r="PQP4" s="411"/>
      <c r="PQQ4" s="411"/>
      <c r="PQR4" s="411"/>
      <c r="PQS4" s="411"/>
      <c r="PQT4" s="412"/>
      <c r="PQU4" s="411"/>
      <c r="PQV4" s="411"/>
      <c r="PQW4" s="411"/>
      <c r="PQX4" s="411"/>
      <c r="PQY4" s="412"/>
      <c r="PQZ4" s="411"/>
      <c r="PRA4" s="411"/>
      <c r="PRB4" s="411"/>
      <c r="PRC4" s="411"/>
      <c r="PRD4" s="412"/>
      <c r="PRE4" s="411"/>
      <c r="PRF4" s="411"/>
      <c r="PRG4" s="411"/>
      <c r="PRH4" s="411"/>
      <c r="PRI4" s="412"/>
      <c r="PRJ4" s="411"/>
      <c r="PRK4" s="411"/>
      <c r="PRL4" s="411"/>
      <c r="PRM4" s="411"/>
      <c r="PRN4" s="412"/>
      <c r="PRO4" s="411"/>
      <c r="PRP4" s="411"/>
      <c r="PRQ4" s="411"/>
      <c r="PRR4" s="411"/>
      <c r="PRS4" s="412"/>
      <c r="PRT4" s="411"/>
      <c r="PRU4" s="411"/>
      <c r="PRV4" s="411"/>
      <c r="PRW4" s="411"/>
      <c r="PRX4" s="412"/>
      <c r="PRY4" s="411"/>
      <c r="PRZ4" s="411"/>
      <c r="PSA4" s="411"/>
      <c r="PSB4" s="411"/>
      <c r="PSC4" s="412"/>
      <c r="PSD4" s="411"/>
      <c r="PSE4" s="411"/>
      <c r="PSF4" s="411"/>
      <c r="PSG4" s="411"/>
      <c r="PSH4" s="412"/>
      <c r="PSI4" s="411"/>
      <c r="PSJ4" s="411"/>
      <c r="PSK4" s="411"/>
      <c r="PSL4" s="411"/>
      <c r="PSM4" s="412"/>
      <c r="PSN4" s="411"/>
      <c r="PSO4" s="411"/>
      <c r="PSP4" s="411"/>
      <c r="PSQ4" s="411"/>
      <c r="PSR4" s="412"/>
      <c r="PSS4" s="411"/>
      <c r="PST4" s="411"/>
      <c r="PSU4" s="411"/>
      <c r="PSV4" s="411"/>
      <c r="PSW4" s="412"/>
      <c r="PSX4" s="411"/>
      <c r="PSY4" s="411"/>
      <c r="PSZ4" s="411"/>
      <c r="PTA4" s="411"/>
      <c r="PTB4" s="412"/>
      <c r="PTC4" s="411"/>
      <c r="PTD4" s="411"/>
      <c r="PTE4" s="411"/>
      <c r="PTF4" s="411"/>
      <c r="PTG4" s="412"/>
      <c r="PTH4" s="411"/>
      <c r="PTI4" s="411"/>
      <c r="PTJ4" s="411"/>
      <c r="PTK4" s="411"/>
      <c r="PTL4" s="412"/>
      <c r="PTM4" s="411"/>
      <c r="PTN4" s="411"/>
      <c r="PTO4" s="411"/>
      <c r="PTP4" s="411"/>
      <c r="PTQ4" s="412"/>
      <c r="PTR4" s="411"/>
      <c r="PTS4" s="411"/>
      <c r="PTT4" s="411"/>
      <c r="PTU4" s="411"/>
      <c r="PTV4" s="412"/>
      <c r="PTW4" s="411"/>
      <c r="PTX4" s="411"/>
      <c r="PTY4" s="411"/>
      <c r="PTZ4" s="411"/>
      <c r="PUA4" s="412"/>
      <c r="PUB4" s="411"/>
      <c r="PUC4" s="411"/>
      <c r="PUD4" s="411"/>
      <c r="PUE4" s="411"/>
      <c r="PUF4" s="412"/>
      <c r="PUG4" s="411"/>
      <c r="PUH4" s="411"/>
      <c r="PUI4" s="411"/>
      <c r="PUJ4" s="411"/>
      <c r="PUK4" s="412"/>
      <c r="PUL4" s="411"/>
      <c r="PUM4" s="411"/>
      <c r="PUN4" s="411"/>
      <c r="PUO4" s="411"/>
      <c r="PUP4" s="412"/>
      <c r="PUQ4" s="411"/>
      <c r="PUR4" s="411"/>
      <c r="PUS4" s="411"/>
      <c r="PUT4" s="411"/>
      <c r="PUU4" s="412"/>
      <c r="PUV4" s="411"/>
      <c r="PUW4" s="411"/>
      <c r="PUX4" s="411"/>
      <c r="PUY4" s="411"/>
      <c r="PUZ4" s="412"/>
      <c r="PVA4" s="411"/>
      <c r="PVB4" s="411"/>
      <c r="PVC4" s="411"/>
      <c r="PVD4" s="411"/>
      <c r="PVE4" s="412"/>
      <c r="PVF4" s="411"/>
      <c r="PVG4" s="411"/>
      <c r="PVH4" s="411"/>
      <c r="PVI4" s="411"/>
      <c r="PVJ4" s="412"/>
      <c r="PVK4" s="411"/>
      <c r="PVL4" s="411"/>
      <c r="PVM4" s="411"/>
      <c r="PVN4" s="411"/>
      <c r="PVO4" s="412"/>
      <c r="PVP4" s="411"/>
      <c r="PVQ4" s="411"/>
      <c r="PVR4" s="411"/>
      <c r="PVS4" s="411"/>
      <c r="PVT4" s="412"/>
      <c r="PVU4" s="411"/>
      <c r="PVV4" s="411"/>
      <c r="PVW4" s="411"/>
      <c r="PVX4" s="411"/>
      <c r="PVY4" s="412"/>
      <c r="PVZ4" s="411"/>
      <c r="PWA4" s="411"/>
      <c r="PWB4" s="411"/>
      <c r="PWC4" s="411"/>
      <c r="PWD4" s="412"/>
      <c r="PWE4" s="411"/>
      <c r="PWF4" s="411"/>
      <c r="PWG4" s="411"/>
      <c r="PWH4" s="411"/>
      <c r="PWI4" s="412"/>
      <c r="PWJ4" s="411"/>
      <c r="PWK4" s="411"/>
      <c r="PWL4" s="411"/>
      <c r="PWM4" s="411"/>
      <c r="PWN4" s="412"/>
      <c r="PWO4" s="411"/>
      <c r="PWP4" s="411"/>
      <c r="PWQ4" s="411"/>
      <c r="PWR4" s="411"/>
      <c r="PWS4" s="412"/>
      <c r="PWT4" s="411"/>
      <c r="PWU4" s="411"/>
      <c r="PWV4" s="411"/>
      <c r="PWW4" s="411"/>
      <c r="PWX4" s="412"/>
      <c r="PWY4" s="411"/>
      <c r="PWZ4" s="411"/>
      <c r="PXA4" s="411"/>
      <c r="PXB4" s="411"/>
      <c r="PXC4" s="412"/>
      <c r="PXD4" s="411"/>
      <c r="PXE4" s="411"/>
      <c r="PXF4" s="411"/>
      <c r="PXG4" s="411"/>
      <c r="PXH4" s="412"/>
      <c r="PXI4" s="411"/>
      <c r="PXJ4" s="411"/>
      <c r="PXK4" s="411"/>
      <c r="PXL4" s="411"/>
      <c r="PXM4" s="412"/>
      <c r="PXN4" s="411"/>
      <c r="PXO4" s="411"/>
      <c r="PXP4" s="411"/>
      <c r="PXQ4" s="411"/>
      <c r="PXR4" s="412"/>
      <c r="PXS4" s="411"/>
      <c r="PXT4" s="411"/>
      <c r="PXU4" s="411"/>
      <c r="PXV4" s="411"/>
      <c r="PXW4" s="412"/>
      <c r="PXX4" s="411"/>
      <c r="PXY4" s="411"/>
      <c r="PXZ4" s="411"/>
      <c r="PYA4" s="411"/>
      <c r="PYB4" s="412"/>
      <c r="PYC4" s="411"/>
      <c r="PYD4" s="411"/>
      <c r="PYE4" s="411"/>
      <c r="PYF4" s="411"/>
      <c r="PYG4" s="412"/>
      <c r="PYH4" s="411"/>
      <c r="PYI4" s="411"/>
      <c r="PYJ4" s="411"/>
      <c r="PYK4" s="411"/>
      <c r="PYL4" s="412"/>
      <c r="PYM4" s="411"/>
      <c r="PYN4" s="411"/>
      <c r="PYO4" s="411"/>
      <c r="PYP4" s="411"/>
      <c r="PYQ4" s="412"/>
      <c r="PYR4" s="411"/>
      <c r="PYS4" s="411"/>
      <c r="PYT4" s="411"/>
      <c r="PYU4" s="411"/>
      <c r="PYV4" s="412"/>
      <c r="PYW4" s="411"/>
      <c r="PYX4" s="411"/>
      <c r="PYY4" s="411"/>
      <c r="PYZ4" s="411"/>
      <c r="PZA4" s="412"/>
      <c r="PZB4" s="411"/>
      <c r="PZC4" s="411"/>
      <c r="PZD4" s="411"/>
      <c r="PZE4" s="411"/>
      <c r="PZF4" s="412"/>
      <c r="PZG4" s="411"/>
      <c r="PZH4" s="411"/>
      <c r="PZI4" s="411"/>
      <c r="PZJ4" s="411"/>
      <c r="PZK4" s="412"/>
      <c r="PZL4" s="411"/>
      <c r="PZM4" s="411"/>
      <c r="PZN4" s="411"/>
      <c r="PZO4" s="411"/>
      <c r="PZP4" s="412"/>
      <c r="PZQ4" s="411"/>
      <c r="PZR4" s="411"/>
      <c r="PZS4" s="411"/>
      <c r="PZT4" s="411"/>
      <c r="PZU4" s="412"/>
      <c r="PZV4" s="411"/>
      <c r="PZW4" s="411"/>
      <c r="PZX4" s="411"/>
      <c r="PZY4" s="411"/>
      <c r="PZZ4" s="412"/>
      <c r="QAA4" s="411"/>
      <c r="QAB4" s="411"/>
      <c r="QAC4" s="411"/>
      <c r="QAD4" s="411"/>
      <c r="QAE4" s="412"/>
      <c r="QAF4" s="411"/>
      <c r="QAG4" s="411"/>
      <c r="QAH4" s="411"/>
      <c r="QAI4" s="411"/>
      <c r="QAJ4" s="412"/>
      <c r="QAK4" s="411"/>
      <c r="QAL4" s="411"/>
      <c r="QAM4" s="411"/>
      <c r="QAN4" s="411"/>
      <c r="QAO4" s="412"/>
      <c r="QAP4" s="411"/>
      <c r="QAQ4" s="411"/>
      <c r="QAR4" s="411"/>
      <c r="QAS4" s="411"/>
      <c r="QAT4" s="412"/>
      <c r="QAU4" s="411"/>
      <c r="QAV4" s="411"/>
      <c r="QAW4" s="411"/>
      <c r="QAX4" s="411"/>
      <c r="QAY4" s="412"/>
      <c r="QAZ4" s="411"/>
      <c r="QBA4" s="411"/>
      <c r="QBB4" s="411"/>
      <c r="QBC4" s="411"/>
      <c r="QBD4" s="412"/>
      <c r="QBE4" s="411"/>
      <c r="QBF4" s="411"/>
      <c r="QBG4" s="411"/>
      <c r="QBH4" s="411"/>
      <c r="QBI4" s="412"/>
      <c r="QBJ4" s="411"/>
      <c r="QBK4" s="411"/>
      <c r="QBL4" s="411"/>
      <c r="QBM4" s="411"/>
      <c r="QBN4" s="412"/>
      <c r="QBO4" s="411"/>
      <c r="QBP4" s="411"/>
      <c r="QBQ4" s="411"/>
      <c r="QBR4" s="411"/>
      <c r="QBS4" s="412"/>
      <c r="QBT4" s="411"/>
      <c r="QBU4" s="411"/>
      <c r="QBV4" s="411"/>
      <c r="QBW4" s="411"/>
      <c r="QBX4" s="412"/>
      <c r="QBY4" s="411"/>
      <c r="QBZ4" s="411"/>
      <c r="QCA4" s="411"/>
      <c r="QCB4" s="411"/>
      <c r="QCC4" s="412"/>
      <c r="QCD4" s="411"/>
      <c r="QCE4" s="411"/>
      <c r="QCF4" s="411"/>
      <c r="QCG4" s="411"/>
      <c r="QCH4" s="412"/>
      <c r="QCI4" s="411"/>
      <c r="QCJ4" s="411"/>
      <c r="QCK4" s="411"/>
      <c r="QCL4" s="411"/>
      <c r="QCM4" s="412"/>
      <c r="QCN4" s="411"/>
      <c r="QCO4" s="411"/>
      <c r="QCP4" s="411"/>
      <c r="QCQ4" s="411"/>
      <c r="QCR4" s="412"/>
      <c r="QCS4" s="411"/>
      <c r="QCT4" s="411"/>
      <c r="QCU4" s="411"/>
      <c r="QCV4" s="411"/>
      <c r="QCW4" s="412"/>
      <c r="QCX4" s="411"/>
      <c r="QCY4" s="411"/>
      <c r="QCZ4" s="411"/>
      <c r="QDA4" s="411"/>
      <c r="QDB4" s="412"/>
      <c r="QDC4" s="411"/>
      <c r="QDD4" s="411"/>
      <c r="QDE4" s="411"/>
      <c r="QDF4" s="411"/>
      <c r="QDG4" s="412"/>
      <c r="QDH4" s="411"/>
      <c r="QDI4" s="411"/>
      <c r="QDJ4" s="411"/>
      <c r="QDK4" s="411"/>
      <c r="QDL4" s="412"/>
      <c r="QDM4" s="411"/>
      <c r="QDN4" s="411"/>
      <c r="QDO4" s="411"/>
      <c r="QDP4" s="411"/>
      <c r="QDQ4" s="412"/>
      <c r="QDR4" s="411"/>
      <c r="QDS4" s="411"/>
      <c r="QDT4" s="411"/>
      <c r="QDU4" s="411"/>
      <c r="QDV4" s="412"/>
      <c r="QDW4" s="411"/>
      <c r="QDX4" s="411"/>
      <c r="QDY4" s="411"/>
      <c r="QDZ4" s="411"/>
      <c r="QEA4" s="412"/>
      <c r="QEB4" s="411"/>
      <c r="QEC4" s="411"/>
      <c r="QED4" s="411"/>
      <c r="QEE4" s="411"/>
      <c r="QEF4" s="412"/>
      <c r="QEG4" s="411"/>
      <c r="QEH4" s="411"/>
      <c r="QEI4" s="411"/>
      <c r="QEJ4" s="411"/>
      <c r="QEK4" s="412"/>
      <c r="QEL4" s="411"/>
      <c r="QEM4" s="411"/>
      <c r="QEN4" s="411"/>
      <c r="QEO4" s="411"/>
      <c r="QEP4" s="412"/>
      <c r="QEQ4" s="411"/>
      <c r="QER4" s="411"/>
      <c r="QES4" s="411"/>
      <c r="QET4" s="411"/>
      <c r="QEU4" s="412"/>
      <c r="QEV4" s="411"/>
      <c r="QEW4" s="411"/>
      <c r="QEX4" s="411"/>
      <c r="QEY4" s="411"/>
      <c r="QEZ4" s="412"/>
      <c r="QFA4" s="411"/>
      <c r="QFB4" s="411"/>
      <c r="QFC4" s="411"/>
      <c r="QFD4" s="411"/>
      <c r="QFE4" s="412"/>
      <c r="QFF4" s="411"/>
      <c r="QFG4" s="411"/>
      <c r="QFH4" s="411"/>
      <c r="QFI4" s="411"/>
      <c r="QFJ4" s="412"/>
      <c r="QFK4" s="411"/>
      <c r="QFL4" s="411"/>
      <c r="QFM4" s="411"/>
      <c r="QFN4" s="411"/>
      <c r="QFO4" s="412"/>
      <c r="QFP4" s="411"/>
      <c r="QFQ4" s="411"/>
      <c r="QFR4" s="411"/>
      <c r="QFS4" s="411"/>
      <c r="QFT4" s="412"/>
      <c r="QFU4" s="411"/>
      <c r="QFV4" s="411"/>
      <c r="QFW4" s="411"/>
      <c r="QFX4" s="411"/>
      <c r="QFY4" s="412"/>
      <c r="QFZ4" s="411"/>
      <c r="QGA4" s="411"/>
      <c r="QGB4" s="411"/>
      <c r="QGC4" s="411"/>
      <c r="QGD4" s="412"/>
      <c r="QGE4" s="411"/>
      <c r="QGF4" s="411"/>
      <c r="QGG4" s="411"/>
      <c r="QGH4" s="411"/>
      <c r="QGI4" s="412"/>
      <c r="QGJ4" s="411"/>
      <c r="QGK4" s="411"/>
      <c r="QGL4" s="411"/>
      <c r="QGM4" s="411"/>
      <c r="QGN4" s="412"/>
      <c r="QGO4" s="411"/>
      <c r="QGP4" s="411"/>
      <c r="QGQ4" s="411"/>
      <c r="QGR4" s="411"/>
      <c r="QGS4" s="412"/>
      <c r="QGT4" s="411"/>
      <c r="QGU4" s="411"/>
      <c r="QGV4" s="411"/>
      <c r="QGW4" s="411"/>
      <c r="QGX4" s="412"/>
      <c r="QGY4" s="411"/>
      <c r="QGZ4" s="411"/>
      <c r="QHA4" s="411"/>
      <c r="QHB4" s="411"/>
      <c r="QHC4" s="412"/>
      <c r="QHD4" s="411"/>
      <c r="QHE4" s="411"/>
      <c r="QHF4" s="411"/>
      <c r="QHG4" s="411"/>
      <c r="QHH4" s="412"/>
      <c r="QHI4" s="411"/>
      <c r="QHJ4" s="411"/>
      <c r="QHK4" s="411"/>
      <c r="QHL4" s="411"/>
      <c r="QHM4" s="412"/>
      <c r="QHN4" s="411"/>
      <c r="QHO4" s="411"/>
      <c r="QHP4" s="411"/>
      <c r="QHQ4" s="411"/>
      <c r="QHR4" s="412"/>
      <c r="QHS4" s="411"/>
      <c r="QHT4" s="411"/>
      <c r="QHU4" s="411"/>
      <c r="QHV4" s="411"/>
      <c r="QHW4" s="412"/>
      <c r="QHX4" s="411"/>
      <c r="QHY4" s="411"/>
      <c r="QHZ4" s="411"/>
      <c r="QIA4" s="411"/>
      <c r="QIB4" s="412"/>
      <c r="QIC4" s="411"/>
      <c r="QID4" s="411"/>
      <c r="QIE4" s="411"/>
      <c r="QIF4" s="411"/>
      <c r="QIG4" s="412"/>
      <c r="QIH4" s="411"/>
      <c r="QII4" s="411"/>
      <c r="QIJ4" s="411"/>
      <c r="QIK4" s="411"/>
      <c r="QIL4" s="412"/>
      <c r="QIM4" s="411"/>
      <c r="QIN4" s="411"/>
      <c r="QIO4" s="411"/>
      <c r="QIP4" s="411"/>
      <c r="QIQ4" s="412"/>
      <c r="QIR4" s="411"/>
      <c r="QIS4" s="411"/>
      <c r="QIT4" s="411"/>
      <c r="QIU4" s="411"/>
      <c r="QIV4" s="412"/>
      <c r="QIW4" s="411"/>
      <c r="QIX4" s="411"/>
      <c r="QIY4" s="411"/>
      <c r="QIZ4" s="411"/>
      <c r="QJA4" s="412"/>
      <c r="QJB4" s="411"/>
      <c r="QJC4" s="411"/>
      <c r="QJD4" s="411"/>
      <c r="QJE4" s="411"/>
      <c r="QJF4" s="412"/>
      <c r="QJG4" s="411"/>
      <c r="QJH4" s="411"/>
      <c r="QJI4" s="411"/>
      <c r="QJJ4" s="411"/>
      <c r="QJK4" s="412"/>
      <c r="QJL4" s="411"/>
      <c r="QJM4" s="411"/>
      <c r="QJN4" s="411"/>
      <c r="QJO4" s="411"/>
      <c r="QJP4" s="412"/>
      <c r="QJQ4" s="411"/>
      <c r="QJR4" s="411"/>
      <c r="QJS4" s="411"/>
      <c r="QJT4" s="411"/>
      <c r="QJU4" s="412"/>
      <c r="QJV4" s="411"/>
      <c r="QJW4" s="411"/>
      <c r="QJX4" s="411"/>
      <c r="QJY4" s="411"/>
      <c r="QJZ4" s="412"/>
      <c r="QKA4" s="411"/>
      <c r="QKB4" s="411"/>
      <c r="QKC4" s="411"/>
      <c r="QKD4" s="411"/>
      <c r="QKE4" s="412"/>
      <c r="QKF4" s="411"/>
      <c r="QKG4" s="411"/>
      <c r="QKH4" s="411"/>
      <c r="QKI4" s="411"/>
      <c r="QKJ4" s="412"/>
      <c r="QKK4" s="411"/>
      <c r="QKL4" s="411"/>
      <c r="QKM4" s="411"/>
      <c r="QKN4" s="411"/>
      <c r="QKO4" s="412"/>
      <c r="QKP4" s="411"/>
      <c r="QKQ4" s="411"/>
      <c r="QKR4" s="411"/>
      <c r="QKS4" s="411"/>
      <c r="QKT4" s="412"/>
      <c r="QKU4" s="411"/>
      <c r="QKV4" s="411"/>
      <c r="QKW4" s="411"/>
      <c r="QKX4" s="411"/>
      <c r="QKY4" s="412"/>
      <c r="QKZ4" s="411"/>
      <c r="QLA4" s="411"/>
      <c r="QLB4" s="411"/>
      <c r="QLC4" s="411"/>
      <c r="QLD4" s="412"/>
      <c r="QLE4" s="411"/>
      <c r="QLF4" s="411"/>
      <c r="QLG4" s="411"/>
      <c r="QLH4" s="411"/>
      <c r="QLI4" s="412"/>
      <c r="QLJ4" s="411"/>
      <c r="QLK4" s="411"/>
      <c r="QLL4" s="411"/>
      <c r="QLM4" s="411"/>
      <c r="QLN4" s="412"/>
      <c r="QLO4" s="411"/>
      <c r="QLP4" s="411"/>
      <c r="QLQ4" s="411"/>
      <c r="QLR4" s="411"/>
      <c r="QLS4" s="412"/>
      <c r="QLT4" s="411"/>
      <c r="QLU4" s="411"/>
      <c r="QLV4" s="411"/>
      <c r="QLW4" s="411"/>
      <c r="QLX4" s="412"/>
      <c r="QLY4" s="411"/>
      <c r="QLZ4" s="411"/>
      <c r="QMA4" s="411"/>
      <c r="QMB4" s="411"/>
      <c r="QMC4" s="412"/>
      <c r="QMD4" s="411"/>
      <c r="QME4" s="411"/>
      <c r="QMF4" s="411"/>
      <c r="QMG4" s="411"/>
      <c r="QMH4" s="412"/>
      <c r="QMI4" s="411"/>
      <c r="QMJ4" s="411"/>
      <c r="QMK4" s="411"/>
      <c r="QML4" s="411"/>
      <c r="QMM4" s="412"/>
      <c r="QMN4" s="411"/>
      <c r="QMO4" s="411"/>
      <c r="QMP4" s="411"/>
      <c r="QMQ4" s="411"/>
      <c r="QMR4" s="412"/>
      <c r="QMS4" s="411"/>
      <c r="QMT4" s="411"/>
      <c r="QMU4" s="411"/>
      <c r="QMV4" s="411"/>
      <c r="QMW4" s="412"/>
      <c r="QMX4" s="411"/>
      <c r="QMY4" s="411"/>
      <c r="QMZ4" s="411"/>
      <c r="QNA4" s="411"/>
      <c r="QNB4" s="412"/>
      <c r="QNC4" s="411"/>
      <c r="QND4" s="411"/>
      <c r="QNE4" s="411"/>
      <c r="QNF4" s="411"/>
      <c r="QNG4" s="412"/>
      <c r="QNH4" s="411"/>
      <c r="QNI4" s="411"/>
      <c r="QNJ4" s="411"/>
      <c r="QNK4" s="411"/>
      <c r="QNL4" s="412"/>
      <c r="QNM4" s="411"/>
      <c r="QNN4" s="411"/>
      <c r="QNO4" s="411"/>
      <c r="QNP4" s="411"/>
      <c r="QNQ4" s="412"/>
      <c r="QNR4" s="411"/>
      <c r="QNS4" s="411"/>
      <c r="QNT4" s="411"/>
      <c r="QNU4" s="411"/>
      <c r="QNV4" s="412"/>
      <c r="QNW4" s="411"/>
      <c r="QNX4" s="411"/>
      <c r="QNY4" s="411"/>
      <c r="QNZ4" s="411"/>
      <c r="QOA4" s="412"/>
      <c r="QOB4" s="411"/>
      <c r="QOC4" s="411"/>
      <c r="QOD4" s="411"/>
      <c r="QOE4" s="411"/>
      <c r="QOF4" s="412"/>
      <c r="QOG4" s="411"/>
      <c r="QOH4" s="411"/>
      <c r="QOI4" s="411"/>
      <c r="QOJ4" s="411"/>
      <c r="QOK4" s="412"/>
      <c r="QOL4" s="411"/>
      <c r="QOM4" s="411"/>
      <c r="QON4" s="411"/>
      <c r="QOO4" s="411"/>
      <c r="QOP4" s="412"/>
      <c r="QOQ4" s="411"/>
      <c r="QOR4" s="411"/>
      <c r="QOS4" s="411"/>
      <c r="QOT4" s="411"/>
      <c r="QOU4" s="412"/>
      <c r="QOV4" s="411"/>
      <c r="QOW4" s="411"/>
      <c r="QOX4" s="411"/>
      <c r="QOY4" s="411"/>
      <c r="QOZ4" s="412"/>
      <c r="QPA4" s="411"/>
      <c r="QPB4" s="411"/>
      <c r="QPC4" s="411"/>
      <c r="QPD4" s="411"/>
      <c r="QPE4" s="412"/>
      <c r="QPF4" s="411"/>
      <c r="QPG4" s="411"/>
      <c r="QPH4" s="411"/>
      <c r="QPI4" s="411"/>
      <c r="QPJ4" s="412"/>
      <c r="QPK4" s="411"/>
      <c r="QPL4" s="411"/>
      <c r="QPM4" s="411"/>
      <c r="QPN4" s="411"/>
      <c r="QPO4" s="412"/>
      <c r="QPP4" s="411"/>
      <c r="QPQ4" s="411"/>
      <c r="QPR4" s="411"/>
      <c r="QPS4" s="411"/>
      <c r="QPT4" s="412"/>
      <c r="QPU4" s="411"/>
      <c r="QPV4" s="411"/>
      <c r="QPW4" s="411"/>
      <c r="QPX4" s="411"/>
      <c r="QPY4" s="412"/>
      <c r="QPZ4" s="411"/>
      <c r="QQA4" s="411"/>
      <c r="QQB4" s="411"/>
      <c r="QQC4" s="411"/>
      <c r="QQD4" s="412"/>
      <c r="QQE4" s="411"/>
      <c r="QQF4" s="411"/>
      <c r="QQG4" s="411"/>
      <c r="QQH4" s="411"/>
      <c r="QQI4" s="412"/>
      <c r="QQJ4" s="411"/>
      <c r="QQK4" s="411"/>
      <c r="QQL4" s="411"/>
      <c r="QQM4" s="411"/>
      <c r="QQN4" s="412"/>
      <c r="QQO4" s="411"/>
      <c r="QQP4" s="411"/>
      <c r="QQQ4" s="411"/>
      <c r="QQR4" s="411"/>
      <c r="QQS4" s="412"/>
      <c r="QQT4" s="411"/>
      <c r="QQU4" s="411"/>
      <c r="QQV4" s="411"/>
      <c r="QQW4" s="411"/>
      <c r="QQX4" s="412"/>
      <c r="QQY4" s="411"/>
      <c r="QQZ4" s="411"/>
      <c r="QRA4" s="411"/>
      <c r="QRB4" s="411"/>
      <c r="QRC4" s="412"/>
      <c r="QRD4" s="411"/>
      <c r="QRE4" s="411"/>
      <c r="QRF4" s="411"/>
      <c r="QRG4" s="411"/>
      <c r="QRH4" s="412"/>
      <c r="QRI4" s="411"/>
      <c r="QRJ4" s="411"/>
      <c r="QRK4" s="411"/>
      <c r="QRL4" s="411"/>
      <c r="QRM4" s="412"/>
      <c r="QRN4" s="411"/>
      <c r="QRO4" s="411"/>
      <c r="QRP4" s="411"/>
      <c r="QRQ4" s="411"/>
      <c r="QRR4" s="412"/>
      <c r="QRS4" s="411"/>
      <c r="QRT4" s="411"/>
      <c r="QRU4" s="411"/>
      <c r="QRV4" s="411"/>
      <c r="QRW4" s="412"/>
      <c r="QRX4" s="411"/>
      <c r="QRY4" s="411"/>
      <c r="QRZ4" s="411"/>
      <c r="QSA4" s="411"/>
      <c r="QSB4" s="412"/>
      <c r="QSC4" s="411"/>
      <c r="QSD4" s="411"/>
      <c r="QSE4" s="411"/>
      <c r="QSF4" s="411"/>
      <c r="QSG4" s="412"/>
      <c r="QSH4" s="411"/>
      <c r="QSI4" s="411"/>
      <c r="QSJ4" s="411"/>
      <c r="QSK4" s="411"/>
      <c r="QSL4" s="412"/>
      <c r="QSM4" s="411"/>
      <c r="QSN4" s="411"/>
      <c r="QSO4" s="411"/>
      <c r="QSP4" s="411"/>
      <c r="QSQ4" s="412"/>
      <c r="QSR4" s="411"/>
      <c r="QSS4" s="411"/>
      <c r="QST4" s="411"/>
      <c r="QSU4" s="411"/>
      <c r="QSV4" s="412"/>
      <c r="QSW4" s="411"/>
      <c r="QSX4" s="411"/>
      <c r="QSY4" s="411"/>
      <c r="QSZ4" s="411"/>
      <c r="QTA4" s="412"/>
      <c r="QTB4" s="411"/>
      <c r="QTC4" s="411"/>
      <c r="QTD4" s="411"/>
      <c r="QTE4" s="411"/>
      <c r="QTF4" s="412"/>
      <c r="QTG4" s="411"/>
      <c r="QTH4" s="411"/>
      <c r="QTI4" s="411"/>
      <c r="QTJ4" s="411"/>
      <c r="QTK4" s="412"/>
      <c r="QTL4" s="411"/>
      <c r="QTM4" s="411"/>
      <c r="QTN4" s="411"/>
      <c r="QTO4" s="411"/>
      <c r="QTP4" s="412"/>
      <c r="QTQ4" s="411"/>
      <c r="QTR4" s="411"/>
      <c r="QTS4" s="411"/>
      <c r="QTT4" s="411"/>
      <c r="QTU4" s="412"/>
      <c r="QTV4" s="411"/>
      <c r="QTW4" s="411"/>
      <c r="QTX4" s="411"/>
      <c r="QTY4" s="411"/>
      <c r="QTZ4" s="412"/>
      <c r="QUA4" s="411"/>
      <c r="QUB4" s="411"/>
      <c r="QUC4" s="411"/>
      <c r="QUD4" s="411"/>
      <c r="QUE4" s="412"/>
      <c r="QUF4" s="411"/>
      <c r="QUG4" s="411"/>
      <c r="QUH4" s="411"/>
      <c r="QUI4" s="411"/>
      <c r="QUJ4" s="412"/>
      <c r="QUK4" s="411"/>
      <c r="QUL4" s="411"/>
      <c r="QUM4" s="411"/>
      <c r="QUN4" s="411"/>
      <c r="QUO4" s="412"/>
      <c r="QUP4" s="411"/>
      <c r="QUQ4" s="411"/>
      <c r="QUR4" s="411"/>
      <c r="QUS4" s="411"/>
      <c r="QUT4" s="412"/>
      <c r="QUU4" s="411"/>
      <c r="QUV4" s="411"/>
      <c r="QUW4" s="411"/>
      <c r="QUX4" s="411"/>
      <c r="QUY4" s="412"/>
      <c r="QUZ4" s="411"/>
      <c r="QVA4" s="411"/>
      <c r="QVB4" s="411"/>
      <c r="QVC4" s="411"/>
      <c r="QVD4" s="412"/>
      <c r="QVE4" s="411"/>
      <c r="QVF4" s="411"/>
      <c r="QVG4" s="411"/>
      <c r="QVH4" s="411"/>
      <c r="QVI4" s="412"/>
      <c r="QVJ4" s="411"/>
      <c r="QVK4" s="411"/>
      <c r="QVL4" s="411"/>
      <c r="QVM4" s="411"/>
      <c r="QVN4" s="412"/>
      <c r="QVO4" s="411"/>
      <c r="QVP4" s="411"/>
      <c r="QVQ4" s="411"/>
      <c r="QVR4" s="411"/>
      <c r="QVS4" s="412"/>
      <c r="QVT4" s="411"/>
      <c r="QVU4" s="411"/>
      <c r="QVV4" s="411"/>
      <c r="QVW4" s="411"/>
      <c r="QVX4" s="412"/>
      <c r="QVY4" s="411"/>
      <c r="QVZ4" s="411"/>
      <c r="QWA4" s="411"/>
      <c r="QWB4" s="411"/>
      <c r="QWC4" s="412"/>
      <c r="QWD4" s="411"/>
      <c r="QWE4" s="411"/>
      <c r="QWF4" s="411"/>
      <c r="QWG4" s="411"/>
      <c r="QWH4" s="412"/>
      <c r="QWI4" s="411"/>
      <c r="QWJ4" s="411"/>
      <c r="QWK4" s="411"/>
      <c r="QWL4" s="411"/>
      <c r="QWM4" s="412"/>
      <c r="QWN4" s="411"/>
      <c r="QWO4" s="411"/>
      <c r="QWP4" s="411"/>
      <c r="QWQ4" s="411"/>
      <c r="QWR4" s="412"/>
      <c r="QWS4" s="411"/>
      <c r="QWT4" s="411"/>
      <c r="QWU4" s="411"/>
      <c r="QWV4" s="411"/>
      <c r="QWW4" s="412"/>
      <c r="QWX4" s="411"/>
      <c r="QWY4" s="411"/>
      <c r="QWZ4" s="411"/>
      <c r="QXA4" s="411"/>
      <c r="QXB4" s="412"/>
      <c r="QXC4" s="411"/>
      <c r="QXD4" s="411"/>
      <c r="QXE4" s="411"/>
      <c r="QXF4" s="411"/>
      <c r="QXG4" s="412"/>
      <c r="QXH4" s="411"/>
      <c r="QXI4" s="411"/>
      <c r="QXJ4" s="411"/>
      <c r="QXK4" s="411"/>
      <c r="QXL4" s="412"/>
      <c r="QXM4" s="411"/>
      <c r="QXN4" s="411"/>
      <c r="QXO4" s="411"/>
      <c r="QXP4" s="411"/>
      <c r="QXQ4" s="412"/>
      <c r="QXR4" s="411"/>
      <c r="QXS4" s="411"/>
      <c r="QXT4" s="411"/>
      <c r="QXU4" s="411"/>
      <c r="QXV4" s="412"/>
      <c r="QXW4" s="411"/>
      <c r="QXX4" s="411"/>
      <c r="QXY4" s="411"/>
      <c r="QXZ4" s="411"/>
      <c r="QYA4" s="412"/>
      <c r="QYB4" s="411"/>
      <c r="QYC4" s="411"/>
      <c r="QYD4" s="411"/>
      <c r="QYE4" s="411"/>
      <c r="QYF4" s="412"/>
      <c r="QYG4" s="411"/>
      <c r="QYH4" s="411"/>
      <c r="QYI4" s="411"/>
      <c r="QYJ4" s="411"/>
      <c r="QYK4" s="412"/>
      <c r="QYL4" s="411"/>
      <c r="QYM4" s="411"/>
      <c r="QYN4" s="411"/>
      <c r="QYO4" s="411"/>
      <c r="QYP4" s="412"/>
      <c r="QYQ4" s="411"/>
      <c r="QYR4" s="411"/>
      <c r="QYS4" s="411"/>
      <c r="QYT4" s="411"/>
      <c r="QYU4" s="412"/>
      <c r="QYV4" s="411"/>
      <c r="QYW4" s="411"/>
      <c r="QYX4" s="411"/>
      <c r="QYY4" s="411"/>
      <c r="QYZ4" s="412"/>
      <c r="QZA4" s="411"/>
      <c r="QZB4" s="411"/>
      <c r="QZC4" s="411"/>
      <c r="QZD4" s="411"/>
      <c r="QZE4" s="412"/>
      <c r="QZF4" s="411"/>
      <c r="QZG4" s="411"/>
      <c r="QZH4" s="411"/>
      <c r="QZI4" s="411"/>
      <c r="QZJ4" s="412"/>
      <c r="QZK4" s="411"/>
      <c r="QZL4" s="411"/>
      <c r="QZM4" s="411"/>
      <c r="QZN4" s="411"/>
      <c r="QZO4" s="412"/>
      <c r="QZP4" s="411"/>
      <c r="QZQ4" s="411"/>
      <c r="QZR4" s="411"/>
      <c r="QZS4" s="411"/>
      <c r="QZT4" s="412"/>
      <c r="QZU4" s="411"/>
      <c r="QZV4" s="411"/>
      <c r="QZW4" s="411"/>
      <c r="QZX4" s="411"/>
      <c r="QZY4" s="412"/>
      <c r="QZZ4" s="411"/>
      <c r="RAA4" s="411"/>
      <c r="RAB4" s="411"/>
      <c r="RAC4" s="411"/>
      <c r="RAD4" s="412"/>
      <c r="RAE4" s="411"/>
      <c r="RAF4" s="411"/>
      <c r="RAG4" s="411"/>
      <c r="RAH4" s="411"/>
      <c r="RAI4" s="412"/>
      <c r="RAJ4" s="411"/>
      <c r="RAK4" s="411"/>
      <c r="RAL4" s="411"/>
      <c r="RAM4" s="411"/>
      <c r="RAN4" s="412"/>
      <c r="RAO4" s="411"/>
      <c r="RAP4" s="411"/>
      <c r="RAQ4" s="411"/>
      <c r="RAR4" s="411"/>
      <c r="RAS4" s="412"/>
      <c r="RAT4" s="411"/>
      <c r="RAU4" s="411"/>
      <c r="RAV4" s="411"/>
      <c r="RAW4" s="411"/>
      <c r="RAX4" s="412"/>
      <c r="RAY4" s="411"/>
      <c r="RAZ4" s="411"/>
      <c r="RBA4" s="411"/>
      <c r="RBB4" s="411"/>
      <c r="RBC4" s="412"/>
      <c r="RBD4" s="411"/>
      <c r="RBE4" s="411"/>
      <c r="RBF4" s="411"/>
      <c r="RBG4" s="411"/>
      <c r="RBH4" s="412"/>
      <c r="RBI4" s="411"/>
      <c r="RBJ4" s="411"/>
      <c r="RBK4" s="411"/>
      <c r="RBL4" s="411"/>
      <c r="RBM4" s="412"/>
      <c r="RBN4" s="411"/>
      <c r="RBO4" s="411"/>
      <c r="RBP4" s="411"/>
      <c r="RBQ4" s="411"/>
      <c r="RBR4" s="412"/>
      <c r="RBS4" s="411"/>
      <c r="RBT4" s="411"/>
      <c r="RBU4" s="411"/>
      <c r="RBV4" s="411"/>
      <c r="RBW4" s="412"/>
      <c r="RBX4" s="411"/>
      <c r="RBY4" s="411"/>
      <c r="RBZ4" s="411"/>
      <c r="RCA4" s="411"/>
      <c r="RCB4" s="412"/>
      <c r="RCC4" s="411"/>
      <c r="RCD4" s="411"/>
      <c r="RCE4" s="411"/>
      <c r="RCF4" s="411"/>
      <c r="RCG4" s="412"/>
      <c r="RCH4" s="411"/>
      <c r="RCI4" s="411"/>
      <c r="RCJ4" s="411"/>
      <c r="RCK4" s="411"/>
      <c r="RCL4" s="412"/>
      <c r="RCM4" s="411"/>
      <c r="RCN4" s="411"/>
      <c r="RCO4" s="411"/>
      <c r="RCP4" s="411"/>
      <c r="RCQ4" s="412"/>
      <c r="RCR4" s="411"/>
      <c r="RCS4" s="411"/>
      <c r="RCT4" s="411"/>
      <c r="RCU4" s="411"/>
      <c r="RCV4" s="412"/>
      <c r="RCW4" s="411"/>
      <c r="RCX4" s="411"/>
      <c r="RCY4" s="411"/>
      <c r="RCZ4" s="411"/>
      <c r="RDA4" s="412"/>
      <c r="RDB4" s="411"/>
      <c r="RDC4" s="411"/>
      <c r="RDD4" s="411"/>
      <c r="RDE4" s="411"/>
      <c r="RDF4" s="412"/>
      <c r="RDG4" s="411"/>
      <c r="RDH4" s="411"/>
      <c r="RDI4" s="411"/>
      <c r="RDJ4" s="411"/>
      <c r="RDK4" s="412"/>
      <c r="RDL4" s="411"/>
      <c r="RDM4" s="411"/>
      <c r="RDN4" s="411"/>
      <c r="RDO4" s="411"/>
      <c r="RDP4" s="412"/>
      <c r="RDQ4" s="411"/>
      <c r="RDR4" s="411"/>
      <c r="RDS4" s="411"/>
      <c r="RDT4" s="411"/>
      <c r="RDU4" s="412"/>
      <c r="RDV4" s="411"/>
      <c r="RDW4" s="411"/>
      <c r="RDX4" s="411"/>
      <c r="RDY4" s="411"/>
      <c r="RDZ4" s="412"/>
      <c r="REA4" s="411"/>
      <c r="REB4" s="411"/>
      <c r="REC4" s="411"/>
      <c r="RED4" s="411"/>
      <c r="REE4" s="412"/>
      <c r="REF4" s="411"/>
      <c r="REG4" s="411"/>
      <c r="REH4" s="411"/>
      <c r="REI4" s="411"/>
      <c r="REJ4" s="412"/>
      <c r="REK4" s="411"/>
      <c r="REL4" s="411"/>
      <c r="REM4" s="411"/>
      <c r="REN4" s="411"/>
      <c r="REO4" s="412"/>
      <c r="REP4" s="411"/>
      <c r="REQ4" s="411"/>
      <c r="RER4" s="411"/>
      <c r="RES4" s="411"/>
      <c r="RET4" s="412"/>
      <c r="REU4" s="411"/>
      <c r="REV4" s="411"/>
      <c r="REW4" s="411"/>
      <c r="REX4" s="411"/>
      <c r="REY4" s="412"/>
      <c r="REZ4" s="411"/>
      <c r="RFA4" s="411"/>
      <c r="RFB4" s="411"/>
      <c r="RFC4" s="411"/>
      <c r="RFD4" s="412"/>
      <c r="RFE4" s="411"/>
      <c r="RFF4" s="411"/>
      <c r="RFG4" s="411"/>
      <c r="RFH4" s="411"/>
      <c r="RFI4" s="412"/>
      <c r="RFJ4" s="411"/>
      <c r="RFK4" s="411"/>
      <c r="RFL4" s="411"/>
      <c r="RFM4" s="411"/>
      <c r="RFN4" s="412"/>
      <c r="RFO4" s="411"/>
      <c r="RFP4" s="411"/>
      <c r="RFQ4" s="411"/>
      <c r="RFR4" s="411"/>
      <c r="RFS4" s="412"/>
      <c r="RFT4" s="411"/>
      <c r="RFU4" s="411"/>
      <c r="RFV4" s="411"/>
      <c r="RFW4" s="411"/>
      <c r="RFX4" s="412"/>
      <c r="RFY4" s="411"/>
      <c r="RFZ4" s="411"/>
      <c r="RGA4" s="411"/>
      <c r="RGB4" s="411"/>
      <c r="RGC4" s="412"/>
      <c r="RGD4" s="411"/>
      <c r="RGE4" s="411"/>
      <c r="RGF4" s="411"/>
      <c r="RGG4" s="411"/>
      <c r="RGH4" s="412"/>
      <c r="RGI4" s="411"/>
      <c r="RGJ4" s="411"/>
      <c r="RGK4" s="411"/>
      <c r="RGL4" s="411"/>
      <c r="RGM4" s="412"/>
      <c r="RGN4" s="411"/>
      <c r="RGO4" s="411"/>
      <c r="RGP4" s="411"/>
      <c r="RGQ4" s="411"/>
      <c r="RGR4" s="412"/>
      <c r="RGS4" s="411"/>
      <c r="RGT4" s="411"/>
      <c r="RGU4" s="411"/>
      <c r="RGV4" s="411"/>
      <c r="RGW4" s="412"/>
      <c r="RGX4" s="411"/>
      <c r="RGY4" s="411"/>
      <c r="RGZ4" s="411"/>
      <c r="RHA4" s="411"/>
      <c r="RHB4" s="412"/>
      <c r="RHC4" s="411"/>
      <c r="RHD4" s="411"/>
      <c r="RHE4" s="411"/>
      <c r="RHF4" s="411"/>
      <c r="RHG4" s="412"/>
      <c r="RHH4" s="411"/>
      <c r="RHI4" s="411"/>
      <c r="RHJ4" s="411"/>
      <c r="RHK4" s="411"/>
      <c r="RHL4" s="412"/>
      <c r="RHM4" s="411"/>
      <c r="RHN4" s="411"/>
      <c r="RHO4" s="411"/>
      <c r="RHP4" s="411"/>
      <c r="RHQ4" s="412"/>
      <c r="RHR4" s="411"/>
      <c r="RHS4" s="411"/>
      <c r="RHT4" s="411"/>
      <c r="RHU4" s="411"/>
      <c r="RHV4" s="412"/>
      <c r="RHW4" s="411"/>
      <c r="RHX4" s="411"/>
      <c r="RHY4" s="411"/>
      <c r="RHZ4" s="411"/>
      <c r="RIA4" s="412"/>
      <c r="RIB4" s="411"/>
      <c r="RIC4" s="411"/>
      <c r="RID4" s="411"/>
      <c r="RIE4" s="411"/>
      <c r="RIF4" s="412"/>
      <c r="RIG4" s="411"/>
      <c r="RIH4" s="411"/>
      <c r="RII4" s="411"/>
      <c r="RIJ4" s="411"/>
      <c r="RIK4" s="412"/>
      <c r="RIL4" s="411"/>
      <c r="RIM4" s="411"/>
      <c r="RIN4" s="411"/>
      <c r="RIO4" s="411"/>
      <c r="RIP4" s="412"/>
      <c r="RIQ4" s="411"/>
      <c r="RIR4" s="411"/>
      <c r="RIS4" s="411"/>
      <c r="RIT4" s="411"/>
      <c r="RIU4" s="412"/>
      <c r="RIV4" s="411"/>
      <c r="RIW4" s="411"/>
      <c r="RIX4" s="411"/>
      <c r="RIY4" s="411"/>
      <c r="RIZ4" s="412"/>
      <c r="RJA4" s="411"/>
      <c r="RJB4" s="411"/>
      <c r="RJC4" s="411"/>
      <c r="RJD4" s="411"/>
      <c r="RJE4" s="412"/>
      <c r="RJF4" s="411"/>
      <c r="RJG4" s="411"/>
      <c r="RJH4" s="411"/>
      <c r="RJI4" s="411"/>
      <c r="RJJ4" s="412"/>
      <c r="RJK4" s="411"/>
      <c r="RJL4" s="411"/>
      <c r="RJM4" s="411"/>
      <c r="RJN4" s="411"/>
      <c r="RJO4" s="412"/>
      <c r="RJP4" s="411"/>
      <c r="RJQ4" s="411"/>
      <c r="RJR4" s="411"/>
      <c r="RJS4" s="411"/>
      <c r="RJT4" s="412"/>
      <c r="RJU4" s="411"/>
      <c r="RJV4" s="411"/>
      <c r="RJW4" s="411"/>
      <c r="RJX4" s="411"/>
      <c r="RJY4" s="412"/>
      <c r="RJZ4" s="411"/>
      <c r="RKA4" s="411"/>
      <c r="RKB4" s="411"/>
      <c r="RKC4" s="411"/>
      <c r="RKD4" s="412"/>
      <c r="RKE4" s="411"/>
      <c r="RKF4" s="411"/>
      <c r="RKG4" s="411"/>
      <c r="RKH4" s="411"/>
      <c r="RKI4" s="412"/>
      <c r="RKJ4" s="411"/>
      <c r="RKK4" s="411"/>
      <c r="RKL4" s="411"/>
      <c r="RKM4" s="411"/>
      <c r="RKN4" s="412"/>
      <c r="RKO4" s="411"/>
      <c r="RKP4" s="411"/>
      <c r="RKQ4" s="411"/>
      <c r="RKR4" s="411"/>
      <c r="RKS4" s="412"/>
      <c r="RKT4" s="411"/>
      <c r="RKU4" s="411"/>
      <c r="RKV4" s="411"/>
      <c r="RKW4" s="411"/>
      <c r="RKX4" s="412"/>
      <c r="RKY4" s="411"/>
      <c r="RKZ4" s="411"/>
      <c r="RLA4" s="411"/>
      <c r="RLB4" s="411"/>
      <c r="RLC4" s="412"/>
      <c r="RLD4" s="411"/>
      <c r="RLE4" s="411"/>
      <c r="RLF4" s="411"/>
      <c r="RLG4" s="411"/>
      <c r="RLH4" s="412"/>
      <c r="RLI4" s="411"/>
      <c r="RLJ4" s="411"/>
      <c r="RLK4" s="411"/>
      <c r="RLL4" s="411"/>
      <c r="RLM4" s="412"/>
      <c r="RLN4" s="411"/>
      <c r="RLO4" s="411"/>
      <c r="RLP4" s="411"/>
      <c r="RLQ4" s="411"/>
      <c r="RLR4" s="412"/>
      <c r="RLS4" s="411"/>
      <c r="RLT4" s="411"/>
      <c r="RLU4" s="411"/>
      <c r="RLV4" s="411"/>
      <c r="RLW4" s="412"/>
      <c r="RLX4" s="411"/>
      <c r="RLY4" s="411"/>
      <c r="RLZ4" s="411"/>
      <c r="RMA4" s="411"/>
      <c r="RMB4" s="412"/>
      <c r="RMC4" s="411"/>
      <c r="RMD4" s="411"/>
      <c r="RME4" s="411"/>
      <c r="RMF4" s="411"/>
      <c r="RMG4" s="412"/>
      <c r="RMH4" s="411"/>
      <c r="RMI4" s="411"/>
      <c r="RMJ4" s="411"/>
      <c r="RMK4" s="411"/>
      <c r="RML4" s="412"/>
      <c r="RMM4" s="411"/>
      <c r="RMN4" s="411"/>
      <c r="RMO4" s="411"/>
      <c r="RMP4" s="411"/>
      <c r="RMQ4" s="412"/>
      <c r="RMR4" s="411"/>
      <c r="RMS4" s="411"/>
      <c r="RMT4" s="411"/>
      <c r="RMU4" s="411"/>
      <c r="RMV4" s="412"/>
      <c r="RMW4" s="411"/>
      <c r="RMX4" s="411"/>
      <c r="RMY4" s="411"/>
      <c r="RMZ4" s="411"/>
      <c r="RNA4" s="412"/>
      <c r="RNB4" s="411"/>
      <c r="RNC4" s="411"/>
      <c r="RND4" s="411"/>
      <c r="RNE4" s="411"/>
      <c r="RNF4" s="412"/>
      <c r="RNG4" s="411"/>
      <c r="RNH4" s="411"/>
      <c r="RNI4" s="411"/>
      <c r="RNJ4" s="411"/>
      <c r="RNK4" s="412"/>
      <c r="RNL4" s="411"/>
      <c r="RNM4" s="411"/>
      <c r="RNN4" s="411"/>
      <c r="RNO4" s="411"/>
      <c r="RNP4" s="412"/>
      <c r="RNQ4" s="411"/>
      <c r="RNR4" s="411"/>
      <c r="RNS4" s="411"/>
      <c r="RNT4" s="411"/>
      <c r="RNU4" s="412"/>
      <c r="RNV4" s="411"/>
      <c r="RNW4" s="411"/>
      <c r="RNX4" s="411"/>
      <c r="RNY4" s="411"/>
      <c r="RNZ4" s="412"/>
      <c r="ROA4" s="411"/>
      <c r="ROB4" s="411"/>
      <c r="ROC4" s="411"/>
      <c r="ROD4" s="411"/>
      <c r="ROE4" s="412"/>
      <c r="ROF4" s="411"/>
      <c r="ROG4" s="411"/>
      <c r="ROH4" s="411"/>
      <c r="ROI4" s="411"/>
      <c r="ROJ4" s="412"/>
      <c r="ROK4" s="411"/>
      <c r="ROL4" s="411"/>
      <c r="ROM4" s="411"/>
      <c r="RON4" s="411"/>
      <c r="ROO4" s="412"/>
      <c r="ROP4" s="411"/>
      <c r="ROQ4" s="411"/>
      <c r="ROR4" s="411"/>
      <c r="ROS4" s="411"/>
      <c r="ROT4" s="412"/>
      <c r="ROU4" s="411"/>
      <c r="ROV4" s="411"/>
      <c r="ROW4" s="411"/>
      <c r="ROX4" s="411"/>
      <c r="ROY4" s="412"/>
      <c r="ROZ4" s="411"/>
      <c r="RPA4" s="411"/>
      <c r="RPB4" s="411"/>
      <c r="RPC4" s="411"/>
      <c r="RPD4" s="412"/>
      <c r="RPE4" s="411"/>
      <c r="RPF4" s="411"/>
      <c r="RPG4" s="411"/>
      <c r="RPH4" s="411"/>
      <c r="RPI4" s="412"/>
      <c r="RPJ4" s="411"/>
      <c r="RPK4" s="411"/>
      <c r="RPL4" s="411"/>
      <c r="RPM4" s="411"/>
      <c r="RPN4" s="412"/>
      <c r="RPO4" s="411"/>
      <c r="RPP4" s="411"/>
      <c r="RPQ4" s="411"/>
      <c r="RPR4" s="411"/>
      <c r="RPS4" s="412"/>
      <c r="RPT4" s="411"/>
      <c r="RPU4" s="411"/>
      <c r="RPV4" s="411"/>
      <c r="RPW4" s="411"/>
      <c r="RPX4" s="412"/>
      <c r="RPY4" s="411"/>
      <c r="RPZ4" s="411"/>
      <c r="RQA4" s="411"/>
      <c r="RQB4" s="411"/>
      <c r="RQC4" s="412"/>
      <c r="RQD4" s="411"/>
      <c r="RQE4" s="411"/>
      <c r="RQF4" s="411"/>
      <c r="RQG4" s="411"/>
      <c r="RQH4" s="412"/>
      <c r="RQI4" s="411"/>
      <c r="RQJ4" s="411"/>
      <c r="RQK4" s="411"/>
      <c r="RQL4" s="411"/>
      <c r="RQM4" s="412"/>
      <c r="RQN4" s="411"/>
      <c r="RQO4" s="411"/>
      <c r="RQP4" s="411"/>
      <c r="RQQ4" s="411"/>
      <c r="RQR4" s="412"/>
      <c r="RQS4" s="411"/>
      <c r="RQT4" s="411"/>
      <c r="RQU4" s="411"/>
      <c r="RQV4" s="411"/>
      <c r="RQW4" s="412"/>
      <c r="RQX4" s="411"/>
      <c r="RQY4" s="411"/>
      <c r="RQZ4" s="411"/>
      <c r="RRA4" s="411"/>
      <c r="RRB4" s="412"/>
      <c r="RRC4" s="411"/>
      <c r="RRD4" s="411"/>
      <c r="RRE4" s="411"/>
      <c r="RRF4" s="411"/>
      <c r="RRG4" s="412"/>
      <c r="RRH4" s="411"/>
      <c r="RRI4" s="411"/>
      <c r="RRJ4" s="411"/>
      <c r="RRK4" s="411"/>
      <c r="RRL4" s="412"/>
      <c r="RRM4" s="411"/>
      <c r="RRN4" s="411"/>
      <c r="RRO4" s="411"/>
      <c r="RRP4" s="411"/>
      <c r="RRQ4" s="412"/>
      <c r="RRR4" s="411"/>
      <c r="RRS4" s="411"/>
      <c r="RRT4" s="411"/>
      <c r="RRU4" s="411"/>
      <c r="RRV4" s="412"/>
      <c r="RRW4" s="411"/>
      <c r="RRX4" s="411"/>
      <c r="RRY4" s="411"/>
      <c r="RRZ4" s="411"/>
      <c r="RSA4" s="412"/>
      <c r="RSB4" s="411"/>
      <c r="RSC4" s="411"/>
      <c r="RSD4" s="411"/>
      <c r="RSE4" s="411"/>
      <c r="RSF4" s="412"/>
      <c r="RSG4" s="411"/>
      <c r="RSH4" s="411"/>
      <c r="RSI4" s="411"/>
      <c r="RSJ4" s="411"/>
      <c r="RSK4" s="412"/>
      <c r="RSL4" s="411"/>
      <c r="RSM4" s="411"/>
      <c r="RSN4" s="411"/>
      <c r="RSO4" s="411"/>
      <c r="RSP4" s="412"/>
      <c r="RSQ4" s="411"/>
      <c r="RSR4" s="411"/>
      <c r="RSS4" s="411"/>
      <c r="RST4" s="411"/>
      <c r="RSU4" s="412"/>
      <c r="RSV4" s="411"/>
      <c r="RSW4" s="411"/>
      <c r="RSX4" s="411"/>
      <c r="RSY4" s="411"/>
      <c r="RSZ4" s="412"/>
      <c r="RTA4" s="411"/>
      <c r="RTB4" s="411"/>
      <c r="RTC4" s="411"/>
      <c r="RTD4" s="411"/>
      <c r="RTE4" s="412"/>
      <c r="RTF4" s="411"/>
      <c r="RTG4" s="411"/>
      <c r="RTH4" s="411"/>
      <c r="RTI4" s="411"/>
      <c r="RTJ4" s="412"/>
      <c r="RTK4" s="411"/>
      <c r="RTL4" s="411"/>
      <c r="RTM4" s="411"/>
      <c r="RTN4" s="411"/>
      <c r="RTO4" s="412"/>
      <c r="RTP4" s="411"/>
      <c r="RTQ4" s="411"/>
      <c r="RTR4" s="411"/>
      <c r="RTS4" s="411"/>
      <c r="RTT4" s="412"/>
      <c r="RTU4" s="411"/>
      <c r="RTV4" s="411"/>
      <c r="RTW4" s="411"/>
      <c r="RTX4" s="411"/>
      <c r="RTY4" s="412"/>
      <c r="RTZ4" s="411"/>
      <c r="RUA4" s="411"/>
      <c r="RUB4" s="411"/>
      <c r="RUC4" s="411"/>
      <c r="RUD4" s="412"/>
      <c r="RUE4" s="411"/>
      <c r="RUF4" s="411"/>
      <c r="RUG4" s="411"/>
      <c r="RUH4" s="411"/>
      <c r="RUI4" s="412"/>
      <c r="RUJ4" s="411"/>
      <c r="RUK4" s="411"/>
      <c r="RUL4" s="411"/>
      <c r="RUM4" s="411"/>
      <c r="RUN4" s="412"/>
      <c r="RUO4" s="411"/>
      <c r="RUP4" s="411"/>
      <c r="RUQ4" s="411"/>
      <c r="RUR4" s="411"/>
      <c r="RUS4" s="412"/>
      <c r="RUT4" s="411"/>
      <c r="RUU4" s="411"/>
      <c r="RUV4" s="411"/>
      <c r="RUW4" s="411"/>
      <c r="RUX4" s="412"/>
      <c r="RUY4" s="411"/>
      <c r="RUZ4" s="411"/>
      <c r="RVA4" s="411"/>
      <c r="RVB4" s="411"/>
      <c r="RVC4" s="412"/>
      <c r="RVD4" s="411"/>
      <c r="RVE4" s="411"/>
      <c r="RVF4" s="411"/>
      <c r="RVG4" s="411"/>
      <c r="RVH4" s="412"/>
      <c r="RVI4" s="411"/>
      <c r="RVJ4" s="411"/>
      <c r="RVK4" s="411"/>
      <c r="RVL4" s="411"/>
      <c r="RVM4" s="412"/>
      <c r="RVN4" s="411"/>
      <c r="RVO4" s="411"/>
      <c r="RVP4" s="411"/>
      <c r="RVQ4" s="411"/>
      <c r="RVR4" s="412"/>
      <c r="RVS4" s="411"/>
      <c r="RVT4" s="411"/>
      <c r="RVU4" s="411"/>
      <c r="RVV4" s="411"/>
      <c r="RVW4" s="412"/>
      <c r="RVX4" s="411"/>
      <c r="RVY4" s="411"/>
      <c r="RVZ4" s="411"/>
      <c r="RWA4" s="411"/>
      <c r="RWB4" s="412"/>
      <c r="RWC4" s="411"/>
      <c r="RWD4" s="411"/>
      <c r="RWE4" s="411"/>
      <c r="RWF4" s="411"/>
      <c r="RWG4" s="412"/>
      <c r="RWH4" s="411"/>
      <c r="RWI4" s="411"/>
      <c r="RWJ4" s="411"/>
      <c r="RWK4" s="411"/>
      <c r="RWL4" s="412"/>
      <c r="RWM4" s="411"/>
      <c r="RWN4" s="411"/>
      <c r="RWO4" s="411"/>
      <c r="RWP4" s="411"/>
      <c r="RWQ4" s="412"/>
      <c r="RWR4" s="411"/>
      <c r="RWS4" s="411"/>
      <c r="RWT4" s="411"/>
      <c r="RWU4" s="411"/>
      <c r="RWV4" s="412"/>
      <c r="RWW4" s="411"/>
      <c r="RWX4" s="411"/>
      <c r="RWY4" s="411"/>
      <c r="RWZ4" s="411"/>
      <c r="RXA4" s="412"/>
      <c r="RXB4" s="411"/>
      <c r="RXC4" s="411"/>
      <c r="RXD4" s="411"/>
      <c r="RXE4" s="411"/>
      <c r="RXF4" s="412"/>
      <c r="RXG4" s="411"/>
      <c r="RXH4" s="411"/>
      <c r="RXI4" s="411"/>
      <c r="RXJ4" s="411"/>
      <c r="RXK4" s="412"/>
      <c r="RXL4" s="411"/>
      <c r="RXM4" s="411"/>
      <c r="RXN4" s="411"/>
      <c r="RXO4" s="411"/>
      <c r="RXP4" s="412"/>
      <c r="RXQ4" s="411"/>
      <c r="RXR4" s="411"/>
      <c r="RXS4" s="411"/>
      <c r="RXT4" s="411"/>
      <c r="RXU4" s="412"/>
      <c r="RXV4" s="411"/>
      <c r="RXW4" s="411"/>
      <c r="RXX4" s="411"/>
      <c r="RXY4" s="411"/>
      <c r="RXZ4" s="412"/>
      <c r="RYA4" s="411"/>
      <c r="RYB4" s="411"/>
      <c r="RYC4" s="411"/>
      <c r="RYD4" s="411"/>
      <c r="RYE4" s="412"/>
      <c r="RYF4" s="411"/>
      <c r="RYG4" s="411"/>
      <c r="RYH4" s="411"/>
      <c r="RYI4" s="411"/>
      <c r="RYJ4" s="412"/>
      <c r="RYK4" s="411"/>
      <c r="RYL4" s="411"/>
      <c r="RYM4" s="411"/>
      <c r="RYN4" s="411"/>
      <c r="RYO4" s="412"/>
      <c r="RYP4" s="411"/>
      <c r="RYQ4" s="411"/>
      <c r="RYR4" s="411"/>
      <c r="RYS4" s="411"/>
      <c r="RYT4" s="412"/>
      <c r="RYU4" s="411"/>
      <c r="RYV4" s="411"/>
      <c r="RYW4" s="411"/>
      <c r="RYX4" s="411"/>
      <c r="RYY4" s="412"/>
      <c r="RYZ4" s="411"/>
      <c r="RZA4" s="411"/>
      <c r="RZB4" s="411"/>
      <c r="RZC4" s="411"/>
      <c r="RZD4" s="412"/>
      <c r="RZE4" s="411"/>
      <c r="RZF4" s="411"/>
      <c r="RZG4" s="411"/>
      <c r="RZH4" s="411"/>
      <c r="RZI4" s="412"/>
      <c r="RZJ4" s="411"/>
      <c r="RZK4" s="411"/>
      <c r="RZL4" s="411"/>
      <c r="RZM4" s="411"/>
      <c r="RZN4" s="412"/>
      <c r="RZO4" s="411"/>
      <c r="RZP4" s="411"/>
      <c r="RZQ4" s="411"/>
      <c r="RZR4" s="411"/>
      <c r="RZS4" s="412"/>
      <c r="RZT4" s="411"/>
      <c r="RZU4" s="411"/>
      <c r="RZV4" s="411"/>
      <c r="RZW4" s="411"/>
      <c r="RZX4" s="412"/>
      <c r="RZY4" s="411"/>
      <c r="RZZ4" s="411"/>
      <c r="SAA4" s="411"/>
      <c r="SAB4" s="411"/>
      <c r="SAC4" s="412"/>
      <c r="SAD4" s="411"/>
      <c r="SAE4" s="411"/>
      <c r="SAF4" s="411"/>
      <c r="SAG4" s="411"/>
      <c r="SAH4" s="412"/>
      <c r="SAI4" s="411"/>
      <c r="SAJ4" s="411"/>
      <c r="SAK4" s="411"/>
      <c r="SAL4" s="411"/>
      <c r="SAM4" s="412"/>
      <c r="SAN4" s="411"/>
      <c r="SAO4" s="411"/>
      <c r="SAP4" s="411"/>
      <c r="SAQ4" s="411"/>
      <c r="SAR4" s="412"/>
      <c r="SAS4" s="411"/>
      <c r="SAT4" s="411"/>
      <c r="SAU4" s="411"/>
      <c r="SAV4" s="411"/>
      <c r="SAW4" s="412"/>
      <c r="SAX4" s="411"/>
      <c r="SAY4" s="411"/>
      <c r="SAZ4" s="411"/>
      <c r="SBA4" s="411"/>
      <c r="SBB4" s="412"/>
      <c r="SBC4" s="411"/>
      <c r="SBD4" s="411"/>
      <c r="SBE4" s="411"/>
      <c r="SBF4" s="411"/>
      <c r="SBG4" s="412"/>
      <c r="SBH4" s="411"/>
      <c r="SBI4" s="411"/>
      <c r="SBJ4" s="411"/>
      <c r="SBK4" s="411"/>
      <c r="SBL4" s="412"/>
      <c r="SBM4" s="411"/>
      <c r="SBN4" s="411"/>
      <c r="SBO4" s="411"/>
      <c r="SBP4" s="411"/>
      <c r="SBQ4" s="412"/>
      <c r="SBR4" s="411"/>
      <c r="SBS4" s="411"/>
      <c r="SBT4" s="411"/>
      <c r="SBU4" s="411"/>
      <c r="SBV4" s="412"/>
      <c r="SBW4" s="411"/>
      <c r="SBX4" s="411"/>
      <c r="SBY4" s="411"/>
      <c r="SBZ4" s="411"/>
      <c r="SCA4" s="412"/>
      <c r="SCB4" s="411"/>
      <c r="SCC4" s="411"/>
      <c r="SCD4" s="411"/>
      <c r="SCE4" s="411"/>
      <c r="SCF4" s="412"/>
      <c r="SCG4" s="411"/>
      <c r="SCH4" s="411"/>
      <c r="SCI4" s="411"/>
      <c r="SCJ4" s="411"/>
      <c r="SCK4" s="412"/>
      <c r="SCL4" s="411"/>
      <c r="SCM4" s="411"/>
      <c r="SCN4" s="411"/>
      <c r="SCO4" s="411"/>
      <c r="SCP4" s="412"/>
      <c r="SCQ4" s="411"/>
      <c r="SCR4" s="411"/>
      <c r="SCS4" s="411"/>
      <c r="SCT4" s="411"/>
      <c r="SCU4" s="412"/>
      <c r="SCV4" s="411"/>
      <c r="SCW4" s="411"/>
      <c r="SCX4" s="411"/>
      <c r="SCY4" s="411"/>
      <c r="SCZ4" s="412"/>
      <c r="SDA4" s="411"/>
      <c r="SDB4" s="411"/>
      <c r="SDC4" s="411"/>
      <c r="SDD4" s="411"/>
      <c r="SDE4" s="412"/>
      <c r="SDF4" s="411"/>
      <c r="SDG4" s="411"/>
      <c r="SDH4" s="411"/>
      <c r="SDI4" s="411"/>
      <c r="SDJ4" s="412"/>
      <c r="SDK4" s="411"/>
      <c r="SDL4" s="411"/>
      <c r="SDM4" s="411"/>
      <c r="SDN4" s="411"/>
      <c r="SDO4" s="412"/>
      <c r="SDP4" s="411"/>
      <c r="SDQ4" s="411"/>
      <c r="SDR4" s="411"/>
      <c r="SDS4" s="411"/>
      <c r="SDT4" s="412"/>
      <c r="SDU4" s="411"/>
      <c r="SDV4" s="411"/>
      <c r="SDW4" s="411"/>
      <c r="SDX4" s="411"/>
      <c r="SDY4" s="412"/>
      <c r="SDZ4" s="411"/>
      <c r="SEA4" s="411"/>
      <c r="SEB4" s="411"/>
      <c r="SEC4" s="411"/>
      <c r="SED4" s="412"/>
      <c r="SEE4" s="411"/>
      <c r="SEF4" s="411"/>
      <c r="SEG4" s="411"/>
      <c r="SEH4" s="411"/>
      <c r="SEI4" s="412"/>
      <c r="SEJ4" s="411"/>
      <c r="SEK4" s="411"/>
      <c r="SEL4" s="411"/>
      <c r="SEM4" s="411"/>
      <c r="SEN4" s="412"/>
      <c r="SEO4" s="411"/>
      <c r="SEP4" s="411"/>
      <c r="SEQ4" s="411"/>
      <c r="SER4" s="411"/>
      <c r="SES4" s="412"/>
      <c r="SET4" s="411"/>
      <c r="SEU4" s="411"/>
      <c r="SEV4" s="411"/>
      <c r="SEW4" s="411"/>
      <c r="SEX4" s="412"/>
      <c r="SEY4" s="411"/>
      <c r="SEZ4" s="411"/>
      <c r="SFA4" s="411"/>
      <c r="SFB4" s="411"/>
      <c r="SFC4" s="412"/>
      <c r="SFD4" s="411"/>
      <c r="SFE4" s="411"/>
      <c r="SFF4" s="411"/>
      <c r="SFG4" s="411"/>
      <c r="SFH4" s="412"/>
      <c r="SFI4" s="411"/>
      <c r="SFJ4" s="411"/>
      <c r="SFK4" s="411"/>
      <c r="SFL4" s="411"/>
      <c r="SFM4" s="412"/>
      <c r="SFN4" s="411"/>
      <c r="SFO4" s="411"/>
      <c r="SFP4" s="411"/>
      <c r="SFQ4" s="411"/>
      <c r="SFR4" s="412"/>
      <c r="SFS4" s="411"/>
      <c r="SFT4" s="411"/>
      <c r="SFU4" s="411"/>
      <c r="SFV4" s="411"/>
      <c r="SFW4" s="412"/>
      <c r="SFX4" s="411"/>
      <c r="SFY4" s="411"/>
      <c r="SFZ4" s="411"/>
      <c r="SGA4" s="411"/>
      <c r="SGB4" s="412"/>
      <c r="SGC4" s="411"/>
      <c r="SGD4" s="411"/>
      <c r="SGE4" s="411"/>
      <c r="SGF4" s="411"/>
      <c r="SGG4" s="412"/>
      <c r="SGH4" s="411"/>
      <c r="SGI4" s="411"/>
      <c r="SGJ4" s="411"/>
      <c r="SGK4" s="411"/>
      <c r="SGL4" s="412"/>
      <c r="SGM4" s="411"/>
      <c r="SGN4" s="411"/>
      <c r="SGO4" s="411"/>
      <c r="SGP4" s="411"/>
      <c r="SGQ4" s="412"/>
      <c r="SGR4" s="411"/>
      <c r="SGS4" s="411"/>
      <c r="SGT4" s="411"/>
      <c r="SGU4" s="411"/>
      <c r="SGV4" s="412"/>
      <c r="SGW4" s="411"/>
      <c r="SGX4" s="411"/>
      <c r="SGY4" s="411"/>
      <c r="SGZ4" s="411"/>
      <c r="SHA4" s="412"/>
      <c r="SHB4" s="411"/>
      <c r="SHC4" s="411"/>
      <c r="SHD4" s="411"/>
      <c r="SHE4" s="411"/>
      <c r="SHF4" s="412"/>
      <c r="SHG4" s="411"/>
      <c r="SHH4" s="411"/>
      <c r="SHI4" s="411"/>
      <c r="SHJ4" s="411"/>
      <c r="SHK4" s="412"/>
      <c r="SHL4" s="411"/>
      <c r="SHM4" s="411"/>
      <c r="SHN4" s="411"/>
      <c r="SHO4" s="411"/>
      <c r="SHP4" s="412"/>
      <c r="SHQ4" s="411"/>
      <c r="SHR4" s="411"/>
      <c r="SHS4" s="411"/>
      <c r="SHT4" s="411"/>
      <c r="SHU4" s="412"/>
      <c r="SHV4" s="411"/>
      <c r="SHW4" s="411"/>
      <c r="SHX4" s="411"/>
      <c r="SHY4" s="411"/>
      <c r="SHZ4" s="412"/>
      <c r="SIA4" s="411"/>
      <c r="SIB4" s="411"/>
      <c r="SIC4" s="411"/>
      <c r="SID4" s="411"/>
      <c r="SIE4" s="412"/>
      <c r="SIF4" s="411"/>
      <c r="SIG4" s="411"/>
      <c r="SIH4" s="411"/>
      <c r="SII4" s="411"/>
      <c r="SIJ4" s="412"/>
      <c r="SIK4" s="411"/>
      <c r="SIL4" s="411"/>
      <c r="SIM4" s="411"/>
      <c r="SIN4" s="411"/>
      <c r="SIO4" s="412"/>
      <c r="SIP4" s="411"/>
      <c r="SIQ4" s="411"/>
      <c r="SIR4" s="411"/>
      <c r="SIS4" s="411"/>
      <c r="SIT4" s="412"/>
      <c r="SIU4" s="411"/>
      <c r="SIV4" s="411"/>
      <c r="SIW4" s="411"/>
      <c r="SIX4" s="411"/>
      <c r="SIY4" s="412"/>
      <c r="SIZ4" s="411"/>
      <c r="SJA4" s="411"/>
      <c r="SJB4" s="411"/>
      <c r="SJC4" s="411"/>
      <c r="SJD4" s="412"/>
      <c r="SJE4" s="411"/>
      <c r="SJF4" s="411"/>
      <c r="SJG4" s="411"/>
      <c r="SJH4" s="411"/>
      <c r="SJI4" s="412"/>
      <c r="SJJ4" s="411"/>
      <c r="SJK4" s="411"/>
      <c r="SJL4" s="411"/>
      <c r="SJM4" s="411"/>
      <c r="SJN4" s="412"/>
      <c r="SJO4" s="411"/>
      <c r="SJP4" s="411"/>
      <c r="SJQ4" s="411"/>
      <c r="SJR4" s="411"/>
      <c r="SJS4" s="412"/>
      <c r="SJT4" s="411"/>
      <c r="SJU4" s="411"/>
      <c r="SJV4" s="411"/>
      <c r="SJW4" s="411"/>
      <c r="SJX4" s="412"/>
      <c r="SJY4" s="411"/>
      <c r="SJZ4" s="411"/>
      <c r="SKA4" s="411"/>
      <c r="SKB4" s="411"/>
      <c r="SKC4" s="412"/>
      <c r="SKD4" s="411"/>
      <c r="SKE4" s="411"/>
      <c r="SKF4" s="411"/>
      <c r="SKG4" s="411"/>
      <c r="SKH4" s="412"/>
      <c r="SKI4" s="411"/>
      <c r="SKJ4" s="411"/>
      <c r="SKK4" s="411"/>
      <c r="SKL4" s="411"/>
      <c r="SKM4" s="412"/>
      <c r="SKN4" s="411"/>
      <c r="SKO4" s="411"/>
      <c r="SKP4" s="411"/>
      <c r="SKQ4" s="411"/>
      <c r="SKR4" s="412"/>
      <c r="SKS4" s="411"/>
      <c r="SKT4" s="411"/>
      <c r="SKU4" s="411"/>
      <c r="SKV4" s="411"/>
      <c r="SKW4" s="412"/>
      <c r="SKX4" s="411"/>
      <c r="SKY4" s="411"/>
      <c r="SKZ4" s="411"/>
      <c r="SLA4" s="411"/>
      <c r="SLB4" s="412"/>
      <c r="SLC4" s="411"/>
      <c r="SLD4" s="411"/>
      <c r="SLE4" s="411"/>
      <c r="SLF4" s="411"/>
      <c r="SLG4" s="412"/>
      <c r="SLH4" s="411"/>
      <c r="SLI4" s="411"/>
      <c r="SLJ4" s="411"/>
      <c r="SLK4" s="411"/>
      <c r="SLL4" s="412"/>
      <c r="SLM4" s="411"/>
      <c r="SLN4" s="411"/>
      <c r="SLO4" s="411"/>
      <c r="SLP4" s="411"/>
      <c r="SLQ4" s="412"/>
      <c r="SLR4" s="411"/>
      <c r="SLS4" s="411"/>
      <c r="SLT4" s="411"/>
      <c r="SLU4" s="411"/>
      <c r="SLV4" s="412"/>
      <c r="SLW4" s="411"/>
      <c r="SLX4" s="411"/>
      <c r="SLY4" s="411"/>
      <c r="SLZ4" s="411"/>
      <c r="SMA4" s="412"/>
      <c r="SMB4" s="411"/>
      <c r="SMC4" s="411"/>
      <c r="SMD4" s="411"/>
      <c r="SME4" s="411"/>
      <c r="SMF4" s="412"/>
      <c r="SMG4" s="411"/>
      <c r="SMH4" s="411"/>
      <c r="SMI4" s="411"/>
      <c r="SMJ4" s="411"/>
      <c r="SMK4" s="412"/>
      <c r="SML4" s="411"/>
      <c r="SMM4" s="411"/>
      <c r="SMN4" s="411"/>
      <c r="SMO4" s="411"/>
      <c r="SMP4" s="412"/>
      <c r="SMQ4" s="411"/>
      <c r="SMR4" s="411"/>
      <c r="SMS4" s="411"/>
      <c r="SMT4" s="411"/>
      <c r="SMU4" s="412"/>
      <c r="SMV4" s="411"/>
      <c r="SMW4" s="411"/>
      <c r="SMX4" s="411"/>
      <c r="SMY4" s="411"/>
      <c r="SMZ4" s="412"/>
      <c r="SNA4" s="411"/>
      <c r="SNB4" s="411"/>
      <c r="SNC4" s="411"/>
      <c r="SND4" s="411"/>
      <c r="SNE4" s="412"/>
      <c r="SNF4" s="411"/>
      <c r="SNG4" s="411"/>
      <c r="SNH4" s="411"/>
      <c r="SNI4" s="411"/>
      <c r="SNJ4" s="412"/>
      <c r="SNK4" s="411"/>
      <c r="SNL4" s="411"/>
      <c r="SNM4" s="411"/>
      <c r="SNN4" s="411"/>
      <c r="SNO4" s="412"/>
      <c r="SNP4" s="411"/>
      <c r="SNQ4" s="411"/>
      <c r="SNR4" s="411"/>
      <c r="SNS4" s="411"/>
      <c r="SNT4" s="412"/>
      <c r="SNU4" s="411"/>
      <c r="SNV4" s="411"/>
      <c r="SNW4" s="411"/>
      <c r="SNX4" s="411"/>
      <c r="SNY4" s="412"/>
      <c r="SNZ4" s="411"/>
      <c r="SOA4" s="411"/>
      <c r="SOB4" s="411"/>
      <c r="SOC4" s="411"/>
      <c r="SOD4" s="412"/>
      <c r="SOE4" s="411"/>
      <c r="SOF4" s="411"/>
      <c r="SOG4" s="411"/>
      <c r="SOH4" s="411"/>
      <c r="SOI4" s="412"/>
      <c r="SOJ4" s="411"/>
      <c r="SOK4" s="411"/>
      <c r="SOL4" s="411"/>
      <c r="SOM4" s="411"/>
      <c r="SON4" s="412"/>
      <c r="SOO4" s="411"/>
      <c r="SOP4" s="411"/>
      <c r="SOQ4" s="411"/>
      <c r="SOR4" s="411"/>
      <c r="SOS4" s="412"/>
      <c r="SOT4" s="411"/>
      <c r="SOU4" s="411"/>
      <c r="SOV4" s="411"/>
      <c r="SOW4" s="411"/>
      <c r="SOX4" s="412"/>
      <c r="SOY4" s="411"/>
      <c r="SOZ4" s="411"/>
      <c r="SPA4" s="411"/>
      <c r="SPB4" s="411"/>
      <c r="SPC4" s="412"/>
      <c r="SPD4" s="411"/>
      <c r="SPE4" s="411"/>
      <c r="SPF4" s="411"/>
      <c r="SPG4" s="411"/>
      <c r="SPH4" s="412"/>
      <c r="SPI4" s="411"/>
      <c r="SPJ4" s="411"/>
      <c r="SPK4" s="411"/>
      <c r="SPL4" s="411"/>
      <c r="SPM4" s="412"/>
      <c r="SPN4" s="411"/>
      <c r="SPO4" s="411"/>
      <c r="SPP4" s="411"/>
      <c r="SPQ4" s="411"/>
      <c r="SPR4" s="412"/>
      <c r="SPS4" s="411"/>
      <c r="SPT4" s="411"/>
      <c r="SPU4" s="411"/>
      <c r="SPV4" s="411"/>
      <c r="SPW4" s="412"/>
      <c r="SPX4" s="411"/>
      <c r="SPY4" s="411"/>
      <c r="SPZ4" s="411"/>
      <c r="SQA4" s="411"/>
      <c r="SQB4" s="412"/>
      <c r="SQC4" s="411"/>
      <c r="SQD4" s="411"/>
      <c r="SQE4" s="411"/>
      <c r="SQF4" s="411"/>
      <c r="SQG4" s="412"/>
      <c r="SQH4" s="411"/>
      <c r="SQI4" s="411"/>
      <c r="SQJ4" s="411"/>
      <c r="SQK4" s="411"/>
      <c r="SQL4" s="412"/>
      <c r="SQM4" s="411"/>
      <c r="SQN4" s="411"/>
      <c r="SQO4" s="411"/>
      <c r="SQP4" s="411"/>
      <c r="SQQ4" s="412"/>
      <c r="SQR4" s="411"/>
      <c r="SQS4" s="411"/>
      <c r="SQT4" s="411"/>
      <c r="SQU4" s="411"/>
      <c r="SQV4" s="412"/>
      <c r="SQW4" s="411"/>
      <c r="SQX4" s="411"/>
      <c r="SQY4" s="411"/>
      <c r="SQZ4" s="411"/>
      <c r="SRA4" s="412"/>
      <c r="SRB4" s="411"/>
      <c r="SRC4" s="411"/>
      <c r="SRD4" s="411"/>
      <c r="SRE4" s="411"/>
      <c r="SRF4" s="412"/>
      <c r="SRG4" s="411"/>
      <c r="SRH4" s="411"/>
      <c r="SRI4" s="411"/>
      <c r="SRJ4" s="411"/>
      <c r="SRK4" s="412"/>
      <c r="SRL4" s="411"/>
      <c r="SRM4" s="411"/>
      <c r="SRN4" s="411"/>
      <c r="SRO4" s="411"/>
      <c r="SRP4" s="412"/>
      <c r="SRQ4" s="411"/>
      <c r="SRR4" s="411"/>
      <c r="SRS4" s="411"/>
      <c r="SRT4" s="411"/>
      <c r="SRU4" s="412"/>
      <c r="SRV4" s="411"/>
      <c r="SRW4" s="411"/>
      <c r="SRX4" s="411"/>
      <c r="SRY4" s="411"/>
      <c r="SRZ4" s="412"/>
      <c r="SSA4" s="411"/>
      <c r="SSB4" s="411"/>
      <c r="SSC4" s="411"/>
      <c r="SSD4" s="411"/>
      <c r="SSE4" s="412"/>
      <c r="SSF4" s="411"/>
      <c r="SSG4" s="411"/>
      <c r="SSH4" s="411"/>
      <c r="SSI4" s="411"/>
      <c r="SSJ4" s="412"/>
      <c r="SSK4" s="411"/>
      <c r="SSL4" s="411"/>
      <c r="SSM4" s="411"/>
      <c r="SSN4" s="411"/>
      <c r="SSO4" s="412"/>
      <c r="SSP4" s="411"/>
      <c r="SSQ4" s="411"/>
      <c r="SSR4" s="411"/>
      <c r="SSS4" s="411"/>
      <c r="SST4" s="412"/>
      <c r="SSU4" s="411"/>
      <c r="SSV4" s="411"/>
      <c r="SSW4" s="411"/>
      <c r="SSX4" s="411"/>
      <c r="SSY4" s="412"/>
      <c r="SSZ4" s="411"/>
      <c r="STA4" s="411"/>
      <c r="STB4" s="411"/>
      <c r="STC4" s="411"/>
      <c r="STD4" s="412"/>
      <c r="STE4" s="411"/>
      <c r="STF4" s="411"/>
      <c r="STG4" s="411"/>
      <c r="STH4" s="411"/>
      <c r="STI4" s="412"/>
      <c r="STJ4" s="411"/>
      <c r="STK4" s="411"/>
      <c r="STL4" s="411"/>
      <c r="STM4" s="411"/>
      <c r="STN4" s="412"/>
      <c r="STO4" s="411"/>
      <c r="STP4" s="411"/>
      <c r="STQ4" s="411"/>
      <c r="STR4" s="411"/>
      <c r="STS4" s="412"/>
      <c r="STT4" s="411"/>
      <c r="STU4" s="411"/>
      <c r="STV4" s="411"/>
      <c r="STW4" s="411"/>
      <c r="STX4" s="412"/>
      <c r="STY4" s="411"/>
      <c r="STZ4" s="411"/>
      <c r="SUA4" s="411"/>
      <c r="SUB4" s="411"/>
      <c r="SUC4" s="412"/>
      <c r="SUD4" s="411"/>
      <c r="SUE4" s="411"/>
      <c r="SUF4" s="411"/>
      <c r="SUG4" s="411"/>
      <c r="SUH4" s="412"/>
      <c r="SUI4" s="411"/>
      <c r="SUJ4" s="411"/>
      <c r="SUK4" s="411"/>
      <c r="SUL4" s="411"/>
      <c r="SUM4" s="412"/>
      <c r="SUN4" s="411"/>
      <c r="SUO4" s="411"/>
      <c r="SUP4" s="411"/>
      <c r="SUQ4" s="411"/>
      <c r="SUR4" s="412"/>
      <c r="SUS4" s="411"/>
      <c r="SUT4" s="411"/>
      <c r="SUU4" s="411"/>
      <c r="SUV4" s="411"/>
      <c r="SUW4" s="412"/>
      <c r="SUX4" s="411"/>
      <c r="SUY4" s="411"/>
      <c r="SUZ4" s="411"/>
      <c r="SVA4" s="411"/>
      <c r="SVB4" s="412"/>
      <c r="SVC4" s="411"/>
      <c r="SVD4" s="411"/>
      <c r="SVE4" s="411"/>
      <c r="SVF4" s="411"/>
      <c r="SVG4" s="412"/>
      <c r="SVH4" s="411"/>
      <c r="SVI4" s="411"/>
      <c r="SVJ4" s="411"/>
      <c r="SVK4" s="411"/>
      <c r="SVL4" s="412"/>
      <c r="SVM4" s="411"/>
      <c r="SVN4" s="411"/>
      <c r="SVO4" s="411"/>
      <c r="SVP4" s="411"/>
      <c r="SVQ4" s="412"/>
      <c r="SVR4" s="411"/>
      <c r="SVS4" s="411"/>
      <c r="SVT4" s="411"/>
      <c r="SVU4" s="411"/>
      <c r="SVV4" s="412"/>
      <c r="SVW4" s="411"/>
      <c r="SVX4" s="411"/>
      <c r="SVY4" s="411"/>
      <c r="SVZ4" s="411"/>
      <c r="SWA4" s="412"/>
      <c r="SWB4" s="411"/>
      <c r="SWC4" s="411"/>
      <c r="SWD4" s="411"/>
      <c r="SWE4" s="411"/>
      <c r="SWF4" s="412"/>
      <c r="SWG4" s="411"/>
      <c r="SWH4" s="411"/>
      <c r="SWI4" s="411"/>
      <c r="SWJ4" s="411"/>
      <c r="SWK4" s="412"/>
      <c r="SWL4" s="411"/>
      <c r="SWM4" s="411"/>
      <c r="SWN4" s="411"/>
      <c r="SWO4" s="411"/>
      <c r="SWP4" s="412"/>
      <c r="SWQ4" s="411"/>
      <c r="SWR4" s="411"/>
      <c r="SWS4" s="411"/>
      <c r="SWT4" s="411"/>
      <c r="SWU4" s="412"/>
      <c r="SWV4" s="411"/>
      <c r="SWW4" s="411"/>
      <c r="SWX4" s="411"/>
      <c r="SWY4" s="411"/>
      <c r="SWZ4" s="412"/>
      <c r="SXA4" s="411"/>
      <c r="SXB4" s="411"/>
      <c r="SXC4" s="411"/>
      <c r="SXD4" s="411"/>
      <c r="SXE4" s="412"/>
      <c r="SXF4" s="411"/>
      <c r="SXG4" s="411"/>
      <c r="SXH4" s="411"/>
      <c r="SXI4" s="411"/>
      <c r="SXJ4" s="412"/>
      <c r="SXK4" s="411"/>
      <c r="SXL4" s="411"/>
      <c r="SXM4" s="411"/>
      <c r="SXN4" s="411"/>
      <c r="SXO4" s="412"/>
      <c r="SXP4" s="411"/>
      <c r="SXQ4" s="411"/>
      <c r="SXR4" s="411"/>
      <c r="SXS4" s="411"/>
      <c r="SXT4" s="412"/>
      <c r="SXU4" s="411"/>
      <c r="SXV4" s="411"/>
      <c r="SXW4" s="411"/>
      <c r="SXX4" s="411"/>
      <c r="SXY4" s="412"/>
      <c r="SXZ4" s="411"/>
      <c r="SYA4" s="411"/>
      <c r="SYB4" s="411"/>
      <c r="SYC4" s="411"/>
      <c r="SYD4" s="412"/>
      <c r="SYE4" s="411"/>
      <c r="SYF4" s="411"/>
      <c r="SYG4" s="411"/>
      <c r="SYH4" s="411"/>
      <c r="SYI4" s="412"/>
      <c r="SYJ4" s="411"/>
      <c r="SYK4" s="411"/>
      <c r="SYL4" s="411"/>
      <c r="SYM4" s="411"/>
      <c r="SYN4" s="412"/>
      <c r="SYO4" s="411"/>
      <c r="SYP4" s="411"/>
      <c r="SYQ4" s="411"/>
      <c r="SYR4" s="411"/>
      <c r="SYS4" s="412"/>
      <c r="SYT4" s="411"/>
      <c r="SYU4" s="411"/>
      <c r="SYV4" s="411"/>
      <c r="SYW4" s="411"/>
      <c r="SYX4" s="412"/>
      <c r="SYY4" s="411"/>
      <c r="SYZ4" s="411"/>
      <c r="SZA4" s="411"/>
      <c r="SZB4" s="411"/>
      <c r="SZC4" s="412"/>
      <c r="SZD4" s="411"/>
      <c r="SZE4" s="411"/>
      <c r="SZF4" s="411"/>
      <c r="SZG4" s="411"/>
      <c r="SZH4" s="412"/>
      <c r="SZI4" s="411"/>
      <c r="SZJ4" s="411"/>
      <c r="SZK4" s="411"/>
      <c r="SZL4" s="411"/>
      <c r="SZM4" s="412"/>
      <c r="SZN4" s="411"/>
      <c r="SZO4" s="411"/>
      <c r="SZP4" s="411"/>
      <c r="SZQ4" s="411"/>
      <c r="SZR4" s="412"/>
      <c r="SZS4" s="411"/>
      <c r="SZT4" s="411"/>
      <c r="SZU4" s="411"/>
      <c r="SZV4" s="411"/>
      <c r="SZW4" s="412"/>
      <c r="SZX4" s="411"/>
      <c r="SZY4" s="411"/>
      <c r="SZZ4" s="411"/>
      <c r="TAA4" s="411"/>
      <c r="TAB4" s="412"/>
      <c r="TAC4" s="411"/>
      <c r="TAD4" s="411"/>
      <c r="TAE4" s="411"/>
      <c r="TAF4" s="411"/>
      <c r="TAG4" s="412"/>
      <c r="TAH4" s="411"/>
      <c r="TAI4" s="411"/>
      <c r="TAJ4" s="411"/>
      <c r="TAK4" s="411"/>
      <c r="TAL4" s="412"/>
      <c r="TAM4" s="411"/>
      <c r="TAN4" s="411"/>
      <c r="TAO4" s="411"/>
      <c r="TAP4" s="411"/>
      <c r="TAQ4" s="412"/>
      <c r="TAR4" s="411"/>
      <c r="TAS4" s="411"/>
      <c r="TAT4" s="411"/>
      <c r="TAU4" s="411"/>
      <c r="TAV4" s="412"/>
      <c r="TAW4" s="411"/>
      <c r="TAX4" s="411"/>
      <c r="TAY4" s="411"/>
      <c r="TAZ4" s="411"/>
      <c r="TBA4" s="412"/>
      <c r="TBB4" s="411"/>
      <c r="TBC4" s="411"/>
      <c r="TBD4" s="411"/>
      <c r="TBE4" s="411"/>
      <c r="TBF4" s="412"/>
      <c r="TBG4" s="411"/>
      <c r="TBH4" s="411"/>
      <c r="TBI4" s="411"/>
      <c r="TBJ4" s="411"/>
      <c r="TBK4" s="412"/>
      <c r="TBL4" s="411"/>
      <c r="TBM4" s="411"/>
      <c r="TBN4" s="411"/>
      <c r="TBO4" s="411"/>
      <c r="TBP4" s="412"/>
      <c r="TBQ4" s="411"/>
      <c r="TBR4" s="411"/>
      <c r="TBS4" s="411"/>
      <c r="TBT4" s="411"/>
      <c r="TBU4" s="412"/>
      <c r="TBV4" s="411"/>
      <c r="TBW4" s="411"/>
      <c r="TBX4" s="411"/>
      <c r="TBY4" s="411"/>
      <c r="TBZ4" s="412"/>
      <c r="TCA4" s="411"/>
      <c r="TCB4" s="411"/>
      <c r="TCC4" s="411"/>
      <c r="TCD4" s="411"/>
      <c r="TCE4" s="412"/>
      <c r="TCF4" s="411"/>
      <c r="TCG4" s="411"/>
      <c r="TCH4" s="411"/>
      <c r="TCI4" s="411"/>
      <c r="TCJ4" s="412"/>
      <c r="TCK4" s="411"/>
      <c r="TCL4" s="411"/>
      <c r="TCM4" s="411"/>
      <c r="TCN4" s="411"/>
      <c r="TCO4" s="412"/>
      <c r="TCP4" s="411"/>
      <c r="TCQ4" s="411"/>
      <c r="TCR4" s="411"/>
      <c r="TCS4" s="411"/>
      <c r="TCT4" s="412"/>
      <c r="TCU4" s="411"/>
      <c r="TCV4" s="411"/>
      <c r="TCW4" s="411"/>
      <c r="TCX4" s="411"/>
      <c r="TCY4" s="412"/>
      <c r="TCZ4" s="411"/>
      <c r="TDA4" s="411"/>
      <c r="TDB4" s="411"/>
      <c r="TDC4" s="411"/>
      <c r="TDD4" s="412"/>
      <c r="TDE4" s="411"/>
      <c r="TDF4" s="411"/>
      <c r="TDG4" s="411"/>
      <c r="TDH4" s="411"/>
      <c r="TDI4" s="412"/>
      <c r="TDJ4" s="411"/>
      <c r="TDK4" s="411"/>
      <c r="TDL4" s="411"/>
      <c r="TDM4" s="411"/>
      <c r="TDN4" s="412"/>
      <c r="TDO4" s="411"/>
      <c r="TDP4" s="411"/>
      <c r="TDQ4" s="411"/>
      <c r="TDR4" s="411"/>
      <c r="TDS4" s="412"/>
      <c r="TDT4" s="411"/>
      <c r="TDU4" s="411"/>
      <c r="TDV4" s="411"/>
      <c r="TDW4" s="411"/>
      <c r="TDX4" s="412"/>
      <c r="TDY4" s="411"/>
      <c r="TDZ4" s="411"/>
      <c r="TEA4" s="411"/>
      <c r="TEB4" s="411"/>
      <c r="TEC4" s="412"/>
      <c r="TED4" s="411"/>
      <c r="TEE4" s="411"/>
      <c r="TEF4" s="411"/>
      <c r="TEG4" s="411"/>
      <c r="TEH4" s="412"/>
      <c r="TEI4" s="411"/>
      <c r="TEJ4" s="411"/>
      <c r="TEK4" s="411"/>
      <c r="TEL4" s="411"/>
      <c r="TEM4" s="412"/>
      <c r="TEN4" s="411"/>
      <c r="TEO4" s="411"/>
      <c r="TEP4" s="411"/>
      <c r="TEQ4" s="411"/>
      <c r="TER4" s="412"/>
      <c r="TES4" s="411"/>
      <c r="TET4" s="411"/>
      <c r="TEU4" s="411"/>
      <c r="TEV4" s="411"/>
      <c r="TEW4" s="412"/>
      <c r="TEX4" s="411"/>
      <c r="TEY4" s="411"/>
      <c r="TEZ4" s="411"/>
      <c r="TFA4" s="411"/>
      <c r="TFB4" s="412"/>
      <c r="TFC4" s="411"/>
      <c r="TFD4" s="411"/>
      <c r="TFE4" s="411"/>
      <c r="TFF4" s="411"/>
      <c r="TFG4" s="412"/>
      <c r="TFH4" s="411"/>
      <c r="TFI4" s="411"/>
      <c r="TFJ4" s="411"/>
      <c r="TFK4" s="411"/>
      <c r="TFL4" s="412"/>
      <c r="TFM4" s="411"/>
      <c r="TFN4" s="411"/>
      <c r="TFO4" s="411"/>
      <c r="TFP4" s="411"/>
      <c r="TFQ4" s="412"/>
      <c r="TFR4" s="411"/>
      <c r="TFS4" s="411"/>
      <c r="TFT4" s="411"/>
      <c r="TFU4" s="411"/>
      <c r="TFV4" s="412"/>
      <c r="TFW4" s="411"/>
      <c r="TFX4" s="411"/>
      <c r="TFY4" s="411"/>
      <c r="TFZ4" s="411"/>
      <c r="TGA4" s="412"/>
      <c r="TGB4" s="411"/>
      <c r="TGC4" s="411"/>
      <c r="TGD4" s="411"/>
      <c r="TGE4" s="411"/>
      <c r="TGF4" s="412"/>
      <c r="TGG4" s="411"/>
      <c r="TGH4" s="411"/>
      <c r="TGI4" s="411"/>
      <c r="TGJ4" s="411"/>
      <c r="TGK4" s="412"/>
      <c r="TGL4" s="411"/>
      <c r="TGM4" s="411"/>
      <c r="TGN4" s="411"/>
      <c r="TGO4" s="411"/>
      <c r="TGP4" s="412"/>
      <c r="TGQ4" s="411"/>
      <c r="TGR4" s="411"/>
      <c r="TGS4" s="411"/>
      <c r="TGT4" s="411"/>
      <c r="TGU4" s="412"/>
      <c r="TGV4" s="411"/>
      <c r="TGW4" s="411"/>
      <c r="TGX4" s="411"/>
      <c r="TGY4" s="411"/>
      <c r="TGZ4" s="412"/>
      <c r="THA4" s="411"/>
      <c r="THB4" s="411"/>
      <c r="THC4" s="411"/>
      <c r="THD4" s="411"/>
      <c r="THE4" s="412"/>
      <c r="THF4" s="411"/>
      <c r="THG4" s="411"/>
      <c r="THH4" s="411"/>
      <c r="THI4" s="411"/>
      <c r="THJ4" s="412"/>
      <c r="THK4" s="411"/>
      <c r="THL4" s="411"/>
      <c r="THM4" s="411"/>
      <c r="THN4" s="411"/>
      <c r="THO4" s="412"/>
      <c r="THP4" s="411"/>
      <c r="THQ4" s="411"/>
      <c r="THR4" s="411"/>
      <c r="THS4" s="411"/>
      <c r="THT4" s="412"/>
      <c r="THU4" s="411"/>
      <c r="THV4" s="411"/>
      <c r="THW4" s="411"/>
      <c r="THX4" s="411"/>
      <c r="THY4" s="412"/>
      <c r="THZ4" s="411"/>
      <c r="TIA4" s="411"/>
      <c r="TIB4" s="411"/>
      <c r="TIC4" s="411"/>
      <c r="TID4" s="412"/>
      <c r="TIE4" s="411"/>
      <c r="TIF4" s="411"/>
      <c r="TIG4" s="411"/>
      <c r="TIH4" s="411"/>
      <c r="TII4" s="412"/>
      <c r="TIJ4" s="411"/>
      <c r="TIK4" s="411"/>
      <c r="TIL4" s="411"/>
      <c r="TIM4" s="411"/>
      <c r="TIN4" s="412"/>
      <c r="TIO4" s="411"/>
      <c r="TIP4" s="411"/>
      <c r="TIQ4" s="411"/>
      <c r="TIR4" s="411"/>
      <c r="TIS4" s="412"/>
      <c r="TIT4" s="411"/>
      <c r="TIU4" s="411"/>
      <c r="TIV4" s="411"/>
      <c r="TIW4" s="411"/>
      <c r="TIX4" s="412"/>
      <c r="TIY4" s="411"/>
      <c r="TIZ4" s="411"/>
      <c r="TJA4" s="411"/>
      <c r="TJB4" s="411"/>
      <c r="TJC4" s="412"/>
      <c r="TJD4" s="411"/>
      <c r="TJE4" s="411"/>
      <c r="TJF4" s="411"/>
      <c r="TJG4" s="411"/>
      <c r="TJH4" s="412"/>
      <c r="TJI4" s="411"/>
      <c r="TJJ4" s="411"/>
      <c r="TJK4" s="411"/>
      <c r="TJL4" s="411"/>
      <c r="TJM4" s="412"/>
      <c r="TJN4" s="411"/>
      <c r="TJO4" s="411"/>
      <c r="TJP4" s="411"/>
      <c r="TJQ4" s="411"/>
      <c r="TJR4" s="412"/>
      <c r="TJS4" s="411"/>
      <c r="TJT4" s="411"/>
      <c r="TJU4" s="411"/>
      <c r="TJV4" s="411"/>
      <c r="TJW4" s="412"/>
      <c r="TJX4" s="411"/>
      <c r="TJY4" s="411"/>
      <c r="TJZ4" s="411"/>
      <c r="TKA4" s="411"/>
      <c r="TKB4" s="412"/>
      <c r="TKC4" s="411"/>
      <c r="TKD4" s="411"/>
      <c r="TKE4" s="411"/>
      <c r="TKF4" s="411"/>
      <c r="TKG4" s="412"/>
      <c r="TKH4" s="411"/>
      <c r="TKI4" s="411"/>
      <c r="TKJ4" s="411"/>
      <c r="TKK4" s="411"/>
      <c r="TKL4" s="412"/>
      <c r="TKM4" s="411"/>
      <c r="TKN4" s="411"/>
      <c r="TKO4" s="411"/>
      <c r="TKP4" s="411"/>
      <c r="TKQ4" s="412"/>
      <c r="TKR4" s="411"/>
      <c r="TKS4" s="411"/>
      <c r="TKT4" s="411"/>
      <c r="TKU4" s="411"/>
      <c r="TKV4" s="412"/>
      <c r="TKW4" s="411"/>
      <c r="TKX4" s="411"/>
      <c r="TKY4" s="411"/>
      <c r="TKZ4" s="411"/>
      <c r="TLA4" s="412"/>
      <c r="TLB4" s="411"/>
      <c r="TLC4" s="411"/>
      <c r="TLD4" s="411"/>
      <c r="TLE4" s="411"/>
      <c r="TLF4" s="412"/>
      <c r="TLG4" s="411"/>
      <c r="TLH4" s="411"/>
      <c r="TLI4" s="411"/>
      <c r="TLJ4" s="411"/>
      <c r="TLK4" s="412"/>
      <c r="TLL4" s="411"/>
      <c r="TLM4" s="411"/>
      <c r="TLN4" s="411"/>
      <c r="TLO4" s="411"/>
      <c r="TLP4" s="412"/>
      <c r="TLQ4" s="411"/>
      <c r="TLR4" s="411"/>
      <c r="TLS4" s="411"/>
      <c r="TLT4" s="411"/>
      <c r="TLU4" s="412"/>
      <c r="TLV4" s="411"/>
      <c r="TLW4" s="411"/>
      <c r="TLX4" s="411"/>
      <c r="TLY4" s="411"/>
      <c r="TLZ4" s="412"/>
      <c r="TMA4" s="411"/>
      <c r="TMB4" s="411"/>
      <c r="TMC4" s="411"/>
      <c r="TMD4" s="411"/>
      <c r="TME4" s="412"/>
      <c r="TMF4" s="411"/>
      <c r="TMG4" s="411"/>
      <c r="TMH4" s="411"/>
      <c r="TMI4" s="411"/>
      <c r="TMJ4" s="412"/>
      <c r="TMK4" s="411"/>
      <c r="TML4" s="411"/>
      <c r="TMM4" s="411"/>
      <c r="TMN4" s="411"/>
      <c r="TMO4" s="412"/>
      <c r="TMP4" s="411"/>
      <c r="TMQ4" s="411"/>
      <c r="TMR4" s="411"/>
      <c r="TMS4" s="411"/>
      <c r="TMT4" s="412"/>
      <c r="TMU4" s="411"/>
      <c r="TMV4" s="411"/>
      <c r="TMW4" s="411"/>
      <c r="TMX4" s="411"/>
      <c r="TMY4" s="412"/>
      <c r="TMZ4" s="411"/>
      <c r="TNA4" s="411"/>
      <c r="TNB4" s="411"/>
      <c r="TNC4" s="411"/>
      <c r="TND4" s="412"/>
      <c r="TNE4" s="411"/>
      <c r="TNF4" s="411"/>
      <c r="TNG4" s="411"/>
      <c r="TNH4" s="411"/>
      <c r="TNI4" s="412"/>
      <c r="TNJ4" s="411"/>
      <c r="TNK4" s="411"/>
      <c r="TNL4" s="411"/>
      <c r="TNM4" s="411"/>
      <c r="TNN4" s="412"/>
      <c r="TNO4" s="411"/>
      <c r="TNP4" s="411"/>
      <c r="TNQ4" s="411"/>
      <c r="TNR4" s="411"/>
      <c r="TNS4" s="412"/>
      <c r="TNT4" s="411"/>
      <c r="TNU4" s="411"/>
      <c r="TNV4" s="411"/>
      <c r="TNW4" s="411"/>
      <c r="TNX4" s="412"/>
      <c r="TNY4" s="411"/>
      <c r="TNZ4" s="411"/>
      <c r="TOA4" s="411"/>
      <c r="TOB4" s="411"/>
      <c r="TOC4" s="412"/>
      <c r="TOD4" s="411"/>
      <c r="TOE4" s="411"/>
      <c r="TOF4" s="411"/>
      <c r="TOG4" s="411"/>
      <c r="TOH4" s="412"/>
      <c r="TOI4" s="411"/>
      <c r="TOJ4" s="411"/>
      <c r="TOK4" s="411"/>
      <c r="TOL4" s="411"/>
      <c r="TOM4" s="412"/>
      <c r="TON4" s="411"/>
      <c r="TOO4" s="411"/>
      <c r="TOP4" s="411"/>
      <c r="TOQ4" s="411"/>
      <c r="TOR4" s="412"/>
      <c r="TOS4" s="411"/>
      <c r="TOT4" s="411"/>
      <c r="TOU4" s="411"/>
      <c r="TOV4" s="411"/>
      <c r="TOW4" s="412"/>
      <c r="TOX4" s="411"/>
      <c r="TOY4" s="411"/>
      <c r="TOZ4" s="411"/>
      <c r="TPA4" s="411"/>
      <c r="TPB4" s="412"/>
      <c r="TPC4" s="411"/>
      <c r="TPD4" s="411"/>
      <c r="TPE4" s="411"/>
      <c r="TPF4" s="411"/>
      <c r="TPG4" s="412"/>
      <c r="TPH4" s="411"/>
      <c r="TPI4" s="411"/>
      <c r="TPJ4" s="411"/>
      <c r="TPK4" s="411"/>
      <c r="TPL4" s="412"/>
      <c r="TPM4" s="411"/>
      <c r="TPN4" s="411"/>
      <c r="TPO4" s="411"/>
      <c r="TPP4" s="411"/>
      <c r="TPQ4" s="412"/>
      <c r="TPR4" s="411"/>
      <c r="TPS4" s="411"/>
      <c r="TPT4" s="411"/>
      <c r="TPU4" s="411"/>
      <c r="TPV4" s="412"/>
      <c r="TPW4" s="411"/>
      <c r="TPX4" s="411"/>
      <c r="TPY4" s="411"/>
      <c r="TPZ4" s="411"/>
      <c r="TQA4" s="412"/>
      <c r="TQB4" s="411"/>
      <c r="TQC4" s="411"/>
      <c r="TQD4" s="411"/>
      <c r="TQE4" s="411"/>
      <c r="TQF4" s="412"/>
      <c r="TQG4" s="411"/>
      <c r="TQH4" s="411"/>
      <c r="TQI4" s="411"/>
      <c r="TQJ4" s="411"/>
      <c r="TQK4" s="412"/>
      <c r="TQL4" s="411"/>
      <c r="TQM4" s="411"/>
      <c r="TQN4" s="411"/>
      <c r="TQO4" s="411"/>
      <c r="TQP4" s="412"/>
      <c r="TQQ4" s="411"/>
      <c r="TQR4" s="411"/>
      <c r="TQS4" s="411"/>
      <c r="TQT4" s="411"/>
      <c r="TQU4" s="412"/>
      <c r="TQV4" s="411"/>
      <c r="TQW4" s="411"/>
      <c r="TQX4" s="411"/>
      <c r="TQY4" s="411"/>
      <c r="TQZ4" s="412"/>
      <c r="TRA4" s="411"/>
      <c r="TRB4" s="411"/>
      <c r="TRC4" s="411"/>
      <c r="TRD4" s="411"/>
      <c r="TRE4" s="412"/>
      <c r="TRF4" s="411"/>
      <c r="TRG4" s="411"/>
      <c r="TRH4" s="411"/>
      <c r="TRI4" s="411"/>
      <c r="TRJ4" s="412"/>
      <c r="TRK4" s="411"/>
      <c r="TRL4" s="411"/>
      <c r="TRM4" s="411"/>
      <c r="TRN4" s="411"/>
      <c r="TRO4" s="412"/>
      <c r="TRP4" s="411"/>
      <c r="TRQ4" s="411"/>
      <c r="TRR4" s="411"/>
      <c r="TRS4" s="411"/>
      <c r="TRT4" s="412"/>
      <c r="TRU4" s="411"/>
      <c r="TRV4" s="411"/>
      <c r="TRW4" s="411"/>
      <c r="TRX4" s="411"/>
      <c r="TRY4" s="412"/>
      <c r="TRZ4" s="411"/>
      <c r="TSA4" s="411"/>
      <c r="TSB4" s="411"/>
      <c r="TSC4" s="411"/>
      <c r="TSD4" s="412"/>
      <c r="TSE4" s="411"/>
      <c r="TSF4" s="411"/>
      <c r="TSG4" s="411"/>
      <c r="TSH4" s="411"/>
      <c r="TSI4" s="412"/>
      <c r="TSJ4" s="411"/>
      <c r="TSK4" s="411"/>
      <c r="TSL4" s="411"/>
      <c r="TSM4" s="411"/>
      <c r="TSN4" s="412"/>
      <c r="TSO4" s="411"/>
      <c r="TSP4" s="411"/>
      <c r="TSQ4" s="411"/>
      <c r="TSR4" s="411"/>
      <c r="TSS4" s="412"/>
      <c r="TST4" s="411"/>
      <c r="TSU4" s="411"/>
      <c r="TSV4" s="411"/>
      <c r="TSW4" s="411"/>
      <c r="TSX4" s="412"/>
      <c r="TSY4" s="411"/>
      <c r="TSZ4" s="411"/>
      <c r="TTA4" s="411"/>
      <c r="TTB4" s="411"/>
      <c r="TTC4" s="412"/>
      <c r="TTD4" s="411"/>
      <c r="TTE4" s="411"/>
      <c r="TTF4" s="411"/>
      <c r="TTG4" s="411"/>
      <c r="TTH4" s="412"/>
      <c r="TTI4" s="411"/>
      <c r="TTJ4" s="411"/>
      <c r="TTK4" s="411"/>
      <c r="TTL4" s="411"/>
      <c r="TTM4" s="412"/>
      <c r="TTN4" s="411"/>
      <c r="TTO4" s="411"/>
      <c r="TTP4" s="411"/>
      <c r="TTQ4" s="411"/>
      <c r="TTR4" s="412"/>
      <c r="TTS4" s="411"/>
      <c r="TTT4" s="411"/>
      <c r="TTU4" s="411"/>
      <c r="TTV4" s="411"/>
      <c r="TTW4" s="412"/>
      <c r="TTX4" s="411"/>
      <c r="TTY4" s="411"/>
      <c r="TTZ4" s="411"/>
      <c r="TUA4" s="411"/>
      <c r="TUB4" s="412"/>
      <c r="TUC4" s="411"/>
      <c r="TUD4" s="411"/>
      <c r="TUE4" s="411"/>
      <c r="TUF4" s="411"/>
      <c r="TUG4" s="412"/>
      <c r="TUH4" s="411"/>
      <c r="TUI4" s="411"/>
      <c r="TUJ4" s="411"/>
      <c r="TUK4" s="411"/>
      <c r="TUL4" s="412"/>
      <c r="TUM4" s="411"/>
      <c r="TUN4" s="411"/>
      <c r="TUO4" s="411"/>
      <c r="TUP4" s="411"/>
      <c r="TUQ4" s="412"/>
      <c r="TUR4" s="411"/>
      <c r="TUS4" s="411"/>
      <c r="TUT4" s="411"/>
      <c r="TUU4" s="411"/>
      <c r="TUV4" s="412"/>
      <c r="TUW4" s="411"/>
      <c r="TUX4" s="411"/>
      <c r="TUY4" s="411"/>
      <c r="TUZ4" s="411"/>
      <c r="TVA4" s="412"/>
      <c r="TVB4" s="411"/>
      <c r="TVC4" s="411"/>
      <c r="TVD4" s="411"/>
      <c r="TVE4" s="411"/>
      <c r="TVF4" s="412"/>
      <c r="TVG4" s="411"/>
      <c r="TVH4" s="411"/>
      <c r="TVI4" s="411"/>
      <c r="TVJ4" s="411"/>
      <c r="TVK4" s="412"/>
      <c r="TVL4" s="411"/>
      <c r="TVM4" s="411"/>
      <c r="TVN4" s="411"/>
      <c r="TVO4" s="411"/>
      <c r="TVP4" s="412"/>
      <c r="TVQ4" s="411"/>
      <c r="TVR4" s="411"/>
      <c r="TVS4" s="411"/>
      <c r="TVT4" s="411"/>
      <c r="TVU4" s="412"/>
      <c r="TVV4" s="411"/>
      <c r="TVW4" s="411"/>
      <c r="TVX4" s="411"/>
      <c r="TVY4" s="411"/>
      <c r="TVZ4" s="412"/>
      <c r="TWA4" s="411"/>
      <c r="TWB4" s="411"/>
      <c r="TWC4" s="411"/>
      <c r="TWD4" s="411"/>
      <c r="TWE4" s="412"/>
      <c r="TWF4" s="411"/>
      <c r="TWG4" s="411"/>
      <c r="TWH4" s="411"/>
      <c r="TWI4" s="411"/>
      <c r="TWJ4" s="412"/>
      <c r="TWK4" s="411"/>
      <c r="TWL4" s="411"/>
      <c r="TWM4" s="411"/>
      <c r="TWN4" s="411"/>
      <c r="TWO4" s="412"/>
      <c r="TWP4" s="411"/>
      <c r="TWQ4" s="411"/>
      <c r="TWR4" s="411"/>
      <c r="TWS4" s="411"/>
      <c r="TWT4" s="412"/>
      <c r="TWU4" s="411"/>
      <c r="TWV4" s="411"/>
      <c r="TWW4" s="411"/>
      <c r="TWX4" s="411"/>
      <c r="TWY4" s="412"/>
      <c r="TWZ4" s="411"/>
      <c r="TXA4" s="411"/>
      <c r="TXB4" s="411"/>
      <c r="TXC4" s="411"/>
      <c r="TXD4" s="412"/>
      <c r="TXE4" s="411"/>
      <c r="TXF4" s="411"/>
      <c r="TXG4" s="411"/>
      <c r="TXH4" s="411"/>
      <c r="TXI4" s="412"/>
      <c r="TXJ4" s="411"/>
      <c r="TXK4" s="411"/>
      <c r="TXL4" s="411"/>
      <c r="TXM4" s="411"/>
      <c r="TXN4" s="412"/>
      <c r="TXO4" s="411"/>
      <c r="TXP4" s="411"/>
      <c r="TXQ4" s="411"/>
      <c r="TXR4" s="411"/>
      <c r="TXS4" s="412"/>
      <c r="TXT4" s="411"/>
      <c r="TXU4" s="411"/>
      <c r="TXV4" s="411"/>
      <c r="TXW4" s="411"/>
      <c r="TXX4" s="412"/>
      <c r="TXY4" s="411"/>
      <c r="TXZ4" s="411"/>
      <c r="TYA4" s="411"/>
      <c r="TYB4" s="411"/>
      <c r="TYC4" s="412"/>
      <c r="TYD4" s="411"/>
      <c r="TYE4" s="411"/>
      <c r="TYF4" s="411"/>
      <c r="TYG4" s="411"/>
      <c r="TYH4" s="412"/>
      <c r="TYI4" s="411"/>
      <c r="TYJ4" s="411"/>
      <c r="TYK4" s="411"/>
      <c r="TYL4" s="411"/>
      <c r="TYM4" s="412"/>
      <c r="TYN4" s="411"/>
      <c r="TYO4" s="411"/>
      <c r="TYP4" s="411"/>
      <c r="TYQ4" s="411"/>
      <c r="TYR4" s="412"/>
      <c r="TYS4" s="411"/>
      <c r="TYT4" s="411"/>
      <c r="TYU4" s="411"/>
      <c r="TYV4" s="411"/>
      <c r="TYW4" s="412"/>
      <c r="TYX4" s="411"/>
      <c r="TYY4" s="411"/>
      <c r="TYZ4" s="411"/>
      <c r="TZA4" s="411"/>
      <c r="TZB4" s="412"/>
      <c r="TZC4" s="411"/>
      <c r="TZD4" s="411"/>
      <c r="TZE4" s="411"/>
      <c r="TZF4" s="411"/>
      <c r="TZG4" s="412"/>
      <c r="TZH4" s="411"/>
      <c r="TZI4" s="411"/>
      <c r="TZJ4" s="411"/>
      <c r="TZK4" s="411"/>
      <c r="TZL4" s="412"/>
      <c r="TZM4" s="411"/>
      <c r="TZN4" s="411"/>
      <c r="TZO4" s="411"/>
      <c r="TZP4" s="411"/>
      <c r="TZQ4" s="412"/>
      <c r="TZR4" s="411"/>
      <c r="TZS4" s="411"/>
      <c r="TZT4" s="411"/>
      <c r="TZU4" s="411"/>
      <c r="TZV4" s="412"/>
      <c r="TZW4" s="411"/>
      <c r="TZX4" s="411"/>
      <c r="TZY4" s="411"/>
      <c r="TZZ4" s="411"/>
      <c r="UAA4" s="412"/>
      <c r="UAB4" s="411"/>
      <c r="UAC4" s="411"/>
      <c r="UAD4" s="411"/>
      <c r="UAE4" s="411"/>
      <c r="UAF4" s="412"/>
      <c r="UAG4" s="411"/>
      <c r="UAH4" s="411"/>
      <c r="UAI4" s="411"/>
      <c r="UAJ4" s="411"/>
      <c r="UAK4" s="412"/>
      <c r="UAL4" s="411"/>
      <c r="UAM4" s="411"/>
      <c r="UAN4" s="411"/>
      <c r="UAO4" s="411"/>
      <c r="UAP4" s="412"/>
      <c r="UAQ4" s="411"/>
      <c r="UAR4" s="411"/>
      <c r="UAS4" s="411"/>
      <c r="UAT4" s="411"/>
      <c r="UAU4" s="412"/>
      <c r="UAV4" s="411"/>
      <c r="UAW4" s="411"/>
      <c r="UAX4" s="411"/>
      <c r="UAY4" s="411"/>
      <c r="UAZ4" s="412"/>
      <c r="UBA4" s="411"/>
      <c r="UBB4" s="411"/>
      <c r="UBC4" s="411"/>
      <c r="UBD4" s="411"/>
      <c r="UBE4" s="412"/>
      <c r="UBF4" s="411"/>
      <c r="UBG4" s="411"/>
      <c r="UBH4" s="411"/>
      <c r="UBI4" s="411"/>
      <c r="UBJ4" s="412"/>
      <c r="UBK4" s="411"/>
      <c r="UBL4" s="411"/>
      <c r="UBM4" s="411"/>
      <c r="UBN4" s="411"/>
      <c r="UBO4" s="412"/>
      <c r="UBP4" s="411"/>
      <c r="UBQ4" s="411"/>
      <c r="UBR4" s="411"/>
      <c r="UBS4" s="411"/>
      <c r="UBT4" s="412"/>
      <c r="UBU4" s="411"/>
      <c r="UBV4" s="411"/>
      <c r="UBW4" s="411"/>
      <c r="UBX4" s="411"/>
      <c r="UBY4" s="412"/>
      <c r="UBZ4" s="411"/>
      <c r="UCA4" s="411"/>
      <c r="UCB4" s="411"/>
      <c r="UCC4" s="411"/>
      <c r="UCD4" s="412"/>
      <c r="UCE4" s="411"/>
      <c r="UCF4" s="411"/>
      <c r="UCG4" s="411"/>
      <c r="UCH4" s="411"/>
      <c r="UCI4" s="412"/>
      <c r="UCJ4" s="411"/>
      <c r="UCK4" s="411"/>
      <c r="UCL4" s="411"/>
      <c r="UCM4" s="411"/>
      <c r="UCN4" s="412"/>
      <c r="UCO4" s="411"/>
      <c r="UCP4" s="411"/>
      <c r="UCQ4" s="411"/>
      <c r="UCR4" s="411"/>
      <c r="UCS4" s="412"/>
      <c r="UCT4" s="411"/>
      <c r="UCU4" s="411"/>
      <c r="UCV4" s="411"/>
      <c r="UCW4" s="411"/>
      <c r="UCX4" s="412"/>
      <c r="UCY4" s="411"/>
      <c r="UCZ4" s="411"/>
      <c r="UDA4" s="411"/>
      <c r="UDB4" s="411"/>
      <c r="UDC4" s="412"/>
      <c r="UDD4" s="411"/>
      <c r="UDE4" s="411"/>
      <c r="UDF4" s="411"/>
      <c r="UDG4" s="411"/>
      <c r="UDH4" s="412"/>
      <c r="UDI4" s="411"/>
      <c r="UDJ4" s="411"/>
      <c r="UDK4" s="411"/>
      <c r="UDL4" s="411"/>
      <c r="UDM4" s="412"/>
      <c r="UDN4" s="411"/>
      <c r="UDO4" s="411"/>
      <c r="UDP4" s="411"/>
      <c r="UDQ4" s="411"/>
      <c r="UDR4" s="412"/>
      <c r="UDS4" s="411"/>
      <c r="UDT4" s="411"/>
      <c r="UDU4" s="411"/>
      <c r="UDV4" s="411"/>
      <c r="UDW4" s="412"/>
      <c r="UDX4" s="411"/>
      <c r="UDY4" s="411"/>
      <c r="UDZ4" s="411"/>
      <c r="UEA4" s="411"/>
      <c r="UEB4" s="412"/>
      <c r="UEC4" s="411"/>
      <c r="UED4" s="411"/>
      <c r="UEE4" s="411"/>
      <c r="UEF4" s="411"/>
      <c r="UEG4" s="412"/>
      <c r="UEH4" s="411"/>
      <c r="UEI4" s="411"/>
      <c r="UEJ4" s="411"/>
      <c r="UEK4" s="411"/>
      <c r="UEL4" s="412"/>
      <c r="UEM4" s="411"/>
      <c r="UEN4" s="411"/>
      <c r="UEO4" s="411"/>
      <c r="UEP4" s="411"/>
      <c r="UEQ4" s="412"/>
      <c r="UER4" s="411"/>
      <c r="UES4" s="411"/>
      <c r="UET4" s="411"/>
      <c r="UEU4" s="411"/>
      <c r="UEV4" s="412"/>
      <c r="UEW4" s="411"/>
      <c r="UEX4" s="411"/>
      <c r="UEY4" s="411"/>
      <c r="UEZ4" s="411"/>
      <c r="UFA4" s="412"/>
      <c r="UFB4" s="411"/>
      <c r="UFC4" s="411"/>
      <c r="UFD4" s="411"/>
      <c r="UFE4" s="411"/>
      <c r="UFF4" s="412"/>
      <c r="UFG4" s="411"/>
      <c r="UFH4" s="411"/>
      <c r="UFI4" s="411"/>
      <c r="UFJ4" s="411"/>
      <c r="UFK4" s="412"/>
      <c r="UFL4" s="411"/>
      <c r="UFM4" s="411"/>
      <c r="UFN4" s="411"/>
      <c r="UFO4" s="411"/>
      <c r="UFP4" s="412"/>
      <c r="UFQ4" s="411"/>
      <c r="UFR4" s="411"/>
      <c r="UFS4" s="411"/>
      <c r="UFT4" s="411"/>
      <c r="UFU4" s="412"/>
      <c r="UFV4" s="411"/>
      <c r="UFW4" s="411"/>
      <c r="UFX4" s="411"/>
      <c r="UFY4" s="411"/>
      <c r="UFZ4" s="412"/>
      <c r="UGA4" s="411"/>
      <c r="UGB4" s="411"/>
      <c r="UGC4" s="411"/>
      <c r="UGD4" s="411"/>
      <c r="UGE4" s="412"/>
      <c r="UGF4" s="411"/>
      <c r="UGG4" s="411"/>
      <c r="UGH4" s="411"/>
      <c r="UGI4" s="411"/>
      <c r="UGJ4" s="412"/>
      <c r="UGK4" s="411"/>
      <c r="UGL4" s="411"/>
      <c r="UGM4" s="411"/>
      <c r="UGN4" s="411"/>
      <c r="UGO4" s="412"/>
      <c r="UGP4" s="411"/>
      <c r="UGQ4" s="411"/>
      <c r="UGR4" s="411"/>
      <c r="UGS4" s="411"/>
      <c r="UGT4" s="412"/>
      <c r="UGU4" s="411"/>
      <c r="UGV4" s="411"/>
      <c r="UGW4" s="411"/>
      <c r="UGX4" s="411"/>
      <c r="UGY4" s="412"/>
      <c r="UGZ4" s="411"/>
      <c r="UHA4" s="411"/>
      <c r="UHB4" s="411"/>
      <c r="UHC4" s="411"/>
      <c r="UHD4" s="412"/>
      <c r="UHE4" s="411"/>
      <c r="UHF4" s="411"/>
      <c r="UHG4" s="411"/>
      <c r="UHH4" s="411"/>
      <c r="UHI4" s="412"/>
      <c r="UHJ4" s="411"/>
      <c r="UHK4" s="411"/>
      <c r="UHL4" s="411"/>
      <c r="UHM4" s="411"/>
      <c r="UHN4" s="412"/>
      <c r="UHO4" s="411"/>
      <c r="UHP4" s="411"/>
      <c r="UHQ4" s="411"/>
      <c r="UHR4" s="411"/>
      <c r="UHS4" s="412"/>
      <c r="UHT4" s="411"/>
      <c r="UHU4" s="411"/>
      <c r="UHV4" s="411"/>
      <c r="UHW4" s="411"/>
      <c r="UHX4" s="412"/>
      <c r="UHY4" s="411"/>
      <c r="UHZ4" s="411"/>
      <c r="UIA4" s="411"/>
      <c r="UIB4" s="411"/>
      <c r="UIC4" s="412"/>
      <c r="UID4" s="411"/>
      <c r="UIE4" s="411"/>
      <c r="UIF4" s="411"/>
      <c r="UIG4" s="411"/>
      <c r="UIH4" s="412"/>
      <c r="UII4" s="411"/>
      <c r="UIJ4" s="411"/>
      <c r="UIK4" s="411"/>
      <c r="UIL4" s="411"/>
      <c r="UIM4" s="412"/>
      <c r="UIN4" s="411"/>
      <c r="UIO4" s="411"/>
      <c r="UIP4" s="411"/>
      <c r="UIQ4" s="411"/>
      <c r="UIR4" s="412"/>
      <c r="UIS4" s="411"/>
      <c r="UIT4" s="411"/>
      <c r="UIU4" s="411"/>
      <c r="UIV4" s="411"/>
      <c r="UIW4" s="412"/>
      <c r="UIX4" s="411"/>
      <c r="UIY4" s="411"/>
      <c r="UIZ4" s="411"/>
      <c r="UJA4" s="411"/>
      <c r="UJB4" s="412"/>
      <c r="UJC4" s="411"/>
      <c r="UJD4" s="411"/>
      <c r="UJE4" s="411"/>
      <c r="UJF4" s="411"/>
      <c r="UJG4" s="412"/>
      <c r="UJH4" s="411"/>
      <c r="UJI4" s="411"/>
      <c r="UJJ4" s="411"/>
      <c r="UJK4" s="411"/>
      <c r="UJL4" s="412"/>
      <c r="UJM4" s="411"/>
      <c r="UJN4" s="411"/>
      <c r="UJO4" s="411"/>
      <c r="UJP4" s="411"/>
      <c r="UJQ4" s="412"/>
      <c r="UJR4" s="411"/>
      <c r="UJS4" s="411"/>
      <c r="UJT4" s="411"/>
      <c r="UJU4" s="411"/>
      <c r="UJV4" s="412"/>
      <c r="UJW4" s="411"/>
      <c r="UJX4" s="411"/>
      <c r="UJY4" s="411"/>
      <c r="UJZ4" s="411"/>
      <c r="UKA4" s="412"/>
      <c r="UKB4" s="411"/>
      <c r="UKC4" s="411"/>
      <c r="UKD4" s="411"/>
      <c r="UKE4" s="411"/>
      <c r="UKF4" s="412"/>
      <c r="UKG4" s="411"/>
      <c r="UKH4" s="411"/>
      <c r="UKI4" s="411"/>
      <c r="UKJ4" s="411"/>
      <c r="UKK4" s="412"/>
      <c r="UKL4" s="411"/>
      <c r="UKM4" s="411"/>
      <c r="UKN4" s="411"/>
      <c r="UKO4" s="411"/>
      <c r="UKP4" s="412"/>
      <c r="UKQ4" s="411"/>
      <c r="UKR4" s="411"/>
      <c r="UKS4" s="411"/>
      <c r="UKT4" s="411"/>
      <c r="UKU4" s="412"/>
      <c r="UKV4" s="411"/>
      <c r="UKW4" s="411"/>
      <c r="UKX4" s="411"/>
      <c r="UKY4" s="411"/>
      <c r="UKZ4" s="412"/>
      <c r="ULA4" s="411"/>
      <c r="ULB4" s="411"/>
      <c r="ULC4" s="411"/>
      <c r="ULD4" s="411"/>
      <c r="ULE4" s="412"/>
      <c r="ULF4" s="411"/>
      <c r="ULG4" s="411"/>
      <c r="ULH4" s="411"/>
      <c r="ULI4" s="411"/>
      <c r="ULJ4" s="412"/>
      <c r="ULK4" s="411"/>
      <c r="ULL4" s="411"/>
      <c r="ULM4" s="411"/>
      <c r="ULN4" s="411"/>
      <c r="ULO4" s="412"/>
      <c r="ULP4" s="411"/>
      <c r="ULQ4" s="411"/>
      <c r="ULR4" s="411"/>
      <c r="ULS4" s="411"/>
      <c r="ULT4" s="412"/>
      <c r="ULU4" s="411"/>
      <c r="ULV4" s="411"/>
      <c r="ULW4" s="411"/>
      <c r="ULX4" s="411"/>
      <c r="ULY4" s="412"/>
      <c r="ULZ4" s="411"/>
      <c r="UMA4" s="411"/>
      <c r="UMB4" s="411"/>
      <c r="UMC4" s="411"/>
      <c r="UMD4" s="412"/>
      <c r="UME4" s="411"/>
      <c r="UMF4" s="411"/>
      <c r="UMG4" s="411"/>
      <c r="UMH4" s="411"/>
      <c r="UMI4" s="412"/>
      <c r="UMJ4" s="411"/>
      <c r="UMK4" s="411"/>
      <c r="UML4" s="411"/>
      <c r="UMM4" s="411"/>
      <c r="UMN4" s="412"/>
      <c r="UMO4" s="411"/>
      <c r="UMP4" s="411"/>
      <c r="UMQ4" s="411"/>
      <c r="UMR4" s="411"/>
      <c r="UMS4" s="412"/>
      <c r="UMT4" s="411"/>
      <c r="UMU4" s="411"/>
      <c r="UMV4" s="411"/>
      <c r="UMW4" s="411"/>
      <c r="UMX4" s="412"/>
      <c r="UMY4" s="411"/>
      <c r="UMZ4" s="411"/>
      <c r="UNA4" s="411"/>
      <c r="UNB4" s="411"/>
      <c r="UNC4" s="412"/>
      <c r="UND4" s="411"/>
      <c r="UNE4" s="411"/>
      <c r="UNF4" s="411"/>
      <c r="UNG4" s="411"/>
      <c r="UNH4" s="412"/>
      <c r="UNI4" s="411"/>
      <c r="UNJ4" s="411"/>
      <c r="UNK4" s="411"/>
      <c r="UNL4" s="411"/>
      <c r="UNM4" s="412"/>
      <c r="UNN4" s="411"/>
      <c r="UNO4" s="411"/>
      <c r="UNP4" s="411"/>
      <c r="UNQ4" s="411"/>
      <c r="UNR4" s="412"/>
      <c r="UNS4" s="411"/>
      <c r="UNT4" s="411"/>
      <c r="UNU4" s="411"/>
      <c r="UNV4" s="411"/>
      <c r="UNW4" s="412"/>
      <c r="UNX4" s="411"/>
      <c r="UNY4" s="411"/>
      <c r="UNZ4" s="411"/>
      <c r="UOA4" s="411"/>
      <c r="UOB4" s="412"/>
      <c r="UOC4" s="411"/>
      <c r="UOD4" s="411"/>
      <c r="UOE4" s="411"/>
      <c r="UOF4" s="411"/>
      <c r="UOG4" s="412"/>
      <c r="UOH4" s="411"/>
      <c r="UOI4" s="411"/>
      <c r="UOJ4" s="411"/>
      <c r="UOK4" s="411"/>
      <c r="UOL4" s="412"/>
      <c r="UOM4" s="411"/>
      <c r="UON4" s="411"/>
      <c r="UOO4" s="411"/>
      <c r="UOP4" s="411"/>
      <c r="UOQ4" s="412"/>
      <c r="UOR4" s="411"/>
      <c r="UOS4" s="411"/>
      <c r="UOT4" s="411"/>
      <c r="UOU4" s="411"/>
      <c r="UOV4" s="412"/>
      <c r="UOW4" s="411"/>
      <c r="UOX4" s="411"/>
      <c r="UOY4" s="411"/>
      <c r="UOZ4" s="411"/>
      <c r="UPA4" s="412"/>
      <c r="UPB4" s="411"/>
      <c r="UPC4" s="411"/>
      <c r="UPD4" s="411"/>
      <c r="UPE4" s="411"/>
      <c r="UPF4" s="412"/>
      <c r="UPG4" s="411"/>
      <c r="UPH4" s="411"/>
      <c r="UPI4" s="411"/>
      <c r="UPJ4" s="411"/>
      <c r="UPK4" s="412"/>
      <c r="UPL4" s="411"/>
      <c r="UPM4" s="411"/>
      <c r="UPN4" s="411"/>
      <c r="UPO4" s="411"/>
      <c r="UPP4" s="412"/>
      <c r="UPQ4" s="411"/>
      <c r="UPR4" s="411"/>
      <c r="UPS4" s="411"/>
      <c r="UPT4" s="411"/>
      <c r="UPU4" s="412"/>
      <c r="UPV4" s="411"/>
      <c r="UPW4" s="411"/>
      <c r="UPX4" s="411"/>
      <c r="UPY4" s="411"/>
      <c r="UPZ4" s="412"/>
      <c r="UQA4" s="411"/>
      <c r="UQB4" s="411"/>
      <c r="UQC4" s="411"/>
      <c r="UQD4" s="411"/>
      <c r="UQE4" s="412"/>
      <c r="UQF4" s="411"/>
      <c r="UQG4" s="411"/>
      <c r="UQH4" s="411"/>
      <c r="UQI4" s="411"/>
      <c r="UQJ4" s="412"/>
      <c r="UQK4" s="411"/>
      <c r="UQL4" s="411"/>
      <c r="UQM4" s="411"/>
      <c r="UQN4" s="411"/>
      <c r="UQO4" s="412"/>
      <c r="UQP4" s="411"/>
      <c r="UQQ4" s="411"/>
      <c r="UQR4" s="411"/>
      <c r="UQS4" s="411"/>
      <c r="UQT4" s="412"/>
      <c r="UQU4" s="411"/>
      <c r="UQV4" s="411"/>
      <c r="UQW4" s="411"/>
      <c r="UQX4" s="411"/>
      <c r="UQY4" s="412"/>
      <c r="UQZ4" s="411"/>
      <c r="URA4" s="411"/>
      <c r="URB4" s="411"/>
      <c r="URC4" s="411"/>
      <c r="URD4" s="412"/>
      <c r="URE4" s="411"/>
      <c r="URF4" s="411"/>
      <c r="URG4" s="411"/>
      <c r="URH4" s="411"/>
      <c r="URI4" s="412"/>
      <c r="URJ4" s="411"/>
      <c r="URK4" s="411"/>
      <c r="URL4" s="411"/>
      <c r="URM4" s="411"/>
      <c r="URN4" s="412"/>
      <c r="URO4" s="411"/>
      <c r="URP4" s="411"/>
      <c r="URQ4" s="411"/>
      <c r="URR4" s="411"/>
      <c r="URS4" s="412"/>
      <c r="URT4" s="411"/>
      <c r="URU4" s="411"/>
      <c r="URV4" s="411"/>
      <c r="URW4" s="411"/>
      <c r="URX4" s="412"/>
      <c r="URY4" s="411"/>
      <c r="URZ4" s="411"/>
      <c r="USA4" s="411"/>
      <c r="USB4" s="411"/>
      <c r="USC4" s="412"/>
      <c r="USD4" s="411"/>
      <c r="USE4" s="411"/>
      <c r="USF4" s="411"/>
      <c r="USG4" s="411"/>
      <c r="USH4" s="412"/>
      <c r="USI4" s="411"/>
      <c r="USJ4" s="411"/>
      <c r="USK4" s="411"/>
      <c r="USL4" s="411"/>
      <c r="USM4" s="412"/>
      <c r="USN4" s="411"/>
      <c r="USO4" s="411"/>
      <c r="USP4" s="411"/>
      <c r="USQ4" s="411"/>
      <c r="USR4" s="412"/>
      <c r="USS4" s="411"/>
      <c r="UST4" s="411"/>
      <c r="USU4" s="411"/>
      <c r="USV4" s="411"/>
      <c r="USW4" s="412"/>
      <c r="USX4" s="411"/>
      <c r="USY4" s="411"/>
      <c r="USZ4" s="411"/>
      <c r="UTA4" s="411"/>
      <c r="UTB4" s="412"/>
      <c r="UTC4" s="411"/>
      <c r="UTD4" s="411"/>
      <c r="UTE4" s="411"/>
      <c r="UTF4" s="411"/>
      <c r="UTG4" s="412"/>
      <c r="UTH4" s="411"/>
      <c r="UTI4" s="411"/>
      <c r="UTJ4" s="411"/>
      <c r="UTK4" s="411"/>
      <c r="UTL4" s="412"/>
      <c r="UTM4" s="411"/>
      <c r="UTN4" s="411"/>
      <c r="UTO4" s="411"/>
      <c r="UTP4" s="411"/>
      <c r="UTQ4" s="412"/>
      <c r="UTR4" s="411"/>
      <c r="UTS4" s="411"/>
      <c r="UTT4" s="411"/>
      <c r="UTU4" s="411"/>
      <c r="UTV4" s="412"/>
      <c r="UTW4" s="411"/>
      <c r="UTX4" s="411"/>
      <c r="UTY4" s="411"/>
      <c r="UTZ4" s="411"/>
      <c r="UUA4" s="412"/>
      <c r="UUB4" s="411"/>
      <c r="UUC4" s="411"/>
      <c r="UUD4" s="411"/>
      <c r="UUE4" s="411"/>
      <c r="UUF4" s="412"/>
      <c r="UUG4" s="411"/>
      <c r="UUH4" s="411"/>
      <c r="UUI4" s="411"/>
      <c r="UUJ4" s="411"/>
      <c r="UUK4" s="412"/>
      <c r="UUL4" s="411"/>
      <c r="UUM4" s="411"/>
      <c r="UUN4" s="411"/>
      <c r="UUO4" s="411"/>
      <c r="UUP4" s="412"/>
      <c r="UUQ4" s="411"/>
      <c r="UUR4" s="411"/>
      <c r="UUS4" s="411"/>
      <c r="UUT4" s="411"/>
      <c r="UUU4" s="412"/>
      <c r="UUV4" s="411"/>
      <c r="UUW4" s="411"/>
      <c r="UUX4" s="411"/>
      <c r="UUY4" s="411"/>
      <c r="UUZ4" s="412"/>
      <c r="UVA4" s="411"/>
      <c r="UVB4" s="411"/>
      <c r="UVC4" s="411"/>
      <c r="UVD4" s="411"/>
      <c r="UVE4" s="412"/>
      <c r="UVF4" s="411"/>
      <c r="UVG4" s="411"/>
      <c r="UVH4" s="411"/>
      <c r="UVI4" s="411"/>
      <c r="UVJ4" s="412"/>
      <c r="UVK4" s="411"/>
      <c r="UVL4" s="411"/>
      <c r="UVM4" s="411"/>
      <c r="UVN4" s="411"/>
      <c r="UVO4" s="412"/>
      <c r="UVP4" s="411"/>
      <c r="UVQ4" s="411"/>
      <c r="UVR4" s="411"/>
      <c r="UVS4" s="411"/>
      <c r="UVT4" s="412"/>
      <c r="UVU4" s="411"/>
      <c r="UVV4" s="411"/>
      <c r="UVW4" s="411"/>
      <c r="UVX4" s="411"/>
      <c r="UVY4" s="412"/>
      <c r="UVZ4" s="411"/>
      <c r="UWA4" s="411"/>
      <c r="UWB4" s="411"/>
      <c r="UWC4" s="411"/>
      <c r="UWD4" s="412"/>
      <c r="UWE4" s="411"/>
      <c r="UWF4" s="411"/>
      <c r="UWG4" s="411"/>
      <c r="UWH4" s="411"/>
      <c r="UWI4" s="412"/>
      <c r="UWJ4" s="411"/>
      <c r="UWK4" s="411"/>
      <c r="UWL4" s="411"/>
      <c r="UWM4" s="411"/>
      <c r="UWN4" s="412"/>
      <c r="UWO4" s="411"/>
      <c r="UWP4" s="411"/>
      <c r="UWQ4" s="411"/>
      <c r="UWR4" s="411"/>
      <c r="UWS4" s="412"/>
      <c r="UWT4" s="411"/>
      <c r="UWU4" s="411"/>
      <c r="UWV4" s="411"/>
      <c r="UWW4" s="411"/>
      <c r="UWX4" s="412"/>
      <c r="UWY4" s="411"/>
      <c r="UWZ4" s="411"/>
      <c r="UXA4" s="411"/>
      <c r="UXB4" s="411"/>
      <c r="UXC4" s="412"/>
      <c r="UXD4" s="411"/>
      <c r="UXE4" s="411"/>
      <c r="UXF4" s="411"/>
      <c r="UXG4" s="411"/>
      <c r="UXH4" s="412"/>
      <c r="UXI4" s="411"/>
      <c r="UXJ4" s="411"/>
      <c r="UXK4" s="411"/>
      <c r="UXL4" s="411"/>
      <c r="UXM4" s="412"/>
      <c r="UXN4" s="411"/>
      <c r="UXO4" s="411"/>
      <c r="UXP4" s="411"/>
      <c r="UXQ4" s="411"/>
      <c r="UXR4" s="412"/>
      <c r="UXS4" s="411"/>
      <c r="UXT4" s="411"/>
      <c r="UXU4" s="411"/>
      <c r="UXV4" s="411"/>
      <c r="UXW4" s="412"/>
      <c r="UXX4" s="411"/>
      <c r="UXY4" s="411"/>
      <c r="UXZ4" s="411"/>
      <c r="UYA4" s="411"/>
      <c r="UYB4" s="412"/>
      <c r="UYC4" s="411"/>
      <c r="UYD4" s="411"/>
      <c r="UYE4" s="411"/>
      <c r="UYF4" s="411"/>
      <c r="UYG4" s="412"/>
      <c r="UYH4" s="411"/>
      <c r="UYI4" s="411"/>
      <c r="UYJ4" s="411"/>
      <c r="UYK4" s="411"/>
      <c r="UYL4" s="412"/>
      <c r="UYM4" s="411"/>
      <c r="UYN4" s="411"/>
      <c r="UYO4" s="411"/>
      <c r="UYP4" s="411"/>
      <c r="UYQ4" s="412"/>
      <c r="UYR4" s="411"/>
      <c r="UYS4" s="411"/>
      <c r="UYT4" s="411"/>
      <c r="UYU4" s="411"/>
      <c r="UYV4" s="412"/>
      <c r="UYW4" s="411"/>
      <c r="UYX4" s="411"/>
      <c r="UYY4" s="411"/>
      <c r="UYZ4" s="411"/>
      <c r="UZA4" s="412"/>
      <c r="UZB4" s="411"/>
      <c r="UZC4" s="411"/>
      <c r="UZD4" s="411"/>
      <c r="UZE4" s="411"/>
      <c r="UZF4" s="412"/>
      <c r="UZG4" s="411"/>
      <c r="UZH4" s="411"/>
      <c r="UZI4" s="411"/>
      <c r="UZJ4" s="411"/>
      <c r="UZK4" s="412"/>
      <c r="UZL4" s="411"/>
      <c r="UZM4" s="411"/>
      <c r="UZN4" s="411"/>
      <c r="UZO4" s="411"/>
      <c r="UZP4" s="412"/>
      <c r="UZQ4" s="411"/>
      <c r="UZR4" s="411"/>
      <c r="UZS4" s="411"/>
      <c r="UZT4" s="411"/>
      <c r="UZU4" s="412"/>
      <c r="UZV4" s="411"/>
      <c r="UZW4" s="411"/>
      <c r="UZX4" s="411"/>
      <c r="UZY4" s="411"/>
      <c r="UZZ4" s="412"/>
      <c r="VAA4" s="411"/>
      <c r="VAB4" s="411"/>
      <c r="VAC4" s="411"/>
      <c r="VAD4" s="411"/>
      <c r="VAE4" s="412"/>
      <c r="VAF4" s="411"/>
      <c r="VAG4" s="411"/>
      <c r="VAH4" s="411"/>
      <c r="VAI4" s="411"/>
      <c r="VAJ4" s="412"/>
      <c r="VAK4" s="411"/>
      <c r="VAL4" s="411"/>
      <c r="VAM4" s="411"/>
      <c r="VAN4" s="411"/>
      <c r="VAO4" s="412"/>
      <c r="VAP4" s="411"/>
      <c r="VAQ4" s="411"/>
      <c r="VAR4" s="411"/>
      <c r="VAS4" s="411"/>
      <c r="VAT4" s="412"/>
      <c r="VAU4" s="411"/>
      <c r="VAV4" s="411"/>
      <c r="VAW4" s="411"/>
      <c r="VAX4" s="411"/>
      <c r="VAY4" s="412"/>
      <c r="VAZ4" s="411"/>
      <c r="VBA4" s="411"/>
      <c r="VBB4" s="411"/>
      <c r="VBC4" s="411"/>
      <c r="VBD4" s="412"/>
      <c r="VBE4" s="411"/>
      <c r="VBF4" s="411"/>
      <c r="VBG4" s="411"/>
      <c r="VBH4" s="411"/>
      <c r="VBI4" s="412"/>
      <c r="VBJ4" s="411"/>
      <c r="VBK4" s="411"/>
      <c r="VBL4" s="411"/>
      <c r="VBM4" s="411"/>
      <c r="VBN4" s="412"/>
      <c r="VBO4" s="411"/>
      <c r="VBP4" s="411"/>
      <c r="VBQ4" s="411"/>
      <c r="VBR4" s="411"/>
      <c r="VBS4" s="412"/>
      <c r="VBT4" s="411"/>
      <c r="VBU4" s="411"/>
      <c r="VBV4" s="411"/>
      <c r="VBW4" s="411"/>
      <c r="VBX4" s="412"/>
      <c r="VBY4" s="411"/>
      <c r="VBZ4" s="411"/>
      <c r="VCA4" s="411"/>
      <c r="VCB4" s="411"/>
      <c r="VCC4" s="412"/>
      <c r="VCD4" s="411"/>
      <c r="VCE4" s="411"/>
      <c r="VCF4" s="411"/>
      <c r="VCG4" s="411"/>
      <c r="VCH4" s="412"/>
      <c r="VCI4" s="411"/>
      <c r="VCJ4" s="411"/>
      <c r="VCK4" s="411"/>
      <c r="VCL4" s="411"/>
      <c r="VCM4" s="412"/>
      <c r="VCN4" s="411"/>
      <c r="VCO4" s="411"/>
      <c r="VCP4" s="411"/>
      <c r="VCQ4" s="411"/>
      <c r="VCR4" s="412"/>
      <c r="VCS4" s="411"/>
      <c r="VCT4" s="411"/>
      <c r="VCU4" s="411"/>
      <c r="VCV4" s="411"/>
      <c r="VCW4" s="412"/>
      <c r="VCX4" s="411"/>
      <c r="VCY4" s="411"/>
      <c r="VCZ4" s="411"/>
      <c r="VDA4" s="411"/>
      <c r="VDB4" s="412"/>
      <c r="VDC4" s="411"/>
      <c r="VDD4" s="411"/>
      <c r="VDE4" s="411"/>
      <c r="VDF4" s="411"/>
      <c r="VDG4" s="412"/>
      <c r="VDH4" s="411"/>
      <c r="VDI4" s="411"/>
      <c r="VDJ4" s="411"/>
      <c r="VDK4" s="411"/>
      <c r="VDL4" s="412"/>
      <c r="VDM4" s="411"/>
      <c r="VDN4" s="411"/>
      <c r="VDO4" s="411"/>
      <c r="VDP4" s="411"/>
      <c r="VDQ4" s="412"/>
      <c r="VDR4" s="411"/>
      <c r="VDS4" s="411"/>
      <c r="VDT4" s="411"/>
      <c r="VDU4" s="411"/>
      <c r="VDV4" s="412"/>
      <c r="VDW4" s="411"/>
      <c r="VDX4" s="411"/>
      <c r="VDY4" s="411"/>
      <c r="VDZ4" s="411"/>
      <c r="VEA4" s="412"/>
      <c r="VEB4" s="411"/>
      <c r="VEC4" s="411"/>
      <c r="VED4" s="411"/>
      <c r="VEE4" s="411"/>
      <c r="VEF4" s="412"/>
      <c r="VEG4" s="411"/>
      <c r="VEH4" s="411"/>
      <c r="VEI4" s="411"/>
      <c r="VEJ4" s="411"/>
      <c r="VEK4" s="412"/>
      <c r="VEL4" s="411"/>
      <c r="VEM4" s="411"/>
      <c r="VEN4" s="411"/>
      <c r="VEO4" s="411"/>
      <c r="VEP4" s="412"/>
      <c r="VEQ4" s="411"/>
      <c r="VER4" s="411"/>
      <c r="VES4" s="411"/>
      <c r="VET4" s="411"/>
      <c r="VEU4" s="412"/>
      <c r="VEV4" s="411"/>
      <c r="VEW4" s="411"/>
      <c r="VEX4" s="411"/>
      <c r="VEY4" s="411"/>
      <c r="VEZ4" s="412"/>
      <c r="VFA4" s="411"/>
      <c r="VFB4" s="411"/>
      <c r="VFC4" s="411"/>
      <c r="VFD4" s="411"/>
      <c r="VFE4" s="412"/>
      <c r="VFF4" s="411"/>
      <c r="VFG4" s="411"/>
      <c r="VFH4" s="411"/>
      <c r="VFI4" s="411"/>
      <c r="VFJ4" s="412"/>
      <c r="VFK4" s="411"/>
      <c r="VFL4" s="411"/>
      <c r="VFM4" s="411"/>
      <c r="VFN4" s="411"/>
      <c r="VFO4" s="412"/>
      <c r="VFP4" s="411"/>
      <c r="VFQ4" s="411"/>
      <c r="VFR4" s="411"/>
      <c r="VFS4" s="411"/>
      <c r="VFT4" s="412"/>
      <c r="VFU4" s="411"/>
      <c r="VFV4" s="411"/>
      <c r="VFW4" s="411"/>
      <c r="VFX4" s="411"/>
      <c r="VFY4" s="412"/>
      <c r="VFZ4" s="411"/>
      <c r="VGA4" s="411"/>
      <c r="VGB4" s="411"/>
      <c r="VGC4" s="411"/>
      <c r="VGD4" s="412"/>
      <c r="VGE4" s="411"/>
      <c r="VGF4" s="411"/>
      <c r="VGG4" s="411"/>
      <c r="VGH4" s="411"/>
      <c r="VGI4" s="412"/>
      <c r="VGJ4" s="411"/>
      <c r="VGK4" s="411"/>
      <c r="VGL4" s="411"/>
      <c r="VGM4" s="411"/>
      <c r="VGN4" s="412"/>
      <c r="VGO4" s="411"/>
      <c r="VGP4" s="411"/>
      <c r="VGQ4" s="411"/>
      <c r="VGR4" s="411"/>
      <c r="VGS4" s="412"/>
      <c r="VGT4" s="411"/>
      <c r="VGU4" s="411"/>
      <c r="VGV4" s="411"/>
      <c r="VGW4" s="411"/>
      <c r="VGX4" s="412"/>
      <c r="VGY4" s="411"/>
      <c r="VGZ4" s="411"/>
      <c r="VHA4" s="411"/>
      <c r="VHB4" s="411"/>
      <c r="VHC4" s="412"/>
      <c r="VHD4" s="411"/>
      <c r="VHE4" s="411"/>
      <c r="VHF4" s="411"/>
      <c r="VHG4" s="411"/>
      <c r="VHH4" s="412"/>
      <c r="VHI4" s="411"/>
      <c r="VHJ4" s="411"/>
      <c r="VHK4" s="411"/>
      <c r="VHL4" s="411"/>
      <c r="VHM4" s="412"/>
      <c r="VHN4" s="411"/>
      <c r="VHO4" s="411"/>
      <c r="VHP4" s="411"/>
      <c r="VHQ4" s="411"/>
      <c r="VHR4" s="412"/>
      <c r="VHS4" s="411"/>
      <c r="VHT4" s="411"/>
      <c r="VHU4" s="411"/>
      <c r="VHV4" s="411"/>
      <c r="VHW4" s="412"/>
      <c r="VHX4" s="411"/>
      <c r="VHY4" s="411"/>
      <c r="VHZ4" s="411"/>
      <c r="VIA4" s="411"/>
      <c r="VIB4" s="412"/>
      <c r="VIC4" s="411"/>
      <c r="VID4" s="411"/>
      <c r="VIE4" s="411"/>
      <c r="VIF4" s="411"/>
      <c r="VIG4" s="412"/>
      <c r="VIH4" s="411"/>
      <c r="VII4" s="411"/>
      <c r="VIJ4" s="411"/>
      <c r="VIK4" s="411"/>
      <c r="VIL4" s="412"/>
      <c r="VIM4" s="411"/>
      <c r="VIN4" s="411"/>
      <c r="VIO4" s="411"/>
      <c r="VIP4" s="411"/>
      <c r="VIQ4" s="412"/>
      <c r="VIR4" s="411"/>
      <c r="VIS4" s="411"/>
      <c r="VIT4" s="411"/>
      <c r="VIU4" s="411"/>
      <c r="VIV4" s="412"/>
      <c r="VIW4" s="411"/>
      <c r="VIX4" s="411"/>
      <c r="VIY4" s="411"/>
      <c r="VIZ4" s="411"/>
      <c r="VJA4" s="412"/>
      <c r="VJB4" s="411"/>
      <c r="VJC4" s="411"/>
      <c r="VJD4" s="411"/>
      <c r="VJE4" s="411"/>
      <c r="VJF4" s="412"/>
      <c r="VJG4" s="411"/>
      <c r="VJH4" s="411"/>
      <c r="VJI4" s="411"/>
      <c r="VJJ4" s="411"/>
      <c r="VJK4" s="412"/>
      <c r="VJL4" s="411"/>
      <c r="VJM4" s="411"/>
      <c r="VJN4" s="411"/>
      <c r="VJO4" s="411"/>
      <c r="VJP4" s="412"/>
      <c r="VJQ4" s="411"/>
      <c r="VJR4" s="411"/>
      <c r="VJS4" s="411"/>
      <c r="VJT4" s="411"/>
      <c r="VJU4" s="412"/>
      <c r="VJV4" s="411"/>
      <c r="VJW4" s="411"/>
      <c r="VJX4" s="411"/>
      <c r="VJY4" s="411"/>
      <c r="VJZ4" s="412"/>
      <c r="VKA4" s="411"/>
      <c r="VKB4" s="411"/>
      <c r="VKC4" s="411"/>
      <c r="VKD4" s="411"/>
      <c r="VKE4" s="412"/>
      <c r="VKF4" s="411"/>
      <c r="VKG4" s="411"/>
      <c r="VKH4" s="411"/>
      <c r="VKI4" s="411"/>
      <c r="VKJ4" s="412"/>
      <c r="VKK4" s="411"/>
      <c r="VKL4" s="411"/>
      <c r="VKM4" s="411"/>
      <c r="VKN4" s="411"/>
      <c r="VKO4" s="412"/>
      <c r="VKP4" s="411"/>
      <c r="VKQ4" s="411"/>
      <c r="VKR4" s="411"/>
      <c r="VKS4" s="411"/>
      <c r="VKT4" s="412"/>
      <c r="VKU4" s="411"/>
      <c r="VKV4" s="411"/>
      <c r="VKW4" s="411"/>
      <c r="VKX4" s="411"/>
      <c r="VKY4" s="412"/>
      <c r="VKZ4" s="411"/>
      <c r="VLA4" s="411"/>
      <c r="VLB4" s="411"/>
      <c r="VLC4" s="411"/>
      <c r="VLD4" s="412"/>
      <c r="VLE4" s="411"/>
      <c r="VLF4" s="411"/>
      <c r="VLG4" s="411"/>
      <c r="VLH4" s="411"/>
      <c r="VLI4" s="412"/>
      <c r="VLJ4" s="411"/>
      <c r="VLK4" s="411"/>
      <c r="VLL4" s="411"/>
      <c r="VLM4" s="411"/>
      <c r="VLN4" s="412"/>
      <c r="VLO4" s="411"/>
      <c r="VLP4" s="411"/>
      <c r="VLQ4" s="411"/>
      <c r="VLR4" s="411"/>
      <c r="VLS4" s="412"/>
      <c r="VLT4" s="411"/>
      <c r="VLU4" s="411"/>
      <c r="VLV4" s="411"/>
      <c r="VLW4" s="411"/>
      <c r="VLX4" s="412"/>
      <c r="VLY4" s="411"/>
      <c r="VLZ4" s="411"/>
      <c r="VMA4" s="411"/>
      <c r="VMB4" s="411"/>
      <c r="VMC4" s="412"/>
      <c r="VMD4" s="411"/>
      <c r="VME4" s="411"/>
      <c r="VMF4" s="411"/>
      <c r="VMG4" s="411"/>
      <c r="VMH4" s="412"/>
      <c r="VMI4" s="411"/>
      <c r="VMJ4" s="411"/>
      <c r="VMK4" s="411"/>
      <c r="VML4" s="411"/>
      <c r="VMM4" s="412"/>
      <c r="VMN4" s="411"/>
      <c r="VMO4" s="411"/>
      <c r="VMP4" s="411"/>
      <c r="VMQ4" s="411"/>
      <c r="VMR4" s="412"/>
      <c r="VMS4" s="411"/>
      <c r="VMT4" s="411"/>
      <c r="VMU4" s="411"/>
      <c r="VMV4" s="411"/>
      <c r="VMW4" s="412"/>
      <c r="VMX4" s="411"/>
      <c r="VMY4" s="411"/>
      <c r="VMZ4" s="411"/>
      <c r="VNA4" s="411"/>
      <c r="VNB4" s="412"/>
      <c r="VNC4" s="411"/>
      <c r="VND4" s="411"/>
      <c r="VNE4" s="411"/>
      <c r="VNF4" s="411"/>
      <c r="VNG4" s="412"/>
      <c r="VNH4" s="411"/>
      <c r="VNI4" s="411"/>
      <c r="VNJ4" s="411"/>
      <c r="VNK4" s="411"/>
      <c r="VNL4" s="412"/>
      <c r="VNM4" s="411"/>
      <c r="VNN4" s="411"/>
      <c r="VNO4" s="411"/>
      <c r="VNP4" s="411"/>
      <c r="VNQ4" s="412"/>
      <c r="VNR4" s="411"/>
      <c r="VNS4" s="411"/>
      <c r="VNT4" s="411"/>
      <c r="VNU4" s="411"/>
      <c r="VNV4" s="412"/>
      <c r="VNW4" s="411"/>
      <c r="VNX4" s="411"/>
      <c r="VNY4" s="411"/>
      <c r="VNZ4" s="411"/>
      <c r="VOA4" s="412"/>
      <c r="VOB4" s="411"/>
      <c r="VOC4" s="411"/>
      <c r="VOD4" s="411"/>
      <c r="VOE4" s="411"/>
      <c r="VOF4" s="412"/>
      <c r="VOG4" s="411"/>
      <c r="VOH4" s="411"/>
      <c r="VOI4" s="411"/>
      <c r="VOJ4" s="411"/>
      <c r="VOK4" s="412"/>
      <c r="VOL4" s="411"/>
      <c r="VOM4" s="411"/>
      <c r="VON4" s="411"/>
      <c r="VOO4" s="411"/>
      <c r="VOP4" s="412"/>
      <c r="VOQ4" s="411"/>
      <c r="VOR4" s="411"/>
      <c r="VOS4" s="411"/>
      <c r="VOT4" s="411"/>
      <c r="VOU4" s="412"/>
      <c r="VOV4" s="411"/>
      <c r="VOW4" s="411"/>
      <c r="VOX4" s="411"/>
      <c r="VOY4" s="411"/>
      <c r="VOZ4" s="412"/>
      <c r="VPA4" s="411"/>
      <c r="VPB4" s="411"/>
      <c r="VPC4" s="411"/>
      <c r="VPD4" s="411"/>
      <c r="VPE4" s="412"/>
      <c r="VPF4" s="411"/>
      <c r="VPG4" s="411"/>
      <c r="VPH4" s="411"/>
      <c r="VPI4" s="411"/>
      <c r="VPJ4" s="412"/>
      <c r="VPK4" s="411"/>
      <c r="VPL4" s="411"/>
      <c r="VPM4" s="411"/>
      <c r="VPN4" s="411"/>
      <c r="VPO4" s="412"/>
      <c r="VPP4" s="411"/>
      <c r="VPQ4" s="411"/>
      <c r="VPR4" s="411"/>
      <c r="VPS4" s="411"/>
      <c r="VPT4" s="412"/>
      <c r="VPU4" s="411"/>
      <c r="VPV4" s="411"/>
      <c r="VPW4" s="411"/>
      <c r="VPX4" s="411"/>
      <c r="VPY4" s="412"/>
      <c r="VPZ4" s="411"/>
      <c r="VQA4" s="411"/>
      <c r="VQB4" s="411"/>
      <c r="VQC4" s="411"/>
      <c r="VQD4" s="412"/>
      <c r="VQE4" s="411"/>
      <c r="VQF4" s="411"/>
      <c r="VQG4" s="411"/>
      <c r="VQH4" s="411"/>
      <c r="VQI4" s="412"/>
      <c r="VQJ4" s="411"/>
      <c r="VQK4" s="411"/>
      <c r="VQL4" s="411"/>
      <c r="VQM4" s="411"/>
      <c r="VQN4" s="412"/>
      <c r="VQO4" s="411"/>
      <c r="VQP4" s="411"/>
      <c r="VQQ4" s="411"/>
      <c r="VQR4" s="411"/>
      <c r="VQS4" s="412"/>
      <c r="VQT4" s="411"/>
      <c r="VQU4" s="411"/>
      <c r="VQV4" s="411"/>
      <c r="VQW4" s="411"/>
      <c r="VQX4" s="412"/>
      <c r="VQY4" s="411"/>
      <c r="VQZ4" s="411"/>
      <c r="VRA4" s="411"/>
      <c r="VRB4" s="411"/>
      <c r="VRC4" s="412"/>
      <c r="VRD4" s="411"/>
      <c r="VRE4" s="411"/>
      <c r="VRF4" s="411"/>
      <c r="VRG4" s="411"/>
      <c r="VRH4" s="412"/>
      <c r="VRI4" s="411"/>
      <c r="VRJ4" s="411"/>
      <c r="VRK4" s="411"/>
      <c r="VRL4" s="411"/>
      <c r="VRM4" s="412"/>
      <c r="VRN4" s="411"/>
      <c r="VRO4" s="411"/>
      <c r="VRP4" s="411"/>
      <c r="VRQ4" s="411"/>
      <c r="VRR4" s="412"/>
      <c r="VRS4" s="411"/>
      <c r="VRT4" s="411"/>
      <c r="VRU4" s="411"/>
      <c r="VRV4" s="411"/>
      <c r="VRW4" s="412"/>
      <c r="VRX4" s="411"/>
      <c r="VRY4" s="411"/>
      <c r="VRZ4" s="411"/>
      <c r="VSA4" s="411"/>
      <c r="VSB4" s="412"/>
      <c r="VSC4" s="411"/>
      <c r="VSD4" s="411"/>
      <c r="VSE4" s="411"/>
      <c r="VSF4" s="411"/>
      <c r="VSG4" s="412"/>
      <c r="VSH4" s="411"/>
      <c r="VSI4" s="411"/>
      <c r="VSJ4" s="411"/>
      <c r="VSK4" s="411"/>
      <c r="VSL4" s="412"/>
      <c r="VSM4" s="411"/>
      <c r="VSN4" s="411"/>
      <c r="VSO4" s="411"/>
      <c r="VSP4" s="411"/>
      <c r="VSQ4" s="412"/>
      <c r="VSR4" s="411"/>
      <c r="VSS4" s="411"/>
      <c r="VST4" s="411"/>
      <c r="VSU4" s="411"/>
      <c r="VSV4" s="412"/>
      <c r="VSW4" s="411"/>
      <c r="VSX4" s="411"/>
      <c r="VSY4" s="411"/>
      <c r="VSZ4" s="411"/>
      <c r="VTA4" s="412"/>
      <c r="VTB4" s="411"/>
      <c r="VTC4" s="411"/>
      <c r="VTD4" s="411"/>
      <c r="VTE4" s="411"/>
      <c r="VTF4" s="412"/>
      <c r="VTG4" s="411"/>
      <c r="VTH4" s="411"/>
      <c r="VTI4" s="411"/>
      <c r="VTJ4" s="411"/>
      <c r="VTK4" s="412"/>
      <c r="VTL4" s="411"/>
      <c r="VTM4" s="411"/>
      <c r="VTN4" s="411"/>
      <c r="VTO4" s="411"/>
      <c r="VTP4" s="412"/>
      <c r="VTQ4" s="411"/>
      <c r="VTR4" s="411"/>
      <c r="VTS4" s="411"/>
      <c r="VTT4" s="411"/>
      <c r="VTU4" s="412"/>
      <c r="VTV4" s="411"/>
      <c r="VTW4" s="411"/>
      <c r="VTX4" s="411"/>
      <c r="VTY4" s="411"/>
      <c r="VTZ4" s="412"/>
      <c r="VUA4" s="411"/>
      <c r="VUB4" s="411"/>
      <c r="VUC4" s="411"/>
      <c r="VUD4" s="411"/>
      <c r="VUE4" s="412"/>
      <c r="VUF4" s="411"/>
      <c r="VUG4" s="411"/>
      <c r="VUH4" s="411"/>
      <c r="VUI4" s="411"/>
      <c r="VUJ4" s="412"/>
      <c r="VUK4" s="411"/>
      <c r="VUL4" s="411"/>
      <c r="VUM4" s="411"/>
      <c r="VUN4" s="411"/>
      <c r="VUO4" s="412"/>
      <c r="VUP4" s="411"/>
      <c r="VUQ4" s="411"/>
      <c r="VUR4" s="411"/>
      <c r="VUS4" s="411"/>
      <c r="VUT4" s="412"/>
      <c r="VUU4" s="411"/>
      <c r="VUV4" s="411"/>
      <c r="VUW4" s="411"/>
      <c r="VUX4" s="411"/>
      <c r="VUY4" s="412"/>
      <c r="VUZ4" s="411"/>
      <c r="VVA4" s="411"/>
      <c r="VVB4" s="411"/>
      <c r="VVC4" s="411"/>
      <c r="VVD4" s="412"/>
      <c r="VVE4" s="411"/>
      <c r="VVF4" s="411"/>
      <c r="VVG4" s="411"/>
      <c r="VVH4" s="411"/>
      <c r="VVI4" s="412"/>
      <c r="VVJ4" s="411"/>
      <c r="VVK4" s="411"/>
      <c r="VVL4" s="411"/>
      <c r="VVM4" s="411"/>
      <c r="VVN4" s="412"/>
      <c r="VVO4" s="411"/>
      <c r="VVP4" s="411"/>
      <c r="VVQ4" s="411"/>
      <c r="VVR4" s="411"/>
      <c r="VVS4" s="412"/>
      <c r="VVT4" s="411"/>
      <c r="VVU4" s="411"/>
      <c r="VVV4" s="411"/>
      <c r="VVW4" s="411"/>
      <c r="VVX4" s="412"/>
      <c r="VVY4" s="411"/>
      <c r="VVZ4" s="411"/>
      <c r="VWA4" s="411"/>
      <c r="VWB4" s="411"/>
      <c r="VWC4" s="412"/>
      <c r="VWD4" s="411"/>
      <c r="VWE4" s="411"/>
      <c r="VWF4" s="411"/>
      <c r="VWG4" s="411"/>
      <c r="VWH4" s="412"/>
      <c r="VWI4" s="411"/>
      <c r="VWJ4" s="411"/>
      <c r="VWK4" s="411"/>
      <c r="VWL4" s="411"/>
      <c r="VWM4" s="412"/>
      <c r="VWN4" s="411"/>
      <c r="VWO4" s="411"/>
      <c r="VWP4" s="411"/>
      <c r="VWQ4" s="411"/>
      <c r="VWR4" s="412"/>
      <c r="VWS4" s="411"/>
      <c r="VWT4" s="411"/>
      <c r="VWU4" s="411"/>
      <c r="VWV4" s="411"/>
      <c r="VWW4" s="412"/>
      <c r="VWX4" s="411"/>
      <c r="VWY4" s="411"/>
      <c r="VWZ4" s="411"/>
      <c r="VXA4" s="411"/>
      <c r="VXB4" s="412"/>
      <c r="VXC4" s="411"/>
      <c r="VXD4" s="411"/>
      <c r="VXE4" s="411"/>
      <c r="VXF4" s="411"/>
      <c r="VXG4" s="412"/>
      <c r="VXH4" s="411"/>
      <c r="VXI4" s="411"/>
      <c r="VXJ4" s="411"/>
      <c r="VXK4" s="411"/>
      <c r="VXL4" s="412"/>
      <c r="VXM4" s="411"/>
      <c r="VXN4" s="411"/>
      <c r="VXO4" s="411"/>
      <c r="VXP4" s="411"/>
      <c r="VXQ4" s="412"/>
      <c r="VXR4" s="411"/>
      <c r="VXS4" s="411"/>
      <c r="VXT4" s="411"/>
      <c r="VXU4" s="411"/>
      <c r="VXV4" s="412"/>
      <c r="VXW4" s="411"/>
      <c r="VXX4" s="411"/>
      <c r="VXY4" s="411"/>
      <c r="VXZ4" s="411"/>
      <c r="VYA4" s="412"/>
      <c r="VYB4" s="411"/>
      <c r="VYC4" s="411"/>
      <c r="VYD4" s="411"/>
      <c r="VYE4" s="411"/>
      <c r="VYF4" s="412"/>
      <c r="VYG4" s="411"/>
      <c r="VYH4" s="411"/>
      <c r="VYI4" s="411"/>
      <c r="VYJ4" s="411"/>
      <c r="VYK4" s="412"/>
      <c r="VYL4" s="411"/>
      <c r="VYM4" s="411"/>
      <c r="VYN4" s="411"/>
      <c r="VYO4" s="411"/>
      <c r="VYP4" s="412"/>
      <c r="VYQ4" s="411"/>
      <c r="VYR4" s="411"/>
      <c r="VYS4" s="411"/>
      <c r="VYT4" s="411"/>
      <c r="VYU4" s="412"/>
      <c r="VYV4" s="411"/>
      <c r="VYW4" s="411"/>
      <c r="VYX4" s="411"/>
      <c r="VYY4" s="411"/>
      <c r="VYZ4" s="412"/>
      <c r="VZA4" s="411"/>
      <c r="VZB4" s="411"/>
      <c r="VZC4" s="411"/>
      <c r="VZD4" s="411"/>
      <c r="VZE4" s="412"/>
      <c r="VZF4" s="411"/>
      <c r="VZG4" s="411"/>
      <c r="VZH4" s="411"/>
      <c r="VZI4" s="411"/>
      <c r="VZJ4" s="412"/>
      <c r="VZK4" s="411"/>
      <c r="VZL4" s="411"/>
      <c r="VZM4" s="411"/>
      <c r="VZN4" s="411"/>
      <c r="VZO4" s="412"/>
      <c r="VZP4" s="411"/>
      <c r="VZQ4" s="411"/>
      <c r="VZR4" s="411"/>
      <c r="VZS4" s="411"/>
      <c r="VZT4" s="412"/>
      <c r="VZU4" s="411"/>
      <c r="VZV4" s="411"/>
      <c r="VZW4" s="411"/>
      <c r="VZX4" s="411"/>
      <c r="VZY4" s="412"/>
      <c r="VZZ4" s="411"/>
      <c r="WAA4" s="411"/>
      <c r="WAB4" s="411"/>
      <c r="WAC4" s="411"/>
      <c r="WAD4" s="412"/>
      <c r="WAE4" s="411"/>
      <c r="WAF4" s="411"/>
      <c r="WAG4" s="411"/>
      <c r="WAH4" s="411"/>
      <c r="WAI4" s="412"/>
      <c r="WAJ4" s="411"/>
      <c r="WAK4" s="411"/>
      <c r="WAL4" s="411"/>
      <c r="WAM4" s="411"/>
      <c r="WAN4" s="412"/>
      <c r="WAO4" s="411"/>
      <c r="WAP4" s="411"/>
      <c r="WAQ4" s="411"/>
      <c r="WAR4" s="411"/>
      <c r="WAS4" s="412"/>
      <c r="WAT4" s="411"/>
      <c r="WAU4" s="411"/>
      <c r="WAV4" s="411"/>
      <c r="WAW4" s="411"/>
      <c r="WAX4" s="412"/>
      <c r="WAY4" s="411"/>
      <c r="WAZ4" s="411"/>
      <c r="WBA4" s="411"/>
      <c r="WBB4" s="411"/>
      <c r="WBC4" s="412"/>
      <c r="WBD4" s="411"/>
      <c r="WBE4" s="411"/>
      <c r="WBF4" s="411"/>
      <c r="WBG4" s="411"/>
      <c r="WBH4" s="412"/>
      <c r="WBI4" s="411"/>
      <c r="WBJ4" s="411"/>
      <c r="WBK4" s="411"/>
      <c r="WBL4" s="411"/>
      <c r="WBM4" s="412"/>
      <c r="WBN4" s="411"/>
      <c r="WBO4" s="411"/>
      <c r="WBP4" s="411"/>
      <c r="WBQ4" s="411"/>
      <c r="WBR4" s="412"/>
      <c r="WBS4" s="411"/>
      <c r="WBT4" s="411"/>
      <c r="WBU4" s="411"/>
      <c r="WBV4" s="411"/>
      <c r="WBW4" s="412"/>
      <c r="WBX4" s="411"/>
      <c r="WBY4" s="411"/>
      <c r="WBZ4" s="411"/>
      <c r="WCA4" s="411"/>
      <c r="WCB4" s="412"/>
      <c r="WCC4" s="411"/>
      <c r="WCD4" s="411"/>
      <c r="WCE4" s="411"/>
      <c r="WCF4" s="411"/>
      <c r="WCG4" s="412"/>
      <c r="WCH4" s="411"/>
      <c r="WCI4" s="411"/>
      <c r="WCJ4" s="411"/>
      <c r="WCK4" s="411"/>
      <c r="WCL4" s="412"/>
      <c r="WCM4" s="411"/>
      <c r="WCN4" s="411"/>
      <c r="WCO4" s="411"/>
      <c r="WCP4" s="411"/>
      <c r="WCQ4" s="412"/>
      <c r="WCR4" s="411"/>
      <c r="WCS4" s="411"/>
      <c r="WCT4" s="411"/>
      <c r="WCU4" s="411"/>
      <c r="WCV4" s="412"/>
      <c r="WCW4" s="411"/>
      <c r="WCX4" s="411"/>
      <c r="WCY4" s="411"/>
      <c r="WCZ4" s="411"/>
      <c r="WDA4" s="412"/>
      <c r="WDB4" s="411"/>
      <c r="WDC4" s="411"/>
      <c r="WDD4" s="411"/>
      <c r="WDE4" s="411"/>
      <c r="WDF4" s="412"/>
      <c r="WDG4" s="411"/>
      <c r="WDH4" s="411"/>
      <c r="WDI4" s="411"/>
      <c r="WDJ4" s="411"/>
      <c r="WDK4" s="412"/>
      <c r="WDL4" s="411"/>
      <c r="WDM4" s="411"/>
      <c r="WDN4" s="411"/>
      <c r="WDO4" s="411"/>
      <c r="WDP4" s="412"/>
      <c r="WDQ4" s="411"/>
      <c r="WDR4" s="411"/>
      <c r="WDS4" s="411"/>
      <c r="WDT4" s="411"/>
      <c r="WDU4" s="412"/>
      <c r="WDV4" s="411"/>
      <c r="WDW4" s="411"/>
      <c r="WDX4" s="411"/>
      <c r="WDY4" s="411"/>
      <c r="WDZ4" s="412"/>
      <c r="WEA4" s="411"/>
      <c r="WEB4" s="411"/>
      <c r="WEC4" s="411"/>
      <c r="WED4" s="411"/>
      <c r="WEE4" s="412"/>
      <c r="WEF4" s="411"/>
      <c r="WEG4" s="411"/>
      <c r="WEH4" s="411"/>
      <c r="WEI4" s="411"/>
      <c r="WEJ4" s="412"/>
      <c r="WEK4" s="411"/>
      <c r="WEL4" s="411"/>
      <c r="WEM4" s="411"/>
      <c r="WEN4" s="411"/>
      <c r="WEO4" s="412"/>
      <c r="WEP4" s="411"/>
      <c r="WEQ4" s="411"/>
      <c r="WER4" s="411"/>
      <c r="WES4" s="411"/>
      <c r="WET4" s="412"/>
      <c r="WEU4" s="411"/>
      <c r="WEV4" s="411"/>
      <c r="WEW4" s="411"/>
      <c r="WEX4" s="411"/>
      <c r="WEY4" s="412"/>
      <c r="WEZ4" s="411"/>
      <c r="WFA4" s="411"/>
      <c r="WFB4" s="411"/>
      <c r="WFC4" s="411"/>
      <c r="WFD4" s="412"/>
      <c r="WFE4" s="411"/>
      <c r="WFF4" s="411"/>
      <c r="WFG4" s="411"/>
      <c r="WFH4" s="411"/>
      <c r="WFI4" s="412"/>
      <c r="WFJ4" s="411"/>
      <c r="WFK4" s="411"/>
      <c r="WFL4" s="411"/>
      <c r="WFM4" s="411"/>
      <c r="WFN4" s="412"/>
      <c r="WFO4" s="411"/>
      <c r="WFP4" s="411"/>
      <c r="WFQ4" s="411"/>
      <c r="WFR4" s="411"/>
      <c r="WFS4" s="412"/>
      <c r="WFT4" s="411"/>
      <c r="WFU4" s="411"/>
      <c r="WFV4" s="411"/>
      <c r="WFW4" s="411"/>
      <c r="WFX4" s="412"/>
      <c r="WFY4" s="411"/>
      <c r="WFZ4" s="411"/>
      <c r="WGA4" s="411"/>
      <c r="WGB4" s="411"/>
      <c r="WGC4" s="412"/>
      <c r="WGD4" s="411"/>
      <c r="WGE4" s="411"/>
      <c r="WGF4" s="411"/>
      <c r="WGG4" s="411"/>
      <c r="WGH4" s="412"/>
      <c r="WGI4" s="411"/>
      <c r="WGJ4" s="411"/>
      <c r="WGK4" s="411"/>
      <c r="WGL4" s="411"/>
      <c r="WGM4" s="412"/>
      <c r="WGN4" s="411"/>
      <c r="WGO4" s="411"/>
      <c r="WGP4" s="411"/>
      <c r="WGQ4" s="411"/>
      <c r="WGR4" s="412"/>
      <c r="WGS4" s="411"/>
      <c r="WGT4" s="411"/>
      <c r="WGU4" s="411"/>
      <c r="WGV4" s="411"/>
      <c r="WGW4" s="412"/>
      <c r="WGX4" s="411"/>
      <c r="WGY4" s="411"/>
      <c r="WGZ4" s="411"/>
      <c r="WHA4" s="411"/>
      <c r="WHB4" s="412"/>
      <c r="WHC4" s="411"/>
      <c r="WHD4" s="411"/>
      <c r="WHE4" s="411"/>
      <c r="WHF4" s="411"/>
      <c r="WHG4" s="412"/>
      <c r="WHH4" s="411"/>
      <c r="WHI4" s="411"/>
      <c r="WHJ4" s="411"/>
      <c r="WHK4" s="411"/>
      <c r="WHL4" s="412"/>
      <c r="WHM4" s="411"/>
      <c r="WHN4" s="411"/>
      <c r="WHO4" s="411"/>
      <c r="WHP4" s="411"/>
      <c r="WHQ4" s="412"/>
      <c r="WHR4" s="411"/>
      <c r="WHS4" s="411"/>
      <c r="WHT4" s="411"/>
      <c r="WHU4" s="411"/>
      <c r="WHV4" s="412"/>
      <c r="WHW4" s="411"/>
      <c r="WHX4" s="411"/>
      <c r="WHY4" s="411"/>
      <c r="WHZ4" s="411"/>
      <c r="WIA4" s="412"/>
      <c r="WIB4" s="411"/>
      <c r="WIC4" s="411"/>
      <c r="WID4" s="411"/>
      <c r="WIE4" s="411"/>
      <c r="WIF4" s="412"/>
      <c r="WIG4" s="411"/>
      <c r="WIH4" s="411"/>
      <c r="WII4" s="411"/>
      <c r="WIJ4" s="411"/>
      <c r="WIK4" s="412"/>
      <c r="WIL4" s="411"/>
      <c r="WIM4" s="411"/>
      <c r="WIN4" s="411"/>
      <c r="WIO4" s="411"/>
      <c r="WIP4" s="412"/>
      <c r="WIQ4" s="411"/>
      <c r="WIR4" s="411"/>
      <c r="WIS4" s="411"/>
      <c r="WIT4" s="411"/>
      <c r="WIU4" s="412"/>
      <c r="WIV4" s="411"/>
      <c r="WIW4" s="411"/>
      <c r="WIX4" s="411"/>
      <c r="WIY4" s="411"/>
      <c r="WIZ4" s="412"/>
      <c r="WJA4" s="411"/>
      <c r="WJB4" s="411"/>
      <c r="WJC4" s="411"/>
      <c r="WJD4" s="411"/>
      <c r="WJE4" s="412"/>
      <c r="WJF4" s="411"/>
      <c r="WJG4" s="411"/>
      <c r="WJH4" s="411"/>
      <c r="WJI4" s="411"/>
      <c r="WJJ4" s="412"/>
      <c r="WJK4" s="411"/>
      <c r="WJL4" s="411"/>
      <c r="WJM4" s="411"/>
      <c r="WJN4" s="411"/>
      <c r="WJO4" s="412"/>
      <c r="WJP4" s="411"/>
      <c r="WJQ4" s="411"/>
      <c r="WJR4" s="411"/>
      <c r="WJS4" s="411"/>
      <c r="WJT4" s="412"/>
      <c r="WJU4" s="411"/>
      <c r="WJV4" s="411"/>
      <c r="WJW4" s="411"/>
      <c r="WJX4" s="411"/>
      <c r="WJY4" s="412"/>
      <c r="WJZ4" s="411"/>
      <c r="WKA4" s="411"/>
      <c r="WKB4" s="411"/>
      <c r="WKC4" s="411"/>
      <c r="WKD4" s="412"/>
      <c r="WKE4" s="411"/>
      <c r="WKF4" s="411"/>
      <c r="WKG4" s="411"/>
      <c r="WKH4" s="411"/>
      <c r="WKI4" s="412"/>
      <c r="WKJ4" s="411"/>
      <c r="WKK4" s="411"/>
      <c r="WKL4" s="411"/>
      <c r="WKM4" s="411"/>
      <c r="WKN4" s="412"/>
      <c r="WKO4" s="411"/>
      <c r="WKP4" s="411"/>
      <c r="WKQ4" s="411"/>
      <c r="WKR4" s="411"/>
      <c r="WKS4" s="412"/>
      <c r="WKT4" s="411"/>
      <c r="WKU4" s="411"/>
      <c r="WKV4" s="411"/>
      <c r="WKW4" s="411"/>
      <c r="WKX4" s="412"/>
      <c r="WKY4" s="411"/>
      <c r="WKZ4" s="411"/>
      <c r="WLA4" s="411"/>
      <c r="WLB4" s="411"/>
      <c r="WLC4" s="412"/>
      <c r="WLD4" s="411"/>
      <c r="WLE4" s="411"/>
      <c r="WLF4" s="411"/>
      <c r="WLG4" s="411"/>
      <c r="WLH4" s="412"/>
      <c r="WLI4" s="411"/>
      <c r="WLJ4" s="411"/>
      <c r="WLK4" s="411"/>
      <c r="WLL4" s="411"/>
      <c r="WLM4" s="412"/>
      <c r="WLN4" s="411"/>
      <c r="WLO4" s="411"/>
      <c r="WLP4" s="411"/>
      <c r="WLQ4" s="411"/>
      <c r="WLR4" s="412"/>
      <c r="WLS4" s="411"/>
      <c r="WLT4" s="411"/>
      <c r="WLU4" s="411"/>
      <c r="WLV4" s="411"/>
      <c r="WLW4" s="412"/>
      <c r="WLX4" s="411"/>
      <c r="WLY4" s="411"/>
      <c r="WLZ4" s="411"/>
      <c r="WMA4" s="411"/>
      <c r="WMB4" s="412"/>
      <c r="WMC4" s="411"/>
      <c r="WMD4" s="411"/>
      <c r="WME4" s="411"/>
      <c r="WMF4" s="411"/>
      <c r="WMG4" s="412"/>
      <c r="WMH4" s="411"/>
      <c r="WMI4" s="411"/>
      <c r="WMJ4" s="411"/>
      <c r="WMK4" s="411"/>
      <c r="WML4" s="412"/>
      <c r="WMM4" s="411"/>
      <c r="WMN4" s="411"/>
      <c r="WMO4" s="411"/>
      <c r="WMP4" s="411"/>
      <c r="WMQ4" s="412"/>
      <c r="WMR4" s="411"/>
      <c r="WMS4" s="411"/>
      <c r="WMT4" s="411"/>
      <c r="WMU4" s="411"/>
      <c r="WMV4" s="412"/>
      <c r="WMW4" s="411"/>
      <c r="WMX4" s="411"/>
      <c r="WMY4" s="411"/>
      <c r="WMZ4" s="411"/>
      <c r="WNA4" s="412"/>
      <c r="WNB4" s="411"/>
      <c r="WNC4" s="411"/>
      <c r="WND4" s="411"/>
      <c r="WNE4" s="411"/>
      <c r="WNF4" s="412"/>
      <c r="WNG4" s="411"/>
      <c r="WNH4" s="411"/>
      <c r="WNI4" s="411"/>
      <c r="WNJ4" s="411"/>
      <c r="WNK4" s="412"/>
      <c r="WNL4" s="411"/>
      <c r="WNM4" s="411"/>
      <c r="WNN4" s="411"/>
      <c r="WNO4" s="411"/>
      <c r="WNP4" s="412"/>
      <c r="WNQ4" s="411"/>
      <c r="WNR4" s="411"/>
      <c r="WNS4" s="411"/>
      <c r="WNT4" s="411"/>
      <c r="WNU4" s="412"/>
      <c r="WNV4" s="411"/>
      <c r="WNW4" s="411"/>
      <c r="WNX4" s="411"/>
      <c r="WNY4" s="411"/>
      <c r="WNZ4" s="412"/>
      <c r="WOA4" s="411"/>
      <c r="WOB4" s="411"/>
      <c r="WOC4" s="411"/>
      <c r="WOD4" s="411"/>
      <c r="WOE4" s="412"/>
      <c r="WOF4" s="411"/>
      <c r="WOG4" s="411"/>
      <c r="WOH4" s="411"/>
      <c r="WOI4" s="411"/>
      <c r="WOJ4" s="412"/>
      <c r="WOK4" s="411"/>
      <c r="WOL4" s="411"/>
      <c r="WOM4" s="411"/>
      <c r="WON4" s="411"/>
      <c r="WOO4" s="412"/>
      <c r="WOP4" s="411"/>
      <c r="WOQ4" s="411"/>
      <c r="WOR4" s="411"/>
      <c r="WOS4" s="411"/>
      <c r="WOT4" s="412"/>
      <c r="WOU4" s="411"/>
      <c r="WOV4" s="411"/>
      <c r="WOW4" s="411"/>
      <c r="WOX4" s="411"/>
      <c r="WOY4" s="412"/>
      <c r="WOZ4" s="411"/>
      <c r="WPA4" s="411"/>
      <c r="WPB4" s="411"/>
      <c r="WPC4" s="411"/>
      <c r="WPD4" s="412"/>
      <c r="WPE4" s="411"/>
      <c r="WPF4" s="411"/>
      <c r="WPG4" s="411"/>
      <c r="WPH4" s="411"/>
      <c r="WPI4" s="412"/>
      <c r="WPJ4" s="411"/>
      <c r="WPK4" s="411"/>
      <c r="WPL4" s="411"/>
      <c r="WPM4" s="411"/>
      <c r="WPN4" s="412"/>
      <c r="WPO4" s="411"/>
      <c r="WPP4" s="411"/>
      <c r="WPQ4" s="411"/>
      <c r="WPR4" s="411"/>
      <c r="WPS4" s="412"/>
      <c r="WPT4" s="411"/>
      <c r="WPU4" s="411"/>
      <c r="WPV4" s="411"/>
      <c r="WPW4" s="411"/>
      <c r="WPX4" s="412"/>
      <c r="WPY4" s="411"/>
      <c r="WPZ4" s="411"/>
      <c r="WQA4" s="411"/>
      <c r="WQB4" s="411"/>
      <c r="WQC4" s="412"/>
      <c r="WQD4" s="411"/>
      <c r="WQE4" s="411"/>
      <c r="WQF4" s="411"/>
      <c r="WQG4" s="411"/>
      <c r="WQH4" s="412"/>
      <c r="WQI4" s="411"/>
      <c r="WQJ4" s="411"/>
      <c r="WQK4" s="411"/>
      <c r="WQL4" s="411"/>
      <c r="WQM4" s="412"/>
      <c r="WQN4" s="411"/>
      <c r="WQO4" s="411"/>
      <c r="WQP4" s="411"/>
      <c r="WQQ4" s="411"/>
      <c r="WQR4" s="412"/>
      <c r="WQS4" s="411"/>
      <c r="WQT4" s="411"/>
      <c r="WQU4" s="411"/>
      <c r="WQV4" s="411"/>
      <c r="WQW4" s="412"/>
      <c r="WQX4" s="411"/>
      <c r="WQY4" s="411"/>
      <c r="WQZ4" s="411"/>
      <c r="WRA4" s="411"/>
      <c r="WRB4" s="412"/>
      <c r="WRC4" s="411"/>
      <c r="WRD4" s="411"/>
      <c r="WRE4" s="411"/>
      <c r="WRF4" s="411"/>
      <c r="WRG4" s="412"/>
      <c r="WRH4" s="411"/>
      <c r="WRI4" s="411"/>
      <c r="WRJ4" s="411"/>
      <c r="WRK4" s="411"/>
      <c r="WRL4" s="412"/>
      <c r="WRM4" s="411"/>
      <c r="WRN4" s="411"/>
      <c r="WRO4" s="411"/>
      <c r="WRP4" s="411"/>
      <c r="WRQ4" s="412"/>
      <c r="WRR4" s="411"/>
      <c r="WRS4" s="411"/>
      <c r="WRT4" s="411"/>
      <c r="WRU4" s="411"/>
      <c r="WRV4" s="412"/>
      <c r="WRW4" s="411"/>
      <c r="WRX4" s="411"/>
      <c r="WRY4" s="411"/>
      <c r="WRZ4" s="411"/>
      <c r="WSA4" s="412"/>
      <c r="WSB4" s="411"/>
      <c r="WSC4" s="411"/>
      <c r="WSD4" s="411"/>
      <c r="WSE4" s="411"/>
      <c r="WSF4" s="412"/>
      <c r="WSG4" s="411"/>
      <c r="WSH4" s="411"/>
      <c r="WSI4" s="411"/>
      <c r="WSJ4" s="411"/>
      <c r="WSK4" s="412"/>
      <c r="WSL4" s="411"/>
      <c r="WSM4" s="411"/>
      <c r="WSN4" s="411"/>
      <c r="WSO4" s="411"/>
      <c r="WSP4" s="412"/>
      <c r="WSQ4" s="411"/>
      <c r="WSR4" s="411"/>
      <c r="WSS4" s="411"/>
      <c r="WST4" s="411"/>
      <c r="WSU4" s="412"/>
      <c r="WSV4" s="411"/>
      <c r="WSW4" s="411"/>
      <c r="WSX4" s="411"/>
      <c r="WSY4" s="411"/>
      <c r="WSZ4" s="412"/>
      <c r="WTA4" s="411"/>
      <c r="WTB4" s="411"/>
      <c r="WTC4" s="411"/>
      <c r="WTD4" s="411"/>
      <c r="WTE4" s="412"/>
      <c r="WTF4" s="411"/>
      <c r="WTG4" s="411"/>
      <c r="WTH4" s="411"/>
      <c r="WTI4" s="411"/>
      <c r="WTJ4" s="412"/>
      <c r="WTK4" s="411"/>
      <c r="WTL4" s="411"/>
      <c r="WTM4" s="411"/>
      <c r="WTN4" s="411"/>
      <c r="WTO4" s="412"/>
      <c r="WTP4" s="411"/>
      <c r="WTQ4" s="411"/>
      <c r="WTR4" s="411"/>
      <c r="WTS4" s="411"/>
      <c r="WTT4" s="412"/>
      <c r="WTU4" s="411"/>
      <c r="WTV4" s="411"/>
      <c r="WTW4" s="411"/>
      <c r="WTX4" s="411"/>
      <c r="WTY4" s="412"/>
      <c r="WTZ4" s="411"/>
      <c r="WUA4" s="411"/>
      <c r="WUB4" s="411"/>
      <c r="WUC4" s="411"/>
      <c r="WUD4" s="412"/>
      <c r="WUE4" s="411"/>
      <c r="WUF4" s="411"/>
      <c r="WUG4" s="411"/>
      <c r="WUH4" s="411"/>
      <c r="WUI4" s="412"/>
      <c r="WUJ4" s="411"/>
      <c r="WUK4" s="411"/>
      <c r="WUL4" s="411"/>
      <c r="WUM4" s="411"/>
      <c r="WUN4" s="412"/>
      <c r="WUO4" s="411"/>
      <c r="WUP4" s="411"/>
      <c r="WUQ4" s="411"/>
      <c r="WUR4" s="411"/>
      <c r="WUS4" s="412"/>
      <c r="WUT4" s="411"/>
      <c r="WUU4" s="411"/>
      <c r="WUV4" s="411"/>
      <c r="WUW4" s="411"/>
      <c r="WUX4" s="412"/>
      <c r="WUY4" s="411"/>
      <c r="WUZ4" s="411"/>
      <c r="WVA4" s="411"/>
      <c r="WVB4" s="411"/>
      <c r="WVC4" s="412"/>
      <c r="WVD4" s="411"/>
      <c r="WVE4" s="411"/>
      <c r="WVF4" s="411"/>
      <c r="WVG4" s="411"/>
      <c r="WVH4" s="412"/>
      <c r="WVI4" s="411"/>
      <c r="WVJ4" s="411"/>
      <c r="WVK4" s="411"/>
      <c r="WVL4" s="411"/>
      <c r="WVM4" s="412"/>
      <c r="WVN4" s="411"/>
      <c r="WVO4" s="411"/>
      <c r="WVP4" s="411"/>
      <c r="WVQ4" s="411"/>
      <c r="WVR4" s="412"/>
      <c r="WVS4" s="411"/>
      <c r="WVT4" s="411"/>
      <c r="WVU4" s="411"/>
      <c r="WVV4" s="411"/>
      <c r="WVW4" s="412"/>
      <c r="WVX4" s="411"/>
      <c r="WVY4" s="411"/>
      <c r="WVZ4" s="411"/>
      <c r="WWA4" s="411"/>
      <c r="WWB4" s="412"/>
      <c r="WWC4" s="411"/>
      <c r="WWD4" s="411"/>
      <c r="WWE4" s="411"/>
      <c r="WWF4" s="411"/>
      <c r="WWG4" s="412"/>
      <c r="WWH4" s="411"/>
      <c r="WWI4" s="411"/>
      <c r="WWJ4" s="411"/>
      <c r="WWK4" s="411"/>
      <c r="WWL4" s="412"/>
      <c r="WWM4" s="411"/>
      <c r="WWN4" s="411"/>
      <c r="WWO4" s="411"/>
      <c r="WWP4" s="411"/>
      <c r="WWQ4" s="412"/>
      <c r="WWR4" s="411"/>
      <c r="WWS4" s="411"/>
      <c r="WWT4" s="411"/>
      <c r="WWU4" s="411"/>
      <c r="WWV4" s="412"/>
      <c r="WWW4" s="411"/>
      <c r="WWX4" s="411"/>
      <c r="WWY4" s="411"/>
      <c r="WWZ4" s="411"/>
      <c r="WXA4" s="412"/>
      <c r="WXB4" s="411"/>
      <c r="WXC4" s="411"/>
      <c r="WXD4" s="411"/>
      <c r="WXE4" s="411"/>
      <c r="WXF4" s="412"/>
      <c r="WXG4" s="411"/>
      <c r="WXH4" s="411"/>
      <c r="WXI4" s="411"/>
      <c r="WXJ4" s="411"/>
      <c r="WXK4" s="412"/>
      <c r="WXL4" s="411"/>
      <c r="WXM4" s="411"/>
      <c r="WXN4" s="411"/>
      <c r="WXO4" s="411"/>
      <c r="WXP4" s="412"/>
      <c r="WXQ4" s="411"/>
      <c r="WXR4" s="411"/>
      <c r="WXS4" s="411"/>
      <c r="WXT4" s="411"/>
      <c r="WXU4" s="412"/>
      <c r="WXV4" s="411"/>
      <c r="WXW4" s="411"/>
      <c r="WXX4" s="411"/>
      <c r="WXY4" s="411"/>
      <c r="WXZ4" s="412"/>
      <c r="WYA4" s="411"/>
      <c r="WYB4" s="411"/>
      <c r="WYC4" s="411"/>
      <c r="WYD4" s="411"/>
      <c r="WYE4" s="412"/>
      <c r="WYF4" s="411"/>
      <c r="WYG4" s="411"/>
      <c r="WYH4" s="411"/>
      <c r="WYI4" s="411"/>
      <c r="WYJ4" s="412"/>
      <c r="WYK4" s="411"/>
      <c r="WYL4" s="411"/>
      <c r="WYM4" s="411"/>
      <c r="WYN4" s="411"/>
      <c r="WYO4" s="412"/>
      <c r="WYP4" s="411"/>
      <c r="WYQ4" s="411"/>
      <c r="WYR4" s="411"/>
      <c r="WYS4" s="411"/>
      <c r="WYT4" s="412"/>
      <c r="WYU4" s="411"/>
      <c r="WYV4" s="411"/>
      <c r="WYW4" s="411"/>
      <c r="WYX4" s="411"/>
      <c r="WYY4" s="412"/>
      <c r="WYZ4" s="411"/>
      <c r="WZA4" s="411"/>
      <c r="WZB4" s="411"/>
      <c r="WZC4" s="411"/>
      <c r="WZD4" s="412"/>
      <c r="WZE4" s="411"/>
      <c r="WZF4" s="411"/>
      <c r="WZG4" s="411"/>
      <c r="WZH4" s="411"/>
      <c r="WZI4" s="412"/>
      <c r="WZJ4" s="411"/>
      <c r="WZK4" s="411"/>
      <c r="WZL4" s="411"/>
      <c r="WZM4" s="411"/>
      <c r="WZN4" s="412"/>
      <c r="WZO4" s="411"/>
      <c r="WZP4" s="411"/>
      <c r="WZQ4" s="411"/>
      <c r="WZR4" s="411"/>
      <c r="WZS4" s="412"/>
      <c r="WZT4" s="411"/>
      <c r="WZU4" s="411"/>
      <c r="WZV4" s="411"/>
      <c r="WZW4" s="411"/>
      <c r="WZX4" s="412"/>
      <c r="WZY4" s="411"/>
      <c r="WZZ4" s="411"/>
      <c r="XAA4" s="411"/>
      <c r="XAB4" s="411"/>
      <c r="XAC4" s="412"/>
      <c r="XAD4" s="411"/>
      <c r="XAE4" s="411"/>
      <c r="XAF4" s="411"/>
      <c r="XAG4" s="411"/>
      <c r="XAH4" s="412"/>
      <c r="XAI4" s="411"/>
      <c r="XAJ4" s="411"/>
      <c r="XAK4" s="411"/>
      <c r="XAL4" s="411"/>
      <c r="XAM4" s="412"/>
      <c r="XAN4" s="411"/>
      <c r="XAO4" s="411"/>
      <c r="XAP4" s="411"/>
      <c r="XAQ4" s="411"/>
      <c r="XAR4" s="412"/>
      <c r="XAS4" s="411"/>
      <c r="XAT4" s="411"/>
      <c r="XAU4" s="411"/>
      <c r="XAV4" s="411"/>
      <c r="XAW4" s="412"/>
      <c r="XAX4" s="411"/>
      <c r="XAY4" s="411"/>
      <c r="XAZ4" s="411"/>
      <c r="XBA4" s="411"/>
      <c r="XBB4" s="412"/>
      <c r="XBC4" s="411"/>
      <c r="XBD4" s="411"/>
      <c r="XBE4" s="411"/>
      <c r="XBF4" s="411"/>
      <c r="XBG4" s="412"/>
      <c r="XBH4" s="411"/>
      <c r="XBI4" s="411"/>
      <c r="XBJ4" s="411"/>
      <c r="XBK4" s="411"/>
      <c r="XBL4" s="412"/>
      <c r="XBM4" s="411"/>
      <c r="XBN4" s="411"/>
      <c r="XBO4" s="411"/>
      <c r="XBP4" s="411"/>
      <c r="XBQ4" s="412"/>
      <c r="XBR4" s="411"/>
      <c r="XBS4" s="411"/>
      <c r="XBT4" s="411"/>
      <c r="XBU4" s="411"/>
      <c r="XBV4" s="412"/>
      <c r="XBW4" s="411"/>
      <c r="XBX4" s="411"/>
      <c r="XBY4" s="411"/>
      <c r="XBZ4" s="411"/>
      <c r="XCA4" s="412"/>
      <c r="XCB4" s="411"/>
      <c r="XCC4" s="411"/>
      <c r="XCD4" s="411"/>
      <c r="XCE4" s="411"/>
      <c r="XCF4" s="412"/>
      <c r="XCG4" s="411"/>
      <c r="XCH4" s="411"/>
      <c r="XCI4" s="411"/>
      <c r="XCJ4" s="411"/>
      <c r="XCK4" s="412"/>
      <c r="XCL4" s="411"/>
      <c r="XCM4" s="411"/>
      <c r="XCN4" s="411"/>
      <c r="XCO4" s="411"/>
      <c r="XCP4" s="412"/>
      <c r="XCQ4" s="411"/>
      <c r="XCR4" s="411"/>
      <c r="XCS4" s="411"/>
      <c r="XCT4" s="411"/>
      <c r="XCU4" s="412"/>
      <c r="XCV4" s="411"/>
      <c r="XCW4" s="411"/>
      <c r="XCX4" s="411"/>
      <c r="XCY4" s="411"/>
      <c r="XCZ4" s="412"/>
      <c r="XDA4" s="411"/>
      <c r="XDB4" s="411"/>
      <c r="XDC4" s="411"/>
      <c r="XDD4" s="411"/>
      <c r="XDE4" s="412"/>
      <c r="XDF4" s="411"/>
      <c r="XDG4" s="411"/>
      <c r="XDH4" s="411"/>
      <c r="XDI4" s="411"/>
      <c r="XDJ4" s="412"/>
      <c r="XDK4" s="411"/>
      <c r="XDL4" s="411"/>
      <c r="XDM4" s="411"/>
      <c r="XDN4" s="411"/>
      <c r="XDO4" s="412"/>
      <c r="XDP4" s="411"/>
      <c r="XDQ4" s="411"/>
      <c r="XDR4" s="411"/>
      <c r="XDS4" s="411"/>
      <c r="XDT4" s="412"/>
      <c r="XDU4" s="411"/>
      <c r="XDV4" s="411"/>
      <c r="XDW4" s="411"/>
      <c r="XDX4" s="411"/>
      <c r="XDY4" s="412"/>
      <c r="XDZ4" s="411"/>
      <c r="XEA4" s="411"/>
      <c r="XEB4" s="411"/>
      <c r="XEC4" s="411"/>
      <c r="XED4" s="412"/>
      <c r="XEE4" s="411"/>
      <c r="XEF4" s="411"/>
      <c r="XEG4" s="411"/>
      <c r="XEH4" s="411"/>
      <c r="XEI4" s="412"/>
      <c r="XEJ4" s="411"/>
      <c r="XEK4" s="411"/>
      <c r="XEL4" s="411"/>
      <c r="XEM4" s="411"/>
      <c r="XEN4" s="412"/>
      <c r="XEO4" s="411"/>
      <c r="XEP4" s="411"/>
      <c r="XEQ4" s="411"/>
      <c r="XER4" s="411"/>
      <c r="XES4" s="412"/>
      <c r="XET4" s="411"/>
      <c r="XEU4" s="411"/>
      <c r="XEV4" s="411"/>
      <c r="XEW4" s="411"/>
    </row>
    <row r="5" spans="1:16377">
      <c r="E5" s="412"/>
      <c r="F5" s="412"/>
    </row>
    <row r="6" spans="1:16377">
      <c r="A6" s="773" t="s">
        <v>4391</v>
      </c>
      <c r="B6" s="773"/>
      <c r="C6" s="773"/>
      <c r="D6" s="773"/>
    </row>
    <row r="7" spans="1:16377">
      <c r="D7" s="498"/>
    </row>
    <row r="8" spans="1:16377" ht="19.3" thickBot="1">
      <c r="B8" s="501"/>
      <c r="C8" s="501"/>
      <c r="D8" s="500" t="s">
        <v>4390</v>
      </c>
    </row>
    <row r="9" spans="1:16377" s="432" customFormat="1" ht="19.3" thickBot="1">
      <c r="A9" s="443" t="s">
        <v>10</v>
      </c>
      <c r="B9" s="443"/>
      <c r="C9" s="443"/>
      <c r="D9" s="499" t="s">
        <v>2718</v>
      </c>
    </row>
    <row r="10" spans="1:16377" s="432" customFormat="1">
      <c r="A10" s="440"/>
      <c r="B10" s="440"/>
      <c r="C10" s="440"/>
      <c r="D10" s="679"/>
    </row>
    <row r="11" spans="1:16377" s="432" customFormat="1">
      <c r="A11" s="699" t="s">
        <v>3844</v>
      </c>
      <c r="B11" s="699"/>
      <c r="C11" s="699"/>
      <c r="D11" s="502">
        <v>6000000</v>
      </c>
    </row>
    <row r="12" spans="1:16377" s="432" customFormat="1">
      <c r="A12" s="452"/>
      <c r="B12" s="699" t="s">
        <v>4389</v>
      </c>
      <c r="C12" s="699"/>
      <c r="D12" s="502">
        <v>6000000</v>
      </c>
    </row>
    <row r="13" spans="1:16377" s="432" customFormat="1">
      <c r="A13" s="452"/>
      <c r="B13" s="435"/>
      <c r="C13" s="435" t="s">
        <v>4388</v>
      </c>
      <c r="D13" s="503">
        <v>3000000</v>
      </c>
    </row>
    <row r="14" spans="1:16377" s="432" customFormat="1">
      <c r="A14" s="452"/>
      <c r="B14" s="435"/>
      <c r="C14" s="435" t="s">
        <v>4387</v>
      </c>
      <c r="D14" s="503">
        <v>3000000</v>
      </c>
    </row>
    <row r="15" spans="1:16377" s="432" customFormat="1">
      <c r="A15" s="699" t="s">
        <v>2840</v>
      </c>
      <c r="B15" s="699"/>
      <c r="C15" s="699"/>
      <c r="D15" s="502">
        <v>22000000</v>
      </c>
    </row>
    <row r="16" spans="1:16377" s="432" customFormat="1">
      <c r="A16" s="452"/>
      <c r="B16" s="699" t="s">
        <v>4386</v>
      </c>
      <c r="C16" s="699"/>
      <c r="D16" s="502">
        <v>22000000</v>
      </c>
    </row>
    <row r="17" spans="1:4" s="432" customFormat="1" ht="37.299999999999997">
      <c r="A17" s="452"/>
      <c r="B17" s="435"/>
      <c r="C17" s="435" t="s">
        <v>4385</v>
      </c>
      <c r="D17" s="503">
        <v>22000000</v>
      </c>
    </row>
    <row r="18" spans="1:4" s="432" customFormat="1">
      <c r="A18" s="699" t="s">
        <v>3801</v>
      </c>
      <c r="B18" s="699"/>
      <c r="C18" s="699"/>
      <c r="D18" s="502">
        <v>23000000</v>
      </c>
    </row>
    <row r="19" spans="1:4" s="432" customFormat="1">
      <c r="A19" s="452"/>
      <c r="B19" s="699" t="s">
        <v>4384</v>
      </c>
      <c r="C19" s="699"/>
      <c r="D19" s="502">
        <v>23000000</v>
      </c>
    </row>
    <row r="20" spans="1:4" s="432" customFormat="1">
      <c r="A20" s="452"/>
      <c r="B20" s="435"/>
      <c r="C20" s="435" t="s">
        <v>4383</v>
      </c>
      <c r="D20" s="503">
        <v>23000000</v>
      </c>
    </row>
    <row r="21" spans="1:4" s="432" customFormat="1">
      <c r="A21" s="699" t="s">
        <v>3843</v>
      </c>
      <c r="B21" s="699"/>
      <c r="C21" s="699"/>
      <c r="D21" s="502">
        <v>7700000</v>
      </c>
    </row>
    <row r="22" spans="1:4" s="432" customFormat="1">
      <c r="A22" s="452"/>
      <c r="B22" s="699" t="s">
        <v>4382</v>
      </c>
      <c r="C22" s="699"/>
      <c r="D22" s="502">
        <v>7700000</v>
      </c>
    </row>
    <row r="23" spans="1:4" s="432" customFormat="1" ht="37.299999999999997">
      <c r="A23" s="452"/>
      <c r="B23" s="435"/>
      <c r="C23" s="435" t="s">
        <v>4381</v>
      </c>
      <c r="D23" s="503">
        <v>5900000</v>
      </c>
    </row>
    <row r="24" spans="1:4" s="432" customFormat="1" ht="37.299999999999997">
      <c r="A24" s="452"/>
      <c r="B24" s="435"/>
      <c r="C24" s="435" t="s">
        <v>4380</v>
      </c>
      <c r="D24" s="503">
        <v>1800000</v>
      </c>
    </row>
    <row r="25" spans="1:4" s="432" customFormat="1">
      <c r="A25" s="699" t="s">
        <v>3840</v>
      </c>
      <c r="B25" s="699"/>
      <c r="C25" s="699"/>
      <c r="D25" s="502">
        <v>48000000</v>
      </c>
    </row>
    <row r="26" spans="1:4" s="432" customFormat="1">
      <c r="A26" s="452"/>
      <c r="B26" s="699" t="s">
        <v>4379</v>
      </c>
      <c r="C26" s="699"/>
      <c r="D26" s="502">
        <v>15628000</v>
      </c>
    </row>
    <row r="27" spans="1:4" s="432" customFormat="1">
      <c r="A27" s="452"/>
      <c r="B27" s="435"/>
      <c r="C27" s="435" t="s">
        <v>4378</v>
      </c>
      <c r="D27" s="503">
        <v>13628000</v>
      </c>
    </row>
    <row r="28" spans="1:4" s="432" customFormat="1" ht="55.95">
      <c r="A28" s="452"/>
      <c r="B28" s="435"/>
      <c r="C28" s="435" t="s">
        <v>4377</v>
      </c>
      <c r="D28" s="503">
        <v>2000000</v>
      </c>
    </row>
    <row r="29" spans="1:4" s="432" customFormat="1">
      <c r="A29" s="452"/>
      <c r="B29" s="699" t="s">
        <v>4376</v>
      </c>
      <c r="C29" s="699"/>
      <c r="D29" s="502">
        <v>8272000</v>
      </c>
    </row>
    <row r="30" spans="1:4" s="432" customFormat="1" ht="37.299999999999997">
      <c r="A30" s="452"/>
      <c r="B30" s="435"/>
      <c r="C30" s="435" t="s">
        <v>4375</v>
      </c>
      <c r="D30" s="503">
        <v>3272000</v>
      </c>
    </row>
    <row r="31" spans="1:4" s="432" customFormat="1" ht="37.299999999999997">
      <c r="A31" s="452"/>
      <c r="B31" s="435"/>
      <c r="C31" s="435" t="s">
        <v>4374</v>
      </c>
      <c r="D31" s="503">
        <v>3500000</v>
      </c>
    </row>
    <row r="32" spans="1:4" s="432" customFormat="1" ht="37.299999999999997">
      <c r="A32" s="452"/>
      <c r="B32" s="435"/>
      <c r="C32" s="435" t="s">
        <v>4373</v>
      </c>
      <c r="D32" s="503">
        <v>1500000</v>
      </c>
    </row>
    <row r="33" spans="1:4" s="432" customFormat="1">
      <c r="A33" s="452"/>
      <c r="B33" s="699" t="s">
        <v>4372</v>
      </c>
      <c r="C33" s="699"/>
      <c r="D33" s="502">
        <v>21500000</v>
      </c>
    </row>
    <row r="34" spans="1:4" s="432" customFormat="1">
      <c r="A34" s="452"/>
      <c r="B34" s="435"/>
      <c r="C34" s="435" t="s">
        <v>4371</v>
      </c>
      <c r="D34" s="503">
        <v>400000</v>
      </c>
    </row>
    <row r="35" spans="1:4" s="432" customFormat="1" ht="37.299999999999997">
      <c r="A35" s="452"/>
      <c r="B35" s="435"/>
      <c r="C35" s="435" t="s">
        <v>4370</v>
      </c>
      <c r="D35" s="503">
        <v>5500000</v>
      </c>
    </row>
    <row r="36" spans="1:4" s="432" customFormat="1">
      <c r="A36" s="452"/>
      <c r="B36" s="435"/>
      <c r="C36" s="435" t="s">
        <v>4369</v>
      </c>
      <c r="D36" s="503">
        <v>15000000</v>
      </c>
    </row>
    <row r="37" spans="1:4" s="432" customFormat="1" ht="37.299999999999997">
      <c r="A37" s="452"/>
      <c r="B37" s="435"/>
      <c r="C37" s="435" t="s">
        <v>4368</v>
      </c>
      <c r="D37" s="503">
        <v>600000</v>
      </c>
    </row>
    <row r="38" spans="1:4" s="432" customFormat="1">
      <c r="A38" s="452"/>
      <c r="B38" s="699" t="s">
        <v>4367</v>
      </c>
      <c r="C38" s="699"/>
      <c r="D38" s="502">
        <v>2600000</v>
      </c>
    </row>
    <row r="39" spans="1:4" s="432" customFormat="1" ht="37.299999999999997">
      <c r="A39" s="452"/>
      <c r="B39" s="435"/>
      <c r="C39" s="435" t="s">
        <v>4366</v>
      </c>
      <c r="D39" s="503">
        <v>800000</v>
      </c>
    </row>
    <row r="40" spans="1:4" s="432" customFormat="1" ht="37.299999999999997">
      <c r="A40" s="452"/>
      <c r="B40" s="435"/>
      <c r="C40" s="435" t="s">
        <v>4365</v>
      </c>
      <c r="D40" s="503">
        <v>1000000</v>
      </c>
    </row>
    <row r="41" spans="1:4" s="432" customFormat="1" ht="37.299999999999997">
      <c r="A41" s="452"/>
      <c r="B41" s="435"/>
      <c r="C41" s="435" t="s">
        <v>4364</v>
      </c>
      <c r="D41" s="503">
        <v>800000</v>
      </c>
    </row>
    <row r="42" spans="1:4" s="432" customFormat="1">
      <c r="A42" s="699" t="s">
        <v>2832</v>
      </c>
      <c r="B42" s="699"/>
      <c r="C42" s="699"/>
      <c r="D42" s="502">
        <v>19000000</v>
      </c>
    </row>
    <row r="43" spans="1:4" s="432" customFormat="1">
      <c r="A43" s="452"/>
      <c r="B43" s="699" t="s">
        <v>4363</v>
      </c>
      <c r="C43" s="699"/>
      <c r="D43" s="502">
        <v>19000000</v>
      </c>
    </row>
    <row r="44" spans="1:4" s="432" customFormat="1" ht="37.299999999999997">
      <c r="A44" s="452"/>
      <c r="B44" s="435"/>
      <c r="C44" s="435" t="s">
        <v>4362</v>
      </c>
      <c r="D44" s="503">
        <v>19000000</v>
      </c>
    </row>
    <row r="45" spans="1:4" s="432" customFormat="1">
      <c r="A45" s="699" t="s">
        <v>2828</v>
      </c>
      <c r="B45" s="699"/>
      <c r="C45" s="699"/>
      <c r="D45" s="502">
        <v>138947273</v>
      </c>
    </row>
    <row r="46" spans="1:4" s="432" customFormat="1">
      <c r="A46" s="452"/>
      <c r="B46" s="699" t="s">
        <v>4361</v>
      </c>
      <c r="C46" s="699"/>
      <c r="D46" s="502">
        <v>30000000</v>
      </c>
    </row>
    <row r="47" spans="1:4" s="432" customFormat="1" ht="55.95">
      <c r="A47" s="452"/>
      <c r="B47" s="435"/>
      <c r="C47" s="435" t="s">
        <v>4360</v>
      </c>
      <c r="D47" s="503">
        <v>30000000</v>
      </c>
    </row>
    <row r="48" spans="1:4" s="432" customFormat="1">
      <c r="A48" s="452"/>
      <c r="B48" s="699" t="s">
        <v>4359</v>
      </c>
      <c r="C48" s="699"/>
      <c r="D48" s="502">
        <v>40000000</v>
      </c>
    </row>
    <row r="49" spans="1:4" s="432" customFormat="1" ht="37.299999999999997">
      <c r="A49" s="452"/>
      <c r="B49" s="435"/>
      <c r="C49" s="435" t="s">
        <v>4358</v>
      </c>
      <c r="D49" s="503">
        <v>20000000</v>
      </c>
    </row>
    <row r="50" spans="1:4" s="432" customFormat="1" ht="37.299999999999997">
      <c r="A50" s="452"/>
      <c r="B50" s="435"/>
      <c r="C50" s="435" t="s">
        <v>4357</v>
      </c>
      <c r="D50" s="503">
        <v>20000000</v>
      </c>
    </row>
    <row r="51" spans="1:4" s="432" customFormat="1">
      <c r="A51" s="452"/>
      <c r="B51" s="699" t="s">
        <v>4356</v>
      </c>
      <c r="C51" s="699"/>
      <c r="D51" s="502">
        <v>29655648</v>
      </c>
    </row>
    <row r="52" spans="1:4" s="432" customFormat="1" ht="37.299999999999997">
      <c r="A52" s="452"/>
      <c r="B52" s="435"/>
      <c r="C52" s="435" t="s">
        <v>4355</v>
      </c>
      <c r="D52" s="503">
        <v>29655648</v>
      </c>
    </row>
    <row r="53" spans="1:4" s="432" customFormat="1">
      <c r="A53" s="452"/>
      <c r="B53" s="699" t="s">
        <v>4354</v>
      </c>
      <c r="C53" s="699"/>
      <c r="D53" s="502">
        <v>39291625</v>
      </c>
    </row>
    <row r="54" spans="1:4" s="432" customFormat="1" ht="37.299999999999997">
      <c r="A54" s="452"/>
      <c r="B54" s="435"/>
      <c r="C54" s="435" t="s">
        <v>4353</v>
      </c>
      <c r="D54" s="503">
        <v>39291625</v>
      </c>
    </row>
    <row r="55" spans="1:4" s="432" customFormat="1">
      <c r="A55" s="699" t="s">
        <v>2826</v>
      </c>
      <c r="B55" s="699"/>
      <c r="C55" s="699"/>
      <c r="D55" s="502">
        <v>431000000</v>
      </c>
    </row>
    <row r="56" spans="1:4" s="432" customFormat="1">
      <c r="A56" s="452"/>
      <c r="B56" s="699" t="s">
        <v>4352</v>
      </c>
      <c r="C56" s="699"/>
      <c r="D56" s="502">
        <v>212000000</v>
      </c>
    </row>
    <row r="57" spans="1:4" s="432" customFormat="1" ht="37.299999999999997">
      <c r="A57" s="452"/>
      <c r="B57" s="435"/>
      <c r="C57" s="435" t="s">
        <v>4351</v>
      </c>
      <c r="D57" s="503">
        <v>82000000</v>
      </c>
    </row>
    <row r="58" spans="1:4" s="432" customFormat="1" ht="37.299999999999997">
      <c r="A58" s="452"/>
      <c r="B58" s="435"/>
      <c r="C58" s="435" t="s">
        <v>4350</v>
      </c>
      <c r="D58" s="503">
        <v>45000000</v>
      </c>
    </row>
    <row r="59" spans="1:4" s="432" customFormat="1" ht="37.299999999999997">
      <c r="A59" s="452"/>
      <c r="B59" s="435"/>
      <c r="C59" s="435" t="s">
        <v>4349</v>
      </c>
      <c r="D59" s="503">
        <v>85000000</v>
      </c>
    </row>
    <row r="60" spans="1:4" s="432" customFormat="1">
      <c r="A60" s="452"/>
      <c r="B60" s="699" t="s">
        <v>4348</v>
      </c>
      <c r="C60" s="699"/>
      <c r="D60" s="502">
        <v>219000000</v>
      </c>
    </row>
    <row r="61" spans="1:4" s="432" customFormat="1">
      <c r="A61" s="452"/>
      <c r="B61" s="435"/>
      <c r="C61" s="435" t="s">
        <v>4347</v>
      </c>
      <c r="D61" s="503">
        <v>1000000</v>
      </c>
    </row>
    <row r="62" spans="1:4" s="432" customFormat="1">
      <c r="A62" s="452"/>
      <c r="B62" s="435"/>
      <c r="C62" s="435" t="s">
        <v>4346</v>
      </c>
      <c r="D62" s="503">
        <v>216000000</v>
      </c>
    </row>
    <row r="63" spans="1:4" s="432" customFormat="1">
      <c r="A63" s="452"/>
      <c r="B63" s="435"/>
      <c r="C63" s="435" t="s">
        <v>4345</v>
      </c>
      <c r="D63" s="503">
        <v>1000000</v>
      </c>
    </row>
    <row r="64" spans="1:4" s="432" customFormat="1">
      <c r="A64" s="452"/>
      <c r="B64" s="435"/>
      <c r="C64" s="435" t="s">
        <v>4344</v>
      </c>
      <c r="D64" s="503">
        <v>1000000</v>
      </c>
    </row>
    <row r="65" spans="1:4" s="432" customFormat="1">
      <c r="A65" s="699" t="s">
        <v>2824</v>
      </c>
      <c r="B65" s="699"/>
      <c r="C65" s="699"/>
      <c r="D65" s="502">
        <v>72000000</v>
      </c>
    </row>
    <row r="66" spans="1:4" s="432" customFormat="1">
      <c r="A66" s="452"/>
      <c r="B66" s="699" t="s">
        <v>4343</v>
      </c>
      <c r="C66" s="699"/>
      <c r="D66" s="502">
        <v>7000000</v>
      </c>
    </row>
    <row r="67" spans="1:4" s="432" customFormat="1">
      <c r="A67" s="452"/>
      <c r="B67" s="435"/>
      <c r="C67" s="435" t="s">
        <v>4342</v>
      </c>
      <c r="D67" s="503">
        <v>7000000</v>
      </c>
    </row>
    <row r="68" spans="1:4" s="432" customFormat="1">
      <c r="A68" s="452"/>
      <c r="B68" s="699" t="s">
        <v>4341</v>
      </c>
      <c r="C68" s="699"/>
      <c r="D68" s="502">
        <v>25000000</v>
      </c>
    </row>
    <row r="69" spans="1:4" s="432" customFormat="1" ht="37.299999999999997">
      <c r="A69" s="452"/>
      <c r="B69" s="435"/>
      <c r="C69" s="435" t="s">
        <v>4340</v>
      </c>
      <c r="D69" s="503">
        <v>25000000</v>
      </c>
    </row>
    <row r="70" spans="1:4" s="432" customFormat="1">
      <c r="A70" s="452"/>
      <c r="B70" s="699" t="s">
        <v>4171</v>
      </c>
      <c r="C70" s="699"/>
      <c r="D70" s="502">
        <v>30000000</v>
      </c>
    </row>
    <row r="71" spans="1:4" s="432" customFormat="1" ht="37.299999999999997">
      <c r="A71" s="452"/>
      <c r="B71" s="435"/>
      <c r="C71" s="435" t="s">
        <v>4339</v>
      </c>
      <c r="D71" s="503">
        <v>30000000</v>
      </c>
    </row>
    <row r="72" spans="1:4" s="432" customFormat="1">
      <c r="A72" s="452"/>
      <c r="B72" s="699" t="s">
        <v>4166</v>
      </c>
      <c r="C72" s="699"/>
      <c r="D72" s="502">
        <v>10000000</v>
      </c>
    </row>
    <row r="73" spans="1:4" s="432" customFormat="1" ht="37.299999999999997">
      <c r="A73" s="452"/>
      <c r="B73" s="435"/>
      <c r="C73" s="435" t="s">
        <v>4338</v>
      </c>
      <c r="D73" s="503">
        <v>10000000</v>
      </c>
    </row>
    <row r="74" spans="1:4" s="432" customFormat="1">
      <c r="A74" s="699" t="s">
        <v>3838</v>
      </c>
      <c r="B74" s="699"/>
      <c r="C74" s="699"/>
      <c r="D74" s="502">
        <v>1000000</v>
      </c>
    </row>
    <row r="75" spans="1:4" s="432" customFormat="1">
      <c r="A75" s="477"/>
      <c r="B75" s="699" t="s">
        <v>4163</v>
      </c>
      <c r="C75" s="699"/>
      <c r="D75" s="502">
        <v>1000000</v>
      </c>
    </row>
    <row r="76" spans="1:4" s="432" customFormat="1">
      <c r="A76" s="477"/>
      <c r="B76" s="435"/>
      <c r="C76" s="435" t="s">
        <v>4337</v>
      </c>
      <c r="D76" s="503">
        <v>1000000</v>
      </c>
    </row>
    <row r="77" spans="1:4" s="432" customFormat="1">
      <c r="A77" s="699" t="s">
        <v>2821</v>
      </c>
      <c r="B77" s="699"/>
      <c r="C77" s="699"/>
      <c r="D77" s="502">
        <v>497367985</v>
      </c>
    </row>
    <row r="78" spans="1:4" s="432" customFormat="1">
      <c r="A78" s="477"/>
      <c r="B78" s="699" t="s">
        <v>4336</v>
      </c>
      <c r="C78" s="699"/>
      <c r="D78" s="502">
        <v>21407700</v>
      </c>
    </row>
    <row r="79" spans="1:4" s="432" customFormat="1" ht="37.299999999999997">
      <c r="A79" s="477"/>
      <c r="B79" s="435"/>
      <c r="C79" s="435" t="s">
        <v>4335</v>
      </c>
      <c r="D79" s="503">
        <v>18292000</v>
      </c>
    </row>
    <row r="80" spans="1:4" s="432" customFormat="1" ht="37.299999999999997">
      <c r="A80" s="477"/>
      <c r="B80" s="435"/>
      <c r="C80" s="435" t="s">
        <v>4334</v>
      </c>
      <c r="D80" s="503">
        <v>914600</v>
      </c>
    </row>
    <row r="81" spans="1:4" s="432" customFormat="1" ht="37.299999999999997">
      <c r="A81" s="477"/>
      <c r="B81" s="435"/>
      <c r="C81" s="435" t="s">
        <v>4333</v>
      </c>
      <c r="D81" s="503">
        <v>2201100</v>
      </c>
    </row>
    <row r="82" spans="1:4" s="432" customFormat="1" ht="37.299999999999997">
      <c r="A82" s="477"/>
      <c r="B82" s="435"/>
      <c r="C82" s="435" t="s">
        <v>4332</v>
      </c>
      <c r="D82" s="503">
        <v>0</v>
      </c>
    </row>
    <row r="83" spans="1:4" s="432" customFormat="1">
      <c r="A83" s="477"/>
      <c r="B83" s="699" t="s">
        <v>4331</v>
      </c>
      <c r="C83" s="699"/>
      <c r="D83" s="502">
        <v>374070487</v>
      </c>
    </row>
    <row r="84" spans="1:4" s="432" customFormat="1">
      <c r="A84" s="477"/>
      <c r="B84" s="435"/>
      <c r="C84" s="435" t="s">
        <v>4330</v>
      </c>
      <c r="D84" s="503">
        <v>18292000</v>
      </c>
    </row>
    <row r="85" spans="1:4" s="432" customFormat="1" ht="37.299999999999997">
      <c r="A85" s="477"/>
      <c r="B85" s="435"/>
      <c r="C85" s="435" t="s">
        <v>4329</v>
      </c>
      <c r="D85" s="503">
        <v>29000000</v>
      </c>
    </row>
    <row r="86" spans="1:4" s="432" customFormat="1" ht="37.299999999999997">
      <c r="A86" s="477"/>
      <c r="B86" s="435"/>
      <c r="C86" s="435" t="s">
        <v>4328</v>
      </c>
      <c r="D86" s="503">
        <v>228335827</v>
      </c>
    </row>
    <row r="87" spans="1:4" s="432" customFormat="1" ht="37.299999999999997">
      <c r="A87" s="477"/>
      <c r="B87" s="435"/>
      <c r="C87" s="435" t="s">
        <v>4327</v>
      </c>
      <c r="D87" s="503">
        <v>0</v>
      </c>
    </row>
    <row r="88" spans="1:4" s="432" customFormat="1" ht="37.299999999999997">
      <c r="A88" s="477"/>
      <c r="B88" s="435"/>
      <c r="C88" s="435" t="s">
        <v>4326</v>
      </c>
      <c r="D88" s="503">
        <v>40668840</v>
      </c>
    </row>
    <row r="89" spans="1:4" s="432" customFormat="1" ht="37.299999999999997">
      <c r="A89" s="477"/>
      <c r="B89" s="435"/>
      <c r="C89" s="435" t="s">
        <v>4325</v>
      </c>
      <c r="D89" s="503">
        <v>47573000</v>
      </c>
    </row>
    <row r="90" spans="1:4" s="432" customFormat="1" ht="55.95">
      <c r="A90" s="477"/>
      <c r="B90" s="435"/>
      <c r="C90" s="435" t="s">
        <v>4324</v>
      </c>
      <c r="D90" s="503">
        <v>6542420</v>
      </c>
    </row>
    <row r="91" spans="1:4" s="432" customFormat="1" ht="37.299999999999997">
      <c r="A91" s="477"/>
      <c r="B91" s="435"/>
      <c r="C91" s="435" t="s">
        <v>4323</v>
      </c>
      <c r="D91" s="503">
        <v>3658400</v>
      </c>
    </row>
    <row r="92" spans="1:4" s="432" customFormat="1">
      <c r="A92" s="477"/>
      <c r="B92" s="699" t="s">
        <v>4322</v>
      </c>
      <c r="C92" s="699"/>
      <c r="D92" s="502">
        <v>49303000</v>
      </c>
    </row>
    <row r="93" spans="1:4" s="432" customFormat="1" ht="37.299999999999997">
      <c r="A93" s="477"/>
      <c r="B93" s="435"/>
      <c r="C93" s="435" t="s">
        <v>4321</v>
      </c>
      <c r="D93" s="503">
        <v>21865000</v>
      </c>
    </row>
    <row r="94" spans="1:4" s="432" customFormat="1" ht="55.95">
      <c r="A94" s="477"/>
      <c r="B94" s="435"/>
      <c r="C94" s="435" t="s">
        <v>4320</v>
      </c>
      <c r="D94" s="503">
        <v>27438000</v>
      </c>
    </row>
    <row r="95" spans="1:4" s="432" customFormat="1">
      <c r="A95" s="477"/>
      <c r="B95" s="435"/>
      <c r="C95" s="435" t="s">
        <v>4319</v>
      </c>
      <c r="D95" s="503">
        <v>0</v>
      </c>
    </row>
    <row r="96" spans="1:4" s="432" customFormat="1">
      <c r="A96" s="477"/>
      <c r="B96" s="699" t="s">
        <v>4318</v>
      </c>
      <c r="C96" s="699"/>
      <c r="D96" s="502">
        <v>12060600</v>
      </c>
    </row>
    <row r="97" spans="1:4" s="432" customFormat="1">
      <c r="A97" s="477"/>
      <c r="B97" s="435"/>
      <c r="C97" s="435" t="s">
        <v>4317</v>
      </c>
      <c r="D97" s="503">
        <v>0</v>
      </c>
    </row>
    <row r="98" spans="1:4" s="432" customFormat="1" ht="37.299999999999997">
      <c r="A98" s="477"/>
      <c r="B98" s="435"/>
      <c r="C98" s="435" t="s">
        <v>4316</v>
      </c>
      <c r="D98" s="503">
        <v>8146000</v>
      </c>
    </row>
    <row r="99" spans="1:4" s="432" customFormat="1" ht="37.299999999999997">
      <c r="A99" s="477"/>
      <c r="B99" s="435"/>
      <c r="C99" s="435" t="s">
        <v>4315</v>
      </c>
      <c r="D99" s="503">
        <v>3000000</v>
      </c>
    </row>
    <row r="100" spans="1:4" s="432" customFormat="1">
      <c r="A100" s="477"/>
      <c r="B100" s="435"/>
      <c r="C100" s="435" t="s">
        <v>4314</v>
      </c>
      <c r="D100" s="503">
        <v>914600</v>
      </c>
    </row>
    <row r="101" spans="1:4" s="432" customFormat="1">
      <c r="A101" s="477"/>
      <c r="B101" s="699" t="s">
        <v>4313</v>
      </c>
      <c r="C101" s="699"/>
      <c r="D101" s="502">
        <v>0</v>
      </c>
    </row>
    <row r="102" spans="1:4" s="432" customFormat="1" ht="37.299999999999997">
      <c r="A102" s="477"/>
      <c r="B102" s="435"/>
      <c r="C102" s="435" t="s">
        <v>4312</v>
      </c>
      <c r="D102" s="503">
        <v>0</v>
      </c>
    </row>
    <row r="103" spans="1:4" s="432" customFormat="1">
      <c r="A103" s="477"/>
      <c r="B103" s="435"/>
      <c r="C103" s="435" t="s">
        <v>4311</v>
      </c>
      <c r="D103" s="503">
        <v>0</v>
      </c>
    </row>
    <row r="104" spans="1:4" s="432" customFormat="1">
      <c r="A104" s="477"/>
      <c r="B104" s="435"/>
      <c r="C104" s="435" t="s">
        <v>4310</v>
      </c>
      <c r="D104" s="503">
        <v>0</v>
      </c>
    </row>
    <row r="105" spans="1:4" s="432" customFormat="1">
      <c r="A105" s="477"/>
      <c r="B105" s="699" t="s">
        <v>4309</v>
      </c>
      <c r="C105" s="699"/>
      <c r="D105" s="502">
        <v>40526198</v>
      </c>
    </row>
    <row r="106" spans="1:4" s="432" customFormat="1">
      <c r="A106" s="477"/>
      <c r="B106" s="435"/>
      <c r="C106" s="435" t="s">
        <v>4308</v>
      </c>
      <c r="D106" s="503">
        <v>1371900</v>
      </c>
    </row>
    <row r="107" spans="1:4" s="432" customFormat="1" ht="37.299999999999997">
      <c r="A107" s="477"/>
      <c r="B107" s="435"/>
      <c r="C107" s="435" t="s">
        <v>4307</v>
      </c>
      <c r="D107" s="503">
        <v>2743800</v>
      </c>
    </row>
    <row r="108" spans="1:4" s="432" customFormat="1" ht="37.299999999999997">
      <c r="A108" s="477"/>
      <c r="B108" s="435"/>
      <c r="C108" s="435" t="s">
        <v>4306</v>
      </c>
      <c r="D108" s="503">
        <v>6173038</v>
      </c>
    </row>
    <row r="109" spans="1:4" s="432" customFormat="1" ht="37.299999999999997">
      <c r="A109" s="477"/>
      <c r="B109" s="435"/>
      <c r="C109" s="435" t="s">
        <v>4305</v>
      </c>
      <c r="D109" s="503">
        <v>4000000</v>
      </c>
    </row>
    <row r="110" spans="1:4" s="432" customFormat="1">
      <c r="A110" s="477"/>
      <c r="B110" s="435"/>
      <c r="C110" s="435" t="s">
        <v>4304</v>
      </c>
      <c r="D110" s="503">
        <v>0</v>
      </c>
    </row>
    <row r="111" spans="1:4" s="432" customFormat="1">
      <c r="A111" s="477"/>
      <c r="B111" s="435"/>
      <c r="C111" s="435" t="s">
        <v>4303</v>
      </c>
      <c r="D111" s="503">
        <v>3018180</v>
      </c>
    </row>
    <row r="112" spans="1:4" s="432" customFormat="1">
      <c r="A112" s="477"/>
      <c r="B112" s="435"/>
      <c r="C112" s="435" t="s">
        <v>4302</v>
      </c>
      <c r="D112" s="503">
        <v>2743800</v>
      </c>
    </row>
    <row r="113" spans="1:4" s="432" customFormat="1" ht="55.95">
      <c r="A113" s="477"/>
      <c r="B113" s="435"/>
      <c r="C113" s="435" t="s">
        <v>4301</v>
      </c>
      <c r="D113" s="503">
        <v>20475480</v>
      </c>
    </row>
    <row r="114" spans="1:4" s="432" customFormat="1">
      <c r="A114" s="699" t="s">
        <v>2817</v>
      </c>
      <c r="B114" s="699"/>
      <c r="C114" s="699"/>
      <c r="D114" s="502">
        <v>10500000</v>
      </c>
    </row>
    <row r="115" spans="1:4" s="432" customFormat="1">
      <c r="A115" s="477"/>
      <c r="B115" s="699" t="s">
        <v>4300</v>
      </c>
      <c r="C115" s="699"/>
      <c r="D115" s="502">
        <v>2500000</v>
      </c>
    </row>
    <row r="116" spans="1:4" s="432" customFormat="1" ht="55.95">
      <c r="A116" s="477"/>
      <c r="B116" s="435"/>
      <c r="C116" s="435" t="s">
        <v>4299</v>
      </c>
      <c r="D116" s="503">
        <v>2500000</v>
      </c>
    </row>
    <row r="117" spans="1:4" s="432" customFormat="1">
      <c r="A117" s="477"/>
      <c r="B117" s="699" t="s">
        <v>4298</v>
      </c>
      <c r="C117" s="699"/>
      <c r="D117" s="502">
        <v>2600000</v>
      </c>
    </row>
    <row r="118" spans="1:4" s="432" customFormat="1" ht="55.95">
      <c r="A118" s="477"/>
      <c r="B118" s="435"/>
      <c r="C118" s="435" t="s">
        <v>4297</v>
      </c>
      <c r="D118" s="503">
        <v>2600000</v>
      </c>
    </row>
    <row r="119" spans="1:4" s="432" customFormat="1">
      <c r="A119" s="477"/>
      <c r="B119" s="699" t="s">
        <v>4296</v>
      </c>
      <c r="C119" s="699"/>
      <c r="D119" s="502">
        <v>5400000</v>
      </c>
    </row>
    <row r="120" spans="1:4" s="432" customFormat="1" ht="37.299999999999997">
      <c r="A120" s="477"/>
      <c r="B120" s="435"/>
      <c r="C120" s="435" t="s">
        <v>4295</v>
      </c>
      <c r="D120" s="503">
        <v>2700000</v>
      </c>
    </row>
    <row r="121" spans="1:4" s="432" customFormat="1" ht="37.299999999999997">
      <c r="A121" s="477"/>
      <c r="B121" s="435"/>
      <c r="C121" s="435" t="s">
        <v>4294</v>
      </c>
      <c r="D121" s="503">
        <v>2700000</v>
      </c>
    </row>
    <row r="122" spans="1:4" s="432" customFormat="1">
      <c r="A122" s="699" t="s">
        <v>3837</v>
      </c>
      <c r="B122" s="699"/>
      <c r="C122" s="699"/>
      <c r="D122" s="502">
        <v>56350000</v>
      </c>
    </row>
    <row r="123" spans="1:4" s="432" customFormat="1">
      <c r="A123" s="477"/>
      <c r="B123" s="699" t="s">
        <v>4293</v>
      </c>
      <c r="C123" s="699"/>
      <c r="D123" s="502">
        <v>5350000</v>
      </c>
    </row>
    <row r="124" spans="1:4" s="432" customFormat="1" ht="37.299999999999997">
      <c r="A124" s="477"/>
      <c r="B124" s="435"/>
      <c r="C124" s="435" t="s">
        <v>4292</v>
      </c>
      <c r="D124" s="503">
        <v>2900000</v>
      </c>
    </row>
    <row r="125" spans="1:4" s="432" customFormat="1">
      <c r="A125" s="477"/>
      <c r="B125" s="435"/>
      <c r="C125" s="435" t="s">
        <v>4291</v>
      </c>
      <c r="D125" s="503">
        <v>100000</v>
      </c>
    </row>
    <row r="126" spans="1:4" s="432" customFormat="1" ht="37.299999999999997">
      <c r="A126" s="477"/>
      <c r="B126" s="435"/>
      <c r="C126" s="435" t="s">
        <v>4290</v>
      </c>
      <c r="D126" s="503">
        <v>2000000</v>
      </c>
    </row>
    <row r="127" spans="1:4" s="432" customFormat="1" ht="55.95">
      <c r="A127" s="477"/>
      <c r="B127" s="435"/>
      <c r="C127" s="435" t="s">
        <v>4289</v>
      </c>
      <c r="D127" s="503">
        <v>200000</v>
      </c>
    </row>
    <row r="128" spans="1:4" s="432" customFormat="1" ht="37.299999999999997">
      <c r="A128" s="477"/>
      <c r="B128" s="435"/>
      <c r="C128" s="435" t="s">
        <v>4288</v>
      </c>
      <c r="D128" s="503">
        <v>150000</v>
      </c>
    </row>
    <row r="129" spans="1:4" s="432" customFormat="1">
      <c r="A129" s="477"/>
      <c r="B129" s="699" t="s">
        <v>4287</v>
      </c>
      <c r="C129" s="699"/>
      <c r="D129" s="502">
        <v>51000000</v>
      </c>
    </row>
    <row r="130" spans="1:4" s="432" customFormat="1">
      <c r="A130" s="477"/>
      <c r="B130" s="435"/>
      <c r="C130" s="435" t="s">
        <v>4286</v>
      </c>
      <c r="D130" s="503">
        <v>51000000</v>
      </c>
    </row>
    <row r="131" spans="1:4" s="432" customFormat="1">
      <c r="A131" s="699" t="s">
        <v>3818</v>
      </c>
      <c r="B131" s="699"/>
      <c r="C131" s="699"/>
      <c r="D131" s="502">
        <v>397321724</v>
      </c>
    </row>
    <row r="132" spans="1:4" s="432" customFormat="1">
      <c r="A132" s="477"/>
      <c r="B132" s="699" t="s">
        <v>4285</v>
      </c>
      <c r="C132" s="699"/>
      <c r="D132" s="502">
        <v>296790801</v>
      </c>
    </row>
    <row r="133" spans="1:4" s="432" customFormat="1" ht="37.299999999999997">
      <c r="A133" s="477"/>
      <c r="B133" s="435"/>
      <c r="C133" s="435" t="s">
        <v>4284</v>
      </c>
      <c r="D133" s="503">
        <v>108802291</v>
      </c>
    </row>
    <row r="134" spans="1:4" s="432" customFormat="1" ht="37.299999999999997">
      <c r="A134" s="477"/>
      <c r="B134" s="435"/>
      <c r="C134" s="435" t="s">
        <v>4283</v>
      </c>
      <c r="D134" s="503">
        <v>11791200</v>
      </c>
    </row>
    <row r="135" spans="1:4" s="432" customFormat="1" ht="55.95">
      <c r="A135" s="477"/>
      <c r="B135" s="435"/>
      <c r="C135" s="435" t="s">
        <v>4282</v>
      </c>
      <c r="D135" s="503">
        <v>176197310</v>
      </c>
    </row>
    <row r="136" spans="1:4" s="432" customFormat="1">
      <c r="A136" s="477"/>
      <c r="B136" s="699" t="s">
        <v>4281</v>
      </c>
      <c r="C136" s="699"/>
      <c r="D136" s="502">
        <v>13849050</v>
      </c>
    </row>
    <row r="137" spans="1:4" s="432" customFormat="1" ht="55.95">
      <c r="A137" s="477"/>
      <c r="B137" s="435"/>
      <c r="C137" s="435" t="s">
        <v>4280</v>
      </c>
      <c r="D137" s="503">
        <v>8000000</v>
      </c>
    </row>
    <row r="138" spans="1:4" s="432" customFormat="1" ht="37.299999999999997">
      <c r="A138" s="477"/>
      <c r="B138" s="435"/>
      <c r="C138" s="435" t="s">
        <v>4279</v>
      </c>
      <c r="D138" s="503">
        <v>2200000</v>
      </c>
    </row>
    <row r="139" spans="1:4" s="432" customFormat="1" ht="37.299999999999997">
      <c r="A139" s="477"/>
      <c r="B139" s="435"/>
      <c r="C139" s="435" t="s">
        <v>4278</v>
      </c>
      <c r="D139" s="503">
        <v>480000</v>
      </c>
    </row>
    <row r="140" spans="1:4" s="432" customFormat="1" ht="37.299999999999997">
      <c r="A140" s="477"/>
      <c r="B140" s="435"/>
      <c r="C140" s="435" t="s">
        <v>4277</v>
      </c>
      <c r="D140" s="503">
        <v>2849050</v>
      </c>
    </row>
    <row r="141" spans="1:4" s="432" customFormat="1" ht="37.299999999999997">
      <c r="A141" s="477"/>
      <c r="B141" s="435"/>
      <c r="C141" s="435" t="s">
        <v>4276</v>
      </c>
      <c r="D141" s="503">
        <v>320000</v>
      </c>
    </row>
    <row r="142" spans="1:4" s="432" customFormat="1">
      <c r="A142" s="477"/>
      <c r="B142" s="699" t="s">
        <v>4275</v>
      </c>
      <c r="C142" s="699"/>
      <c r="D142" s="502">
        <v>3071900</v>
      </c>
    </row>
    <row r="143" spans="1:4" s="432" customFormat="1" ht="37.299999999999997">
      <c r="A143" s="477"/>
      <c r="B143" s="435"/>
      <c r="C143" s="435" t="s">
        <v>4274</v>
      </c>
      <c r="D143" s="503">
        <v>3071900</v>
      </c>
    </row>
    <row r="144" spans="1:4" s="432" customFormat="1">
      <c r="A144" s="477"/>
      <c r="B144" s="699" t="s">
        <v>4273</v>
      </c>
      <c r="C144" s="699"/>
      <c r="D144" s="502">
        <v>7323196</v>
      </c>
    </row>
    <row r="145" spans="1:4" s="432" customFormat="1" ht="37.299999999999997">
      <c r="A145" s="477"/>
      <c r="B145" s="435"/>
      <c r="C145" s="435" t="s">
        <v>4272</v>
      </c>
      <c r="D145" s="503">
        <v>4251296</v>
      </c>
    </row>
    <row r="146" spans="1:4" s="432" customFormat="1" ht="37.299999999999997">
      <c r="A146" s="477"/>
      <c r="B146" s="435"/>
      <c r="C146" s="435" t="s">
        <v>4271</v>
      </c>
      <c r="D146" s="503">
        <v>3071900</v>
      </c>
    </row>
    <row r="147" spans="1:4" s="432" customFormat="1">
      <c r="A147" s="477"/>
      <c r="B147" s="699" t="s">
        <v>4270</v>
      </c>
      <c r="C147" s="699"/>
      <c r="D147" s="502">
        <v>58335827</v>
      </c>
    </row>
    <row r="148" spans="1:4" s="432" customFormat="1" ht="37.299999999999997">
      <c r="A148" s="477"/>
      <c r="B148" s="435"/>
      <c r="C148" s="435" t="s">
        <v>4269</v>
      </c>
      <c r="D148" s="503">
        <v>58335827</v>
      </c>
    </row>
    <row r="149" spans="1:4" s="432" customFormat="1">
      <c r="A149" s="477"/>
      <c r="B149" s="699" t="s">
        <v>4268</v>
      </c>
      <c r="C149" s="699"/>
      <c r="D149" s="502">
        <v>8389200</v>
      </c>
    </row>
    <row r="150" spans="1:4" s="432" customFormat="1" ht="37.299999999999997">
      <c r="A150" s="477"/>
      <c r="B150" s="435"/>
      <c r="C150" s="435" t="s">
        <v>4267</v>
      </c>
      <c r="D150" s="503">
        <v>1010000</v>
      </c>
    </row>
    <row r="151" spans="1:4" s="432" customFormat="1">
      <c r="A151" s="477"/>
      <c r="B151" s="435"/>
      <c r="C151" s="435" t="s">
        <v>4266</v>
      </c>
      <c r="D151" s="503">
        <v>5800000</v>
      </c>
    </row>
    <row r="152" spans="1:4" s="432" customFormat="1" ht="37.299999999999997">
      <c r="A152" s="477"/>
      <c r="B152" s="435"/>
      <c r="C152" s="435" t="s">
        <v>4265</v>
      </c>
      <c r="D152" s="503">
        <v>1579200</v>
      </c>
    </row>
    <row r="153" spans="1:4" s="432" customFormat="1">
      <c r="A153" s="477"/>
      <c r="B153" s="699" t="s">
        <v>4264</v>
      </c>
      <c r="C153" s="699"/>
      <c r="D153" s="502">
        <v>9561750</v>
      </c>
    </row>
    <row r="154" spans="1:4" s="432" customFormat="1" ht="37.299999999999997">
      <c r="A154" s="477"/>
      <c r="B154" s="435"/>
      <c r="C154" s="435" t="s">
        <v>4263</v>
      </c>
      <c r="D154" s="503">
        <v>1000000</v>
      </c>
    </row>
    <row r="155" spans="1:4" s="432" customFormat="1" ht="37.299999999999997">
      <c r="A155" s="477"/>
      <c r="B155" s="435"/>
      <c r="C155" s="435" t="s">
        <v>4262</v>
      </c>
      <c r="D155" s="503">
        <v>1500000</v>
      </c>
    </row>
    <row r="156" spans="1:4" s="432" customFormat="1" ht="37.299999999999997">
      <c r="A156" s="477"/>
      <c r="B156" s="435"/>
      <c r="C156" s="435" t="s">
        <v>4261</v>
      </c>
      <c r="D156" s="503">
        <v>2361750</v>
      </c>
    </row>
    <row r="157" spans="1:4" s="432" customFormat="1" ht="37.299999999999997">
      <c r="A157" s="477"/>
      <c r="B157" s="435"/>
      <c r="C157" s="435" t="s">
        <v>4260</v>
      </c>
      <c r="D157" s="503">
        <v>2000000</v>
      </c>
    </row>
    <row r="158" spans="1:4" s="432" customFormat="1" ht="37.299999999999997">
      <c r="A158" s="477"/>
      <c r="B158" s="435"/>
      <c r="C158" s="435" t="s">
        <v>4259</v>
      </c>
      <c r="D158" s="503">
        <v>1200000</v>
      </c>
    </row>
    <row r="159" spans="1:4" s="432" customFormat="1" ht="37.299999999999997">
      <c r="A159" s="477"/>
      <c r="B159" s="435"/>
      <c r="C159" s="435" t="s">
        <v>4258</v>
      </c>
      <c r="D159" s="503">
        <v>1500000</v>
      </c>
    </row>
    <row r="160" spans="1:4" s="432" customFormat="1">
      <c r="A160" s="699" t="s">
        <v>3816</v>
      </c>
      <c r="B160" s="699"/>
      <c r="C160" s="699"/>
      <c r="D160" s="502">
        <v>6000000</v>
      </c>
    </row>
    <row r="161" spans="1:4" s="432" customFormat="1">
      <c r="A161" s="477"/>
      <c r="B161" s="699" t="s">
        <v>4257</v>
      </c>
      <c r="C161" s="699"/>
      <c r="D161" s="502">
        <v>1992000</v>
      </c>
    </row>
    <row r="162" spans="1:4" s="432" customFormat="1" ht="37.299999999999997">
      <c r="A162" s="477"/>
      <c r="B162" s="435"/>
      <c r="C162" s="435" t="s">
        <v>4256</v>
      </c>
      <c r="D162" s="503">
        <v>1992000</v>
      </c>
    </row>
    <row r="163" spans="1:4" s="432" customFormat="1">
      <c r="A163" s="477"/>
      <c r="B163" s="699" t="s">
        <v>4255</v>
      </c>
      <c r="C163" s="699"/>
      <c r="D163" s="502">
        <v>4008000</v>
      </c>
    </row>
    <row r="164" spans="1:4" s="432" customFormat="1" ht="37.299999999999997">
      <c r="A164" s="477"/>
      <c r="B164" s="435"/>
      <c r="C164" s="435" t="s">
        <v>4254</v>
      </c>
      <c r="D164" s="503">
        <v>4008000</v>
      </c>
    </row>
    <row r="165" spans="1:4" s="432" customFormat="1">
      <c r="A165" s="678" t="s">
        <v>3815</v>
      </c>
      <c r="B165" s="435"/>
      <c r="C165" s="435"/>
      <c r="D165" s="502">
        <v>19290923</v>
      </c>
    </row>
    <row r="166" spans="1:4" s="432" customFormat="1">
      <c r="A166" s="477"/>
      <c r="B166" s="699" t="s">
        <v>5278</v>
      </c>
      <c r="C166" s="699"/>
      <c r="D166" s="503">
        <v>4200</v>
      </c>
    </row>
    <row r="167" spans="1:4" s="432" customFormat="1" ht="37.299999999999997">
      <c r="A167" s="477"/>
      <c r="B167" s="435"/>
      <c r="C167" s="435" t="s">
        <v>5279</v>
      </c>
      <c r="D167" s="503">
        <v>4200</v>
      </c>
    </row>
    <row r="168" spans="1:4" s="432" customFormat="1">
      <c r="A168" s="477"/>
      <c r="B168" s="699" t="s">
        <v>5282</v>
      </c>
      <c r="C168" s="699"/>
      <c r="D168" s="502">
        <v>7508206</v>
      </c>
    </row>
    <row r="169" spans="1:4" s="432" customFormat="1" ht="37.299999999999997">
      <c r="A169" s="477"/>
      <c r="B169" s="435"/>
      <c r="C169" s="435" t="s">
        <v>5280</v>
      </c>
      <c r="D169" s="503">
        <v>7499806</v>
      </c>
    </row>
    <row r="170" spans="1:4" s="432" customFormat="1">
      <c r="A170" s="477"/>
      <c r="B170" s="435"/>
      <c r="C170" s="435" t="s">
        <v>5281</v>
      </c>
      <c r="D170" s="503">
        <v>8400</v>
      </c>
    </row>
    <row r="171" spans="1:4" s="432" customFormat="1">
      <c r="A171" s="477"/>
      <c r="B171" s="699" t="s">
        <v>5283</v>
      </c>
      <c r="C171" s="699"/>
      <c r="D171" s="502">
        <v>16800</v>
      </c>
    </row>
    <row r="172" spans="1:4" s="432" customFormat="1">
      <c r="A172" s="477"/>
      <c r="B172" s="435"/>
      <c r="C172" s="435" t="s">
        <v>4852</v>
      </c>
      <c r="D172" s="503">
        <v>4200</v>
      </c>
    </row>
    <row r="173" spans="1:4" s="432" customFormat="1" ht="37.299999999999997">
      <c r="A173" s="477"/>
      <c r="B173" s="435"/>
      <c r="C173" s="435" t="s">
        <v>4847</v>
      </c>
      <c r="D173" s="503">
        <v>12600</v>
      </c>
    </row>
    <row r="174" spans="1:4" s="432" customFormat="1">
      <c r="A174" s="477"/>
      <c r="B174" s="699" t="s">
        <v>5284</v>
      </c>
      <c r="C174" s="699"/>
      <c r="D174" s="502">
        <v>11684017</v>
      </c>
    </row>
    <row r="175" spans="1:4" s="432" customFormat="1">
      <c r="A175" s="477"/>
      <c r="B175" s="435"/>
      <c r="C175" s="435" t="s">
        <v>4842</v>
      </c>
      <c r="D175" s="503">
        <v>11684017</v>
      </c>
    </row>
    <row r="176" spans="1:4" s="432" customFormat="1">
      <c r="A176" s="477"/>
      <c r="B176" s="699" t="s">
        <v>5285</v>
      </c>
      <c r="C176" s="699"/>
      <c r="D176" s="502">
        <v>77700</v>
      </c>
    </row>
    <row r="177" spans="1:4" s="432" customFormat="1">
      <c r="A177" s="477"/>
      <c r="B177" s="435"/>
      <c r="C177" s="435" t="s">
        <v>4839</v>
      </c>
      <c r="D177" s="503">
        <v>77700</v>
      </c>
    </row>
    <row r="178" spans="1:4" s="432" customFormat="1">
      <c r="A178" s="699" t="s">
        <v>3813</v>
      </c>
      <c r="B178" s="699"/>
      <c r="C178" s="699"/>
      <c r="D178" s="502">
        <v>64600000</v>
      </c>
    </row>
    <row r="179" spans="1:4" s="432" customFormat="1">
      <c r="A179" s="477"/>
      <c r="B179" s="699" t="s">
        <v>4253</v>
      </c>
      <c r="C179" s="699"/>
      <c r="D179" s="502">
        <v>20000000</v>
      </c>
    </row>
    <row r="180" spans="1:4" s="432" customFormat="1" ht="37.299999999999997">
      <c r="A180" s="477"/>
      <c r="B180" s="435"/>
      <c r="C180" s="435" t="s">
        <v>4252</v>
      </c>
      <c r="D180" s="503">
        <v>20000000</v>
      </c>
    </row>
    <row r="181" spans="1:4" s="432" customFormat="1">
      <c r="A181" s="477"/>
      <c r="B181" s="699" t="s">
        <v>4251</v>
      </c>
      <c r="C181" s="699"/>
      <c r="D181" s="502">
        <v>5600000</v>
      </c>
    </row>
    <row r="182" spans="1:4" s="432" customFormat="1" ht="37.299999999999997">
      <c r="A182" s="477"/>
      <c r="B182" s="435"/>
      <c r="C182" s="435" t="s">
        <v>4250</v>
      </c>
      <c r="D182" s="503">
        <v>5600000</v>
      </c>
    </row>
    <row r="183" spans="1:4" s="432" customFormat="1">
      <c r="A183" s="477"/>
      <c r="B183" s="699" t="s">
        <v>4249</v>
      </c>
      <c r="C183" s="699"/>
      <c r="D183" s="502">
        <v>6000000</v>
      </c>
    </row>
    <row r="184" spans="1:4" s="432" customFormat="1" ht="37.299999999999997">
      <c r="A184" s="477"/>
      <c r="B184" s="435"/>
      <c r="C184" s="435" t="s">
        <v>4248</v>
      </c>
      <c r="D184" s="503">
        <v>3000000</v>
      </c>
    </row>
    <row r="185" spans="1:4" s="432" customFormat="1" ht="37.299999999999997">
      <c r="A185" s="477"/>
      <c r="B185" s="435"/>
      <c r="C185" s="435" t="s">
        <v>4247</v>
      </c>
      <c r="D185" s="503">
        <v>3000000</v>
      </c>
    </row>
    <row r="186" spans="1:4" s="432" customFormat="1">
      <c r="A186" s="477"/>
      <c r="B186" s="699" t="s">
        <v>4246</v>
      </c>
      <c r="C186" s="699"/>
      <c r="D186" s="502">
        <v>27000000</v>
      </c>
    </row>
    <row r="187" spans="1:4" s="432" customFormat="1">
      <c r="A187" s="477"/>
      <c r="B187" s="435"/>
      <c r="C187" s="435" t="s">
        <v>4245</v>
      </c>
      <c r="D187" s="503">
        <v>10000000</v>
      </c>
    </row>
    <row r="188" spans="1:4" s="432" customFormat="1" ht="37.299999999999997">
      <c r="A188" s="477"/>
      <c r="B188" s="435"/>
      <c r="C188" s="435" t="s">
        <v>4244</v>
      </c>
      <c r="D188" s="503">
        <v>17000000</v>
      </c>
    </row>
    <row r="189" spans="1:4" s="432" customFormat="1">
      <c r="A189" s="477"/>
      <c r="B189" s="699" t="s">
        <v>4243</v>
      </c>
      <c r="C189" s="699"/>
      <c r="D189" s="502">
        <v>6000000</v>
      </c>
    </row>
    <row r="190" spans="1:4" s="432" customFormat="1" ht="37.299999999999997">
      <c r="A190" s="477"/>
      <c r="B190" s="435"/>
      <c r="C190" s="435" t="s">
        <v>4242</v>
      </c>
      <c r="D190" s="503">
        <v>6000000</v>
      </c>
    </row>
    <row r="191" spans="1:4" s="432" customFormat="1">
      <c r="A191" s="699" t="s">
        <v>3811</v>
      </c>
      <c r="B191" s="699"/>
      <c r="C191" s="699"/>
      <c r="D191" s="502">
        <v>13000000</v>
      </c>
    </row>
    <row r="192" spans="1:4" s="432" customFormat="1">
      <c r="A192" s="477"/>
      <c r="B192" s="699" t="s">
        <v>4241</v>
      </c>
      <c r="C192" s="699"/>
      <c r="D192" s="502">
        <v>9800000</v>
      </c>
    </row>
    <row r="193" spans="1:4" s="432" customFormat="1" ht="37.299999999999997">
      <c r="A193" s="477"/>
      <c r="B193" s="435"/>
      <c r="C193" s="435" t="s">
        <v>4240</v>
      </c>
      <c r="D193" s="503">
        <v>5800000</v>
      </c>
    </row>
    <row r="194" spans="1:4" s="432" customFormat="1" ht="37.299999999999997">
      <c r="A194" s="477"/>
      <c r="B194" s="435"/>
      <c r="C194" s="435" t="s">
        <v>4239</v>
      </c>
      <c r="D194" s="503">
        <v>3000000</v>
      </c>
    </row>
    <row r="195" spans="1:4" s="432" customFormat="1" ht="37.299999999999997">
      <c r="A195" s="477"/>
      <c r="B195" s="435"/>
      <c r="C195" s="435" t="s">
        <v>4238</v>
      </c>
      <c r="D195" s="503">
        <v>1000000</v>
      </c>
    </row>
    <row r="196" spans="1:4" s="432" customFormat="1">
      <c r="A196" s="477"/>
      <c r="B196" s="699" t="s">
        <v>4237</v>
      </c>
      <c r="C196" s="699"/>
      <c r="D196" s="502">
        <v>2200000</v>
      </c>
    </row>
    <row r="197" spans="1:4" s="432" customFormat="1" ht="37.299999999999997">
      <c r="A197" s="477"/>
      <c r="B197" s="435"/>
      <c r="C197" s="435" t="s">
        <v>4236</v>
      </c>
      <c r="D197" s="503">
        <v>1400000</v>
      </c>
    </row>
    <row r="198" spans="1:4" s="432" customFormat="1" ht="37.299999999999997">
      <c r="A198" s="477"/>
      <c r="B198" s="435"/>
      <c r="C198" s="435" t="s">
        <v>4235</v>
      </c>
      <c r="D198" s="503">
        <v>800000</v>
      </c>
    </row>
    <row r="199" spans="1:4" s="432" customFormat="1">
      <c r="A199" s="477"/>
      <c r="B199" s="699" t="s">
        <v>4234</v>
      </c>
      <c r="C199" s="699"/>
      <c r="D199" s="502">
        <v>1000000</v>
      </c>
    </row>
    <row r="200" spans="1:4" s="432" customFormat="1">
      <c r="A200" s="477"/>
      <c r="B200" s="435"/>
      <c r="C200" s="435" t="s">
        <v>4233</v>
      </c>
      <c r="D200" s="503">
        <v>1000000</v>
      </c>
    </row>
    <row r="201" spans="1:4" s="432" customFormat="1">
      <c r="A201" s="699" t="s">
        <v>3808</v>
      </c>
      <c r="B201" s="699"/>
      <c r="C201" s="699"/>
      <c r="D201" s="502">
        <v>5150000</v>
      </c>
    </row>
    <row r="202" spans="1:4" s="432" customFormat="1">
      <c r="A202" s="477"/>
      <c r="B202" s="699" t="s">
        <v>4232</v>
      </c>
      <c r="C202" s="699"/>
      <c r="D202" s="502">
        <v>2080600</v>
      </c>
    </row>
    <row r="203" spans="1:4" s="432" customFormat="1">
      <c r="A203" s="477"/>
      <c r="B203" s="435"/>
      <c r="C203" s="435" t="s">
        <v>4231</v>
      </c>
      <c r="D203" s="503">
        <v>1174200</v>
      </c>
    </row>
    <row r="204" spans="1:4" s="432" customFormat="1">
      <c r="A204" s="477"/>
      <c r="B204" s="435"/>
      <c r="C204" s="435" t="s">
        <v>4230</v>
      </c>
      <c r="D204" s="503">
        <v>906400</v>
      </c>
    </row>
    <row r="205" spans="1:4" s="432" customFormat="1">
      <c r="A205" s="477"/>
      <c r="B205" s="699" t="s">
        <v>4229</v>
      </c>
      <c r="C205" s="699"/>
      <c r="D205" s="502">
        <v>3069400</v>
      </c>
    </row>
    <row r="206" spans="1:4" s="432" customFormat="1" ht="55.95">
      <c r="A206" s="477"/>
      <c r="B206" s="435"/>
      <c r="C206" s="435" t="s">
        <v>4228</v>
      </c>
      <c r="D206" s="503">
        <v>3069400</v>
      </c>
    </row>
    <row r="207" spans="1:4" s="432" customFormat="1">
      <c r="A207" s="699" t="s">
        <v>3807</v>
      </c>
      <c r="B207" s="699"/>
      <c r="C207" s="699"/>
      <c r="D207" s="502">
        <v>8200000</v>
      </c>
    </row>
    <row r="208" spans="1:4" s="432" customFormat="1">
      <c r="A208" s="452"/>
      <c r="B208" s="699" t="s">
        <v>4227</v>
      </c>
      <c r="C208" s="699"/>
      <c r="D208" s="502">
        <v>3080000</v>
      </c>
    </row>
    <row r="209" spans="1:4" s="432" customFormat="1" ht="55.95">
      <c r="A209" s="452"/>
      <c r="B209" s="435"/>
      <c r="C209" s="435" t="s">
        <v>4226</v>
      </c>
      <c r="D209" s="503">
        <v>2400000</v>
      </c>
    </row>
    <row r="210" spans="1:4" s="432" customFormat="1" ht="37.299999999999997">
      <c r="A210" s="452"/>
      <c r="B210" s="435"/>
      <c r="C210" s="435" t="s">
        <v>4225</v>
      </c>
      <c r="D210" s="503">
        <v>480000</v>
      </c>
    </row>
    <row r="211" spans="1:4" s="432" customFormat="1" ht="55.95">
      <c r="A211" s="452"/>
      <c r="B211" s="435"/>
      <c r="C211" s="435" t="s">
        <v>4224</v>
      </c>
      <c r="D211" s="503">
        <v>200000</v>
      </c>
    </row>
    <row r="212" spans="1:4" s="432" customFormat="1">
      <c r="A212" s="452"/>
      <c r="B212" s="699" t="s">
        <v>4223</v>
      </c>
      <c r="C212" s="699"/>
      <c r="D212" s="502">
        <v>330000</v>
      </c>
    </row>
    <row r="213" spans="1:4" s="432" customFormat="1" ht="37.299999999999997">
      <c r="A213" s="452"/>
      <c r="B213" s="435"/>
      <c r="C213" s="435" t="s">
        <v>4222</v>
      </c>
      <c r="D213" s="503">
        <v>250000</v>
      </c>
    </row>
    <row r="214" spans="1:4" s="432" customFormat="1" ht="55.95">
      <c r="A214" s="452"/>
      <c r="B214" s="435"/>
      <c r="C214" s="435" t="s">
        <v>4221</v>
      </c>
      <c r="D214" s="503">
        <v>80000</v>
      </c>
    </row>
    <row r="215" spans="1:4" s="432" customFormat="1">
      <c r="A215" s="452"/>
      <c r="B215" s="699" t="s">
        <v>4220</v>
      </c>
      <c r="C215" s="699"/>
      <c r="D215" s="502">
        <v>2210000</v>
      </c>
    </row>
    <row r="216" spans="1:4" s="432" customFormat="1" ht="37.299999999999997">
      <c r="A216" s="452"/>
      <c r="B216" s="435"/>
      <c r="C216" s="435" t="s">
        <v>4219</v>
      </c>
      <c r="D216" s="503">
        <v>2210000</v>
      </c>
    </row>
    <row r="217" spans="1:4" s="432" customFormat="1">
      <c r="A217" s="452"/>
      <c r="B217" s="699" t="s">
        <v>4218</v>
      </c>
      <c r="C217" s="699"/>
      <c r="D217" s="502">
        <v>2580000</v>
      </c>
    </row>
    <row r="218" spans="1:4" s="432" customFormat="1" ht="37.299999999999997">
      <c r="A218" s="452"/>
      <c r="B218" s="435"/>
      <c r="C218" s="435" t="s">
        <v>4217</v>
      </c>
      <c r="D218" s="503">
        <v>1380000</v>
      </c>
    </row>
    <row r="219" spans="1:4" s="432" customFormat="1" ht="37.299999999999997">
      <c r="A219" s="452"/>
      <c r="B219" s="435"/>
      <c r="C219" s="435" t="s">
        <v>4216</v>
      </c>
      <c r="D219" s="503">
        <v>1200000</v>
      </c>
    </row>
    <row r="220" spans="1:4" s="432" customFormat="1">
      <c r="A220" s="452"/>
      <c r="B220" s="433"/>
      <c r="C220" s="435"/>
      <c r="D220" s="434"/>
    </row>
    <row r="221" spans="1:4" s="432" customFormat="1">
      <c r="A221" s="452"/>
      <c r="B221" s="433"/>
      <c r="C221" s="440" t="s">
        <v>2574</v>
      </c>
      <c r="D221" s="437">
        <f>1827136982+D165</f>
        <v>1846427905</v>
      </c>
    </row>
    <row r="222" spans="1:4" s="432" customFormat="1">
      <c r="A222" s="452"/>
      <c r="B222" s="433"/>
      <c r="C222" s="435"/>
      <c r="D222" s="434"/>
    </row>
    <row r="223" spans="1:4" s="432" customFormat="1">
      <c r="A223" s="452"/>
      <c r="B223" s="433"/>
      <c r="C223" s="435"/>
      <c r="D223" s="434"/>
    </row>
    <row r="224" spans="1:4" s="432" customFormat="1">
      <c r="A224" s="452"/>
      <c r="B224" s="433"/>
      <c r="C224" s="435"/>
      <c r="D224" s="434"/>
    </row>
    <row r="225" spans="1:4" s="432" customFormat="1">
      <c r="A225" s="452"/>
      <c r="B225" s="433"/>
      <c r="C225" s="435"/>
      <c r="D225" s="434"/>
    </row>
    <row r="226" spans="1:4" s="432" customFormat="1">
      <c r="A226" s="452"/>
      <c r="B226" s="433"/>
      <c r="C226" s="435"/>
      <c r="D226" s="434"/>
    </row>
    <row r="227" spans="1:4" s="432" customFormat="1">
      <c r="A227" s="452"/>
      <c r="B227" s="433"/>
      <c r="C227" s="435"/>
      <c r="D227" s="434"/>
    </row>
    <row r="228" spans="1:4" s="432" customFormat="1">
      <c r="A228" s="452"/>
      <c r="B228" s="433"/>
      <c r="C228" s="435"/>
      <c r="D228" s="434"/>
    </row>
    <row r="229" spans="1:4" s="432" customFormat="1">
      <c r="A229" s="452"/>
      <c r="B229" s="433"/>
      <c r="C229" s="435"/>
      <c r="D229" s="434"/>
    </row>
    <row r="230" spans="1:4" s="432" customFormat="1">
      <c r="A230" s="452"/>
      <c r="B230" s="433"/>
      <c r="C230" s="435"/>
      <c r="D230" s="434"/>
    </row>
    <row r="231" spans="1:4" s="432" customFormat="1">
      <c r="A231" s="452"/>
      <c r="B231" s="433"/>
      <c r="C231" s="435"/>
      <c r="D231" s="434"/>
    </row>
    <row r="232" spans="1:4" s="432" customFormat="1">
      <c r="A232" s="452"/>
      <c r="B232" s="433"/>
      <c r="C232" s="435"/>
      <c r="D232" s="434"/>
    </row>
    <row r="233" spans="1:4" s="432" customFormat="1">
      <c r="A233" s="452"/>
      <c r="B233" s="433"/>
      <c r="C233" s="435"/>
      <c r="D233" s="434"/>
    </row>
    <row r="234" spans="1:4" s="432" customFormat="1">
      <c r="A234" s="452"/>
      <c r="B234" s="433"/>
      <c r="C234" s="435"/>
      <c r="D234" s="434"/>
    </row>
    <row r="235" spans="1:4" s="432" customFormat="1">
      <c r="A235" s="452"/>
      <c r="B235" s="433"/>
      <c r="C235" s="435"/>
      <c r="D235" s="434"/>
    </row>
    <row r="236" spans="1:4" s="432" customFormat="1">
      <c r="A236" s="452"/>
      <c r="B236" s="433"/>
      <c r="C236" s="435"/>
      <c r="D236" s="434"/>
    </row>
    <row r="237" spans="1:4" s="432" customFormat="1">
      <c r="A237" s="452"/>
      <c r="B237" s="433"/>
      <c r="C237" s="435"/>
      <c r="D237" s="434"/>
    </row>
    <row r="238" spans="1:4" s="432" customFormat="1">
      <c r="A238" s="452"/>
      <c r="B238" s="433"/>
      <c r="C238" s="435"/>
      <c r="D238" s="434"/>
    </row>
    <row r="239" spans="1:4" s="432" customFormat="1">
      <c r="A239" s="452"/>
      <c r="B239" s="433"/>
      <c r="C239" s="435"/>
      <c r="D239" s="434"/>
    </row>
    <row r="240" spans="1:4" s="432" customFormat="1">
      <c r="A240" s="452"/>
      <c r="B240" s="433"/>
      <c r="C240" s="435"/>
      <c r="D240" s="434"/>
    </row>
    <row r="241" spans="1:4" s="432" customFormat="1">
      <c r="A241" s="452"/>
    </row>
    <row r="242" spans="1:4" s="432" customFormat="1">
      <c r="A242" s="452"/>
    </row>
    <row r="243" spans="1:4" s="432" customFormat="1">
      <c r="A243" s="452"/>
      <c r="D243" s="497"/>
    </row>
    <row r="244" spans="1:4" s="432" customFormat="1">
      <c r="A244" s="452"/>
      <c r="D244" s="497"/>
    </row>
    <row r="245" spans="1:4" s="432" customFormat="1">
      <c r="A245" s="452"/>
      <c r="D245" s="497"/>
    </row>
    <row r="246" spans="1:4" s="432" customFormat="1">
      <c r="A246" s="452"/>
      <c r="D246" s="497"/>
    </row>
    <row r="247" spans="1:4" s="432" customFormat="1">
      <c r="A247" s="452"/>
      <c r="D247" s="497"/>
    </row>
    <row r="248" spans="1:4" s="432" customFormat="1">
      <c r="A248" s="452"/>
      <c r="D248" s="497"/>
    </row>
    <row r="249" spans="1:4" s="432" customFormat="1">
      <c r="A249" s="452"/>
      <c r="D249" s="497"/>
    </row>
    <row r="250" spans="1:4" s="432" customFormat="1">
      <c r="A250" s="452"/>
      <c r="D250" s="497"/>
    </row>
    <row r="251" spans="1:4" s="432" customFormat="1">
      <c r="A251" s="452"/>
      <c r="D251" s="497"/>
    </row>
    <row r="252" spans="1:4" s="432" customFormat="1">
      <c r="A252" s="452"/>
      <c r="D252" s="497"/>
    </row>
    <row r="253" spans="1:4" s="432" customFormat="1">
      <c r="A253" s="452"/>
      <c r="D253" s="497"/>
    </row>
    <row r="254" spans="1:4" s="432" customFormat="1">
      <c r="A254" s="452"/>
      <c r="D254" s="497"/>
    </row>
    <row r="255" spans="1:4" s="432" customFormat="1">
      <c r="A255" s="452"/>
      <c r="D255" s="497"/>
    </row>
    <row r="256" spans="1:4" s="432" customFormat="1">
      <c r="A256" s="452"/>
      <c r="D256" s="497"/>
    </row>
    <row r="257" spans="1:4" s="432" customFormat="1">
      <c r="A257" s="452"/>
      <c r="D257" s="497"/>
    </row>
    <row r="258" spans="1:4" s="432" customFormat="1">
      <c r="A258" s="452"/>
      <c r="D258" s="497"/>
    </row>
    <row r="259" spans="1:4" s="432" customFormat="1">
      <c r="A259" s="452"/>
      <c r="D259" s="497"/>
    </row>
    <row r="260" spans="1:4" s="432" customFormat="1">
      <c r="A260" s="452"/>
      <c r="D260" s="497"/>
    </row>
    <row r="261" spans="1:4" s="432" customFormat="1">
      <c r="A261" s="452"/>
      <c r="D261" s="497"/>
    </row>
    <row r="262" spans="1:4" s="432" customFormat="1">
      <c r="A262" s="452"/>
      <c r="D262" s="497"/>
    </row>
    <row r="263" spans="1:4" s="432" customFormat="1">
      <c r="A263" s="452"/>
      <c r="D263" s="497"/>
    </row>
    <row r="264" spans="1:4" s="432" customFormat="1">
      <c r="A264" s="452"/>
      <c r="D264" s="497"/>
    </row>
    <row r="265" spans="1:4" s="432" customFormat="1">
      <c r="A265" s="452"/>
      <c r="D265" s="497"/>
    </row>
    <row r="266" spans="1:4" s="432" customFormat="1">
      <c r="A266" s="452"/>
      <c r="D266" s="497"/>
    </row>
    <row r="267" spans="1:4" s="432" customFormat="1">
      <c r="A267" s="452"/>
      <c r="D267" s="497"/>
    </row>
    <row r="268" spans="1:4" s="432" customFormat="1">
      <c r="A268" s="452"/>
      <c r="D268" s="497"/>
    </row>
    <row r="269" spans="1:4" s="432" customFormat="1">
      <c r="A269" s="452"/>
      <c r="D269" s="497"/>
    </row>
    <row r="270" spans="1:4" s="432" customFormat="1">
      <c r="A270" s="452"/>
      <c r="D270" s="497"/>
    </row>
    <row r="271" spans="1:4" s="432" customFormat="1">
      <c r="A271" s="452"/>
      <c r="D271" s="497"/>
    </row>
    <row r="272" spans="1:4" s="432" customFormat="1">
      <c r="A272" s="452"/>
      <c r="D272" s="497"/>
    </row>
    <row r="273" spans="1:4" s="432" customFormat="1">
      <c r="A273" s="452"/>
      <c r="D273" s="497"/>
    </row>
    <row r="274" spans="1:4" s="432" customFormat="1">
      <c r="A274" s="452"/>
      <c r="D274" s="497"/>
    </row>
    <row r="275" spans="1:4" s="432" customFormat="1">
      <c r="A275" s="452"/>
      <c r="D275" s="497"/>
    </row>
    <row r="276" spans="1:4" s="432" customFormat="1">
      <c r="A276" s="452"/>
      <c r="D276" s="497"/>
    </row>
    <row r="277" spans="1:4" s="432" customFormat="1">
      <c r="A277" s="452"/>
      <c r="D277" s="497"/>
    </row>
    <row r="278" spans="1:4" s="432" customFormat="1">
      <c r="A278" s="452"/>
      <c r="D278" s="497"/>
    </row>
    <row r="279" spans="1:4" s="432" customFormat="1">
      <c r="A279" s="452"/>
      <c r="D279" s="497"/>
    </row>
    <row r="280" spans="1:4" s="432" customFormat="1">
      <c r="A280" s="452"/>
      <c r="D280" s="497"/>
    </row>
    <row r="281" spans="1:4" s="432" customFormat="1">
      <c r="A281" s="452"/>
      <c r="D281" s="497"/>
    </row>
    <row r="282" spans="1:4" s="432" customFormat="1">
      <c r="A282" s="452"/>
      <c r="D282" s="497"/>
    </row>
    <row r="283" spans="1:4" s="432" customFormat="1">
      <c r="A283" s="452"/>
      <c r="D283" s="497"/>
    </row>
    <row r="284" spans="1:4" s="432" customFormat="1">
      <c r="A284" s="452"/>
      <c r="D284" s="497"/>
    </row>
    <row r="285" spans="1:4" s="432" customFormat="1">
      <c r="A285" s="452"/>
      <c r="D285" s="497"/>
    </row>
    <row r="286" spans="1:4" s="432" customFormat="1">
      <c r="A286" s="452"/>
      <c r="D286" s="497"/>
    </row>
    <row r="287" spans="1:4" s="432" customFormat="1">
      <c r="A287" s="452"/>
      <c r="D287" s="497"/>
    </row>
    <row r="288" spans="1:4" s="432" customFormat="1">
      <c r="A288" s="452"/>
      <c r="D288" s="497"/>
    </row>
    <row r="289" spans="1:4" s="432" customFormat="1">
      <c r="A289" s="452"/>
      <c r="D289" s="497"/>
    </row>
    <row r="290" spans="1:4" s="432" customFormat="1">
      <c r="A290" s="452"/>
      <c r="D290" s="497"/>
    </row>
    <row r="291" spans="1:4" s="432" customFormat="1">
      <c r="A291" s="452"/>
      <c r="D291" s="497"/>
    </row>
    <row r="292" spans="1:4" s="432" customFormat="1">
      <c r="A292" s="452"/>
      <c r="D292" s="497"/>
    </row>
    <row r="293" spans="1:4" s="432" customFormat="1">
      <c r="A293" s="452"/>
      <c r="D293" s="497"/>
    </row>
    <row r="294" spans="1:4" s="432" customFormat="1">
      <c r="A294" s="452"/>
      <c r="D294" s="497"/>
    </row>
    <row r="295" spans="1:4" s="432" customFormat="1">
      <c r="A295" s="452"/>
      <c r="D295" s="497"/>
    </row>
    <row r="296" spans="1:4" s="432" customFormat="1">
      <c r="A296" s="452"/>
      <c r="D296" s="497"/>
    </row>
    <row r="297" spans="1:4" s="432" customFormat="1">
      <c r="A297" s="452"/>
      <c r="D297" s="497"/>
    </row>
    <row r="298" spans="1:4" s="432" customFormat="1">
      <c r="A298" s="452"/>
      <c r="D298" s="497"/>
    </row>
    <row r="299" spans="1:4" s="432" customFormat="1">
      <c r="A299" s="452"/>
      <c r="D299" s="497"/>
    </row>
    <row r="300" spans="1:4" s="432" customFormat="1">
      <c r="A300" s="452"/>
      <c r="D300" s="497"/>
    </row>
    <row r="301" spans="1:4" s="432" customFormat="1">
      <c r="A301" s="452"/>
      <c r="D301" s="497"/>
    </row>
    <row r="302" spans="1:4" s="432" customFormat="1">
      <c r="A302" s="452"/>
      <c r="D302" s="497"/>
    </row>
    <row r="303" spans="1:4" s="432" customFormat="1">
      <c r="A303" s="452"/>
      <c r="D303" s="497"/>
    </row>
    <row r="304" spans="1:4" s="432" customFormat="1">
      <c r="A304" s="452"/>
      <c r="D304" s="497"/>
    </row>
    <row r="305" spans="1:4" s="432" customFormat="1">
      <c r="A305" s="452"/>
      <c r="D305" s="497"/>
    </row>
    <row r="306" spans="1:4" s="432" customFormat="1">
      <c r="A306" s="452"/>
      <c r="D306" s="497"/>
    </row>
    <row r="307" spans="1:4" s="432" customFormat="1">
      <c r="A307" s="452"/>
      <c r="D307" s="497"/>
    </row>
    <row r="308" spans="1:4" s="432" customFormat="1">
      <c r="A308" s="452"/>
      <c r="D308" s="497"/>
    </row>
    <row r="309" spans="1:4" s="432" customFormat="1">
      <c r="A309" s="452"/>
      <c r="D309" s="497"/>
    </row>
    <row r="310" spans="1:4" s="432" customFormat="1">
      <c r="A310" s="452"/>
      <c r="D310" s="497"/>
    </row>
    <row r="311" spans="1:4" s="432" customFormat="1">
      <c r="A311" s="452"/>
      <c r="D311" s="497"/>
    </row>
    <row r="312" spans="1:4" s="432" customFormat="1">
      <c r="A312" s="452"/>
      <c r="D312" s="497"/>
    </row>
    <row r="313" spans="1:4" s="432" customFormat="1">
      <c r="A313" s="452"/>
      <c r="D313" s="497"/>
    </row>
    <row r="314" spans="1:4" s="432" customFormat="1">
      <c r="A314" s="452"/>
      <c r="D314" s="497"/>
    </row>
    <row r="315" spans="1:4" s="432" customFormat="1">
      <c r="A315" s="452"/>
      <c r="D315" s="497"/>
    </row>
    <row r="316" spans="1:4" s="432" customFormat="1">
      <c r="A316" s="452"/>
      <c r="D316" s="497"/>
    </row>
    <row r="317" spans="1:4" s="432" customFormat="1">
      <c r="A317" s="452"/>
      <c r="D317" s="497"/>
    </row>
    <row r="318" spans="1:4" s="432" customFormat="1">
      <c r="A318" s="452"/>
      <c r="D318" s="497"/>
    </row>
    <row r="319" spans="1:4" s="432" customFormat="1">
      <c r="A319" s="452"/>
      <c r="D319" s="497"/>
    </row>
    <row r="320" spans="1:4" s="432" customFormat="1">
      <c r="A320" s="452"/>
      <c r="D320" s="497"/>
    </row>
    <row r="321" spans="1:4" s="432" customFormat="1">
      <c r="A321" s="452"/>
      <c r="D321" s="497"/>
    </row>
    <row r="322" spans="1:4" s="432" customFormat="1">
      <c r="A322" s="452"/>
      <c r="D322" s="497"/>
    </row>
    <row r="323" spans="1:4" s="432" customFormat="1">
      <c r="A323" s="452"/>
      <c r="D323" s="497"/>
    </row>
    <row r="324" spans="1:4" s="432" customFormat="1">
      <c r="A324" s="452"/>
      <c r="D324" s="497"/>
    </row>
    <row r="325" spans="1:4" s="432" customFormat="1">
      <c r="A325" s="452"/>
      <c r="D325" s="497"/>
    </row>
    <row r="326" spans="1:4" s="432" customFormat="1">
      <c r="A326" s="452"/>
      <c r="D326" s="497"/>
    </row>
    <row r="327" spans="1:4" s="432" customFormat="1">
      <c r="A327" s="452"/>
      <c r="D327" s="497"/>
    </row>
    <row r="328" spans="1:4" s="432" customFormat="1">
      <c r="A328" s="452"/>
      <c r="D328" s="497"/>
    </row>
    <row r="329" spans="1:4" s="432" customFormat="1">
      <c r="A329" s="452"/>
      <c r="D329" s="497"/>
    </row>
    <row r="330" spans="1:4" s="432" customFormat="1">
      <c r="A330" s="452"/>
      <c r="D330" s="497"/>
    </row>
    <row r="331" spans="1:4" s="432" customFormat="1">
      <c r="A331" s="452"/>
      <c r="D331" s="497"/>
    </row>
    <row r="332" spans="1:4" s="432" customFormat="1">
      <c r="A332" s="452"/>
      <c r="D332" s="497"/>
    </row>
    <row r="333" spans="1:4" s="432" customFormat="1">
      <c r="A333" s="452"/>
      <c r="D333" s="497"/>
    </row>
    <row r="334" spans="1:4" s="432" customFormat="1">
      <c r="A334" s="452"/>
      <c r="D334" s="497"/>
    </row>
    <row r="335" spans="1:4" s="432" customFormat="1">
      <c r="A335" s="452"/>
      <c r="D335" s="497"/>
    </row>
    <row r="336" spans="1:4" s="432" customFormat="1">
      <c r="A336" s="452"/>
      <c r="D336" s="497"/>
    </row>
    <row r="337" spans="1:4" s="432" customFormat="1">
      <c r="A337" s="452"/>
      <c r="D337" s="497"/>
    </row>
    <row r="338" spans="1:4" s="432" customFormat="1">
      <c r="A338" s="452"/>
      <c r="D338" s="497"/>
    </row>
    <row r="339" spans="1:4" s="432" customFormat="1">
      <c r="A339" s="452"/>
      <c r="D339" s="497"/>
    </row>
    <row r="340" spans="1:4" s="432" customFormat="1">
      <c r="A340" s="452"/>
      <c r="D340" s="497"/>
    </row>
    <row r="341" spans="1:4" s="432" customFormat="1">
      <c r="A341" s="452"/>
      <c r="D341" s="497"/>
    </row>
    <row r="342" spans="1:4" s="432" customFormat="1">
      <c r="A342" s="452"/>
      <c r="D342" s="497"/>
    </row>
    <row r="343" spans="1:4" s="432" customFormat="1">
      <c r="A343" s="452"/>
      <c r="D343" s="497"/>
    </row>
    <row r="344" spans="1:4" s="432" customFormat="1">
      <c r="A344" s="452"/>
      <c r="D344" s="497"/>
    </row>
    <row r="345" spans="1:4" s="432" customFormat="1">
      <c r="A345" s="452"/>
      <c r="D345" s="497"/>
    </row>
    <row r="346" spans="1:4" s="432" customFormat="1">
      <c r="A346" s="452"/>
      <c r="D346" s="497"/>
    </row>
    <row r="347" spans="1:4" s="432" customFormat="1">
      <c r="A347" s="452"/>
      <c r="D347" s="497"/>
    </row>
    <row r="348" spans="1:4" s="432" customFormat="1">
      <c r="A348" s="452"/>
      <c r="D348" s="497"/>
    </row>
    <row r="349" spans="1:4" s="432" customFormat="1">
      <c r="A349" s="452"/>
      <c r="D349" s="497"/>
    </row>
    <row r="350" spans="1:4" s="432" customFormat="1">
      <c r="A350" s="452"/>
      <c r="D350" s="497"/>
    </row>
    <row r="351" spans="1:4" s="432" customFormat="1">
      <c r="A351" s="452"/>
      <c r="D351" s="497"/>
    </row>
    <row r="352" spans="1:4" s="432" customFormat="1">
      <c r="A352" s="452"/>
      <c r="D352" s="497"/>
    </row>
    <row r="353" spans="1:4" s="432" customFormat="1">
      <c r="A353" s="452"/>
      <c r="D353" s="497"/>
    </row>
    <row r="354" spans="1:4" s="432" customFormat="1">
      <c r="A354" s="452"/>
      <c r="D354" s="497"/>
    </row>
    <row r="355" spans="1:4" s="432" customFormat="1">
      <c r="A355" s="452"/>
      <c r="D355" s="497"/>
    </row>
    <row r="356" spans="1:4" s="432" customFormat="1">
      <c r="A356" s="452"/>
      <c r="D356" s="497"/>
    </row>
    <row r="357" spans="1:4" s="432" customFormat="1">
      <c r="A357" s="452"/>
      <c r="D357" s="497"/>
    </row>
    <row r="358" spans="1:4" s="432" customFormat="1">
      <c r="A358" s="452"/>
      <c r="D358" s="497"/>
    </row>
    <row r="359" spans="1:4" s="432" customFormat="1">
      <c r="A359" s="452"/>
      <c r="D359" s="497"/>
    </row>
    <row r="360" spans="1:4" s="432" customFormat="1">
      <c r="A360" s="452"/>
      <c r="D360" s="497"/>
    </row>
    <row r="361" spans="1:4" s="432" customFormat="1">
      <c r="A361" s="452"/>
      <c r="D361" s="497"/>
    </row>
    <row r="362" spans="1:4" s="432" customFormat="1">
      <c r="A362" s="452"/>
      <c r="D362" s="497"/>
    </row>
    <row r="363" spans="1:4" s="432" customFormat="1">
      <c r="A363" s="452"/>
      <c r="D363" s="497"/>
    </row>
    <row r="364" spans="1:4" s="432" customFormat="1">
      <c r="A364" s="452"/>
      <c r="D364" s="497"/>
    </row>
    <row r="365" spans="1:4" s="432" customFormat="1">
      <c r="A365" s="452"/>
      <c r="D365" s="497"/>
    </row>
    <row r="366" spans="1:4" s="432" customFormat="1">
      <c r="A366" s="452"/>
      <c r="D366" s="497"/>
    </row>
    <row r="367" spans="1:4" s="432" customFormat="1">
      <c r="A367" s="452"/>
      <c r="D367" s="497"/>
    </row>
    <row r="368" spans="1:4" s="432" customFormat="1">
      <c r="A368" s="452"/>
      <c r="D368" s="497"/>
    </row>
    <row r="369" spans="1:4" s="432" customFormat="1">
      <c r="A369" s="452"/>
      <c r="D369" s="497"/>
    </row>
    <row r="370" spans="1:4" s="432" customFormat="1">
      <c r="A370" s="452"/>
      <c r="D370" s="497"/>
    </row>
    <row r="371" spans="1:4" s="432" customFormat="1">
      <c r="A371" s="452"/>
      <c r="D371" s="497"/>
    </row>
    <row r="372" spans="1:4" s="432" customFormat="1">
      <c r="A372" s="452"/>
      <c r="D372" s="497"/>
    </row>
    <row r="373" spans="1:4" s="432" customFormat="1">
      <c r="A373" s="452"/>
      <c r="D373" s="497"/>
    </row>
    <row r="374" spans="1:4" s="432" customFormat="1">
      <c r="A374" s="452"/>
      <c r="D374" s="497"/>
    </row>
    <row r="375" spans="1:4" s="432" customFormat="1">
      <c r="A375" s="452"/>
      <c r="D375" s="497"/>
    </row>
    <row r="376" spans="1:4" s="432" customFormat="1">
      <c r="A376" s="452"/>
      <c r="D376" s="497"/>
    </row>
    <row r="377" spans="1:4" s="432" customFormat="1">
      <c r="A377" s="452"/>
      <c r="D377" s="497"/>
    </row>
    <row r="378" spans="1:4" s="432" customFormat="1">
      <c r="A378" s="452"/>
      <c r="D378" s="497"/>
    </row>
    <row r="379" spans="1:4" s="432" customFormat="1">
      <c r="A379" s="452"/>
      <c r="D379" s="497"/>
    </row>
    <row r="380" spans="1:4" s="432" customFormat="1">
      <c r="A380" s="452"/>
      <c r="D380" s="497"/>
    </row>
    <row r="381" spans="1:4" s="432" customFormat="1">
      <c r="A381" s="452"/>
      <c r="D381" s="497"/>
    </row>
    <row r="382" spans="1:4" s="432" customFormat="1">
      <c r="A382" s="452"/>
      <c r="D382" s="497"/>
    </row>
    <row r="383" spans="1:4" s="432" customFormat="1">
      <c r="A383" s="452"/>
      <c r="D383" s="497"/>
    </row>
    <row r="384" spans="1:4" s="432" customFormat="1">
      <c r="A384" s="452"/>
      <c r="D384" s="497"/>
    </row>
    <row r="385" spans="1:4" s="432" customFormat="1">
      <c r="A385" s="452"/>
      <c r="D385" s="497"/>
    </row>
    <row r="386" spans="1:4" s="432" customFormat="1">
      <c r="A386" s="452"/>
      <c r="D386" s="497"/>
    </row>
    <row r="387" spans="1:4" s="432" customFormat="1">
      <c r="A387" s="452"/>
      <c r="D387" s="497"/>
    </row>
    <row r="388" spans="1:4" s="432" customFormat="1">
      <c r="A388" s="452"/>
      <c r="D388" s="497"/>
    </row>
    <row r="389" spans="1:4" s="432" customFormat="1">
      <c r="A389" s="452"/>
      <c r="D389" s="497"/>
    </row>
    <row r="390" spans="1:4" s="432" customFormat="1">
      <c r="A390" s="452"/>
      <c r="D390" s="497"/>
    </row>
    <row r="391" spans="1:4" s="432" customFormat="1">
      <c r="A391" s="452"/>
      <c r="D391" s="497"/>
    </row>
    <row r="392" spans="1:4" s="432" customFormat="1">
      <c r="A392" s="452"/>
      <c r="D392" s="497"/>
    </row>
    <row r="393" spans="1:4" s="432" customFormat="1">
      <c r="A393" s="452"/>
      <c r="D393" s="497"/>
    </row>
    <row r="394" spans="1:4" s="432" customFormat="1">
      <c r="A394" s="452"/>
      <c r="D394" s="497"/>
    </row>
    <row r="395" spans="1:4" s="432" customFormat="1">
      <c r="A395" s="452"/>
      <c r="D395" s="497"/>
    </row>
    <row r="396" spans="1:4" s="432" customFormat="1">
      <c r="A396" s="452"/>
      <c r="D396" s="497"/>
    </row>
    <row r="397" spans="1:4" s="432" customFormat="1">
      <c r="A397" s="452"/>
      <c r="D397" s="497"/>
    </row>
    <row r="398" spans="1:4" s="432" customFormat="1">
      <c r="A398" s="452"/>
      <c r="D398" s="497"/>
    </row>
    <row r="399" spans="1:4" s="432" customFormat="1">
      <c r="A399" s="452"/>
      <c r="D399" s="497"/>
    </row>
    <row r="400" spans="1:4" s="432" customFormat="1">
      <c r="A400" s="452"/>
      <c r="D400" s="497"/>
    </row>
    <row r="401" spans="1:4" s="432" customFormat="1">
      <c r="A401" s="452"/>
      <c r="D401" s="497"/>
    </row>
    <row r="402" spans="1:4" s="432" customFormat="1">
      <c r="A402" s="452"/>
      <c r="D402" s="497"/>
    </row>
    <row r="403" spans="1:4" s="432" customFormat="1">
      <c r="A403" s="452"/>
      <c r="D403" s="497"/>
    </row>
    <row r="404" spans="1:4" s="432" customFormat="1">
      <c r="A404" s="452"/>
      <c r="D404" s="497"/>
    </row>
    <row r="405" spans="1:4" s="432" customFormat="1">
      <c r="A405" s="452"/>
      <c r="D405" s="497"/>
    </row>
    <row r="406" spans="1:4" s="432" customFormat="1">
      <c r="A406" s="452"/>
      <c r="D406" s="497"/>
    </row>
    <row r="407" spans="1:4" s="432" customFormat="1">
      <c r="A407" s="452"/>
      <c r="D407" s="497"/>
    </row>
    <row r="408" spans="1:4" s="432" customFormat="1">
      <c r="A408" s="452"/>
      <c r="D408" s="497"/>
    </row>
    <row r="409" spans="1:4" s="432" customFormat="1">
      <c r="A409" s="452"/>
      <c r="D409" s="497"/>
    </row>
    <row r="410" spans="1:4" s="432" customFormat="1">
      <c r="A410" s="452"/>
      <c r="D410" s="497"/>
    </row>
    <row r="411" spans="1:4" s="432" customFormat="1">
      <c r="A411" s="452"/>
      <c r="D411" s="497"/>
    </row>
    <row r="412" spans="1:4" s="432" customFormat="1">
      <c r="A412" s="452"/>
      <c r="D412" s="497"/>
    </row>
    <row r="413" spans="1:4" s="432" customFormat="1">
      <c r="A413" s="452"/>
      <c r="D413" s="497"/>
    </row>
    <row r="414" spans="1:4" s="432" customFormat="1">
      <c r="A414" s="452"/>
      <c r="D414" s="497"/>
    </row>
    <row r="415" spans="1:4" s="432" customFormat="1">
      <c r="A415" s="452"/>
      <c r="D415" s="497"/>
    </row>
    <row r="416" spans="1:4" s="432" customFormat="1">
      <c r="A416" s="452"/>
      <c r="D416" s="497"/>
    </row>
    <row r="417" spans="1:4" s="432" customFormat="1">
      <c r="A417" s="452"/>
      <c r="D417" s="497"/>
    </row>
    <row r="418" spans="1:4" s="432" customFormat="1">
      <c r="A418" s="452"/>
      <c r="D418" s="497"/>
    </row>
    <row r="419" spans="1:4" s="432" customFormat="1">
      <c r="A419" s="452"/>
      <c r="D419" s="497"/>
    </row>
    <row r="420" spans="1:4" s="432" customFormat="1">
      <c r="A420" s="452"/>
      <c r="D420" s="497"/>
    </row>
    <row r="421" spans="1:4" s="432" customFormat="1">
      <c r="A421" s="452"/>
      <c r="D421" s="497"/>
    </row>
    <row r="422" spans="1:4" s="432" customFormat="1">
      <c r="A422" s="452"/>
      <c r="D422" s="497"/>
    </row>
    <row r="423" spans="1:4" s="432" customFormat="1">
      <c r="A423" s="452"/>
      <c r="D423" s="497"/>
    </row>
    <row r="424" spans="1:4" s="432" customFormat="1">
      <c r="A424" s="452"/>
      <c r="D424" s="497"/>
    </row>
    <row r="425" spans="1:4" s="432" customFormat="1">
      <c r="A425" s="452"/>
      <c r="D425" s="497"/>
    </row>
    <row r="426" spans="1:4" s="432" customFormat="1">
      <c r="A426" s="452"/>
      <c r="D426" s="497"/>
    </row>
    <row r="427" spans="1:4" s="432" customFormat="1">
      <c r="A427" s="452"/>
      <c r="D427" s="497"/>
    </row>
    <row r="428" spans="1:4" s="432" customFormat="1">
      <c r="A428" s="452"/>
      <c r="D428" s="497"/>
    </row>
    <row r="429" spans="1:4" s="432" customFormat="1">
      <c r="A429" s="452"/>
      <c r="D429" s="497"/>
    </row>
    <row r="430" spans="1:4" s="432" customFormat="1">
      <c r="A430" s="452"/>
      <c r="D430" s="497"/>
    </row>
    <row r="431" spans="1:4" s="432" customFormat="1">
      <c r="A431" s="452"/>
      <c r="D431" s="497"/>
    </row>
    <row r="432" spans="1:4" s="432" customFormat="1">
      <c r="A432" s="452"/>
      <c r="D432" s="497"/>
    </row>
    <row r="433" spans="1:4" s="432" customFormat="1">
      <c r="A433" s="452"/>
      <c r="D433" s="497"/>
    </row>
    <row r="434" spans="1:4" s="432" customFormat="1">
      <c r="A434" s="452"/>
      <c r="D434" s="497"/>
    </row>
    <row r="435" spans="1:4" s="432" customFormat="1">
      <c r="A435" s="452"/>
      <c r="D435" s="497"/>
    </row>
    <row r="436" spans="1:4" s="432" customFormat="1">
      <c r="A436" s="452"/>
      <c r="D436" s="497"/>
    </row>
    <row r="437" spans="1:4" s="432" customFormat="1">
      <c r="A437" s="452"/>
      <c r="D437" s="497"/>
    </row>
    <row r="438" spans="1:4" s="432" customFormat="1">
      <c r="A438" s="452"/>
      <c r="D438" s="497"/>
    </row>
    <row r="439" spans="1:4" s="432" customFormat="1">
      <c r="A439" s="452"/>
      <c r="D439" s="497"/>
    </row>
    <row r="440" spans="1:4" s="432" customFormat="1">
      <c r="A440" s="452"/>
      <c r="D440" s="497"/>
    </row>
    <row r="441" spans="1:4" s="432" customFormat="1">
      <c r="A441" s="452"/>
      <c r="D441" s="497"/>
    </row>
    <row r="442" spans="1:4" s="432" customFormat="1">
      <c r="A442" s="452"/>
      <c r="D442" s="497"/>
    </row>
    <row r="443" spans="1:4" s="432" customFormat="1">
      <c r="A443" s="452"/>
      <c r="D443" s="497"/>
    </row>
    <row r="444" spans="1:4" s="432" customFormat="1">
      <c r="A444" s="452"/>
      <c r="D444" s="497"/>
    </row>
    <row r="445" spans="1:4" s="432" customFormat="1">
      <c r="A445" s="452"/>
      <c r="D445" s="497"/>
    </row>
    <row r="446" spans="1:4" s="432" customFormat="1">
      <c r="A446" s="452"/>
      <c r="D446" s="497"/>
    </row>
    <row r="447" spans="1:4" s="432" customFormat="1">
      <c r="A447" s="452"/>
      <c r="D447" s="497"/>
    </row>
    <row r="448" spans="1:4" s="432" customFormat="1">
      <c r="A448" s="452"/>
      <c r="D448" s="497"/>
    </row>
    <row r="449" spans="1:4" s="432" customFormat="1">
      <c r="A449" s="452"/>
      <c r="D449" s="497"/>
    </row>
    <row r="450" spans="1:4" s="432" customFormat="1">
      <c r="A450" s="452"/>
      <c r="D450" s="497"/>
    </row>
    <row r="451" spans="1:4" s="432" customFormat="1">
      <c r="A451" s="452"/>
      <c r="D451" s="497"/>
    </row>
    <row r="452" spans="1:4" s="432" customFormat="1">
      <c r="A452" s="452"/>
      <c r="D452" s="497"/>
    </row>
    <row r="453" spans="1:4" s="432" customFormat="1">
      <c r="A453" s="452"/>
      <c r="D453" s="497"/>
    </row>
    <row r="454" spans="1:4" s="432" customFormat="1">
      <c r="A454" s="452"/>
      <c r="D454" s="497"/>
    </row>
    <row r="455" spans="1:4" s="432" customFormat="1">
      <c r="A455" s="452"/>
      <c r="D455" s="497"/>
    </row>
    <row r="456" spans="1:4" s="432" customFormat="1">
      <c r="A456" s="452"/>
      <c r="D456" s="497"/>
    </row>
    <row r="457" spans="1:4" s="432" customFormat="1">
      <c r="A457" s="452"/>
      <c r="D457" s="497"/>
    </row>
    <row r="458" spans="1:4" s="432" customFormat="1">
      <c r="A458" s="452"/>
      <c r="D458" s="497"/>
    </row>
    <row r="459" spans="1:4" s="432" customFormat="1">
      <c r="A459" s="452"/>
      <c r="D459" s="497"/>
    </row>
    <row r="460" spans="1:4" s="432" customFormat="1">
      <c r="A460" s="452"/>
      <c r="D460" s="497"/>
    </row>
    <row r="461" spans="1:4" s="432" customFormat="1">
      <c r="A461" s="452"/>
      <c r="D461" s="497"/>
    </row>
    <row r="462" spans="1:4" s="432" customFormat="1">
      <c r="A462" s="452"/>
      <c r="D462" s="497"/>
    </row>
    <row r="463" spans="1:4" s="432" customFormat="1">
      <c r="A463" s="452"/>
      <c r="D463" s="497"/>
    </row>
    <row r="464" spans="1:4" s="432" customFormat="1">
      <c r="A464" s="452"/>
      <c r="D464" s="497"/>
    </row>
    <row r="465" spans="1:4" s="432" customFormat="1">
      <c r="A465" s="452"/>
      <c r="D465" s="497"/>
    </row>
    <row r="466" spans="1:4" s="432" customFormat="1">
      <c r="A466" s="452"/>
      <c r="D466" s="497"/>
    </row>
    <row r="467" spans="1:4" s="432" customFormat="1">
      <c r="A467" s="452"/>
      <c r="D467" s="497"/>
    </row>
    <row r="468" spans="1:4" s="432" customFormat="1">
      <c r="A468" s="452"/>
      <c r="D468" s="497"/>
    </row>
    <row r="469" spans="1:4" s="432" customFormat="1">
      <c r="A469" s="452"/>
      <c r="D469" s="497"/>
    </row>
    <row r="470" spans="1:4" s="432" customFormat="1">
      <c r="A470" s="452"/>
      <c r="D470" s="497"/>
    </row>
    <row r="471" spans="1:4" s="432" customFormat="1">
      <c r="A471" s="452"/>
      <c r="D471" s="497"/>
    </row>
    <row r="472" spans="1:4" s="432" customFormat="1">
      <c r="A472" s="452"/>
      <c r="D472" s="497"/>
    </row>
    <row r="473" spans="1:4" s="432" customFormat="1">
      <c r="A473" s="452"/>
      <c r="D473" s="497"/>
    </row>
    <row r="474" spans="1:4" s="432" customFormat="1">
      <c r="A474" s="452"/>
      <c r="D474" s="497"/>
    </row>
    <row r="475" spans="1:4" s="432" customFormat="1">
      <c r="A475" s="452"/>
      <c r="D475" s="497"/>
    </row>
    <row r="476" spans="1:4" s="432" customFormat="1">
      <c r="A476" s="452"/>
      <c r="D476" s="497"/>
    </row>
    <row r="477" spans="1:4" s="432" customFormat="1">
      <c r="A477" s="452"/>
      <c r="D477" s="497"/>
    </row>
    <row r="478" spans="1:4" s="432" customFormat="1">
      <c r="A478" s="452"/>
      <c r="D478" s="497"/>
    </row>
    <row r="479" spans="1:4" s="432" customFormat="1">
      <c r="A479" s="452"/>
      <c r="D479" s="497"/>
    </row>
    <row r="480" spans="1:4" s="432" customFormat="1">
      <c r="A480" s="452"/>
      <c r="D480" s="497"/>
    </row>
    <row r="481" spans="1:4" s="432" customFormat="1">
      <c r="A481" s="452"/>
      <c r="D481" s="497"/>
    </row>
    <row r="482" spans="1:4" s="432" customFormat="1">
      <c r="A482" s="452"/>
      <c r="D482" s="497"/>
    </row>
    <row r="483" spans="1:4" s="432" customFormat="1">
      <c r="A483" s="452"/>
      <c r="D483" s="497"/>
    </row>
    <row r="484" spans="1:4" s="432" customFormat="1">
      <c r="A484" s="452"/>
      <c r="D484" s="497"/>
    </row>
    <row r="485" spans="1:4" s="432" customFormat="1">
      <c r="A485" s="452"/>
      <c r="D485" s="497"/>
    </row>
    <row r="486" spans="1:4" s="432" customFormat="1">
      <c r="A486" s="452"/>
      <c r="D486" s="497"/>
    </row>
    <row r="487" spans="1:4" s="432" customFormat="1">
      <c r="A487" s="452"/>
      <c r="D487" s="497"/>
    </row>
    <row r="488" spans="1:4" s="432" customFormat="1">
      <c r="A488" s="452"/>
      <c r="D488" s="497"/>
    </row>
    <row r="489" spans="1:4" s="432" customFormat="1">
      <c r="A489" s="452"/>
      <c r="D489" s="497"/>
    </row>
    <row r="490" spans="1:4" s="432" customFormat="1">
      <c r="A490" s="452"/>
      <c r="D490" s="497"/>
    </row>
    <row r="491" spans="1:4" s="432" customFormat="1">
      <c r="A491" s="452"/>
      <c r="D491" s="497"/>
    </row>
    <row r="492" spans="1:4" s="432" customFormat="1">
      <c r="A492" s="452"/>
      <c r="D492" s="497"/>
    </row>
    <row r="493" spans="1:4" s="432" customFormat="1">
      <c r="A493" s="452"/>
      <c r="D493" s="497"/>
    </row>
    <row r="494" spans="1:4" s="432" customFormat="1">
      <c r="A494" s="452"/>
      <c r="D494" s="497"/>
    </row>
    <row r="495" spans="1:4" s="432" customFormat="1">
      <c r="A495" s="452"/>
      <c r="D495" s="497"/>
    </row>
    <row r="496" spans="1:4" s="432" customFormat="1">
      <c r="A496" s="452"/>
      <c r="D496" s="497"/>
    </row>
    <row r="497" spans="1:4" s="432" customFormat="1">
      <c r="A497" s="452"/>
      <c r="D497" s="497"/>
    </row>
    <row r="498" spans="1:4" s="432" customFormat="1">
      <c r="A498" s="452"/>
      <c r="D498" s="497"/>
    </row>
    <row r="499" spans="1:4" s="432" customFormat="1">
      <c r="A499" s="452"/>
      <c r="D499" s="497"/>
    </row>
    <row r="500" spans="1:4" s="432" customFormat="1">
      <c r="A500" s="452"/>
      <c r="D500" s="497"/>
    </row>
    <row r="501" spans="1:4" s="432" customFormat="1">
      <c r="A501" s="452"/>
      <c r="D501" s="497"/>
    </row>
    <row r="502" spans="1:4" s="432" customFormat="1">
      <c r="A502" s="452"/>
      <c r="D502" s="497"/>
    </row>
    <row r="503" spans="1:4" s="432" customFormat="1">
      <c r="A503" s="452"/>
      <c r="D503" s="497"/>
    </row>
    <row r="504" spans="1:4" s="432" customFormat="1">
      <c r="A504" s="452"/>
      <c r="D504" s="497"/>
    </row>
    <row r="505" spans="1:4" s="432" customFormat="1">
      <c r="A505" s="452"/>
      <c r="D505" s="497"/>
    </row>
    <row r="506" spans="1:4" s="432" customFormat="1">
      <c r="A506" s="452"/>
      <c r="D506" s="497"/>
    </row>
    <row r="507" spans="1:4" s="432" customFormat="1">
      <c r="A507" s="452"/>
      <c r="D507" s="497"/>
    </row>
    <row r="508" spans="1:4" s="432" customFormat="1">
      <c r="A508" s="452"/>
      <c r="D508" s="497"/>
    </row>
    <row r="509" spans="1:4" s="432" customFormat="1">
      <c r="A509" s="452"/>
      <c r="D509" s="497"/>
    </row>
    <row r="510" spans="1:4" s="432" customFormat="1">
      <c r="A510" s="452"/>
      <c r="D510" s="497"/>
    </row>
    <row r="511" spans="1:4" s="432" customFormat="1">
      <c r="A511" s="452"/>
      <c r="D511" s="497"/>
    </row>
    <row r="512" spans="1:4" s="432" customFormat="1">
      <c r="A512" s="452"/>
      <c r="D512" s="497"/>
    </row>
    <row r="513" spans="1:4" s="432" customFormat="1">
      <c r="A513" s="452"/>
      <c r="D513" s="497"/>
    </row>
    <row r="514" spans="1:4" s="432" customFormat="1">
      <c r="A514" s="452"/>
      <c r="D514" s="497"/>
    </row>
    <row r="515" spans="1:4" s="432" customFormat="1">
      <c r="A515" s="452"/>
      <c r="D515" s="497"/>
    </row>
    <row r="516" spans="1:4" s="432" customFormat="1">
      <c r="A516" s="452"/>
      <c r="D516" s="497"/>
    </row>
    <row r="517" spans="1:4" s="432" customFormat="1">
      <c r="A517" s="452"/>
      <c r="D517" s="497"/>
    </row>
    <row r="518" spans="1:4" s="432" customFormat="1">
      <c r="A518" s="452"/>
      <c r="D518" s="497"/>
    </row>
    <row r="519" spans="1:4" s="432" customFormat="1">
      <c r="A519" s="452"/>
      <c r="D519" s="497"/>
    </row>
    <row r="520" spans="1:4" s="432" customFormat="1">
      <c r="A520" s="452"/>
      <c r="D520" s="497"/>
    </row>
    <row r="521" spans="1:4" s="432" customFormat="1">
      <c r="A521" s="452"/>
      <c r="D521" s="497"/>
    </row>
    <row r="522" spans="1:4" s="432" customFormat="1">
      <c r="A522" s="452"/>
      <c r="D522" s="497"/>
    </row>
    <row r="523" spans="1:4" s="432" customFormat="1">
      <c r="A523" s="452"/>
      <c r="D523" s="497"/>
    </row>
    <row r="524" spans="1:4" s="432" customFormat="1">
      <c r="A524" s="452"/>
      <c r="D524" s="497"/>
    </row>
    <row r="525" spans="1:4" s="432" customFormat="1">
      <c r="A525" s="452"/>
      <c r="D525" s="497"/>
    </row>
    <row r="526" spans="1:4" s="432" customFormat="1">
      <c r="A526" s="452"/>
      <c r="D526" s="497"/>
    </row>
    <row r="527" spans="1:4" s="432" customFormat="1">
      <c r="A527" s="452"/>
      <c r="D527" s="497"/>
    </row>
    <row r="528" spans="1:4" s="432" customFormat="1">
      <c r="A528" s="452"/>
      <c r="D528" s="497"/>
    </row>
    <row r="529" spans="1:4" s="432" customFormat="1">
      <c r="A529" s="452"/>
      <c r="D529" s="497"/>
    </row>
    <row r="530" spans="1:4" s="432" customFormat="1">
      <c r="A530" s="452"/>
      <c r="D530" s="497"/>
    </row>
    <row r="531" spans="1:4" s="432" customFormat="1">
      <c r="A531" s="452"/>
      <c r="D531" s="497"/>
    </row>
    <row r="532" spans="1:4" s="432" customFormat="1">
      <c r="A532" s="452"/>
      <c r="D532" s="497"/>
    </row>
    <row r="533" spans="1:4" s="432" customFormat="1">
      <c r="A533" s="452"/>
      <c r="D533" s="497"/>
    </row>
    <row r="534" spans="1:4" s="432" customFormat="1">
      <c r="A534" s="452"/>
      <c r="D534" s="497"/>
    </row>
    <row r="535" spans="1:4" s="432" customFormat="1">
      <c r="A535" s="452"/>
      <c r="D535" s="497"/>
    </row>
    <row r="536" spans="1:4" s="432" customFormat="1">
      <c r="A536" s="452"/>
      <c r="D536" s="497"/>
    </row>
    <row r="537" spans="1:4" s="432" customFormat="1">
      <c r="A537" s="452"/>
      <c r="D537" s="497"/>
    </row>
    <row r="538" spans="1:4" s="432" customFormat="1">
      <c r="A538" s="452"/>
      <c r="D538" s="497"/>
    </row>
    <row r="539" spans="1:4" s="432" customFormat="1">
      <c r="A539" s="452"/>
      <c r="D539" s="497"/>
    </row>
    <row r="540" spans="1:4" s="432" customFormat="1">
      <c r="A540" s="452"/>
      <c r="D540" s="497"/>
    </row>
    <row r="541" spans="1:4" s="432" customFormat="1">
      <c r="A541" s="452"/>
      <c r="D541" s="497"/>
    </row>
    <row r="542" spans="1:4" s="432" customFormat="1">
      <c r="A542" s="452"/>
      <c r="D542" s="497"/>
    </row>
    <row r="543" spans="1:4" s="432" customFormat="1">
      <c r="A543" s="452"/>
      <c r="D543" s="497"/>
    </row>
    <row r="544" spans="1:4" s="432" customFormat="1">
      <c r="A544" s="452"/>
      <c r="D544" s="497"/>
    </row>
    <row r="545" spans="1:4" s="432" customFormat="1">
      <c r="A545" s="452"/>
      <c r="D545" s="497"/>
    </row>
    <row r="546" spans="1:4" s="432" customFormat="1">
      <c r="A546" s="452"/>
      <c r="D546" s="497"/>
    </row>
    <row r="547" spans="1:4" s="432" customFormat="1">
      <c r="A547" s="452"/>
      <c r="D547" s="497"/>
    </row>
    <row r="548" spans="1:4" s="432" customFormat="1">
      <c r="A548" s="452"/>
      <c r="D548" s="497"/>
    </row>
    <row r="549" spans="1:4" s="432" customFormat="1">
      <c r="A549" s="452"/>
      <c r="D549" s="497"/>
    </row>
    <row r="550" spans="1:4" s="432" customFormat="1">
      <c r="A550" s="452"/>
      <c r="D550" s="497"/>
    </row>
    <row r="551" spans="1:4" s="432" customFormat="1">
      <c r="A551" s="452"/>
      <c r="D551" s="497"/>
    </row>
    <row r="552" spans="1:4" s="432" customFormat="1">
      <c r="A552" s="452"/>
      <c r="D552" s="497"/>
    </row>
    <row r="553" spans="1:4" s="432" customFormat="1">
      <c r="A553" s="452"/>
      <c r="D553" s="497"/>
    </row>
    <row r="554" spans="1:4" s="432" customFormat="1">
      <c r="A554" s="452"/>
      <c r="D554" s="497"/>
    </row>
    <row r="555" spans="1:4" s="432" customFormat="1">
      <c r="A555" s="452"/>
      <c r="D555" s="497"/>
    </row>
    <row r="556" spans="1:4" s="432" customFormat="1">
      <c r="A556" s="452"/>
      <c r="D556" s="497"/>
    </row>
    <row r="557" spans="1:4" s="432" customFormat="1">
      <c r="A557" s="452"/>
      <c r="D557" s="497"/>
    </row>
    <row r="558" spans="1:4" s="432" customFormat="1">
      <c r="A558" s="452"/>
      <c r="D558" s="497"/>
    </row>
    <row r="559" spans="1:4" s="432" customFormat="1">
      <c r="A559" s="452"/>
      <c r="D559" s="497"/>
    </row>
    <row r="560" spans="1:4" s="432" customFormat="1">
      <c r="A560" s="452"/>
      <c r="D560" s="497"/>
    </row>
    <row r="561" spans="1:4" s="432" customFormat="1">
      <c r="A561" s="452"/>
      <c r="D561" s="497"/>
    </row>
    <row r="562" spans="1:4" s="432" customFormat="1">
      <c r="A562" s="452"/>
      <c r="D562" s="497"/>
    </row>
    <row r="563" spans="1:4" s="432" customFormat="1">
      <c r="A563" s="452"/>
      <c r="D563" s="497"/>
    </row>
    <row r="564" spans="1:4" s="432" customFormat="1">
      <c r="A564" s="452"/>
      <c r="D564" s="497"/>
    </row>
  </sheetData>
  <autoFilter ref="A10:D219" xr:uid="{00000000-0001-0000-1E00-000000000000}"/>
  <mergeCells count="83">
    <mergeCell ref="B166:C166"/>
    <mergeCell ref="B168:C168"/>
    <mergeCell ref="B171:C171"/>
    <mergeCell ref="B174:C174"/>
    <mergeCell ref="B176:C176"/>
    <mergeCell ref="A6:D6"/>
    <mergeCell ref="A1:D1"/>
    <mergeCell ref="A2:D2"/>
    <mergeCell ref="A3:D3"/>
    <mergeCell ref="A4:D4"/>
    <mergeCell ref="A15:C15"/>
    <mergeCell ref="A11:C11"/>
    <mergeCell ref="A74:C74"/>
    <mergeCell ref="A77:C77"/>
    <mergeCell ref="B43:C43"/>
    <mergeCell ref="B38:C38"/>
    <mergeCell ref="B33:C33"/>
    <mergeCell ref="B29:C29"/>
    <mergeCell ref="B26:C26"/>
    <mergeCell ref="B22:C22"/>
    <mergeCell ref="B19:C19"/>
    <mergeCell ref="B16:C16"/>
    <mergeCell ref="B12:C12"/>
    <mergeCell ref="A45:C45"/>
    <mergeCell ref="A42:C42"/>
    <mergeCell ref="A25:C25"/>
    <mergeCell ref="A21:C21"/>
    <mergeCell ref="A18:C18"/>
    <mergeCell ref="B51:C51"/>
    <mergeCell ref="B48:C48"/>
    <mergeCell ref="B46:C46"/>
    <mergeCell ref="B144:C144"/>
    <mergeCell ref="B142:C142"/>
    <mergeCell ref="B136:C136"/>
    <mergeCell ref="B132:C132"/>
    <mergeCell ref="B129:C129"/>
    <mergeCell ref="B123:C123"/>
    <mergeCell ref="B119:C119"/>
    <mergeCell ref="B117:C117"/>
    <mergeCell ref="B115:C115"/>
    <mergeCell ref="B105:C105"/>
    <mergeCell ref="B101:C101"/>
    <mergeCell ref="B96:C96"/>
    <mergeCell ref="B92:C92"/>
    <mergeCell ref="B68:C68"/>
    <mergeCell ref="B66:C66"/>
    <mergeCell ref="B60:C60"/>
    <mergeCell ref="B56:C56"/>
    <mergeCell ref="B53:C53"/>
    <mergeCell ref="A65:C65"/>
    <mergeCell ref="A55:C55"/>
    <mergeCell ref="B217:C217"/>
    <mergeCell ref="A207:C207"/>
    <mergeCell ref="B75:C75"/>
    <mergeCell ref="B72:C72"/>
    <mergeCell ref="B70:C70"/>
    <mergeCell ref="B83:C83"/>
    <mergeCell ref="B78:C78"/>
    <mergeCell ref="A160:C160"/>
    <mergeCell ref="A178:C178"/>
    <mergeCell ref="B179:C179"/>
    <mergeCell ref="B181:C181"/>
    <mergeCell ref="A114:C114"/>
    <mergeCell ref="A122:C122"/>
    <mergeCell ref="A131:C131"/>
    <mergeCell ref="A191:C191"/>
    <mergeCell ref="A201:C201"/>
    <mergeCell ref="B161:C161"/>
    <mergeCell ref="B153:C153"/>
    <mergeCell ref="B149:C149"/>
    <mergeCell ref="B147:C147"/>
    <mergeCell ref="B215:C215"/>
    <mergeCell ref="B212:C212"/>
    <mergeCell ref="B199:C199"/>
    <mergeCell ref="B202:C202"/>
    <mergeCell ref="B205:C205"/>
    <mergeCell ref="B208:C208"/>
    <mergeCell ref="B163:C163"/>
    <mergeCell ref="B183:C183"/>
    <mergeCell ref="B186:C186"/>
    <mergeCell ref="B192:C192"/>
    <mergeCell ref="B189:C189"/>
    <mergeCell ref="B196:C196"/>
  </mergeCells>
  <printOptions horizontalCentered="1"/>
  <pageMargins left="0.98425196850393704" right="0.98425196850393704" top="1.3779527559055118" bottom="0.59055118110236227" header="0.31496062992125984" footer="0.31496062992125984"/>
  <pageSetup paperSize="9" scale="55" fitToHeight="10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pageSetUpPr fitToPage="1"/>
  </sheetPr>
  <dimension ref="A1:Z288"/>
  <sheetViews>
    <sheetView topLeftCell="A37" zoomScale="50" zoomScaleNormal="50" workbookViewId="0">
      <selection activeCell="B16" sqref="B16:C16"/>
    </sheetView>
  </sheetViews>
  <sheetFormatPr baseColWidth="10" defaultColWidth="11.5546875" defaultRowHeight="18.649999999999999"/>
  <cols>
    <col min="1" max="1" width="35.109375" style="26" customWidth="1"/>
    <col min="2" max="2" width="13.33203125" style="26" hidden="1" customWidth="1"/>
    <col min="3" max="3" width="0" style="26" hidden="1" customWidth="1"/>
    <col min="4" max="4" width="36.44140625" style="26" hidden="1" customWidth="1"/>
    <col min="5" max="5" width="26.33203125" style="26" hidden="1" customWidth="1"/>
    <col min="6" max="6" width="19.109375" style="26" hidden="1" customWidth="1"/>
    <col min="7" max="8" width="40.44140625" style="26" hidden="1" customWidth="1"/>
    <col min="9" max="9" width="3.109375" style="26" customWidth="1"/>
    <col min="10" max="10" width="13.33203125" style="26" bestFit="1" customWidth="1"/>
    <col min="11" max="11" width="11.5546875" style="26"/>
    <col min="12" max="12" width="36.44140625" style="26" customWidth="1"/>
    <col min="13" max="13" width="26.33203125" style="26" bestFit="1" customWidth="1"/>
    <col min="14" max="14" width="19.109375" style="26" bestFit="1" customWidth="1"/>
    <col min="15" max="16" width="40.44140625" style="26" customWidth="1"/>
    <col min="17" max="17" width="3.109375" style="26" customWidth="1"/>
    <col min="18" max="18" width="9.5546875" style="26" customWidth="1"/>
    <col min="19" max="19" width="13" style="26" customWidth="1"/>
    <col min="20" max="20" width="37.88671875" style="26" customWidth="1"/>
    <col min="21" max="21" width="25.33203125" style="26" customWidth="1"/>
    <col min="22" max="22" width="11.5546875" style="26"/>
    <col min="23" max="23" width="31.88671875" style="26" customWidth="1"/>
    <col min="24" max="24" width="41.33203125" style="26" customWidth="1"/>
    <col min="25" max="16384" width="11.5546875" style="26"/>
  </cols>
  <sheetData>
    <row r="1" spans="1:24">
      <c r="A1" s="771" t="s">
        <v>11</v>
      </c>
      <c r="B1" s="771"/>
      <c r="C1" s="771"/>
      <c r="D1" s="771"/>
      <c r="E1" s="771"/>
      <c r="F1" s="771"/>
      <c r="G1" s="771"/>
      <c r="H1" s="771"/>
      <c r="I1" s="771"/>
      <c r="J1" s="771"/>
      <c r="K1" s="771"/>
      <c r="L1" s="771"/>
      <c r="M1" s="771"/>
      <c r="N1" s="771"/>
      <c r="O1" s="771"/>
      <c r="P1" s="771"/>
      <c r="Q1" s="771"/>
      <c r="R1" s="771"/>
      <c r="S1" s="771"/>
      <c r="T1" s="771"/>
      <c r="U1" s="771"/>
      <c r="V1" s="771"/>
      <c r="W1" s="771"/>
      <c r="X1" s="771"/>
    </row>
    <row r="2" spans="1:24">
      <c r="A2" s="771" t="s">
        <v>12</v>
      </c>
      <c r="B2" s="771"/>
      <c r="C2" s="771"/>
      <c r="D2" s="771"/>
      <c r="E2" s="771"/>
      <c r="F2" s="771"/>
      <c r="G2" s="771"/>
      <c r="H2" s="771"/>
      <c r="I2" s="771"/>
      <c r="J2" s="771"/>
      <c r="K2" s="771"/>
      <c r="L2" s="771"/>
      <c r="M2" s="771"/>
      <c r="N2" s="771"/>
      <c r="O2" s="771"/>
      <c r="P2" s="771"/>
      <c r="Q2" s="771"/>
      <c r="R2" s="771"/>
      <c r="S2" s="771"/>
      <c r="T2" s="771"/>
      <c r="U2" s="771"/>
      <c r="V2" s="771"/>
      <c r="W2" s="771"/>
      <c r="X2" s="771"/>
    </row>
    <row r="3" spans="1:24">
      <c r="A3" s="771" t="s">
        <v>1802</v>
      </c>
      <c r="B3" s="771"/>
      <c r="C3" s="771"/>
      <c r="D3" s="771"/>
      <c r="E3" s="771"/>
      <c r="F3" s="771"/>
      <c r="G3" s="771"/>
      <c r="H3" s="771"/>
      <c r="I3" s="771"/>
      <c r="J3" s="771"/>
      <c r="K3" s="771"/>
      <c r="L3" s="771"/>
      <c r="M3" s="771"/>
      <c r="N3" s="771"/>
      <c r="O3" s="771"/>
      <c r="P3" s="771"/>
      <c r="Q3" s="771"/>
      <c r="R3" s="771"/>
      <c r="S3" s="771"/>
      <c r="T3" s="771"/>
      <c r="U3" s="771"/>
      <c r="V3" s="771"/>
      <c r="W3" s="771"/>
      <c r="X3" s="771"/>
    </row>
    <row r="4" spans="1:24">
      <c r="A4" s="771" t="s">
        <v>13</v>
      </c>
      <c r="B4" s="771"/>
      <c r="C4" s="771"/>
      <c r="D4" s="771"/>
      <c r="E4" s="771"/>
      <c r="F4" s="771"/>
      <c r="G4" s="771"/>
      <c r="H4" s="771"/>
      <c r="I4" s="771"/>
      <c r="J4" s="771"/>
      <c r="K4" s="771"/>
      <c r="L4" s="771"/>
      <c r="M4" s="771"/>
      <c r="N4" s="771"/>
      <c r="O4" s="771"/>
      <c r="P4" s="771"/>
      <c r="Q4" s="771"/>
      <c r="R4" s="771"/>
      <c r="S4" s="771"/>
      <c r="T4" s="771"/>
      <c r="U4" s="771"/>
      <c r="V4" s="771"/>
      <c r="W4" s="771"/>
      <c r="X4" s="771"/>
    </row>
    <row r="5" spans="1:24">
      <c r="A5" s="784"/>
      <c r="B5" s="784"/>
      <c r="C5" s="784"/>
      <c r="J5" s="771"/>
      <c r="K5" s="771"/>
      <c r="L5" s="771"/>
      <c r="M5" s="771"/>
      <c r="N5" s="771"/>
      <c r="O5" s="771"/>
      <c r="P5" s="771"/>
      <c r="Q5" s="771"/>
      <c r="R5" s="771"/>
      <c r="S5" s="771"/>
      <c r="T5" s="771"/>
      <c r="U5" s="771"/>
      <c r="V5" s="771"/>
    </row>
    <row r="6" spans="1:24">
      <c r="A6" s="771" t="s">
        <v>3727</v>
      </c>
      <c r="B6" s="771"/>
      <c r="C6" s="771"/>
      <c r="D6" s="771"/>
      <c r="E6" s="771"/>
      <c r="F6" s="771"/>
      <c r="G6" s="771"/>
      <c r="H6" s="771"/>
      <c r="I6" s="771"/>
      <c r="J6" s="771"/>
      <c r="K6" s="771"/>
      <c r="L6" s="771"/>
      <c r="M6" s="771"/>
      <c r="N6" s="771"/>
      <c r="O6" s="771"/>
      <c r="P6" s="771"/>
      <c r="Q6" s="771"/>
      <c r="R6" s="771"/>
      <c r="S6" s="771"/>
      <c r="T6" s="771"/>
      <c r="U6" s="771"/>
      <c r="V6" s="771"/>
      <c r="W6" s="771"/>
      <c r="X6" s="771"/>
    </row>
    <row r="7" spans="1:24">
      <c r="B7" s="167"/>
      <c r="C7" s="167"/>
      <c r="D7" s="167"/>
      <c r="E7" s="167"/>
      <c r="F7" s="167"/>
      <c r="G7" s="167"/>
      <c r="H7" s="167"/>
      <c r="I7" s="167"/>
      <c r="J7" s="171"/>
      <c r="K7" s="171"/>
      <c r="L7" s="171"/>
      <c r="M7" s="171"/>
      <c r="N7" s="171"/>
      <c r="O7" s="171"/>
      <c r="P7" s="171"/>
      <c r="Q7" s="171"/>
      <c r="R7" s="171"/>
      <c r="S7" s="171"/>
      <c r="T7" s="171"/>
      <c r="U7" s="171"/>
      <c r="V7" s="171"/>
    </row>
    <row r="8" spans="1:24" ht="19.3" thickBot="1">
      <c r="B8" s="231"/>
      <c r="C8" s="231"/>
      <c r="H8" s="366"/>
      <c r="X8" s="366" t="s">
        <v>3726</v>
      </c>
    </row>
    <row r="9" spans="1:24" ht="19.95" thickTop="1" thickBot="1">
      <c r="A9" s="785" t="s">
        <v>10</v>
      </c>
      <c r="B9" s="779" t="s">
        <v>3725</v>
      </c>
      <c r="C9" s="779"/>
      <c r="D9" s="779"/>
      <c r="E9" s="779"/>
      <c r="F9" s="779"/>
      <c r="G9" s="779"/>
      <c r="H9" s="779"/>
      <c r="J9" s="779" t="s">
        <v>3724</v>
      </c>
      <c r="K9" s="779"/>
      <c r="L9" s="779"/>
      <c r="M9" s="779"/>
      <c r="N9" s="779"/>
      <c r="O9" s="779"/>
      <c r="P9" s="779"/>
      <c r="R9" s="779" t="s">
        <v>3723</v>
      </c>
      <c r="S9" s="779"/>
      <c r="T9" s="779"/>
      <c r="U9" s="779"/>
      <c r="V9" s="779"/>
      <c r="W9" s="779"/>
      <c r="X9" s="779"/>
    </row>
    <row r="10" spans="1:24" ht="38.6" thickTop="1" thickBot="1">
      <c r="A10" s="764"/>
      <c r="B10" s="304" t="s">
        <v>3722</v>
      </c>
      <c r="C10" s="304" t="s">
        <v>3721</v>
      </c>
      <c r="D10" s="304" t="s">
        <v>3720</v>
      </c>
      <c r="E10" s="596" t="s">
        <v>3719</v>
      </c>
      <c r="F10" s="304" t="s">
        <v>3718</v>
      </c>
      <c r="G10" s="304" t="s">
        <v>3717</v>
      </c>
      <c r="H10" s="304" t="s">
        <v>3716</v>
      </c>
      <c r="J10" s="304" t="s">
        <v>3722</v>
      </c>
      <c r="K10" s="304" t="s">
        <v>3721</v>
      </c>
      <c r="L10" s="304" t="s">
        <v>3720</v>
      </c>
      <c r="M10" s="596" t="s">
        <v>3719</v>
      </c>
      <c r="N10" s="304" t="s">
        <v>3718</v>
      </c>
      <c r="O10" s="304" t="s">
        <v>3717</v>
      </c>
      <c r="P10" s="304" t="s">
        <v>3716</v>
      </c>
      <c r="R10" s="304" t="s">
        <v>3722</v>
      </c>
      <c r="S10" s="304" t="s">
        <v>3721</v>
      </c>
      <c r="T10" s="304" t="s">
        <v>3720</v>
      </c>
      <c r="U10" s="596" t="s">
        <v>3719</v>
      </c>
      <c r="V10" s="304" t="s">
        <v>3718</v>
      </c>
      <c r="W10" s="304" t="s">
        <v>3717</v>
      </c>
      <c r="X10" s="304" t="s">
        <v>3716</v>
      </c>
    </row>
    <row r="11" spans="1:24" ht="19.3" thickTop="1">
      <c r="B11" s="326"/>
      <c r="C11" s="326"/>
      <c r="D11" s="326"/>
      <c r="E11" s="597"/>
      <c r="F11" s="598"/>
      <c r="G11" s="326"/>
      <c r="H11" s="326"/>
    </row>
    <row r="12" spans="1:24">
      <c r="A12" s="599" t="s">
        <v>3715</v>
      </c>
      <c r="B12" s="599"/>
      <c r="C12" s="599"/>
      <c r="D12" s="599" t="s">
        <v>3713</v>
      </c>
      <c r="E12" s="600">
        <v>38671799379</v>
      </c>
      <c r="F12" s="601"/>
      <c r="G12" s="602"/>
      <c r="H12" s="599"/>
      <c r="J12" s="599"/>
      <c r="K12" s="599"/>
      <c r="L12" s="599"/>
      <c r="M12" s="600">
        <v>40122468266</v>
      </c>
      <c r="N12" s="601"/>
      <c r="O12" s="602"/>
      <c r="P12" s="599"/>
      <c r="R12" s="599"/>
      <c r="S12" s="599"/>
      <c r="T12" s="599"/>
      <c r="U12" s="600">
        <v>42092435041</v>
      </c>
      <c r="V12" s="601"/>
      <c r="W12" s="602"/>
      <c r="X12" s="599"/>
    </row>
    <row r="13" spans="1:24">
      <c r="B13" s="326"/>
      <c r="C13" s="326"/>
      <c r="D13" s="326"/>
      <c r="E13" s="603"/>
      <c r="F13" s="326"/>
      <c r="G13" s="326"/>
      <c r="H13" s="326"/>
      <c r="J13" s="326"/>
      <c r="K13" s="326"/>
      <c r="L13" s="326"/>
      <c r="M13" s="603"/>
      <c r="N13" s="326"/>
      <c r="O13" s="326"/>
      <c r="P13" s="326"/>
      <c r="R13" s="326"/>
      <c r="S13" s="326"/>
      <c r="T13" s="326"/>
      <c r="U13" s="603"/>
      <c r="V13" s="326"/>
      <c r="W13" s="326"/>
      <c r="X13" s="326"/>
    </row>
    <row r="14" spans="1:24">
      <c r="A14" s="611" t="s">
        <v>3714</v>
      </c>
      <c r="B14" s="604"/>
      <c r="C14" s="604"/>
      <c r="D14" s="604" t="s">
        <v>3713</v>
      </c>
      <c r="E14" s="605">
        <v>27366501869</v>
      </c>
      <c r="F14" s="606">
        <v>189</v>
      </c>
      <c r="G14" s="607"/>
      <c r="H14" s="607"/>
      <c r="J14" s="611"/>
      <c r="K14" s="611"/>
      <c r="L14" s="611"/>
      <c r="M14" s="612">
        <v>28361725838</v>
      </c>
      <c r="N14" s="613">
        <v>181</v>
      </c>
      <c r="O14" s="614"/>
      <c r="P14" s="614"/>
      <c r="R14" s="611"/>
      <c r="S14" s="611"/>
      <c r="T14" s="611"/>
      <c r="U14" s="612">
        <v>29506505039</v>
      </c>
      <c r="V14" s="615">
        <v>189</v>
      </c>
      <c r="W14" s="614"/>
      <c r="X14" s="614"/>
    </row>
    <row r="15" spans="1:24">
      <c r="B15" s="71"/>
      <c r="C15" s="71"/>
      <c r="D15" s="71"/>
      <c r="E15" s="354"/>
      <c r="F15" s="71"/>
      <c r="G15" s="71"/>
      <c r="H15" s="71"/>
      <c r="J15" s="71"/>
      <c r="K15" s="71"/>
      <c r="L15" s="71"/>
      <c r="M15" s="354"/>
      <c r="N15" s="71"/>
      <c r="O15" s="71"/>
      <c r="P15" s="71"/>
      <c r="R15" s="71"/>
      <c r="S15" s="71"/>
      <c r="T15" s="71"/>
      <c r="U15" s="354"/>
      <c r="V15" s="71"/>
      <c r="W15" s="71"/>
      <c r="X15" s="71"/>
    </row>
    <row r="16" spans="1:24" ht="47.1" customHeight="1">
      <c r="A16" s="777" t="s">
        <v>3712</v>
      </c>
      <c r="B16" s="223">
        <v>90</v>
      </c>
      <c r="C16" s="504" t="s">
        <v>3019</v>
      </c>
      <c r="D16" s="71" t="s">
        <v>3711</v>
      </c>
      <c r="E16" s="505">
        <v>21736187</v>
      </c>
      <c r="F16" s="223">
        <v>1</v>
      </c>
      <c r="G16" s="71" t="s">
        <v>3707</v>
      </c>
      <c r="H16" s="71" t="s">
        <v>3707</v>
      </c>
      <c r="J16" s="223">
        <v>90</v>
      </c>
      <c r="K16" s="504" t="s">
        <v>3019</v>
      </c>
      <c r="L16" s="71" t="s">
        <v>3711</v>
      </c>
      <c r="M16" s="505">
        <v>21243955</v>
      </c>
      <c r="N16" s="223">
        <v>1</v>
      </c>
      <c r="O16" s="71" t="s">
        <v>3707</v>
      </c>
      <c r="P16" s="71" t="s">
        <v>3707</v>
      </c>
      <c r="R16" s="223">
        <v>90</v>
      </c>
      <c r="S16" s="504" t="s">
        <v>3019</v>
      </c>
      <c r="T16" s="71" t="s">
        <v>3711</v>
      </c>
      <c r="U16" s="505">
        <v>12696259</v>
      </c>
      <c r="V16" s="223">
        <v>1</v>
      </c>
      <c r="W16" s="71" t="s">
        <v>3707</v>
      </c>
      <c r="X16" s="71" t="s">
        <v>3707</v>
      </c>
    </row>
    <row r="17" spans="1:24" ht="37.299999999999997">
      <c r="A17" s="777"/>
      <c r="B17" s="223">
        <v>92</v>
      </c>
      <c r="C17" s="18" t="s">
        <v>2909</v>
      </c>
      <c r="D17" s="71" t="s">
        <v>3710</v>
      </c>
      <c r="E17" s="505">
        <v>106284399</v>
      </c>
      <c r="F17" s="223">
        <v>1</v>
      </c>
      <c r="G17" s="71" t="s">
        <v>3709</v>
      </c>
      <c r="H17" s="71" t="s">
        <v>3709</v>
      </c>
      <c r="J17" s="223">
        <v>92</v>
      </c>
      <c r="K17" s="18" t="s">
        <v>2909</v>
      </c>
      <c r="L17" s="71" t="s">
        <v>3710</v>
      </c>
      <c r="M17" s="505">
        <v>103443244</v>
      </c>
      <c r="N17" s="223">
        <v>1</v>
      </c>
      <c r="O17" s="71" t="s">
        <v>3709</v>
      </c>
      <c r="P17" s="71" t="s">
        <v>3709</v>
      </c>
      <c r="R17" s="223">
        <v>92</v>
      </c>
      <c r="S17" s="18" t="s">
        <v>2909</v>
      </c>
      <c r="T17" s="71" t="s">
        <v>3710</v>
      </c>
      <c r="U17" s="505">
        <v>125647567</v>
      </c>
      <c r="V17" s="223">
        <v>1</v>
      </c>
      <c r="W17" s="71" t="s">
        <v>3709</v>
      </c>
      <c r="X17" s="71" t="s">
        <v>3709</v>
      </c>
    </row>
    <row r="18" spans="1:24" ht="47.1" customHeight="1">
      <c r="A18" s="778"/>
      <c r="B18" s="507">
        <v>93</v>
      </c>
      <c r="C18" s="508" t="s">
        <v>2909</v>
      </c>
      <c r="D18" s="509" t="s">
        <v>3708</v>
      </c>
      <c r="E18" s="510">
        <v>82875644</v>
      </c>
      <c r="F18" s="507">
        <v>1</v>
      </c>
      <c r="G18" s="509" t="s">
        <v>3707</v>
      </c>
      <c r="H18" s="509" t="s">
        <v>3707</v>
      </c>
      <c r="J18" s="507">
        <v>93</v>
      </c>
      <c r="K18" s="508" t="s">
        <v>2909</v>
      </c>
      <c r="L18" s="509" t="s">
        <v>3708</v>
      </c>
      <c r="M18" s="510">
        <v>73935123</v>
      </c>
      <c r="N18" s="507">
        <v>1</v>
      </c>
      <c r="O18" s="509" t="s">
        <v>3707</v>
      </c>
      <c r="P18" s="509" t="s">
        <v>3707</v>
      </c>
      <c r="R18" s="507">
        <v>93</v>
      </c>
      <c r="S18" s="508" t="s">
        <v>2909</v>
      </c>
      <c r="T18" s="509" t="s">
        <v>3708</v>
      </c>
      <c r="U18" s="511">
        <v>58327581</v>
      </c>
      <c r="V18" s="507">
        <v>1</v>
      </c>
      <c r="W18" s="509" t="s">
        <v>3707</v>
      </c>
      <c r="X18" s="509" t="s">
        <v>3707</v>
      </c>
    </row>
    <row r="19" spans="1:24" ht="47.1" customHeight="1">
      <c r="B19" s="223"/>
      <c r="C19" s="18"/>
      <c r="D19" s="71"/>
      <c r="E19" s="512"/>
      <c r="F19" s="223"/>
      <c r="G19" s="71"/>
      <c r="H19" s="71"/>
      <c r="J19" s="223"/>
      <c r="K19" s="18"/>
      <c r="L19" s="71"/>
      <c r="M19" s="512"/>
      <c r="N19" s="223"/>
      <c r="O19" s="71"/>
      <c r="P19" s="71"/>
      <c r="R19" s="223"/>
      <c r="S19" s="18"/>
      <c r="T19" s="71"/>
      <c r="U19" s="512"/>
      <c r="V19" s="223"/>
      <c r="W19" s="71"/>
      <c r="X19" s="71"/>
    </row>
    <row r="20" spans="1:24" ht="93.25">
      <c r="A20" s="775" t="s">
        <v>2664</v>
      </c>
      <c r="B20" s="223">
        <v>54</v>
      </c>
      <c r="C20" s="18" t="s">
        <v>5</v>
      </c>
      <c r="D20" s="71" t="s">
        <v>3705</v>
      </c>
      <c r="E20" s="505">
        <v>9062797</v>
      </c>
      <c r="F20" s="223">
        <v>1</v>
      </c>
      <c r="G20" s="71" t="s">
        <v>3700</v>
      </c>
      <c r="H20" s="71" t="s">
        <v>3706</v>
      </c>
      <c r="J20" s="223">
        <v>54</v>
      </c>
      <c r="K20" s="18" t="s">
        <v>5</v>
      </c>
      <c r="L20" s="71" t="s">
        <v>3705</v>
      </c>
      <c r="M20" s="505">
        <v>9235167</v>
      </c>
      <c r="N20" s="223">
        <v>1</v>
      </c>
      <c r="O20" s="71" t="s">
        <v>3704</v>
      </c>
      <c r="P20" s="71" t="s">
        <v>3703</v>
      </c>
      <c r="R20" s="223">
        <v>54</v>
      </c>
      <c r="S20" s="18" t="s">
        <v>5</v>
      </c>
      <c r="T20" s="71" t="s">
        <v>3705</v>
      </c>
      <c r="U20" s="505">
        <v>11017608</v>
      </c>
      <c r="V20" s="223">
        <v>1</v>
      </c>
      <c r="W20" s="71" t="s">
        <v>3704</v>
      </c>
      <c r="X20" s="71" t="s">
        <v>3703</v>
      </c>
    </row>
    <row r="21" spans="1:24" ht="37.299999999999997">
      <c r="A21" s="775"/>
      <c r="B21" s="223">
        <v>62</v>
      </c>
      <c r="C21" s="18" t="s">
        <v>5</v>
      </c>
      <c r="D21" s="71" t="s">
        <v>3702</v>
      </c>
      <c r="E21" s="505">
        <v>6307747</v>
      </c>
      <c r="F21" s="223">
        <v>1</v>
      </c>
      <c r="G21" s="71" t="s">
        <v>3701</v>
      </c>
      <c r="H21" s="71" t="s">
        <v>3700</v>
      </c>
      <c r="J21" s="223">
        <v>62</v>
      </c>
      <c r="K21" s="18" t="s">
        <v>5</v>
      </c>
      <c r="L21" s="71" t="s">
        <v>3702</v>
      </c>
      <c r="M21" s="505">
        <v>6654007</v>
      </c>
      <c r="N21" s="223">
        <v>1</v>
      </c>
      <c r="O21" s="71" t="s">
        <v>3701</v>
      </c>
      <c r="P21" s="71" t="s">
        <v>3700</v>
      </c>
      <c r="R21" s="223">
        <v>62</v>
      </c>
      <c r="S21" s="18" t="s">
        <v>5</v>
      </c>
      <c r="T21" s="71" t="s">
        <v>3702</v>
      </c>
      <c r="U21" s="505">
        <v>7037058</v>
      </c>
      <c r="V21" s="223">
        <v>1</v>
      </c>
      <c r="W21" s="71" t="s">
        <v>3701</v>
      </c>
      <c r="X21" s="71" t="s">
        <v>3700</v>
      </c>
    </row>
    <row r="22" spans="1:24" ht="130.5">
      <c r="A22" s="775"/>
      <c r="B22" s="223">
        <v>78</v>
      </c>
      <c r="C22" s="18" t="s">
        <v>5</v>
      </c>
      <c r="D22" s="71" t="s">
        <v>3697</v>
      </c>
      <c r="E22" s="505">
        <v>7519384</v>
      </c>
      <c r="F22" s="223">
        <v>1</v>
      </c>
      <c r="G22" s="71" t="s">
        <v>3696</v>
      </c>
      <c r="H22" s="71" t="s">
        <v>3698</v>
      </c>
      <c r="J22" s="223">
        <v>78</v>
      </c>
      <c r="K22" s="18" t="s">
        <v>5</v>
      </c>
      <c r="L22" s="71" t="s">
        <v>3697</v>
      </c>
      <c r="M22" s="505">
        <v>8665391</v>
      </c>
      <c r="N22" s="223">
        <v>1</v>
      </c>
      <c r="O22" s="71" t="s">
        <v>3699</v>
      </c>
      <c r="P22" s="71" t="s">
        <v>3698</v>
      </c>
      <c r="R22" s="223">
        <v>78</v>
      </c>
      <c r="S22" s="18" t="s">
        <v>5</v>
      </c>
      <c r="T22" s="71" t="s">
        <v>3697</v>
      </c>
      <c r="U22" s="505">
        <v>9167531</v>
      </c>
      <c r="V22" s="223">
        <v>1</v>
      </c>
      <c r="W22" s="71" t="s">
        <v>3696</v>
      </c>
      <c r="X22" s="71" t="s">
        <v>3695</v>
      </c>
    </row>
    <row r="23" spans="1:24" ht="130.5">
      <c r="A23" s="775"/>
      <c r="B23" s="223">
        <v>96</v>
      </c>
      <c r="C23" s="18" t="s">
        <v>3378</v>
      </c>
      <c r="D23" s="71" t="s">
        <v>3692</v>
      </c>
      <c r="E23" s="505">
        <v>11811452</v>
      </c>
      <c r="F23" s="223">
        <v>1</v>
      </c>
      <c r="G23" s="71" t="s">
        <v>3694</v>
      </c>
      <c r="H23" s="71" t="s">
        <v>3691</v>
      </c>
      <c r="J23" s="223">
        <v>96</v>
      </c>
      <c r="K23" s="18" t="s">
        <v>3378</v>
      </c>
      <c r="L23" s="71" t="s">
        <v>3692</v>
      </c>
      <c r="M23" s="505">
        <v>12799728</v>
      </c>
      <c r="N23" s="223">
        <v>1</v>
      </c>
      <c r="O23" s="71" t="s">
        <v>3693</v>
      </c>
      <c r="P23" s="71" t="s">
        <v>3691</v>
      </c>
      <c r="R23" s="223">
        <v>96</v>
      </c>
      <c r="S23" s="18" t="s">
        <v>3378</v>
      </c>
      <c r="T23" s="71" t="s">
        <v>3692</v>
      </c>
      <c r="U23" s="505">
        <v>13379274</v>
      </c>
      <c r="V23" s="223">
        <v>1</v>
      </c>
      <c r="W23" s="71" t="s">
        <v>3658</v>
      </c>
      <c r="X23" s="71" t="s">
        <v>3691</v>
      </c>
    </row>
    <row r="24" spans="1:24" ht="55.95">
      <c r="A24" s="775"/>
      <c r="B24" s="223">
        <v>101</v>
      </c>
      <c r="C24" s="18" t="s">
        <v>3690</v>
      </c>
      <c r="D24" s="71" t="s">
        <v>3689</v>
      </c>
      <c r="E24" s="505">
        <v>25904061</v>
      </c>
      <c r="F24" s="223">
        <v>1</v>
      </c>
      <c r="G24" s="71" t="s">
        <v>3688</v>
      </c>
      <c r="H24" s="71" t="s">
        <v>3687</v>
      </c>
      <c r="J24" s="223">
        <v>101</v>
      </c>
      <c r="K24" s="18" t="s">
        <v>3690</v>
      </c>
      <c r="L24" s="71" t="s">
        <v>3689</v>
      </c>
      <c r="M24" s="505">
        <v>27556934</v>
      </c>
      <c r="N24" s="223">
        <v>1</v>
      </c>
      <c r="O24" s="71" t="s">
        <v>3688</v>
      </c>
      <c r="P24" s="71" t="s">
        <v>3687</v>
      </c>
      <c r="R24" s="223">
        <v>101</v>
      </c>
      <c r="S24" s="18" t="s">
        <v>3690</v>
      </c>
      <c r="T24" s="71" t="s">
        <v>3689</v>
      </c>
      <c r="U24" s="505">
        <v>28480040</v>
      </c>
      <c r="V24" s="223">
        <v>1</v>
      </c>
      <c r="W24" s="71" t="s">
        <v>3688</v>
      </c>
      <c r="X24" s="71" t="s">
        <v>3687</v>
      </c>
    </row>
    <row r="25" spans="1:24" ht="74.599999999999994">
      <c r="A25" s="775"/>
      <c r="B25" s="223">
        <v>104</v>
      </c>
      <c r="C25" s="18" t="s">
        <v>2909</v>
      </c>
      <c r="D25" s="71" t="s">
        <v>3686</v>
      </c>
      <c r="E25" s="505">
        <v>43022636</v>
      </c>
      <c r="F25" s="223">
        <v>1</v>
      </c>
      <c r="G25" s="71" t="s">
        <v>3685</v>
      </c>
      <c r="H25" s="71" t="s">
        <v>3684</v>
      </c>
      <c r="J25" s="223">
        <v>104</v>
      </c>
      <c r="K25" s="18" t="s">
        <v>2909</v>
      </c>
      <c r="L25" s="71" t="s">
        <v>3686</v>
      </c>
      <c r="M25" s="505">
        <v>52258822</v>
      </c>
      <c r="N25" s="223">
        <v>1</v>
      </c>
      <c r="O25" s="71" t="s">
        <v>3685</v>
      </c>
      <c r="P25" s="71" t="s">
        <v>3684</v>
      </c>
      <c r="R25" s="223">
        <v>104</v>
      </c>
      <c r="S25" s="18" t="s">
        <v>2909</v>
      </c>
      <c r="T25" s="71" t="s">
        <v>3686</v>
      </c>
      <c r="U25" s="505">
        <v>33929484</v>
      </c>
      <c r="V25" s="223">
        <v>1</v>
      </c>
      <c r="W25" s="71" t="s">
        <v>3685</v>
      </c>
      <c r="X25" s="71" t="s">
        <v>3684</v>
      </c>
    </row>
    <row r="26" spans="1:24" ht="55.95">
      <c r="A26" s="775"/>
      <c r="B26" s="223">
        <v>106</v>
      </c>
      <c r="C26" s="18" t="s">
        <v>3019</v>
      </c>
      <c r="D26" s="71" t="s">
        <v>3683</v>
      </c>
      <c r="E26" s="505">
        <v>15000000</v>
      </c>
      <c r="F26" s="223">
        <v>1</v>
      </c>
      <c r="G26" s="71" t="s">
        <v>3682</v>
      </c>
      <c r="H26" s="71" t="s">
        <v>3681</v>
      </c>
      <c r="J26" s="223">
        <v>106</v>
      </c>
      <c r="K26" s="18" t="s">
        <v>3019</v>
      </c>
      <c r="L26" s="71" t="s">
        <v>3683</v>
      </c>
      <c r="M26" s="505">
        <v>20000000</v>
      </c>
      <c r="N26" s="223">
        <v>1</v>
      </c>
      <c r="O26" s="71" t="s">
        <v>3682</v>
      </c>
      <c r="P26" s="71" t="s">
        <v>3681</v>
      </c>
      <c r="R26" s="223">
        <v>106</v>
      </c>
      <c r="S26" s="18" t="s">
        <v>3019</v>
      </c>
      <c r="T26" s="71" t="s">
        <v>3683</v>
      </c>
      <c r="U26" s="505">
        <v>22000000</v>
      </c>
      <c r="V26" s="223">
        <v>1</v>
      </c>
      <c r="W26" s="71" t="s">
        <v>3682</v>
      </c>
      <c r="X26" s="71" t="s">
        <v>3681</v>
      </c>
    </row>
    <row r="27" spans="1:24" ht="74.599999999999994">
      <c r="A27" s="775"/>
      <c r="B27" s="223">
        <v>109</v>
      </c>
      <c r="C27" s="18" t="s">
        <v>5</v>
      </c>
      <c r="D27" s="71" t="s">
        <v>3680</v>
      </c>
      <c r="E27" s="505">
        <v>9239249</v>
      </c>
      <c r="F27" s="223">
        <v>1</v>
      </c>
      <c r="G27" s="71" t="s">
        <v>3679</v>
      </c>
      <c r="H27" s="71" t="s">
        <v>3678</v>
      </c>
      <c r="J27" s="223">
        <v>109</v>
      </c>
      <c r="K27" s="18" t="s">
        <v>5</v>
      </c>
      <c r="L27" s="71" t="s">
        <v>3680</v>
      </c>
      <c r="M27" s="505">
        <v>9800259</v>
      </c>
      <c r="N27" s="223">
        <v>1</v>
      </c>
      <c r="O27" s="71" t="s">
        <v>3679</v>
      </c>
      <c r="P27" s="71" t="s">
        <v>3678</v>
      </c>
      <c r="R27" s="223">
        <v>109</v>
      </c>
      <c r="S27" s="18" t="s">
        <v>5</v>
      </c>
      <c r="T27" s="71" t="s">
        <v>3680</v>
      </c>
      <c r="U27" s="505">
        <v>9277966</v>
      </c>
      <c r="V27" s="223">
        <v>1</v>
      </c>
      <c r="W27" s="71" t="s">
        <v>3679</v>
      </c>
      <c r="X27" s="71" t="s">
        <v>3678</v>
      </c>
    </row>
    <row r="28" spans="1:24" ht="111.9">
      <c r="A28" s="775"/>
      <c r="B28" s="223">
        <v>111</v>
      </c>
      <c r="C28" s="18" t="s">
        <v>5</v>
      </c>
      <c r="D28" s="71" t="s">
        <v>3676</v>
      </c>
      <c r="E28" s="505">
        <v>13919605</v>
      </c>
      <c r="F28" s="223">
        <v>1</v>
      </c>
      <c r="G28" s="71" t="s">
        <v>3677</v>
      </c>
      <c r="H28" s="71" t="s">
        <v>3674</v>
      </c>
      <c r="J28" s="223">
        <v>111</v>
      </c>
      <c r="K28" s="18" t="s">
        <v>5</v>
      </c>
      <c r="L28" s="71" t="s">
        <v>3676</v>
      </c>
      <c r="M28" s="505">
        <v>16010230</v>
      </c>
      <c r="N28" s="223">
        <v>1</v>
      </c>
      <c r="O28" s="71" t="s">
        <v>3675</v>
      </c>
      <c r="P28" s="71" t="s">
        <v>3674</v>
      </c>
      <c r="R28" s="223">
        <v>111</v>
      </c>
      <c r="S28" s="18" t="s">
        <v>5</v>
      </c>
      <c r="T28" s="71" t="s">
        <v>3676</v>
      </c>
      <c r="U28" s="505">
        <v>18425316</v>
      </c>
      <c r="V28" s="223">
        <v>1</v>
      </c>
      <c r="W28" s="71" t="s">
        <v>3675</v>
      </c>
      <c r="X28" s="71" t="s">
        <v>3674</v>
      </c>
    </row>
    <row r="29" spans="1:24" ht="55.95">
      <c r="A29" s="775"/>
      <c r="B29" s="223">
        <v>112</v>
      </c>
      <c r="C29" s="18" t="s">
        <v>5</v>
      </c>
      <c r="D29" s="71" t="s">
        <v>3671</v>
      </c>
      <c r="E29" s="505">
        <v>10631512</v>
      </c>
      <c r="F29" s="223">
        <v>1</v>
      </c>
      <c r="G29" s="71" t="s">
        <v>3673</v>
      </c>
      <c r="H29" s="71" t="s">
        <v>3672</v>
      </c>
      <c r="J29" s="223">
        <v>112</v>
      </c>
      <c r="K29" s="18" t="s">
        <v>5</v>
      </c>
      <c r="L29" s="71" t="s">
        <v>3671</v>
      </c>
      <c r="M29" s="505">
        <v>11337274</v>
      </c>
      <c r="N29" s="223">
        <v>1</v>
      </c>
      <c r="O29" s="71" t="s">
        <v>3670</v>
      </c>
      <c r="P29" s="71" t="s">
        <v>3669</v>
      </c>
      <c r="R29" s="223">
        <v>112</v>
      </c>
      <c r="S29" s="18" t="s">
        <v>5</v>
      </c>
      <c r="T29" s="71" t="s">
        <v>3671</v>
      </c>
      <c r="U29" s="505">
        <v>32629059</v>
      </c>
      <c r="V29" s="223">
        <v>1</v>
      </c>
      <c r="W29" s="71" t="s">
        <v>3670</v>
      </c>
      <c r="X29" s="71" t="s">
        <v>3669</v>
      </c>
    </row>
    <row r="30" spans="1:24" ht="37.299999999999997">
      <c r="A30" s="775"/>
      <c r="B30" s="223">
        <v>114</v>
      </c>
      <c r="C30" s="18" t="s">
        <v>5</v>
      </c>
      <c r="D30" s="71" t="s">
        <v>3668</v>
      </c>
      <c r="E30" s="505">
        <v>17812782</v>
      </c>
      <c r="F30" s="223">
        <v>1</v>
      </c>
      <c r="G30" s="71" t="s">
        <v>3667</v>
      </c>
      <c r="H30" s="71" t="s">
        <v>3666</v>
      </c>
      <c r="J30" s="223">
        <v>114</v>
      </c>
      <c r="K30" s="18" t="s">
        <v>5</v>
      </c>
      <c r="L30" s="71" t="s">
        <v>3668</v>
      </c>
      <c r="M30" s="505">
        <v>15493951</v>
      </c>
      <c r="N30" s="223">
        <v>1</v>
      </c>
      <c r="O30" s="71" t="s">
        <v>3667</v>
      </c>
      <c r="P30" s="71" t="s">
        <v>3666</v>
      </c>
      <c r="R30" s="223">
        <v>114</v>
      </c>
      <c r="S30" s="18" t="s">
        <v>5</v>
      </c>
      <c r="T30" s="71" t="s">
        <v>3668</v>
      </c>
      <c r="U30" s="505">
        <v>15478539</v>
      </c>
      <c r="V30" s="223">
        <v>1</v>
      </c>
      <c r="W30" s="71" t="s">
        <v>3667</v>
      </c>
      <c r="X30" s="71" t="s">
        <v>3666</v>
      </c>
    </row>
    <row r="31" spans="1:24" ht="74.599999999999994">
      <c r="A31" s="775"/>
      <c r="B31" s="223">
        <v>115</v>
      </c>
      <c r="C31" s="18" t="s">
        <v>5</v>
      </c>
      <c r="D31" s="71" t="s">
        <v>3665</v>
      </c>
      <c r="E31" s="505">
        <v>5611336</v>
      </c>
      <c r="F31" s="223">
        <v>1</v>
      </c>
      <c r="G31" s="71" t="s">
        <v>3664</v>
      </c>
      <c r="H31" s="71" t="s">
        <v>3663</v>
      </c>
      <c r="J31" s="223">
        <v>115</v>
      </c>
      <c r="K31" s="18" t="s">
        <v>5</v>
      </c>
      <c r="L31" s="71" t="s">
        <v>3665</v>
      </c>
      <c r="M31" s="505">
        <v>6412173</v>
      </c>
      <c r="N31" s="223">
        <v>1</v>
      </c>
      <c r="O31" s="71" t="s">
        <v>3664</v>
      </c>
      <c r="P31" s="71" t="s">
        <v>3663</v>
      </c>
      <c r="R31" s="223">
        <v>115</v>
      </c>
      <c r="S31" s="18" t="s">
        <v>5</v>
      </c>
      <c r="T31" s="71" t="s">
        <v>3665</v>
      </c>
      <c r="U31" s="505">
        <v>6811088</v>
      </c>
      <c r="V31" s="223">
        <v>1</v>
      </c>
      <c r="W31" s="71" t="s">
        <v>3664</v>
      </c>
      <c r="X31" s="71" t="s">
        <v>3663</v>
      </c>
    </row>
    <row r="32" spans="1:24" ht="74.599999999999994">
      <c r="A32" s="775"/>
      <c r="B32" s="514">
        <v>116</v>
      </c>
      <c r="C32" s="515" t="s">
        <v>5</v>
      </c>
      <c r="D32" s="516" t="s">
        <v>3662</v>
      </c>
      <c r="E32" s="517">
        <v>8978708</v>
      </c>
      <c r="F32" s="514">
        <v>1</v>
      </c>
      <c r="G32" s="516" t="s">
        <v>3661</v>
      </c>
      <c r="H32" s="516" t="s">
        <v>3660</v>
      </c>
      <c r="J32" s="223">
        <v>116</v>
      </c>
      <c r="K32" s="18" t="s">
        <v>5</v>
      </c>
      <c r="L32" s="71" t="s">
        <v>3662</v>
      </c>
      <c r="M32" s="505">
        <v>8316985</v>
      </c>
      <c r="N32" s="223">
        <v>1</v>
      </c>
      <c r="O32" s="71" t="s">
        <v>3661</v>
      </c>
      <c r="P32" s="71" t="s">
        <v>3660</v>
      </c>
      <c r="R32" s="223">
        <v>116</v>
      </c>
      <c r="S32" s="18" t="s">
        <v>5</v>
      </c>
      <c r="T32" s="71" t="s">
        <v>3662</v>
      </c>
      <c r="U32" s="505">
        <v>9567863</v>
      </c>
      <c r="V32" s="223">
        <v>1</v>
      </c>
      <c r="W32" s="71" t="s">
        <v>3661</v>
      </c>
      <c r="X32" s="71" t="s">
        <v>3660</v>
      </c>
    </row>
    <row r="33" spans="1:24" ht="93.25">
      <c r="A33" s="775"/>
      <c r="J33" s="507"/>
      <c r="K33" s="508"/>
      <c r="L33" s="509"/>
      <c r="M33" s="510"/>
      <c r="N33" s="507"/>
      <c r="O33" s="509"/>
      <c r="P33" s="509"/>
      <c r="R33" s="507">
        <v>199</v>
      </c>
      <c r="S33" s="508" t="s">
        <v>2244</v>
      </c>
      <c r="T33" s="509" t="s">
        <v>3659</v>
      </c>
      <c r="U33" s="510">
        <v>0</v>
      </c>
      <c r="V33" s="507">
        <v>1</v>
      </c>
      <c r="W33" s="509" t="s">
        <v>3658</v>
      </c>
      <c r="X33" s="509" t="s">
        <v>3657</v>
      </c>
    </row>
    <row r="34" spans="1:24">
      <c r="B34" s="223"/>
      <c r="C34" s="18"/>
      <c r="D34" s="71"/>
      <c r="E34" s="505"/>
      <c r="F34" s="223"/>
      <c r="G34" s="71"/>
      <c r="H34" s="71"/>
      <c r="J34" s="223"/>
      <c r="K34" s="18"/>
      <c r="L34" s="71"/>
      <c r="M34" s="505"/>
      <c r="N34" s="223"/>
      <c r="O34" s="71"/>
      <c r="P34" s="71"/>
      <c r="R34" s="223"/>
      <c r="S34" s="18"/>
      <c r="T34" s="71"/>
      <c r="U34" s="505"/>
      <c r="V34" s="223"/>
      <c r="W34" s="71"/>
      <c r="X34" s="71"/>
    </row>
    <row r="35" spans="1:24" ht="55.95">
      <c r="A35" s="777" t="s">
        <v>2663</v>
      </c>
      <c r="B35" s="223">
        <v>82</v>
      </c>
      <c r="C35" s="18" t="s">
        <v>5</v>
      </c>
      <c r="D35" s="71" t="s">
        <v>3654</v>
      </c>
      <c r="E35" s="505">
        <v>70847754</v>
      </c>
      <c r="F35" s="223">
        <v>1</v>
      </c>
      <c r="G35" s="71" t="s">
        <v>3656</v>
      </c>
      <c r="H35" s="71" t="s">
        <v>3655</v>
      </c>
      <c r="J35" s="223">
        <v>82</v>
      </c>
      <c r="K35" s="18" t="s">
        <v>5</v>
      </c>
      <c r="L35" s="71" t="s">
        <v>3654</v>
      </c>
      <c r="M35" s="505">
        <v>81165531</v>
      </c>
      <c r="N35" s="223">
        <v>1</v>
      </c>
      <c r="O35" s="71" t="s">
        <v>3656</v>
      </c>
      <c r="P35" s="71" t="s">
        <v>3655</v>
      </c>
      <c r="R35" s="223">
        <v>82</v>
      </c>
      <c r="S35" s="18" t="s">
        <v>5</v>
      </c>
      <c r="T35" s="71" t="s">
        <v>3654</v>
      </c>
      <c r="U35" s="505">
        <v>76615571</v>
      </c>
      <c r="V35" s="223">
        <v>1</v>
      </c>
      <c r="W35" s="71" t="s">
        <v>3653</v>
      </c>
      <c r="X35" s="71" t="s">
        <v>3652</v>
      </c>
    </row>
    <row r="36" spans="1:24" ht="93.25">
      <c r="A36" s="777"/>
      <c r="B36" s="223">
        <v>85</v>
      </c>
      <c r="C36" s="18" t="s">
        <v>2909</v>
      </c>
      <c r="D36" s="71" t="s">
        <v>3650</v>
      </c>
      <c r="E36" s="505">
        <v>183952229</v>
      </c>
      <c r="F36" s="223">
        <v>1</v>
      </c>
      <c r="G36" s="71" t="s">
        <v>3649</v>
      </c>
      <c r="H36" s="71" t="s">
        <v>3651</v>
      </c>
      <c r="J36" s="223">
        <v>85</v>
      </c>
      <c r="K36" s="18" t="s">
        <v>2909</v>
      </c>
      <c r="L36" s="71" t="s">
        <v>3650</v>
      </c>
      <c r="M36" s="505">
        <v>209163187</v>
      </c>
      <c r="N36" s="223">
        <v>1</v>
      </c>
      <c r="O36" s="71" t="s">
        <v>3649</v>
      </c>
      <c r="P36" s="71" t="s">
        <v>3648</v>
      </c>
      <c r="R36" s="223">
        <v>85</v>
      </c>
      <c r="S36" s="18" t="s">
        <v>2909</v>
      </c>
      <c r="T36" s="71" t="s">
        <v>3650</v>
      </c>
      <c r="U36" s="505">
        <v>214930501</v>
      </c>
      <c r="V36" s="223">
        <v>1</v>
      </c>
      <c r="W36" s="71" t="s">
        <v>3649</v>
      </c>
      <c r="X36" s="71" t="s">
        <v>3648</v>
      </c>
    </row>
    <row r="37" spans="1:24" ht="55.95">
      <c r="A37" s="777"/>
      <c r="B37" s="223">
        <v>86</v>
      </c>
      <c r="C37" s="18" t="s">
        <v>5</v>
      </c>
      <c r="D37" s="71" t="s">
        <v>3647</v>
      </c>
      <c r="E37" s="505">
        <v>19409455</v>
      </c>
      <c r="F37" s="223">
        <v>1</v>
      </c>
      <c r="G37" s="71" t="s">
        <v>3646</v>
      </c>
      <c r="H37" s="71" t="s">
        <v>3645</v>
      </c>
      <c r="J37" s="223">
        <v>86</v>
      </c>
      <c r="K37" s="18" t="s">
        <v>5</v>
      </c>
      <c r="L37" s="71" t="s">
        <v>3647</v>
      </c>
      <c r="M37" s="505">
        <v>20929163</v>
      </c>
      <c r="N37" s="223">
        <v>1</v>
      </c>
      <c r="O37" s="71" t="s">
        <v>3646</v>
      </c>
      <c r="P37" s="71" t="s">
        <v>3645</v>
      </c>
      <c r="R37" s="223">
        <v>86</v>
      </c>
      <c r="S37" s="18" t="s">
        <v>5</v>
      </c>
      <c r="T37" s="71" t="s">
        <v>3647</v>
      </c>
      <c r="U37" s="505">
        <v>20971043</v>
      </c>
      <c r="V37" s="223">
        <v>1</v>
      </c>
      <c r="W37" s="71" t="s">
        <v>3646</v>
      </c>
      <c r="X37" s="71" t="s">
        <v>3645</v>
      </c>
    </row>
    <row r="38" spans="1:24" ht="37.299999999999997">
      <c r="A38" s="777"/>
      <c r="B38" s="223">
        <v>87</v>
      </c>
      <c r="C38" s="18" t="s">
        <v>5</v>
      </c>
      <c r="D38" s="71" t="s">
        <v>3644</v>
      </c>
      <c r="E38" s="505">
        <v>275146219</v>
      </c>
      <c r="F38" s="223">
        <v>1</v>
      </c>
      <c r="G38" s="71" t="s">
        <v>3643</v>
      </c>
      <c r="H38" s="71" t="s">
        <v>3642</v>
      </c>
      <c r="J38" s="223">
        <v>87</v>
      </c>
      <c r="K38" s="18" t="s">
        <v>5</v>
      </c>
      <c r="L38" s="71" t="s">
        <v>3644</v>
      </c>
      <c r="M38" s="505">
        <v>356849602</v>
      </c>
      <c r="N38" s="223">
        <v>1</v>
      </c>
      <c r="O38" s="71" t="s">
        <v>3643</v>
      </c>
      <c r="P38" s="71" t="s">
        <v>3642</v>
      </c>
      <c r="R38" s="223">
        <v>87</v>
      </c>
      <c r="S38" s="18" t="s">
        <v>5</v>
      </c>
      <c r="T38" s="71" t="s">
        <v>3644</v>
      </c>
      <c r="U38" s="505">
        <v>390427663</v>
      </c>
      <c r="V38" s="223">
        <v>1</v>
      </c>
      <c r="W38" s="71" t="s">
        <v>3643</v>
      </c>
      <c r="X38" s="71" t="s">
        <v>3642</v>
      </c>
    </row>
    <row r="39" spans="1:24" ht="111.9">
      <c r="A39" s="777"/>
      <c r="B39" s="223">
        <v>88</v>
      </c>
      <c r="C39" s="18" t="s">
        <v>5</v>
      </c>
      <c r="D39" s="71" t="s">
        <v>3639</v>
      </c>
      <c r="E39" s="505">
        <v>7042249</v>
      </c>
      <c r="F39" s="223">
        <v>1</v>
      </c>
      <c r="G39" s="71" t="s">
        <v>3641</v>
      </c>
      <c r="H39" s="71" t="s">
        <v>3640</v>
      </c>
      <c r="J39" s="223">
        <v>88</v>
      </c>
      <c r="K39" s="18" t="s">
        <v>5</v>
      </c>
      <c r="L39" s="71" t="s">
        <v>3639</v>
      </c>
      <c r="M39" s="505">
        <v>7178666</v>
      </c>
      <c r="N39" s="223">
        <v>1</v>
      </c>
      <c r="O39" s="71" t="s">
        <v>3641</v>
      </c>
      <c r="P39" s="71" t="s">
        <v>3640</v>
      </c>
      <c r="R39" s="223">
        <v>88</v>
      </c>
      <c r="S39" s="18" t="s">
        <v>5</v>
      </c>
      <c r="T39" s="71" t="s">
        <v>3639</v>
      </c>
      <c r="U39" s="505">
        <v>6957098</v>
      </c>
      <c r="V39" s="223">
        <v>1</v>
      </c>
      <c r="W39" s="71" t="s">
        <v>3638</v>
      </c>
      <c r="X39" s="71" t="s">
        <v>3637</v>
      </c>
    </row>
    <row r="40" spans="1:24">
      <c r="A40" s="777"/>
      <c r="B40" s="223"/>
      <c r="C40" s="18"/>
      <c r="D40" s="71"/>
      <c r="E40" s="505"/>
      <c r="F40" s="223"/>
      <c r="G40" s="71"/>
      <c r="H40" s="71"/>
      <c r="J40" s="223">
        <v>315</v>
      </c>
      <c r="K40" s="18" t="s">
        <v>2909</v>
      </c>
      <c r="L40" s="71" t="s">
        <v>3636</v>
      </c>
      <c r="M40" s="505">
        <v>1160000000</v>
      </c>
      <c r="N40" s="223"/>
      <c r="O40" s="71"/>
      <c r="P40" s="71"/>
      <c r="R40" s="223">
        <v>315</v>
      </c>
      <c r="S40" s="18" t="s">
        <v>2909</v>
      </c>
      <c r="T40" s="71" t="s">
        <v>3636</v>
      </c>
      <c r="U40" s="505">
        <v>1689120296</v>
      </c>
      <c r="V40" s="223"/>
      <c r="W40" s="71"/>
      <c r="X40" s="71"/>
    </row>
    <row r="41" spans="1:24" ht="21.05" customHeight="1">
      <c r="A41" s="777"/>
      <c r="B41" s="223">
        <v>307</v>
      </c>
      <c r="C41" s="18" t="s">
        <v>2909</v>
      </c>
      <c r="D41" s="71" t="s">
        <v>3635</v>
      </c>
      <c r="E41" s="505">
        <v>746284793</v>
      </c>
      <c r="F41" s="223"/>
      <c r="G41" s="518"/>
      <c r="H41" s="519"/>
      <c r="J41" s="223">
        <v>316</v>
      </c>
      <c r="K41" s="18" t="s">
        <v>3634</v>
      </c>
      <c r="L41" s="71" t="s">
        <v>2639</v>
      </c>
      <c r="M41" s="505">
        <v>250000000</v>
      </c>
      <c r="N41" s="223"/>
      <c r="O41" s="518"/>
      <c r="P41" s="519"/>
      <c r="R41" s="223">
        <v>316</v>
      </c>
      <c r="S41" s="18" t="s">
        <v>3634</v>
      </c>
      <c r="T41" s="71" t="s">
        <v>2639</v>
      </c>
      <c r="U41" s="505">
        <v>360000000</v>
      </c>
      <c r="V41" s="223"/>
      <c r="W41" s="518"/>
      <c r="X41" s="519"/>
    </row>
    <row r="42" spans="1:24">
      <c r="A42" s="777"/>
      <c r="B42" s="223">
        <v>308</v>
      </c>
      <c r="C42" s="18" t="s">
        <v>3634</v>
      </c>
      <c r="D42" s="71" t="s">
        <v>2639</v>
      </c>
      <c r="E42" s="505">
        <v>244500000</v>
      </c>
      <c r="F42" s="520"/>
      <c r="G42" s="71"/>
      <c r="H42" s="71"/>
      <c r="J42" s="223">
        <v>317</v>
      </c>
      <c r="K42" s="18" t="s">
        <v>8</v>
      </c>
      <c r="L42" s="71" t="s">
        <v>3633</v>
      </c>
      <c r="M42" s="505">
        <v>1029639146</v>
      </c>
      <c r="N42" s="520"/>
      <c r="O42" s="71"/>
      <c r="P42" s="71"/>
      <c r="R42" s="223">
        <v>317</v>
      </c>
      <c r="S42" s="18" t="s">
        <v>8</v>
      </c>
      <c r="T42" s="71" t="s">
        <v>3633</v>
      </c>
      <c r="U42" s="505">
        <v>810354046</v>
      </c>
      <c r="V42" s="520"/>
      <c r="W42" s="71"/>
      <c r="X42" s="71"/>
    </row>
    <row r="43" spans="1:24">
      <c r="A43" s="778"/>
      <c r="B43" s="507">
        <v>309</v>
      </c>
      <c r="C43" s="508" t="s">
        <v>8</v>
      </c>
      <c r="D43" s="509" t="s">
        <v>3633</v>
      </c>
      <c r="E43" s="510">
        <v>963301156</v>
      </c>
      <c r="F43" s="507"/>
      <c r="G43" s="509"/>
      <c r="H43" s="509"/>
      <c r="J43" s="507">
        <v>321</v>
      </c>
      <c r="K43" s="508" t="s">
        <v>3180</v>
      </c>
      <c r="L43" s="509" t="s">
        <v>3632</v>
      </c>
      <c r="M43" s="510">
        <v>28000000</v>
      </c>
      <c r="N43" s="507"/>
      <c r="O43" s="509"/>
      <c r="P43" s="509"/>
      <c r="R43" s="507">
        <v>321</v>
      </c>
      <c r="S43" s="508" t="s">
        <v>3180</v>
      </c>
      <c r="T43" s="509" t="s">
        <v>3632</v>
      </c>
      <c r="U43" s="510">
        <v>28500000</v>
      </c>
      <c r="V43" s="507"/>
      <c r="W43" s="509"/>
      <c r="X43" s="509"/>
    </row>
    <row r="44" spans="1:24">
      <c r="B44" s="223"/>
      <c r="C44" s="18"/>
      <c r="D44" s="71"/>
      <c r="E44" s="505"/>
      <c r="F44" s="223"/>
      <c r="G44" s="71"/>
      <c r="H44" s="71"/>
      <c r="J44" s="223"/>
      <c r="K44" s="18"/>
      <c r="L44" s="71"/>
      <c r="M44" s="505"/>
      <c r="N44" s="223"/>
      <c r="O44" s="71"/>
      <c r="P44" s="71"/>
      <c r="R44" s="223"/>
      <c r="S44" s="18"/>
      <c r="T44" s="71"/>
      <c r="U44" s="505"/>
      <c r="V44" s="223"/>
      <c r="W44" s="71"/>
      <c r="X44" s="71"/>
    </row>
    <row r="45" spans="1:24" ht="93.25">
      <c r="A45" s="775" t="s">
        <v>2662</v>
      </c>
      <c r="B45" s="223">
        <v>138</v>
      </c>
      <c r="C45" s="18" t="s">
        <v>5</v>
      </c>
      <c r="D45" s="71" t="s">
        <v>3629</v>
      </c>
      <c r="E45" s="505">
        <v>948689209</v>
      </c>
      <c r="F45" s="223">
        <v>1</v>
      </c>
      <c r="G45" s="71" t="s">
        <v>3631</v>
      </c>
      <c r="H45" s="71" t="s">
        <v>3630</v>
      </c>
      <c r="J45" s="223">
        <v>138</v>
      </c>
      <c r="K45" s="18" t="s">
        <v>5</v>
      </c>
      <c r="L45" s="71" t="s">
        <v>3629</v>
      </c>
      <c r="M45" s="505">
        <v>1071471245</v>
      </c>
      <c r="N45" s="223">
        <v>1</v>
      </c>
      <c r="O45" s="71" t="s">
        <v>3608</v>
      </c>
      <c r="P45" s="71" t="s">
        <v>3617</v>
      </c>
      <c r="R45" s="223">
        <v>138</v>
      </c>
      <c r="S45" s="18" t="s">
        <v>5</v>
      </c>
      <c r="T45" s="71" t="s">
        <v>3629</v>
      </c>
      <c r="U45" s="505">
        <v>1194230934</v>
      </c>
      <c r="V45" s="223">
        <v>1</v>
      </c>
      <c r="W45" s="71" t="s">
        <v>3628</v>
      </c>
      <c r="X45" s="71" t="s">
        <v>3627</v>
      </c>
    </row>
    <row r="46" spans="1:24" ht="111.9">
      <c r="A46" s="775"/>
      <c r="B46" s="223">
        <v>139</v>
      </c>
      <c r="C46" s="18" t="s">
        <v>5</v>
      </c>
      <c r="D46" s="71" t="s">
        <v>3624</v>
      </c>
      <c r="E46" s="505">
        <v>375798904</v>
      </c>
      <c r="F46" s="223">
        <v>1</v>
      </c>
      <c r="G46" s="71" t="s">
        <v>3626</v>
      </c>
      <c r="H46" s="71" t="s">
        <v>3625</v>
      </c>
      <c r="J46" s="223">
        <v>139</v>
      </c>
      <c r="K46" s="18" t="s">
        <v>5</v>
      </c>
      <c r="L46" s="71" t="s">
        <v>3624</v>
      </c>
      <c r="M46" s="505">
        <v>386725522</v>
      </c>
      <c r="N46" s="223">
        <v>1</v>
      </c>
      <c r="O46" s="71" t="s">
        <v>3611</v>
      </c>
      <c r="P46" s="71" t="s">
        <v>3617</v>
      </c>
      <c r="R46" s="223">
        <v>139</v>
      </c>
      <c r="S46" s="18" t="s">
        <v>5</v>
      </c>
      <c r="T46" s="71" t="s">
        <v>3624</v>
      </c>
      <c r="U46" s="505">
        <v>397320764</v>
      </c>
      <c r="V46" s="223">
        <v>1</v>
      </c>
      <c r="W46" s="71" t="s">
        <v>3611</v>
      </c>
      <c r="X46" s="71" t="s">
        <v>3608</v>
      </c>
    </row>
    <row r="47" spans="1:24" ht="111.9">
      <c r="A47" s="775"/>
      <c r="B47" s="223">
        <v>140</v>
      </c>
      <c r="C47" s="18" t="s">
        <v>5</v>
      </c>
      <c r="D47" s="71" t="s">
        <v>3623</v>
      </c>
      <c r="E47" s="505">
        <v>21330274</v>
      </c>
      <c r="F47" s="223">
        <v>1</v>
      </c>
      <c r="G47" s="71" t="s">
        <v>3622</v>
      </c>
      <c r="H47" s="71" t="s">
        <v>3621</v>
      </c>
      <c r="J47" s="223">
        <v>140</v>
      </c>
      <c r="K47" s="18" t="s">
        <v>5</v>
      </c>
      <c r="L47" s="71" t="s">
        <v>3620</v>
      </c>
      <c r="M47" s="505">
        <v>24614247</v>
      </c>
      <c r="N47" s="223">
        <v>1</v>
      </c>
      <c r="O47" s="71" t="s">
        <v>3611</v>
      </c>
      <c r="P47" s="71" t="s">
        <v>3617</v>
      </c>
      <c r="R47" s="223">
        <v>140</v>
      </c>
      <c r="S47" s="18" t="s">
        <v>5</v>
      </c>
      <c r="T47" s="71" t="s">
        <v>3620</v>
      </c>
      <c r="U47" s="505">
        <v>26977611</v>
      </c>
      <c r="V47" s="223">
        <v>1</v>
      </c>
      <c r="W47" s="71" t="s">
        <v>3611</v>
      </c>
      <c r="X47" s="71" t="s">
        <v>3608</v>
      </c>
    </row>
    <row r="48" spans="1:24" ht="93.25">
      <c r="A48" s="775"/>
      <c r="B48" s="223">
        <v>141</v>
      </c>
      <c r="C48" s="18" t="s">
        <v>5</v>
      </c>
      <c r="D48" s="71" t="s">
        <v>3616</v>
      </c>
      <c r="E48" s="505">
        <v>23674128</v>
      </c>
      <c r="F48" s="223">
        <v>1</v>
      </c>
      <c r="G48" s="71" t="s">
        <v>3619</v>
      </c>
      <c r="H48" s="71" t="s">
        <v>3618</v>
      </c>
      <c r="J48" s="223">
        <v>141</v>
      </c>
      <c r="K48" s="18" t="s">
        <v>5</v>
      </c>
      <c r="L48" s="71" t="s">
        <v>3616</v>
      </c>
      <c r="M48" s="505">
        <v>23552730</v>
      </c>
      <c r="N48" s="223">
        <v>1</v>
      </c>
      <c r="O48" s="71" t="s">
        <v>3611</v>
      </c>
      <c r="P48" s="71" t="s">
        <v>3617</v>
      </c>
      <c r="R48" s="223">
        <v>141</v>
      </c>
      <c r="S48" s="18" t="s">
        <v>5</v>
      </c>
      <c r="T48" s="71" t="s">
        <v>3616</v>
      </c>
      <c r="U48" s="505">
        <v>23395673</v>
      </c>
      <c r="V48" s="223">
        <v>1</v>
      </c>
      <c r="W48" s="71" t="s">
        <v>3615</v>
      </c>
      <c r="X48" s="71" t="s">
        <v>3608</v>
      </c>
    </row>
    <row r="49" spans="1:24" ht="55.95">
      <c r="A49" s="775"/>
      <c r="B49" s="223"/>
      <c r="C49" s="18"/>
      <c r="D49" s="71"/>
      <c r="E49" s="505"/>
      <c r="F49" s="223"/>
      <c r="G49" s="71"/>
      <c r="H49" s="71"/>
      <c r="J49" s="223">
        <v>142</v>
      </c>
      <c r="K49" s="18" t="s">
        <v>3180</v>
      </c>
      <c r="L49" s="71" t="s">
        <v>3603</v>
      </c>
      <c r="M49" s="505">
        <v>286939256</v>
      </c>
      <c r="N49" s="223">
        <v>1</v>
      </c>
      <c r="O49" s="71" t="s">
        <v>3611</v>
      </c>
      <c r="P49" s="71" t="s">
        <v>3602</v>
      </c>
      <c r="R49" s="223">
        <v>142</v>
      </c>
      <c r="S49" s="18" t="s">
        <v>3180</v>
      </c>
      <c r="T49" s="71" t="s">
        <v>3603</v>
      </c>
      <c r="U49" s="505">
        <v>297000000</v>
      </c>
      <c r="V49" s="223">
        <v>1</v>
      </c>
      <c r="W49" s="71" t="s">
        <v>3596</v>
      </c>
      <c r="X49" s="71" t="s">
        <v>3602</v>
      </c>
    </row>
    <row r="50" spans="1:24" ht="130.5">
      <c r="A50" s="775"/>
      <c r="B50" s="223">
        <v>143</v>
      </c>
      <c r="C50" s="18" t="s">
        <v>2909</v>
      </c>
      <c r="D50" s="71" t="s">
        <v>3612</v>
      </c>
      <c r="E50" s="505">
        <v>270561361</v>
      </c>
      <c r="F50" s="223">
        <v>1</v>
      </c>
      <c r="G50" s="71" t="s">
        <v>3614</v>
      </c>
      <c r="H50" s="71" t="s">
        <v>3613</v>
      </c>
      <c r="J50" s="223">
        <v>143</v>
      </c>
      <c r="K50" s="18" t="s">
        <v>2909</v>
      </c>
      <c r="L50" s="71" t="s">
        <v>3612</v>
      </c>
      <c r="M50" s="505">
        <v>290268503</v>
      </c>
      <c r="N50" s="223">
        <v>1</v>
      </c>
      <c r="O50" s="71" t="s">
        <v>3611</v>
      </c>
      <c r="P50" s="71" t="s">
        <v>3608</v>
      </c>
      <c r="R50" s="223">
        <v>143</v>
      </c>
      <c r="S50" s="18" t="s">
        <v>2909</v>
      </c>
      <c r="T50" s="71" t="s">
        <v>3610</v>
      </c>
      <c r="U50" s="505">
        <v>262582822</v>
      </c>
      <c r="V50" s="223">
        <v>1</v>
      </c>
      <c r="W50" s="71" t="s">
        <v>3609</v>
      </c>
      <c r="X50" s="71" t="s">
        <v>3608</v>
      </c>
    </row>
    <row r="51" spans="1:24" ht="55.95">
      <c r="A51" s="775"/>
      <c r="B51" s="223">
        <v>144</v>
      </c>
      <c r="C51" s="18" t="s">
        <v>3019</v>
      </c>
      <c r="D51" s="71" t="s">
        <v>3606</v>
      </c>
      <c r="E51" s="505">
        <v>7700000</v>
      </c>
      <c r="F51" s="223">
        <v>1</v>
      </c>
      <c r="G51" s="71" t="s">
        <v>3605</v>
      </c>
      <c r="H51" s="71" t="s">
        <v>3607</v>
      </c>
      <c r="J51" s="223">
        <v>144</v>
      </c>
      <c r="K51" s="18" t="s">
        <v>3019</v>
      </c>
      <c r="L51" s="71" t="s">
        <v>3606</v>
      </c>
      <c r="M51" s="505">
        <v>7700000</v>
      </c>
      <c r="N51" s="223">
        <v>1</v>
      </c>
      <c r="O51" s="71" t="s">
        <v>3605</v>
      </c>
      <c r="P51" s="71" t="s">
        <v>3604</v>
      </c>
      <c r="R51" s="223">
        <v>144</v>
      </c>
      <c r="S51" s="18" t="s">
        <v>3019</v>
      </c>
      <c r="T51" s="71" t="s">
        <v>3606</v>
      </c>
      <c r="U51" s="505">
        <v>7700000</v>
      </c>
      <c r="V51" s="223">
        <v>1</v>
      </c>
      <c r="W51" s="71" t="s">
        <v>3605</v>
      </c>
      <c r="X51" s="71" t="s">
        <v>3604</v>
      </c>
    </row>
    <row r="52" spans="1:24" ht="55.95">
      <c r="A52" s="775"/>
      <c r="B52" s="223">
        <v>142</v>
      </c>
      <c r="C52" s="18" t="s">
        <v>3180</v>
      </c>
      <c r="D52" s="71" t="s">
        <v>3603</v>
      </c>
      <c r="E52" s="505">
        <v>317925136</v>
      </c>
      <c r="F52" s="223">
        <v>1</v>
      </c>
      <c r="G52" s="71" t="s">
        <v>3596</v>
      </c>
      <c r="H52" s="71" t="s">
        <v>3602</v>
      </c>
      <c r="J52" s="223">
        <v>146</v>
      </c>
      <c r="K52" s="18" t="s">
        <v>2909</v>
      </c>
      <c r="L52" s="71" t="s">
        <v>3601</v>
      </c>
      <c r="M52" s="505">
        <v>93294326</v>
      </c>
      <c r="N52" s="223">
        <v>1</v>
      </c>
      <c r="O52" s="71" t="s">
        <v>3596</v>
      </c>
      <c r="P52" s="71" t="s">
        <v>3600</v>
      </c>
      <c r="R52" s="223">
        <v>146</v>
      </c>
      <c r="S52" s="18" t="s">
        <v>2909</v>
      </c>
      <c r="T52" s="71" t="s">
        <v>3601</v>
      </c>
      <c r="U52" s="505">
        <v>295363944</v>
      </c>
      <c r="V52" s="223">
        <v>1</v>
      </c>
      <c r="W52" s="71" t="s">
        <v>3596</v>
      </c>
      <c r="X52" s="71" t="s">
        <v>3600</v>
      </c>
    </row>
    <row r="53" spans="1:24" ht="74.599999999999994">
      <c r="A53" s="775"/>
      <c r="B53" s="223">
        <v>146</v>
      </c>
      <c r="C53" s="18" t="s">
        <v>2909</v>
      </c>
      <c r="D53" s="71" t="s">
        <v>3601</v>
      </c>
      <c r="E53" s="505">
        <v>87377180</v>
      </c>
      <c r="F53" s="223">
        <v>1</v>
      </c>
      <c r="G53" s="71" t="s">
        <v>3596</v>
      </c>
      <c r="H53" s="71" t="s">
        <v>3600</v>
      </c>
      <c r="R53" s="223">
        <v>147</v>
      </c>
      <c r="S53" s="18" t="s">
        <v>5</v>
      </c>
      <c r="T53" s="71" t="s">
        <v>3599</v>
      </c>
      <c r="U53" s="505">
        <v>0</v>
      </c>
      <c r="V53" s="223">
        <v>1</v>
      </c>
      <c r="W53" s="71" t="s">
        <v>3596</v>
      </c>
      <c r="X53" s="71" t="s">
        <v>3598</v>
      </c>
    </row>
    <row r="54" spans="1:24" ht="74.599999999999994">
      <c r="A54" s="775"/>
      <c r="B54" s="223">
        <v>147</v>
      </c>
      <c r="C54" s="18" t="s">
        <v>5</v>
      </c>
      <c r="D54" s="71" t="s">
        <v>3599</v>
      </c>
      <c r="E54" s="505">
        <v>0</v>
      </c>
      <c r="F54" s="223">
        <v>1</v>
      </c>
      <c r="G54" s="71" t="s">
        <v>3596</v>
      </c>
      <c r="H54" s="71" t="s">
        <v>3598</v>
      </c>
      <c r="J54" s="507"/>
      <c r="K54" s="508"/>
      <c r="L54" s="509"/>
      <c r="M54" s="510"/>
      <c r="N54" s="507"/>
      <c r="O54" s="509"/>
      <c r="P54" s="509"/>
      <c r="R54" s="507">
        <v>200</v>
      </c>
      <c r="S54" s="508" t="s">
        <v>3180</v>
      </c>
      <c r="T54" s="509" t="s">
        <v>3597</v>
      </c>
      <c r="U54" s="510">
        <v>0</v>
      </c>
      <c r="V54" s="507">
        <v>1</v>
      </c>
      <c r="W54" s="509" t="s">
        <v>3596</v>
      </c>
      <c r="X54" s="509" t="s">
        <v>3595</v>
      </c>
    </row>
    <row r="55" spans="1:24" ht="93.25" hidden="1">
      <c r="A55" s="776"/>
      <c r="B55" s="507">
        <v>148</v>
      </c>
      <c r="C55" s="508" t="s">
        <v>5</v>
      </c>
      <c r="D55" s="509" t="s">
        <v>3594</v>
      </c>
      <c r="E55" s="510">
        <v>0</v>
      </c>
      <c r="F55" s="507">
        <v>1</v>
      </c>
      <c r="G55" s="509" t="s">
        <v>3593</v>
      </c>
      <c r="H55" s="509" t="s">
        <v>3592</v>
      </c>
      <c r="J55" s="507"/>
      <c r="K55" s="508"/>
      <c r="L55" s="509"/>
      <c r="M55" s="510"/>
      <c r="N55" s="507"/>
      <c r="O55" s="509"/>
      <c r="P55" s="509"/>
      <c r="R55" s="507"/>
      <c r="S55" s="508"/>
      <c r="T55" s="509"/>
      <c r="U55" s="510"/>
      <c r="V55" s="507"/>
      <c r="W55" s="509"/>
      <c r="X55" s="509"/>
    </row>
    <row r="56" spans="1:24">
      <c r="B56" s="223"/>
      <c r="C56" s="18"/>
      <c r="D56" s="71"/>
      <c r="E56" s="505"/>
      <c r="F56" s="223"/>
      <c r="G56" s="71"/>
      <c r="H56" s="71"/>
      <c r="J56" s="223"/>
      <c r="K56" s="18"/>
      <c r="L56" s="71"/>
      <c r="M56" s="505"/>
      <c r="N56" s="223"/>
      <c r="O56" s="71"/>
      <c r="P56" s="71"/>
      <c r="R56" s="223"/>
      <c r="S56" s="18"/>
      <c r="T56" s="71"/>
      <c r="U56" s="505"/>
      <c r="V56" s="223"/>
      <c r="W56" s="71"/>
      <c r="X56" s="71"/>
    </row>
    <row r="57" spans="1:24" ht="111.9">
      <c r="A57" s="777" t="s">
        <v>2661</v>
      </c>
      <c r="B57" s="223">
        <v>17</v>
      </c>
      <c r="C57" s="18" t="s">
        <v>2909</v>
      </c>
      <c r="D57" s="71" t="s">
        <v>3590</v>
      </c>
      <c r="E57" s="505">
        <v>63705983</v>
      </c>
      <c r="F57" s="223">
        <v>1</v>
      </c>
      <c r="G57" s="71" t="s">
        <v>3591</v>
      </c>
      <c r="H57" s="71" t="s">
        <v>3588</v>
      </c>
      <c r="J57" s="223">
        <v>17</v>
      </c>
      <c r="K57" s="18" t="s">
        <v>2909</v>
      </c>
      <c r="L57" s="71" t="s">
        <v>3590</v>
      </c>
      <c r="M57" s="505">
        <v>72536659</v>
      </c>
      <c r="N57" s="223">
        <v>1</v>
      </c>
      <c r="O57" s="71" t="s">
        <v>3591</v>
      </c>
      <c r="P57" s="71" t="s">
        <v>3588</v>
      </c>
      <c r="R57" s="223">
        <v>17</v>
      </c>
      <c r="S57" s="18" t="s">
        <v>2909</v>
      </c>
      <c r="T57" s="71" t="s">
        <v>3590</v>
      </c>
      <c r="U57" s="505">
        <v>83769078</v>
      </c>
      <c r="V57" s="223">
        <v>1</v>
      </c>
      <c r="W57" s="71" t="s">
        <v>3589</v>
      </c>
      <c r="X57" s="71" t="s">
        <v>3588</v>
      </c>
    </row>
    <row r="58" spans="1:24" ht="93.25">
      <c r="A58" s="777"/>
      <c r="B58" s="223">
        <v>19</v>
      </c>
      <c r="C58" s="18" t="s">
        <v>2909</v>
      </c>
      <c r="D58" s="71" t="s">
        <v>3587</v>
      </c>
      <c r="E58" s="505">
        <v>24756013</v>
      </c>
      <c r="F58" s="223">
        <v>1</v>
      </c>
      <c r="G58" s="71" t="s">
        <v>3586</v>
      </c>
      <c r="H58" s="71" t="s">
        <v>3585</v>
      </c>
      <c r="J58" s="223">
        <v>19</v>
      </c>
      <c r="K58" s="18" t="s">
        <v>2909</v>
      </c>
      <c r="L58" s="71" t="s">
        <v>3587</v>
      </c>
      <c r="M58" s="505">
        <v>76790540</v>
      </c>
      <c r="N58" s="223">
        <v>1</v>
      </c>
      <c r="O58" s="71" t="s">
        <v>3586</v>
      </c>
      <c r="P58" s="71" t="s">
        <v>3585</v>
      </c>
      <c r="R58" s="223">
        <v>19</v>
      </c>
      <c r="S58" s="18" t="s">
        <v>2909</v>
      </c>
      <c r="T58" s="71" t="s">
        <v>3587</v>
      </c>
      <c r="U58" s="505">
        <v>27665749</v>
      </c>
      <c r="V58" s="223">
        <v>1</v>
      </c>
      <c r="W58" s="71" t="s">
        <v>3586</v>
      </c>
      <c r="X58" s="71" t="s">
        <v>3585</v>
      </c>
    </row>
    <row r="59" spans="1:24" ht="149.15">
      <c r="A59" s="778"/>
      <c r="B59" s="507">
        <v>20</v>
      </c>
      <c r="C59" s="508" t="s">
        <v>2909</v>
      </c>
      <c r="D59" s="509" t="s">
        <v>3584</v>
      </c>
      <c r="E59" s="510">
        <v>220993404</v>
      </c>
      <c r="F59" s="507">
        <v>1</v>
      </c>
      <c r="G59" s="509" t="s">
        <v>3583</v>
      </c>
      <c r="H59" s="509" t="s">
        <v>3582</v>
      </c>
      <c r="J59" s="507">
        <v>20</v>
      </c>
      <c r="K59" s="508" t="s">
        <v>2909</v>
      </c>
      <c r="L59" s="509" t="s">
        <v>3581</v>
      </c>
      <c r="M59" s="510">
        <v>201870883</v>
      </c>
      <c r="N59" s="507">
        <v>1</v>
      </c>
      <c r="O59" s="509" t="s">
        <v>3580</v>
      </c>
      <c r="P59" s="509" t="s">
        <v>3579</v>
      </c>
      <c r="R59" s="507">
        <v>20</v>
      </c>
      <c r="S59" s="508" t="s">
        <v>2909</v>
      </c>
      <c r="T59" s="509" t="s">
        <v>3581</v>
      </c>
      <c r="U59" s="510">
        <v>159866301</v>
      </c>
      <c r="V59" s="507">
        <v>1</v>
      </c>
      <c r="W59" s="509" t="s">
        <v>3580</v>
      </c>
      <c r="X59" s="509" t="s">
        <v>3579</v>
      </c>
    </row>
    <row r="60" spans="1:24">
      <c r="B60" s="223"/>
      <c r="C60" s="18"/>
      <c r="D60" s="71"/>
      <c r="E60" s="505"/>
      <c r="F60" s="223"/>
      <c r="G60" s="71"/>
      <c r="H60" s="71"/>
      <c r="J60" s="223"/>
      <c r="K60" s="18"/>
      <c r="L60" s="71"/>
      <c r="M60" s="505"/>
      <c r="N60" s="223"/>
      <c r="O60" s="71"/>
      <c r="P60" s="71"/>
      <c r="R60" s="223"/>
      <c r="S60" s="18"/>
      <c r="T60" s="71"/>
      <c r="U60" s="505"/>
      <c r="V60" s="223"/>
      <c r="W60" s="71"/>
      <c r="X60" s="71"/>
    </row>
    <row r="61" spans="1:24" ht="55.95">
      <c r="A61" s="775" t="s">
        <v>2660</v>
      </c>
      <c r="B61" s="223">
        <v>44</v>
      </c>
      <c r="C61" s="18" t="s">
        <v>3558</v>
      </c>
      <c r="D61" s="71" t="s">
        <v>3578</v>
      </c>
      <c r="E61" s="512">
        <v>11056</v>
      </c>
      <c r="F61" s="223">
        <v>1</v>
      </c>
      <c r="G61" s="71" t="s">
        <v>3577</v>
      </c>
      <c r="H61" s="71" t="s">
        <v>3576</v>
      </c>
      <c r="J61" s="223">
        <v>44</v>
      </c>
      <c r="K61" s="18" t="s">
        <v>3558</v>
      </c>
      <c r="L61" s="71" t="s">
        <v>3578</v>
      </c>
      <c r="M61" s="512">
        <v>2055992</v>
      </c>
      <c r="N61" s="223">
        <v>1</v>
      </c>
      <c r="O61" s="71" t="s">
        <v>3577</v>
      </c>
      <c r="P61" s="71" t="s">
        <v>3576</v>
      </c>
      <c r="R61" s="223">
        <v>44</v>
      </c>
      <c r="S61" s="18" t="s">
        <v>3558</v>
      </c>
      <c r="T61" s="71" t="s">
        <v>3578</v>
      </c>
      <c r="U61" s="512">
        <v>14466</v>
      </c>
      <c r="V61" s="223">
        <v>1</v>
      </c>
      <c r="W61" s="71" t="s">
        <v>3577</v>
      </c>
      <c r="X61" s="71" t="s">
        <v>3576</v>
      </c>
    </row>
    <row r="62" spans="1:24" ht="316.95">
      <c r="A62" s="775"/>
      <c r="B62" s="223">
        <v>45</v>
      </c>
      <c r="C62" s="18" t="s">
        <v>3558</v>
      </c>
      <c r="D62" s="71" t="s">
        <v>3574</v>
      </c>
      <c r="E62" s="512">
        <v>8012880</v>
      </c>
      <c r="F62" s="223">
        <v>1</v>
      </c>
      <c r="G62" s="71" t="s">
        <v>3575</v>
      </c>
      <c r="H62" s="71" t="s">
        <v>3572</v>
      </c>
      <c r="J62" s="223">
        <v>45</v>
      </c>
      <c r="K62" s="18" t="s">
        <v>3558</v>
      </c>
      <c r="L62" s="71" t="s">
        <v>3574</v>
      </c>
      <c r="M62" s="512">
        <v>10988492</v>
      </c>
      <c r="N62" s="223">
        <v>1</v>
      </c>
      <c r="O62" s="71" t="s">
        <v>3573</v>
      </c>
      <c r="P62" s="71" t="s">
        <v>3572</v>
      </c>
      <c r="R62" s="223">
        <v>45</v>
      </c>
      <c r="S62" s="18" t="s">
        <v>3558</v>
      </c>
      <c r="T62" s="71" t="s">
        <v>3574</v>
      </c>
      <c r="U62" s="512">
        <v>10422826</v>
      </c>
      <c r="V62" s="223">
        <v>1</v>
      </c>
      <c r="W62" s="71" t="s">
        <v>3573</v>
      </c>
      <c r="X62" s="71" t="s">
        <v>3572</v>
      </c>
    </row>
    <row r="63" spans="1:24" ht="55.95">
      <c r="A63" s="775"/>
      <c r="B63" s="223">
        <v>46</v>
      </c>
      <c r="C63" s="18" t="s">
        <v>3558</v>
      </c>
      <c r="D63" s="71" t="s">
        <v>3571</v>
      </c>
      <c r="E63" s="505">
        <v>9079</v>
      </c>
      <c r="F63" s="223">
        <v>1</v>
      </c>
      <c r="G63" s="71" t="s">
        <v>3570</v>
      </c>
      <c r="H63" s="71" t="s">
        <v>3569</v>
      </c>
      <c r="J63" s="223">
        <v>46</v>
      </c>
      <c r="K63" s="18" t="s">
        <v>3558</v>
      </c>
      <c r="L63" s="71" t="s">
        <v>3571</v>
      </c>
      <c r="M63" s="505">
        <v>986658</v>
      </c>
      <c r="N63" s="223">
        <v>1</v>
      </c>
      <c r="O63" s="71" t="s">
        <v>3570</v>
      </c>
      <c r="P63" s="71" t="s">
        <v>3569</v>
      </c>
      <c r="R63" s="223">
        <v>46</v>
      </c>
      <c r="S63" s="18" t="s">
        <v>3558</v>
      </c>
      <c r="T63" s="71" t="s">
        <v>3571</v>
      </c>
      <c r="U63" s="505">
        <v>17085</v>
      </c>
      <c r="V63" s="223">
        <v>1</v>
      </c>
      <c r="W63" s="71" t="s">
        <v>3570</v>
      </c>
      <c r="X63" s="71" t="s">
        <v>3569</v>
      </c>
    </row>
    <row r="64" spans="1:24" ht="130.5">
      <c r="A64" s="775"/>
      <c r="B64" s="223">
        <v>47</v>
      </c>
      <c r="C64" s="18" t="s">
        <v>3558</v>
      </c>
      <c r="D64" s="71" t="s">
        <v>3567</v>
      </c>
      <c r="E64" s="505">
        <v>21201689</v>
      </c>
      <c r="F64" s="223">
        <v>1</v>
      </c>
      <c r="G64" s="71" t="s">
        <v>3568</v>
      </c>
      <c r="H64" s="71" t="s">
        <v>3566</v>
      </c>
      <c r="J64" s="223">
        <v>47</v>
      </c>
      <c r="K64" s="18" t="s">
        <v>3558</v>
      </c>
      <c r="L64" s="71" t="s">
        <v>3567</v>
      </c>
      <c r="M64" s="505">
        <v>8258469</v>
      </c>
      <c r="N64" s="223">
        <v>1</v>
      </c>
      <c r="O64" s="71" t="s">
        <v>3560</v>
      </c>
      <c r="P64" s="71" t="s">
        <v>3566</v>
      </c>
      <c r="R64" s="223">
        <v>47</v>
      </c>
      <c r="S64" s="18" t="s">
        <v>3558</v>
      </c>
      <c r="T64" s="71" t="s">
        <v>3567</v>
      </c>
      <c r="U64" s="505">
        <v>9427874</v>
      </c>
      <c r="V64" s="223">
        <v>1</v>
      </c>
      <c r="W64" s="71" t="s">
        <v>3560</v>
      </c>
      <c r="X64" s="71" t="s">
        <v>3566</v>
      </c>
    </row>
    <row r="65" spans="1:24" ht="130.5">
      <c r="A65" s="775"/>
      <c r="B65" s="223">
        <v>48</v>
      </c>
      <c r="C65" s="18" t="s">
        <v>2909</v>
      </c>
      <c r="D65" s="71" t="s">
        <v>3564</v>
      </c>
      <c r="E65" s="505">
        <v>32414972</v>
      </c>
      <c r="F65" s="223">
        <v>1</v>
      </c>
      <c r="G65" s="71" t="s">
        <v>3565</v>
      </c>
      <c r="H65" s="71" t="s">
        <v>3563</v>
      </c>
      <c r="J65" s="223">
        <v>48</v>
      </c>
      <c r="K65" s="18" t="s">
        <v>2909</v>
      </c>
      <c r="L65" s="71" t="s">
        <v>3564</v>
      </c>
      <c r="M65" s="505">
        <v>42797948</v>
      </c>
      <c r="N65" s="223">
        <v>1</v>
      </c>
      <c r="O65" s="71" t="s">
        <v>3560</v>
      </c>
      <c r="P65" s="71" t="s">
        <v>3563</v>
      </c>
      <c r="R65" s="223">
        <v>48</v>
      </c>
      <c r="S65" s="18" t="s">
        <v>2909</v>
      </c>
      <c r="T65" s="71" t="s">
        <v>3564</v>
      </c>
      <c r="U65" s="505">
        <v>58552581</v>
      </c>
      <c r="V65" s="223">
        <v>1</v>
      </c>
      <c r="W65" s="71" t="s">
        <v>3560</v>
      </c>
      <c r="X65" s="71" t="s">
        <v>3563</v>
      </c>
    </row>
    <row r="66" spans="1:24" ht="130.5">
      <c r="A66" s="775"/>
      <c r="B66" s="223">
        <v>49</v>
      </c>
      <c r="C66" s="18" t="s">
        <v>3558</v>
      </c>
      <c r="D66" s="71" t="s">
        <v>3561</v>
      </c>
      <c r="E66" s="505">
        <v>75131</v>
      </c>
      <c r="F66" s="223">
        <v>1</v>
      </c>
      <c r="G66" s="71" t="s">
        <v>3562</v>
      </c>
      <c r="H66" s="71" t="s">
        <v>3559</v>
      </c>
      <c r="J66" s="223">
        <v>49</v>
      </c>
      <c r="K66" s="18" t="s">
        <v>3558</v>
      </c>
      <c r="L66" s="71" t="s">
        <v>3561</v>
      </c>
      <c r="M66" s="505">
        <v>7591956</v>
      </c>
      <c r="N66" s="223">
        <v>1</v>
      </c>
      <c r="O66" s="71" t="s">
        <v>3560</v>
      </c>
      <c r="P66" s="71" t="s">
        <v>3559</v>
      </c>
      <c r="R66" s="223">
        <v>49</v>
      </c>
      <c r="S66" s="18" t="s">
        <v>3558</v>
      </c>
      <c r="T66" s="71" t="s">
        <v>3561</v>
      </c>
      <c r="U66" s="505">
        <v>63841</v>
      </c>
      <c r="V66" s="223">
        <v>1</v>
      </c>
      <c r="W66" s="71" t="s">
        <v>3560</v>
      </c>
      <c r="X66" s="71" t="s">
        <v>3559</v>
      </c>
    </row>
    <row r="67" spans="1:24" ht="74.599999999999994">
      <c r="A67" s="775"/>
      <c r="B67" s="507">
        <v>50</v>
      </c>
      <c r="C67" s="508" t="s">
        <v>3558</v>
      </c>
      <c r="D67" s="509" t="s">
        <v>3557</v>
      </c>
      <c r="E67" s="510">
        <v>58956608</v>
      </c>
      <c r="F67" s="507">
        <v>1</v>
      </c>
      <c r="G67" s="509" t="s">
        <v>3554</v>
      </c>
      <c r="H67" s="509" t="s">
        <v>3556</v>
      </c>
      <c r="J67" s="223">
        <v>50</v>
      </c>
      <c r="K67" s="18" t="s">
        <v>3558</v>
      </c>
      <c r="L67" s="71" t="s">
        <v>3557</v>
      </c>
      <c r="M67" s="505">
        <v>56534567</v>
      </c>
      <c r="N67" s="223">
        <v>1</v>
      </c>
      <c r="O67" s="71" t="s">
        <v>3554</v>
      </c>
      <c r="P67" s="71" t="s">
        <v>3556</v>
      </c>
      <c r="R67" s="223">
        <v>50</v>
      </c>
      <c r="S67" s="18" t="s">
        <v>3558</v>
      </c>
      <c r="T67" s="71" t="s">
        <v>3557</v>
      </c>
      <c r="U67" s="505">
        <v>61075794</v>
      </c>
      <c r="V67" s="223">
        <v>1</v>
      </c>
      <c r="W67" s="71" t="s">
        <v>3554</v>
      </c>
      <c r="X67" s="71" t="s">
        <v>3556</v>
      </c>
    </row>
    <row r="68" spans="1:24" ht="93.25">
      <c r="A68" s="775"/>
      <c r="B68" s="223"/>
      <c r="C68" s="18"/>
      <c r="D68" s="71"/>
      <c r="E68" s="505"/>
      <c r="F68" s="223"/>
      <c r="G68" s="71"/>
      <c r="H68" s="71"/>
      <c r="J68" s="507"/>
      <c r="K68" s="508"/>
      <c r="L68" s="509"/>
      <c r="M68" s="510"/>
      <c r="N68" s="507"/>
      <c r="O68" s="509"/>
      <c r="P68" s="509"/>
      <c r="R68" s="507">
        <v>204</v>
      </c>
      <c r="S68" s="508" t="s">
        <v>2909</v>
      </c>
      <c r="T68" s="509" t="s">
        <v>3555</v>
      </c>
      <c r="U68" s="510">
        <v>811926</v>
      </c>
      <c r="V68" s="507">
        <v>1</v>
      </c>
      <c r="W68" s="509" t="s">
        <v>3554</v>
      </c>
      <c r="X68" s="509" t="s">
        <v>3553</v>
      </c>
    </row>
    <row r="69" spans="1:24">
      <c r="B69" s="223"/>
      <c r="C69" s="18"/>
      <c r="D69" s="71"/>
      <c r="E69" s="505"/>
      <c r="F69" s="223"/>
      <c r="G69" s="71"/>
      <c r="H69" s="71"/>
      <c r="J69" s="223"/>
      <c r="K69" s="18"/>
      <c r="L69" s="71"/>
      <c r="M69" s="505"/>
      <c r="N69" s="223"/>
      <c r="O69" s="71"/>
      <c r="P69" s="71"/>
      <c r="R69" s="223"/>
      <c r="S69" s="18"/>
      <c r="T69" s="71"/>
      <c r="U69" s="505"/>
      <c r="V69" s="223"/>
      <c r="W69" s="71"/>
      <c r="X69" s="71"/>
    </row>
    <row r="70" spans="1:24" ht="37.299999999999997">
      <c r="A70" s="777" t="s">
        <v>2659</v>
      </c>
      <c r="B70" s="223">
        <v>177</v>
      </c>
      <c r="C70" s="18" t="s">
        <v>2244</v>
      </c>
      <c r="D70" s="71" t="s">
        <v>3552</v>
      </c>
      <c r="E70" s="505">
        <v>45509615</v>
      </c>
      <c r="F70" s="223">
        <v>1</v>
      </c>
      <c r="G70" s="71" t="s">
        <v>3549</v>
      </c>
      <c r="H70" s="71" t="s">
        <v>3548</v>
      </c>
      <c r="J70" s="223">
        <v>177</v>
      </c>
      <c r="K70" s="18" t="s">
        <v>2244</v>
      </c>
      <c r="L70" s="71" t="s">
        <v>3551</v>
      </c>
      <c r="M70" s="505">
        <v>37149909</v>
      </c>
      <c r="N70" s="223">
        <v>1</v>
      </c>
      <c r="O70" s="71" t="s">
        <v>3549</v>
      </c>
      <c r="P70" s="71" t="s">
        <v>3548</v>
      </c>
      <c r="R70" s="223">
        <v>177</v>
      </c>
      <c r="S70" s="18" t="s">
        <v>2244</v>
      </c>
      <c r="T70" s="71" t="s">
        <v>3550</v>
      </c>
      <c r="U70" s="505">
        <v>38012387</v>
      </c>
      <c r="V70" s="223">
        <v>1</v>
      </c>
      <c r="W70" s="71" t="s">
        <v>3549</v>
      </c>
      <c r="X70" s="71" t="s">
        <v>3548</v>
      </c>
    </row>
    <row r="71" spans="1:24" ht="170.2" customHeight="1">
      <c r="A71" s="777"/>
      <c r="B71" s="223">
        <v>178</v>
      </c>
      <c r="C71" s="18" t="s">
        <v>2244</v>
      </c>
      <c r="D71" s="71" t="s">
        <v>3547</v>
      </c>
      <c r="E71" s="505">
        <v>24381115</v>
      </c>
      <c r="F71" s="223">
        <v>1</v>
      </c>
      <c r="G71" s="71" t="s">
        <v>3546</v>
      </c>
      <c r="H71" s="71" t="s">
        <v>3545</v>
      </c>
      <c r="J71" s="223">
        <v>178</v>
      </c>
      <c r="K71" s="18" t="s">
        <v>2244</v>
      </c>
      <c r="L71" s="71" t="s">
        <v>3544</v>
      </c>
      <c r="M71" s="505">
        <v>17823882</v>
      </c>
      <c r="N71" s="223">
        <v>1</v>
      </c>
      <c r="O71" s="71" t="s">
        <v>3543</v>
      </c>
      <c r="P71" s="71" t="s">
        <v>3542</v>
      </c>
      <c r="R71" s="223">
        <v>178</v>
      </c>
      <c r="S71" s="18" t="s">
        <v>2244</v>
      </c>
      <c r="T71" s="71" t="s">
        <v>3541</v>
      </c>
      <c r="U71" s="505">
        <v>18850238</v>
      </c>
      <c r="V71" s="223">
        <v>1</v>
      </c>
      <c r="W71" s="71" t="s">
        <v>3540</v>
      </c>
      <c r="X71" s="71" t="s">
        <v>3539</v>
      </c>
    </row>
    <row r="72" spans="1:24" ht="74.599999999999994">
      <c r="A72" s="777"/>
      <c r="B72" s="223">
        <v>179</v>
      </c>
      <c r="C72" s="18" t="s">
        <v>2244</v>
      </c>
      <c r="D72" s="71" t="s">
        <v>3538</v>
      </c>
      <c r="E72" s="505">
        <v>7180000</v>
      </c>
      <c r="F72" s="223">
        <v>1</v>
      </c>
      <c r="G72" s="71" t="s">
        <v>3537</v>
      </c>
      <c r="H72" s="71" t="s">
        <v>3534</v>
      </c>
      <c r="J72" s="223">
        <v>179</v>
      </c>
      <c r="K72" s="18" t="s">
        <v>5</v>
      </c>
      <c r="L72" s="71" t="s">
        <v>3536</v>
      </c>
      <c r="M72" s="505">
        <v>28357169</v>
      </c>
      <c r="N72" s="223">
        <v>1</v>
      </c>
      <c r="O72" s="71" t="s">
        <v>3535</v>
      </c>
      <c r="P72" s="71" t="s">
        <v>3534</v>
      </c>
      <c r="R72" s="223">
        <v>179</v>
      </c>
      <c r="S72" s="18" t="s">
        <v>5</v>
      </c>
      <c r="T72" s="71" t="s">
        <v>3533</v>
      </c>
      <c r="U72" s="505">
        <v>34791147</v>
      </c>
      <c r="V72" s="223">
        <v>1</v>
      </c>
      <c r="W72" s="71" t="s">
        <v>3532</v>
      </c>
      <c r="X72" s="71" t="s">
        <v>3531</v>
      </c>
    </row>
    <row r="73" spans="1:24" ht="55.95">
      <c r="A73" s="777"/>
      <c r="B73" s="223">
        <v>180</v>
      </c>
      <c r="C73" s="18" t="s">
        <v>2244</v>
      </c>
      <c r="D73" s="71" t="s">
        <v>3530</v>
      </c>
      <c r="E73" s="505">
        <v>16242229</v>
      </c>
      <c r="F73" s="223">
        <v>1</v>
      </c>
      <c r="G73" s="71" t="s">
        <v>3528</v>
      </c>
      <c r="H73" s="71" t="s">
        <v>3527</v>
      </c>
      <c r="J73" s="223">
        <v>180</v>
      </c>
      <c r="K73" s="18" t="s">
        <v>3019</v>
      </c>
      <c r="L73" s="71" t="s">
        <v>3529</v>
      </c>
      <c r="M73" s="505">
        <v>17478039</v>
      </c>
      <c r="N73" s="223">
        <v>1</v>
      </c>
      <c r="O73" s="71" t="s">
        <v>3528</v>
      </c>
      <c r="P73" s="71" t="s">
        <v>3527</v>
      </c>
      <c r="R73" s="223">
        <v>180</v>
      </c>
      <c r="S73" s="18" t="s">
        <v>3019</v>
      </c>
      <c r="T73" s="71" t="s">
        <v>3526</v>
      </c>
      <c r="U73" s="505">
        <v>18723945</v>
      </c>
      <c r="V73" s="223">
        <v>1</v>
      </c>
      <c r="W73" s="71" t="s">
        <v>3525</v>
      </c>
      <c r="X73" s="71" t="s">
        <v>3524</v>
      </c>
    </row>
    <row r="74" spans="1:24" ht="111.9">
      <c r="A74" s="780"/>
      <c r="B74" s="514">
        <v>181</v>
      </c>
      <c r="C74" s="515" t="s">
        <v>2909</v>
      </c>
      <c r="D74" s="516" t="s">
        <v>3523</v>
      </c>
      <c r="E74" s="522">
        <v>56497706</v>
      </c>
      <c r="F74" s="514">
        <v>1</v>
      </c>
      <c r="G74" s="516" t="s">
        <v>3522</v>
      </c>
      <c r="H74" s="516" t="s">
        <v>3521</v>
      </c>
      <c r="J74" s="223">
        <v>181</v>
      </c>
      <c r="K74" s="18" t="s">
        <v>2909</v>
      </c>
      <c r="L74" s="516" t="s">
        <v>3523</v>
      </c>
      <c r="M74" s="512">
        <v>55254086</v>
      </c>
      <c r="N74" s="514">
        <v>1</v>
      </c>
      <c r="O74" s="516" t="s">
        <v>3522</v>
      </c>
      <c r="P74" s="71" t="s">
        <v>3521</v>
      </c>
      <c r="R74" s="223">
        <v>181</v>
      </c>
      <c r="S74" s="18" t="s">
        <v>2909</v>
      </c>
      <c r="T74" s="516" t="s">
        <v>3520</v>
      </c>
      <c r="U74" s="512">
        <v>66581126</v>
      </c>
      <c r="V74" s="514">
        <v>1</v>
      </c>
      <c r="W74" s="516" t="s">
        <v>3519</v>
      </c>
      <c r="X74" s="71" t="s">
        <v>3518</v>
      </c>
    </row>
    <row r="75" spans="1:24">
      <c r="B75" s="223"/>
      <c r="C75" s="18"/>
      <c r="D75" s="71"/>
      <c r="E75" s="505"/>
      <c r="F75" s="223"/>
      <c r="G75" s="71"/>
      <c r="H75" s="71"/>
      <c r="J75" s="523"/>
      <c r="K75" s="524"/>
      <c r="L75" s="71"/>
      <c r="M75" s="525"/>
      <c r="N75" s="223"/>
      <c r="O75" s="71"/>
      <c r="P75" s="526"/>
      <c r="R75" s="523"/>
      <c r="S75" s="524"/>
      <c r="T75" s="71"/>
      <c r="U75" s="525"/>
      <c r="V75" s="223"/>
      <c r="W75" s="71"/>
      <c r="X75" s="526"/>
    </row>
    <row r="76" spans="1:24" ht="68.150000000000006" customHeight="1">
      <c r="A76" s="775" t="s">
        <v>2658</v>
      </c>
      <c r="B76" s="223">
        <v>27</v>
      </c>
      <c r="C76" s="18" t="s">
        <v>6</v>
      </c>
      <c r="D76" s="71" t="s">
        <v>3515</v>
      </c>
      <c r="E76" s="505">
        <v>40621748</v>
      </c>
      <c r="F76" s="223">
        <v>1</v>
      </c>
      <c r="G76" s="71" t="s">
        <v>3516</v>
      </c>
      <c r="H76" s="71" t="s">
        <v>3517</v>
      </c>
      <c r="J76" s="223">
        <v>27</v>
      </c>
      <c r="K76" s="18" t="s">
        <v>6</v>
      </c>
      <c r="L76" s="71" t="s">
        <v>3515</v>
      </c>
      <c r="M76" s="505">
        <v>34495086</v>
      </c>
      <c r="N76" s="223">
        <v>1</v>
      </c>
      <c r="O76" s="71" t="s">
        <v>3516</v>
      </c>
      <c r="P76" s="71" t="s">
        <v>3513</v>
      </c>
      <c r="R76" s="223">
        <v>27</v>
      </c>
      <c r="S76" s="18" t="s">
        <v>6</v>
      </c>
      <c r="T76" s="71" t="s">
        <v>3515</v>
      </c>
      <c r="U76" s="505">
        <v>55090325</v>
      </c>
      <c r="V76" s="223">
        <v>1</v>
      </c>
      <c r="W76" s="71" t="s">
        <v>3514</v>
      </c>
      <c r="X76" s="71" t="s">
        <v>3513</v>
      </c>
    </row>
    <row r="77" spans="1:24" ht="68.150000000000006" customHeight="1">
      <c r="A77" s="775"/>
      <c r="B77" s="223">
        <v>28</v>
      </c>
      <c r="C77" s="18" t="s">
        <v>5</v>
      </c>
      <c r="D77" s="71" t="s">
        <v>3510</v>
      </c>
      <c r="E77" s="512">
        <v>23629068</v>
      </c>
      <c r="F77" s="223">
        <v>1</v>
      </c>
      <c r="G77" s="71" t="s">
        <v>3512</v>
      </c>
      <c r="H77" s="71" t="s">
        <v>3511</v>
      </c>
      <c r="J77" s="223">
        <v>28</v>
      </c>
      <c r="K77" s="18" t="s">
        <v>5</v>
      </c>
      <c r="L77" s="71" t="s">
        <v>3510</v>
      </c>
      <c r="M77" s="512">
        <v>15161119</v>
      </c>
      <c r="N77" s="223">
        <v>1</v>
      </c>
      <c r="O77" s="71" t="s">
        <v>3509</v>
      </c>
      <c r="P77" s="71" t="s">
        <v>3508</v>
      </c>
      <c r="R77" s="223">
        <v>28</v>
      </c>
      <c r="S77" s="18" t="s">
        <v>5</v>
      </c>
      <c r="T77" s="71" t="s">
        <v>3510</v>
      </c>
      <c r="U77" s="512">
        <v>13177687</v>
      </c>
      <c r="V77" s="223">
        <v>1</v>
      </c>
      <c r="W77" s="71" t="s">
        <v>3509</v>
      </c>
      <c r="X77" s="71" t="s">
        <v>3508</v>
      </c>
    </row>
    <row r="78" spans="1:24" ht="68.150000000000006" customHeight="1">
      <c r="A78" s="775"/>
      <c r="B78" s="223">
        <v>29</v>
      </c>
      <c r="C78" s="18" t="s">
        <v>2909</v>
      </c>
      <c r="D78" s="71" t="s">
        <v>3503</v>
      </c>
      <c r="E78" s="512">
        <v>26469628</v>
      </c>
      <c r="F78" s="223">
        <v>1</v>
      </c>
      <c r="G78" s="516" t="s">
        <v>3507</v>
      </c>
      <c r="H78" s="516" t="s">
        <v>3506</v>
      </c>
      <c r="J78" s="223">
        <v>29</v>
      </c>
      <c r="K78" s="18" t="s">
        <v>2909</v>
      </c>
      <c r="L78" s="71" t="s">
        <v>3503</v>
      </c>
      <c r="M78" s="522">
        <v>38605374</v>
      </c>
      <c r="N78" s="223">
        <v>1</v>
      </c>
      <c r="O78" s="71" t="s">
        <v>3505</v>
      </c>
      <c r="P78" s="516" t="s">
        <v>3504</v>
      </c>
      <c r="R78" s="223">
        <v>29</v>
      </c>
      <c r="S78" s="18" t="s">
        <v>2909</v>
      </c>
      <c r="T78" s="71" t="s">
        <v>3503</v>
      </c>
      <c r="U78" s="522">
        <v>37792321</v>
      </c>
      <c r="V78" s="223">
        <v>1</v>
      </c>
      <c r="W78" s="71" t="s">
        <v>3502</v>
      </c>
      <c r="X78" s="516" t="s">
        <v>3501</v>
      </c>
    </row>
    <row r="79" spans="1:24">
      <c r="A79" s="527"/>
      <c r="B79" s="223"/>
      <c r="C79" s="18"/>
      <c r="D79" s="526"/>
      <c r="E79" s="609"/>
      <c r="F79" s="523"/>
      <c r="G79" s="71"/>
      <c r="H79" s="71"/>
      <c r="J79" s="523"/>
      <c r="K79" s="524"/>
      <c r="L79" s="526"/>
      <c r="M79" s="354"/>
      <c r="N79" s="523"/>
      <c r="O79" s="526"/>
      <c r="P79" s="71"/>
      <c r="R79" s="523"/>
      <c r="S79" s="524"/>
      <c r="T79" s="526"/>
      <c r="U79" s="354"/>
      <c r="V79" s="523"/>
      <c r="W79" s="526"/>
      <c r="X79" s="71"/>
    </row>
    <row r="80" spans="1:24" ht="149.15">
      <c r="A80" s="777" t="s">
        <v>2657</v>
      </c>
      <c r="B80" s="223">
        <v>67</v>
      </c>
      <c r="C80" s="18" t="s">
        <v>3037</v>
      </c>
      <c r="D80" s="71" t="s">
        <v>3500</v>
      </c>
      <c r="E80" s="512">
        <v>433369427</v>
      </c>
      <c r="F80" s="223">
        <v>1</v>
      </c>
      <c r="G80" s="71" t="s">
        <v>3489</v>
      </c>
      <c r="H80" s="71" t="s">
        <v>3499</v>
      </c>
      <c r="J80" s="223">
        <v>67</v>
      </c>
      <c r="K80" s="18" t="s">
        <v>3037</v>
      </c>
      <c r="L80" s="71" t="s">
        <v>3498</v>
      </c>
      <c r="M80" s="512">
        <v>798069996</v>
      </c>
      <c r="N80" s="223">
        <v>1</v>
      </c>
      <c r="O80" s="71" t="s">
        <v>3489</v>
      </c>
      <c r="P80" s="71" t="s">
        <v>3497</v>
      </c>
      <c r="R80" s="223">
        <v>67</v>
      </c>
      <c r="S80" s="18" t="s">
        <v>3037</v>
      </c>
      <c r="T80" s="71" t="s">
        <v>3498</v>
      </c>
      <c r="U80" s="512">
        <v>894646144</v>
      </c>
      <c r="V80" s="223">
        <v>1</v>
      </c>
      <c r="W80" s="71" t="s">
        <v>3489</v>
      </c>
      <c r="X80" s="71" t="s">
        <v>3497</v>
      </c>
    </row>
    <row r="81" spans="1:24" ht="149.15">
      <c r="A81" s="777"/>
      <c r="B81" s="223">
        <v>103</v>
      </c>
      <c r="C81" s="18" t="s">
        <v>3037</v>
      </c>
      <c r="D81" s="71" t="s">
        <v>3496</v>
      </c>
      <c r="E81" s="512">
        <v>620819817</v>
      </c>
      <c r="F81" s="223">
        <v>1</v>
      </c>
      <c r="G81" s="71" t="s">
        <v>3493</v>
      </c>
      <c r="H81" s="71" t="s">
        <v>3495</v>
      </c>
      <c r="J81" s="223">
        <v>103</v>
      </c>
      <c r="K81" s="18" t="s">
        <v>3037</v>
      </c>
      <c r="L81" s="71" t="s">
        <v>3494</v>
      </c>
      <c r="M81" s="512">
        <v>297051118</v>
      </c>
      <c r="N81" s="223">
        <v>1</v>
      </c>
      <c r="O81" s="71" t="s">
        <v>3493</v>
      </c>
      <c r="P81" s="71" t="s">
        <v>3492</v>
      </c>
      <c r="R81" s="223">
        <v>103</v>
      </c>
      <c r="S81" s="18" t="s">
        <v>3037</v>
      </c>
      <c r="T81" s="71" t="s">
        <v>3494</v>
      </c>
      <c r="U81" s="512">
        <v>285420496</v>
      </c>
      <c r="V81" s="223">
        <v>1</v>
      </c>
      <c r="W81" s="71" t="s">
        <v>3493</v>
      </c>
      <c r="X81" s="71" t="s">
        <v>3492</v>
      </c>
    </row>
    <row r="82" spans="1:24" ht="111.9">
      <c r="A82" s="778"/>
      <c r="B82" s="507">
        <v>105</v>
      </c>
      <c r="C82" s="508" t="s">
        <v>2909</v>
      </c>
      <c r="D82" s="509" t="s">
        <v>3490</v>
      </c>
      <c r="E82" s="528">
        <v>88700171</v>
      </c>
      <c r="F82" s="507">
        <v>1</v>
      </c>
      <c r="G82" s="509" t="s">
        <v>3489</v>
      </c>
      <c r="H82" s="509" t="s">
        <v>3491</v>
      </c>
      <c r="J82" s="507">
        <v>105</v>
      </c>
      <c r="K82" s="508" t="s">
        <v>2909</v>
      </c>
      <c r="L82" s="509" t="s">
        <v>3490</v>
      </c>
      <c r="M82" s="528">
        <v>100856055</v>
      </c>
      <c r="N82" s="507">
        <v>1</v>
      </c>
      <c r="O82" s="509" t="s">
        <v>3489</v>
      </c>
      <c r="P82" s="509" t="s">
        <v>3488</v>
      </c>
      <c r="R82" s="507">
        <v>105</v>
      </c>
      <c r="S82" s="508" t="s">
        <v>2909</v>
      </c>
      <c r="T82" s="509" t="s">
        <v>3490</v>
      </c>
      <c r="U82" s="528">
        <v>118624427</v>
      </c>
      <c r="V82" s="507">
        <v>1</v>
      </c>
      <c r="W82" s="509" t="s">
        <v>3489</v>
      </c>
      <c r="X82" s="509" t="s">
        <v>3488</v>
      </c>
    </row>
    <row r="83" spans="1:24">
      <c r="B83" s="223"/>
      <c r="C83" s="18"/>
      <c r="D83" s="71"/>
      <c r="E83" s="512"/>
      <c r="F83" s="223"/>
      <c r="G83" s="71"/>
      <c r="H83" s="71"/>
      <c r="J83" s="223"/>
      <c r="K83" s="18"/>
      <c r="L83" s="71"/>
      <c r="M83" s="512"/>
      <c r="N83" s="223"/>
      <c r="O83" s="71"/>
      <c r="P83" s="71"/>
      <c r="R83" s="223"/>
      <c r="S83" s="18"/>
      <c r="T83" s="71"/>
      <c r="U83" s="512"/>
      <c r="V83" s="223"/>
      <c r="W83" s="71"/>
      <c r="X83" s="71"/>
    </row>
    <row r="84" spans="1:24" ht="205.1">
      <c r="A84" s="775" t="s">
        <v>2656</v>
      </c>
      <c r="B84" s="223">
        <v>31</v>
      </c>
      <c r="C84" s="18" t="s">
        <v>5</v>
      </c>
      <c r="D84" s="71" t="s">
        <v>3485</v>
      </c>
      <c r="E84" s="512">
        <v>1762575163</v>
      </c>
      <c r="F84" s="223">
        <v>1</v>
      </c>
      <c r="G84" s="71" t="s">
        <v>3487</v>
      </c>
      <c r="H84" s="71" t="s">
        <v>3486</v>
      </c>
      <c r="J84" s="223">
        <v>31</v>
      </c>
      <c r="K84" s="18" t="s">
        <v>5</v>
      </c>
      <c r="L84" s="71" t="s">
        <v>3485</v>
      </c>
      <c r="M84" s="512">
        <v>1878323498</v>
      </c>
      <c r="N84" s="223">
        <v>1</v>
      </c>
      <c r="O84" s="71" t="s">
        <v>3484</v>
      </c>
      <c r="P84" s="71" t="s">
        <v>3483</v>
      </c>
      <c r="R84" s="223">
        <v>31</v>
      </c>
      <c r="S84" s="18" t="s">
        <v>5</v>
      </c>
      <c r="T84" s="71" t="s">
        <v>3485</v>
      </c>
      <c r="U84" s="512">
        <v>1963163092</v>
      </c>
      <c r="V84" s="223">
        <v>1</v>
      </c>
      <c r="W84" s="71" t="s">
        <v>3484</v>
      </c>
      <c r="X84" s="71" t="s">
        <v>3483</v>
      </c>
    </row>
    <row r="85" spans="1:24" ht="205.1">
      <c r="A85" s="775"/>
      <c r="B85" s="223">
        <v>32</v>
      </c>
      <c r="C85" s="18" t="s">
        <v>5</v>
      </c>
      <c r="D85" s="71" t="s">
        <v>3482</v>
      </c>
      <c r="E85" s="512">
        <v>8293022664</v>
      </c>
      <c r="F85" s="223">
        <v>1</v>
      </c>
      <c r="G85" s="71" t="s">
        <v>3481</v>
      </c>
      <c r="H85" s="71" t="s">
        <v>3451</v>
      </c>
      <c r="J85" s="223">
        <v>32</v>
      </c>
      <c r="K85" s="18" t="s">
        <v>5</v>
      </c>
      <c r="L85" s="71" t="s">
        <v>3482</v>
      </c>
      <c r="M85" s="512">
        <v>8866366889</v>
      </c>
      <c r="N85" s="223">
        <v>1</v>
      </c>
      <c r="O85" s="71" t="s">
        <v>3481</v>
      </c>
      <c r="P85" s="71" t="s">
        <v>3480</v>
      </c>
      <c r="R85" s="223">
        <v>32</v>
      </c>
      <c r="S85" s="18" t="s">
        <v>5</v>
      </c>
      <c r="T85" s="71" t="s">
        <v>3482</v>
      </c>
      <c r="U85" s="512">
        <v>9131271169</v>
      </c>
      <c r="V85" s="223">
        <v>1</v>
      </c>
      <c r="W85" s="71" t="s">
        <v>3481</v>
      </c>
      <c r="X85" s="71" t="s">
        <v>3480</v>
      </c>
    </row>
    <row r="86" spans="1:24" ht="93.25">
      <c r="A86" s="775"/>
      <c r="B86" s="223">
        <v>33</v>
      </c>
      <c r="C86" s="18" t="s">
        <v>5</v>
      </c>
      <c r="D86" s="71" t="s">
        <v>3478</v>
      </c>
      <c r="E86" s="512">
        <v>643676251</v>
      </c>
      <c r="F86" s="223">
        <v>1</v>
      </c>
      <c r="G86" s="71" t="s">
        <v>3479</v>
      </c>
      <c r="H86" s="71" t="s">
        <v>3451</v>
      </c>
      <c r="J86" s="223">
        <v>33</v>
      </c>
      <c r="K86" s="18" t="s">
        <v>5</v>
      </c>
      <c r="L86" s="71" t="s">
        <v>3478</v>
      </c>
      <c r="M86" s="512">
        <v>711427979</v>
      </c>
      <c r="N86" s="223">
        <v>1</v>
      </c>
      <c r="O86" s="71" t="s">
        <v>3479</v>
      </c>
      <c r="P86" s="71" t="s">
        <v>3451</v>
      </c>
      <c r="R86" s="223">
        <v>33</v>
      </c>
      <c r="S86" s="18" t="s">
        <v>5</v>
      </c>
      <c r="T86" s="71" t="s">
        <v>3478</v>
      </c>
      <c r="U86" s="512">
        <v>710087346</v>
      </c>
      <c r="V86" s="223">
        <v>1</v>
      </c>
      <c r="W86" s="71" t="s">
        <v>3477</v>
      </c>
      <c r="X86" s="71" t="s">
        <v>3476</v>
      </c>
    </row>
    <row r="87" spans="1:24" ht="93.25">
      <c r="A87" s="775"/>
      <c r="B87" s="223">
        <v>34</v>
      </c>
      <c r="C87" s="18" t="s">
        <v>5</v>
      </c>
      <c r="D87" s="71" t="s">
        <v>3475</v>
      </c>
      <c r="E87" s="512">
        <v>50280931</v>
      </c>
      <c r="F87" s="223">
        <v>1</v>
      </c>
      <c r="G87" s="71" t="s">
        <v>3444</v>
      </c>
      <c r="H87" s="71" t="s">
        <v>3451</v>
      </c>
      <c r="J87" s="223">
        <v>34</v>
      </c>
      <c r="K87" s="18" t="s">
        <v>5</v>
      </c>
      <c r="L87" s="71" t="s">
        <v>3475</v>
      </c>
      <c r="M87" s="512">
        <v>59953728</v>
      </c>
      <c r="N87" s="223">
        <v>1</v>
      </c>
      <c r="O87" s="71" t="s">
        <v>3444</v>
      </c>
      <c r="P87" s="71" t="s">
        <v>3451</v>
      </c>
      <c r="R87" s="223">
        <v>34</v>
      </c>
      <c r="S87" s="18" t="s">
        <v>5</v>
      </c>
      <c r="T87" s="71" t="s">
        <v>3475</v>
      </c>
      <c r="U87" s="512">
        <v>122878015</v>
      </c>
      <c r="V87" s="223">
        <v>1</v>
      </c>
      <c r="W87" s="71" t="s">
        <v>3444</v>
      </c>
      <c r="X87" s="71" t="s">
        <v>3451</v>
      </c>
    </row>
    <row r="88" spans="1:24" ht="409.5">
      <c r="A88" s="775"/>
      <c r="B88" s="223">
        <v>35</v>
      </c>
      <c r="C88" s="18" t="s">
        <v>5</v>
      </c>
      <c r="D88" s="71" t="s">
        <v>3473</v>
      </c>
      <c r="E88" s="512">
        <v>5567196</v>
      </c>
      <c r="F88" s="223">
        <v>1</v>
      </c>
      <c r="G88" s="71" t="s">
        <v>3474</v>
      </c>
      <c r="H88" s="71" t="s">
        <v>3451</v>
      </c>
      <c r="J88" s="223">
        <v>35</v>
      </c>
      <c r="K88" s="18" t="s">
        <v>5</v>
      </c>
      <c r="L88" s="71" t="s">
        <v>3473</v>
      </c>
      <c r="M88" s="512">
        <v>5713284</v>
      </c>
      <c r="N88" s="223">
        <v>1</v>
      </c>
      <c r="O88" s="71" t="s">
        <v>3474</v>
      </c>
      <c r="P88" s="71" t="s">
        <v>3451</v>
      </c>
      <c r="R88" s="223">
        <v>35</v>
      </c>
      <c r="S88" s="18" t="s">
        <v>5</v>
      </c>
      <c r="T88" s="71" t="s">
        <v>3473</v>
      </c>
      <c r="U88" s="512">
        <v>6082484</v>
      </c>
      <c r="V88" s="223">
        <v>1</v>
      </c>
      <c r="W88" s="71" t="s">
        <v>3472</v>
      </c>
      <c r="X88" s="71" t="s">
        <v>3471</v>
      </c>
    </row>
    <row r="89" spans="1:24" ht="93.25">
      <c r="A89" s="775"/>
      <c r="B89" s="223">
        <v>36</v>
      </c>
      <c r="C89" s="18" t="s">
        <v>5</v>
      </c>
      <c r="D89" s="71" t="s">
        <v>3470</v>
      </c>
      <c r="E89" s="512">
        <v>1436400</v>
      </c>
      <c r="F89" s="223">
        <v>1</v>
      </c>
      <c r="G89" s="71" t="s">
        <v>3444</v>
      </c>
      <c r="H89" s="71" t="s">
        <v>3451</v>
      </c>
      <c r="J89" s="223">
        <v>36</v>
      </c>
      <c r="K89" s="18" t="s">
        <v>5</v>
      </c>
      <c r="L89" s="71" t="s">
        <v>3470</v>
      </c>
      <c r="M89" s="512">
        <v>1283544</v>
      </c>
      <c r="N89" s="223">
        <v>1</v>
      </c>
      <c r="O89" s="71" t="s">
        <v>3444</v>
      </c>
      <c r="P89" s="71" t="s">
        <v>3451</v>
      </c>
      <c r="R89" s="223">
        <v>36</v>
      </c>
      <c r="S89" s="18" t="s">
        <v>5</v>
      </c>
      <c r="T89" s="71" t="s">
        <v>3470</v>
      </c>
      <c r="U89" s="512">
        <v>1335732</v>
      </c>
      <c r="V89" s="223">
        <v>1</v>
      </c>
      <c r="W89" s="71" t="s">
        <v>3444</v>
      </c>
      <c r="X89" s="71" t="s">
        <v>3469</v>
      </c>
    </row>
    <row r="90" spans="1:24" ht="242.4">
      <c r="A90" s="775"/>
      <c r="B90" s="223">
        <v>37</v>
      </c>
      <c r="C90" s="18" t="s">
        <v>5</v>
      </c>
      <c r="D90" s="71" t="s">
        <v>3467</v>
      </c>
      <c r="E90" s="512">
        <v>32189083</v>
      </c>
      <c r="F90" s="223">
        <v>1</v>
      </c>
      <c r="G90" s="71" t="s">
        <v>3468</v>
      </c>
      <c r="H90" s="71" t="s">
        <v>3451</v>
      </c>
      <c r="J90" s="223">
        <v>37</v>
      </c>
      <c r="K90" s="18" t="s">
        <v>5</v>
      </c>
      <c r="L90" s="71" t="s">
        <v>3467</v>
      </c>
      <c r="M90" s="512">
        <v>34693020</v>
      </c>
      <c r="N90" s="223">
        <v>1</v>
      </c>
      <c r="O90" s="71" t="s">
        <v>3466</v>
      </c>
      <c r="P90" s="71" t="s">
        <v>3451</v>
      </c>
      <c r="R90" s="223">
        <v>37</v>
      </c>
      <c r="S90" s="18" t="s">
        <v>5</v>
      </c>
      <c r="T90" s="71" t="s">
        <v>3467</v>
      </c>
      <c r="U90" s="512">
        <v>39718242</v>
      </c>
      <c r="V90" s="223">
        <v>1</v>
      </c>
      <c r="W90" s="71" t="s">
        <v>3466</v>
      </c>
      <c r="X90" s="71" t="s">
        <v>3451</v>
      </c>
    </row>
    <row r="91" spans="1:24" ht="167.8">
      <c r="A91" s="775"/>
      <c r="B91" s="223">
        <v>38</v>
      </c>
      <c r="C91" s="18" t="s">
        <v>5</v>
      </c>
      <c r="D91" s="71" t="s">
        <v>3465</v>
      </c>
      <c r="E91" s="512">
        <v>273153776</v>
      </c>
      <c r="F91" s="223">
        <v>1</v>
      </c>
      <c r="G91" s="71" t="s">
        <v>3464</v>
      </c>
      <c r="H91" s="71" t="s">
        <v>3463</v>
      </c>
      <c r="J91" s="223">
        <v>38</v>
      </c>
      <c r="K91" s="18" t="s">
        <v>5</v>
      </c>
      <c r="L91" s="71" t="s">
        <v>3465</v>
      </c>
      <c r="M91" s="512">
        <v>348260808</v>
      </c>
      <c r="N91" s="223">
        <v>1</v>
      </c>
      <c r="O91" s="71" t="s">
        <v>3464</v>
      </c>
      <c r="P91" s="71" t="s">
        <v>3463</v>
      </c>
      <c r="R91" s="223">
        <v>38</v>
      </c>
      <c r="S91" s="18" t="s">
        <v>5</v>
      </c>
      <c r="T91" s="71" t="s">
        <v>3465</v>
      </c>
      <c r="U91" s="512">
        <v>372624217</v>
      </c>
      <c r="V91" s="223">
        <v>1</v>
      </c>
      <c r="W91" s="71" t="s">
        <v>3464</v>
      </c>
      <c r="X91" s="71" t="s">
        <v>3463</v>
      </c>
    </row>
    <row r="92" spans="1:24" ht="205.1">
      <c r="A92" s="775"/>
      <c r="B92" s="223">
        <v>39</v>
      </c>
      <c r="C92" s="18" t="s">
        <v>5</v>
      </c>
      <c r="D92" s="71" t="s">
        <v>3460</v>
      </c>
      <c r="E92" s="512">
        <v>411265575</v>
      </c>
      <c r="F92" s="223">
        <v>1</v>
      </c>
      <c r="G92" s="71" t="s">
        <v>3459</v>
      </c>
      <c r="H92" s="71" t="s">
        <v>3462</v>
      </c>
      <c r="J92" s="223">
        <v>39</v>
      </c>
      <c r="K92" s="18" t="s">
        <v>5</v>
      </c>
      <c r="L92" s="71" t="s">
        <v>3460</v>
      </c>
      <c r="M92" s="512">
        <v>461694242</v>
      </c>
      <c r="N92" s="223">
        <v>1</v>
      </c>
      <c r="O92" s="71" t="s">
        <v>3459</v>
      </c>
      <c r="P92" s="71" t="s">
        <v>3461</v>
      </c>
      <c r="R92" s="223">
        <v>39</v>
      </c>
      <c r="S92" s="18" t="s">
        <v>5</v>
      </c>
      <c r="T92" s="71" t="s">
        <v>3460</v>
      </c>
      <c r="U92" s="512">
        <v>489827462</v>
      </c>
      <c r="V92" s="223">
        <v>1</v>
      </c>
      <c r="W92" s="71" t="s">
        <v>3459</v>
      </c>
      <c r="X92" s="71" t="s">
        <v>3458</v>
      </c>
    </row>
    <row r="93" spans="1:24" ht="111.9">
      <c r="A93" s="775"/>
      <c r="B93" s="223">
        <v>40</v>
      </c>
      <c r="C93" s="18" t="s">
        <v>2244</v>
      </c>
      <c r="D93" s="71" t="s">
        <v>3454</v>
      </c>
      <c r="E93" s="512">
        <v>36000000</v>
      </c>
      <c r="F93" s="223">
        <v>1</v>
      </c>
      <c r="G93" s="71" t="s">
        <v>3457</v>
      </c>
      <c r="H93" s="71" t="s">
        <v>3451</v>
      </c>
      <c r="J93" s="223">
        <v>40</v>
      </c>
      <c r="K93" s="18" t="s">
        <v>2244</v>
      </c>
      <c r="L93" s="71" t="s">
        <v>3454</v>
      </c>
      <c r="M93" s="512">
        <v>63612000</v>
      </c>
      <c r="N93" s="223">
        <v>1</v>
      </c>
      <c r="O93" s="71" t="s">
        <v>3456</v>
      </c>
      <c r="P93" s="71" t="s">
        <v>3455</v>
      </c>
      <c r="R93" s="223">
        <v>40</v>
      </c>
      <c r="S93" s="18" t="s">
        <v>2244</v>
      </c>
      <c r="T93" s="71" t="s">
        <v>3454</v>
      </c>
      <c r="U93" s="512">
        <v>40000000</v>
      </c>
      <c r="V93" s="223">
        <v>1</v>
      </c>
      <c r="W93" s="71" t="s">
        <v>3453</v>
      </c>
      <c r="X93" s="71" t="s">
        <v>3452</v>
      </c>
    </row>
    <row r="94" spans="1:24" ht="111.9">
      <c r="A94" s="775"/>
      <c r="B94" s="223">
        <v>41</v>
      </c>
      <c r="C94" s="18" t="s">
        <v>3019</v>
      </c>
      <c r="D94" s="71" t="s">
        <v>3450</v>
      </c>
      <c r="E94" s="512">
        <v>28212091</v>
      </c>
      <c r="F94" s="223">
        <v>1</v>
      </c>
      <c r="G94" s="71" t="s">
        <v>3449</v>
      </c>
      <c r="H94" s="71" t="s">
        <v>3451</v>
      </c>
      <c r="J94" s="223">
        <v>41</v>
      </c>
      <c r="K94" s="18" t="s">
        <v>3019</v>
      </c>
      <c r="L94" s="71" t="s">
        <v>3450</v>
      </c>
      <c r="M94" s="512">
        <v>31649604</v>
      </c>
      <c r="N94" s="223">
        <v>1</v>
      </c>
      <c r="O94" s="71" t="s">
        <v>3449</v>
      </c>
      <c r="P94" s="71" t="s">
        <v>3451</v>
      </c>
      <c r="R94" s="223">
        <v>41</v>
      </c>
      <c r="S94" s="18" t="s">
        <v>3019</v>
      </c>
      <c r="T94" s="71" t="s">
        <v>3450</v>
      </c>
      <c r="U94" s="512">
        <v>29655648</v>
      </c>
      <c r="V94" s="223">
        <v>1</v>
      </c>
      <c r="W94" s="71" t="s">
        <v>3449</v>
      </c>
      <c r="X94" s="71" t="s">
        <v>3448</v>
      </c>
    </row>
    <row r="95" spans="1:24" ht="37.299999999999997">
      <c r="A95" s="775"/>
      <c r="B95" s="223">
        <v>42</v>
      </c>
      <c r="C95" s="18" t="s">
        <v>5</v>
      </c>
      <c r="D95" s="71" t="s">
        <v>3447</v>
      </c>
      <c r="E95" s="512">
        <v>54940501</v>
      </c>
      <c r="F95" s="223">
        <v>1</v>
      </c>
      <c r="G95" s="71" t="s">
        <v>3444</v>
      </c>
      <c r="H95" s="71" t="s">
        <v>3446</v>
      </c>
      <c r="J95" s="223">
        <v>42</v>
      </c>
      <c r="K95" s="18" t="s">
        <v>5</v>
      </c>
      <c r="L95" s="71" t="s">
        <v>3447</v>
      </c>
      <c r="M95" s="512">
        <v>57680332</v>
      </c>
      <c r="N95" s="223">
        <v>1</v>
      </c>
      <c r="O95" s="71" t="s">
        <v>3444</v>
      </c>
      <c r="P95" s="71" t="s">
        <v>3446</v>
      </c>
      <c r="R95" s="223">
        <v>42</v>
      </c>
      <c r="S95" s="18" t="s">
        <v>5</v>
      </c>
      <c r="T95" s="71" t="s">
        <v>3447</v>
      </c>
      <c r="U95" s="512">
        <v>57876600</v>
      </c>
      <c r="V95" s="223">
        <v>1</v>
      </c>
      <c r="W95" s="71" t="s">
        <v>3444</v>
      </c>
      <c r="X95" s="71" t="s">
        <v>3446</v>
      </c>
    </row>
    <row r="96" spans="1:24" ht="186.45">
      <c r="A96" s="775"/>
      <c r="B96" s="507">
        <v>43</v>
      </c>
      <c r="C96" s="508" t="s">
        <v>2909</v>
      </c>
      <c r="D96" s="509" t="s">
        <v>3445</v>
      </c>
      <c r="E96" s="528">
        <v>986244849</v>
      </c>
      <c r="F96" s="507">
        <v>1</v>
      </c>
      <c r="G96" s="509" t="s">
        <v>3444</v>
      </c>
      <c r="H96" s="509" t="s">
        <v>3443</v>
      </c>
      <c r="J96" s="223">
        <v>43</v>
      </c>
      <c r="K96" s="18" t="s">
        <v>2909</v>
      </c>
      <c r="L96" s="71" t="s">
        <v>3445</v>
      </c>
      <c r="M96" s="512">
        <v>1063766194</v>
      </c>
      <c r="N96" s="223">
        <v>1</v>
      </c>
      <c r="O96" s="71" t="s">
        <v>3444</v>
      </c>
      <c r="P96" s="71" t="s">
        <v>3443</v>
      </c>
      <c r="R96" s="223">
        <v>43</v>
      </c>
      <c r="S96" s="18" t="s">
        <v>2909</v>
      </c>
      <c r="T96" s="71" t="s">
        <v>3445</v>
      </c>
      <c r="U96" s="512">
        <v>1072083025</v>
      </c>
      <c r="V96" s="223">
        <v>1</v>
      </c>
      <c r="W96" s="71" t="s">
        <v>3444</v>
      </c>
      <c r="X96" s="71" t="s">
        <v>3443</v>
      </c>
    </row>
    <row r="97" spans="1:24" ht="77.150000000000006" customHeight="1">
      <c r="A97" s="513"/>
      <c r="B97" s="223"/>
      <c r="C97" s="18"/>
      <c r="D97" s="71"/>
      <c r="E97" s="512"/>
      <c r="F97" s="223"/>
      <c r="G97" s="71"/>
      <c r="H97" s="71"/>
      <c r="J97" s="507"/>
      <c r="K97" s="508"/>
      <c r="L97" s="509"/>
      <c r="M97" s="528"/>
      <c r="N97" s="507"/>
      <c r="O97" s="509"/>
      <c r="P97" s="509"/>
      <c r="R97" s="507">
        <v>202</v>
      </c>
      <c r="S97" s="508" t="s">
        <v>3019</v>
      </c>
      <c r="T97" s="509" t="s">
        <v>3442</v>
      </c>
      <c r="U97" s="528">
        <v>39291625</v>
      </c>
      <c r="V97" s="507">
        <v>1</v>
      </c>
      <c r="W97" s="509" t="s">
        <v>3441</v>
      </c>
      <c r="X97" s="509" t="s">
        <v>3440</v>
      </c>
    </row>
    <row r="98" spans="1:24">
      <c r="B98" s="223"/>
      <c r="C98" s="18"/>
      <c r="D98" s="71"/>
      <c r="E98" s="505"/>
      <c r="F98" s="223"/>
      <c r="G98" s="71"/>
      <c r="H98" s="71"/>
      <c r="J98" s="223"/>
      <c r="K98" s="18"/>
      <c r="L98" s="71"/>
      <c r="M98" s="505"/>
      <c r="N98" s="223"/>
      <c r="O98" s="71"/>
      <c r="P98" s="71"/>
      <c r="R98" s="223"/>
      <c r="S98" s="18"/>
      <c r="T98" s="71"/>
      <c r="U98" s="505"/>
      <c r="V98" s="223"/>
      <c r="W98" s="71"/>
      <c r="X98" s="71"/>
    </row>
    <row r="99" spans="1:24" ht="205.1">
      <c r="A99" s="777" t="s">
        <v>2655</v>
      </c>
      <c r="B99" s="223">
        <v>127</v>
      </c>
      <c r="C99" s="18" t="s">
        <v>2244</v>
      </c>
      <c r="D99" s="71" t="s">
        <v>3438</v>
      </c>
      <c r="E99" s="512">
        <v>175172077</v>
      </c>
      <c r="F99" s="223">
        <v>1</v>
      </c>
      <c r="G99" s="71" t="s">
        <v>3202</v>
      </c>
      <c r="H99" s="71" t="s">
        <v>3439</v>
      </c>
      <c r="J99" s="223">
        <v>127</v>
      </c>
      <c r="K99" s="18" t="s">
        <v>2244</v>
      </c>
      <c r="L99" s="71" t="s">
        <v>3438</v>
      </c>
      <c r="M99" s="512">
        <v>185595102</v>
      </c>
      <c r="N99" s="223">
        <v>1</v>
      </c>
      <c r="O99" s="71" t="s">
        <v>3437</v>
      </c>
      <c r="P99" s="71" t="s">
        <v>3434</v>
      </c>
      <c r="R99" s="223">
        <v>127</v>
      </c>
      <c r="S99" s="18" t="s">
        <v>2244</v>
      </c>
      <c r="T99" s="71" t="s">
        <v>3438</v>
      </c>
      <c r="U99" s="512">
        <v>220423195</v>
      </c>
      <c r="V99" s="223">
        <v>1</v>
      </c>
      <c r="W99" s="71" t="s">
        <v>3437</v>
      </c>
      <c r="X99" s="71" t="s">
        <v>3436</v>
      </c>
    </row>
    <row r="100" spans="1:24" ht="130.5">
      <c r="A100" s="777"/>
      <c r="B100" s="223">
        <v>130</v>
      </c>
      <c r="C100" s="18" t="s">
        <v>2244</v>
      </c>
      <c r="D100" s="71" t="s">
        <v>3433</v>
      </c>
      <c r="E100" s="512">
        <v>58530772</v>
      </c>
      <c r="F100" s="223">
        <v>1</v>
      </c>
      <c r="G100" s="71" t="s">
        <v>3435</v>
      </c>
      <c r="H100" s="71" t="s">
        <v>3434</v>
      </c>
      <c r="J100" s="223">
        <v>130</v>
      </c>
      <c r="K100" s="18" t="s">
        <v>2244</v>
      </c>
      <c r="L100" s="71" t="s">
        <v>3433</v>
      </c>
      <c r="M100" s="512">
        <v>54337755</v>
      </c>
      <c r="N100" s="223">
        <v>1</v>
      </c>
      <c r="O100" s="71" t="s">
        <v>3432</v>
      </c>
      <c r="P100" s="71" t="s">
        <v>3431</v>
      </c>
      <c r="R100" s="223">
        <v>130</v>
      </c>
      <c r="S100" s="18" t="s">
        <v>2244</v>
      </c>
      <c r="T100" s="71" t="s">
        <v>3433</v>
      </c>
      <c r="U100" s="512">
        <v>69919224</v>
      </c>
      <c r="V100" s="223">
        <v>1</v>
      </c>
      <c r="W100" s="71" t="s">
        <v>3432</v>
      </c>
      <c r="X100" s="71" t="s">
        <v>3431</v>
      </c>
    </row>
    <row r="101" spans="1:24" ht="168.95" customHeight="1">
      <c r="A101" s="777"/>
      <c r="B101" s="223">
        <v>134</v>
      </c>
      <c r="C101" s="18" t="s">
        <v>3019</v>
      </c>
      <c r="D101" s="71" t="s">
        <v>3430</v>
      </c>
      <c r="E101" s="512">
        <v>198816732</v>
      </c>
      <c r="F101" s="223">
        <v>1</v>
      </c>
      <c r="G101" s="71" t="s">
        <v>3202</v>
      </c>
      <c r="H101" s="71" t="s">
        <v>3428</v>
      </c>
      <c r="J101" s="223">
        <v>134</v>
      </c>
      <c r="K101" s="18" t="s">
        <v>3019</v>
      </c>
      <c r="L101" s="71" t="s">
        <v>3430</v>
      </c>
      <c r="M101" s="512">
        <v>242853366</v>
      </c>
      <c r="N101" s="223">
        <v>1</v>
      </c>
      <c r="O101" s="71" t="s">
        <v>3429</v>
      </c>
      <c r="P101" s="71" t="s">
        <v>3428</v>
      </c>
      <c r="R101" s="223">
        <v>134</v>
      </c>
      <c r="S101" s="18" t="s">
        <v>3019</v>
      </c>
      <c r="T101" s="71" t="s">
        <v>3430</v>
      </c>
      <c r="U101" s="512">
        <v>222405701</v>
      </c>
      <c r="V101" s="223">
        <v>1</v>
      </c>
      <c r="W101" s="71" t="s">
        <v>3429</v>
      </c>
      <c r="X101" s="71" t="s">
        <v>3428</v>
      </c>
    </row>
    <row r="102" spans="1:24" ht="55.95">
      <c r="A102" s="777"/>
      <c r="B102" s="223">
        <v>136</v>
      </c>
      <c r="C102" s="18" t="s">
        <v>6</v>
      </c>
      <c r="D102" s="71" t="s">
        <v>3427</v>
      </c>
      <c r="E102" s="512">
        <v>28533572</v>
      </c>
      <c r="F102" s="223">
        <v>1</v>
      </c>
      <c r="G102" s="71" t="s">
        <v>3202</v>
      </c>
      <c r="H102" s="71" t="s">
        <v>3426</v>
      </c>
      <c r="J102" s="223">
        <v>136</v>
      </c>
      <c r="K102" s="18" t="s">
        <v>6</v>
      </c>
      <c r="L102" s="71" t="s">
        <v>3427</v>
      </c>
      <c r="M102" s="512">
        <v>30135163</v>
      </c>
      <c r="N102" s="223">
        <v>1</v>
      </c>
      <c r="O102" s="71" t="s">
        <v>3202</v>
      </c>
      <c r="P102" s="71" t="s">
        <v>3426</v>
      </c>
      <c r="R102" s="223">
        <v>136</v>
      </c>
      <c r="S102" s="18" t="s">
        <v>6</v>
      </c>
      <c r="T102" s="71" t="s">
        <v>3427</v>
      </c>
      <c r="U102" s="512">
        <v>30667272</v>
      </c>
      <c r="V102" s="223">
        <v>1</v>
      </c>
      <c r="W102" s="71" t="s">
        <v>3202</v>
      </c>
      <c r="X102" s="71" t="s">
        <v>3426</v>
      </c>
    </row>
    <row r="103" spans="1:24" ht="37.299999999999997">
      <c r="A103" s="780"/>
      <c r="B103" s="514">
        <v>137</v>
      </c>
      <c r="C103" s="515" t="s">
        <v>2909</v>
      </c>
      <c r="D103" s="516" t="s">
        <v>3425</v>
      </c>
      <c r="E103" s="522">
        <v>58741477</v>
      </c>
      <c r="F103" s="514">
        <v>1</v>
      </c>
      <c r="G103" s="516" t="s">
        <v>3202</v>
      </c>
      <c r="H103" s="516" t="s">
        <v>3424</v>
      </c>
      <c r="J103" s="514">
        <v>137</v>
      </c>
      <c r="K103" s="515" t="s">
        <v>2909</v>
      </c>
      <c r="L103" s="516" t="s">
        <v>3425</v>
      </c>
      <c r="M103" s="522">
        <v>60352229</v>
      </c>
      <c r="N103" s="514">
        <v>1</v>
      </c>
      <c r="O103" s="516" t="s">
        <v>3202</v>
      </c>
      <c r="P103" s="516" t="s">
        <v>3424</v>
      </c>
      <c r="R103" s="514">
        <v>137</v>
      </c>
      <c r="S103" s="515" t="s">
        <v>2909</v>
      </c>
      <c r="T103" s="516" t="s">
        <v>3425</v>
      </c>
      <c r="U103" s="522">
        <v>65208478</v>
      </c>
      <c r="V103" s="514">
        <v>1</v>
      </c>
      <c r="W103" s="516" t="s">
        <v>3202</v>
      </c>
      <c r="X103" s="516" t="s">
        <v>3424</v>
      </c>
    </row>
    <row r="104" spans="1:24">
      <c r="B104" s="223"/>
      <c r="C104" s="18"/>
      <c r="D104" s="71"/>
      <c r="E104" s="505"/>
      <c r="F104" s="223"/>
      <c r="G104" s="71"/>
      <c r="H104" s="71"/>
      <c r="J104" s="223"/>
      <c r="K104" s="18"/>
      <c r="L104" s="71"/>
      <c r="M104" s="505"/>
      <c r="N104" s="223"/>
      <c r="O104" s="71"/>
      <c r="P104" s="71"/>
      <c r="R104" s="223"/>
      <c r="S104" s="18"/>
      <c r="T104" s="71"/>
      <c r="U104" s="505"/>
      <c r="V104" s="223"/>
      <c r="W104" s="71"/>
      <c r="X104" s="71"/>
    </row>
    <row r="105" spans="1:24" ht="55.95">
      <c r="A105" s="521" t="s">
        <v>3423</v>
      </c>
      <c r="B105" s="507">
        <v>102</v>
      </c>
      <c r="C105" s="508" t="s">
        <v>2909</v>
      </c>
      <c r="D105" s="509" t="s">
        <v>3422</v>
      </c>
      <c r="E105" s="528">
        <v>334567</v>
      </c>
      <c r="F105" s="507">
        <v>1</v>
      </c>
      <c r="G105" s="509" t="s">
        <v>3421</v>
      </c>
      <c r="H105" s="509" t="s">
        <v>3162</v>
      </c>
      <c r="J105" s="507">
        <v>102</v>
      </c>
      <c r="K105" s="508" t="s">
        <v>2909</v>
      </c>
      <c r="L105" s="509" t="s">
        <v>3422</v>
      </c>
      <c r="M105" s="528">
        <v>347281</v>
      </c>
      <c r="N105" s="507">
        <v>1</v>
      </c>
      <c r="O105" s="509" t="s">
        <v>3421</v>
      </c>
      <c r="P105" s="509" t="s">
        <v>3162</v>
      </c>
      <c r="R105" s="507">
        <v>102</v>
      </c>
      <c r="S105" s="508" t="s">
        <v>2909</v>
      </c>
      <c r="T105" s="509" t="s">
        <v>3422</v>
      </c>
      <c r="U105" s="528">
        <v>357699</v>
      </c>
      <c r="V105" s="507">
        <v>1</v>
      </c>
      <c r="W105" s="509" t="s">
        <v>3421</v>
      </c>
      <c r="X105" s="509" t="s">
        <v>3162</v>
      </c>
    </row>
    <row r="106" spans="1:24">
      <c r="B106" s="223"/>
      <c r="C106" s="18"/>
      <c r="D106" s="71"/>
      <c r="E106" s="512"/>
      <c r="F106" s="223"/>
      <c r="G106" s="71"/>
      <c r="H106" s="71"/>
      <c r="J106" s="223"/>
      <c r="K106" s="18"/>
      <c r="L106" s="71"/>
      <c r="M106" s="512"/>
      <c r="N106" s="223"/>
      <c r="O106" s="71"/>
      <c r="P106" s="71"/>
      <c r="R106" s="223"/>
      <c r="S106" s="18"/>
      <c r="T106" s="71"/>
      <c r="U106" s="512"/>
      <c r="V106" s="223"/>
      <c r="W106" s="71"/>
      <c r="X106" s="71"/>
    </row>
    <row r="107" spans="1:24" ht="165.05" customHeight="1">
      <c r="A107" s="777" t="s">
        <v>2653</v>
      </c>
      <c r="B107" s="223">
        <v>145</v>
      </c>
      <c r="C107" s="18" t="s">
        <v>3019</v>
      </c>
      <c r="D107" s="71" t="s">
        <v>3417</v>
      </c>
      <c r="E107" s="512">
        <v>17982004</v>
      </c>
      <c r="F107" s="223">
        <v>1</v>
      </c>
      <c r="G107" s="71" t="s">
        <v>3420</v>
      </c>
      <c r="H107" s="71" t="s">
        <v>3418</v>
      </c>
      <c r="J107" s="223">
        <v>145</v>
      </c>
      <c r="K107" s="18" t="s">
        <v>3019</v>
      </c>
      <c r="L107" s="71" t="s">
        <v>3417</v>
      </c>
      <c r="M107" s="512">
        <v>30113797</v>
      </c>
      <c r="N107" s="223">
        <v>1</v>
      </c>
      <c r="O107" s="71" t="s">
        <v>3419</v>
      </c>
      <c r="P107" s="71" t="s">
        <v>3418</v>
      </c>
      <c r="R107" s="223">
        <v>145</v>
      </c>
      <c r="S107" s="18" t="s">
        <v>3019</v>
      </c>
      <c r="T107" s="71" t="s">
        <v>3417</v>
      </c>
      <c r="U107" s="512">
        <v>31937580</v>
      </c>
      <c r="V107" s="223">
        <v>1</v>
      </c>
      <c r="W107" s="71" t="s">
        <v>3416</v>
      </c>
      <c r="X107" s="71" t="s">
        <v>3415</v>
      </c>
    </row>
    <row r="108" spans="1:24" ht="93.25">
      <c r="A108" s="777"/>
      <c r="B108" s="223">
        <v>150</v>
      </c>
      <c r="C108" s="18" t="s">
        <v>3019</v>
      </c>
      <c r="D108" s="71" t="s">
        <v>3414</v>
      </c>
      <c r="E108" s="512">
        <v>17791357</v>
      </c>
      <c r="F108" s="223">
        <v>1</v>
      </c>
      <c r="G108" s="71" t="s">
        <v>3413</v>
      </c>
      <c r="H108" s="71" t="s">
        <v>3411</v>
      </c>
      <c r="J108" s="223">
        <v>150</v>
      </c>
      <c r="K108" s="18" t="s">
        <v>3019</v>
      </c>
      <c r="L108" s="71" t="s">
        <v>3410</v>
      </c>
      <c r="M108" s="512">
        <v>17507020</v>
      </c>
      <c r="N108" s="223">
        <v>1</v>
      </c>
      <c r="O108" s="71" t="s">
        <v>3412</v>
      </c>
      <c r="P108" s="71" t="s">
        <v>3411</v>
      </c>
      <c r="R108" s="223">
        <v>150</v>
      </c>
      <c r="S108" s="18" t="s">
        <v>3019</v>
      </c>
      <c r="T108" s="71" t="s">
        <v>3410</v>
      </c>
      <c r="U108" s="512">
        <v>30905153</v>
      </c>
      <c r="V108" s="223">
        <v>1</v>
      </c>
      <c r="W108" s="71" t="s">
        <v>3404</v>
      </c>
      <c r="X108" s="71" t="s">
        <v>3403</v>
      </c>
    </row>
    <row r="109" spans="1:24" ht="49.5" customHeight="1">
      <c r="A109" s="777"/>
      <c r="B109" s="223">
        <v>151</v>
      </c>
      <c r="C109" s="18" t="s">
        <v>2244</v>
      </c>
      <c r="D109" s="71" t="s">
        <v>3409</v>
      </c>
      <c r="E109" s="512">
        <v>140531289</v>
      </c>
      <c r="F109" s="223">
        <v>1</v>
      </c>
      <c r="G109" s="71" t="s">
        <v>3408</v>
      </c>
      <c r="H109" s="71" t="s">
        <v>3406</v>
      </c>
      <c r="J109" s="223">
        <v>151</v>
      </c>
      <c r="K109" s="18" t="s">
        <v>2244</v>
      </c>
      <c r="L109" s="71" t="s">
        <v>3405</v>
      </c>
      <c r="M109" s="512">
        <v>135506786</v>
      </c>
      <c r="N109" s="223">
        <v>1</v>
      </c>
      <c r="O109" s="71" t="s">
        <v>3407</v>
      </c>
      <c r="P109" s="71" t="s">
        <v>3406</v>
      </c>
      <c r="R109" s="223">
        <v>151</v>
      </c>
      <c r="S109" s="18" t="s">
        <v>2244</v>
      </c>
      <c r="T109" s="71" t="s">
        <v>3405</v>
      </c>
      <c r="U109" s="512">
        <v>151156388</v>
      </c>
      <c r="V109" s="223">
        <v>1</v>
      </c>
      <c r="W109" s="71" t="s">
        <v>3404</v>
      </c>
      <c r="X109" s="71" t="s">
        <v>3403</v>
      </c>
    </row>
    <row r="110" spans="1:24" ht="149.15">
      <c r="A110" s="777"/>
      <c r="B110" s="223">
        <v>154</v>
      </c>
      <c r="C110" s="18" t="s">
        <v>2244</v>
      </c>
      <c r="D110" s="71" t="s">
        <v>3402</v>
      </c>
      <c r="E110" s="512">
        <v>25489554</v>
      </c>
      <c r="F110" s="223">
        <v>1</v>
      </c>
      <c r="G110" s="71" t="s">
        <v>3401</v>
      </c>
      <c r="H110" s="71" t="s">
        <v>3400</v>
      </c>
      <c r="J110" s="223">
        <v>154</v>
      </c>
      <c r="K110" s="18" t="s">
        <v>2244</v>
      </c>
      <c r="L110" s="71" t="s">
        <v>3399</v>
      </c>
      <c r="M110" s="512">
        <v>57498149</v>
      </c>
      <c r="N110" s="223">
        <v>1</v>
      </c>
      <c r="O110" s="71" t="s">
        <v>3398</v>
      </c>
      <c r="P110" s="71" t="s">
        <v>3397</v>
      </c>
      <c r="R110" s="223">
        <v>154</v>
      </c>
      <c r="S110" s="18" t="s">
        <v>2244</v>
      </c>
      <c r="T110" s="71" t="s">
        <v>3396</v>
      </c>
      <c r="U110" s="512">
        <v>43711232</v>
      </c>
      <c r="V110" s="223">
        <v>1</v>
      </c>
      <c r="W110" s="71" t="s">
        <v>3395</v>
      </c>
      <c r="X110" s="71" t="s">
        <v>3394</v>
      </c>
    </row>
    <row r="111" spans="1:24" ht="74.599999999999994">
      <c r="A111" s="777"/>
      <c r="B111" s="223">
        <v>155</v>
      </c>
      <c r="C111" s="18" t="s">
        <v>3037</v>
      </c>
      <c r="D111" s="71" t="s">
        <v>3393</v>
      </c>
      <c r="E111" s="512">
        <v>133941476</v>
      </c>
      <c r="F111" s="223">
        <v>1</v>
      </c>
      <c r="G111" s="71" t="s">
        <v>3392</v>
      </c>
      <c r="H111" s="71" t="s">
        <v>3391</v>
      </c>
      <c r="J111" s="223">
        <v>155</v>
      </c>
      <c r="K111" s="18" t="s">
        <v>3037</v>
      </c>
      <c r="L111" s="71" t="s">
        <v>3393</v>
      </c>
      <c r="M111" s="512">
        <v>64516487</v>
      </c>
      <c r="N111" s="223">
        <v>1</v>
      </c>
      <c r="O111" s="71" t="s">
        <v>3392</v>
      </c>
      <c r="P111" s="71" t="s">
        <v>3391</v>
      </c>
      <c r="R111" s="223">
        <v>155</v>
      </c>
      <c r="S111" s="18" t="s">
        <v>3037</v>
      </c>
      <c r="T111" s="71" t="s">
        <v>3390</v>
      </c>
      <c r="U111" s="512">
        <v>163986722</v>
      </c>
      <c r="V111" s="223">
        <v>1</v>
      </c>
      <c r="W111" s="71" t="s">
        <v>3389</v>
      </c>
      <c r="X111" s="71" t="s">
        <v>3388</v>
      </c>
    </row>
    <row r="112" spans="1:24" ht="55.95">
      <c r="A112" s="777"/>
      <c r="B112" s="223">
        <v>157</v>
      </c>
      <c r="C112" s="18" t="s">
        <v>3378</v>
      </c>
      <c r="D112" s="71" t="s">
        <v>3387</v>
      </c>
      <c r="E112" s="512">
        <v>1907633</v>
      </c>
      <c r="F112" s="223">
        <v>1</v>
      </c>
      <c r="G112" s="71" t="s">
        <v>3386</v>
      </c>
      <c r="H112" s="71" t="s">
        <v>3385</v>
      </c>
      <c r="J112" s="223">
        <v>157</v>
      </c>
      <c r="K112" s="18" t="s">
        <v>3378</v>
      </c>
      <c r="L112" s="71" t="s">
        <v>3387</v>
      </c>
      <c r="M112" s="512">
        <v>4913299</v>
      </c>
      <c r="N112" s="223">
        <v>1</v>
      </c>
      <c r="O112" s="71" t="s">
        <v>3386</v>
      </c>
      <c r="P112" s="71" t="s">
        <v>3385</v>
      </c>
      <c r="R112" s="223">
        <v>157</v>
      </c>
      <c r="S112" s="18" t="s">
        <v>3378</v>
      </c>
      <c r="T112" s="71" t="s">
        <v>3384</v>
      </c>
      <c r="U112" s="512">
        <v>0</v>
      </c>
      <c r="V112" s="223">
        <v>1</v>
      </c>
      <c r="W112" s="71" t="s">
        <v>3383</v>
      </c>
      <c r="X112" s="71" t="s">
        <v>3382</v>
      </c>
    </row>
    <row r="113" spans="1:24" ht="55.95">
      <c r="A113" s="777"/>
      <c r="B113" s="223">
        <v>158</v>
      </c>
      <c r="C113" s="18" t="s">
        <v>3378</v>
      </c>
      <c r="D113" s="71" t="s">
        <v>3377</v>
      </c>
      <c r="E113" s="512">
        <v>5359619</v>
      </c>
      <c r="F113" s="223">
        <v>1</v>
      </c>
      <c r="G113" s="71" t="s">
        <v>3381</v>
      </c>
      <c r="H113" s="71" t="s">
        <v>3380</v>
      </c>
      <c r="J113" s="223">
        <v>158</v>
      </c>
      <c r="K113" s="18" t="s">
        <v>3378</v>
      </c>
      <c r="L113" s="71" t="s">
        <v>3379</v>
      </c>
      <c r="M113" s="512">
        <v>5047590</v>
      </c>
      <c r="N113" s="223">
        <v>1</v>
      </c>
      <c r="O113" s="71" t="s">
        <v>3381</v>
      </c>
      <c r="P113" s="71" t="s">
        <v>3380</v>
      </c>
    </row>
    <row r="114" spans="1:24" ht="55.95">
      <c r="A114" s="777"/>
      <c r="B114" s="223">
        <v>159</v>
      </c>
      <c r="C114" s="18" t="s">
        <v>3378</v>
      </c>
      <c r="D114" s="71" t="s">
        <v>3379</v>
      </c>
      <c r="E114" s="512">
        <v>2416248</v>
      </c>
      <c r="F114" s="223">
        <v>1</v>
      </c>
      <c r="G114" s="71" t="s">
        <v>3376</v>
      </c>
      <c r="H114" s="71" t="s">
        <v>3375</v>
      </c>
      <c r="J114" s="223">
        <v>159</v>
      </c>
      <c r="K114" s="18" t="s">
        <v>3378</v>
      </c>
      <c r="L114" s="71" t="s">
        <v>3377</v>
      </c>
      <c r="M114" s="512">
        <v>0</v>
      </c>
      <c r="N114" s="223">
        <v>1</v>
      </c>
      <c r="O114" s="71" t="s">
        <v>3376</v>
      </c>
      <c r="P114" s="71" t="s">
        <v>3375</v>
      </c>
    </row>
    <row r="115" spans="1:24" ht="37.299999999999997">
      <c r="A115" s="777"/>
      <c r="B115" s="223">
        <v>160</v>
      </c>
      <c r="C115" s="18" t="s">
        <v>2909</v>
      </c>
      <c r="D115" s="71" t="s">
        <v>3372</v>
      </c>
      <c r="E115" s="512">
        <v>19508891</v>
      </c>
      <c r="F115" s="223">
        <v>1</v>
      </c>
      <c r="G115" s="71" t="s">
        <v>3374</v>
      </c>
      <c r="H115" s="71" t="s">
        <v>3373</v>
      </c>
      <c r="J115" s="223">
        <v>160</v>
      </c>
      <c r="K115" s="18" t="s">
        <v>2909</v>
      </c>
      <c r="L115" s="71" t="s">
        <v>3372</v>
      </c>
      <c r="M115" s="512">
        <v>38153999</v>
      </c>
      <c r="N115" s="223">
        <v>1</v>
      </c>
      <c r="O115" s="71" t="s">
        <v>3374</v>
      </c>
      <c r="P115" s="71" t="s">
        <v>3373</v>
      </c>
      <c r="R115" s="223">
        <v>160</v>
      </c>
      <c r="S115" s="18" t="s">
        <v>2909</v>
      </c>
      <c r="T115" s="71" t="s">
        <v>3372</v>
      </c>
      <c r="U115" s="512">
        <v>41289315</v>
      </c>
      <c r="V115" s="223">
        <v>1</v>
      </c>
      <c r="W115" s="71" t="s">
        <v>3371</v>
      </c>
      <c r="X115" s="71" t="s">
        <v>3370</v>
      </c>
    </row>
    <row r="116" spans="1:24" ht="93.25">
      <c r="A116" s="777"/>
      <c r="B116" s="514"/>
      <c r="C116" s="515"/>
      <c r="D116" s="516"/>
      <c r="E116" s="522"/>
      <c r="F116" s="514"/>
      <c r="G116" s="516"/>
      <c r="H116" s="516"/>
      <c r="J116" s="223">
        <v>194</v>
      </c>
      <c r="K116" s="18" t="s">
        <v>3037</v>
      </c>
      <c r="L116" s="71" t="s">
        <v>3367</v>
      </c>
      <c r="M116" s="512">
        <v>23002062</v>
      </c>
      <c r="N116" s="223">
        <v>1</v>
      </c>
      <c r="O116" s="71" t="s">
        <v>3369</v>
      </c>
      <c r="P116" s="71" t="s">
        <v>3368</v>
      </c>
      <c r="R116" s="223">
        <v>194</v>
      </c>
      <c r="S116" s="18" t="s">
        <v>3037</v>
      </c>
      <c r="T116" s="71" t="s">
        <v>3367</v>
      </c>
      <c r="U116" s="512">
        <v>52368898</v>
      </c>
      <c r="V116" s="223">
        <v>1</v>
      </c>
      <c r="W116" s="71" t="s">
        <v>3366</v>
      </c>
      <c r="X116" s="71" t="s">
        <v>3365</v>
      </c>
    </row>
    <row r="117" spans="1:24" ht="74.599999999999994">
      <c r="A117" s="777"/>
      <c r="B117" s="223"/>
      <c r="C117" s="18"/>
      <c r="D117" s="71"/>
      <c r="E117" s="512"/>
      <c r="F117" s="223"/>
      <c r="G117" s="71"/>
      <c r="H117" s="71"/>
      <c r="J117" s="514"/>
      <c r="K117" s="515"/>
      <c r="L117" s="516"/>
      <c r="M117" s="522"/>
      <c r="N117" s="514"/>
      <c r="O117" s="516"/>
      <c r="P117" s="516"/>
      <c r="R117" s="514">
        <v>203</v>
      </c>
      <c r="S117" s="515" t="s">
        <v>5</v>
      </c>
      <c r="T117" s="516" t="s">
        <v>3364</v>
      </c>
      <c r="U117" s="522">
        <v>0</v>
      </c>
      <c r="V117" s="514">
        <v>1</v>
      </c>
      <c r="W117" s="516" t="s">
        <v>3363</v>
      </c>
      <c r="X117" s="516" t="s">
        <v>3362</v>
      </c>
    </row>
    <row r="118" spans="1:24">
      <c r="B118" s="223"/>
      <c r="C118" s="18"/>
      <c r="D118" s="71"/>
      <c r="E118" s="505"/>
      <c r="F118" s="223"/>
      <c r="G118" s="71"/>
      <c r="H118" s="71"/>
      <c r="J118" s="223"/>
      <c r="K118" s="18"/>
      <c r="L118" s="71"/>
      <c r="M118" s="505"/>
      <c r="N118" s="223"/>
      <c r="O118" s="71"/>
      <c r="P118" s="71"/>
      <c r="R118" s="223"/>
      <c r="S118" s="18"/>
      <c r="T118" s="71"/>
      <c r="U118" s="505"/>
      <c r="V118" s="223"/>
      <c r="W118" s="71"/>
      <c r="X118" s="71"/>
    </row>
    <row r="119" spans="1:24" ht="93.25">
      <c r="A119" s="775" t="s">
        <v>2652</v>
      </c>
      <c r="B119" s="223">
        <v>133</v>
      </c>
      <c r="C119" s="18" t="s">
        <v>2909</v>
      </c>
      <c r="D119" s="71" t="s">
        <v>3361</v>
      </c>
      <c r="E119" s="512">
        <v>20990831</v>
      </c>
      <c r="F119" s="223">
        <v>1</v>
      </c>
      <c r="G119" s="71" t="s">
        <v>3358</v>
      </c>
      <c r="H119" s="71" t="s">
        <v>3357</v>
      </c>
      <c r="J119" s="223">
        <v>133</v>
      </c>
      <c r="K119" s="18" t="s">
        <v>2909</v>
      </c>
      <c r="L119" s="71" t="s">
        <v>3360</v>
      </c>
      <c r="M119" s="512">
        <v>29232315</v>
      </c>
      <c r="N119" s="223">
        <v>1</v>
      </c>
      <c r="O119" s="71" t="s">
        <v>3355</v>
      </c>
      <c r="P119" s="71" t="s">
        <v>3359</v>
      </c>
      <c r="R119" s="223">
        <v>133</v>
      </c>
      <c r="S119" s="18" t="s">
        <v>2909</v>
      </c>
      <c r="T119" s="71" t="s">
        <v>3360</v>
      </c>
      <c r="U119" s="512">
        <v>29758475</v>
      </c>
      <c r="V119" s="223">
        <v>1</v>
      </c>
      <c r="W119" s="71" t="s">
        <v>3355</v>
      </c>
      <c r="X119" s="71" t="s">
        <v>3359</v>
      </c>
    </row>
    <row r="120" spans="1:24" ht="111.9">
      <c r="A120" s="775"/>
      <c r="B120" s="223">
        <v>135</v>
      </c>
      <c r="C120" s="18" t="s">
        <v>3037</v>
      </c>
      <c r="D120" s="71" t="s">
        <v>3356</v>
      </c>
      <c r="E120" s="512">
        <v>184258185</v>
      </c>
      <c r="F120" s="223">
        <v>1</v>
      </c>
      <c r="G120" s="71" t="s">
        <v>3358</v>
      </c>
      <c r="H120" s="71" t="s">
        <v>3357</v>
      </c>
      <c r="J120" s="223">
        <v>135</v>
      </c>
      <c r="K120" s="18" t="s">
        <v>3037</v>
      </c>
      <c r="L120" s="71" t="s">
        <v>3356</v>
      </c>
      <c r="M120" s="512">
        <v>190678783</v>
      </c>
      <c r="N120" s="223">
        <v>1</v>
      </c>
      <c r="O120" s="71" t="s">
        <v>3355</v>
      </c>
      <c r="P120" s="71" t="s">
        <v>3354</v>
      </c>
      <c r="R120" s="223">
        <v>135</v>
      </c>
      <c r="S120" s="18" t="s">
        <v>3037</v>
      </c>
      <c r="T120" s="71" t="s">
        <v>3356</v>
      </c>
      <c r="U120" s="512">
        <v>195779640</v>
      </c>
      <c r="V120" s="223">
        <v>1</v>
      </c>
      <c r="W120" s="71" t="s">
        <v>3355</v>
      </c>
      <c r="X120" s="71" t="s">
        <v>3354</v>
      </c>
    </row>
    <row r="121" spans="1:24" ht="93.25">
      <c r="A121" s="775"/>
      <c r="B121" s="223">
        <v>149</v>
      </c>
      <c r="C121" s="18" t="s">
        <v>6</v>
      </c>
      <c r="D121" s="71" t="s">
        <v>3353</v>
      </c>
      <c r="E121" s="512">
        <v>13558777</v>
      </c>
      <c r="F121" s="223">
        <v>1</v>
      </c>
      <c r="G121" s="71" t="s">
        <v>3352</v>
      </c>
      <c r="H121" s="71" t="s">
        <v>3351</v>
      </c>
      <c r="J121" s="223">
        <v>149</v>
      </c>
      <c r="K121" s="18" t="s">
        <v>6</v>
      </c>
      <c r="L121" s="71" t="s">
        <v>3353</v>
      </c>
      <c r="M121" s="512">
        <v>21632433</v>
      </c>
      <c r="N121" s="223">
        <v>1</v>
      </c>
      <c r="O121" s="71" t="s">
        <v>3352</v>
      </c>
      <c r="P121" s="71" t="s">
        <v>3351</v>
      </c>
      <c r="R121" s="223">
        <v>149</v>
      </c>
      <c r="S121" s="18" t="s">
        <v>6</v>
      </c>
      <c r="T121" s="71" t="s">
        <v>3353</v>
      </c>
      <c r="U121" s="512">
        <v>20923541</v>
      </c>
      <c r="V121" s="223">
        <v>1</v>
      </c>
      <c r="W121" s="71" t="s">
        <v>3352</v>
      </c>
      <c r="X121" s="71" t="s">
        <v>3351</v>
      </c>
    </row>
    <row r="122" spans="1:24" ht="111.9">
      <c r="A122" s="775"/>
      <c r="B122" s="223">
        <v>152</v>
      </c>
      <c r="C122" s="18" t="s">
        <v>3037</v>
      </c>
      <c r="D122" s="71" t="s">
        <v>3349</v>
      </c>
      <c r="E122" s="512">
        <v>10499346</v>
      </c>
      <c r="F122" s="223">
        <v>1</v>
      </c>
      <c r="G122" s="71" t="s">
        <v>3348</v>
      </c>
      <c r="H122" s="71" t="s">
        <v>3350</v>
      </c>
      <c r="J122" s="223">
        <v>152</v>
      </c>
      <c r="K122" s="18" t="s">
        <v>3037</v>
      </c>
      <c r="L122" s="71" t="s">
        <v>3349</v>
      </c>
      <c r="M122" s="512">
        <v>14972725</v>
      </c>
      <c r="N122" s="223">
        <v>1</v>
      </c>
      <c r="O122" s="71" t="s">
        <v>3348</v>
      </c>
      <c r="P122" s="71" t="s">
        <v>3347</v>
      </c>
      <c r="R122" s="223">
        <v>152</v>
      </c>
      <c r="S122" s="18" t="s">
        <v>3037</v>
      </c>
      <c r="T122" s="71" t="s">
        <v>3349</v>
      </c>
      <c r="U122" s="512">
        <v>17348973</v>
      </c>
      <c r="V122" s="223">
        <v>1</v>
      </c>
      <c r="W122" s="71" t="s">
        <v>3348</v>
      </c>
      <c r="X122" s="71" t="s">
        <v>3347</v>
      </c>
    </row>
    <row r="123" spans="1:24" ht="55.95">
      <c r="A123" s="775"/>
      <c r="B123" s="507">
        <v>156</v>
      </c>
      <c r="C123" s="508" t="s">
        <v>6</v>
      </c>
      <c r="D123" s="509" t="s">
        <v>3346</v>
      </c>
      <c r="E123" s="528">
        <v>8125257</v>
      </c>
      <c r="F123" s="507">
        <v>1</v>
      </c>
      <c r="G123" s="509" t="s">
        <v>3345</v>
      </c>
      <c r="H123" s="509" t="s">
        <v>3344</v>
      </c>
      <c r="J123" s="223">
        <v>156</v>
      </c>
      <c r="K123" s="18" t="s">
        <v>6</v>
      </c>
      <c r="L123" s="71" t="s">
        <v>3343</v>
      </c>
      <c r="M123" s="512">
        <v>6407338</v>
      </c>
      <c r="N123" s="223">
        <v>1</v>
      </c>
      <c r="O123" s="71" t="s">
        <v>3345</v>
      </c>
      <c r="P123" s="71" t="s">
        <v>3344</v>
      </c>
      <c r="R123" s="223">
        <v>156</v>
      </c>
      <c r="S123" s="18" t="s">
        <v>6</v>
      </c>
      <c r="T123" s="71" t="s">
        <v>3343</v>
      </c>
      <c r="U123" s="512">
        <v>7053682</v>
      </c>
      <c r="V123" s="223">
        <v>1</v>
      </c>
      <c r="W123" s="71" t="s">
        <v>3342</v>
      </c>
      <c r="X123" s="71" t="s">
        <v>3341</v>
      </c>
    </row>
    <row r="124" spans="1:24" ht="55.95">
      <c r="A124" s="775"/>
      <c r="B124" s="223"/>
      <c r="C124" s="18"/>
      <c r="D124" s="71"/>
      <c r="E124" s="512"/>
      <c r="F124" s="223"/>
      <c r="G124" s="71"/>
      <c r="H124" s="71"/>
      <c r="J124" s="507"/>
      <c r="K124" s="508"/>
      <c r="L124" s="509"/>
      <c r="M124" s="528"/>
      <c r="N124" s="507"/>
      <c r="O124" s="509"/>
      <c r="P124" s="509"/>
      <c r="R124" s="507">
        <v>198</v>
      </c>
      <c r="S124" s="508" t="s">
        <v>3180</v>
      </c>
      <c r="T124" s="509" t="s">
        <v>3340</v>
      </c>
      <c r="U124" s="528">
        <v>20000000</v>
      </c>
      <c r="V124" s="507">
        <v>1</v>
      </c>
      <c r="W124" s="509" t="s">
        <v>3339</v>
      </c>
      <c r="X124" s="509" t="s">
        <v>3338</v>
      </c>
    </row>
    <row r="125" spans="1:24">
      <c r="B125" s="223"/>
      <c r="C125" s="18"/>
      <c r="D125" s="71"/>
      <c r="E125" s="505"/>
      <c r="F125" s="223"/>
      <c r="G125" s="71"/>
      <c r="H125" s="71"/>
      <c r="J125" s="223"/>
      <c r="K125" s="18"/>
      <c r="L125" s="71"/>
      <c r="M125" s="505"/>
      <c r="N125" s="223"/>
      <c r="O125" s="71"/>
      <c r="P125" s="71"/>
      <c r="R125" s="223"/>
      <c r="S125" s="18"/>
      <c r="T125" s="71"/>
      <c r="U125" s="505"/>
      <c r="V125" s="223"/>
      <c r="W125" s="71"/>
      <c r="X125" s="71"/>
    </row>
    <row r="126" spans="1:24" ht="74.599999999999994">
      <c r="A126" s="782" t="s">
        <v>2651</v>
      </c>
      <c r="B126" s="223">
        <v>125</v>
      </c>
      <c r="C126" s="18" t="s">
        <v>2244</v>
      </c>
      <c r="D126" s="71" t="s">
        <v>3337</v>
      </c>
      <c r="E126" s="512">
        <v>54327552</v>
      </c>
      <c r="F126" s="223">
        <v>1</v>
      </c>
      <c r="G126" s="71" t="s">
        <v>3336</v>
      </c>
      <c r="H126" s="71" t="s">
        <v>3335</v>
      </c>
      <c r="J126" s="223">
        <v>125</v>
      </c>
      <c r="K126" s="18" t="s">
        <v>2244</v>
      </c>
      <c r="L126" s="71" t="s">
        <v>3334</v>
      </c>
      <c r="M126" s="512">
        <v>24000000</v>
      </c>
      <c r="N126" s="223">
        <v>1</v>
      </c>
      <c r="O126" s="71" t="s">
        <v>3336</v>
      </c>
      <c r="P126" s="71" t="s">
        <v>3335</v>
      </c>
      <c r="R126" s="223">
        <v>125</v>
      </c>
      <c r="S126" s="18" t="s">
        <v>2244</v>
      </c>
      <c r="T126" s="71" t="s">
        <v>3334</v>
      </c>
      <c r="U126" s="512">
        <v>21407700</v>
      </c>
      <c r="V126" s="223">
        <v>1</v>
      </c>
      <c r="W126" s="71" t="s">
        <v>3333</v>
      </c>
      <c r="X126" s="71" t="s">
        <v>3333</v>
      </c>
    </row>
    <row r="127" spans="1:24" ht="68.5" customHeight="1">
      <c r="A127" s="782"/>
      <c r="B127" s="223">
        <v>128</v>
      </c>
      <c r="C127" s="18" t="s">
        <v>2244</v>
      </c>
      <c r="D127" s="71" t="s">
        <v>3330</v>
      </c>
      <c r="E127" s="512">
        <v>102178572</v>
      </c>
      <c r="F127" s="223">
        <v>1</v>
      </c>
      <c r="G127" s="71" t="s">
        <v>3329</v>
      </c>
      <c r="H127" s="71" t="s">
        <v>3332</v>
      </c>
      <c r="J127" s="223">
        <v>128</v>
      </c>
      <c r="K127" s="18" t="s">
        <v>2244</v>
      </c>
      <c r="L127" s="71" t="s">
        <v>3330</v>
      </c>
      <c r="M127" s="512">
        <v>237000000</v>
      </c>
      <c r="N127" s="223">
        <v>1</v>
      </c>
      <c r="O127" s="71" t="s">
        <v>3331</v>
      </c>
      <c r="P127" s="71" t="s">
        <v>3328</v>
      </c>
      <c r="R127" s="223">
        <v>128</v>
      </c>
      <c r="S127" s="18" t="s">
        <v>2244</v>
      </c>
      <c r="T127" s="71" t="s">
        <v>3330</v>
      </c>
      <c r="U127" s="512">
        <v>374070487</v>
      </c>
      <c r="V127" s="223">
        <v>1</v>
      </c>
      <c r="W127" s="71" t="s">
        <v>3329</v>
      </c>
      <c r="X127" s="71" t="s">
        <v>3328</v>
      </c>
    </row>
    <row r="128" spans="1:24" ht="55.95" hidden="1">
      <c r="A128" s="782"/>
      <c r="B128" s="223">
        <v>129</v>
      </c>
      <c r="C128" s="18" t="s">
        <v>3019</v>
      </c>
      <c r="D128" s="71" t="s">
        <v>3327</v>
      </c>
      <c r="E128" s="512">
        <v>6600000</v>
      </c>
      <c r="F128" s="223">
        <v>1</v>
      </c>
      <c r="G128" s="71" t="s">
        <v>3326</v>
      </c>
      <c r="H128" s="71" t="s">
        <v>3326</v>
      </c>
    </row>
    <row r="129" spans="1:24" ht="74.599999999999994">
      <c r="A129" s="782"/>
      <c r="B129" s="223">
        <v>131</v>
      </c>
      <c r="C129" s="18" t="s">
        <v>2244</v>
      </c>
      <c r="D129" s="71" t="s">
        <v>3324</v>
      </c>
      <c r="E129" s="512">
        <v>45004200</v>
      </c>
      <c r="F129" s="223">
        <v>1</v>
      </c>
      <c r="G129" s="71" t="s">
        <v>3323</v>
      </c>
      <c r="H129" s="71" t="s">
        <v>3325</v>
      </c>
      <c r="J129" s="223">
        <v>131</v>
      </c>
      <c r="K129" s="18" t="s">
        <v>2244</v>
      </c>
      <c r="L129" s="71" t="s">
        <v>3324</v>
      </c>
      <c r="M129" s="512">
        <v>46000000</v>
      </c>
      <c r="N129" s="223">
        <v>1</v>
      </c>
      <c r="O129" s="71" t="s">
        <v>3323</v>
      </c>
      <c r="P129" s="71" t="s">
        <v>3301</v>
      </c>
      <c r="R129" s="223">
        <v>131</v>
      </c>
      <c r="S129" s="18" t="s">
        <v>2244</v>
      </c>
      <c r="T129" s="71" t="s">
        <v>3324</v>
      </c>
      <c r="U129" s="512">
        <v>49303000</v>
      </c>
      <c r="V129" s="223">
        <v>1</v>
      </c>
      <c r="W129" s="71" t="s">
        <v>3323</v>
      </c>
      <c r="X129" s="71" t="s">
        <v>3301</v>
      </c>
    </row>
    <row r="130" spans="1:24" ht="55.95">
      <c r="A130" s="782"/>
      <c r="B130" s="223">
        <v>132</v>
      </c>
      <c r="C130" s="18" t="s">
        <v>3019</v>
      </c>
      <c r="D130" s="71" t="s">
        <v>3322</v>
      </c>
      <c r="E130" s="512">
        <v>14613561</v>
      </c>
      <c r="F130" s="223">
        <v>1</v>
      </c>
      <c r="G130" s="71" t="s">
        <v>3302</v>
      </c>
      <c r="H130" s="71" t="s">
        <v>3321</v>
      </c>
      <c r="J130" s="223">
        <v>132</v>
      </c>
      <c r="K130" s="18" t="s">
        <v>5</v>
      </c>
      <c r="L130" s="71" t="s">
        <v>3320</v>
      </c>
      <c r="M130" s="512">
        <v>15500000</v>
      </c>
      <c r="N130" s="223">
        <v>1</v>
      </c>
      <c r="O130" s="71" t="s">
        <v>3302</v>
      </c>
      <c r="P130" s="71" t="s">
        <v>3305</v>
      </c>
      <c r="R130" s="223">
        <v>132</v>
      </c>
      <c r="S130" s="18" t="s">
        <v>5</v>
      </c>
      <c r="T130" s="71" t="s">
        <v>3320</v>
      </c>
      <c r="U130" s="512">
        <v>12060600</v>
      </c>
      <c r="V130" s="223">
        <v>1</v>
      </c>
      <c r="W130" s="71" t="s">
        <v>3319</v>
      </c>
      <c r="X130" s="71" t="s">
        <v>3318</v>
      </c>
    </row>
    <row r="131" spans="1:24" ht="74.599999999999994">
      <c r="A131" s="782"/>
      <c r="B131" s="223">
        <v>182</v>
      </c>
      <c r="C131" s="18" t="s">
        <v>5</v>
      </c>
      <c r="D131" s="71" t="s">
        <v>3317</v>
      </c>
      <c r="E131" s="512">
        <v>4000000</v>
      </c>
      <c r="F131" s="223">
        <v>1</v>
      </c>
      <c r="G131" s="71" t="s">
        <v>3302</v>
      </c>
      <c r="H131" s="71" t="s">
        <v>3316</v>
      </c>
      <c r="J131" s="223">
        <v>184</v>
      </c>
      <c r="K131" s="18" t="s">
        <v>2909</v>
      </c>
      <c r="L131" s="71" t="s">
        <v>3309</v>
      </c>
      <c r="M131" s="512">
        <v>135167029</v>
      </c>
      <c r="N131" s="223">
        <v>1</v>
      </c>
      <c r="O131" s="71" t="s">
        <v>3315</v>
      </c>
      <c r="P131" s="71" t="s">
        <v>3307</v>
      </c>
      <c r="R131" s="223">
        <v>184</v>
      </c>
      <c r="S131" s="18" t="s">
        <v>2909</v>
      </c>
      <c r="T131" s="71" t="s">
        <v>3309</v>
      </c>
      <c r="U131" s="512">
        <v>143867955</v>
      </c>
      <c r="V131" s="223">
        <v>1</v>
      </c>
      <c r="W131" s="71" t="s">
        <v>3314</v>
      </c>
      <c r="X131" s="71" t="s">
        <v>3313</v>
      </c>
    </row>
    <row r="132" spans="1:24" ht="55.95" hidden="1">
      <c r="A132" s="782"/>
      <c r="B132" s="223">
        <v>183</v>
      </c>
      <c r="C132" s="18" t="s">
        <v>3019</v>
      </c>
      <c r="D132" s="71" t="s">
        <v>3312</v>
      </c>
      <c r="E132" s="512">
        <v>11460000</v>
      </c>
      <c r="F132" s="223">
        <v>1</v>
      </c>
      <c r="G132" s="71" t="s">
        <v>3311</v>
      </c>
      <c r="H132" s="71" t="s">
        <v>3310</v>
      </c>
      <c r="J132" s="223"/>
      <c r="K132" s="18"/>
      <c r="L132" s="71"/>
      <c r="M132" s="512"/>
      <c r="N132" s="223"/>
      <c r="O132" s="71"/>
      <c r="P132" s="71"/>
      <c r="R132" s="223"/>
      <c r="S132" s="18"/>
      <c r="T132" s="71"/>
      <c r="U132" s="512"/>
      <c r="V132" s="223"/>
      <c r="W132" s="71"/>
      <c r="X132" s="71"/>
    </row>
    <row r="133" spans="1:24" ht="74.599999999999994" hidden="1">
      <c r="A133" s="782"/>
      <c r="B133" s="223">
        <v>184</v>
      </c>
      <c r="C133" s="18" t="s">
        <v>2909</v>
      </c>
      <c r="D133" s="71" t="s">
        <v>3309</v>
      </c>
      <c r="E133" s="512">
        <v>78214635</v>
      </c>
      <c r="F133" s="223">
        <v>1</v>
      </c>
      <c r="G133" s="71" t="s">
        <v>3308</v>
      </c>
      <c r="H133" s="71" t="s">
        <v>3307</v>
      </c>
      <c r="J133" s="223"/>
      <c r="K133" s="18"/>
      <c r="L133" s="71"/>
      <c r="M133" s="512"/>
      <c r="N133" s="223"/>
      <c r="O133" s="71"/>
      <c r="P133" s="71"/>
      <c r="R133" s="223"/>
      <c r="S133" s="18"/>
      <c r="T133" s="71"/>
      <c r="U133" s="512"/>
      <c r="V133" s="223"/>
      <c r="W133" s="71"/>
      <c r="X133" s="71"/>
    </row>
    <row r="134" spans="1:24" ht="55.95" hidden="1">
      <c r="A134" s="782"/>
      <c r="B134" s="223">
        <v>186</v>
      </c>
      <c r="C134" s="18" t="s">
        <v>3019</v>
      </c>
      <c r="D134" s="71" t="s">
        <v>3306</v>
      </c>
      <c r="E134" s="512">
        <v>49000967</v>
      </c>
      <c r="F134" s="223">
        <v>1</v>
      </c>
      <c r="G134" s="71" t="s">
        <v>3302</v>
      </c>
      <c r="H134" s="71" t="s">
        <v>3305</v>
      </c>
      <c r="J134" s="223"/>
      <c r="K134" s="18"/>
      <c r="L134" s="71"/>
      <c r="M134" s="512"/>
      <c r="N134" s="223"/>
      <c r="O134" s="71"/>
      <c r="P134" s="71"/>
      <c r="R134" s="223"/>
      <c r="S134" s="18"/>
      <c r="T134" s="71"/>
      <c r="U134" s="512"/>
      <c r="V134" s="223"/>
      <c r="W134" s="71"/>
      <c r="X134" s="71"/>
    </row>
    <row r="135" spans="1:24" ht="55.95">
      <c r="A135" s="783"/>
      <c r="B135" s="514">
        <v>187</v>
      </c>
      <c r="C135" s="515" t="s">
        <v>3019</v>
      </c>
      <c r="D135" s="516" t="s">
        <v>3304</v>
      </c>
      <c r="E135" s="522">
        <v>59861472</v>
      </c>
      <c r="F135" s="514">
        <v>1</v>
      </c>
      <c r="G135" s="516" t="s">
        <v>3302</v>
      </c>
      <c r="H135" s="516" t="s">
        <v>3303</v>
      </c>
      <c r="J135" s="514">
        <v>187</v>
      </c>
      <c r="K135" s="515" t="s">
        <v>3019</v>
      </c>
      <c r="L135" s="516" t="s">
        <v>3300</v>
      </c>
      <c r="M135" s="522">
        <v>51532158</v>
      </c>
      <c r="N135" s="514">
        <v>1</v>
      </c>
      <c r="O135" s="516" t="s">
        <v>3302</v>
      </c>
      <c r="P135" s="516" t="s">
        <v>3301</v>
      </c>
      <c r="R135" s="514">
        <v>187</v>
      </c>
      <c r="S135" s="515" t="s">
        <v>3019</v>
      </c>
      <c r="T135" s="516" t="s">
        <v>3300</v>
      </c>
      <c r="U135" s="522">
        <v>40526198</v>
      </c>
      <c r="V135" s="514">
        <v>1</v>
      </c>
      <c r="W135" s="516" t="s">
        <v>3299</v>
      </c>
      <c r="X135" s="516" t="s">
        <v>3298</v>
      </c>
    </row>
    <row r="136" spans="1:24">
      <c r="B136" s="223"/>
      <c r="C136" s="18"/>
      <c r="D136" s="71"/>
      <c r="E136" s="512"/>
      <c r="F136" s="223"/>
      <c r="G136" s="71"/>
      <c r="H136" s="71"/>
      <c r="J136" s="223"/>
      <c r="K136" s="18"/>
      <c r="L136" s="71"/>
      <c r="M136" s="512"/>
      <c r="N136" s="223"/>
      <c r="O136" s="71"/>
      <c r="P136" s="71"/>
      <c r="R136" s="223"/>
      <c r="S136" s="18"/>
      <c r="T136" s="71"/>
      <c r="U136" s="512"/>
      <c r="V136" s="223"/>
      <c r="W136" s="71"/>
      <c r="X136" s="71"/>
    </row>
    <row r="137" spans="1:24" ht="55.95">
      <c r="A137" s="775" t="s">
        <v>2650</v>
      </c>
      <c r="B137" s="223">
        <v>161</v>
      </c>
      <c r="C137" s="18" t="s">
        <v>2909</v>
      </c>
      <c r="D137" s="71" t="s">
        <v>3297</v>
      </c>
      <c r="E137" s="512">
        <v>20906681</v>
      </c>
      <c r="F137" s="223">
        <v>1</v>
      </c>
      <c r="G137" s="71" t="s">
        <v>3294</v>
      </c>
      <c r="H137" s="71" t="s">
        <v>3296</v>
      </c>
      <c r="J137" s="223">
        <v>161</v>
      </c>
      <c r="K137" s="18" t="s">
        <v>2909</v>
      </c>
      <c r="L137" s="71" t="s">
        <v>3295</v>
      </c>
      <c r="M137" s="512">
        <v>32760375</v>
      </c>
      <c r="N137" s="223">
        <v>1</v>
      </c>
      <c r="O137" s="71" t="s">
        <v>3294</v>
      </c>
      <c r="P137" s="71" t="s">
        <v>3271</v>
      </c>
      <c r="R137" s="223">
        <v>161</v>
      </c>
      <c r="S137" s="18" t="s">
        <v>2909</v>
      </c>
      <c r="T137" s="71" t="s">
        <v>3295</v>
      </c>
      <c r="U137" s="512">
        <v>33979596</v>
      </c>
      <c r="V137" s="223">
        <v>1</v>
      </c>
      <c r="W137" s="71" t="s">
        <v>3294</v>
      </c>
      <c r="X137" s="71" t="s">
        <v>3271</v>
      </c>
    </row>
    <row r="138" spans="1:24" ht="56.45" customHeight="1">
      <c r="A138" s="775"/>
      <c r="B138" s="223">
        <v>164</v>
      </c>
      <c r="C138" s="18" t="s">
        <v>2913</v>
      </c>
      <c r="D138" s="71" t="s">
        <v>3293</v>
      </c>
      <c r="E138" s="512">
        <v>5136865</v>
      </c>
      <c r="F138" s="223">
        <v>1</v>
      </c>
      <c r="G138" s="71" t="s">
        <v>3292</v>
      </c>
      <c r="H138" s="71" t="s">
        <v>3289</v>
      </c>
      <c r="J138" s="223">
        <v>164</v>
      </c>
      <c r="K138" s="18" t="s">
        <v>3019</v>
      </c>
      <c r="L138" s="71" t="s">
        <v>3291</v>
      </c>
      <c r="M138" s="512">
        <v>4622148</v>
      </c>
      <c r="N138" s="223">
        <v>1</v>
      </c>
      <c r="O138" s="71" t="s">
        <v>3292</v>
      </c>
      <c r="P138" s="71" t="s">
        <v>3289</v>
      </c>
      <c r="R138" s="223">
        <v>164</v>
      </c>
      <c r="S138" s="18" t="s">
        <v>3019</v>
      </c>
      <c r="T138" s="71" t="s">
        <v>3291</v>
      </c>
      <c r="U138" s="512">
        <v>5645642</v>
      </c>
      <c r="V138" s="223">
        <v>1</v>
      </c>
      <c r="W138" s="71" t="s">
        <v>3290</v>
      </c>
      <c r="X138" s="71" t="s">
        <v>3289</v>
      </c>
    </row>
    <row r="139" spans="1:24" ht="111.9" hidden="1">
      <c r="A139" s="775"/>
      <c r="B139" s="223">
        <v>165</v>
      </c>
      <c r="C139" s="18" t="s">
        <v>5</v>
      </c>
      <c r="D139" s="71" t="s">
        <v>3288</v>
      </c>
      <c r="E139" s="512">
        <v>956084</v>
      </c>
      <c r="F139" s="223">
        <v>1</v>
      </c>
      <c r="G139" s="71" t="s">
        <v>3287</v>
      </c>
      <c r="H139" s="71" t="s">
        <v>3286</v>
      </c>
    </row>
    <row r="140" spans="1:24" ht="55.95" hidden="1">
      <c r="A140" s="775"/>
      <c r="B140" s="223">
        <v>166</v>
      </c>
      <c r="C140" s="18" t="s">
        <v>2913</v>
      </c>
      <c r="D140" s="71" t="s">
        <v>3285</v>
      </c>
      <c r="E140" s="512">
        <v>3261499</v>
      </c>
      <c r="F140" s="223">
        <v>1</v>
      </c>
      <c r="G140" s="71" t="s">
        <v>3284</v>
      </c>
      <c r="H140" s="71" t="s">
        <v>3283</v>
      </c>
    </row>
    <row r="141" spans="1:24" ht="111.9">
      <c r="A141" s="775"/>
      <c r="B141" s="223">
        <v>167</v>
      </c>
      <c r="C141" s="18" t="s">
        <v>3019</v>
      </c>
      <c r="D141" s="71" t="s">
        <v>3282</v>
      </c>
      <c r="E141" s="512">
        <v>17244035</v>
      </c>
      <c r="F141" s="223">
        <v>1</v>
      </c>
      <c r="G141" s="71" t="s">
        <v>3280</v>
      </c>
      <c r="H141" s="71" t="s">
        <v>3279</v>
      </c>
      <c r="J141" s="223">
        <v>167</v>
      </c>
      <c r="K141" s="18" t="s">
        <v>3019</v>
      </c>
      <c r="L141" s="71" t="s">
        <v>3281</v>
      </c>
      <c r="M141" s="512">
        <v>17196602</v>
      </c>
      <c r="N141" s="223">
        <v>1</v>
      </c>
      <c r="O141" s="71" t="s">
        <v>3280</v>
      </c>
      <c r="P141" s="71" t="s">
        <v>3279</v>
      </c>
      <c r="R141" s="223">
        <v>167</v>
      </c>
      <c r="S141" s="18" t="s">
        <v>3019</v>
      </c>
      <c r="T141" s="71" t="s">
        <v>3281</v>
      </c>
      <c r="U141" s="512">
        <v>19017999</v>
      </c>
      <c r="V141" s="223">
        <v>1</v>
      </c>
      <c r="W141" s="71" t="s">
        <v>3280</v>
      </c>
      <c r="X141" s="71" t="s">
        <v>3279</v>
      </c>
    </row>
    <row r="142" spans="1:24" ht="93.25" hidden="1">
      <c r="A142" s="775"/>
      <c r="B142" s="507">
        <v>168</v>
      </c>
      <c r="C142" s="515" t="s">
        <v>5</v>
      </c>
      <c r="D142" s="71" t="s">
        <v>3278</v>
      </c>
      <c r="E142" s="512">
        <v>410163</v>
      </c>
      <c r="F142" s="223">
        <v>1</v>
      </c>
      <c r="G142" s="71" t="s">
        <v>3277</v>
      </c>
      <c r="H142" s="71" t="s">
        <v>3276</v>
      </c>
      <c r="J142" s="223"/>
      <c r="K142" s="18"/>
      <c r="L142" s="71"/>
      <c r="M142" s="512"/>
      <c r="N142" s="223"/>
      <c r="O142" s="71"/>
      <c r="P142" s="71"/>
    </row>
    <row r="143" spans="1:24" ht="55.95">
      <c r="A143" s="776"/>
      <c r="D143" s="509"/>
      <c r="E143" s="529"/>
      <c r="F143" s="507"/>
      <c r="G143" s="509"/>
      <c r="H143" s="509"/>
      <c r="J143" s="514">
        <v>191</v>
      </c>
      <c r="K143" s="515" t="s">
        <v>2244</v>
      </c>
      <c r="L143" s="516" t="s">
        <v>3275</v>
      </c>
      <c r="M143" s="522">
        <v>7234458</v>
      </c>
      <c r="N143" s="514">
        <v>1</v>
      </c>
      <c r="O143" s="516" t="s">
        <v>3273</v>
      </c>
      <c r="P143" s="516" t="s">
        <v>3273</v>
      </c>
      <c r="R143" s="514">
        <v>191</v>
      </c>
      <c r="S143" s="515" t="s">
        <v>2244</v>
      </c>
      <c r="T143" s="516" t="s">
        <v>3274</v>
      </c>
      <c r="U143" s="522">
        <v>5650000</v>
      </c>
      <c r="V143" s="514">
        <v>1</v>
      </c>
      <c r="W143" s="516" t="s">
        <v>3273</v>
      </c>
      <c r="X143" s="516" t="s">
        <v>3273</v>
      </c>
    </row>
    <row r="144" spans="1:24">
      <c r="B144" s="223"/>
      <c r="C144" s="18"/>
      <c r="D144" s="71"/>
      <c r="E144" s="512"/>
      <c r="F144" s="223"/>
      <c r="G144" s="71"/>
      <c r="H144" s="71"/>
      <c r="J144" s="223"/>
      <c r="K144" s="18"/>
      <c r="L144" s="71"/>
      <c r="M144" s="512"/>
      <c r="N144" s="223"/>
      <c r="O144" s="71"/>
      <c r="P144" s="71"/>
      <c r="R144" s="223"/>
      <c r="S144" s="18"/>
      <c r="T144" s="71"/>
      <c r="U144" s="512"/>
      <c r="V144" s="223"/>
      <c r="W144" s="71"/>
      <c r="X144" s="71"/>
    </row>
    <row r="145" spans="1:24" ht="37.299999999999997">
      <c r="A145" s="777" t="s">
        <v>2649</v>
      </c>
      <c r="B145" s="223">
        <v>30</v>
      </c>
      <c r="C145" s="18" t="s">
        <v>2909</v>
      </c>
      <c r="D145" s="71" t="s">
        <v>3272</v>
      </c>
      <c r="E145" s="512">
        <v>18692959</v>
      </c>
      <c r="F145" s="223">
        <v>1</v>
      </c>
      <c r="G145" s="71" t="s">
        <v>3271</v>
      </c>
      <c r="H145" s="71" t="s">
        <v>3268</v>
      </c>
      <c r="J145" s="223">
        <v>30</v>
      </c>
      <c r="K145" s="18" t="s">
        <v>2909</v>
      </c>
      <c r="L145" s="71" t="s">
        <v>3272</v>
      </c>
      <c r="M145" s="512">
        <v>18967206</v>
      </c>
      <c r="N145" s="223">
        <v>1</v>
      </c>
      <c r="O145" s="71" t="s">
        <v>3271</v>
      </c>
      <c r="P145" s="71" t="s">
        <v>3268</v>
      </c>
      <c r="R145" s="223">
        <v>30</v>
      </c>
      <c r="S145" s="18" t="s">
        <v>2909</v>
      </c>
      <c r="T145" s="71" t="s">
        <v>3272</v>
      </c>
      <c r="U145" s="512">
        <v>21218572</v>
      </c>
      <c r="V145" s="223">
        <v>1</v>
      </c>
      <c r="W145" s="71" t="s">
        <v>3271</v>
      </c>
      <c r="X145" s="71" t="s">
        <v>3268</v>
      </c>
    </row>
    <row r="146" spans="1:24" ht="74.599999999999994">
      <c r="A146" s="777"/>
      <c r="B146" s="223">
        <v>189</v>
      </c>
      <c r="C146" s="18" t="s">
        <v>3019</v>
      </c>
      <c r="D146" s="71" t="s">
        <v>3270</v>
      </c>
      <c r="E146" s="512">
        <v>10526098</v>
      </c>
      <c r="F146" s="223">
        <v>1</v>
      </c>
      <c r="G146" s="71" t="s">
        <v>3269</v>
      </c>
      <c r="H146" s="71" t="s">
        <v>3268</v>
      </c>
      <c r="J146" s="223">
        <v>189</v>
      </c>
      <c r="K146" s="18" t="s">
        <v>3019</v>
      </c>
      <c r="L146" s="71" t="s">
        <v>3270</v>
      </c>
      <c r="M146" s="512">
        <v>13037899</v>
      </c>
      <c r="N146" s="223">
        <v>1</v>
      </c>
      <c r="O146" s="71" t="s">
        <v>3269</v>
      </c>
      <c r="P146" s="71" t="s">
        <v>3268</v>
      </c>
      <c r="R146" s="223">
        <v>189</v>
      </c>
      <c r="S146" s="18" t="s">
        <v>3019</v>
      </c>
      <c r="T146" s="71" t="s">
        <v>3270</v>
      </c>
      <c r="U146" s="512">
        <v>10892054</v>
      </c>
      <c r="V146" s="223">
        <v>1</v>
      </c>
      <c r="W146" s="71" t="s">
        <v>3269</v>
      </c>
      <c r="X146" s="71" t="s">
        <v>3268</v>
      </c>
    </row>
    <row r="147" spans="1:24" ht="72.650000000000006" customHeight="1">
      <c r="A147" s="780"/>
      <c r="B147" s="514">
        <v>190</v>
      </c>
      <c r="C147" s="515" t="s">
        <v>2244</v>
      </c>
      <c r="D147" s="516" t="s">
        <v>3267</v>
      </c>
      <c r="E147" s="522">
        <v>27664793</v>
      </c>
      <c r="F147" s="514">
        <v>1</v>
      </c>
      <c r="G147" s="516" t="s">
        <v>3266</v>
      </c>
      <c r="H147" s="516" t="s">
        <v>3265</v>
      </c>
      <c r="J147" s="514">
        <v>190</v>
      </c>
      <c r="K147" s="515" t="s">
        <v>2244</v>
      </c>
      <c r="L147" s="516" t="s">
        <v>3267</v>
      </c>
      <c r="M147" s="522">
        <v>33273164</v>
      </c>
      <c r="N147" s="514">
        <v>1</v>
      </c>
      <c r="O147" s="516" t="s">
        <v>3266</v>
      </c>
      <c r="P147" s="516" t="s">
        <v>3265</v>
      </c>
      <c r="R147" s="514">
        <v>190</v>
      </c>
      <c r="S147" s="515" t="s">
        <v>2244</v>
      </c>
      <c r="T147" s="516" t="s">
        <v>3267</v>
      </c>
      <c r="U147" s="522">
        <v>53408476</v>
      </c>
      <c r="V147" s="514">
        <v>1</v>
      </c>
      <c r="W147" s="516" t="s">
        <v>3266</v>
      </c>
      <c r="X147" s="516" t="s">
        <v>3265</v>
      </c>
    </row>
    <row r="148" spans="1:24">
      <c r="B148" s="223"/>
      <c r="C148" s="18"/>
      <c r="D148" s="71"/>
      <c r="E148" s="512"/>
      <c r="F148" s="223"/>
      <c r="G148" s="71"/>
      <c r="H148" s="71"/>
      <c r="J148" s="223"/>
      <c r="K148" s="18"/>
      <c r="L148" s="71"/>
      <c r="M148" s="512"/>
      <c r="N148" s="223"/>
      <c r="O148" s="71"/>
      <c r="P148" s="71"/>
      <c r="R148" s="223"/>
      <c r="S148" s="18"/>
      <c r="T148" s="71"/>
      <c r="U148" s="512"/>
      <c r="V148" s="223"/>
      <c r="W148" s="71"/>
      <c r="X148" s="71"/>
    </row>
    <row r="149" spans="1:24" ht="74.599999999999994">
      <c r="A149" s="775" t="s">
        <v>2648</v>
      </c>
      <c r="B149" s="223">
        <v>26</v>
      </c>
      <c r="C149" s="18" t="s">
        <v>5</v>
      </c>
      <c r="D149" s="71" t="s">
        <v>3264</v>
      </c>
      <c r="E149" s="512">
        <v>19360630</v>
      </c>
      <c r="F149" s="223">
        <v>1</v>
      </c>
      <c r="G149" s="71" t="s">
        <v>3259</v>
      </c>
      <c r="H149" s="71" t="s">
        <v>3258</v>
      </c>
      <c r="J149" s="223">
        <v>26</v>
      </c>
      <c r="K149" s="18" t="s">
        <v>5</v>
      </c>
      <c r="L149" s="71" t="s">
        <v>3264</v>
      </c>
      <c r="M149" s="512">
        <v>21078121</v>
      </c>
      <c r="N149" s="223">
        <v>1</v>
      </c>
      <c r="O149" s="71" t="s">
        <v>3259</v>
      </c>
      <c r="P149" s="71" t="s">
        <v>3258</v>
      </c>
      <c r="R149" s="223">
        <v>26</v>
      </c>
      <c r="S149" s="18" t="s">
        <v>5</v>
      </c>
      <c r="T149" s="71" t="s">
        <v>3264</v>
      </c>
      <c r="U149" s="512">
        <v>21038540</v>
      </c>
      <c r="V149" s="223">
        <v>1</v>
      </c>
      <c r="W149" s="71" t="s">
        <v>3259</v>
      </c>
      <c r="X149" s="71" t="s">
        <v>3258</v>
      </c>
    </row>
    <row r="150" spans="1:24" ht="186.45">
      <c r="A150" s="775"/>
      <c r="B150" s="223">
        <v>51</v>
      </c>
      <c r="C150" s="18" t="s">
        <v>5</v>
      </c>
      <c r="D150" s="71" t="s">
        <v>3262</v>
      </c>
      <c r="E150" s="512">
        <v>16524044</v>
      </c>
      <c r="F150" s="223">
        <v>1</v>
      </c>
      <c r="G150" s="71" t="s">
        <v>3263</v>
      </c>
      <c r="H150" s="71" t="s">
        <v>3199</v>
      </c>
      <c r="J150" s="223">
        <v>51</v>
      </c>
      <c r="K150" s="18" t="s">
        <v>5</v>
      </c>
      <c r="L150" s="71" t="s">
        <v>3262</v>
      </c>
      <c r="M150" s="512">
        <v>19034607</v>
      </c>
      <c r="N150" s="223">
        <v>1</v>
      </c>
      <c r="O150" s="71" t="s">
        <v>3261</v>
      </c>
      <c r="P150" s="71" t="s">
        <v>3199</v>
      </c>
      <c r="R150" s="223">
        <v>51</v>
      </c>
      <c r="S150" s="18" t="s">
        <v>5</v>
      </c>
      <c r="T150" s="71" t="s">
        <v>3262</v>
      </c>
      <c r="U150" s="512">
        <v>19787045</v>
      </c>
      <c r="V150" s="223">
        <v>1</v>
      </c>
      <c r="W150" s="71" t="s">
        <v>3261</v>
      </c>
      <c r="X150" s="71" t="s">
        <v>3199</v>
      </c>
    </row>
    <row r="151" spans="1:24" ht="74.599999999999994">
      <c r="A151" s="776"/>
      <c r="B151" s="507">
        <v>52</v>
      </c>
      <c r="C151" s="515" t="s">
        <v>2909</v>
      </c>
      <c r="D151" s="509" t="s">
        <v>3260</v>
      </c>
      <c r="E151" s="529">
        <v>20339390</v>
      </c>
      <c r="F151" s="507">
        <v>1</v>
      </c>
      <c r="G151" s="509" t="s">
        <v>3259</v>
      </c>
      <c r="H151" s="509" t="s">
        <v>3258</v>
      </c>
      <c r="J151" s="507">
        <v>52</v>
      </c>
      <c r="K151" s="515" t="s">
        <v>2909</v>
      </c>
      <c r="L151" s="509" t="s">
        <v>3260</v>
      </c>
      <c r="M151" s="529">
        <v>19787077</v>
      </c>
      <c r="N151" s="507">
        <v>1</v>
      </c>
      <c r="O151" s="509" t="s">
        <v>3259</v>
      </c>
      <c r="P151" s="509" t="s">
        <v>3258</v>
      </c>
      <c r="R151" s="507">
        <v>52</v>
      </c>
      <c r="S151" s="515" t="s">
        <v>2909</v>
      </c>
      <c r="T151" s="509" t="s">
        <v>3260</v>
      </c>
      <c r="U151" s="529">
        <v>23402915</v>
      </c>
      <c r="V151" s="507">
        <v>1</v>
      </c>
      <c r="W151" s="509" t="s">
        <v>3259</v>
      </c>
      <c r="X151" s="509" t="s">
        <v>3258</v>
      </c>
    </row>
    <row r="152" spans="1:24">
      <c r="B152" s="223"/>
      <c r="C152" s="18"/>
      <c r="D152" s="71"/>
      <c r="E152" s="512"/>
      <c r="F152" s="223"/>
      <c r="G152" s="71"/>
      <c r="H152" s="71"/>
      <c r="J152" s="223"/>
      <c r="K152" s="18"/>
      <c r="L152" s="71"/>
      <c r="M152" s="512"/>
      <c r="N152" s="223"/>
      <c r="O152" s="71"/>
      <c r="P152" s="71"/>
      <c r="R152" s="223"/>
      <c r="S152" s="18"/>
      <c r="T152" s="71"/>
      <c r="U152" s="512"/>
      <c r="V152" s="223"/>
      <c r="W152" s="71"/>
      <c r="X152" s="71"/>
    </row>
    <row r="153" spans="1:24" ht="55.95">
      <c r="A153" s="777" t="s">
        <v>2647</v>
      </c>
      <c r="B153" s="223">
        <v>97</v>
      </c>
      <c r="C153" s="18" t="s">
        <v>2913</v>
      </c>
      <c r="D153" s="71" t="s">
        <v>3257</v>
      </c>
      <c r="E153" s="512">
        <v>14320642</v>
      </c>
      <c r="F153" s="223">
        <v>1</v>
      </c>
      <c r="G153" s="71" t="s">
        <v>3253</v>
      </c>
      <c r="H153" s="71" t="s">
        <v>3256</v>
      </c>
      <c r="J153" s="223">
        <v>97</v>
      </c>
      <c r="K153" s="18" t="s">
        <v>2913</v>
      </c>
      <c r="L153" s="71" t="s">
        <v>3257</v>
      </c>
      <c r="M153" s="512">
        <v>11895031</v>
      </c>
      <c r="N153" s="223">
        <v>1</v>
      </c>
      <c r="O153" s="71" t="s">
        <v>3253</v>
      </c>
      <c r="P153" s="71" t="s">
        <v>3256</v>
      </c>
      <c r="R153" s="223">
        <v>97</v>
      </c>
      <c r="S153" s="18" t="s">
        <v>2913</v>
      </c>
      <c r="T153" s="71" t="s">
        <v>3257</v>
      </c>
      <c r="U153" s="512">
        <v>18534431</v>
      </c>
      <c r="V153" s="223">
        <v>1</v>
      </c>
      <c r="W153" s="71" t="s">
        <v>3253</v>
      </c>
      <c r="X153" s="71" t="s">
        <v>3256</v>
      </c>
    </row>
    <row r="154" spans="1:24" ht="55.95">
      <c r="A154" s="777"/>
      <c r="B154" s="223">
        <v>98</v>
      </c>
      <c r="C154" s="18" t="s">
        <v>2913</v>
      </c>
      <c r="D154" s="71" t="s">
        <v>3255</v>
      </c>
      <c r="E154" s="512">
        <v>4529752</v>
      </c>
      <c r="F154" s="223">
        <v>1</v>
      </c>
      <c r="G154" s="71" t="s">
        <v>3253</v>
      </c>
      <c r="H154" s="71" t="s">
        <v>3252</v>
      </c>
      <c r="J154" s="223">
        <v>98</v>
      </c>
      <c r="K154" s="18" t="s">
        <v>2913</v>
      </c>
      <c r="L154" s="71" t="s">
        <v>3255</v>
      </c>
      <c r="M154" s="512">
        <v>4143798</v>
      </c>
      <c r="N154" s="223">
        <v>1</v>
      </c>
      <c r="O154" s="71" t="s">
        <v>3253</v>
      </c>
      <c r="P154" s="71" t="s">
        <v>3252</v>
      </c>
      <c r="R154" s="223">
        <v>98</v>
      </c>
      <c r="S154" s="18" t="s">
        <v>2913</v>
      </c>
      <c r="T154" s="71" t="s">
        <v>3255</v>
      </c>
      <c r="U154" s="512">
        <v>5051666</v>
      </c>
      <c r="V154" s="223">
        <v>1</v>
      </c>
      <c r="W154" s="71" t="s">
        <v>3253</v>
      </c>
      <c r="X154" s="71" t="s">
        <v>3252</v>
      </c>
    </row>
    <row r="155" spans="1:24" ht="55.95">
      <c r="A155" s="778"/>
      <c r="B155" s="507">
        <v>99</v>
      </c>
      <c r="C155" s="515" t="s">
        <v>2909</v>
      </c>
      <c r="D155" s="509" t="s">
        <v>3254</v>
      </c>
      <c r="E155" s="529">
        <v>16030452</v>
      </c>
      <c r="F155" s="507">
        <v>1</v>
      </c>
      <c r="G155" s="509" t="s">
        <v>3253</v>
      </c>
      <c r="H155" s="509" t="s">
        <v>3252</v>
      </c>
      <c r="J155" s="507">
        <v>99</v>
      </c>
      <c r="K155" s="515" t="s">
        <v>2909</v>
      </c>
      <c r="L155" s="509" t="s">
        <v>3254</v>
      </c>
      <c r="M155" s="529">
        <v>24295111</v>
      </c>
      <c r="N155" s="507">
        <v>1</v>
      </c>
      <c r="O155" s="509" t="s">
        <v>3253</v>
      </c>
      <c r="P155" s="509" t="s">
        <v>3252</v>
      </c>
      <c r="R155" s="507">
        <v>99</v>
      </c>
      <c r="S155" s="515" t="s">
        <v>2909</v>
      </c>
      <c r="T155" s="509" t="s">
        <v>3254</v>
      </c>
      <c r="U155" s="529">
        <v>19197564</v>
      </c>
      <c r="V155" s="507">
        <v>1</v>
      </c>
      <c r="W155" s="509" t="s">
        <v>3253</v>
      </c>
      <c r="X155" s="509" t="s">
        <v>3252</v>
      </c>
    </row>
    <row r="156" spans="1:24">
      <c r="B156" s="223"/>
      <c r="C156" s="18"/>
      <c r="D156" s="71"/>
      <c r="E156" s="512"/>
      <c r="F156" s="223"/>
      <c r="G156" s="71"/>
      <c r="H156" s="71"/>
      <c r="J156" s="223"/>
      <c r="K156" s="18"/>
      <c r="L156" s="71"/>
      <c r="M156" s="512"/>
      <c r="N156" s="223"/>
      <c r="O156" s="71"/>
      <c r="P156" s="71"/>
      <c r="R156" s="223"/>
      <c r="S156" s="18"/>
      <c r="T156" s="71"/>
      <c r="U156" s="512"/>
      <c r="V156" s="223"/>
      <c r="W156" s="71"/>
      <c r="X156" s="71"/>
    </row>
    <row r="157" spans="1:24" ht="121.5" customHeight="1">
      <c r="A157" s="775" t="s">
        <v>2633</v>
      </c>
      <c r="B157" s="223">
        <v>170</v>
      </c>
      <c r="C157" s="18" t="s">
        <v>2244</v>
      </c>
      <c r="D157" s="71" t="s">
        <v>3251</v>
      </c>
      <c r="E157" s="512">
        <v>275259905</v>
      </c>
      <c r="F157" s="223">
        <v>1</v>
      </c>
      <c r="G157" s="71" t="s">
        <v>3250</v>
      </c>
      <c r="H157" s="71" t="s">
        <v>3249</v>
      </c>
      <c r="J157" s="223">
        <v>170</v>
      </c>
      <c r="K157" s="18" t="s">
        <v>2244</v>
      </c>
      <c r="L157" s="71" t="s">
        <v>3248</v>
      </c>
      <c r="M157" s="512">
        <v>255195602</v>
      </c>
      <c r="N157" s="223">
        <v>1</v>
      </c>
      <c r="O157" s="71" t="s">
        <v>3200</v>
      </c>
      <c r="P157" s="71" t="s">
        <v>3208</v>
      </c>
      <c r="R157" s="223">
        <v>170</v>
      </c>
      <c r="S157" s="18" t="s">
        <v>2244</v>
      </c>
      <c r="T157" s="71" t="s">
        <v>3248</v>
      </c>
      <c r="U157" s="512">
        <v>296790801</v>
      </c>
      <c r="V157" s="223">
        <v>1</v>
      </c>
      <c r="W157" s="71" t="s">
        <v>3200</v>
      </c>
      <c r="X157" s="71" t="s">
        <v>3247</v>
      </c>
    </row>
    <row r="158" spans="1:24" ht="94.5" customHeight="1">
      <c r="A158" s="775"/>
      <c r="B158" s="223">
        <v>171</v>
      </c>
      <c r="C158" s="18" t="s">
        <v>3019</v>
      </c>
      <c r="D158" s="71" t="s">
        <v>3244</v>
      </c>
      <c r="E158" s="512">
        <v>36397371</v>
      </c>
      <c r="F158" s="223">
        <v>1</v>
      </c>
      <c r="G158" s="71" t="s">
        <v>3246</v>
      </c>
      <c r="H158" s="71" t="s">
        <v>3245</v>
      </c>
      <c r="J158" s="223">
        <v>171</v>
      </c>
      <c r="K158" s="18" t="s">
        <v>3019</v>
      </c>
      <c r="L158" s="71" t="s">
        <v>3244</v>
      </c>
      <c r="M158" s="512">
        <v>30099750</v>
      </c>
      <c r="N158" s="223">
        <v>1</v>
      </c>
      <c r="O158" s="71" t="s">
        <v>3202</v>
      </c>
      <c r="P158" s="71" t="s">
        <v>3199</v>
      </c>
      <c r="R158" s="223">
        <v>171</v>
      </c>
      <c r="S158" s="18" t="s">
        <v>3019</v>
      </c>
      <c r="T158" s="71" t="s">
        <v>3243</v>
      </c>
      <c r="U158" s="512">
        <v>13849050</v>
      </c>
      <c r="V158" s="223">
        <v>1</v>
      </c>
      <c r="W158" s="71" t="s">
        <v>3202</v>
      </c>
      <c r="X158" s="71" t="s">
        <v>3199</v>
      </c>
    </row>
    <row r="159" spans="1:24" ht="121.5" customHeight="1">
      <c r="A159" s="775"/>
      <c r="B159" s="223">
        <v>172</v>
      </c>
      <c r="C159" s="18" t="s">
        <v>5</v>
      </c>
      <c r="D159" s="71" t="s">
        <v>3240</v>
      </c>
      <c r="E159" s="512">
        <v>98561390</v>
      </c>
      <c r="F159" s="223">
        <v>1</v>
      </c>
      <c r="G159" s="71" t="s">
        <v>3242</v>
      </c>
      <c r="H159" s="71" t="s">
        <v>3241</v>
      </c>
      <c r="J159" s="223">
        <v>172</v>
      </c>
      <c r="K159" s="18" t="s">
        <v>5</v>
      </c>
      <c r="L159" s="71" t="s">
        <v>3240</v>
      </c>
      <c r="M159" s="512">
        <v>99155037</v>
      </c>
      <c r="N159" s="223">
        <v>1</v>
      </c>
      <c r="O159" s="71" t="s">
        <v>3200</v>
      </c>
      <c r="P159" s="71" t="s">
        <v>3238</v>
      </c>
      <c r="R159" s="223">
        <v>172</v>
      </c>
      <c r="S159" s="18" t="s">
        <v>5</v>
      </c>
      <c r="T159" s="71" t="s">
        <v>3239</v>
      </c>
      <c r="U159" s="512">
        <v>99120165</v>
      </c>
      <c r="V159" s="223">
        <v>1</v>
      </c>
      <c r="W159" s="71" t="s">
        <v>3200</v>
      </c>
      <c r="X159" s="71" t="s">
        <v>3238</v>
      </c>
    </row>
    <row r="160" spans="1:24" ht="121.5" customHeight="1">
      <c r="A160" s="775"/>
      <c r="B160" s="223">
        <v>173</v>
      </c>
      <c r="C160" s="18" t="s">
        <v>5</v>
      </c>
      <c r="D160" s="71" t="s">
        <v>3234</v>
      </c>
      <c r="E160" s="512">
        <v>29981614</v>
      </c>
      <c r="F160" s="223">
        <v>1</v>
      </c>
      <c r="G160" s="71" t="s">
        <v>3237</v>
      </c>
      <c r="H160" s="71" t="s">
        <v>3236</v>
      </c>
      <c r="J160" s="223">
        <v>173</v>
      </c>
      <c r="K160" s="18" t="s">
        <v>5</v>
      </c>
      <c r="L160" s="71" t="s">
        <v>3234</v>
      </c>
      <c r="M160" s="512">
        <v>32652410</v>
      </c>
      <c r="N160" s="223">
        <v>1</v>
      </c>
      <c r="O160" s="71" t="s">
        <v>3200</v>
      </c>
      <c r="P160" s="71" t="s">
        <v>3235</v>
      </c>
      <c r="R160" s="223">
        <v>173</v>
      </c>
      <c r="S160" s="18" t="s">
        <v>5</v>
      </c>
      <c r="T160" s="71" t="s">
        <v>3234</v>
      </c>
      <c r="U160" s="512">
        <v>33785227</v>
      </c>
      <c r="V160" s="223">
        <v>1</v>
      </c>
      <c r="W160" s="71" t="s">
        <v>3200</v>
      </c>
      <c r="X160" s="71" t="s">
        <v>3233</v>
      </c>
    </row>
    <row r="161" spans="1:26" ht="81" customHeight="1">
      <c r="A161" s="775"/>
      <c r="B161" s="223">
        <v>174</v>
      </c>
      <c r="C161" s="18" t="s">
        <v>2909</v>
      </c>
      <c r="D161" s="71" t="s">
        <v>3228</v>
      </c>
      <c r="E161" s="512">
        <v>69404083</v>
      </c>
      <c r="F161" s="223">
        <v>1</v>
      </c>
      <c r="G161" s="71" t="s">
        <v>3232</v>
      </c>
      <c r="H161" s="71" t="s">
        <v>3231</v>
      </c>
      <c r="J161" s="223">
        <v>174</v>
      </c>
      <c r="K161" s="18" t="s">
        <v>2909</v>
      </c>
      <c r="L161" s="71" t="s">
        <v>3228</v>
      </c>
      <c r="M161" s="512">
        <v>108387036</v>
      </c>
      <c r="N161" s="223">
        <v>1</v>
      </c>
      <c r="O161" s="71" t="s">
        <v>3230</v>
      </c>
      <c r="P161" s="71" t="s">
        <v>3229</v>
      </c>
      <c r="R161" s="223">
        <v>174</v>
      </c>
      <c r="S161" s="18" t="s">
        <v>2909</v>
      </c>
      <c r="T161" s="71" t="s">
        <v>3228</v>
      </c>
      <c r="U161" s="512">
        <v>145142974</v>
      </c>
      <c r="V161" s="223">
        <v>1</v>
      </c>
      <c r="W161" s="71" t="s">
        <v>3227</v>
      </c>
      <c r="X161" s="71" t="s">
        <v>3226</v>
      </c>
    </row>
    <row r="162" spans="1:26" ht="94.5" customHeight="1">
      <c r="A162" s="775"/>
      <c r="B162" s="223">
        <v>175</v>
      </c>
      <c r="C162" s="18" t="s">
        <v>6</v>
      </c>
      <c r="D162" s="71" t="s">
        <v>3223</v>
      </c>
      <c r="E162" s="512">
        <v>26763875</v>
      </c>
      <c r="F162" s="223">
        <v>1</v>
      </c>
      <c r="G162" s="71" t="s">
        <v>3225</v>
      </c>
      <c r="H162" s="71" t="s">
        <v>3224</v>
      </c>
      <c r="J162" s="223">
        <v>175</v>
      </c>
      <c r="K162" s="18" t="s">
        <v>6</v>
      </c>
      <c r="L162" s="71" t="s">
        <v>3223</v>
      </c>
      <c r="M162" s="512">
        <v>28185194</v>
      </c>
      <c r="N162" s="223">
        <v>1</v>
      </c>
      <c r="O162" s="71" t="s">
        <v>3225</v>
      </c>
      <c r="P162" s="71" t="s">
        <v>3224</v>
      </c>
      <c r="R162" s="223">
        <v>175</v>
      </c>
      <c r="S162" s="18" t="s">
        <v>6</v>
      </c>
      <c r="T162" s="71" t="s">
        <v>3223</v>
      </c>
      <c r="U162" s="512">
        <v>30117220</v>
      </c>
      <c r="V162" s="223">
        <v>1</v>
      </c>
      <c r="W162" s="71" t="s">
        <v>3222</v>
      </c>
      <c r="X162" s="71" t="s">
        <v>3221</v>
      </c>
    </row>
    <row r="163" spans="1:26" ht="121.5" customHeight="1">
      <c r="A163" s="775"/>
      <c r="B163" s="223">
        <v>176</v>
      </c>
      <c r="C163" s="18" t="s">
        <v>3037</v>
      </c>
      <c r="D163" s="71" t="s">
        <v>3220</v>
      </c>
      <c r="E163" s="512">
        <v>0</v>
      </c>
      <c r="F163" s="223">
        <v>1</v>
      </c>
      <c r="G163" s="71" t="s">
        <v>3219</v>
      </c>
      <c r="H163" s="71" t="s">
        <v>3218</v>
      </c>
      <c r="J163" s="223">
        <v>195</v>
      </c>
      <c r="K163" s="18" t="s">
        <v>3037</v>
      </c>
      <c r="L163" s="71" t="s">
        <v>3217</v>
      </c>
      <c r="M163" s="512">
        <v>0</v>
      </c>
      <c r="N163" s="223">
        <v>1</v>
      </c>
      <c r="O163" s="71" t="s">
        <v>3200</v>
      </c>
      <c r="P163" s="71" t="s">
        <v>3216</v>
      </c>
      <c r="R163" s="223">
        <v>195</v>
      </c>
      <c r="S163" s="18" t="s">
        <v>3037</v>
      </c>
      <c r="T163" s="71" t="s">
        <v>3215</v>
      </c>
      <c r="U163" s="512">
        <v>0</v>
      </c>
      <c r="V163" s="223">
        <v>1</v>
      </c>
      <c r="W163" s="71" t="s">
        <v>3214</v>
      </c>
      <c r="X163" s="71" t="s">
        <v>3214</v>
      </c>
    </row>
    <row r="164" spans="1:26" ht="121.5" customHeight="1">
      <c r="A164" s="775"/>
      <c r="B164" s="223"/>
      <c r="C164" s="18"/>
      <c r="D164" s="71"/>
      <c r="E164" s="505"/>
      <c r="F164" s="223"/>
      <c r="G164" s="71"/>
      <c r="H164" s="71"/>
      <c r="J164" s="223">
        <v>196</v>
      </c>
      <c r="K164" s="18" t="s">
        <v>2244</v>
      </c>
      <c r="L164" s="71" t="s">
        <v>3213</v>
      </c>
      <c r="M164" s="505">
        <v>5427760</v>
      </c>
      <c r="N164" s="223">
        <v>1</v>
      </c>
      <c r="O164" s="71" t="s">
        <v>3200</v>
      </c>
      <c r="P164" s="71" t="s">
        <v>3212</v>
      </c>
      <c r="R164" s="223">
        <v>196</v>
      </c>
      <c r="S164" s="18" t="s">
        <v>2244</v>
      </c>
      <c r="T164" s="71" t="s">
        <v>3211</v>
      </c>
      <c r="U164" s="505">
        <v>3071900</v>
      </c>
      <c r="V164" s="223">
        <v>1</v>
      </c>
      <c r="W164" s="71" t="s">
        <v>3210</v>
      </c>
      <c r="X164" s="71" t="s">
        <v>3210</v>
      </c>
    </row>
    <row r="165" spans="1:26" ht="55.95">
      <c r="A165" s="775"/>
      <c r="B165" s="514"/>
      <c r="C165" s="515"/>
      <c r="D165" s="516"/>
      <c r="E165" s="517"/>
      <c r="F165" s="514"/>
      <c r="G165" s="516"/>
      <c r="H165" s="516"/>
      <c r="J165" s="223">
        <v>197</v>
      </c>
      <c r="K165" s="18" t="s">
        <v>2244</v>
      </c>
      <c r="L165" s="71" t="s">
        <v>3207</v>
      </c>
      <c r="M165" s="505">
        <v>4250106</v>
      </c>
      <c r="N165" s="223">
        <v>1</v>
      </c>
      <c r="O165" s="71" t="s">
        <v>3209</v>
      </c>
      <c r="P165" s="71" t="s">
        <v>3208</v>
      </c>
      <c r="R165" s="223">
        <v>197</v>
      </c>
      <c r="S165" s="18" t="s">
        <v>2244</v>
      </c>
      <c r="T165" s="71" t="s">
        <v>3207</v>
      </c>
      <c r="U165" s="505">
        <v>7323196</v>
      </c>
      <c r="V165" s="223">
        <v>1</v>
      </c>
      <c r="W165" s="71" t="s">
        <v>3200</v>
      </c>
      <c r="X165" s="223" t="s">
        <v>3206</v>
      </c>
      <c r="Y165" s="18"/>
      <c r="Z165" s="71"/>
    </row>
    <row r="166" spans="1:26" ht="55.95">
      <c r="A166" s="775"/>
      <c r="B166" s="223"/>
      <c r="C166" s="18"/>
      <c r="D166" s="71"/>
      <c r="E166" s="505"/>
      <c r="F166" s="223"/>
      <c r="G166" s="71"/>
      <c r="H166" s="71"/>
      <c r="J166" s="223"/>
      <c r="K166" s="18"/>
      <c r="L166" s="71"/>
      <c r="M166" s="505"/>
      <c r="N166" s="223"/>
      <c r="O166" s="71"/>
      <c r="P166" s="71"/>
      <c r="R166" s="223">
        <v>205</v>
      </c>
      <c r="S166" s="18" t="s">
        <v>3019</v>
      </c>
      <c r="T166" s="71" t="s">
        <v>3205</v>
      </c>
      <c r="U166" s="505">
        <v>62585827</v>
      </c>
      <c r="V166" s="223">
        <v>1</v>
      </c>
      <c r="W166" s="71" t="s">
        <v>3200</v>
      </c>
      <c r="X166" s="71" t="s">
        <v>3204</v>
      </c>
    </row>
    <row r="167" spans="1:26" ht="37.299999999999997">
      <c r="A167" s="775"/>
      <c r="B167" s="223"/>
      <c r="C167" s="18"/>
      <c r="D167" s="71"/>
      <c r="E167" s="505"/>
      <c r="F167" s="223"/>
      <c r="G167" s="71"/>
      <c r="H167" s="71"/>
      <c r="J167" s="223"/>
      <c r="K167" s="18"/>
      <c r="L167" s="71"/>
      <c r="M167" s="505"/>
      <c r="N167" s="223"/>
      <c r="O167" s="71"/>
      <c r="P167" s="71"/>
      <c r="R167" s="223">
        <v>206</v>
      </c>
      <c r="S167" s="18" t="s">
        <v>3019</v>
      </c>
      <c r="T167" s="71" t="s">
        <v>3203</v>
      </c>
      <c r="U167" s="505">
        <v>8389200</v>
      </c>
      <c r="V167" s="223">
        <v>1</v>
      </c>
      <c r="W167" s="71" t="s">
        <v>3202</v>
      </c>
      <c r="X167" s="71" t="s">
        <v>3199</v>
      </c>
    </row>
    <row r="168" spans="1:26" ht="47.1" customHeight="1">
      <c r="A168" s="775"/>
      <c r="B168" s="223"/>
      <c r="C168" s="18"/>
      <c r="D168" s="71"/>
      <c r="E168" s="505"/>
      <c r="F168" s="223"/>
      <c r="G168" s="71"/>
      <c r="H168" s="71"/>
      <c r="J168" s="514"/>
      <c r="K168" s="515"/>
      <c r="L168" s="516"/>
      <c r="M168" s="517"/>
      <c r="N168" s="514"/>
      <c r="O168" s="516"/>
      <c r="P168" s="516"/>
      <c r="R168" s="514">
        <v>207</v>
      </c>
      <c r="S168" s="515" t="s">
        <v>3019</v>
      </c>
      <c r="T168" s="516" t="s">
        <v>3201</v>
      </c>
      <c r="U168" s="517">
        <v>9561750</v>
      </c>
      <c r="V168" s="514">
        <v>1</v>
      </c>
      <c r="W168" s="516" t="s">
        <v>3200</v>
      </c>
      <c r="X168" s="516" t="s">
        <v>3199</v>
      </c>
    </row>
    <row r="169" spans="1:26">
      <c r="B169" s="223"/>
      <c r="C169" s="18"/>
      <c r="D169" s="71"/>
      <c r="E169" s="505"/>
      <c r="F169" s="223"/>
      <c r="G169" s="71"/>
      <c r="H169" s="71"/>
      <c r="J169" s="223"/>
      <c r="K169" s="18"/>
      <c r="L169" s="71"/>
      <c r="M169" s="505"/>
      <c r="N169" s="223"/>
      <c r="O169" s="71"/>
      <c r="P169" s="71"/>
      <c r="R169" s="223"/>
      <c r="S169" s="18"/>
      <c r="T169" s="71"/>
      <c r="U169" s="505"/>
      <c r="V169" s="223"/>
      <c r="W169" s="71"/>
      <c r="X169" s="71"/>
    </row>
    <row r="170" spans="1:26" ht="37.299999999999997">
      <c r="A170" s="777" t="s">
        <v>3198</v>
      </c>
      <c r="B170" s="223">
        <v>107</v>
      </c>
      <c r="C170" s="18" t="s">
        <v>6</v>
      </c>
      <c r="D170" s="71" t="s">
        <v>3197</v>
      </c>
      <c r="E170" s="512">
        <v>3780721</v>
      </c>
      <c r="F170" s="223">
        <v>1</v>
      </c>
      <c r="G170" s="71" t="s">
        <v>3195</v>
      </c>
      <c r="H170" s="71" t="s">
        <v>3194</v>
      </c>
      <c r="J170" s="223">
        <v>107</v>
      </c>
      <c r="K170" s="18" t="s">
        <v>6</v>
      </c>
      <c r="L170" s="71" t="s">
        <v>3197</v>
      </c>
      <c r="M170" s="512">
        <v>2572081</v>
      </c>
      <c r="N170" s="223">
        <v>1</v>
      </c>
      <c r="O170" s="71" t="s">
        <v>3195</v>
      </c>
      <c r="P170" s="71" t="s">
        <v>3194</v>
      </c>
      <c r="R170" s="223">
        <v>107</v>
      </c>
      <c r="S170" s="18" t="s">
        <v>6</v>
      </c>
      <c r="T170" s="71" t="s">
        <v>3197</v>
      </c>
      <c r="U170" s="512">
        <v>2505709</v>
      </c>
      <c r="V170" s="223">
        <v>1</v>
      </c>
      <c r="W170" s="71" t="s">
        <v>3195</v>
      </c>
      <c r="X170" s="71" t="s">
        <v>3194</v>
      </c>
    </row>
    <row r="171" spans="1:26" ht="55.95">
      <c r="A171" s="777"/>
      <c r="B171" s="223">
        <v>108</v>
      </c>
      <c r="C171" s="18" t="s">
        <v>2909</v>
      </c>
      <c r="D171" s="71" t="s">
        <v>3196</v>
      </c>
      <c r="E171" s="512">
        <v>2290285</v>
      </c>
      <c r="F171" s="223">
        <v>1</v>
      </c>
      <c r="G171" s="71" t="s">
        <v>3195</v>
      </c>
      <c r="H171" s="71" t="s">
        <v>3194</v>
      </c>
      <c r="J171" s="223">
        <v>108</v>
      </c>
      <c r="K171" s="18" t="s">
        <v>2909</v>
      </c>
      <c r="L171" s="71" t="s">
        <v>3196</v>
      </c>
      <c r="M171" s="512">
        <v>4206176</v>
      </c>
      <c r="N171" s="223">
        <v>1</v>
      </c>
      <c r="O171" s="71" t="s">
        <v>3195</v>
      </c>
      <c r="P171" s="71" t="s">
        <v>3194</v>
      </c>
      <c r="R171" s="223">
        <v>108</v>
      </c>
      <c r="S171" s="18" t="s">
        <v>2909</v>
      </c>
      <c r="T171" s="71" t="s">
        <v>3196</v>
      </c>
      <c r="U171" s="512">
        <v>4760680</v>
      </c>
      <c r="V171" s="223">
        <v>1</v>
      </c>
      <c r="W171" s="71" t="s">
        <v>3195</v>
      </c>
      <c r="X171" s="71" t="s">
        <v>3194</v>
      </c>
    </row>
    <row r="172" spans="1:26">
      <c r="A172" s="778"/>
      <c r="B172" s="507"/>
      <c r="C172" s="508"/>
      <c r="D172" s="509"/>
      <c r="E172" s="510"/>
      <c r="F172" s="507"/>
      <c r="G172" s="509"/>
      <c r="H172" s="509"/>
      <c r="J172" s="507"/>
      <c r="K172" s="508"/>
      <c r="L172" s="509"/>
      <c r="M172" s="510"/>
      <c r="N172" s="507"/>
      <c r="O172" s="509"/>
      <c r="P172" s="509"/>
      <c r="R172" s="507"/>
      <c r="S172" s="508"/>
      <c r="T172" s="509"/>
      <c r="U172" s="510"/>
      <c r="V172" s="507"/>
      <c r="W172" s="509"/>
      <c r="X172" s="509"/>
    </row>
    <row r="173" spans="1:26">
      <c r="B173" s="223"/>
      <c r="C173" s="18"/>
      <c r="D173" s="71"/>
      <c r="E173" s="505"/>
      <c r="F173" s="223"/>
      <c r="G173" s="71"/>
      <c r="H173" s="71"/>
      <c r="J173" s="223"/>
      <c r="K173" s="18"/>
      <c r="L173" s="71"/>
      <c r="M173" s="505"/>
      <c r="N173" s="223"/>
      <c r="O173" s="71"/>
      <c r="P173" s="71"/>
      <c r="R173" s="223"/>
      <c r="S173" s="18"/>
      <c r="T173" s="71"/>
      <c r="U173" s="505"/>
      <c r="V173" s="223"/>
      <c r="W173" s="71"/>
      <c r="X173" s="71"/>
    </row>
    <row r="174" spans="1:26" ht="111.9">
      <c r="A174" s="775" t="s">
        <v>3193</v>
      </c>
      <c r="B174" s="223">
        <v>70</v>
      </c>
      <c r="C174" s="18" t="s">
        <v>2244</v>
      </c>
      <c r="D174" s="71" t="s">
        <v>3191</v>
      </c>
      <c r="E174" s="512">
        <v>6246919</v>
      </c>
      <c r="F174" s="223">
        <v>1</v>
      </c>
      <c r="G174" s="71" t="s">
        <v>3192</v>
      </c>
      <c r="H174" s="71" t="s">
        <v>3184</v>
      </c>
      <c r="J174" s="223">
        <v>70</v>
      </c>
      <c r="K174" s="18" t="s">
        <v>2244</v>
      </c>
      <c r="L174" s="71" t="s">
        <v>3191</v>
      </c>
      <c r="M174" s="512">
        <v>1886330</v>
      </c>
      <c r="N174" s="223">
        <v>1</v>
      </c>
      <c r="O174" s="71" t="s">
        <v>3190</v>
      </c>
      <c r="P174" s="71" t="s">
        <v>3189</v>
      </c>
      <c r="R174" s="223">
        <v>70</v>
      </c>
      <c r="S174" s="18" t="s">
        <v>2244</v>
      </c>
      <c r="T174" s="71" t="s">
        <v>3191</v>
      </c>
      <c r="U174" s="512">
        <v>718640</v>
      </c>
      <c r="V174" s="223">
        <v>1</v>
      </c>
      <c r="W174" s="71" t="s">
        <v>3190</v>
      </c>
      <c r="X174" s="71" t="s">
        <v>3189</v>
      </c>
    </row>
    <row r="175" spans="1:26" ht="130.5">
      <c r="A175" s="775"/>
      <c r="B175" s="223">
        <v>72</v>
      </c>
      <c r="C175" s="18" t="s">
        <v>2244</v>
      </c>
      <c r="D175" s="71" t="s">
        <v>3186</v>
      </c>
      <c r="E175" s="512">
        <v>3048203</v>
      </c>
      <c r="F175" s="223">
        <v>1</v>
      </c>
      <c r="G175" s="71" t="s">
        <v>3188</v>
      </c>
      <c r="H175" s="71" t="s">
        <v>3187</v>
      </c>
      <c r="J175" s="223">
        <v>72</v>
      </c>
      <c r="K175" s="18" t="s">
        <v>2244</v>
      </c>
      <c r="L175" s="71" t="s">
        <v>3186</v>
      </c>
      <c r="M175" s="512">
        <v>2854605</v>
      </c>
      <c r="N175" s="223">
        <v>1</v>
      </c>
      <c r="O175" s="71" t="s">
        <v>3185</v>
      </c>
      <c r="P175" s="71" t="s">
        <v>3184</v>
      </c>
      <c r="R175" s="223">
        <v>72</v>
      </c>
      <c r="S175" s="18" t="s">
        <v>2244</v>
      </c>
      <c r="T175" s="71" t="s">
        <v>3186</v>
      </c>
      <c r="U175" s="512">
        <v>2466979</v>
      </c>
      <c r="V175" s="223">
        <v>1</v>
      </c>
      <c r="W175" s="71" t="s">
        <v>3185</v>
      </c>
      <c r="X175" s="71" t="s">
        <v>3184</v>
      </c>
    </row>
    <row r="176" spans="1:26" ht="93.25">
      <c r="A176" s="775"/>
      <c r="B176" s="223">
        <v>73</v>
      </c>
      <c r="C176" s="18" t="s">
        <v>2244</v>
      </c>
      <c r="D176" s="71" t="s">
        <v>3183</v>
      </c>
      <c r="E176" s="512">
        <v>6260132</v>
      </c>
      <c r="F176" s="223">
        <v>1</v>
      </c>
      <c r="G176" s="71" t="s">
        <v>3167</v>
      </c>
      <c r="H176" s="71" t="s">
        <v>3181</v>
      </c>
      <c r="J176" s="223">
        <v>73</v>
      </c>
      <c r="K176" s="18" t="s">
        <v>5</v>
      </c>
      <c r="L176" s="71" t="s">
        <v>3183</v>
      </c>
      <c r="M176" s="512">
        <v>5397808</v>
      </c>
      <c r="N176" s="223">
        <v>1</v>
      </c>
      <c r="O176" s="71" t="s">
        <v>3182</v>
      </c>
      <c r="P176" s="71" t="s">
        <v>3181</v>
      </c>
      <c r="R176" s="223">
        <v>73</v>
      </c>
      <c r="S176" s="18" t="s">
        <v>5</v>
      </c>
      <c r="T176" s="71" t="s">
        <v>3183</v>
      </c>
      <c r="U176" s="512">
        <v>8760551</v>
      </c>
      <c r="V176" s="223">
        <v>1</v>
      </c>
      <c r="W176" s="71" t="s">
        <v>3182</v>
      </c>
      <c r="X176" s="71" t="s">
        <v>3181</v>
      </c>
    </row>
    <row r="177" spans="1:24" ht="111.9">
      <c r="A177" s="775"/>
      <c r="B177" s="223">
        <v>74</v>
      </c>
      <c r="C177" s="18" t="s">
        <v>3180</v>
      </c>
      <c r="D177" s="71" t="s">
        <v>3176</v>
      </c>
      <c r="E177" s="512">
        <v>1512998</v>
      </c>
      <c r="F177" s="223">
        <v>1</v>
      </c>
      <c r="G177" s="71" t="s">
        <v>3179</v>
      </c>
      <c r="H177" s="71" t="s">
        <v>3178</v>
      </c>
      <c r="J177" s="223">
        <v>74</v>
      </c>
      <c r="K177" s="18" t="s">
        <v>3180</v>
      </c>
      <c r="L177" s="71" t="s">
        <v>3176</v>
      </c>
      <c r="M177" s="512">
        <v>1640053</v>
      </c>
      <c r="N177" s="223">
        <v>1</v>
      </c>
      <c r="O177" s="71" t="s">
        <v>3179</v>
      </c>
      <c r="P177" s="71" t="s">
        <v>3178</v>
      </c>
      <c r="R177" s="223">
        <v>74</v>
      </c>
      <c r="S177" s="18" t="s">
        <v>3177</v>
      </c>
      <c r="T177" s="71" t="s">
        <v>3176</v>
      </c>
      <c r="U177" s="512">
        <v>2384102</v>
      </c>
      <c r="V177" s="223">
        <v>1</v>
      </c>
      <c r="W177" s="71" t="s">
        <v>3175</v>
      </c>
      <c r="X177" s="71" t="s">
        <v>3174</v>
      </c>
    </row>
    <row r="178" spans="1:24" ht="74.599999999999994">
      <c r="A178" s="775"/>
      <c r="B178" s="223">
        <v>75</v>
      </c>
      <c r="C178" s="18" t="s">
        <v>2909</v>
      </c>
      <c r="D178" s="71" t="s">
        <v>3172</v>
      </c>
      <c r="E178" s="512">
        <v>23379422</v>
      </c>
      <c r="F178" s="223">
        <v>1</v>
      </c>
      <c r="G178" s="71" t="s">
        <v>3171</v>
      </c>
      <c r="H178" s="71" t="s">
        <v>3173</v>
      </c>
      <c r="J178" s="223">
        <v>75</v>
      </c>
      <c r="K178" s="18" t="s">
        <v>2909</v>
      </c>
      <c r="L178" s="71" t="s">
        <v>3172</v>
      </c>
      <c r="M178" s="512">
        <v>26560366</v>
      </c>
      <c r="N178" s="223">
        <v>1</v>
      </c>
      <c r="O178" s="71" t="s">
        <v>3171</v>
      </c>
      <c r="P178" s="71" t="s">
        <v>3170</v>
      </c>
      <c r="R178" s="223">
        <v>75</v>
      </c>
      <c r="S178" s="18" t="s">
        <v>2909</v>
      </c>
      <c r="T178" s="71" t="s">
        <v>3172</v>
      </c>
      <c r="U178" s="512">
        <v>26383598</v>
      </c>
      <c r="V178" s="223">
        <v>1</v>
      </c>
      <c r="W178" s="71" t="s">
        <v>3171</v>
      </c>
      <c r="X178" s="71" t="s">
        <v>3170</v>
      </c>
    </row>
    <row r="179" spans="1:24" ht="93.25">
      <c r="A179" s="775"/>
      <c r="B179" s="223"/>
      <c r="C179" s="18"/>
      <c r="D179" s="71"/>
      <c r="E179" s="512"/>
      <c r="F179" s="223"/>
      <c r="G179" s="71"/>
      <c r="H179" s="71"/>
      <c r="J179" s="223">
        <v>192</v>
      </c>
      <c r="K179" s="18" t="s">
        <v>2244</v>
      </c>
      <c r="L179" s="71" t="s">
        <v>3168</v>
      </c>
      <c r="M179" s="512">
        <v>1680000</v>
      </c>
      <c r="N179" s="223">
        <v>1</v>
      </c>
      <c r="O179" s="71" t="s">
        <v>3167</v>
      </c>
      <c r="P179" s="71" t="s">
        <v>3169</v>
      </c>
      <c r="R179" s="223">
        <v>192</v>
      </c>
      <c r="S179" s="18" t="s">
        <v>2244</v>
      </c>
      <c r="T179" s="71" t="s">
        <v>3168</v>
      </c>
      <c r="U179" s="512">
        <v>1992000</v>
      </c>
      <c r="V179" s="223">
        <v>1</v>
      </c>
      <c r="W179" s="71" t="s">
        <v>3167</v>
      </c>
      <c r="X179" s="71" t="s">
        <v>3166</v>
      </c>
    </row>
    <row r="180" spans="1:24" ht="74.599999999999994">
      <c r="A180" s="781"/>
      <c r="B180" s="514"/>
      <c r="C180" s="515"/>
      <c r="D180" s="516"/>
      <c r="E180" s="522"/>
      <c r="F180" s="514"/>
      <c r="G180" s="516"/>
      <c r="H180" s="516"/>
      <c r="J180" s="514">
        <v>193</v>
      </c>
      <c r="K180" s="515" t="s">
        <v>3019</v>
      </c>
      <c r="L180" s="516" t="s">
        <v>3165</v>
      </c>
      <c r="M180" s="522">
        <v>4320000</v>
      </c>
      <c r="N180" s="514">
        <v>1</v>
      </c>
      <c r="O180" s="516" t="s">
        <v>3164</v>
      </c>
      <c r="P180" s="516" t="s">
        <v>3163</v>
      </c>
      <c r="R180" s="514">
        <v>193</v>
      </c>
      <c r="S180" s="515" t="s">
        <v>3019</v>
      </c>
      <c r="T180" s="516" t="s">
        <v>3165</v>
      </c>
      <c r="U180" s="522">
        <v>4008000</v>
      </c>
      <c r="V180" s="514">
        <v>1</v>
      </c>
      <c r="W180" s="516" t="s">
        <v>3164</v>
      </c>
      <c r="X180" s="516" t="s">
        <v>3163</v>
      </c>
    </row>
    <row r="181" spans="1:24">
      <c r="B181" s="223"/>
      <c r="C181" s="18"/>
      <c r="D181" s="71"/>
      <c r="E181" s="505"/>
      <c r="F181" s="223"/>
      <c r="G181" s="71"/>
      <c r="H181" s="71"/>
      <c r="J181" s="223"/>
      <c r="K181" s="18"/>
      <c r="L181" s="71"/>
      <c r="M181" s="505"/>
      <c r="N181" s="223"/>
      <c r="O181" s="71"/>
      <c r="P181" s="71"/>
      <c r="R181" s="223"/>
      <c r="S181" s="18"/>
      <c r="T181" s="71"/>
      <c r="U181" s="505"/>
      <c r="V181" s="223"/>
      <c r="W181" s="71"/>
      <c r="X181" s="71"/>
    </row>
    <row r="182" spans="1:24" ht="110.45" customHeight="1">
      <c r="A182" s="777" t="s">
        <v>2630</v>
      </c>
      <c r="B182" s="223">
        <v>65</v>
      </c>
      <c r="C182" s="18" t="s">
        <v>2909</v>
      </c>
      <c r="D182" s="71" t="s">
        <v>3161</v>
      </c>
      <c r="E182" s="512">
        <v>8431731</v>
      </c>
      <c r="F182" s="223">
        <v>1</v>
      </c>
      <c r="G182" s="71" t="s">
        <v>3138</v>
      </c>
      <c r="H182" s="71" t="s">
        <v>3162</v>
      </c>
      <c r="J182" s="223">
        <v>65</v>
      </c>
      <c r="K182" s="18" t="s">
        <v>2909</v>
      </c>
      <c r="L182" s="71" t="s">
        <v>3161</v>
      </c>
      <c r="M182" s="512">
        <v>6398276</v>
      </c>
      <c r="N182" s="223">
        <v>1</v>
      </c>
      <c r="O182" s="71" t="s">
        <v>3136</v>
      </c>
      <c r="P182" s="71" t="s">
        <v>3135</v>
      </c>
      <c r="R182" s="223">
        <v>65</v>
      </c>
      <c r="S182" s="18" t="s">
        <v>2909</v>
      </c>
      <c r="T182" s="71" t="s">
        <v>3161</v>
      </c>
      <c r="U182" s="512">
        <v>1620168</v>
      </c>
      <c r="V182" s="223">
        <v>1</v>
      </c>
      <c r="W182" s="71" t="s">
        <v>3136</v>
      </c>
      <c r="X182" s="71" t="s">
        <v>3160</v>
      </c>
    </row>
    <row r="183" spans="1:24" ht="111.9">
      <c r="A183" s="777"/>
      <c r="B183" s="223">
        <v>68</v>
      </c>
      <c r="C183" s="18" t="s">
        <v>5</v>
      </c>
      <c r="D183" s="71" t="s">
        <v>3157</v>
      </c>
      <c r="E183" s="512">
        <v>78413082</v>
      </c>
      <c r="F183" s="223">
        <v>1</v>
      </c>
      <c r="G183" s="71" t="s">
        <v>3156</v>
      </c>
      <c r="H183" s="71" t="s">
        <v>3158</v>
      </c>
      <c r="J183" s="223">
        <v>68</v>
      </c>
      <c r="K183" s="18" t="s">
        <v>5</v>
      </c>
      <c r="L183" s="71" t="s">
        <v>3157</v>
      </c>
      <c r="M183" s="512">
        <v>64356410</v>
      </c>
      <c r="N183" s="223">
        <v>1</v>
      </c>
      <c r="O183" s="71" t="s">
        <v>3159</v>
      </c>
      <c r="P183" s="71" t="s">
        <v>3158</v>
      </c>
      <c r="R183" s="223">
        <v>68</v>
      </c>
      <c r="S183" s="18" t="s">
        <v>5</v>
      </c>
      <c r="T183" s="71" t="s">
        <v>3157</v>
      </c>
      <c r="U183" s="512">
        <v>40677411</v>
      </c>
      <c r="V183" s="223">
        <v>1</v>
      </c>
      <c r="W183" s="71" t="s">
        <v>3156</v>
      </c>
      <c r="X183" s="71" t="s">
        <v>3155</v>
      </c>
    </row>
    <row r="184" spans="1:24" ht="316.95">
      <c r="A184" s="777"/>
      <c r="B184" s="223">
        <v>69</v>
      </c>
      <c r="C184" s="18" t="s">
        <v>5</v>
      </c>
      <c r="D184" s="71" t="s">
        <v>3152</v>
      </c>
      <c r="E184" s="512">
        <v>94342089</v>
      </c>
      <c r="F184" s="223">
        <v>1</v>
      </c>
      <c r="G184" s="71" t="s">
        <v>3154</v>
      </c>
      <c r="H184" s="71" t="s">
        <v>3153</v>
      </c>
      <c r="J184" s="223">
        <v>69</v>
      </c>
      <c r="K184" s="18" t="s">
        <v>5</v>
      </c>
      <c r="L184" s="71" t="s">
        <v>3152</v>
      </c>
      <c r="M184" s="512">
        <v>121067021</v>
      </c>
      <c r="N184" s="223">
        <v>1</v>
      </c>
      <c r="O184" s="71" t="s">
        <v>3151</v>
      </c>
      <c r="P184" s="71" t="s">
        <v>3153</v>
      </c>
      <c r="R184" s="223">
        <v>69</v>
      </c>
      <c r="S184" s="18" t="s">
        <v>5</v>
      </c>
      <c r="T184" s="71" t="s">
        <v>3152</v>
      </c>
      <c r="U184" s="512">
        <v>67453004</v>
      </c>
      <c r="V184" s="223">
        <v>1</v>
      </c>
      <c r="W184" s="71" t="s">
        <v>3151</v>
      </c>
      <c r="X184" s="71" t="s">
        <v>3150</v>
      </c>
    </row>
    <row r="185" spans="1:24" ht="55.95">
      <c r="A185" s="777"/>
      <c r="B185" s="223">
        <v>84</v>
      </c>
      <c r="C185" s="18" t="s">
        <v>5</v>
      </c>
      <c r="D185" s="71" t="s">
        <v>3148</v>
      </c>
      <c r="E185" s="512">
        <v>96952925</v>
      </c>
      <c r="F185" s="223">
        <v>1</v>
      </c>
      <c r="G185" s="71" t="s">
        <v>3147</v>
      </c>
      <c r="H185" s="71" t="s">
        <v>3149</v>
      </c>
      <c r="J185" s="223">
        <v>84</v>
      </c>
      <c r="K185" s="18" t="s">
        <v>5</v>
      </c>
      <c r="L185" s="71" t="s">
        <v>3148</v>
      </c>
      <c r="M185" s="512">
        <v>91353501</v>
      </c>
      <c r="N185" s="223">
        <v>1</v>
      </c>
      <c r="O185" s="71" t="s">
        <v>3147</v>
      </c>
      <c r="P185" s="71" t="s">
        <v>3135</v>
      </c>
      <c r="R185" s="223">
        <v>84</v>
      </c>
      <c r="S185" s="18" t="s">
        <v>5</v>
      </c>
      <c r="T185" s="71" t="s">
        <v>3148</v>
      </c>
      <c r="U185" s="512">
        <v>41060529</v>
      </c>
      <c r="V185" s="223">
        <v>1</v>
      </c>
      <c r="W185" s="71" t="s">
        <v>3147</v>
      </c>
      <c r="X185" s="71" t="s">
        <v>3146</v>
      </c>
    </row>
    <row r="186" spans="1:24" ht="55.95">
      <c r="A186" s="777"/>
      <c r="B186" s="223">
        <v>91</v>
      </c>
      <c r="C186" s="18" t="s">
        <v>2909</v>
      </c>
      <c r="D186" s="71" t="s">
        <v>3145</v>
      </c>
      <c r="E186" s="512">
        <v>76287229</v>
      </c>
      <c r="F186" s="223">
        <v>1</v>
      </c>
      <c r="G186" s="71" t="s">
        <v>3144</v>
      </c>
      <c r="H186" s="71" t="s">
        <v>3137</v>
      </c>
      <c r="J186" s="223">
        <v>91</v>
      </c>
      <c r="K186" s="18" t="s">
        <v>2909</v>
      </c>
      <c r="L186" s="71" t="s">
        <v>3145</v>
      </c>
      <c r="M186" s="512">
        <v>127397856</v>
      </c>
      <c r="N186" s="223">
        <v>1</v>
      </c>
      <c r="O186" s="71" t="s">
        <v>3144</v>
      </c>
      <c r="P186" s="71" t="s">
        <v>3135</v>
      </c>
      <c r="R186" s="223">
        <v>91</v>
      </c>
      <c r="S186" s="18" t="s">
        <v>2909</v>
      </c>
      <c r="T186" s="71" t="s">
        <v>3145</v>
      </c>
      <c r="U186" s="512">
        <v>24328740</v>
      </c>
      <c r="V186" s="223">
        <v>1</v>
      </c>
      <c r="W186" s="71" t="s">
        <v>3144</v>
      </c>
      <c r="X186" s="71" t="s">
        <v>3135</v>
      </c>
    </row>
    <row r="187" spans="1:24" ht="77.95" customHeight="1">
      <c r="A187" s="777"/>
      <c r="B187" s="223">
        <v>94</v>
      </c>
      <c r="C187" s="18" t="s">
        <v>5</v>
      </c>
      <c r="D187" s="71" t="s">
        <v>3141</v>
      </c>
      <c r="E187" s="512">
        <v>3099928329</v>
      </c>
      <c r="F187" s="223">
        <v>1</v>
      </c>
      <c r="G187" s="71" t="s">
        <v>3143</v>
      </c>
      <c r="H187" s="71" t="s">
        <v>3142</v>
      </c>
      <c r="J187" s="223">
        <v>94</v>
      </c>
      <c r="K187" s="18" t="s">
        <v>5</v>
      </c>
      <c r="L187" s="71" t="s">
        <v>3141</v>
      </c>
      <c r="M187" s="512">
        <v>1676579056</v>
      </c>
      <c r="N187" s="223">
        <v>1</v>
      </c>
      <c r="O187" s="71" t="s">
        <v>3140</v>
      </c>
      <c r="P187" s="71" t="s">
        <v>3139</v>
      </c>
      <c r="R187" s="223">
        <v>94</v>
      </c>
      <c r="S187" s="18" t="s">
        <v>5</v>
      </c>
      <c r="T187" s="71" t="s">
        <v>3141</v>
      </c>
      <c r="U187" s="512">
        <v>1030324823</v>
      </c>
      <c r="V187" s="223">
        <v>1</v>
      </c>
      <c r="W187" s="71" t="s">
        <v>3140</v>
      </c>
      <c r="X187" s="71" t="s">
        <v>3139</v>
      </c>
    </row>
    <row r="188" spans="1:24" ht="59.95" customHeight="1">
      <c r="A188" s="777"/>
      <c r="B188" s="223">
        <v>95</v>
      </c>
      <c r="C188" s="18" t="s">
        <v>2909</v>
      </c>
      <c r="D188" s="71" t="s">
        <v>3134</v>
      </c>
      <c r="E188" s="512">
        <v>477136253</v>
      </c>
      <c r="F188" s="223">
        <v>1</v>
      </c>
      <c r="G188" s="71" t="s">
        <v>3138</v>
      </c>
      <c r="H188" s="71" t="s">
        <v>3137</v>
      </c>
      <c r="J188" s="223">
        <v>95</v>
      </c>
      <c r="K188" s="18" t="s">
        <v>2909</v>
      </c>
      <c r="L188" s="71" t="s">
        <v>3134</v>
      </c>
      <c r="M188" s="512">
        <v>499137957</v>
      </c>
      <c r="N188" s="223">
        <v>1</v>
      </c>
      <c r="O188" s="71" t="s">
        <v>3136</v>
      </c>
      <c r="P188" s="71" t="s">
        <v>3135</v>
      </c>
      <c r="R188" s="223">
        <v>95</v>
      </c>
      <c r="S188" s="18" t="s">
        <v>2909</v>
      </c>
      <c r="T188" s="71" t="s">
        <v>3134</v>
      </c>
      <c r="U188" s="512">
        <v>419304605</v>
      </c>
      <c r="V188" s="223">
        <v>1</v>
      </c>
      <c r="W188" s="71" t="s">
        <v>3133</v>
      </c>
      <c r="X188" s="71" t="s">
        <v>3132</v>
      </c>
    </row>
    <row r="189" spans="1:24" ht="68.5" customHeight="1">
      <c r="A189" s="778"/>
      <c r="B189" s="507">
        <v>100</v>
      </c>
      <c r="C189" s="515" t="s">
        <v>5</v>
      </c>
      <c r="D189" s="509" t="s">
        <v>3131</v>
      </c>
      <c r="E189" s="529">
        <v>149865186</v>
      </c>
      <c r="F189" s="507">
        <v>1</v>
      </c>
      <c r="G189" s="509" t="s">
        <v>3130</v>
      </c>
      <c r="H189" s="509" t="s">
        <v>3129</v>
      </c>
      <c r="J189" s="507">
        <v>100</v>
      </c>
      <c r="K189" s="515" t="s">
        <v>5</v>
      </c>
      <c r="L189" s="509" t="s">
        <v>3131</v>
      </c>
      <c r="M189" s="529">
        <v>122834984</v>
      </c>
      <c r="N189" s="507">
        <v>1</v>
      </c>
      <c r="O189" s="509" t="s">
        <v>3130</v>
      </c>
      <c r="P189" s="509" t="s">
        <v>3129</v>
      </c>
      <c r="R189" s="507">
        <v>100</v>
      </c>
      <c r="S189" s="515" t="s">
        <v>5</v>
      </c>
      <c r="T189" s="509" t="s">
        <v>3131</v>
      </c>
      <c r="U189" s="529">
        <v>136137138</v>
      </c>
      <c r="V189" s="507">
        <v>1</v>
      </c>
      <c r="W189" s="509" t="s">
        <v>3130</v>
      </c>
      <c r="X189" s="509" t="s">
        <v>3129</v>
      </c>
    </row>
    <row r="190" spans="1:24">
      <c r="B190" s="223"/>
      <c r="C190" s="18"/>
      <c r="D190" s="71"/>
      <c r="E190" s="505"/>
      <c r="F190" s="223"/>
      <c r="G190" s="71"/>
      <c r="H190" s="71"/>
      <c r="J190" s="223"/>
      <c r="K190" s="18"/>
      <c r="L190" s="71"/>
      <c r="M190" s="505"/>
      <c r="N190" s="223"/>
      <c r="O190" s="71"/>
      <c r="P190" s="71"/>
      <c r="R190" s="223"/>
      <c r="S190" s="18"/>
      <c r="T190" s="71"/>
      <c r="U190" s="505"/>
      <c r="V190" s="223"/>
      <c r="W190" s="71"/>
      <c r="X190" s="71"/>
    </row>
    <row r="191" spans="1:24" ht="55.95">
      <c r="A191" s="775" t="s">
        <v>3128</v>
      </c>
      <c r="B191" s="223">
        <v>79</v>
      </c>
      <c r="C191" s="18" t="s">
        <v>5</v>
      </c>
      <c r="D191" s="71" t="s">
        <v>3127</v>
      </c>
      <c r="E191" s="512">
        <v>50477957</v>
      </c>
      <c r="F191" s="223">
        <v>1</v>
      </c>
      <c r="G191" s="71" t="s">
        <v>3124</v>
      </c>
      <c r="H191" s="71" t="s">
        <v>3126</v>
      </c>
      <c r="J191" s="223">
        <v>79</v>
      </c>
      <c r="K191" s="18" t="s">
        <v>5</v>
      </c>
      <c r="L191" s="71" t="s">
        <v>3127</v>
      </c>
      <c r="M191" s="512">
        <v>53448208</v>
      </c>
      <c r="N191" s="223">
        <v>1</v>
      </c>
      <c r="O191" s="71" t="s">
        <v>3124</v>
      </c>
      <c r="P191" s="71" t="s">
        <v>3126</v>
      </c>
      <c r="R191" s="223">
        <v>79</v>
      </c>
      <c r="S191" s="18" t="s">
        <v>5</v>
      </c>
      <c r="T191" s="71" t="s">
        <v>3127</v>
      </c>
      <c r="U191" s="512">
        <v>54044356</v>
      </c>
      <c r="V191" s="223">
        <v>1</v>
      </c>
      <c r="W191" s="71" t="s">
        <v>3124</v>
      </c>
      <c r="X191" s="71" t="s">
        <v>3126</v>
      </c>
    </row>
    <row r="192" spans="1:24" ht="55.95">
      <c r="A192" s="776"/>
      <c r="B192" s="507">
        <v>89</v>
      </c>
      <c r="C192" s="515" t="s">
        <v>2909</v>
      </c>
      <c r="D192" s="509" t="s">
        <v>3125</v>
      </c>
      <c r="E192" s="529">
        <v>10985910</v>
      </c>
      <c r="F192" s="507">
        <v>1</v>
      </c>
      <c r="G192" s="509" t="s">
        <v>3124</v>
      </c>
      <c r="H192" s="509" t="s">
        <v>3126</v>
      </c>
      <c r="J192" s="507">
        <v>89</v>
      </c>
      <c r="K192" s="515" t="s">
        <v>2909</v>
      </c>
      <c r="L192" s="509" t="s">
        <v>3125</v>
      </c>
      <c r="M192" s="529">
        <v>13446069</v>
      </c>
      <c r="N192" s="507">
        <v>1</v>
      </c>
      <c r="O192" s="509" t="s">
        <v>3124</v>
      </c>
      <c r="P192" s="509" t="s">
        <v>3126</v>
      </c>
      <c r="R192" s="507">
        <v>89</v>
      </c>
      <c r="S192" s="515" t="s">
        <v>2909</v>
      </c>
      <c r="T192" s="509" t="s">
        <v>3125</v>
      </c>
      <c r="U192" s="529">
        <v>14252430</v>
      </c>
      <c r="V192" s="507">
        <v>1</v>
      </c>
      <c r="W192" s="509" t="s">
        <v>3124</v>
      </c>
      <c r="X192" s="509" t="s">
        <v>3123</v>
      </c>
    </row>
    <row r="193" spans="1:24">
      <c r="B193" s="223"/>
      <c r="C193" s="18"/>
      <c r="D193" s="71"/>
      <c r="E193" s="505"/>
      <c r="F193" s="223"/>
      <c r="G193" s="71"/>
      <c r="H193" s="71"/>
      <c r="J193" s="223"/>
      <c r="K193" s="18"/>
      <c r="L193" s="71"/>
      <c r="M193" s="505"/>
      <c r="N193" s="223"/>
      <c r="O193" s="71"/>
      <c r="P193" s="71"/>
      <c r="R193" s="223"/>
      <c r="S193" s="18"/>
      <c r="T193" s="71"/>
      <c r="U193" s="505"/>
      <c r="V193" s="223"/>
      <c r="W193" s="71"/>
      <c r="X193" s="71"/>
    </row>
    <row r="194" spans="1:24" ht="74.599999999999994">
      <c r="A194" s="777" t="s">
        <v>2628</v>
      </c>
      <c r="B194" s="223">
        <v>7</v>
      </c>
      <c r="C194" s="18" t="s">
        <v>6</v>
      </c>
      <c r="D194" s="71" t="s">
        <v>3122</v>
      </c>
      <c r="E194" s="512">
        <v>0</v>
      </c>
      <c r="F194" s="223">
        <v>1</v>
      </c>
      <c r="G194" s="71" t="s">
        <v>3121</v>
      </c>
      <c r="H194" s="71" t="s">
        <v>3120</v>
      </c>
      <c r="J194" s="223">
        <v>7</v>
      </c>
      <c r="K194" s="18" t="s">
        <v>6</v>
      </c>
      <c r="L194" s="71" t="s">
        <v>3122</v>
      </c>
      <c r="M194" s="512">
        <v>660000</v>
      </c>
      <c r="N194" s="223">
        <v>1</v>
      </c>
      <c r="O194" s="71" t="s">
        <v>3121</v>
      </c>
      <c r="P194" s="71" t="s">
        <v>3120</v>
      </c>
      <c r="R194" s="223">
        <v>7</v>
      </c>
      <c r="S194" s="18" t="s">
        <v>6</v>
      </c>
      <c r="T194" s="71" t="s">
        <v>3122</v>
      </c>
      <c r="U194" s="512">
        <v>0</v>
      </c>
      <c r="V194" s="223">
        <v>1</v>
      </c>
      <c r="W194" s="71" t="s">
        <v>3121</v>
      </c>
      <c r="X194" s="71" t="s">
        <v>3120</v>
      </c>
    </row>
    <row r="195" spans="1:24" ht="74.599999999999994">
      <c r="A195" s="777"/>
      <c r="B195" s="223">
        <v>8</v>
      </c>
      <c r="C195" s="18" t="s">
        <v>3019</v>
      </c>
      <c r="D195" s="71" t="s">
        <v>3119</v>
      </c>
      <c r="E195" s="512">
        <v>1505700</v>
      </c>
      <c r="F195" s="223">
        <v>1</v>
      </c>
      <c r="G195" s="71" t="s">
        <v>3118</v>
      </c>
      <c r="H195" s="71" t="s">
        <v>3117</v>
      </c>
      <c r="J195" s="223">
        <v>8</v>
      </c>
      <c r="K195" s="18" t="s">
        <v>3019</v>
      </c>
      <c r="L195" s="71" t="s">
        <v>3119</v>
      </c>
      <c r="M195" s="512">
        <v>20000000</v>
      </c>
      <c r="N195" s="223">
        <v>1</v>
      </c>
      <c r="O195" s="71" t="s">
        <v>3118</v>
      </c>
      <c r="P195" s="71" t="s">
        <v>3117</v>
      </c>
      <c r="R195" s="223">
        <v>8</v>
      </c>
      <c r="S195" s="18" t="s">
        <v>3019</v>
      </c>
      <c r="T195" s="71" t="s">
        <v>3119</v>
      </c>
      <c r="U195" s="512">
        <v>20000000</v>
      </c>
      <c r="V195" s="223">
        <v>1</v>
      </c>
      <c r="W195" s="71" t="s">
        <v>3118</v>
      </c>
      <c r="X195" s="71" t="s">
        <v>3117</v>
      </c>
    </row>
    <row r="196" spans="1:24" ht="74.599999999999994">
      <c r="A196" s="777"/>
      <c r="B196" s="223">
        <v>9</v>
      </c>
      <c r="C196" s="18" t="s">
        <v>5</v>
      </c>
      <c r="D196" s="71" t="s">
        <v>3116</v>
      </c>
      <c r="E196" s="512">
        <v>2000000</v>
      </c>
      <c r="F196" s="223">
        <v>1</v>
      </c>
      <c r="G196" s="71" t="s">
        <v>3097</v>
      </c>
      <c r="H196" s="71" t="s">
        <v>3115</v>
      </c>
      <c r="J196" s="223">
        <v>9</v>
      </c>
      <c r="K196" s="18" t="s">
        <v>5</v>
      </c>
      <c r="L196" s="71" t="s">
        <v>3116</v>
      </c>
      <c r="M196" s="512">
        <v>0</v>
      </c>
      <c r="N196" s="223">
        <v>1</v>
      </c>
      <c r="O196" s="71" t="s">
        <v>3097</v>
      </c>
      <c r="P196" s="71" t="s">
        <v>3115</v>
      </c>
      <c r="R196" s="223">
        <v>9</v>
      </c>
      <c r="S196" s="18" t="s">
        <v>5</v>
      </c>
      <c r="T196" s="71" t="s">
        <v>3116</v>
      </c>
      <c r="U196" s="512">
        <v>0</v>
      </c>
      <c r="V196" s="223">
        <v>1</v>
      </c>
      <c r="W196" s="71" t="s">
        <v>3097</v>
      </c>
      <c r="X196" s="71" t="s">
        <v>3115</v>
      </c>
    </row>
    <row r="197" spans="1:24" ht="55.95">
      <c r="A197" s="777"/>
      <c r="B197" s="223">
        <v>11</v>
      </c>
      <c r="C197" s="18" t="s">
        <v>2244</v>
      </c>
      <c r="D197" s="71" t="s">
        <v>3113</v>
      </c>
      <c r="E197" s="512">
        <v>5694300</v>
      </c>
      <c r="F197" s="223">
        <v>1</v>
      </c>
      <c r="G197" s="71" t="s">
        <v>3112</v>
      </c>
      <c r="H197" s="71" t="s">
        <v>3114</v>
      </c>
      <c r="J197" s="223">
        <v>11</v>
      </c>
      <c r="K197" s="18" t="s">
        <v>2244</v>
      </c>
      <c r="L197" s="71" t="s">
        <v>3113</v>
      </c>
      <c r="M197" s="512">
        <v>6000000</v>
      </c>
      <c r="N197" s="223">
        <v>1</v>
      </c>
      <c r="O197" s="71" t="s">
        <v>3112</v>
      </c>
      <c r="P197" s="71" t="s">
        <v>3114</v>
      </c>
      <c r="R197" s="223">
        <v>11</v>
      </c>
      <c r="S197" s="18" t="s">
        <v>2244</v>
      </c>
      <c r="T197" s="71" t="s">
        <v>3113</v>
      </c>
      <c r="U197" s="512">
        <v>5600000</v>
      </c>
      <c r="V197" s="223">
        <v>1</v>
      </c>
      <c r="W197" s="71" t="s">
        <v>3112</v>
      </c>
      <c r="X197" s="71" t="s">
        <v>3111</v>
      </c>
    </row>
    <row r="198" spans="1:24" ht="93.25">
      <c r="A198" s="777"/>
      <c r="B198" s="223">
        <v>12</v>
      </c>
      <c r="C198" s="18" t="s">
        <v>3019</v>
      </c>
      <c r="D198" s="71" t="s">
        <v>3108</v>
      </c>
      <c r="E198" s="512">
        <v>3599504</v>
      </c>
      <c r="F198" s="223">
        <v>1</v>
      </c>
      <c r="G198" s="71" t="s">
        <v>3110</v>
      </c>
      <c r="H198" s="71" t="s">
        <v>3109</v>
      </c>
      <c r="J198" s="223">
        <v>12</v>
      </c>
      <c r="K198" s="18" t="s">
        <v>3019</v>
      </c>
      <c r="L198" s="71" t="s">
        <v>3108</v>
      </c>
      <c r="M198" s="512">
        <v>10248907</v>
      </c>
      <c r="N198" s="223">
        <v>1</v>
      </c>
      <c r="O198" s="71" t="s">
        <v>3110</v>
      </c>
      <c r="P198" s="71" t="s">
        <v>3109</v>
      </c>
      <c r="R198" s="223">
        <v>12</v>
      </c>
      <c r="S198" s="18" t="s">
        <v>3019</v>
      </c>
      <c r="T198" s="71" t="s">
        <v>3108</v>
      </c>
      <c r="U198" s="512">
        <v>14793911</v>
      </c>
      <c r="V198" s="223">
        <v>1</v>
      </c>
      <c r="W198" s="71" t="s">
        <v>3107</v>
      </c>
      <c r="X198" s="71" t="s">
        <v>3106</v>
      </c>
    </row>
    <row r="199" spans="1:24" ht="74.599999999999994">
      <c r="A199" s="777"/>
      <c r="B199" s="223">
        <v>13</v>
      </c>
      <c r="C199" s="18" t="s">
        <v>5</v>
      </c>
      <c r="D199" s="71" t="s">
        <v>3105</v>
      </c>
      <c r="E199" s="512">
        <v>25000000</v>
      </c>
      <c r="F199" s="223">
        <v>1</v>
      </c>
      <c r="G199" s="71" t="s">
        <v>3104</v>
      </c>
      <c r="H199" s="71" t="s">
        <v>3103</v>
      </c>
      <c r="J199" s="223">
        <v>13</v>
      </c>
      <c r="K199" s="18" t="s">
        <v>5</v>
      </c>
      <c r="L199" s="71" t="s">
        <v>3105</v>
      </c>
      <c r="M199" s="512">
        <v>7000000</v>
      </c>
      <c r="N199" s="223">
        <v>1</v>
      </c>
      <c r="O199" s="71" t="s">
        <v>3104</v>
      </c>
      <c r="P199" s="71" t="s">
        <v>3103</v>
      </c>
      <c r="R199" s="223">
        <v>13</v>
      </c>
      <c r="S199" s="18" t="s">
        <v>5</v>
      </c>
      <c r="T199" s="71" t="s">
        <v>3105</v>
      </c>
      <c r="U199" s="512">
        <v>40000000</v>
      </c>
      <c r="V199" s="223">
        <v>1</v>
      </c>
      <c r="W199" s="71" t="s">
        <v>3104</v>
      </c>
      <c r="X199" s="71" t="s">
        <v>3103</v>
      </c>
    </row>
    <row r="200" spans="1:24" ht="93.25">
      <c r="A200" s="777"/>
      <c r="B200" s="223">
        <v>14</v>
      </c>
      <c r="C200" s="18" t="s">
        <v>3019</v>
      </c>
      <c r="D200" s="71" t="s">
        <v>3102</v>
      </c>
      <c r="E200" s="512">
        <v>10000000</v>
      </c>
      <c r="F200" s="223">
        <v>1</v>
      </c>
      <c r="G200" s="71" t="s">
        <v>3101</v>
      </c>
      <c r="H200" s="71" t="s">
        <v>3100</v>
      </c>
      <c r="J200" s="223">
        <v>14</v>
      </c>
      <c r="K200" s="18" t="s">
        <v>3019</v>
      </c>
      <c r="L200" s="71" t="s">
        <v>3102</v>
      </c>
      <c r="M200" s="512">
        <v>24000000</v>
      </c>
      <c r="N200" s="223">
        <v>1</v>
      </c>
      <c r="O200" s="71" t="s">
        <v>3101</v>
      </c>
      <c r="P200" s="71" t="s">
        <v>3100</v>
      </c>
      <c r="R200" s="223">
        <v>14</v>
      </c>
      <c r="S200" s="18" t="s">
        <v>3019</v>
      </c>
      <c r="T200" s="71" t="s">
        <v>3102</v>
      </c>
      <c r="U200" s="512">
        <v>27000000</v>
      </c>
      <c r="V200" s="223">
        <v>1</v>
      </c>
      <c r="W200" s="71" t="s">
        <v>3101</v>
      </c>
      <c r="X200" s="71" t="s">
        <v>3100</v>
      </c>
    </row>
    <row r="201" spans="1:24" ht="74.599999999999994">
      <c r="A201" s="777"/>
      <c r="B201" s="223">
        <v>15</v>
      </c>
      <c r="C201" s="18" t="s">
        <v>2909</v>
      </c>
      <c r="D201" s="71" t="s">
        <v>3098</v>
      </c>
      <c r="E201" s="512">
        <v>79558723</v>
      </c>
      <c r="F201" s="223">
        <v>1</v>
      </c>
      <c r="G201" s="71" t="s">
        <v>3099</v>
      </c>
      <c r="H201" s="71" t="s">
        <v>3096</v>
      </c>
      <c r="J201" s="507">
        <v>15</v>
      </c>
      <c r="K201" s="515" t="s">
        <v>2909</v>
      </c>
      <c r="L201" s="509" t="s">
        <v>3098</v>
      </c>
      <c r="M201" s="529">
        <v>78445346</v>
      </c>
      <c r="N201" s="507">
        <v>1</v>
      </c>
      <c r="O201" s="509" t="s">
        <v>3099</v>
      </c>
      <c r="P201" s="509" t="s">
        <v>3096</v>
      </c>
      <c r="R201" s="507">
        <v>15</v>
      </c>
      <c r="S201" s="515" t="s">
        <v>2909</v>
      </c>
      <c r="T201" s="509" t="s">
        <v>3098</v>
      </c>
      <c r="U201" s="529">
        <v>85126392</v>
      </c>
      <c r="V201" s="507">
        <v>1</v>
      </c>
      <c r="W201" s="509" t="s">
        <v>3097</v>
      </c>
      <c r="X201" s="509" t="s">
        <v>3096</v>
      </c>
    </row>
    <row r="202" spans="1:24" ht="92.45" hidden="1" customHeight="1">
      <c r="A202" s="778"/>
      <c r="B202" s="507">
        <v>16</v>
      </c>
      <c r="C202" s="515" t="s">
        <v>5</v>
      </c>
      <c r="D202" s="509" t="s">
        <v>3095</v>
      </c>
      <c r="E202" s="529">
        <v>0</v>
      </c>
      <c r="F202" s="507">
        <v>1</v>
      </c>
      <c r="G202" s="509" t="s">
        <v>3094</v>
      </c>
      <c r="H202" s="509" t="s">
        <v>3093</v>
      </c>
      <c r="J202" s="507"/>
      <c r="K202" s="515"/>
      <c r="L202" s="509"/>
      <c r="M202" s="529"/>
      <c r="N202" s="507"/>
      <c r="O202" s="509"/>
      <c r="P202" s="509"/>
      <c r="R202" s="507"/>
      <c r="S202" s="515"/>
      <c r="T202" s="509"/>
      <c r="U202" s="529"/>
      <c r="V202" s="507"/>
      <c r="W202" s="509"/>
      <c r="X202" s="509"/>
    </row>
    <row r="203" spans="1:24">
      <c r="B203" s="223"/>
      <c r="C203" s="18"/>
      <c r="D203" s="71"/>
      <c r="E203" s="512"/>
      <c r="F203" s="223"/>
      <c r="G203" s="71"/>
      <c r="H203" s="71"/>
      <c r="J203" s="223"/>
      <c r="K203" s="18"/>
      <c r="L203" s="71"/>
      <c r="M203" s="512"/>
      <c r="N203" s="223"/>
      <c r="O203" s="71"/>
      <c r="P203" s="71"/>
      <c r="R203" s="223"/>
      <c r="S203" s="18"/>
      <c r="T203" s="71"/>
      <c r="U203" s="512"/>
      <c r="V203" s="223"/>
      <c r="W203" s="71"/>
      <c r="X203" s="71"/>
    </row>
    <row r="204" spans="1:24" ht="130.5">
      <c r="A204" s="775" t="s">
        <v>3092</v>
      </c>
      <c r="B204" s="223">
        <v>113</v>
      </c>
      <c r="C204" s="18" t="s">
        <v>7</v>
      </c>
      <c r="D204" s="71" t="s">
        <v>3091</v>
      </c>
      <c r="E204" s="512">
        <v>24409415</v>
      </c>
      <c r="F204" s="223">
        <v>1</v>
      </c>
      <c r="G204" s="71" t="s">
        <v>3090</v>
      </c>
      <c r="H204" s="71" t="s">
        <v>3087</v>
      </c>
      <c r="J204" s="223">
        <v>113</v>
      </c>
      <c r="K204" s="18" t="s">
        <v>7</v>
      </c>
      <c r="L204" s="71" t="s">
        <v>3091</v>
      </c>
      <c r="M204" s="512">
        <v>29020899</v>
      </c>
      <c r="N204" s="223">
        <v>1</v>
      </c>
      <c r="O204" s="71" t="s">
        <v>3088</v>
      </c>
      <c r="P204" s="71" t="s">
        <v>3087</v>
      </c>
      <c r="R204" s="223">
        <v>113</v>
      </c>
      <c r="S204" s="18" t="s">
        <v>7</v>
      </c>
      <c r="T204" s="71" t="s">
        <v>3091</v>
      </c>
      <c r="U204" s="512">
        <v>28036384</v>
      </c>
      <c r="V204" s="223">
        <v>1</v>
      </c>
      <c r="W204" s="71" t="s">
        <v>3088</v>
      </c>
      <c r="X204" s="71" t="s">
        <v>3087</v>
      </c>
    </row>
    <row r="205" spans="1:24" ht="130.5">
      <c r="A205" s="776"/>
      <c r="B205" s="507">
        <v>126</v>
      </c>
      <c r="C205" s="515" t="s">
        <v>2909</v>
      </c>
      <c r="D205" s="509" t="s">
        <v>3089</v>
      </c>
      <c r="E205" s="529">
        <v>15194179</v>
      </c>
      <c r="F205" s="507">
        <v>1</v>
      </c>
      <c r="G205" s="509" t="s">
        <v>3090</v>
      </c>
      <c r="H205" s="509" t="s">
        <v>3087</v>
      </c>
      <c r="J205" s="507">
        <v>126</v>
      </c>
      <c r="K205" s="515" t="s">
        <v>2909</v>
      </c>
      <c r="L205" s="509" t="s">
        <v>3089</v>
      </c>
      <c r="M205" s="529">
        <v>14727045</v>
      </c>
      <c r="N205" s="507">
        <v>1</v>
      </c>
      <c r="O205" s="509" t="s">
        <v>3088</v>
      </c>
      <c r="P205" s="509" t="s">
        <v>3087</v>
      </c>
      <c r="R205" s="507">
        <v>126</v>
      </c>
      <c r="S205" s="515" t="s">
        <v>2909</v>
      </c>
      <c r="T205" s="509" t="s">
        <v>3089</v>
      </c>
      <c r="U205" s="529">
        <v>19915349</v>
      </c>
      <c r="V205" s="507">
        <v>1</v>
      </c>
      <c r="W205" s="509" t="s">
        <v>3088</v>
      </c>
      <c r="X205" s="509" t="s">
        <v>3087</v>
      </c>
    </row>
    <row r="206" spans="1:24">
      <c r="B206" s="223"/>
      <c r="C206" s="18"/>
      <c r="D206" s="71"/>
      <c r="E206" s="505"/>
      <c r="F206" s="223"/>
      <c r="G206" s="71"/>
      <c r="H206" s="71"/>
      <c r="J206" s="223"/>
      <c r="K206" s="18"/>
      <c r="L206" s="71"/>
      <c r="M206" s="505"/>
      <c r="N206" s="223"/>
      <c r="O206" s="71"/>
      <c r="P206" s="71"/>
      <c r="R206" s="223"/>
      <c r="S206" s="18"/>
      <c r="T206" s="71"/>
      <c r="U206" s="505"/>
      <c r="V206" s="223"/>
      <c r="W206" s="71"/>
      <c r="X206" s="71"/>
    </row>
    <row r="207" spans="1:24" ht="16.55" hidden="1" customHeight="1">
      <c r="A207" s="777" t="s">
        <v>3086</v>
      </c>
      <c r="B207" s="223"/>
      <c r="C207" s="18"/>
      <c r="D207" s="71"/>
      <c r="E207" s="512"/>
      <c r="F207" s="223"/>
      <c r="G207" s="71"/>
      <c r="H207" s="71"/>
      <c r="J207" s="223"/>
      <c r="K207" s="18"/>
      <c r="L207" s="71"/>
      <c r="M207" s="512"/>
      <c r="N207" s="223"/>
      <c r="O207" s="71"/>
      <c r="P207" s="71"/>
      <c r="R207" s="223"/>
      <c r="S207" s="18"/>
      <c r="T207" s="71"/>
      <c r="U207" s="512"/>
      <c r="V207" s="223"/>
      <c r="W207" s="71"/>
      <c r="X207" s="71"/>
    </row>
    <row r="208" spans="1:24" hidden="1">
      <c r="A208" s="778"/>
      <c r="B208" s="507"/>
      <c r="C208" s="508"/>
      <c r="D208" s="509"/>
      <c r="E208" s="510"/>
      <c r="F208" s="507"/>
      <c r="G208" s="509"/>
      <c r="H208" s="509"/>
      <c r="J208" s="507"/>
      <c r="K208" s="508"/>
      <c r="L208" s="509"/>
      <c r="M208" s="510"/>
      <c r="N208" s="507"/>
      <c r="O208" s="509"/>
      <c r="P208" s="509"/>
      <c r="R208" s="507"/>
      <c r="S208" s="508"/>
      <c r="T208" s="509"/>
      <c r="U208" s="510"/>
      <c r="V208" s="507"/>
      <c r="W208" s="509"/>
      <c r="X208" s="509"/>
    </row>
    <row r="209" spans="1:24" hidden="1">
      <c r="B209" s="223"/>
      <c r="C209" s="18"/>
      <c r="D209" s="71"/>
      <c r="E209" s="512"/>
      <c r="F209" s="223"/>
      <c r="G209" s="71"/>
      <c r="H209" s="71"/>
      <c r="J209" s="223"/>
      <c r="K209" s="18"/>
      <c r="L209" s="71"/>
      <c r="M209" s="512"/>
      <c r="N209" s="223"/>
      <c r="O209" s="71"/>
      <c r="P209" s="71"/>
      <c r="R209" s="223"/>
      <c r="S209" s="18"/>
      <c r="T209" s="71"/>
      <c r="U209" s="512"/>
      <c r="V209" s="223"/>
      <c r="W209" s="71"/>
      <c r="X209" s="71"/>
    </row>
    <row r="210" spans="1:24" ht="298.3">
      <c r="A210" s="775" t="s">
        <v>2605</v>
      </c>
      <c r="B210" s="223">
        <v>53</v>
      </c>
      <c r="C210" s="18" t="s">
        <v>5</v>
      </c>
      <c r="D210" s="71" t="s">
        <v>3084</v>
      </c>
      <c r="E210" s="512">
        <v>92066887</v>
      </c>
      <c r="F210" s="223">
        <v>1</v>
      </c>
      <c r="G210" s="71" t="s">
        <v>3085</v>
      </c>
      <c r="H210" s="71" t="s">
        <v>3082</v>
      </c>
      <c r="J210" s="507">
        <v>53</v>
      </c>
      <c r="K210" s="515" t="s">
        <v>5</v>
      </c>
      <c r="L210" s="509" t="s">
        <v>3084</v>
      </c>
      <c r="M210" s="529">
        <v>99755226</v>
      </c>
      <c r="N210" s="507">
        <v>1</v>
      </c>
      <c r="O210" s="509" t="s">
        <v>3085</v>
      </c>
      <c r="P210" s="509" t="s">
        <v>3082</v>
      </c>
      <c r="R210" s="507">
        <v>53</v>
      </c>
      <c r="S210" s="515" t="s">
        <v>5</v>
      </c>
      <c r="T210" s="509" t="s">
        <v>3084</v>
      </c>
      <c r="U210" s="529">
        <v>101684106</v>
      </c>
      <c r="V210" s="507">
        <v>1</v>
      </c>
      <c r="W210" s="509" t="s">
        <v>3083</v>
      </c>
      <c r="X210" s="509" t="s">
        <v>3082</v>
      </c>
    </row>
    <row r="211" spans="1:24" hidden="1">
      <c r="A211" s="776"/>
      <c r="B211" s="507"/>
      <c r="C211" s="508"/>
      <c r="D211" s="509"/>
      <c r="E211" s="528"/>
      <c r="F211" s="507"/>
      <c r="G211" s="509"/>
      <c r="H211" s="509"/>
      <c r="J211" s="507"/>
      <c r="K211" s="508"/>
      <c r="L211" s="509"/>
      <c r="M211" s="528"/>
      <c r="N211" s="507"/>
      <c r="O211" s="509"/>
      <c r="P211" s="509"/>
      <c r="R211" s="507"/>
      <c r="S211" s="508"/>
      <c r="T211" s="509"/>
      <c r="U211" s="528"/>
      <c r="V211" s="507"/>
      <c r="W211" s="509"/>
      <c r="X211" s="509"/>
    </row>
    <row r="212" spans="1:24">
      <c r="B212" s="223"/>
      <c r="C212" s="18"/>
      <c r="D212" s="71"/>
      <c r="E212" s="505"/>
      <c r="F212" s="223"/>
      <c r="G212" s="71"/>
      <c r="H212" s="71"/>
      <c r="J212" s="223"/>
      <c r="K212" s="18"/>
      <c r="L212" s="71"/>
      <c r="M212" s="505"/>
      <c r="N212" s="223"/>
      <c r="O212" s="71"/>
      <c r="P212" s="71"/>
      <c r="R212" s="223"/>
      <c r="S212" s="18"/>
      <c r="T212" s="71"/>
      <c r="U212" s="505"/>
      <c r="V212" s="223"/>
      <c r="W212" s="71"/>
      <c r="X212" s="71"/>
    </row>
    <row r="213" spans="1:24" ht="149.15">
      <c r="A213" s="777" t="s">
        <v>2613</v>
      </c>
      <c r="B213" s="223">
        <v>3</v>
      </c>
      <c r="C213" s="18" t="s">
        <v>5</v>
      </c>
      <c r="D213" s="71" t="s">
        <v>3079</v>
      </c>
      <c r="E213" s="512">
        <v>5217725</v>
      </c>
      <c r="F213" s="223">
        <v>1</v>
      </c>
      <c r="G213" s="71" t="s">
        <v>3081</v>
      </c>
      <c r="H213" s="71" t="s">
        <v>3075</v>
      </c>
      <c r="J213" s="507">
        <v>3</v>
      </c>
      <c r="K213" s="515" t="s">
        <v>5</v>
      </c>
      <c r="L213" s="509" t="s">
        <v>3079</v>
      </c>
      <c r="M213" s="529">
        <v>4339966</v>
      </c>
      <c r="N213" s="507">
        <v>1</v>
      </c>
      <c r="O213" s="509" t="s">
        <v>3080</v>
      </c>
      <c r="P213" s="509" t="s">
        <v>2918</v>
      </c>
      <c r="R213" s="507">
        <v>3</v>
      </c>
      <c r="S213" s="515" t="s">
        <v>5</v>
      </c>
      <c r="T213" s="509" t="s">
        <v>3079</v>
      </c>
      <c r="U213" s="529">
        <v>4556964</v>
      </c>
      <c r="V213" s="507">
        <v>1</v>
      </c>
      <c r="W213" s="509" t="s">
        <v>3078</v>
      </c>
      <c r="X213" s="509" t="s">
        <v>2918</v>
      </c>
    </row>
    <row r="214" spans="1:24" ht="149.15" hidden="1">
      <c r="A214" s="778"/>
      <c r="B214" s="507">
        <v>5</v>
      </c>
      <c r="C214" s="515" t="s">
        <v>2909</v>
      </c>
      <c r="D214" s="509" t="s">
        <v>3077</v>
      </c>
      <c r="E214" s="529">
        <v>0</v>
      </c>
      <c r="F214" s="507">
        <v>1</v>
      </c>
      <c r="G214" s="509" t="s">
        <v>3076</v>
      </c>
      <c r="H214" s="509" t="s">
        <v>3075</v>
      </c>
      <c r="J214" s="507"/>
      <c r="K214" s="515"/>
      <c r="L214" s="509"/>
      <c r="M214" s="529"/>
      <c r="N214" s="507"/>
      <c r="O214" s="509"/>
      <c r="P214" s="509"/>
      <c r="R214" s="507"/>
      <c r="S214" s="515"/>
      <c r="T214" s="509"/>
      <c r="U214" s="529"/>
      <c r="V214" s="507"/>
      <c r="W214" s="509"/>
      <c r="X214" s="509"/>
    </row>
    <row r="215" spans="1:24">
      <c r="B215" s="223"/>
      <c r="C215" s="18"/>
      <c r="D215" s="71"/>
      <c r="E215" s="512"/>
      <c r="F215" s="223"/>
      <c r="G215" s="71"/>
      <c r="H215" s="71"/>
      <c r="J215" s="223"/>
      <c r="K215" s="18"/>
      <c r="L215" s="71"/>
      <c r="M215" s="512"/>
      <c r="N215" s="223"/>
      <c r="O215" s="71"/>
      <c r="P215" s="71"/>
      <c r="R215" s="223"/>
      <c r="S215" s="18"/>
      <c r="T215" s="71"/>
      <c r="U215" s="512"/>
      <c r="V215" s="223"/>
      <c r="W215" s="71"/>
      <c r="X215" s="71"/>
    </row>
    <row r="216" spans="1:24" ht="95.95" customHeight="1">
      <c r="A216" s="775" t="s">
        <v>3074</v>
      </c>
      <c r="B216" s="223">
        <v>56</v>
      </c>
      <c r="C216" s="18" t="s">
        <v>6</v>
      </c>
      <c r="D216" s="71" t="s">
        <v>3073</v>
      </c>
      <c r="E216" s="512">
        <v>2419957</v>
      </c>
      <c r="F216" s="223">
        <v>1</v>
      </c>
      <c r="G216" s="71" t="s">
        <v>3072</v>
      </c>
      <c r="H216" s="71" t="s">
        <v>3071</v>
      </c>
      <c r="J216" s="223">
        <v>56</v>
      </c>
      <c r="K216" s="18" t="s">
        <v>6</v>
      </c>
      <c r="L216" s="71" t="s">
        <v>3073</v>
      </c>
      <c r="M216" s="512">
        <v>3313668</v>
      </c>
      <c r="N216" s="223">
        <v>1</v>
      </c>
      <c r="O216" s="71" t="s">
        <v>3072</v>
      </c>
      <c r="P216" s="71" t="s">
        <v>3071</v>
      </c>
      <c r="R216" s="223">
        <v>56</v>
      </c>
      <c r="S216" s="18" t="s">
        <v>6</v>
      </c>
      <c r="T216" s="71" t="s">
        <v>3073</v>
      </c>
      <c r="U216" s="512">
        <v>2131000</v>
      </c>
      <c r="V216" s="223">
        <v>1</v>
      </c>
      <c r="W216" s="71" t="s">
        <v>3072</v>
      </c>
      <c r="X216" s="71" t="s">
        <v>3071</v>
      </c>
    </row>
    <row r="217" spans="1:24" ht="95.95" customHeight="1">
      <c r="A217" s="775"/>
      <c r="B217" s="223">
        <v>57</v>
      </c>
      <c r="C217" s="18" t="s">
        <v>3019</v>
      </c>
      <c r="D217" s="71" t="s">
        <v>3070</v>
      </c>
      <c r="E217" s="512">
        <v>3319974</v>
      </c>
      <c r="F217" s="223">
        <v>1</v>
      </c>
      <c r="G217" s="71" t="s">
        <v>3069</v>
      </c>
      <c r="H217" s="71" t="s">
        <v>3068</v>
      </c>
      <c r="J217" s="223">
        <v>57</v>
      </c>
      <c r="K217" s="18" t="s">
        <v>3019</v>
      </c>
      <c r="L217" s="71" t="s">
        <v>3070</v>
      </c>
      <c r="M217" s="512">
        <v>3671322</v>
      </c>
      <c r="N217" s="223">
        <v>1</v>
      </c>
      <c r="O217" s="71" t="s">
        <v>3069</v>
      </c>
      <c r="P217" s="71" t="s">
        <v>3068</v>
      </c>
      <c r="R217" s="223">
        <v>57</v>
      </c>
      <c r="S217" s="18" t="s">
        <v>3019</v>
      </c>
      <c r="T217" s="71" t="s">
        <v>3067</v>
      </c>
      <c r="U217" s="512">
        <v>9800000</v>
      </c>
      <c r="V217" s="223">
        <v>1</v>
      </c>
      <c r="W217" s="71" t="s">
        <v>3066</v>
      </c>
      <c r="X217" s="71" t="s">
        <v>3065</v>
      </c>
    </row>
    <row r="218" spans="1:24" ht="95.95" customHeight="1">
      <c r="A218" s="775"/>
      <c r="B218" s="223">
        <v>59</v>
      </c>
      <c r="C218" s="18" t="s">
        <v>3019</v>
      </c>
      <c r="D218" s="71" t="s">
        <v>3064</v>
      </c>
      <c r="E218" s="512">
        <v>1725000</v>
      </c>
      <c r="F218" s="223">
        <v>1</v>
      </c>
      <c r="G218" s="71" t="s">
        <v>3063</v>
      </c>
      <c r="H218" s="71" t="s">
        <v>3062</v>
      </c>
      <c r="J218" s="223">
        <v>59</v>
      </c>
      <c r="K218" s="18" t="s">
        <v>3019</v>
      </c>
      <c r="L218" s="71" t="s">
        <v>3064</v>
      </c>
      <c r="M218" s="512">
        <v>1570000</v>
      </c>
      <c r="N218" s="223">
        <v>1</v>
      </c>
      <c r="O218" s="71" t="s">
        <v>3063</v>
      </c>
      <c r="P218" s="71" t="s">
        <v>3062</v>
      </c>
      <c r="R218" s="223">
        <v>59</v>
      </c>
      <c r="S218" s="18" t="s">
        <v>3019</v>
      </c>
      <c r="T218" s="71" t="s">
        <v>3064</v>
      </c>
      <c r="U218" s="512">
        <v>2259869</v>
      </c>
      <c r="V218" s="223">
        <v>1</v>
      </c>
      <c r="W218" s="71" t="s">
        <v>3063</v>
      </c>
      <c r="X218" s="71" t="s">
        <v>3062</v>
      </c>
    </row>
    <row r="219" spans="1:24" ht="95.95" customHeight="1">
      <c r="A219" s="775"/>
      <c r="B219" s="223">
        <v>60</v>
      </c>
      <c r="C219" s="18" t="s">
        <v>6</v>
      </c>
      <c r="D219" s="71" t="s">
        <v>3060</v>
      </c>
      <c r="E219" s="512">
        <v>44836967</v>
      </c>
      <c r="F219" s="223">
        <v>1</v>
      </c>
      <c r="G219" s="71" t="s">
        <v>3061</v>
      </c>
      <c r="H219" s="71" t="s">
        <v>3058</v>
      </c>
      <c r="J219" s="223">
        <v>60</v>
      </c>
      <c r="K219" s="18" t="s">
        <v>6</v>
      </c>
      <c r="L219" s="71" t="s">
        <v>3060</v>
      </c>
      <c r="M219" s="512">
        <v>54070502</v>
      </c>
      <c r="N219" s="223">
        <v>1</v>
      </c>
      <c r="O219" s="71" t="s">
        <v>3059</v>
      </c>
      <c r="P219" s="71" t="s">
        <v>3058</v>
      </c>
      <c r="R219" s="223">
        <v>60</v>
      </c>
      <c r="S219" s="18" t="s">
        <v>6</v>
      </c>
      <c r="T219" s="71" t="s">
        <v>3060</v>
      </c>
      <c r="U219" s="512">
        <v>89617531</v>
      </c>
      <c r="V219" s="223">
        <v>1</v>
      </c>
      <c r="W219" s="71" t="s">
        <v>3059</v>
      </c>
      <c r="X219" s="71" t="s">
        <v>3058</v>
      </c>
    </row>
    <row r="220" spans="1:24" ht="95.95" customHeight="1">
      <c r="A220" s="775"/>
      <c r="B220" s="223">
        <v>61</v>
      </c>
      <c r="C220" s="18" t="s">
        <v>3019</v>
      </c>
      <c r="D220" s="71" t="s">
        <v>3057</v>
      </c>
      <c r="E220" s="512">
        <v>2055005</v>
      </c>
      <c r="F220" s="223">
        <v>1</v>
      </c>
      <c r="G220" s="71" t="s">
        <v>3055</v>
      </c>
      <c r="H220" s="71" t="s">
        <v>3055</v>
      </c>
      <c r="J220" s="223">
        <v>61</v>
      </c>
      <c r="K220" s="18" t="s">
        <v>3019</v>
      </c>
      <c r="L220" s="71" t="s">
        <v>3056</v>
      </c>
      <c r="M220" s="512">
        <v>2879005</v>
      </c>
      <c r="N220" s="223">
        <v>1</v>
      </c>
      <c r="O220" s="71" t="s">
        <v>3055</v>
      </c>
      <c r="P220" s="71" t="s">
        <v>3055</v>
      </c>
      <c r="R220" s="223">
        <v>61</v>
      </c>
      <c r="S220" s="18" t="s">
        <v>3019</v>
      </c>
      <c r="T220" s="71" t="s">
        <v>3056</v>
      </c>
      <c r="U220" s="512">
        <v>3200000</v>
      </c>
      <c r="V220" s="223">
        <v>1</v>
      </c>
      <c r="W220" s="71" t="s">
        <v>3055</v>
      </c>
      <c r="X220" s="71" t="s">
        <v>3055</v>
      </c>
    </row>
    <row r="221" spans="1:24" ht="95.95" customHeight="1">
      <c r="A221" s="775"/>
      <c r="B221" s="223">
        <v>63</v>
      </c>
      <c r="C221" s="18" t="s">
        <v>6</v>
      </c>
      <c r="D221" s="71" t="s">
        <v>3054</v>
      </c>
      <c r="E221" s="512">
        <v>1050000</v>
      </c>
      <c r="F221" s="223">
        <v>1</v>
      </c>
      <c r="G221" s="71" t="s">
        <v>3053</v>
      </c>
      <c r="H221" s="71" t="s">
        <v>3052</v>
      </c>
      <c r="J221" s="223">
        <v>63</v>
      </c>
      <c r="K221" s="18" t="s">
        <v>6</v>
      </c>
      <c r="L221" s="71" t="s">
        <v>3054</v>
      </c>
      <c r="M221" s="512">
        <v>1050000</v>
      </c>
      <c r="N221" s="223">
        <v>1</v>
      </c>
      <c r="O221" s="71" t="s">
        <v>3053</v>
      </c>
      <c r="P221" s="71" t="s">
        <v>3052</v>
      </c>
      <c r="R221" s="223">
        <v>63</v>
      </c>
      <c r="S221" s="18" t="s">
        <v>6</v>
      </c>
      <c r="T221" s="71" t="s">
        <v>3054</v>
      </c>
      <c r="U221" s="512">
        <v>3118891</v>
      </c>
      <c r="V221" s="223">
        <v>1</v>
      </c>
      <c r="W221" s="71" t="s">
        <v>3053</v>
      </c>
      <c r="X221" s="71" t="s">
        <v>3052</v>
      </c>
    </row>
    <row r="222" spans="1:24" ht="95.95" customHeight="1">
      <c r="A222" s="775"/>
      <c r="B222" s="223">
        <v>64</v>
      </c>
      <c r="C222" s="18" t="s">
        <v>2909</v>
      </c>
      <c r="D222" s="71" t="s">
        <v>3049</v>
      </c>
      <c r="E222" s="512">
        <v>124604455</v>
      </c>
      <c r="F222" s="223">
        <v>1</v>
      </c>
      <c r="G222" s="71" t="s">
        <v>3051</v>
      </c>
      <c r="H222" s="71" t="s">
        <v>3047</v>
      </c>
      <c r="J222" s="507">
        <v>64</v>
      </c>
      <c r="K222" s="515" t="s">
        <v>2909</v>
      </c>
      <c r="L222" s="509" t="s">
        <v>3049</v>
      </c>
      <c r="M222" s="529">
        <v>133053694</v>
      </c>
      <c r="N222" s="507">
        <v>1</v>
      </c>
      <c r="O222" s="509" t="s">
        <v>3050</v>
      </c>
      <c r="P222" s="509" t="s">
        <v>3047</v>
      </c>
      <c r="R222" s="507">
        <v>64</v>
      </c>
      <c r="S222" s="515" t="s">
        <v>2909</v>
      </c>
      <c r="T222" s="509" t="s">
        <v>3049</v>
      </c>
      <c r="U222" s="529">
        <v>142281822</v>
      </c>
      <c r="V222" s="507">
        <v>1</v>
      </c>
      <c r="W222" s="509" t="s">
        <v>3048</v>
      </c>
      <c r="X222" s="509" t="s">
        <v>3047</v>
      </c>
    </row>
    <row r="223" spans="1:24" hidden="1">
      <c r="A223" s="775"/>
      <c r="B223" s="223"/>
      <c r="C223" s="18"/>
      <c r="D223" s="71"/>
      <c r="E223" s="505"/>
      <c r="F223" s="223"/>
      <c r="G223" s="71"/>
      <c r="H223" s="71"/>
      <c r="J223" s="223"/>
      <c r="K223" s="18"/>
      <c r="L223" s="71"/>
      <c r="M223" s="505"/>
      <c r="N223" s="223"/>
      <c r="O223" s="71"/>
      <c r="P223" s="71"/>
      <c r="R223" s="223"/>
      <c r="S223" s="18"/>
      <c r="T223" s="71"/>
      <c r="U223" s="505"/>
      <c r="V223" s="223"/>
      <c r="W223" s="71"/>
      <c r="X223" s="71"/>
    </row>
    <row r="224" spans="1:24" hidden="1">
      <c r="A224" s="776"/>
      <c r="B224" s="507"/>
      <c r="C224" s="508"/>
      <c r="D224" s="509"/>
      <c r="E224" s="528"/>
      <c r="F224" s="507"/>
      <c r="G224" s="509"/>
      <c r="H224" s="509"/>
      <c r="J224" s="507"/>
      <c r="K224" s="508"/>
      <c r="L224" s="509"/>
      <c r="M224" s="528"/>
      <c r="N224" s="507"/>
      <c r="O224" s="509"/>
      <c r="P224" s="509"/>
      <c r="R224" s="507"/>
      <c r="S224" s="508"/>
      <c r="T224" s="509"/>
      <c r="U224" s="528"/>
      <c r="V224" s="507"/>
      <c r="W224" s="509"/>
      <c r="X224" s="509"/>
    </row>
    <row r="225" spans="1:24">
      <c r="B225" s="223"/>
      <c r="C225" s="18"/>
      <c r="D225" s="71"/>
      <c r="E225" s="505"/>
      <c r="F225" s="223"/>
      <c r="G225" s="71"/>
      <c r="H225" s="71"/>
      <c r="J225" s="223"/>
      <c r="K225" s="18"/>
      <c r="L225" s="71"/>
      <c r="M225" s="505"/>
      <c r="N225" s="223"/>
      <c r="O225" s="71"/>
      <c r="P225" s="71"/>
      <c r="R225" s="223"/>
      <c r="S225" s="18"/>
      <c r="T225" s="71"/>
      <c r="U225" s="505"/>
      <c r="V225" s="223"/>
      <c r="W225" s="71"/>
      <c r="X225" s="71"/>
    </row>
    <row r="226" spans="1:24" ht="391.5">
      <c r="A226" s="777" t="s">
        <v>2624</v>
      </c>
      <c r="B226" s="223">
        <v>119</v>
      </c>
      <c r="C226" s="18" t="s">
        <v>3037</v>
      </c>
      <c r="D226" s="71" t="s">
        <v>3046</v>
      </c>
      <c r="E226" s="512">
        <v>265043742</v>
      </c>
      <c r="F226" s="223">
        <v>1</v>
      </c>
      <c r="G226" s="71" t="s">
        <v>3031</v>
      </c>
      <c r="H226" s="71" t="s">
        <v>3030</v>
      </c>
      <c r="J226" s="223">
        <v>119</v>
      </c>
      <c r="K226" s="18" t="s">
        <v>3037</v>
      </c>
      <c r="L226" s="71" t="s">
        <v>3045</v>
      </c>
      <c r="M226" s="512">
        <v>271147310</v>
      </c>
      <c r="N226" s="223">
        <v>1</v>
      </c>
      <c r="O226" s="71" t="s">
        <v>3044</v>
      </c>
      <c r="P226" s="71" t="s">
        <v>3034</v>
      </c>
      <c r="R226" s="223">
        <v>119</v>
      </c>
      <c r="S226" s="18" t="s">
        <v>3037</v>
      </c>
      <c r="T226" s="71" t="s">
        <v>3045</v>
      </c>
      <c r="U226" s="512">
        <v>272184803</v>
      </c>
      <c r="V226" s="223">
        <v>1</v>
      </c>
      <c r="W226" s="71" t="s">
        <v>3044</v>
      </c>
      <c r="X226" s="71" t="s">
        <v>3034</v>
      </c>
    </row>
    <row r="227" spans="1:24" ht="391.5">
      <c r="A227" s="777"/>
      <c r="B227" s="223">
        <v>120</v>
      </c>
      <c r="C227" s="18" t="s">
        <v>3037</v>
      </c>
      <c r="D227" s="71" t="s">
        <v>3043</v>
      </c>
      <c r="E227" s="512">
        <v>14724385</v>
      </c>
      <c r="F227" s="223">
        <v>1</v>
      </c>
      <c r="G227" s="71" t="s">
        <v>3031</v>
      </c>
      <c r="H227" s="71" t="s">
        <v>3030</v>
      </c>
      <c r="J227" s="223">
        <v>120</v>
      </c>
      <c r="K227" s="18" t="s">
        <v>3037</v>
      </c>
      <c r="L227" s="71" t="s">
        <v>3042</v>
      </c>
      <c r="M227" s="512">
        <v>18726385</v>
      </c>
      <c r="N227" s="223">
        <v>1</v>
      </c>
      <c r="O227" s="71" t="s">
        <v>3040</v>
      </c>
      <c r="P227" s="71" t="s">
        <v>3034</v>
      </c>
      <c r="R227" s="223">
        <v>120</v>
      </c>
      <c r="S227" s="18" t="s">
        <v>3037</v>
      </c>
      <c r="T227" s="71" t="s">
        <v>3041</v>
      </c>
      <c r="U227" s="512">
        <v>18356430</v>
      </c>
      <c r="V227" s="223">
        <v>1</v>
      </c>
      <c r="W227" s="71" t="s">
        <v>3040</v>
      </c>
      <c r="X227" s="71" t="s">
        <v>3034</v>
      </c>
    </row>
    <row r="228" spans="1:24" ht="205.1">
      <c r="A228" s="777"/>
      <c r="B228" s="223">
        <v>121</v>
      </c>
      <c r="C228" s="18" t="s">
        <v>3037</v>
      </c>
      <c r="D228" s="71" t="s">
        <v>3039</v>
      </c>
      <c r="E228" s="512">
        <v>64086172</v>
      </c>
      <c r="F228" s="223">
        <v>1</v>
      </c>
      <c r="G228" s="71" t="s">
        <v>3031</v>
      </c>
      <c r="H228" s="71" t="s">
        <v>3030</v>
      </c>
      <c r="J228" s="223">
        <v>121</v>
      </c>
      <c r="K228" s="18" t="s">
        <v>3037</v>
      </c>
      <c r="L228" s="71" t="s">
        <v>3038</v>
      </c>
      <c r="M228" s="512">
        <v>74398388</v>
      </c>
      <c r="N228" s="223">
        <v>1</v>
      </c>
      <c r="O228" s="71" t="s">
        <v>3035</v>
      </c>
      <c r="P228" s="71" t="s">
        <v>3034</v>
      </c>
      <c r="R228" s="223">
        <v>121</v>
      </c>
      <c r="S228" s="18" t="s">
        <v>3037</v>
      </c>
      <c r="T228" s="71" t="s">
        <v>3036</v>
      </c>
      <c r="U228" s="512">
        <v>132988197</v>
      </c>
      <c r="V228" s="223">
        <v>1</v>
      </c>
      <c r="W228" s="71" t="s">
        <v>3035</v>
      </c>
      <c r="X228" s="71" t="s">
        <v>3034</v>
      </c>
    </row>
    <row r="229" spans="1:24" ht="115.55" customHeight="1">
      <c r="A229" s="778"/>
      <c r="B229" s="507">
        <v>122</v>
      </c>
      <c r="C229" s="515" t="s">
        <v>2909</v>
      </c>
      <c r="D229" s="509" t="s">
        <v>3033</v>
      </c>
      <c r="E229" s="529">
        <v>24217650</v>
      </c>
      <c r="F229" s="507">
        <v>1</v>
      </c>
      <c r="G229" s="509" t="s">
        <v>3031</v>
      </c>
      <c r="H229" s="509" t="s">
        <v>3030</v>
      </c>
      <c r="J229" s="507">
        <v>122</v>
      </c>
      <c r="K229" s="515" t="s">
        <v>2909</v>
      </c>
      <c r="L229" s="509" t="s">
        <v>3033</v>
      </c>
      <c r="M229" s="529">
        <v>14863987</v>
      </c>
      <c r="N229" s="507">
        <v>1</v>
      </c>
      <c r="O229" s="509" t="s">
        <v>3031</v>
      </c>
      <c r="P229" s="509" t="s">
        <v>3030</v>
      </c>
      <c r="R229" s="507">
        <v>122</v>
      </c>
      <c r="S229" s="515" t="s">
        <v>2909</v>
      </c>
      <c r="T229" s="509" t="s">
        <v>3032</v>
      </c>
      <c r="U229" s="529">
        <v>28393011</v>
      </c>
      <c r="V229" s="507">
        <v>1</v>
      </c>
      <c r="W229" s="509" t="s">
        <v>3031</v>
      </c>
      <c r="X229" s="509" t="s">
        <v>3030</v>
      </c>
    </row>
    <row r="230" spans="1:24">
      <c r="B230" s="223"/>
      <c r="C230" s="18"/>
      <c r="D230" s="71"/>
      <c r="E230" s="505"/>
      <c r="F230" s="223"/>
      <c r="G230" s="71"/>
      <c r="H230" s="71"/>
      <c r="J230" s="223"/>
      <c r="K230" s="18"/>
      <c r="L230" s="71"/>
      <c r="M230" s="505"/>
      <c r="N230" s="223"/>
      <c r="O230" s="71"/>
      <c r="P230" s="71"/>
      <c r="R230" s="223"/>
      <c r="S230" s="18"/>
      <c r="T230" s="71"/>
      <c r="U230" s="505"/>
      <c r="V230" s="223"/>
      <c r="W230" s="71"/>
      <c r="X230" s="71"/>
    </row>
    <row r="231" spans="1:24" ht="55.95">
      <c r="A231" s="775" t="s">
        <v>3029</v>
      </c>
      <c r="B231" s="223">
        <v>71</v>
      </c>
      <c r="C231" s="18" t="s">
        <v>5</v>
      </c>
      <c r="D231" s="71" t="s">
        <v>3028</v>
      </c>
      <c r="E231" s="512">
        <v>12534367</v>
      </c>
      <c r="F231" s="223">
        <v>1</v>
      </c>
      <c r="G231" s="71" t="s">
        <v>3026</v>
      </c>
      <c r="H231" s="71" t="s">
        <v>3025</v>
      </c>
      <c r="J231" s="223">
        <v>71</v>
      </c>
      <c r="K231" s="18" t="s">
        <v>5</v>
      </c>
      <c r="L231" s="71" t="s">
        <v>3028</v>
      </c>
      <c r="M231" s="512">
        <v>8819713</v>
      </c>
      <c r="N231" s="223">
        <v>1</v>
      </c>
      <c r="O231" s="71" t="s">
        <v>3026</v>
      </c>
      <c r="P231" s="71" t="s">
        <v>3025</v>
      </c>
      <c r="R231" s="223">
        <v>71</v>
      </c>
      <c r="S231" s="18" t="s">
        <v>5</v>
      </c>
      <c r="T231" s="71" t="s">
        <v>3028</v>
      </c>
      <c r="U231" s="512">
        <v>9039630</v>
      </c>
      <c r="V231" s="223">
        <v>1</v>
      </c>
      <c r="W231" s="71" t="s">
        <v>3026</v>
      </c>
      <c r="X231" s="71" t="s">
        <v>3025</v>
      </c>
    </row>
    <row r="232" spans="1:24" ht="66.05" customHeight="1">
      <c r="A232" s="776"/>
      <c r="B232" s="507">
        <v>76</v>
      </c>
      <c r="C232" s="515" t="s">
        <v>2909</v>
      </c>
      <c r="D232" s="509" t="s">
        <v>3027</v>
      </c>
      <c r="E232" s="529">
        <v>5251154</v>
      </c>
      <c r="F232" s="507">
        <v>1</v>
      </c>
      <c r="G232" s="509" t="s">
        <v>3026</v>
      </c>
      <c r="H232" s="509" t="s">
        <v>3025</v>
      </c>
      <c r="J232" s="507">
        <v>76</v>
      </c>
      <c r="K232" s="515" t="s">
        <v>2909</v>
      </c>
      <c r="L232" s="509" t="s">
        <v>3027</v>
      </c>
      <c r="M232" s="529">
        <v>10118922</v>
      </c>
      <c r="N232" s="507">
        <v>1</v>
      </c>
      <c r="O232" s="509" t="s">
        <v>3026</v>
      </c>
      <c r="P232" s="509" t="s">
        <v>3025</v>
      </c>
      <c r="R232" s="507">
        <v>76</v>
      </c>
      <c r="S232" s="515" t="s">
        <v>2909</v>
      </c>
      <c r="T232" s="509" t="s">
        <v>3027</v>
      </c>
      <c r="U232" s="529">
        <v>11662791</v>
      </c>
      <c r="V232" s="507">
        <v>1</v>
      </c>
      <c r="W232" s="509" t="s">
        <v>3026</v>
      </c>
      <c r="X232" s="509" t="s">
        <v>3025</v>
      </c>
    </row>
    <row r="233" spans="1:24">
      <c r="B233" s="223"/>
      <c r="C233" s="18"/>
      <c r="D233" s="71"/>
      <c r="E233" s="354"/>
      <c r="F233" s="223"/>
      <c r="G233" s="71"/>
      <c r="H233" s="71"/>
      <c r="J233" s="223"/>
      <c r="K233" s="18"/>
      <c r="L233" s="71"/>
      <c r="M233" s="354"/>
      <c r="N233" s="223"/>
      <c r="O233" s="71"/>
      <c r="P233" s="71"/>
      <c r="R233" s="223"/>
      <c r="S233" s="18"/>
      <c r="T233" s="71"/>
      <c r="U233" s="354"/>
      <c r="V233" s="223"/>
      <c r="W233" s="71"/>
      <c r="X233" s="71"/>
    </row>
    <row r="234" spans="1:24" ht="74.599999999999994">
      <c r="A234" s="777" t="s">
        <v>2623</v>
      </c>
      <c r="B234" s="223">
        <v>2</v>
      </c>
      <c r="C234" s="18" t="s">
        <v>2909</v>
      </c>
      <c r="D234" s="71" t="s">
        <v>3022</v>
      </c>
      <c r="E234" s="512">
        <v>13563420</v>
      </c>
      <c r="F234" s="223">
        <v>1</v>
      </c>
      <c r="G234" s="71" t="s">
        <v>3021</v>
      </c>
      <c r="H234" s="71" t="s">
        <v>3024</v>
      </c>
      <c r="J234" s="223">
        <v>2</v>
      </c>
      <c r="K234" s="18" t="s">
        <v>2909</v>
      </c>
      <c r="L234" s="71" t="s">
        <v>3022</v>
      </c>
      <c r="M234" s="512">
        <v>15472048</v>
      </c>
      <c r="N234" s="223">
        <v>1</v>
      </c>
      <c r="O234" s="71" t="s">
        <v>3021</v>
      </c>
      <c r="P234" s="71" t="s">
        <v>3023</v>
      </c>
      <c r="R234" s="223">
        <v>2</v>
      </c>
      <c r="S234" s="18" t="s">
        <v>2909</v>
      </c>
      <c r="T234" s="71" t="s">
        <v>3022</v>
      </c>
      <c r="U234" s="512">
        <v>16441554</v>
      </c>
      <c r="V234" s="223">
        <v>1</v>
      </c>
      <c r="W234" s="71" t="s">
        <v>3021</v>
      </c>
      <c r="X234" s="71" t="s">
        <v>3020</v>
      </c>
    </row>
    <row r="235" spans="1:24" ht="55.95">
      <c r="A235" s="777"/>
      <c r="B235" s="223">
        <v>4</v>
      </c>
      <c r="C235" s="18" t="s">
        <v>6</v>
      </c>
      <c r="D235" s="71" t="s">
        <v>3018</v>
      </c>
      <c r="E235" s="512">
        <v>6766916</v>
      </c>
      <c r="F235" s="223">
        <v>1</v>
      </c>
      <c r="G235" s="71" t="s">
        <v>3017</v>
      </c>
      <c r="H235" s="71" t="s">
        <v>3016</v>
      </c>
      <c r="J235" s="223">
        <v>4</v>
      </c>
      <c r="K235" s="18" t="s">
        <v>6</v>
      </c>
      <c r="L235" s="71" t="s">
        <v>3018</v>
      </c>
      <c r="M235" s="512">
        <v>7979077</v>
      </c>
      <c r="N235" s="223">
        <v>1</v>
      </c>
      <c r="O235" s="71" t="s">
        <v>3017</v>
      </c>
      <c r="P235" s="71" t="s">
        <v>3016</v>
      </c>
      <c r="R235" s="223">
        <v>4</v>
      </c>
      <c r="S235" s="18" t="s">
        <v>3019</v>
      </c>
      <c r="T235" s="71" t="s">
        <v>3018</v>
      </c>
      <c r="U235" s="512">
        <v>8791958</v>
      </c>
      <c r="V235" s="223">
        <v>1</v>
      </c>
      <c r="W235" s="71" t="s">
        <v>3017</v>
      </c>
      <c r="X235" s="71" t="s">
        <v>3016</v>
      </c>
    </row>
    <row r="236" spans="1:24" ht="55.95" hidden="1">
      <c r="A236" s="777"/>
      <c r="B236" s="223">
        <v>77</v>
      </c>
      <c r="C236" s="18" t="s">
        <v>2244</v>
      </c>
      <c r="D236" s="71" t="s">
        <v>3015</v>
      </c>
      <c r="E236" s="512">
        <v>880000</v>
      </c>
      <c r="F236" s="223">
        <v>1</v>
      </c>
      <c r="G236" s="71" t="s">
        <v>3014</v>
      </c>
      <c r="H236" s="71" t="s">
        <v>3013</v>
      </c>
    </row>
    <row r="237" spans="1:24" ht="55.95">
      <c r="A237" s="778"/>
      <c r="B237" s="507">
        <v>185</v>
      </c>
      <c r="C237" s="515" t="s">
        <v>2244</v>
      </c>
      <c r="D237" s="509" t="s">
        <v>3012</v>
      </c>
      <c r="E237" s="529">
        <v>2980000</v>
      </c>
      <c r="F237" s="507">
        <v>1</v>
      </c>
      <c r="G237" s="509" t="s">
        <v>3011</v>
      </c>
      <c r="H237" s="509" t="s">
        <v>3010</v>
      </c>
      <c r="J237" s="514">
        <v>185</v>
      </c>
      <c r="K237" s="515" t="s">
        <v>2244</v>
      </c>
      <c r="L237" s="516" t="s">
        <v>3012</v>
      </c>
      <c r="M237" s="522">
        <v>2980000</v>
      </c>
      <c r="N237" s="514">
        <v>1</v>
      </c>
      <c r="O237" s="516" t="s">
        <v>3011</v>
      </c>
      <c r="P237" s="516" t="s">
        <v>3010</v>
      </c>
      <c r="R237" s="514">
        <v>185</v>
      </c>
      <c r="S237" s="515" t="s">
        <v>2244</v>
      </c>
      <c r="T237" s="516" t="s">
        <v>3012</v>
      </c>
      <c r="U237" s="522">
        <v>3069400</v>
      </c>
      <c r="V237" s="514">
        <v>1</v>
      </c>
      <c r="W237" s="516" t="s">
        <v>3011</v>
      </c>
      <c r="X237" s="516" t="s">
        <v>3010</v>
      </c>
    </row>
    <row r="238" spans="1:24">
      <c r="B238" s="223"/>
      <c r="C238" s="18"/>
      <c r="D238" s="71"/>
      <c r="E238" s="354"/>
      <c r="F238" s="223"/>
      <c r="G238" s="71"/>
      <c r="H238" s="71"/>
      <c r="J238" s="223"/>
      <c r="K238" s="18"/>
      <c r="L238" s="71"/>
      <c r="M238" s="354"/>
      <c r="N238" s="223"/>
      <c r="O238" s="71"/>
      <c r="P238" s="71"/>
      <c r="R238" s="223"/>
      <c r="S238" s="18"/>
      <c r="T238" s="71"/>
      <c r="U238" s="354"/>
      <c r="V238" s="223"/>
      <c r="W238" s="71"/>
      <c r="X238" s="71"/>
    </row>
    <row r="239" spans="1:24" ht="99.65" customHeight="1">
      <c r="A239" s="775" t="s">
        <v>3009</v>
      </c>
      <c r="B239" s="223">
        <v>18</v>
      </c>
      <c r="C239" s="18" t="s">
        <v>6</v>
      </c>
      <c r="D239" s="71" t="s">
        <v>3006</v>
      </c>
      <c r="E239" s="512">
        <v>3260000</v>
      </c>
      <c r="F239" s="223">
        <v>1</v>
      </c>
      <c r="G239" s="71" t="s">
        <v>3008</v>
      </c>
      <c r="H239" s="71" t="s">
        <v>3005</v>
      </c>
      <c r="J239" s="223">
        <v>18</v>
      </c>
      <c r="K239" s="18" t="s">
        <v>6</v>
      </c>
      <c r="L239" s="71" t="s">
        <v>3006</v>
      </c>
      <c r="M239" s="512">
        <v>0</v>
      </c>
      <c r="N239" s="223">
        <v>1</v>
      </c>
      <c r="O239" s="71" t="s">
        <v>3007</v>
      </c>
      <c r="P239" s="71" t="s">
        <v>3005</v>
      </c>
      <c r="R239" s="223">
        <v>18</v>
      </c>
      <c r="S239" s="18" t="s">
        <v>6</v>
      </c>
      <c r="T239" s="71" t="s">
        <v>3006</v>
      </c>
      <c r="U239" s="512">
        <v>3080000</v>
      </c>
      <c r="V239" s="223">
        <v>1</v>
      </c>
      <c r="W239" s="71" t="s">
        <v>2995</v>
      </c>
      <c r="X239" s="71" t="s">
        <v>3005</v>
      </c>
    </row>
    <row r="240" spans="1:24" ht="99.65" customHeight="1">
      <c r="A240" s="775"/>
      <c r="B240" s="223">
        <v>21</v>
      </c>
      <c r="C240" s="18" t="s">
        <v>5</v>
      </c>
      <c r="D240" s="71" t="s">
        <v>3002</v>
      </c>
      <c r="E240" s="512">
        <v>780000</v>
      </c>
      <c r="F240" s="223">
        <v>1</v>
      </c>
      <c r="G240" s="71" t="s">
        <v>3004</v>
      </c>
      <c r="H240" s="71" t="s">
        <v>3003</v>
      </c>
      <c r="J240" s="223">
        <v>21</v>
      </c>
      <c r="K240" s="18" t="s">
        <v>5</v>
      </c>
      <c r="L240" s="71" t="s">
        <v>3002</v>
      </c>
      <c r="M240" s="512">
        <v>17152229</v>
      </c>
      <c r="N240" s="223">
        <v>1</v>
      </c>
      <c r="O240" s="71" t="s">
        <v>2997</v>
      </c>
      <c r="P240" s="71" t="s">
        <v>3000</v>
      </c>
      <c r="R240" s="223">
        <v>21</v>
      </c>
      <c r="S240" s="18" t="s">
        <v>5</v>
      </c>
      <c r="T240" s="71" t="s">
        <v>3002</v>
      </c>
      <c r="U240" s="512">
        <v>330000</v>
      </c>
      <c r="V240" s="223">
        <v>1</v>
      </c>
      <c r="W240" s="71" t="s">
        <v>3001</v>
      </c>
      <c r="X240" s="71" t="s">
        <v>3000</v>
      </c>
    </row>
    <row r="241" spans="1:24" ht="99.65" customHeight="1">
      <c r="A241" s="775"/>
      <c r="B241" s="223">
        <v>22</v>
      </c>
      <c r="C241" s="18" t="s">
        <v>2909</v>
      </c>
      <c r="D241" s="71" t="s">
        <v>2996</v>
      </c>
      <c r="E241" s="512">
        <v>24519248</v>
      </c>
      <c r="F241" s="223">
        <v>1</v>
      </c>
      <c r="G241" s="71" t="s">
        <v>2999</v>
      </c>
      <c r="H241" s="71" t="s">
        <v>2998</v>
      </c>
      <c r="J241" s="223">
        <v>22</v>
      </c>
      <c r="K241" s="18" t="s">
        <v>2909</v>
      </c>
      <c r="L241" s="71" t="s">
        <v>2996</v>
      </c>
      <c r="M241" s="512">
        <v>10439681</v>
      </c>
      <c r="N241" s="223">
        <v>1</v>
      </c>
      <c r="O241" s="71" t="s">
        <v>2997</v>
      </c>
      <c r="P241" s="71" t="s">
        <v>2994</v>
      </c>
      <c r="R241" s="223">
        <v>22</v>
      </c>
      <c r="S241" s="18" t="s">
        <v>2909</v>
      </c>
      <c r="T241" s="71" t="s">
        <v>2996</v>
      </c>
      <c r="U241" s="512">
        <v>28800259</v>
      </c>
      <c r="V241" s="223">
        <v>1</v>
      </c>
      <c r="W241" s="71" t="s">
        <v>2995</v>
      </c>
      <c r="X241" s="71" t="s">
        <v>2994</v>
      </c>
    </row>
    <row r="242" spans="1:24" ht="130.5">
      <c r="A242" s="776"/>
      <c r="B242" s="507">
        <v>188</v>
      </c>
      <c r="C242" s="515" t="s">
        <v>2244</v>
      </c>
      <c r="D242" s="509" t="s">
        <v>2990</v>
      </c>
      <c r="E242" s="529">
        <v>2510000</v>
      </c>
      <c r="F242" s="507">
        <v>1</v>
      </c>
      <c r="G242" s="509" t="s">
        <v>2993</v>
      </c>
      <c r="H242" s="509" t="s">
        <v>2992</v>
      </c>
      <c r="J242" s="507">
        <v>188</v>
      </c>
      <c r="K242" s="515" t="s">
        <v>2244</v>
      </c>
      <c r="L242" s="509" t="s">
        <v>2990</v>
      </c>
      <c r="M242" s="529">
        <v>5543727</v>
      </c>
      <c r="N242" s="507">
        <v>1</v>
      </c>
      <c r="O242" s="509" t="s">
        <v>2991</v>
      </c>
      <c r="P242" s="509" t="s">
        <v>2988</v>
      </c>
      <c r="R242" s="507">
        <v>188</v>
      </c>
      <c r="S242" s="515" t="s">
        <v>2244</v>
      </c>
      <c r="T242" s="509" t="s">
        <v>2990</v>
      </c>
      <c r="U242" s="529">
        <v>2580000</v>
      </c>
      <c r="V242" s="507">
        <v>1</v>
      </c>
      <c r="W242" s="509" t="s">
        <v>2989</v>
      </c>
      <c r="X242" s="509" t="s">
        <v>2988</v>
      </c>
    </row>
    <row r="243" spans="1:24">
      <c r="B243" s="223"/>
      <c r="C243" s="18"/>
      <c r="D243" s="71"/>
      <c r="E243" s="354"/>
      <c r="F243" s="223"/>
      <c r="G243" s="71"/>
      <c r="H243" s="71"/>
      <c r="J243" s="223"/>
      <c r="K243" s="18"/>
      <c r="L243" s="71"/>
      <c r="M243" s="354"/>
      <c r="N243" s="223"/>
      <c r="O243" s="71"/>
      <c r="P243" s="71"/>
      <c r="R243" s="223"/>
      <c r="S243" s="18"/>
      <c r="T243" s="71"/>
      <c r="U243" s="354"/>
      <c r="V243" s="223"/>
      <c r="W243" s="71"/>
      <c r="X243" s="71"/>
    </row>
    <row r="244" spans="1:24" ht="186.45">
      <c r="A244" s="506" t="s">
        <v>2604</v>
      </c>
      <c r="B244" s="507">
        <v>153</v>
      </c>
      <c r="C244" s="515" t="s">
        <v>5</v>
      </c>
      <c r="D244" s="509" t="s">
        <v>2984</v>
      </c>
      <c r="E244" s="529">
        <v>24656832</v>
      </c>
      <c r="F244" s="507">
        <v>1</v>
      </c>
      <c r="G244" s="509" t="s">
        <v>2987</v>
      </c>
      <c r="H244" s="509" t="s">
        <v>2986</v>
      </c>
      <c r="J244" s="507">
        <v>153</v>
      </c>
      <c r="K244" s="515" t="s">
        <v>5</v>
      </c>
      <c r="L244" s="509" t="s">
        <v>2984</v>
      </c>
      <c r="M244" s="529">
        <v>24311083</v>
      </c>
      <c r="N244" s="507">
        <v>1</v>
      </c>
      <c r="O244" s="509" t="s">
        <v>2983</v>
      </c>
      <c r="P244" s="509" t="s">
        <v>2985</v>
      </c>
      <c r="R244" s="507">
        <v>153</v>
      </c>
      <c r="S244" s="515" t="s">
        <v>5</v>
      </c>
      <c r="T244" s="509" t="s">
        <v>2984</v>
      </c>
      <c r="U244" s="529">
        <v>25526637</v>
      </c>
      <c r="V244" s="507">
        <v>1</v>
      </c>
      <c r="W244" s="509" t="s">
        <v>2983</v>
      </c>
      <c r="X244" s="509" t="s">
        <v>2982</v>
      </c>
    </row>
    <row r="245" spans="1:24">
      <c r="B245" s="223"/>
      <c r="C245" s="18"/>
      <c r="D245" s="71"/>
      <c r="E245" s="354"/>
      <c r="F245" s="223"/>
      <c r="G245" s="71"/>
      <c r="H245" s="71"/>
      <c r="J245" s="223"/>
      <c r="K245" s="18"/>
      <c r="L245" s="71"/>
      <c r="M245" s="354"/>
      <c r="N245" s="223"/>
      <c r="O245" s="71"/>
      <c r="P245" s="71"/>
      <c r="R245" s="223"/>
      <c r="S245" s="18"/>
      <c r="T245" s="71"/>
      <c r="U245" s="354"/>
      <c r="V245" s="223"/>
      <c r="W245" s="71"/>
      <c r="X245" s="71"/>
    </row>
    <row r="246" spans="1:24" ht="149.15">
      <c r="A246" s="521" t="s">
        <v>2603</v>
      </c>
      <c r="B246" s="507">
        <v>66</v>
      </c>
      <c r="C246" s="515" t="s">
        <v>5</v>
      </c>
      <c r="D246" s="509" t="s">
        <v>2981</v>
      </c>
      <c r="E246" s="529">
        <v>10715705</v>
      </c>
      <c r="F246" s="507">
        <v>1</v>
      </c>
      <c r="G246" s="509" t="s">
        <v>2978</v>
      </c>
      <c r="H246" s="509" t="s">
        <v>2977</v>
      </c>
      <c r="J246" s="507">
        <v>66</v>
      </c>
      <c r="K246" s="515" t="s">
        <v>5</v>
      </c>
      <c r="L246" s="509" t="s">
        <v>2981</v>
      </c>
      <c r="M246" s="529">
        <v>11907500</v>
      </c>
      <c r="N246" s="507">
        <v>1</v>
      </c>
      <c r="O246" s="509" t="s">
        <v>2980</v>
      </c>
      <c r="P246" s="509" t="s">
        <v>2977</v>
      </c>
      <c r="R246" s="507">
        <v>66</v>
      </c>
      <c r="S246" s="515" t="s">
        <v>5</v>
      </c>
      <c r="T246" s="509" t="s">
        <v>2979</v>
      </c>
      <c r="U246" s="529">
        <v>12502875</v>
      </c>
      <c r="V246" s="507">
        <v>1</v>
      </c>
      <c r="W246" s="509" t="s">
        <v>2978</v>
      </c>
      <c r="X246" s="509" t="s">
        <v>2977</v>
      </c>
    </row>
    <row r="247" spans="1:24">
      <c r="B247" s="223"/>
      <c r="C247" s="18"/>
      <c r="D247" s="71"/>
      <c r="E247" s="354"/>
      <c r="F247" s="223"/>
      <c r="G247" s="71"/>
      <c r="H247" s="71"/>
      <c r="J247" s="223"/>
      <c r="K247" s="18"/>
      <c r="L247" s="71"/>
      <c r="M247" s="354"/>
      <c r="N247" s="223"/>
      <c r="O247" s="71"/>
      <c r="P247" s="71"/>
      <c r="R247" s="223"/>
      <c r="S247" s="18"/>
      <c r="T247" s="71"/>
      <c r="U247" s="354"/>
      <c r="V247" s="223"/>
      <c r="W247" s="71"/>
      <c r="X247" s="71"/>
    </row>
    <row r="248" spans="1:24" ht="335.6">
      <c r="A248" s="506" t="s">
        <v>2609</v>
      </c>
      <c r="B248" s="507">
        <v>55</v>
      </c>
      <c r="C248" s="515" t="s">
        <v>5</v>
      </c>
      <c r="D248" s="509" t="s">
        <v>2975</v>
      </c>
      <c r="E248" s="529">
        <v>15634543</v>
      </c>
      <c r="F248" s="507">
        <v>1</v>
      </c>
      <c r="G248" s="509" t="s">
        <v>2976</v>
      </c>
      <c r="H248" s="509" t="s">
        <v>2972</v>
      </c>
      <c r="J248" s="507">
        <v>55</v>
      </c>
      <c r="K248" s="515" t="s">
        <v>5</v>
      </c>
      <c r="L248" s="509" t="s">
        <v>2975</v>
      </c>
      <c r="M248" s="529">
        <v>13842110</v>
      </c>
      <c r="N248" s="507">
        <v>1</v>
      </c>
      <c r="O248" s="509" t="s">
        <v>2973</v>
      </c>
      <c r="P248" s="509" t="s">
        <v>2972</v>
      </c>
      <c r="R248" s="507">
        <v>55</v>
      </c>
      <c r="S248" s="515" t="s">
        <v>5</v>
      </c>
      <c r="T248" s="509" t="s">
        <v>2974</v>
      </c>
      <c r="U248" s="529">
        <v>14534216</v>
      </c>
      <c r="V248" s="507">
        <v>1</v>
      </c>
      <c r="W248" s="509" t="s">
        <v>2973</v>
      </c>
      <c r="X248" s="509" t="s">
        <v>2972</v>
      </c>
    </row>
    <row r="249" spans="1:24">
      <c r="B249" s="223"/>
      <c r="C249" s="18"/>
      <c r="D249" s="71"/>
      <c r="E249" s="354"/>
      <c r="F249" s="223"/>
      <c r="G249" s="71"/>
      <c r="H249" s="71"/>
      <c r="J249" s="223"/>
      <c r="K249" s="18"/>
      <c r="L249" s="71"/>
      <c r="M249" s="354"/>
      <c r="N249" s="223"/>
      <c r="O249" s="71"/>
      <c r="P249" s="71"/>
      <c r="R249" s="223"/>
      <c r="S249" s="18"/>
      <c r="T249" s="71"/>
      <c r="U249" s="354"/>
      <c r="V249" s="223"/>
      <c r="W249" s="71"/>
      <c r="X249" s="71"/>
    </row>
    <row r="250" spans="1:24" ht="167.8">
      <c r="A250" s="521" t="s">
        <v>2971</v>
      </c>
      <c r="B250" s="507">
        <v>169</v>
      </c>
      <c r="C250" s="515" t="s">
        <v>5</v>
      </c>
      <c r="D250" s="509" t="s">
        <v>2968</v>
      </c>
      <c r="E250" s="529">
        <v>33821964</v>
      </c>
      <c r="F250" s="507">
        <v>1</v>
      </c>
      <c r="G250" s="509" t="s">
        <v>2967</v>
      </c>
      <c r="H250" s="509" t="s">
        <v>2969</v>
      </c>
      <c r="J250" s="507">
        <v>169</v>
      </c>
      <c r="K250" s="515" t="s">
        <v>5</v>
      </c>
      <c r="L250" s="509" t="s">
        <v>2968</v>
      </c>
      <c r="M250" s="529">
        <v>36146320</v>
      </c>
      <c r="N250" s="507">
        <v>1</v>
      </c>
      <c r="O250" s="509" t="s">
        <v>2970</v>
      </c>
      <c r="P250" s="509" t="s">
        <v>2969</v>
      </c>
      <c r="R250" s="507">
        <v>169</v>
      </c>
      <c r="S250" s="515" t="s">
        <v>5</v>
      </c>
      <c r="T250" s="509" t="s">
        <v>2968</v>
      </c>
      <c r="U250" s="529">
        <v>37953636</v>
      </c>
      <c r="V250" s="507">
        <v>1</v>
      </c>
      <c r="W250" s="509" t="s">
        <v>2967</v>
      </c>
      <c r="X250" s="509" t="s">
        <v>2966</v>
      </c>
    </row>
    <row r="251" spans="1:24">
      <c r="B251" s="223"/>
      <c r="C251" s="18"/>
      <c r="D251" s="71"/>
      <c r="E251" s="354"/>
      <c r="F251" s="223"/>
      <c r="G251" s="71"/>
      <c r="H251" s="71"/>
      <c r="J251" s="223"/>
      <c r="K251" s="18"/>
      <c r="L251" s="71"/>
      <c r="M251" s="354"/>
      <c r="N251" s="223"/>
      <c r="O251" s="71"/>
      <c r="P251" s="71"/>
      <c r="R251" s="223"/>
      <c r="S251" s="18"/>
      <c r="T251" s="71"/>
      <c r="U251" s="354"/>
      <c r="V251" s="223"/>
      <c r="W251" s="71"/>
      <c r="X251" s="71"/>
    </row>
    <row r="252" spans="1:24" ht="167.8">
      <c r="A252" s="506" t="s">
        <v>2965</v>
      </c>
      <c r="B252" s="507">
        <v>25</v>
      </c>
      <c r="C252" s="515" t="s">
        <v>5</v>
      </c>
      <c r="D252" s="509" t="s">
        <v>2963</v>
      </c>
      <c r="E252" s="529">
        <v>19802986</v>
      </c>
      <c r="F252" s="507">
        <v>1</v>
      </c>
      <c r="G252" s="509" t="s">
        <v>2964</v>
      </c>
      <c r="H252" s="509" t="s">
        <v>2960</v>
      </c>
      <c r="J252" s="507">
        <v>25</v>
      </c>
      <c r="K252" s="515" t="s">
        <v>5</v>
      </c>
      <c r="L252" s="509" t="s">
        <v>2963</v>
      </c>
      <c r="M252" s="529">
        <v>23027976</v>
      </c>
      <c r="N252" s="507">
        <v>1</v>
      </c>
      <c r="O252" s="509" t="s">
        <v>2961</v>
      </c>
      <c r="P252" s="509" t="s">
        <v>2960</v>
      </c>
      <c r="R252" s="507">
        <v>25</v>
      </c>
      <c r="S252" s="515" t="s">
        <v>5</v>
      </c>
      <c r="T252" s="509" t="s">
        <v>2962</v>
      </c>
      <c r="U252" s="529">
        <v>24179375</v>
      </c>
      <c r="V252" s="507">
        <v>1</v>
      </c>
      <c r="W252" s="509" t="s">
        <v>2961</v>
      </c>
      <c r="X252" s="509" t="s">
        <v>2960</v>
      </c>
    </row>
    <row r="253" spans="1:24">
      <c r="B253" s="223"/>
      <c r="C253" s="18"/>
      <c r="D253" s="71"/>
      <c r="E253" s="354"/>
      <c r="F253" s="223"/>
      <c r="G253" s="71"/>
      <c r="H253" s="71"/>
      <c r="J253" s="223"/>
      <c r="K253" s="18"/>
      <c r="L253" s="71"/>
      <c r="M253" s="354"/>
      <c r="N253" s="223"/>
      <c r="O253" s="71"/>
      <c r="P253" s="71"/>
      <c r="R253" s="223"/>
      <c r="S253" s="18"/>
      <c r="T253" s="71"/>
      <c r="U253" s="354"/>
      <c r="V253" s="223"/>
      <c r="W253" s="71"/>
      <c r="X253" s="71"/>
    </row>
    <row r="254" spans="1:24" ht="167.8">
      <c r="A254" s="521" t="s">
        <v>2610</v>
      </c>
      <c r="B254" s="507">
        <v>80</v>
      </c>
      <c r="C254" s="515" t="s">
        <v>5</v>
      </c>
      <c r="D254" s="509" t="s">
        <v>2957</v>
      </c>
      <c r="E254" s="529">
        <v>19293546</v>
      </c>
      <c r="F254" s="507">
        <v>1</v>
      </c>
      <c r="G254" s="509" t="s">
        <v>2959</v>
      </c>
      <c r="H254" s="509" t="s">
        <v>2958</v>
      </c>
      <c r="J254" s="507">
        <v>80</v>
      </c>
      <c r="K254" s="515" t="s">
        <v>5</v>
      </c>
      <c r="L254" s="509" t="s">
        <v>2957</v>
      </c>
      <c r="M254" s="529">
        <v>21758367</v>
      </c>
      <c r="N254" s="507">
        <v>1</v>
      </c>
      <c r="O254" s="509" t="s">
        <v>2956</v>
      </c>
      <c r="P254" s="509" t="s">
        <v>2955</v>
      </c>
      <c r="R254" s="507">
        <v>80</v>
      </c>
      <c r="S254" s="515" t="s">
        <v>5</v>
      </c>
      <c r="T254" s="509" t="s">
        <v>2957</v>
      </c>
      <c r="U254" s="529">
        <v>22846285</v>
      </c>
      <c r="V254" s="507">
        <v>1</v>
      </c>
      <c r="W254" s="509" t="s">
        <v>2956</v>
      </c>
      <c r="X254" s="509" t="s">
        <v>2955</v>
      </c>
    </row>
    <row r="255" spans="1:24">
      <c r="B255" s="223"/>
      <c r="C255" s="18"/>
      <c r="D255" s="71"/>
      <c r="E255" s="354"/>
      <c r="F255" s="223"/>
      <c r="G255" s="71"/>
      <c r="H255" s="71"/>
      <c r="J255" s="223"/>
      <c r="K255" s="18"/>
      <c r="L255" s="71"/>
      <c r="M255" s="354"/>
      <c r="N255" s="223"/>
      <c r="O255" s="71"/>
      <c r="P255" s="71"/>
      <c r="R255" s="223"/>
      <c r="S255" s="18"/>
      <c r="T255" s="71"/>
      <c r="U255" s="354"/>
      <c r="V255" s="223"/>
      <c r="W255" s="71"/>
      <c r="X255" s="71"/>
    </row>
    <row r="256" spans="1:24" ht="167.8">
      <c r="A256" s="506" t="s">
        <v>2954</v>
      </c>
      <c r="B256" s="507">
        <v>110</v>
      </c>
      <c r="C256" s="515" t="s">
        <v>5</v>
      </c>
      <c r="D256" s="509" t="s">
        <v>2952</v>
      </c>
      <c r="E256" s="529">
        <v>29423769</v>
      </c>
      <c r="F256" s="507">
        <v>1</v>
      </c>
      <c r="G256" s="509" t="s">
        <v>2953</v>
      </c>
      <c r="H256" s="509" t="s">
        <v>2949</v>
      </c>
      <c r="J256" s="507">
        <v>110</v>
      </c>
      <c r="K256" s="515" t="s">
        <v>5</v>
      </c>
      <c r="L256" s="509" t="s">
        <v>2952</v>
      </c>
      <c r="M256" s="529">
        <v>33749315</v>
      </c>
      <c r="N256" s="507">
        <v>1</v>
      </c>
      <c r="O256" s="509" t="s">
        <v>2950</v>
      </c>
      <c r="P256" s="509" t="s">
        <v>2949</v>
      </c>
      <c r="R256" s="507">
        <v>110</v>
      </c>
      <c r="S256" s="515" t="s">
        <v>5</v>
      </c>
      <c r="T256" s="509" t="s">
        <v>2951</v>
      </c>
      <c r="U256" s="529">
        <v>35436781</v>
      </c>
      <c r="V256" s="507">
        <v>1</v>
      </c>
      <c r="W256" s="509" t="s">
        <v>2950</v>
      </c>
      <c r="X256" s="509" t="s">
        <v>2949</v>
      </c>
    </row>
    <row r="257" spans="1:24">
      <c r="B257" s="223"/>
      <c r="C257" s="18"/>
      <c r="D257" s="71"/>
      <c r="E257" s="354"/>
      <c r="F257" s="223"/>
      <c r="G257" s="71"/>
      <c r="H257" s="71"/>
      <c r="J257" s="223"/>
      <c r="K257" s="18"/>
      <c r="L257" s="71"/>
      <c r="M257" s="354"/>
      <c r="N257" s="223"/>
      <c r="O257" s="71"/>
      <c r="P257" s="71"/>
      <c r="R257" s="223"/>
      <c r="S257" s="18"/>
      <c r="T257" s="71"/>
      <c r="U257" s="354"/>
      <c r="V257" s="223"/>
      <c r="W257" s="71"/>
      <c r="X257" s="71"/>
    </row>
    <row r="258" spans="1:24" ht="149.15">
      <c r="A258" s="521" t="s">
        <v>2948</v>
      </c>
      <c r="B258" s="507">
        <v>10</v>
      </c>
      <c r="C258" s="515" t="s">
        <v>5</v>
      </c>
      <c r="D258" s="509" t="s">
        <v>2947</v>
      </c>
      <c r="E258" s="529">
        <v>17702831</v>
      </c>
      <c r="F258" s="507">
        <v>1</v>
      </c>
      <c r="G258" s="509" t="s">
        <v>2945</v>
      </c>
      <c r="H258" s="509" t="s">
        <v>2918</v>
      </c>
      <c r="J258" s="507">
        <v>10</v>
      </c>
      <c r="K258" s="515" t="s">
        <v>5</v>
      </c>
      <c r="L258" s="509" t="s">
        <v>2947</v>
      </c>
      <c r="M258" s="529">
        <v>20601579</v>
      </c>
      <c r="N258" s="507">
        <v>1</v>
      </c>
      <c r="O258" s="509" t="s">
        <v>2943</v>
      </c>
      <c r="P258" s="509" t="s">
        <v>2918</v>
      </c>
      <c r="R258" s="507">
        <v>10</v>
      </c>
      <c r="S258" s="515" t="s">
        <v>5</v>
      </c>
      <c r="T258" s="509" t="s">
        <v>2947</v>
      </c>
      <c r="U258" s="529">
        <v>21631658</v>
      </c>
      <c r="V258" s="507">
        <v>1</v>
      </c>
      <c r="W258" s="509" t="s">
        <v>2945</v>
      </c>
      <c r="X258" s="509" t="s">
        <v>2918</v>
      </c>
    </row>
    <row r="259" spans="1:24">
      <c r="B259" s="223"/>
      <c r="C259" s="18"/>
      <c r="D259" s="71"/>
      <c r="E259" s="354"/>
      <c r="F259" s="223"/>
      <c r="G259" s="71"/>
      <c r="H259" s="71"/>
      <c r="J259" s="223"/>
      <c r="K259" s="18"/>
      <c r="L259" s="71"/>
      <c r="M259" s="354"/>
      <c r="N259" s="223"/>
      <c r="O259" s="71"/>
      <c r="P259" s="71"/>
      <c r="R259" s="223"/>
      <c r="S259" s="18"/>
      <c r="T259" s="71"/>
      <c r="U259" s="354"/>
      <c r="V259" s="223"/>
      <c r="W259" s="71"/>
      <c r="X259" s="71"/>
    </row>
    <row r="260" spans="1:24" ht="167.8">
      <c r="A260" s="506" t="s">
        <v>2946</v>
      </c>
      <c r="B260" s="507">
        <v>123</v>
      </c>
      <c r="C260" s="515" t="s">
        <v>5</v>
      </c>
      <c r="D260" s="509" t="s">
        <v>2944</v>
      </c>
      <c r="E260" s="529">
        <v>23494222</v>
      </c>
      <c r="F260" s="507">
        <v>1</v>
      </c>
      <c r="G260" s="509" t="s">
        <v>2945</v>
      </c>
      <c r="H260" s="509" t="s">
        <v>2918</v>
      </c>
      <c r="J260" s="507">
        <v>123</v>
      </c>
      <c r="K260" s="515" t="s">
        <v>5</v>
      </c>
      <c r="L260" s="509" t="s">
        <v>2944</v>
      </c>
      <c r="M260" s="529">
        <v>24229118</v>
      </c>
      <c r="N260" s="507">
        <v>1</v>
      </c>
      <c r="O260" s="509" t="s">
        <v>2943</v>
      </c>
      <c r="P260" s="509" t="s">
        <v>2918</v>
      </c>
      <c r="R260" s="507">
        <v>123</v>
      </c>
      <c r="S260" s="515" t="s">
        <v>5</v>
      </c>
      <c r="T260" s="509" t="s">
        <v>2944</v>
      </c>
      <c r="U260" s="529">
        <v>25440574</v>
      </c>
      <c r="V260" s="507">
        <v>1</v>
      </c>
      <c r="W260" s="509" t="s">
        <v>2943</v>
      </c>
      <c r="X260" s="509" t="s">
        <v>2918</v>
      </c>
    </row>
    <row r="261" spans="1:24">
      <c r="B261" s="223"/>
      <c r="C261" s="18"/>
      <c r="D261" s="71"/>
      <c r="E261" s="354"/>
      <c r="F261" s="223"/>
      <c r="G261" s="71"/>
      <c r="H261" s="71"/>
      <c r="J261" s="223"/>
      <c r="K261" s="18"/>
      <c r="L261" s="71"/>
      <c r="M261" s="354"/>
      <c r="N261" s="223"/>
      <c r="O261" s="71"/>
      <c r="P261" s="71"/>
      <c r="R261" s="223"/>
      <c r="S261" s="18"/>
      <c r="T261" s="71"/>
      <c r="U261" s="354"/>
      <c r="V261" s="223"/>
      <c r="W261" s="71"/>
      <c r="X261" s="71"/>
    </row>
    <row r="262" spans="1:24" ht="70.55" customHeight="1">
      <c r="A262" s="521" t="s">
        <v>2942</v>
      </c>
      <c r="B262" s="507">
        <v>1</v>
      </c>
      <c r="C262" s="515" t="s">
        <v>5</v>
      </c>
      <c r="D262" s="509" t="s">
        <v>2937</v>
      </c>
      <c r="E262" s="529">
        <v>3640132</v>
      </c>
      <c r="F262" s="507">
        <v>1</v>
      </c>
      <c r="G262" s="509" t="s">
        <v>2941</v>
      </c>
      <c r="H262" s="509" t="s">
        <v>2940</v>
      </c>
      <c r="J262" s="507">
        <v>1</v>
      </c>
      <c r="K262" s="515" t="s">
        <v>5</v>
      </c>
      <c r="L262" s="509" t="s">
        <v>2937</v>
      </c>
      <c r="M262" s="529">
        <v>3822139</v>
      </c>
      <c r="N262" s="507">
        <v>1</v>
      </c>
      <c r="O262" s="509" t="s">
        <v>2939</v>
      </c>
      <c r="P262" s="509" t="s">
        <v>2938</v>
      </c>
      <c r="R262" s="507">
        <v>1</v>
      </c>
      <c r="S262" s="515" t="s">
        <v>5</v>
      </c>
      <c r="T262" s="509" t="s">
        <v>2937</v>
      </c>
      <c r="U262" s="529">
        <v>4013246</v>
      </c>
      <c r="V262" s="507">
        <v>1</v>
      </c>
      <c r="W262" s="509" t="s">
        <v>2936</v>
      </c>
      <c r="X262" s="509" t="s">
        <v>2935</v>
      </c>
    </row>
    <row r="263" spans="1:24">
      <c r="B263" s="223"/>
      <c r="C263" s="18"/>
      <c r="D263" s="71"/>
      <c r="E263" s="354"/>
      <c r="F263" s="223"/>
      <c r="G263" s="71"/>
      <c r="H263" s="71"/>
      <c r="J263" s="223"/>
      <c r="K263" s="18"/>
      <c r="L263" s="71"/>
      <c r="M263" s="354"/>
      <c r="N263" s="223"/>
      <c r="O263" s="71"/>
      <c r="P263" s="71"/>
      <c r="R263" s="223"/>
      <c r="S263" s="18"/>
      <c r="T263" s="71"/>
      <c r="U263" s="354"/>
      <c r="V263" s="223"/>
      <c r="W263" s="71"/>
      <c r="X263" s="71"/>
    </row>
    <row r="264" spans="1:24" ht="37.299999999999997">
      <c r="A264" s="506" t="s">
        <v>2617</v>
      </c>
      <c r="B264" s="507">
        <v>58</v>
      </c>
      <c r="C264" s="515" t="s">
        <v>5</v>
      </c>
      <c r="D264" s="509" t="s">
        <v>2934</v>
      </c>
      <c r="E264" s="529">
        <v>207395967</v>
      </c>
      <c r="F264" s="507">
        <v>1</v>
      </c>
      <c r="G264" s="509" t="s">
        <v>2918</v>
      </c>
      <c r="H264" s="509" t="s">
        <v>2933</v>
      </c>
      <c r="J264" s="507">
        <v>58</v>
      </c>
      <c r="K264" s="515" t="s">
        <v>5</v>
      </c>
      <c r="L264" s="509" t="s">
        <v>2934</v>
      </c>
      <c r="M264" s="529">
        <v>310784826</v>
      </c>
      <c r="N264" s="507">
        <v>1</v>
      </c>
      <c r="O264" s="509" t="s">
        <v>2918</v>
      </c>
      <c r="P264" s="509" t="s">
        <v>2933</v>
      </c>
      <c r="R264" s="507">
        <v>58</v>
      </c>
      <c r="S264" s="515" t="s">
        <v>5</v>
      </c>
      <c r="T264" s="509" t="s">
        <v>2934</v>
      </c>
      <c r="U264" s="529">
        <v>326324067</v>
      </c>
      <c r="V264" s="507">
        <v>1</v>
      </c>
      <c r="W264" s="509" t="s">
        <v>2918</v>
      </c>
      <c r="X264" s="509" t="s">
        <v>2933</v>
      </c>
    </row>
    <row r="265" spans="1:24">
      <c r="B265" s="223"/>
      <c r="C265" s="18"/>
      <c r="D265" s="71"/>
      <c r="E265" s="354"/>
      <c r="F265" s="223"/>
      <c r="G265" s="71"/>
      <c r="H265" s="71"/>
      <c r="J265" s="223"/>
      <c r="K265" s="18"/>
      <c r="L265" s="71"/>
      <c r="M265" s="354"/>
      <c r="N265" s="223"/>
      <c r="O265" s="71"/>
      <c r="P265" s="71"/>
      <c r="R265" s="223"/>
      <c r="S265" s="18"/>
      <c r="T265" s="71"/>
      <c r="U265" s="354"/>
      <c r="V265" s="223"/>
      <c r="W265" s="71"/>
      <c r="X265" s="71"/>
    </row>
    <row r="266" spans="1:24" ht="55.95">
      <c r="A266" s="521" t="s">
        <v>2932</v>
      </c>
      <c r="B266" s="507">
        <v>6</v>
      </c>
      <c r="C266" s="515" t="s">
        <v>5</v>
      </c>
      <c r="D266" s="509" t="s">
        <v>2931</v>
      </c>
      <c r="E266" s="529">
        <v>66587096</v>
      </c>
      <c r="F266" s="507">
        <v>1</v>
      </c>
      <c r="G266" s="509" t="s">
        <v>2918</v>
      </c>
      <c r="H266" s="509" t="s">
        <v>2930</v>
      </c>
      <c r="J266" s="507">
        <v>6</v>
      </c>
      <c r="K266" s="515" t="s">
        <v>5</v>
      </c>
      <c r="L266" s="509" t="s">
        <v>2931</v>
      </c>
      <c r="M266" s="529">
        <v>72244061</v>
      </c>
      <c r="N266" s="507">
        <v>1</v>
      </c>
      <c r="O266" s="509" t="s">
        <v>2918</v>
      </c>
      <c r="P266" s="509" t="s">
        <v>2930</v>
      </c>
      <c r="R266" s="507">
        <v>6</v>
      </c>
      <c r="S266" s="515" t="s">
        <v>5</v>
      </c>
      <c r="T266" s="509" t="s">
        <v>2931</v>
      </c>
      <c r="U266" s="529">
        <v>78091882</v>
      </c>
      <c r="V266" s="507">
        <v>1</v>
      </c>
      <c r="W266" s="509" t="s">
        <v>2918</v>
      </c>
      <c r="X266" s="509" t="s">
        <v>2930</v>
      </c>
    </row>
    <row r="267" spans="1:24">
      <c r="B267" s="223"/>
      <c r="C267" s="18"/>
      <c r="D267" s="71"/>
      <c r="E267" s="354"/>
      <c r="F267" s="223"/>
      <c r="G267" s="71"/>
      <c r="H267" s="71"/>
      <c r="J267" s="223"/>
      <c r="K267" s="18"/>
      <c r="L267" s="71"/>
      <c r="M267" s="354"/>
      <c r="N267" s="223"/>
      <c r="O267" s="71"/>
      <c r="P267" s="71"/>
      <c r="R267" s="223"/>
      <c r="S267" s="18"/>
      <c r="T267" s="71"/>
      <c r="U267" s="354"/>
      <c r="V267" s="223"/>
      <c r="W267" s="71"/>
      <c r="X267" s="71"/>
    </row>
    <row r="268" spans="1:24" ht="186.45">
      <c r="A268" s="506" t="s">
        <v>2615</v>
      </c>
      <c r="B268" s="507">
        <v>81</v>
      </c>
      <c r="C268" s="515" t="s">
        <v>5</v>
      </c>
      <c r="D268" s="509" t="s">
        <v>2928</v>
      </c>
      <c r="E268" s="529">
        <v>108260375</v>
      </c>
      <c r="F268" s="507">
        <v>1</v>
      </c>
      <c r="G268" s="509" t="s">
        <v>2929</v>
      </c>
      <c r="H268" s="509" t="s">
        <v>2926</v>
      </c>
      <c r="J268" s="507">
        <v>81</v>
      </c>
      <c r="K268" s="515" t="s">
        <v>5</v>
      </c>
      <c r="L268" s="509" t="s">
        <v>2928</v>
      </c>
      <c r="M268" s="529">
        <v>170054751</v>
      </c>
      <c r="N268" s="507">
        <v>1</v>
      </c>
      <c r="O268" s="509" t="s">
        <v>2927</v>
      </c>
      <c r="P268" s="509" t="s">
        <v>2926</v>
      </c>
      <c r="R268" s="507">
        <v>81</v>
      </c>
      <c r="S268" s="515" t="s">
        <v>5</v>
      </c>
      <c r="T268" s="509" t="s">
        <v>2928</v>
      </c>
      <c r="U268" s="529">
        <v>178557489</v>
      </c>
      <c r="V268" s="507">
        <v>1</v>
      </c>
      <c r="W268" s="509" t="s">
        <v>2927</v>
      </c>
      <c r="X268" s="509" t="s">
        <v>2926</v>
      </c>
    </row>
    <row r="269" spans="1:24">
      <c r="B269" s="223"/>
      <c r="C269" s="18"/>
      <c r="D269" s="71"/>
      <c r="E269" s="354"/>
      <c r="F269" s="223"/>
      <c r="G269" s="71"/>
      <c r="H269" s="71"/>
      <c r="J269" s="223"/>
      <c r="K269" s="18"/>
      <c r="L269" s="71"/>
      <c r="M269" s="354"/>
      <c r="N269" s="223"/>
      <c r="O269" s="71"/>
      <c r="P269" s="71"/>
      <c r="R269" s="223"/>
      <c r="S269" s="18"/>
      <c r="T269" s="71"/>
      <c r="U269" s="354"/>
      <c r="V269" s="223"/>
      <c r="W269" s="71"/>
      <c r="X269" s="71"/>
    </row>
    <row r="270" spans="1:24" ht="16.55" hidden="1" customHeight="1">
      <c r="A270" s="775" t="s">
        <v>2925</v>
      </c>
      <c r="B270" s="223"/>
      <c r="C270" s="18"/>
      <c r="D270" s="71"/>
      <c r="E270" s="505"/>
      <c r="F270" s="223"/>
      <c r="G270" s="71"/>
      <c r="H270" s="71"/>
      <c r="J270" s="223"/>
      <c r="K270" s="18"/>
      <c r="L270" s="71"/>
      <c r="M270" s="505"/>
      <c r="N270" s="223"/>
      <c r="O270" s="71"/>
      <c r="P270" s="71"/>
      <c r="R270" s="223"/>
      <c r="S270" s="18"/>
      <c r="T270" s="71"/>
      <c r="U270" s="505"/>
      <c r="V270" s="223"/>
      <c r="W270" s="71"/>
      <c r="X270" s="71"/>
    </row>
    <row r="271" spans="1:24" hidden="1">
      <c r="A271" s="776"/>
      <c r="B271" s="507"/>
      <c r="C271" s="508"/>
      <c r="D271" s="509"/>
      <c r="E271" s="510"/>
      <c r="F271" s="507"/>
      <c r="G271" s="509"/>
      <c r="H271" s="509"/>
      <c r="J271" s="507"/>
      <c r="K271" s="508"/>
      <c r="L271" s="509"/>
      <c r="M271" s="510"/>
      <c r="N271" s="507"/>
      <c r="O271" s="509"/>
      <c r="P271" s="509"/>
      <c r="R271" s="507"/>
      <c r="S271" s="508"/>
      <c r="T271" s="509"/>
      <c r="U271" s="510"/>
      <c r="V271" s="507"/>
      <c r="W271" s="509"/>
      <c r="X271" s="509"/>
    </row>
    <row r="272" spans="1:24" hidden="1">
      <c r="B272" s="223"/>
      <c r="C272" s="18"/>
      <c r="D272" s="71"/>
      <c r="E272" s="354"/>
      <c r="F272" s="223"/>
      <c r="G272" s="71"/>
      <c r="H272" s="71"/>
      <c r="J272" s="223"/>
      <c r="K272" s="18"/>
      <c r="L272" s="71"/>
      <c r="M272" s="354"/>
      <c r="N272" s="223"/>
      <c r="O272" s="71"/>
      <c r="P272" s="71"/>
      <c r="R272" s="223"/>
      <c r="S272" s="18"/>
      <c r="T272" s="71"/>
      <c r="U272" s="354"/>
      <c r="V272" s="223"/>
      <c r="W272" s="71"/>
      <c r="X272" s="71"/>
    </row>
    <row r="273" spans="1:24" ht="186.45">
      <c r="A273" s="506" t="s">
        <v>2602</v>
      </c>
      <c r="B273" s="507">
        <v>118</v>
      </c>
      <c r="C273" s="515" t="s">
        <v>5</v>
      </c>
      <c r="D273" s="509" t="s">
        <v>2924</v>
      </c>
      <c r="E273" s="529">
        <v>50615453</v>
      </c>
      <c r="F273" s="507">
        <v>1</v>
      </c>
      <c r="G273" s="509" t="s">
        <v>2923</v>
      </c>
      <c r="H273" s="509" t="s">
        <v>2922</v>
      </c>
      <c r="J273" s="507">
        <v>118</v>
      </c>
      <c r="K273" s="515" t="s">
        <v>5</v>
      </c>
      <c r="L273" s="509" t="s">
        <v>2920</v>
      </c>
      <c r="M273" s="529">
        <v>39632267</v>
      </c>
      <c r="N273" s="507">
        <v>1</v>
      </c>
      <c r="O273" s="509" t="s">
        <v>2921</v>
      </c>
      <c r="P273" s="509" t="s">
        <v>2918</v>
      </c>
      <c r="R273" s="507">
        <v>118</v>
      </c>
      <c r="S273" s="515" t="s">
        <v>5</v>
      </c>
      <c r="T273" s="509" t="s">
        <v>2920</v>
      </c>
      <c r="U273" s="529">
        <v>41613880</v>
      </c>
      <c r="V273" s="507">
        <v>1</v>
      </c>
      <c r="W273" s="509" t="s">
        <v>2919</v>
      </c>
      <c r="X273" s="509" t="s">
        <v>2918</v>
      </c>
    </row>
    <row r="274" spans="1:24">
      <c r="B274" s="223"/>
      <c r="C274" s="18"/>
      <c r="D274" s="71"/>
      <c r="E274" s="354"/>
      <c r="F274" s="223"/>
      <c r="G274" s="71"/>
      <c r="H274" s="71"/>
      <c r="J274" s="223"/>
      <c r="K274" s="18"/>
      <c r="L274" s="71"/>
      <c r="M274" s="354"/>
      <c r="N274" s="223"/>
      <c r="O274" s="71"/>
      <c r="P274" s="71"/>
      <c r="R274" s="223"/>
      <c r="S274" s="18"/>
      <c r="T274" s="71"/>
      <c r="U274" s="354"/>
      <c r="V274" s="223"/>
      <c r="W274" s="71"/>
      <c r="X274" s="71"/>
    </row>
    <row r="275" spans="1:24" ht="74.599999999999994">
      <c r="A275" s="521" t="s">
        <v>2620</v>
      </c>
      <c r="B275" s="507">
        <v>83</v>
      </c>
      <c r="C275" s="515" t="s">
        <v>5</v>
      </c>
      <c r="D275" s="509" t="s">
        <v>2917</v>
      </c>
      <c r="E275" s="529">
        <v>5073691</v>
      </c>
      <c r="F275" s="507">
        <v>1</v>
      </c>
      <c r="G275" s="509" t="s">
        <v>2916</v>
      </c>
      <c r="H275" s="509" t="s">
        <v>2915</v>
      </c>
      <c r="J275" s="507">
        <v>83</v>
      </c>
      <c r="K275" s="515" t="s">
        <v>5</v>
      </c>
      <c r="L275" s="509" t="s">
        <v>2917</v>
      </c>
      <c r="M275" s="529">
        <v>6307016</v>
      </c>
      <c r="N275" s="507">
        <v>1</v>
      </c>
      <c r="O275" s="509" t="s">
        <v>2916</v>
      </c>
      <c r="P275" s="509" t="s">
        <v>2915</v>
      </c>
      <c r="R275" s="507">
        <v>83</v>
      </c>
      <c r="S275" s="515" t="s">
        <v>5</v>
      </c>
      <c r="T275" s="509" t="s">
        <v>2917</v>
      </c>
      <c r="U275" s="529">
        <v>6972436</v>
      </c>
      <c r="V275" s="507">
        <v>1</v>
      </c>
      <c r="W275" s="509" t="s">
        <v>2916</v>
      </c>
      <c r="X275" s="509" t="s">
        <v>2915</v>
      </c>
    </row>
    <row r="276" spans="1:24">
      <c r="B276" s="223"/>
      <c r="C276" s="18"/>
      <c r="D276" s="71"/>
      <c r="E276" s="354"/>
      <c r="F276" s="223"/>
      <c r="G276" s="71"/>
      <c r="H276" s="71"/>
      <c r="J276" s="223"/>
      <c r="K276" s="18"/>
      <c r="L276" s="71"/>
      <c r="M276" s="354"/>
      <c r="N276" s="223"/>
      <c r="O276" s="71"/>
      <c r="P276" s="71"/>
      <c r="R276" s="223"/>
      <c r="S276" s="18"/>
      <c r="T276" s="71"/>
      <c r="U276" s="354"/>
      <c r="V276" s="223"/>
      <c r="W276" s="71"/>
      <c r="X276" s="71"/>
    </row>
    <row r="277" spans="1:24" ht="261">
      <c r="A277" s="777" t="s">
        <v>2914</v>
      </c>
      <c r="B277" s="223">
        <v>23</v>
      </c>
      <c r="C277" s="18" t="s">
        <v>2913</v>
      </c>
      <c r="D277" s="71" t="s">
        <v>2912</v>
      </c>
      <c r="E277" s="512">
        <v>5400133</v>
      </c>
      <c r="F277" s="223">
        <v>1</v>
      </c>
      <c r="G277" s="71" t="s">
        <v>2907</v>
      </c>
      <c r="H277" s="71" t="s">
        <v>2910</v>
      </c>
      <c r="J277" s="223">
        <v>23</v>
      </c>
      <c r="K277" s="18" t="s">
        <v>2913</v>
      </c>
      <c r="L277" s="71" t="s">
        <v>2912</v>
      </c>
      <c r="M277" s="512">
        <v>4463813</v>
      </c>
      <c r="N277" s="223">
        <v>1</v>
      </c>
      <c r="O277" s="71" t="s">
        <v>2907</v>
      </c>
      <c r="P277" s="71" t="s">
        <v>2910</v>
      </c>
      <c r="R277" s="223">
        <v>23</v>
      </c>
      <c r="S277" s="18" t="s">
        <v>2913</v>
      </c>
      <c r="T277" s="71" t="s">
        <v>2912</v>
      </c>
      <c r="U277" s="512">
        <v>3146073</v>
      </c>
      <c r="V277" s="223">
        <v>1</v>
      </c>
      <c r="W277" s="71" t="s">
        <v>2911</v>
      </c>
      <c r="X277" s="71" t="s">
        <v>2910</v>
      </c>
    </row>
    <row r="278" spans="1:24" ht="74.599999999999994">
      <c r="A278" s="778"/>
      <c r="B278" s="507">
        <v>24</v>
      </c>
      <c r="C278" s="515" t="s">
        <v>2909</v>
      </c>
      <c r="D278" s="509" t="s">
        <v>2908</v>
      </c>
      <c r="E278" s="529">
        <v>2139130</v>
      </c>
      <c r="F278" s="507">
        <v>1</v>
      </c>
      <c r="G278" s="509" t="s">
        <v>2907</v>
      </c>
      <c r="H278" s="509" t="s">
        <v>2906</v>
      </c>
      <c r="J278" s="507">
        <v>24</v>
      </c>
      <c r="K278" s="515" t="s">
        <v>2909</v>
      </c>
      <c r="L278" s="509" t="s">
        <v>2908</v>
      </c>
      <c r="M278" s="529">
        <v>3627189</v>
      </c>
      <c r="N278" s="507">
        <v>1</v>
      </c>
      <c r="O278" s="509" t="s">
        <v>2907</v>
      </c>
      <c r="P278" s="509" t="s">
        <v>2906</v>
      </c>
      <c r="R278" s="507">
        <v>24</v>
      </c>
      <c r="S278" s="515" t="s">
        <v>2909</v>
      </c>
      <c r="T278" s="509" t="s">
        <v>2908</v>
      </c>
      <c r="U278" s="529">
        <v>6003012</v>
      </c>
      <c r="V278" s="507">
        <v>1</v>
      </c>
      <c r="W278" s="509" t="s">
        <v>2907</v>
      </c>
      <c r="X278" s="509" t="s">
        <v>2906</v>
      </c>
    </row>
    <row r="279" spans="1:24">
      <c r="B279" s="223"/>
      <c r="C279" s="18"/>
      <c r="D279" s="71"/>
      <c r="E279" s="354"/>
      <c r="F279" s="223"/>
      <c r="G279" s="71"/>
      <c r="H279" s="71"/>
      <c r="J279" s="223"/>
      <c r="K279" s="18"/>
      <c r="L279" s="71"/>
      <c r="M279" s="354"/>
      <c r="N279" s="223"/>
      <c r="O279" s="71"/>
      <c r="P279" s="71"/>
      <c r="R279" s="223"/>
      <c r="S279" s="18"/>
      <c r="T279" s="71"/>
      <c r="U279" s="354"/>
      <c r="V279" s="223"/>
      <c r="W279" s="71"/>
      <c r="X279" s="71"/>
    </row>
    <row r="280" spans="1:24" ht="55.95">
      <c r="A280" s="521" t="s">
        <v>2621</v>
      </c>
      <c r="B280" s="507">
        <v>117</v>
      </c>
      <c r="C280" s="515" t="s">
        <v>5</v>
      </c>
      <c r="D280" s="509" t="s">
        <v>2904</v>
      </c>
      <c r="E280" s="529">
        <v>12826275</v>
      </c>
      <c r="F280" s="507">
        <v>1</v>
      </c>
      <c r="G280" s="509" t="s">
        <v>2905</v>
      </c>
      <c r="H280" s="509" t="s">
        <v>2902</v>
      </c>
      <c r="J280" s="507">
        <v>117</v>
      </c>
      <c r="K280" s="515" t="s">
        <v>5</v>
      </c>
      <c r="L280" s="509" t="s">
        <v>2904</v>
      </c>
      <c r="M280" s="529">
        <v>14157760</v>
      </c>
      <c r="N280" s="507">
        <v>1</v>
      </c>
      <c r="O280" s="509" t="s">
        <v>2905</v>
      </c>
      <c r="P280" s="509" t="s">
        <v>2902</v>
      </c>
      <c r="R280" s="507">
        <v>117</v>
      </c>
      <c r="S280" s="515" t="s">
        <v>5</v>
      </c>
      <c r="T280" s="509" t="s">
        <v>2904</v>
      </c>
      <c r="U280" s="529">
        <v>15095664</v>
      </c>
      <c r="V280" s="507">
        <v>1</v>
      </c>
      <c r="W280" s="509" t="s">
        <v>2903</v>
      </c>
      <c r="X280" s="509" t="s">
        <v>2902</v>
      </c>
    </row>
    <row r="281" spans="1:24">
      <c r="B281" s="223"/>
      <c r="C281" s="18"/>
      <c r="D281" s="71"/>
      <c r="E281" s="354"/>
      <c r="F281" s="223"/>
      <c r="G281" s="71"/>
      <c r="H281" s="71"/>
      <c r="J281" s="223"/>
      <c r="K281" s="18"/>
      <c r="L281" s="71"/>
      <c r="M281" s="354"/>
      <c r="N281" s="223"/>
      <c r="O281" s="71"/>
      <c r="P281" s="71"/>
      <c r="R281" s="223"/>
      <c r="S281" s="18"/>
      <c r="T281" s="71"/>
      <c r="U281" s="354"/>
      <c r="V281" s="223"/>
      <c r="W281" s="71"/>
      <c r="X281" s="71"/>
    </row>
    <row r="282" spans="1:24">
      <c r="A282" s="611" t="s">
        <v>2683</v>
      </c>
      <c r="B282" s="604"/>
      <c r="C282" s="604"/>
      <c r="D282" s="604"/>
      <c r="E282" s="605">
        <v>464485753</v>
      </c>
      <c r="F282" s="606"/>
      <c r="G282" s="610"/>
      <c r="H282" s="604"/>
      <c r="J282" s="611"/>
      <c r="K282" s="611"/>
      <c r="L282" s="611"/>
      <c r="M282" s="612">
        <v>497115151</v>
      </c>
      <c r="N282" s="613"/>
      <c r="O282" s="616"/>
      <c r="P282" s="611"/>
      <c r="R282" s="611"/>
      <c r="S282" s="611"/>
      <c r="T282" s="611"/>
      <c r="U282" s="612">
        <v>537054674</v>
      </c>
      <c r="V282" s="613"/>
      <c r="W282" s="616"/>
      <c r="X282" s="611"/>
    </row>
    <row r="283" spans="1:24">
      <c r="E283" s="179"/>
      <c r="F283" s="52"/>
      <c r="M283" s="179"/>
      <c r="N283" s="52"/>
      <c r="U283" s="179"/>
      <c r="V283" s="52"/>
    </row>
    <row r="284" spans="1:24">
      <c r="A284" s="611" t="s">
        <v>2680</v>
      </c>
      <c r="B284" s="604"/>
      <c r="C284" s="604"/>
      <c r="D284" s="604"/>
      <c r="E284" s="605">
        <v>630833254</v>
      </c>
      <c r="F284" s="606"/>
      <c r="G284" s="604"/>
      <c r="H284" s="604"/>
      <c r="J284" s="611"/>
      <c r="K284" s="611"/>
      <c r="L284" s="611"/>
      <c r="M284" s="612">
        <v>674222939</v>
      </c>
      <c r="N284" s="613"/>
      <c r="O284" s="611"/>
      <c r="P284" s="611"/>
      <c r="R284" s="611"/>
      <c r="S284" s="611"/>
      <c r="T284" s="611"/>
      <c r="U284" s="612">
        <v>722371248</v>
      </c>
      <c r="V284" s="613"/>
      <c r="W284" s="611"/>
      <c r="X284" s="611"/>
    </row>
    <row r="285" spans="1:24">
      <c r="E285" s="179"/>
      <c r="F285" s="52"/>
      <c r="M285" s="179"/>
      <c r="N285" s="52"/>
      <c r="U285" s="179"/>
      <c r="V285" s="52"/>
    </row>
    <row r="286" spans="1:24">
      <c r="A286" s="611" t="s">
        <v>2678</v>
      </c>
      <c r="B286" s="604"/>
      <c r="C286" s="604"/>
      <c r="D286" s="604"/>
      <c r="E286" s="605">
        <v>3699022922</v>
      </c>
      <c r="F286" s="606"/>
      <c r="G286" s="610"/>
      <c r="H286" s="604"/>
      <c r="J286" s="611"/>
      <c r="K286" s="611"/>
      <c r="L286" s="611"/>
      <c r="M286" s="612">
        <v>3720744170</v>
      </c>
      <c r="N286" s="613"/>
      <c r="O286" s="616"/>
      <c r="P286" s="611"/>
      <c r="R286" s="611"/>
      <c r="S286" s="611"/>
      <c r="T286" s="611"/>
      <c r="U286" s="612">
        <v>3829445581</v>
      </c>
      <c r="V286" s="613"/>
      <c r="W286" s="616"/>
      <c r="X286" s="611"/>
    </row>
    <row r="287" spans="1:24">
      <c r="E287" s="179"/>
      <c r="F287" s="52"/>
      <c r="M287" s="179"/>
      <c r="N287" s="52"/>
      <c r="U287" s="179"/>
      <c r="V287" s="52"/>
    </row>
    <row r="288" spans="1:24">
      <c r="A288" s="611" t="s">
        <v>2601</v>
      </c>
      <c r="B288" s="604"/>
      <c r="C288" s="604"/>
      <c r="D288" s="604"/>
      <c r="E288" s="605">
        <v>6510955581</v>
      </c>
      <c r="F288" s="608"/>
      <c r="G288" s="610"/>
      <c r="H288" s="604"/>
      <c r="J288" s="611"/>
      <c r="K288" s="611"/>
      <c r="L288" s="611"/>
      <c r="M288" s="612">
        <v>6868660168</v>
      </c>
      <c r="N288" s="615"/>
      <c r="O288" s="616"/>
      <c r="P288" s="611"/>
      <c r="R288" s="611"/>
      <c r="S288" s="611"/>
      <c r="T288" s="611"/>
      <c r="U288" s="612">
        <v>7497058499</v>
      </c>
      <c r="V288" s="615"/>
      <c r="W288" s="616"/>
      <c r="X288" s="611"/>
    </row>
  </sheetData>
  <mergeCells count="46">
    <mergeCell ref="A9:A10"/>
    <mergeCell ref="B9:H9"/>
    <mergeCell ref="J9:P9"/>
    <mergeCell ref="A6:X6"/>
    <mergeCell ref="J5:V5"/>
    <mergeCell ref="A4:X4"/>
    <mergeCell ref="A3:X3"/>
    <mergeCell ref="A2:X2"/>
    <mergeCell ref="A1:X1"/>
    <mergeCell ref="A5:C5"/>
    <mergeCell ref="A76:A78"/>
    <mergeCell ref="A80:A82"/>
    <mergeCell ref="A84:A96"/>
    <mergeCell ref="A99:A103"/>
    <mergeCell ref="A126:A135"/>
    <mergeCell ref="A16:A18"/>
    <mergeCell ref="A35:A43"/>
    <mergeCell ref="A45:A55"/>
    <mergeCell ref="A57:A59"/>
    <mergeCell ref="A70:A74"/>
    <mergeCell ref="A137:A143"/>
    <mergeCell ref="A107:A117"/>
    <mergeCell ref="A204:A205"/>
    <mergeCell ref="A207:A208"/>
    <mergeCell ref="A210:A211"/>
    <mergeCell ref="A145:A147"/>
    <mergeCell ref="A149:A151"/>
    <mergeCell ref="A153:A155"/>
    <mergeCell ref="A170:A172"/>
    <mergeCell ref="A174:A180"/>
    <mergeCell ref="A270:A271"/>
    <mergeCell ref="A277:A278"/>
    <mergeCell ref="R9:X9"/>
    <mergeCell ref="A20:A33"/>
    <mergeCell ref="A61:A68"/>
    <mergeCell ref="A119:A124"/>
    <mergeCell ref="A157:A168"/>
    <mergeCell ref="A213:A214"/>
    <mergeCell ref="A216:A224"/>
    <mergeCell ref="A226:A229"/>
    <mergeCell ref="A231:A232"/>
    <mergeCell ref="A234:A237"/>
    <mergeCell ref="A239:A242"/>
    <mergeCell ref="A182:A189"/>
    <mergeCell ref="A191:A192"/>
    <mergeCell ref="A194:A202"/>
  </mergeCells>
  <conditionalFormatting sqref="B144:B281 B16:B32 B34:B142">
    <cfRule type="duplicateValues" dxfId="11" priority="10"/>
  </conditionalFormatting>
  <conditionalFormatting sqref="J54">
    <cfRule type="duplicateValues" dxfId="10" priority="6"/>
  </conditionalFormatting>
  <conditionalFormatting sqref="J55:J67 J129:J138 J237:J281 J16:J52 J69:J127 J141:J235">
    <cfRule type="duplicateValues" dxfId="9" priority="11"/>
  </conditionalFormatting>
  <conditionalFormatting sqref="J68">
    <cfRule type="duplicateValues" dxfId="8" priority="5"/>
  </conditionalFormatting>
  <conditionalFormatting sqref="R68">
    <cfRule type="duplicateValues" dxfId="7" priority="9"/>
  </conditionalFormatting>
  <conditionalFormatting sqref="R97">
    <cfRule type="duplicateValues" dxfId="6" priority="8"/>
  </conditionalFormatting>
  <conditionalFormatting sqref="R117">
    <cfRule type="duplicateValues" dxfId="5" priority="3"/>
  </conditionalFormatting>
  <conditionalFormatting sqref="R135">
    <cfRule type="duplicateValues" dxfId="4" priority="4"/>
  </conditionalFormatting>
  <conditionalFormatting sqref="R143">
    <cfRule type="duplicateValues" dxfId="3" priority="2"/>
  </conditionalFormatting>
  <conditionalFormatting sqref="R237">
    <cfRule type="duplicateValues" dxfId="2" priority="1"/>
  </conditionalFormatting>
  <conditionalFormatting sqref="R238:R281 R69:R96 R129:R134 R16:R67 R141 R136:R138 R98:R112 R115:R116 R118:R127 R144:R235">
    <cfRule type="duplicateValues" dxfId="1" priority="12"/>
  </conditionalFormatting>
  <conditionalFormatting sqref="X165">
    <cfRule type="duplicateValues" dxfId="0" priority="7"/>
  </conditionalFormatting>
  <printOptions horizontalCentered="1"/>
  <pageMargins left="0.59055118110236227" right="1.3779527559055118" top="0.98425196850393704" bottom="0.98425196850393704" header="0.31496062992125984" footer="0.31496062992125984"/>
  <pageSetup paperSize="9" scale="30" fitToHeight="10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fitToPage="1"/>
  </sheetPr>
  <dimension ref="A1:M123"/>
  <sheetViews>
    <sheetView topLeftCell="A106" zoomScale="55" zoomScaleNormal="55" workbookViewId="0">
      <selection activeCell="B16" sqref="B16:C16"/>
    </sheetView>
  </sheetViews>
  <sheetFormatPr baseColWidth="10" defaultColWidth="11.44140625" defaultRowHeight="18.649999999999999"/>
  <cols>
    <col min="1" max="1" width="5.44140625" style="414" customWidth="1"/>
    <col min="2" max="2" width="4.109375" style="414" customWidth="1"/>
    <col min="3" max="3" width="60.109375" style="415" customWidth="1"/>
    <col min="4" max="4" width="23.6640625" style="414" bestFit="1" customWidth="1"/>
    <col min="5" max="5" width="20.5546875" style="414" bestFit="1" customWidth="1"/>
    <col min="6" max="6" width="20.6640625" style="414" bestFit="1" customWidth="1"/>
    <col min="7" max="7" width="23" style="414" bestFit="1" customWidth="1"/>
    <col min="8" max="8" width="20.109375" style="414" bestFit="1" customWidth="1"/>
    <col min="9" max="10" width="21.5546875" style="414" bestFit="1" customWidth="1"/>
    <col min="11" max="11" width="23.109375" style="414" bestFit="1" customWidth="1"/>
    <col min="12" max="12" width="21.88671875" style="414" bestFit="1" customWidth="1"/>
    <col min="13" max="13" width="23.6640625" style="414" bestFit="1" customWidth="1"/>
    <col min="14" max="16384" width="11.44140625" style="414"/>
  </cols>
  <sheetData>
    <row r="1" spans="1:13">
      <c r="A1" s="774" t="s">
        <v>11</v>
      </c>
      <c r="B1" s="774"/>
      <c r="C1" s="774"/>
      <c r="D1" s="774"/>
      <c r="E1" s="774"/>
      <c r="F1" s="774"/>
      <c r="G1" s="774"/>
      <c r="H1" s="774"/>
      <c r="I1" s="774"/>
      <c r="J1" s="774"/>
      <c r="K1" s="774"/>
      <c r="L1" s="774"/>
      <c r="M1" s="774"/>
    </row>
    <row r="2" spans="1:13">
      <c r="A2" s="774" t="s">
        <v>3864</v>
      </c>
      <c r="B2" s="774"/>
      <c r="C2" s="774"/>
      <c r="D2" s="774"/>
      <c r="E2" s="774"/>
      <c r="F2" s="774"/>
      <c r="G2" s="774"/>
      <c r="H2" s="774"/>
      <c r="I2" s="774"/>
      <c r="J2" s="774"/>
      <c r="K2" s="774"/>
      <c r="L2" s="774"/>
      <c r="M2" s="774"/>
    </row>
    <row r="3" spans="1:13">
      <c r="A3" s="774" t="s">
        <v>1802</v>
      </c>
      <c r="B3" s="774"/>
      <c r="C3" s="774"/>
      <c r="D3" s="774"/>
      <c r="E3" s="774"/>
      <c r="F3" s="774"/>
      <c r="G3" s="774"/>
      <c r="H3" s="774"/>
      <c r="I3" s="774"/>
      <c r="J3" s="774"/>
      <c r="K3" s="774"/>
      <c r="L3" s="774"/>
      <c r="M3" s="774"/>
    </row>
    <row r="4" spans="1:13">
      <c r="A4" s="774" t="s">
        <v>13</v>
      </c>
      <c r="B4" s="774"/>
      <c r="C4" s="774"/>
      <c r="D4" s="774"/>
      <c r="E4" s="774"/>
      <c r="F4" s="774"/>
      <c r="G4" s="774"/>
      <c r="H4" s="774"/>
      <c r="I4" s="774"/>
      <c r="J4" s="774"/>
      <c r="K4" s="774"/>
      <c r="L4" s="774"/>
      <c r="M4" s="774"/>
    </row>
    <row r="5" spans="1:13">
      <c r="B5" s="452"/>
      <c r="D5" s="497"/>
    </row>
    <row r="6" spans="1:13">
      <c r="A6" s="774" t="s">
        <v>4481</v>
      </c>
      <c r="B6" s="774"/>
      <c r="C6" s="774"/>
      <c r="D6" s="774"/>
      <c r="E6" s="774"/>
      <c r="F6" s="774"/>
      <c r="G6" s="774"/>
      <c r="H6" s="774"/>
      <c r="I6" s="774"/>
      <c r="J6" s="774"/>
      <c r="K6" s="774"/>
      <c r="L6" s="774"/>
      <c r="M6" s="774"/>
    </row>
    <row r="9" spans="1:13" ht="19.3" thickBot="1">
      <c r="A9" s="492"/>
      <c r="B9" s="492"/>
      <c r="C9" s="492"/>
      <c r="D9" s="492"/>
      <c r="E9" s="492"/>
      <c r="F9" s="492"/>
      <c r="G9" s="492"/>
      <c r="H9" s="492"/>
      <c r="I9" s="492"/>
      <c r="J9" s="492"/>
      <c r="K9" s="492"/>
      <c r="L9" s="492"/>
      <c r="M9" s="491" t="s">
        <v>4480</v>
      </c>
    </row>
    <row r="10" spans="1:13" s="432" customFormat="1" ht="37.950000000000003" thickBot="1">
      <c r="A10" s="786" t="s">
        <v>4479</v>
      </c>
      <c r="B10" s="786"/>
      <c r="C10" s="786"/>
      <c r="D10" s="530" t="s">
        <v>4478</v>
      </c>
      <c r="E10" s="530" t="s">
        <v>4477</v>
      </c>
      <c r="F10" s="530" t="s">
        <v>4476</v>
      </c>
      <c r="G10" s="530" t="s">
        <v>4475</v>
      </c>
      <c r="H10" s="530" t="s">
        <v>4474</v>
      </c>
      <c r="I10" s="530" t="s">
        <v>4473</v>
      </c>
      <c r="J10" s="530" t="s">
        <v>4472</v>
      </c>
      <c r="K10" s="530" t="s">
        <v>4471</v>
      </c>
      <c r="L10" s="530" t="s">
        <v>4470</v>
      </c>
      <c r="M10" s="531" t="s">
        <v>2718</v>
      </c>
    </row>
    <row r="11" spans="1:13" ht="19.3" thickBot="1">
      <c r="A11" s="532">
        <v>1</v>
      </c>
      <c r="B11" s="533" t="s">
        <v>4469</v>
      </c>
      <c r="C11" s="534"/>
      <c r="D11" s="535">
        <v>2609013936</v>
      </c>
      <c r="E11" s="535">
        <v>272962982</v>
      </c>
      <c r="F11" s="535">
        <v>577901349</v>
      </c>
      <c r="G11" s="535">
        <v>2985623530</v>
      </c>
      <c r="H11" s="535">
        <v>85376910</v>
      </c>
      <c r="I11" s="535">
        <v>225000000</v>
      </c>
      <c r="J11" s="535">
        <v>1717620296</v>
      </c>
      <c r="K11" s="535">
        <v>7497058499</v>
      </c>
      <c r="L11" s="535">
        <v>1170354046</v>
      </c>
      <c r="M11" s="535">
        <v>17140911548</v>
      </c>
    </row>
    <row r="12" spans="1:13" ht="19.3" thickBot="1">
      <c r="A12" s="536"/>
      <c r="B12" s="537">
        <v>1</v>
      </c>
      <c r="C12" s="538" t="s">
        <v>4468</v>
      </c>
      <c r="D12" s="539">
        <v>248020850</v>
      </c>
      <c r="E12" s="539">
        <v>17819120</v>
      </c>
      <c r="F12" s="539">
        <v>103468465</v>
      </c>
      <c r="G12" s="539">
        <v>1749157327</v>
      </c>
      <c r="H12" s="539">
        <v>0</v>
      </c>
      <c r="I12" s="539">
        <v>0</v>
      </c>
      <c r="J12" s="539">
        <v>0</v>
      </c>
      <c r="K12" s="539">
        <v>0</v>
      </c>
      <c r="L12" s="539">
        <v>0</v>
      </c>
      <c r="M12" s="539">
        <v>2118465762</v>
      </c>
    </row>
    <row r="13" spans="1:13" ht="112.5" thickBot="1">
      <c r="A13" s="536"/>
      <c r="B13" s="540">
        <v>1</v>
      </c>
      <c r="C13" s="541" t="s">
        <v>4742</v>
      </c>
      <c r="D13" s="542">
        <v>106865525</v>
      </c>
      <c r="E13" s="542">
        <v>6580637</v>
      </c>
      <c r="F13" s="542">
        <v>88242853</v>
      </c>
      <c r="G13" s="542">
        <v>1480907185</v>
      </c>
      <c r="H13" s="542">
        <v>0</v>
      </c>
      <c r="I13" s="542">
        <v>0</v>
      </c>
      <c r="J13" s="542">
        <v>0</v>
      </c>
      <c r="K13" s="542">
        <v>0</v>
      </c>
      <c r="L13" s="542">
        <v>0</v>
      </c>
      <c r="M13" s="542">
        <v>1682596200</v>
      </c>
    </row>
    <row r="14" spans="1:13" ht="75.25" thickBot="1">
      <c r="A14" s="536"/>
      <c r="B14" s="540">
        <v>2</v>
      </c>
      <c r="C14" s="541" t="s">
        <v>4467</v>
      </c>
      <c r="D14" s="542">
        <v>111386319</v>
      </c>
      <c r="E14" s="542">
        <v>7583483</v>
      </c>
      <c r="F14" s="542">
        <v>10891612</v>
      </c>
      <c r="G14" s="542">
        <v>198298409</v>
      </c>
      <c r="H14" s="542">
        <v>0</v>
      </c>
      <c r="I14" s="542">
        <v>0</v>
      </c>
      <c r="J14" s="542">
        <v>0</v>
      </c>
      <c r="K14" s="542">
        <v>0</v>
      </c>
      <c r="L14" s="542">
        <v>0</v>
      </c>
      <c r="M14" s="542">
        <v>328159823</v>
      </c>
    </row>
    <row r="15" spans="1:13" ht="112.5" thickBot="1">
      <c r="A15" s="536"/>
      <c r="B15" s="540">
        <v>3</v>
      </c>
      <c r="C15" s="541" t="s">
        <v>4466</v>
      </c>
      <c r="D15" s="542">
        <v>0</v>
      </c>
      <c r="E15" s="542">
        <v>0</v>
      </c>
      <c r="F15" s="542">
        <v>0</v>
      </c>
      <c r="G15" s="542">
        <v>69951733</v>
      </c>
      <c r="H15" s="542">
        <v>0</v>
      </c>
      <c r="I15" s="542">
        <v>0</v>
      </c>
      <c r="J15" s="542">
        <v>0</v>
      </c>
      <c r="K15" s="542">
        <v>0</v>
      </c>
      <c r="L15" s="542">
        <v>0</v>
      </c>
      <c r="M15" s="542">
        <v>69951733</v>
      </c>
    </row>
    <row r="16" spans="1:13" ht="56.6" thickBot="1">
      <c r="A16" s="536"/>
      <c r="B16" s="540">
        <v>4</v>
      </c>
      <c r="C16" s="541" t="s">
        <v>4465</v>
      </c>
      <c r="D16" s="542">
        <v>22320040</v>
      </c>
      <c r="E16" s="542">
        <v>3150000</v>
      </c>
      <c r="F16" s="542">
        <v>3010000</v>
      </c>
      <c r="G16" s="542">
        <v>0</v>
      </c>
      <c r="H16" s="542">
        <v>0</v>
      </c>
      <c r="I16" s="542">
        <v>0</v>
      </c>
      <c r="J16" s="542">
        <v>0</v>
      </c>
      <c r="K16" s="542">
        <v>0</v>
      </c>
      <c r="L16" s="542">
        <v>0</v>
      </c>
      <c r="M16" s="542">
        <v>28480040</v>
      </c>
    </row>
    <row r="17" spans="1:13" ht="93.9" thickBot="1">
      <c r="A17" s="536"/>
      <c r="B17" s="540">
        <v>5</v>
      </c>
      <c r="C17" s="541" t="s">
        <v>4464</v>
      </c>
      <c r="D17" s="542">
        <v>7448966</v>
      </c>
      <c r="E17" s="542">
        <v>505000</v>
      </c>
      <c r="F17" s="542">
        <v>1324000</v>
      </c>
      <c r="G17" s="542">
        <v>0</v>
      </c>
      <c r="H17" s="542">
        <v>0</v>
      </c>
      <c r="I17" s="542">
        <v>0</v>
      </c>
      <c r="J17" s="542">
        <v>0</v>
      </c>
      <c r="K17" s="542">
        <v>0</v>
      </c>
      <c r="L17" s="542">
        <v>0</v>
      </c>
      <c r="M17" s="542">
        <v>9277966</v>
      </c>
    </row>
    <row r="18" spans="1:13" ht="37.950000000000003" thickBot="1">
      <c r="A18" s="536"/>
      <c r="B18" s="537">
        <v>2</v>
      </c>
      <c r="C18" s="538" t="s">
        <v>4463</v>
      </c>
      <c r="D18" s="539">
        <v>433494548</v>
      </c>
      <c r="E18" s="539">
        <v>15997109</v>
      </c>
      <c r="F18" s="539">
        <v>48476872</v>
      </c>
      <c r="G18" s="539">
        <v>9149085</v>
      </c>
      <c r="H18" s="539">
        <v>0</v>
      </c>
      <c r="I18" s="539">
        <v>0</v>
      </c>
      <c r="J18" s="539">
        <v>0</v>
      </c>
      <c r="K18" s="539">
        <v>0</v>
      </c>
      <c r="L18" s="539">
        <v>0</v>
      </c>
      <c r="M18" s="539">
        <v>507117614</v>
      </c>
    </row>
    <row r="19" spans="1:13" ht="149.80000000000001" thickBot="1">
      <c r="A19" s="536"/>
      <c r="B19" s="540">
        <v>1</v>
      </c>
      <c r="C19" s="541" t="s">
        <v>4743</v>
      </c>
      <c r="D19" s="542">
        <v>209543019</v>
      </c>
      <c r="E19" s="542">
        <v>7967893</v>
      </c>
      <c r="F19" s="542">
        <v>26138933</v>
      </c>
      <c r="G19" s="542">
        <v>0</v>
      </c>
      <c r="H19" s="542">
        <v>0</v>
      </c>
      <c r="I19" s="542">
        <v>0</v>
      </c>
      <c r="J19" s="542">
        <v>0</v>
      </c>
      <c r="K19" s="542">
        <v>0</v>
      </c>
      <c r="L19" s="542">
        <v>0</v>
      </c>
      <c r="M19" s="542">
        <v>243649845</v>
      </c>
    </row>
    <row r="20" spans="1:13" ht="112.5" thickBot="1">
      <c r="A20" s="536"/>
      <c r="B20" s="540">
        <v>2</v>
      </c>
      <c r="C20" s="541" t="s">
        <v>4744</v>
      </c>
      <c r="D20" s="542">
        <v>14268006</v>
      </c>
      <c r="E20" s="542">
        <v>166654</v>
      </c>
      <c r="F20" s="542">
        <v>1039832</v>
      </c>
      <c r="G20" s="542">
        <v>0</v>
      </c>
      <c r="H20" s="542">
        <v>0</v>
      </c>
      <c r="I20" s="542">
        <v>0</v>
      </c>
      <c r="J20" s="542">
        <v>0</v>
      </c>
      <c r="K20" s="542">
        <v>0</v>
      </c>
      <c r="L20" s="542">
        <v>0</v>
      </c>
      <c r="M20" s="542">
        <v>15474492</v>
      </c>
    </row>
    <row r="21" spans="1:13" ht="112.5" thickBot="1">
      <c r="A21" s="536"/>
      <c r="B21" s="540">
        <v>3</v>
      </c>
      <c r="C21" s="541" t="s">
        <v>4462</v>
      </c>
      <c r="D21" s="542">
        <v>32704912</v>
      </c>
      <c r="E21" s="542">
        <v>1252206</v>
      </c>
      <c r="F21" s="542">
        <v>3791962</v>
      </c>
      <c r="G21" s="542">
        <v>0</v>
      </c>
      <c r="H21" s="542">
        <v>0</v>
      </c>
      <c r="I21" s="542">
        <v>0</v>
      </c>
      <c r="J21" s="542">
        <v>0</v>
      </c>
      <c r="K21" s="542">
        <v>0</v>
      </c>
      <c r="L21" s="542">
        <v>0</v>
      </c>
      <c r="M21" s="542">
        <v>37749080</v>
      </c>
    </row>
    <row r="22" spans="1:13" ht="131.15" thickBot="1">
      <c r="A22" s="536"/>
      <c r="B22" s="540">
        <v>5</v>
      </c>
      <c r="C22" s="541" t="s">
        <v>4461</v>
      </c>
      <c r="D22" s="542">
        <v>7460100</v>
      </c>
      <c r="E22" s="542">
        <v>26680</v>
      </c>
      <c r="F22" s="542">
        <v>1941094</v>
      </c>
      <c r="G22" s="542">
        <v>35866</v>
      </c>
      <c r="H22" s="542">
        <v>0</v>
      </c>
      <c r="I22" s="542">
        <v>0</v>
      </c>
      <c r="J22" s="542">
        <v>0</v>
      </c>
      <c r="K22" s="542">
        <v>0</v>
      </c>
      <c r="L22" s="542">
        <v>0</v>
      </c>
      <c r="M22" s="542">
        <v>9463740</v>
      </c>
    </row>
    <row r="23" spans="1:13" ht="168.45" thickBot="1">
      <c r="A23" s="536"/>
      <c r="B23" s="540">
        <v>6</v>
      </c>
      <c r="C23" s="541" t="s">
        <v>4745</v>
      </c>
      <c r="D23" s="542">
        <v>49457839</v>
      </c>
      <c r="E23" s="542">
        <v>1778839</v>
      </c>
      <c r="F23" s="542">
        <v>7315903</v>
      </c>
      <c r="G23" s="542">
        <v>0</v>
      </c>
      <c r="H23" s="542">
        <v>0</v>
      </c>
      <c r="I23" s="542">
        <v>0</v>
      </c>
      <c r="J23" s="542">
        <v>0</v>
      </c>
      <c r="K23" s="542">
        <v>0</v>
      </c>
      <c r="L23" s="542">
        <v>0</v>
      </c>
      <c r="M23" s="542">
        <v>58552581</v>
      </c>
    </row>
    <row r="24" spans="1:13" ht="131.15" thickBot="1">
      <c r="A24" s="536"/>
      <c r="B24" s="540">
        <v>7</v>
      </c>
      <c r="C24" s="541" t="s">
        <v>4460</v>
      </c>
      <c r="D24" s="542">
        <v>27411749</v>
      </c>
      <c r="E24" s="542">
        <v>72841</v>
      </c>
      <c r="F24" s="542">
        <v>245000</v>
      </c>
      <c r="G24" s="542">
        <v>0</v>
      </c>
      <c r="H24" s="542">
        <v>0</v>
      </c>
      <c r="I24" s="542">
        <v>0</v>
      </c>
      <c r="J24" s="542">
        <v>0</v>
      </c>
      <c r="K24" s="542">
        <v>0</v>
      </c>
      <c r="L24" s="542">
        <v>0</v>
      </c>
      <c r="M24" s="542">
        <v>27729590</v>
      </c>
    </row>
    <row r="25" spans="1:13" ht="56.6" thickBot="1">
      <c r="A25" s="536"/>
      <c r="B25" s="540">
        <v>8</v>
      </c>
      <c r="C25" s="541" t="s">
        <v>4459</v>
      </c>
      <c r="D25" s="542">
        <v>92648923</v>
      </c>
      <c r="E25" s="542">
        <v>4731996</v>
      </c>
      <c r="F25" s="542">
        <v>8004148</v>
      </c>
      <c r="G25" s="542">
        <v>9113219</v>
      </c>
      <c r="H25" s="542">
        <v>0</v>
      </c>
      <c r="I25" s="542">
        <v>0</v>
      </c>
      <c r="J25" s="542">
        <v>0</v>
      </c>
      <c r="K25" s="542">
        <v>0</v>
      </c>
      <c r="L25" s="542">
        <v>0</v>
      </c>
      <c r="M25" s="542">
        <v>114498286</v>
      </c>
    </row>
    <row r="26" spans="1:13" ht="19.3" thickBot="1">
      <c r="A26" s="536"/>
      <c r="B26" s="537">
        <v>3</v>
      </c>
      <c r="C26" s="538" t="s">
        <v>4458</v>
      </c>
      <c r="D26" s="539">
        <v>1560288265</v>
      </c>
      <c r="E26" s="539">
        <v>134778921</v>
      </c>
      <c r="F26" s="539">
        <v>288972093</v>
      </c>
      <c r="G26" s="539">
        <v>1204317118</v>
      </c>
      <c r="H26" s="539">
        <v>0</v>
      </c>
      <c r="I26" s="539">
        <v>225000000</v>
      </c>
      <c r="J26" s="539">
        <v>0</v>
      </c>
      <c r="K26" s="539">
        <v>0</v>
      </c>
      <c r="L26" s="539">
        <v>0</v>
      </c>
      <c r="M26" s="539">
        <v>3413356397</v>
      </c>
    </row>
    <row r="27" spans="1:13" ht="75.25" thickBot="1">
      <c r="A27" s="536"/>
      <c r="B27" s="540">
        <v>1</v>
      </c>
      <c r="C27" s="541" t="s">
        <v>4457</v>
      </c>
      <c r="D27" s="542">
        <v>281485395</v>
      </c>
      <c r="E27" s="542">
        <v>33602918</v>
      </c>
      <c r="F27" s="542">
        <v>82232451</v>
      </c>
      <c r="G27" s="542">
        <v>899617118</v>
      </c>
      <c r="H27" s="542">
        <v>0</v>
      </c>
      <c r="I27" s="542">
        <v>0</v>
      </c>
      <c r="J27" s="542">
        <v>0</v>
      </c>
      <c r="K27" s="542">
        <v>0</v>
      </c>
      <c r="L27" s="542">
        <v>0</v>
      </c>
      <c r="M27" s="542">
        <v>1296937882</v>
      </c>
    </row>
    <row r="28" spans="1:13" ht="37.950000000000003" thickBot="1">
      <c r="A28" s="536"/>
      <c r="B28" s="540">
        <v>2</v>
      </c>
      <c r="C28" s="541" t="s">
        <v>4456</v>
      </c>
      <c r="D28" s="542">
        <v>0</v>
      </c>
      <c r="E28" s="542">
        <v>0</v>
      </c>
      <c r="F28" s="542">
        <v>0</v>
      </c>
      <c r="G28" s="542">
        <v>7700000</v>
      </c>
      <c r="H28" s="542">
        <v>0</v>
      </c>
      <c r="I28" s="542">
        <v>0</v>
      </c>
      <c r="J28" s="542">
        <v>0</v>
      </c>
      <c r="K28" s="542">
        <v>0</v>
      </c>
      <c r="L28" s="542">
        <v>0</v>
      </c>
      <c r="M28" s="542">
        <v>7700000</v>
      </c>
    </row>
    <row r="29" spans="1:13" ht="112.5" thickBot="1">
      <c r="A29" s="536"/>
      <c r="B29" s="540">
        <v>3</v>
      </c>
      <c r="C29" s="541" t="s">
        <v>4455</v>
      </c>
      <c r="D29" s="542">
        <v>83530804</v>
      </c>
      <c r="E29" s="542">
        <v>6669864</v>
      </c>
      <c r="F29" s="542">
        <v>7140887</v>
      </c>
      <c r="G29" s="542">
        <v>297000000</v>
      </c>
      <c r="H29" s="542">
        <v>0</v>
      </c>
      <c r="I29" s="542">
        <v>225000000</v>
      </c>
      <c r="J29" s="542">
        <v>0</v>
      </c>
      <c r="K29" s="542">
        <v>0</v>
      </c>
      <c r="L29" s="542">
        <v>0</v>
      </c>
      <c r="M29" s="542">
        <v>619341555</v>
      </c>
    </row>
    <row r="30" spans="1:13" ht="75.25" thickBot="1">
      <c r="A30" s="536"/>
      <c r="B30" s="540">
        <v>7</v>
      </c>
      <c r="C30" s="541" t="s">
        <v>4454</v>
      </c>
      <c r="D30" s="542">
        <v>15525435</v>
      </c>
      <c r="E30" s="542">
        <v>1002111</v>
      </c>
      <c r="F30" s="542">
        <v>6652973</v>
      </c>
      <c r="G30" s="542">
        <v>0</v>
      </c>
      <c r="H30" s="542">
        <v>0</v>
      </c>
      <c r="I30" s="542">
        <v>0</v>
      </c>
      <c r="J30" s="542">
        <v>0</v>
      </c>
      <c r="K30" s="542">
        <v>0</v>
      </c>
      <c r="L30" s="542">
        <v>0</v>
      </c>
      <c r="M30" s="542">
        <v>23395673</v>
      </c>
    </row>
    <row r="31" spans="1:13" ht="56.6" thickBot="1">
      <c r="A31" s="536"/>
      <c r="B31" s="540">
        <v>8</v>
      </c>
      <c r="C31" s="541" t="s">
        <v>4453</v>
      </c>
      <c r="D31" s="542">
        <v>1172633216</v>
      </c>
      <c r="E31" s="542">
        <v>92207728</v>
      </c>
      <c r="F31" s="542">
        <v>192187966</v>
      </c>
      <c r="G31" s="542">
        <v>0</v>
      </c>
      <c r="H31" s="542">
        <v>0</v>
      </c>
      <c r="I31" s="542">
        <v>0</v>
      </c>
      <c r="J31" s="542">
        <v>0</v>
      </c>
      <c r="K31" s="542">
        <v>0</v>
      </c>
      <c r="L31" s="542">
        <v>0</v>
      </c>
      <c r="M31" s="542">
        <v>1456813756</v>
      </c>
    </row>
    <row r="32" spans="1:13" ht="75.25" thickBot="1">
      <c r="A32" s="536"/>
      <c r="B32" s="540">
        <v>11</v>
      </c>
      <c r="C32" s="541" t="s">
        <v>4746</v>
      </c>
      <c r="D32" s="542">
        <v>7113415</v>
      </c>
      <c r="E32" s="542">
        <v>1296300</v>
      </c>
      <c r="F32" s="542">
        <v>757816</v>
      </c>
      <c r="G32" s="542">
        <v>0</v>
      </c>
      <c r="H32" s="542">
        <v>0</v>
      </c>
      <c r="I32" s="542">
        <v>0</v>
      </c>
      <c r="J32" s="542">
        <v>0</v>
      </c>
      <c r="K32" s="542">
        <v>0</v>
      </c>
      <c r="L32" s="542">
        <v>0</v>
      </c>
      <c r="M32" s="542">
        <v>9167531</v>
      </c>
    </row>
    <row r="33" spans="1:13" ht="19.3" thickBot="1">
      <c r="A33" s="536"/>
      <c r="B33" s="537">
        <v>4</v>
      </c>
      <c r="C33" s="538" t="s">
        <v>4452</v>
      </c>
      <c r="D33" s="539">
        <v>360912945</v>
      </c>
      <c r="E33" s="539">
        <v>104038386</v>
      </c>
      <c r="F33" s="539">
        <v>136573635</v>
      </c>
      <c r="G33" s="539">
        <v>23000000</v>
      </c>
      <c r="H33" s="539">
        <v>85376910</v>
      </c>
      <c r="I33" s="539">
        <v>0</v>
      </c>
      <c r="J33" s="539">
        <v>1717620296</v>
      </c>
      <c r="K33" s="539">
        <v>7497058499</v>
      </c>
      <c r="L33" s="539">
        <v>1170354046</v>
      </c>
      <c r="M33" s="539">
        <v>11094934717</v>
      </c>
    </row>
    <row r="34" spans="1:13" ht="93.9" thickBot="1">
      <c r="A34" s="536"/>
      <c r="B34" s="540">
        <v>1</v>
      </c>
      <c r="C34" s="541" t="s">
        <v>4747</v>
      </c>
      <c r="D34" s="542">
        <v>34344289</v>
      </c>
      <c r="E34" s="542">
        <v>143002</v>
      </c>
      <c r="F34" s="542">
        <v>19128280</v>
      </c>
      <c r="G34" s="542">
        <v>23000000</v>
      </c>
      <c r="H34" s="542">
        <v>0</v>
      </c>
      <c r="I34" s="542">
        <v>0</v>
      </c>
      <c r="J34" s="542">
        <v>1717620296</v>
      </c>
      <c r="K34" s="542">
        <v>7497058499</v>
      </c>
      <c r="L34" s="542">
        <v>360000000</v>
      </c>
      <c r="M34" s="542">
        <v>9651294366</v>
      </c>
    </row>
    <row r="35" spans="1:13" ht="93.9" thickBot="1">
      <c r="A35" s="536"/>
      <c r="B35" s="540">
        <v>2</v>
      </c>
      <c r="C35" s="541" t="s">
        <v>4451</v>
      </c>
      <c r="D35" s="542">
        <v>121297553</v>
      </c>
      <c r="E35" s="542">
        <v>34471694</v>
      </c>
      <c r="F35" s="542">
        <v>45927944</v>
      </c>
      <c r="G35" s="542">
        <v>0</v>
      </c>
      <c r="H35" s="542">
        <v>13233310</v>
      </c>
      <c r="I35" s="542">
        <v>0</v>
      </c>
      <c r="J35" s="542">
        <v>0</v>
      </c>
      <c r="K35" s="542">
        <v>0</v>
      </c>
      <c r="L35" s="542">
        <v>0</v>
      </c>
      <c r="M35" s="542">
        <v>214930501</v>
      </c>
    </row>
    <row r="36" spans="1:13" ht="37.950000000000003" thickBot="1">
      <c r="A36" s="536"/>
      <c r="B36" s="540">
        <v>4</v>
      </c>
      <c r="C36" s="541" t="s">
        <v>4450</v>
      </c>
      <c r="D36" s="542">
        <v>14842043</v>
      </c>
      <c r="E36" s="542">
        <v>189000</v>
      </c>
      <c r="F36" s="542">
        <v>5940000</v>
      </c>
      <c r="G36" s="542">
        <v>0</v>
      </c>
      <c r="H36" s="542">
        <v>0</v>
      </c>
      <c r="I36" s="542">
        <v>0</v>
      </c>
      <c r="J36" s="542">
        <v>0</v>
      </c>
      <c r="K36" s="542">
        <v>0</v>
      </c>
      <c r="L36" s="542">
        <v>810354046</v>
      </c>
      <c r="M36" s="542">
        <v>831325089</v>
      </c>
    </row>
    <row r="37" spans="1:13" ht="75.25" thickBot="1">
      <c r="A37" s="536"/>
      <c r="B37" s="540">
        <v>5</v>
      </c>
      <c r="C37" s="541" t="s">
        <v>4449</v>
      </c>
      <c r="D37" s="542">
        <v>183597962</v>
      </c>
      <c r="E37" s="542">
        <v>69234690</v>
      </c>
      <c r="F37" s="542">
        <v>65451411</v>
      </c>
      <c r="G37" s="542">
        <v>0</v>
      </c>
      <c r="H37" s="542">
        <v>72143600</v>
      </c>
      <c r="I37" s="542">
        <v>0</v>
      </c>
      <c r="J37" s="542">
        <v>0</v>
      </c>
      <c r="K37" s="542">
        <v>0</v>
      </c>
      <c r="L37" s="542">
        <v>0</v>
      </c>
      <c r="M37" s="542">
        <v>390427663</v>
      </c>
    </row>
    <row r="38" spans="1:13" ht="56.6" thickBot="1">
      <c r="A38" s="536"/>
      <c r="B38" s="540">
        <v>6</v>
      </c>
      <c r="C38" s="541" t="s">
        <v>4448</v>
      </c>
      <c r="D38" s="542">
        <v>6831098</v>
      </c>
      <c r="E38" s="542">
        <v>0</v>
      </c>
      <c r="F38" s="542">
        <v>126000</v>
      </c>
      <c r="G38" s="542">
        <v>0</v>
      </c>
      <c r="H38" s="542">
        <v>0</v>
      </c>
      <c r="I38" s="542">
        <v>0</v>
      </c>
      <c r="J38" s="542">
        <v>0</v>
      </c>
      <c r="K38" s="542">
        <v>0</v>
      </c>
      <c r="L38" s="542">
        <v>0</v>
      </c>
      <c r="M38" s="542">
        <v>6957098</v>
      </c>
    </row>
    <row r="39" spans="1:13" ht="19.3" thickBot="1">
      <c r="A39" s="536"/>
      <c r="B39" s="537">
        <v>5</v>
      </c>
      <c r="C39" s="538" t="s">
        <v>4447</v>
      </c>
      <c r="D39" s="539">
        <v>6297328</v>
      </c>
      <c r="E39" s="539">
        <v>329446</v>
      </c>
      <c r="F39" s="539">
        <v>410284</v>
      </c>
      <c r="G39" s="539">
        <v>0</v>
      </c>
      <c r="H39" s="539">
        <v>0</v>
      </c>
      <c r="I39" s="539">
        <v>0</v>
      </c>
      <c r="J39" s="539">
        <v>0</v>
      </c>
      <c r="K39" s="539">
        <v>0</v>
      </c>
      <c r="L39" s="539">
        <v>0</v>
      </c>
      <c r="M39" s="539">
        <v>7037058</v>
      </c>
    </row>
    <row r="40" spans="1:13" ht="56.6" thickBot="1">
      <c r="A40" s="536"/>
      <c r="B40" s="540">
        <v>1</v>
      </c>
      <c r="C40" s="541" t="s">
        <v>4446</v>
      </c>
      <c r="D40" s="542">
        <v>6297328</v>
      </c>
      <c r="E40" s="542">
        <v>329446</v>
      </c>
      <c r="F40" s="542">
        <v>410284</v>
      </c>
      <c r="G40" s="542">
        <v>0</v>
      </c>
      <c r="H40" s="542">
        <v>0</v>
      </c>
      <c r="I40" s="542">
        <v>0</v>
      </c>
      <c r="J40" s="542">
        <v>0</v>
      </c>
      <c r="K40" s="542">
        <v>0</v>
      </c>
      <c r="L40" s="542">
        <v>0</v>
      </c>
      <c r="M40" s="542">
        <v>7037058</v>
      </c>
    </row>
    <row r="41" spans="1:13" ht="19.3" thickBot="1">
      <c r="A41" s="543">
        <v>2</v>
      </c>
      <c r="B41" s="544" t="s">
        <v>4445</v>
      </c>
      <c r="C41" s="545"/>
      <c r="D41" s="546">
        <v>13863880305</v>
      </c>
      <c r="E41" s="546">
        <v>263129933</v>
      </c>
      <c r="F41" s="546">
        <v>240184865</v>
      </c>
      <c r="G41" s="546">
        <v>7723295798</v>
      </c>
      <c r="H41" s="546">
        <v>20000000</v>
      </c>
      <c r="I41" s="546">
        <v>564106150</v>
      </c>
      <c r="J41" s="546">
        <v>0</v>
      </c>
      <c r="K41" s="546">
        <v>0</v>
      </c>
      <c r="L41" s="546">
        <v>0</v>
      </c>
      <c r="M41" s="546">
        <v>22674597051</v>
      </c>
    </row>
    <row r="42" spans="1:13" ht="37.950000000000003" thickBot="1">
      <c r="A42" s="536"/>
      <c r="B42" s="537">
        <v>1</v>
      </c>
      <c r="C42" s="538" t="s">
        <v>4444</v>
      </c>
      <c r="D42" s="539">
        <v>13501926518</v>
      </c>
      <c r="E42" s="539">
        <v>244492115</v>
      </c>
      <c r="F42" s="539">
        <v>198951946</v>
      </c>
      <c r="G42" s="539">
        <v>4358499496</v>
      </c>
      <c r="H42" s="539">
        <v>0</v>
      </c>
      <c r="I42" s="539">
        <v>0</v>
      </c>
      <c r="J42" s="539">
        <v>0</v>
      </c>
      <c r="K42" s="539">
        <v>0</v>
      </c>
      <c r="L42" s="539">
        <v>0</v>
      </c>
      <c r="M42" s="539">
        <v>18303870075</v>
      </c>
    </row>
    <row r="43" spans="1:13" ht="75.25" thickBot="1">
      <c r="A43" s="536"/>
      <c r="B43" s="540">
        <v>1</v>
      </c>
      <c r="C43" s="541" t="s">
        <v>4443</v>
      </c>
      <c r="D43" s="542">
        <v>8423195</v>
      </c>
      <c r="E43" s="542">
        <v>0</v>
      </c>
      <c r="F43" s="542">
        <v>0</v>
      </c>
      <c r="G43" s="542">
        <v>632796600</v>
      </c>
      <c r="H43" s="542">
        <v>0</v>
      </c>
      <c r="I43" s="542">
        <v>0</v>
      </c>
      <c r="J43" s="542">
        <v>0</v>
      </c>
      <c r="K43" s="542">
        <v>0</v>
      </c>
      <c r="L43" s="542">
        <v>0</v>
      </c>
      <c r="M43" s="542">
        <v>641219795</v>
      </c>
    </row>
    <row r="44" spans="1:13" ht="56.6" thickBot="1">
      <c r="A44" s="536"/>
      <c r="B44" s="540">
        <v>2</v>
      </c>
      <c r="C44" s="541" t="s">
        <v>4442</v>
      </c>
      <c r="D44" s="542">
        <v>0</v>
      </c>
      <c r="E44" s="542">
        <v>38483242</v>
      </c>
      <c r="F44" s="542">
        <v>1235000</v>
      </c>
      <c r="G44" s="542">
        <v>451922441</v>
      </c>
      <c r="H44" s="542">
        <v>0</v>
      </c>
      <c r="I44" s="542">
        <v>0</v>
      </c>
      <c r="J44" s="542">
        <v>0</v>
      </c>
      <c r="K44" s="542">
        <v>0</v>
      </c>
      <c r="L44" s="542">
        <v>0</v>
      </c>
      <c r="M44" s="542">
        <v>491640683</v>
      </c>
    </row>
    <row r="45" spans="1:13" ht="75.25" thickBot="1">
      <c r="A45" s="536"/>
      <c r="B45" s="540">
        <v>3</v>
      </c>
      <c r="C45" s="541" t="s">
        <v>4441</v>
      </c>
      <c r="D45" s="542">
        <v>11980912918</v>
      </c>
      <c r="E45" s="542">
        <v>163376274</v>
      </c>
      <c r="F45" s="542">
        <v>172982709</v>
      </c>
      <c r="G45" s="542">
        <v>770113581</v>
      </c>
      <c r="H45" s="542">
        <v>0</v>
      </c>
      <c r="I45" s="542">
        <v>0</v>
      </c>
      <c r="J45" s="542">
        <v>0</v>
      </c>
      <c r="K45" s="542">
        <v>0</v>
      </c>
      <c r="L45" s="542">
        <v>0</v>
      </c>
      <c r="M45" s="542">
        <v>13087385482</v>
      </c>
    </row>
    <row r="46" spans="1:13" ht="75.25" thickBot="1">
      <c r="A46" s="536"/>
      <c r="B46" s="540">
        <v>4</v>
      </c>
      <c r="C46" s="541" t="s">
        <v>4440</v>
      </c>
      <c r="D46" s="542">
        <v>456379523</v>
      </c>
      <c r="E46" s="542">
        <v>30531675</v>
      </c>
      <c r="F46" s="542">
        <v>8998748</v>
      </c>
      <c r="G46" s="542">
        <v>0</v>
      </c>
      <c r="H46" s="542">
        <v>0</v>
      </c>
      <c r="I46" s="542">
        <v>0</v>
      </c>
      <c r="J46" s="542">
        <v>0</v>
      </c>
      <c r="K46" s="542">
        <v>0</v>
      </c>
      <c r="L46" s="542">
        <v>0</v>
      </c>
      <c r="M46" s="542">
        <v>495909946</v>
      </c>
    </row>
    <row r="47" spans="1:13" ht="56.6" thickBot="1">
      <c r="A47" s="536"/>
      <c r="B47" s="540">
        <v>5</v>
      </c>
      <c r="C47" s="541" t="s">
        <v>4439</v>
      </c>
      <c r="D47" s="542">
        <v>348114829</v>
      </c>
      <c r="E47" s="542">
        <v>9886088</v>
      </c>
      <c r="F47" s="542">
        <v>14623300</v>
      </c>
      <c r="G47" s="542">
        <v>2503666874</v>
      </c>
      <c r="H47" s="542">
        <v>0</v>
      </c>
      <c r="I47" s="542">
        <v>0</v>
      </c>
      <c r="J47" s="542">
        <v>0</v>
      </c>
      <c r="K47" s="542">
        <v>0</v>
      </c>
      <c r="L47" s="542">
        <v>0</v>
      </c>
      <c r="M47" s="542">
        <v>2876291091</v>
      </c>
    </row>
    <row r="48" spans="1:13" ht="56.6" thickBot="1">
      <c r="A48" s="536"/>
      <c r="B48" s="540">
        <v>6</v>
      </c>
      <c r="C48" s="541" t="s">
        <v>4748</v>
      </c>
      <c r="D48" s="542">
        <v>708096053</v>
      </c>
      <c r="E48" s="542">
        <v>1075052</v>
      </c>
      <c r="F48" s="542">
        <v>916241</v>
      </c>
      <c r="G48" s="542">
        <v>0</v>
      </c>
      <c r="H48" s="542">
        <v>0</v>
      </c>
      <c r="I48" s="542">
        <v>0</v>
      </c>
      <c r="J48" s="542">
        <v>0</v>
      </c>
      <c r="K48" s="542">
        <v>0</v>
      </c>
      <c r="L48" s="542">
        <v>0</v>
      </c>
      <c r="M48" s="542">
        <v>710087346</v>
      </c>
    </row>
    <row r="49" spans="1:13" ht="75.25" thickBot="1">
      <c r="A49" s="536"/>
      <c r="B49" s="540">
        <v>7</v>
      </c>
      <c r="C49" s="541" t="s">
        <v>4438</v>
      </c>
      <c r="D49" s="542">
        <v>0</v>
      </c>
      <c r="E49" s="542">
        <v>1139784</v>
      </c>
      <c r="F49" s="542">
        <v>195948</v>
      </c>
      <c r="G49" s="542">
        <v>0</v>
      </c>
      <c r="H49" s="542">
        <v>0</v>
      </c>
      <c r="I49" s="542">
        <v>0</v>
      </c>
      <c r="J49" s="542">
        <v>0</v>
      </c>
      <c r="K49" s="542">
        <v>0</v>
      </c>
      <c r="L49" s="542">
        <v>0</v>
      </c>
      <c r="M49" s="542">
        <v>1335732</v>
      </c>
    </row>
    <row r="50" spans="1:13" ht="19.3" thickBot="1">
      <c r="A50" s="536"/>
      <c r="B50" s="537">
        <v>2</v>
      </c>
      <c r="C50" s="538" t="s">
        <v>4437</v>
      </c>
      <c r="D50" s="539">
        <v>0</v>
      </c>
      <c r="E50" s="539">
        <v>0</v>
      </c>
      <c r="F50" s="539">
        <v>357699</v>
      </c>
      <c r="G50" s="539">
        <v>1760906418</v>
      </c>
      <c r="H50" s="539">
        <v>0</v>
      </c>
      <c r="I50" s="539">
        <v>0</v>
      </c>
      <c r="J50" s="539">
        <v>0</v>
      </c>
      <c r="K50" s="539">
        <v>0</v>
      </c>
      <c r="L50" s="539">
        <v>0</v>
      </c>
      <c r="M50" s="539">
        <v>1761264117</v>
      </c>
    </row>
    <row r="51" spans="1:13" ht="75.25" thickBot="1">
      <c r="A51" s="536"/>
      <c r="B51" s="540">
        <v>1</v>
      </c>
      <c r="C51" s="541" t="s">
        <v>4436</v>
      </c>
      <c r="D51" s="542">
        <v>0</v>
      </c>
      <c r="E51" s="542">
        <v>0</v>
      </c>
      <c r="F51" s="542">
        <v>0</v>
      </c>
      <c r="G51" s="542">
        <v>1620168</v>
      </c>
      <c r="H51" s="542">
        <v>0</v>
      </c>
      <c r="I51" s="542">
        <v>0</v>
      </c>
      <c r="J51" s="542">
        <v>0</v>
      </c>
      <c r="K51" s="542">
        <v>0</v>
      </c>
      <c r="L51" s="542">
        <v>0</v>
      </c>
      <c r="M51" s="542">
        <v>1620168</v>
      </c>
    </row>
    <row r="52" spans="1:13" ht="75.25" thickBot="1">
      <c r="A52" s="536"/>
      <c r="B52" s="540">
        <v>2</v>
      </c>
      <c r="C52" s="541" t="s">
        <v>4435</v>
      </c>
      <c r="D52" s="542">
        <v>0</v>
      </c>
      <c r="E52" s="542">
        <v>0</v>
      </c>
      <c r="F52" s="542">
        <v>0</v>
      </c>
      <c r="G52" s="542">
        <v>40677411</v>
      </c>
      <c r="H52" s="542">
        <v>0</v>
      </c>
      <c r="I52" s="542">
        <v>0</v>
      </c>
      <c r="J52" s="542">
        <v>0</v>
      </c>
      <c r="K52" s="542">
        <v>0</v>
      </c>
      <c r="L52" s="542">
        <v>0</v>
      </c>
      <c r="M52" s="542">
        <v>40677411</v>
      </c>
    </row>
    <row r="53" spans="1:13" ht="75.25" thickBot="1">
      <c r="A53" s="536"/>
      <c r="B53" s="540">
        <v>3</v>
      </c>
      <c r="C53" s="541" t="s">
        <v>4434</v>
      </c>
      <c r="D53" s="542">
        <v>0</v>
      </c>
      <c r="E53" s="542">
        <v>0</v>
      </c>
      <c r="F53" s="542">
        <v>0</v>
      </c>
      <c r="G53" s="542">
        <v>67453004</v>
      </c>
      <c r="H53" s="542">
        <v>0</v>
      </c>
      <c r="I53" s="542">
        <v>0</v>
      </c>
      <c r="J53" s="542">
        <v>0</v>
      </c>
      <c r="K53" s="542">
        <v>0</v>
      </c>
      <c r="L53" s="542">
        <v>0</v>
      </c>
      <c r="M53" s="542">
        <v>67453004</v>
      </c>
    </row>
    <row r="54" spans="1:13" ht="56.6" thickBot="1">
      <c r="A54" s="536"/>
      <c r="B54" s="540">
        <v>4</v>
      </c>
      <c r="C54" s="541" t="s">
        <v>4433</v>
      </c>
      <c r="D54" s="542">
        <v>0</v>
      </c>
      <c r="E54" s="542">
        <v>0</v>
      </c>
      <c r="F54" s="542">
        <v>0</v>
      </c>
      <c r="G54" s="542">
        <v>41060529</v>
      </c>
      <c r="H54" s="542">
        <v>0</v>
      </c>
      <c r="I54" s="542">
        <v>0</v>
      </c>
      <c r="J54" s="542">
        <v>0</v>
      </c>
      <c r="K54" s="542">
        <v>0</v>
      </c>
      <c r="L54" s="542">
        <v>0</v>
      </c>
      <c r="M54" s="542">
        <v>41060529</v>
      </c>
    </row>
    <row r="55" spans="1:13" ht="75.25" thickBot="1">
      <c r="A55" s="536"/>
      <c r="B55" s="540">
        <v>5</v>
      </c>
      <c r="C55" s="541" t="s">
        <v>4432</v>
      </c>
      <c r="D55" s="542">
        <v>0</v>
      </c>
      <c r="E55" s="542">
        <v>0</v>
      </c>
      <c r="F55" s="542">
        <v>0</v>
      </c>
      <c r="G55" s="542">
        <v>24328740</v>
      </c>
      <c r="H55" s="542">
        <v>0</v>
      </c>
      <c r="I55" s="542">
        <v>0</v>
      </c>
      <c r="J55" s="542">
        <v>0</v>
      </c>
      <c r="K55" s="542">
        <v>0</v>
      </c>
      <c r="L55" s="542">
        <v>0</v>
      </c>
      <c r="M55" s="542">
        <v>24328740</v>
      </c>
    </row>
    <row r="56" spans="1:13" ht="75.25" thickBot="1">
      <c r="A56" s="536"/>
      <c r="B56" s="540">
        <v>6</v>
      </c>
      <c r="C56" s="541" t="s">
        <v>4431</v>
      </c>
      <c r="D56" s="542">
        <v>0</v>
      </c>
      <c r="E56" s="542">
        <v>0</v>
      </c>
      <c r="F56" s="542">
        <v>0</v>
      </c>
      <c r="G56" s="542">
        <v>1030324823</v>
      </c>
      <c r="H56" s="542">
        <v>0</v>
      </c>
      <c r="I56" s="542">
        <v>0</v>
      </c>
      <c r="J56" s="542">
        <v>0</v>
      </c>
      <c r="K56" s="542">
        <v>0</v>
      </c>
      <c r="L56" s="542">
        <v>0</v>
      </c>
      <c r="M56" s="542">
        <v>1030324823</v>
      </c>
    </row>
    <row r="57" spans="1:13" ht="37.950000000000003" thickBot="1">
      <c r="A57" s="536"/>
      <c r="B57" s="540">
        <v>7</v>
      </c>
      <c r="C57" s="541" t="s">
        <v>4430</v>
      </c>
      <c r="D57" s="542">
        <v>0</v>
      </c>
      <c r="E57" s="542">
        <v>0</v>
      </c>
      <c r="F57" s="542">
        <v>357699</v>
      </c>
      <c r="G57" s="542">
        <v>419304605</v>
      </c>
      <c r="H57" s="542">
        <v>0</v>
      </c>
      <c r="I57" s="542">
        <v>0</v>
      </c>
      <c r="J57" s="542">
        <v>0</v>
      </c>
      <c r="K57" s="542">
        <v>0</v>
      </c>
      <c r="L57" s="542">
        <v>0</v>
      </c>
      <c r="M57" s="542">
        <v>419662304</v>
      </c>
    </row>
    <row r="58" spans="1:13" ht="56.6" thickBot="1">
      <c r="A58" s="536"/>
      <c r="B58" s="540">
        <v>8</v>
      </c>
      <c r="C58" s="541" t="s">
        <v>4749</v>
      </c>
      <c r="D58" s="542">
        <v>0</v>
      </c>
      <c r="E58" s="542">
        <v>0</v>
      </c>
      <c r="F58" s="542">
        <v>0</v>
      </c>
      <c r="G58" s="542">
        <v>136137138</v>
      </c>
      <c r="H58" s="542">
        <v>0</v>
      </c>
      <c r="I58" s="542">
        <v>0</v>
      </c>
      <c r="J58" s="542">
        <v>0</v>
      </c>
      <c r="K58" s="542">
        <v>0</v>
      </c>
      <c r="L58" s="542">
        <v>0</v>
      </c>
      <c r="M58" s="542">
        <v>136137138</v>
      </c>
    </row>
    <row r="59" spans="1:13" ht="37.950000000000003" thickBot="1">
      <c r="A59" s="536"/>
      <c r="B59" s="537">
        <v>3</v>
      </c>
      <c r="C59" s="538" t="s">
        <v>4750</v>
      </c>
      <c r="D59" s="539">
        <v>38400665</v>
      </c>
      <c r="E59" s="539">
        <v>0</v>
      </c>
      <c r="F59" s="539">
        <v>0</v>
      </c>
      <c r="G59" s="539">
        <v>0</v>
      </c>
      <c r="H59" s="539">
        <v>0</v>
      </c>
      <c r="I59" s="539">
        <v>62185831</v>
      </c>
      <c r="J59" s="539">
        <v>0</v>
      </c>
      <c r="K59" s="539">
        <v>0</v>
      </c>
      <c r="L59" s="539">
        <v>0</v>
      </c>
      <c r="M59" s="539">
        <v>100586496</v>
      </c>
    </row>
    <row r="60" spans="1:13" ht="75.25" thickBot="1">
      <c r="A60" s="536"/>
      <c r="B60" s="540">
        <v>2</v>
      </c>
      <c r="C60" s="541" t="s">
        <v>4751</v>
      </c>
      <c r="D60" s="542">
        <v>7733393</v>
      </c>
      <c r="E60" s="542">
        <v>0</v>
      </c>
      <c r="F60" s="542">
        <v>0</v>
      </c>
      <c r="G60" s="542">
        <v>0</v>
      </c>
      <c r="H60" s="542">
        <v>0</v>
      </c>
      <c r="I60" s="542">
        <v>62185831</v>
      </c>
      <c r="J60" s="542">
        <v>0</v>
      </c>
      <c r="K60" s="542">
        <v>0</v>
      </c>
      <c r="L60" s="542">
        <v>0</v>
      </c>
      <c r="M60" s="542">
        <v>69919224</v>
      </c>
    </row>
    <row r="61" spans="1:13" ht="75.25" thickBot="1">
      <c r="A61" s="536"/>
      <c r="B61" s="540">
        <v>3</v>
      </c>
      <c r="C61" s="541" t="s">
        <v>4752</v>
      </c>
      <c r="D61" s="542">
        <v>30667272</v>
      </c>
      <c r="E61" s="542">
        <v>0</v>
      </c>
      <c r="F61" s="542">
        <v>0</v>
      </c>
      <c r="G61" s="542">
        <v>0</v>
      </c>
      <c r="H61" s="542">
        <v>0</v>
      </c>
      <c r="I61" s="542">
        <v>0</v>
      </c>
      <c r="J61" s="542">
        <v>0</v>
      </c>
      <c r="K61" s="542">
        <v>0</v>
      </c>
      <c r="L61" s="542">
        <v>0</v>
      </c>
      <c r="M61" s="542">
        <v>30667272</v>
      </c>
    </row>
    <row r="62" spans="1:13" ht="37.950000000000003" thickBot="1">
      <c r="A62" s="536"/>
      <c r="B62" s="537">
        <v>4</v>
      </c>
      <c r="C62" s="538" t="s">
        <v>4429</v>
      </c>
      <c r="D62" s="539">
        <v>102330698</v>
      </c>
      <c r="E62" s="539">
        <v>5712089</v>
      </c>
      <c r="F62" s="539">
        <v>10402592</v>
      </c>
      <c r="G62" s="539">
        <v>92702421</v>
      </c>
      <c r="H62" s="539">
        <v>0</v>
      </c>
      <c r="I62" s="539">
        <v>345100271</v>
      </c>
      <c r="J62" s="539">
        <v>0</v>
      </c>
      <c r="K62" s="539">
        <v>0</v>
      </c>
      <c r="L62" s="539">
        <v>0</v>
      </c>
      <c r="M62" s="539">
        <v>556248071</v>
      </c>
    </row>
    <row r="63" spans="1:13" ht="56.6" thickBot="1">
      <c r="A63" s="536"/>
      <c r="B63" s="540">
        <v>1</v>
      </c>
      <c r="C63" s="541" t="s">
        <v>4428</v>
      </c>
      <c r="D63" s="542">
        <v>4346336</v>
      </c>
      <c r="E63" s="542">
        <v>1172414</v>
      </c>
      <c r="F63" s="542">
        <v>386403</v>
      </c>
      <c r="G63" s="542">
        <v>25000000</v>
      </c>
      <c r="H63" s="542">
        <v>0</v>
      </c>
      <c r="I63" s="542">
        <v>0</v>
      </c>
      <c r="J63" s="542">
        <v>0</v>
      </c>
      <c r="K63" s="542">
        <v>0</v>
      </c>
      <c r="L63" s="542">
        <v>0</v>
      </c>
      <c r="M63" s="542">
        <v>30905153</v>
      </c>
    </row>
    <row r="64" spans="1:13" ht="75.25" thickBot="1">
      <c r="A64" s="536"/>
      <c r="B64" s="540">
        <v>2</v>
      </c>
      <c r="C64" s="541" t="s">
        <v>4427</v>
      </c>
      <c r="D64" s="542">
        <v>43291449</v>
      </c>
      <c r="E64" s="542">
        <v>2068615</v>
      </c>
      <c r="F64" s="542">
        <v>5696600</v>
      </c>
      <c r="G64" s="542">
        <v>30000000</v>
      </c>
      <c r="H64" s="542">
        <v>0</v>
      </c>
      <c r="I64" s="542">
        <v>155100271</v>
      </c>
      <c r="J64" s="542">
        <v>0</v>
      </c>
      <c r="K64" s="542">
        <v>0</v>
      </c>
      <c r="L64" s="542">
        <v>0</v>
      </c>
      <c r="M64" s="542">
        <v>236156935</v>
      </c>
    </row>
    <row r="65" spans="1:13" ht="75.25" thickBot="1">
      <c r="A65" s="536"/>
      <c r="B65" s="540">
        <v>3</v>
      </c>
      <c r="C65" s="541" t="s">
        <v>4426</v>
      </c>
      <c r="D65" s="542">
        <v>10697918</v>
      </c>
      <c r="E65" s="542">
        <v>227380</v>
      </c>
      <c r="F65" s="542">
        <v>1443600</v>
      </c>
      <c r="G65" s="542">
        <v>10000000</v>
      </c>
      <c r="H65" s="542">
        <v>0</v>
      </c>
      <c r="I65" s="542">
        <v>30000000</v>
      </c>
      <c r="J65" s="542">
        <v>0</v>
      </c>
      <c r="K65" s="542">
        <v>0</v>
      </c>
      <c r="L65" s="542">
        <v>0</v>
      </c>
      <c r="M65" s="542">
        <v>52368898</v>
      </c>
    </row>
    <row r="66" spans="1:13" ht="93.9" thickBot="1">
      <c r="A66" s="536"/>
      <c r="B66" s="540">
        <v>5</v>
      </c>
      <c r="C66" s="541" t="s">
        <v>4425</v>
      </c>
      <c r="D66" s="542">
        <v>15160757</v>
      </c>
      <c r="E66" s="542">
        <v>734500</v>
      </c>
      <c r="F66" s="542">
        <v>1470739</v>
      </c>
      <c r="G66" s="542">
        <v>0</v>
      </c>
      <c r="H66" s="542">
        <v>0</v>
      </c>
      <c r="I66" s="542">
        <v>160000000</v>
      </c>
      <c r="J66" s="542">
        <v>0</v>
      </c>
      <c r="K66" s="542">
        <v>0</v>
      </c>
      <c r="L66" s="542">
        <v>0</v>
      </c>
      <c r="M66" s="542">
        <v>177365996</v>
      </c>
    </row>
    <row r="67" spans="1:13" ht="75.25" thickBot="1">
      <c r="A67" s="536"/>
      <c r="B67" s="540">
        <v>6</v>
      </c>
      <c r="C67" s="541" t="s">
        <v>4753</v>
      </c>
      <c r="D67" s="542">
        <v>5699088</v>
      </c>
      <c r="E67" s="542">
        <v>220000</v>
      </c>
      <c r="F67" s="542">
        <v>892000</v>
      </c>
      <c r="G67" s="542">
        <v>20702421</v>
      </c>
      <c r="H67" s="542">
        <v>0</v>
      </c>
      <c r="I67" s="542">
        <v>0</v>
      </c>
      <c r="J67" s="542">
        <v>0</v>
      </c>
      <c r="K67" s="542">
        <v>0</v>
      </c>
      <c r="L67" s="542">
        <v>0</v>
      </c>
      <c r="M67" s="542">
        <v>27513509</v>
      </c>
    </row>
    <row r="68" spans="1:13" ht="75.25" thickBot="1">
      <c r="A68" s="536"/>
      <c r="B68" s="540">
        <v>10</v>
      </c>
      <c r="C68" s="541" t="s">
        <v>4754</v>
      </c>
      <c r="D68" s="542">
        <v>23135150</v>
      </c>
      <c r="E68" s="542">
        <v>1289180</v>
      </c>
      <c r="F68" s="542">
        <v>513250</v>
      </c>
      <c r="G68" s="542">
        <v>7000000</v>
      </c>
      <c r="H68" s="542">
        <v>0</v>
      </c>
      <c r="I68" s="542">
        <v>0</v>
      </c>
      <c r="J68" s="542">
        <v>0</v>
      </c>
      <c r="K68" s="542">
        <v>0</v>
      </c>
      <c r="L68" s="542">
        <v>0</v>
      </c>
      <c r="M68" s="542">
        <v>31937580</v>
      </c>
    </row>
    <row r="69" spans="1:13" ht="19.3" thickBot="1">
      <c r="A69" s="536"/>
      <c r="B69" s="537">
        <v>5</v>
      </c>
      <c r="C69" s="538" t="s">
        <v>4424</v>
      </c>
      <c r="D69" s="539">
        <v>0</v>
      </c>
      <c r="E69" s="539">
        <v>0</v>
      </c>
      <c r="F69" s="539">
        <v>0</v>
      </c>
      <c r="G69" s="539">
        <v>192520303</v>
      </c>
      <c r="H69" s="539">
        <v>0</v>
      </c>
      <c r="I69" s="539">
        <v>0</v>
      </c>
      <c r="J69" s="539">
        <v>0</v>
      </c>
      <c r="K69" s="539">
        <v>0</v>
      </c>
      <c r="L69" s="539">
        <v>0</v>
      </c>
      <c r="M69" s="539">
        <v>192520303</v>
      </c>
    </row>
    <row r="70" spans="1:13" ht="56.6" thickBot="1">
      <c r="A70" s="536"/>
      <c r="B70" s="540">
        <v>2</v>
      </c>
      <c r="C70" s="541" t="s">
        <v>4755</v>
      </c>
      <c r="D70" s="542">
        <v>0</v>
      </c>
      <c r="E70" s="542">
        <v>0</v>
      </c>
      <c r="F70" s="542">
        <v>0</v>
      </c>
      <c r="G70" s="542">
        <v>112126392</v>
      </c>
      <c r="H70" s="542">
        <v>0</v>
      </c>
      <c r="I70" s="542">
        <v>0</v>
      </c>
      <c r="J70" s="542">
        <v>0</v>
      </c>
      <c r="K70" s="542">
        <v>0</v>
      </c>
      <c r="L70" s="542">
        <v>0</v>
      </c>
      <c r="M70" s="542">
        <v>112126392</v>
      </c>
    </row>
    <row r="71" spans="1:13" ht="75.25" thickBot="1">
      <c r="A71" s="536"/>
      <c r="B71" s="540">
        <v>3</v>
      </c>
      <c r="C71" s="541" t="s">
        <v>4756</v>
      </c>
      <c r="D71" s="542">
        <v>0</v>
      </c>
      <c r="E71" s="542">
        <v>0</v>
      </c>
      <c r="F71" s="542">
        <v>0</v>
      </c>
      <c r="G71" s="542">
        <v>20000000</v>
      </c>
      <c r="H71" s="542">
        <v>0</v>
      </c>
      <c r="I71" s="542">
        <v>0</v>
      </c>
      <c r="J71" s="542">
        <v>0</v>
      </c>
      <c r="K71" s="542">
        <v>0</v>
      </c>
      <c r="L71" s="542">
        <v>0</v>
      </c>
      <c r="M71" s="542">
        <v>20000000</v>
      </c>
    </row>
    <row r="72" spans="1:13" ht="93.9" thickBot="1">
      <c r="A72" s="536"/>
      <c r="B72" s="540">
        <v>4</v>
      </c>
      <c r="C72" s="541" t="s">
        <v>4757</v>
      </c>
      <c r="D72" s="542">
        <v>0</v>
      </c>
      <c r="E72" s="542">
        <v>0</v>
      </c>
      <c r="F72" s="542">
        <v>0</v>
      </c>
      <c r="G72" s="542">
        <v>20393911</v>
      </c>
      <c r="H72" s="542">
        <v>0</v>
      </c>
      <c r="I72" s="542">
        <v>0</v>
      </c>
      <c r="J72" s="542">
        <v>0</v>
      </c>
      <c r="K72" s="542">
        <v>0</v>
      </c>
      <c r="L72" s="542">
        <v>0</v>
      </c>
      <c r="M72" s="542">
        <v>20393911</v>
      </c>
    </row>
    <row r="73" spans="1:13" ht="56.6" thickBot="1">
      <c r="A73" s="536"/>
      <c r="B73" s="540">
        <v>5</v>
      </c>
      <c r="C73" s="541" t="s">
        <v>4423</v>
      </c>
      <c r="D73" s="542">
        <v>0</v>
      </c>
      <c r="E73" s="542">
        <v>0</v>
      </c>
      <c r="F73" s="542">
        <v>0</v>
      </c>
      <c r="G73" s="542">
        <v>40000000</v>
      </c>
      <c r="H73" s="542">
        <v>0</v>
      </c>
      <c r="I73" s="542">
        <v>0</v>
      </c>
      <c r="J73" s="542">
        <v>0</v>
      </c>
      <c r="K73" s="542">
        <v>0</v>
      </c>
      <c r="L73" s="542">
        <v>0</v>
      </c>
      <c r="M73" s="542">
        <v>40000000</v>
      </c>
    </row>
    <row r="74" spans="1:13" ht="37.950000000000003" thickBot="1">
      <c r="A74" s="536"/>
      <c r="B74" s="537">
        <v>6</v>
      </c>
      <c r="C74" s="538" t="s">
        <v>4422</v>
      </c>
      <c r="D74" s="539">
        <v>0</v>
      </c>
      <c r="E74" s="539">
        <v>0</v>
      </c>
      <c r="F74" s="539">
        <v>0</v>
      </c>
      <c r="G74" s="539">
        <v>258986679</v>
      </c>
      <c r="H74" s="539">
        <v>0</v>
      </c>
      <c r="I74" s="539">
        <v>0</v>
      </c>
      <c r="J74" s="539">
        <v>0</v>
      </c>
      <c r="K74" s="539">
        <v>0</v>
      </c>
      <c r="L74" s="539">
        <v>0</v>
      </c>
      <c r="M74" s="539">
        <v>258986679</v>
      </c>
    </row>
    <row r="75" spans="1:13" ht="37.950000000000003" thickBot="1">
      <c r="A75" s="536"/>
      <c r="B75" s="540">
        <v>1</v>
      </c>
      <c r="C75" s="541" t="s">
        <v>4421</v>
      </c>
      <c r="D75" s="542">
        <v>0</v>
      </c>
      <c r="E75" s="542">
        <v>0</v>
      </c>
      <c r="F75" s="542">
        <v>0</v>
      </c>
      <c r="G75" s="542">
        <v>144412822</v>
      </c>
      <c r="H75" s="542">
        <v>0</v>
      </c>
      <c r="I75" s="542">
        <v>0</v>
      </c>
      <c r="J75" s="542">
        <v>0</v>
      </c>
      <c r="K75" s="542">
        <v>0</v>
      </c>
      <c r="L75" s="542">
        <v>0</v>
      </c>
      <c r="M75" s="542">
        <v>144412822</v>
      </c>
    </row>
    <row r="76" spans="1:13" ht="75.25" thickBot="1">
      <c r="A76" s="536"/>
      <c r="B76" s="540">
        <v>3</v>
      </c>
      <c r="C76" s="541" t="s">
        <v>4420</v>
      </c>
      <c r="D76" s="542">
        <v>0</v>
      </c>
      <c r="E76" s="542">
        <v>0</v>
      </c>
      <c r="F76" s="542">
        <v>0</v>
      </c>
      <c r="G76" s="542">
        <v>2259869</v>
      </c>
      <c r="H76" s="542">
        <v>0</v>
      </c>
      <c r="I76" s="542">
        <v>0</v>
      </c>
      <c r="J76" s="542">
        <v>0</v>
      </c>
      <c r="K76" s="542">
        <v>0</v>
      </c>
      <c r="L76" s="542">
        <v>0</v>
      </c>
      <c r="M76" s="542">
        <v>2259869</v>
      </c>
    </row>
    <row r="77" spans="1:13" ht="56.6" thickBot="1">
      <c r="A77" s="536"/>
      <c r="B77" s="540">
        <v>4</v>
      </c>
      <c r="C77" s="541" t="s">
        <v>4758</v>
      </c>
      <c r="D77" s="542">
        <v>0</v>
      </c>
      <c r="E77" s="542">
        <v>0</v>
      </c>
      <c r="F77" s="542">
        <v>0</v>
      </c>
      <c r="G77" s="542">
        <v>13000000</v>
      </c>
      <c r="H77" s="542">
        <v>0</v>
      </c>
      <c r="I77" s="542">
        <v>0</v>
      </c>
      <c r="J77" s="542">
        <v>0</v>
      </c>
      <c r="K77" s="542">
        <v>0</v>
      </c>
      <c r="L77" s="542">
        <v>0</v>
      </c>
      <c r="M77" s="542">
        <v>13000000</v>
      </c>
    </row>
    <row r="78" spans="1:13" ht="75.25" thickBot="1">
      <c r="A78" s="536"/>
      <c r="B78" s="540">
        <v>5</v>
      </c>
      <c r="C78" s="541" t="s">
        <v>4419</v>
      </c>
      <c r="D78" s="542">
        <v>0</v>
      </c>
      <c r="E78" s="542">
        <v>0</v>
      </c>
      <c r="F78" s="542">
        <v>0</v>
      </c>
      <c r="G78" s="542">
        <v>89617531</v>
      </c>
      <c r="H78" s="542">
        <v>0</v>
      </c>
      <c r="I78" s="542">
        <v>0</v>
      </c>
      <c r="J78" s="542">
        <v>0</v>
      </c>
      <c r="K78" s="542">
        <v>0</v>
      </c>
      <c r="L78" s="542">
        <v>0</v>
      </c>
      <c r="M78" s="542">
        <v>89617531</v>
      </c>
    </row>
    <row r="79" spans="1:13" ht="112.5" thickBot="1">
      <c r="A79" s="536"/>
      <c r="B79" s="540">
        <v>7</v>
      </c>
      <c r="C79" s="541" t="s">
        <v>4418</v>
      </c>
      <c r="D79" s="542">
        <v>0</v>
      </c>
      <c r="E79" s="542">
        <v>0</v>
      </c>
      <c r="F79" s="542">
        <v>0</v>
      </c>
      <c r="G79" s="542">
        <v>9696457</v>
      </c>
      <c r="H79" s="542">
        <v>0</v>
      </c>
      <c r="I79" s="542">
        <v>0</v>
      </c>
      <c r="J79" s="542">
        <v>0</v>
      </c>
      <c r="K79" s="542">
        <v>0</v>
      </c>
      <c r="L79" s="542">
        <v>0</v>
      </c>
      <c r="M79" s="542">
        <v>9696457</v>
      </c>
    </row>
    <row r="80" spans="1:13" ht="19.3" thickBot="1">
      <c r="A80" s="536"/>
      <c r="B80" s="537">
        <v>7</v>
      </c>
      <c r="C80" s="538" t="s">
        <v>4417</v>
      </c>
      <c r="D80" s="539">
        <v>23775404</v>
      </c>
      <c r="E80" s="539">
        <v>1180380</v>
      </c>
      <c r="F80" s="539">
        <v>4213318</v>
      </c>
      <c r="G80" s="539">
        <v>56350000</v>
      </c>
      <c r="H80" s="539">
        <v>0</v>
      </c>
      <c r="I80" s="539">
        <v>0</v>
      </c>
      <c r="J80" s="539">
        <v>0</v>
      </c>
      <c r="K80" s="539">
        <v>0</v>
      </c>
      <c r="L80" s="539">
        <v>0</v>
      </c>
      <c r="M80" s="539">
        <v>85519102</v>
      </c>
    </row>
    <row r="81" spans="1:13" ht="56.6" thickBot="1">
      <c r="A81" s="536"/>
      <c r="B81" s="540">
        <v>1</v>
      </c>
      <c r="C81" s="541" t="s">
        <v>4759</v>
      </c>
      <c r="D81" s="542">
        <v>21366928</v>
      </c>
      <c r="E81" s="542">
        <v>1180380</v>
      </c>
      <c r="F81" s="542">
        <v>4213318</v>
      </c>
      <c r="G81" s="542">
        <v>5350000</v>
      </c>
      <c r="H81" s="542">
        <v>0</v>
      </c>
      <c r="I81" s="542">
        <v>0</v>
      </c>
      <c r="J81" s="542">
        <v>0</v>
      </c>
      <c r="K81" s="542">
        <v>0</v>
      </c>
      <c r="L81" s="542">
        <v>0</v>
      </c>
      <c r="M81" s="542">
        <v>32110626</v>
      </c>
    </row>
    <row r="82" spans="1:13" ht="75.25" thickBot="1">
      <c r="A82" s="536"/>
      <c r="B82" s="540">
        <v>2</v>
      </c>
      <c r="C82" s="541" t="s">
        <v>4416</v>
      </c>
      <c r="D82" s="542">
        <v>2408476</v>
      </c>
      <c r="E82" s="542">
        <v>0</v>
      </c>
      <c r="F82" s="542">
        <v>0</v>
      </c>
      <c r="G82" s="542">
        <v>51000000</v>
      </c>
      <c r="H82" s="542">
        <v>0</v>
      </c>
      <c r="I82" s="542">
        <v>0</v>
      </c>
      <c r="J82" s="542">
        <v>0</v>
      </c>
      <c r="K82" s="542">
        <v>0</v>
      </c>
      <c r="L82" s="542">
        <v>0</v>
      </c>
      <c r="M82" s="542">
        <v>53408476</v>
      </c>
    </row>
    <row r="83" spans="1:13" ht="19.3" thickBot="1">
      <c r="A83" s="536"/>
      <c r="B83" s="537">
        <v>8</v>
      </c>
      <c r="C83" s="538" t="s">
        <v>4415</v>
      </c>
      <c r="D83" s="539">
        <v>102340925</v>
      </c>
      <c r="E83" s="539">
        <v>3256826</v>
      </c>
      <c r="F83" s="539">
        <v>7446512</v>
      </c>
      <c r="G83" s="539">
        <v>1000000</v>
      </c>
      <c r="H83" s="539">
        <v>20000000</v>
      </c>
      <c r="I83" s="539">
        <v>156820048</v>
      </c>
      <c r="J83" s="539">
        <v>0</v>
      </c>
      <c r="K83" s="539">
        <v>0</v>
      </c>
      <c r="L83" s="539">
        <v>0</v>
      </c>
      <c r="M83" s="539">
        <v>290864311</v>
      </c>
    </row>
    <row r="84" spans="1:13" ht="56.6" thickBot="1">
      <c r="A84" s="536"/>
      <c r="B84" s="540">
        <v>2</v>
      </c>
      <c r="C84" s="541" t="s">
        <v>4414</v>
      </c>
      <c r="D84" s="542">
        <v>71532088</v>
      </c>
      <c r="E84" s="542">
        <v>2422498</v>
      </c>
      <c r="F84" s="542">
        <v>6942092</v>
      </c>
      <c r="G84" s="542">
        <v>1000000</v>
      </c>
      <c r="H84" s="542">
        <v>20000000</v>
      </c>
      <c r="I84" s="542">
        <v>143641437</v>
      </c>
      <c r="J84" s="542">
        <v>0</v>
      </c>
      <c r="K84" s="542">
        <v>0</v>
      </c>
      <c r="L84" s="542">
        <v>0</v>
      </c>
      <c r="M84" s="542">
        <v>245538115</v>
      </c>
    </row>
    <row r="85" spans="1:13" ht="56.6" thickBot="1">
      <c r="A85" s="536"/>
      <c r="B85" s="540">
        <v>3</v>
      </c>
      <c r="C85" s="541" t="s">
        <v>4413</v>
      </c>
      <c r="D85" s="542">
        <v>4034390</v>
      </c>
      <c r="E85" s="542">
        <v>126522</v>
      </c>
      <c r="F85" s="542">
        <v>9450</v>
      </c>
      <c r="G85" s="542">
        <v>0</v>
      </c>
      <c r="H85" s="542">
        <v>0</v>
      </c>
      <c r="I85" s="542">
        <v>13178611</v>
      </c>
      <c r="J85" s="542">
        <v>0</v>
      </c>
      <c r="K85" s="542">
        <v>0</v>
      </c>
      <c r="L85" s="542">
        <v>0</v>
      </c>
      <c r="M85" s="542">
        <v>17348973</v>
      </c>
    </row>
    <row r="86" spans="1:13" ht="75.25" thickBot="1">
      <c r="A86" s="536"/>
      <c r="B86" s="540">
        <v>9</v>
      </c>
      <c r="C86" s="541" t="s">
        <v>4412</v>
      </c>
      <c r="D86" s="542">
        <v>26774447</v>
      </c>
      <c r="E86" s="542">
        <v>707806</v>
      </c>
      <c r="F86" s="542">
        <v>494970</v>
      </c>
      <c r="G86" s="542">
        <v>0</v>
      </c>
      <c r="H86" s="542">
        <v>0</v>
      </c>
      <c r="I86" s="542">
        <v>0</v>
      </c>
      <c r="J86" s="542">
        <v>0</v>
      </c>
      <c r="K86" s="542">
        <v>0</v>
      </c>
      <c r="L86" s="542">
        <v>0</v>
      </c>
      <c r="M86" s="542">
        <v>27977223</v>
      </c>
    </row>
    <row r="87" spans="1:13" ht="19.3" thickBot="1">
      <c r="A87" s="536"/>
      <c r="B87" s="537">
        <v>9</v>
      </c>
      <c r="C87" s="538" t="s">
        <v>4411</v>
      </c>
      <c r="D87" s="539">
        <v>50590880</v>
      </c>
      <c r="E87" s="539">
        <v>6245744</v>
      </c>
      <c r="F87" s="539">
        <v>11777555</v>
      </c>
      <c r="G87" s="539">
        <v>991830481</v>
      </c>
      <c r="H87" s="539">
        <v>0</v>
      </c>
      <c r="I87" s="539">
        <v>0</v>
      </c>
      <c r="J87" s="539">
        <v>0</v>
      </c>
      <c r="K87" s="539">
        <v>0</v>
      </c>
      <c r="L87" s="539">
        <v>0</v>
      </c>
      <c r="M87" s="539">
        <v>1060444660</v>
      </c>
    </row>
    <row r="88" spans="1:13" ht="56.6" thickBot="1">
      <c r="A88" s="536"/>
      <c r="B88" s="540">
        <v>2</v>
      </c>
      <c r="C88" s="541" t="s">
        <v>4410</v>
      </c>
      <c r="D88" s="542">
        <v>0</v>
      </c>
      <c r="E88" s="542">
        <v>0</v>
      </c>
      <c r="F88" s="542">
        <v>0</v>
      </c>
      <c r="G88" s="542">
        <v>28302912</v>
      </c>
      <c r="H88" s="542">
        <v>0</v>
      </c>
      <c r="I88" s="542">
        <v>0</v>
      </c>
      <c r="J88" s="542">
        <v>0</v>
      </c>
      <c r="K88" s="542">
        <v>0</v>
      </c>
      <c r="L88" s="542">
        <v>0</v>
      </c>
      <c r="M88" s="542">
        <v>28302912</v>
      </c>
    </row>
    <row r="89" spans="1:13" ht="75.25" thickBot="1">
      <c r="A89" s="536"/>
      <c r="B89" s="540">
        <v>5</v>
      </c>
      <c r="C89" s="541" t="s">
        <v>4760</v>
      </c>
      <c r="D89" s="542">
        <v>50590880</v>
      </c>
      <c r="E89" s="542">
        <v>6245744</v>
      </c>
      <c r="F89" s="542">
        <v>11777555</v>
      </c>
      <c r="G89" s="542">
        <v>928737310</v>
      </c>
      <c r="H89" s="542">
        <v>0</v>
      </c>
      <c r="I89" s="542">
        <v>0</v>
      </c>
      <c r="J89" s="542">
        <v>0</v>
      </c>
      <c r="K89" s="542">
        <v>0</v>
      </c>
      <c r="L89" s="542">
        <v>0</v>
      </c>
      <c r="M89" s="542">
        <v>997351489</v>
      </c>
    </row>
    <row r="90" spans="1:13" ht="37.950000000000003" thickBot="1">
      <c r="A90" s="536"/>
      <c r="B90" s="540">
        <v>6</v>
      </c>
      <c r="C90" s="541" t="s">
        <v>4409</v>
      </c>
      <c r="D90" s="542">
        <v>0</v>
      </c>
      <c r="E90" s="542">
        <v>0</v>
      </c>
      <c r="F90" s="542">
        <v>0</v>
      </c>
      <c r="G90" s="542">
        <v>34790259</v>
      </c>
      <c r="H90" s="542">
        <v>0</v>
      </c>
      <c r="I90" s="542">
        <v>0</v>
      </c>
      <c r="J90" s="542">
        <v>0</v>
      </c>
      <c r="K90" s="542">
        <v>0</v>
      </c>
      <c r="L90" s="542">
        <v>0</v>
      </c>
      <c r="M90" s="542">
        <v>34790259</v>
      </c>
    </row>
    <row r="91" spans="1:13" ht="37.950000000000003" thickBot="1">
      <c r="A91" s="536"/>
      <c r="B91" s="537">
        <v>10</v>
      </c>
      <c r="C91" s="538" t="s">
        <v>4408</v>
      </c>
      <c r="D91" s="539">
        <v>44515215</v>
      </c>
      <c r="E91" s="539">
        <v>2242779</v>
      </c>
      <c r="F91" s="539">
        <v>7035243</v>
      </c>
      <c r="G91" s="539">
        <v>10500000</v>
      </c>
      <c r="H91" s="539">
        <v>0</v>
      </c>
      <c r="I91" s="539">
        <v>0</v>
      </c>
      <c r="J91" s="539">
        <v>0</v>
      </c>
      <c r="K91" s="539">
        <v>0</v>
      </c>
      <c r="L91" s="539">
        <v>0</v>
      </c>
      <c r="M91" s="539">
        <v>64293237</v>
      </c>
    </row>
    <row r="92" spans="1:13" ht="112.5" thickBot="1">
      <c r="A92" s="536"/>
      <c r="B92" s="540">
        <v>1</v>
      </c>
      <c r="C92" s="541" t="s">
        <v>4761</v>
      </c>
      <c r="D92" s="542">
        <v>0</v>
      </c>
      <c r="E92" s="542">
        <v>0</v>
      </c>
      <c r="F92" s="542">
        <v>250000</v>
      </c>
      <c r="G92" s="542">
        <v>5400000</v>
      </c>
      <c r="H92" s="542">
        <v>0</v>
      </c>
      <c r="I92" s="542">
        <v>0</v>
      </c>
      <c r="J92" s="542">
        <v>0</v>
      </c>
      <c r="K92" s="542">
        <v>0</v>
      </c>
      <c r="L92" s="542">
        <v>0</v>
      </c>
      <c r="M92" s="542">
        <v>5650000</v>
      </c>
    </row>
    <row r="93" spans="1:13" ht="75.25" thickBot="1">
      <c r="A93" s="536"/>
      <c r="B93" s="540">
        <v>2</v>
      </c>
      <c r="C93" s="541" t="s">
        <v>4407</v>
      </c>
      <c r="D93" s="542">
        <v>27062493</v>
      </c>
      <c r="E93" s="542">
        <v>1662320</v>
      </c>
      <c r="F93" s="542">
        <v>5254783</v>
      </c>
      <c r="G93" s="542">
        <v>0</v>
      </c>
      <c r="H93" s="542">
        <v>0</v>
      </c>
      <c r="I93" s="542">
        <v>0</v>
      </c>
      <c r="J93" s="542">
        <v>0</v>
      </c>
      <c r="K93" s="542">
        <v>0</v>
      </c>
      <c r="L93" s="542">
        <v>0</v>
      </c>
      <c r="M93" s="542">
        <v>33979596</v>
      </c>
    </row>
    <row r="94" spans="1:13" ht="56.6" thickBot="1">
      <c r="A94" s="536"/>
      <c r="B94" s="540">
        <v>3</v>
      </c>
      <c r="C94" s="541" t="s">
        <v>4762</v>
      </c>
      <c r="D94" s="542">
        <v>14547283</v>
      </c>
      <c r="E94" s="542">
        <v>419006</v>
      </c>
      <c r="F94" s="542">
        <v>1451710</v>
      </c>
      <c r="G94" s="542">
        <v>2600000</v>
      </c>
      <c r="H94" s="542">
        <v>0</v>
      </c>
      <c r="I94" s="542">
        <v>0</v>
      </c>
      <c r="J94" s="542">
        <v>0</v>
      </c>
      <c r="K94" s="542">
        <v>0</v>
      </c>
      <c r="L94" s="542">
        <v>0</v>
      </c>
      <c r="M94" s="542">
        <v>19017999</v>
      </c>
    </row>
    <row r="95" spans="1:13" ht="37.950000000000003" thickBot="1">
      <c r="A95" s="536"/>
      <c r="B95" s="540">
        <v>4</v>
      </c>
      <c r="C95" s="541" t="s">
        <v>4406</v>
      </c>
      <c r="D95" s="542">
        <v>2905439</v>
      </c>
      <c r="E95" s="542">
        <v>161453</v>
      </c>
      <c r="F95" s="542">
        <v>78750</v>
      </c>
      <c r="G95" s="542">
        <v>2500000</v>
      </c>
      <c r="H95" s="542">
        <v>0</v>
      </c>
      <c r="I95" s="542">
        <v>0</v>
      </c>
      <c r="J95" s="542">
        <v>0</v>
      </c>
      <c r="K95" s="542">
        <v>0</v>
      </c>
      <c r="L95" s="542">
        <v>0</v>
      </c>
      <c r="M95" s="542">
        <v>5645642</v>
      </c>
    </row>
    <row r="96" spans="1:13" ht="19.3" thickBot="1">
      <c r="A96" s="543">
        <v>3</v>
      </c>
      <c r="B96" s="544" t="s">
        <v>4405</v>
      </c>
      <c r="C96" s="545"/>
      <c r="D96" s="546">
        <v>612086960</v>
      </c>
      <c r="E96" s="546">
        <v>35506495</v>
      </c>
      <c r="F96" s="546">
        <v>80984743</v>
      </c>
      <c r="G96" s="546">
        <v>618348244</v>
      </c>
      <c r="H96" s="546">
        <v>0</v>
      </c>
      <c r="I96" s="546">
        <v>930000000</v>
      </c>
      <c r="J96" s="546">
        <v>0</v>
      </c>
      <c r="K96" s="546">
        <v>0</v>
      </c>
      <c r="L96" s="546">
        <v>0</v>
      </c>
      <c r="M96" s="546">
        <v>2276926442</v>
      </c>
    </row>
    <row r="97" spans="1:13" ht="19.3" thickBot="1">
      <c r="A97" s="536"/>
      <c r="B97" s="537">
        <v>1</v>
      </c>
      <c r="C97" s="538" t="s">
        <v>4404</v>
      </c>
      <c r="D97" s="539">
        <v>131452250</v>
      </c>
      <c r="E97" s="539">
        <v>4303397</v>
      </c>
      <c r="F97" s="539">
        <v>8112308</v>
      </c>
      <c r="G97" s="539">
        <v>497367985</v>
      </c>
      <c r="H97" s="539">
        <v>0</v>
      </c>
      <c r="I97" s="539">
        <v>0</v>
      </c>
      <c r="J97" s="539">
        <v>0</v>
      </c>
      <c r="K97" s="539">
        <v>0</v>
      </c>
      <c r="L97" s="539">
        <v>0</v>
      </c>
      <c r="M97" s="539">
        <v>641235940</v>
      </c>
    </row>
    <row r="98" spans="1:13" ht="56.6" thickBot="1">
      <c r="A98" s="536"/>
      <c r="B98" s="540">
        <v>2</v>
      </c>
      <c r="C98" s="541" t="s">
        <v>4403</v>
      </c>
      <c r="D98" s="542">
        <v>0</v>
      </c>
      <c r="E98" s="542">
        <v>0</v>
      </c>
      <c r="F98" s="542">
        <v>0</v>
      </c>
      <c r="G98" s="542">
        <v>374070487</v>
      </c>
      <c r="H98" s="542">
        <v>0</v>
      </c>
      <c r="I98" s="542">
        <v>0</v>
      </c>
      <c r="J98" s="542">
        <v>0</v>
      </c>
      <c r="K98" s="542">
        <v>0</v>
      </c>
      <c r="L98" s="542">
        <v>0</v>
      </c>
      <c r="M98" s="542">
        <v>374070487</v>
      </c>
    </row>
    <row r="99" spans="1:13" ht="56.6" thickBot="1">
      <c r="A99" s="536"/>
      <c r="B99" s="540">
        <v>6</v>
      </c>
      <c r="C99" s="541" t="s">
        <v>4402</v>
      </c>
      <c r="D99" s="542">
        <v>0</v>
      </c>
      <c r="E99" s="542">
        <v>0</v>
      </c>
      <c r="F99" s="542">
        <v>0</v>
      </c>
      <c r="G99" s="542">
        <v>49303000</v>
      </c>
      <c r="H99" s="542">
        <v>0</v>
      </c>
      <c r="I99" s="542">
        <v>0</v>
      </c>
      <c r="J99" s="542">
        <v>0</v>
      </c>
      <c r="K99" s="542">
        <v>0</v>
      </c>
      <c r="L99" s="542">
        <v>0</v>
      </c>
      <c r="M99" s="542">
        <v>49303000</v>
      </c>
    </row>
    <row r="100" spans="1:13" ht="56.6" thickBot="1">
      <c r="A100" s="536"/>
      <c r="B100" s="540">
        <v>8</v>
      </c>
      <c r="C100" s="541" t="s">
        <v>4401</v>
      </c>
      <c r="D100" s="542">
        <v>0</v>
      </c>
      <c r="E100" s="542">
        <v>0</v>
      </c>
      <c r="F100" s="542">
        <v>0</v>
      </c>
      <c r="G100" s="542">
        <v>21407700</v>
      </c>
      <c r="H100" s="542">
        <v>0</v>
      </c>
      <c r="I100" s="542">
        <v>0</v>
      </c>
      <c r="J100" s="542">
        <v>0</v>
      </c>
      <c r="K100" s="542">
        <v>0</v>
      </c>
      <c r="L100" s="542">
        <v>0</v>
      </c>
      <c r="M100" s="542">
        <v>21407700</v>
      </c>
    </row>
    <row r="101" spans="1:13" ht="37.950000000000003" thickBot="1">
      <c r="A101" s="536"/>
      <c r="B101" s="540">
        <v>11</v>
      </c>
      <c r="C101" s="541" t="s">
        <v>4400</v>
      </c>
      <c r="D101" s="542">
        <v>131452250</v>
      </c>
      <c r="E101" s="542">
        <v>4303397</v>
      </c>
      <c r="F101" s="542">
        <v>8112308</v>
      </c>
      <c r="G101" s="542">
        <v>0</v>
      </c>
      <c r="H101" s="542">
        <v>0</v>
      </c>
      <c r="I101" s="542">
        <v>0</v>
      </c>
      <c r="J101" s="542">
        <v>0</v>
      </c>
      <c r="K101" s="542">
        <v>0</v>
      </c>
      <c r="L101" s="542">
        <v>0</v>
      </c>
      <c r="M101" s="542">
        <v>143867955</v>
      </c>
    </row>
    <row r="102" spans="1:13" ht="56.6" thickBot="1">
      <c r="A102" s="536"/>
      <c r="B102" s="540">
        <v>12</v>
      </c>
      <c r="C102" s="541" t="s">
        <v>4763</v>
      </c>
      <c r="D102" s="542">
        <v>0</v>
      </c>
      <c r="E102" s="542">
        <v>0</v>
      </c>
      <c r="F102" s="542">
        <v>0</v>
      </c>
      <c r="G102" s="542">
        <v>52586798</v>
      </c>
      <c r="H102" s="542">
        <v>0</v>
      </c>
      <c r="I102" s="542">
        <v>0</v>
      </c>
      <c r="J102" s="542">
        <v>0</v>
      </c>
      <c r="K102" s="542">
        <v>0</v>
      </c>
      <c r="L102" s="542">
        <v>0</v>
      </c>
      <c r="M102" s="542">
        <v>52586798</v>
      </c>
    </row>
    <row r="103" spans="1:13" ht="37.950000000000003" thickBot="1">
      <c r="A103" s="536"/>
      <c r="B103" s="537">
        <v>2</v>
      </c>
      <c r="C103" s="538" t="s">
        <v>4764</v>
      </c>
      <c r="D103" s="539">
        <v>13291147</v>
      </c>
      <c r="E103" s="539">
        <v>0</v>
      </c>
      <c r="F103" s="539">
        <v>0</v>
      </c>
      <c r="G103" s="539">
        <v>28766389</v>
      </c>
      <c r="H103" s="539">
        <v>0</v>
      </c>
      <c r="I103" s="539">
        <v>0</v>
      </c>
      <c r="J103" s="539">
        <v>0</v>
      </c>
      <c r="K103" s="539">
        <v>0</v>
      </c>
      <c r="L103" s="539">
        <v>0</v>
      </c>
      <c r="M103" s="539">
        <v>42057536</v>
      </c>
    </row>
    <row r="104" spans="1:13" ht="56.6" thickBot="1">
      <c r="A104" s="536"/>
      <c r="B104" s="540">
        <v>1</v>
      </c>
      <c r="C104" s="541" t="s">
        <v>4399</v>
      </c>
      <c r="D104" s="542">
        <v>0</v>
      </c>
      <c r="E104" s="542">
        <v>0</v>
      </c>
      <c r="F104" s="542">
        <v>0</v>
      </c>
      <c r="G104" s="542">
        <v>7266389</v>
      </c>
      <c r="H104" s="542">
        <v>0</v>
      </c>
      <c r="I104" s="542">
        <v>0</v>
      </c>
      <c r="J104" s="542">
        <v>0</v>
      </c>
      <c r="K104" s="542">
        <v>0</v>
      </c>
      <c r="L104" s="542">
        <v>0</v>
      </c>
      <c r="M104" s="542">
        <v>7266389</v>
      </c>
    </row>
    <row r="105" spans="1:13" ht="56.6" thickBot="1">
      <c r="A105" s="536"/>
      <c r="B105" s="540">
        <v>2</v>
      </c>
      <c r="C105" s="541" t="s">
        <v>4765</v>
      </c>
      <c r="D105" s="542">
        <v>13291147</v>
      </c>
      <c r="E105" s="542">
        <v>0</v>
      </c>
      <c r="F105" s="542">
        <v>0</v>
      </c>
      <c r="G105" s="542">
        <v>21500000</v>
      </c>
      <c r="H105" s="542">
        <v>0</v>
      </c>
      <c r="I105" s="542">
        <v>0</v>
      </c>
      <c r="J105" s="542">
        <v>0</v>
      </c>
      <c r="K105" s="542">
        <v>0</v>
      </c>
      <c r="L105" s="542">
        <v>0</v>
      </c>
      <c r="M105" s="542">
        <v>34791147</v>
      </c>
    </row>
    <row r="106" spans="1:13" ht="37.950000000000003" thickBot="1">
      <c r="A106" s="536"/>
      <c r="B106" s="537">
        <v>3</v>
      </c>
      <c r="C106" s="538" t="s">
        <v>4398</v>
      </c>
      <c r="D106" s="539">
        <v>63423889</v>
      </c>
      <c r="E106" s="539">
        <v>3485962</v>
      </c>
      <c r="F106" s="539">
        <v>22055662</v>
      </c>
      <c r="G106" s="539">
        <v>15628000</v>
      </c>
      <c r="H106" s="539">
        <v>0</v>
      </c>
      <c r="I106" s="539">
        <v>0</v>
      </c>
      <c r="J106" s="539">
        <v>0</v>
      </c>
      <c r="K106" s="539">
        <v>0</v>
      </c>
      <c r="L106" s="539">
        <v>0</v>
      </c>
      <c r="M106" s="539">
        <v>104593513</v>
      </c>
    </row>
    <row r="107" spans="1:13" ht="37.950000000000003" thickBot="1">
      <c r="A107" s="536"/>
      <c r="B107" s="540">
        <v>3</v>
      </c>
      <c r="C107" s="541" t="s">
        <v>4766</v>
      </c>
      <c r="D107" s="542">
        <v>63423889</v>
      </c>
      <c r="E107" s="542">
        <v>3485962</v>
      </c>
      <c r="F107" s="542">
        <v>22055662</v>
      </c>
      <c r="G107" s="542">
        <v>15628000</v>
      </c>
      <c r="H107" s="542">
        <v>0</v>
      </c>
      <c r="I107" s="542">
        <v>0</v>
      </c>
      <c r="J107" s="542">
        <v>0</v>
      </c>
      <c r="K107" s="542">
        <v>0</v>
      </c>
      <c r="L107" s="542">
        <v>0</v>
      </c>
      <c r="M107" s="542">
        <v>104593513</v>
      </c>
    </row>
    <row r="108" spans="1:13" ht="37.950000000000003" thickBot="1">
      <c r="A108" s="536"/>
      <c r="B108" s="537">
        <v>4</v>
      </c>
      <c r="C108" s="538" t="s">
        <v>4767</v>
      </c>
      <c r="D108" s="539">
        <v>56715585</v>
      </c>
      <c r="E108" s="539">
        <v>5084216</v>
      </c>
      <c r="F108" s="539">
        <v>25260532</v>
      </c>
      <c r="G108" s="539">
        <v>19000000</v>
      </c>
      <c r="H108" s="539">
        <v>0</v>
      </c>
      <c r="I108" s="539">
        <v>0</v>
      </c>
      <c r="J108" s="539">
        <v>0</v>
      </c>
      <c r="K108" s="539">
        <v>0</v>
      </c>
      <c r="L108" s="539">
        <v>0</v>
      </c>
      <c r="M108" s="539">
        <v>106060333</v>
      </c>
    </row>
    <row r="109" spans="1:13" ht="37.950000000000003" thickBot="1">
      <c r="A109" s="536"/>
      <c r="B109" s="540">
        <v>6</v>
      </c>
      <c r="C109" s="541" t="s">
        <v>4768</v>
      </c>
      <c r="D109" s="542">
        <v>46970518</v>
      </c>
      <c r="E109" s="542">
        <v>4823216</v>
      </c>
      <c r="F109" s="542">
        <v>22088912</v>
      </c>
      <c r="G109" s="542">
        <v>19000000</v>
      </c>
      <c r="H109" s="542">
        <v>0</v>
      </c>
      <c r="I109" s="542">
        <v>0</v>
      </c>
      <c r="J109" s="542">
        <v>0</v>
      </c>
      <c r="K109" s="542">
        <v>0</v>
      </c>
      <c r="L109" s="542">
        <v>0</v>
      </c>
      <c r="M109" s="542">
        <v>92882646</v>
      </c>
    </row>
    <row r="110" spans="1:13" ht="56.6" thickBot="1">
      <c r="A110" s="536"/>
      <c r="B110" s="540">
        <v>8</v>
      </c>
      <c r="C110" s="541" t="s">
        <v>4769</v>
      </c>
      <c r="D110" s="542">
        <v>9745067</v>
      </c>
      <c r="E110" s="542">
        <v>261000</v>
      </c>
      <c r="F110" s="542">
        <v>3171620</v>
      </c>
      <c r="G110" s="542">
        <v>0</v>
      </c>
      <c r="H110" s="542">
        <v>0</v>
      </c>
      <c r="I110" s="542">
        <v>0</v>
      </c>
      <c r="J110" s="542">
        <v>0</v>
      </c>
      <c r="K110" s="542">
        <v>0</v>
      </c>
      <c r="L110" s="542">
        <v>0</v>
      </c>
      <c r="M110" s="542">
        <v>13177687</v>
      </c>
    </row>
    <row r="111" spans="1:13" ht="37.950000000000003" thickBot="1">
      <c r="A111" s="536"/>
      <c r="B111" s="537">
        <v>5</v>
      </c>
      <c r="C111" s="538" t="s">
        <v>4397</v>
      </c>
      <c r="D111" s="539">
        <v>320501906</v>
      </c>
      <c r="E111" s="539">
        <v>22632920</v>
      </c>
      <c r="F111" s="539">
        <v>25556241</v>
      </c>
      <c r="G111" s="539">
        <v>0</v>
      </c>
      <c r="H111" s="539">
        <v>0</v>
      </c>
      <c r="I111" s="539">
        <v>930000000</v>
      </c>
      <c r="J111" s="539">
        <v>0</v>
      </c>
      <c r="K111" s="539">
        <v>0</v>
      </c>
      <c r="L111" s="539">
        <v>0</v>
      </c>
      <c r="M111" s="539">
        <v>1298691067</v>
      </c>
    </row>
    <row r="112" spans="1:13" ht="56.6" thickBot="1">
      <c r="A112" s="536"/>
      <c r="B112" s="540">
        <v>2</v>
      </c>
      <c r="C112" s="541" t="s">
        <v>4770</v>
      </c>
      <c r="D112" s="542">
        <v>320501906</v>
      </c>
      <c r="E112" s="542">
        <v>22632920</v>
      </c>
      <c r="F112" s="542">
        <v>25556241</v>
      </c>
      <c r="G112" s="542">
        <v>0</v>
      </c>
      <c r="H112" s="542">
        <v>0</v>
      </c>
      <c r="I112" s="542">
        <v>930000000</v>
      </c>
      <c r="J112" s="542">
        <v>0</v>
      </c>
      <c r="K112" s="542">
        <v>0</v>
      </c>
      <c r="L112" s="542">
        <v>0</v>
      </c>
      <c r="M112" s="542">
        <v>1298691067</v>
      </c>
    </row>
    <row r="113" spans="1:13" ht="19.3" thickBot="1">
      <c r="A113" s="536"/>
      <c r="B113" s="537">
        <v>6</v>
      </c>
      <c r="C113" s="538" t="s">
        <v>4771</v>
      </c>
      <c r="D113" s="539">
        <v>0</v>
      </c>
      <c r="E113" s="539">
        <v>0</v>
      </c>
      <c r="F113" s="539">
        <v>0</v>
      </c>
      <c r="G113" s="539">
        <v>46713870</v>
      </c>
      <c r="H113" s="539">
        <v>0</v>
      </c>
      <c r="I113" s="539">
        <v>0</v>
      </c>
      <c r="J113" s="539">
        <v>0</v>
      </c>
      <c r="K113" s="539">
        <v>0</v>
      </c>
      <c r="L113" s="539">
        <v>0</v>
      </c>
      <c r="M113" s="539">
        <v>46713870</v>
      </c>
    </row>
    <row r="114" spans="1:13" ht="56.6" thickBot="1">
      <c r="A114" s="536"/>
      <c r="B114" s="540">
        <v>1</v>
      </c>
      <c r="C114" s="541" t="s">
        <v>4396</v>
      </c>
      <c r="D114" s="542">
        <v>0</v>
      </c>
      <c r="E114" s="542">
        <v>0</v>
      </c>
      <c r="F114" s="542">
        <v>0</v>
      </c>
      <c r="G114" s="542">
        <v>2384102</v>
      </c>
      <c r="H114" s="542">
        <v>0</v>
      </c>
      <c r="I114" s="542">
        <v>0</v>
      </c>
      <c r="J114" s="542">
        <v>0</v>
      </c>
      <c r="K114" s="542">
        <v>0</v>
      </c>
      <c r="L114" s="542">
        <v>0</v>
      </c>
      <c r="M114" s="542">
        <v>2384102</v>
      </c>
    </row>
    <row r="115" spans="1:13" ht="56.6" thickBot="1">
      <c r="A115" s="536"/>
      <c r="B115" s="540">
        <v>3</v>
      </c>
      <c r="C115" s="541" t="s">
        <v>4772</v>
      </c>
      <c r="D115" s="542">
        <v>0</v>
      </c>
      <c r="E115" s="542">
        <v>0</v>
      </c>
      <c r="F115" s="542">
        <v>0</v>
      </c>
      <c r="G115" s="542">
        <v>26383598</v>
      </c>
      <c r="H115" s="542">
        <v>0</v>
      </c>
      <c r="I115" s="542">
        <v>0</v>
      </c>
      <c r="J115" s="542">
        <v>0</v>
      </c>
      <c r="K115" s="542">
        <v>0</v>
      </c>
      <c r="L115" s="542">
        <v>0</v>
      </c>
      <c r="M115" s="542">
        <v>26383598</v>
      </c>
    </row>
    <row r="116" spans="1:13" s="473" customFormat="1" ht="56.6" thickBot="1">
      <c r="A116" s="547"/>
      <c r="B116" s="548">
        <v>4</v>
      </c>
      <c r="C116" s="549" t="s">
        <v>4395</v>
      </c>
      <c r="D116" s="550">
        <v>0</v>
      </c>
      <c r="E116" s="550">
        <v>0</v>
      </c>
      <c r="F116" s="550">
        <v>0</v>
      </c>
      <c r="G116" s="550">
        <v>2466979</v>
      </c>
      <c r="H116" s="550">
        <v>0</v>
      </c>
      <c r="I116" s="550">
        <v>0</v>
      </c>
      <c r="J116" s="550">
        <v>0</v>
      </c>
      <c r="K116" s="550">
        <v>0</v>
      </c>
      <c r="L116" s="550">
        <v>0</v>
      </c>
      <c r="M116" s="550">
        <v>2466979</v>
      </c>
    </row>
    <row r="117" spans="1:13" ht="75.25" thickBot="1">
      <c r="A117" s="536"/>
      <c r="B117" s="540">
        <v>5</v>
      </c>
      <c r="C117" s="541" t="s">
        <v>4394</v>
      </c>
      <c r="D117" s="542">
        <v>0</v>
      </c>
      <c r="E117" s="542">
        <v>0</v>
      </c>
      <c r="F117" s="542">
        <v>0</v>
      </c>
      <c r="G117" s="542">
        <v>14760551</v>
      </c>
      <c r="H117" s="542">
        <v>0</v>
      </c>
      <c r="I117" s="542">
        <v>0</v>
      </c>
      <c r="J117" s="542">
        <v>0</v>
      </c>
      <c r="K117" s="542">
        <v>0</v>
      </c>
      <c r="L117" s="542">
        <v>0</v>
      </c>
      <c r="M117" s="542">
        <v>14760551</v>
      </c>
    </row>
    <row r="118" spans="1:13" ht="56.6" thickBot="1">
      <c r="A118" s="536"/>
      <c r="B118" s="540">
        <v>8</v>
      </c>
      <c r="C118" s="541" t="s">
        <v>4393</v>
      </c>
      <c r="D118" s="542">
        <v>0</v>
      </c>
      <c r="E118" s="542">
        <v>0</v>
      </c>
      <c r="F118" s="542">
        <v>0</v>
      </c>
      <c r="G118" s="542">
        <v>718640</v>
      </c>
      <c r="H118" s="542">
        <v>0</v>
      </c>
      <c r="I118" s="542">
        <v>0</v>
      </c>
      <c r="J118" s="542">
        <v>0</v>
      </c>
      <c r="K118" s="542">
        <v>0</v>
      </c>
      <c r="L118" s="542">
        <v>0</v>
      </c>
      <c r="M118" s="542">
        <v>718640</v>
      </c>
    </row>
    <row r="119" spans="1:13" ht="19.3" thickBot="1">
      <c r="A119" s="536"/>
      <c r="B119" s="537">
        <v>7</v>
      </c>
      <c r="C119" s="538" t="s">
        <v>4392</v>
      </c>
      <c r="D119" s="539">
        <v>26702183</v>
      </c>
      <c r="E119" s="539">
        <v>0</v>
      </c>
      <c r="F119" s="539">
        <v>0</v>
      </c>
      <c r="G119" s="539">
        <v>10872000</v>
      </c>
      <c r="H119" s="539">
        <v>0</v>
      </c>
      <c r="I119" s="539">
        <v>0</v>
      </c>
      <c r="J119" s="539">
        <v>0</v>
      </c>
      <c r="K119" s="539">
        <v>0</v>
      </c>
      <c r="L119" s="539">
        <v>0</v>
      </c>
      <c r="M119" s="539">
        <v>37574183</v>
      </c>
    </row>
    <row r="120" spans="1:13" ht="37.950000000000003" thickBot="1">
      <c r="A120" s="536"/>
      <c r="B120" s="540">
        <v>1</v>
      </c>
      <c r="C120" s="541" t="s">
        <v>4773</v>
      </c>
      <c r="D120" s="542">
        <v>10578238</v>
      </c>
      <c r="E120" s="542">
        <v>0</v>
      </c>
      <c r="F120" s="542">
        <v>0</v>
      </c>
      <c r="G120" s="542">
        <v>8272000</v>
      </c>
      <c r="H120" s="542">
        <v>0</v>
      </c>
      <c r="I120" s="542">
        <v>0</v>
      </c>
      <c r="J120" s="542">
        <v>0</v>
      </c>
      <c r="K120" s="542">
        <v>0</v>
      </c>
      <c r="L120" s="542">
        <v>0</v>
      </c>
      <c r="M120" s="542">
        <v>18850238</v>
      </c>
    </row>
    <row r="121" spans="1:13" ht="37.950000000000003" thickBot="1">
      <c r="A121" s="536"/>
      <c r="B121" s="540">
        <v>2</v>
      </c>
      <c r="C121" s="541" t="s">
        <v>4774</v>
      </c>
      <c r="D121" s="542">
        <v>16123945</v>
      </c>
      <c r="E121" s="542">
        <v>0</v>
      </c>
      <c r="F121" s="542">
        <v>0</v>
      </c>
      <c r="G121" s="542">
        <v>2600000</v>
      </c>
      <c r="H121" s="542">
        <v>0</v>
      </c>
      <c r="I121" s="542">
        <v>0</v>
      </c>
      <c r="J121" s="542">
        <v>0</v>
      </c>
      <c r="K121" s="542">
        <v>0</v>
      </c>
      <c r="L121" s="542">
        <v>0</v>
      </c>
      <c r="M121" s="542">
        <v>18723945</v>
      </c>
    </row>
    <row r="122" spans="1:13">
      <c r="A122" s="551"/>
      <c r="B122" s="552"/>
      <c r="C122" s="553"/>
      <c r="D122" s="554"/>
      <c r="E122" s="554"/>
      <c r="F122" s="554"/>
      <c r="G122" s="554"/>
      <c r="H122" s="554"/>
      <c r="I122" s="554"/>
      <c r="J122" s="554"/>
      <c r="K122" s="554"/>
      <c r="L122" s="554"/>
      <c r="M122" s="554"/>
    </row>
    <row r="123" spans="1:13">
      <c r="B123" s="410"/>
      <c r="C123" s="426" t="s">
        <v>2574</v>
      </c>
      <c r="D123" s="418">
        <v>17084981201</v>
      </c>
      <c r="E123" s="418">
        <v>571599410</v>
      </c>
      <c r="F123" s="418">
        <v>899070957</v>
      </c>
      <c r="G123" s="418">
        <v>11327267572</v>
      </c>
      <c r="H123" s="418">
        <v>105376910</v>
      </c>
      <c r="I123" s="418">
        <v>1719106150</v>
      </c>
      <c r="J123" s="418">
        <v>1717620296</v>
      </c>
      <c r="K123" s="418">
        <v>7497058499</v>
      </c>
      <c r="L123" s="418">
        <v>1170354046</v>
      </c>
      <c r="M123" s="418">
        <v>42092435041</v>
      </c>
    </row>
  </sheetData>
  <mergeCells count="6">
    <mergeCell ref="A10:C10"/>
    <mergeCell ref="A6:M6"/>
    <mergeCell ref="A4:M4"/>
    <mergeCell ref="A3:M3"/>
    <mergeCell ref="A1:M1"/>
    <mergeCell ref="A2:M2"/>
  </mergeCells>
  <phoneticPr fontId="61" type="noConversion"/>
  <printOptions horizontalCentered="1"/>
  <pageMargins left="0.59055118110236227" right="1.3779527559055118" top="0.98425196850393704" bottom="0.98425196850393704" header="0.31496062992125984" footer="0.31496062992125984"/>
  <pageSetup paperSize="9" scale="41" fitToHeight="100" orientation="landscape" r:id="rId1"/>
  <rowBreaks count="5" manualBreakCount="5">
    <brk id="22" max="16383" man="1"/>
    <brk id="40" max="16383" man="1"/>
    <brk id="57" max="16383" man="1"/>
    <brk id="76" max="16383" man="1"/>
    <brk id="95"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pageSetUpPr fitToPage="1"/>
  </sheetPr>
  <dimension ref="A1:G113"/>
  <sheetViews>
    <sheetView zoomScale="115" zoomScaleNormal="115" workbookViewId="0">
      <selection activeCell="B16" sqref="B16:C16"/>
    </sheetView>
  </sheetViews>
  <sheetFormatPr baseColWidth="10" defaultColWidth="11.44140625" defaultRowHeight="18.649999999999999"/>
  <cols>
    <col min="1" max="1" width="10" style="565" customWidth="1"/>
    <col min="2" max="2" width="3" style="556" customWidth="1"/>
    <col min="3" max="3" width="6.5546875" style="556" customWidth="1"/>
    <col min="4" max="4" width="4.44140625" style="566" customWidth="1"/>
    <col min="5" max="5" width="6" style="567" customWidth="1"/>
    <col min="6" max="6" width="71.5546875" style="556" customWidth="1"/>
    <col min="7" max="7" width="25" style="556" customWidth="1"/>
    <col min="8" max="16384" width="11.44140625" style="556"/>
  </cols>
  <sheetData>
    <row r="1" spans="1:7">
      <c r="A1" s="789" t="s">
        <v>11</v>
      </c>
      <c r="B1" s="789"/>
      <c r="C1" s="789"/>
      <c r="D1" s="789"/>
      <c r="E1" s="789"/>
      <c r="F1" s="789"/>
      <c r="G1" s="789"/>
    </row>
    <row r="2" spans="1:7">
      <c r="A2" s="789" t="s">
        <v>3864</v>
      </c>
      <c r="B2" s="789"/>
      <c r="C2" s="789"/>
      <c r="D2" s="789"/>
      <c r="E2" s="789"/>
      <c r="F2" s="789"/>
      <c r="G2" s="789"/>
    </row>
    <row r="3" spans="1:7">
      <c r="A3" s="789" t="s">
        <v>1802</v>
      </c>
      <c r="B3" s="789"/>
      <c r="C3" s="789"/>
      <c r="D3" s="789"/>
      <c r="E3" s="789"/>
      <c r="F3" s="789"/>
      <c r="G3" s="789"/>
    </row>
    <row r="4" spans="1:7">
      <c r="A4" s="789" t="s">
        <v>13</v>
      </c>
      <c r="B4" s="789"/>
      <c r="C4" s="789"/>
      <c r="D4" s="789"/>
      <c r="E4" s="789"/>
      <c r="F4" s="789"/>
      <c r="G4" s="789"/>
    </row>
    <row r="5" spans="1:7">
      <c r="A5" s="789"/>
      <c r="B5" s="789"/>
      <c r="C5" s="789"/>
      <c r="D5" s="789"/>
      <c r="E5" s="789"/>
      <c r="F5" s="789"/>
      <c r="G5" s="555"/>
    </row>
    <row r="6" spans="1:7">
      <c r="A6" s="789" t="s">
        <v>4493</v>
      </c>
      <c r="B6" s="789"/>
      <c r="C6" s="789"/>
      <c r="D6" s="789"/>
      <c r="E6" s="789"/>
      <c r="F6" s="789"/>
      <c r="G6" s="789"/>
    </row>
    <row r="7" spans="1:7">
      <c r="A7" s="556"/>
      <c r="D7" s="557"/>
      <c r="E7" s="558"/>
    </row>
    <row r="8" spans="1:7" ht="19.3" thickBot="1">
      <c r="A8" s="559"/>
      <c r="B8" s="559"/>
      <c r="C8" s="559"/>
      <c r="D8" s="559"/>
      <c r="E8" s="559"/>
      <c r="F8" s="559"/>
      <c r="G8" s="559" t="s">
        <v>4492</v>
      </c>
    </row>
    <row r="9" spans="1:7" ht="19.3" thickBot="1">
      <c r="A9" s="790" t="s">
        <v>3</v>
      </c>
      <c r="B9" s="791"/>
      <c r="C9" s="791"/>
      <c r="D9" s="791"/>
      <c r="E9" s="791"/>
      <c r="F9" s="792" t="s">
        <v>2718</v>
      </c>
      <c r="G9" s="791"/>
    </row>
    <row r="10" spans="1:7">
      <c r="A10" s="787">
        <v>20000</v>
      </c>
      <c r="B10" s="788"/>
      <c r="C10" s="787" t="s">
        <v>4491</v>
      </c>
      <c r="D10" s="788"/>
      <c r="E10" s="788"/>
      <c r="F10" s="788"/>
      <c r="G10" s="561">
        <v>34595376542</v>
      </c>
    </row>
    <row r="11" spans="1:7">
      <c r="A11" s="562"/>
      <c r="B11" s="787">
        <v>21000</v>
      </c>
      <c r="C11" s="788"/>
      <c r="D11" s="787" t="s">
        <v>4485</v>
      </c>
      <c r="E11" s="788"/>
      <c r="F11" s="788"/>
      <c r="G11" s="561">
        <v>34595376542</v>
      </c>
    </row>
    <row r="12" spans="1:7">
      <c r="A12" s="562"/>
      <c r="B12" s="562"/>
      <c r="C12" s="787">
        <v>21100</v>
      </c>
      <c r="D12" s="788"/>
      <c r="E12" s="787" t="s">
        <v>4490</v>
      </c>
      <c r="F12" s="788"/>
      <c r="G12" s="561">
        <v>34595376542</v>
      </c>
    </row>
    <row r="13" spans="1:7">
      <c r="A13" s="562"/>
      <c r="B13" s="562"/>
      <c r="C13" s="562"/>
      <c r="D13" s="787">
        <v>21110</v>
      </c>
      <c r="E13" s="788"/>
      <c r="F13" s="560" t="s">
        <v>4489</v>
      </c>
      <c r="G13" s="561">
        <v>29987745731</v>
      </c>
    </row>
    <row r="14" spans="1:7">
      <c r="A14" s="562"/>
      <c r="B14" s="562"/>
      <c r="C14" s="562"/>
      <c r="D14" s="562"/>
      <c r="E14" s="562">
        <v>21111</v>
      </c>
      <c r="F14" s="562" t="s">
        <v>4488</v>
      </c>
      <c r="G14" s="563">
        <v>24898874228</v>
      </c>
    </row>
    <row r="15" spans="1:7">
      <c r="A15" s="562"/>
      <c r="B15" s="562"/>
      <c r="C15" s="562"/>
      <c r="D15" s="562"/>
      <c r="E15" s="562">
        <v>21112</v>
      </c>
      <c r="F15" s="562" t="s">
        <v>3861</v>
      </c>
      <c r="G15" s="563">
        <v>537054674</v>
      </c>
    </row>
    <row r="16" spans="1:7">
      <c r="A16" s="562"/>
      <c r="B16" s="562"/>
      <c r="C16" s="562"/>
      <c r="D16" s="562"/>
      <c r="E16" s="562">
        <v>21113</v>
      </c>
      <c r="F16" s="562" t="s">
        <v>3858</v>
      </c>
      <c r="G16" s="563">
        <v>722371248</v>
      </c>
    </row>
    <row r="17" spans="1:7">
      <c r="A17" s="562"/>
      <c r="B17" s="562"/>
      <c r="C17" s="562"/>
      <c r="D17" s="562"/>
      <c r="E17" s="562">
        <v>21114</v>
      </c>
      <c r="F17" s="562" t="s">
        <v>3855</v>
      </c>
      <c r="G17" s="563">
        <v>3829445581</v>
      </c>
    </row>
    <row r="18" spans="1:7" ht="37.299999999999997">
      <c r="A18" s="562"/>
      <c r="B18" s="562"/>
      <c r="C18" s="562"/>
      <c r="D18" s="787">
        <v>21120</v>
      </c>
      <c r="E18" s="788"/>
      <c r="F18" s="560" t="s">
        <v>4487</v>
      </c>
      <c r="G18" s="561">
        <v>4607630811</v>
      </c>
    </row>
    <row r="19" spans="1:7">
      <c r="A19" s="562"/>
      <c r="B19" s="562"/>
      <c r="C19" s="562"/>
      <c r="D19" s="562"/>
      <c r="E19" s="562"/>
      <c r="F19" s="562"/>
      <c r="G19" s="563"/>
    </row>
    <row r="20" spans="1:7">
      <c r="A20" s="787">
        <v>30000</v>
      </c>
      <c r="B20" s="788"/>
      <c r="C20" s="787" t="s">
        <v>4486</v>
      </c>
      <c r="D20" s="788"/>
      <c r="E20" s="788"/>
      <c r="F20" s="788"/>
      <c r="G20" s="561">
        <v>7497058499</v>
      </c>
    </row>
    <row r="21" spans="1:7">
      <c r="A21" s="562"/>
      <c r="B21" s="787">
        <v>31000</v>
      </c>
      <c r="C21" s="788"/>
      <c r="D21" s="787" t="s">
        <v>4485</v>
      </c>
      <c r="E21" s="788"/>
      <c r="F21" s="788"/>
      <c r="G21" s="561">
        <v>7497058499</v>
      </c>
    </row>
    <row r="22" spans="1:7">
      <c r="A22" s="562"/>
      <c r="B22" s="562"/>
      <c r="C22" s="787">
        <v>31100</v>
      </c>
      <c r="D22" s="788"/>
      <c r="E22" s="787" t="s">
        <v>4484</v>
      </c>
      <c r="F22" s="788"/>
      <c r="G22" s="561">
        <v>7497058499</v>
      </c>
    </row>
    <row r="23" spans="1:7">
      <c r="A23" s="562"/>
      <c r="B23" s="562"/>
      <c r="C23" s="562"/>
      <c r="D23" s="787">
        <v>31110</v>
      </c>
      <c r="E23" s="788"/>
      <c r="F23" s="560" t="s">
        <v>4483</v>
      </c>
      <c r="G23" s="561">
        <v>7497058499</v>
      </c>
    </row>
    <row r="24" spans="1:7">
      <c r="A24" s="562"/>
      <c r="B24" s="562"/>
      <c r="C24" s="562"/>
      <c r="D24" s="562"/>
      <c r="E24" s="562">
        <v>31111</v>
      </c>
      <c r="F24" s="562" t="s">
        <v>4482</v>
      </c>
      <c r="G24" s="563">
        <v>7497058499</v>
      </c>
    </row>
    <row r="25" spans="1:7">
      <c r="A25" s="562"/>
      <c r="B25" s="562"/>
      <c r="C25" s="562"/>
      <c r="D25" s="562"/>
      <c r="E25" s="562"/>
      <c r="F25" s="562"/>
      <c r="G25" s="563"/>
    </row>
    <row r="26" spans="1:7">
      <c r="A26" s="562"/>
      <c r="B26" s="562"/>
      <c r="C26" s="562"/>
      <c r="D26" s="562"/>
      <c r="E26" s="562"/>
      <c r="F26" s="564" t="s">
        <v>2574</v>
      </c>
      <c r="G26" s="561">
        <v>42092435041</v>
      </c>
    </row>
    <row r="27" spans="1:7">
      <c r="A27" s="556"/>
      <c r="D27" s="556"/>
      <c r="E27" s="556"/>
    </row>
    <row r="28" spans="1:7">
      <c r="A28" s="556"/>
      <c r="D28" s="556"/>
      <c r="E28" s="556"/>
    </row>
    <row r="29" spans="1:7">
      <c r="A29" s="556"/>
      <c r="D29" s="556"/>
      <c r="E29" s="556"/>
    </row>
    <row r="30" spans="1:7">
      <c r="A30" s="556"/>
      <c r="D30" s="556"/>
      <c r="E30" s="556"/>
    </row>
    <row r="31" spans="1:7">
      <c r="A31" s="556"/>
      <c r="D31" s="556"/>
      <c r="E31" s="556"/>
    </row>
    <row r="32" spans="1:7">
      <c r="A32" s="556"/>
      <c r="D32" s="556"/>
      <c r="E32" s="556"/>
    </row>
    <row r="33" s="556" customFormat="1"/>
    <row r="34" s="556" customFormat="1"/>
    <row r="35" s="556" customFormat="1"/>
    <row r="36" s="556" customFormat="1"/>
    <row r="37" s="556" customFormat="1"/>
    <row r="38" s="556" customFormat="1"/>
    <row r="39" s="556" customFormat="1"/>
    <row r="40" s="556" customFormat="1"/>
    <row r="41" s="556" customFormat="1"/>
    <row r="42" s="556" customFormat="1"/>
    <row r="43" s="556" customFormat="1"/>
    <row r="44" s="556" customFormat="1"/>
    <row r="45" s="556" customFormat="1"/>
    <row r="46" s="556" customFormat="1"/>
    <row r="47" s="556" customFormat="1"/>
    <row r="48" s="556" customFormat="1"/>
    <row r="49" s="556" customFormat="1"/>
    <row r="50" s="556" customFormat="1"/>
    <row r="51" s="556" customFormat="1"/>
    <row r="52" s="556" customFormat="1"/>
    <row r="53" s="556" customFormat="1"/>
    <row r="54" s="556" customFormat="1"/>
    <row r="55" s="556" customFormat="1"/>
    <row r="56" s="556" customFormat="1"/>
    <row r="57" s="556" customFormat="1"/>
    <row r="58" s="556" customFormat="1"/>
    <row r="59" s="556" customFormat="1"/>
    <row r="60" s="556" customFormat="1"/>
    <row r="61" s="556" customFormat="1"/>
    <row r="62" s="556" customFormat="1"/>
    <row r="63" s="556" customFormat="1"/>
    <row r="64" s="556" customFormat="1"/>
    <row r="65" s="556" customFormat="1"/>
    <row r="66" s="556" customFormat="1"/>
    <row r="67" s="556" customFormat="1"/>
    <row r="68" s="556" customFormat="1"/>
    <row r="69" s="556" customFormat="1"/>
    <row r="70" s="556" customFormat="1"/>
    <row r="71" s="556" customFormat="1"/>
    <row r="72" s="556" customFormat="1"/>
    <row r="73" s="556" customFormat="1"/>
    <row r="74" s="556" customFormat="1"/>
    <row r="75" s="556" customFormat="1"/>
    <row r="76" s="556" customFormat="1"/>
    <row r="77" s="556" customFormat="1"/>
    <row r="78" s="556" customFormat="1"/>
    <row r="79" s="556" customFormat="1"/>
    <row r="80" s="556" customFormat="1"/>
    <row r="81" s="556" customFormat="1"/>
    <row r="82" s="556" customFormat="1"/>
    <row r="83" s="556" customFormat="1"/>
    <row r="84" s="556" customFormat="1"/>
    <row r="85" s="556" customFormat="1"/>
    <row r="86" s="556" customFormat="1"/>
    <row r="87" s="556" customFormat="1"/>
    <row r="88" s="556" customFormat="1"/>
    <row r="89" s="556" customFormat="1"/>
    <row r="90" s="556" customFormat="1"/>
    <row r="91" s="556" customFormat="1"/>
    <row r="92" s="556" customFormat="1"/>
    <row r="93" s="556" customFormat="1"/>
    <row r="94" s="556" customFormat="1"/>
    <row r="95" s="556" customFormat="1"/>
    <row r="96" s="556" customFormat="1"/>
    <row r="97" s="556" customFormat="1"/>
    <row r="98" s="556" customFormat="1"/>
    <row r="99" s="556" customFormat="1"/>
    <row r="100" s="556" customFormat="1"/>
    <row r="101" s="556" customFormat="1"/>
    <row r="102" s="556" customFormat="1"/>
    <row r="103" s="556" customFormat="1"/>
    <row r="104" s="556" customFormat="1"/>
    <row r="105" s="556" customFormat="1"/>
    <row r="106" s="556" customFormat="1"/>
    <row r="107" s="556" customFormat="1"/>
    <row r="108" s="556" customFormat="1"/>
    <row r="109" s="556" customFormat="1"/>
    <row r="110" s="556" customFormat="1"/>
    <row r="111" s="556" customFormat="1"/>
    <row r="112" s="556" customFormat="1"/>
    <row r="113" s="556" customFormat="1"/>
  </sheetData>
  <mergeCells count="23">
    <mergeCell ref="C12:D12"/>
    <mergeCell ref="E12:F12"/>
    <mergeCell ref="D13:E13"/>
    <mergeCell ref="A9:E9"/>
    <mergeCell ref="F9:G9"/>
    <mergeCell ref="A10:B10"/>
    <mergeCell ref="C10:F10"/>
    <mergeCell ref="B11:C11"/>
    <mergeCell ref="D11:F11"/>
    <mergeCell ref="A6:G6"/>
    <mergeCell ref="A4:G4"/>
    <mergeCell ref="A3:G3"/>
    <mergeCell ref="A2:G2"/>
    <mergeCell ref="A1:G1"/>
    <mergeCell ref="A5:F5"/>
    <mergeCell ref="C22:D22"/>
    <mergeCell ref="E22:F22"/>
    <mergeCell ref="D23:E23"/>
    <mergeCell ref="D18:E18"/>
    <mergeCell ref="A20:B20"/>
    <mergeCell ref="C20:F20"/>
    <mergeCell ref="B21:C21"/>
    <mergeCell ref="D21:F21"/>
  </mergeCells>
  <pageMargins left="0.98425196850393704" right="0.98425196850393704" top="1.3779527559055118" bottom="0.59055118110236227" header="0.31496062992125984" footer="0.31496062992125984"/>
  <pageSetup paperSize="9" scale="58"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pageSetUpPr fitToPage="1"/>
  </sheetPr>
  <dimension ref="A1:E1787"/>
  <sheetViews>
    <sheetView zoomScale="90" zoomScaleNormal="90" workbookViewId="0">
      <selection activeCell="B16" sqref="B16:C16"/>
    </sheetView>
  </sheetViews>
  <sheetFormatPr baseColWidth="10" defaultColWidth="10.44140625" defaultRowHeight="18.649999999999999" outlineLevelRow="3"/>
  <cols>
    <col min="1" max="2" width="7.33203125" style="568" customWidth="1"/>
    <col min="3" max="3" width="6.33203125" style="568" customWidth="1"/>
    <col min="4" max="4" width="88.6640625" style="568" customWidth="1"/>
    <col min="5" max="5" width="28.6640625" style="568" customWidth="1"/>
    <col min="6" max="16384" width="10.44140625" style="568"/>
  </cols>
  <sheetData>
    <row r="1" spans="1:5">
      <c r="A1" s="798" t="s">
        <v>11</v>
      </c>
      <c r="B1" s="798"/>
      <c r="C1" s="798"/>
      <c r="D1" s="798"/>
      <c r="E1" s="798"/>
    </row>
    <row r="2" spans="1:5">
      <c r="A2" s="798" t="s">
        <v>3864</v>
      </c>
      <c r="B2" s="798"/>
      <c r="C2" s="798"/>
      <c r="D2" s="798"/>
      <c r="E2" s="798"/>
    </row>
    <row r="3" spans="1:5">
      <c r="A3" s="798" t="s">
        <v>1802</v>
      </c>
      <c r="B3" s="798"/>
      <c r="C3" s="798"/>
      <c r="D3" s="798"/>
      <c r="E3" s="798"/>
    </row>
    <row r="4" spans="1:5">
      <c r="A4" s="798" t="s">
        <v>13</v>
      </c>
      <c r="B4" s="798"/>
      <c r="C4" s="798"/>
      <c r="D4" s="798"/>
      <c r="E4" s="798"/>
    </row>
    <row r="5" spans="1:5">
      <c r="A5" s="798"/>
      <c r="B5" s="798"/>
      <c r="C5" s="798"/>
      <c r="D5" s="798"/>
      <c r="E5" s="798"/>
    </row>
    <row r="6" spans="1:5">
      <c r="A6" s="797" t="s">
        <v>4778</v>
      </c>
      <c r="B6" s="797"/>
      <c r="C6" s="797"/>
      <c r="D6" s="797"/>
      <c r="E6" s="797"/>
    </row>
    <row r="8" spans="1:5" ht="19.3" thickBot="1">
      <c r="A8" s="796" t="s">
        <v>4651</v>
      </c>
      <c r="B8" s="796"/>
      <c r="C8" s="796"/>
      <c r="D8" s="796"/>
      <c r="E8" s="796"/>
    </row>
    <row r="9" spans="1:5" ht="19.3" outlineLevel="2" thickBot="1">
      <c r="A9" s="794" t="s">
        <v>4775</v>
      </c>
      <c r="B9" s="794"/>
      <c r="C9" s="794"/>
      <c r="D9" s="794"/>
      <c r="E9" s="570" t="s">
        <v>2718</v>
      </c>
    </row>
    <row r="10" spans="1:5" outlineLevel="3">
      <c r="A10" s="577" t="s">
        <v>3844</v>
      </c>
      <c r="B10" s="577"/>
      <c r="C10" s="577"/>
      <c r="D10" s="577"/>
      <c r="E10" s="575">
        <v>196671407</v>
      </c>
    </row>
    <row r="11" spans="1:5" outlineLevel="3">
      <c r="A11" s="578"/>
      <c r="B11" s="578" t="s">
        <v>3900</v>
      </c>
      <c r="C11" s="578"/>
      <c r="D11" s="578"/>
      <c r="E11" s="575">
        <v>97647917</v>
      </c>
    </row>
    <row r="12" spans="1:5" s="571" customFormat="1" outlineLevel="3">
      <c r="A12" s="578"/>
      <c r="B12" s="578"/>
      <c r="C12" s="795" t="s">
        <v>3899</v>
      </c>
      <c r="D12" s="795"/>
      <c r="E12" s="580">
        <v>20055384</v>
      </c>
    </row>
    <row r="13" spans="1:5" s="571" customFormat="1" outlineLevel="2">
      <c r="A13" s="573"/>
      <c r="B13" s="573"/>
      <c r="C13" s="573"/>
      <c r="D13" s="576" t="s">
        <v>4550</v>
      </c>
      <c r="E13" s="572">
        <v>20055384</v>
      </c>
    </row>
    <row r="14" spans="1:5" s="571" customFormat="1" outlineLevel="3">
      <c r="A14" s="578"/>
      <c r="B14" s="578"/>
      <c r="C14" s="795" t="s">
        <v>3898</v>
      </c>
      <c r="D14" s="795"/>
      <c r="E14" s="580">
        <v>9061309</v>
      </c>
    </row>
    <row r="15" spans="1:5" s="571" customFormat="1" outlineLevel="3">
      <c r="A15" s="573"/>
      <c r="B15" s="573"/>
      <c r="C15" s="573"/>
      <c r="D15" s="576" t="s">
        <v>4549</v>
      </c>
      <c r="E15" s="572">
        <v>566429</v>
      </c>
    </row>
    <row r="16" spans="1:5" s="571" customFormat="1" outlineLevel="2">
      <c r="A16" s="573"/>
      <c r="B16" s="573"/>
      <c r="C16" s="573"/>
      <c r="D16" s="576" t="s">
        <v>4548</v>
      </c>
      <c r="E16" s="572">
        <v>8494880</v>
      </c>
    </row>
    <row r="17" spans="1:5" s="571" customFormat="1" outlineLevel="3">
      <c r="A17" s="578"/>
      <c r="B17" s="578"/>
      <c r="C17" s="795" t="s">
        <v>3897</v>
      </c>
      <c r="D17" s="795"/>
      <c r="E17" s="580">
        <v>37107949</v>
      </c>
    </row>
    <row r="18" spans="1:5" s="571" customFormat="1" outlineLevel="1">
      <c r="A18" s="573"/>
      <c r="B18" s="573"/>
      <c r="C18" s="573"/>
      <c r="D18" s="576" t="s">
        <v>4547</v>
      </c>
      <c r="E18" s="572">
        <v>29752387</v>
      </c>
    </row>
    <row r="19" spans="1:5" s="571" customFormat="1" outlineLevel="2">
      <c r="A19" s="573"/>
      <c r="B19" s="573"/>
      <c r="C19" s="573"/>
      <c r="D19" s="576" t="s">
        <v>4546</v>
      </c>
      <c r="E19" s="572">
        <v>2538178</v>
      </c>
    </row>
    <row r="20" spans="1:5" s="571" customFormat="1" outlineLevel="3">
      <c r="A20" s="573"/>
      <c r="B20" s="573"/>
      <c r="C20" s="573"/>
      <c r="D20" s="576" t="s">
        <v>4545</v>
      </c>
      <c r="E20" s="572">
        <v>4817384</v>
      </c>
    </row>
    <row r="21" spans="1:5" s="571" customFormat="1" outlineLevel="3">
      <c r="A21" s="578"/>
      <c r="B21" s="578"/>
      <c r="C21" s="795" t="s">
        <v>3896</v>
      </c>
      <c r="D21" s="795"/>
      <c r="E21" s="580">
        <v>27070463</v>
      </c>
    </row>
    <row r="22" spans="1:5" s="571" customFormat="1" outlineLevel="3">
      <c r="A22" s="573"/>
      <c r="B22" s="573"/>
      <c r="C22" s="573"/>
      <c r="D22" s="576" t="s">
        <v>4544</v>
      </c>
      <c r="E22" s="572">
        <v>1778136</v>
      </c>
    </row>
    <row r="23" spans="1:5" s="571" customFormat="1" outlineLevel="3">
      <c r="A23" s="573"/>
      <c r="B23" s="573"/>
      <c r="C23" s="573"/>
      <c r="D23" s="576" t="s">
        <v>4543</v>
      </c>
      <c r="E23" s="572">
        <v>25292327</v>
      </c>
    </row>
    <row r="24" spans="1:5" s="571" customFormat="1" outlineLevel="3">
      <c r="A24" s="578"/>
      <c r="B24" s="578"/>
      <c r="C24" s="795" t="s">
        <v>3895</v>
      </c>
      <c r="D24" s="795"/>
      <c r="E24" s="580">
        <v>4352812</v>
      </c>
    </row>
    <row r="25" spans="1:5" s="571" customFormat="1" outlineLevel="2">
      <c r="A25" s="573"/>
      <c r="B25" s="573"/>
      <c r="C25" s="573"/>
      <c r="D25" s="576" t="s">
        <v>4542</v>
      </c>
      <c r="E25" s="572">
        <v>4352812</v>
      </c>
    </row>
    <row r="26" spans="1:5" s="571" customFormat="1" outlineLevel="3">
      <c r="A26" s="578"/>
      <c r="B26" s="578" t="s">
        <v>3894</v>
      </c>
      <c r="C26" s="578"/>
      <c r="D26" s="581"/>
      <c r="E26" s="580">
        <v>6130637</v>
      </c>
    </row>
    <row r="27" spans="1:5" s="571" customFormat="1" ht="36.65" customHeight="1" outlineLevel="3">
      <c r="A27" s="578"/>
      <c r="B27" s="578"/>
      <c r="C27" s="793" t="s">
        <v>3893</v>
      </c>
      <c r="D27" s="793"/>
      <c r="E27" s="580">
        <v>1843648</v>
      </c>
    </row>
    <row r="28" spans="1:5" s="571" customFormat="1" outlineLevel="2">
      <c r="A28" s="573"/>
      <c r="B28" s="573"/>
      <c r="C28" s="573"/>
      <c r="D28" s="576" t="s">
        <v>4541</v>
      </c>
      <c r="E28" s="572">
        <v>838490</v>
      </c>
    </row>
    <row r="29" spans="1:5" s="571" customFormat="1" outlineLevel="3">
      <c r="A29" s="573"/>
      <c r="B29" s="573"/>
      <c r="C29" s="573"/>
      <c r="D29" s="576" t="s">
        <v>4540</v>
      </c>
      <c r="E29" s="572">
        <v>6000</v>
      </c>
    </row>
    <row r="30" spans="1:5" s="571" customFormat="1" ht="37.299999999999997" outlineLevel="2">
      <c r="A30" s="573"/>
      <c r="B30" s="573"/>
      <c r="C30" s="573"/>
      <c r="D30" s="576" t="s">
        <v>4539</v>
      </c>
      <c r="E30" s="572">
        <v>616000</v>
      </c>
    </row>
    <row r="31" spans="1:5" s="571" customFormat="1" outlineLevel="3">
      <c r="A31" s="573"/>
      <c r="B31" s="573"/>
      <c r="C31" s="573"/>
      <c r="D31" s="576" t="s">
        <v>4575</v>
      </c>
      <c r="E31" s="572">
        <v>18000</v>
      </c>
    </row>
    <row r="32" spans="1:5" s="571" customFormat="1" outlineLevel="3">
      <c r="A32" s="573"/>
      <c r="B32" s="573"/>
      <c r="C32" s="573"/>
      <c r="D32" s="576" t="s">
        <v>4538</v>
      </c>
      <c r="E32" s="572">
        <v>365158</v>
      </c>
    </row>
    <row r="33" spans="1:5" s="571" customFormat="1" outlineLevel="3">
      <c r="A33" s="578"/>
      <c r="B33" s="578"/>
      <c r="C33" s="795" t="s">
        <v>3892</v>
      </c>
      <c r="D33" s="795"/>
      <c r="E33" s="580">
        <v>212164</v>
      </c>
    </row>
    <row r="34" spans="1:5" s="571" customFormat="1" outlineLevel="3">
      <c r="A34" s="573"/>
      <c r="B34" s="573"/>
      <c r="C34" s="573"/>
      <c r="D34" s="576" t="s">
        <v>4537</v>
      </c>
      <c r="E34" s="572">
        <v>209164</v>
      </c>
    </row>
    <row r="35" spans="1:5" s="571" customFormat="1" outlineLevel="3">
      <c r="A35" s="573"/>
      <c r="B35" s="573"/>
      <c r="C35" s="573"/>
      <c r="D35" s="576" t="s">
        <v>4567</v>
      </c>
      <c r="E35" s="572">
        <v>3000</v>
      </c>
    </row>
    <row r="36" spans="1:5" s="571" customFormat="1" outlineLevel="3">
      <c r="A36" s="578"/>
      <c r="B36" s="578"/>
      <c r="C36" s="795" t="s">
        <v>3907</v>
      </c>
      <c r="D36" s="795"/>
      <c r="E36" s="580">
        <v>2000</v>
      </c>
    </row>
    <row r="37" spans="1:5" s="571" customFormat="1" ht="37.299999999999997" outlineLevel="3">
      <c r="A37" s="573"/>
      <c r="B37" s="573"/>
      <c r="C37" s="573"/>
      <c r="D37" s="576" t="s">
        <v>4581</v>
      </c>
      <c r="E37" s="572">
        <v>2000</v>
      </c>
    </row>
    <row r="38" spans="1:5" s="571" customFormat="1" outlineLevel="3">
      <c r="A38" s="578"/>
      <c r="B38" s="578"/>
      <c r="C38" s="795" t="s">
        <v>3891</v>
      </c>
      <c r="D38" s="795"/>
      <c r="E38" s="580">
        <v>262515</v>
      </c>
    </row>
    <row r="39" spans="1:5" s="571" customFormat="1" outlineLevel="2">
      <c r="A39" s="573"/>
      <c r="B39" s="573"/>
      <c r="C39" s="573"/>
      <c r="D39" s="576" t="s">
        <v>4536</v>
      </c>
      <c r="E39" s="572">
        <v>16000</v>
      </c>
    </row>
    <row r="40" spans="1:5" s="571" customFormat="1" outlineLevel="3">
      <c r="A40" s="573"/>
      <c r="B40" s="573"/>
      <c r="C40" s="573"/>
      <c r="D40" s="576" t="s">
        <v>4534</v>
      </c>
      <c r="E40" s="572">
        <v>1000</v>
      </c>
    </row>
    <row r="41" spans="1:5" s="571" customFormat="1" outlineLevel="3">
      <c r="A41" s="573"/>
      <c r="B41" s="573"/>
      <c r="C41" s="573"/>
      <c r="D41" s="576" t="s">
        <v>4566</v>
      </c>
      <c r="E41" s="572">
        <v>6100</v>
      </c>
    </row>
    <row r="42" spans="1:5" s="571" customFormat="1" outlineLevel="3">
      <c r="A42" s="573"/>
      <c r="B42" s="573"/>
      <c r="C42" s="573"/>
      <c r="D42" s="576" t="s">
        <v>4565</v>
      </c>
      <c r="E42" s="572">
        <v>1000</v>
      </c>
    </row>
    <row r="43" spans="1:5" s="571" customFormat="1" outlineLevel="2">
      <c r="A43" s="573"/>
      <c r="B43" s="573"/>
      <c r="C43" s="573"/>
      <c r="D43" s="576" t="s">
        <v>4533</v>
      </c>
      <c r="E43" s="572">
        <v>90115</v>
      </c>
    </row>
    <row r="44" spans="1:5" s="571" customFormat="1" outlineLevel="3">
      <c r="A44" s="573"/>
      <c r="B44" s="573"/>
      <c r="C44" s="573"/>
      <c r="D44" s="576" t="s">
        <v>4532</v>
      </c>
      <c r="E44" s="572">
        <v>32500</v>
      </c>
    </row>
    <row r="45" spans="1:5" s="571" customFormat="1" outlineLevel="2">
      <c r="A45" s="573"/>
      <c r="B45" s="573"/>
      <c r="C45" s="573"/>
      <c r="D45" s="576" t="s">
        <v>4564</v>
      </c>
      <c r="E45" s="572">
        <v>56600</v>
      </c>
    </row>
    <row r="46" spans="1:5" s="571" customFormat="1" outlineLevel="3">
      <c r="A46" s="573"/>
      <c r="B46" s="573"/>
      <c r="C46" s="573"/>
      <c r="D46" s="576" t="s">
        <v>4531</v>
      </c>
      <c r="E46" s="572">
        <v>59200</v>
      </c>
    </row>
    <row r="47" spans="1:5" s="571" customFormat="1" outlineLevel="3">
      <c r="A47" s="578"/>
      <c r="B47" s="578"/>
      <c r="C47" s="795" t="s">
        <v>3903</v>
      </c>
      <c r="D47" s="795"/>
      <c r="E47" s="580">
        <v>9000</v>
      </c>
    </row>
    <row r="48" spans="1:5" s="571" customFormat="1" outlineLevel="3">
      <c r="A48" s="573"/>
      <c r="B48" s="573"/>
      <c r="C48" s="573"/>
      <c r="D48" s="576" t="s">
        <v>4574</v>
      </c>
      <c r="E48" s="572">
        <v>500</v>
      </c>
    </row>
    <row r="49" spans="1:5" s="571" customFormat="1" outlineLevel="2">
      <c r="A49" s="573"/>
      <c r="B49" s="573"/>
      <c r="C49" s="573"/>
      <c r="D49" s="576" t="s">
        <v>4561</v>
      </c>
      <c r="E49" s="572">
        <v>7000</v>
      </c>
    </row>
    <row r="50" spans="1:5" s="571" customFormat="1" outlineLevel="3">
      <c r="A50" s="573"/>
      <c r="B50" s="573"/>
      <c r="C50" s="573"/>
      <c r="D50" s="576" t="s">
        <v>4613</v>
      </c>
      <c r="E50" s="572">
        <v>1500</v>
      </c>
    </row>
    <row r="51" spans="1:5" s="571" customFormat="1" outlineLevel="3">
      <c r="A51" s="578"/>
      <c r="B51" s="578"/>
      <c r="C51" s="795" t="s">
        <v>3890</v>
      </c>
      <c r="D51" s="795"/>
      <c r="E51" s="580">
        <v>2651557</v>
      </c>
    </row>
    <row r="52" spans="1:5" s="571" customFormat="1" outlineLevel="3">
      <c r="A52" s="573"/>
      <c r="B52" s="573"/>
      <c r="C52" s="573"/>
      <c r="D52" s="576" t="s">
        <v>4530</v>
      </c>
      <c r="E52" s="572">
        <v>2651557</v>
      </c>
    </row>
    <row r="53" spans="1:5" s="571" customFormat="1" outlineLevel="3">
      <c r="A53" s="578"/>
      <c r="B53" s="578"/>
      <c r="C53" s="795" t="s">
        <v>3889</v>
      </c>
      <c r="D53" s="795"/>
      <c r="E53" s="580">
        <v>67000</v>
      </c>
    </row>
    <row r="54" spans="1:5" s="571" customFormat="1" outlineLevel="3">
      <c r="A54" s="573"/>
      <c r="B54" s="573"/>
      <c r="C54" s="573"/>
      <c r="D54" s="576" t="s">
        <v>4529</v>
      </c>
      <c r="E54" s="572">
        <v>65000</v>
      </c>
    </row>
    <row r="55" spans="1:5" s="571" customFormat="1" outlineLevel="1">
      <c r="A55" s="573"/>
      <c r="B55" s="573"/>
      <c r="C55" s="573"/>
      <c r="D55" s="576" t="s">
        <v>4560</v>
      </c>
      <c r="E55" s="572">
        <v>1000</v>
      </c>
    </row>
    <row r="56" spans="1:5" s="571" customFormat="1" outlineLevel="2">
      <c r="A56" s="573"/>
      <c r="B56" s="573"/>
      <c r="C56" s="573"/>
      <c r="D56" s="576" t="s">
        <v>4559</v>
      </c>
      <c r="E56" s="572">
        <v>1000</v>
      </c>
    </row>
    <row r="57" spans="1:5" s="571" customFormat="1" outlineLevel="3">
      <c r="A57" s="578"/>
      <c r="B57" s="578"/>
      <c r="C57" s="795" t="s">
        <v>3888</v>
      </c>
      <c r="D57" s="795"/>
      <c r="E57" s="580">
        <v>1082753</v>
      </c>
    </row>
    <row r="58" spans="1:5" s="571" customFormat="1" outlineLevel="3">
      <c r="A58" s="573"/>
      <c r="B58" s="573"/>
      <c r="C58" s="573"/>
      <c r="D58" s="576" t="s">
        <v>4528</v>
      </c>
      <c r="E58" s="572">
        <v>16600</v>
      </c>
    </row>
    <row r="59" spans="1:5" s="571" customFormat="1" outlineLevel="3">
      <c r="A59" s="573"/>
      <c r="B59" s="573"/>
      <c r="C59" s="573"/>
      <c r="D59" s="576" t="s">
        <v>4527</v>
      </c>
      <c r="E59" s="572">
        <v>5000</v>
      </c>
    </row>
    <row r="60" spans="1:5" s="571" customFormat="1" ht="37.299999999999997" outlineLevel="3">
      <c r="A60" s="573"/>
      <c r="B60" s="573"/>
      <c r="C60" s="573"/>
      <c r="D60" s="576" t="s">
        <v>4558</v>
      </c>
      <c r="E60" s="572">
        <v>900</v>
      </c>
    </row>
    <row r="61" spans="1:5" s="571" customFormat="1" ht="37.299999999999997" outlineLevel="3">
      <c r="A61" s="573"/>
      <c r="B61" s="573"/>
      <c r="C61" s="573"/>
      <c r="D61" s="576" t="s">
        <v>4526</v>
      </c>
      <c r="E61" s="572">
        <v>312746</v>
      </c>
    </row>
    <row r="62" spans="1:5" s="571" customFormat="1" outlineLevel="3">
      <c r="A62" s="573"/>
      <c r="B62" s="573"/>
      <c r="C62" s="573"/>
      <c r="D62" s="576" t="s">
        <v>4525</v>
      </c>
      <c r="E62" s="572">
        <v>747507</v>
      </c>
    </row>
    <row r="63" spans="1:5" s="571" customFormat="1" outlineLevel="3">
      <c r="A63" s="578"/>
      <c r="B63" s="578" t="s">
        <v>3887</v>
      </c>
      <c r="C63" s="578"/>
      <c r="D63" s="581"/>
      <c r="E63" s="580">
        <v>86892853</v>
      </c>
    </row>
    <row r="64" spans="1:5" s="571" customFormat="1" outlineLevel="2">
      <c r="A64" s="578"/>
      <c r="B64" s="578"/>
      <c r="C64" s="795" t="s">
        <v>3886</v>
      </c>
      <c r="D64" s="795"/>
      <c r="E64" s="580">
        <v>3088630</v>
      </c>
    </row>
    <row r="65" spans="1:5" s="571" customFormat="1" outlineLevel="3">
      <c r="A65" s="573"/>
      <c r="B65" s="573"/>
      <c r="C65" s="573"/>
      <c r="D65" s="576" t="s">
        <v>4524</v>
      </c>
      <c r="E65" s="572">
        <v>922000</v>
      </c>
    </row>
    <row r="66" spans="1:5" s="571" customFormat="1" outlineLevel="3">
      <c r="A66" s="573"/>
      <c r="B66" s="573"/>
      <c r="C66" s="573"/>
      <c r="D66" s="576" t="s">
        <v>4576</v>
      </c>
      <c r="E66" s="572">
        <v>201000</v>
      </c>
    </row>
    <row r="67" spans="1:5" s="571" customFormat="1" outlineLevel="3">
      <c r="A67" s="573"/>
      <c r="B67" s="573"/>
      <c r="C67" s="573"/>
      <c r="D67" s="576" t="s">
        <v>4523</v>
      </c>
      <c r="E67" s="572">
        <v>499000</v>
      </c>
    </row>
    <row r="68" spans="1:5" s="571" customFormat="1" outlineLevel="2">
      <c r="A68" s="573"/>
      <c r="B68" s="573"/>
      <c r="C68" s="573"/>
      <c r="D68" s="576" t="s">
        <v>4522</v>
      </c>
      <c r="E68" s="572">
        <v>839380</v>
      </c>
    </row>
    <row r="69" spans="1:5" s="571" customFormat="1" outlineLevel="3">
      <c r="A69" s="573"/>
      <c r="B69" s="573"/>
      <c r="C69" s="573"/>
      <c r="D69" s="576" t="s">
        <v>4521</v>
      </c>
      <c r="E69" s="572">
        <v>597100</v>
      </c>
    </row>
    <row r="70" spans="1:5" s="571" customFormat="1" ht="37.299999999999997" outlineLevel="3">
      <c r="A70" s="573"/>
      <c r="B70" s="573"/>
      <c r="C70" s="573"/>
      <c r="D70" s="576" t="s">
        <v>4557</v>
      </c>
      <c r="E70" s="572">
        <v>25200</v>
      </c>
    </row>
    <row r="71" spans="1:5" s="571" customFormat="1" outlineLevel="3">
      <c r="A71" s="573"/>
      <c r="B71" s="573"/>
      <c r="C71" s="573"/>
      <c r="D71" s="576" t="s">
        <v>4520</v>
      </c>
      <c r="E71" s="572">
        <v>4950</v>
      </c>
    </row>
    <row r="72" spans="1:5" s="571" customFormat="1" outlineLevel="2">
      <c r="A72" s="578"/>
      <c r="B72" s="578"/>
      <c r="C72" s="795" t="s">
        <v>3885</v>
      </c>
      <c r="D72" s="795"/>
      <c r="E72" s="580">
        <v>677100</v>
      </c>
    </row>
    <row r="73" spans="1:5" s="571" customFormat="1" ht="37.299999999999997" outlineLevel="3">
      <c r="A73" s="573"/>
      <c r="B73" s="573"/>
      <c r="C73" s="573"/>
      <c r="D73" s="576" t="s">
        <v>4517</v>
      </c>
      <c r="E73" s="572">
        <v>95600</v>
      </c>
    </row>
    <row r="74" spans="1:5" s="571" customFormat="1" outlineLevel="3">
      <c r="A74" s="573"/>
      <c r="B74" s="573"/>
      <c r="C74" s="573"/>
      <c r="D74" s="576" t="s">
        <v>4556</v>
      </c>
      <c r="E74" s="572">
        <v>106500</v>
      </c>
    </row>
    <row r="75" spans="1:5" s="571" customFormat="1" outlineLevel="3">
      <c r="A75" s="573"/>
      <c r="B75" s="573"/>
      <c r="C75" s="573"/>
      <c r="D75" s="576" t="s">
        <v>4516</v>
      </c>
      <c r="E75" s="572">
        <v>475000</v>
      </c>
    </row>
    <row r="76" spans="1:5" s="571" customFormat="1" outlineLevel="2">
      <c r="A76" s="578"/>
      <c r="B76" s="578"/>
      <c r="C76" s="795" t="s">
        <v>3884</v>
      </c>
      <c r="D76" s="795"/>
      <c r="E76" s="580">
        <v>275068</v>
      </c>
    </row>
    <row r="77" spans="1:5" s="571" customFormat="1" ht="37.299999999999997" outlineLevel="3">
      <c r="A77" s="573"/>
      <c r="B77" s="573"/>
      <c r="C77" s="573"/>
      <c r="D77" s="576" t="s">
        <v>4554</v>
      </c>
      <c r="E77" s="572">
        <v>70000</v>
      </c>
    </row>
    <row r="78" spans="1:5" s="571" customFormat="1" outlineLevel="3">
      <c r="A78" s="573"/>
      <c r="B78" s="573"/>
      <c r="C78" s="573"/>
      <c r="D78" s="576" t="s">
        <v>4650</v>
      </c>
      <c r="E78" s="572">
        <v>69000</v>
      </c>
    </row>
    <row r="79" spans="1:5" s="571" customFormat="1" outlineLevel="3">
      <c r="A79" s="573"/>
      <c r="B79" s="573"/>
      <c r="C79" s="573"/>
      <c r="D79" s="576" t="s">
        <v>4573</v>
      </c>
      <c r="E79" s="572">
        <v>136068</v>
      </c>
    </row>
    <row r="80" spans="1:5" s="571" customFormat="1" outlineLevel="3">
      <c r="A80" s="578"/>
      <c r="B80" s="578"/>
      <c r="C80" s="795" t="s">
        <v>3883</v>
      </c>
      <c r="D80" s="795"/>
      <c r="E80" s="580">
        <v>545443</v>
      </c>
    </row>
    <row r="81" spans="1:5" s="571" customFormat="1" outlineLevel="3">
      <c r="A81" s="573"/>
      <c r="B81" s="573"/>
      <c r="C81" s="573"/>
      <c r="D81" s="576" t="s">
        <v>4512</v>
      </c>
      <c r="E81" s="572">
        <v>252000</v>
      </c>
    </row>
    <row r="82" spans="1:5" s="571" customFormat="1" outlineLevel="3">
      <c r="A82" s="573"/>
      <c r="B82" s="573"/>
      <c r="C82" s="573"/>
      <c r="D82" s="576" t="s">
        <v>4511</v>
      </c>
      <c r="E82" s="572">
        <v>2400</v>
      </c>
    </row>
    <row r="83" spans="1:5" s="571" customFormat="1" outlineLevel="3">
      <c r="A83" s="573"/>
      <c r="B83" s="573"/>
      <c r="C83" s="573"/>
      <c r="D83" s="576" t="s">
        <v>4510</v>
      </c>
      <c r="E83" s="572">
        <v>291043</v>
      </c>
    </row>
    <row r="84" spans="1:5" s="571" customFormat="1" ht="37.299999999999997" customHeight="1" outlineLevel="2">
      <c r="A84" s="578"/>
      <c r="B84" s="578"/>
      <c r="C84" s="793" t="s">
        <v>3882</v>
      </c>
      <c r="D84" s="793"/>
      <c r="E84" s="580">
        <v>1772552</v>
      </c>
    </row>
    <row r="85" spans="1:5" s="571" customFormat="1" outlineLevel="3">
      <c r="A85" s="573"/>
      <c r="B85" s="573"/>
      <c r="C85" s="573"/>
      <c r="D85" s="576" t="s">
        <v>4509</v>
      </c>
      <c r="E85" s="572">
        <v>724000</v>
      </c>
    </row>
    <row r="86" spans="1:5" s="571" customFormat="1" ht="37.299999999999997" outlineLevel="3">
      <c r="A86" s="573"/>
      <c r="B86" s="573"/>
      <c r="C86" s="573"/>
      <c r="D86" s="576" t="s">
        <v>4508</v>
      </c>
      <c r="E86" s="572">
        <v>61000</v>
      </c>
    </row>
    <row r="87" spans="1:5" s="571" customFormat="1" ht="37.299999999999997" outlineLevel="3">
      <c r="A87" s="573"/>
      <c r="B87" s="573"/>
      <c r="C87" s="573"/>
      <c r="D87" s="576" t="s">
        <v>4507</v>
      </c>
      <c r="E87" s="572">
        <v>35015</v>
      </c>
    </row>
    <row r="88" spans="1:5" s="571" customFormat="1" outlineLevel="3">
      <c r="A88" s="573"/>
      <c r="B88" s="573"/>
      <c r="C88" s="573"/>
      <c r="D88" s="576" t="s">
        <v>4506</v>
      </c>
      <c r="E88" s="572">
        <v>723362</v>
      </c>
    </row>
    <row r="89" spans="1:5" s="571" customFormat="1" ht="37.299999999999997" outlineLevel="3">
      <c r="A89" s="573"/>
      <c r="B89" s="573"/>
      <c r="C89" s="573"/>
      <c r="D89" s="576" t="s">
        <v>4505</v>
      </c>
      <c r="E89" s="572">
        <v>155375</v>
      </c>
    </row>
    <row r="90" spans="1:5" s="571" customFormat="1" outlineLevel="2">
      <c r="A90" s="573"/>
      <c r="B90" s="573"/>
      <c r="C90" s="573"/>
      <c r="D90" s="576" t="s">
        <v>4504</v>
      </c>
      <c r="E90" s="572">
        <v>51650</v>
      </c>
    </row>
    <row r="91" spans="1:5" s="571" customFormat="1" outlineLevel="3">
      <c r="A91" s="573"/>
      <c r="B91" s="573"/>
      <c r="C91" s="573"/>
      <c r="D91" s="576" t="s">
        <v>4609</v>
      </c>
      <c r="E91" s="572">
        <v>22150</v>
      </c>
    </row>
    <row r="92" spans="1:5" s="571" customFormat="1" outlineLevel="3">
      <c r="A92" s="578"/>
      <c r="B92" s="578"/>
      <c r="C92" s="795" t="s">
        <v>3881</v>
      </c>
      <c r="D92" s="795"/>
      <c r="E92" s="580">
        <v>74850000</v>
      </c>
    </row>
    <row r="93" spans="1:5" s="571" customFormat="1" outlineLevel="2">
      <c r="A93" s="573"/>
      <c r="B93" s="573"/>
      <c r="C93" s="573"/>
      <c r="D93" s="576" t="s">
        <v>4502</v>
      </c>
      <c r="E93" s="572">
        <v>74850000</v>
      </c>
    </row>
    <row r="94" spans="1:5" s="571" customFormat="1" outlineLevel="3">
      <c r="A94" s="578"/>
      <c r="B94" s="578"/>
      <c r="C94" s="795" t="s">
        <v>3880</v>
      </c>
      <c r="D94" s="795"/>
      <c r="E94" s="580">
        <v>1278700</v>
      </c>
    </row>
    <row r="95" spans="1:5" s="571" customFormat="1" outlineLevel="3">
      <c r="A95" s="573"/>
      <c r="B95" s="573"/>
      <c r="C95" s="573"/>
      <c r="D95" s="576" t="s">
        <v>4501</v>
      </c>
      <c r="E95" s="572">
        <v>478000</v>
      </c>
    </row>
    <row r="96" spans="1:5" s="571" customFormat="1" outlineLevel="3">
      <c r="A96" s="573"/>
      <c r="B96" s="573"/>
      <c r="C96" s="573"/>
      <c r="D96" s="576" t="s">
        <v>4500</v>
      </c>
      <c r="E96" s="572">
        <v>196620</v>
      </c>
    </row>
    <row r="97" spans="1:5" s="571" customFormat="1" outlineLevel="1">
      <c r="A97" s="573"/>
      <c r="B97" s="573"/>
      <c r="C97" s="573"/>
      <c r="D97" s="576" t="s">
        <v>4499</v>
      </c>
      <c r="E97" s="572">
        <v>604080</v>
      </c>
    </row>
    <row r="98" spans="1:5" s="571" customFormat="1" outlineLevel="2">
      <c r="A98" s="578"/>
      <c r="B98" s="578"/>
      <c r="C98" s="795" t="s">
        <v>3879</v>
      </c>
      <c r="D98" s="795"/>
      <c r="E98" s="580">
        <v>1018000</v>
      </c>
    </row>
    <row r="99" spans="1:5" s="571" customFormat="1" outlineLevel="3">
      <c r="A99" s="573"/>
      <c r="B99" s="573"/>
      <c r="C99" s="573"/>
      <c r="D99" s="576" t="s">
        <v>4497</v>
      </c>
      <c r="E99" s="572">
        <v>417600</v>
      </c>
    </row>
    <row r="100" spans="1:5" s="571" customFormat="1">
      <c r="A100" s="573"/>
      <c r="B100" s="573"/>
      <c r="C100" s="573"/>
      <c r="D100" s="576" t="s">
        <v>4496</v>
      </c>
      <c r="E100" s="572">
        <v>600400</v>
      </c>
    </row>
    <row r="101" spans="1:5" s="571" customFormat="1" outlineLevel="1">
      <c r="A101" s="578"/>
      <c r="B101" s="578"/>
      <c r="C101" s="795" t="s">
        <v>3878</v>
      </c>
      <c r="D101" s="795"/>
      <c r="E101" s="580">
        <v>3387360</v>
      </c>
    </row>
    <row r="102" spans="1:5" s="571" customFormat="1" outlineLevel="2">
      <c r="A102" s="573"/>
      <c r="B102" s="573"/>
      <c r="C102" s="573"/>
      <c r="D102" s="576" t="s">
        <v>4605</v>
      </c>
      <c r="E102" s="572">
        <v>69000</v>
      </c>
    </row>
    <row r="103" spans="1:5" s="571" customFormat="1" outlineLevel="3">
      <c r="A103" s="573"/>
      <c r="B103" s="573"/>
      <c r="C103" s="573"/>
      <c r="D103" s="576" t="s">
        <v>4495</v>
      </c>
      <c r="E103" s="572">
        <v>489360</v>
      </c>
    </row>
    <row r="104" spans="1:5" s="571" customFormat="1" ht="37.299999999999997" outlineLevel="2">
      <c r="A104" s="573"/>
      <c r="B104" s="573"/>
      <c r="C104" s="573"/>
      <c r="D104" s="576" t="s">
        <v>4494</v>
      </c>
      <c r="E104" s="572">
        <v>2829000</v>
      </c>
    </row>
    <row r="105" spans="1:5" s="571" customFormat="1" outlineLevel="3">
      <c r="A105" s="578"/>
      <c r="B105" s="578" t="s">
        <v>3902</v>
      </c>
      <c r="C105" s="578"/>
      <c r="D105" s="581"/>
      <c r="E105" s="580">
        <v>6000000</v>
      </c>
    </row>
    <row r="106" spans="1:5" s="571" customFormat="1" outlineLevel="3">
      <c r="A106" s="578"/>
      <c r="B106" s="578"/>
      <c r="C106" s="795" t="s">
        <v>3905</v>
      </c>
      <c r="D106" s="795"/>
      <c r="E106" s="580">
        <v>6000000</v>
      </c>
    </row>
    <row r="107" spans="1:5" s="571" customFormat="1" outlineLevel="2">
      <c r="A107" s="573"/>
      <c r="B107" s="573"/>
      <c r="C107" s="573"/>
      <c r="D107" s="576" t="s">
        <v>4570</v>
      </c>
      <c r="E107" s="572">
        <v>6000000</v>
      </c>
    </row>
    <row r="108" spans="1:5" s="571" customFormat="1" outlineLevel="3">
      <c r="A108" s="578" t="s">
        <v>2840</v>
      </c>
      <c r="B108" s="578"/>
      <c r="C108" s="578"/>
      <c r="D108" s="581"/>
      <c r="E108" s="580">
        <v>217200826</v>
      </c>
    </row>
    <row r="109" spans="1:5" s="571" customFormat="1" outlineLevel="3">
      <c r="A109" s="578"/>
      <c r="B109" s="578" t="s">
        <v>3900</v>
      </c>
      <c r="C109" s="578"/>
      <c r="D109" s="581"/>
      <c r="E109" s="580">
        <v>161876364</v>
      </c>
    </row>
    <row r="110" spans="1:5" s="571" customFormat="1" outlineLevel="3">
      <c r="A110" s="578"/>
      <c r="B110" s="578"/>
      <c r="C110" s="795" t="s">
        <v>3899</v>
      </c>
      <c r="D110" s="795"/>
      <c r="E110" s="580">
        <v>34169928</v>
      </c>
    </row>
    <row r="111" spans="1:5" s="571" customFormat="1" outlineLevel="2">
      <c r="A111" s="573"/>
      <c r="B111" s="573"/>
      <c r="C111" s="573"/>
      <c r="D111" s="576" t="s">
        <v>4550</v>
      </c>
      <c r="E111" s="572">
        <v>34169928</v>
      </c>
    </row>
    <row r="112" spans="1:5" s="571" customFormat="1" outlineLevel="3">
      <c r="A112" s="578"/>
      <c r="B112" s="578"/>
      <c r="C112" s="795" t="s">
        <v>3898</v>
      </c>
      <c r="D112" s="795"/>
      <c r="E112" s="580">
        <v>13780703</v>
      </c>
    </row>
    <row r="113" spans="1:5" s="571" customFormat="1" outlineLevel="3">
      <c r="A113" s="573"/>
      <c r="B113" s="573"/>
      <c r="C113" s="573"/>
      <c r="D113" s="576" t="s">
        <v>4549</v>
      </c>
      <c r="E113" s="572">
        <v>1026705</v>
      </c>
    </row>
    <row r="114" spans="1:5" s="571" customFormat="1" outlineLevel="2">
      <c r="A114" s="573"/>
      <c r="B114" s="573"/>
      <c r="C114" s="573"/>
      <c r="D114" s="576" t="s">
        <v>4548</v>
      </c>
      <c r="E114" s="572">
        <v>12753998</v>
      </c>
    </row>
    <row r="115" spans="1:5" s="571" customFormat="1" outlineLevel="3">
      <c r="A115" s="578"/>
      <c r="B115" s="578"/>
      <c r="C115" s="795" t="s">
        <v>3897</v>
      </c>
      <c r="D115" s="795"/>
      <c r="E115" s="580">
        <v>63129282</v>
      </c>
    </row>
    <row r="116" spans="1:5" s="571" customFormat="1" outlineLevel="1">
      <c r="A116" s="573"/>
      <c r="B116" s="573"/>
      <c r="C116" s="573"/>
      <c r="D116" s="576" t="s">
        <v>4547</v>
      </c>
      <c r="E116" s="572">
        <v>50983099</v>
      </c>
    </row>
    <row r="117" spans="1:5" s="571" customFormat="1" outlineLevel="2">
      <c r="A117" s="573"/>
      <c r="B117" s="573"/>
      <c r="C117" s="573"/>
      <c r="D117" s="576" t="s">
        <v>4546</v>
      </c>
      <c r="E117" s="572">
        <v>4191320</v>
      </c>
    </row>
    <row r="118" spans="1:5" s="571" customFormat="1" outlineLevel="3">
      <c r="A118" s="573"/>
      <c r="B118" s="573"/>
      <c r="C118" s="573"/>
      <c r="D118" s="576" t="s">
        <v>4545</v>
      </c>
      <c r="E118" s="572">
        <v>7954863</v>
      </c>
    </row>
    <row r="119" spans="1:5" s="571" customFormat="1" outlineLevel="3">
      <c r="A119" s="578"/>
      <c r="B119" s="578"/>
      <c r="C119" s="795" t="s">
        <v>3896</v>
      </c>
      <c r="D119" s="795"/>
      <c r="E119" s="580">
        <v>46371928</v>
      </c>
    </row>
    <row r="120" spans="1:5" s="571" customFormat="1" outlineLevel="3">
      <c r="A120" s="573"/>
      <c r="B120" s="573"/>
      <c r="C120" s="573"/>
      <c r="D120" s="576" t="s">
        <v>4544</v>
      </c>
      <c r="E120" s="572">
        <v>3335108</v>
      </c>
    </row>
    <row r="121" spans="1:5" s="571" customFormat="1" outlineLevel="3">
      <c r="A121" s="573"/>
      <c r="B121" s="573"/>
      <c r="C121" s="573"/>
      <c r="D121" s="576" t="s">
        <v>4543</v>
      </c>
      <c r="E121" s="572">
        <v>43036820</v>
      </c>
    </row>
    <row r="122" spans="1:5" s="571" customFormat="1" outlineLevel="3">
      <c r="A122" s="578"/>
      <c r="B122" s="578"/>
      <c r="C122" s="579" t="s">
        <v>3895</v>
      </c>
      <c r="D122" s="579"/>
      <c r="E122" s="580">
        <v>4424523</v>
      </c>
    </row>
    <row r="123" spans="1:5" s="571" customFormat="1" outlineLevel="3">
      <c r="A123" s="573"/>
      <c r="B123" s="573"/>
      <c r="C123" s="573"/>
      <c r="D123" s="576" t="s">
        <v>4542</v>
      </c>
      <c r="E123" s="572">
        <v>4424523</v>
      </c>
    </row>
    <row r="124" spans="1:5" s="571" customFormat="1" outlineLevel="2">
      <c r="A124" s="578"/>
      <c r="B124" s="578" t="s">
        <v>3894</v>
      </c>
      <c r="C124" s="578"/>
      <c r="D124" s="581"/>
      <c r="E124" s="580">
        <v>12486191</v>
      </c>
    </row>
    <row r="125" spans="1:5" s="571" customFormat="1" outlineLevel="3">
      <c r="A125" s="578"/>
      <c r="B125" s="578"/>
      <c r="C125" s="793" t="s">
        <v>3893</v>
      </c>
      <c r="D125" s="793"/>
      <c r="E125" s="580">
        <v>3293131</v>
      </c>
    </row>
    <row r="126" spans="1:5" s="571" customFormat="1" outlineLevel="3">
      <c r="A126" s="573"/>
      <c r="B126" s="573"/>
      <c r="C126" s="573"/>
      <c r="D126" s="576" t="s">
        <v>4541</v>
      </c>
      <c r="E126" s="572">
        <v>1629017</v>
      </c>
    </row>
    <row r="127" spans="1:5" s="571" customFormat="1" outlineLevel="2">
      <c r="A127" s="573"/>
      <c r="B127" s="573"/>
      <c r="C127" s="573"/>
      <c r="D127" s="576" t="s">
        <v>4540</v>
      </c>
      <c r="E127" s="572">
        <v>54804</v>
      </c>
    </row>
    <row r="128" spans="1:5" s="571" customFormat="1" ht="37.299999999999997" outlineLevel="3">
      <c r="A128" s="573"/>
      <c r="B128" s="573"/>
      <c r="C128" s="573"/>
      <c r="D128" s="576" t="s">
        <v>4539</v>
      </c>
      <c r="E128" s="572">
        <v>319681</v>
      </c>
    </row>
    <row r="129" spans="1:5" s="571" customFormat="1" outlineLevel="2">
      <c r="A129" s="573"/>
      <c r="B129" s="573"/>
      <c r="C129" s="573"/>
      <c r="D129" s="576" t="s">
        <v>4575</v>
      </c>
      <c r="E129" s="572">
        <v>727392</v>
      </c>
    </row>
    <row r="130" spans="1:5" s="571" customFormat="1" outlineLevel="3">
      <c r="A130" s="573"/>
      <c r="B130" s="573"/>
      <c r="C130" s="573"/>
      <c r="D130" s="576" t="s">
        <v>4538</v>
      </c>
      <c r="E130" s="572">
        <v>498237</v>
      </c>
    </row>
    <row r="131" spans="1:5" s="571" customFormat="1" outlineLevel="3">
      <c r="A131" s="573"/>
      <c r="B131" s="573"/>
      <c r="C131" s="573"/>
      <c r="D131" s="576" t="s">
        <v>4590</v>
      </c>
      <c r="E131" s="572">
        <v>64000</v>
      </c>
    </row>
    <row r="132" spans="1:5" s="571" customFormat="1" outlineLevel="3">
      <c r="A132" s="578"/>
      <c r="B132" s="578"/>
      <c r="C132" s="579" t="s">
        <v>3892</v>
      </c>
      <c r="D132" s="582"/>
      <c r="E132" s="580">
        <v>1219994</v>
      </c>
    </row>
    <row r="133" spans="1:5" s="571" customFormat="1" outlineLevel="3">
      <c r="A133" s="573"/>
      <c r="B133" s="573"/>
      <c r="C133" s="573"/>
      <c r="D133" s="576" t="s">
        <v>4537</v>
      </c>
      <c r="E133" s="572">
        <v>1199894</v>
      </c>
    </row>
    <row r="134" spans="1:5" s="571" customFormat="1" outlineLevel="3">
      <c r="A134" s="573"/>
      <c r="B134" s="573"/>
      <c r="C134" s="573"/>
      <c r="D134" s="576" t="s">
        <v>4567</v>
      </c>
      <c r="E134" s="572">
        <v>20100</v>
      </c>
    </row>
    <row r="135" spans="1:5" s="571" customFormat="1" outlineLevel="3">
      <c r="A135" s="578"/>
      <c r="B135" s="578"/>
      <c r="C135" s="579" t="s">
        <v>3907</v>
      </c>
      <c r="D135" s="582"/>
      <c r="E135" s="580">
        <v>2650</v>
      </c>
    </row>
    <row r="136" spans="1:5" s="571" customFormat="1" ht="37.299999999999997" outlineLevel="3">
      <c r="A136" s="573"/>
      <c r="B136" s="573"/>
      <c r="C136" s="573"/>
      <c r="D136" s="576" t="s">
        <v>4649</v>
      </c>
      <c r="E136" s="572">
        <v>2650</v>
      </c>
    </row>
    <row r="137" spans="1:5" s="571" customFormat="1" outlineLevel="3">
      <c r="A137" s="578"/>
      <c r="B137" s="578"/>
      <c r="C137" s="579" t="s">
        <v>3891</v>
      </c>
      <c r="D137" s="582"/>
      <c r="E137" s="580">
        <v>377507</v>
      </c>
    </row>
    <row r="138" spans="1:5" s="571" customFormat="1" outlineLevel="3">
      <c r="A138" s="573"/>
      <c r="B138" s="573"/>
      <c r="C138" s="573"/>
      <c r="D138" s="576" t="s">
        <v>4536</v>
      </c>
      <c r="E138" s="572">
        <v>39000</v>
      </c>
    </row>
    <row r="139" spans="1:5" s="571" customFormat="1" outlineLevel="2">
      <c r="A139" s="573"/>
      <c r="B139" s="573"/>
      <c r="C139" s="573"/>
      <c r="D139" s="576" t="s">
        <v>4535</v>
      </c>
      <c r="E139" s="572">
        <v>10500</v>
      </c>
    </row>
    <row r="140" spans="1:5" s="571" customFormat="1" outlineLevel="3">
      <c r="A140" s="573"/>
      <c r="B140" s="573"/>
      <c r="C140" s="573"/>
      <c r="D140" s="576" t="s">
        <v>4534</v>
      </c>
      <c r="E140" s="572">
        <v>14600</v>
      </c>
    </row>
    <row r="141" spans="1:5" s="571" customFormat="1" outlineLevel="3">
      <c r="A141" s="573"/>
      <c r="B141" s="573"/>
      <c r="C141" s="573"/>
      <c r="D141" s="576" t="s">
        <v>4566</v>
      </c>
      <c r="E141" s="572">
        <v>8000</v>
      </c>
    </row>
    <row r="142" spans="1:5" s="571" customFormat="1" outlineLevel="3">
      <c r="A142" s="573"/>
      <c r="B142" s="573"/>
      <c r="C142" s="573"/>
      <c r="D142" s="576" t="s">
        <v>4565</v>
      </c>
      <c r="E142" s="572">
        <v>54400</v>
      </c>
    </row>
    <row r="143" spans="1:5" s="571" customFormat="1" outlineLevel="3">
      <c r="A143" s="573"/>
      <c r="B143" s="573"/>
      <c r="C143" s="573"/>
      <c r="D143" s="576" t="s">
        <v>4533</v>
      </c>
      <c r="E143" s="572">
        <v>96426</v>
      </c>
    </row>
    <row r="144" spans="1:5" s="571" customFormat="1" outlineLevel="3">
      <c r="A144" s="573"/>
      <c r="B144" s="573"/>
      <c r="C144" s="573"/>
      <c r="D144" s="576" t="s">
        <v>4532</v>
      </c>
      <c r="E144" s="572">
        <v>24300</v>
      </c>
    </row>
    <row r="145" spans="1:5" s="571" customFormat="1" outlineLevel="2">
      <c r="A145" s="573"/>
      <c r="B145" s="573"/>
      <c r="C145" s="573"/>
      <c r="D145" s="576" t="s">
        <v>4564</v>
      </c>
      <c r="E145" s="572">
        <v>23376</v>
      </c>
    </row>
    <row r="146" spans="1:5" s="571" customFormat="1" outlineLevel="3">
      <c r="A146" s="573"/>
      <c r="B146" s="573"/>
      <c r="C146" s="573"/>
      <c r="D146" s="576" t="s">
        <v>4531</v>
      </c>
      <c r="E146" s="572">
        <v>106905</v>
      </c>
    </row>
    <row r="147" spans="1:5" s="571" customFormat="1" outlineLevel="2">
      <c r="A147" s="578"/>
      <c r="B147" s="578"/>
      <c r="C147" s="579" t="s">
        <v>3903</v>
      </c>
      <c r="D147" s="582"/>
      <c r="E147" s="580">
        <v>303091</v>
      </c>
    </row>
    <row r="148" spans="1:5" s="571" customFormat="1" outlineLevel="3">
      <c r="A148" s="573"/>
      <c r="B148" s="573"/>
      <c r="C148" s="573"/>
      <c r="D148" s="576" t="s">
        <v>4563</v>
      </c>
      <c r="E148" s="572">
        <v>170650</v>
      </c>
    </row>
    <row r="149" spans="1:5" s="571" customFormat="1" outlineLevel="3">
      <c r="A149" s="573"/>
      <c r="B149" s="573"/>
      <c r="C149" s="573"/>
      <c r="D149" s="576" t="s">
        <v>4562</v>
      </c>
      <c r="E149" s="572">
        <v>47634</v>
      </c>
    </row>
    <row r="150" spans="1:5" s="571" customFormat="1" outlineLevel="3">
      <c r="A150" s="573"/>
      <c r="B150" s="573"/>
      <c r="C150" s="573"/>
      <c r="D150" s="576" t="s">
        <v>4574</v>
      </c>
      <c r="E150" s="572">
        <v>63807</v>
      </c>
    </row>
    <row r="151" spans="1:5" s="571" customFormat="1" outlineLevel="3">
      <c r="A151" s="573"/>
      <c r="B151" s="573"/>
      <c r="C151" s="573"/>
      <c r="D151" s="576" t="s">
        <v>4588</v>
      </c>
      <c r="E151" s="572">
        <v>11000</v>
      </c>
    </row>
    <row r="152" spans="1:5" s="571" customFormat="1" outlineLevel="2">
      <c r="A152" s="573"/>
      <c r="B152" s="573"/>
      <c r="C152" s="573"/>
      <c r="D152" s="576" t="s">
        <v>4613</v>
      </c>
      <c r="E152" s="572">
        <v>10000</v>
      </c>
    </row>
    <row r="153" spans="1:5" s="571" customFormat="1" outlineLevel="3">
      <c r="A153" s="578"/>
      <c r="B153" s="578"/>
      <c r="C153" s="579" t="s">
        <v>3890</v>
      </c>
      <c r="D153" s="582"/>
      <c r="E153" s="580">
        <v>4935216</v>
      </c>
    </row>
    <row r="154" spans="1:5" s="571" customFormat="1" outlineLevel="3">
      <c r="A154" s="573"/>
      <c r="B154" s="573"/>
      <c r="C154" s="573"/>
      <c r="D154" s="576" t="s">
        <v>4530</v>
      </c>
      <c r="E154" s="572">
        <v>4935216</v>
      </c>
    </row>
    <row r="155" spans="1:5" s="571" customFormat="1" outlineLevel="3">
      <c r="A155" s="578"/>
      <c r="B155" s="578"/>
      <c r="C155" s="579" t="s">
        <v>3889</v>
      </c>
      <c r="D155" s="582"/>
      <c r="E155" s="580">
        <v>1649564</v>
      </c>
    </row>
    <row r="156" spans="1:5" s="571" customFormat="1" outlineLevel="3">
      <c r="A156" s="573"/>
      <c r="B156" s="573"/>
      <c r="C156" s="573"/>
      <c r="D156" s="576" t="s">
        <v>4529</v>
      </c>
      <c r="E156" s="572">
        <v>866745</v>
      </c>
    </row>
    <row r="157" spans="1:5" s="571" customFormat="1" outlineLevel="3">
      <c r="A157" s="573"/>
      <c r="B157" s="573"/>
      <c r="C157" s="573"/>
      <c r="D157" s="576" t="s">
        <v>4560</v>
      </c>
      <c r="E157" s="572">
        <v>258650</v>
      </c>
    </row>
    <row r="158" spans="1:5" s="571" customFormat="1" outlineLevel="1">
      <c r="A158" s="573"/>
      <c r="B158" s="573"/>
      <c r="C158" s="573"/>
      <c r="D158" s="576" t="s">
        <v>4612</v>
      </c>
      <c r="E158" s="572">
        <v>465180</v>
      </c>
    </row>
    <row r="159" spans="1:5" s="571" customFormat="1" outlineLevel="2">
      <c r="A159" s="573"/>
      <c r="B159" s="573"/>
      <c r="C159" s="573"/>
      <c r="D159" s="576" t="s">
        <v>4559</v>
      </c>
      <c r="E159" s="572">
        <v>58989</v>
      </c>
    </row>
    <row r="160" spans="1:5" s="571" customFormat="1" outlineLevel="3">
      <c r="A160" s="578"/>
      <c r="B160" s="578"/>
      <c r="C160" s="579" t="s">
        <v>3888</v>
      </c>
      <c r="D160" s="582"/>
      <c r="E160" s="580">
        <v>705038</v>
      </c>
    </row>
    <row r="161" spans="1:5" s="571" customFormat="1" outlineLevel="3">
      <c r="A161" s="573"/>
      <c r="B161" s="573"/>
      <c r="C161" s="573"/>
      <c r="D161" s="576" t="s">
        <v>4528</v>
      </c>
      <c r="E161" s="572">
        <v>63177</v>
      </c>
    </row>
    <row r="162" spans="1:5" s="571" customFormat="1" outlineLevel="3">
      <c r="A162" s="573"/>
      <c r="B162" s="573"/>
      <c r="C162" s="573"/>
      <c r="D162" s="576" t="s">
        <v>4527</v>
      </c>
      <c r="E162" s="572">
        <v>22199</v>
      </c>
    </row>
    <row r="163" spans="1:5" s="571" customFormat="1" ht="37.299999999999997" outlineLevel="3">
      <c r="A163" s="573"/>
      <c r="B163" s="573"/>
      <c r="C163" s="573"/>
      <c r="D163" s="576" t="s">
        <v>4558</v>
      </c>
      <c r="E163" s="572">
        <v>2323</v>
      </c>
    </row>
    <row r="164" spans="1:5" s="571" customFormat="1" ht="37.299999999999997" outlineLevel="3">
      <c r="A164" s="573"/>
      <c r="B164" s="573"/>
      <c r="C164" s="573"/>
      <c r="D164" s="576" t="s">
        <v>4526</v>
      </c>
      <c r="E164" s="572">
        <v>76924</v>
      </c>
    </row>
    <row r="165" spans="1:5" s="571" customFormat="1" outlineLevel="3">
      <c r="A165" s="573"/>
      <c r="B165" s="573"/>
      <c r="C165" s="573"/>
      <c r="D165" s="576" t="s">
        <v>4525</v>
      </c>
      <c r="E165" s="572">
        <v>540415</v>
      </c>
    </row>
    <row r="166" spans="1:5" s="571" customFormat="1" outlineLevel="3">
      <c r="A166" s="578"/>
      <c r="B166" s="578" t="s">
        <v>3887</v>
      </c>
      <c r="C166" s="578"/>
      <c r="D166" s="581"/>
      <c r="E166" s="580">
        <v>20838271</v>
      </c>
    </row>
    <row r="167" spans="1:5" s="571" customFormat="1" outlineLevel="3">
      <c r="A167" s="578"/>
      <c r="B167" s="578"/>
      <c r="C167" s="579" t="s">
        <v>3886</v>
      </c>
      <c r="D167" s="582"/>
      <c r="E167" s="580">
        <v>2758283</v>
      </c>
    </row>
    <row r="168" spans="1:5" s="571" customFormat="1" outlineLevel="2">
      <c r="A168" s="573"/>
      <c r="B168" s="573"/>
      <c r="C168" s="573"/>
      <c r="D168" s="576" t="s">
        <v>4524</v>
      </c>
      <c r="E168" s="572">
        <v>1183978</v>
      </c>
    </row>
    <row r="169" spans="1:5" s="571" customFormat="1" outlineLevel="3">
      <c r="A169" s="573"/>
      <c r="B169" s="573"/>
      <c r="C169" s="573"/>
      <c r="D169" s="576" t="s">
        <v>4576</v>
      </c>
      <c r="E169" s="572">
        <v>108000</v>
      </c>
    </row>
    <row r="170" spans="1:5" s="571" customFormat="1" outlineLevel="3">
      <c r="A170" s="573"/>
      <c r="B170" s="573"/>
      <c r="C170" s="573"/>
      <c r="D170" s="576" t="s">
        <v>4523</v>
      </c>
      <c r="E170" s="572">
        <v>504235</v>
      </c>
    </row>
    <row r="171" spans="1:5" s="571" customFormat="1" outlineLevel="3">
      <c r="A171" s="573"/>
      <c r="B171" s="573"/>
      <c r="C171" s="573"/>
      <c r="D171" s="576" t="s">
        <v>4522</v>
      </c>
      <c r="E171" s="572">
        <v>438192</v>
      </c>
    </row>
    <row r="172" spans="1:5" s="571" customFormat="1" outlineLevel="3">
      <c r="A172" s="573"/>
      <c r="B172" s="573"/>
      <c r="C172" s="573"/>
      <c r="D172" s="576" t="s">
        <v>4521</v>
      </c>
      <c r="E172" s="572">
        <v>465250</v>
      </c>
    </row>
    <row r="173" spans="1:5" s="571" customFormat="1" ht="37.299999999999997" outlineLevel="2">
      <c r="A173" s="573"/>
      <c r="B173" s="573"/>
      <c r="C173" s="573"/>
      <c r="D173" s="576" t="s">
        <v>4557</v>
      </c>
      <c r="E173" s="572">
        <v>5300</v>
      </c>
    </row>
    <row r="174" spans="1:5" s="571" customFormat="1" outlineLevel="3">
      <c r="A174" s="573"/>
      <c r="B174" s="573"/>
      <c r="C174" s="573"/>
      <c r="D174" s="576" t="s">
        <v>4520</v>
      </c>
      <c r="E174" s="572">
        <v>52328</v>
      </c>
    </row>
    <row r="175" spans="1:5" s="571" customFormat="1" outlineLevel="3">
      <c r="A175" s="573"/>
      <c r="B175" s="573"/>
      <c r="C175" s="573"/>
      <c r="D175" s="576" t="s">
        <v>4519</v>
      </c>
      <c r="E175" s="572">
        <v>1000</v>
      </c>
    </row>
    <row r="176" spans="1:5" s="571" customFormat="1" outlineLevel="3">
      <c r="A176" s="578"/>
      <c r="B176" s="578"/>
      <c r="C176" s="579" t="s">
        <v>3885</v>
      </c>
      <c r="D176" s="582"/>
      <c r="E176" s="580">
        <v>4725118</v>
      </c>
    </row>
    <row r="177" spans="1:5" s="571" customFormat="1" outlineLevel="3">
      <c r="A177" s="573"/>
      <c r="B177" s="573"/>
      <c r="C177" s="573"/>
      <c r="D177" s="576" t="s">
        <v>4518</v>
      </c>
      <c r="E177" s="572">
        <v>3038592</v>
      </c>
    </row>
    <row r="178" spans="1:5" s="571" customFormat="1" ht="37.299999999999997" outlineLevel="2">
      <c r="A178" s="573"/>
      <c r="B178" s="573"/>
      <c r="C178" s="573"/>
      <c r="D178" s="576" t="s">
        <v>4517</v>
      </c>
      <c r="E178" s="572">
        <v>899326</v>
      </c>
    </row>
    <row r="179" spans="1:5" s="571" customFormat="1" outlineLevel="3">
      <c r="A179" s="573"/>
      <c r="B179" s="573"/>
      <c r="C179" s="573"/>
      <c r="D179" s="576" t="s">
        <v>4556</v>
      </c>
      <c r="E179" s="572">
        <v>25000</v>
      </c>
    </row>
    <row r="180" spans="1:5" s="571" customFormat="1" outlineLevel="3">
      <c r="A180" s="573"/>
      <c r="B180" s="573"/>
      <c r="C180" s="573"/>
      <c r="D180" s="576" t="s">
        <v>4515</v>
      </c>
      <c r="E180" s="572">
        <v>762200</v>
      </c>
    </row>
    <row r="181" spans="1:5" s="571" customFormat="1" outlineLevel="3">
      <c r="A181" s="578"/>
      <c r="B181" s="578"/>
      <c r="C181" s="579" t="s">
        <v>3884</v>
      </c>
      <c r="D181" s="582"/>
      <c r="E181" s="580">
        <v>246000</v>
      </c>
    </row>
    <row r="182" spans="1:5" s="571" customFormat="1" outlineLevel="2">
      <c r="A182" s="573"/>
      <c r="B182" s="573"/>
      <c r="C182" s="573"/>
      <c r="D182" s="576" t="s">
        <v>4555</v>
      </c>
      <c r="E182" s="572">
        <v>60000</v>
      </c>
    </row>
    <row r="183" spans="1:5" s="571" customFormat="1" outlineLevel="3">
      <c r="A183" s="573"/>
      <c r="B183" s="573"/>
      <c r="C183" s="573"/>
      <c r="D183" s="576" t="s">
        <v>4514</v>
      </c>
      <c r="E183" s="572">
        <v>112000</v>
      </c>
    </row>
    <row r="184" spans="1:5" s="571" customFormat="1" ht="37.299999999999997" outlineLevel="3">
      <c r="A184" s="573"/>
      <c r="B184" s="573"/>
      <c r="C184" s="573"/>
      <c r="D184" s="576" t="s">
        <v>4513</v>
      </c>
      <c r="E184" s="572">
        <v>61500</v>
      </c>
    </row>
    <row r="185" spans="1:5" s="571" customFormat="1" outlineLevel="3">
      <c r="A185" s="573"/>
      <c r="B185" s="573"/>
      <c r="C185" s="573"/>
      <c r="D185" s="576" t="s">
        <v>4573</v>
      </c>
      <c r="E185" s="572">
        <v>12500</v>
      </c>
    </row>
    <row r="186" spans="1:5" s="571" customFormat="1" outlineLevel="3">
      <c r="A186" s="578"/>
      <c r="B186" s="578"/>
      <c r="C186" s="579" t="s">
        <v>3883</v>
      </c>
      <c r="D186" s="582"/>
      <c r="E186" s="580">
        <v>1112462</v>
      </c>
    </row>
    <row r="187" spans="1:5" s="571" customFormat="1" outlineLevel="3">
      <c r="A187" s="573"/>
      <c r="B187" s="573"/>
      <c r="C187" s="573"/>
      <c r="D187" s="576" t="s">
        <v>4512</v>
      </c>
      <c r="E187" s="572">
        <v>790200</v>
      </c>
    </row>
    <row r="188" spans="1:5" s="571" customFormat="1" outlineLevel="3">
      <c r="A188" s="573"/>
      <c r="B188" s="573"/>
      <c r="C188" s="573"/>
      <c r="D188" s="576" t="s">
        <v>4580</v>
      </c>
      <c r="E188" s="572">
        <v>32000</v>
      </c>
    </row>
    <row r="189" spans="1:5" s="571" customFormat="1" outlineLevel="2">
      <c r="A189" s="573"/>
      <c r="B189" s="573"/>
      <c r="C189" s="573"/>
      <c r="D189" s="576" t="s">
        <v>4510</v>
      </c>
      <c r="E189" s="572">
        <v>290262</v>
      </c>
    </row>
    <row r="190" spans="1:5" s="571" customFormat="1" outlineLevel="3">
      <c r="A190" s="578"/>
      <c r="B190" s="578"/>
      <c r="C190" s="793" t="s">
        <v>3882</v>
      </c>
      <c r="D190" s="793"/>
      <c r="E190" s="580">
        <v>3027706</v>
      </c>
    </row>
    <row r="191" spans="1:5" s="571" customFormat="1" outlineLevel="3">
      <c r="A191" s="573"/>
      <c r="B191" s="573"/>
      <c r="C191" s="573"/>
      <c r="D191" s="576" t="s">
        <v>4509</v>
      </c>
      <c r="E191" s="572">
        <v>953382</v>
      </c>
    </row>
    <row r="192" spans="1:5" s="571" customFormat="1" ht="37.299999999999997" outlineLevel="3">
      <c r="A192" s="573"/>
      <c r="B192" s="573"/>
      <c r="C192" s="573"/>
      <c r="D192" s="576" t="s">
        <v>4508</v>
      </c>
      <c r="E192" s="572">
        <v>434700</v>
      </c>
    </row>
    <row r="193" spans="1:5" s="571" customFormat="1" ht="37.299999999999997" outlineLevel="2">
      <c r="A193" s="573"/>
      <c r="B193" s="573"/>
      <c r="C193" s="573"/>
      <c r="D193" s="576" t="s">
        <v>4507</v>
      </c>
      <c r="E193" s="572">
        <v>17000</v>
      </c>
    </row>
    <row r="194" spans="1:5" s="571" customFormat="1" outlineLevel="3">
      <c r="A194" s="573"/>
      <c r="B194" s="573"/>
      <c r="C194" s="573"/>
      <c r="D194" s="576" t="s">
        <v>4506</v>
      </c>
      <c r="E194" s="572">
        <v>1276174</v>
      </c>
    </row>
    <row r="195" spans="1:5" s="571" customFormat="1" ht="37.299999999999997" outlineLevel="3">
      <c r="A195" s="573"/>
      <c r="B195" s="573"/>
      <c r="C195" s="573"/>
      <c r="D195" s="576" t="s">
        <v>4505</v>
      </c>
      <c r="E195" s="572">
        <v>304000</v>
      </c>
    </row>
    <row r="196" spans="1:5" s="571" customFormat="1" outlineLevel="3">
      <c r="A196" s="573"/>
      <c r="B196" s="573"/>
      <c r="C196" s="573"/>
      <c r="D196" s="576" t="s">
        <v>4504</v>
      </c>
      <c r="E196" s="572">
        <v>42450</v>
      </c>
    </row>
    <row r="197" spans="1:5" s="571" customFormat="1" outlineLevel="3">
      <c r="A197" s="578"/>
      <c r="B197" s="578"/>
      <c r="C197" s="579" t="s">
        <v>3881</v>
      </c>
      <c r="D197" s="582"/>
      <c r="E197" s="580">
        <v>967200</v>
      </c>
    </row>
    <row r="198" spans="1:5" s="571" customFormat="1" ht="37.299999999999997" outlineLevel="3">
      <c r="A198" s="573"/>
      <c r="B198" s="573"/>
      <c r="C198" s="573"/>
      <c r="D198" s="576" t="s">
        <v>4553</v>
      </c>
      <c r="E198" s="572">
        <v>4800</v>
      </c>
    </row>
    <row r="199" spans="1:5" s="571" customFormat="1" ht="37.299999999999997" outlineLevel="2">
      <c r="A199" s="573"/>
      <c r="B199" s="573"/>
      <c r="C199" s="573"/>
      <c r="D199" s="576" t="s">
        <v>4620</v>
      </c>
      <c r="E199" s="572">
        <v>4200</v>
      </c>
    </row>
    <row r="200" spans="1:5" s="571" customFormat="1" outlineLevel="3">
      <c r="A200" s="573"/>
      <c r="B200" s="573"/>
      <c r="C200" s="573"/>
      <c r="D200" s="576" t="s">
        <v>4502</v>
      </c>
      <c r="E200" s="572">
        <v>958200</v>
      </c>
    </row>
    <row r="201" spans="1:5" s="571" customFormat="1" outlineLevel="3">
      <c r="A201" s="578"/>
      <c r="B201" s="578"/>
      <c r="C201" s="578" t="s">
        <v>3880</v>
      </c>
      <c r="D201" s="581"/>
      <c r="E201" s="580">
        <v>2633586</v>
      </c>
    </row>
    <row r="202" spans="1:5" s="571" customFormat="1" outlineLevel="2">
      <c r="A202" s="573"/>
      <c r="B202" s="573"/>
      <c r="C202" s="573"/>
      <c r="D202" s="576" t="s">
        <v>4501</v>
      </c>
      <c r="E202" s="572">
        <v>397369</v>
      </c>
    </row>
    <row r="203" spans="1:5" s="571" customFormat="1" outlineLevel="3">
      <c r="A203" s="573"/>
      <c r="B203" s="573"/>
      <c r="C203" s="573"/>
      <c r="D203" s="576" t="s">
        <v>4500</v>
      </c>
      <c r="E203" s="572">
        <v>212971</v>
      </c>
    </row>
    <row r="204" spans="1:5" s="571" customFormat="1" outlineLevel="3">
      <c r="A204" s="573"/>
      <c r="B204" s="573"/>
      <c r="C204" s="573"/>
      <c r="D204" s="576" t="s">
        <v>4648</v>
      </c>
      <c r="E204" s="572">
        <v>11500</v>
      </c>
    </row>
    <row r="205" spans="1:5" s="571" customFormat="1" outlineLevel="1">
      <c r="A205" s="573"/>
      <c r="B205" s="573"/>
      <c r="C205" s="573"/>
      <c r="D205" s="576" t="s">
        <v>4499</v>
      </c>
      <c r="E205" s="572">
        <v>1544846</v>
      </c>
    </row>
    <row r="206" spans="1:5" s="571" customFormat="1" outlineLevel="2">
      <c r="A206" s="573"/>
      <c r="B206" s="573"/>
      <c r="C206" s="573"/>
      <c r="D206" s="576" t="s">
        <v>4498</v>
      </c>
      <c r="E206" s="572">
        <v>466900</v>
      </c>
    </row>
    <row r="207" spans="1:5" s="571" customFormat="1" outlineLevel="3">
      <c r="A207" s="578"/>
      <c r="B207" s="578"/>
      <c r="C207" s="578" t="s">
        <v>3879</v>
      </c>
      <c r="D207" s="581"/>
      <c r="E207" s="580">
        <v>1475620</v>
      </c>
    </row>
    <row r="208" spans="1:5" s="571" customFormat="1">
      <c r="A208" s="573"/>
      <c r="B208" s="573"/>
      <c r="C208" s="573"/>
      <c r="D208" s="576" t="s">
        <v>4497</v>
      </c>
      <c r="E208" s="572">
        <v>1267620</v>
      </c>
    </row>
    <row r="209" spans="1:5" s="571" customFormat="1" outlineLevel="1">
      <c r="A209" s="573"/>
      <c r="B209" s="573"/>
      <c r="C209" s="573"/>
      <c r="D209" s="576" t="s">
        <v>4496</v>
      </c>
      <c r="E209" s="572">
        <v>208000</v>
      </c>
    </row>
    <row r="210" spans="1:5" s="571" customFormat="1" outlineLevel="2">
      <c r="A210" s="578"/>
      <c r="B210" s="578"/>
      <c r="C210" s="578" t="s">
        <v>3878</v>
      </c>
      <c r="D210" s="581"/>
      <c r="E210" s="580">
        <v>3892296</v>
      </c>
    </row>
    <row r="211" spans="1:5" s="571" customFormat="1" outlineLevel="3">
      <c r="A211" s="573"/>
      <c r="B211" s="573"/>
      <c r="C211" s="573"/>
      <c r="D211" s="576" t="s">
        <v>4495</v>
      </c>
      <c r="E211" s="572">
        <v>379784</v>
      </c>
    </row>
    <row r="212" spans="1:5" s="571" customFormat="1" ht="37.299999999999997" outlineLevel="2">
      <c r="A212" s="573"/>
      <c r="B212" s="573"/>
      <c r="C212" s="573"/>
      <c r="D212" s="576" t="s">
        <v>4494</v>
      </c>
      <c r="E212" s="572">
        <v>3512512</v>
      </c>
    </row>
    <row r="213" spans="1:5" s="571" customFormat="1" outlineLevel="3">
      <c r="A213" s="578"/>
      <c r="B213" s="578" t="s">
        <v>3902</v>
      </c>
      <c r="C213" s="578"/>
      <c r="D213" s="581"/>
      <c r="E213" s="580">
        <v>22000000</v>
      </c>
    </row>
    <row r="214" spans="1:5" s="571" customFormat="1" outlineLevel="2">
      <c r="A214" s="578"/>
      <c r="B214" s="578"/>
      <c r="C214" s="578" t="s">
        <v>3905</v>
      </c>
      <c r="D214" s="581"/>
      <c r="E214" s="580">
        <v>22000000</v>
      </c>
    </row>
    <row r="215" spans="1:5" s="571" customFormat="1" outlineLevel="3">
      <c r="A215" s="573"/>
      <c r="B215" s="573"/>
      <c r="C215" s="573"/>
      <c r="D215" s="576" t="s">
        <v>4570</v>
      </c>
      <c r="E215" s="572">
        <v>22000000</v>
      </c>
    </row>
    <row r="216" spans="1:5" s="571" customFormat="1" outlineLevel="3">
      <c r="A216" s="578" t="s">
        <v>3801</v>
      </c>
      <c r="B216" s="578"/>
      <c r="C216" s="578"/>
      <c r="D216" s="581"/>
      <c r="E216" s="580">
        <v>3597876218</v>
      </c>
    </row>
    <row r="217" spans="1:5" s="571" customFormat="1" outlineLevel="2">
      <c r="A217" s="578"/>
      <c r="B217" s="578" t="s">
        <v>3900</v>
      </c>
      <c r="C217" s="578"/>
      <c r="D217" s="581"/>
      <c r="E217" s="580">
        <v>360912945</v>
      </c>
    </row>
    <row r="218" spans="1:5" s="571" customFormat="1" outlineLevel="3">
      <c r="A218" s="578"/>
      <c r="B218" s="578"/>
      <c r="C218" s="578" t="s">
        <v>3899</v>
      </c>
      <c r="D218" s="581"/>
      <c r="E218" s="580">
        <v>77551568</v>
      </c>
    </row>
    <row r="219" spans="1:5" s="571" customFormat="1" outlineLevel="3">
      <c r="A219" s="573"/>
      <c r="B219" s="573"/>
      <c r="C219" s="573"/>
      <c r="D219" s="576" t="s">
        <v>4550</v>
      </c>
      <c r="E219" s="572">
        <v>77551568</v>
      </c>
    </row>
    <row r="220" spans="1:5" s="571" customFormat="1" outlineLevel="3">
      <c r="A220" s="578"/>
      <c r="B220" s="578"/>
      <c r="C220" s="578" t="s">
        <v>3904</v>
      </c>
      <c r="D220" s="581"/>
      <c r="E220" s="580">
        <v>132000</v>
      </c>
    </row>
    <row r="221" spans="1:5" s="571" customFormat="1" outlineLevel="2">
      <c r="A221" s="573"/>
      <c r="B221" s="573"/>
      <c r="C221" s="573"/>
      <c r="D221" s="576" t="s">
        <v>4569</v>
      </c>
      <c r="E221" s="572">
        <v>132000</v>
      </c>
    </row>
    <row r="222" spans="1:5" s="571" customFormat="1" outlineLevel="3">
      <c r="A222" s="578"/>
      <c r="B222" s="578"/>
      <c r="C222" s="578" t="s">
        <v>3898</v>
      </c>
      <c r="D222" s="581"/>
      <c r="E222" s="580">
        <v>28650335</v>
      </c>
    </row>
    <row r="223" spans="1:5" s="571" customFormat="1" outlineLevel="3">
      <c r="A223" s="573"/>
      <c r="B223" s="573"/>
      <c r="C223" s="573"/>
      <c r="D223" s="576" t="s">
        <v>4549</v>
      </c>
      <c r="E223" s="572">
        <v>3965380</v>
      </c>
    </row>
    <row r="224" spans="1:5" s="571" customFormat="1" outlineLevel="2">
      <c r="A224" s="573"/>
      <c r="B224" s="573"/>
      <c r="C224" s="573"/>
      <c r="D224" s="576" t="s">
        <v>4548</v>
      </c>
      <c r="E224" s="572">
        <v>24684955</v>
      </c>
    </row>
    <row r="225" spans="1:5" s="571" customFormat="1" outlineLevel="3">
      <c r="A225" s="578"/>
      <c r="B225" s="578"/>
      <c r="C225" s="578" t="s">
        <v>3897</v>
      </c>
      <c r="D225" s="581"/>
      <c r="E225" s="580">
        <v>120550487</v>
      </c>
    </row>
    <row r="226" spans="1:5" s="571" customFormat="1" outlineLevel="1">
      <c r="A226" s="573"/>
      <c r="B226" s="573"/>
      <c r="C226" s="573"/>
      <c r="D226" s="576" t="s">
        <v>4547</v>
      </c>
      <c r="E226" s="572">
        <v>96935719</v>
      </c>
    </row>
    <row r="227" spans="1:5" s="571" customFormat="1" outlineLevel="2">
      <c r="A227" s="573"/>
      <c r="B227" s="573"/>
      <c r="C227" s="573"/>
      <c r="D227" s="576" t="s">
        <v>4546</v>
      </c>
      <c r="E227" s="572">
        <v>8323426</v>
      </c>
    </row>
    <row r="228" spans="1:5" s="571" customFormat="1" outlineLevel="3">
      <c r="A228" s="573"/>
      <c r="B228" s="573"/>
      <c r="C228" s="573"/>
      <c r="D228" s="576" t="s">
        <v>4545</v>
      </c>
      <c r="E228" s="572">
        <v>15291342</v>
      </c>
    </row>
    <row r="229" spans="1:5" s="571" customFormat="1" outlineLevel="3">
      <c r="A229" s="578"/>
      <c r="B229" s="578"/>
      <c r="C229" s="578" t="s">
        <v>3896</v>
      </c>
      <c r="D229" s="581"/>
      <c r="E229" s="580">
        <v>95056248</v>
      </c>
    </row>
    <row r="230" spans="1:5" s="571" customFormat="1" outlineLevel="3">
      <c r="A230" s="573"/>
      <c r="B230" s="573"/>
      <c r="C230" s="573"/>
      <c r="D230" s="576" t="s">
        <v>4544</v>
      </c>
      <c r="E230" s="572">
        <v>7246205</v>
      </c>
    </row>
    <row r="231" spans="1:5" s="571" customFormat="1" outlineLevel="3">
      <c r="A231" s="573"/>
      <c r="B231" s="573"/>
      <c r="C231" s="573"/>
      <c r="D231" s="576" t="s">
        <v>4543</v>
      </c>
      <c r="E231" s="572">
        <v>87810043</v>
      </c>
    </row>
    <row r="232" spans="1:5" s="571" customFormat="1" outlineLevel="3">
      <c r="A232" s="578"/>
      <c r="B232" s="578"/>
      <c r="C232" s="578" t="s">
        <v>3895</v>
      </c>
      <c r="D232" s="581"/>
      <c r="E232" s="580">
        <v>38972307</v>
      </c>
    </row>
    <row r="233" spans="1:5" s="571" customFormat="1" outlineLevel="3">
      <c r="A233" s="573"/>
      <c r="B233" s="573"/>
      <c r="C233" s="573"/>
      <c r="D233" s="576" t="s">
        <v>4542</v>
      </c>
      <c r="E233" s="572">
        <v>38972307</v>
      </c>
    </row>
    <row r="234" spans="1:5" s="571" customFormat="1" outlineLevel="3">
      <c r="A234" s="578"/>
      <c r="B234" s="578" t="s">
        <v>3894</v>
      </c>
      <c r="C234" s="578"/>
      <c r="D234" s="581"/>
      <c r="E234" s="580">
        <v>104038386</v>
      </c>
    </row>
    <row r="235" spans="1:5" s="571" customFormat="1" ht="37.299999999999997" customHeight="1" outlineLevel="2">
      <c r="A235" s="578"/>
      <c r="B235" s="578"/>
      <c r="C235" s="793" t="s">
        <v>3893</v>
      </c>
      <c r="D235" s="793"/>
      <c r="E235" s="580">
        <v>86942074</v>
      </c>
    </row>
    <row r="236" spans="1:5" s="571" customFormat="1" outlineLevel="3">
      <c r="A236" s="573"/>
      <c r="B236" s="573"/>
      <c r="C236" s="573"/>
      <c r="D236" s="576" t="s">
        <v>4541</v>
      </c>
      <c r="E236" s="572">
        <v>6898540</v>
      </c>
    </row>
    <row r="237" spans="1:5" s="571" customFormat="1" outlineLevel="3">
      <c r="A237" s="573"/>
      <c r="B237" s="573"/>
      <c r="C237" s="573"/>
      <c r="D237" s="576" t="s">
        <v>4540</v>
      </c>
      <c r="E237" s="572">
        <v>48000</v>
      </c>
    </row>
    <row r="238" spans="1:5" s="571" customFormat="1" ht="37.299999999999997" outlineLevel="2">
      <c r="A238" s="573"/>
      <c r="B238" s="573"/>
      <c r="C238" s="573"/>
      <c r="D238" s="576" t="s">
        <v>4539</v>
      </c>
      <c r="E238" s="572">
        <v>8010000</v>
      </c>
    </row>
    <row r="239" spans="1:5" s="571" customFormat="1" outlineLevel="3">
      <c r="A239" s="573"/>
      <c r="B239" s="573"/>
      <c r="C239" s="573"/>
      <c r="D239" s="576" t="s">
        <v>4575</v>
      </c>
      <c r="E239" s="572">
        <v>1483334</v>
      </c>
    </row>
    <row r="240" spans="1:5" s="571" customFormat="1" outlineLevel="3">
      <c r="A240" s="573"/>
      <c r="B240" s="573"/>
      <c r="C240" s="573"/>
      <c r="D240" s="576" t="s">
        <v>4538</v>
      </c>
      <c r="E240" s="572">
        <v>1872200</v>
      </c>
    </row>
    <row r="241" spans="1:5" s="571" customFormat="1" outlineLevel="3">
      <c r="A241" s="573"/>
      <c r="B241" s="573"/>
      <c r="C241" s="573"/>
      <c r="D241" s="576" t="s">
        <v>4590</v>
      </c>
      <c r="E241" s="572">
        <v>30000</v>
      </c>
    </row>
    <row r="242" spans="1:5" s="571" customFormat="1" ht="37.299999999999997" outlineLevel="3">
      <c r="A242" s="573"/>
      <c r="B242" s="573"/>
      <c r="C242" s="573"/>
      <c r="D242" s="576" t="s">
        <v>4568</v>
      </c>
      <c r="E242" s="572">
        <v>68600000</v>
      </c>
    </row>
    <row r="243" spans="1:5" s="571" customFormat="1" outlineLevel="3">
      <c r="A243" s="578"/>
      <c r="B243" s="578"/>
      <c r="C243" s="578" t="s">
        <v>3892</v>
      </c>
      <c r="D243" s="581"/>
      <c r="E243" s="580">
        <v>479962</v>
      </c>
    </row>
    <row r="244" spans="1:5" s="571" customFormat="1" outlineLevel="3">
      <c r="A244" s="573"/>
      <c r="B244" s="573"/>
      <c r="C244" s="573"/>
      <c r="D244" s="576" t="s">
        <v>4537</v>
      </c>
      <c r="E244" s="572">
        <v>459962</v>
      </c>
    </row>
    <row r="245" spans="1:5" s="571" customFormat="1" outlineLevel="3">
      <c r="A245" s="573"/>
      <c r="B245" s="573"/>
      <c r="C245" s="573"/>
      <c r="D245" s="576" t="s">
        <v>4567</v>
      </c>
      <c r="E245" s="572">
        <v>20000</v>
      </c>
    </row>
    <row r="246" spans="1:5" s="571" customFormat="1" outlineLevel="2">
      <c r="A246" s="578"/>
      <c r="B246" s="578"/>
      <c r="C246" s="578" t="s">
        <v>3891</v>
      </c>
      <c r="D246" s="581"/>
      <c r="E246" s="580">
        <v>5183110</v>
      </c>
    </row>
    <row r="247" spans="1:5" s="571" customFormat="1" outlineLevel="3">
      <c r="A247" s="573"/>
      <c r="B247" s="573"/>
      <c r="C247" s="573"/>
      <c r="D247" s="576" t="s">
        <v>4536</v>
      </c>
      <c r="E247" s="572">
        <v>381817</v>
      </c>
    </row>
    <row r="248" spans="1:5" s="571" customFormat="1" outlineLevel="3">
      <c r="A248" s="573"/>
      <c r="B248" s="573"/>
      <c r="C248" s="573"/>
      <c r="D248" s="576" t="s">
        <v>4534</v>
      </c>
      <c r="E248" s="572">
        <v>30000</v>
      </c>
    </row>
    <row r="249" spans="1:5" s="571" customFormat="1" outlineLevel="2">
      <c r="A249" s="573"/>
      <c r="B249" s="573"/>
      <c r="C249" s="573"/>
      <c r="D249" s="576" t="s">
        <v>4566</v>
      </c>
      <c r="E249" s="572">
        <v>50000</v>
      </c>
    </row>
    <row r="250" spans="1:5" s="571" customFormat="1" outlineLevel="3">
      <c r="A250" s="573"/>
      <c r="B250" s="573"/>
      <c r="C250" s="573"/>
      <c r="D250" s="576" t="s">
        <v>4533</v>
      </c>
      <c r="E250" s="572">
        <v>336000</v>
      </c>
    </row>
    <row r="251" spans="1:5" s="571" customFormat="1" outlineLevel="2">
      <c r="A251" s="573"/>
      <c r="B251" s="573"/>
      <c r="C251" s="573"/>
      <c r="D251" s="576" t="s">
        <v>4532</v>
      </c>
      <c r="E251" s="572">
        <v>33693</v>
      </c>
    </row>
    <row r="252" spans="1:5" s="571" customFormat="1" outlineLevel="3">
      <c r="A252" s="573"/>
      <c r="B252" s="573"/>
      <c r="C252" s="573"/>
      <c r="D252" s="576" t="s">
        <v>4564</v>
      </c>
      <c r="E252" s="572">
        <v>351600</v>
      </c>
    </row>
    <row r="253" spans="1:5" s="571" customFormat="1" outlineLevel="3">
      <c r="A253" s="573"/>
      <c r="B253" s="573"/>
      <c r="C253" s="573"/>
      <c r="D253" s="576" t="s">
        <v>4531</v>
      </c>
      <c r="E253" s="572">
        <v>4000000</v>
      </c>
    </row>
    <row r="254" spans="1:5" s="571" customFormat="1" outlineLevel="2">
      <c r="A254" s="578"/>
      <c r="B254" s="578"/>
      <c r="C254" s="578" t="s">
        <v>3903</v>
      </c>
      <c r="D254" s="581"/>
      <c r="E254" s="580">
        <v>72500</v>
      </c>
    </row>
    <row r="255" spans="1:5" s="571" customFormat="1" outlineLevel="3">
      <c r="A255" s="573"/>
      <c r="B255" s="573"/>
      <c r="C255" s="573"/>
      <c r="D255" s="576" t="s">
        <v>4614</v>
      </c>
      <c r="E255" s="572">
        <v>27500</v>
      </c>
    </row>
    <row r="256" spans="1:5" s="571" customFormat="1" outlineLevel="3">
      <c r="A256" s="573"/>
      <c r="B256" s="573"/>
      <c r="C256" s="573"/>
      <c r="D256" s="576" t="s">
        <v>4574</v>
      </c>
      <c r="E256" s="572">
        <v>45000</v>
      </c>
    </row>
    <row r="257" spans="1:5" s="571" customFormat="1" outlineLevel="3">
      <c r="A257" s="578"/>
      <c r="B257" s="578"/>
      <c r="C257" s="578" t="s">
        <v>3890</v>
      </c>
      <c r="D257" s="581"/>
      <c r="E257" s="580">
        <v>8518500</v>
      </c>
    </row>
    <row r="258" spans="1:5" s="571" customFormat="1" outlineLevel="3">
      <c r="A258" s="573"/>
      <c r="B258" s="573"/>
      <c r="C258" s="573"/>
      <c r="D258" s="576" t="s">
        <v>4530</v>
      </c>
      <c r="E258" s="572">
        <v>8518500</v>
      </c>
    </row>
    <row r="259" spans="1:5" s="571" customFormat="1" outlineLevel="3">
      <c r="A259" s="578"/>
      <c r="B259" s="578"/>
      <c r="C259" s="578" t="s">
        <v>3889</v>
      </c>
      <c r="D259" s="581"/>
      <c r="E259" s="580">
        <v>513340</v>
      </c>
    </row>
    <row r="260" spans="1:5" s="571" customFormat="1" outlineLevel="1">
      <c r="A260" s="573"/>
      <c r="B260" s="573"/>
      <c r="C260" s="573"/>
      <c r="D260" s="576" t="s">
        <v>4529</v>
      </c>
      <c r="E260" s="572">
        <v>389840</v>
      </c>
    </row>
    <row r="261" spans="1:5" s="571" customFormat="1" outlineLevel="2">
      <c r="A261" s="573"/>
      <c r="B261" s="573"/>
      <c r="C261" s="573"/>
      <c r="D261" s="576" t="s">
        <v>4560</v>
      </c>
      <c r="E261" s="572">
        <v>123500</v>
      </c>
    </row>
    <row r="262" spans="1:5" s="571" customFormat="1" outlineLevel="3">
      <c r="A262" s="578"/>
      <c r="B262" s="578"/>
      <c r="C262" s="578" t="s">
        <v>3888</v>
      </c>
      <c r="D262" s="581"/>
      <c r="E262" s="580">
        <v>2328900</v>
      </c>
    </row>
    <row r="263" spans="1:5" s="571" customFormat="1" outlineLevel="3">
      <c r="A263" s="573"/>
      <c r="B263" s="573"/>
      <c r="C263" s="573"/>
      <c r="D263" s="576" t="s">
        <v>4528</v>
      </c>
      <c r="E263" s="572">
        <v>63000</v>
      </c>
    </row>
    <row r="264" spans="1:5" s="571" customFormat="1" outlineLevel="3">
      <c r="A264" s="573"/>
      <c r="B264" s="573"/>
      <c r="C264" s="573"/>
      <c r="D264" s="576" t="s">
        <v>4527</v>
      </c>
      <c r="E264" s="572">
        <v>55500</v>
      </c>
    </row>
    <row r="265" spans="1:5" s="571" customFormat="1" ht="37.299999999999997" outlineLevel="3">
      <c r="A265" s="573"/>
      <c r="B265" s="573"/>
      <c r="C265" s="573"/>
      <c r="D265" s="576" t="s">
        <v>4558</v>
      </c>
      <c r="E265" s="572">
        <v>300000</v>
      </c>
    </row>
    <row r="266" spans="1:5" s="571" customFormat="1" ht="37.299999999999997" outlineLevel="3">
      <c r="A266" s="573"/>
      <c r="B266" s="573"/>
      <c r="C266" s="573"/>
      <c r="D266" s="576" t="s">
        <v>4526</v>
      </c>
      <c r="E266" s="572">
        <v>1245000</v>
      </c>
    </row>
    <row r="267" spans="1:5" s="571" customFormat="1" outlineLevel="2">
      <c r="A267" s="573"/>
      <c r="B267" s="573"/>
      <c r="C267" s="573"/>
      <c r="D267" s="576" t="s">
        <v>4525</v>
      </c>
      <c r="E267" s="572">
        <v>665400</v>
      </c>
    </row>
    <row r="268" spans="1:5" s="571" customFormat="1" outlineLevel="3">
      <c r="A268" s="578"/>
      <c r="B268" s="578" t="s">
        <v>3887</v>
      </c>
      <c r="C268" s="578"/>
      <c r="D268" s="581"/>
      <c r="E268" s="580">
        <v>136573635</v>
      </c>
    </row>
    <row r="269" spans="1:5" s="571" customFormat="1" outlineLevel="3">
      <c r="A269" s="578"/>
      <c r="B269" s="578"/>
      <c r="C269" s="578" t="s">
        <v>3886</v>
      </c>
      <c r="D269" s="581"/>
      <c r="E269" s="580">
        <v>11578113</v>
      </c>
    </row>
    <row r="270" spans="1:5" s="571" customFormat="1" outlineLevel="3">
      <c r="A270" s="573"/>
      <c r="B270" s="573"/>
      <c r="C270" s="573"/>
      <c r="D270" s="576" t="s">
        <v>4524</v>
      </c>
      <c r="E270" s="572">
        <v>3460750</v>
      </c>
    </row>
    <row r="271" spans="1:5" s="571" customFormat="1" outlineLevel="3">
      <c r="A271" s="573"/>
      <c r="B271" s="573"/>
      <c r="C271" s="573"/>
      <c r="D271" s="576" t="s">
        <v>4523</v>
      </c>
      <c r="E271" s="572">
        <v>630409</v>
      </c>
    </row>
    <row r="272" spans="1:5" s="571" customFormat="1" outlineLevel="2">
      <c r="A272" s="573"/>
      <c r="B272" s="573"/>
      <c r="C272" s="573"/>
      <c r="D272" s="576" t="s">
        <v>4522</v>
      </c>
      <c r="E272" s="572">
        <v>1398649</v>
      </c>
    </row>
    <row r="273" spans="1:5" s="571" customFormat="1" outlineLevel="3">
      <c r="A273" s="573"/>
      <c r="B273" s="573"/>
      <c r="C273" s="573"/>
      <c r="D273" s="576" t="s">
        <v>4521</v>
      </c>
      <c r="E273" s="572">
        <v>5790805</v>
      </c>
    </row>
    <row r="274" spans="1:5" s="571" customFormat="1" outlineLevel="3">
      <c r="A274" s="573"/>
      <c r="B274" s="573"/>
      <c r="C274" s="573"/>
      <c r="D274" s="576" t="s">
        <v>4520</v>
      </c>
      <c r="E274" s="572">
        <v>297500</v>
      </c>
    </row>
    <row r="275" spans="1:5" s="571" customFormat="1" outlineLevel="3">
      <c r="A275" s="578"/>
      <c r="B275" s="578"/>
      <c r="C275" s="578" t="s">
        <v>3885</v>
      </c>
      <c r="D275" s="581"/>
      <c r="E275" s="580">
        <v>17748600</v>
      </c>
    </row>
    <row r="276" spans="1:5" s="571" customFormat="1" outlineLevel="3">
      <c r="A276" s="573"/>
      <c r="B276" s="573"/>
      <c r="C276" s="573"/>
      <c r="D276" s="576" t="s">
        <v>4518</v>
      </c>
      <c r="E276" s="572">
        <v>7143600</v>
      </c>
    </row>
    <row r="277" spans="1:5" s="571" customFormat="1" ht="37.299999999999997" outlineLevel="3">
      <c r="A277" s="573"/>
      <c r="B277" s="573"/>
      <c r="C277" s="573"/>
      <c r="D277" s="576" t="s">
        <v>4517</v>
      </c>
      <c r="E277" s="572">
        <v>700000</v>
      </c>
    </row>
    <row r="278" spans="1:5" s="571" customFormat="1" outlineLevel="2">
      <c r="A278" s="573"/>
      <c r="B278" s="573"/>
      <c r="C278" s="573"/>
      <c r="D278" s="576" t="s">
        <v>4611</v>
      </c>
      <c r="E278" s="572">
        <v>45000</v>
      </c>
    </row>
    <row r="279" spans="1:5" s="571" customFormat="1" outlineLevel="3">
      <c r="A279" s="573"/>
      <c r="B279" s="573"/>
      <c r="C279" s="573"/>
      <c r="D279" s="576" t="s">
        <v>4516</v>
      </c>
      <c r="E279" s="572">
        <v>9860000</v>
      </c>
    </row>
    <row r="280" spans="1:5" s="571" customFormat="1" outlineLevel="3">
      <c r="A280" s="578"/>
      <c r="B280" s="578"/>
      <c r="C280" s="578" t="s">
        <v>3884</v>
      </c>
      <c r="D280" s="581"/>
      <c r="E280" s="580">
        <v>45110162</v>
      </c>
    </row>
    <row r="281" spans="1:5" s="571" customFormat="1" ht="37.299999999999997" outlineLevel="3">
      <c r="A281" s="573"/>
      <c r="B281" s="573"/>
      <c r="C281" s="573"/>
      <c r="D281" s="576" t="s">
        <v>4554</v>
      </c>
      <c r="E281" s="572">
        <v>16696162</v>
      </c>
    </row>
    <row r="282" spans="1:5" s="571" customFormat="1" outlineLevel="3">
      <c r="A282" s="573"/>
      <c r="B282" s="573"/>
      <c r="C282" s="573"/>
      <c r="D282" s="576" t="s">
        <v>4514</v>
      </c>
      <c r="E282" s="572">
        <v>5794000</v>
      </c>
    </row>
    <row r="283" spans="1:5" s="571" customFormat="1" ht="37.299999999999997" outlineLevel="3">
      <c r="A283" s="573"/>
      <c r="B283" s="573"/>
      <c r="C283" s="573"/>
      <c r="D283" s="576" t="s">
        <v>4513</v>
      </c>
      <c r="E283" s="572">
        <v>20800000</v>
      </c>
    </row>
    <row r="284" spans="1:5" s="571" customFormat="1" outlineLevel="2">
      <c r="A284" s="573"/>
      <c r="B284" s="573"/>
      <c r="C284" s="573"/>
      <c r="D284" s="576" t="s">
        <v>4573</v>
      </c>
      <c r="E284" s="572">
        <v>1620000</v>
      </c>
    </row>
    <row r="285" spans="1:5" s="571" customFormat="1" outlineLevel="3">
      <c r="A285" s="573"/>
      <c r="B285" s="573"/>
      <c r="C285" s="573"/>
      <c r="D285" s="576" t="s">
        <v>4597</v>
      </c>
      <c r="E285" s="572">
        <v>200000</v>
      </c>
    </row>
    <row r="286" spans="1:5" s="571" customFormat="1" outlineLevel="3">
      <c r="A286" s="578"/>
      <c r="B286" s="578"/>
      <c r="C286" s="578" t="s">
        <v>3883</v>
      </c>
      <c r="D286" s="581"/>
      <c r="E286" s="580">
        <v>29320072</v>
      </c>
    </row>
    <row r="287" spans="1:5" s="571" customFormat="1" outlineLevel="3">
      <c r="A287" s="573"/>
      <c r="B287" s="573"/>
      <c r="C287" s="573"/>
      <c r="D287" s="576" t="s">
        <v>4610</v>
      </c>
      <c r="E287" s="572">
        <v>19237372</v>
      </c>
    </row>
    <row r="288" spans="1:5" s="571" customFormat="1" outlineLevel="3">
      <c r="A288" s="573"/>
      <c r="B288" s="573"/>
      <c r="C288" s="573"/>
      <c r="D288" s="576" t="s">
        <v>4647</v>
      </c>
      <c r="E288" s="572">
        <v>7225000</v>
      </c>
    </row>
    <row r="289" spans="1:5" s="571" customFormat="1" outlineLevel="3">
      <c r="A289" s="573"/>
      <c r="B289" s="573"/>
      <c r="C289" s="573"/>
      <c r="D289" s="576" t="s">
        <v>4512</v>
      </c>
      <c r="E289" s="572">
        <v>1220700</v>
      </c>
    </row>
    <row r="290" spans="1:5" s="571" customFormat="1" outlineLevel="3">
      <c r="A290" s="573"/>
      <c r="B290" s="573"/>
      <c r="C290" s="573"/>
      <c r="D290" s="576" t="s">
        <v>4580</v>
      </c>
      <c r="E290" s="572">
        <v>62400</v>
      </c>
    </row>
    <row r="291" spans="1:5" s="571" customFormat="1" outlineLevel="2">
      <c r="A291" s="573"/>
      <c r="B291" s="573"/>
      <c r="C291" s="573"/>
      <c r="D291" s="576" t="s">
        <v>4510</v>
      </c>
      <c r="E291" s="572">
        <v>1574600</v>
      </c>
    </row>
    <row r="292" spans="1:5" s="571" customFormat="1" ht="38.6" customHeight="1" outlineLevel="3">
      <c r="A292" s="578"/>
      <c r="B292" s="578"/>
      <c r="C292" s="793" t="s">
        <v>3882</v>
      </c>
      <c r="D292" s="793"/>
      <c r="E292" s="580">
        <v>7328701</v>
      </c>
    </row>
    <row r="293" spans="1:5" s="571" customFormat="1" outlineLevel="3">
      <c r="A293" s="573"/>
      <c r="B293" s="573"/>
      <c r="C293" s="573"/>
      <c r="D293" s="576" t="s">
        <v>4509</v>
      </c>
      <c r="E293" s="572">
        <v>2225701</v>
      </c>
    </row>
    <row r="294" spans="1:5" s="571" customFormat="1" ht="37.299999999999997" outlineLevel="2">
      <c r="A294" s="573"/>
      <c r="B294" s="573"/>
      <c r="C294" s="573"/>
      <c r="D294" s="576" t="s">
        <v>4508</v>
      </c>
      <c r="E294" s="572">
        <v>996000</v>
      </c>
    </row>
    <row r="295" spans="1:5" s="571" customFormat="1" ht="37.299999999999997" outlineLevel="3">
      <c r="A295" s="573"/>
      <c r="B295" s="573"/>
      <c r="C295" s="573"/>
      <c r="D295" s="576" t="s">
        <v>4507</v>
      </c>
      <c r="E295" s="572">
        <v>1064000</v>
      </c>
    </row>
    <row r="296" spans="1:5" s="571" customFormat="1" outlineLevel="3">
      <c r="A296" s="573"/>
      <c r="B296" s="573"/>
      <c r="C296" s="573"/>
      <c r="D296" s="576" t="s">
        <v>4506</v>
      </c>
      <c r="E296" s="572">
        <v>1020000</v>
      </c>
    </row>
    <row r="297" spans="1:5" s="571" customFormat="1" ht="37.299999999999997" outlineLevel="3">
      <c r="A297" s="573"/>
      <c r="B297" s="573"/>
      <c r="C297" s="573"/>
      <c r="D297" s="576" t="s">
        <v>4505</v>
      </c>
      <c r="E297" s="572">
        <v>343000</v>
      </c>
    </row>
    <row r="298" spans="1:5" s="571" customFormat="1" outlineLevel="3">
      <c r="A298" s="573"/>
      <c r="B298" s="573"/>
      <c r="C298" s="573"/>
      <c r="D298" s="576" t="s">
        <v>4504</v>
      </c>
      <c r="E298" s="572">
        <v>1680000</v>
      </c>
    </row>
    <row r="299" spans="1:5" s="571" customFormat="1" outlineLevel="2">
      <c r="A299" s="578"/>
      <c r="B299" s="578"/>
      <c r="C299" s="578" t="s">
        <v>3881</v>
      </c>
      <c r="D299" s="581"/>
      <c r="E299" s="580">
        <v>1075185</v>
      </c>
    </row>
    <row r="300" spans="1:5" s="571" customFormat="1" ht="37.299999999999997" outlineLevel="3">
      <c r="A300" s="573"/>
      <c r="B300" s="573"/>
      <c r="C300" s="573"/>
      <c r="D300" s="576" t="s">
        <v>4553</v>
      </c>
      <c r="E300" s="572">
        <v>931185</v>
      </c>
    </row>
    <row r="301" spans="1:5" s="571" customFormat="1" outlineLevel="3">
      <c r="A301" s="573"/>
      <c r="B301" s="573"/>
      <c r="C301" s="573"/>
      <c r="D301" s="576" t="s">
        <v>4502</v>
      </c>
      <c r="E301" s="572">
        <v>144000</v>
      </c>
    </row>
    <row r="302" spans="1:5" s="571" customFormat="1" outlineLevel="3">
      <c r="A302" s="578"/>
      <c r="B302" s="578"/>
      <c r="C302" s="578" t="s">
        <v>3880</v>
      </c>
      <c r="D302" s="581"/>
      <c r="E302" s="580">
        <v>4976278</v>
      </c>
    </row>
    <row r="303" spans="1:5" s="571" customFormat="1" outlineLevel="2">
      <c r="A303" s="573"/>
      <c r="B303" s="573"/>
      <c r="C303" s="573"/>
      <c r="D303" s="576" t="s">
        <v>4501</v>
      </c>
      <c r="E303" s="572">
        <v>1317427</v>
      </c>
    </row>
    <row r="304" spans="1:5" s="571" customFormat="1" outlineLevel="3">
      <c r="A304" s="573"/>
      <c r="B304" s="573"/>
      <c r="C304" s="573"/>
      <c r="D304" s="576" t="s">
        <v>4500</v>
      </c>
      <c r="E304" s="572">
        <v>1611004</v>
      </c>
    </row>
    <row r="305" spans="1:5" s="571" customFormat="1" outlineLevel="3">
      <c r="A305" s="573"/>
      <c r="B305" s="573"/>
      <c r="C305" s="573"/>
      <c r="D305" s="576" t="s">
        <v>4499</v>
      </c>
      <c r="E305" s="572">
        <v>1899847</v>
      </c>
    </row>
    <row r="306" spans="1:5" s="571" customFormat="1" outlineLevel="3">
      <c r="A306" s="573"/>
      <c r="B306" s="573"/>
      <c r="C306" s="573"/>
      <c r="D306" s="576" t="s">
        <v>4498</v>
      </c>
      <c r="E306" s="572">
        <v>148000</v>
      </c>
    </row>
    <row r="307" spans="1:5" s="571" customFormat="1" outlineLevel="3">
      <c r="A307" s="578"/>
      <c r="B307" s="578"/>
      <c r="C307" s="578" t="s">
        <v>3879</v>
      </c>
      <c r="D307" s="581"/>
      <c r="E307" s="580">
        <v>1485000</v>
      </c>
    </row>
    <row r="308" spans="1:5" s="571" customFormat="1" outlineLevel="1">
      <c r="A308" s="573"/>
      <c r="B308" s="573"/>
      <c r="C308" s="573"/>
      <c r="D308" s="576" t="s">
        <v>4497</v>
      </c>
      <c r="E308" s="572">
        <v>900000</v>
      </c>
    </row>
    <row r="309" spans="1:5" s="571" customFormat="1" outlineLevel="2">
      <c r="A309" s="573"/>
      <c r="B309" s="573"/>
      <c r="C309" s="573"/>
      <c r="D309" s="576" t="s">
        <v>4579</v>
      </c>
      <c r="E309" s="572">
        <v>50000</v>
      </c>
    </row>
    <row r="310" spans="1:5" s="571" customFormat="1" outlineLevel="3">
      <c r="A310" s="573"/>
      <c r="B310" s="573"/>
      <c r="C310" s="573"/>
      <c r="D310" s="576" t="s">
        <v>4496</v>
      </c>
      <c r="E310" s="572">
        <v>535000</v>
      </c>
    </row>
    <row r="311" spans="1:5" s="571" customFormat="1" outlineLevel="1">
      <c r="A311" s="578"/>
      <c r="B311" s="578"/>
      <c r="C311" s="578" t="s">
        <v>3878</v>
      </c>
      <c r="D311" s="581"/>
      <c r="E311" s="580">
        <v>17951524</v>
      </c>
    </row>
    <row r="312" spans="1:5" s="571" customFormat="1" outlineLevel="2">
      <c r="A312" s="573"/>
      <c r="B312" s="573"/>
      <c r="C312" s="573"/>
      <c r="D312" s="576" t="s">
        <v>4495</v>
      </c>
      <c r="E312" s="572">
        <v>895000</v>
      </c>
    </row>
    <row r="313" spans="1:5" s="571" customFormat="1" outlineLevel="3">
      <c r="A313" s="573"/>
      <c r="B313" s="573"/>
      <c r="C313" s="573"/>
      <c r="D313" s="576" t="s">
        <v>4646</v>
      </c>
      <c r="E313" s="572">
        <v>4400000</v>
      </c>
    </row>
    <row r="314" spans="1:5" s="571" customFormat="1" outlineLevel="3">
      <c r="A314" s="573"/>
      <c r="B314" s="573"/>
      <c r="C314" s="573"/>
      <c r="D314" s="576" t="s">
        <v>4604</v>
      </c>
      <c r="E314" s="572">
        <v>4000000</v>
      </c>
    </row>
    <row r="315" spans="1:5" s="571" customFormat="1" ht="37.299999999999997" outlineLevel="3">
      <c r="A315" s="573"/>
      <c r="B315" s="573"/>
      <c r="C315" s="573"/>
      <c r="D315" s="576" t="s">
        <v>4494</v>
      </c>
      <c r="E315" s="572">
        <v>8656524</v>
      </c>
    </row>
    <row r="316" spans="1:5" s="571" customFormat="1" outlineLevel="2">
      <c r="A316" s="578"/>
      <c r="B316" s="578" t="s">
        <v>3902</v>
      </c>
      <c r="C316" s="578"/>
      <c r="D316" s="581"/>
      <c r="E316" s="580">
        <v>23000000</v>
      </c>
    </row>
    <row r="317" spans="1:5" s="571" customFormat="1" outlineLevel="3">
      <c r="A317" s="578"/>
      <c r="B317" s="578"/>
      <c r="C317" s="578" t="s">
        <v>3905</v>
      </c>
      <c r="D317" s="581"/>
      <c r="E317" s="580">
        <v>23000000</v>
      </c>
    </row>
    <row r="318" spans="1:5" s="571" customFormat="1" outlineLevel="2">
      <c r="A318" s="573"/>
      <c r="B318" s="573"/>
      <c r="C318" s="573"/>
      <c r="D318" s="576" t="s">
        <v>4645</v>
      </c>
      <c r="E318" s="572">
        <v>23000000</v>
      </c>
    </row>
    <row r="319" spans="1:5" s="571" customFormat="1" outlineLevel="3">
      <c r="A319" s="578"/>
      <c r="B319" s="578" t="s">
        <v>3911</v>
      </c>
      <c r="C319" s="578"/>
      <c r="D319" s="581"/>
      <c r="E319" s="580">
        <v>85376910</v>
      </c>
    </row>
    <row r="320" spans="1:5" s="571" customFormat="1" outlineLevel="2">
      <c r="A320" s="578"/>
      <c r="B320" s="578"/>
      <c r="C320" s="578" t="s">
        <v>3927</v>
      </c>
      <c r="D320" s="581"/>
      <c r="E320" s="580">
        <v>13233310</v>
      </c>
    </row>
    <row r="321" spans="1:5" s="571" customFormat="1" outlineLevel="3">
      <c r="A321" s="573"/>
      <c r="B321" s="573"/>
      <c r="C321" s="573"/>
      <c r="D321" s="576" t="s">
        <v>4644</v>
      </c>
      <c r="E321" s="572">
        <v>4617023</v>
      </c>
    </row>
    <row r="322" spans="1:5" s="571" customFormat="1" outlineLevel="1">
      <c r="A322" s="573"/>
      <c r="B322" s="573"/>
      <c r="C322" s="573"/>
      <c r="D322" s="576" t="s">
        <v>4643</v>
      </c>
      <c r="E322" s="572">
        <v>6912867</v>
      </c>
    </row>
    <row r="323" spans="1:5" s="571" customFormat="1" outlineLevel="2">
      <c r="A323" s="573"/>
      <c r="B323" s="573"/>
      <c r="C323" s="573"/>
      <c r="D323" s="576" t="s">
        <v>4642</v>
      </c>
      <c r="E323" s="572">
        <v>1703420</v>
      </c>
    </row>
    <row r="324" spans="1:5" s="571" customFormat="1" outlineLevel="3">
      <c r="A324" s="578"/>
      <c r="B324" s="578"/>
      <c r="C324" s="578" t="s">
        <v>3926</v>
      </c>
      <c r="D324" s="581"/>
      <c r="E324" s="580">
        <v>2522000</v>
      </c>
    </row>
    <row r="325" spans="1:5" s="571" customFormat="1" outlineLevel="2">
      <c r="A325" s="573"/>
      <c r="B325" s="573"/>
      <c r="C325" s="573"/>
      <c r="D325" s="576" t="s">
        <v>4641</v>
      </c>
      <c r="E325" s="572">
        <v>2522000</v>
      </c>
    </row>
    <row r="326" spans="1:5" s="571" customFormat="1" outlineLevel="3">
      <c r="A326" s="578"/>
      <c r="B326" s="578"/>
      <c r="C326" s="578" t="s">
        <v>3925</v>
      </c>
      <c r="D326" s="581"/>
      <c r="E326" s="580">
        <v>2971600</v>
      </c>
    </row>
    <row r="327" spans="1:5" s="571" customFormat="1" outlineLevel="3">
      <c r="A327" s="573"/>
      <c r="B327" s="573"/>
      <c r="C327" s="573"/>
      <c r="D327" s="576" t="s">
        <v>4640</v>
      </c>
      <c r="E327" s="572">
        <v>2971600</v>
      </c>
    </row>
    <row r="328" spans="1:5" s="571" customFormat="1" outlineLevel="3">
      <c r="A328" s="578"/>
      <c r="B328" s="578"/>
      <c r="C328" s="578" t="s">
        <v>3924</v>
      </c>
      <c r="D328" s="581"/>
      <c r="E328" s="580">
        <v>66650000</v>
      </c>
    </row>
    <row r="329" spans="1:5" s="571" customFormat="1" outlineLevel="1">
      <c r="A329" s="573"/>
      <c r="B329" s="573"/>
      <c r="C329" s="573"/>
      <c r="D329" s="576" t="s">
        <v>4639</v>
      </c>
      <c r="E329" s="572">
        <v>66650000</v>
      </c>
    </row>
    <row r="330" spans="1:5" s="571" customFormat="1" outlineLevel="2">
      <c r="A330" s="578"/>
      <c r="B330" s="578" t="s">
        <v>3923</v>
      </c>
      <c r="C330" s="578"/>
      <c r="D330" s="581"/>
      <c r="E330" s="580">
        <v>1717620296</v>
      </c>
    </row>
    <row r="331" spans="1:5" s="571" customFormat="1" outlineLevel="3">
      <c r="A331" s="578"/>
      <c r="B331" s="578"/>
      <c r="C331" s="578" t="s">
        <v>3922</v>
      </c>
      <c r="D331" s="581"/>
      <c r="E331" s="580">
        <v>28500000</v>
      </c>
    </row>
    <row r="332" spans="1:5" s="571" customFormat="1" outlineLevel="2">
      <c r="A332" s="573"/>
      <c r="B332" s="573"/>
      <c r="C332" s="573"/>
      <c r="D332" s="576" t="s">
        <v>4638</v>
      </c>
      <c r="E332" s="572">
        <v>28500000</v>
      </c>
    </row>
    <row r="333" spans="1:5" s="571" customFormat="1" outlineLevel="3">
      <c r="A333" s="578"/>
      <c r="B333" s="578"/>
      <c r="C333" s="578" t="s">
        <v>3921</v>
      </c>
      <c r="D333" s="581"/>
      <c r="E333" s="580">
        <v>1689120296</v>
      </c>
    </row>
    <row r="334" spans="1:5" s="571" customFormat="1" outlineLevel="2">
      <c r="A334" s="573"/>
      <c r="B334" s="573"/>
      <c r="C334" s="573"/>
      <c r="D334" s="576" t="s">
        <v>4637</v>
      </c>
      <c r="E334" s="572">
        <v>20000000</v>
      </c>
    </row>
    <row r="335" spans="1:5" s="571" customFormat="1" outlineLevel="3">
      <c r="A335" s="573"/>
      <c r="B335" s="573"/>
      <c r="C335" s="573"/>
      <c r="D335" s="576" t="s">
        <v>4636</v>
      </c>
      <c r="E335" s="572">
        <v>477000000</v>
      </c>
    </row>
    <row r="336" spans="1:5" s="571" customFormat="1" outlineLevel="2">
      <c r="A336" s="573"/>
      <c r="B336" s="573"/>
      <c r="C336" s="573"/>
      <c r="D336" s="576" t="s">
        <v>4635</v>
      </c>
      <c r="E336" s="572">
        <v>1192120296</v>
      </c>
    </row>
    <row r="337" spans="1:5" s="571" customFormat="1" outlineLevel="3">
      <c r="A337" s="578"/>
      <c r="B337" s="578" t="s">
        <v>3920</v>
      </c>
      <c r="C337" s="578"/>
      <c r="D337" s="581"/>
      <c r="E337" s="580">
        <v>1170354046</v>
      </c>
    </row>
    <row r="338" spans="1:5" s="571" customFormat="1" outlineLevel="2">
      <c r="A338" s="578"/>
      <c r="B338" s="578"/>
      <c r="C338" s="578" t="s">
        <v>3919</v>
      </c>
      <c r="D338" s="581"/>
      <c r="E338" s="580">
        <v>220935343</v>
      </c>
    </row>
    <row r="339" spans="1:5" s="571" customFormat="1" ht="37.299999999999997" outlineLevel="3">
      <c r="A339" s="573"/>
      <c r="B339" s="573"/>
      <c r="C339" s="573"/>
      <c r="D339" s="576" t="s">
        <v>4634</v>
      </c>
      <c r="E339" s="572">
        <v>220935343</v>
      </c>
    </row>
    <row r="340" spans="1:5" s="571" customFormat="1">
      <c r="A340" s="578"/>
      <c r="B340" s="578"/>
      <c r="C340" s="578" t="s">
        <v>3918</v>
      </c>
      <c r="D340" s="581"/>
      <c r="E340" s="580">
        <v>528725308</v>
      </c>
    </row>
    <row r="341" spans="1:5" s="571" customFormat="1" outlineLevel="1">
      <c r="A341" s="573"/>
      <c r="B341" s="573"/>
      <c r="C341" s="573"/>
      <c r="D341" s="576" t="s">
        <v>4633</v>
      </c>
      <c r="E341" s="572">
        <v>528725308</v>
      </c>
    </row>
    <row r="342" spans="1:5" s="571" customFormat="1" outlineLevel="2">
      <c r="A342" s="578"/>
      <c r="B342" s="578"/>
      <c r="C342" s="578" t="s">
        <v>3917</v>
      </c>
      <c r="D342" s="581"/>
      <c r="E342" s="580">
        <v>693395</v>
      </c>
    </row>
    <row r="343" spans="1:5" s="571" customFormat="1" outlineLevel="3">
      <c r="A343" s="573"/>
      <c r="B343" s="573"/>
      <c r="C343" s="573"/>
      <c r="D343" s="576" t="s">
        <v>4632</v>
      </c>
      <c r="E343" s="572">
        <v>693395</v>
      </c>
    </row>
    <row r="344" spans="1:5" s="571" customFormat="1" outlineLevel="2">
      <c r="A344" s="578"/>
      <c r="B344" s="578"/>
      <c r="C344" s="578" t="s">
        <v>3916</v>
      </c>
      <c r="D344" s="581"/>
      <c r="E344" s="580">
        <v>60000000</v>
      </c>
    </row>
    <row r="345" spans="1:5" s="571" customFormat="1" outlineLevel="3">
      <c r="A345" s="573"/>
      <c r="B345" s="573"/>
      <c r="C345" s="573"/>
      <c r="D345" s="576" t="s">
        <v>4631</v>
      </c>
      <c r="E345" s="572">
        <v>60000000</v>
      </c>
    </row>
    <row r="346" spans="1:5" s="571" customFormat="1" outlineLevel="3">
      <c r="A346" s="578"/>
      <c r="B346" s="578"/>
      <c r="C346" s="578" t="s">
        <v>3915</v>
      </c>
      <c r="D346" s="581"/>
      <c r="E346" s="580">
        <v>360000000</v>
      </c>
    </row>
    <row r="347" spans="1:5" s="571" customFormat="1" outlineLevel="2">
      <c r="A347" s="573"/>
      <c r="B347" s="573"/>
      <c r="C347" s="573"/>
      <c r="D347" s="576" t="s">
        <v>4630</v>
      </c>
      <c r="E347" s="572">
        <v>360000000</v>
      </c>
    </row>
    <row r="348" spans="1:5" s="571" customFormat="1" outlineLevel="3">
      <c r="A348" s="578" t="s">
        <v>3843</v>
      </c>
      <c r="B348" s="578"/>
      <c r="C348" s="578"/>
      <c r="D348" s="581"/>
      <c r="E348" s="580">
        <v>2504571748</v>
      </c>
    </row>
    <row r="349" spans="1:5" s="571" customFormat="1" outlineLevel="3">
      <c r="A349" s="578"/>
      <c r="B349" s="578" t="s">
        <v>3900</v>
      </c>
      <c r="C349" s="578"/>
      <c r="D349" s="581"/>
      <c r="E349" s="580">
        <v>1553174850</v>
      </c>
    </row>
    <row r="350" spans="1:5" s="571" customFormat="1" outlineLevel="2">
      <c r="A350" s="578"/>
      <c r="B350" s="578"/>
      <c r="C350" s="578" t="s">
        <v>3899</v>
      </c>
      <c r="D350" s="581"/>
      <c r="E350" s="580">
        <v>476714072</v>
      </c>
    </row>
    <row r="351" spans="1:5" s="571" customFormat="1" outlineLevel="3">
      <c r="A351" s="573"/>
      <c r="B351" s="573"/>
      <c r="C351" s="573"/>
      <c r="D351" s="576" t="s">
        <v>4550</v>
      </c>
      <c r="E351" s="572">
        <v>476714072</v>
      </c>
    </row>
    <row r="352" spans="1:5" s="571" customFormat="1" outlineLevel="3">
      <c r="A352" s="578"/>
      <c r="B352" s="578"/>
      <c r="C352" s="578" t="s">
        <v>3904</v>
      </c>
      <c r="D352" s="581"/>
      <c r="E352" s="580">
        <v>17166584</v>
      </c>
    </row>
    <row r="353" spans="1:5" s="571" customFormat="1" outlineLevel="3">
      <c r="A353" s="573"/>
      <c r="B353" s="573"/>
      <c r="C353" s="573"/>
      <c r="D353" s="576" t="s">
        <v>4569</v>
      </c>
      <c r="E353" s="572">
        <v>166584</v>
      </c>
    </row>
    <row r="354" spans="1:5" s="571" customFormat="1" outlineLevel="2">
      <c r="A354" s="573"/>
      <c r="B354" s="573"/>
      <c r="C354" s="573"/>
      <c r="D354" s="576" t="s">
        <v>4618</v>
      </c>
      <c r="E354" s="572">
        <v>17000000</v>
      </c>
    </row>
    <row r="355" spans="1:5" s="571" customFormat="1" outlineLevel="3">
      <c r="A355" s="578"/>
      <c r="B355" s="578"/>
      <c r="C355" s="578" t="s">
        <v>3898</v>
      </c>
      <c r="D355" s="581"/>
      <c r="E355" s="580">
        <v>131756756</v>
      </c>
    </row>
    <row r="356" spans="1:5" s="571" customFormat="1" outlineLevel="3">
      <c r="A356" s="573"/>
      <c r="B356" s="573"/>
      <c r="C356" s="573"/>
      <c r="D356" s="576" t="s">
        <v>4549</v>
      </c>
      <c r="E356" s="572">
        <v>1947435</v>
      </c>
    </row>
    <row r="357" spans="1:5" s="571" customFormat="1" outlineLevel="2">
      <c r="A357" s="573"/>
      <c r="B357" s="573"/>
      <c r="C357" s="573"/>
      <c r="D357" s="576" t="s">
        <v>4548</v>
      </c>
      <c r="E357" s="572">
        <v>129809321</v>
      </c>
    </row>
    <row r="358" spans="1:5" s="571" customFormat="1" outlineLevel="3">
      <c r="A358" s="578"/>
      <c r="B358" s="578"/>
      <c r="C358" s="578" t="s">
        <v>3897</v>
      </c>
      <c r="D358" s="581"/>
      <c r="E358" s="580">
        <v>564349987</v>
      </c>
    </row>
    <row r="359" spans="1:5" s="571" customFormat="1" outlineLevel="1">
      <c r="A359" s="573"/>
      <c r="B359" s="573"/>
      <c r="C359" s="573"/>
      <c r="D359" s="576" t="s">
        <v>4547</v>
      </c>
      <c r="E359" s="572">
        <v>452576295</v>
      </c>
    </row>
    <row r="360" spans="1:5" s="571" customFormat="1" outlineLevel="2">
      <c r="A360" s="573"/>
      <c r="B360" s="573"/>
      <c r="C360" s="573"/>
      <c r="D360" s="576" t="s">
        <v>4546</v>
      </c>
      <c r="E360" s="572">
        <v>38530009</v>
      </c>
    </row>
    <row r="361" spans="1:5" s="571" customFormat="1" outlineLevel="3">
      <c r="A361" s="573"/>
      <c r="B361" s="573"/>
      <c r="C361" s="573"/>
      <c r="D361" s="576" t="s">
        <v>4545</v>
      </c>
      <c r="E361" s="572">
        <v>73243683</v>
      </c>
    </row>
    <row r="362" spans="1:5" s="571" customFormat="1" outlineLevel="3">
      <c r="A362" s="578"/>
      <c r="B362" s="578"/>
      <c r="C362" s="578" t="s">
        <v>3896</v>
      </c>
      <c r="D362" s="581"/>
      <c r="E362" s="580">
        <v>288701514</v>
      </c>
    </row>
    <row r="363" spans="1:5" s="571" customFormat="1" outlineLevel="3">
      <c r="A363" s="573"/>
      <c r="B363" s="573"/>
      <c r="C363" s="573"/>
      <c r="D363" s="576" t="s">
        <v>4544</v>
      </c>
      <c r="E363" s="572">
        <v>9449528</v>
      </c>
    </row>
    <row r="364" spans="1:5" s="571" customFormat="1" outlineLevel="3">
      <c r="A364" s="573"/>
      <c r="B364" s="573"/>
      <c r="C364" s="573"/>
      <c r="D364" s="576" t="s">
        <v>4543</v>
      </c>
      <c r="E364" s="572">
        <v>279251986</v>
      </c>
    </row>
    <row r="365" spans="1:5" s="571" customFormat="1" outlineLevel="3">
      <c r="A365" s="578"/>
      <c r="B365" s="578"/>
      <c r="C365" s="578" t="s">
        <v>3895</v>
      </c>
      <c r="D365" s="581"/>
      <c r="E365" s="580">
        <v>74485937</v>
      </c>
    </row>
    <row r="366" spans="1:5" s="571" customFormat="1" outlineLevel="2">
      <c r="A366" s="573"/>
      <c r="B366" s="573"/>
      <c r="C366" s="573"/>
      <c r="D366" s="576" t="s">
        <v>4542</v>
      </c>
      <c r="E366" s="572">
        <v>74485937</v>
      </c>
    </row>
    <row r="367" spans="1:5" s="571" customFormat="1" outlineLevel="3">
      <c r="A367" s="578"/>
      <c r="B367" s="578" t="s">
        <v>3894</v>
      </c>
      <c r="C367" s="578"/>
      <c r="D367" s="581"/>
      <c r="E367" s="580">
        <v>133482621</v>
      </c>
    </row>
    <row r="368" spans="1:5" s="571" customFormat="1" ht="37.299999999999997" customHeight="1" outlineLevel="3">
      <c r="A368" s="578"/>
      <c r="B368" s="578"/>
      <c r="C368" s="793" t="s">
        <v>3893</v>
      </c>
      <c r="D368" s="793"/>
      <c r="E368" s="580">
        <v>11003885</v>
      </c>
    </row>
    <row r="369" spans="1:5" s="571" customFormat="1" outlineLevel="3">
      <c r="A369" s="573"/>
      <c r="B369" s="573"/>
      <c r="C369" s="573"/>
      <c r="D369" s="576" t="s">
        <v>4541</v>
      </c>
      <c r="E369" s="572">
        <v>3819185</v>
      </c>
    </row>
    <row r="370" spans="1:5" s="571" customFormat="1" outlineLevel="2">
      <c r="A370" s="573"/>
      <c r="B370" s="573"/>
      <c r="C370" s="573"/>
      <c r="D370" s="576" t="s">
        <v>4540</v>
      </c>
      <c r="E370" s="572">
        <v>177265</v>
      </c>
    </row>
    <row r="371" spans="1:5" s="571" customFormat="1" ht="37.299999999999997" outlineLevel="3">
      <c r="A371" s="573"/>
      <c r="B371" s="573"/>
      <c r="C371" s="573"/>
      <c r="D371" s="576" t="s">
        <v>4539</v>
      </c>
      <c r="E371" s="572">
        <v>3770982</v>
      </c>
    </row>
    <row r="372" spans="1:5" s="571" customFormat="1" outlineLevel="3">
      <c r="A372" s="573"/>
      <c r="B372" s="573"/>
      <c r="C372" s="573"/>
      <c r="D372" s="576" t="s">
        <v>4575</v>
      </c>
      <c r="E372" s="572">
        <v>197852</v>
      </c>
    </row>
    <row r="373" spans="1:5" s="571" customFormat="1" outlineLevel="3">
      <c r="A373" s="573"/>
      <c r="B373" s="573"/>
      <c r="C373" s="573"/>
      <c r="D373" s="576" t="s">
        <v>4538</v>
      </c>
      <c r="E373" s="572">
        <v>3038601</v>
      </c>
    </row>
    <row r="374" spans="1:5" s="571" customFormat="1" outlineLevel="3">
      <c r="A374" s="578"/>
      <c r="B374" s="578"/>
      <c r="C374" s="578" t="s">
        <v>3892</v>
      </c>
      <c r="D374" s="581"/>
      <c r="E374" s="580">
        <v>15243616</v>
      </c>
    </row>
    <row r="375" spans="1:5" s="571" customFormat="1" outlineLevel="2">
      <c r="A375" s="573"/>
      <c r="B375" s="573"/>
      <c r="C375" s="573"/>
      <c r="D375" s="576" t="s">
        <v>4537</v>
      </c>
      <c r="E375" s="572">
        <v>13576114</v>
      </c>
    </row>
    <row r="376" spans="1:5" s="571" customFormat="1" outlineLevel="3">
      <c r="A376" s="573"/>
      <c r="B376" s="573"/>
      <c r="C376" s="573"/>
      <c r="D376" s="576" t="s">
        <v>4582</v>
      </c>
      <c r="E376" s="572">
        <v>1608193</v>
      </c>
    </row>
    <row r="377" spans="1:5" s="571" customFormat="1" outlineLevel="3">
      <c r="A377" s="573"/>
      <c r="B377" s="573"/>
      <c r="C377" s="573"/>
      <c r="D377" s="576" t="s">
        <v>4567</v>
      </c>
      <c r="E377" s="572">
        <v>59309</v>
      </c>
    </row>
    <row r="378" spans="1:5" s="571" customFormat="1" outlineLevel="3">
      <c r="A378" s="578"/>
      <c r="B378" s="578"/>
      <c r="C378" s="578" t="s">
        <v>3907</v>
      </c>
      <c r="D378" s="581"/>
      <c r="E378" s="580">
        <v>315767</v>
      </c>
    </row>
    <row r="379" spans="1:5" s="571" customFormat="1" ht="37.299999999999997" outlineLevel="3">
      <c r="A379" s="573"/>
      <c r="B379" s="573"/>
      <c r="C379" s="573"/>
      <c r="D379" s="576" t="s">
        <v>4589</v>
      </c>
      <c r="E379" s="572">
        <v>2784</v>
      </c>
    </row>
    <row r="380" spans="1:5" s="571" customFormat="1" outlineLevel="3">
      <c r="A380" s="573"/>
      <c r="B380" s="573"/>
      <c r="C380" s="573"/>
      <c r="D380" s="576" t="s">
        <v>4629</v>
      </c>
      <c r="E380" s="572">
        <v>0</v>
      </c>
    </row>
    <row r="381" spans="1:5" s="571" customFormat="1" ht="37.299999999999997" outlineLevel="3">
      <c r="A381" s="573"/>
      <c r="B381" s="573"/>
      <c r="C381" s="573"/>
      <c r="D381" s="576" t="s">
        <v>4628</v>
      </c>
      <c r="E381" s="572">
        <v>200867</v>
      </c>
    </row>
    <row r="382" spans="1:5" s="571" customFormat="1" ht="37.299999999999997" outlineLevel="3">
      <c r="A382" s="573"/>
      <c r="B382" s="573"/>
      <c r="C382" s="573"/>
      <c r="D382" s="576" t="s">
        <v>4581</v>
      </c>
      <c r="E382" s="572">
        <v>112116</v>
      </c>
    </row>
    <row r="383" spans="1:5" s="571" customFormat="1" outlineLevel="3">
      <c r="A383" s="578"/>
      <c r="B383" s="578"/>
      <c r="C383" s="578" t="s">
        <v>3891</v>
      </c>
      <c r="D383" s="581"/>
      <c r="E383" s="580">
        <v>5392269</v>
      </c>
    </row>
    <row r="384" spans="1:5" s="571" customFormat="1" outlineLevel="3">
      <c r="A384" s="573"/>
      <c r="B384" s="573"/>
      <c r="C384" s="573"/>
      <c r="D384" s="576" t="s">
        <v>4536</v>
      </c>
      <c r="E384" s="572">
        <v>274457</v>
      </c>
    </row>
    <row r="385" spans="1:5" s="571" customFormat="1" outlineLevel="2">
      <c r="A385" s="573"/>
      <c r="B385" s="573"/>
      <c r="C385" s="573"/>
      <c r="D385" s="576" t="s">
        <v>4535</v>
      </c>
      <c r="E385" s="572">
        <v>284771</v>
      </c>
    </row>
    <row r="386" spans="1:5" s="571" customFormat="1" outlineLevel="3">
      <c r="A386" s="573"/>
      <c r="B386" s="573"/>
      <c r="C386" s="573"/>
      <c r="D386" s="576" t="s">
        <v>4534</v>
      </c>
      <c r="E386" s="572">
        <v>55296</v>
      </c>
    </row>
    <row r="387" spans="1:5" s="571" customFormat="1" outlineLevel="3">
      <c r="A387" s="573"/>
      <c r="B387" s="573"/>
      <c r="C387" s="573"/>
      <c r="D387" s="576" t="s">
        <v>4566</v>
      </c>
      <c r="E387" s="572">
        <v>90753</v>
      </c>
    </row>
    <row r="388" spans="1:5" s="571" customFormat="1" outlineLevel="3">
      <c r="A388" s="573"/>
      <c r="B388" s="573"/>
      <c r="C388" s="573"/>
      <c r="D388" s="576" t="s">
        <v>4565</v>
      </c>
      <c r="E388" s="572">
        <v>7646</v>
      </c>
    </row>
    <row r="389" spans="1:5" s="571" customFormat="1" outlineLevel="3">
      <c r="A389" s="573"/>
      <c r="B389" s="573"/>
      <c r="C389" s="573"/>
      <c r="D389" s="576" t="s">
        <v>4533</v>
      </c>
      <c r="E389" s="572">
        <v>1484197</v>
      </c>
    </row>
    <row r="390" spans="1:5" s="571" customFormat="1" outlineLevel="3">
      <c r="A390" s="573"/>
      <c r="B390" s="573"/>
      <c r="C390" s="573"/>
      <c r="D390" s="576" t="s">
        <v>4532</v>
      </c>
      <c r="E390" s="572">
        <v>1063620</v>
      </c>
    </row>
    <row r="391" spans="1:5" s="571" customFormat="1" outlineLevel="3">
      <c r="A391" s="573"/>
      <c r="B391" s="573"/>
      <c r="C391" s="573"/>
      <c r="D391" s="576" t="s">
        <v>4564</v>
      </c>
      <c r="E391" s="572">
        <v>423339</v>
      </c>
    </row>
    <row r="392" spans="1:5" s="571" customFormat="1" outlineLevel="3">
      <c r="A392" s="573"/>
      <c r="B392" s="573"/>
      <c r="C392" s="573"/>
      <c r="D392" s="576" t="s">
        <v>4531</v>
      </c>
      <c r="E392" s="572">
        <v>1708190</v>
      </c>
    </row>
    <row r="393" spans="1:5" s="571" customFormat="1" outlineLevel="2">
      <c r="A393" s="578"/>
      <c r="B393" s="578"/>
      <c r="C393" s="578" t="s">
        <v>3903</v>
      </c>
      <c r="D393" s="581"/>
      <c r="E393" s="580">
        <v>5037225</v>
      </c>
    </row>
    <row r="394" spans="1:5" s="571" customFormat="1" outlineLevel="3">
      <c r="A394" s="573"/>
      <c r="B394" s="573"/>
      <c r="C394" s="573"/>
      <c r="D394" s="576" t="s">
        <v>4563</v>
      </c>
      <c r="E394" s="572">
        <v>427248</v>
      </c>
    </row>
    <row r="395" spans="1:5" s="571" customFormat="1" outlineLevel="2">
      <c r="A395" s="573"/>
      <c r="B395" s="573"/>
      <c r="C395" s="573"/>
      <c r="D395" s="576" t="s">
        <v>4614</v>
      </c>
      <c r="E395" s="572">
        <v>25250</v>
      </c>
    </row>
    <row r="396" spans="1:5" s="571" customFormat="1" outlineLevel="3">
      <c r="A396" s="573"/>
      <c r="B396" s="573"/>
      <c r="C396" s="573"/>
      <c r="D396" s="576" t="s">
        <v>4562</v>
      </c>
      <c r="E396" s="572">
        <v>3678938</v>
      </c>
    </row>
    <row r="397" spans="1:5" s="571" customFormat="1" outlineLevel="3">
      <c r="A397" s="573"/>
      <c r="B397" s="573"/>
      <c r="C397" s="573"/>
      <c r="D397" s="576" t="s">
        <v>4574</v>
      </c>
      <c r="E397" s="572">
        <v>662300</v>
      </c>
    </row>
    <row r="398" spans="1:5" s="571" customFormat="1" outlineLevel="3">
      <c r="A398" s="573"/>
      <c r="B398" s="573"/>
      <c r="C398" s="573"/>
      <c r="D398" s="576" t="s">
        <v>4588</v>
      </c>
      <c r="E398" s="572">
        <v>13550</v>
      </c>
    </row>
    <row r="399" spans="1:5" s="571" customFormat="1" outlineLevel="3">
      <c r="A399" s="573"/>
      <c r="B399" s="573"/>
      <c r="C399" s="573"/>
      <c r="D399" s="576" t="s">
        <v>4561</v>
      </c>
      <c r="E399" s="572">
        <v>172570</v>
      </c>
    </row>
    <row r="400" spans="1:5" s="571" customFormat="1" outlineLevel="3">
      <c r="A400" s="573"/>
      <c r="B400" s="573"/>
      <c r="C400" s="573"/>
      <c r="D400" s="576" t="s">
        <v>4613</v>
      </c>
      <c r="E400" s="572">
        <v>57369</v>
      </c>
    </row>
    <row r="401" spans="1:5" s="571" customFormat="1" outlineLevel="2">
      <c r="A401" s="578"/>
      <c r="B401" s="578"/>
      <c r="C401" s="578" t="s">
        <v>3890</v>
      </c>
      <c r="D401" s="581"/>
      <c r="E401" s="580">
        <v>93239705</v>
      </c>
    </row>
    <row r="402" spans="1:5" s="571" customFormat="1" outlineLevel="3">
      <c r="A402" s="573"/>
      <c r="B402" s="573"/>
      <c r="C402" s="573"/>
      <c r="D402" s="576" t="s">
        <v>4530</v>
      </c>
      <c r="E402" s="572">
        <v>93239705</v>
      </c>
    </row>
    <row r="403" spans="1:5" s="571" customFormat="1" outlineLevel="2">
      <c r="A403" s="578"/>
      <c r="B403" s="578"/>
      <c r="C403" s="578" t="s">
        <v>3889</v>
      </c>
      <c r="D403" s="581"/>
      <c r="E403" s="580">
        <v>590636</v>
      </c>
    </row>
    <row r="404" spans="1:5" s="571" customFormat="1" outlineLevel="3">
      <c r="A404" s="573"/>
      <c r="B404" s="573"/>
      <c r="C404" s="573"/>
      <c r="D404" s="576" t="s">
        <v>4529</v>
      </c>
      <c r="E404" s="572">
        <v>191386</v>
      </c>
    </row>
    <row r="405" spans="1:5" s="571" customFormat="1" outlineLevel="3">
      <c r="A405" s="573"/>
      <c r="B405" s="573"/>
      <c r="C405" s="573"/>
      <c r="D405" s="576" t="s">
        <v>4560</v>
      </c>
      <c r="E405" s="572">
        <v>94262</v>
      </c>
    </row>
    <row r="406" spans="1:5" s="571" customFormat="1" outlineLevel="3">
      <c r="A406" s="573"/>
      <c r="B406" s="573"/>
      <c r="C406" s="573"/>
      <c r="D406" s="576" t="s">
        <v>4612</v>
      </c>
      <c r="E406" s="572">
        <v>13380</v>
      </c>
    </row>
    <row r="407" spans="1:5" s="571" customFormat="1" outlineLevel="3">
      <c r="A407" s="573"/>
      <c r="B407" s="573"/>
      <c r="C407" s="573"/>
      <c r="D407" s="576" t="s">
        <v>4559</v>
      </c>
      <c r="E407" s="572">
        <v>45100</v>
      </c>
    </row>
    <row r="408" spans="1:5" s="571" customFormat="1" ht="37.299999999999997" outlineLevel="3">
      <c r="A408" s="573"/>
      <c r="B408" s="573"/>
      <c r="C408" s="573"/>
      <c r="D408" s="576" t="s">
        <v>4577</v>
      </c>
      <c r="E408" s="572">
        <v>246508</v>
      </c>
    </row>
    <row r="409" spans="1:5" s="571" customFormat="1" outlineLevel="3">
      <c r="A409" s="578"/>
      <c r="B409" s="578"/>
      <c r="C409" s="578" t="s">
        <v>3914</v>
      </c>
      <c r="D409" s="581"/>
      <c r="E409" s="580">
        <v>102985</v>
      </c>
    </row>
    <row r="410" spans="1:5" s="571" customFormat="1" outlineLevel="3">
      <c r="A410" s="573"/>
      <c r="B410" s="573"/>
      <c r="C410" s="573"/>
      <c r="D410" s="576" t="s">
        <v>4627</v>
      </c>
      <c r="E410" s="572">
        <v>102985</v>
      </c>
    </row>
    <row r="411" spans="1:5" s="571" customFormat="1" outlineLevel="1">
      <c r="A411" s="578"/>
      <c r="B411" s="578"/>
      <c r="C411" s="578" t="s">
        <v>3888</v>
      </c>
      <c r="D411" s="581"/>
      <c r="E411" s="580">
        <v>2556533</v>
      </c>
    </row>
    <row r="412" spans="1:5" s="571" customFormat="1" outlineLevel="2">
      <c r="A412" s="573"/>
      <c r="B412" s="573"/>
      <c r="C412" s="573"/>
      <c r="D412" s="576" t="s">
        <v>4528</v>
      </c>
      <c r="E412" s="572">
        <v>587431</v>
      </c>
    </row>
    <row r="413" spans="1:5" s="571" customFormat="1" outlineLevel="3">
      <c r="A413" s="573"/>
      <c r="B413" s="573"/>
      <c r="C413" s="573"/>
      <c r="D413" s="576" t="s">
        <v>4527</v>
      </c>
      <c r="E413" s="572">
        <v>141049</v>
      </c>
    </row>
    <row r="414" spans="1:5" s="571" customFormat="1" ht="37.299999999999997" outlineLevel="3">
      <c r="A414" s="573"/>
      <c r="B414" s="573"/>
      <c r="C414" s="573"/>
      <c r="D414" s="576" t="s">
        <v>4558</v>
      </c>
      <c r="E414" s="572">
        <v>64225</v>
      </c>
    </row>
    <row r="415" spans="1:5" s="571" customFormat="1" ht="37.299999999999997" outlineLevel="3">
      <c r="A415" s="573"/>
      <c r="B415" s="573"/>
      <c r="C415" s="573"/>
      <c r="D415" s="576" t="s">
        <v>4526</v>
      </c>
      <c r="E415" s="572">
        <v>684828</v>
      </c>
    </row>
    <row r="416" spans="1:5" s="571" customFormat="1" ht="37.299999999999997" outlineLevel="3">
      <c r="A416" s="573"/>
      <c r="B416" s="573"/>
      <c r="C416" s="573"/>
      <c r="D416" s="576" t="s">
        <v>4626</v>
      </c>
      <c r="E416" s="572">
        <v>5000</v>
      </c>
    </row>
    <row r="417" spans="1:5" s="571" customFormat="1" outlineLevel="3">
      <c r="A417" s="573"/>
      <c r="B417" s="573"/>
      <c r="C417" s="573"/>
      <c r="D417" s="576" t="s">
        <v>4525</v>
      </c>
      <c r="E417" s="572">
        <v>1070000</v>
      </c>
    </row>
    <row r="418" spans="1:5" s="571" customFormat="1" ht="37.299999999999997" outlineLevel="3">
      <c r="A418" s="573"/>
      <c r="B418" s="573"/>
      <c r="C418" s="573"/>
      <c r="D418" s="576" t="s">
        <v>4587</v>
      </c>
      <c r="E418" s="572">
        <v>4000</v>
      </c>
    </row>
    <row r="419" spans="1:5" s="571" customFormat="1" outlineLevel="3">
      <c r="A419" s="578"/>
      <c r="B419" s="578" t="s">
        <v>3887</v>
      </c>
      <c r="C419" s="578"/>
      <c r="D419" s="581"/>
      <c r="E419" s="580">
        <v>288214277</v>
      </c>
    </row>
    <row r="420" spans="1:5" s="571" customFormat="1" outlineLevel="3">
      <c r="A420" s="578"/>
      <c r="B420" s="578"/>
      <c r="C420" s="578" t="s">
        <v>3886</v>
      </c>
      <c r="D420" s="581"/>
      <c r="E420" s="580">
        <v>22679556</v>
      </c>
    </row>
    <row r="421" spans="1:5" s="571" customFormat="1" outlineLevel="2">
      <c r="A421" s="573"/>
      <c r="B421" s="573"/>
      <c r="C421" s="573"/>
      <c r="D421" s="576" t="s">
        <v>4524</v>
      </c>
      <c r="E421" s="572">
        <v>12934035</v>
      </c>
    </row>
    <row r="422" spans="1:5" s="571" customFormat="1" outlineLevel="3">
      <c r="A422" s="573"/>
      <c r="B422" s="573"/>
      <c r="C422" s="573"/>
      <c r="D422" s="576" t="s">
        <v>4576</v>
      </c>
      <c r="E422" s="572">
        <v>3353568</v>
      </c>
    </row>
    <row r="423" spans="1:5" s="571" customFormat="1" outlineLevel="3">
      <c r="A423" s="573"/>
      <c r="B423" s="573"/>
      <c r="C423" s="573"/>
      <c r="D423" s="576" t="s">
        <v>4523</v>
      </c>
      <c r="E423" s="572">
        <v>3629244</v>
      </c>
    </row>
    <row r="424" spans="1:5" s="571" customFormat="1" outlineLevel="3">
      <c r="A424" s="573"/>
      <c r="B424" s="573"/>
      <c r="C424" s="573"/>
      <c r="D424" s="576" t="s">
        <v>4522</v>
      </c>
      <c r="E424" s="572">
        <v>1101004</v>
      </c>
    </row>
    <row r="425" spans="1:5" s="571" customFormat="1" outlineLevel="3">
      <c r="A425" s="573"/>
      <c r="B425" s="573"/>
      <c r="C425" s="573"/>
      <c r="D425" s="576" t="s">
        <v>4625</v>
      </c>
      <c r="E425" s="572">
        <v>240000</v>
      </c>
    </row>
    <row r="426" spans="1:5" s="571" customFormat="1" outlineLevel="3">
      <c r="A426" s="573"/>
      <c r="B426" s="573"/>
      <c r="C426" s="573"/>
      <c r="D426" s="576" t="s">
        <v>4521</v>
      </c>
      <c r="E426" s="572">
        <v>1254418</v>
      </c>
    </row>
    <row r="427" spans="1:5" s="571" customFormat="1" ht="37.299999999999997" outlineLevel="3">
      <c r="A427" s="573"/>
      <c r="B427" s="573"/>
      <c r="C427" s="573"/>
      <c r="D427" s="576" t="s">
        <v>4557</v>
      </c>
      <c r="E427" s="572">
        <v>22000</v>
      </c>
    </row>
    <row r="428" spans="1:5" s="571" customFormat="1" outlineLevel="3">
      <c r="A428" s="573"/>
      <c r="B428" s="573"/>
      <c r="C428" s="573"/>
      <c r="D428" s="576" t="s">
        <v>4520</v>
      </c>
      <c r="E428" s="572">
        <v>145287</v>
      </c>
    </row>
    <row r="429" spans="1:5" s="571" customFormat="1" outlineLevel="2">
      <c r="A429" s="578"/>
      <c r="B429" s="578"/>
      <c r="C429" s="578" t="s">
        <v>3885</v>
      </c>
      <c r="D429" s="581"/>
      <c r="E429" s="580">
        <v>10549825</v>
      </c>
    </row>
    <row r="430" spans="1:5" s="571" customFormat="1" outlineLevel="3">
      <c r="A430" s="573"/>
      <c r="B430" s="573"/>
      <c r="C430" s="573"/>
      <c r="D430" s="576" t="s">
        <v>4624</v>
      </c>
      <c r="E430" s="572">
        <v>285339</v>
      </c>
    </row>
    <row r="431" spans="1:5" s="571" customFormat="1" outlineLevel="3">
      <c r="A431" s="573"/>
      <c r="B431" s="573"/>
      <c r="C431" s="573"/>
      <c r="D431" s="576" t="s">
        <v>4518</v>
      </c>
      <c r="E431" s="572">
        <v>7313581</v>
      </c>
    </row>
    <row r="432" spans="1:5" s="571" customFormat="1" ht="37.299999999999997" outlineLevel="3">
      <c r="A432" s="573"/>
      <c r="B432" s="573"/>
      <c r="C432" s="573"/>
      <c r="D432" s="576" t="s">
        <v>4517</v>
      </c>
      <c r="E432" s="572">
        <v>1607848</v>
      </c>
    </row>
    <row r="433" spans="1:5" s="571" customFormat="1" outlineLevel="3">
      <c r="A433" s="573"/>
      <c r="B433" s="573"/>
      <c r="C433" s="573"/>
      <c r="D433" s="576" t="s">
        <v>4556</v>
      </c>
      <c r="E433" s="572">
        <v>31620</v>
      </c>
    </row>
    <row r="434" spans="1:5" s="571" customFormat="1" outlineLevel="3">
      <c r="A434" s="573"/>
      <c r="B434" s="573"/>
      <c r="C434" s="573"/>
      <c r="D434" s="576" t="s">
        <v>4611</v>
      </c>
      <c r="E434" s="572">
        <v>19330</v>
      </c>
    </row>
    <row r="435" spans="1:5" s="571" customFormat="1" outlineLevel="2">
      <c r="A435" s="573"/>
      <c r="B435" s="573"/>
      <c r="C435" s="573"/>
      <c r="D435" s="576" t="s">
        <v>4516</v>
      </c>
      <c r="E435" s="572">
        <v>290992</v>
      </c>
    </row>
    <row r="436" spans="1:5" s="571" customFormat="1" outlineLevel="3">
      <c r="A436" s="573"/>
      <c r="B436" s="573"/>
      <c r="C436" s="573"/>
      <c r="D436" s="576" t="s">
        <v>4515</v>
      </c>
      <c r="E436" s="572">
        <v>1001115</v>
      </c>
    </row>
    <row r="437" spans="1:5" s="571" customFormat="1" outlineLevel="3">
      <c r="A437" s="578"/>
      <c r="B437" s="578"/>
      <c r="C437" s="578" t="s">
        <v>3884</v>
      </c>
      <c r="D437" s="581"/>
      <c r="E437" s="580">
        <v>138908541</v>
      </c>
    </row>
    <row r="438" spans="1:5" s="571" customFormat="1" ht="37.299999999999997" outlineLevel="3">
      <c r="A438" s="573"/>
      <c r="B438" s="573"/>
      <c r="C438" s="573"/>
      <c r="D438" s="576" t="s">
        <v>4554</v>
      </c>
      <c r="E438" s="572">
        <v>13910</v>
      </c>
    </row>
    <row r="439" spans="1:5" s="571" customFormat="1" outlineLevel="2">
      <c r="A439" s="573"/>
      <c r="B439" s="573"/>
      <c r="C439" s="573"/>
      <c r="D439" s="576" t="s">
        <v>4514</v>
      </c>
      <c r="E439" s="572">
        <v>555850</v>
      </c>
    </row>
    <row r="440" spans="1:5" s="571" customFormat="1" ht="37.299999999999997" outlineLevel="3">
      <c r="A440" s="573"/>
      <c r="B440" s="573"/>
      <c r="C440" s="573"/>
      <c r="D440" s="576" t="s">
        <v>4513</v>
      </c>
      <c r="E440" s="572">
        <v>759101</v>
      </c>
    </row>
    <row r="441" spans="1:5" s="571" customFormat="1" outlineLevel="3">
      <c r="A441" s="573"/>
      <c r="B441" s="573"/>
      <c r="C441" s="573"/>
      <c r="D441" s="576" t="s">
        <v>4623</v>
      </c>
      <c r="E441" s="572">
        <v>137264876</v>
      </c>
    </row>
    <row r="442" spans="1:5" s="571" customFormat="1" outlineLevel="3">
      <c r="A442" s="573"/>
      <c r="B442" s="573"/>
      <c r="C442" s="573"/>
      <c r="D442" s="576" t="s">
        <v>4597</v>
      </c>
      <c r="E442" s="572">
        <v>314804</v>
      </c>
    </row>
    <row r="443" spans="1:5" s="571" customFormat="1" outlineLevel="3">
      <c r="A443" s="578"/>
      <c r="B443" s="578"/>
      <c r="C443" s="578" t="s">
        <v>3883</v>
      </c>
      <c r="D443" s="581"/>
      <c r="E443" s="580">
        <v>19601067</v>
      </c>
    </row>
    <row r="444" spans="1:5" s="571" customFormat="1" outlineLevel="3">
      <c r="A444" s="573"/>
      <c r="B444" s="573"/>
      <c r="C444" s="573"/>
      <c r="D444" s="576" t="s">
        <v>4512</v>
      </c>
      <c r="E444" s="572">
        <v>18665267</v>
      </c>
    </row>
    <row r="445" spans="1:5" s="571" customFormat="1" outlineLevel="3">
      <c r="A445" s="573"/>
      <c r="B445" s="573"/>
      <c r="C445" s="573"/>
      <c r="D445" s="576" t="s">
        <v>4580</v>
      </c>
      <c r="E445" s="572">
        <v>21500</v>
      </c>
    </row>
    <row r="446" spans="1:5" s="571" customFormat="1" outlineLevel="3">
      <c r="A446" s="573"/>
      <c r="B446" s="573"/>
      <c r="C446" s="573"/>
      <c r="D446" s="576" t="s">
        <v>4510</v>
      </c>
      <c r="E446" s="572">
        <v>914300</v>
      </c>
    </row>
    <row r="447" spans="1:5" s="571" customFormat="1" ht="36.65" customHeight="1" outlineLevel="2">
      <c r="A447" s="578"/>
      <c r="B447" s="578"/>
      <c r="C447" s="793" t="s">
        <v>3882</v>
      </c>
      <c r="D447" s="793"/>
      <c r="E447" s="580">
        <v>36477464</v>
      </c>
    </row>
    <row r="448" spans="1:5" s="571" customFormat="1" outlineLevel="3">
      <c r="A448" s="573"/>
      <c r="B448" s="573"/>
      <c r="C448" s="573"/>
      <c r="D448" s="576" t="s">
        <v>4509</v>
      </c>
      <c r="E448" s="572">
        <v>1095490</v>
      </c>
    </row>
    <row r="449" spans="1:5" s="571" customFormat="1" ht="37.299999999999997" outlineLevel="3">
      <c r="A449" s="573"/>
      <c r="B449" s="573"/>
      <c r="C449" s="573"/>
      <c r="D449" s="576" t="s">
        <v>4508</v>
      </c>
      <c r="E449" s="572">
        <v>1041360</v>
      </c>
    </row>
    <row r="450" spans="1:5" s="571" customFormat="1" ht="37.299999999999997" outlineLevel="2">
      <c r="A450" s="573"/>
      <c r="B450" s="573"/>
      <c r="C450" s="573"/>
      <c r="D450" s="576" t="s">
        <v>4507</v>
      </c>
      <c r="E450" s="572">
        <v>362926</v>
      </c>
    </row>
    <row r="451" spans="1:5" s="571" customFormat="1" ht="37.299999999999997" outlineLevel="3">
      <c r="A451" s="573"/>
      <c r="B451" s="573"/>
      <c r="C451" s="573"/>
      <c r="D451" s="576" t="s">
        <v>4622</v>
      </c>
      <c r="E451" s="572">
        <v>92000</v>
      </c>
    </row>
    <row r="452" spans="1:5" s="571" customFormat="1" outlineLevel="3">
      <c r="A452" s="573"/>
      <c r="B452" s="573"/>
      <c r="C452" s="573"/>
      <c r="D452" s="576" t="s">
        <v>4506</v>
      </c>
      <c r="E452" s="572">
        <v>30335648</v>
      </c>
    </row>
    <row r="453" spans="1:5" s="571" customFormat="1" ht="37.299999999999997" outlineLevel="3">
      <c r="A453" s="573"/>
      <c r="B453" s="573"/>
      <c r="C453" s="573"/>
      <c r="D453" s="576" t="s">
        <v>4505</v>
      </c>
      <c r="E453" s="572">
        <v>531462</v>
      </c>
    </row>
    <row r="454" spans="1:5" s="571" customFormat="1" outlineLevel="3">
      <c r="A454" s="573"/>
      <c r="B454" s="573"/>
      <c r="C454" s="573"/>
      <c r="D454" s="576" t="s">
        <v>4504</v>
      </c>
      <c r="E454" s="572">
        <v>3018578</v>
      </c>
    </row>
    <row r="455" spans="1:5" s="571" customFormat="1" outlineLevel="3">
      <c r="A455" s="578"/>
      <c r="B455" s="578"/>
      <c r="C455" s="578" t="s">
        <v>3881</v>
      </c>
      <c r="D455" s="581"/>
      <c r="E455" s="580">
        <v>147384</v>
      </c>
    </row>
    <row r="456" spans="1:5" s="571" customFormat="1" outlineLevel="2">
      <c r="A456" s="573"/>
      <c r="B456" s="573"/>
      <c r="C456" s="573"/>
      <c r="D456" s="576" t="s">
        <v>4607</v>
      </c>
      <c r="E456" s="572">
        <v>15000</v>
      </c>
    </row>
    <row r="457" spans="1:5" s="571" customFormat="1" outlineLevel="3">
      <c r="A457" s="573"/>
      <c r="B457" s="573"/>
      <c r="C457" s="573"/>
      <c r="D457" s="576" t="s">
        <v>4502</v>
      </c>
      <c r="E457" s="572">
        <v>132384</v>
      </c>
    </row>
    <row r="458" spans="1:5" s="571" customFormat="1" outlineLevel="3">
      <c r="A458" s="578"/>
      <c r="B458" s="578"/>
      <c r="C458" s="578" t="s">
        <v>3880</v>
      </c>
      <c r="D458" s="581"/>
      <c r="E458" s="580">
        <v>27256067</v>
      </c>
    </row>
    <row r="459" spans="1:5" s="571" customFormat="1" outlineLevel="3">
      <c r="A459" s="573"/>
      <c r="B459" s="573"/>
      <c r="C459" s="573"/>
      <c r="D459" s="576" t="s">
        <v>4501</v>
      </c>
      <c r="E459" s="572">
        <v>1180106</v>
      </c>
    </row>
    <row r="460" spans="1:5" s="571" customFormat="1" outlineLevel="2">
      <c r="A460" s="573"/>
      <c r="B460" s="573"/>
      <c r="C460" s="573"/>
      <c r="D460" s="576" t="s">
        <v>4500</v>
      </c>
      <c r="E460" s="572">
        <v>383644</v>
      </c>
    </row>
    <row r="461" spans="1:5" s="571" customFormat="1" outlineLevel="3">
      <c r="A461" s="573"/>
      <c r="B461" s="573"/>
      <c r="C461" s="573"/>
      <c r="D461" s="576" t="s">
        <v>4499</v>
      </c>
      <c r="E461" s="572">
        <v>25619995</v>
      </c>
    </row>
    <row r="462" spans="1:5" s="571" customFormat="1" outlineLevel="3">
      <c r="A462" s="573"/>
      <c r="B462" s="573"/>
      <c r="C462" s="573"/>
      <c r="D462" s="576" t="s">
        <v>4552</v>
      </c>
      <c r="E462" s="572">
        <v>27226</v>
      </c>
    </row>
    <row r="463" spans="1:5" s="571" customFormat="1" outlineLevel="3">
      <c r="A463" s="573"/>
      <c r="B463" s="573"/>
      <c r="C463" s="573"/>
      <c r="D463" s="576" t="s">
        <v>4498</v>
      </c>
      <c r="E463" s="572">
        <v>45096</v>
      </c>
    </row>
    <row r="464" spans="1:5" s="571" customFormat="1" outlineLevel="1">
      <c r="A464" s="578"/>
      <c r="B464" s="578"/>
      <c r="C464" s="578" t="s">
        <v>3879</v>
      </c>
      <c r="D464" s="581"/>
      <c r="E464" s="580">
        <v>4247044</v>
      </c>
    </row>
    <row r="465" spans="1:5" s="571" customFormat="1" outlineLevel="2">
      <c r="A465" s="573"/>
      <c r="B465" s="573"/>
      <c r="C465" s="573"/>
      <c r="D465" s="576" t="s">
        <v>4497</v>
      </c>
      <c r="E465" s="572">
        <v>2054126</v>
      </c>
    </row>
    <row r="466" spans="1:5" s="571" customFormat="1" outlineLevel="3">
      <c r="A466" s="573"/>
      <c r="B466" s="573"/>
      <c r="C466" s="573"/>
      <c r="D466" s="576" t="s">
        <v>4579</v>
      </c>
      <c r="E466" s="572">
        <v>1018150</v>
      </c>
    </row>
    <row r="467" spans="1:5" s="571" customFormat="1" outlineLevel="2">
      <c r="A467" s="573"/>
      <c r="B467" s="573"/>
      <c r="C467" s="573"/>
      <c r="D467" s="576" t="s">
        <v>4496</v>
      </c>
      <c r="E467" s="572">
        <v>1174768</v>
      </c>
    </row>
    <row r="468" spans="1:5" s="571" customFormat="1" outlineLevel="3">
      <c r="A468" s="578"/>
      <c r="B468" s="578"/>
      <c r="C468" s="578" t="s">
        <v>3878</v>
      </c>
      <c r="D468" s="581"/>
      <c r="E468" s="580">
        <v>28347329</v>
      </c>
    </row>
    <row r="469" spans="1:5" s="571" customFormat="1" outlineLevel="2">
      <c r="A469" s="573"/>
      <c r="B469" s="573"/>
      <c r="C469" s="573"/>
      <c r="D469" s="576" t="s">
        <v>4605</v>
      </c>
      <c r="E469" s="572">
        <v>216450</v>
      </c>
    </row>
    <row r="470" spans="1:5" s="571" customFormat="1" outlineLevel="3">
      <c r="A470" s="573"/>
      <c r="B470" s="573"/>
      <c r="C470" s="573"/>
      <c r="D470" s="576" t="s">
        <v>4495</v>
      </c>
      <c r="E470" s="572">
        <v>3862289</v>
      </c>
    </row>
    <row r="471" spans="1:5" s="571" customFormat="1" ht="37.299999999999997" outlineLevel="1">
      <c r="A471" s="573"/>
      <c r="B471" s="573"/>
      <c r="C471" s="573"/>
      <c r="D471" s="576" t="s">
        <v>4494</v>
      </c>
      <c r="E471" s="572">
        <v>24268590</v>
      </c>
    </row>
    <row r="472" spans="1:5" s="571" customFormat="1" outlineLevel="2">
      <c r="A472" s="578"/>
      <c r="B472" s="578" t="s">
        <v>3902</v>
      </c>
      <c r="C472" s="578"/>
      <c r="D472" s="581"/>
      <c r="E472" s="580">
        <v>304700000</v>
      </c>
    </row>
    <row r="473" spans="1:5" s="571" customFormat="1" outlineLevel="3">
      <c r="A473" s="578"/>
      <c r="B473" s="578"/>
      <c r="C473" s="578" t="s">
        <v>3901</v>
      </c>
      <c r="D473" s="581"/>
      <c r="E473" s="580">
        <v>297000000</v>
      </c>
    </row>
    <row r="474" spans="1:5" s="571" customFormat="1">
      <c r="A474" s="573"/>
      <c r="B474" s="573"/>
      <c r="C474" s="573"/>
      <c r="D474" s="576" t="s">
        <v>4551</v>
      </c>
      <c r="E474" s="572">
        <v>297000000</v>
      </c>
    </row>
    <row r="475" spans="1:5" s="571" customFormat="1" outlineLevel="1">
      <c r="A475" s="578"/>
      <c r="B475" s="578"/>
      <c r="C475" s="578" t="s">
        <v>3906</v>
      </c>
      <c r="D475" s="581"/>
      <c r="E475" s="580">
        <v>5900000</v>
      </c>
    </row>
    <row r="476" spans="1:5" s="571" customFormat="1" outlineLevel="2">
      <c r="A476" s="573"/>
      <c r="B476" s="573"/>
      <c r="C476" s="573"/>
      <c r="D476" s="576" t="s">
        <v>4571</v>
      </c>
      <c r="E476" s="572">
        <v>5900000</v>
      </c>
    </row>
    <row r="477" spans="1:5" s="571" customFormat="1" outlineLevel="3">
      <c r="A477" s="578"/>
      <c r="B477" s="578"/>
      <c r="C477" s="578" t="s">
        <v>3905</v>
      </c>
      <c r="D477" s="581"/>
      <c r="E477" s="580">
        <v>1800000</v>
      </c>
    </row>
    <row r="478" spans="1:5" s="571" customFormat="1" outlineLevel="2">
      <c r="A478" s="573"/>
      <c r="B478" s="573"/>
      <c r="C478" s="573"/>
      <c r="D478" s="576" t="s">
        <v>4570</v>
      </c>
      <c r="E478" s="572">
        <v>1800000</v>
      </c>
    </row>
    <row r="479" spans="1:5" s="571" customFormat="1" outlineLevel="3">
      <c r="A479" s="578"/>
      <c r="B479" s="578" t="s">
        <v>3909</v>
      </c>
      <c r="C479" s="578"/>
      <c r="D479" s="581"/>
      <c r="E479" s="580">
        <v>225000000</v>
      </c>
    </row>
    <row r="480" spans="1:5" s="571" customFormat="1" outlineLevel="3">
      <c r="A480" s="578"/>
      <c r="B480" s="578"/>
      <c r="C480" s="578" t="s">
        <v>3908</v>
      </c>
      <c r="D480" s="581"/>
      <c r="E480" s="580">
        <v>225000000</v>
      </c>
    </row>
    <row r="481" spans="1:5" s="571" customFormat="1" outlineLevel="3">
      <c r="A481" s="573"/>
      <c r="B481" s="573"/>
      <c r="C481" s="573"/>
      <c r="D481" s="576" t="s">
        <v>4621</v>
      </c>
      <c r="E481" s="572">
        <v>225000000</v>
      </c>
    </row>
    <row r="482" spans="1:5" s="571" customFormat="1" outlineLevel="2">
      <c r="A482" s="578" t="s">
        <v>3842</v>
      </c>
      <c r="B482" s="578"/>
      <c r="C482" s="578"/>
      <c r="D482" s="581"/>
      <c r="E482" s="580">
        <v>271301128</v>
      </c>
    </row>
    <row r="483" spans="1:5" s="571" customFormat="1" outlineLevel="3">
      <c r="A483" s="578"/>
      <c r="B483" s="578" t="s">
        <v>3900</v>
      </c>
      <c r="C483" s="578"/>
      <c r="D483" s="581"/>
      <c r="E483" s="580">
        <v>236954768</v>
      </c>
    </row>
    <row r="484" spans="1:5" s="571" customFormat="1" outlineLevel="3">
      <c r="A484" s="578"/>
      <c r="B484" s="578"/>
      <c r="C484" s="578" t="s">
        <v>3899</v>
      </c>
      <c r="D484" s="581"/>
      <c r="E484" s="580">
        <v>50369258</v>
      </c>
    </row>
    <row r="485" spans="1:5" s="571" customFormat="1" outlineLevel="3">
      <c r="A485" s="573"/>
      <c r="B485" s="573"/>
      <c r="C485" s="573"/>
      <c r="D485" s="576" t="s">
        <v>4550</v>
      </c>
      <c r="E485" s="572">
        <v>50369258</v>
      </c>
    </row>
    <row r="486" spans="1:5" s="571" customFormat="1" outlineLevel="2">
      <c r="A486" s="578"/>
      <c r="B486" s="578"/>
      <c r="C486" s="578" t="s">
        <v>3898</v>
      </c>
      <c r="D486" s="581"/>
      <c r="E486" s="580">
        <v>19985022</v>
      </c>
    </row>
    <row r="487" spans="1:5" s="571" customFormat="1" outlineLevel="3">
      <c r="A487" s="573"/>
      <c r="B487" s="573"/>
      <c r="C487" s="573"/>
      <c r="D487" s="576" t="s">
        <v>4549</v>
      </c>
      <c r="E487" s="572">
        <v>1946918</v>
      </c>
    </row>
    <row r="488" spans="1:5" s="571" customFormat="1" outlineLevel="3">
      <c r="A488" s="573"/>
      <c r="B488" s="573"/>
      <c r="C488" s="573"/>
      <c r="D488" s="576" t="s">
        <v>4548</v>
      </c>
      <c r="E488" s="572">
        <v>17538104</v>
      </c>
    </row>
    <row r="489" spans="1:5" s="571" customFormat="1" outlineLevel="2">
      <c r="A489" s="573"/>
      <c r="B489" s="573"/>
      <c r="C489" s="573"/>
      <c r="D489" s="576" t="s">
        <v>4591</v>
      </c>
      <c r="E489" s="572">
        <v>500000</v>
      </c>
    </row>
    <row r="490" spans="1:5" s="571" customFormat="1" outlineLevel="3">
      <c r="A490" s="578"/>
      <c r="B490" s="578"/>
      <c r="C490" s="578" t="s">
        <v>3897</v>
      </c>
      <c r="D490" s="581"/>
      <c r="E490" s="580">
        <v>89946671</v>
      </c>
    </row>
    <row r="491" spans="1:5" s="571" customFormat="1" outlineLevel="1">
      <c r="A491" s="573"/>
      <c r="B491" s="573"/>
      <c r="C491" s="573"/>
      <c r="D491" s="576" t="s">
        <v>4547</v>
      </c>
      <c r="E491" s="572">
        <v>71968058</v>
      </c>
    </row>
    <row r="492" spans="1:5" s="571" customFormat="1" outlineLevel="2">
      <c r="A492" s="573"/>
      <c r="B492" s="573"/>
      <c r="C492" s="573"/>
      <c r="D492" s="576" t="s">
        <v>4546</v>
      </c>
      <c r="E492" s="572">
        <v>6199775</v>
      </c>
    </row>
    <row r="493" spans="1:5" s="571" customFormat="1" outlineLevel="3">
      <c r="A493" s="573"/>
      <c r="B493" s="573"/>
      <c r="C493" s="573"/>
      <c r="D493" s="576" t="s">
        <v>4545</v>
      </c>
      <c r="E493" s="572">
        <v>11778838</v>
      </c>
    </row>
    <row r="494" spans="1:5" s="571" customFormat="1" outlineLevel="3">
      <c r="A494" s="578"/>
      <c r="B494" s="578"/>
      <c r="C494" s="578" t="s">
        <v>3896</v>
      </c>
      <c r="D494" s="581"/>
      <c r="E494" s="580">
        <v>63095531</v>
      </c>
    </row>
    <row r="495" spans="1:5" s="571" customFormat="1" outlineLevel="3">
      <c r="A495" s="573"/>
      <c r="B495" s="573"/>
      <c r="C495" s="573"/>
      <c r="D495" s="576" t="s">
        <v>4544</v>
      </c>
      <c r="E495" s="572">
        <v>5013553</v>
      </c>
    </row>
    <row r="496" spans="1:5" s="571" customFormat="1" outlineLevel="3">
      <c r="A496" s="573"/>
      <c r="B496" s="573"/>
      <c r="C496" s="573"/>
      <c r="D496" s="576" t="s">
        <v>4543</v>
      </c>
      <c r="E496" s="572">
        <v>58081978</v>
      </c>
    </row>
    <row r="497" spans="1:5" s="571" customFormat="1" outlineLevel="3">
      <c r="A497" s="578"/>
      <c r="B497" s="578"/>
      <c r="C497" s="578" t="s">
        <v>3895</v>
      </c>
      <c r="D497" s="581"/>
      <c r="E497" s="580">
        <v>13558286</v>
      </c>
    </row>
    <row r="498" spans="1:5" s="571" customFormat="1" outlineLevel="2">
      <c r="A498" s="573"/>
      <c r="B498" s="573"/>
      <c r="C498" s="573"/>
      <c r="D498" s="576" t="s">
        <v>4542</v>
      </c>
      <c r="E498" s="572">
        <v>13558286</v>
      </c>
    </row>
    <row r="499" spans="1:5" s="571" customFormat="1" outlineLevel="3">
      <c r="A499" s="578"/>
      <c r="B499" s="578" t="s">
        <v>3894</v>
      </c>
      <c r="C499" s="578"/>
      <c r="D499" s="581"/>
      <c r="E499" s="580">
        <v>7962427</v>
      </c>
    </row>
    <row r="500" spans="1:5" s="571" customFormat="1" ht="37.950000000000003" customHeight="1" outlineLevel="3">
      <c r="A500" s="578"/>
      <c r="B500" s="578"/>
      <c r="C500" s="793" t="s">
        <v>3893</v>
      </c>
      <c r="D500" s="793"/>
      <c r="E500" s="580">
        <v>1263300</v>
      </c>
    </row>
    <row r="501" spans="1:5" s="571" customFormat="1" outlineLevel="2">
      <c r="A501" s="573"/>
      <c r="B501" s="573"/>
      <c r="C501" s="573"/>
      <c r="D501" s="576" t="s">
        <v>4541</v>
      </c>
      <c r="E501" s="572">
        <v>693200</v>
      </c>
    </row>
    <row r="502" spans="1:5" s="571" customFormat="1" outlineLevel="3">
      <c r="A502" s="573"/>
      <c r="B502" s="573"/>
      <c r="C502" s="573"/>
      <c r="D502" s="576" t="s">
        <v>4540</v>
      </c>
      <c r="E502" s="572">
        <v>57200</v>
      </c>
    </row>
    <row r="503" spans="1:5" s="571" customFormat="1" ht="37.299999999999997" outlineLevel="3">
      <c r="A503" s="573"/>
      <c r="B503" s="573"/>
      <c r="C503" s="573"/>
      <c r="D503" s="576" t="s">
        <v>4539</v>
      </c>
      <c r="E503" s="572">
        <v>186900</v>
      </c>
    </row>
    <row r="504" spans="1:5" s="571" customFormat="1" outlineLevel="3">
      <c r="A504" s="573"/>
      <c r="B504" s="573"/>
      <c r="C504" s="573"/>
      <c r="D504" s="576" t="s">
        <v>4575</v>
      </c>
      <c r="E504" s="572">
        <v>20000</v>
      </c>
    </row>
    <row r="505" spans="1:5" s="571" customFormat="1" outlineLevel="3">
      <c r="A505" s="573"/>
      <c r="B505" s="573"/>
      <c r="C505" s="573"/>
      <c r="D505" s="576" t="s">
        <v>4538</v>
      </c>
      <c r="E505" s="572">
        <v>306000</v>
      </c>
    </row>
    <row r="506" spans="1:5" s="571" customFormat="1" outlineLevel="3">
      <c r="A506" s="578"/>
      <c r="B506" s="578"/>
      <c r="C506" s="578" t="s">
        <v>3892</v>
      </c>
      <c r="D506" s="581"/>
      <c r="E506" s="580">
        <v>526000</v>
      </c>
    </row>
    <row r="507" spans="1:5" s="571" customFormat="1" outlineLevel="3">
      <c r="A507" s="573"/>
      <c r="B507" s="573"/>
      <c r="C507" s="573"/>
      <c r="D507" s="576" t="s">
        <v>4537</v>
      </c>
      <c r="E507" s="572">
        <v>484000</v>
      </c>
    </row>
    <row r="508" spans="1:5" s="571" customFormat="1" outlineLevel="3">
      <c r="A508" s="573"/>
      <c r="B508" s="573"/>
      <c r="C508" s="573"/>
      <c r="D508" s="576" t="s">
        <v>4567</v>
      </c>
      <c r="E508" s="572">
        <v>42000</v>
      </c>
    </row>
    <row r="509" spans="1:5" s="571" customFormat="1" outlineLevel="3">
      <c r="A509" s="578"/>
      <c r="B509" s="578"/>
      <c r="C509" s="578" t="s">
        <v>3891</v>
      </c>
      <c r="D509" s="581"/>
      <c r="E509" s="580">
        <v>1431150</v>
      </c>
    </row>
    <row r="510" spans="1:5" s="571" customFormat="1" outlineLevel="2">
      <c r="A510" s="573"/>
      <c r="B510" s="573"/>
      <c r="C510" s="573"/>
      <c r="D510" s="576" t="s">
        <v>4536</v>
      </c>
      <c r="E510" s="572">
        <v>10000</v>
      </c>
    </row>
    <row r="511" spans="1:5" s="571" customFormat="1" outlineLevel="3">
      <c r="A511" s="573"/>
      <c r="B511" s="573"/>
      <c r="C511" s="573"/>
      <c r="D511" s="576" t="s">
        <v>4535</v>
      </c>
      <c r="E511" s="572">
        <v>2000</v>
      </c>
    </row>
    <row r="512" spans="1:5" s="571" customFormat="1" outlineLevel="2">
      <c r="A512" s="573"/>
      <c r="B512" s="573"/>
      <c r="C512" s="573"/>
      <c r="D512" s="576" t="s">
        <v>4534</v>
      </c>
      <c r="E512" s="572">
        <v>13200</v>
      </c>
    </row>
    <row r="513" spans="1:5" s="571" customFormat="1" outlineLevel="3">
      <c r="A513" s="573"/>
      <c r="B513" s="573"/>
      <c r="C513" s="573"/>
      <c r="D513" s="576" t="s">
        <v>4566</v>
      </c>
      <c r="E513" s="572">
        <v>260000</v>
      </c>
    </row>
    <row r="514" spans="1:5" s="571" customFormat="1" outlineLevel="2">
      <c r="A514" s="573"/>
      <c r="B514" s="573"/>
      <c r="C514" s="573"/>
      <c r="D514" s="576" t="s">
        <v>4533</v>
      </c>
      <c r="E514" s="572">
        <v>280950</v>
      </c>
    </row>
    <row r="515" spans="1:5" s="571" customFormat="1" outlineLevel="3">
      <c r="A515" s="573"/>
      <c r="B515" s="573"/>
      <c r="C515" s="573"/>
      <c r="D515" s="576" t="s">
        <v>4532</v>
      </c>
      <c r="E515" s="572">
        <v>304000</v>
      </c>
    </row>
    <row r="516" spans="1:5" s="571" customFormat="1" outlineLevel="3">
      <c r="A516" s="573"/>
      <c r="B516" s="573"/>
      <c r="C516" s="573"/>
      <c r="D516" s="576" t="s">
        <v>4564</v>
      </c>
      <c r="E516" s="572">
        <v>336000</v>
      </c>
    </row>
    <row r="517" spans="1:5" s="571" customFormat="1" outlineLevel="3">
      <c r="A517" s="573"/>
      <c r="B517" s="573"/>
      <c r="C517" s="573"/>
      <c r="D517" s="576" t="s">
        <v>4531</v>
      </c>
      <c r="E517" s="572">
        <v>225000</v>
      </c>
    </row>
    <row r="518" spans="1:5" s="571" customFormat="1" outlineLevel="2">
      <c r="A518" s="578"/>
      <c r="B518" s="578"/>
      <c r="C518" s="578" t="s">
        <v>3903</v>
      </c>
      <c r="D518" s="581"/>
      <c r="E518" s="580">
        <v>30000</v>
      </c>
    </row>
    <row r="519" spans="1:5" s="571" customFormat="1" outlineLevel="3">
      <c r="A519" s="573"/>
      <c r="B519" s="573"/>
      <c r="C519" s="573"/>
      <c r="D519" s="576" t="s">
        <v>4574</v>
      </c>
      <c r="E519" s="572">
        <v>30000</v>
      </c>
    </row>
    <row r="520" spans="1:5" s="571" customFormat="1" outlineLevel="3">
      <c r="A520" s="578"/>
      <c r="B520" s="578"/>
      <c r="C520" s="578" t="s">
        <v>3890</v>
      </c>
      <c r="D520" s="581"/>
      <c r="E520" s="580">
        <v>1964000</v>
      </c>
    </row>
    <row r="521" spans="1:5" s="571" customFormat="1" outlineLevel="3">
      <c r="A521" s="573"/>
      <c r="B521" s="573"/>
      <c r="C521" s="573"/>
      <c r="D521" s="576" t="s">
        <v>4530</v>
      </c>
      <c r="E521" s="572">
        <v>1964000</v>
      </c>
    </row>
    <row r="522" spans="1:5" s="571" customFormat="1" outlineLevel="3">
      <c r="A522" s="578"/>
      <c r="B522" s="578"/>
      <c r="C522" s="578" t="s">
        <v>3889</v>
      </c>
      <c r="D522" s="581"/>
      <c r="E522" s="580">
        <v>937777</v>
      </c>
    </row>
    <row r="523" spans="1:5" s="571" customFormat="1" outlineLevel="3">
      <c r="A523" s="573"/>
      <c r="B523" s="573"/>
      <c r="C523" s="573"/>
      <c r="D523" s="576" t="s">
        <v>4529</v>
      </c>
      <c r="E523" s="572">
        <v>856977</v>
      </c>
    </row>
    <row r="524" spans="1:5" s="571" customFormat="1" outlineLevel="1">
      <c r="A524" s="573"/>
      <c r="B524" s="573"/>
      <c r="C524" s="573"/>
      <c r="D524" s="576" t="s">
        <v>4560</v>
      </c>
      <c r="E524" s="572">
        <v>60000</v>
      </c>
    </row>
    <row r="525" spans="1:5" s="571" customFormat="1" outlineLevel="2">
      <c r="A525" s="573"/>
      <c r="B525" s="573"/>
      <c r="C525" s="573"/>
      <c r="D525" s="576" t="s">
        <v>4612</v>
      </c>
      <c r="E525" s="572">
        <v>20800</v>
      </c>
    </row>
    <row r="526" spans="1:5" s="571" customFormat="1" outlineLevel="3">
      <c r="A526" s="578"/>
      <c r="B526" s="578"/>
      <c r="C526" s="578" t="s">
        <v>3888</v>
      </c>
      <c r="D526" s="581"/>
      <c r="E526" s="580">
        <v>1810200</v>
      </c>
    </row>
    <row r="527" spans="1:5" s="571" customFormat="1" outlineLevel="3">
      <c r="A527" s="573"/>
      <c r="B527" s="573"/>
      <c r="C527" s="573"/>
      <c r="D527" s="576" t="s">
        <v>4528</v>
      </c>
      <c r="E527" s="572">
        <v>266000</v>
      </c>
    </row>
    <row r="528" spans="1:5" s="571" customFormat="1" outlineLevel="3">
      <c r="A528" s="573"/>
      <c r="B528" s="573"/>
      <c r="C528" s="573"/>
      <c r="D528" s="576" t="s">
        <v>4527</v>
      </c>
      <c r="E528" s="572">
        <v>20800</v>
      </c>
    </row>
    <row r="529" spans="1:5" s="571" customFormat="1" ht="37.299999999999997" outlineLevel="3">
      <c r="A529" s="573"/>
      <c r="B529" s="573"/>
      <c r="C529" s="573"/>
      <c r="D529" s="576" t="s">
        <v>4526</v>
      </c>
      <c r="E529" s="572">
        <v>733400</v>
      </c>
    </row>
    <row r="530" spans="1:5" s="571" customFormat="1" outlineLevel="3">
      <c r="A530" s="573"/>
      <c r="B530" s="573"/>
      <c r="C530" s="573"/>
      <c r="D530" s="576" t="s">
        <v>4525</v>
      </c>
      <c r="E530" s="572">
        <v>450000</v>
      </c>
    </row>
    <row r="531" spans="1:5" s="571" customFormat="1" ht="37.299999999999997" outlineLevel="2">
      <c r="A531" s="573"/>
      <c r="B531" s="573"/>
      <c r="C531" s="573"/>
      <c r="D531" s="576" t="s">
        <v>4587</v>
      </c>
      <c r="E531" s="572">
        <v>340000</v>
      </c>
    </row>
    <row r="532" spans="1:5" s="571" customFormat="1" outlineLevel="3">
      <c r="A532" s="578"/>
      <c r="B532" s="578" t="s">
        <v>3887</v>
      </c>
      <c r="C532" s="578"/>
      <c r="D532" s="581"/>
      <c r="E532" s="580">
        <v>26383933</v>
      </c>
    </row>
    <row r="533" spans="1:5" s="571" customFormat="1" outlineLevel="3">
      <c r="A533" s="578"/>
      <c r="B533" s="578"/>
      <c r="C533" s="578" t="s">
        <v>3886</v>
      </c>
      <c r="D533" s="581"/>
      <c r="E533" s="580">
        <v>3665000</v>
      </c>
    </row>
    <row r="534" spans="1:5" s="571" customFormat="1" outlineLevel="2">
      <c r="A534" s="573"/>
      <c r="B534" s="573"/>
      <c r="C534" s="573"/>
      <c r="D534" s="576" t="s">
        <v>4524</v>
      </c>
      <c r="E534" s="572">
        <v>1560000</v>
      </c>
    </row>
    <row r="535" spans="1:5" s="571" customFormat="1" outlineLevel="3">
      <c r="A535" s="573"/>
      <c r="B535" s="573"/>
      <c r="C535" s="573"/>
      <c r="D535" s="576" t="s">
        <v>4523</v>
      </c>
      <c r="E535" s="572">
        <v>900000</v>
      </c>
    </row>
    <row r="536" spans="1:5" s="571" customFormat="1" outlineLevel="3">
      <c r="A536" s="573"/>
      <c r="B536" s="573"/>
      <c r="C536" s="573"/>
      <c r="D536" s="576" t="s">
        <v>4522</v>
      </c>
      <c r="E536" s="572">
        <v>300000</v>
      </c>
    </row>
    <row r="537" spans="1:5" s="571" customFormat="1" outlineLevel="3">
      <c r="A537" s="573"/>
      <c r="B537" s="573"/>
      <c r="C537" s="573"/>
      <c r="D537" s="576" t="s">
        <v>4521</v>
      </c>
      <c r="E537" s="572">
        <v>900000</v>
      </c>
    </row>
    <row r="538" spans="1:5" s="571" customFormat="1" outlineLevel="3">
      <c r="A538" s="573"/>
      <c r="B538" s="573"/>
      <c r="C538" s="573"/>
      <c r="D538" s="576" t="s">
        <v>4520</v>
      </c>
      <c r="E538" s="572">
        <v>5000</v>
      </c>
    </row>
    <row r="539" spans="1:5" s="571" customFormat="1" outlineLevel="2">
      <c r="A539" s="578"/>
      <c r="B539" s="578"/>
      <c r="C539" s="578" t="s">
        <v>3885</v>
      </c>
      <c r="D539" s="581"/>
      <c r="E539" s="580">
        <v>1920000</v>
      </c>
    </row>
    <row r="540" spans="1:5" s="571" customFormat="1" outlineLevel="3">
      <c r="A540" s="573"/>
      <c r="B540" s="573"/>
      <c r="C540" s="573"/>
      <c r="D540" s="576" t="s">
        <v>4518</v>
      </c>
      <c r="E540" s="572">
        <v>1020000</v>
      </c>
    </row>
    <row r="541" spans="1:5" s="571" customFormat="1" outlineLevel="3">
      <c r="A541" s="573"/>
      <c r="B541" s="573"/>
      <c r="C541" s="573"/>
      <c r="D541" s="576" t="s">
        <v>4611</v>
      </c>
      <c r="E541" s="572">
        <v>900000</v>
      </c>
    </row>
    <row r="542" spans="1:5" s="571" customFormat="1" outlineLevel="2">
      <c r="A542" s="578"/>
      <c r="B542" s="578"/>
      <c r="C542" s="578" t="s">
        <v>3884</v>
      </c>
      <c r="D542" s="581"/>
      <c r="E542" s="580">
        <v>1726100</v>
      </c>
    </row>
    <row r="543" spans="1:5" s="571" customFormat="1" ht="37.299999999999997" outlineLevel="3">
      <c r="A543" s="573"/>
      <c r="B543" s="573"/>
      <c r="C543" s="573"/>
      <c r="D543" s="576" t="s">
        <v>4554</v>
      </c>
      <c r="E543" s="572">
        <v>478000</v>
      </c>
    </row>
    <row r="544" spans="1:5" s="571" customFormat="1" outlineLevel="3">
      <c r="A544" s="573"/>
      <c r="B544" s="573"/>
      <c r="C544" s="573"/>
      <c r="D544" s="576" t="s">
        <v>4514</v>
      </c>
      <c r="E544" s="572">
        <v>970000</v>
      </c>
    </row>
    <row r="545" spans="1:5" s="571" customFormat="1" outlineLevel="3">
      <c r="A545" s="573"/>
      <c r="B545" s="573"/>
      <c r="C545" s="573"/>
      <c r="D545" s="576" t="s">
        <v>4573</v>
      </c>
      <c r="E545" s="572">
        <v>141000</v>
      </c>
    </row>
    <row r="546" spans="1:5" s="571" customFormat="1" outlineLevel="3">
      <c r="A546" s="573"/>
      <c r="B546" s="573"/>
      <c r="C546" s="573"/>
      <c r="D546" s="576" t="s">
        <v>4597</v>
      </c>
      <c r="E546" s="572">
        <v>137100</v>
      </c>
    </row>
    <row r="547" spans="1:5" s="571" customFormat="1" outlineLevel="3">
      <c r="A547" s="578"/>
      <c r="B547" s="578"/>
      <c r="C547" s="578" t="s">
        <v>3883</v>
      </c>
      <c r="D547" s="581"/>
      <c r="E547" s="580">
        <v>725000</v>
      </c>
    </row>
    <row r="548" spans="1:5" s="571" customFormat="1" outlineLevel="2">
      <c r="A548" s="573"/>
      <c r="B548" s="573"/>
      <c r="C548" s="573"/>
      <c r="D548" s="576" t="s">
        <v>4512</v>
      </c>
      <c r="E548" s="572">
        <v>650000</v>
      </c>
    </row>
    <row r="549" spans="1:5" s="571" customFormat="1" outlineLevel="3">
      <c r="A549" s="573"/>
      <c r="B549" s="573"/>
      <c r="C549" s="573"/>
      <c r="D549" s="576" t="s">
        <v>4510</v>
      </c>
      <c r="E549" s="572">
        <v>75000</v>
      </c>
    </row>
    <row r="550" spans="1:5" s="571" customFormat="1" ht="37.299999999999997" customHeight="1" outlineLevel="3">
      <c r="A550" s="578"/>
      <c r="B550" s="578"/>
      <c r="C550" s="793" t="s">
        <v>3882</v>
      </c>
      <c r="D550" s="793"/>
      <c r="E550" s="580">
        <v>3981755</v>
      </c>
    </row>
    <row r="551" spans="1:5" s="571" customFormat="1" outlineLevel="2">
      <c r="A551" s="573"/>
      <c r="B551" s="573"/>
      <c r="C551" s="573"/>
      <c r="D551" s="576" t="s">
        <v>4509</v>
      </c>
      <c r="E551" s="572">
        <v>1020000</v>
      </c>
    </row>
    <row r="552" spans="1:5" s="571" customFormat="1" ht="37.299999999999997" outlineLevel="3">
      <c r="A552" s="573"/>
      <c r="B552" s="573"/>
      <c r="C552" s="573"/>
      <c r="D552" s="576" t="s">
        <v>4508</v>
      </c>
      <c r="E552" s="572">
        <v>685000</v>
      </c>
    </row>
    <row r="553" spans="1:5" s="571" customFormat="1" outlineLevel="3">
      <c r="A553" s="573"/>
      <c r="B553" s="573"/>
      <c r="C553" s="573"/>
      <c r="D553" s="576" t="s">
        <v>4506</v>
      </c>
      <c r="E553" s="572">
        <v>670000</v>
      </c>
    </row>
    <row r="554" spans="1:5" s="571" customFormat="1" ht="37.299999999999997" outlineLevel="3">
      <c r="A554" s="573"/>
      <c r="B554" s="573"/>
      <c r="C554" s="573"/>
      <c r="D554" s="576" t="s">
        <v>4505</v>
      </c>
      <c r="E554" s="572">
        <v>810000</v>
      </c>
    </row>
    <row r="555" spans="1:5" s="571" customFormat="1" outlineLevel="2">
      <c r="A555" s="573"/>
      <c r="B555" s="573"/>
      <c r="C555" s="573"/>
      <c r="D555" s="576" t="s">
        <v>4504</v>
      </c>
      <c r="E555" s="572">
        <v>796755</v>
      </c>
    </row>
    <row r="556" spans="1:5" s="571" customFormat="1" outlineLevel="3">
      <c r="A556" s="578"/>
      <c r="B556" s="578"/>
      <c r="C556" s="578" t="s">
        <v>3881</v>
      </c>
      <c r="D556" s="581"/>
      <c r="E556" s="580">
        <v>499000</v>
      </c>
    </row>
    <row r="557" spans="1:5" s="571" customFormat="1" ht="37.299999999999997" outlineLevel="3">
      <c r="A557" s="573"/>
      <c r="B557" s="573"/>
      <c r="C557" s="573"/>
      <c r="D557" s="576" t="s">
        <v>4553</v>
      </c>
      <c r="E557" s="572">
        <v>245000</v>
      </c>
    </row>
    <row r="558" spans="1:5" s="571" customFormat="1" outlineLevel="2">
      <c r="A558" s="573"/>
      <c r="B558" s="573"/>
      <c r="C558" s="573"/>
      <c r="D558" s="576" t="s">
        <v>4502</v>
      </c>
      <c r="E558" s="572">
        <v>254000</v>
      </c>
    </row>
    <row r="559" spans="1:5" s="571" customFormat="1" outlineLevel="3">
      <c r="A559" s="578"/>
      <c r="B559" s="578"/>
      <c r="C559" s="578" t="s">
        <v>3880</v>
      </c>
      <c r="D559" s="581"/>
      <c r="E559" s="580">
        <v>867000</v>
      </c>
    </row>
    <row r="560" spans="1:5" s="571" customFormat="1" outlineLevel="3">
      <c r="A560" s="573"/>
      <c r="B560" s="573"/>
      <c r="C560" s="573"/>
      <c r="D560" s="576" t="s">
        <v>4501</v>
      </c>
      <c r="E560" s="572">
        <v>40000</v>
      </c>
    </row>
    <row r="561" spans="1:5" s="571" customFormat="1">
      <c r="A561" s="573"/>
      <c r="B561" s="573"/>
      <c r="C561" s="573"/>
      <c r="D561" s="576" t="s">
        <v>4500</v>
      </c>
      <c r="E561" s="572">
        <v>72000</v>
      </c>
    </row>
    <row r="562" spans="1:5" s="571" customFormat="1" outlineLevel="1">
      <c r="A562" s="573"/>
      <c r="B562" s="573"/>
      <c r="C562" s="573"/>
      <c r="D562" s="576" t="s">
        <v>4499</v>
      </c>
      <c r="E562" s="572">
        <v>755000</v>
      </c>
    </row>
    <row r="563" spans="1:5" s="571" customFormat="1" outlineLevel="2">
      <c r="A563" s="578"/>
      <c r="B563" s="578"/>
      <c r="C563" s="578" t="s">
        <v>3879</v>
      </c>
      <c r="D563" s="581"/>
      <c r="E563" s="580">
        <v>6643305</v>
      </c>
    </row>
    <row r="564" spans="1:5" s="571" customFormat="1" outlineLevel="3">
      <c r="A564" s="573"/>
      <c r="B564" s="573"/>
      <c r="C564" s="573"/>
      <c r="D564" s="576" t="s">
        <v>4497</v>
      </c>
      <c r="E564" s="572">
        <v>6619305</v>
      </c>
    </row>
    <row r="565" spans="1:5" s="571" customFormat="1" outlineLevel="2">
      <c r="A565" s="573"/>
      <c r="B565" s="573"/>
      <c r="C565" s="573"/>
      <c r="D565" s="576" t="s">
        <v>4496</v>
      </c>
      <c r="E565" s="572">
        <v>24000</v>
      </c>
    </row>
    <row r="566" spans="1:5" s="571" customFormat="1" outlineLevel="3">
      <c r="A566" s="578"/>
      <c r="B566" s="578"/>
      <c r="C566" s="578" t="s">
        <v>3878</v>
      </c>
      <c r="D566" s="581"/>
      <c r="E566" s="580">
        <v>6356773</v>
      </c>
    </row>
    <row r="567" spans="1:5" s="571" customFormat="1" outlineLevel="3">
      <c r="A567" s="573"/>
      <c r="B567" s="573"/>
      <c r="C567" s="573"/>
      <c r="D567" s="576" t="s">
        <v>4495</v>
      </c>
      <c r="E567" s="572">
        <v>155000</v>
      </c>
    </row>
    <row r="568" spans="1:5" s="571" customFormat="1" ht="37.299999999999997" outlineLevel="2">
      <c r="A568" s="573"/>
      <c r="B568" s="573"/>
      <c r="C568" s="573"/>
      <c r="D568" s="576" t="s">
        <v>4494</v>
      </c>
      <c r="E568" s="572">
        <v>6201773</v>
      </c>
    </row>
    <row r="569" spans="1:5" s="571" customFormat="1" outlineLevel="3">
      <c r="A569" s="578" t="s">
        <v>3841</v>
      </c>
      <c r="B569" s="578"/>
      <c r="C569" s="578"/>
      <c r="D569" s="581"/>
      <c r="E569" s="580">
        <v>140386393</v>
      </c>
    </row>
    <row r="570" spans="1:5" s="571" customFormat="1" outlineLevel="3">
      <c r="A570" s="578"/>
      <c r="B570" s="578" t="s">
        <v>3900</v>
      </c>
      <c r="C570" s="578"/>
      <c r="D570" s="581"/>
      <c r="E570" s="580">
        <v>125675383</v>
      </c>
    </row>
    <row r="571" spans="1:5" s="571" customFormat="1" outlineLevel="3">
      <c r="A571" s="578"/>
      <c r="B571" s="578"/>
      <c r="C571" s="578" t="s">
        <v>3899</v>
      </c>
      <c r="D571" s="581"/>
      <c r="E571" s="580">
        <v>25097508</v>
      </c>
    </row>
    <row r="572" spans="1:5" s="571" customFormat="1" outlineLevel="2">
      <c r="A572" s="573"/>
      <c r="B572" s="573"/>
      <c r="C572" s="573"/>
      <c r="D572" s="576" t="s">
        <v>4550</v>
      </c>
      <c r="E572" s="572">
        <v>25097508</v>
      </c>
    </row>
    <row r="573" spans="1:5" s="571" customFormat="1" outlineLevel="3">
      <c r="A573" s="578"/>
      <c r="B573" s="578"/>
      <c r="C573" s="578" t="s">
        <v>3898</v>
      </c>
      <c r="D573" s="581"/>
      <c r="E573" s="580">
        <v>11283722</v>
      </c>
    </row>
    <row r="574" spans="1:5" s="571" customFormat="1" outlineLevel="3">
      <c r="A574" s="573"/>
      <c r="B574" s="573"/>
      <c r="C574" s="573"/>
      <c r="D574" s="576" t="s">
        <v>4549</v>
      </c>
      <c r="E574" s="572">
        <v>611335</v>
      </c>
    </row>
    <row r="575" spans="1:5" s="571" customFormat="1" outlineLevel="2">
      <c r="A575" s="573"/>
      <c r="B575" s="573"/>
      <c r="C575" s="573"/>
      <c r="D575" s="576" t="s">
        <v>4548</v>
      </c>
      <c r="E575" s="572">
        <v>10672387</v>
      </c>
    </row>
    <row r="576" spans="1:5" s="571" customFormat="1" outlineLevel="3">
      <c r="A576" s="578"/>
      <c r="B576" s="578"/>
      <c r="C576" s="578" t="s">
        <v>3897</v>
      </c>
      <c r="D576" s="581"/>
      <c r="E576" s="580">
        <v>48341613</v>
      </c>
    </row>
    <row r="577" spans="1:5" s="571" customFormat="1" outlineLevel="1">
      <c r="A577" s="573"/>
      <c r="B577" s="573"/>
      <c r="C577" s="573"/>
      <c r="D577" s="576" t="s">
        <v>4547</v>
      </c>
      <c r="E577" s="572">
        <v>38914618</v>
      </c>
    </row>
    <row r="578" spans="1:5" s="571" customFormat="1" outlineLevel="2">
      <c r="A578" s="573"/>
      <c r="B578" s="573"/>
      <c r="C578" s="573"/>
      <c r="D578" s="576" t="s">
        <v>4546</v>
      </c>
      <c r="E578" s="572">
        <v>3253468</v>
      </c>
    </row>
    <row r="579" spans="1:5" s="571" customFormat="1" outlineLevel="3">
      <c r="A579" s="573"/>
      <c r="B579" s="573"/>
      <c r="C579" s="573"/>
      <c r="D579" s="576" t="s">
        <v>4545</v>
      </c>
      <c r="E579" s="572">
        <v>6173527</v>
      </c>
    </row>
    <row r="580" spans="1:5" s="571" customFormat="1" outlineLevel="3">
      <c r="A580" s="578"/>
      <c r="B580" s="578"/>
      <c r="C580" s="578" t="s">
        <v>3896</v>
      </c>
      <c r="D580" s="581"/>
      <c r="E580" s="580">
        <v>37095635</v>
      </c>
    </row>
    <row r="581" spans="1:5" s="571" customFormat="1" outlineLevel="3">
      <c r="A581" s="573"/>
      <c r="B581" s="573"/>
      <c r="C581" s="573"/>
      <c r="D581" s="576" t="s">
        <v>4544</v>
      </c>
      <c r="E581" s="572">
        <v>2264715</v>
      </c>
    </row>
    <row r="582" spans="1:5" s="571" customFormat="1" outlineLevel="3">
      <c r="A582" s="573"/>
      <c r="B582" s="573"/>
      <c r="C582" s="573"/>
      <c r="D582" s="576" t="s">
        <v>4543</v>
      </c>
      <c r="E582" s="572">
        <v>34830920</v>
      </c>
    </row>
    <row r="583" spans="1:5" s="571" customFormat="1" outlineLevel="3">
      <c r="A583" s="578"/>
      <c r="B583" s="578"/>
      <c r="C583" s="578" t="s">
        <v>3895</v>
      </c>
      <c r="D583" s="581"/>
      <c r="E583" s="580">
        <v>3856905</v>
      </c>
    </row>
    <row r="584" spans="1:5" s="571" customFormat="1" outlineLevel="3">
      <c r="A584" s="573"/>
      <c r="B584" s="573"/>
      <c r="C584" s="573"/>
      <c r="D584" s="576" t="s">
        <v>4542</v>
      </c>
      <c r="E584" s="572">
        <v>3856905</v>
      </c>
    </row>
    <row r="585" spans="1:5" s="571" customFormat="1" outlineLevel="2">
      <c r="A585" s="578"/>
      <c r="B585" s="578" t="s">
        <v>3894</v>
      </c>
      <c r="C585" s="578"/>
      <c r="D585" s="581"/>
      <c r="E585" s="580">
        <v>3614895</v>
      </c>
    </row>
    <row r="586" spans="1:5" s="571" customFormat="1" ht="36" customHeight="1" outlineLevel="3">
      <c r="A586" s="578"/>
      <c r="B586" s="578"/>
      <c r="C586" s="793" t="s">
        <v>3893</v>
      </c>
      <c r="D586" s="793"/>
      <c r="E586" s="580">
        <v>1424831</v>
      </c>
    </row>
    <row r="587" spans="1:5" s="571" customFormat="1" outlineLevel="3">
      <c r="A587" s="573"/>
      <c r="B587" s="573"/>
      <c r="C587" s="573"/>
      <c r="D587" s="576" t="s">
        <v>4541</v>
      </c>
      <c r="E587" s="572">
        <v>1100180</v>
      </c>
    </row>
    <row r="588" spans="1:5" s="571" customFormat="1" outlineLevel="2">
      <c r="A588" s="573"/>
      <c r="B588" s="573"/>
      <c r="C588" s="573"/>
      <c r="D588" s="576" t="s">
        <v>4540</v>
      </c>
      <c r="E588" s="572">
        <v>10601</v>
      </c>
    </row>
    <row r="589" spans="1:5" s="571" customFormat="1" ht="37.299999999999997" outlineLevel="3">
      <c r="A589" s="573"/>
      <c r="B589" s="573"/>
      <c r="C589" s="573"/>
      <c r="D589" s="576" t="s">
        <v>4539</v>
      </c>
      <c r="E589" s="572">
        <v>115163</v>
      </c>
    </row>
    <row r="590" spans="1:5" s="571" customFormat="1" outlineLevel="3">
      <c r="A590" s="573"/>
      <c r="B590" s="573"/>
      <c r="C590" s="573"/>
      <c r="D590" s="576" t="s">
        <v>4575</v>
      </c>
      <c r="E590" s="572">
        <v>7558</v>
      </c>
    </row>
    <row r="591" spans="1:5" s="571" customFormat="1" outlineLevel="3">
      <c r="A591" s="573"/>
      <c r="B591" s="573"/>
      <c r="C591" s="573"/>
      <c r="D591" s="576" t="s">
        <v>4538</v>
      </c>
      <c r="E591" s="572">
        <v>181585</v>
      </c>
    </row>
    <row r="592" spans="1:5" s="571" customFormat="1" outlineLevel="3">
      <c r="A592" s="573"/>
      <c r="B592" s="573"/>
      <c r="C592" s="573"/>
      <c r="D592" s="576" t="s">
        <v>4590</v>
      </c>
      <c r="E592" s="572">
        <v>9744</v>
      </c>
    </row>
    <row r="593" spans="1:5" s="571" customFormat="1" outlineLevel="2">
      <c r="A593" s="578"/>
      <c r="B593" s="578"/>
      <c r="C593" s="578" t="s">
        <v>3892</v>
      </c>
      <c r="D593" s="581"/>
      <c r="E593" s="580">
        <v>273431</v>
      </c>
    </row>
    <row r="594" spans="1:5" s="571" customFormat="1" outlineLevel="3">
      <c r="A594" s="573"/>
      <c r="B594" s="573"/>
      <c r="C594" s="573"/>
      <c r="D594" s="576" t="s">
        <v>4537</v>
      </c>
      <c r="E594" s="572">
        <v>263031</v>
      </c>
    </row>
    <row r="595" spans="1:5" s="571" customFormat="1" outlineLevel="2">
      <c r="A595" s="573"/>
      <c r="B595" s="573"/>
      <c r="C595" s="573"/>
      <c r="D595" s="576" t="s">
        <v>4567</v>
      </c>
      <c r="E595" s="572">
        <v>10400</v>
      </c>
    </row>
    <row r="596" spans="1:5" s="571" customFormat="1" outlineLevel="3">
      <c r="A596" s="578"/>
      <c r="B596" s="578"/>
      <c r="C596" s="578" t="s">
        <v>3891</v>
      </c>
      <c r="D596" s="581"/>
      <c r="E596" s="580">
        <v>118098</v>
      </c>
    </row>
    <row r="597" spans="1:5" s="571" customFormat="1" outlineLevel="2">
      <c r="A597" s="573"/>
      <c r="B597" s="573"/>
      <c r="C597" s="573"/>
      <c r="D597" s="576" t="s">
        <v>4533</v>
      </c>
      <c r="E597" s="572">
        <v>11168</v>
      </c>
    </row>
    <row r="598" spans="1:5" s="571" customFormat="1" outlineLevel="3">
      <c r="A598" s="573"/>
      <c r="B598" s="573"/>
      <c r="C598" s="573"/>
      <c r="D598" s="576" t="s">
        <v>4532</v>
      </c>
      <c r="E598" s="572">
        <v>5151</v>
      </c>
    </row>
    <row r="599" spans="1:5" s="571" customFormat="1" outlineLevel="3">
      <c r="A599" s="573"/>
      <c r="B599" s="573"/>
      <c r="C599" s="573"/>
      <c r="D599" s="576" t="s">
        <v>4564</v>
      </c>
      <c r="E599" s="572">
        <v>63941</v>
      </c>
    </row>
    <row r="600" spans="1:5" s="571" customFormat="1" outlineLevel="2">
      <c r="A600" s="573"/>
      <c r="B600" s="573"/>
      <c r="C600" s="573"/>
      <c r="D600" s="576" t="s">
        <v>4531</v>
      </c>
      <c r="E600" s="572">
        <v>37838</v>
      </c>
    </row>
    <row r="601" spans="1:5" s="571" customFormat="1" outlineLevel="3">
      <c r="A601" s="578"/>
      <c r="B601" s="578"/>
      <c r="C601" s="578" t="s">
        <v>3903</v>
      </c>
      <c r="D601" s="581"/>
      <c r="E601" s="580">
        <v>5758</v>
      </c>
    </row>
    <row r="602" spans="1:5" s="571" customFormat="1" outlineLevel="3">
      <c r="A602" s="573"/>
      <c r="B602" s="573"/>
      <c r="C602" s="573"/>
      <c r="D602" s="576" t="s">
        <v>4563</v>
      </c>
      <c r="E602" s="572">
        <v>5758</v>
      </c>
    </row>
    <row r="603" spans="1:5" s="571" customFormat="1" outlineLevel="3">
      <c r="A603" s="578"/>
      <c r="B603" s="578"/>
      <c r="C603" s="578" t="s">
        <v>3890</v>
      </c>
      <c r="D603" s="581"/>
      <c r="E603" s="580">
        <v>1496769</v>
      </c>
    </row>
    <row r="604" spans="1:5" s="571" customFormat="1" outlineLevel="3">
      <c r="A604" s="573"/>
      <c r="B604" s="573"/>
      <c r="C604" s="573"/>
      <c r="D604" s="576" t="s">
        <v>4530</v>
      </c>
      <c r="E604" s="572">
        <v>1496769</v>
      </c>
    </row>
    <row r="605" spans="1:5" s="571" customFormat="1" outlineLevel="1">
      <c r="A605" s="578"/>
      <c r="B605" s="578"/>
      <c r="C605" s="578" t="s">
        <v>3889</v>
      </c>
      <c r="D605" s="581"/>
      <c r="E605" s="580">
        <v>34396</v>
      </c>
    </row>
    <row r="606" spans="1:5" s="571" customFormat="1" outlineLevel="2">
      <c r="A606" s="573"/>
      <c r="B606" s="573"/>
      <c r="C606" s="573"/>
      <c r="D606" s="576" t="s">
        <v>4529</v>
      </c>
      <c r="E606" s="572">
        <v>23782</v>
      </c>
    </row>
    <row r="607" spans="1:5" s="571" customFormat="1" outlineLevel="3">
      <c r="A607" s="573"/>
      <c r="B607" s="573"/>
      <c r="C607" s="573"/>
      <c r="D607" s="576" t="s">
        <v>4560</v>
      </c>
      <c r="E607" s="572">
        <v>10614</v>
      </c>
    </row>
    <row r="608" spans="1:5" s="571" customFormat="1" outlineLevel="3">
      <c r="A608" s="578"/>
      <c r="B608" s="578"/>
      <c r="C608" s="578" t="s">
        <v>3888</v>
      </c>
      <c r="D608" s="581"/>
      <c r="E608" s="580">
        <v>261612</v>
      </c>
    </row>
    <row r="609" spans="1:5" s="571" customFormat="1" outlineLevel="3">
      <c r="A609" s="573"/>
      <c r="B609" s="573"/>
      <c r="C609" s="573"/>
      <c r="D609" s="576" t="s">
        <v>4528</v>
      </c>
      <c r="E609" s="572">
        <v>11244</v>
      </c>
    </row>
    <row r="610" spans="1:5" s="571" customFormat="1" outlineLevel="3">
      <c r="A610" s="573"/>
      <c r="B610" s="573"/>
      <c r="C610" s="573"/>
      <c r="D610" s="576" t="s">
        <v>4527</v>
      </c>
      <c r="E610" s="572">
        <v>9436</v>
      </c>
    </row>
    <row r="611" spans="1:5" s="571" customFormat="1" ht="37.299999999999997" outlineLevel="3">
      <c r="A611" s="573"/>
      <c r="B611" s="573"/>
      <c r="C611" s="573"/>
      <c r="D611" s="576" t="s">
        <v>4526</v>
      </c>
      <c r="E611" s="572">
        <v>168621</v>
      </c>
    </row>
    <row r="612" spans="1:5" s="571" customFormat="1" outlineLevel="2">
      <c r="A612" s="573"/>
      <c r="B612" s="573"/>
      <c r="C612" s="573"/>
      <c r="D612" s="576" t="s">
        <v>4525</v>
      </c>
      <c r="E612" s="572">
        <v>72311</v>
      </c>
    </row>
    <row r="613" spans="1:5" s="571" customFormat="1" outlineLevel="3">
      <c r="A613" s="578"/>
      <c r="B613" s="578" t="s">
        <v>3887</v>
      </c>
      <c r="C613" s="578"/>
      <c r="D613" s="581"/>
      <c r="E613" s="580">
        <v>11096115</v>
      </c>
    </row>
    <row r="614" spans="1:5" s="571" customFormat="1" outlineLevel="2">
      <c r="A614" s="578"/>
      <c r="B614" s="578"/>
      <c r="C614" s="578" t="s">
        <v>3886</v>
      </c>
      <c r="D614" s="581"/>
      <c r="E614" s="580">
        <v>1673980</v>
      </c>
    </row>
    <row r="615" spans="1:5" s="571" customFormat="1" outlineLevel="3">
      <c r="A615" s="573"/>
      <c r="B615" s="573"/>
      <c r="C615" s="573"/>
      <c r="D615" s="576" t="s">
        <v>4524</v>
      </c>
      <c r="E615" s="572">
        <v>939264</v>
      </c>
    </row>
    <row r="616" spans="1:5" s="571" customFormat="1" outlineLevel="3">
      <c r="A616" s="573"/>
      <c r="B616" s="573"/>
      <c r="C616" s="573"/>
      <c r="D616" s="576" t="s">
        <v>4523</v>
      </c>
      <c r="E616" s="572">
        <v>360407</v>
      </c>
    </row>
    <row r="617" spans="1:5" s="571" customFormat="1" outlineLevel="2">
      <c r="A617" s="573"/>
      <c r="B617" s="573"/>
      <c r="C617" s="573"/>
      <c r="D617" s="576" t="s">
        <v>4522</v>
      </c>
      <c r="E617" s="572">
        <v>143969</v>
      </c>
    </row>
    <row r="618" spans="1:5" s="571" customFormat="1" outlineLevel="3">
      <c r="A618" s="573"/>
      <c r="B618" s="573"/>
      <c r="C618" s="573"/>
      <c r="D618" s="576" t="s">
        <v>4521</v>
      </c>
      <c r="E618" s="572">
        <v>104807</v>
      </c>
    </row>
    <row r="619" spans="1:5" s="571" customFormat="1" outlineLevel="3">
      <c r="A619" s="573"/>
      <c r="B619" s="573"/>
      <c r="C619" s="573"/>
      <c r="D619" s="576" t="s">
        <v>4520</v>
      </c>
      <c r="E619" s="572">
        <v>125533</v>
      </c>
    </row>
    <row r="620" spans="1:5" s="571" customFormat="1" outlineLevel="2">
      <c r="A620" s="578"/>
      <c r="B620" s="578"/>
      <c r="C620" s="578" t="s">
        <v>3885</v>
      </c>
      <c r="D620" s="581"/>
      <c r="E620" s="580">
        <v>321724</v>
      </c>
    </row>
    <row r="621" spans="1:5" s="571" customFormat="1" ht="37.299999999999997" outlineLevel="3">
      <c r="A621" s="573"/>
      <c r="B621" s="573"/>
      <c r="C621" s="573"/>
      <c r="D621" s="576" t="s">
        <v>4517</v>
      </c>
      <c r="E621" s="572">
        <v>321724</v>
      </c>
    </row>
    <row r="622" spans="1:5" s="571" customFormat="1" outlineLevel="3">
      <c r="A622" s="578"/>
      <c r="B622" s="578"/>
      <c r="C622" s="578" t="s">
        <v>3884</v>
      </c>
      <c r="D622" s="581"/>
      <c r="E622" s="580">
        <v>2036094</v>
      </c>
    </row>
    <row r="623" spans="1:5" s="571" customFormat="1" ht="37.299999999999997" outlineLevel="3">
      <c r="A623" s="573"/>
      <c r="B623" s="573"/>
      <c r="C623" s="573"/>
      <c r="D623" s="576" t="s">
        <v>4554</v>
      </c>
      <c r="E623" s="572">
        <v>1941094</v>
      </c>
    </row>
    <row r="624" spans="1:5" s="571" customFormat="1" outlineLevel="3">
      <c r="A624" s="573"/>
      <c r="B624" s="573"/>
      <c r="C624" s="573"/>
      <c r="D624" s="576" t="s">
        <v>4514</v>
      </c>
      <c r="E624" s="572">
        <v>95000</v>
      </c>
    </row>
    <row r="625" spans="1:5" s="571" customFormat="1" outlineLevel="3">
      <c r="A625" s="578"/>
      <c r="B625" s="578"/>
      <c r="C625" s="578" t="s">
        <v>3883</v>
      </c>
      <c r="D625" s="581"/>
      <c r="E625" s="580">
        <v>224885</v>
      </c>
    </row>
    <row r="626" spans="1:5" s="571" customFormat="1" outlineLevel="2">
      <c r="A626" s="573"/>
      <c r="B626" s="573"/>
      <c r="C626" s="573"/>
      <c r="D626" s="576" t="s">
        <v>4512</v>
      </c>
      <c r="E626" s="572">
        <v>185172</v>
      </c>
    </row>
    <row r="627" spans="1:5" s="571" customFormat="1" outlineLevel="3">
      <c r="A627" s="573"/>
      <c r="B627" s="573"/>
      <c r="C627" s="573"/>
      <c r="D627" s="576" t="s">
        <v>4510</v>
      </c>
      <c r="E627" s="572">
        <v>39713</v>
      </c>
    </row>
    <row r="628" spans="1:5" s="571" customFormat="1" outlineLevel="3">
      <c r="A628" s="578"/>
      <c r="B628" s="578"/>
      <c r="C628" s="793" t="s">
        <v>3882</v>
      </c>
      <c r="D628" s="793"/>
      <c r="E628" s="580">
        <v>1172748</v>
      </c>
    </row>
    <row r="629" spans="1:5" s="571" customFormat="1" outlineLevel="2">
      <c r="A629" s="573"/>
      <c r="B629" s="573"/>
      <c r="C629" s="573"/>
      <c r="D629" s="576" t="s">
        <v>4509</v>
      </c>
      <c r="E629" s="572">
        <v>320709</v>
      </c>
    </row>
    <row r="630" spans="1:5" s="571" customFormat="1" ht="37.299999999999997" outlineLevel="3">
      <c r="A630" s="573"/>
      <c r="B630" s="573"/>
      <c r="C630" s="573"/>
      <c r="D630" s="576" t="s">
        <v>4508</v>
      </c>
      <c r="E630" s="572">
        <v>120315</v>
      </c>
    </row>
    <row r="631" spans="1:5" s="571" customFormat="1" outlineLevel="3">
      <c r="A631" s="573"/>
      <c r="B631" s="573"/>
      <c r="C631" s="573"/>
      <c r="D631" s="576" t="s">
        <v>4506</v>
      </c>
      <c r="E631" s="572">
        <v>425412</v>
      </c>
    </row>
    <row r="632" spans="1:5" s="571" customFormat="1" ht="37.299999999999997" outlineLevel="3">
      <c r="A632" s="573"/>
      <c r="B632" s="573"/>
      <c r="C632" s="573"/>
      <c r="D632" s="576" t="s">
        <v>4505</v>
      </c>
      <c r="E632" s="572">
        <v>237780</v>
      </c>
    </row>
    <row r="633" spans="1:5" s="571" customFormat="1" outlineLevel="2">
      <c r="A633" s="573"/>
      <c r="B633" s="573"/>
      <c r="C633" s="573"/>
      <c r="D633" s="576" t="s">
        <v>4504</v>
      </c>
      <c r="E633" s="572">
        <v>68532</v>
      </c>
    </row>
    <row r="634" spans="1:5" s="571" customFormat="1" outlineLevel="3">
      <c r="A634" s="578"/>
      <c r="B634" s="578"/>
      <c r="C634" s="578" t="s">
        <v>3881</v>
      </c>
      <c r="D634" s="581"/>
      <c r="E634" s="580">
        <v>251570</v>
      </c>
    </row>
    <row r="635" spans="1:5" s="571" customFormat="1" ht="37.299999999999997" outlineLevel="3">
      <c r="A635" s="573"/>
      <c r="B635" s="573"/>
      <c r="C635" s="573"/>
      <c r="D635" s="576" t="s">
        <v>4553</v>
      </c>
      <c r="E635" s="572">
        <v>50400</v>
      </c>
    </row>
    <row r="636" spans="1:5" s="571" customFormat="1" outlineLevel="2">
      <c r="A636" s="573"/>
      <c r="B636" s="573"/>
      <c r="C636" s="573"/>
      <c r="D636" s="576" t="s">
        <v>4502</v>
      </c>
      <c r="E636" s="572">
        <v>201170</v>
      </c>
    </row>
    <row r="637" spans="1:5" s="571" customFormat="1" outlineLevel="3">
      <c r="A637" s="578"/>
      <c r="B637" s="578"/>
      <c r="C637" s="578" t="s">
        <v>3880</v>
      </c>
      <c r="D637" s="581"/>
      <c r="E637" s="580">
        <v>754001</v>
      </c>
    </row>
    <row r="638" spans="1:5" s="571" customFormat="1" outlineLevel="3">
      <c r="A638" s="573"/>
      <c r="B638" s="573"/>
      <c r="C638" s="573"/>
      <c r="D638" s="576" t="s">
        <v>4501</v>
      </c>
      <c r="E638" s="572">
        <v>168204</v>
      </c>
    </row>
    <row r="639" spans="1:5" s="571" customFormat="1">
      <c r="A639" s="573"/>
      <c r="B639" s="573"/>
      <c r="C639" s="573"/>
      <c r="D639" s="576" t="s">
        <v>4500</v>
      </c>
      <c r="E639" s="572">
        <v>51249</v>
      </c>
    </row>
    <row r="640" spans="1:5" s="571" customFormat="1" outlineLevel="1">
      <c r="A640" s="573"/>
      <c r="B640" s="573"/>
      <c r="C640" s="573"/>
      <c r="D640" s="576" t="s">
        <v>4499</v>
      </c>
      <c r="E640" s="572">
        <v>534548</v>
      </c>
    </row>
    <row r="641" spans="1:5" s="571" customFormat="1" outlineLevel="2">
      <c r="A641" s="578"/>
      <c r="B641" s="578"/>
      <c r="C641" s="578" t="s">
        <v>3879</v>
      </c>
      <c r="D641" s="581"/>
      <c r="E641" s="580">
        <v>1099572</v>
      </c>
    </row>
    <row r="642" spans="1:5" s="571" customFormat="1" outlineLevel="3">
      <c r="A642" s="573"/>
      <c r="B642" s="573"/>
      <c r="C642" s="573"/>
      <c r="D642" s="576" t="s">
        <v>4497</v>
      </c>
      <c r="E642" s="572">
        <v>779659</v>
      </c>
    </row>
    <row r="643" spans="1:5" s="571" customFormat="1" outlineLevel="2">
      <c r="A643" s="573"/>
      <c r="B643" s="573"/>
      <c r="C643" s="573"/>
      <c r="D643" s="576" t="s">
        <v>4496</v>
      </c>
      <c r="E643" s="572">
        <v>319913</v>
      </c>
    </row>
    <row r="644" spans="1:5" s="571" customFormat="1" outlineLevel="3">
      <c r="A644" s="578"/>
      <c r="B644" s="578"/>
      <c r="C644" s="578" t="s">
        <v>3878</v>
      </c>
      <c r="D644" s="581"/>
      <c r="E644" s="580">
        <v>3561541</v>
      </c>
    </row>
    <row r="645" spans="1:5" s="571" customFormat="1" outlineLevel="2">
      <c r="A645" s="573"/>
      <c r="B645" s="573"/>
      <c r="C645" s="573"/>
      <c r="D645" s="576" t="s">
        <v>4495</v>
      </c>
      <c r="E645" s="572">
        <v>265191</v>
      </c>
    </row>
    <row r="646" spans="1:5" s="571" customFormat="1" ht="37.299999999999997" outlineLevel="3">
      <c r="A646" s="573"/>
      <c r="B646" s="573"/>
      <c r="C646" s="573"/>
      <c r="D646" s="576" t="s">
        <v>4494</v>
      </c>
      <c r="E646" s="572">
        <v>3296350</v>
      </c>
    </row>
    <row r="647" spans="1:5" s="571" customFormat="1" outlineLevel="3">
      <c r="A647" s="578" t="s">
        <v>3840</v>
      </c>
      <c r="B647" s="578"/>
      <c r="C647" s="578"/>
      <c r="D647" s="581"/>
      <c r="E647" s="580">
        <v>176958843</v>
      </c>
    </row>
    <row r="648" spans="1:5" s="571" customFormat="1" outlineLevel="2">
      <c r="A648" s="578"/>
      <c r="B648" s="578" t="s">
        <v>3900</v>
      </c>
      <c r="C648" s="578"/>
      <c r="D648" s="581"/>
      <c r="E648" s="580">
        <v>103417219</v>
      </c>
    </row>
    <row r="649" spans="1:5" s="571" customFormat="1" outlineLevel="3">
      <c r="A649" s="578"/>
      <c r="B649" s="578"/>
      <c r="C649" s="578" t="s">
        <v>3899</v>
      </c>
      <c r="D649" s="581"/>
      <c r="E649" s="580">
        <v>19921080</v>
      </c>
    </row>
    <row r="650" spans="1:5" s="571" customFormat="1" outlineLevel="3">
      <c r="A650" s="573"/>
      <c r="B650" s="573"/>
      <c r="C650" s="573"/>
      <c r="D650" s="576" t="s">
        <v>4550</v>
      </c>
      <c r="E650" s="572">
        <v>19921080</v>
      </c>
    </row>
    <row r="651" spans="1:5" s="571" customFormat="1" outlineLevel="3">
      <c r="A651" s="578"/>
      <c r="B651" s="578"/>
      <c r="C651" s="578" t="s">
        <v>3904</v>
      </c>
      <c r="D651" s="581"/>
      <c r="E651" s="580">
        <v>2119140</v>
      </c>
    </row>
    <row r="652" spans="1:5" s="571" customFormat="1" outlineLevel="2">
      <c r="A652" s="573"/>
      <c r="B652" s="573"/>
      <c r="C652" s="573"/>
      <c r="D652" s="576" t="s">
        <v>4618</v>
      </c>
      <c r="E652" s="572">
        <v>2119140</v>
      </c>
    </row>
    <row r="653" spans="1:5" s="571" customFormat="1" outlineLevel="3">
      <c r="A653" s="578"/>
      <c r="B653" s="578"/>
      <c r="C653" s="578" t="s">
        <v>3898</v>
      </c>
      <c r="D653" s="581"/>
      <c r="E653" s="580">
        <v>8491604</v>
      </c>
    </row>
    <row r="654" spans="1:5" s="571" customFormat="1" outlineLevel="3">
      <c r="A654" s="573"/>
      <c r="B654" s="573"/>
      <c r="C654" s="573"/>
      <c r="D654" s="576" t="s">
        <v>4549</v>
      </c>
      <c r="E654" s="572">
        <v>778810</v>
      </c>
    </row>
    <row r="655" spans="1:5" s="571" customFormat="1" outlineLevel="2">
      <c r="A655" s="573"/>
      <c r="B655" s="573"/>
      <c r="C655" s="573"/>
      <c r="D655" s="576" t="s">
        <v>4548</v>
      </c>
      <c r="E655" s="572">
        <v>7712794</v>
      </c>
    </row>
    <row r="656" spans="1:5" s="571" customFormat="1" outlineLevel="3">
      <c r="A656" s="578"/>
      <c r="B656" s="578"/>
      <c r="C656" s="578" t="s">
        <v>3897</v>
      </c>
      <c r="D656" s="581"/>
      <c r="E656" s="580">
        <v>40044433</v>
      </c>
    </row>
    <row r="657" spans="1:5" s="571" customFormat="1" outlineLevel="1">
      <c r="A657" s="573"/>
      <c r="B657" s="573"/>
      <c r="C657" s="573"/>
      <c r="D657" s="576" t="s">
        <v>4547</v>
      </c>
      <c r="E657" s="572">
        <v>31548696</v>
      </c>
    </row>
    <row r="658" spans="1:5" s="571" customFormat="1" outlineLevel="2">
      <c r="A658" s="573"/>
      <c r="B658" s="573"/>
      <c r="C658" s="573"/>
      <c r="D658" s="576" t="s">
        <v>4546</v>
      </c>
      <c r="E658" s="572">
        <v>3051859</v>
      </c>
    </row>
    <row r="659" spans="1:5" s="571" customFormat="1" outlineLevel="3">
      <c r="A659" s="573"/>
      <c r="B659" s="573"/>
      <c r="C659" s="573"/>
      <c r="D659" s="576" t="s">
        <v>4545</v>
      </c>
      <c r="E659" s="572">
        <v>5443878</v>
      </c>
    </row>
    <row r="660" spans="1:5" s="571" customFormat="1" outlineLevel="3">
      <c r="A660" s="578"/>
      <c r="B660" s="578"/>
      <c r="C660" s="578" t="s">
        <v>3896</v>
      </c>
      <c r="D660" s="581"/>
      <c r="E660" s="580">
        <v>28451600</v>
      </c>
    </row>
    <row r="661" spans="1:5" s="571" customFormat="1" outlineLevel="3">
      <c r="A661" s="573"/>
      <c r="B661" s="573"/>
      <c r="C661" s="573"/>
      <c r="D661" s="576" t="s">
        <v>4544</v>
      </c>
      <c r="E661" s="572">
        <v>2245093</v>
      </c>
    </row>
    <row r="662" spans="1:5" s="571" customFormat="1" outlineLevel="3">
      <c r="A662" s="573"/>
      <c r="B662" s="573"/>
      <c r="C662" s="573"/>
      <c r="D662" s="576" t="s">
        <v>4543</v>
      </c>
      <c r="E662" s="572">
        <v>26206507</v>
      </c>
    </row>
    <row r="663" spans="1:5" s="571" customFormat="1" outlineLevel="3">
      <c r="A663" s="578"/>
      <c r="B663" s="578"/>
      <c r="C663" s="578" t="s">
        <v>3895</v>
      </c>
      <c r="D663" s="581"/>
      <c r="E663" s="580">
        <v>4389362</v>
      </c>
    </row>
    <row r="664" spans="1:5" s="571" customFormat="1" outlineLevel="3">
      <c r="A664" s="573"/>
      <c r="B664" s="573"/>
      <c r="C664" s="573"/>
      <c r="D664" s="576" t="s">
        <v>4542</v>
      </c>
      <c r="E664" s="572">
        <v>4389362</v>
      </c>
    </row>
    <row r="665" spans="1:5" s="571" customFormat="1" outlineLevel="2">
      <c r="A665" s="578"/>
      <c r="B665" s="578" t="s">
        <v>3894</v>
      </c>
      <c r="C665" s="578"/>
      <c r="D665" s="581"/>
      <c r="E665" s="580">
        <v>3485962</v>
      </c>
    </row>
    <row r="666" spans="1:5" s="571" customFormat="1" ht="36.65" customHeight="1" outlineLevel="3">
      <c r="A666" s="578"/>
      <c r="B666" s="578"/>
      <c r="C666" s="793" t="s">
        <v>3893</v>
      </c>
      <c r="D666" s="793"/>
      <c r="E666" s="580">
        <v>946234</v>
      </c>
    </row>
    <row r="667" spans="1:5" s="571" customFormat="1" outlineLevel="3">
      <c r="A667" s="573"/>
      <c r="B667" s="573"/>
      <c r="C667" s="573"/>
      <c r="D667" s="576" t="s">
        <v>4541</v>
      </c>
      <c r="E667" s="572">
        <v>413928</v>
      </c>
    </row>
    <row r="668" spans="1:5" s="571" customFormat="1" outlineLevel="2">
      <c r="A668" s="573"/>
      <c r="B668" s="573"/>
      <c r="C668" s="573"/>
      <c r="D668" s="576" t="s">
        <v>4540</v>
      </c>
      <c r="E668" s="572">
        <v>16687</v>
      </c>
    </row>
    <row r="669" spans="1:5" s="571" customFormat="1" ht="37.299999999999997" outlineLevel="3">
      <c r="A669" s="573"/>
      <c r="B669" s="573"/>
      <c r="C669" s="573"/>
      <c r="D669" s="576" t="s">
        <v>4539</v>
      </c>
      <c r="E669" s="572">
        <v>213951</v>
      </c>
    </row>
    <row r="670" spans="1:5" s="571" customFormat="1" outlineLevel="3">
      <c r="A670" s="573"/>
      <c r="B670" s="573"/>
      <c r="C670" s="573"/>
      <c r="D670" s="576" t="s">
        <v>4575</v>
      </c>
      <c r="E670" s="572">
        <v>86647</v>
      </c>
    </row>
    <row r="671" spans="1:5" s="571" customFormat="1" outlineLevel="3">
      <c r="A671" s="573"/>
      <c r="B671" s="573"/>
      <c r="C671" s="573"/>
      <c r="D671" s="576" t="s">
        <v>4538</v>
      </c>
      <c r="E671" s="572">
        <v>142014</v>
      </c>
    </row>
    <row r="672" spans="1:5" s="571" customFormat="1" outlineLevel="3">
      <c r="A672" s="573"/>
      <c r="B672" s="573"/>
      <c r="C672" s="573"/>
      <c r="D672" s="576" t="s">
        <v>4590</v>
      </c>
      <c r="E672" s="572">
        <v>73007</v>
      </c>
    </row>
    <row r="673" spans="1:5" s="571" customFormat="1" outlineLevel="3">
      <c r="A673" s="578"/>
      <c r="B673" s="578"/>
      <c r="C673" s="578" t="s">
        <v>3892</v>
      </c>
      <c r="D673" s="581"/>
      <c r="E673" s="580">
        <v>50753</v>
      </c>
    </row>
    <row r="674" spans="1:5" s="571" customFormat="1" outlineLevel="3">
      <c r="A674" s="573"/>
      <c r="B674" s="573"/>
      <c r="C674" s="573"/>
      <c r="D674" s="576" t="s">
        <v>4537</v>
      </c>
      <c r="E674" s="572">
        <v>47101</v>
      </c>
    </row>
    <row r="675" spans="1:5" s="571" customFormat="1" outlineLevel="2">
      <c r="A675" s="573"/>
      <c r="B675" s="573"/>
      <c r="C675" s="573"/>
      <c r="D675" s="576" t="s">
        <v>4567</v>
      </c>
      <c r="E675" s="572">
        <v>3652</v>
      </c>
    </row>
    <row r="676" spans="1:5" s="571" customFormat="1" outlineLevel="3">
      <c r="A676" s="578"/>
      <c r="B676" s="578"/>
      <c r="C676" s="578" t="s">
        <v>3891</v>
      </c>
      <c r="D676" s="581"/>
      <c r="E676" s="580">
        <v>97594</v>
      </c>
    </row>
    <row r="677" spans="1:5" s="571" customFormat="1" outlineLevel="3">
      <c r="A677" s="573"/>
      <c r="B677" s="573"/>
      <c r="C677" s="573"/>
      <c r="D677" s="576" t="s">
        <v>4536</v>
      </c>
      <c r="E677" s="572">
        <v>8948</v>
      </c>
    </row>
    <row r="678" spans="1:5" s="571" customFormat="1" outlineLevel="2">
      <c r="A678" s="573"/>
      <c r="B678" s="573"/>
      <c r="C678" s="573"/>
      <c r="D678" s="576" t="s">
        <v>4566</v>
      </c>
      <c r="E678" s="572">
        <v>2600</v>
      </c>
    </row>
    <row r="679" spans="1:5" s="571" customFormat="1" outlineLevel="3">
      <c r="A679" s="573"/>
      <c r="B679" s="573"/>
      <c r="C679" s="573"/>
      <c r="D679" s="576" t="s">
        <v>4533</v>
      </c>
      <c r="E679" s="572">
        <v>48862</v>
      </c>
    </row>
    <row r="680" spans="1:5" s="571" customFormat="1" outlineLevel="2">
      <c r="A680" s="573"/>
      <c r="B680" s="573"/>
      <c r="C680" s="573"/>
      <c r="D680" s="576" t="s">
        <v>4532</v>
      </c>
      <c r="E680" s="572">
        <v>6770</v>
      </c>
    </row>
    <row r="681" spans="1:5" s="571" customFormat="1" outlineLevel="3">
      <c r="A681" s="573"/>
      <c r="B681" s="573"/>
      <c r="C681" s="573"/>
      <c r="D681" s="576" t="s">
        <v>4564</v>
      </c>
      <c r="E681" s="572">
        <v>10500</v>
      </c>
    </row>
    <row r="682" spans="1:5" s="571" customFormat="1" outlineLevel="3">
      <c r="A682" s="573"/>
      <c r="B682" s="573"/>
      <c r="C682" s="573"/>
      <c r="D682" s="576" t="s">
        <v>4531</v>
      </c>
      <c r="E682" s="572">
        <v>19914</v>
      </c>
    </row>
    <row r="683" spans="1:5" s="571" customFormat="1" outlineLevel="3">
      <c r="A683" s="578"/>
      <c r="B683" s="578"/>
      <c r="C683" s="578" t="s">
        <v>3903</v>
      </c>
      <c r="D683" s="581"/>
      <c r="E683" s="580">
        <v>16436</v>
      </c>
    </row>
    <row r="684" spans="1:5" s="571" customFormat="1" outlineLevel="2">
      <c r="A684" s="573"/>
      <c r="B684" s="573"/>
      <c r="C684" s="573"/>
      <c r="D684" s="576" t="s">
        <v>4563</v>
      </c>
      <c r="E684" s="572">
        <v>10996</v>
      </c>
    </row>
    <row r="685" spans="1:5" s="571" customFormat="1" outlineLevel="3">
      <c r="A685" s="573"/>
      <c r="B685" s="573"/>
      <c r="C685" s="573"/>
      <c r="D685" s="576" t="s">
        <v>4562</v>
      </c>
      <c r="E685" s="572">
        <v>5440</v>
      </c>
    </row>
    <row r="686" spans="1:5" s="571" customFormat="1" outlineLevel="3">
      <c r="A686" s="578"/>
      <c r="B686" s="578"/>
      <c r="C686" s="578" t="s">
        <v>3890</v>
      </c>
      <c r="D686" s="581"/>
      <c r="E686" s="580">
        <v>1951562</v>
      </c>
    </row>
    <row r="687" spans="1:5" s="571" customFormat="1" outlineLevel="3">
      <c r="A687" s="573"/>
      <c r="B687" s="573"/>
      <c r="C687" s="573"/>
      <c r="D687" s="576" t="s">
        <v>4530</v>
      </c>
      <c r="E687" s="572">
        <v>1951562</v>
      </c>
    </row>
    <row r="688" spans="1:5" s="571" customFormat="1" outlineLevel="3">
      <c r="A688" s="578"/>
      <c r="B688" s="578"/>
      <c r="C688" s="578" t="s">
        <v>3889</v>
      </c>
      <c r="D688" s="581"/>
      <c r="E688" s="580">
        <v>136013</v>
      </c>
    </row>
    <row r="689" spans="1:5" s="571" customFormat="1" outlineLevel="1">
      <c r="A689" s="573"/>
      <c r="B689" s="573"/>
      <c r="C689" s="573"/>
      <c r="D689" s="576" t="s">
        <v>4529</v>
      </c>
      <c r="E689" s="572">
        <v>128848</v>
      </c>
    </row>
    <row r="690" spans="1:5" s="571" customFormat="1" outlineLevel="2">
      <c r="A690" s="573"/>
      <c r="B690" s="573"/>
      <c r="C690" s="573"/>
      <c r="D690" s="576" t="s">
        <v>4560</v>
      </c>
      <c r="E690" s="572">
        <v>5665</v>
      </c>
    </row>
    <row r="691" spans="1:5" s="571" customFormat="1" outlineLevel="3">
      <c r="A691" s="573"/>
      <c r="B691" s="573"/>
      <c r="C691" s="573"/>
      <c r="D691" s="576" t="s">
        <v>4559</v>
      </c>
      <c r="E691" s="572">
        <v>1500</v>
      </c>
    </row>
    <row r="692" spans="1:5" s="571" customFormat="1" outlineLevel="3">
      <c r="A692" s="578"/>
      <c r="B692" s="578"/>
      <c r="C692" s="578" t="s">
        <v>3888</v>
      </c>
      <c r="D692" s="581"/>
      <c r="E692" s="580">
        <v>287370</v>
      </c>
    </row>
    <row r="693" spans="1:5" s="571" customFormat="1" outlineLevel="3">
      <c r="A693" s="573"/>
      <c r="B693" s="573"/>
      <c r="C693" s="573"/>
      <c r="D693" s="576" t="s">
        <v>4528</v>
      </c>
      <c r="E693" s="572">
        <v>26125</v>
      </c>
    </row>
    <row r="694" spans="1:5" s="571" customFormat="1" outlineLevel="3">
      <c r="A694" s="573"/>
      <c r="B694" s="573"/>
      <c r="C694" s="573"/>
      <c r="D694" s="576" t="s">
        <v>4527</v>
      </c>
      <c r="E694" s="572">
        <v>11928</v>
      </c>
    </row>
    <row r="695" spans="1:5" s="571" customFormat="1" ht="37.299999999999997" outlineLevel="3">
      <c r="A695" s="573"/>
      <c r="B695" s="573"/>
      <c r="C695" s="573"/>
      <c r="D695" s="576" t="s">
        <v>4526</v>
      </c>
      <c r="E695" s="572">
        <v>34124</v>
      </c>
    </row>
    <row r="696" spans="1:5" s="571" customFormat="1" outlineLevel="3">
      <c r="A696" s="573"/>
      <c r="B696" s="573"/>
      <c r="C696" s="573"/>
      <c r="D696" s="576" t="s">
        <v>4525</v>
      </c>
      <c r="E696" s="572">
        <v>215193</v>
      </c>
    </row>
    <row r="697" spans="1:5" s="571" customFormat="1" outlineLevel="2">
      <c r="A697" s="578"/>
      <c r="B697" s="578" t="s">
        <v>3887</v>
      </c>
      <c r="C697" s="578"/>
      <c r="D697" s="581"/>
      <c r="E697" s="580">
        <v>22055662</v>
      </c>
    </row>
    <row r="698" spans="1:5" s="571" customFormat="1" outlineLevel="3">
      <c r="A698" s="578"/>
      <c r="B698" s="578"/>
      <c r="C698" s="578" t="s">
        <v>3886</v>
      </c>
      <c r="D698" s="581"/>
      <c r="E698" s="580">
        <v>2378060</v>
      </c>
    </row>
    <row r="699" spans="1:5" s="571" customFormat="1" outlineLevel="3">
      <c r="A699" s="573"/>
      <c r="B699" s="573"/>
      <c r="C699" s="573"/>
      <c r="D699" s="576" t="s">
        <v>4524</v>
      </c>
      <c r="E699" s="572">
        <v>1217728</v>
      </c>
    </row>
    <row r="700" spans="1:5" s="571" customFormat="1" outlineLevel="3">
      <c r="A700" s="573"/>
      <c r="B700" s="573"/>
      <c r="C700" s="573"/>
      <c r="D700" s="576" t="s">
        <v>4576</v>
      </c>
      <c r="E700" s="572">
        <v>2000</v>
      </c>
    </row>
    <row r="701" spans="1:5" s="571" customFormat="1" outlineLevel="3">
      <c r="A701" s="573"/>
      <c r="B701" s="573"/>
      <c r="C701" s="573"/>
      <c r="D701" s="576" t="s">
        <v>4523</v>
      </c>
      <c r="E701" s="572">
        <v>564794</v>
      </c>
    </row>
    <row r="702" spans="1:5" s="571" customFormat="1" outlineLevel="3">
      <c r="A702" s="573"/>
      <c r="B702" s="573"/>
      <c r="C702" s="573"/>
      <c r="D702" s="576" t="s">
        <v>4522</v>
      </c>
      <c r="E702" s="572">
        <v>285747</v>
      </c>
    </row>
    <row r="703" spans="1:5" s="571" customFormat="1" outlineLevel="3">
      <c r="A703" s="573"/>
      <c r="B703" s="573"/>
      <c r="C703" s="573"/>
      <c r="D703" s="576" t="s">
        <v>4521</v>
      </c>
      <c r="E703" s="572">
        <v>276397</v>
      </c>
    </row>
    <row r="704" spans="1:5" s="571" customFormat="1" outlineLevel="2">
      <c r="A704" s="573"/>
      <c r="B704" s="573"/>
      <c r="C704" s="573"/>
      <c r="D704" s="576" t="s">
        <v>4520</v>
      </c>
      <c r="E704" s="572">
        <v>31394</v>
      </c>
    </row>
    <row r="705" spans="1:5" s="571" customFormat="1" outlineLevel="3">
      <c r="A705" s="578"/>
      <c r="B705" s="578"/>
      <c r="C705" s="578" t="s">
        <v>3885</v>
      </c>
      <c r="D705" s="581"/>
      <c r="E705" s="580">
        <v>1692540</v>
      </c>
    </row>
    <row r="706" spans="1:5" s="571" customFormat="1" outlineLevel="3">
      <c r="A706" s="573"/>
      <c r="B706" s="573"/>
      <c r="C706" s="573"/>
      <c r="D706" s="576" t="s">
        <v>4518</v>
      </c>
      <c r="E706" s="572">
        <v>355295</v>
      </c>
    </row>
    <row r="707" spans="1:5" s="571" customFormat="1" ht="37.299999999999997" outlineLevel="3">
      <c r="A707" s="573"/>
      <c r="B707" s="573"/>
      <c r="C707" s="573"/>
      <c r="D707" s="576" t="s">
        <v>4517</v>
      </c>
      <c r="E707" s="572">
        <v>489731</v>
      </c>
    </row>
    <row r="708" spans="1:5" s="571" customFormat="1" outlineLevel="3">
      <c r="A708" s="573"/>
      <c r="B708" s="573"/>
      <c r="C708" s="573"/>
      <c r="D708" s="576" t="s">
        <v>4556</v>
      </c>
      <c r="E708" s="572">
        <v>100133</v>
      </c>
    </row>
    <row r="709" spans="1:5" s="571" customFormat="1" outlineLevel="3">
      <c r="A709" s="573"/>
      <c r="B709" s="573"/>
      <c r="C709" s="573"/>
      <c r="D709" s="576" t="s">
        <v>4611</v>
      </c>
      <c r="E709" s="572">
        <v>193996</v>
      </c>
    </row>
    <row r="710" spans="1:5" s="571" customFormat="1" outlineLevel="3">
      <c r="A710" s="573"/>
      <c r="B710" s="573"/>
      <c r="C710" s="573"/>
      <c r="D710" s="576" t="s">
        <v>4516</v>
      </c>
      <c r="E710" s="572">
        <v>2090</v>
      </c>
    </row>
    <row r="711" spans="1:5" s="571" customFormat="1" outlineLevel="3">
      <c r="A711" s="573"/>
      <c r="B711" s="573"/>
      <c r="C711" s="573"/>
      <c r="D711" s="576" t="s">
        <v>4515</v>
      </c>
      <c r="E711" s="572">
        <v>551295</v>
      </c>
    </row>
    <row r="712" spans="1:5" s="571" customFormat="1" outlineLevel="2">
      <c r="A712" s="578"/>
      <c r="B712" s="578"/>
      <c r="C712" s="578" t="s">
        <v>3884</v>
      </c>
      <c r="D712" s="581"/>
      <c r="E712" s="580">
        <v>270516</v>
      </c>
    </row>
    <row r="713" spans="1:5" s="571" customFormat="1" outlineLevel="3">
      <c r="A713" s="573"/>
      <c r="B713" s="573"/>
      <c r="C713" s="573"/>
      <c r="D713" s="576" t="s">
        <v>4555</v>
      </c>
      <c r="E713" s="572">
        <v>150000</v>
      </c>
    </row>
    <row r="714" spans="1:5" s="571" customFormat="1" ht="37.299999999999997" outlineLevel="3">
      <c r="A714" s="573"/>
      <c r="B714" s="573"/>
      <c r="C714" s="573"/>
      <c r="D714" s="576" t="s">
        <v>4586</v>
      </c>
      <c r="E714" s="572">
        <v>3000</v>
      </c>
    </row>
    <row r="715" spans="1:5" s="571" customFormat="1" ht="37.299999999999997" outlineLevel="3">
      <c r="A715" s="573"/>
      <c r="B715" s="573"/>
      <c r="C715" s="573"/>
      <c r="D715" s="576" t="s">
        <v>4554</v>
      </c>
      <c r="E715" s="572">
        <v>3000</v>
      </c>
    </row>
    <row r="716" spans="1:5" s="571" customFormat="1" outlineLevel="3">
      <c r="A716" s="573"/>
      <c r="B716" s="573"/>
      <c r="C716" s="573"/>
      <c r="D716" s="576" t="s">
        <v>4514</v>
      </c>
      <c r="E716" s="572">
        <v>45892</v>
      </c>
    </row>
    <row r="717" spans="1:5" s="571" customFormat="1" ht="37.299999999999997" outlineLevel="2">
      <c r="A717" s="573"/>
      <c r="B717" s="573"/>
      <c r="C717" s="573"/>
      <c r="D717" s="576" t="s">
        <v>4513</v>
      </c>
      <c r="E717" s="572">
        <v>3000</v>
      </c>
    </row>
    <row r="718" spans="1:5" s="571" customFormat="1" outlineLevel="3">
      <c r="A718" s="573"/>
      <c r="B718" s="573"/>
      <c r="C718" s="573"/>
      <c r="D718" s="576" t="s">
        <v>4573</v>
      </c>
      <c r="E718" s="572">
        <v>61624</v>
      </c>
    </row>
    <row r="719" spans="1:5" s="571" customFormat="1" outlineLevel="3">
      <c r="A719" s="573"/>
      <c r="B719" s="573"/>
      <c r="C719" s="573"/>
      <c r="D719" s="576" t="s">
        <v>4597</v>
      </c>
      <c r="E719" s="572">
        <v>4000</v>
      </c>
    </row>
    <row r="720" spans="1:5" s="571" customFormat="1" outlineLevel="3">
      <c r="A720" s="578"/>
      <c r="B720" s="578"/>
      <c r="C720" s="578" t="s">
        <v>3883</v>
      </c>
      <c r="D720" s="581"/>
      <c r="E720" s="580">
        <v>311302</v>
      </c>
    </row>
    <row r="721" spans="1:5" s="571" customFormat="1" outlineLevel="3">
      <c r="A721" s="573"/>
      <c r="B721" s="573"/>
      <c r="C721" s="573"/>
      <c r="D721" s="576" t="s">
        <v>4512</v>
      </c>
      <c r="E721" s="572">
        <v>253827</v>
      </c>
    </row>
    <row r="722" spans="1:5" s="571" customFormat="1" outlineLevel="3">
      <c r="A722" s="573"/>
      <c r="B722" s="573"/>
      <c r="C722" s="573"/>
      <c r="D722" s="576" t="s">
        <v>4580</v>
      </c>
      <c r="E722" s="572">
        <v>8459</v>
      </c>
    </row>
    <row r="723" spans="1:5" s="571" customFormat="1" outlineLevel="3">
      <c r="A723" s="573"/>
      <c r="B723" s="573"/>
      <c r="C723" s="573"/>
      <c r="D723" s="576" t="s">
        <v>4511</v>
      </c>
      <c r="E723" s="572">
        <v>15642</v>
      </c>
    </row>
    <row r="724" spans="1:5" s="571" customFormat="1" outlineLevel="2">
      <c r="A724" s="573"/>
      <c r="B724" s="573"/>
      <c r="C724" s="573"/>
      <c r="D724" s="576" t="s">
        <v>4510</v>
      </c>
      <c r="E724" s="572">
        <v>33374</v>
      </c>
    </row>
    <row r="725" spans="1:5" s="571" customFormat="1" ht="37.950000000000003" customHeight="1" outlineLevel="3">
      <c r="A725" s="578"/>
      <c r="B725" s="578"/>
      <c r="C725" s="793" t="s">
        <v>3882</v>
      </c>
      <c r="D725" s="793"/>
      <c r="E725" s="580">
        <v>797588</v>
      </c>
    </row>
    <row r="726" spans="1:5" s="571" customFormat="1" outlineLevel="3">
      <c r="A726" s="573"/>
      <c r="B726" s="573"/>
      <c r="C726" s="573"/>
      <c r="D726" s="576" t="s">
        <v>4509</v>
      </c>
      <c r="E726" s="572">
        <v>171116</v>
      </c>
    </row>
    <row r="727" spans="1:5" s="571" customFormat="1" ht="37.299999999999997" outlineLevel="3">
      <c r="A727" s="573"/>
      <c r="B727" s="573"/>
      <c r="C727" s="573"/>
      <c r="D727" s="576" t="s">
        <v>4508</v>
      </c>
      <c r="E727" s="572">
        <v>23155</v>
      </c>
    </row>
    <row r="728" spans="1:5" s="571" customFormat="1" ht="37.299999999999997" outlineLevel="3">
      <c r="A728" s="573"/>
      <c r="B728" s="573"/>
      <c r="C728" s="573"/>
      <c r="D728" s="576" t="s">
        <v>4507</v>
      </c>
      <c r="E728" s="572">
        <v>5632</v>
      </c>
    </row>
    <row r="729" spans="1:5" s="571" customFormat="1" outlineLevel="2">
      <c r="A729" s="573"/>
      <c r="B729" s="573"/>
      <c r="C729" s="573"/>
      <c r="D729" s="576" t="s">
        <v>4506</v>
      </c>
      <c r="E729" s="572">
        <v>356356</v>
      </c>
    </row>
    <row r="730" spans="1:5" s="571" customFormat="1" ht="37.299999999999997" outlineLevel="3">
      <c r="A730" s="573"/>
      <c r="B730" s="573"/>
      <c r="C730" s="573"/>
      <c r="D730" s="576" t="s">
        <v>4505</v>
      </c>
      <c r="E730" s="572">
        <v>161953</v>
      </c>
    </row>
    <row r="731" spans="1:5" s="571" customFormat="1" outlineLevel="3">
      <c r="A731" s="573"/>
      <c r="B731" s="573"/>
      <c r="C731" s="573"/>
      <c r="D731" s="576" t="s">
        <v>4504</v>
      </c>
      <c r="E731" s="572">
        <v>79376</v>
      </c>
    </row>
    <row r="732" spans="1:5" s="571" customFormat="1" outlineLevel="3">
      <c r="A732" s="578"/>
      <c r="B732" s="578"/>
      <c r="C732" s="578" t="s">
        <v>3881</v>
      </c>
      <c r="D732" s="581"/>
      <c r="E732" s="580">
        <v>572823</v>
      </c>
    </row>
    <row r="733" spans="1:5" s="571" customFormat="1" ht="37.299999999999997" outlineLevel="3">
      <c r="A733" s="573"/>
      <c r="B733" s="573"/>
      <c r="C733" s="573"/>
      <c r="D733" s="576" t="s">
        <v>4553</v>
      </c>
      <c r="E733" s="572">
        <v>4090</v>
      </c>
    </row>
    <row r="734" spans="1:5" s="571" customFormat="1" outlineLevel="3">
      <c r="A734" s="573"/>
      <c r="B734" s="573"/>
      <c r="C734" s="573"/>
      <c r="D734" s="576" t="s">
        <v>4607</v>
      </c>
      <c r="E734" s="572">
        <v>32295</v>
      </c>
    </row>
    <row r="735" spans="1:5" s="571" customFormat="1" ht="37.299999999999997" outlineLevel="2">
      <c r="A735" s="573"/>
      <c r="B735" s="573"/>
      <c r="C735" s="573"/>
      <c r="D735" s="576" t="s">
        <v>4620</v>
      </c>
      <c r="E735" s="572">
        <v>11000</v>
      </c>
    </row>
    <row r="736" spans="1:5" s="571" customFormat="1" outlineLevel="3">
      <c r="A736" s="573"/>
      <c r="B736" s="573"/>
      <c r="C736" s="573"/>
      <c r="D736" s="576" t="s">
        <v>4502</v>
      </c>
      <c r="E736" s="572">
        <v>525438</v>
      </c>
    </row>
    <row r="737" spans="1:5" s="571" customFormat="1" outlineLevel="3">
      <c r="A737" s="578"/>
      <c r="B737" s="578"/>
      <c r="C737" s="578" t="s">
        <v>3880</v>
      </c>
      <c r="D737" s="581"/>
      <c r="E737" s="580">
        <v>1714558</v>
      </c>
    </row>
    <row r="738" spans="1:5" s="571" customFormat="1" outlineLevel="3">
      <c r="A738" s="573"/>
      <c r="B738" s="573"/>
      <c r="C738" s="573"/>
      <c r="D738" s="576" t="s">
        <v>4501</v>
      </c>
      <c r="E738" s="572">
        <v>595000</v>
      </c>
    </row>
    <row r="739" spans="1:5" s="571" customFormat="1" outlineLevel="3">
      <c r="A739" s="573"/>
      <c r="B739" s="573"/>
      <c r="C739" s="573"/>
      <c r="D739" s="576" t="s">
        <v>4500</v>
      </c>
      <c r="E739" s="572">
        <v>87365</v>
      </c>
    </row>
    <row r="740" spans="1:5" s="571" customFormat="1" outlineLevel="2">
      <c r="A740" s="573"/>
      <c r="B740" s="573"/>
      <c r="C740" s="573"/>
      <c r="D740" s="576" t="s">
        <v>4499</v>
      </c>
      <c r="E740" s="572">
        <v>729564</v>
      </c>
    </row>
    <row r="741" spans="1:5" s="571" customFormat="1" outlineLevel="3">
      <c r="A741" s="573"/>
      <c r="B741" s="573"/>
      <c r="C741" s="573"/>
      <c r="D741" s="576" t="s">
        <v>4552</v>
      </c>
      <c r="E741" s="572">
        <v>229563</v>
      </c>
    </row>
    <row r="742" spans="1:5" s="571" customFormat="1" outlineLevel="3">
      <c r="A742" s="573"/>
      <c r="B742" s="573"/>
      <c r="C742" s="573"/>
      <c r="D742" s="576" t="s">
        <v>4498</v>
      </c>
      <c r="E742" s="572">
        <v>73066</v>
      </c>
    </row>
    <row r="743" spans="1:5" s="571" customFormat="1" outlineLevel="1">
      <c r="A743" s="578"/>
      <c r="B743" s="578"/>
      <c r="C743" s="578" t="s">
        <v>3879</v>
      </c>
      <c r="D743" s="581"/>
      <c r="E743" s="580">
        <v>10842553</v>
      </c>
    </row>
    <row r="744" spans="1:5" s="571" customFormat="1" outlineLevel="2">
      <c r="A744" s="573"/>
      <c r="B744" s="573"/>
      <c r="C744" s="573"/>
      <c r="D744" s="576" t="s">
        <v>4572</v>
      </c>
      <c r="E744" s="572">
        <v>150000</v>
      </c>
    </row>
    <row r="745" spans="1:5" s="571" customFormat="1" outlineLevel="3">
      <c r="A745" s="573"/>
      <c r="B745" s="573"/>
      <c r="C745" s="573"/>
      <c r="D745" s="576" t="s">
        <v>4497</v>
      </c>
      <c r="E745" s="572">
        <v>9417371</v>
      </c>
    </row>
    <row r="746" spans="1:5" s="571" customFormat="1">
      <c r="A746" s="573"/>
      <c r="B746" s="573"/>
      <c r="C746" s="573"/>
      <c r="D746" s="576" t="s">
        <v>4619</v>
      </c>
      <c r="E746" s="572">
        <v>782254</v>
      </c>
    </row>
    <row r="747" spans="1:5" s="571" customFormat="1" outlineLevel="1">
      <c r="A747" s="573"/>
      <c r="B747" s="573"/>
      <c r="C747" s="573"/>
      <c r="D747" s="576" t="s">
        <v>4496</v>
      </c>
      <c r="E747" s="572">
        <v>492928</v>
      </c>
    </row>
    <row r="748" spans="1:5" s="571" customFormat="1" outlineLevel="2">
      <c r="A748" s="578"/>
      <c r="B748" s="578"/>
      <c r="C748" s="578" t="s">
        <v>3878</v>
      </c>
      <c r="D748" s="581"/>
      <c r="E748" s="580">
        <v>3475722</v>
      </c>
    </row>
    <row r="749" spans="1:5" s="571" customFormat="1" outlineLevel="3">
      <c r="A749" s="573"/>
      <c r="B749" s="573"/>
      <c r="C749" s="573"/>
      <c r="D749" s="576" t="s">
        <v>4495</v>
      </c>
      <c r="E749" s="572">
        <v>633726</v>
      </c>
    </row>
    <row r="750" spans="1:5" s="571" customFormat="1" ht="37.299999999999997" outlineLevel="2">
      <c r="A750" s="573"/>
      <c r="B750" s="573"/>
      <c r="C750" s="573"/>
      <c r="D750" s="576" t="s">
        <v>4494</v>
      </c>
      <c r="E750" s="572">
        <v>2841996</v>
      </c>
    </row>
    <row r="751" spans="1:5" s="571" customFormat="1" outlineLevel="3">
      <c r="A751" s="578"/>
      <c r="B751" s="578" t="s">
        <v>3902</v>
      </c>
      <c r="C751" s="578"/>
      <c r="D751" s="581"/>
      <c r="E751" s="580">
        <v>48000000</v>
      </c>
    </row>
    <row r="752" spans="1:5" s="571" customFormat="1" outlineLevel="3">
      <c r="A752" s="578"/>
      <c r="B752" s="578"/>
      <c r="C752" s="578" t="s">
        <v>3906</v>
      </c>
      <c r="D752" s="581"/>
      <c r="E752" s="580">
        <v>48000000</v>
      </c>
    </row>
    <row r="753" spans="1:5" s="571" customFormat="1" outlineLevel="2">
      <c r="A753" s="573"/>
      <c r="B753" s="573"/>
      <c r="C753" s="573"/>
      <c r="D753" s="576" t="s">
        <v>4578</v>
      </c>
      <c r="E753" s="572">
        <v>48000000</v>
      </c>
    </row>
    <row r="754" spans="1:5" s="571" customFormat="1" outlineLevel="3">
      <c r="A754" s="578" t="s">
        <v>2832</v>
      </c>
      <c r="B754" s="578"/>
      <c r="C754" s="578"/>
      <c r="D754" s="581"/>
      <c r="E754" s="580">
        <v>106060333</v>
      </c>
    </row>
    <row r="755" spans="1:5" s="571" customFormat="1" outlineLevel="3">
      <c r="A755" s="578"/>
      <c r="B755" s="578" t="s">
        <v>3900</v>
      </c>
      <c r="C755" s="578"/>
      <c r="D755" s="581"/>
      <c r="E755" s="580">
        <v>56715585</v>
      </c>
    </row>
    <row r="756" spans="1:5" s="571" customFormat="1" outlineLevel="3">
      <c r="A756" s="578"/>
      <c r="B756" s="578"/>
      <c r="C756" s="578" t="s">
        <v>3899</v>
      </c>
      <c r="D756" s="581"/>
      <c r="E756" s="580">
        <v>11735832</v>
      </c>
    </row>
    <row r="757" spans="1:5" s="571" customFormat="1" outlineLevel="2">
      <c r="A757" s="573"/>
      <c r="B757" s="573"/>
      <c r="C757" s="573"/>
      <c r="D757" s="576" t="s">
        <v>4550</v>
      </c>
      <c r="E757" s="572">
        <v>11735832</v>
      </c>
    </row>
    <row r="758" spans="1:5" s="571" customFormat="1" outlineLevel="3">
      <c r="A758" s="578"/>
      <c r="B758" s="578"/>
      <c r="C758" s="578" t="s">
        <v>3898</v>
      </c>
      <c r="D758" s="581"/>
      <c r="E758" s="580">
        <v>4367301</v>
      </c>
    </row>
    <row r="759" spans="1:5" s="571" customFormat="1" outlineLevel="3">
      <c r="A759" s="573"/>
      <c r="B759" s="573"/>
      <c r="C759" s="573"/>
      <c r="D759" s="576" t="s">
        <v>4549</v>
      </c>
      <c r="E759" s="572">
        <v>357637</v>
      </c>
    </row>
    <row r="760" spans="1:5" s="571" customFormat="1" outlineLevel="2">
      <c r="A760" s="573"/>
      <c r="B760" s="573"/>
      <c r="C760" s="573"/>
      <c r="D760" s="576" t="s">
        <v>4548</v>
      </c>
      <c r="E760" s="572">
        <v>4009664</v>
      </c>
    </row>
    <row r="761" spans="1:5" s="571" customFormat="1" outlineLevel="3">
      <c r="A761" s="578"/>
      <c r="B761" s="578"/>
      <c r="C761" s="578" t="s">
        <v>3897</v>
      </c>
      <c r="D761" s="581"/>
      <c r="E761" s="580">
        <v>22190444</v>
      </c>
    </row>
    <row r="762" spans="1:5" s="571" customFormat="1" outlineLevel="1">
      <c r="A762" s="573"/>
      <c r="B762" s="573"/>
      <c r="C762" s="573"/>
      <c r="D762" s="576" t="s">
        <v>4547</v>
      </c>
      <c r="E762" s="572">
        <v>17895744</v>
      </c>
    </row>
    <row r="763" spans="1:5" s="571" customFormat="1" outlineLevel="2">
      <c r="A763" s="573"/>
      <c r="B763" s="573"/>
      <c r="C763" s="573"/>
      <c r="D763" s="576" t="s">
        <v>4546</v>
      </c>
      <c r="E763" s="572">
        <v>1480093</v>
      </c>
    </row>
    <row r="764" spans="1:5" s="571" customFormat="1" outlineLevel="3">
      <c r="A764" s="573"/>
      <c r="B764" s="573"/>
      <c r="C764" s="573"/>
      <c r="D764" s="576" t="s">
        <v>4545</v>
      </c>
      <c r="E764" s="572">
        <v>2814607</v>
      </c>
    </row>
    <row r="765" spans="1:5" s="571" customFormat="1" outlineLevel="3">
      <c r="A765" s="578"/>
      <c r="B765" s="578"/>
      <c r="C765" s="578" t="s">
        <v>3896</v>
      </c>
      <c r="D765" s="581"/>
      <c r="E765" s="580">
        <v>16634260</v>
      </c>
    </row>
    <row r="766" spans="1:5" s="571" customFormat="1" outlineLevel="3">
      <c r="A766" s="573"/>
      <c r="B766" s="573"/>
      <c r="C766" s="573"/>
      <c r="D766" s="576" t="s">
        <v>4544</v>
      </c>
      <c r="E766" s="572">
        <v>1316512</v>
      </c>
    </row>
    <row r="767" spans="1:5" s="571" customFormat="1" outlineLevel="3">
      <c r="A767" s="573"/>
      <c r="B767" s="573"/>
      <c r="C767" s="573"/>
      <c r="D767" s="576" t="s">
        <v>4543</v>
      </c>
      <c r="E767" s="572">
        <v>15317748</v>
      </c>
    </row>
    <row r="768" spans="1:5" s="571" customFormat="1" outlineLevel="3">
      <c r="A768" s="578"/>
      <c r="B768" s="578"/>
      <c r="C768" s="578" t="s">
        <v>3895</v>
      </c>
      <c r="D768" s="581"/>
      <c r="E768" s="580">
        <v>1787748</v>
      </c>
    </row>
    <row r="769" spans="1:5" s="571" customFormat="1" outlineLevel="2">
      <c r="A769" s="573"/>
      <c r="B769" s="573"/>
      <c r="C769" s="573"/>
      <c r="D769" s="576" t="s">
        <v>4542</v>
      </c>
      <c r="E769" s="572">
        <v>1787748</v>
      </c>
    </row>
    <row r="770" spans="1:5" s="571" customFormat="1" outlineLevel="3">
      <c r="A770" s="578"/>
      <c r="B770" s="578" t="s">
        <v>3894</v>
      </c>
      <c r="C770" s="578"/>
      <c r="D770" s="581"/>
      <c r="E770" s="580">
        <v>5084216</v>
      </c>
    </row>
    <row r="771" spans="1:5" s="571" customFormat="1" ht="37.950000000000003" customHeight="1" outlineLevel="2">
      <c r="A771" s="578"/>
      <c r="B771" s="578"/>
      <c r="C771" s="793" t="s">
        <v>3893</v>
      </c>
      <c r="D771" s="793"/>
      <c r="E771" s="580">
        <v>3252716</v>
      </c>
    </row>
    <row r="772" spans="1:5" s="571" customFormat="1" outlineLevel="3">
      <c r="A772" s="573"/>
      <c r="B772" s="573"/>
      <c r="C772" s="573"/>
      <c r="D772" s="576" t="s">
        <v>4541</v>
      </c>
      <c r="E772" s="572">
        <v>246000</v>
      </c>
    </row>
    <row r="773" spans="1:5" s="571" customFormat="1" outlineLevel="3">
      <c r="A773" s="573"/>
      <c r="B773" s="573"/>
      <c r="C773" s="573"/>
      <c r="D773" s="576" t="s">
        <v>4540</v>
      </c>
      <c r="E773" s="572">
        <v>25000</v>
      </c>
    </row>
    <row r="774" spans="1:5" s="571" customFormat="1" ht="37.299999999999997" outlineLevel="3">
      <c r="A774" s="573"/>
      <c r="B774" s="573"/>
      <c r="C774" s="573"/>
      <c r="D774" s="576" t="s">
        <v>4539</v>
      </c>
      <c r="E774" s="572">
        <v>275000</v>
      </c>
    </row>
    <row r="775" spans="1:5" s="571" customFormat="1" outlineLevel="3">
      <c r="A775" s="573"/>
      <c r="B775" s="573"/>
      <c r="C775" s="573"/>
      <c r="D775" s="576" t="s">
        <v>4575</v>
      </c>
      <c r="E775" s="572">
        <v>2610716</v>
      </c>
    </row>
    <row r="776" spans="1:5" s="571" customFormat="1" outlineLevel="3">
      <c r="A776" s="573"/>
      <c r="B776" s="573"/>
      <c r="C776" s="573"/>
      <c r="D776" s="576" t="s">
        <v>4538</v>
      </c>
      <c r="E776" s="572">
        <v>96000</v>
      </c>
    </row>
    <row r="777" spans="1:5" s="571" customFormat="1" outlineLevel="3">
      <c r="A777" s="578"/>
      <c r="B777" s="578"/>
      <c r="C777" s="578" t="s">
        <v>3892</v>
      </c>
      <c r="D777" s="581"/>
      <c r="E777" s="580">
        <v>121000</v>
      </c>
    </row>
    <row r="778" spans="1:5" s="571" customFormat="1" outlineLevel="2">
      <c r="A778" s="573"/>
      <c r="B778" s="573"/>
      <c r="C778" s="573"/>
      <c r="D778" s="576" t="s">
        <v>4537</v>
      </c>
      <c r="E778" s="572">
        <v>121000</v>
      </c>
    </row>
    <row r="779" spans="1:5" s="571" customFormat="1" outlineLevel="3">
      <c r="A779" s="578"/>
      <c r="B779" s="578"/>
      <c r="C779" s="578" t="s">
        <v>3891</v>
      </c>
      <c r="D779" s="581"/>
      <c r="E779" s="580">
        <v>407500</v>
      </c>
    </row>
    <row r="780" spans="1:5" s="571" customFormat="1" outlineLevel="2">
      <c r="A780" s="573"/>
      <c r="B780" s="573"/>
      <c r="C780" s="573"/>
      <c r="D780" s="576" t="s">
        <v>4536</v>
      </c>
      <c r="E780" s="572">
        <v>21500</v>
      </c>
    </row>
    <row r="781" spans="1:5" s="571" customFormat="1" outlineLevel="3">
      <c r="A781" s="573"/>
      <c r="B781" s="573"/>
      <c r="C781" s="573"/>
      <c r="D781" s="576" t="s">
        <v>4566</v>
      </c>
      <c r="E781" s="572">
        <v>40000</v>
      </c>
    </row>
    <row r="782" spans="1:5" s="571" customFormat="1" outlineLevel="2">
      <c r="A782" s="573"/>
      <c r="B782" s="573"/>
      <c r="C782" s="573"/>
      <c r="D782" s="576" t="s">
        <v>4533</v>
      </c>
      <c r="E782" s="572">
        <v>53000</v>
      </c>
    </row>
    <row r="783" spans="1:5" s="571" customFormat="1" outlineLevel="3">
      <c r="A783" s="573"/>
      <c r="B783" s="573"/>
      <c r="C783" s="573"/>
      <c r="D783" s="576" t="s">
        <v>4532</v>
      </c>
      <c r="E783" s="572">
        <v>8000</v>
      </c>
    </row>
    <row r="784" spans="1:5" s="571" customFormat="1" outlineLevel="3">
      <c r="A784" s="573"/>
      <c r="B784" s="573"/>
      <c r="C784" s="573"/>
      <c r="D784" s="576" t="s">
        <v>4564</v>
      </c>
      <c r="E784" s="572">
        <v>150000</v>
      </c>
    </row>
    <row r="785" spans="1:5" s="571" customFormat="1" outlineLevel="3">
      <c r="A785" s="573"/>
      <c r="B785" s="573"/>
      <c r="C785" s="573"/>
      <c r="D785" s="576" t="s">
        <v>4531</v>
      </c>
      <c r="E785" s="572">
        <v>135000</v>
      </c>
    </row>
    <row r="786" spans="1:5" s="571" customFormat="1" outlineLevel="3">
      <c r="A786" s="578"/>
      <c r="B786" s="578"/>
      <c r="C786" s="578" t="s">
        <v>3903</v>
      </c>
      <c r="D786" s="581"/>
      <c r="E786" s="580">
        <v>2000</v>
      </c>
    </row>
    <row r="787" spans="1:5" s="571" customFormat="1" outlineLevel="1">
      <c r="A787" s="573"/>
      <c r="B787" s="573"/>
      <c r="C787" s="573"/>
      <c r="D787" s="576" t="s">
        <v>4562</v>
      </c>
      <c r="E787" s="572">
        <v>2000</v>
      </c>
    </row>
    <row r="788" spans="1:5" s="571" customFormat="1" outlineLevel="2">
      <c r="A788" s="578"/>
      <c r="B788" s="578"/>
      <c r="C788" s="578" t="s">
        <v>3890</v>
      </c>
      <c r="D788" s="581"/>
      <c r="E788" s="580">
        <v>1045000</v>
      </c>
    </row>
    <row r="789" spans="1:5" s="571" customFormat="1" outlineLevel="3">
      <c r="A789" s="573"/>
      <c r="B789" s="573"/>
      <c r="C789" s="573"/>
      <c r="D789" s="576" t="s">
        <v>4530</v>
      </c>
      <c r="E789" s="572">
        <v>1045000</v>
      </c>
    </row>
    <row r="790" spans="1:5" s="571" customFormat="1" outlineLevel="3">
      <c r="A790" s="578"/>
      <c r="B790" s="578"/>
      <c r="C790" s="578" t="s">
        <v>3888</v>
      </c>
      <c r="D790" s="581"/>
      <c r="E790" s="580">
        <v>256000</v>
      </c>
    </row>
    <row r="791" spans="1:5" s="571" customFormat="1" outlineLevel="3">
      <c r="A791" s="573"/>
      <c r="B791" s="573"/>
      <c r="C791" s="573"/>
      <c r="D791" s="576" t="s">
        <v>4528</v>
      </c>
      <c r="E791" s="572">
        <v>15000</v>
      </c>
    </row>
    <row r="792" spans="1:5" s="571" customFormat="1" outlineLevel="3">
      <c r="A792" s="573"/>
      <c r="B792" s="573"/>
      <c r="C792" s="573"/>
      <c r="D792" s="576" t="s">
        <v>4527</v>
      </c>
      <c r="E792" s="572">
        <v>8000</v>
      </c>
    </row>
    <row r="793" spans="1:5" s="571" customFormat="1" ht="37.299999999999997" outlineLevel="3">
      <c r="A793" s="573"/>
      <c r="B793" s="573"/>
      <c r="C793" s="573"/>
      <c r="D793" s="576" t="s">
        <v>4526</v>
      </c>
      <c r="E793" s="572">
        <v>8000</v>
      </c>
    </row>
    <row r="794" spans="1:5" s="571" customFormat="1" outlineLevel="2">
      <c r="A794" s="573"/>
      <c r="B794" s="573"/>
      <c r="C794" s="573"/>
      <c r="D794" s="576" t="s">
        <v>4525</v>
      </c>
      <c r="E794" s="572">
        <v>225000</v>
      </c>
    </row>
    <row r="795" spans="1:5" s="571" customFormat="1" outlineLevel="3">
      <c r="A795" s="578"/>
      <c r="B795" s="578" t="s">
        <v>3887</v>
      </c>
      <c r="C795" s="578"/>
      <c r="D795" s="581"/>
      <c r="E795" s="580">
        <v>25260532</v>
      </c>
    </row>
    <row r="796" spans="1:5" s="571" customFormat="1" outlineLevel="3">
      <c r="A796" s="578"/>
      <c r="B796" s="578"/>
      <c r="C796" s="578" t="s">
        <v>3886</v>
      </c>
      <c r="D796" s="581"/>
      <c r="E796" s="580">
        <v>3395600</v>
      </c>
    </row>
    <row r="797" spans="1:5" s="571" customFormat="1" outlineLevel="3">
      <c r="A797" s="573"/>
      <c r="B797" s="573"/>
      <c r="C797" s="573"/>
      <c r="D797" s="576" t="s">
        <v>4524</v>
      </c>
      <c r="E797" s="572">
        <v>2240000</v>
      </c>
    </row>
    <row r="798" spans="1:5" s="571" customFormat="1" outlineLevel="3">
      <c r="A798" s="573"/>
      <c r="B798" s="573"/>
      <c r="C798" s="573"/>
      <c r="D798" s="576" t="s">
        <v>4523</v>
      </c>
      <c r="E798" s="572">
        <v>216000</v>
      </c>
    </row>
    <row r="799" spans="1:5" s="571" customFormat="1" outlineLevel="3">
      <c r="A799" s="573"/>
      <c r="B799" s="573"/>
      <c r="C799" s="573"/>
      <c r="D799" s="576" t="s">
        <v>4522</v>
      </c>
      <c r="E799" s="572">
        <v>216000</v>
      </c>
    </row>
    <row r="800" spans="1:5" s="571" customFormat="1" outlineLevel="2">
      <c r="A800" s="573"/>
      <c r="B800" s="573"/>
      <c r="C800" s="573"/>
      <c r="D800" s="576" t="s">
        <v>4521</v>
      </c>
      <c r="E800" s="572">
        <v>720000</v>
      </c>
    </row>
    <row r="801" spans="1:5" s="571" customFormat="1" outlineLevel="3">
      <c r="A801" s="573"/>
      <c r="B801" s="573"/>
      <c r="C801" s="573"/>
      <c r="D801" s="576" t="s">
        <v>4520</v>
      </c>
      <c r="E801" s="572">
        <v>3600</v>
      </c>
    </row>
    <row r="802" spans="1:5" s="571" customFormat="1" outlineLevel="3">
      <c r="A802" s="578"/>
      <c r="B802" s="578"/>
      <c r="C802" s="578" t="s">
        <v>3885</v>
      </c>
      <c r="D802" s="581"/>
      <c r="E802" s="580">
        <v>2614000</v>
      </c>
    </row>
    <row r="803" spans="1:5" s="571" customFormat="1" outlineLevel="3">
      <c r="A803" s="573"/>
      <c r="B803" s="573"/>
      <c r="C803" s="573"/>
      <c r="D803" s="576" t="s">
        <v>4518</v>
      </c>
      <c r="E803" s="572">
        <v>900000</v>
      </c>
    </row>
    <row r="804" spans="1:5" s="571" customFormat="1" ht="37.299999999999997" outlineLevel="3">
      <c r="A804" s="573"/>
      <c r="B804" s="573"/>
      <c r="C804" s="573"/>
      <c r="D804" s="576" t="s">
        <v>4517</v>
      </c>
      <c r="E804" s="572">
        <v>152000</v>
      </c>
    </row>
    <row r="805" spans="1:5" s="571" customFormat="1" outlineLevel="2">
      <c r="A805" s="573"/>
      <c r="B805" s="573"/>
      <c r="C805" s="573"/>
      <c r="D805" s="576" t="s">
        <v>4556</v>
      </c>
      <c r="E805" s="572">
        <v>130000</v>
      </c>
    </row>
    <row r="806" spans="1:5" s="571" customFormat="1" outlineLevel="3">
      <c r="A806" s="573"/>
      <c r="B806" s="573"/>
      <c r="C806" s="573"/>
      <c r="D806" s="576" t="s">
        <v>4516</v>
      </c>
      <c r="E806" s="572">
        <v>272000</v>
      </c>
    </row>
    <row r="807" spans="1:5" s="571" customFormat="1" outlineLevel="3">
      <c r="A807" s="573"/>
      <c r="B807" s="573"/>
      <c r="C807" s="573"/>
      <c r="D807" s="576" t="s">
        <v>4515</v>
      </c>
      <c r="E807" s="572">
        <v>1160000</v>
      </c>
    </row>
    <row r="808" spans="1:5" s="571" customFormat="1" outlineLevel="2">
      <c r="A808" s="578"/>
      <c r="B808" s="578"/>
      <c r="C808" s="578" t="s">
        <v>3884</v>
      </c>
      <c r="D808" s="581"/>
      <c r="E808" s="580">
        <v>4070620</v>
      </c>
    </row>
    <row r="809" spans="1:5" s="571" customFormat="1" ht="37.299999999999997" outlineLevel="3">
      <c r="A809" s="573"/>
      <c r="B809" s="573"/>
      <c r="C809" s="573"/>
      <c r="D809" s="576" t="s">
        <v>4554</v>
      </c>
      <c r="E809" s="572">
        <v>458000</v>
      </c>
    </row>
    <row r="810" spans="1:5" s="571" customFormat="1" outlineLevel="3">
      <c r="A810" s="573"/>
      <c r="B810" s="573"/>
      <c r="C810" s="573"/>
      <c r="D810" s="576" t="s">
        <v>4514</v>
      </c>
      <c r="E810" s="572">
        <v>1384620</v>
      </c>
    </row>
    <row r="811" spans="1:5" s="571" customFormat="1" outlineLevel="3">
      <c r="A811" s="573"/>
      <c r="B811" s="573"/>
      <c r="C811" s="573"/>
      <c r="D811" s="576" t="s">
        <v>4573</v>
      </c>
      <c r="E811" s="572">
        <v>2148000</v>
      </c>
    </row>
    <row r="812" spans="1:5" s="571" customFormat="1" outlineLevel="3">
      <c r="A812" s="573"/>
      <c r="B812" s="573"/>
      <c r="C812" s="573"/>
      <c r="D812" s="576" t="s">
        <v>4597</v>
      </c>
      <c r="E812" s="572">
        <v>80000</v>
      </c>
    </row>
    <row r="813" spans="1:5" s="571" customFormat="1" outlineLevel="3">
      <c r="A813" s="578"/>
      <c r="B813" s="578"/>
      <c r="C813" s="578" t="s">
        <v>3883</v>
      </c>
      <c r="D813" s="581"/>
      <c r="E813" s="580">
        <v>151500</v>
      </c>
    </row>
    <row r="814" spans="1:5" s="571" customFormat="1" outlineLevel="2">
      <c r="A814" s="573"/>
      <c r="B814" s="573"/>
      <c r="C814" s="573"/>
      <c r="D814" s="576" t="s">
        <v>4512</v>
      </c>
      <c r="E814" s="572">
        <v>110000</v>
      </c>
    </row>
    <row r="815" spans="1:5" s="571" customFormat="1" outlineLevel="3">
      <c r="A815" s="573"/>
      <c r="B815" s="573"/>
      <c r="C815" s="573"/>
      <c r="D815" s="576" t="s">
        <v>4510</v>
      </c>
      <c r="E815" s="572">
        <v>41500</v>
      </c>
    </row>
    <row r="816" spans="1:5" s="571" customFormat="1" ht="37.299999999999997" customHeight="1" outlineLevel="2">
      <c r="A816" s="578"/>
      <c r="B816" s="578"/>
      <c r="C816" s="793" t="s">
        <v>3882</v>
      </c>
      <c r="D816" s="793"/>
      <c r="E816" s="580">
        <v>3959800</v>
      </c>
    </row>
    <row r="817" spans="1:5" s="571" customFormat="1" outlineLevel="3">
      <c r="A817" s="573"/>
      <c r="B817" s="573"/>
      <c r="C817" s="573"/>
      <c r="D817" s="576" t="s">
        <v>4509</v>
      </c>
      <c r="E817" s="572">
        <v>1044000</v>
      </c>
    </row>
    <row r="818" spans="1:5" s="571" customFormat="1" ht="37.299999999999997" outlineLevel="3">
      <c r="A818" s="573"/>
      <c r="B818" s="573"/>
      <c r="C818" s="573"/>
      <c r="D818" s="576" t="s">
        <v>4507</v>
      </c>
      <c r="E818" s="572">
        <v>438000</v>
      </c>
    </row>
    <row r="819" spans="1:5" s="571" customFormat="1" outlineLevel="3">
      <c r="A819" s="573"/>
      <c r="B819" s="573"/>
      <c r="C819" s="573"/>
      <c r="D819" s="576" t="s">
        <v>4506</v>
      </c>
      <c r="E819" s="572">
        <v>180000</v>
      </c>
    </row>
    <row r="820" spans="1:5" s="571" customFormat="1" ht="37.299999999999997" outlineLevel="3">
      <c r="A820" s="573"/>
      <c r="B820" s="573"/>
      <c r="C820" s="573"/>
      <c r="D820" s="576" t="s">
        <v>4505</v>
      </c>
      <c r="E820" s="572">
        <v>793100</v>
      </c>
    </row>
    <row r="821" spans="1:5" s="571" customFormat="1" outlineLevel="3">
      <c r="A821" s="573"/>
      <c r="B821" s="573"/>
      <c r="C821" s="573"/>
      <c r="D821" s="576" t="s">
        <v>4504</v>
      </c>
      <c r="E821" s="572">
        <v>1504700</v>
      </c>
    </row>
    <row r="822" spans="1:5" s="571" customFormat="1" outlineLevel="2">
      <c r="A822" s="578"/>
      <c r="B822" s="578"/>
      <c r="C822" s="578" t="s">
        <v>3881</v>
      </c>
      <c r="D822" s="581"/>
      <c r="E822" s="580">
        <v>1055000</v>
      </c>
    </row>
    <row r="823" spans="1:5" s="571" customFormat="1" ht="37.299999999999997" outlineLevel="3">
      <c r="A823" s="573"/>
      <c r="B823" s="573"/>
      <c r="C823" s="573"/>
      <c r="D823" s="576" t="s">
        <v>4608</v>
      </c>
      <c r="E823" s="572">
        <v>1055000</v>
      </c>
    </row>
    <row r="824" spans="1:5" s="571" customFormat="1" outlineLevel="3">
      <c r="A824" s="578"/>
      <c r="B824" s="578"/>
      <c r="C824" s="578" t="s">
        <v>3880</v>
      </c>
      <c r="D824" s="581"/>
      <c r="E824" s="580">
        <v>3364300</v>
      </c>
    </row>
    <row r="825" spans="1:5" s="571" customFormat="1" outlineLevel="3">
      <c r="A825" s="573"/>
      <c r="B825" s="573"/>
      <c r="C825" s="573"/>
      <c r="D825" s="576" t="s">
        <v>4501</v>
      </c>
      <c r="E825" s="572">
        <v>833000</v>
      </c>
    </row>
    <row r="826" spans="1:5" s="571" customFormat="1" outlineLevel="3">
      <c r="A826" s="573"/>
      <c r="B826" s="573"/>
      <c r="C826" s="573"/>
      <c r="D826" s="576" t="s">
        <v>4500</v>
      </c>
      <c r="E826" s="572">
        <v>308500</v>
      </c>
    </row>
    <row r="827" spans="1:5" s="571" customFormat="1" outlineLevel="2">
      <c r="A827" s="573"/>
      <c r="B827" s="573"/>
      <c r="C827" s="573"/>
      <c r="D827" s="576" t="s">
        <v>4499</v>
      </c>
      <c r="E827" s="572">
        <v>1216000</v>
      </c>
    </row>
    <row r="828" spans="1:5" s="571" customFormat="1" outlineLevel="3">
      <c r="A828" s="573"/>
      <c r="B828" s="573"/>
      <c r="C828" s="573"/>
      <c r="D828" s="576" t="s">
        <v>4552</v>
      </c>
      <c r="E828" s="572">
        <v>510000</v>
      </c>
    </row>
    <row r="829" spans="1:5" s="571" customFormat="1" outlineLevel="3">
      <c r="A829" s="573"/>
      <c r="B829" s="573"/>
      <c r="C829" s="573"/>
      <c r="D829" s="576" t="s">
        <v>4498</v>
      </c>
      <c r="E829" s="572">
        <v>496800</v>
      </c>
    </row>
    <row r="830" spans="1:5" s="571" customFormat="1" outlineLevel="1">
      <c r="A830" s="578"/>
      <c r="B830" s="578"/>
      <c r="C830" s="578" t="s">
        <v>3879</v>
      </c>
      <c r="D830" s="581"/>
      <c r="E830" s="580">
        <v>5120000</v>
      </c>
    </row>
    <row r="831" spans="1:5" s="571" customFormat="1" outlineLevel="2">
      <c r="A831" s="573"/>
      <c r="B831" s="573"/>
      <c r="C831" s="573"/>
      <c r="D831" s="576" t="s">
        <v>4572</v>
      </c>
      <c r="E831" s="572">
        <v>150000</v>
      </c>
    </row>
    <row r="832" spans="1:5" s="571" customFormat="1" outlineLevel="3">
      <c r="A832" s="573"/>
      <c r="B832" s="573"/>
      <c r="C832" s="573"/>
      <c r="D832" s="576" t="s">
        <v>4497</v>
      </c>
      <c r="E832" s="572">
        <v>1170000</v>
      </c>
    </row>
    <row r="833" spans="1:5" s="571" customFormat="1">
      <c r="A833" s="573"/>
      <c r="B833" s="573"/>
      <c r="C833" s="573"/>
      <c r="D833" s="576" t="s">
        <v>4579</v>
      </c>
      <c r="E833" s="572">
        <v>1485000</v>
      </c>
    </row>
    <row r="834" spans="1:5" s="571" customFormat="1" outlineLevel="1">
      <c r="A834" s="573"/>
      <c r="B834" s="573"/>
      <c r="C834" s="573"/>
      <c r="D834" s="576" t="s">
        <v>4496</v>
      </c>
      <c r="E834" s="572">
        <v>2315000</v>
      </c>
    </row>
    <row r="835" spans="1:5" s="571" customFormat="1" outlineLevel="2">
      <c r="A835" s="578"/>
      <c r="B835" s="578"/>
      <c r="C835" s="578" t="s">
        <v>3878</v>
      </c>
      <c r="D835" s="581"/>
      <c r="E835" s="580">
        <v>1529712</v>
      </c>
    </row>
    <row r="836" spans="1:5" s="571" customFormat="1" outlineLevel="3">
      <c r="A836" s="573"/>
      <c r="B836" s="573"/>
      <c r="C836" s="573"/>
      <c r="D836" s="576" t="s">
        <v>4495</v>
      </c>
      <c r="E836" s="572">
        <v>54000</v>
      </c>
    </row>
    <row r="837" spans="1:5" s="571" customFormat="1" ht="37.299999999999997" outlineLevel="2">
      <c r="A837" s="573"/>
      <c r="B837" s="573"/>
      <c r="C837" s="573"/>
      <c r="D837" s="576" t="s">
        <v>4494</v>
      </c>
      <c r="E837" s="572">
        <v>1475712</v>
      </c>
    </row>
    <row r="838" spans="1:5" s="571" customFormat="1" outlineLevel="3">
      <c r="A838" s="578"/>
      <c r="B838" s="578" t="s">
        <v>3902</v>
      </c>
      <c r="C838" s="578"/>
      <c r="D838" s="581"/>
      <c r="E838" s="580">
        <v>19000000</v>
      </c>
    </row>
    <row r="839" spans="1:5" s="571" customFormat="1" outlineLevel="2">
      <c r="A839" s="578"/>
      <c r="B839" s="578"/>
      <c r="C839" s="578" t="s">
        <v>3906</v>
      </c>
      <c r="D839" s="581"/>
      <c r="E839" s="580">
        <v>19000000</v>
      </c>
    </row>
    <row r="840" spans="1:5" s="571" customFormat="1" outlineLevel="3">
      <c r="A840" s="573"/>
      <c r="B840" s="573"/>
      <c r="C840" s="573"/>
      <c r="D840" s="576" t="s">
        <v>4595</v>
      </c>
      <c r="E840" s="572">
        <v>19000000</v>
      </c>
    </row>
    <row r="841" spans="1:5" s="571" customFormat="1" outlineLevel="3">
      <c r="A841" s="578" t="s">
        <v>2830</v>
      </c>
      <c r="B841" s="578"/>
      <c r="C841" s="578"/>
      <c r="D841" s="581"/>
      <c r="E841" s="580">
        <v>1298691067</v>
      </c>
    </row>
    <row r="842" spans="1:5" s="571" customFormat="1" outlineLevel="3">
      <c r="A842" s="578"/>
      <c r="B842" s="578" t="s">
        <v>3900</v>
      </c>
      <c r="C842" s="578"/>
      <c r="D842" s="581"/>
      <c r="E842" s="580">
        <v>320501906</v>
      </c>
    </row>
    <row r="843" spans="1:5" s="571" customFormat="1" outlineLevel="2">
      <c r="A843" s="578"/>
      <c r="B843" s="578"/>
      <c r="C843" s="578" t="s">
        <v>3899</v>
      </c>
      <c r="D843" s="581"/>
      <c r="E843" s="580">
        <v>74399316</v>
      </c>
    </row>
    <row r="844" spans="1:5" s="571" customFormat="1" outlineLevel="3">
      <c r="A844" s="573"/>
      <c r="B844" s="573"/>
      <c r="C844" s="573"/>
      <c r="D844" s="576" t="s">
        <v>4550</v>
      </c>
      <c r="E844" s="572">
        <v>74399316</v>
      </c>
    </row>
    <row r="845" spans="1:5" s="571" customFormat="1" outlineLevel="3">
      <c r="A845" s="578"/>
      <c r="B845" s="578"/>
      <c r="C845" s="578" t="s">
        <v>3904</v>
      </c>
      <c r="D845" s="581"/>
      <c r="E845" s="580">
        <v>11009940</v>
      </c>
    </row>
    <row r="846" spans="1:5" s="571" customFormat="1" outlineLevel="3">
      <c r="A846" s="573"/>
      <c r="B846" s="573"/>
      <c r="C846" s="573"/>
      <c r="D846" s="576" t="s">
        <v>4618</v>
      </c>
      <c r="E846" s="572">
        <v>11009940</v>
      </c>
    </row>
    <row r="847" spans="1:5" s="571" customFormat="1" outlineLevel="2">
      <c r="A847" s="578"/>
      <c r="B847" s="578"/>
      <c r="C847" s="578" t="s">
        <v>3898</v>
      </c>
      <c r="D847" s="581"/>
      <c r="E847" s="580">
        <v>39678569</v>
      </c>
    </row>
    <row r="848" spans="1:5" s="571" customFormat="1" outlineLevel="3">
      <c r="A848" s="573"/>
      <c r="B848" s="573"/>
      <c r="C848" s="573"/>
      <c r="D848" s="576" t="s">
        <v>4549</v>
      </c>
      <c r="E848" s="572">
        <v>4229555</v>
      </c>
    </row>
    <row r="849" spans="1:5" s="571" customFormat="1" outlineLevel="3">
      <c r="A849" s="573"/>
      <c r="B849" s="573"/>
      <c r="C849" s="573"/>
      <c r="D849" s="576" t="s">
        <v>4548</v>
      </c>
      <c r="E849" s="572">
        <v>24949014</v>
      </c>
    </row>
    <row r="850" spans="1:5" s="571" customFormat="1" outlineLevel="2">
      <c r="A850" s="573"/>
      <c r="B850" s="573"/>
      <c r="C850" s="573"/>
      <c r="D850" s="576" t="s">
        <v>4591</v>
      </c>
      <c r="E850" s="572">
        <v>10500000</v>
      </c>
    </row>
    <row r="851" spans="1:5" s="571" customFormat="1" outlineLevel="3">
      <c r="A851" s="578"/>
      <c r="B851" s="578"/>
      <c r="C851" s="578" t="s">
        <v>3897</v>
      </c>
      <c r="D851" s="581"/>
      <c r="E851" s="580">
        <v>110909152</v>
      </c>
    </row>
    <row r="852" spans="1:5" s="571" customFormat="1" outlineLevel="1">
      <c r="A852" s="573"/>
      <c r="B852" s="573"/>
      <c r="C852" s="573"/>
      <c r="D852" s="576" t="s">
        <v>4547</v>
      </c>
      <c r="E852" s="572">
        <v>88241154</v>
      </c>
    </row>
    <row r="853" spans="1:5" s="571" customFormat="1" outlineLevel="2">
      <c r="A853" s="573"/>
      <c r="B853" s="573"/>
      <c r="C853" s="573"/>
      <c r="D853" s="576" t="s">
        <v>4546</v>
      </c>
      <c r="E853" s="572">
        <v>8086583</v>
      </c>
    </row>
    <row r="854" spans="1:5" s="571" customFormat="1" outlineLevel="3">
      <c r="A854" s="573"/>
      <c r="B854" s="573"/>
      <c r="C854" s="573"/>
      <c r="D854" s="576" t="s">
        <v>4545</v>
      </c>
      <c r="E854" s="572">
        <v>14581415</v>
      </c>
    </row>
    <row r="855" spans="1:5" s="571" customFormat="1" outlineLevel="3">
      <c r="A855" s="578"/>
      <c r="B855" s="578"/>
      <c r="C855" s="578" t="s">
        <v>3896</v>
      </c>
      <c r="D855" s="581"/>
      <c r="E855" s="580">
        <v>78283115</v>
      </c>
    </row>
    <row r="856" spans="1:5" s="571" customFormat="1" outlineLevel="3">
      <c r="A856" s="573"/>
      <c r="B856" s="573"/>
      <c r="C856" s="573"/>
      <c r="D856" s="576" t="s">
        <v>4544</v>
      </c>
      <c r="E856" s="572">
        <v>6527733</v>
      </c>
    </row>
    <row r="857" spans="1:5" s="571" customFormat="1" outlineLevel="3">
      <c r="A857" s="573"/>
      <c r="B857" s="573"/>
      <c r="C857" s="573"/>
      <c r="D857" s="576" t="s">
        <v>4543</v>
      </c>
      <c r="E857" s="572">
        <v>71755382</v>
      </c>
    </row>
    <row r="858" spans="1:5" s="571" customFormat="1" outlineLevel="3">
      <c r="A858" s="578"/>
      <c r="B858" s="578"/>
      <c r="C858" s="578" t="s">
        <v>3895</v>
      </c>
      <c r="D858" s="581"/>
      <c r="E858" s="580">
        <v>6221814</v>
      </c>
    </row>
    <row r="859" spans="1:5" s="571" customFormat="1" outlineLevel="2">
      <c r="A859" s="573"/>
      <c r="B859" s="573"/>
      <c r="C859" s="573"/>
      <c r="D859" s="576" t="s">
        <v>4542</v>
      </c>
      <c r="E859" s="572">
        <v>6221814</v>
      </c>
    </row>
    <row r="860" spans="1:5" s="571" customFormat="1" outlineLevel="3">
      <c r="A860" s="578"/>
      <c r="B860" s="578" t="s">
        <v>3894</v>
      </c>
      <c r="C860" s="578"/>
      <c r="D860" s="581"/>
      <c r="E860" s="580">
        <v>22632920</v>
      </c>
    </row>
    <row r="861" spans="1:5" s="571" customFormat="1" ht="37.299999999999997" customHeight="1" outlineLevel="2">
      <c r="A861" s="578"/>
      <c r="B861" s="578"/>
      <c r="C861" s="793" t="s">
        <v>3893</v>
      </c>
      <c r="D861" s="793"/>
      <c r="E861" s="580">
        <v>2583184</v>
      </c>
    </row>
    <row r="862" spans="1:5" s="571" customFormat="1" outlineLevel="3">
      <c r="A862" s="573"/>
      <c r="B862" s="573"/>
      <c r="C862" s="573"/>
      <c r="D862" s="576" t="s">
        <v>4541</v>
      </c>
      <c r="E862" s="572">
        <v>890546</v>
      </c>
    </row>
    <row r="863" spans="1:5" s="571" customFormat="1" outlineLevel="3">
      <c r="A863" s="573"/>
      <c r="B863" s="573"/>
      <c r="C863" s="573"/>
      <c r="D863" s="576" t="s">
        <v>4540</v>
      </c>
      <c r="E863" s="572">
        <v>22000</v>
      </c>
    </row>
    <row r="864" spans="1:5" s="571" customFormat="1" ht="37.299999999999997" outlineLevel="3">
      <c r="A864" s="573"/>
      <c r="B864" s="573"/>
      <c r="C864" s="573"/>
      <c r="D864" s="576" t="s">
        <v>4539</v>
      </c>
      <c r="E864" s="572">
        <v>1367938</v>
      </c>
    </row>
    <row r="865" spans="1:5" s="571" customFormat="1" outlineLevel="3">
      <c r="A865" s="573"/>
      <c r="B865" s="573"/>
      <c r="C865" s="573"/>
      <c r="D865" s="576" t="s">
        <v>4575</v>
      </c>
      <c r="E865" s="572">
        <v>37500</v>
      </c>
    </row>
    <row r="866" spans="1:5" s="571" customFormat="1" outlineLevel="3">
      <c r="A866" s="573"/>
      <c r="B866" s="573"/>
      <c r="C866" s="573"/>
      <c r="D866" s="576" t="s">
        <v>4538</v>
      </c>
      <c r="E866" s="572">
        <v>265200</v>
      </c>
    </row>
    <row r="867" spans="1:5" s="571" customFormat="1" outlineLevel="3">
      <c r="A867" s="578"/>
      <c r="B867" s="578"/>
      <c r="C867" s="578" t="s">
        <v>3892</v>
      </c>
      <c r="D867" s="581"/>
      <c r="E867" s="580">
        <v>1251700</v>
      </c>
    </row>
    <row r="868" spans="1:5" s="571" customFormat="1" outlineLevel="3">
      <c r="A868" s="573"/>
      <c r="B868" s="573"/>
      <c r="C868" s="573"/>
      <c r="D868" s="576" t="s">
        <v>4537</v>
      </c>
      <c r="E868" s="572">
        <v>1251700</v>
      </c>
    </row>
    <row r="869" spans="1:5" s="571" customFormat="1" outlineLevel="3">
      <c r="A869" s="578"/>
      <c r="B869" s="578"/>
      <c r="C869" s="578" t="s">
        <v>3891</v>
      </c>
      <c r="D869" s="581"/>
      <c r="E869" s="580">
        <v>822500</v>
      </c>
    </row>
    <row r="870" spans="1:5" s="571" customFormat="1" outlineLevel="3">
      <c r="A870" s="573"/>
      <c r="B870" s="573"/>
      <c r="C870" s="573"/>
      <c r="D870" s="576" t="s">
        <v>4536</v>
      </c>
      <c r="E870" s="572">
        <v>9500</v>
      </c>
    </row>
    <row r="871" spans="1:5" s="571" customFormat="1" outlineLevel="2">
      <c r="A871" s="573"/>
      <c r="B871" s="573"/>
      <c r="C871" s="573"/>
      <c r="D871" s="576" t="s">
        <v>4535</v>
      </c>
      <c r="E871" s="572">
        <v>17000</v>
      </c>
    </row>
    <row r="872" spans="1:5" s="571" customFormat="1" outlineLevel="3">
      <c r="A872" s="573"/>
      <c r="B872" s="573"/>
      <c r="C872" s="573"/>
      <c r="D872" s="576" t="s">
        <v>4534</v>
      </c>
      <c r="E872" s="572">
        <v>13000</v>
      </c>
    </row>
    <row r="873" spans="1:5" s="571" customFormat="1" outlineLevel="3">
      <c r="A873" s="573"/>
      <c r="B873" s="573"/>
      <c r="C873" s="573"/>
      <c r="D873" s="576" t="s">
        <v>4566</v>
      </c>
      <c r="E873" s="572">
        <v>129000</v>
      </c>
    </row>
    <row r="874" spans="1:5" s="571" customFormat="1" outlineLevel="3">
      <c r="A874" s="573"/>
      <c r="B874" s="573"/>
      <c r="C874" s="573"/>
      <c r="D874" s="576" t="s">
        <v>4565</v>
      </c>
      <c r="E874" s="572">
        <v>3500</v>
      </c>
    </row>
    <row r="875" spans="1:5" s="571" customFormat="1" outlineLevel="3">
      <c r="A875" s="573"/>
      <c r="B875" s="573"/>
      <c r="C875" s="573"/>
      <c r="D875" s="576" t="s">
        <v>4533</v>
      </c>
      <c r="E875" s="572">
        <v>210000</v>
      </c>
    </row>
    <row r="876" spans="1:5" s="571" customFormat="1" outlineLevel="3">
      <c r="A876" s="573"/>
      <c r="B876" s="573"/>
      <c r="C876" s="573"/>
      <c r="D876" s="576" t="s">
        <v>4532</v>
      </c>
      <c r="E876" s="572">
        <v>226500</v>
      </c>
    </row>
    <row r="877" spans="1:5" s="571" customFormat="1" outlineLevel="2">
      <c r="A877" s="573"/>
      <c r="B877" s="573"/>
      <c r="C877" s="573"/>
      <c r="D877" s="576" t="s">
        <v>4564</v>
      </c>
      <c r="E877" s="572">
        <v>97000</v>
      </c>
    </row>
    <row r="878" spans="1:5" s="571" customFormat="1" outlineLevel="3">
      <c r="A878" s="573"/>
      <c r="B878" s="573"/>
      <c r="C878" s="573"/>
      <c r="D878" s="576" t="s">
        <v>4531</v>
      </c>
      <c r="E878" s="572">
        <v>117000</v>
      </c>
    </row>
    <row r="879" spans="1:5" s="571" customFormat="1" outlineLevel="2">
      <c r="A879" s="578"/>
      <c r="B879" s="578"/>
      <c r="C879" s="578" t="s">
        <v>3903</v>
      </c>
      <c r="D879" s="581"/>
      <c r="E879" s="580">
        <v>64000</v>
      </c>
    </row>
    <row r="880" spans="1:5" s="571" customFormat="1" outlineLevel="3">
      <c r="A880" s="573"/>
      <c r="B880" s="573"/>
      <c r="C880" s="573"/>
      <c r="D880" s="576" t="s">
        <v>4563</v>
      </c>
      <c r="E880" s="572">
        <v>40000</v>
      </c>
    </row>
    <row r="881" spans="1:5" s="571" customFormat="1" outlineLevel="3">
      <c r="A881" s="573"/>
      <c r="B881" s="573"/>
      <c r="C881" s="573"/>
      <c r="D881" s="576" t="s">
        <v>4614</v>
      </c>
      <c r="E881" s="572">
        <v>2000</v>
      </c>
    </row>
    <row r="882" spans="1:5" s="571" customFormat="1" outlineLevel="3">
      <c r="A882" s="573"/>
      <c r="B882" s="573"/>
      <c r="C882" s="573"/>
      <c r="D882" s="576" t="s">
        <v>4562</v>
      </c>
      <c r="E882" s="572">
        <v>10000</v>
      </c>
    </row>
    <row r="883" spans="1:5" s="571" customFormat="1" outlineLevel="3">
      <c r="A883" s="573"/>
      <c r="B883" s="573"/>
      <c r="C883" s="573"/>
      <c r="D883" s="576" t="s">
        <v>4574</v>
      </c>
      <c r="E883" s="572">
        <v>2000</v>
      </c>
    </row>
    <row r="884" spans="1:5" s="571" customFormat="1" outlineLevel="3">
      <c r="A884" s="573"/>
      <c r="B884" s="573"/>
      <c r="C884" s="573"/>
      <c r="D884" s="576" t="s">
        <v>4561</v>
      </c>
      <c r="E884" s="572">
        <v>10000</v>
      </c>
    </row>
    <row r="885" spans="1:5" s="571" customFormat="1" outlineLevel="2">
      <c r="A885" s="578"/>
      <c r="B885" s="578"/>
      <c r="C885" s="578" t="s">
        <v>3890</v>
      </c>
      <c r="D885" s="581"/>
      <c r="E885" s="580">
        <v>12440141</v>
      </c>
    </row>
    <row r="886" spans="1:5" s="571" customFormat="1" outlineLevel="3">
      <c r="A886" s="573"/>
      <c r="B886" s="573"/>
      <c r="C886" s="573"/>
      <c r="D886" s="576" t="s">
        <v>4530</v>
      </c>
      <c r="E886" s="572">
        <v>12440141</v>
      </c>
    </row>
    <row r="887" spans="1:5" s="571" customFormat="1" outlineLevel="3">
      <c r="A887" s="578"/>
      <c r="B887" s="578"/>
      <c r="C887" s="578" t="s">
        <v>3889</v>
      </c>
      <c r="D887" s="581"/>
      <c r="E887" s="580">
        <v>2283000</v>
      </c>
    </row>
    <row r="888" spans="1:5" s="571" customFormat="1" outlineLevel="3">
      <c r="A888" s="573"/>
      <c r="B888" s="573"/>
      <c r="C888" s="573"/>
      <c r="D888" s="576" t="s">
        <v>4529</v>
      </c>
      <c r="E888" s="572">
        <v>400000</v>
      </c>
    </row>
    <row r="889" spans="1:5" s="571" customFormat="1" outlineLevel="3">
      <c r="A889" s="573"/>
      <c r="B889" s="573"/>
      <c r="C889" s="573"/>
      <c r="D889" s="576" t="s">
        <v>4560</v>
      </c>
      <c r="E889" s="572">
        <v>1800000</v>
      </c>
    </row>
    <row r="890" spans="1:5" s="571" customFormat="1" outlineLevel="3">
      <c r="A890" s="573"/>
      <c r="B890" s="573"/>
      <c r="C890" s="573"/>
      <c r="D890" s="576" t="s">
        <v>4612</v>
      </c>
      <c r="E890" s="572">
        <v>2000</v>
      </c>
    </row>
    <row r="891" spans="1:5" s="571" customFormat="1" outlineLevel="1">
      <c r="A891" s="573"/>
      <c r="B891" s="573"/>
      <c r="C891" s="573"/>
      <c r="D891" s="576" t="s">
        <v>4559</v>
      </c>
      <c r="E891" s="572">
        <v>11000</v>
      </c>
    </row>
    <row r="892" spans="1:5" s="571" customFormat="1" ht="37.299999999999997" outlineLevel="2">
      <c r="A892" s="573"/>
      <c r="B892" s="573"/>
      <c r="C892" s="573"/>
      <c r="D892" s="576" t="s">
        <v>4577</v>
      </c>
      <c r="E892" s="572">
        <v>70000</v>
      </c>
    </row>
    <row r="893" spans="1:5" s="571" customFormat="1" outlineLevel="3">
      <c r="A893" s="578"/>
      <c r="B893" s="578"/>
      <c r="C893" s="578" t="s">
        <v>3888</v>
      </c>
      <c r="D893" s="581"/>
      <c r="E893" s="580">
        <v>3188395</v>
      </c>
    </row>
    <row r="894" spans="1:5" s="571" customFormat="1" outlineLevel="3">
      <c r="A894" s="573"/>
      <c r="B894" s="573"/>
      <c r="C894" s="573"/>
      <c r="D894" s="576" t="s">
        <v>4528</v>
      </c>
      <c r="E894" s="572">
        <v>553000</v>
      </c>
    </row>
    <row r="895" spans="1:5" s="571" customFormat="1" outlineLevel="3">
      <c r="A895" s="573"/>
      <c r="B895" s="573"/>
      <c r="C895" s="573"/>
      <c r="D895" s="576" t="s">
        <v>4527</v>
      </c>
      <c r="E895" s="572">
        <v>12000</v>
      </c>
    </row>
    <row r="896" spans="1:5" s="571" customFormat="1" ht="37.299999999999997" outlineLevel="3">
      <c r="A896" s="573"/>
      <c r="B896" s="573"/>
      <c r="C896" s="573"/>
      <c r="D896" s="576" t="s">
        <v>4526</v>
      </c>
      <c r="E896" s="572">
        <v>326398</v>
      </c>
    </row>
    <row r="897" spans="1:5" s="571" customFormat="1" outlineLevel="3">
      <c r="A897" s="573"/>
      <c r="B897" s="573"/>
      <c r="C897" s="573"/>
      <c r="D897" s="576" t="s">
        <v>4525</v>
      </c>
      <c r="E897" s="572">
        <v>1852997</v>
      </c>
    </row>
    <row r="898" spans="1:5" s="571" customFormat="1" ht="37.299999999999997" outlineLevel="3">
      <c r="A898" s="573"/>
      <c r="B898" s="573"/>
      <c r="C898" s="573"/>
      <c r="D898" s="576" t="s">
        <v>4587</v>
      </c>
      <c r="E898" s="572">
        <v>444000</v>
      </c>
    </row>
    <row r="899" spans="1:5" s="571" customFormat="1" outlineLevel="2">
      <c r="A899" s="578"/>
      <c r="B899" s="578" t="s">
        <v>3887</v>
      </c>
      <c r="C899" s="578"/>
      <c r="D899" s="581"/>
      <c r="E899" s="580">
        <v>25556241</v>
      </c>
    </row>
    <row r="900" spans="1:5" s="571" customFormat="1" outlineLevel="3">
      <c r="A900" s="578"/>
      <c r="B900" s="578"/>
      <c r="C900" s="578" t="s">
        <v>3886</v>
      </c>
      <c r="D900" s="581"/>
      <c r="E900" s="580">
        <v>3592000</v>
      </c>
    </row>
    <row r="901" spans="1:5" s="571" customFormat="1" outlineLevel="3">
      <c r="A901" s="573"/>
      <c r="B901" s="573"/>
      <c r="C901" s="573"/>
      <c r="D901" s="576" t="s">
        <v>4524</v>
      </c>
      <c r="E901" s="572">
        <v>1850000</v>
      </c>
    </row>
    <row r="902" spans="1:5" s="571" customFormat="1" outlineLevel="3">
      <c r="A902" s="573"/>
      <c r="B902" s="573"/>
      <c r="C902" s="573"/>
      <c r="D902" s="576" t="s">
        <v>4576</v>
      </c>
      <c r="E902" s="572">
        <v>160000</v>
      </c>
    </row>
    <row r="903" spans="1:5" s="571" customFormat="1" outlineLevel="2">
      <c r="A903" s="573"/>
      <c r="B903" s="573"/>
      <c r="C903" s="573"/>
      <c r="D903" s="576" t="s">
        <v>4523</v>
      </c>
      <c r="E903" s="572">
        <v>863000</v>
      </c>
    </row>
    <row r="904" spans="1:5" s="571" customFormat="1" outlineLevel="3">
      <c r="A904" s="573"/>
      <c r="B904" s="573"/>
      <c r="C904" s="573"/>
      <c r="D904" s="576" t="s">
        <v>4522</v>
      </c>
      <c r="E904" s="572">
        <v>233000</v>
      </c>
    </row>
    <row r="905" spans="1:5" s="571" customFormat="1" outlineLevel="3">
      <c r="A905" s="573"/>
      <c r="B905" s="573"/>
      <c r="C905" s="573"/>
      <c r="D905" s="576" t="s">
        <v>4521</v>
      </c>
      <c r="E905" s="572">
        <v>474000</v>
      </c>
    </row>
    <row r="906" spans="1:5" s="571" customFormat="1" outlineLevel="2">
      <c r="A906" s="573"/>
      <c r="B906" s="573"/>
      <c r="C906" s="573"/>
      <c r="D906" s="576" t="s">
        <v>4520</v>
      </c>
      <c r="E906" s="572">
        <v>12000</v>
      </c>
    </row>
    <row r="907" spans="1:5" s="571" customFormat="1" outlineLevel="3">
      <c r="A907" s="578"/>
      <c r="B907" s="578"/>
      <c r="C907" s="578" t="s">
        <v>3885</v>
      </c>
      <c r="D907" s="581"/>
      <c r="E907" s="580">
        <v>378000</v>
      </c>
    </row>
    <row r="908" spans="1:5" s="571" customFormat="1" ht="37.299999999999997" outlineLevel="3">
      <c r="A908" s="573"/>
      <c r="B908" s="573"/>
      <c r="C908" s="573"/>
      <c r="D908" s="576" t="s">
        <v>4517</v>
      </c>
      <c r="E908" s="572">
        <v>338000</v>
      </c>
    </row>
    <row r="909" spans="1:5" s="571" customFormat="1" outlineLevel="3">
      <c r="A909" s="573"/>
      <c r="B909" s="573"/>
      <c r="C909" s="573"/>
      <c r="D909" s="576" t="s">
        <v>4556</v>
      </c>
      <c r="E909" s="572">
        <v>10000</v>
      </c>
    </row>
    <row r="910" spans="1:5" s="571" customFormat="1" outlineLevel="2">
      <c r="A910" s="573"/>
      <c r="B910" s="573"/>
      <c r="C910" s="573"/>
      <c r="D910" s="576" t="s">
        <v>4515</v>
      </c>
      <c r="E910" s="572">
        <v>30000</v>
      </c>
    </row>
    <row r="911" spans="1:5" s="571" customFormat="1" outlineLevel="3">
      <c r="A911" s="578"/>
      <c r="B911" s="578"/>
      <c r="C911" s="578" t="s">
        <v>3884</v>
      </c>
      <c r="D911" s="581"/>
      <c r="E911" s="580">
        <v>2924000</v>
      </c>
    </row>
    <row r="912" spans="1:5" s="571" customFormat="1" outlineLevel="3">
      <c r="A912" s="573"/>
      <c r="B912" s="573"/>
      <c r="C912" s="573"/>
      <c r="D912" s="576" t="s">
        <v>4555</v>
      </c>
      <c r="E912" s="572">
        <v>20000</v>
      </c>
    </row>
    <row r="913" spans="1:5" s="571" customFormat="1" outlineLevel="3">
      <c r="A913" s="573"/>
      <c r="B913" s="573"/>
      <c r="C913" s="573"/>
      <c r="D913" s="576" t="s">
        <v>4573</v>
      </c>
      <c r="E913" s="572">
        <v>2904000</v>
      </c>
    </row>
    <row r="914" spans="1:5" s="571" customFormat="1" outlineLevel="3">
      <c r="A914" s="578"/>
      <c r="B914" s="578"/>
      <c r="C914" s="578" t="s">
        <v>3883</v>
      </c>
      <c r="D914" s="581"/>
      <c r="E914" s="580">
        <v>2337422</v>
      </c>
    </row>
    <row r="915" spans="1:5" s="571" customFormat="1" outlineLevel="3">
      <c r="A915" s="573"/>
      <c r="B915" s="573"/>
      <c r="C915" s="573"/>
      <c r="D915" s="576" t="s">
        <v>4512</v>
      </c>
      <c r="E915" s="572">
        <v>2314522</v>
      </c>
    </row>
    <row r="916" spans="1:5" s="571" customFormat="1" outlineLevel="2">
      <c r="A916" s="573"/>
      <c r="B916" s="573"/>
      <c r="C916" s="573"/>
      <c r="D916" s="576" t="s">
        <v>4580</v>
      </c>
      <c r="E916" s="572">
        <v>2000</v>
      </c>
    </row>
    <row r="917" spans="1:5" s="571" customFormat="1" outlineLevel="3">
      <c r="A917" s="573"/>
      <c r="B917" s="573"/>
      <c r="C917" s="573"/>
      <c r="D917" s="576" t="s">
        <v>4510</v>
      </c>
      <c r="E917" s="572">
        <v>20900</v>
      </c>
    </row>
    <row r="918" spans="1:5" s="571" customFormat="1" ht="37.299999999999997" customHeight="1" outlineLevel="2">
      <c r="A918" s="578"/>
      <c r="B918" s="578"/>
      <c r="C918" s="793" t="s">
        <v>3882</v>
      </c>
      <c r="D918" s="793"/>
      <c r="E918" s="580">
        <v>1724000</v>
      </c>
    </row>
    <row r="919" spans="1:5" s="571" customFormat="1" ht="37.299999999999997" outlineLevel="3">
      <c r="A919" s="573"/>
      <c r="B919" s="573"/>
      <c r="C919" s="573"/>
      <c r="D919" s="576" t="s">
        <v>4508</v>
      </c>
      <c r="E919" s="572">
        <v>336000</v>
      </c>
    </row>
    <row r="920" spans="1:5" s="571" customFormat="1" ht="37.299999999999997" outlineLevel="3">
      <c r="A920" s="573"/>
      <c r="B920" s="573"/>
      <c r="C920" s="573"/>
      <c r="D920" s="576" t="s">
        <v>4507</v>
      </c>
      <c r="E920" s="572">
        <v>50000</v>
      </c>
    </row>
    <row r="921" spans="1:5" s="571" customFormat="1" outlineLevel="3">
      <c r="A921" s="573"/>
      <c r="B921" s="573"/>
      <c r="C921" s="573"/>
      <c r="D921" s="576" t="s">
        <v>4506</v>
      </c>
      <c r="E921" s="572">
        <v>490000</v>
      </c>
    </row>
    <row r="922" spans="1:5" s="571" customFormat="1" ht="37.299999999999997" outlineLevel="2">
      <c r="A922" s="573"/>
      <c r="B922" s="573"/>
      <c r="C922" s="573"/>
      <c r="D922" s="576" t="s">
        <v>4505</v>
      </c>
      <c r="E922" s="572">
        <v>598000</v>
      </c>
    </row>
    <row r="923" spans="1:5" s="571" customFormat="1" outlineLevel="3">
      <c r="A923" s="573"/>
      <c r="B923" s="573"/>
      <c r="C923" s="573"/>
      <c r="D923" s="576" t="s">
        <v>4504</v>
      </c>
      <c r="E923" s="572">
        <v>250000</v>
      </c>
    </row>
    <row r="924" spans="1:5" s="571" customFormat="1" outlineLevel="3">
      <c r="A924" s="578"/>
      <c r="B924" s="578"/>
      <c r="C924" s="578" t="s">
        <v>3881</v>
      </c>
      <c r="D924" s="581"/>
      <c r="E924" s="580">
        <v>408866</v>
      </c>
    </row>
    <row r="925" spans="1:5" s="571" customFormat="1" outlineLevel="2">
      <c r="A925" s="573"/>
      <c r="B925" s="573"/>
      <c r="C925" s="573"/>
      <c r="D925" s="576" t="s">
        <v>4502</v>
      </c>
      <c r="E925" s="572">
        <v>408866</v>
      </c>
    </row>
    <row r="926" spans="1:5" s="571" customFormat="1" outlineLevel="3">
      <c r="A926" s="578"/>
      <c r="B926" s="578"/>
      <c r="C926" s="578" t="s">
        <v>3880</v>
      </c>
      <c r="D926" s="581"/>
      <c r="E926" s="580">
        <v>3425553</v>
      </c>
    </row>
    <row r="927" spans="1:5" s="571" customFormat="1" outlineLevel="3">
      <c r="A927" s="573"/>
      <c r="B927" s="573"/>
      <c r="C927" s="573"/>
      <c r="D927" s="576" t="s">
        <v>4501</v>
      </c>
      <c r="E927" s="572">
        <v>330000</v>
      </c>
    </row>
    <row r="928" spans="1:5" s="571" customFormat="1" outlineLevel="1">
      <c r="A928" s="573"/>
      <c r="B928" s="573"/>
      <c r="C928" s="573"/>
      <c r="D928" s="576" t="s">
        <v>4500</v>
      </c>
      <c r="E928" s="572">
        <v>90000</v>
      </c>
    </row>
    <row r="929" spans="1:5" s="571" customFormat="1" outlineLevel="2">
      <c r="A929" s="573"/>
      <c r="B929" s="573"/>
      <c r="C929" s="573"/>
      <c r="D929" s="576" t="s">
        <v>4499</v>
      </c>
      <c r="E929" s="572">
        <v>3005553</v>
      </c>
    </row>
    <row r="930" spans="1:5" s="571" customFormat="1" outlineLevel="3">
      <c r="A930" s="578"/>
      <c r="B930" s="578"/>
      <c r="C930" s="578" t="s">
        <v>3879</v>
      </c>
      <c r="D930" s="581"/>
      <c r="E930" s="580">
        <v>400366</v>
      </c>
    </row>
    <row r="931" spans="1:5" s="571" customFormat="1" outlineLevel="3">
      <c r="A931" s="573"/>
      <c r="B931" s="573"/>
      <c r="C931" s="573"/>
      <c r="D931" s="576" t="s">
        <v>4497</v>
      </c>
      <c r="E931" s="572">
        <v>390366</v>
      </c>
    </row>
    <row r="932" spans="1:5" s="571" customFormat="1">
      <c r="A932" s="573"/>
      <c r="B932" s="573"/>
      <c r="C932" s="573"/>
      <c r="D932" s="576" t="s">
        <v>4496</v>
      </c>
      <c r="E932" s="572">
        <v>10000</v>
      </c>
    </row>
    <row r="933" spans="1:5" s="571" customFormat="1" outlineLevel="1">
      <c r="A933" s="578"/>
      <c r="B933" s="578"/>
      <c r="C933" s="578" t="s">
        <v>3878</v>
      </c>
      <c r="D933" s="581"/>
      <c r="E933" s="580">
        <v>10366034</v>
      </c>
    </row>
    <row r="934" spans="1:5" s="571" customFormat="1" outlineLevel="2">
      <c r="A934" s="573"/>
      <c r="B934" s="573"/>
      <c r="C934" s="573"/>
      <c r="D934" s="576" t="s">
        <v>4495</v>
      </c>
      <c r="E934" s="572">
        <v>2154900</v>
      </c>
    </row>
    <row r="935" spans="1:5" s="571" customFormat="1" ht="37.299999999999997" outlineLevel="3">
      <c r="A935" s="573"/>
      <c r="B935" s="573"/>
      <c r="C935" s="573"/>
      <c r="D935" s="576" t="s">
        <v>4494</v>
      </c>
      <c r="E935" s="572">
        <v>8211134</v>
      </c>
    </row>
    <row r="936" spans="1:5" s="571" customFormat="1" outlineLevel="2">
      <c r="A936" s="578"/>
      <c r="B936" s="578" t="s">
        <v>3909</v>
      </c>
      <c r="C936" s="578"/>
      <c r="D936" s="581"/>
      <c r="E936" s="580">
        <v>930000000</v>
      </c>
    </row>
    <row r="937" spans="1:5" s="571" customFormat="1" outlineLevel="3">
      <c r="A937" s="578"/>
      <c r="B937" s="578"/>
      <c r="C937" s="578" t="s">
        <v>3912</v>
      </c>
      <c r="D937" s="581"/>
      <c r="E937" s="580">
        <v>930000000</v>
      </c>
    </row>
    <row r="938" spans="1:5" s="571" customFormat="1" outlineLevel="2">
      <c r="A938" s="573"/>
      <c r="B938" s="573"/>
      <c r="C938" s="573"/>
      <c r="D938" s="576" t="s">
        <v>4599</v>
      </c>
      <c r="E938" s="572">
        <v>158020048</v>
      </c>
    </row>
    <row r="939" spans="1:5" s="571" customFormat="1" outlineLevel="3">
      <c r="A939" s="573"/>
      <c r="B939" s="573"/>
      <c r="C939" s="573"/>
      <c r="D939" s="576" t="s">
        <v>4593</v>
      </c>
      <c r="E939" s="572">
        <v>771979952</v>
      </c>
    </row>
    <row r="940" spans="1:5" s="571" customFormat="1" outlineLevel="3">
      <c r="A940" s="578" t="s">
        <v>2828</v>
      </c>
      <c r="B940" s="578"/>
      <c r="C940" s="578"/>
      <c r="D940" s="581"/>
      <c r="E940" s="580">
        <v>14075894657</v>
      </c>
    </row>
    <row r="941" spans="1:5" s="571" customFormat="1" outlineLevel="3">
      <c r="A941" s="578"/>
      <c r="B941" s="578" t="s">
        <v>3900</v>
      </c>
      <c r="C941" s="578"/>
      <c r="D941" s="581"/>
      <c r="E941" s="580">
        <v>13493503323</v>
      </c>
    </row>
    <row r="942" spans="1:5" s="571" customFormat="1" outlineLevel="2">
      <c r="A942" s="578"/>
      <c r="B942" s="578"/>
      <c r="C942" s="578" t="s">
        <v>3899</v>
      </c>
      <c r="D942" s="581"/>
      <c r="E942" s="580">
        <v>5671015875</v>
      </c>
    </row>
    <row r="943" spans="1:5" s="571" customFormat="1" outlineLevel="3">
      <c r="A943" s="573"/>
      <c r="B943" s="573"/>
      <c r="C943" s="573"/>
      <c r="D943" s="576" t="s">
        <v>4550</v>
      </c>
      <c r="E943" s="572">
        <v>5671015875</v>
      </c>
    </row>
    <row r="944" spans="1:5" s="571" customFormat="1" outlineLevel="3">
      <c r="A944" s="578"/>
      <c r="B944" s="578"/>
      <c r="C944" s="578" t="s">
        <v>3904</v>
      </c>
      <c r="D944" s="581"/>
      <c r="E944" s="580">
        <v>30801904</v>
      </c>
    </row>
    <row r="945" spans="1:5" s="571" customFormat="1" outlineLevel="3">
      <c r="A945" s="573"/>
      <c r="B945" s="573"/>
      <c r="C945" s="573"/>
      <c r="D945" s="576" t="s">
        <v>4618</v>
      </c>
      <c r="E945" s="572">
        <v>30801904</v>
      </c>
    </row>
    <row r="946" spans="1:5" s="571" customFormat="1" outlineLevel="3">
      <c r="A946" s="578"/>
      <c r="B946" s="578"/>
      <c r="C946" s="578" t="s">
        <v>3898</v>
      </c>
      <c r="D946" s="581"/>
      <c r="E946" s="580">
        <v>2785514328</v>
      </c>
    </row>
    <row r="947" spans="1:5" s="571" customFormat="1" outlineLevel="2">
      <c r="A947" s="573"/>
      <c r="B947" s="573"/>
      <c r="C947" s="573"/>
      <c r="D947" s="576" t="s">
        <v>4549</v>
      </c>
      <c r="E947" s="572">
        <v>116742396</v>
      </c>
    </row>
    <row r="948" spans="1:5" s="571" customFormat="1" outlineLevel="3">
      <c r="A948" s="573"/>
      <c r="B948" s="573"/>
      <c r="C948" s="573"/>
      <c r="D948" s="576" t="s">
        <v>4548</v>
      </c>
      <c r="E948" s="572">
        <v>2246555425</v>
      </c>
    </row>
    <row r="949" spans="1:5" s="571" customFormat="1" outlineLevel="3">
      <c r="A949" s="573"/>
      <c r="B949" s="573"/>
      <c r="C949" s="573"/>
      <c r="D949" s="576" t="s">
        <v>4617</v>
      </c>
      <c r="E949" s="572">
        <v>422216507</v>
      </c>
    </row>
    <row r="950" spans="1:5" s="571" customFormat="1" outlineLevel="3">
      <c r="A950" s="578"/>
      <c r="B950" s="578"/>
      <c r="C950" s="578" t="s">
        <v>3897</v>
      </c>
      <c r="D950" s="581"/>
      <c r="E950" s="580">
        <v>2278207126</v>
      </c>
    </row>
    <row r="951" spans="1:5" s="571" customFormat="1" outlineLevel="2">
      <c r="A951" s="573"/>
      <c r="B951" s="573"/>
      <c r="C951" s="573"/>
      <c r="D951" s="576" t="s">
        <v>4547</v>
      </c>
      <c r="E951" s="572">
        <v>1511222441</v>
      </c>
    </row>
    <row r="952" spans="1:5" s="571" customFormat="1" outlineLevel="3">
      <c r="A952" s="573"/>
      <c r="B952" s="573"/>
      <c r="C952" s="573"/>
      <c r="D952" s="576" t="s">
        <v>4546</v>
      </c>
      <c r="E952" s="572">
        <v>250389963</v>
      </c>
    </row>
    <row r="953" spans="1:5" s="571" customFormat="1" outlineLevel="1">
      <c r="A953" s="573"/>
      <c r="B953" s="573"/>
      <c r="C953" s="573"/>
      <c r="D953" s="576" t="s">
        <v>4545</v>
      </c>
      <c r="E953" s="572">
        <v>437201054</v>
      </c>
    </row>
    <row r="954" spans="1:5" s="571" customFormat="1" outlineLevel="2">
      <c r="A954" s="573"/>
      <c r="B954" s="573"/>
      <c r="C954" s="573"/>
      <c r="D954" s="576" t="s">
        <v>4616</v>
      </c>
      <c r="E954" s="572">
        <v>79393668</v>
      </c>
    </row>
    <row r="955" spans="1:5" s="571" customFormat="1" outlineLevel="3">
      <c r="A955" s="578"/>
      <c r="B955" s="578"/>
      <c r="C955" s="578" t="s">
        <v>3896</v>
      </c>
      <c r="D955" s="581"/>
      <c r="E955" s="580">
        <v>1983589500</v>
      </c>
    </row>
    <row r="956" spans="1:5" s="571" customFormat="1" outlineLevel="3">
      <c r="A956" s="573"/>
      <c r="B956" s="573"/>
      <c r="C956" s="573"/>
      <c r="D956" s="576" t="s">
        <v>4615</v>
      </c>
      <c r="E956" s="572">
        <v>115842133</v>
      </c>
    </row>
    <row r="957" spans="1:5" s="571" customFormat="1" outlineLevel="3">
      <c r="A957" s="573"/>
      <c r="B957" s="573"/>
      <c r="C957" s="573"/>
      <c r="D957" s="576" t="s">
        <v>4544</v>
      </c>
      <c r="E957" s="572">
        <v>390800066</v>
      </c>
    </row>
    <row r="958" spans="1:5" s="571" customFormat="1" outlineLevel="3">
      <c r="A958" s="573"/>
      <c r="B958" s="573"/>
      <c r="C958" s="573"/>
      <c r="D958" s="576" t="s">
        <v>4543</v>
      </c>
      <c r="E958" s="572">
        <v>1476947301</v>
      </c>
    </row>
    <row r="959" spans="1:5" s="571" customFormat="1" outlineLevel="3">
      <c r="A959" s="578"/>
      <c r="B959" s="578"/>
      <c r="C959" s="578" t="s">
        <v>3895</v>
      </c>
      <c r="D959" s="581"/>
      <c r="E959" s="580">
        <v>744374590</v>
      </c>
    </row>
    <row r="960" spans="1:5" s="571" customFormat="1" outlineLevel="3">
      <c r="A960" s="573"/>
      <c r="B960" s="573"/>
      <c r="C960" s="573"/>
      <c r="D960" s="576" t="s">
        <v>4542</v>
      </c>
      <c r="E960" s="572">
        <v>744374590</v>
      </c>
    </row>
    <row r="961" spans="1:5" s="571" customFormat="1" outlineLevel="2">
      <c r="A961" s="578"/>
      <c r="B961" s="578" t="s">
        <v>3894</v>
      </c>
      <c r="C961" s="578"/>
      <c r="D961" s="581"/>
      <c r="E961" s="580">
        <v>244492115</v>
      </c>
    </row>
    <row r="962" spans="1:5" s="571" customFormat="1" ht="37.299999999999997" customHeight="1" outlineLevel="3">
      <c r="A962" s="578"/>
      <c r="B962" s="578"/>
      <c r="C962" s="793" t="s">
        <v>3893</v>
      </c>
      <c r="D962" s="793"/>
      <c r="E962" s="580">
        <v>147426883</v>
      </c>
    </row>
    <row r="963" spans="1:5" s="571" customFormat="1" outlineLevel="3">
      <c r="A963" s="573"/>
      <c r="B963" s="573"/>
      <c r="C963" s="573"/>
      <c r="D963" s="576" t="s">
        <v>4541</v>
      </c>
      <c r="E963" s="572">
        <v>24647071</v>
      </c>
    </row>
    <row r="964" spans="1:5" s="571" customFormat="1" outlineLevel="2">
      <c r="A964" s="573"/>
      <c r="B964" s="573"/>
      <c r="C964" s="573"/>
      <c r="D964" s="576" t="s">
        <v>4540</v>
      </c>
      <c r="E964" s="572">
        <v>1055388</v>
      </c>
    </row>
    <row r="965" spans="1:5" s="571" customFormat="1" ht="37.299999999999997" outlineLevel="3">
      <c r="A965" s="573"/>
      <c r="B965" s="573"/>
      <c r="C965" s="573"/>
      <c r="D965" s="576" t="s">
        <v>4539</v>
      </c>
      <c r="E965" s="572">
        <v>6595338</v>
      </c>
    </row>
    <row r="966" spans="1:5" s="571" customFormat="1" outlineLevel="3">
      <c r="A966" s="573"/>
      <c r="B966" s="573"/>
      <c r="C966" s="573"/>
      <c r="D966" s="576" t="s">
        <v>4575</v>
      </c>
      <c r="E966" s="572">
        <v>3481914</v>
      </c>
    </row>
    <row r="967" spans="1:5" s="571" customFormat="1" outlineLevel="3">
      <c r="A967" s="573"/>
      <c r="B967" s="573"/>
      <c r="C967" s="573"/>
      <c r="D967" s="576" t="s">
        <v>4538</v>
      </c>
      <c r="E967" s="572">
        <v>7446696</v>
      </c>
    </row>
    <row r="968" spans="1:5" s="571" customFormat="1" outlineLevel="3">
      <c r="A968" s="573"/>
      <c r="B968" s="573"/>
      <c r="C968" s="573"/>
      <c r="D968" s="576" t="s">
        <v>4590</v>
      </c>
      <c r="E968" s="572">
        <v>104200476</v>
      </c>
    </row>
    <row r="969" spans="1:5" s="571" customFormat="1" outlineLevel="3">
      <c r="A969" s="578"/>
      <c r="B969" s="578"/>
      <c r="C969" s="578" t="s">
        <v>3892</v>
      </c>
      <c r="D969" s="581"/>
      <c r="E969" s="580">
        <v>25283954</v>
      </c>
    </row>
    <row r="970" spans="1:5" s="571" customFormat="1" outlineLevel="3">
      <c r="A970" s="573"/>
      <c r="B970" s="573"/>
      <c r="C970" s="573"/>
      <c r="D970" s="576" t="s">
        <v>4537</v>
      </c>
      <c r="E970" s="572">
        <v>24746878</v>
      </c>
    </row>
    <row r="971" spans="1:5" s="571" customFormat="1" outlineLevel="3">
      <c r="A971" s="573"/>
      <c r="B971" s="573"/>
      <c r="C971" s="573"/>
      <c r="D971" s="576" t="s">
        <v>4567</v>
      </c>
      <c r="E971" s="572">
        <v>537076</v>
      </c>
    </row>
    <row r="972" spans="1:5" s="571" customFormat="1" outlineLevel="3">
      <c r="A972" s="578"/>
      <c r="B972" s="578"/>
      <c r="C972" s="578" t="s">
        <v>3891</v>
      </c>
      <c r="D972" s="581"/>
      <c r="E972" s="580">
        <v>44619800</v>
      </c>
    </row>
    <row r="973" spans="1:5" s="571" customFormat="1" outlineLevel="3">
      <c r="A973" s="573"/>
      <c r="B973" s="573"/>
      <c r="C973" s="573"/>
      <c r="D973" s="576" t="s">
        <v>4536</v>
      </c>
      <c r="E973" s="572">
        <v>4751142</v>
      </c>
    </row>
    <row r="974" spans="1:5" s="571" customFormat="1" outlineLevel="2">
      <c r="A974" s="573"/>
      <c r="B974" s="573"/>
      <c r="C974" s="573"/>
      <c r="D974" s="576" t="s">
        <v>4535</v>
      </c>
      <c r="E974" s="572">
        <v>5954200</v>
      </c>
    </row>
    <row r="975" spans="1:5" s="571" customFormat="1" outlineLevel="3">
      <c r="A975" s="573"/>
      <c r="B975" s="573"/>
      <c r="C975" s="573"/>
      <c r="D975" s="576" t="s">
        <v>4534</v>
      </c>
      <c r="E975" s="572">
        <v>192000</v>
      </c>
    </row>
    <row r="976" spans="1:5" s="571" customFormat="1" outlineLevel="3">
      <c r="A976" s="573"/>
      <c r="B976" s="573"/>
      <c r="C976" s="573"/>
      <c r="D976" s="576" t="s">
        <v>4566</v>
      </c>
      <c r="E976" s="572">
        <v>278508</v>
      </c>
    </row>
    <row r="977" spans="1:5" s="571" customFormat="1" outlineLevel="3">
      <c r="A977" s="573"/>
      <c r="B977" s="573"/>
      <c r="C977" s="573"/>
      <c r="D977" s="576" t="s">
        <v>4565</v>
      </c>
      <c r="E977" s="572">
        <v>1412064</v>
      </c>
    </row>
    <row r="978" spans="1:5" s="571" customFormat="1" outlineLevel="3">
      <c r="A978" s="573"/>
      <c r="B978" s="573"/>
      <c r="C978" s="573"/>
      <c r="D978" s="576" t="s">
        <v>4533</v>
      </c>
      <c r="E978" s="572">
        <v>4195628</v>
      </c>
    </row>
    <row r="979" spans="1:5" s="571" customFormat="1" outlineLevel="3">
      <c r="A979" s="573"/>
      <c r="B979" s="573"/>
      <c r="C979" s="573"/>
      <c r="D979" s="576" t="s">
        <v>4532</v>
      </c>
      <c r="E979" s="572">
        <v>4063104</v>
      </c>
    </row>
    <row r="980" spans="1:5" s="571" customFormat="1" outlineLevel="3">
      <c r="A980" s="573"/>
      <c r="B980" s="573"/>
      <c r="C980" s="573"/>
      <c r="D980" s="576" t="s">
        <v>4564</v>
      </c>
      <c r="E980" s="572">
        <v>3368088</v>
      </c>
    </row>
    <row r="981" spans="1:5" s="571" customFormat="1" outlineLevel="2">
      <c r="A981" s="573"/>
      <c r="B981" s="573"/>
      <c r="C981" s="573"/>
      <c r="D981" s="576" t="s">
        <v>4531</v>
      </c>
      <c r="E981" s="572">
        <v>20405066</v>
      </c>
    </row>
    <row r="982" spans="1:5" s="571" customFormat="1" outlineLevel="3">
      <c r="A982" s="578"/>
      <c r="B982" s="578"/>
      <c r="C982" s="578" t="s">
        <v>3903</v>
      </c>
      <c r="D982" s="581"/>
      <c r="E982" s="580">
        <v>1380668</v>
      </c>
    </row>
    <row r="983" spans="1:5" s="571" customFormat="1" outlineLevel="2">
      <c r="A983" s="573"/>
      <c r="B983" s="573"/>
      <c r="C983" s="573"/>
      <c r="D983" s="576" t="s">
        <v>4563</v>
      </c>
      <c r="E983" s="572">
        <v>245784</v>
      </c>
    </row>
    <row r="984" spans="1:5" s="571" customFormat="1" outlineLevel="3">
      <c r="A984" s="573"/>
      <c r="B984" s="573"/>
      <c r="C984" s="573"/>
      <c r="D984" s="576" t="s">
        <v>4614</v>
      </c>
      <c r="E984" s="572">
        <v>93528</v>
      </c>
    </row>
    <row r="985" spans="1:5" s="571" customFormat="1" outlineLevel="3">
      <c r="A985" s="573"/>
      <c r="B985" s="573"/>
      <c r="C985" s="573"/>
      <c r="D985" s="576" t="s">
        <v>4562</v>
      </c>
      <c r="E985" s="572">
        <v>92136</v>
      </c>
    </row>
    <row r="986" spans="1:5" s="571" customFormat="1" outlineLevel="3">
      <c r="A986" s="573"/>
      <c r="B986" s="573"/>
      <c r="C986" s="573"/>
      <c r="D986" s="576" t="s">
        <v>4574</v>
      </c>
      <c r="E986" s="572">
        <v>491220</v>
      </c>
    </row>
    <row r="987" spans="1:5" s="571" customFormat="1" outlineLevel="3">
      <c r="A987" s="573"/>
      <c r="B987" s="573"/>
      <c r="C987" s="573"/>
      <c r="D987" s="576" t="s">
        <v>4561</v>
      </c>
      <c r="E987" s="572">
        <v>218000</v>
      </c>
    </row>
    <row r="988" spans="1:5" s="571" customFormat="1" outlineLevel="2">
      <c r="A988" s="573"/>
      <c r="B988" s="573"/>
      <c r="C988" s="573"/>
      <c r="D988" s="576" t="s">
        <v>4613</v>
      </c>
      <c r="E988" s="572">
        <v>240000</v>
      </c>
    </row>
    <row r="989" spans="1:5" s="571" customFormat="1" outlineLevel="3">
      <c r="A989" s="578"/>
      <c r="B989" s="578"/>
      <c r="C989" s="578" t="s">
        <v>3890</v>
      </c>
      <c r="D989" s="581"/>
      <c r="E989" s="580">
        <v>7439289</v>
      </c>
    </row>
    <row r="990" spans="1:5" s="571" customFormat="1" outlineLevel="3">
      <c r="A990" s="573"/>
      <c r="B990" s="573"/>
      <c r="C990" s="573"/>
      <c r="D990" s="576" t="s">
        <v>4530</v>
      </c>
      <c r="E990" s="572">
        <v>7439289</v>
      </c>
    </row>
    <row r="991" spans="1:5" s="571" customFormat="1" outlineLevel="3">
      <c r="A991" s="578"/>
      <c r="B991" s="578"/>
      <c r="C991" s="578" t="s">
        <v>3889</v>
      </c>
      <c r="D991" s="581"/>
      <c r="E991" s="580">
        <v>10727935</v>
      </c>
    </row>
    <row r="992" spans="1:5" s="571" customFormat="1" outlineLevel="3">
      <c r="A992" s="573"/>
      <c r="B992" s="573"/>
      <c r="C992" s="573"/>
      <c r="D992" s="576" t="s">
        <v>4529</v>
      </c>
      <c r="E992" s="572">
        <v>6915526</v>
      </c>
    </row>
    <row r="993" spans="1:5" s="571" customFormat="1" outlineLevel="3">
      <c r="A993" s="573"/>
      <c r="B993" s="573"/>
      <c r="C993" s="573"/>
      <c r="D993" s="576" t="s">
        <v>4560</v>
      </c>
      <c r="E993" s="572">
        <v>868412</v>
      </c>
    </row>
    <row r="994" spans="1:5" s="571" customFormat="1" outlineLevel="3">
      <c r="A994" s="573"/>
      <c r="B994" s="573"/>
      <c r="C994" s="573"/>
      <c r="D994" s="576" t="s">
        <v>4612</v>
      </c>
      <c r="E994" s="572">
        <v>2915997</v>
      </c>
    </row>
    <row r="995" spans="1:5" s="571" customFormat="1" outlineLevel="1">
      <c r="A995" s="573"/>
      <c r="B995" s="573"/>
      <c r="C995" s="573"/>
      <c r="D995" s="576" t="s">
        <v>4559</v>
      </c>
      <c r="E995" s="572">
        <v>28000</v>
      </c>
    </row>
    <row r="996" spans="1:5" s="571" customFormat="1" outlineLevel="2">
      <c r="A996" s="578"/>
      <c r="B996" s="578"/>
      <c r="C996" s="578" t="s">
        <v>3888</v>
      </c>
      <c r="D996" s="581"/>
      <c r="E996" s="580">
        <v>7613586</v>
      </c>
    </row>
    <row r="997" spans="1:5" s="571" customFormat="1" outlineLevel="3">
      <c r="A997" s="573"/>
      <c r="B997" s="573"/>
      <c r="C997" s="573"/>
      <c r="D997" s="576" t="s">
        <v>4528</v>
      </c>
      <c r="E997" s="572">
        <v>2202272</v>
      </c>
    </row>
    <row r="998" spans="1:5" s="571" customFormat="1" outlineLevel="3">
      <c r="A998" s="573"/>
      <c r="B998" s="573"/>
      <c r="C998" s="573"/>
      <c r="D998" s="576" t="s">
        <v>4527</v>
      </c>
      <c r="E998" s="572">
        <v>87372</v>
      </c>
    </row>
    <row r="999" spans="1:5" s="571" customFormat="1" ht="37.299999999999997" outlineLevel="3">
      <c r="A999" s="573"/>
      <c r="B999" s="573"/>
      <c r="C999" s="573"/>
      <c r="D999" s="576" t="s">
        <v>4558</v>
      </c>
      <c r="E999" s="572">
        <v>234636</v>
      </c>
    </row>
    <row r="1000" spans="1:5" s="571" customFormat="1" ht="37.299999999999997" outlineLevel="3">
      <c r="A1000" s="573"/>
      <c r="B1000" s="573"/>
      <c r="C1000" s="573"/>
      <c r="D1000" s="576" t="s">
        <v>4526</v>
      </c>
      <c r="E1000" s="572">
        <v>3795750</v>
      </c>
    </row>
    <row r="1001" spans="1:5" s="571" customFormat="1" outlineLevel="3">
      <c r="A1001" s="573"/>
      <c r="B1001" s="573"/>
      <c r="C1001" s="573"/>
      <c r="D1001" s="576" t="s">
        <v>4525</v>
      </c>
      <c r="E1001" s="572">
        <v>1137940</v>
      </c>
    </row>
    <row r="1002" spans="1:5" s="571" customFormat="1" outlineLevel="3">
      <c r="A1002" s="573"/>
      <c r="B1002" s="573"/>
      <c r="C1002" s="573"/>
      <c r="D1002" s="576" t="s">
        <v>4601</v>
      </c>
      <c r="E1002" s="572">
        <v>155616</v>
      </c>
    </row>
    <row r="1003" spans="1:5" s="571" customFormat="1" outlineLevel="3">
      <c r="A1003" s="578"/>
      <c r="B1003" s="578" t="s">
        <v>3887</v>
      </c>
      <c r="C1003" s="578"/>
      <c r="D1003" s="581"/>
      <c r="E1003" s="580">
        <v>198951946</v>
      </c>
    </row>
    <row r="1004" spans="1:5" s="571" customFormat="1" outlineLevel="2">
      <c r="A1004" s="578"/>
      <c r="B1004" s="578"/>
      <c r="C1004" s="578" t="s">
        <v>3886</v>
      </c>
      <c r="D1004" s="581"/>
      <c r="E1004" s="580">
        <v>70388094</v>
      </c>
    </row>
    <row r="1005" spans="1:5" s="571" customFormat="1" outlineLevel="3">
      <c r="A1005" s="573"/>
      <c r="B1005" s="573"/>
      <c r="C1005" s="573"/>
      <c r="D1005" s="576" t="s">
        <v>4524</v>
      </c>
      <c r="E1005" s="572">
        <v>54000000</v>
      </c>
    </row>
    <row r="1006" spans="1:5" s="571" customFormat="1" outlineLevel="3">
      <c r="A1006" s="573"/>
      <c r="B1006" s="573"/>
      <c r="C1006" s="573"/>
      <c r="D1006" s="576" t="s">
        <v>4576</v>
      </c>
      <c r="E1006" s="572">
        <v>530206</v>
      </c>
    </row>
    <row r="1007" spans="1:5" s="571" customFormat="1" outlineLevel="3">
      <c r="A1007" s="573"/>
      <c r="B1007" s="573"/>
      <c r="C1007" s="573"/>
      <c r="D1007" s="576" t="s">
        <v>4523</v>
      </c>
      <c r="E1007" s="572">
        <v>7997060</v>
      </c>
    </row>
    <row r="1008" spans="1:5" s="571" customFormat="1" outlineLevel="3">
      <c r="A1008" s="573"/>
      <c r="B1008" s="573"/>
      <c r="C1008" s="573"/>
      <c r="D1008" s="576" t="s">
        <v>4522</v>
      </c>
      <c r="E1008" s="572">
        <v>2276952</v>
      </c>
    </row>
    <row r="1009" spans="1:5" s="571" customFormat="1" outlineLevel="3">
      <c r="A1009" s="573"/>
      <c r="B1009" s="573"/>
      <c r="C1009" s="573"/>
      <c r="D1009" s="576" t="s">
        <v>4521</v>
      </c>
      <c r="E1009" s="572">
        <v>2757920</v>
      </c>
    </row>
    <row r="1010" spans="1:5" s="571" customFormat="1" ht="37.299999999999997" outlineLevel="3">
      <c r="A1010" s="573"/>
      <c r="B1010" s="573"/>
      <c r="C1010" s="573"/>
      <c r="D1010" s="576" t="s">
        <v>4557</v>
      </c>
      <c r="E1010" s="572">
        <v>2658412</v>
      </c>
    </row>
    <row r="1011" spans="1:5" s="571" customFormat="1" outlineLevel="2">
      <c r="A1011" s="573"/>
      <c r="B1011" s="573"/>
      <c r="C1011" s="573"/>
      <c r="D1011" s="576" t="s">
        <v>4520</v>
      </c>
      <c r="E1011" s="572">
        <v>167544</v>
      </c>
    </row>
    <row r="1012" spans="1:5" s="571" customFormat="1" outlineLevel="3">
      <c r="A1012" s="578"/>
      <c r="B1012" s="578"/>
      <c r="C1012" s="578" t="s">
        <v>3885</v>
      </c>
      <c r="D1012" s="581"/>
      <c r="E1012" s="580">
        <v>19276815</v>
      </c>
    </row>
    <row r="1013" spans="1:5" s="571" customFormat="1" outlineLevel="3">
      <c r="A1013" s="573"/>
      <c r="B1013" s="573"/>
      <c r="C1013" s="573"/>
      <c r="D1013" s="576" t="s">
        <v>4518</v>
      </c>
      <c r="E1013" s="572">
        <v>4965000</v>
      </c>
    </row>
    <row r="1014" spans="1:5" s="571" customFormat="1" ht="37.299999999999997" outlineLevel="3">
      <c r="A1014" s="573"/>
      <c r="B1014" s="573"/>
      <c r="C1014" s="573"/>
      <c r="D1014" s="576" t="s">
        <v>4517</v>
      </c>
      <c r="E1014" s="572">
        <v>156496</v>
      </c>
    </row>
    <row r="1015" spans="1:5" s="571" customFormat="1" outlineLevel="3">
      <c r="A1015" s="573"/>
      <c r="B1015" s="573"/>
      <c r="C1015" s="573"/>
      <c r="D1015" s="576" t="s">
        <v>4556</v>
      </c>
      <c r="E1015" s="572">
        <v>13468303</v>
      </c>
    </row>
    <row r="1016" spans="1:5" s="571" customFormat="1" outlineLevel="3">
      <c r="A1016" s="573"/>
      <c r="B1016" s="573"/>
      <c r="C1016" s="573"/>
      <c r="D1016" s="576" t="s">
        <v>4611</v>
      </c>
      <c r="E1016" s="572">
        <v>33792</v>
      </c>
    </row>
    <row r="1017" spans="1:5" s="571" customFormat="1" outlineLevel="3">
      <c r="A1017" s="573"/>
      <c r="B1017" s="573"/>
      <c r="C1017" s="573"/>
      <c r="D1017" s="576" t="s">
        <v>4516</v>
      </c>
      <c r="E1017" s="572">
        <v>252776</v>
      </c>
    </row>
    <row r="1018" spans="1:5" s="571" customFormat="1" outlineLevel="2">
      <c r="A1018" s="573"/>
      <c r="B1018" s="573"/>
      <c r="C1018" s="573"/>
      <c r="D1018" s="576" t="s">
        <v>4515</v>
      </c>
      <c r="E1018" s="572">
        <v>400448</v>
      </c>
    </row>
    <row r="1019" spans="1:5" s="571" customFormat="1" outlineLevel="3">
      <c r="A1019" s="578"/>
      <c r="B1019" s="578"/>
      <c r="C1019" s="578" t="s">
        <v>3884</v>
      </c>
      <c r="D1019" s="581"/>
      <c r="E1019" s="580">
        <v>5079022</v>
      </c>
    </row>
    <row r="1020" spans="1:5" s="571" customFormat="1" outlineLevel="3">
      <c r="A1020" s="573"/>
      <c r="B1020" s="573"/>
      <c r="C1020" s="573"/>
      <c r="D1020" s="576" t="s">
        <v>4555</v>
      </c>
      <c r="E1020" s="572">
        <v>290360</v>
      </c>
    </row>
    <row r="1021" spans="1:5" s="571" customFormat="1" ht="37.299999999999997" outlineLevel="3">
      <c r="A1021" s="573"/>
      <c r="B1021" s="573"/>
      <c r="C1021" s="573"/>
      <c r="D1021" s="576" t="s">
        <v>4554</v>
      </c>
      <c r="E1021" s="572">
        <v>36000</v>
      </c>
    </row>
    <row r="1022" spans="1:5" s="571" customFormat="1" outlineLevel="3">
      <c r="A1022" s="573"/>
      <c r="B1022" s="573"/>
      <c r="C1022" s="573"/>
      <c r="D1022" s="576" t="s">
        <v>4514</v>
      </c>
      <c r="E1022" s="572">
        <v>609598</v>
      </c>
    </row>
    <row r="1023" spans="1:5" s="571" customFormat="1" ht="37.299999999999997" outlineLevel="2">
      <c r="A1023" s="573"/>
      <c r="B1023" s="573"/>
      <c r="C1023" s="573"/>
      <c r="D1023" s="576" t="s">
        <v>4513</v>
      </c>
      <c r="E1023" s="572">
        <v>461432</v>
      </c>
    </row>
    <row r="1024" spans="1:5" s="571" customFormat="1" outlineLevel="3">
      <c r="A1024" s="573"/>
      <c r="B1024" s="573"/>
      <c r="C1024" s="573"/>
      <c r="D1024" s="576" t="s">
        <v>4573</v>
      </c>
      <c r="E1024" s="572">
        <v>2845572</v>
      </c>
    </row>
    <row r="1025" spans="1:5" s="571" customFormat="1" outlineLevel="3">
      <c r="A1025" s="573"/>
      <c r="B1025" s="573"/>
      <c r="C1025" s="573"/>
      <c r="D1025" s="576" t="s">
        <v>4597</v>
      </c>
      <c r="E1025" s="572">
        <v>836060</v>
      </c>
    </row>
    <row r="1026" spans="1:5" s="571" customFormat="1" outlineLevel="3">
      <c r="A1026" s="578"/>
      <c r="B1026" s="578"/>
      <c r="C1026" s="578" t="s">
        <v>3883</v>
      </c>
      <c r="D1026" s="581"/>
      <c r="E1026" s="580">
        <v>14147037</v>
      </c>
    </row>
    <row r="1027" spans="1:5" s="571" customFormat="1" outlineLevel="3">
      <c r="A1027" s="573"/>
      <c r="B1027" s="573"/>
      <c r="C1027" s="573"/>
      <c r="D1027" s="576" t="s">
        <v>4610</v>
      </c>
      <c r="E1027" s="572">
        <v>434290</v>
      </c>
    </row>
    <row r="1028" spans="1:5" s="571" customFormat="1" outlineLevel="3">
      <c r="A1028" s="573"/>
      <c r="B1028" s="573"/>
      <c r="C1028" s="573"/>
      <c r="D1028" s="576" t="s">
        <v>4512</v>
      </c>
      <c r="E1028" s="572">
        <v>1560000</v>
      </c>
    </row>
    <row r="1029" spans="1:5" s="571" customFormat="1" outlineLevel="3">
      <c r="A1029" s="573"/>
      <c r="B1029" s="573"/>
      <c r="C1029" s="573"/>
      <c r="D1029" s="576" t="s">
        <v>4580</v>
      </c>
      <c r="E1029" s="572">
        <v>505828</v>
      </c>
    </row>
    <row r="1030" spans="1:5" s="571" customFormat="1" outlineLevel="3">
      <c r="A1030" s="573"/>
      <c r="B1030" s="573"/>
      <c r="C1030" s="573"/>
      <c r="D1030" s="576" t="s">
        <v>4510</v>
      </c>
      <c r="E1030" s="572">
        <v>11646919</v>
      </c>
    </row>
    <row r="1031" spans="1:5" s="571" customFormat="1" ht="37.950000000000003" customHeight="1" outlineLevel="2">
      <c r="A1031" s="578"/>
      <c r="B1031" s="578"/>
      <c r="C1031" s="793" t="s">
        <v>3882</v>
      </c>
      <c r="D1031" s="793"/>
      <c r="E1031" s="580">
        <v>5509042</v>
      </c>
    </row>
    <row r="1032" spans="1:5" s="571" customFormat="1" outlineLevel="3">
      <c r="A1032" s="573"/>
      <c r="B1032" s="573"/>
      <c r="C1032" s="573"/>
      <c r="D1032" s="576" t="s">
        <v>4509</v>
      </c>
      <c r="E1032" s="572">
        <v>2726249</v>
      </c>
    </row>
    <row r="1033" spans="1:5" s="571" customFormat="1" ht="37.299999999999997" outlineLevel="3">
      <c r="A1033" s="573"/>
      <c r="B1033" s="573"/>
      <c r="C1033" s="573"/>
      <c r="D1033" s="576" t="s">
        <v>4508</v>
      </c>
      <c r="E1033" s="572">
        <v>537241</v>
      </c>
    </row>
    <row r="1034" spans="1:5" s="571" customFormat="1" ht="37.299999999999997" outlineLevel="3">
      <c r="A1034" s="573"/>
      <c r="B1034" s="573"/>
      <c r="C1034" s="573"/>
      <c r="D1034" s="576" t="s">
        <v>4507</v>
      </c>
      <c r="E1034" s="572">
        <v>253173</v>
      </c>
    </row>
    <row r="1035" spans="1:5" s="571" customFormat="1" outlineLevel="3">
      <c r="A1035" s="573"/>
      <c r="B1035" s="573"/>
      <c r="C1035" s="573"/>
      <c r="D1035" s="576" t="s">
        <v>4506</v>
      </c>
      <c r="E1035" s="572">
        <v>1099759</v>
      </c>
    </row>
    <row r="1036" spans="1:5" s="571" customFormat="1" ht="37.299999999999997" outlineLevel="2">
      <c r="A1036" s="573"/>
      <c r="B1036" s="573"/>
      <c r="C1036" s="573"/>
      <c r="D1036" s="576" t="s">
        <v>4505</v>
      </c>
      <c r="E1036" s="572">
        <v>53976</v>
      </c>
    </row>
    <row r="1037" spans="1:5" s="571" customFormat="1" outlineLevel="3">
      <c r="A1037" s="573"/>
      <c r="B1037" s="573"/>
      <c r="C1037" s="573"/>
      <c r="D1037" s="576" t="s">
        <v>4504</v>
      </c>
      <c r="E1037" s="572">
        <v>682644</v>
      </c>
    </row>
    <row r="1038" spans="1:5" s="571" customFormat="1" outlineLevel="3">
      <c r="A1038" s="573"/>
      <c r="B1038" s="573"/>
      <c r="C1038" s="573"/>
      <c r="D1038" s="576" t="s">
        <v>4609</v>
      </c>
      <c r="E1038" s="572">
        <v>156000</v>
      </c>
    </row>
    <row r="1039" spans="1:5" s="571" customFormat="1" outlineLevel="3">
      <c r="A1039" s="578"/>
      <c r="B1039" s="578"/>
      <c r="C1039" s="578" t="s">
        <v>3881</v>
      </c>
      <c r="D1039" s="581"/>
      <c r="E1039" s="580">
        <v>761742</v>
      </c>
    </row>
    <row r="1040" spans="1:5" s="571" customFormat="1" ht="37.299999999999997" outlineLevel="3">
      <c r="A1040" s="573"/>
      <c r="B1040" s="573"/>
      <c r="C1040" s="573"/>
      <c r="D1040" s="576" t="s">
        <v>4553</v>
      </c>
      <c r="E1040" s="572">
        <v>240000</v>
      </c>
    </row>
    <row r="1041" spans="1:5" s="571" customFormat="1" ht="37.299999999999997" outlineLevel="3">
      <c r="A1041" s="573"/>
      <c r="B1041" s="573"/>
      <c r="C1041" s="573"/>
      <c r="D1041" s="576" t="s">
        <v>4608</v>
      </c>
      <c r="E1041" s="572">
        <v>89640</v>
      </c>
    </row>
    <row r="1042" spans="1:5" s="571" customFormat="1" outlineLevel="2">
      <c r="A1042" s="573"/>
      <c r="B1042" s="573"/>
      <c r="C1042" s="573"/>
      <c r="D1042" s="576" t="s">
        <v>4607</v>
      </c>
      <c r="E1042" s="572">
        <v>24000</v>
      </c>
    </row>
    <row r="1043" spans="1:5" s="571" customFormat="1" outlineLevel="3">
      <c r="A1043" s="573"/>
      <c r="B1043" s="573"/>
      <c r="C1043" s="573"/>
      <c r="D1043" s="576" t="s">
        <v>4502</v>
      </c>
      <c r="E1043" s="572">
        <v>408102</v>
      </c>
    </row>
    <row r="1044" spans="1:5" s="571" customFormat="1" outlineLevel="3">
      <c r="A1044" s="578"/>
      <c r="B1044" s="578"/>
      <c r="C1044" s="578" t="s">
        <v>3880</v>
      </c>
      <c r="D1044" s="581"/>
      <c r="E1044" s="580">
        <v>4646708</v>
      </c>
    </row>
    <row r="1045" spans="1:5" s="571" customFormat="1" outlineLevel="3">
      <c r="A1045" s="573"/>
      <c r="B1045" s="573"/>
      <c r="C1045" s="573"/>
      <c r="D1045" s="576" t="s">
        <v>4501</v>
      </c>
      <c r="E1045" s="572">
        <v>1127896</v>
      </c>
    </row>
    <row r="1046" spans="1:5" s="571" customFormat="1" outlineLevel="2">
      <c r="A1046" s="573"/>
      <c r="B1046" s="573"/>
      <c r="C1046" s="573"/>
      <c r="D1046" s="576" t="s">
        <v>4500</v>
      </c>
      <c r="E1046" s="572">
        <v>129376</v>
      </c>
    </row>
    <row r="1047" spans="1:5" s="571" customFormat="1" outlineLevel="3">
      <c r="A1047" s="573"/>
      <c r="B1047" s="573"/>
      <c r="C1047" s="573"/>
      <c r="D1047" s="576" t="s">
        <v>4499</v>
      </c>
      <c r="E1047" s="572">
        <v>460688</v>
      </c>
    </row>
    <row r="1048" spans="1:5" s="571" customFormat="1" outlineLevel="3">
      <c r="A1048" s="573"/>
      <c r="B1048" s="573"/>
      <c r="C1048" s="573"/>
      <c r="D1048" s="576" t="s">
        <v>4606</v>
      </c>
      <c r="E1048" s="572">
        <v>482444</v>
      </c>
    </row>
    <row r="1049" spans="1:5" s="571" customFormat="1" outlineLevel="3">
      <c r="A1049" s="573"/>
      <c r="B1049" s="573"/>
      <c r="C1049" s="573"/>
      <c r="D1049" s="576" t="s">
        <v>4498</v>
      </c>
      <c r="E1049" s="572">
        <v>2446304</v>
      </c>
    </row>
    <row r="1050" spans="1:5" s="571" customFormat="1" outlineLevel="3">
      <c r="A1050" s="578"/>
      <c r="B1050" s="578"/>
      <c r="C1050" s="578" t="s">
        <v>3879</v>
      </c>
      <c r="D1050" s="581"/>
      <c r="E1050" s="580">
        <v>5393200</v>
      </c>
    </row>
    <row r="1051" spans="1:5" s="571" customFormat="1" outlineLevel="3">
      <c r="A1051" s="573"/>
      <c r="B1051" s="573"/>
      <c r="C1051" s="573"/>
      <c r="D1051" s="576" t="s">
        <v>4497</v>
      </c>
      <c r="E1051" s="572">
        <v>2702880</v>
      </c>
    </row>
    <row r="1052" spans="1:5" s="571" customFormat="1" outlineLevel="1">
      <c r="A1052" s="573"/>
      <c r="B1052" s="573"/>
      <c r="C1052" s="573"/>
      <c r="D1052" s="576" t="s">
        <v>4579</v>
      </c>
      <c r="E1052" s="572">
        <v>1770334</v>
      </c>
    </row>
    <row r="1053" spans="1:5" s="571" customFormat="1" outlineLevel="2">
      <c r="A1053" s="573"/>
      <c r="B1053" s="573"/>
      <c r="C1053" s="573"/>
      <c r="D1053" s="576" t="s">
        <v>4496</v>
      </c>
      <c r="E1053" s="572">
        <v>919986</v>
      </c>
    </row>
    <row r="1054" spans="1:5" s="571" customFormat="1" outlineLevel="3">
      <c r="A1054" s="578"/>
      <c r="B1054" s="578"/>
      <c r="C1054" s="578" t="s">
        <v>3878</v>
      </c>
      <c r="D1054" s="581"/>
      <c r="E1054" s="580">
        <v>73750286</v>
      </c>
    </row>
    <row r="1055" spans="1:5" s="571" customFormat="1" outlineLevel="3">
      <c r="A1055" s="573"/>
      <c r="B1055" s="573"/>
      <c r="C1055" s="573"/>
      <c r="D1055" s="576" t="s">
        <v>4605</v>
      </c>
      <c r="E1055" s="572">
        <v>67668</v>
      </c>
    </row>
    <row r="1056" spans="1:5" s="571" customFormat="1">
      <c r="A1056" s="573"/>
      <c r="B1056" s="573"/>
      <c r="C1056" s="573"/>
      <c r="D1056" s="576" t="s">
        <v>4495</v>
      </c>
      <c r="E1056" s="572">
        <v>155068</v>
      </c>
    </row>
    <row r="1057" spans="1:5" s="571" customFormat="1" outlineLevel="1">
      <c r="A1057" s="573"/>
      <c r="B1057" s="573"/>
      <c r="C1057" s="573"/>
      <c r="D1057" s="576" t="s">
        <v>4604</v>
      </c>
      <c r="E1057" s="572">
        <v>117500</v>
      </c>
    </row>
    <row r="1058" spans="1:5" s="571" customFormat="1" ht="37.299999999999997" outlineLevel="2">
      <c r="A1058" s="573"/>
      <c r="B1058" s="573"/>
      <c r="C1058" s="573"/>
      <c r="D1058" s="576" t="s">
        <v>4494</v>
      </c>
      <c r="E1058" s="572">
        <v>60258050</v>
      </c>
    </row>
    <row r="1059" spans="1:5" s="571" customFormat="1" outlineLevel="3">
      <c r="A1059" s="573"/>
      <c r="B1059" s="573"/>
      <c r="C1059" s="573"/>
      <c r="D1059" s="576" t="s">
        <v>4603</v>
      </c>
      <c r="E1059" s="572">
        <v>13152000</v>
      </c>
    </row>
    <row r="1060" spans="1:5" s="571" customFormat="1" outlineLevel="2">
      <c r="A1060" s="578"/>
      <c r="B1060" s="578" t="s">
        <v>3902</v>
      </c>
      <c r="C1060" s="578"/>
      <c r="D1060" s="581"/>
      <c r="E1060" s="580">
        <v>138947273</v>
      </c>
    </row>
    <row r="1061" spans="1:5" s="571" customFormat="1" outlineLevel="3">
      <c r="A1061" s="578"/>
      <c r="B1061" s="578"/>
      <c r="C1061" s="578" t="s">
        <v>3905</v>
      </c>
      <c r="D1061" s="581"/>
      <c r="E1061" s="580">
        <v>138947273</v>
      </c>
    </row>
    <row r="1062" spans="1:5" s="571" customFormat="1" outlineLevel="3">
      <c r="A1062" s="573"/>
      <c r="B1062" s="573"/>
      <c r="C1062" s="573"/>
      <c r="D1062" s="576" t="s">
        <v>4570</v>
      </c>
      <c r="E1062" s="572">
        <v>30000000</v>
      </c>
    </row>
    <row r="1063" spans="1:5" s="571" customFormat="1" outlineLevel="2">
      <c r="A1063" s="573"/>
      <c r="B1063" s="573"/>
      <c r="C1063" s="573"/>
      <c r="D1063" s="576" t="s">
        <v>4602</v>
      </c>
      <c r="E1063" s="572">
        <v>108947273</v>
      </c>
    </row>
    <row r="1064" spans="1:5" s="571" customFormat="1" outlineLevel="3">
      <c r="A1064" s="578" t="s">
        <v>2826</v>
      </c>
      <c r="B1064" s="578"/>
      <c r="C1064" s="578"/>
      <c r="D1064" s="581"/>
      <c r="E1064" s="580">
        <v>608623870</v>
      </c>
    </row>
    <row r="1065" spans="1:5" s="571" customFormat="1" outlineLevel="3">
      <c r="A1065" s="578"/>
      <c r="B1065" s="578" t="s">
        <v>3900</v>
      </c>
      <c r="C1065" s="578"/>
      <c r="D1065" s="581"/>
      <c r="E1065" s="580">
        <v>97414740</v>
      </c>
    </row>
    <row r="1066" spans="1:5" s="571" customFormat="1" outlineLevel="3">
      <c r="A1066" s="578"/>
      <c r="B1066" s="578"/>
      <c r="C1066" s="578" t="s">
        <v>3899</v>
      </c>
      <c r="D1066" s="581"/>
      <c r="E1066" s="580">
        <v>20841144</v>
      </c>
    </row>
    <row r="1067" spans="1:5" s="571" customFormat="1" outlineLevel="2">
      <c r="A1067" s="573"/>
      <c r="B1067" s="573"/>
      <c r="C1067" s="573"/>
      <c r="D1067" s="576" t="s">
        <v>4550</v>
      </c>
      <c r="E1067" s="572">
        <v>20841144</v>
      </c>
    </row>
    <row r="1068" spans="1:5" s="571" customFormat="1" outlineLevel="3">
      <c r="A1068" s="578"/>
      <c r="B1068" s="578"/>
      <c r="C1068" s="578" t="s">
        <v>3898</v>
      </c>
      <c r="D1068" s="581"/>
      <c r="E1068" s="580">
        <v>8624333</v>
      </c>
    </row>
    <row r="1069" spans="1:5" s="571" customFormat="1" outlineLevel="3">
      <c r="A1069" s="573"/>
      <c r="B1069" s="573"/>
      <c r="C1069" s="573"/>
      <c r="D1069" s="576" t="s">
        <v>4549</v>
      </c>
      <c r="E1069" s="572">
        <v>701672</v>
      </c>
    </row>
    <row r="1070" spans="1:5" s="571" customFormat="1" outlineLevel="2">
      <c r="A1070" s="573"/>
      <c r="B1070" s="573"/>
      <c r="C1070" s="573"/>
      <c r="D1070" s="576" t="s">
        <v>4548</v>
      </c>
      <c r="E1070" s="572">
        <v>7922661</v>
      </c>
    </row>
    <row r="1071" spans="1:5" s="571" customFormat="1" outlineLevel="3">
      <c r="A1071" s="578"/>
      <c r="B1071" s="578"/>
      <c r="C1071" s="578" t="s">
        <v>3897</v>
      </c>
      <c r="D1071" s="581"/>
      <c r="E1071" s="580">
        <v>37671685</v>
      </c>
    </row>
    <row r="1072" spans="1:5" s="571" customFormat="1" outlineLevel="1">
      <c r="A1072" s="573"/>
      <c r="B1072" s="573"/>
      <c r="C1072" s="573"/>
      <c r="D1072" s="576" t="s">
        <v>4547</v>
      </c>
      <c r="E1072" s="572">
        <v>30380076</v>
      </c>
    </row>
    <row r="1073" spans="1:5" s="571" customFormat="1" outlineLevel="2">
      <c r="A1073" s="573"/>
      <c r="B1073" s="573"/>
      <c r="C1073" s="573"/>
      <c r="D1073" s="576" t="s">
        <v>4546</v>
      </c>
      <c r="E1073" s="572">
        <v>2522581</v>
      </c>
    </row>
    <row r="1074" spans="1:5" s="571" customFormat="1" outlineLevel="3">
      <c r="A1074" s="573"/>
      <c r="B1074" s="573"/>
      <c r="C1074" s="573"/>
      <c r="D1074" s="576" t="s">
        <v>4545</v>
      </c>
      <c r="E1074" s="572">
        <v>4769028</v>
      </c>
    </row>
    <row r="1075" spans="1:5" s="571" customFormat="1" outlineLevel="3">
      <c r="A1075" s="578"/>
      <c r="B1075" s="578"/>
      <c r="C1075" s="578" t="s">
        <v>3896</v>
      </c>
      <c r="D1075" s="581"/>
      <c r="E1075" s="580">
        <v>28697833</v>
      </c>
    </row>
    <row r="1076" spans="1:5" s="571" customFormat="1" outlineLevel="3">
      <c r="A1076" s="573"/>
      <c r="B1076" s="573"/>
      <c r="C1076" s="573"/>
      <c r="D1076" s="576" t="s">
        <v>4544</v>
      </c>
      <c r="E1076" s="572">
        <v>1818342</v>
      </c>
    </row>
    <row r="1077" spans="1:5" s="571" customFormat="1" outlineLevel="3">
      <c r="A1077" s="573"/>
      <c r="B1077" s="573"/>
      <c r="C1077" s="573"/>
      <c r="D1077" s="576" t="s">
        <v>4543</v>
      </c>
      <c r="E1077" s="572">
        <v>26879491</v>
      </c>
    </row>
    <row r="1078" spans="1:5" s="571" customFormat="1" outlineLevel="2">
      <c r="A1078" s="578"/>
      <c r="B1078" s="578"/>
      <c r="C1078" s="578" t="s">
        <v>3895</v>
      </c>
      <c r="D1078" s="581"/>
      <c r="E1078" s="580">
        <v>1579745</v>
      </c>
    </row>
    <row r="1079" spans="1:5" s="571" customFormat="1" outlineLevel="3">
      <c r="A1079" s="573"/>
      <c r="B1079" s="573"/>
      <c r="C1079" s="573"/>
      <c r="D1079" s="576" t="s">
        <v>4542</v>
      </c>
      <c r="E1079" s="572">
        <v>1579745</v>
      </c>
    </row>
    <row r="1080" spans="1:5" s="571" customFormat="1" outlineLevel="2">
      <c r="A1080" s="578"/>
      <c r="B1080" s="578" t="s">
        <v>3894</v>
      </c>
      <c r="C1080" s="578"/>
      <c r="D1080" s="581"/>
      <c r="E1080" s="580">
        <v>6245744</v>
      </c>
    </row>
    <row r="1081" spans="1:5" s="571" customFormat="1" ht="38.6" customHeight="1" outlineLevel="3">
      <c r="A1081" s="578"/>
      <c r="B1081" s="578"/>
      <c r="C1081" s="793" t="s">
        <v>3893</v>
      </c>
      <c r="D1081" s="793"/>
      <c r="E1081" s="580">
        <v>1442314</v>
      </c>
    </row>
    <row r="1082" spans="1:5" s="571" customFormat="1" outlineLevel="3">
      <c r="A1082" s="573"/>
      <c r="B1082" s="573"/>
      <c r="C1082" s="573"/>
      <c r="D1082" s="576" t="s">
        <v>4541</v>
      </c>
      <c r="E1082" s="572">
        <v>905822</v>
      </c>
    </row>
    <row r="1083" spans="1:5" s="571" customFormat="1" outlineLevel="3">
      <c r="A1083" s="573"/>
      <c r="B1083" s="573"/>
      <c r="C1083" s="573"/>
      <c r="D1083" s="576" t="s">
        <v>4540</v>
      </c>
      <c r="E1083" s="572">
        <v>21275</v>
      </c>
    </row>
    <row r="1084" spans="1:5" s="571" customFormat="1" ht="37.299999999999997" outlineLevel="3">
      <c r="A1084" s="573"/>
      <c r="B1084" s="573"/>
      <c r="C1084" s="573"/>
      <c r="D1084" s="576" t="s">
        <v>4539</v>
      </c>
      <c r="E1084" s="572">
        <v>329747</v>
      </c>
    </row>
    <row r="1085" spans="1:5" s="571" customFormat="1" outlineLevel="3">
      <c r="A1085" s="573"/>
      <c r="B1085" s="573"/>
      <c r="C1085" s="573"/>
      <c r="D1085" s="576" t="s">
        <v>4538</v>
      </c>
      <c r="E1085" s="572">
        <v>185470</v>
      </c>
    </row>
    <row r="1086" spans="1:5" s="571" customFormat="1" outlineLevel="3">
      <c r="A1086" s="578"/>
      <c r="B1086" s="578"/>
      <c r="C1086" s="578" t="s">
        <v>3892</v>
      </c>
      <c r="D1086" s="581"/>
      <c r="E1086" s="580">
        <v>287236</v>
      </c>
    </row>
    <row r="1087" spans="1:5" s="571" customFormat="1" outlineLevel="3">
      <c r="A1087" s="573"/>
      <c r="B1087" s="573"/>
      <c r="C1087" s="573"/>
      <c r="D1087" s="576" t="s">
        <v>4537</v>
      </c>
      <c r="E1087" s="572">
        <v>287236</v>
      </c>
    </row>
    <row r="1088" spans="1:5" s="571" customFormat="1" outlineLevel="2">
      <c r="A1088" s="578"/>
      <c r="B1088" s="578"/>
      <c r="C1088" s="578" t="s">
        <v>3891</v>
      </c>
      <c r="D1088" s="581"/>
      <c r="E1088" s="580">
        <v>319346</v>
      </c>
    </row>
    <row r="1089" spans="1:5" s="571" customFormat="1" outlineLevel="3">
      <c r="A1089" s="573"/>
      <c r="B1089" s="573"/>
      <c r="C1089" s="573"/>
      <c r="D1089" s="576" t="s">
        <v>4536</v>
      </c>
      <c r="E1089" s="572">
        <v>10294</v>
      </c>
    </row>
    <row r="1090" spans="1:5" s="571" customFormat="1" outlineLevel="3">
      <c r="A1090" s="573"/>
      <c r="B1090" s="573"/>
      <c r="C1090" s="573"/>
      <c r="D1090" s="576" t="s">
        <v>4535</v>
      </c>
      <c r="E1090" s="572">
        <v>10302</v>
      </c>
    </row>
    <row r="1091" spans="1:5" s="571" customFormat="1" outlineLevel="2">
      <c r="A1091" s="573"/>
      <c r="B1091" s="573"/>
      <c r="C1091" s="573"/>
      <c r="D1091" s="576" t="s">
        <v>4534</v>
      </c>
      <c r="E1091" s="572">
        <v>10306</v>
      </c>
    </row>
    <row r="1092" spans="1:5" s="571" customFormat="1" outlineLevel="3">
      <c r="A1092" s="573"/>
      <c r="B1092" s="573"/>
      <c r="C1092" s="573"/>
      <c r="D1092" s="576" t="s">
        <v>4533</v>
      </c>
      <c r="E1092" s="572">
        <v>51508</v>
      </c>
    </row>
    <row r="1093" spans="1:5" s="571" customFormat="1" outlineLevel="2">
      <c r="A1093" s="573"/>
      <c r="B1093" s="573"/>
      <c r="C1093" s="573"/>
      <c r="D1093" s="576" t="s">
        <v>4532</v>
      </c>
      <c r="E1093" s="572">
        <v>41210</v>
      </c>
    </row>
    <row r="1094" spans="1:5" s="571" customFormat="1" outlineLevel="3">
      <c r="A1094" s="573"/>
      <c r="B1094" s="573"/>
      <c r="C1094" s="573"/>
      <c r="D1094" s="576" t="s">
        <v>4564</v>
      </c>
      <c r="E1094" s="572">
        <v>41210</v>
      </c>
    </row>
    <row r="1095" spans="1:5" s="571" customFormat="1" outlineLevel="3">
      <c r="A1095" s="573"/>
      <c r="B1095" s="573"/>
      <c r="C1095" s="573"/>
      <c r="D1095" s="576" t="s">
        <v>4531</v>
      </c>
      <c r="E1095" s="572">
        <v>154516</v>
      </c>
    </row>
    <row r="1096" spans="1:5" s="571" customFormat="1" outlineLevel="2">
      <c r="A1096" s="578"/>
      <c r="B1096" s="578"/>
      <c r="C1096" s="578" t="s">
        <v>3903</v>
      </c>
      <c r="D1096" s="581"/>
      <c r="E1096" s="580">
        <v>41206</v>
      </c>
    </row>
    <row r="1097" spans="1:5" s="571" customFormat="1" outlineLevel="3">
      <c r="A1097" s="573"/>
      <c r="B1097" s="573"/>
      <c r="C1097" s="573"/>
      <c r="D1097" s="576" t="s">
        <v>4563</v>
      </c>
      <c r="E1097" s="572">
        <v>10302</v>
      </c>
    </row>
    <row r="1098" spans="1:5" s="571" customFormat="1" outlineLevel="3">
      <c r="A1098" s="573"/>
      <c r="B1098" s="573"/>
      <c r="C1098" s="573"/>
      <c r="D1098" s="576" t="s">
        <v>4574</v>
      </c>
      <c r="E1098" s="572">
        <v>30904</v>
      </c>
    </row>
    <row r="1099" spans="1:5" s="571" customFormat="1" outlineLevel="3">
      <c r="A1099" s="578"/>
      <c r="B1099" s="578"/>
      <c r="C1099" s="578" t="s">
        <v>3890</v>
      </c>
      <c r="D1099" s="581"/>
      <c r="E1099" s="580">
        <v>3105788</v>
      </c>
    </row>
    <row r="1100" spans="1:5" s="571" customFormat="1" outlineLevel="3">
      <c r="A1100" s="573"/>
      <c r="B1100" s="573"/>
      <c r="C1100" s="573"/>
      <c r="D1100" s="576" t="s">
        <v>4530</v>
      </c>
      <c r="E1100" s="572">
        <v>3105788</v>
      </c>
    </row>
    <row r="1101" spans="1:5" s="571" customFormat="1" outlineLevel="3">
      <c r="A1101" s="578"/>
      <c r="B1101" s="578"/>
      <c r="C1101" s="578" t="s">
        <v>3889</v>
      </c>
      <c r="D1101" s="581"/>
      <c r="E1101" s="580">
        <v>406876</v>
      </c>
    </row>
    <row r="1102" spans="1:5" s="571" customFormat="1" outlineLevel="1">
      <c r="A1102" s="573"/>
      <c r="B1102" s="573"/>
      <c r="C1102" s="573"/>
      <c r="D1102" s="576" t="s">
        <v>4529</v>
      </c>
      <c r="E1102" s="572">
        <v>381130</v>
      </c>
    </row>
    <row r="1103" spans="1:5" s="571" customFormat="1" outlineLevel="2">
      <c r="A1103" s="573"/>
      <c r="B1103" s="573"/>
      <c r="C1103" s="573"/>
      <c r="D1103" s="576" t="s">
        <v>4560</v>
      </c>
      <c r="E1103" s="572">
        <v>25746</v>
      </c>
    </row>
    <row r="1104" spans="1:5" s="571" customFormat="1" outlineLevel="3">
      <c r="A1104" s="578"/>
      <c r="B1104" s="578"/>
      <c r="C1104" s="578" t="s">
        <v>3888</v>
      </c>
      <c r="D1104" s="581"/>
      <c r="E1104" s="580">
        <v>642978</v>
      </c>
    </row>
    <row r="1105" spans="1:5" s="571" customFormat="1" outlineLevel="3">
      <c r="A1105" s="573"/>
      <c r="B1105" s="573"/>
      <c r="C1105" s="573"/>
      <c r="D1105" s="576" t="s">
        <v>4528</v>
      </c>
      <c r="E1105" s="572">
        <v>62024</v>
      </c>
    </row>
    <row r="1106" spans="1:5" s="571" customFormat="1" outlineLevel="3">
      <c r="A1106" s="573"/>
      <c r="B1106" s="573"/>
      <c r="C1106" s="573"/>
      <c r="D1106" s="576" t="s">
        <v>4527</v>
      </c>
      <c r="E1106" s="572">
        <v>30338</v>
      </c>
    </row>
    <row r="1107" spans="1:5" s="571" customFormat="1" ht="37.299999999999997" outlineLevel="3">
      <c r="A1107" s="573"/>
      <c r="B1107" s="573"/>
      <c r="C1107" s="573"/>
      <c r="D1107" s="576" t="s">
        <v>4526</v>
      </c>
      <c r="E1107" s="572">
        <v>133910</v>
      </c>
    </row>
    <row r="1108" spans="1:5" s="571" customFormat="1" outlineLevel="3">
      <c r="A1108" s="573"/>
      <c r="B1108" s="573"/>
      <c r="C1108" s="573"/>
      <c r="D1108" s="576" t="s">
        <v>4525</v>
      </c>
      <c r="E1108" s="572">
        <v>412484</v>
      </c>
    </row>
    <row r="1109" spans="1:5" s="571" customFormat="1" outlineLevel="2">
      <c r="A1109" s="573"/>
      <c r="B1109" s="573"/>
      <c r="C1109" s="573"/>
      <c r="D1109" s="576" t="s">
        <v>4601</v>
      </c>
      <c r="E1109" s="572">
        <v>4222</v>
      </c>
    </row>
    <row r="1110" spans="1:5" s="571" customFormat="1" outlineLevel="3">
      <c r="A1110" s="578"/>
      <c r="B1110" s="578" t="s">
        <v>3887</v>
      </c>
      <c r="C1110" s="578"/>
      <c r="D1110" s="581"/>
      <c r="E1110" s="580">
        <v>11777555</v>
      </c>
    </row>
    <row r="1111" spans="1:5" s="571" customFormat="1" outlineLevel="3">
      <c r="A1111" s="578"/>
      <c r="B1111" s="578"/>
      <c r="C1111" s="578" t="s">
        <v>3886</v>
      </c>
      <c r="D1111" s="581"/>
      <c r="E1111" s="580">
        <v>2709600</v>
      </c>
    </row>
    <row r="1112" spans="1:5" s="571" customFormat="1" outlineLevel="2">
      <c r="A1112" s="573"/>
      <c r="B1112" s="573"/>
      <c r="C1112" s="573"/>
      <c r="D1112" s="576" t="s">
        <v>4524</v>
      </c>
      <c r="E1112" s="572">
        <v>1208460</v>
      </c>
    </row>
    <row r="1113" spans="1:5" s="571" customFormat="1" outlineLevel="3">
      <c r="A1113" s="573"/>
      <c r="B1113" s="573"/>
      <c r="C1113" s="573"/>
      <c r="D1113" s="576" t="s">
        <v>4523</v>
      </c>
      <c r="E1113" s="572">
        <v>570228</v>
      </c>
    </row>
    <row r="1114" spans="1:5" s="571" customFormat="1" outlineLevel="3">
      <c r="A1114" s="573"/>
      <c r="B1114" s="573"/>
      <c r="C1114" s="573"/>
      <c r="D1114" s="576" t="s">
        <v>4522</v>
      </c>
      <c r="E1114" s="572">
        <v>428556</v>
      </c>
    </row>
    <row r="1115" spans="1:5" s="571" customFormat="1" outlineLevel="3">
      <c r="A1115" s="573"/>
      <c r="B1115" s="573"/>
      <c r="C1115" s="573"/>
      <c r="D1115" s="576" t="s">
        <v>4521</v>
      </c>
      <c r="E1115" s="572">
        <v>496860</v>
      </c>
    </row>
    <row r="1116" spans="1:5" s="571" customFormat="1" outlineLevel="2">
      <c r="A1116" s="573"/>
      <c r="B1116" s="573"/>
      <c r="C1116" s="573"/>
      <c r="D1116" s="576" t="s">
        <v>4520</v>
      </c>
      <c r="E1116" s="572">
        <v>5496</v>
      </c>
    </row>
    <row r="1117" spans="1:5" s="571" customFormat="1" outlineLevel="3">
      <c r="A1117" s="578"/>
      <c r="B1117" s="578"/>
      <c r="C1117" s="578" t="s">
        <v>3885</v>
      </c>
      <c r="D1117" s="581"/>
      <c r="E1117" s="580">
        <v>1539984</v>
      </c>
    </row>
    <row r="1118" spans="1:5" s="571" customFormat="1" ht="37.299999999999997" outlineLevel="3">
      <c r="A1118" s="573"/>
      <c r="B1118" s="573"/>
      <c r="C1118" s="573"/>
      <c r="D1118" s="576" t="s">
        <v>4517</v>
      </c>
      <c r="E1118" s="572">
        <v>439992</v>
      </c>
    </row>
    <row r="1119" spans="1:5" s="571" customFormat="1" outlineLevel="3">
      <c r="A1119" s="573"/>
      <c r="B1119" s="573"/>
      <c r="C1119" s="573"/>
      <c r="D1119" s="576" t="s">
        <v>4515</v>
      </c>
      <c r="E1119" s="572">
        <v>1099992</v>
      </c>
    </row>
    <row r="1120" spans="1:5" s="571" customFormat="1" outlineLevel="2">
      <c r="A1120" s="578"/>
      <c r="B1120" s="578"/>
      <c r="C1120" s="578" t="s">
        <v>3884</v>
      </c>
      <c r="D1120" s="581"/>
      <c r="E1120" s="580">
        <v>319000</v>
      </c>
    </row>
    <row r="1121" spans="1:5" s="571" customFormat="1" outlineLevel="3">
      <c r="A1121" s="573"/>
      <c r="B1121" s="573"/>
      <c r="C1121" s="573"/>
      <c r="D1121" s="576" t="s">
        <v>4555</v>
      </c>
      <c r="E1121" s="572">
        <v>110000</v>
      </c>
    </row>
    <row r="1122" spans="1:5" s="571" customFormat="1" ht="37.299999999999997" outlineLevel="3">
      <c r="A1122" s="573"/>
      <c r="B1122" s="573"/>
      <c r="C1122" s="573"/>
      <c r="D1122" s="576" t="s">
        <v>4513</v>
      </c>
      <c r="E1122" s="572">
        <v>11000</v>
      </c>
    </row>
    <row r="1123" spans="1:5" s="571" customFormat="1" outlineLevel="3">
      <c r="A1123" s="573"/>
      <c r="B1123" s="573"/>
      <c r="C1123" s="573"/>
      <c r="D1123" s="576" t="s">
        <v>4573</v>
      </c>
      <c r="E1123" s="572">
        <v>198000</v>
      </c>
    </row>
    <row r="1124" spans="1:5" s="571" customFormat="1" outlineLevel="3">
      <c r="A1124" s="578"/>
      <c r="B1124" s="578"/>
      <c r="C1124" s="578" t="s">
        <v>3883</v>
      </c>
      <c r="D1124" s="581"/>
      <c r="E1124" s="580">
        <v>737000</v>
      </c>
    </row>
    <row r="1125" spans="1:5" s="571" customFormat="1" outlineLevel="3">
      <c r="A1125" s="573"/>
      <c r="B1125" s="573"/>
      <c r="C1125" s="573"/>
      <c r="D1125" s="576" t="s">
        <v>4512</v>
      </c>
      <c r="E1125" s="572">
        <v>275000</v>
      </c>
    </row>
    <row r="1126" spans="1:5" s="571" customFormat="1" outlineLevel="2">
      <c r="A1126" s="573"/>
      <c r="B1126" s="573"/>
      <c r="C1126" s="573"/>
      <c r="D1126" s="576" t="s">
        <v>4580</v>
      </c>
      <c r="E1126" s="572">
        <v>22000</v>
      </c>
    </row>
    <row r="1127" spans="1:5" s="571" customFormat="1" outlineLevel="3">
      <c r="A1127" s="573"/>
      <c r="B1127" s="573"/>
      <c r="C1127" s="573"/>
      <c r="D1127" s="576" t="s">
        <v>4510</v>
      </c>
      <c r="E1127" s="572">
        <v>440000</v>
      </c>
    </row>
    <row r="1128" spans="1:5" s="571" customFormat="1" ht="38.6" customHeight="1" outlineLevel="2">
      <c r="A1128" s="578"/>
      <c r="B1128" s="578"/>
      <c r="C1128" s="793" t="s">
        <v>3882</v>
      </c>
      <c r="D1128" s="793"/>
      <c r="E1128" s="580">
        <v>1192400</v>
      </c>
    </row>
    <row r="1129" spans="1:5" s="571" customFormat="1" outlineLevel="3">
      <c r="A1129" s="573"/>
      <c r="B1129" s="573"/>
      <c r="C1129" s="573"/>
      <c r="D1129" s="576" t="s">
        <v>4509</v>
      </c>
      <c r="E1129" s="572">
        <v>297000</v>
      </c>
    </row>
    <row r="1130" spans="1:5" s="571" customFormat="1" ht="37.299999999999997" outlineLevel="3">
      <c r="A1130" s="573"/>
      <c r="B1130" s="573"/>
      <c r="C1130" s="573"/>
      <c r="D1130" s="576" t="s">
        <v>4508</v>
      </c>
      <c r="E1130" s="572">
        <v>66000</v>
      </c>
    </row>
    <row r="1131" spans="1:5" s="571" customFormat="1" outlineLevel="3">
      <c r="A1131" s="573"/>
      <c r="B1131" s="573"/>
      <c r="C1131" s="573"/>
      <c r="D1131" s="576" t="s">
        <v>4506</v>
      </c>
      <c r="E1131" s="572">
        <v>550000</v>
      </c>
    </row>
    <row r="1132" spans="1:5" s="571" customFormat="1" ht="37.299999999999997" outlineLevel="3">
      <c r="A1132" s="573"/>
      <c r="B1132" s="573"/>
      <c r="C1132" s="573"/>
      <c r="D1132" s="576" t="s">
        <v>4505</v>
      </c>
      <c r="E1132" s="572">
        <v>110000</v>
      </c>
    </row>
    <row r="1133" spans="1:5" s="571" customFormat="1" outlineLevel="2">
      <c r="A1133" s="573"/>
      <c r="B1133" s="573"/>
      <c r="C1133" s="573"/>
      <c r="D1133" s="576" t="s">
        <v>4504</v>
      </c>
      <c r="E1133" s="572">
        <v>169400</v>
      </c>
    </row>
    <row r="1134" spans="1:5" s="571" customFormat="1" outlineLevel="3">
      <c r="A1134" s="578"/>
      <c r="B1134" s="578"/>
      <c r="C1134" s="578" t="s">
        <v>3881</v>
      </c>
      <c r="D1134" s="581"/>
      <c r="E1134" s="580">
        <v>188000</v>
      </c>
    </row>
    <row r="1135" spans="1:5" s="571" customFormat="1" ht="37.299999999999997" outlineLevel="3">
      <c r="A1135" s="573"/>
      <c r="B1135" s="573"/>
      <c r="C1135" s="573"/>
      <c r="D1135" s="576" t="s">
        <v>4553</v>
      </c>
      <c r="E1135" s="572">
        <v>188000</v>
      </c>
    </row>
    <row r="1136" spans="1:5" s="571" customFormat="1" outlineLevel="2">
      <c r="A1136" s="578"/>
      <c r="B1136" s="578"/>
      <c r="C1136" s="578" t="s">
        <v>3880</v>
      </c>
      <c r="D1136" s="581"/>
      <c r="E1136" s="580">
        <v>1307569</v>
      </c>
    </row>
    <row r="1137" spans="1:5" s="571" customFormat="1" outlineLevel="3">
      <c r="A1137" s="573"/>
      <c r="B1137" s="573"/>
      <c r="C1137" s="573"/>
      <c r="D1137" s="576" t="s">
        <v>4501</v>
      </c>
      <c r="E1137" s="572">
        <v>88000</v>
      </c>
    </row>
    <row r="1138" spans="1:5" s="571" customFormat="1" outlineLevel="3">
      <c r="A1138" s="573"/>
      <c r="B1138" s="573"/>
      <c r="C1138" s="573"/>
      <c r="D1138" s="576" t="s">
        <v>4500</v>
      </c>
      <c r="E1138" s="572">
        <v>142992</v>
      </c>
    </row>
    <row r="1139" spans="1:5" s="571" customFormat="1" outlineLevel="1">
      <c r="A1139" s="573"/>
      <c r="B1139" s="573"/>
      <c r="C1139" s="573"/>
      <c r="D1139" s="576" t="s">
        <v>4499</v>
      </c>
      <c r="E1139" s="572">
        <v>901992</v>
      </c>
    </row>
    <row r="1140" spans="1:5" s="571" customFormat="1" outlineLevel="2">
      <c r="A1140" s="573"/>
      <c r="B1140" s="573"/>
      <c r="C1140" s="573"/>
      <c r="D1140" s="576" t="s">
        <v>4498</v>
      </c>
      <c r="E1140" s="572">
        <v>174585</v>
      </c>
    </row>
    <row r="1141" spans="1:5" s="571" customFormat="1" outlineLevel="3">
      <c r="A1141" s="578"/>
      <c r="B1141" s="578"/>
      <c r="C1141" s="578" t="s">
        <v>3879</v>
      </c>
      <c r="D1141" s="581"/>
      <c r="E1141" s="580">
        <v>938280</v>
      </c>
    </row>
    <row r="1142" spans="1:5" s="571" customFormat="1" outlineLevel="2">
      <c r="A1142" s="573"/>
      <c r="B1142" s="573"/>
      <c r="C1142" s="573"/>
      <c r="D1142" s="576" t="s">
        <v>4497</v>
      </c>
      <c r="E1142" s="572">
        <v>475000</v>
      </c>
    </row>
    <row r="1143" spans="1:5" s="571" customFormat="1" outlineLevel="3">
      <c r="A1143" s="573"/>
      <c r="B1143" s="573"/>
      <c r="C1143" s="573"/>
      <c r="D1143" s="576" t="s">
        <v>4496</v>
      </c>
      <c r="E1143" s="572">
        <v>463280</v>
      </c>
    </row>
    <row r="1144" spans="1:5" s="571" customFormat="1" outlineLevel="1">
      <c r="A1144" s="578"/>
      <c r="B1144" s="578"/>
      <c r="C1144" s="578" t="s">
        <v>3878</v>
      </c>
      <c r="D1144" s="581"/>
      <c r="E1144" s="580">
        <v>2845722</v>
      </c>
    </row>
    <row r="1145" spans="1:5" s="571" customFormat="1" outlineLevel="2">
      <c r="A1145" s="573"/>
      <c r="B1145" s="573"/>
      <c r="C1145" s="573"/>
      <c r="D1145" s="576" t="s">
        <v>4495</v>
      </c>
      <c r="E1145" s="572">
        <v>220000</v>
      </c>
    </row>
    <row r="1146" spans="1:5" s="571" customFormat="1" ht="37.299999999999997" outlineLevel="3">
      <c r="A1146" s="573"/>
      <c r="B1146" s="573"/>
      <c r="C1146" s="573"/>
      <c r="D1146" s="576" t="s">
        <v>4494</v>
      </c>
      <c r="E1146" s="572">
        <v>2625722</v>
      </c>
    </row>
    <row r="1147" spans="1:5" s="571" customFormat="1" outlineLevel="3">
      <c r="A1147" s="578"/>
      <c r="B1147" s="578" t="s">
        <v>3902</v>
      </c>
      <c r="C1147" s="578"/>
      <c r="D1147" s="581"/>
      <c r="E1147" s="580">
        <v>431000000</v>
      </c>
    </row>
    <row r="1148" spans="1:5" s="571" customFormat="1" outlineLevel="3">
      <c r="A1148" s="578"/>
      <c r="B1148" s="578"/>
      <c r="C1148" s="578" t="s">
        <v>3905</v>
      </c>
      <c r="D1148" s="581"/>
      <c r="E1148" s="580">
        <v>216000000</v>
      </c>
    </row>
    <row r="1149" spans="1:5" s="571" customFormat="1" outlineLevel="3">
      <c r="A1149" s="573"/>
      <c r="B1149" s="573"/>
      <c r="C1149" s="573"/>
      <c r="D1149" s="576" t="s">
        <v>4570</v>
      </c>
      <c r="E1149" s="572">
        <v>216000000</v>
      </c>
    </row>
    <row r="1150" spans="1:5" s="571" customFormat="1">
      <c r="A1150" s="578"/>
      <c r="B1150" s="578"/>
      <c r="C1150" s="578" t="s">
        <v>3913</v>
      </c>
      <c r="D1150" s="581"/>
      <c r="E1150" s="580">
        <v>215000000</v>
      </c>
    </row>
    <row r="1151" spans="1:5" s="571" customFormat="1" outlineLevel="1">
      <c r="A1151" s="573"/>
      <c r="B1151" s="573"/>
      <c r="C1151" s="573"/>
      <c r="D1151" s="576" t="s">
        <v>4600</v>
      </c>
      <c r="E1151" s="572">
        <v>215000000</v>
      </c>
    </row>
    <row r="1152" spans="1:5" s="571" customFormat="1" outlineLevel="2">
      <c r="A1152" s="578"/>
      <c r="B1152" s="578" t="s">
        <v>3909</v>
      </c>
      <c r="C1152" s="578"/>
      <c r="D1152" s="581"/>
      <c r="E1152" s="580">
        <v>62185831</v>
      </c>
    </row>
    <row r="1153" spans="1:5" s="571" customFormat="1" outlineLevel="3">
      <c r="A1153" s="578"/>
      <c r="B1153" s="578"/>
      <c r="C1153" s="578" t="s">
        <v>3912</v>
      </c>
      <c r="D1153" s="581"/>
      <c r="E1153" s="580">
        <v>62185831</v>
      </c>
    </row>
    <row r="1154" spans="1:5" s="571" customFormat="1">
      <c r="A1154" s="573"/>
      <c r="B1154" s="573"/>
      <c r="C1154" s="573"/>
      <c r="D1154" s="576" t="s">
        <v>4594</v>
      </c>
      <c r="E1154" s="572">
        <v>18150000</v>
      </c>
    </row>
    <row r="1155" spans="1:5" s="571" customFormat="1" outlineLevel="1">
      <c r="A1155" s="573"/>
      <c r="B1155" s="573"/>
      <c r="C1155" s="573"/>
      <c r="D1155" s="576" t="s">
        <v>4599</v>
      </c>
      <c r="E1155" s="572">
        <v>735831</v>
      </c>
    </row>
    <row r="1156" spans="1:5" s="571" customFormat="1" ht="37.299999999999997" outlineLevel="2">
      <c r="A1156" s="573"/>
      <c r="B1156" s="573"/>
      <c r="C1156" s="573"/>
      <c r="D1156" s="576" t="s">
        <v>4598</v>
      </c>
      <c r="E1156" s="572">
        <v>37300000</v>
      </c>
    </row>
    <row r="1157" spans="1:5" s="571" customFormat="1" outlineLevel="3">
      <c r="A1157" s="573"/>
      <c r="B1157" s="573"/>
      <c r="C1157" s="573"/>
      <c r="D1157" s="576" t="s">
        <v>4593</v>
      </c>
      <c r="E1157" s="572">
        <v>6000000</v>
      </c>
    </row>
    <row r="1158" spans="1:5" s="571" customFormat="1" outlineLevel="2">
      <c r="A1158" s="578" t="s">
        <v>3839</v>
      </c>
      <c r="B1158" s="578"/>
      <c r="C1158" s="578"/>
      <c r="D1158" s="581"/>
      <c r="E1158" s="580">
        <v>357699</v>
      </c>
    </row>
    <row r="1159" spans="1:5" s="571" customFormat="1" outlineLevel="3">
      <c r="A1159" s="578"/>
      <c r="B1159" s="578" t="s">
        <v>3887</v>
      </c>
      <c r="C1159" s="578"/>
      <c r="D1159" s="581"/>
      <c r="E1159" s="580">
        <v>357699</v>
      </c>
    </row>
    <row r="1160" spans="1:5" s="571" customFormat="1" outlineLevel="3">
      <c r="A1160" s="578"/>
      <c r="B1160" s="578"/>
      <c r="C1160" s="578" t="s">
        <v>3886</v>
      </c>
      <c r="D1160" s="581"/>
      <c r="E1160" s="580">
        <v>357699</v>
      </c>
    </row>
    <row r="1161" spans="1:5" s="571" customFormat="1" outlineLevel="2">
      <c r="A1161" s="573"/>
      <c r="B1161" s="573"/>
      <c r="C1161" s="573"/>
      <c r="D1161" s="576" t="s">
        <v>4523</v>
      </c>
      <c r="E1161" s="572">
        <v>357699</v>
      </c>
    </row>
    <row r="1162" spans="1:5" s="571" customFormat="1" outlineLevel="3">
      <c r="A1162" s="578" t="s">
        <v>2824</v>
      </c>
      <c r="B1162" s="578"/>
      <c r="C1162" s="578"/>
      <c r="D1162" s="581"/>
      <c r="E1162" s="580">
        <v>515355288</v>
      </c>
    </row>
    <row r="1163" spans="1:5" s="571" customFormat="1" outlineLevel="3">
      <c r="A1163" s="578"/>
      <c r="B1163" s="578" t="s">
        <v>3900</v>
      </c>
      <c r="C1163" s="578"/>
      <c r="D1163" s="581"/>
      <c r="E1163" s="580">
        <v>85457575</v>
      </c>
    </row>
    <row r="1164" spans="1:5" s="571" customFormat="1" outlineLevel="3">
      <c r="A1164" s="578"/>
      <c r="B1164" s="578"/>
      <c r="C1164" s="578" t="s">
        <v>3899</v>
      </c>
      <c r="D1164" s="581"/>
      <c r="E1164" s="580">
        <v>18923364</v>
      </c>
    </row>
    <row r="1165" spans="1:5" s="571" customFormat="1" outlineLevel="2">
      <c r="A1165" s="573"/>
      <c r="B1165" s="573"/>
      <c r="C1165" s="573"/>
      <c r="D1165" s="576" t="s">
        <v>4550</v>
      </c>
      <c r="E1165" s="572">
        <v>18923364</v>
      </c>
    </row>
    <row r="1166" spans="1:5" s="571" customFormat="1" outlineLevel="3">
      <c r="A1166" s="578"/>
      <c r="B1166" s="578"/>
      <c r="C1166" s="578" t="s">
        <v>3898</v>
      </c>
      <c r="D1166" s="581"/>
      <c r="E1166" s="580">
        <v>7216131</v>
      </c>
    </row>
    <row r="1167" spans="1:5" s="571" customFormat="1" outlineLevel="3">
      <c r="A1167" s="573"/>
      <c r="B1167" s="573"/>
      <c r="C1167" s="573"/>
      <c r="D1167" s="576" t="s">
        <v>4549</v>
      </c>
      <c r="E1167" s="572">
        <v>663883</v>
      </c>
    </row>
    <row r="1168" spans="1:5" s="571" customFormat="1" outlineLevel="2">
      <c r="A1168" s="573"/>
      <c r="B1168" s="573"/>
      <c r="C1168" s="573"/>
      <c r="D1168" s="576" t="s">
        <v>4548</v>
      </c>
      <c r="E1168" s="572">
        <v>6552248</v>
      </c>
    </row>
    <row r="1169" spans="1:5" s="571" customFormat="1" outlineLevel="3">
      <c r="A1169" s="578"/>
      <c r="B1169" s="578"/>
      <c r="C1169" s="578" t="s">
        <v>3897</v>
      </c>
      <c r="D1169" s="581"/>
      <c r="E1169" s="580">
        <v>32334109</v>
      </c>
    </row>
    <row r="1170" spans="1:5" s="571" customFormat="1" outlineLevel="1">
      <c r="A1170" s="573"/>
      <c r="B1170" s="573"/>
      <c r="C1170" s="573"/>
      <c r="D1170" s="576" t="s">
        <v>4547</v>
      </c>
      <c r="E1170" s="572">
        <v>25889249</v>
      </c>
    </row>
    <row r="1171" spans="1:5" s="571" customFormat="1" outlineLevel="2">
      <c r="A1171" s="573"/>
      <c r="B1171" s="573"/>
      <c r="C1171" s="573"/>
      <c r="D1171" s="576" t="s">
        <v>4546</v>
      </c>
      <c r="E1171" s="572">
        <v>2239829</v>
      </c>
    </row>
    <row r="1172" spans="1:5" s="571" customFormat="1" outlineLevel="3">
      <c r="A1172" s="573"/>
      <c r="B1172" s="573"/>
      <c r="C1172" s="573"/>
      <c r="D1172" s="576" t="s">
        <v>4545</v>
      </c>
      <c r="E1172" s="572">
        <v>4205031</v>
      </c>
    </row>
    <row r="1173" spans="1:5" s="571" customFormat="1" outlineLevel="3">
      <c r="A1173" s="578"/>
      <c r="B1173" s="578"/>
      <c r="C1173" s="578" t="s">
        <v>3896</v>
      </c>
      <c r="D1173" s="581"/>
      <c r="E1173" s="580">
        <v>24769520</v>
      </c>
    </row>
    <row r="1174" spans="1:5" s="571" customFormat="1" outlineLevel="3">
      <c r="A1174" s="573"/>
      <c r="B1174" s="573"/>
      <c r="C1174" s="573"/>
      <c r="D1174" s="576" t="s">
        <v>4544</v>
      </c>
      <c r="E1174" s="572">
        <v>1500749</v>
      </c>
    </row>
    <row r="1175" spans="1:5" s="571" customFormat="1" outlineLevel="3">
      <c r="A1175" s="573"/>
      <c r="B1175" s="573"/>
      <c r="C1175" s="573"/>
      <c r="D1175" s="576" t="s">
        <v>4543</v>
      </c>
      <c r="E1175" s="572">
        <v>23268771</v>
      </c>
    </row>
    <row r="1176" spans="1:5" s="571" customFormat="1" outlineLevel="2">
      <c r="A1176" s="578"/>
      <c r="B1176" s="578"/>
      <c r="C1176" s="578" t="s">
        <v>3895</v>
      </c>
      <c r="D1176" s="581"/>
      <c r="E1176" s="580">
        <v>2214451</v>
      </c>
    </row>
    <row r="1177" spans="1:5" s="571" customFormat="1" outlineLevel="3">
      <c r="A1177" s="573"/>
      <c r="B1177" s="573"/>
      <c r="C1177" s="573"/>
      <c r="D1177" s="576" t="s">
        <v>4542</v>
      </c>
      <c r="E1177" s="572">
        <v>2214451</v>
      </c>
    </row>
    <row r="1178" spans="1:5" s="571" customFormat="1" outlineLevel="2">
      <c r="A1178" s="578"/>
      <c r="B1178" s="578" t="s">
        <v>3894</v>
      </c>
      <c r="C1178" s="578"/>
      <c r="D1178" s="581"/>
      <c r="E1178" s="580">
        <v>4757589</v>
      </c>
    </row>
    <row r="1179" spans="1:5" s="571" customFormat="1" ht="36.65" customHeight="1" outlineLevel="3">
      <c r="A1179" s="578"/>
      <c r="B1179" s="578"/>
      <c r="C1179" s="793" t="s">
        <v>3893</v>
      </c>
      <c r="D1179" s="793"/>
      <c r="E1179" s="580">
        <v>1420890</v>
      </c>
    </row>
    <row r="1180" spans="1:5" s="571" customFormat="1" outlineLevel="3">
      <c r="A1180" s="573"/>
      <c r="B1180" s="573"/>
      <c r="C1180" s="573"/>
      <c r="D1180" s="576" t="s">
        <v>4541</v>
      </c>
      <c r="E1180" s="572">
        <v>855600</v>
      </c>
    </row>
    <row r="1181" spans="1:5" s="571" customFormat="1" outlineLevel="3">
      <c r="A1181" s="573"/>
      <c r="B1181" s="573"/>
      <c r="C1181" s="573"/>
      <c r="D1181" s="576" t="s">
        <v>4540</v>
      </c>
      <c r="E1181" s="572">
        <v>29590</v>
      </c>
    </row>
    <row r="1182" spans="1:5" s="571" customFormat="1" ht="37.299999999999997" outlineLevel="3">
      <c r="A1182" s="573"/>
      <c r="B1182" s="573"/>
      <c r="C1182" s="573"/>
      <c r="D1182" s="576" t="s">
        <v>4539</v>
      </c>
      <c r="E1182" s="572">
        <v>429000</v>
      </c>
    </row>
    <row r="1183" spans="1:5" s="571" customFormat="1" outlineLevel="2">
      <c r="A1183" s="573"/>
      <c r="B1183" s="573"/>
      <c r="C1183" s="573"/>
      <c r="D1183" s="576" t="s">
        <v>4538</v>
      </c>
      <c r="E1183" s="572">
        <v>106700</v>
      </c>
    </row>
    <row r="1184" spans="1:5" s="571" customFormat="1" outlineLevel="3">
      <c r="A1184" s="578"/>
      <c r="B1184" s="578"/>
      <c r="C1184" s="578" t="s">
        <v>3892</v>
      </c>
      <c r="D1184" s="581"/>
      <c r="E1184" s="580">
        <v>155100</v>
      </c>
    </row>
    <row r="1185" spans="1:5" s="571" customFormat="1" outlineLevel="2">
      <c r="A1185" s="573"/>
      <c r="B1185" s="573"/>
      <c r="C1185" s="573"/>
      <c r="D1185" s="576" t="s">
        <v>4537</v>
      </c>
      <c r="E1185" s="572">
        <v>155100</v>
      </c>
    </row>
    <row r="1186" spans="1:5" s="571" customFormat="1" outlineLevel="3">
      <c r="A1186" s="578"/>
      <c r="B1186" s="578"/>
      <c r="C1186" s="578" t="s">
        <v>3891</v>
      </c>
      <c r="D1186" s="581"/>
      <c r="E1186" s="580">
        <v>229319</v>
      </c>
    </row>
    <row r="1187" spans="1:5" s="571" customFormat="1" outlineLevel="2">
      <c r="A1187" s="573"/>
      <c r="B1187" s="573"/>
      <c r="C1187" s="573"/>
      <c r="D1187" s="576" t="s">
        <v>4536</v>
      </c>
      <c r="E1187" s="572">
        <v>30100</v>
      </c>
    </row>
    <row r="1188" spans="1:5" s="571" customFormat="1" outlineLevel="3">
      <c r="A1188" s="573"/>
      <c r="B1188" s="573"/>
      <c r="C1188" s="573"/>
      <c r="D1188" s="576" t="s">
        <v>4533</v>
      </c>
      <c r="E1188" s="572">
        <v>25180</v>
      </c>
    </row>
    <row r="1189" spans="1:5" s="571" customFormat="1" outlineLevel="3">
      <c r="A1189" s="573"/>
      <c r="B1189" s="573"/>
      <c r="C1189" s="573"/>
      <c r="D1189" s="576" t="s">
        <v>4532</v>
      </c>
      <c r="E1189" s="572">
        <v>97039</v>
      </c>
    </row>
    <row r="1190" spans="1:5" s="571" customFormat="1" outlineLevel="2">
      <c r="A1190" s="573"/>
      <c r="B1190" s="573"/>
      <c r="C1190" s="573"/>
      <c r="D1190" s="576" t="s">
        <v>4531</v>
      </c>
      <c r="E1190" s="572">
        <v>77000</v>
      </c>
    </row>
    <row r="1191" spans="1:5" s="571" customFormat="1" outlineLevel="3">
      <c r="A1191" s="578"/>
      <c r="B1191" s="578"/>
      <c r="C1191" s="578" t="s">
        <v>3903</v>
      </c>
      <c r="D1191" s="581"/>
      <c r="E1191" s="580">
        <v>17600</v>
      </c>
    </row>
    <row r="1192" spans="1:5" s="571" customFormat="1" outlineLevel="3">
      <c r="A1192" s="573"/>
      <c r="B1192" s="573"/>
      <c r="C1192" s="573"/>
      <c r="D1192" s="576" t="s">
        <v>4562</v>
      </c>
      <c r="E1192" s="572">
        <v>17600</v>
      </c>
    </row>
    <row r="1193" spans="1:5" s="571" customFormat="1" outlineLevel="1">
      <c r="A1193" s="578"/>
      <c r="B1193" s="578"/>
      <c r="C1193" s="578" t="s">
        <v>3890</v>
      </c>
      <c r="D1193" s="581"/>
      <c r="E1193" s="580">
        <v>2263900</v>
      </c>
    </row>
    <row r="1194" spans="1:5" s="571" customFormat="1" outlineLevel="2">
      <c r="A1194" s="573"/>
      <c r="B1194" s="573"/>
      <c r="C1194" s="573"/>
      <c r="D1194" s="576" t="s">
        <v>4530</v>
      </c>
      <c r="E1194" s="572">
        <v>2263900</v>
      </c>
    </row>
    <row r="1195" spans="1:5" s="571" customFormat="1" outlineLevel="3">
      <c r="A1195" s="578"/>
      <c r="B1195" s="578"/>
      <c r="C1195" s="578" t="s">
        <v>3889</v>
      </c>
      <c r="D1195" s="581"/>
      <c r="E1195" s="580">
        <v>130900</v>
      </c>
    </row>
    <row r="1196" spans="1:5" s="571" customFormat="1" outlineLevel="3">
      <c r="A1196" s="573"/>
      <c r="B1196" s="573"/>
      <c r="C1196" s="573"/>
      <c r="D1196" s="576" t="s">
        <v>4529</v>
      </c>
      <c r="E1196" s="572">
        <v>49500</v>
      </c>
    </row>
    <row r="1197" spans="1:5" s="571" customFormat="1" outlineLevel="3">
      <c r="A1197" s="573"/>
      <c r="B1197" s="573"/>
      <c r="C1197" s="573"/>
      <c r="D1197" s="576" t="s">
        <v>4560</v>
      </c>
      <c r="E1197" s="572">
        <v>81400</v>
      </c>
    </row>
    <row r="1198" spans="1:5" s="571" customFormat="1" outlineLevel="3">
      <c r="A1198" s="578"/>
      <c r="B1198" s="578"/>
      <c r="C1198" s="578" t="s">
        <v>3888</v>
      </c>
      <c r="D1198" s="581"/>
      <c r="E1198" s="580">
        <v>539880</v>
      </c>
    </row>
    <row r="1199" spans="1:5" s="571" customFormat="1" ht="37.299999999999997" outlineLevel="3">
      <c r="A1199" s="573"/>
      <c r="B1199" s="573"/>
      <c r="C1199" s="573"/>
      <c r="D1199" s="576" t="s">
        <v>4526</v>
      </c>
      <c r="E1199" s="572">
        <v>99000</v>
      </c>
    </row>
    <row r="1200" spans="1:5" s="571" customFormat="1" outlineLevel="2">
      <c r="A1200" s="573"/>
      <c r="B1200" s="573"/>
      <c r="C1200" s="573"/>
      <c r="D1200" s="576" t="s">
        <v>4525</v>
      </c>
      <c r="E1200" s="572">
        <v>440880</v>
      </c>
    </row>
    <row r="1201" spans="1:5" s="571" customFormat="1" outlineLevel="3">
      <c r="A1201" s="578"/>
      <c r="B1201" s="578" t="s">
        <v>3887</v>
      </c>
      <c r="C1201" s="578"/>
      <c r="D1201" s="581"/>
      <c r="E1201" s="580">
        <v>8039853</v>
      </c>
    </row>
    <row r="1202" spans="1:5" s="571" customFormat="1" outlineLevel="3">
      <c r="A1202" s="578"/>
      <c r="B1202" s="578"/>
      <c r="C1202" s="578" t="s">
        <v>3886</v>
      </c>
      <c r="D1202" s="581"/>
      <c r="E1202" s="580">
        <v>694800</v>
      </c>
    </row>
    <row r="1203" spans="1:5" s="571" customFormat="1" outlineLevel="2">
      <c r="A1203" s="573"/>
      <c r="B1203" s="573"/>
      <c r="C1203" s="573"/>
      <c r="D1203" s="576" t="s">
        <v>4524</v>
      </c>
      <c r="E1203" s="572">
        <v>253000</v>
      </c>
    </row>
    <row r="1204" spans="1:5" s="571" customFormat="1" outlineLevel="3">
      <c r="A1204" s="573"/>
      <c r="B1204" s="573"/>
      <c r="C1204" s="573"/>
      <c r="D1204" s="576" t="s">
        <v>4523</v>
      </c>
      <c r="E1204" s="572">
        <v>150000</v>
      </c>
    </row>
    <row r="1205" spans="1:5" s="571" customFormat="1" outlineLevel="2">
      <c r="A1205" s="573"/>
      <c r="B1205" s="573"/>
      <c r="C1205" s="573"/>
      <c r="D1205" s="576" t="s">
        <v>4522</v>
      </c>
      <c r="E1205" s="572">
        <v>112000</v>
      </c>
    </row>
    <row r="1206" spans="1:5" s="571" customFormat="1" outlineLevel="3">
      <c r="A1206" s="573"/>
      <c r="B1206" s="573"/>
      <c r="C1206" s="573"/>
      <c r="D1206" s="576" t="s">
        <v>4521</v>
      </c>
      <c r="E1206" s="572">
        <v>157000</v>
      </c>
    </row>
    <row r="1207" spans="1:5" s="571" customFormat="1" outlineLevel="3">
      <c r="A1207" s="573"/>
      <c r="B1207" s="573"/>
      <c r="C1207" s="573"/>
      <c r="D1207" s="576" t="s">
        <v>4520</v>
      </c>
      <c r="E1207" s="572">
        <v>22800</v>
      </c>
    </row>
    <row r="1208" spans="1:5" s="571" customFormat="1" outlineLevel="3">
      <c r="A1208" s="578"/>
      <c r="B1208" s="578"/>
      <c r="C1208" s="578" t="s">
        <v>3885</v>
      </c>
      <c r="D1208" s="581"/>
      <c r="E1208" s="580">
        <v>668400</v>
      </c>
    </row>
    <row r="1209" spans="1:5" s="571" customFormat="1" ht="37.299999999999997" outlineLevel="2">
      <c r="A1209" s="573"/>
      <c r="B1209" s="573"/>
      <c r="C1209" s="573"/>
      <c r="D1209" s="576" t="s">
        <v>4517</v>
      </c>
      <c r="E1209" s="572">
        <v>655200</v>
      </c>
    </row>
    <row r="1210" spans="1:5" s="571" customFormat="1" outlineLevel="3">
      <c r="A1210" s="573"/>
      <c r="B1210" s="573"/>
      <c r="C1210" s="573"/>
      <c r="D1210" s="576" t="s">
        <v>4516</v>
      </c>
      <c r="E1210" s="572">
        <v>13200</v>
      </c>
    </row>
    <row r="1211" spans="1:5" s="571" customFormat="1" outlineLevel="3">
      <c r="A1211" s="578"/>
      <c r="B1211" s="578"/>
      <c r="C1211" s="578" t="s">
        <v>3884</v>
      </c>
      <c r="D1211" s="581"/>
      <c r="E1211" s="580">
        <v>1188000</v>
      </c>
    </row>
    <row r="1212" spans="1:5" s="571" customFormat="1" outlineLevel="3">
      <c r="A1212" s="573"/>
      <c r="B1212" s="573"/>
      <c r="C1212" s="573"/>
      <c r="D1212" s="576" t="s">
        <v>4597</v>
      </c>
      <c r="E1212" s="572">
        <v>1188000</v>
      </c>
    </row>
    <row r="1213" spans="1:5" s="571" customFormat="1" outlineLevel="3">
      <c r="A1213" s="578"/>
      <c r="B1213" s="578"/>
      <c r="C1213" s="578" t="s">
        <v>3883</v>
      </c>
      <c r="D1213" s="581"/>
      <c r="E1213" s="580">
        <v>525000</v>
      </c>
    </row>
    <row r="1214" spans="1:5" s="571" customFormat="1" outlineLevel="3">
      <c r="A1214" s="573"/>
      <c r="B1214" s="573"/>
      <c r="C1214" s="573"/>
      <c r="D1214" s="576" t="s">
        <v>4512</v>
      </c>
      <c r="E1214" s="572">
        <v>375000</v>
      </c>
    </row>
    <row r="1215" spans="1:5" s="571" customFormat="1" outlineLevel="3">
      <c r="A1215" s="573"/>
      <c r="B1215" s="573"/>
      <c r="C1215" s="573"/>
      <c r="D1215" s="576" t="s">
        <v>4511</v>
      </c>
      <c r="E1215" s="572">
        <v>13200</v>
      </c>
    </row>
    <row r="1216" spans="1:5" s="571" customFormat="1" outlineLevel="2">
      <c r="A1216" s="573"/>
      <c r="B1216" s="573"/>
      <c r="C1216" s="573"/>
      <c r="D1216" s="576" t="s">
        <v>4510</v>
      </c>
      <c r="E1216" s="572">
        <v>136800</v>
      </c>
    </row>
    <row r="1217" spans="1:5" s="571" customFormat="1" ht="36" customHeight="1" outlineLevel="3">
      <c r="A1217" s="578"/>
      <c r="B1217" s="578"/>
      <c r="C1217" s="793" t="s">
        <v>3882</v>
      </c>
      <c r="D1217" s="793"/>
      <c r="E1217" s="580">
        <v>1264753</v>
      </c>
    </row>
    <row r="1218" spans="1:5" s="571" customFormat="1" outlineLevel="3">
      <c r="A1218" s="573"/>
      <c r="B1218" s="573"/>
      <c r="C1218" s="573"/>
      <c r="D1218" s="576" t="s">
        <v>4509</v>
      </c>
      <c r="E1218" s="572">
        <v>228000</v>
      </c>
    </row>
    <row r="1219" spans="1:5" s="571" customFormat="1" ht="37.299999999999997" outlineLevel="3">
      <c r="A1219" s="573"/>
      <c r="B1219" s="573"/>
      <c r="C1219" s="573"/>
      <c r="D1219" s="576" t="s">
        <v>4508</v>
      </c>
      <c r="E1219" s="572">
        <v>38400</v>
      </c>
    </row>
    <row r="1220" spans="1:5" s="571" customFormat="1" ht="37.299999999999997" outlineLevel="2">
      <c r="A1220" s="573"/>
      <c r="B1220" s="573"/>
      <c r="C1220" s="573"/>
      <c r="D1220" s="576" t="s">
        <v>4507</v>
      </c>
      <c r="E1220" s="572">
        <v>114000</v>
      </c>
    </row>
    <row r="1221" spans="1:5" s="571" customFormat="1" outlineLevel="3">
      <c r="A1221" s="573"/>
      <c r="B1221" s="573"/>
      <c r="C1221" s="573"/>
      <c r="D1221" s="576" t="s">
        <v>4506</v>
      </c>
      <c r="E1221" s="572">
        <v>686153</v>
      </c>
    </row>
    <row r="1222" spans="1:5" s="571" customFormat="1" ht="37.299999999999997" outlineLevel="3">
      <c r="A1222" s="573"/>
      <c r="B1222" s="573"/>
      <c r="C1222" s="573"/>
      <c r="D1222" s="576" t="s">
        <v>4505</v>
      </c>
      <c r="E1222" s="572">
        <v>162200</v>
      </c>
    </row>
    <row r="1223" spans="1:5" s="571" customFormat="1" outlineLevel="2">
      <c r="A1223" s="573"/>
      <c r="B1223" s="573"/>
      <c r="C1223" s="573"/>
      <c r="D1223" s="576" t="s">
        <v>4504</v>
      </c>
      <c r="E1223" s="572">
        <v>36000</v>
      </c>
    </row>
    <row r="1224" spans="1:5" s="571" customFormat="1" outlineLevel="3">
      <c r="A1224" s="578"/>
      <c r="B1224" s="578"/>
      <c r="C1224" s="578" t="s">
        <v>3880</v>
      </c>
      <c r="D1224" s="581"/>
      <c r="E1224" s="580">
        <v>710600</v>
      </c>
    </row>
    <row r="1225" spans="1:5" s="571" customFormat="1" outlineLevel="3">
      <c r="A1225" s="573"/>
      <c r="B1225" s="573"/>
      <c r="C1225" s="573"/>
      <c r="D1225" s="576" t="s">
        <v>4501</v>
      </c>
      <c r="E1225" s="572">
        <v>68400</v>
      </c>
    </row>
    <row r="1226" spans="1:5" s="571" customFormat="1" outlineLevel="1">
      <c r="A1226" s="573"/>
      <c r="B1226" s="573"/>
      <c r="C1226" s="573"/>
      <c r="D1226" s="576" t="s">
        <v>4500</v>
      </c>
      <c r="E1226" s="572">
        <v>67200</v>
      </c>
    </row>
    <row r="1227" spans="1:5" s="571" customFormat="1" outlineLevel="2">
      <c r="A1227" s="573"/>
      <c r="B1227" s="573"/>
      <c r="C1227" s="573"/>
      <c r="D1227" s="576" t="s">
        <v>4499</v>
      </c>
      <c r="E1227" s="572">
        <v>575000</v>
      </c>
    </row>
    <row r="1228" spans="1:5" s="571" customFormat="1" outlineLevel="3">
      <c r="A1228" s="578"/>
      <c r="B1228" s="578"/>
      <c r="C1228" s="578" t="s">
        <v>3879</v>
      </c>
      <c r="D1228" s="581"/>
      <c r="E1228" s="580">
        <v>238300</v>
      </c>
    </row>
    <row r="1229" spans="1:5" s="571" customFormat="1" outlineLevel="3">
      <c r="A1229" s="573"/>
      <c r="B1229" s="573"/>
      <c r="C1229" s="573"/>
      <c r="D1229" s="576" t="s">
        <v>4497</v>
      </c>
      <c r="E1229" s="572">
        <v>140400</v>
      </c>
    </row>
    <row r="1230" spans="1:5" s="571" customFormat="1" outlineLevel="1">
      <c r="A1230" s="573"/>
      <c r="B1230" s="573"/>
      <c r="C1230" s="573"/>
      <c r="D1230" s="576" t="s">
        <v>4496</v>
      </c>
      <c r="E1230" s="572">
        <v>97900</v>
      </c>
    </row>
    <row r="1231" spans="1:5" s="571" customFormat="1" outlineLevel="2">
      <c r="A1231" s="578"/>
      <c r="B1231" s="578"/>
      <c r="C1231" s="578" t="s">
        <v>3878</v>
      </c>
      <c r="D1231" s="581"/>
      <c r="E1231" s="580">
        <v>2750000</v>
      </c>
    </row>
    <row r="1232" spans="1:5" s="571" customFormat="1" outlineLevel="3">
      <c r="A1232" s="573"/>
      <c r="B1232" s="573"/>
      <c r="C1232" s="573"/>
      <c r="D1232" s="576" t="s">
        <v>4495</v>
      </c>
      <c r="E1232" s="572">
        <v>470000</v>
      </c>
    </row>
    <row r="1233" spans="1:5" s="571" customFormat="1" ht="37.299999999999997" outlineLevel="3">
      <c r="A1233" s="573"/>
      <c r="B1233" s="573"/>
      <c r="C1233" s="573"/>
      <c r="D1233" s="576" t="s">
        <v>4494</v>
      </c>
      <c r="E1233" s="572">
        <v>2280000</v>
      </c>
    </row>
    <row r="1234" spans="1:5" s="571" customFormat="1" outlineLevel="2">
      <c r="A1234" s="578"/>
      <c r="B1234" s="578" t="s">
        <v>3902</v>
      </c>
      <c r="C1234" s="578"/>
      <c r="D1234" s="581"/>
      <c r="E1234" s="580">
        <v>72000000</v>
      </c>
    </row>
    <row r="1235" spans="1:5" s="571" customFormat="1" outlineLevel="3">
      <c r="A1235" s="578"/>
      <c r="B1235" s="578"/>
      <c r="C1235" s="578" t="s">
        <v>3906</v>
      </c>
      <c r="D1235" s="581"/>
      <c r="E1235" s="580">
        <v>72000000</v>
      </c>
    </row>
    <row r="1236" spans="1:5" s="571" customFormat="1">
      <c r="A1236" s="573"/>
      <c r="B1236" s="573"/>
      <c r="C1236" s="573"/>
      <c r="D1236" s="576" t="s">
        <v>4596</v>
      </c>
      <c r="E1236" s="572">
        <v>65000000</v>
      </c>
    </row>
    <row r="1237" spans="1:5" s="571" customFormat="1" outlineLevel="1">
      <c r="A1237" s="573"/>
      <c r="B1237" s="573"/>
      <c r="C1237" s="573"/>
      <c r="D1237" s="576" t="s">
        <v>4595</v>
      </c>
      <c r="E1237" s="572">
        <v>7000000</v>
      </c>
    </row>
    <row r="1238" spans="1:5" s="571" customFormat="1" outlineLevel="2">
      <c r="A1238" s="578"/>
      <c r="B1238" s="578" t="s">
        <v>3909</v>
      </c>
      <c r="C1238" s="578"/>
      <c r="D1238" s="581"/>
      <c r="E1238" s="580">
        <v>345100271</v>
      </c>
    </row>
    <row r="1239" spans="1:5" s="571" customFormat="1" outlineLevel="3">
      <c r="A1239" s="578"/>
      <c r="B1239" s="578"/>
      <c r="C1239" s="578" t="s">
        <v>3912</v>
      </c>
      <c r="D1239" s="581"/>
      <c r="E1239" s="580">
        <v>335100271</v>
      </c>
    </row>
    <row r="1240" spans="1:5" s="571" customFormat="1" outlineLevel="2">
      <c r="A1240" s="573"/>
      <c r="B1240" s="573"/>
      <c r="C1240" s="573"/>
      <c r="D1240" s="576" t="s">
        <v>4594</v>
      </c>
      <c r="E1240" s="572">
        <v>145100271</v>
      </c>
    </row>
    <row r="1241" spans="1:5" s="571" customFormat="1" outlineLevel="3">
      <c r="A1241" s="573"/>
      <c r="B1241" s="573"/>
      <c r="C1241" s="573"/>
      <c r="D1241" s="576" t="s">
        <v>4593</v>
      </c>
      <c r="E1241" s="572">
        <v>190000000</v>
      </c>
    </row>
    <row r="1242" spans="1:5" s="571" customFormat="1" outlineLevel="3">
      <c r="A1242" s="578"/>
      <c r="B1242" s="578"/>
      <c r="C1242" s="578" t="s">
        <v>3908</v>
      </c>
      <c r="D1242" s="581"/>
      <c r="E1242" s="580">
        <v>10000000</v>
      </c>
    </row>
    <row r="1243" spans="1:5" s="571" customFormat="1" outlineLevel="3">
      <c r="A1243" s="573"/>
      <c r="B1243" s="573"/>
      <c r="C1243" s="573"/>
      <c r="D1243" s="576" t="s">
        <v>4592</v>
      </c>
      <c r="E1243" s="572">
        <v>10000000</v>
      </c>
    </row>
    <row r="1244" spans="1:5" s="571" customFormat="1" outlineLevel="2">
      <c r="A1244" s="578" t="s">
        <v>3838</v>
      </c>
      <c r="B1244" s="578"/>
      <c r="C1244" s="578"/>
      <c r="D1244" s="581"/>
      <c r="E1244" s="580">
        <v>290864311</v>
      </c>
    </row>
    <row r="1245" spans="1:5" s="571" customFormat="1" outlineLevel="3">
      <c r="A1245" s="578"/>
      <c r="B1245" s="578" t="s">
        <v>3900</v>
      </c>
      <c r="C1245" s="578"/>
      <c r="D1245" s="581"/>
      <c r="E1245" s="580">
        <v>102340925</v>
      </c>
    </row>
    <row r="1246" spans="1:5" s="571" customFormat="1" outlineLevel="3">
      <c r="A1246" s="578"/>
      <c r="B1246" s="578"/>
      <c r="C1246" s="578" t="s">
        <v>3899</v>
      </c>
      <c r="D1246" s="581"/>
      <c r="E1246" s="580">
        <v>21318492</v>
      </c>
    </row>
    <row r="1247" spans="1:5" s="571" customFormat="1" outlineLevel="3">
      <c r="A1247" s="573"/>
      <c r="B1247" s="573"/>
      <c r="C1247" s="573"/>
      <c r="D1247" s="576" t="s">
        <v>4550</v>
      </c>
      <c r="E1247" s="572">
        <v>21318492</v>
      </c>
    </row>
    <row r="1248" spans="1:5" s="571" customFormat="1" outlineLevel="2">
      <c r="A1248" s="578"/>
      <c r="B1248" s="578"/>
      <c r="C1248" s="578" t="s">
        <v>3898</v>
      </c>
      <c r="D1248" s="581"/>
      <c r="E1248" s="580">
        <v>9216231</v>
      </c>
    </row>
    <row r="1249" spans="1:5" s="571" customFormat="1" outlineLevel="3">
      <c r="A1249" s="573"/>
      <c r="B1249" s="573"/>
      <c r="C1249" s="573"/>
      <c r="D1249" s="576" t="s">
        <v>4549</v>
      </c>
      <c r="E1249" s="572">
        <v>878371</v>
      </c>
    </row>
    <row r="1250" spans="1:5" s="571" customFormat="1" outlineLevel="3">
      <c r="A1250" s="573"/>
      <c r="B1250" s="573"/>
      <c r="C1250" s="573"/>
      <c r="D1250" s="576" t="s">
        <v>4548</v>
      </c>
      <c r="E1250" s="572">
        <v>7837860</v>
      </c>
    </row>
    <row r="1251" spans="1:5" s="571" customFormat="1" outlineLevel="2">
      <c r="A1251" s="573"/>
      <c r="B1251" s="573"/>
      <c r="C1251" s="573"/>
      <c r="D1251" s="576" t="s">
        <v>4591</v>
      </c>
      <c r="E1251" s="572">
        <v>500000</v>
      </c>
    </row>
    <row r="1252" spans="1:5" s="571" customFormat="1" outlineLevel="3">
      <c r="A1252" s="578"/>
      <c r="B1252" s="578"/>
      <c r="C1252" s="578" t="s">
        <v>3897</v>
      </c>
      <c r="D1252" s="581"/>
      <c r="E1252" s="580">
        <v>38006366</v>
      </c>
    </row>
    <row r="1253" spans="1:5" s="571" customFormat="1" outlineLevel="1">
      <c r="A1253" s="573"/>
      <c r="B1253" s="573"/>
      <c r="C1253" s="573"/>
      <c r="D1253" s="576" t="s">
        <v>4547</v>
      </c>
      <c r="E1253" s="572">
        <v>30199372</v>
      </c>
    </row>
    <row r="1254" spans="1:5" s="571" customFormat="1" outlineLevel="2">
      <c r="A1254" s="573"/>
      <c r="B1254" s="573"/>
      <c r="C1254" s="573"/>
      <c r="D1254" s="576" t="s">
        <v>4546</v>
      </c>
      <c r="E1254" s="572">
        <v>2693374</v>
      </c>
    </row>
    <row r="1255" spans="1:5" s="571" customFormat="1" outlineLevel="3">
      <c r="A1255" s="573"/>
      <c r="B1255" s="573"/>
      <c r="C1255" s="573"/>
      <c r="D1255" s="576" t="s">
        <v>4545</v>
      </c>
      <c r="E1255" s="572">
        <v>5113620</v>
      </c>
    </row>
    <row r="1256" spans="1:5" s="571" customFormat="1" outlineLevel="3">
      <c r="A1256" s="578"/>
      <c r="B1256" s="578"/>
      <c r="C1256" s="578" t="s">
        <v>3896</v>
      </c>
      <c r="D1256" s="581"/>
      <c r="E1256" s="580">
        <v>29001414</v>
      </c>
    </row>
    <row r="1257" spans="1:5" s="571" customFormat="1" outlineLevel="3">
      <c r="A1257" s="573"/>
      <c r="B1257" s="573"/>
      <c r="C1257" s="573"/>
      <c r="D1257" s="576" t="s">
        <v>4544</v>
      </c>
      <c r="E1257" s="572">
        <v>2045605</v>
      </c>
    </row>
    <row r="1258" spans="1:5" s="571" customFormat="1" outlineLevel="3">
      <c r="A1258" s="573"/>
      <c r="B1258" s="573"/>
      <c r="C1258" s="573"/>
      <c r="D1258" s="576" t="s">
        <v>4543</v>
      </c>
      <c r="E1258" s="572">
        <v>26955809</v>
      </c>
    </row>
    <row r="1259" spans="1:5" s="571" customFormat="1" outlineLevel="3">
      <c r="A1259" s="578"/>
      <c r="B1259" s="578"/>
      <c r="C1259" s="578" t="s">
        <v>3895</v>
      </c>
      <c r="D1259" s="581"/>
      <c r="E1259" s="580">
        <v>4798422</v>
      </c>
    </row>
    <row r="1260" spans="1:5" s="571" customFormat="1" outlineLevel="2">
      <c r="A1260" s="573"/>
      <c r="B1260" s="573"/>
      <c r="C1260" s="573"/>
      <c r="D1260" s="576" t="s">
        <v>4542</v>
      </c>
      <c r="E1260" s="572">
        <v>4798422</v>
      </c>
    </row>
    <row r="1261" spans="1:5" s="571" customFormat="1" outlineLevel="3">
      <c r="A1261" s="578"/>
      <c r="B1261" s="578" t="s">
        <v>3894</v>
      </c>
      <c r="C1261" s="578"/>
      <c r="D1261" s="581"/>
      <c r="E1261" s="580">
        <v>3256826</v>
      </c>
    </row>
    <row r="1262" spans="1:5" s="571" customFormat="1" ht="36.65" customHeight="1" outlineLevel="2">
      <c r="A1262" s="578"/>
      <c r="B1262" s="578"/>
      <c r="C1262" s="793" t="s">
        <v>3893</v>
      </c>
      <c r="D1262" s="793"/>
      <c r="E1262" s="580">
        <v>479437</v>
      </c>
    </row>
    <row r="1263" spans="1:5" s="571" customFormat="1" outlineLevel="3">
      <c r="A1263" s="573"/>
      <c r="B1263" s="573"/>
      <c r="C1263" s="573"/>
      <c r="D1263" s="576" t="s">
        <v>4541</v>
      </c>
      <c r="E1263" s="572">
        <v>123272</v>
      </c>
    </row>
    <row r="1264" spans="1:5" s="571" customFormat="1" ht="37.299999999999997" outlineLevel="2">
      <c r="A1264" s="573"/>
      <c r="B1264" s="573"/>
      <c r="C1264" s="573"/>
      <c r="D1264" s="576" t="s">
        <v>4539</v>
      </c>
      <c r="E1264" s="572">
        <v>93751</v>
      </c>
    </row>
    <row r="1265" spans="1:5" s="571" customFormat="1" outlineLevel="3">
      <c r="A1265" s="573"/>
      <c r="B1265" s="573"/>
      <c r="C1265" s="573"/>
      <c r="D1265" s="576" t="s">
        <v>4575</v>
      </c>
      <c r="E1265" s="572">
        <v>98534</v>
      </c>
    </row>
    <row r="1266" spans="1:5" s="571" customFormat="1" outlineLevel="3">
      <c r="A1266" s="573"/>
      <c r="B1266" s="573"/>
      <c r="C1266" s="573"/>
      <c r="D1266" s="576" t="s">
        <v>4538</v>
      </c>
      <c r="E1266" s="572">
        <v>97724</v>
      </c>
    </row>
    <row r="1267" spans="1:5" s="571" customFormat="1" outlineLevel="3">
      <c r="A1267" s="573"/>
      <c r="B1267" s="573"/>
      <c r="C1267" s="573"/>
      <c r="D1267" s="576" t="s">
        <v>4590</v>
      </c>
      <c r="E1267" s="572">
        <v>66156</v>
      </c>
    </row>
    <row r="1268" spans="1:5" s="571" customFormat="1" outlineLevel="3">
      <c r="A1268" s="578"/>
      <c r="B1268" s="578"/>
      <c r="C1268" s="578" t="s">
        <v>3892</v>
      </c>
      <c r="D1268" s="581"/>
      <c r="E1268" s="580">
        <v>122470</v>
      </c>
    </row>
    <row r="1269" spans="1:5" s="571" customFormat="1" outlineLevel="3">
      <c r="A1269" s="573"/>
      <c r="B1269" s="573"/>
      <c r="C1269" s="573"/>
      <c r="D1269" s="576" t="s">
        <v>4537</v>
      </c>
      <c r="E1269" s="572">
        <v>122470</v>
      </c>
    </row>
    <row r="1270" spans="1:5" s="571" customFormat="1" outlineLevel="3">
      <c r="A1270" s="578"/>
      <c r="B1270" s="578"/>
      <c r="C1270" s="578" t="s">
        <v>3907</v>
      </c>
      <c r="D1270" s="581"/>
      <c r="E1270" s="580">
        <v>68984</v>
      </c>
    </row>
    <row r="1271" spans="1:5" s="571" customFormat="1" ht="37.299999999999997" outlineLevel="3">
      <c r="A1271" s="573"/>
      <c r="B1271" s="573"/>
      <c r="C1271" s="573"/>
      <c r="D1271" s="576" t="s">
        <v>4589</v>
      </c>
      <c r="E1271" s="572">
        <v>68984</v>
      </c>
    </row>
    <row r="1272" spans="1:5" s="571" customFormat="1" outlineLevel="2">
      <c r="A1272" s="578"/>
      <c r="B1272" s="578"/>
      <c r="C1272" s="578" t="s">
        <v>3891</v>
      </c>
      <c r="D1272" s="581"/>
      <c r="E1272" s="580">
        <v>131636</v>
      </c>
    </row>
    <row r="1273" spans="1:5" s="571" customFormat="1" outlineLevel="3">
      <c r="A1273" s="573"/>
      <c r="B1273" s="573"/>
      <c r="C1273" s="573"/>
      <c r="D1273" s="576" t="s">
        <v>4535</v>
      </c>
      <c r="E1273" s="572">
        <v>263</v>
      </c>
    </row>
    <row r="1274" spans="1:5" s="571" customFormat="1" outlineLevel="3">
      <c r="A1274" s="573"/>
      <c r="B1274" s="573"/>
      <c r="C1274" s="573"/>
      <c r="D1274" s="576" t="s">
        <v>4534</v>
      </c>
      <c r="E1274" s="572">
        <v>5252</v>
      </c>
    </row>
    <row r="1275" spans="1:5" s="571" customFormat="1" outlineLevel="3">
      <c r="A1275" s="573"/>
      <c r="B1275" s="573"/>
      <c r="C1275" s="573"/>
      <c r="D1275" s="576" t="s">
        <v>4566</v>
      </c>
      <c r="E1275" s="572">
        <v>3210</v>
      </c>
    </row>
    <row r="1276" spans="1:5" s="571" customFormat="1" outlineLevel="2">
      <c r="A1276" s="573"/>
      <c r="B1276" s="573"/>
      <c r="C1276" s="573"/>
      <c r="D1276" s="576" t="s">
        <v>4533</v>
      </c>
      <c r="E1276" s="572">
        <v>40971</v>
      </c>
    </row>
    <row r="1277" spans="1:5" s="571" customFormat="1" outlineLevel="3">
      <c r="A1277" s="573"/>
      <c r="B1277" s="573"/>
      <c r="C1277" s="573"/>
      <c r="D1277" s="576" t="s">
        <v>4532</v>
      </c>
      <c r="E1277" s="572">
        <v>6086</v>
      </c>
    </row>
    <row r="1278" spans="1:5" s="571" customFormat="1" outlineLevel="2">
      <c r="A1278" s="573"/>
      <c r="B1278" s="573"/>
      <c r="C1278" s="573"/>
      <c r="D1278" s="576" t="s">
        <v>4564</v>
      </c>
      <c r="E1278" s="572">
        <v>38882</v>
      </c>
    </row>
    <row r="1279" spans="1:5" s="571" customFormat="1" outlineLevel="3">
      <c r="A1279" s="573"/>
      <c r="B1279" s="573"/>
      <c r="C1279" s="573"/>
      <c r="D1279" s="576" t="s">
        <v>4531</v>
      </c>
      <c r="E1279" s="572">
        <v>36972</v>
      </c>
    </row>
    <row r="1280" spans="1:5" s="571" customFormat="1" outlineLevel="3">
      <c r="A1280" s="578"/>
      <c r="B1280" s="578"/>
      <c r="C1280" s="578" t="s">
        <v>3903</v>
      </c>
      <c r="D1280" s="581"/>
      <c r="E1280" s="580">
        <v>11772</v>
      </c>
    </row>
    <row r="1281" spans="1:5" s="571" customFormat="1" outlineLevel="2">
      <c r="A1281" s="573"/>
      <c r="B1281" s="573"/>
      <c r="C1281" s="573"/>
      <c r="D1281" s="576" t="s">
        <v>4563</v>
      </c>
      <c r="E1281" s="572">
        <v>9010</v>
      </c>
    </row>
    <row r="1282" spans="1:5" s="571" customFormat="1" outlineLevel="3">
      <c r="A1282" s="573"/>
      <c r="B1282" s="573"/>
      <c r="C1282" s="573"/>
      <c r="D1282" s="576" t="s">
        <v>4574</v>
      </c>
      <c r="E1282" s="572">
        <v>1503</v>
      </c>
    </row>
    <row r="1283" spans="1:5" s="571" customFormat="1" outlineLevel="3">
      <c r="A1283" s="573"/>
      <c r="B1283" s="573"/>
      <c r="C1283" s="573"/>
      <c r="D1283" s="576" t="s">
        <v>4588</v>
      </c>
      <c r="E1283" s="572">
        <v>1259</v>
      </c>
    </row>
    <row r="1284" spans="1:5" s="571" customFormat="1" outlineLevel="3">
      <c r="A1284" s="578"/>
      <c r="B1284" s="578"/>
      <c r="C1284" s="578" t="s">
        <v>3890</v>
      </c>
      <c r="D1284" s="581"/>
      <c r="E1284" s="580">
        <v>1666092</v>
      </c>
    </row>
    <row r="1285" spans="1:5" s="571" customFormat="1" outlineLevel="3">
      <c r="A1285" s="573"/>
      <c r="B1285" s="573"/>
      <c r="C1285" s="573"/>
      <c r="D1285" s="576" t="s">
        <v>4530</v>
      </c>
      <c r="E1285" s="572">
        <v>1666092</v>
      </c>
    </row>
    <row r="1286" spans="1:5" s="571" customFormat="1" outlineLevel="3">
      <c r="A1286" s="578"/>
      <c r="B1286" s="578"/>
      <c r="C1286" s="578" t="s">
        <v>3889</v>
      </c>
      <c r="D1286" s="581"/>
      <c r="E1286" s="580">
        <v>77313</v>
      </c>
    </row>
    <row r="1287" spans="1:5" s="571" customFormat="1" outlineLevel="1">
      <c r="A1287" s="573"/>
      <c r="B1287" s="573"/>
      <c r="C1287" s="573"/>
      <c r="D1287" s="576" t="s">
        <v>4529</v>
      </c>
      <c r="E1287" s="572">
        <v>55149</v>
      </c>
    </row>
    <row r="1288" spans="1:5" s="571" customFormat="1" outlineLevel="2">
      <c r="A1288" s="573"/>
      <c r="B1288" s="573"/>
      <c r="C1288" s="573"/>
      <c r="D1288" s="576" t="s">
        <v>4560</v>
      </c>
      <c r="E1288" s="572">
        <v>22164</v>
      </c>
    </row>
    <row r="1289" spans="1:5" s="571" customFormat="1" outlineLevel="3">
      <c r="A1289" s="578"/>
      <c r="B1289" s="578"/>
      <c r="C1289" s="578" t="s">
        <v>3888</v>
      </c>
      <c r="D1289" s="581"/>
      <c r="E1289" s="580">
        <v>699122</v>
      </c>
    </row>
    <row r="1290" spans="1:5" s="571" customFormat="1" outlineLevel="3">
      <c r="A1290" s="573"/>
      <c r="B1290" s="573"/>
      <c r="C1290" s="573"/>
      <c r="D1290" s="576" t="s">
        <v>4528</v>
      </c>
      <c r="E1290" s="572">
        <v>39413</v>
      </c>
    </row>
    <row r="1291" spans="1:5" s="571" customFormat="1" outlineLevel="3">
      <c r="A1291" s="573"/>
      <c r="B1291" s="573"/>
      <c r="C1291" s="573"/>
      <c r="D1291" s="576" t="s">
        <v>4527</v>
      </c>
      <c r="E1291" s="572">
        <v>27428</v>
      </c>
    </row>
    <row r="1292" spans="1:5" s="571" customFormat="1" ht="37.299999999999997" outlineLevel="3">
      <c r="A1292" s="573"/>
      <c r="B1292" s="573"/>
      <c r="C1292" s="573"/>
      <c r="D1292" s="576" t="s">
        <v>4526</v>
      </c>
      <c r="E1292" s="572">
        <v>40938</v>
      </c>
    </row>
    <row r="1293" spans="1:5" s="571" customFormat="1" outlineLevel="3">
      <c r="A1293" s="573"/>
      <c r="B1293" s="573"/>
      <c r="C1293" s="573"/>
      <c r="D1293" s="576" t="s">
        <v>4525</v>
      </c>
      <c r="E1293" s="572">
        <v>280984</v>
      </c>
    </row>
    <row r="1294" spans="1:5" s="571" customFormat="1" ht="37.299999999999997" outlineLevel="2">
      <c r="A1294" s="573"/>
      <c r="B1294" s="573"/>
      <c r="C1294" s="573"/>
      <c r="D1294" s="576" t="s">
        <v>4587</v>
      </c>
      <c r="E1294" s="572">
        <v>310359</v>
      </c>
    </row>
    <row r="1295" spans="1:5" s="571" customFormat="1" outlineLevel="3">
      <c r="A1295" s="578"/>
      <c r="B1295" s="578" t="s">
        <v>3887</v>
      </c>
      <c r="C1295" s="578"/>
      <c r="D1295" s="581"/>
      <c r="E1295" s="580">
        <v>7446512</v>
      </c>
    </row>
    <row r="1296" spans="1:5" s="571" customFormat="1" outlineLevel="3">
      <c r="A1296" s="578"/>
      <c r="B1296" s="578"/>
      <c r="C1296" s="578" t="s">
        <v>3886</v>
      </c>
      <c r="D1296" s="581"/>
      <c r="E1296" s="580">
        <v>1080660</v>
      </c>
    </row>
    <row r="1297" spans="1:5" s="571" customFormat="1" outlineLevel="2">
      <c r="A1297" s="573"/>
      <c r="B1297" s="573"/>
      <c r="C1297" s="573"/>
      <c r="D1297" s="576" t="s">
        <v>4524</v>
      </c>
      <c r="E1297" s="572">
        <v>690900</v>
      </c>
    </row>
    <row r="1298" spans="1:5" s="571" customFormat="1" outlineLevel="3">
      <c r="A1298" s="573"/>
      <c r="B1298" s="573"/>
      <c r="C1298" s="573"/>
      <c r="D1298" s="576" t="s">
        <v>4523</v>
      </c>
      <c r="E1298" s="572">
        <v>83160</v>
      </c>
    </row>
    <row r="1299" spans="1:5" s="571" customFormat="1" outlineLevel="3">
      <c r="A1299" s="573"/>
      <c r="B1299" s="573"/>
      <c r="C1299" s="573"/>
      <c r="D1299" s="576" t="s">
        <v>4522</v>
      </c>
      <c r="E1299" s="572">
        <v>115500</v>
      </c>
    </row>
    <row r="1300" spans="1:5" s="571" customFormat="1" outlineLevel="3">
      <c r="A1300" s="573"/>
      <c r="B1300" s="573"/>
      <c r="C1300" s="573"/>
      <c r="D1300" s="576" t="s">
        <v>4521</v>
      </c>
      <c r="E1300" s="572">
        <v>189000</v>
      </c>
    </row>
    <row r="1301" spans="1:5" s="571" customFormat="1" outlineLevel="2">
      <c r="A1301" s="573"/>
      <c r="B1301" s="573"/>
      <c r="C1301" s="573"/>
      <c r="D1301" s="576" t="s">
        <v>4520</v>
      </c>
      <c r="E1301" s="572">
        <v>2100</v>
      </c>
    </row>
    <row r="1302" spans="1:5" s="571" customFormat="1" outlineLevel="3">
      <c r="A1302" s="578"/>
      <c r="B1302" s="578"/>
      <c r="C1302" s="578" t="s">
        <v>3885</v>
      </c>
      <c r="D1302" s="581"/>
      <c r="E1302" s="580">
        <v>483060</v>
      </c>
    </row>
    <row r="1303" spans="1:5" s="571" customFormat="1" outlineLevel="3">
      <c r="A1303" s="573"/>
      <c r="B1303" s="573"/>
      <c r="C1303" s="573"/>
      <c r="D1303" s="576" t="s">
        <v>4518</v>
      </c>
      <c r="E1303" s="572">
        <v>306240</v>
      </c>
    </row>
    <row r="1304" spans="1:5" s="571" customFormat="1" ht="37.299999999999997" outlineLevel="3">
      <c r="A1304" s="573"/>
      <c r="B1304" s="573"/>
      <c r="C1304" s="573"/>
      <c r="D1304" s="576" t="s">
        <v>4517</v>
      </c>
      <c r="E1304" s="572">
        <v>176820</v>
      </c>
    </row>
    <row r="1305" spans="1:5" s="571" customFormat="1" outlineLevel="2">
      <c r="A1305" s="578"/>
      <c r="B1305" s="578"/>
      <c r="C1305" s="578" t="s">
        <v>3884</v>
      </c>
      <c r="D1305" s="581"/>
      <c r="E1305" s="580">
        <v>348000</v>
      </c>
    </row>
    <row r="1306" spans="1:5" s="571" customFormat="1" ht="37.299999999999997" outlineLevel="3">
      <c r="A1306" s="573"/>
      <c r="B1306" s="573"/>
      <c r="C1306" s="573"/>
      <c r="D1306" s="576" t="s">
        <v>4586</v>
      </c>
      <c r="E1306" s="572">
        <v>0</v>
      </c>
    </row>
    <row r="1307" spans="1:5" s="571" customFormat="1" outlineLevel="3">
      <c r="A1307" s="573"/>
      <c r="B1307" s="573"/>
      <c r="C1307" s="573"/>
      <c r="D1307" s="576" t="s">
        <v>4514</v>
      </c>
      <c r="E1307" s="572">
        <v>0</v>
      </c>
    </row>
    <row r="1308" spans="1:5" s="571" customFormat="1" outlineLevel="3">
      <c r="A1308" s="573"/>
      <c r="B1308" s="573"/>
      <c r="C1308" s="573"/>
      <c r="D1308" s="576" t="s">
        <v>4573</v>
      </c>
      <c r="E1308" s="572">
        <v>348000</v>
      </c>
    </row>
    <row r="1309" spans="1:5" s="571" customFormat="1" outlineLevel="3">
      <c r="A1309" s="578"/>
      <c r="B1309" s="578"/>
      <c r="C1309" s="578" t="s">
        <v>3883</v>
      </c>
      <c r="D1309" s="581"/>
      <c r="E1309" s="580">
        <v>622733</v>
      </c>
    </row>
    <row r="1310" spans="1:5" s="571" customFormat="1" outlineLevel="3">
      <c r="A1310" s="573"/>
      <c r="B1310" s="573"/>
      <c r="C1310" s="573"/>
      <c r="D1310" s="576" t="s">
        <v>4512</v>
      </c>
      <c r="E1310" s="572">
        <v>590733</v>
      </c>
    </row>
    <row r="1311" spans="1:5" s="571" customFormat="1" outlineLevel="2">
      <c r="A1311" s="573"/>
      <c r="B1311" s="573"/>
      <c r="C1311" s="573"/>
      <c r="D1311" s="576" t="s">
        <v>4585</v>
      </c>
      <c r="E1311" s="572">
        <v>21500</v>
      </c>
    </row>
    <row r="1312" spans="1:5" s="571" customFormat="1" outlineLevel="3">
      <c r="A1312" s="573"/>
      <c r="B1312" s="573"/>
      <c r="C1312" s="573"/>
      <c r="D1312" s="576" t="s">
        <v>4510</v>
      </c>
      <c r="E1312" s="572">
        <v>10500</v>
      </c>
    </row>
    <row r="1313" spans="1:5" s="571" customFormat="1" ht="37.299999999999997" customHeight="1" outlineLevel="3">
      <c r="A1313" s="578"/>
      <c r="B1313" s="578"/>
      <c r="C1313" s="793" t="s">
        <v>3882</v>
      </c>
      <c r="D1313" s="793"/>
      <c r="E1313" s="580">
        <v>1009213</v>
      </c>
    </row>
    <row r="1314" spans="1:5" s="571" customFormat="1" outlineLevel="3">
      <c r="A1314" s="573"/>
      <c r="B1314" s="573"/>
      <c r="C1314" s="573"/>
      <c r="D1314" s="576" t="s">
        <v>4509</v>
      </c>
      <c r="E1314" s="572">
        <v>300000</v>
      </c>
    </row>
    <row r="1315" spans="1:5" s="571" customFormat="1" ht="37.299999999999997" outlineLevel="2">
      <c r="A1315" s="573"/>
      <c r="B1315" s="573"/>
      <c r="C1315" s="573"/>
      <c r="D1315" s="576" t="s">
        <v>4507</v>
      </c>
      <c r="E1315" s="572">
        <v>5250</v>
      </c>
    </row>
    <row r="1316" spans="1:5" s="571" customFormat="1" outlineLevel="3">
      <c r="A1316" s="573"/>
      <c r="B1316" s="573"/>
      <c r="C1316" s="573"/>
      <c r="D1316" s="576" t="s">
        <v>4506</v>
      </c>
      <c r="E1316" s="572">
        <v>134090</v>
      </c>
    </row>
    <row r="1317" spans="1:5" s="571" customFormat="1" ht="37.299999999999997" outlineLevel="3">
      <c r="A1317" s="573"/>
      <c r="B1317" s="573"/>
      <c r="C1317" s="573"/>
      <c r="D1317" s="576" t="s">
        <v>4505</v>
      </c>
      <c r="E1317" s="572">
        <v>522833</v>
      </c>
    </row>
    <row r="1318" spans="1:5" s="571" customFormat="1" outlineLevel="2">
      <c r="A1318" s="573"/>
      <c r="B1318" s="573"/>
      <c r="C1318" s="573"/>
      <c r="D1318" s="576" t="s">
        <v>4504</v>
      </c>
      <c r="E1318" s="572">
        <v>47040</v>
      </c>
    </row>
    <row r="1319" spans="1:5" s="571" customFormat="1" outlineLevel="3">
      <c r="A1319" s="578"/>
      <c r="B1319" s="578"/>
      <c r="C1319" s="578" t="s">
        <v>3880</v>
      </c>
      <c r="D1319" s="581"/>
      <c r="E1319" s="580">
        <v>569600</v>
      </c>
    </row>
    <row r="1320" spans="1:5" s="571" customFormat="1" outlineLevel="3">
      <c r="A1320" s="573"/>
      <c r="B1320" s="573"/>
      <c r="C1320" s="573"/>
      <c r="D1320" s="576" t="s">
        <v>4501</v>
      </c>
      <c r="E1320" s="572">
        <v>73500</v>
      </c>
    </row>
    <row r="1321" spans="1:5" s="571" customFormat="1" outlineLevel="1">
      <c r="A1321" s="573"/>
      <c r="B1321" s="573"/>
      <c r="C1321" s="573"/>
      <c r="D1321" s="576" t="s">
        <v>4500</v>
      </c>
      <c r="E1321" s="572">
        <v>27750</v>
      </c>
    </row>
    <row r="1322" spans="1:5" s="571" customFormat="1" outlineLevel="2">
      <c r="A1322" s="573"/>
      <c r="B1322" s="573"/>
      <c r="C1322" s="573"/>
      <c r="D1322" s="576" t="s">
        <v>4499</v>
      </c>
      <c r="E1322" s="572">
        <v>468350</v>
      </c>
    </row>
    <row r="1323" spans="1:5" s="571" customFormat="1" outlineLevel="3">
      <c r="A1323" s="578"/>
      <c r="B1323" s="578"/>
      <c r="C1323" s="578" t="s">
        <v>3879</v>
      </c>
      <c r="D1323" s="581"/>
      <c r="E1323" s="580">
        <v>249980</v>
      </c>
    </row>
    <row r="1324" spans="1:5" s="571" customFormat="1" outlineLevel="1">
      <c r="A1324" s="573"/>
      <c r="B1324" s="573"/>
      <c r="C1324" s="573"/>
      <c r="D1324" s="576" t="s">
        <v>4497</v>
      </c>
      <c r="E1324" s="572">
        <v>202230</v>
      </c>
    </row>
    <row r="1325" spans="1:5" s="571" customFormat="1" outlineLevel="2">
      <c r="A1325" s="573"/>
      <c r="B1325" s="573"/>
      <c r="C1325" s="573"/>
      <c r="D1325" s="576" t="s">
        <v>4496</v>
      </c>
      <c r="E1325" s="572">
        <v>47750</v>
      </c>
    </row>
    <row r="1326" spans="1:5" s="571" customFormat="1" outlineLevel="3">
      <c r="A1326" s="578"/>
      <c r="B1326" s="578"/>
      <c r="C1326" s="578" t="s">
        <v>3878</v>
      </c>
      <c r="D1326" s="581"/>
      <c r="E1326" s="580">
        <v>3083266</v>
      </c>
    </row>
    <row r="1327" spans="1:5" s="571" customFormat="1" outlineLevel="1">
      <c r="A1327" s="573"/>
      <c r="B1327" s="573"/>
      <c r="C1327" s="573"/>
      <c r="D1327" s="576" t="s">
        <v>4495</v>
      </c>
      <c r="E1327" s="572">
        <v>399000</v>
      </c>
    </row>
    <row r="1328" spans="1:5" s="571" customFormat="1" ht="37.299999999999997" outlineLevel="2">
      <c r="A1328" s="573"/>
      <c r="B1328" s="573"/>
      <c r="C1328" s="573"/>
      <c r="D1328" s="576" t="s">
        <v>4494</v>
      </c>
      <c r="E1328" s="572">
        <v>2684266</v>
      </c>
    </row>
    <row r="1329" spans="1:5" s="571" customFormat="1" outlineLevel="3">
      <c r="A1329" s="578"/>
      <c r="B1329" s="578" t="s">
        <v>3902</v>
      </c>
      <c r="C1329" s="578"/>
      <c r="D1329" s="581"/>
      <c r="E1329" s="580">
        <v>1000000</v>
      </c>
    </row>
    <row r="1330" spans="1:5" s="571" customFormat="1">
      <c r="A1330" s="578"/>
      <c r="B1330" s="578"/>
      <c r="C1330" s="578" t="s">
        <v>3906</v>
      </c>
      <c r="D1330" s="581"/>
      <c r="E1330" s="580">
        <v>1000000</v>
      </c>
    </row>
    <row r="1331" spans="1:5" s="571" customFormat="1" outlineLevel="1">
      <c r="A1331" s="573"/>
      <c r="B1331" s="573"/>
      <c r="C1331" s="573"/>
      <c r="D1331" s="576" t="s">
        <v>4571</v>
      </c>
      <c r="E1331" s="572">
        <v>1000000</v>
      </c>
    </row>
    <row r="1332" spans="1:5" s="571" customFormat="1" outlineLevel="2">
      <c r="A1332" s="578"/>
      <c r="B1332" s="578" t="s">
        <v>3911</v>
      </c>
      <c r="C1332" s="578"/>
      <c r="D1332" s="581"/>
      <c r="E1332" s="580">
        <v>20000000</v>
      </c>
    </row>
    <row r="1333" spans="1:5" s="571" customFormat="1" outlineLevel="3">
      <c r="A1333" s="578"/>
      <c r="B1333" s="578"/>
      <c r="C1333" s="578" t="s">
        <v>3910</v>
      </c>
      <c r="D1333" s="581"/>
      <c r="E1333" s="580">
        <v>20000000</v>
      </c>
    </row>
    <row r="1334" spans="1:5" s="571" customFormat="1" outlineLevel="2">
      <c r="A1334" s="573"/>
      <c r="B1334" s="573"/>
      <c r="C1334" s="573"/>
      <c r="D1334" s="576" t="s">
        <v>4584</v>
      </c>
      <c r="E1334" s="572">
        <v>20000000</v>
      </c>
    </row>
    <row r="1335" spans="1:5" s="571" customFormat="1" outlineLevel="3">
      <c r="A1335" s="578"/>
      <c r="B1335" s="578" t="s">
        <v>3909</v>
      </c>
      <c r="C1335" s="578"/>
      <c r="D1335" s="581"/>
      <c r="E1335" s="580">
        <v>156820048</v>
      </c>
    </row>
    <row r="1336" spans="1:5" s="571" customFormat="1" outlineLevel="3">
      <c r="A1336" s="578"/>
      <c r="B1336" s="578"/>
      <c r="C1336" s="578" t="s">
        <v>3908</v>
      </c>
      <c r="D1336" s="581"/>
      <c r="E1336" s="580">
        <v>156820048</v>
      </c>
    </row>
    <row r="1337" spans="1:5" s="571" customFormat="1" ht="37.299999999999997" outlineLevel="2">
      <c r="A1337" s="573"/>
      <c r="B1337" s="573"/>
      <c r="C1337" s="573"/>
      <c r="D1337" s="576" t="s">
        <v>4583</v>
      </c>
      <c r="E1337" s="572">
        <v>156820048</v>
      </c>
    </row>
    <row r="1338" spans="1:5" s="571" customFormat="1" outlineLevel="3">
      <c r="A1338" s="578" t="s">
        <v>2821</v>
      </c>
      <c r="B1338" s="578"/>
      <c r="C1338" s="578"/>
      <c r="D1338" s="581"/>
      <c r="E1338" s="580">
        <v>641235940</v>
      </c>
    </row>
    <row r="1339" spans="1:5" s="571" customFormat="1" outlineLevel="3">
      <c r="A1339" s="578"/>
      <c r="B1339" s="578" t="s">
        <v>3900</v>
      </c>
      <c r="C1339" s="578"/>
      <c r="D1339" s="581"/>
      <c r="E1339" s="580">
        <v>131452250</v>
      </c>
    </row>
    <row r="1340" spans="1:5" s="571" customFormat="1" outlineLevel="3">
      <c r="A1340" s="578"/>
      <c r="B1340" s="578"/>
      <c r="C1340" s="578" t="s">
        <v>3899</v>
      </c>
      <c r="D1340" s="581"/>
      <c r="E1340" s="580">
        <v>29500788</v>
      </c>
    </row>
    <row r="1341" spans="1:5" s="571" customFormat="1" outlineLevel="2">
      <c r="A1341" s="573"/>
      <c r="B1341" s="573"/>
      <c r="C1341" s="573"/>
      <c r="D1341" s="576" t="s">
        <v>4550</v>
      </c>
      <c r="E1341" s="572">
        <v>29500788</v>
      </c>
    </row>
    <row r="1342" spans="1:5" s="571" customFormat="1" outlineLevel="3">
      <c r="A1342" s="578"/>
      <c r="B1342" s="578"/>
      <c r="C1342" s="578" t="s">
        <v>3898</v>
      </c>
      <c r="D1342" s="581"/>
      <c r="E1342" s="580">
        <v>12526355</v>
      </c>
    </row>
    <row r="1343" spans="1:5" s="571" customFormat="1" outlineLevel="3">
      <c r="A1343" s="573"/>
      <c r="B1343" s="573"/>
      <c r="C1343" s="573"/>
      <c r="D1343" s="576" t="s">
        <v>4549</v>
      </c>
      <c r="E1343" s="572">
        <v>1118207</v>
      </c>
    </row>
    <row r="1344" spans="1:5" s="571" customFormat="1" outlineLevel="2">
      <c r="A1344" s="573"/>
      <c r="B1344" s="573"/>
      <c r="C1344" s="573"/>
      <c r="D1344" s="576" t="s">
        <v>4548</v>
      </c>
      <c r="E1344" s="572">
        <v>11408148</v>
      </c>
    </row>
    <row r="1345" spans="1:5" s="571" customFormat="1" outlineLevel="3">
      <c r="A1345" s="578"/>
      <c r="B1345" s="578"/>
      <c r="C1345" s="578" t="s">
        <v>3897</v>
      </c>
      <c r="D1345" s="581"/>
      <c r="E1345" s="580">
        <v>48664263</v>
      </c>
    </row>
    <row r="1346" spans="1:5" s="571" customFormat="1" outlineLevel="1">
      <c r="A1346" s="573"/>
      <c r="B1346" s="573"/>
      <c r="C1346" s="573"/>
      <c r="D1346" s="576" t="s">
        <v>4547</v>
      </c>
      <c r="E1346" s="572">
        <v>38912758</v>
      </c>
    </row>
    <row r="1347" spans="1:5" s="571" customFormat="1" outlineLevel="2">
      <c r="A1347" s="573"/>
      <c r="B1347" s="573"/>
      <c r="C1347" s="573"/>
      <c r="D1347" s="576" t="s">
        <v>4546</v>
      </c>
      <c r="E1347" s="572">
        <v>3393682</v>
      </c>
    </row>
    <row r="1348" spans="1:5" s="571" customFormat="1" outlineLevel="3">
      <c r="A1348" s="573"/>
      <c r="B1348" s="573"/>
      <c r="C1348" s="573"/>
      <c r="D1348" s="576" t="s">
        <v>4545</v>
      </c>
      <c r="E1348" s="572">
        <v>6357823</v>
      </c>
    </row>
    <row r="1349" spans="1:5" s="571" customFormat="1" outlineLevel="3">
      <c r="A1349" s="578"/>
      <c r="B1349" s="578"/>
      <c r="C1349" s="578" t="s">
        <v>3896</v>
      </c>
      <c r="D1349" s="581"/>
      <c r="E1349" s="580">
        <v>36054960</v>
      </c>
    </row>
    <row r="1350" spans="1:5" s="571" customFormat="1" outlineLevel="3">
      <c r="A1350" s="573"/>
      <c r="B1350" s="573"/>
      <c r="C1350" s="573"/>
      <c r="D1350" s="576" t="s">
        <v>4544</v>
      </c>
      <c r="E1350" s="572">
        <v>2531553</v>
      </c>
    </row>
    <row r="1351" spans="1:5" s="571" customFormat="1" outlineLevel="3">
      <c r="A1351" s="573"/>
      <c r="B1351" s="573"/>
      <c r="C1351" s="573"/>
      <c r="D1351" s="576" t="s">
        <v>4543</v>
      </c>
      <c r="E1351" s="572">
        <v>33523407</v>
      </c>
    </row>
    <row r="1352" spans="1:5" s="571" customFormat="1" outlineLevel="2">
      <c r="A1352" s="578"/>
      <c r="B1352" s="578"/>
      <c r="C1352" s="578" t="s">
        <v>3895</v>
      </c>
      <c r="D1352" s="581"/>
      <c r="E1352" s="580">
        <v>4705884</v>
      </c>
    </row>
    <row r="1353" spans="1:5" s="571" customFormat="1" outlineLevel="3">
      <c r="A1353" s="573"/>
      <c r="B1353" s="573"/>
      <c r="C1353" s="573"/>
      <c r="D1353" s="576" t="s">
        <v>4542</v>
      </c>
      <c r="E1353" s="572">
        <v>4705884</v>
      </c>
    </row>
    <row r="1354" spans="1:5" s="571" customFormat="1" outlineLevel="3">
      <c r="A1354" s="578"/>
      <c r="B1354" s="578" t="s">
        <v>3894</v>
      </c>
      <c r="C1354" s="578"/>
      <c r="D1354" s="581"/>
      <c r="E1354" s="580">
        <v>4303397</v>
      </c>
    </row>
    <row r="1355" spans="1:5" s="571" customFormat="1" ht="37.299999999999997" customHeight="1" outlineLevel="2">
      <c r="A1355" s="578"/>
      <c r="B1355" s="578"/>
      <c r="C1355" s="793" t="s">
        <v>3893</v>
      </c>
      <c r="D1355" s="793"/>
      <c r="E1355" s="580">
        <v>1135379</v>
      </c>
    </row>
    <row r="1356" spans="1:5" s="571" customFormat="1" outlineLevel="3">
      <c r="A1356" s="573"/>
      <c r="B1356" s="573"/>
      <c r="C1356" s="573"/>
      <c r="D1356" s="576" t="s">
        <v>4541</v>
      </c>
      <c r="E1356" s="572">
        <v>615378</v>
      </c>
    </row>
    <row r="1357" spans="1:5" s="571" customFormat="1" outlineLevel="2">
      <c r="A1357" s="573"/>
      <c r="B1357" s="573"/>
      <c r="C1357" s="573"/>
      <c r="D1357" s="576" t="s">
        <v>4540</v>
      </c>
      <c r="E1357" s="572">
        <v>1</v>
      </c>
    </row>
    <row r="1358" spans="1:5" s="571" customFormat="1" ht="37.299999999999997" outlineLevel="3">
      <c r="A1358" s="573"/>
      <c r="B1358" s="573"/>
      <c r="C1358" s="573"/>
      <c r="D1358" s="576" t="s">
        <v>4539</v>
      </c>
      <c r="E1358" s="572">
        <v>220000</v>
      </c>
    </row>
    <row r="1359" spans="1:5" s="571" customFormat="1" outlineLevel="3">
      <c r="A1359" s="573"/>
      <c r="B1359" s="573"/>
      <c r="C1359" s="573"/>
      <c r="D1359" s="576" t="s">
        <v>4538</v>
      </c>
      <c r="E1359" s="572">
        <v>300000</v>
      </c>
    </row>
    <row r="1360" spans="1:5" s="571" customFormat="1" outlineLevel="3">
      <c r="A1360" s="578"/>
      <c r="B1360" s="578"/>
      <c r="C1360" s="578" t="s">
        <v>3892</v>
      </c>
      <c r="D1360" s="581"/>
      <c r="E1360" s="580">
        <v>120001</v>
      </c>
    </row>
    <row r="1361" spans="1:5" s="571" customFormat="1" outlineLevel="3">
      <c r="A1361" s="573"/>
      <c r="B1361" s="573"/>
      <c r="C1361" s="573"/>
      <c r="D1361" s="576" t="s">
        <v>4537</v>
      </c>
      <c r="E1361" s="572">
        <v>120000</v>
      </c>
    </row>
    <row r="1362" spans="1:5" s="571" customFormat="1" outlineLevel="3">
      <c r="A1362" s="573"/>
      <c r="B1362" s="573"/>
      <c r="C1362" s="573"/>
      <c r="D1362" s="576" t="s">
        <v>4582</v>
      </c>
      <c r="E1362" s="572">
        <v>1</v>
      </c>
    </row>
    <row r="1363" spans="1:5" s="571" customFormat="1" outlineLevel="3">
      <c r="A1363" s="578"/>
      <c r="B1363" s="578"/>
      <c r="C1363" s="578" t="s">
        <v>3907</v>
      </c>
      <c r="D1363" s="581"/>
      <c r="E1363" s="580">
        <v>1</v>
      </c>
    </row>
    <row r="1364" spans="1:5" s="571" customFormat="1" ht="37.299999999999997" outlineLevel="3">
      <c r="A1364" s="573"/>
      <c r="B1364" s="573"/>
      <c r="C1364" s="573"/>
      <c r="D1364" s="576" t="s">
        <v>4581</v>
      </c>
      <c r="E1364" s="572">
        <v>1</v>
      </c>
    </row>
    <row r="1365" spans="1:5" s="571" customFormat="1" outlineLevel="3">
      <c r="A1365" s="578"/>
      <c r="B1365" s="578"/>
      <c r="C1365" s="578" t="s">
        <v>3891</v>
      </c>
      <c r="D1365" s="581"/>
      <c r="E1365" s="580">
        <v>9</v>
      </c>
    </row>
    <row r="1366" spans="1:5" s="571" customFormat="1" outlineLevel="3">
      <c r="A1366" s="573"/>
      <c r="B1366" s="573"/>
      <c r="C1366" s="573"/>
      <c r="D1366" s="576" t="s">
        <v>4536</v>
      </c>
      <c r="E1366" s="572">
        <v>1</v>
      </c>
    </row>
    <row r="1367" spans="1:5" s="571" customFormat="1" outlineLevel="2">
      <c r="A1367" s="573"/>
      <c r="B1367" s="573"/>
      <c r="C1367" s="573"/>
      <c r="D1367" s="576" t="s">
        <v>4535</v>
      </c>
      <c r="E1367" s="572">
        <v>1</v>
      </c>
    </row>
    <row r="1368" spans="1:5" s="571" customFormat="1" outlineLevel="3">
      <c r="A1368" s="573"/>
      <c r="B1368" s="573"/>
      <c r="C1368" s="573"/>
      <c r="D1368" s="576" t="s">
        <v>4534</v>
      </c>
      <c r="E1368" s="572">
        <v>1</v>
      </c>
    </row>
    <row r="1369" spans="1:5" s="571" customFormat="1" outlineLevel="3">
      <c r="A1369" s="573"/>
      <c r="B1369" s="573"/>
      <c r="C1369" s="573"/>
      <c r="D1369" s="576" t="s">
        <v>4566</v>
      </c>
      <c r="E1369" s="572">
        <v>1</v>
      </c>
    </row>
    <row r="1370" spans="1:5" s="571" customFormat="1" outlineLevel="3">
      <c r="A1370" s="573"/>
      <c r="B1370" s="573"/>
      <c r="C1370" s="573"/>
      <c r="D1370" s="576" t="s">
        <v>4565</v>
      </c>
      <c r="E1370" s="572">
        <v>1</v>
      </c>
    </row>
    <row r="1371" spans="1:5" s="571" customFormat="1" outlineLevel="2">
      <c r="A1371" s="573"/>
      <c r="B1371" s="573"/>
      <c r="C1371" s="573"/>
      <c r="D1371" s="576" t="s">
        <v>4533</v>
      </c>
      <c r="E1371" s="572">
        <v>1</v>
      </c>
    </row>
    <row r="1372" spans="1:5" s="571" customFormat="1" outlineLevel="3">
      <c r="A1372" s="573"/>
      <c r="B1372" s="573"/>
      <c r="C1372" s="573"/>
      <c r="D1372" s="576" t="s">
        <v>4532</v>
      </c>
      <c r="E1372" s="572">
        <v>1</v>
      </c>
    </row>
    <row r="1373" spans="1:5" s="571" customFormat="1" outlineLevel="2">
      <c r="A1373" s="573"/>
      <c r="B1373" s="573"/>
      <c r="C1373" s="573"/>
      <c r="D1373" s="576" t="s">
        <v>4564</v>
      </c>
      <c r="E1373" s="572">
        <v>1</v>
      </c>
    </row>
    <row r="1374" spans="1:5" s="571" customFormat="1" outlineLevel="3">
      <c r="A1374" s="573"/>
      <c r="B1374" s="573"/>
      <c r="C1374" s="573"/>
      <c r="D1374" s="576" t="s">
        <v>4531</v>
      </c>
      <c r="E1374" s="572">
        <v>1</v>
      </c>
    </row>
    <row r="1375" spans="1:5" s="571" customFormat="1" outlineLevel="3">
      <c r="A1375" s="578"/>
      <c r="B1375" s="578"/>
      <c r="C1375" s="578" t="s">
        <v>3903</v>
      </c>
      <c r="D1375" s="581"/>
      <c r="E1375" s="580">
        <v>3</v>
      </c>
    </row>
    <row r="1376" spans="1:5" s="571" customFormat="1" outlineLevel="2">
      <c r="A1376" s="573"/>
      <c r="B1376" s="573"/>
      <c r="C1376" s="573"/>
      <c r="D1376" s="576" t="s">
        <v>4563</v>
      </c>
      <c r="E1376" s="572">
        <v>1</v>
      </c>
    </row>
    <row r="1377" spans="1:5" s="571" customFormat="1" outlineLevel="3">
      <c r="A1377" s="573"/>
      <c r="B1377" s="573"/>
      <c r="C1377" s="573"/>
      <c r="D1377" s="576" t="s">
        <v>4562</v>
      </c>
      <c r="E1377" s="572">
        <v>1</v>
      </c>
    </row>
    <row r="1378" spans="1:5" s="571" customFormat="1" outlineLevel="3">
      <c r="A1378" s="573"/>
      <c r="B1378" s="573"/>
      <c r="C1378" s="573"/>
      <c r="D1378" s="576" t="s">
        <v>4561</v>
      </c>
      <c r="E1378" s="572">
        <v>1</v>
      </c>
    </row>
    <row r="1379" spans="1:5" s="571" customFormat="1" outlineLevel="3">
      <c r="A1379" s="578"/>
      <c r="B1379" s="578"/>
      <c r="C1379" s="578" t="s">
        <v>3890</v>
      </c>
      <c r="D1379" s="581"/>
      <c r="E1379" s="580">
        <v>2758000</v>
      </c>
    </row>
    <row r="1380" spans="1:5" s="571" customFormat="1" outlineLevel="3">
      <c r="A1380" s="573"/>
      <c r="B1380" s="573"/>
      <c r="C1380" s="573"/>
      <c r="D1380" s="576" t="s">
        <v>4530</v>
      </c>
      <c r="E1380" s="572">
        <v>2758000</v>
      </c>
    </row>
    <row r="1381" spans="1:5" s="571" customFormat="1" outlineLevel="1">
      <c r="A1381" s="578"/>
      <c r="B1381" s="578"/>
      <c r="C1381" s="578" t="s">
        <v>3889</v>
      </c>
      <c r="D1381" s="581"/>
      <c r="E1381" s="580">
        <v>1</v>
      </c>
    </row>
    <row r="1382" spans="1:5" s="571" customFormat="1" outlineLevel="2">
      <c r="A1382" s="573"/>
      <c r="B1382" s="573"/>
      <c r="C1382" s="573"/>
      <c r="D1382" s="576" t="s">
        <v>4529</v>
      </c>
      <c r="E1382" s="572">
        <v>1</v>
      </c>
    </row>
    <row r="1383" spans="1:5" s="571" customFormat="1" outlineLevel="3">
      <c r="A1383" s="573"/>
      <c r="B1383" s="573"/>
      <c r="C1383" s="573"/>
      <c r="D1383" s="576" t="s">
        <v>4560</v>
      </c>
      <c r="E1383" s="572">
        <v>0</v>
      </c>
    </row>
    <row r="1384" spans="1:5" s="571" customFormat="1" outlineLevel="3">
      <c r="A1384" s="578"/>
      <c r="B1384" s="578"/>
      <c r="C1384" s="578" t="s">
        <v>3888</v>
      </c>
      <c r="D1384" s="581"/>
      <c r="E1384" s="580">
        <v>290003</v>
      </c>
    </row>
    <row r="1385" spans="1:5" s="571" customFormat="1" outlineLevel="3">
      <c r="A1385" s="573"/>
      <c r="B1385" s="573"/>
      <c r="C1385" s="573"/>
      <c r="D1385" s="576" t="s">
        <v>4528</v>
      </c>
      <c r="E1385" s="572">
        <v>1</v>
      </c>
    </row>
    <row r="1386" spans="1:5" s="571" customFormat="1" outlineLevel="3">
      <c r="A1386" s="573"/>
      <c r="B1386" s="573"/>
      <c r="C1386" s="573"/>
      <c r="D1386" s="576" t="s">
        <v>4527</v>
      </c>
      <c r="E1386" s="572">
        <v>1</v>
      </c>
    </row>
    <row r="1387" spans="1:5" s="571" customFormat="1" ht="37.299999999999997" outlineLevel="2">
      <c r="A1387" s="573"/>
      <c r="B1387" s="573"/>
      <c r="C1387" s="573"/>
      <c r="D1387" s="576" t="s">
        <v>4526</v>
      </c>
      <c r="E1387" s="572">
        <v>1</v>
      </c>
    </row>
    <row r="1388" spans="1:5" s="571" customFormat="1" outlineLevel="3">
      <c r="A1388" s="573"/>
      <c r="B1388" s="573"/>
      <c r="C1388" s="573"/>
      <c r="D1388" s="576" t="s">
        <v>4525</v>
      </c>
      <c r="E1388" s="572">
        <v>290000</v>
      </c>
    </row>
    <row r="1389" spans="1:5" s="571" customFormat="1" outlineLevel="3">
      <c r="A1389" s="578"/>
      <c r="B1389" s="578" t="s">
        <v>3887</v>
      </c>
      <c r="C1389" s="578"/>
      <c r="D1389" s="581"/>
      <c r="E1389" s="580">
        <v>8112308</v>
      </c>
    </row>
    <row r="1390" spans="1:5" s="571" customFormat="1" outlineLevel="3">
      <c r="A1390" s="578"/>
      <c r="B1390" s="578"/>
      <c r="C1390" s="578" t="s">
        <v>3886</v>
      </c>
      <c r="D1390" s="581"/>
      <c r="E1390" s="580">
        <v>1668500</v>
      </c>
    </row>
    <row r="1391" spans="1:5" s="571" customFormat="1" outlineLevel="2">
      <c r="A1391" s="573"/>
      <c r="B1391" s="573"/>
      <c r="C1391" s="573"/>
      <c r="D1391" s="576" t="s">
        <v>4524</v>
      </c>
      <c r="E1391" s="572">
        <v>1350000</v>
      </c>
    </row>
    <row r="1392" spans="1:5" s="571" customFormat="1" outlineLevel="3">
      <c r="A1392" s="573"/>
      <c r="B1392" s="573"/>
      <c r="C1392" s="573"/>
      <c r="D1392" s="576" t="s">
        <v>4523</v>
      </c>
      <c r="E1392" s="572">
        <v>15000</v>
      </c>
    </row>
    <row r="1393" spans="1:5" s="571" customFormat="1" outlineLevel="3">
      <c r="A1393" s="573"/>
      <c r="B1393" s="573"/>
      <c r="C1393" s="573"/>
      <c r="D1393" s="576" t="s">
        <v>4522</v>
      </c>
      <c r="E1393" s="572">
        <v>300000</v>
      </c>
    </row>
    <row r="1394" spans="1:5" s="571" customFormat="1" outlineLevel="3">
      <c r="A1394" s="573"/>
      <c r="B1394" s="573"/>
      <c r="C1394" s="573"/>
      <c r="D1394" s="576" t="s">
        <v>4520</v>
      </c>
      <c r="E1394" s="572">
        <v>3500</v>
      </c>
    </row>
    <row r="1395" spans="1:5" s="571" customFormat="1" outlineLevel="2">
      <c r="A1395" s="578"/>
      <c r="B1395" s="578"/>
      <c r="C1395" s="578" t="s">
        <v>3885</v>
      </c>
      <c r="D1395" s="581"/>
      <c r="E1395" s="580">
        <v>360002</v>
      </c>
    </row>
    <row r="1396" spans="1:5" s="571" customFormat="1" outlineLevel="3">
      <c r="A1396" s="573"/>
      <c r="B1396" s="573"/>
      <c r="C1396" s="573"/>
      <c r="D1396" s="576" t="s">
        <v>4518</v>
      </c>
      <c r="E1396" s="572">
        <v>1</v>
      </c>
    </row>
    <row r="1397" spans="1:5" s="571" customFormat="1" ht="37.299999999999997" outlineLevel="3">
      <c r="A1397" s="573"/>
      <c r="B1397" s="573"/>
      <c r="C1397" s="573"/>
      <c r="D1397" s="576" t="s">
        <v>4517</v>
      </c>
      <c r="E1397" s="572">
        <v>360000</v>
      </c>
    </row>
    <row r="1398" spans="1:5" s="571" customFormat="1" outlineLevel="3">
      <c r="A1398" s="573"/>
      <c r="B1398" s="573"/>
      <c r="C1398" s="573"/>
      <c r="D1398" s="576" t="s">
        <v>4515</v>
      </c>
      <c r="E1398" s="572">
        <v>1</v>
      </c>
    </row>
    <row r="1399" spans="1:5" s="571" customFormat="1" outlineLevel="3">
      <c r="A1399" s="578"/>
      <c r="B1399" s="578"/>
      <c r="C1399" s="578" t="s">
        <v>3884</v>
      </c>
      <c r="D1399" s="581"/>
      <c r="E1399" s="580">
        <v>120003</v>
      </c>
    </row>
    <row r="1400" spans="1:5" s="571" customFormat="1" outlineLevel="2">
      <c r="A1400" s="573"/>
      <c r="B1400" s="573"/>
      <c r="C1400" s="573"/>
      <c r="D1400" s="576" t="s">
        <v>4555</v>
      </c>
      <c r="E1400" s="572">
        <v>2</v>
      </c>
    </row>
    <row r="1401" spans="1:5" s="571" customFormat="1" ht="37.299999999999997" outlineLevel="3">
      <c r="A1401" s="573"/>
      <c r="B1401" s="573"/>
      <c r="C1401" s="573"/>
      <c r="D1401" s="576" t="s">
        <v>4513</v>
      </c>
      <c r="E1401" s="572">
        <v>120000</v>
      </c>
    </row>
    <row r="1402" spans="1:5" s="571" customFormat="1" outlineLevel="3">
      <c r="A1402" s="573"/>
      <c r="B1402" s="573"/>
      <c r="C1402" s="573"/>
      <c r="D1402" s="576" t="s">
        <v>4573</v>
      </c>
      <c r="E1402" s="572">
        <v>1</v>
      </c>
    </row>
    <row r="1403" spans="1:5" s="571" customFormat="1" outlineLevel="3">
      <c r="A1403" s="578"/>
      <c r="B1403" s="578"/>
      <c r="C1403" s="578" t="s">
        <v>3883</v>
      </c>
      <c r="D1403" s="581"/>
      <c r="E1403" s="580">
        <v>350003</v>
      </c>
    </row>
    <row r="1404" spans="1:5" s="571" customFormat="1" outlineLevel="3">
      <c r="A1404" s="573"/>
      <c r="B1404" s="573"/>
      <c r="C1404" s="573"/>
      <c r="D1404" s="576" t="s">
        <v>4512</v>
      </c>
      <c r="E1404" s="572">
        <v>350000</v>
      </c>
    </row>
    <row r="1405" spans="1:5" s="571" customFormat="1" outlineLevel="3">
      <c r="A1405" s="573"/>
      <c r="B1405" s="573"/>
      <c r="C1405" s="573"/>
      <c r="D1405" s="576" t="s">
        <v>4580</v>
      </c>
      <c r="E1405" s="572">
        <v>1</v>
      </c>
    </row>
    <row r="1406" spans="1:5" s="571" customFormat="1" outlineLevel="3">
      <c r="A1406" s="573"/>
      <c r="B1406" s="573"/>
      <c r="C1406" s="573"/>
      <c r="D1406" s="576" t="s">
        <v>4511</v>
      </c>
      <c r="E1406" s="572">
        <v>1</v>
      </c>
    </row>
    <row r="1407" spans="1:5" s="571" customFormat="1" outlineLevel="2">
      <c r="A1407" s="573"/>
      <c r="B1407" s="573"/>
      <c r="C1407" s="573"/>
      <c r="D1407" s="576" t="s">
        <v>4510</v>
      </c>
      <c r="E1407" s="572">
        <v>1</v>
      </c>
    </row>
    <row r="1408" spans="1:5" s="571" customFormat="1" ht="37.299999999999997" customHeight="1" outlineLevel="3">
      <c r="A1408" s="578"/>
      <c r="B1408" s="578"/>
      <c r="C1408" s="793" t="s">
        <v>3882</v>
      </c>
      <c r="D1408" s="793"/>
      <c r="E1408" s="580">
        <v>320006</v>
      </c>
    </row>
    <row r="1409" spans="1:5" s="571" customFormat="1" outlineLevel="2">
      <c r="A1409" s="573"/>
      <c r="B1409" s="573"/>
      <c r="C1409" s="573"/>
      <c r="D1409" s="576" t="s">
        <v>4509</v>
      </c>
      <c r="E1409" s="572">
        <v>2</v>
      </c>
    </row>
    <row r="1410" spans="1:5" s="571" customFormat="1" ht="37.299999999999997" outlineLevel="3">
      <c r="A1410" s="573"/>
      <c r="B1410" s="573"/>
      <c r="C1410" s="573"/>
      <c r="D1410" s="576" t="s">
        <v>4508</v>
      </c>
      <c r="E1410" s="572">
        <v>1</v>
      </c>
    </row>
    <row r="1411" spans="1:5" s="571" customFormat="1" ht="37.299999999999997" outlineLevel="3">
      <c r="A1411" s="573"/>
      <c r="B1411" s="573"/>
      <c r="C1411" s="573"/>
      <c r="D1411" s="576" t="s">
        <v>4507</v>
      </c>
      <c r="E1411" s="572">
        <v>1</v>
      </c>
    </row>
    <row r="1412" spans="1:5" s="571" customFormat="1" outlineLevel="3">
      <c r="A1412" s="573"/>
      <c r="B1412" s="573"/>
      <c r="C1412" s="573"/>
      <c r="D1412" s="576" t="s">
        <v>4506</v>
      </c>
      <c r="E1412" s="572">
        <v>320000</v>
      </c>
    </row>
    <row r="1413" spans="1:5" s="571" customFormat="1" ht="37.299999999999997" outlineLevel="3">
      <c r="A1413" s="573"/>
      <c r="B1413" s="573"/>
      <c r="C1413" s="573"/>
      <c r="D1413" s="576" t="s">
        <v>4505</v>
      </c>
      <c r="E1413" s="572">
        <v>1</v>
      </c>
    </row>
    <row r="1414" spans="1:5" s="571" customFormat="1" outlineLevel="3">
      <c r="A1414" s="573"/>
      <c r="B1414" s="573"/>
      <c r="C1414" s="573"/>
      <c r="D1414" s="576" t="s">
        <v>4504</v>
      </c>
      <c r="E1414" s="572">
        <v>1</v>
      </c>
    </row>
    <row r="1415" spans="1:5" s="571" customFormat="1" outlineLevel="2">
      <c r="A1415" s="578"/>
      <c r="B1415" s="578"/>
      <c r="C1415" s="578" t="s">
        <v>3881</v>
      </c>
      <c r="D1415" s="581"/>
      <c r="E1415" s="580">
        <v>1</v>
      </c>
    </row>
    <row r="1416" spans="1:5" s="571" customFormat="1" ht="37.299999999999997" outlineLevel="3">
      <c r="A1416" s="573"/>
      <c r="B1416" s="573"/>
      <c r="C1416" s="573"/>
      <c r="D1416" s="576" t="s">
        <v>4553</v>
      </c>
      <c r="E1416" s="572">
        <v>1</v>
      </c>
    </row>
    <row r="1417" spans="1:5" s="571" customFormat="1" outlineLevel="3">
      <c r="A1417" s="578"/>
      <c r="B1417" s="578"/>
      <c r="C1417" s="578" t="s">
        <v>3880</v>
      </c>
      <c r="D1417" s="581"/>
      <c r="E1417" s="580">
        <v>647168</v>
      </c>
    </row>
    <row r="1418" spans="1:5" s="571" customFormat="1" outlineLevel="3">
      <c r="A1418" s="573"/>
      <c r="B1418" s="573"/>
      <c r="C1418" s="573"/>
      <c r="D1418" s="576" t="s">
        <v>4501</v>
      </c>
      <c r="E1418" s="572">
        <v>115000</v>
      </c>
    </row>
    <row r="1419" spans="1:5" s="571" customFormat="1" outlineLevel="2">
      <c r="A1419" s="573"/>
      <c r="B1419" s="573"/>
      <c r="C1419" s="573"/>
      <c r="D1419" s="576" t="s">
        <v>4500</v>
      </c>
      <c r="E1419" s="572">
        <v>120001</v>
      </c>
    </row>
    <row r="1420" spans="1:5" s="571" customFormat="1" outlineLevel="3">
      <c r="A1420" s="573"/>
      <c r="B1420" s="573"/>
      <c r="C1420" s="573"/>
      <c r="D1420" s="576" t="s">
        <v>4499</v>
      </c>
      <c r="E1420" s="572">
        <v>172166</v>
      </c>
    </row>
    <row r="1421" spans="1:5" s="571" customFormat="1" outlineLevel="3">
      <c r="A1421" s="573"/>
      <c r="B1421" s="573"/>
      <c r="C1421" s="573"/>
      <c r="D1421" s="576" t="s">
        <v>4552</v>
      </c>
      <c r="E1421" s="572">
        <v>1</v>
      </c>
    </row>
    <row r="1422" spans="1:5" s="571" customFormat="1" outlineLevel="1">
      <c r="A1422" s="573"/>
      <c r="B1422" s="573"/>
      <c r="C1422" s="573"/>
      <c r="D1422" s="576" t="s">
        <v>4498</v>
      </c>
      <c r="E1422" s="572">
        <v>240000</v>
      </c>
    </row>
    <row r="1423" spans="1:5" s="571" customFormat="1" outlineLevel="2">
      <c r="A1423" s="578"/>
      <c r="B1423" s="578"/>
      <c r="C1423" s="578" t="s">
        <v>3879</v>
      </c>
      <c r="D1423" s="581"/>
      <c r="E1423" s="580">
        <v>5</v>
      </c>
    </row>
    <row r="1424" spans="1:5" s="571" customFormat="1" outlineLevel="3">
      <c r="A1424" s="573"/>
      <c r="B1424" s="573"/>
      <c r="C1424" s="573"/>
      <c r="D1424" s="576" t="s">
        <v>4497</v>
      </c>
      <c r="E1424" s="572">
        <v>1</v>
      </c>
    </row>
    <row r="1425" spans="1:5" s="571" customFormat="1">
      <c r="A1425" s="573"/>
      <c r="B1425" s="573"/>
      <c r="C1425" s="573"/>
      <c r="D1425" s="576" t="s">
        <v>4579</v>
      </c>
      <c r="E1425" s="572">
        <v>1</v>
      </c>
    </row>
    <row r="1426" spans="1:5" s="571" customFormat="1" outlineLevel="1">
      <c r="A1426" s="573"/>
      <c r="B1426" s="573"/>
      <c r="C1426" s="573"/>
      <c r="D1426" s="576" t="s">
        <v>4496</v>
      </c>
      <c r="E1426" s="572">
        <v>3</v>
      </c>
    </row>
    <row r="1427" spans="1:5" s="571" customFormat="1" outlineLevel="2">
      <c r="A1427" s="578"/>
      <c r="B1427" s="578"/>
      <c r="C1427" s="578" t="s">
        <v>3878</v>
      </c>
      <c r="D1427" s="581"/>
      <c r="E1427" s="580">
        <v>4646620</v>
      </c>
    </row>
    <row r="1428" spans="1:5" s="571" customFormat="1" outlineLevel="3">
      <c r="A1428" s="573"/>
      <c r="B1428" s="573"/>
      <c r="C1428" s="573"/>
      <c r="D1428" s="576" t="s">
        <v>4495</v>
      </c>
      <c r="E1428" s="572">
        <v>966620</v>
      </c>
    </row>
    <row r="1429" spans="1:5" s="571" customFormat="1" ht="37.299999999999997" outlineLevel="2">
      <c r="A1429" s="573"/>
      <c r="B1429" s="573"/>
      <c r="C1429" s="573"/>
      <c r="D1429" s="576" t="s">
        <v>4494</v>
      </c>
      <c r="E1429" s="572">
        <v>3680000</v>
      </c>
    </row>
    <row r="1430" spans="1:5" s="571" customFormat="1" outlineLevel="3">
      <c r="A1430" s="578"/>
      <c r="B1430" s="578" t="s">
        <v>3902</v>
      </c>
      <c r="C1430" s="578"/>
      <c r="D1430" s="581"/>
      <c r="E1430" s="580">
        <v>497367985</v>
      </c>
    </row>
    <row r="1431" spans="1:5" s="571" customFormat="1" outlineLevel="2">
      <c r="A1431" s="578"/>
      <c r="B1431" s="578"/>
      <c r="C1431" s="578" t="s">
        <v>3906</v>
      </c>
      <c r="D1431" s="581"/>
      <c r="E1431" s="580">
        <v>497367985</v>
      </c>
    </row>
    <row r="1432" spans="1:5" s="571" customFormat="1" outlineLevel="3">
      <c r="A1432" s="573"/>
      <c r="B1432" s="573"/>
      <c r="C1432" s="573"/>
      <c r="D1432" s="576" t="s">
        <v>4578</v>
      </c>
      <c r="E1432" s="572">
        <v>497367985</v>
      </c>
    </row>
    <row r="1433" spans="1:5" s="571" customFormat="1" outlineLevel="3">
      <c r="A1433" s="578" t="s">
        <v>2817</v>
      </c>
      <c r="B1433" s="578"/>
      <c r="C1433" s="578"/>
      <c r="D1433" s="581"/>
      <c r="E1433" s="580">
        <v>64293237</v>
      </c>
    </row>
    <row r="1434" spans="1:5" s="571" customFormat="1" outlineLevel="2">
      <c r="A1434" s="578"/>
      <c r="B1434" s="578" t="s">
        <v>3900</v>
      </c>
      <c r="C1434" s="578"/>
      <c r="D1434" s="581"/>
      <c r="E1434" s="580">
        <v>44515215</v>
      </c>
    </row>
    <row r="1435" spans="1:5" s="571" customFormat="1" outlineLevel="3">
      <c r="A1435" s="578"/>
      <c r="B1435" s="578"/>
      <c r="C1435" s="578" t="s">
        <v>3899</v>
      </c>
      <c r="D1435" s="581"/>
      <c r="E1435" s="580">
        <v>9311688</v>
      </c>
    </row>
    <row r="1436" spans="1:5" s="571" customFormat="1" outlineLevel="3">
      <c r="A1436" s="573"/>
      <c r="B1436" s="573"/>
      <c r="C1436" s="573"/>
      <c r="D1436" s="576" t="s">
        <v>4550</v>
      </c>
      <c r="E1436" s="572">
        <v>9311688</v>
      </c>
    </row>
    <row r="1437" spans="1:5" s="571" customFormat="1" outlineLevel="3">
      <c r="A1437" s="578"/>
      <c r="B1437" s="578"/>
      <c r="C1437" s="578" t="s">
        <v>3904</v>
      </c>
      <c r="D1437" s="581"/>
      <c r="E1437" s="580">
        <v>94200</v>
      </c>
    </row>
    <row r="1438" spans="1:5" s="571" customFormat="1" outlineLevel="2">
      <c r="A1438" s="573"/>
      <c r="B1438" s="573"/>
      <c r="C1438" s="573"/>
      <c r="D1438" s="576" t="s">
        <v>4569</v>
      </c>
      <c r="E1438" s="572">
        <v>94200</v>
      </c>
    </row>
    <row r="1439" spans="1:5" s="571" customFormat="1" outlineLevel="3">
      <c r="A1439" s="578"/>
      <c r="B1439" s="578"/>
      <c r="C1439" s="578" t="s">
        <v>3898</v>
      </c>
      <c r="D1439" s="581"/>
      <c r="E1439" s="580">
        <v>3855585</v>
      </c>
    </row>
    <row r="1440" spans="1:5" s="571" customFormat="1" outlineLevel="3">
      <c r="A1440" s="573"/>
      <c r="B1440" s="573"/>
      <c r="C1440" s="573"/>
      <c r="D1440" s="576" t="s">
        <v>4549</v>
      </c>
      <c r="E1440" s="572">
        <v>274050</v>
      </c>
    </row>
    <row r="1441" spans="1:5" s="571" customFormat="1" outlineLevel="2">
      <c r="A1441" s="573"/>
      <c r="B1441" s="573"/>
      <c r="C1441" s="573"/>
      <c r="D1441" s="576" t="s">
        <v>4548</v>
      </c>
      <c r="E1441" s="572">
        <v>3581535</v>
      </c>
    </row>
    <row r="1442" spans="1:5" s="571" customFormat="1" outlineLevel="3">
      <c r="A1442" s="578"/>
      <c r="B1442" s="578"/>
      <c r="C1442" s="578" t="s">
        <v>3897</v>
      </c>
      <c r="D1442" s="581"/>
      <c r="E1442" s="580">
        <v>17116014</v>
      </c>
    </row>
    <row r="1443" spans="1:5" s="571" customFormat="1" outlineLevel="1">
      <c r="A1443" s="573"/>
      <c r="B1443" s="573"/>
      <c r="C1443" s="573"/>
      <c r="D1443" s="576" t="s">
        <v>4547</v>
      </c>
      <c r="E1443" s="572">
        <v>13760982</v>
      </c>
    </row>
    <row r="1444" spans="1:5" s="571" customFormat="1" outlineLevel="2">
      <c r="A1444" s="573"/>
      <c r="B1444" s="573"/>
      <c r="C1444" s="573"/>
      <c r="D1444" s="576" t="s">
        <v>4546</v>
      </c>
      <c r="E1444" s="572">
        <v>1157231</v>
      </c>
    </row>
    <row r="1445" spans="1:5" s="571" customFormat="1" outlineLevel="3">
      <c r="A1445" s="573"/>
      <c r="B1445" s="573"/>
      <c r="C1445" s="573"/>
      <c r="D1445" s="576" t="s">
        <v>4545</v>
      </c>
      <c r="E1445" s="572">
        <v>2197801</v>
      </c>
    </row>
    <row r="1446" spans="1:5" s="571" customFormat="1" outlineLevel="3">
      <c r="A1446" s="578"/>
      <c r="B1446" s="578"/>
      <c r="C1446" s="578" t="s">
        <v>3896</v>
      </c>
      <c r="D1446" s="581"/>
      <c r="E1446" s="580">
        <v>12969762</v>
      </c>
    </row>
    <row r="1447" spans="1:5" s="571" customFormat="1" outlineLevel="3">
      <c r="A1447" s="573"/>
      <c r="B1447" s="573"/>
      <c r="C1447" s="573"/>
      <c r="D1447" s="576" t="s">
        <v>4544</v>
      </c>
      <c r="E1447" s="572">
        <v>712506</v>
      </c>
    </row>
    <row r="1448" spans="1:5" s="571" customFormat="1" outlineLevel="3">
      <c r="A1448" s="573"/>
      <c r="B1448" s="573"/>
      <c r="C1448" s="573"/>
      <c r="D1448" s="576" t="s">
        <v>4543</v>
      </c>
      <c r="E1448" s="572">
        <v>12257256</v>
      </c>
    </row>
    <row r="1449" spans="1:5" s="571" customFormat="1" outlineLevel="2">
      <c r="A1449" s="578"/>
      <c r="B1449" s="578"/>
      <c r="C1449" s="578" t="s">
        <v>3895</v>
      </c>
      <c r="D1449" s="581"/>
      <c r="E1449" s="580">
        <v>1167966</v>
      </c>
    </row>
    <row r="1450" spans="1:5" s="571" customFormat="1" outlineLevel="3">
      <c r="A1450" s="573"/>
      <c r="B1450" s="573"/>
      <c r="C1450" s="573"/>
      <c r="D1450" s="576" t="s">
        <v>4542</v>
      </c>
      <c r="E1450" s="572">
        <v>1167966</v>
      </c>
    </row>
    <row r="1451" spans="1:5" s="571" customFormat="1" outlineLevel="3">
      <c r="A1451" s="578"/>
      <c r="B1451" s="578" t="s">
        <v>3894</v>
      </c>
      <c r="C1451" s="578"/>
      <c r="D1451" s="581"/>
      <c r="E1451" s="580">
        <v>2242779</v>
      </c>
    </row>
    <row r="1452" spans="1:5" s="571" customFormat="1" ht="37.299999999999997" customHeight="1" outlineLevel="2">
      <c r="A1452" s="578"/>
      <c r="B1452" s="578"/>
      <c r="C1452" s="793" t="s">
        <v>3893</v>
      </c>
      <c r="D1452" s="793"/>
      <c r="E1452" s="580">
        <v>637579</v>
      </c>
    </row>
    <row r="1453" spans="1:5" s="571" customFormat="1" outlineLevel="3">
      <c r="A1453" s="573"/>
      <c r="B1453" s="573"/>
      <c r="C1453" s="573"/>
      <c r="D1453" s="576" t="s">
        <v>4541</v>
      </c>
      <c r="E1453" s="572">
        <v>177429</v>
      </c>
    </row>
    <row r="1454" spans="1:5" s="571" customFormat="1" ht="37.299999999999997" outlineLevel="3">
      <c r="A1454" s="573"/>
      <c r="B1454" s="573"/>
      <c r="C1454" s="573"/>
      <c r="D1454" s="576" t="s">
        <v>4539</v>
      </c>
      <c r="E1454" s="572">
        <v>100350</v>
      </c>
    </row>
    <row r="1455" spans="1:5" s="571" customFormat="1" outlineLevel="3">
      <c r="A1455" s="573"/>
      <c r="B1455" s="573"/>
      <c r="C1455" s="573"/>
      <c r="D1455" s="576" t="s">
        <v>4575</v>
      </c>
      <c r="E1455" s="572">
        <v>109800</v>
      </c>
    </row>
    <row r="1456" spans="1:5" s="571" customFormat="1" outlineLevel="3">
      <c r="A1456" s="573"/>
      <c r="B1456" s="573"/>
      <c r="C1456" s="573"/>
      <c r="D1456" s="576" t="s">
        <v>4538</v>
      </c>
      <c r="E1456" s="572">
        <v>250000</v>
      </c>
    </row>
    <row r="1457" spans="1:5" s="571" customFormat="1" outlineLevel="2">
      <c r="A1457" s="578"/>
      <c r="B1457" s="578"/>
      <c r="C1457" s="578" t="s">
        <v>3892</v>
      </c>
      <c r="D1457" s="581"/>
      <c r="E1457" s="580">
        <v>351600</v>
      </c>
    </row>
    <row r="1458" spans="1:5" s="571" customFormat="1" outlineLevel="3">
      <c r="A1458" s="573"/>
      <c r="B1458" s="573"/>
      <c r="C1458" s="573"/>
      <c r="D1458" s="576" t="s">
        <v>4537</v>
      </c>
      <c r="E1458" s="572">
        <v>340600</v>
      </c>
    </row>
    <row r="1459" spans="1:5" s="571" customFormat="1" outlineLevel="3">
      <c r="A1459" s="573"/>
      <c r="B1459" s="573"/>
      <c r="C1459" s="573"/>
      <c r="D1459" s="576" t="s">
        <v>4567</v>
      </c>
      <c r="E1459" s="572">
        <v>11000</v>
      </c>
    </row>
    <row r="1460" spans="1:5" s="571" customFormat="1" outlineLevel="3">
      <c r="A1460" s="578"/>
      <c r="B1460" s="578"/>
      <c r="C1460" s="578" t="s">
        <v>3891</v>
      </c>
      <c r="D1460" s="581"/>
      <c r="E1460" s="580">
        <v>75200</v>
      </c>
    </row>
    <row r="1461" spans="1:5" s="571" customFormat="1" outlineLevel="2">
      <c r="A1461" s="573"/>
      <c r="B1461" s="573"/>
      <c r="C1461" s="573"/>
      <c r="D1461" s="576" t="s">
        <v>4533</v>
      </c>
      <c r="E1461" s="572">
        <v>34000</v>
      </c>
    </row>
    <row r="1462" spans="1:5" s="571" customFormat="1" outlineLevel="3">
      <c r="A1462" s="573"/>
      <c r="B1462" s="573"/>
      <c r="C1462" s="573"/>
      <c r="D1462" s="576" t="s">
        <v>4532</v>
      </c>
      <c r="E1462" s="572">
        <v>7900</v>
      </c>
    </row>
    <row r="1463" spans="1:5" s="571" customFormat="1" outlineLevel="2">
      <c r="A1463" s="573"/>
      <c r="B1463" s="573"/>
      <c r="C1463" s="573"/>
      <c r="D1463" s="576" t="s">
        <v>4564</v>
      </c>
      <c r="E1463" s="572">
        <v>12300</v>
      </c>
    </row>
    <row r="1464" spans="1:5" s="571" customFormat="1" outlineLevel="3">
      <c r="A1464" s="573"/>
      <c r="B1464" s="573"/>
      <c r="C1464" s="573"/>
      <c r="D1464" s="576" t="s">
        <v>4531</v>
      </c>
      <c r="E1464" s="572">
        <v>21000</v>
      </c>
    </row>
    <row r="1465" spans="1:5" s="571" customFormat="1" outlineLevel="3">
      <c r="A1465" s="578"/>
      <c r="B1465" s="578"/>
      <c r="C1465" s="578" t="s">
        <v>3903</v>
      </c>
      <c r="D1465" s="581"/>
      <c r="E1465" s="580">
        <v>38600</v>
      </c>
    </row>
    <row r="1466" spans="1:5" s="571" customFormat="1" outlineLevel="2">
      <c r="A1466" s="573"/>
      <c r="B1466" s="573"/>
      <c r="C1466" s="573"/>
      <c r="D1466" s="576" t="s">
        <v>4563</v>
      </c>
      <c r="E1466" s="572">
        <v>7500</v>
      </c>
    </row>
    <row r="1467" spans="1:5" s="571" customFormat="1" outlineLevel="3">
      <c r="A1467" s="573"/>
      <c r="B1467" s="573"/>
      <c r="C1467" s="573"/>
      <c r="D1467" s="576" t="s">
        <v>4562</v>
      </c>
      <c r="E1467" s="572">
        <v>20100</v>
      </c>
    </row>
    <row r="1468" spans="1:5" s="571" customFormat="1" outlineLevel="3">
      <c r="A1468" s="573"/>
      <c r="B1468" s="573"/>
      <c r="C1468" s="573"/>
      <c r="D1468" s="576" t="s">
        <v>4574</v>
      </c>
      <c r="E1468" s="572">
        <v>11000</v>
      </c>
    </row>
    <row r="1469" spans="1:5" s="571" customFormat="1" outlineLevel="3">
      <c r="A1469" s="578"/>
      <c r="B1469" s="578"/>
      <c r="C1469" s="578" t="s">
        <v>3890</v>
      </c>
      <c r="D1469" s="581"/>
      <c r="E1469" s="580">
        <v>878300</v>
      </c>
    </row>
    <row r="1470" spans="1:5" s="571" customFormat="1" outlineLevel="1">
      <c r="A1470" s="573"/>
      <c r="B1470" s="573"/>
      <c r="C1470" s="573"/>
      <c r="D1470" s="576" t="s">
        <v>4530</v>
      </c>
      <c r="E1470" s="572">
        <v>878300</v>
      </c>
    </row>
    <row r="1471" spans="1:5" s="571" customFormat="1" outlineLevel="2">
      <c r="A1471" s="578"/>
      <c r="B1471" s="578"/>
      <c r="C1471" s="578" t="s">
        <v>3889</v>
      </c>
      <c r="D1471" s="581"/>
      <c r="E1471" s="580">
        <v>148500</v>
      </c>
    </row>
    <row r="1472" spans="1:5" s="571" customFormat="1" outlineLevel="3">
      <c r="A1472" s="573"/>
      <c r="B1472" s="573"/>
      <c r="C1472" s="573"/>
      <c r="D1472" s="576" t="s">
        <v>4529</v>
      </c>
      <c r="E1472" s="572">
        <v>130200</v>
      </c>
    </row>
    <row r="1473" spans="1:5" s="571" customFormat="1" ht="37.299999999999997" outlineLevel="3">
      <c r="A1473" s="573"/>
      <c r="B1473" s="573"/>
      <c r="C1473" s="573"/>
      <c r="D1473" s="576" t="s">
        <v>4577</v>
      </c>
      <c r="E1473" s="572">
        <v>18300</v>
      </c>
    </row>
    <row r="1474" spans="1:5" s="571" customFormat="1" outlineLevel="3">
      <c r="A1474" s="578"/>
      <c r="B1474" s="578"/>
      <c r="C1474" s="578" t="s">
        <v>3888</v>
      </c>
      <c r="D1474" s="581"/>
      <c r="E1474" s="580">
        <v>113000</v>
      </c>
    </row>
    <row r="1475" spans="1:5" s="571" customFormat="1" outlineLevel="3">
      <c r="A1475" s="573"/>
      <c r="B1475" s="573"/>
      <c r="C1475" s="573"/>
      <c r="D1475" s="576" t="s">
        <v>4528</v>
      </c>
      <c r="E1475" s="572">
        <v>15500</v>
      </c>
    </row>
    <row r="1476" spans="1:5" s="571" customFormat="1" ht="37.299999999999997" outlineLevel="3">
      <c r="A1476" s="573"/>
      <c r="B1476" s="573"/>
      <c r="C1476" s="573"/>
      <c r="D1476" s="576" t="s">
        <v>4526</v>
      </c>
      <c r="E1476" s="572">
        <v>15500</v>
      </c>
    </row>
    <row r="1477" spans="1:5" s="571" customFormat="1" outlineLevel="3">
      <c r="A1477" s="573"/>
      <c r="B1477" s="573"/>
      <c r="C1477" s="573"/>
      <c r="D1477" s="576" t="s">
        <v>4525</v>
      </c>
      <c r="E1477" s="572">
        <v>82000</v>
      </c>
    </row>
    <row r="1478" spans="1:5" s="571" customFormat="1" outlineLevel="3">
      <c r="A1478" s="578"/>
      <c r="B1478" s="578" t="s">
        <v>3887</v>
      </c>
      <c r="C1478" s="578"/>
      <c r="D1478" s="581"/>
      <c r="E1478" s="580">
        <v>7035243</v>
      </c>
    </row>
    <row r="1479" spans="1:5" s="571" customFormat="1" outlineLevel="2">
      <c r="A1479" s="578"/>
      <c r="B1479" s="578"/>
      <c r="C1479" s="578" t="s">
        <v>3886</v>
      </c>
      <c r="D1479" s="581"/>
      <c r="E1479" s="580">
        <v>704300</v>
      </c>
    </row>
    <row r="1480" spans="1:5" s="571" customFormat="1" outlineLevel="3">
      <c r="A1480" s="573"/>
      <c r="B1480" s="573"/>
      <c r="C1480" s="573"/>
      <c r="D1480" s="576" t="s">
        <v>4524</v>
      </c>
      <c r="E1480" s="572">
        <v>278400</v>
      </c>
    </row>
    <row r="1481" spans="1:5" s="571" customFormat="1" outlineLevel="3">
      <c r="A1481" s="573"/>
      <c r="B1481" s="573"/>
      <c r="C1481" s="573"/>
      <c r="D1481" s="576" t="s">
        <v>4576</v>
      </c>
      <c r="E1481" s="572">
        <v>12600</v>
      </c>
    </row>
    <row r="1482" spans="1:5" s="571" customFormat="1" outlineLevel="2">
      <c r="A1482" s="573"/>
      <c r="B1482" s="573"/>
      <c r="C1482" s="573"/>
      <c r="D1482" s="576" t="s">
        <v>4523</v>
      </c>
      <c r="E1482" s="572">
        <v>164400</v>
      </c>
    </row>
    <row r="1483" spans="1:5" s="571" customFormat="1" outlineLevel="3">
      <c r="A1483" s="573"/>
      <c r="B1483" s="573"/>
      <c r="C1483" s="573"/>
      <c r="D1483" s="576" t="s">
        <v>4522</v>
      </c>
      <c r="E1483" s="572">
        <v>144000</v>
      </c>
    </row>
    <row r="1484" spans="1:5" s="571" customFormat="1" outlineLevel="3">
      <c r="A1484" s="573"/>
      <c r="B1484" s="573"/>
      <c r="C1484" s="573"/>
      <c r="D1484" s="576" t="s">
        <v>4521</v>
      </c>
      <c r="E1484" s="572">
        <v>86400</v>
      </c>
    </row>
    <row r="1485" spans="1:5" s="571" customFormat="1" ht="37.299999999999997" outlineLevel="2">
      <c r="A1485" s="573"/>
      <c r="B1485" s="573"/>
      <c r="C1485" s="573"/>
      <c r="D1485" s="576" t="s">
        <v>4557</v>
      </c>
      <c r="E1485" s="572">
        <v>6000</v>
      </c>
    </row>
    <row r="1486" spans="1:5" s="571" customFormat="1" outlineLevel="3">
      <c r="A1486" s="573"/>
      <c r="B1486" s="573"/>
      <c r="C1486" s="573"/>
      <c r="D1486" s="576" t="s">
        <v>4520</v>
      </c>
      <c r="E1486" s="572">
        <v>12500</v>
      </c>
    </row>
    <row r="1487" spans="1:5" s="571" customFormat="1" outlineLevel="3">
      <c r="A1487" s="578"/>
      <c r="B1487" s="578"/>
      <c r="C1487" s="578" t="s">
        <v>3885</v>
      </c>
      <c r="D1487" s="581"/>
      <c r="E1487" s="580">
        <v>2409500</v>
      </c>
    </row>
    <row r="1488" spans="1:5" s="571" customFormat="1" outlineLevel="3">
      <c r="A1488" s="573"/>
      <c r="B1488" s="573"/>
      <c r="C1488" s="573"/>
      <c r="D1488" s="576" t="s">
        <v>4518</v>
      </c>
      <c r="E1488" s="572">
        <v>1920000</v>
      </c>
    </row>
    <row r="1489" spans="1:5" s="571" customFormat="1" ht="37.299999999999997" outlineLevel="3">
      <c r="A1489" s="573"/>
      <c r="B1489" s="573"/>
      <c r="C1489" s="573"/>
      <c r="D1489" s="576" t="s">
        <v>4517</v>
      </c>
      <c r="E1489" s="572">
        <v>489500</v>
      </c>
    </row>
    <row r="1490" spans="1:5" s="571" customFormat="1" outlineLevel="3">
      <c r="A1490" s="578"/>
      <c r="B1490" s="578"/>
      <c r="C1490" s="578" t="s">
        <v>3883</v>
      </c>
      <c r="D1490" s="581"/>
      <c r="E1490" s="580">
        <v>439750</v>
      </c>
    </row>
    <row r="1491" spans="1:5" s="571" customFormat="1" outlineLevel="2">
      <c r="A1491" s="573"/>
      <c r="B1491" s="573"/>
      <c r="C1491" s="573"/>
      <c r="D1491" s="576" t="s">
        <v>4512</v>
      </c>
      <c r="E1491" s="572">
        <v>250000</v>
      </c>
    </row>
    <row r="1492" spans="1:5" s="571" customFormat="1" outlineLevel="3">
      <c r="A1492" s="573"/>
      <c r="B1492" s="573"/>
      <c r="C1492" s="573"/>
      <c r="D1492" s="576" t="s">
        <v>4510</v>
      </c>
      <c r="E1492" s="572">
        <v>189750</v>
      </c>
    </row>
    <row r="1493" spans="1:5" s="571" customFormat="1" ht="39.25" customHeight="1" outlineLevel="3">
      <c r="A1493" s="578"/>
      <c r="B1493" s="578"/>
      <c r="C1493" s="793" t="s">
        <v>3882</v>
      </c>
      <c r="D1493" s="793"/>
      <c r="E1493" s="580">
        <v>623500</v>
      </c>
    </row>
    <row r="1494" spans="1:5" s="571" customFormat="1" outlineLevel="3">
      <c r="A1494" s="573"/>
      <c r="B1494" s="573"/>
      <c r="C1494" s="573"/>
      <c r="D1494" s="576" t="s">
        <v>4509</v>
      </c>
      <c r="E1494" s="572">
        <v>321000</v>
      </c>
    </row>
    <row r="1495" spans="1:5" s="571" customFormat="1" ht="37.299999999999997" outlineLevel="3">
      <c r="A1495" s="573"/>
      <c r="B1495" s="573"/>
      <c r="C1495" s="573"/>
      <c r="D1495" s="576" t="s">
        <v>4508</v>
      </c>
      <c r="E1495" s="572">
        <v>60000</v>
      </c>
    </row>
    <row r="1496" spans="1:5" s="571" customFormat="1" outlineLevel="2">
      <c r="A1496" s="573"/>
      <c r="B1496" s="573"/>
      <c r="C1496" s="573"/>
      <c r="D1496" s="576" t="s">
        <v>4506</v>
      </c>
      <c r="E1496" s="572">
        <v>93500</v>
      </c>
    </row>
    <row r="1497" spans="1:5" s="571" customFormat="1" ht="37.299999999999997" outlineLevel="3">
      <c r="A1497" s="573"/>
      <c r="B1497" s="573"/>
      <c r="C1497" s="573"/>
      <c r="D1497" s="576" t="s">
        <v>4505</v>
      </c>
      <c r="E1497" s="572">
        <v>66000</v>
      </c>
    </row>
    <row r="1498" spans="1:5" s="571" customFormat="1" outlineLevel="3">
      <c r="A1498" s="573"/>
      <c r="B1498" s="573"/>
      <c r="C1498" s="573"/>
      <c r="D1498" s="576" t="s">
        <v>4504</v>
      </c>
      <c r="E1498" s="572">
        <v>83000</v>
      </c>
    </row>
    <row r="1499" spans="1:5" s="571" customFormat="1" outlineLevel="2">
      <c r="A1499" s="578"/>
      <c r="B1499" s="578"/>
      <c r="C1499" s="578" t="s">
        <v>3880</v>
      </c>
      <c r="D1499" s="581"/>
      <c r="E1499" s="580">
        <v>564817</v>
      </c>
    </row>
    <row r="1500" spans="1:5" s="571" customFormat="1" outlineLevel="3">
      <c r="A1500" s="573"/>
      <c r="B1500" s="573"/>
      <c r="C1500" s="573"/>
      <c r="D1500" s="576" t="s">
        <v>4501</v>
      </c>
      <c r="E1500" s="572">
        <v>122000</v>
      </c>
    </row>
    <row r="1501" spans="1:5" s="571" customFormat="1" outlineLevel="3">
      <c r="A1501" s="573"/>
      <c r="B1501" s="573"/>
      <c r="C1501" s="573"/>
      <c r="D1501" s="576" t="s">
        <v>4500</v>
      </c>
      <c r="E1501" s="572">
        <v>72700</v>
      </c>
    </row>
    <row r="1502" spans="1:5" s="571" customFormat="1" outlineLevel="1">
      <c r="A1502" s="573"/>
      <c r="B1502" s="573"/>
      <c r="C1502" s="573"/>
      <c r="D1502" s="576" t="s">
        <v>4499</v>
      </c>
      <c r="E1502" s="572">
        <v>310117</v>
      </c>
    </row>
    <row r="1503" spans="1:5" s="571" customFormat="1" outlineLevel="2">
      <c r="A1503" s="573"/>
      <c r="B1503" s="573"/>
      <c r="C1503" s="573"/>
      <c r="D1503" s="576" t="s">
        <v>4498</v>
      </c>
      <c r="E1503" s="572">
        <v>60000</v>
      </c>
    </row>
    <row r="1504" spans="1:5" s="571" customFormat="1" outlineLevel="3">
      <c r="A1504" s="578"/>
      <c r="B1504" s="578"/>
      <c r="C1504" s="578" t="s">
        <v>3879</v>
      </c>
      <c r="D1504" s="581"/>
      <c r="E1504" s="580">
        <v>966000</v>
      </c>
    </row>
    <row r="1505" spans="1:5" s="571" customFormat="1" outlineLevel="2">
      <c r="A1505" s="573"/>
      <c r="B1505" s="573"/>
      <c r="C1505" s="573"/>
      <c r="D1505" s="576" t="s">
        <v>4497</v>
      </c>
      <c r="E1505" s="572">
        <v>921000</v>
      </c>
    </row>
    <row r="1506" spans="1:5" s="571" customFormat="1" outlineLevel="3">
      <c r="A1506" s="573"/>
      <c r="B1506" s="573"/>
      <c r="C1506" s="573"/>
      <c r="D1506" s="576" t="s">
        <v>4496</v>
      </c>
      <c r="E1506" s="572">
        <v>45000</v>
      </c>
    </row>
    <row r="1507" spans="1:5" s="571" customFormat="1">
      <c r="A1507" s="578"/>
      <c r="B1507" s="578"/>
      <c r="C1507" s="578" t="s">
        <v>3878</v>
      </c>
      <c r="D1507" s="581"/>
      <c r="E1507" s="580">
        <v>1327376</v>
      </c>
    </row>
    <row r="1508" spans="1:5" s="571" customFormat="1" outlineLevel="1">
      <c r="A1508" s="573"/>
      <c r="B1508" s="573"/>
      <c r="C1508" s="573"/>
      <c r="D1508" s="576" t="s">
        <v>4495</v>
      </c>
      <c r="E1508" s="572">
        <v>62700</v>
      </c>
    </row>
    <row r="1509" spans="1:5" s="571" customFormat="1" ht="37.299999999999997" outlineLevel="2">
      <c r="A1509" s="573"/>
      <c r="B1509" s="573"/>
      <c r="C1509" s="573"/>
      <c r="D1509" s="576" t="s">
        <v>4494</v>
      </c>
      <c r="E1509" s="572">
        <v>1264676</v>
      </c>
    </row>
    <row r="1510" spans="1:5" s="571" customFormat="1" outlineLevel="3">
      <c r="A1510" s="578"/>
      <c r="B1510" s="578" t="s">
        <v>3902</v>
      </c>
      <c r="C1510" s="578"/>
      <c r="D1510" s="581"/>
      <c r="E1510" s="580">
        <v>10500000</v>
      </c>
    </row>
    <row r="1511" spans="1:5" s="571" customFormat="1" outlineLevel="2">
      <c r="A1511" s="578"/>
      <c r="B1511" s="578"/>
      <c r="C1511" s="578" t="s">
        <v>3906</v>
      </c>
      <c r="D1511" s="581"/>
      <c r="E1511" s="580">
        <v>2500000</v>
      </c>
    </row>
    <row r="1512" spans="1:5" s="571" customFormat="1" outlineLevel="3">
      <c r="A1512" s="573"/>
      <c r="B1512" s="573"/>
      <c r="C1512" s="573"/>
      <c r="D1512" s="576" t="s">
        <v>4571</v>
      </c>
      <c r="E1512" s="572">
        <v>2500000</v>
      </c>
    </row>
    <row r="1513" spans="1:5" s="571" customFormat="1" outlineLevel="2">
      <c r="A1513" s="578"/>
      <c r="B1513" s="578"/>
      <c r="C1513" s="578" t="s">
        <v>3905</v>
      </c>
      <c r="D1513" s="581"/>
      <c r="E1513" s="580">
        <v>8000000</v>
      </c>
    </row>
    <row r="1514" spans="1:5" s="571" customFormat="1" outlineLevel="3">
      <c r="A1514" s="573"/>
      <c r="B1514" s="573"/>
      <c r="C1514" s="573"/>
      <c r="D1514" s="576" t="s">
        <v>4570</v>
      </c>
      <c r="E1514" s="572">
        <v>8000000</v>
      </c>
    </row>
    <row r="1515" spans="1:5" s="571" customFormat="1" outlineLevel="3">
      <c r="A1515" s="578" t="s">
        <v>3837</v>
      </c>
      <c r="B1515" s="578"/>
      <c r="C1515" s="578"/>
      <c r="D1515" s="581"/>
      <c r="E1515" s="580">
        <v>85519102</v>
      </c>
    </row>
    <row r="1516" spans="1:5" s="571" customFormat="1" outlineLevel="2">
      <c r="A1516" s="578"/>
      <c r="B1516" s="578" t="s">
        <v>3900</v>
      </c>
      <c r="C1516" s="578"/>
      <c r="D1516" s="581"/>
      <c r="E1516" s="580">
        <v>23775404</v>
      </c>
    </row>
    <row r="1517" spans="1:5" s="571" customFormat="1" outlineLevel="3">
      <c r="A1517" s="578"/>
      <c r="B1517" s="578"/>
      <c r="C1517" s="578" t="s">
        <v>3899</v>
      </c>
      <c r="D1517" s="581"/>
      <c r="E1517" s="580">
        <v>4580557</v>
      </c>
    </row>
    <row r="1518" spans="1:5" s="571" customFormat="1" outlineLevel="3">
      <c r="A1518" s="573"/>
      <c r="B1518" s="573"/>
      <c r="C1518" s="573"/>
      <c r="D1518" s="576" t="s">
        <v>4550</v>
      </c>
      <c r="E1518" s="572">
        <v>4580557</v>
      </c>
    </row>
    <row r="1519" spans="1:5" s="571" customFormat="1" outlineLevel="3">
      <c r="A1519" s="578"/>
      <c r="B1519" s="578"/>
      <c r="C1519" s="578" t="s">
        <v>3904</v>
      </c>
      <c r="D1519" s="581"/>
      <c r="E1519" s="580">
        <v>61968</v>
      </c>
    </row>
    <row r="1520" spans="1:5" s="571" customFormat="1" outlineLevel="2">
      <c r="A1520" s="573"/>
      <c r="B1520" s="573"/>
      <c r="C1520" s="573"/>
      <c r="D1520" s="576" t="s">
        <v>4569</v>
      </c>
      <c r="E1520" s="572">
        <v>61968</v>
      </c>
    </row>
    <row r="1521" spans="1:5" s="571" customFormat="1" outlineLevel="3">
      <c r="A1521" s="578"/>
      <c r="B1521" s="578"/>
      <c r="C1521" s="578" t="s">
        <v>3898</v>
      </c>
      <c r="D1521" s="581"/>
      <c r="E1521" s="580">
        <v>1912954</v>
      </c>
    </row>
    <row r="1522" spans="1:5" s="571" customFormat="1" outlineLevel="3">
      <c r="A1522" s="573"/>
      <c r="B1522" s="573"/>
      <c r="C1522" s="573"/>
      <c r="D1522" s="576" t="s">
        <v>4549</v>
      </c>
      <c r="E1522" s="572">
        <v>34902</v>
      </c>
    </row>
    <row r="1523" spans="1:5" s="571" customFormat="1" outlineLevel="2">
      <c r="A1523" s="573"/>
      <c r="B1523" s="573"/>
      <c r="C1523" s="573"/>
      <c r="D1523" s="576" t="s">
        <v>4548</v>
      </c>
      <c r="E1523" s="572">
        <v>1878052</v>
      </c>
    </row>
    <row r="1524" spans="1:5" s="571" customFormat="1" outlineLevel="3">
      <c r="A1524" s="578"/>
      <c r="B1524" s="578"/>
      <c r="C1524" s="578" t="s">
        <v>3897</v>
      </c>
      <c r="D1524" s="581"/>
      <c r="E1524" s="580">
        <v>9129125</v>
      </c>
    </row>
    <row r="1525" spans="1:5" s="571" customFormat="1" outlineLevel="1">
      <c r="A1525" s="573"/>
      <c r="B1525" s="573"/>
      <c r="C1525" s="573"/>
      <c r="D1525" s="576" t="s">
        <v>4547</v>
      </c>
      <c r="E1525" s="572">
        <v>7349189</v>
      </c>
    </row>
    <row r="1526" spans="1:5" s="571" customFormat="1" outlineLevel="2">
      <c r="A1526" s="573"/>
      <c r="B1526" s="573"/>
      <c r="C1526" s="573"/>
      <c r="D1526" s="576" t="s">
        <v>4546</v>
      </c>
      <c r="E1526" s="572">
        <v>621044</v>
      </c>
    </row>
    <row r="1527" spans="1:5" s="571" customFormat="1" outlineLevel="3">
      <c r="A1527" s="573"/>
      <c r="B1527" s="573"/>
      <c r="C1527" s="573"/>
      <c r="D1527" s="576" t="s">
        <v>4545</v>
      </c>
      <c r="E1527" s="572">
        <v>1158892</v>
      </c>
    </row>
    <row r="1528" spans="1:5" s="571" customFormat="1" outlineLevel="3">
      <c r="A1528" s="578"/>
      <c r="B1528" s="578"/>
      <c r="C1528" s="578" t="s">
        <v>3896</v>
      </c>
      <c r="D1528" s="581"/>
      <c r="E1528" s="580">
        <v>7114316</v>
      </c>
    </row>
    <row r="1529" spans="1:5" s="571" customFormat="1" outlineLevel="3">
      <c r="A1529" s="573"/>
      <c r="B1529" s="573"/>
      <c r="C1529" s="573"/>
      <c r="D1529" s="576" t="s">
        <v>4544</v>
      </c>
      <c r="E1529" s="572">
        <v>183767</v>
      </c>
    </row>
    <row r="1530" spans="1:5" s="571" customFormat="1" outlineLevel="3">
      <c r="A1530" s="573"/>
      <c r="B1530" s="573"/>
      <c r="C1530" s="573"/>
      <c r="D1530" s="576" t="s">
        <v>4543</v>
      </c>
      <c r="E1530" s="572">
        <v>6930549</v>
      </c>
    </row>
    <row r="1531" spans="1:5" s="571" customFormat="1" outlineLevel="2">
      <c r="A1531" s="578"/>
      <c r="B1531" s="578"/>
      <c r="C1531" s="578" t="s">
        <v>3895</v>
      </c>
      <c r="D1531" s="581"/>
      <c r="E1531" s="580">
        <v>976484</v>
      </c>
    </row>
    <row r="1532" spans="1:5" s="571" customFormat="1" outlineLevel="3">
      <c r="A1532" s="573"/>
      <c r="B1532" s="573"/>
      <c r="C1532" s="573"/>
      <c r="D1532" s="576" t="s">
        <v>4542</v>
      </c>
      <c r="E1532" s="572">
        <v>976484</v>
      </c>
    </row>
    <row r="1533" spans="1:5" s="571" customFormat="1" outlineLevel="2">
      <c r="A1533" s="578"/>
      <c r="B1533" s="578" t="s">
        <v>3894</v>
      </c>
      <c r="C1533" s="578"/>
      <c r="D1533" s="581"/>
      <c r="E1533" s="580">
        <v>1180380</v>
      </c>
    </row>
    <row r="1534" spans="1:5" s="571" customFormat="1" ht="37.950000000000003" customHeight="1" outlineLevel="3">
      <c r="A1534" s="578"/>
      <c r="B1534" s="578"/>
      <c r="C1534" s="793" t="s">
        <v>3893</v>
      </c>
      <c r="D1534" s="793"/>
      <c r="E1534" s="580">
        <v>409000</v>
      </c>
    </row>
    <row r="1535" spans="1:5" s="571" customFormat="1" outlineLevel="3">
      <c r="A1535" s="573"/>
      <c r="B1535" s="573"/>
      <c r="C1535" s="573"/>
      <c r="D1535" s="576" t="s">
        <v>4541</v>
      </c>
      <c r="E1535" s="572">
        <v>225000</v>
      </c>
    </row>
    <row r="1536" spans="1:5" s="571" customFormat="1" ht="37.299999999999997" outlineLevel="3">
      <c r="A1536" s="573"/>
      <c r="B1536" s="573"/>
      <c r="C1536" s="573"/>
      <c r="D1536" s="576" t="s">
        <v>4539</v>
      </c>
      <c r="E1536" s="572">
        <v>39000</v>
      </c>
    </row>
    <row r="1537" spans="1:5" s="571" customFormat="1" outlineLevel="3">
      <c r="A1537" s="573"/>
      <c r="B1537" s="573"/>
      <c r="C1537" s="573"/>
      <c r="D1537" s="576" t="s">
        <v>4575</v>
      </c>
      <c r="E1537" s="572">
        <v>100000</v>
      </c>
    </row>
    <row r="1538" spans="1:5" s="571" customFormat="1" outlineLevel="3">
      <c r="A1538" s="573"/>
      <c r="B1538" s="573"/>
      <c r="C1538" s="573"/>
      <c r="D1538" s="576" t="s">
        <v>4538</v>
      </c>
      <c r="E1538" s="572">
        <v>45000</v>
      </c>
    </row>
    <row r="1539" spans="1:5" s="571" customFormat="1" outlineLevel="3">
      <c r="A1539" s="578"/>
      <c r="B1539" s="578"/>
      <c r="C1539" s="578" t="s">
        <v>3892</v>
      </c>
      <c r="D1539" s="581"/>
      <c r="E1539" s="580">
        <v>66000</v>
      </c>
    </row>
    <row r="1540" spans="1:5" s="571" customFormat="1" outlineLevel="2">
      <c r="A1540" s="573"/>
      <c r="B1540" s="573"/>
      <c r="C1540" s="573"/>
      <c r="D1540" s="576" t="s">
        <v>4537</v>
      </c>
      <c r="E1540" s="572">
        <v>66000</v>
      </c>
    </row>
    <row r="1541" spans="1:5" s="571" customFormat="1" outlineLevel="3">
      <c r="A1541" s="578"/>
      <c r="B1541" s="578"/>
      <c r="C1541" s="578" t="s">
        <v>3891</v>
      </c>
      <c r="D1541" s="581"/>
      <c r="E1541" s="580">
        <v>61000</v>
      </c>
    </row>
    <row r="1542" spans="1:5" s="571" customFormat="1" outlineLevel="3">
      <c r="A1542" s="573"/>
      <c r="B1542" s="573"/>
      <c r="C1542" s="573"/>
      <c r="D1542" s="576" t="s">
        <v>4536</v>
      </c>
      <c r="E1542" s="572">
        <v>11000</v>
      </c>
    </row>
    <row r="1543" spans="1:5" s="571" customFormat="1" outlineLevel="3">
      <c r="A1543" s="573"/>
      <c r="B1543" s="573"/>
      <c r="C1543" s="573"/>
      <c r="D1543" s="576" t="s">
        <v>4534</v>
      </c>
      <c r="E1543" s="572">
        <v>7000</v>
      </c>
    </row>
    <row r="1544" spans="1:5" s="571" customFormat="1" outlineLevel="2">
      <c r="A1544" s="573"/>
      <c r="B1544" s="573"/>
      <c r="C1544" s="573"/>
      <c r="D1544" s="576" t="s">
        <v>4533</v>
      </c>
      <c r="E1544" s="572">
        <v>11000</v>
      </c>
    </row>
    <row r="1545" spans="1:5" s="571" customFormat="1" outlineLevel="3">
      <c r="A1545" s="573"/>
      <c r="B1545" s="573"/>
      <c r="C1545" s="573"/>
      <c r="D1545" s="576" t="s">
        <v>4532</v>
      </c>
      <c r="E1545" s="572">
        <v>15000</v>
      </c>
    </row>
    <row r="1546" spans="1:5" s="571" customFormat="1" outlineLevel="2">
      <c r="A1546" s="573"/>
      <c r="B1546" s="573"/>
      <c r="C1546" s="573"/>
      <c r="D1546" s="576" t="s">
        <v>4564</v>
      </c>
      <c r="E1546" s="572">
        <v>6000</v>
      </c>
    </row>
    <row r="1547" spans="1:5" s="571" customFormat="1" outlineLevel="3">
      <c r="A1547" s="573"/>
      <c r="B1547" s="573"/>
      <c r="C1547" s="573"/>
      <c r="D1547" s="576" t="s">
        <v>4531</v>
      </c>
      <c r="E1547" s="572">
        <v>11000</v>
      </c>
    </row>
    <row r="1548" spans="1:5" s="571" customFormat="1" outlineLevel="3">
      <c r="A1548" s="578"/>
      <c r="B1548" s="578"/>
      <c r="C1548" s="578" t="s">
        <v>3903</v>
      </c>
      <c r="D1548" s="581"/>
      <c r="E1548" s="580">
        <v>14500</v>
      </c>
    </row>
    <row r="1549" spans="1:5" s="571" customFormat="1" outlineLevel="2">
      <c r="A1549" s="573"/>
      <c r="B1549" s="573"/>
      <c r="C1549" s="573"/>
      <c r="D1549" s="576" t="s">
        <v>4563</v>
      </c>
      <c r="E1549" s="572">
        <v>7000</v>
      </c>
    </row>
    <row r="1550" spans="1:5" s="571" customFormat="1" outlineLevel="3">
      <c r="A1550" s="573"/>
      <c r="B1550" s="573"/>
      <c r="C1550" s="573"/>
      <c r="D1550" s="576" t="s">
        <v>4562</v>
      </c>
      <c r="E1550" s="572">
        <v>4000</v>
      </c>
    </row>
    <row r="1551" spans="1:5" s="571" customFormat="1" outlineLevel="3">
      <c r="A1551" s="573"/>
      <c r="B1551" s="573"/>
      <c r="C1551" s="573"/>
      <c r="D1551" s="576" t="s">
        <v>4574</v>
      </c>
      <c r="E1551" s="572">
        <v>3500</v>
      </c>
    </row>
    <row r="1552" spans="1:5" s="571" customFormat="1" outlineLevel="3">
      <c r="A1552" s="578"/>
      <c r="B1552" s="578"/>
      <c r="C1552" s="578" t="s">
        <v>3890</v>
      </c>
      <c r="D1552" s="581"/>
      <c r="E1552" s="580">
        <v>376000</v>
      </c>
    </row>
    <row r="1553" spans="1:5" s="571" customFormat="1" outlineLevel="3">
      <c r="A1553" s="573"/>
      <c r="B1553" s="573"/>
      <c r="C1553" s="573"/>
      <c r="D1553" s="576" t="s">
        <v>4530</v>
      </c>
      <c r="E1553" s="572">
        <v>376000</v>
      </c>
    </row>
    <row r="1554" spans="1:5" s="571" customFormat="1" outlineLevel="1">
      <c r="A1554" s="578"/>
      <c r="B1554" s="578"/>
      <c r="C1554" s="578" t="s">
        <v>3889</v>
      </c>
      <c r="D1554" s="581"/>
      <c r="E1554" s="580">
        <v>125000</v>
      </c>
    </row>
    <row r="1555" spans="1:5" s="571" customFormat="1" outlineLevel="2">
      <c r="A1555" s="573"/>
      <c r="B1555" s="573"/>
      <c r="C1555" s="573"/>
      <c r="D1555" s="576" t="s">
        <v>4529</v>
      </c>
      <c r="E1555" s="572">
        <v>100000</v>
      </c>
    </row>
    <row r="1556" spans="1:5" s="571" customFormat="1" outlineLevel="3">
      <c r="A1556" s="573"/>
      <c r="B1556" s="573"/>
      <c r="C1556" s="573"/>
      <c r="D1556" s="576" t="s">
        <v>4560</v>
      </c>
      <c r="E1556" s="572">
        <v>25000</v>
      </c>
    </row>
    <row r="1557" spans="1:5" s="571" customFormat="1" outlineLevel="3">
      <c r="A1557" s="578"/>
      <c r="B1557" s="578"/>
      <c r="C1557" s="578" t="s">
        <v>3888</v>
      </c>
      <c r="D1557" s="581"/>
      <c r="E1557" s="580">
        <v>128880</v>
      </c>
    </row>
    <row r="1558" spans="1:5" s="571" customFormat="1" outlineLevel="3">
      <c r="A1558" s="573"/>
      <c r="B1558" s="573"/>
      <c r="C1558" s="573"/>
      <c r="D1558" s="576" t="s">
        <v>4528</v>
      </c>
      <c r="E1558" s="572">
        <v>9000</v>
      </c>
    </row>
    <row r="1559" spans="1:5" s="571" customFormat="1" outlineLevel="2">
      <c r="A1559" s="573"/>
      <c r="B1559" s="573"/>
      <c r="C1559" s="573"/>
      <c r="D1559" s="576" t="s">
        <v>4527</v>
      </c>
      <c r="E1559" s="572">
        <v>15000</v>
      </c>
    </row>
    <row r="1560" spans="1:5" s="571" customFormat="1" ht="37.299999999999997" outlineLevel="3">
      <c r="A1560" s="573"/>
      <c r="B1560" s="573"/>
      <c r="C1560" s="573"/>
      <c r="D1560" s="576" t="s">
        <v>4526</v>
      </c>
      <c r="E1560" s="572">
        <v>26000</v>
      </c>
    </row>
    <row r="1561" spans="1:5" s="571" customFormat="1" outlineLevel="3">
      <c r="A1561" s="573"/>
      <c r="B1561" s="573"/>
      <c r="C1561" s="573"/>
      <c r="D1561" s="576" t="s">
        <v>4525</v>
      </c>
      <c r="E1561" s="572">
        <v>78880</v>
      </c>
    </row>
    <row r="1562" spans="1:5" s="571" customFormat="1" outlineLevel="3">
      <c r="A1562" s="578"/>
      <c r="B1562" s="578" t="s">
        <v>3887</v>
      </c>
      <c r="C1562" s="578"/>
      <c r="D1562" s="581"/>
      <c r="E1562" s="580">
        <v>4213318</v>
      </c>
    </row>
    <row r="1563" spans="1:5" s="571" customFormat="1" outlineLevel="3">
      <c r="A1563" s="578"/>
      <c r="B1563" s="578"/>
      <c r="C1563" s="578" t="s">
        <v>3886</v>
      </c>
      <c r="D1563" s="581"/>
      <c r="E1563" s="580">
        <v>109800</v>
      </c>
    </row>
    <row r="1564" spans="1:5" s="571" customFormat="1" outlineLevel="2">
      <c r="A1564" s="573"/>
      <c r="B1564" s="573"/>
      <c r="C1564" s="573"/>
      <c r="D1564" s="576" t="s">
        <v>4522</v>
      </c>
      <c r="E1564" s="572">
        <v>66600</v>
      </c>
    </row>
    <row r="1565" spans="1:5" s="571" customFormat="1" outlineLevel="3">
      <c r="A1565" s="573"/>
      <c r="B1565" s="573"/>
      <c r="C1565" s="573"/>
      <c r="D1565" s="576" t="s">
        <v>4521</v>
      </c>
      <c r="E1565" s="572">
        <v>42000</v>
      </c>
    </row>
    <row r="1566" spans="1:5" s="571" customFormat="1" outlineLevel="3">
      <c r="A1566" s="573"/>
      <c r="B1566" s="573"/>
      <c r="C1566" s="573"/>
      <c r="D1566" s="576" t="s">
        <v>4520</v>
      </c>
      <c r="E1566" s="572">
        <v>1200</v>
      </c>
    </row>
    <row r="1567" spans="1:5" s="571" customFormat="1" outlineLevel="2">
      <c r="A1567" s="578"/>
      <c r="B1567" s="578"/>
      <c r="C1567" s="578" t="s">
        <v>3885</v>
      </c>
      <c r="D1567" s="581"/>
      <c r="E1567" s="580">
        <v>174000</v>
      </c>
    </row>
    <row r="1568" spans="1:5" s="571" customFormat="1" ht="37.299999999999997" outlineLevel="3">
      <c r="A1568" s="573"/>
      <c r="B1568" s="573"/>
      <c r="C1568" s="573"/>
      <c r="D1568" s="576" t="s">
        <v>4517</v>
      </c>
      <c r="E1568" s="572">
        <v>56000</v>
      </c>
    </row>
    <row r="1569" spans="1:5" s="571" customFormat="1" outlineLevel="3">
      <c r="A1569" s="573"/>
      <c r="B1569" s="573"/>
      <c r="C1569" s="573"/>
      <c r="D1569" s="576" t="s">
        <v>4556</v>
      </c>
      <c r="E1569" s="572">
        <v>30000</v>
      </c>
    </row>
    <row r="1570" spans="1:5" s="571" customFormat="1" outlineLevel="2">
      <c r="A1570" s="573"/>
      <c r="B1570" s="573"/>
      <c r="C1570" s="573"/>
      <c r="D1570" s="576" t="s">
        <v>4516</v>
      </c>
      <c r="E1570" s="572">
        <v>28000</v>
      </c>
    </row>
    <row r="1571" spans="1:5" s="571" customFormat="1" outlineLevel="3">
      <c r="A1571" s="573"/>
      <c r="B1571" s="573"/>
      <c r="C1571" s="573"/>
      <c r="D1571" s="576" t="s">
        <v>4515</v>
      </c>
      <c r="E1571" s="572">
        <v>60000</v>
      </c>
    </row>
    <row r="1572" spans="1:5" s="571" customFormat="1" outlineLevel="3">
      <c r="A1572" s="578"/>
      <c r="B1572" s="578"/>
      <c r="C1572" s="578" t="s">
        <v>3884</v>
      </c>
      <c r="D1572" s="581"/>
      <c r="E1572" s="580">
        <v>318000</v>
      </c>
    </row>
    <row r="1573" spans="1:5" s="571" customFormat="1" outlineLevel="3">
      <c r="A1573" s="573"/>
      <c r="B1573" s="573"/>
      <c r="C1573" s="573"/>
      <c r="D1573" s="576" t="s">
        <v>4555</v>
      </c>
      <c r="E1573" s="572">
        <v>309000</v>
      </c>
    </row>
    <row r="1574" spans="1:5" s="571" customFormat="1" outlineLevel="3">
      <c r="A1574" s="573"/>
      <c r="B1574" s="573"/>
      <c r="C1574" s="573"/>
      <c r="D1574" s="576" t="s">
        <v>4573</v>
      </c>
      <c r="E1574" s="572">
        <v>9000</v>
      </c>
    </row>
    <row r="1575" spans="1:5" s="571" customFormat="1" outlineLevel="3">
      <c r="A1575" s="578"/>
      <c r="B1575" s="578"/>
      <c r="C1575" s="578" t="s">
        <v>3883</v>
      </c>
      <c r="D1575" s="581"/>
      <c r="E1575" s="580">
        <v>206645</v>
      </c>
    </row>
    <row r="1576" spans="1:5" s="571" customFormat="1" outlineLevel="3">
      <c r="A1576" s="573"/>
      <c r="B1576" s="573"/>
      <c r="C1576" s="573"/>
      <c r="D1576" s="576" t="s">
        <v>4512</v>
      </c>
      <c r="E1576" s="572">
        <v>204845</v>
      </c>
    </row>
    <row r="1577" spans="1:5" s="571" customFormat="1" outlineLevel="2">
      <c r="A1577" s="573"/>
      <c r="B1577" s="573"/>
      <c r="C1577" s="573"/>
      <c r="D1577" s="576" t="s">
        <v>4511</v>
      </c>
      <c r="E1577" s="572">
        <v>1800</v>
      </c>
    </row>
    <row r="1578" spans="1:5" s="571" customFormat="1" ht="36" customHeight="1" outlineLevel="3">
      <c r="A1578" s="578"/>
      <c r="B1578" s="578"/>
      <c r="C1578" s="793" t="s">
        <v>3882</v>
      </c>
      <c r="D1578" s="793"/>
      <c r="E1578" s="580">
        <v>251000</v>
      </c>
    </row>
    <row r="1579" spans="1:5" s="571" customFormat="1" outlineLevel="3">
      <c r="A1579" s="573"/>
      <c r="B1579" s="573"/>
      <c r="C1579" s="573"/>
      <c r="D1579" s="576" t="s">
        <v>4509</v>
      </c>
      <c r="E1579" s="572">
        <v>50000</v>
      </c>
    </row>
    <row r="1580" spans="1:5" s="571" customFormat="1" ht="37.299999999999997" outlineLevel="2">
      <c r="A1580" s="573"/>
      <c r="B1580" s="573"/>
      <c r="C1580" s="573"/>
      <c r="D1580" s="576" t="s">
        <v>4508</v>
      </c>
      <c r="E1580" s="572">
        <v>37000</v>
      </c>
    </row>
    <row r="1581" spans="1:5" s="571" customFormat="1" ht="37.299999999999997" outlineLevel="3">
      <c r="A1581" s="573"/>
      <c r="B1581" s="573"/>
      <c r="C1581" s="573"/>
      <c r="D1581" s="576" t="s">
        <v>4507</v>
      </c>
      <c r="E1581" s="572">
        <v>27000</v>
      </c>
    </row>
    <row r="1582" spans="1:5" s="571" customFormat="1" outlineLevel="3">
      <c r="A1582" s="573"/>
      <c r="B1582" s="573"/>
      <c r="C1582" s="573"/>
      <c r="D1582" s="576" t="s">
        <v>4506</v>
      </c>
      <c r="E1582" s="572">
        <v>100000</v>
      </c>
    </row>
    <row r="1583" spans="1:5" s="571" customFormat="1" ht="37.299999999999997" outlineLevel="3">
      <c r="A1583" s="573"/>
      <c r="B1583" s="573"/>
      <c r="C1583" s="573"/>
      <c r="D1583" s="576" t="s">
        <v>4505</v>
      </c>
      <c r="E1583" s="572">
        <v>7000</v>
      </c>
    </row>
    <row r="1584" spans="1:5" s="571" customFormat="1" outlineLevel="3">
      <c r="A1584" s="573"/>
      <c r="B1584" s="573"/>
      <c r="C1584" s="573"/>
      <c r="D1584" s="576" t="s">
        <v>4504</v>
      </c>
      <c r="E1584" s="572">
        <v>30000</v>
      </c>
    </row>
    <row r="1585" spans="1:5" s="571" customFormat="1" outlineLevel="3">
      <c r="A1585" s="578"/>
      <c r="B1585" s="578"/>
      <c r="C1585" s="578" t="s">
        <v>3881</v>
      </c>
      <c r="D1585" s="581"/>
      <c r="E1585" s="580">
        <v>85200</v>
      </c>
    </row>
    <row r="1586" spans="1:5" s="571" customFormat="1" ht="37.299999999999997" outlineLevel="2">
      <c r="A1586" s="573"/>
      <c r="B1586" s="573"/>
      <c r="C1586" s="573"/>
      <c r="D1586" s="576" t="s">
        <v>4553</v>
      </c>
      <c r="E1586" s="572">
        <v>13200</v>
      </c>
    </row>
    <row r="1587" spans="1:5" s="571" customFormat="1" outlineLevel="3">
      <c r="A1587" s="573"/>
      <c r="B1587" s="573"/>
      <c r="C1587" s="573"/>
      <c r="D1587" s="576" t="s">
        <v>4502</v>
      </c>
      <c r="E1587" s="572">
        <v>72000</v>
      </c>
    </row>
    <row r="1588" spans="1:5" s="571" customFormat="1" outlineLevel="3">
      <c r="A1588" s="578"/>
      <c r="B1588" s="578"/>
      <c r="C1588" s="578" t="s">
        <v>3880</v>
      </c>
      <c r="D1588" s="581"/>
      <c r="E1588" s="580">
        <v>837500</v>
      </c>
    </row>
    <row r="1589" spans="1:5" s="571" customFormat="1" outlineLevel="3">
      <c r="A1589" s="573"/>
      <c r="B1589" s="573"/>
      <c r="C1589" s="573"/>
      <c r="D1589" s="576" t="s">
        <v>4501</v>
      </c>
      <c r="E1589" s="572">
        <v>380000</v>
      </c>
    </row>
    <row r="1590" spans="1:5" s="571" customFormat="1" outlineLevel="2">
      <c r="A1590" s="573"/>
      <c r="B1590" s="573"/>
      <c r="C1590" s="573"/>
      <c r="D1590" s="576" t="s">
        <v>4500</v>
      </c>
      <c r="E1590" s="572">
        <v>43000</v>
      </c>
    </row>
    <row r="1591" spans="1:5" s="571" customFormat="1" outlineLevel="3">
      <c r="A1591" s="573"/>
      <c r="B1591" s="573"/>
      <c r="C1591" s="573"/>
      <c r="D1591" s="576" t="s">
        <v>4499</v>
      </c>
      <c r="E1591" s="572">
        <v>87000</v>
      </c>
    </row>
    <row r="1592" spans="1:5" s="571" customFormat="1" outlineLevel="3">
      <c r="A1592" s="573"/>
      <c r="B1592" s="573"/>
      <c r="C1592" s="573"/>
      <c r="D1592" s="576" t="s">
        <v>4552</v>
      </c>
      <c r="E1592" s="572">
        <v>310000</v>
      </c>
    </row>
    <row r="1593" spans="1:5" s="571" customFormat="1" outlineLevel="1">
      <c r="A1593" s="573"/>
      <c r="B1593" s="573"/>
      <c r="C1593" s="573"/>
      <c r="D1593" s="576" t="s">
        <v>4498</v>
      </c>
      <c r="E1593" s="572">
        <v>17500</v>
      </c>
    </row>
    <row r="1594" spans="1:5" s="571" customFormat="1" outlineLevel="2">
      <c r="A1594" s="578"/>
      <c r="B1594" s="578"/>
      <c r="C1594" s="578" t="s">
        <v>3879</v>
      </c>
      <c r="D1594" s="581"/>
      <c r="E1594" s="580">
        <v>1536000</v>
      </c>
    </row>
    <row r="1595" spans="1:5" s="571" customFormat="1" outlineLevel="3">
      <c r="A1595" s="573"/>
      <c r="B1595" s="573"/>
      <c r="C1595" s="573"/>
      <c r="D1595" s="576" t="s">
        <v>4572</v>
      </c>
      <c r="E1595" s="572">
        <v>100000</v>
      </c>
    </row>
    <row r="1596" spans="1:5" s="571" customFormat="1" outlineLevel="2">
      <c r="A1596" s="573"/>
      <c r="B1596" s="573"/>
      <c r="C1596" s="573"/>
      <c r="D1596" s="576" t="s">
        <v>4497</v>
      </c>
      <c r="E1596" s="572">
        <v>225000</v>
      </c>
    </row>
    <row r="1597" spans="1:5" s="571" customFormat="1" outlineLevel="3">
      <c r="A1597" s="573"/>
      <c r="B1597" s="573"/>
      <c r="C1597" s="573"/>
      <c r="D1597" s="576" t="s">
        <v>4496</v>
      </c>
      <c r="E1597" s="572">
        <v>1211000</v>
      </c>
    </row>
    <row r="1598" spans="1:5" s="571" customFormat="1">
      <c r="A1598" s="578"/>
      <c r="B1598" s="578"/>
      <c r="C1598" s="578" t="s">
        <v>3878</v>
      </c>
      <c r="D1598" s="581"/>
      <c r="E1598" s="580">
        <v>695173</v>
      </c>
    </row>
    <row r="1599" spans="1:5" s="571" customFormat="1" outlineLevel="1">
      <c r="A1599" s="573"/>
      <c r="B1599" s="573"/>
      <c r="C1599" s="573"/>
      <c r="D1599" s="576" t="s">
        <v>4495</v>
      </c>
      <c r="E1599" s="572">
        <v>68000</v>
      </c>
    </row>
    <row r="1600" spans="1:5" s="571" customFormat="1" ht="37.299999999999997" outlineLevel="2">
      <c r="A1600" s="573"/>
      <c r="B1600" s="573"/>
      <c r="C1600" s="573"/>
      <c r="D1600" s="576" t="s">
        <v>4494</v>
      </c>
      <c r="E1600" s="572">
        <v>627173</v>
      </c>
    </row>
    <row r="1601" spans="1:5" s="571" customFormat="1" outlineLevel="3">
      <c r="A1601" s="578"/>
      <c r="B1601" s="578" t="s">
        <v>3902</v>
      </c>
      <c r="C1601" s="578"/>
      <c r="D1601" s="581"/>
      <c r="E1601" s="580">
        <v>56350000</v>
      </c>
    </row>
    <row r="1602" spans="1:5" s="571" customFormat="1" outlineLevel="2">
      <c r="A1602" s="578"/>
      <c r="B1602" s="578"/>
      <c r="C1602" s="578" t="s">
        <v>3906</v>
      </c>
      <c r="D1602" s="581"/>
      <c r="E1602" s="580">
        <v>51000000</v>
      </c>
    </row>
    <row r="1603" spans="1:5" s="571" customFormat="1" outlineLevel="3">
      <c r="A1603" s="573"/>
      <c r="B1603" s="573"/>
      <c r="C1603" s="573"/>
      <c r="D1603" s="576" t="s">
        <v>4571</v>
      </c>
      <c r="E1603" s="572">
        <v>51000000</v>
      </c>
    </row>
    <row r="1604" spans="1:5" s="571" customFormat="1" outlineLevel="2">
      <c r="A1604" s="578"/>
      <c r="B1604" s="578"/>
      <c r="C1604" s="578" t="s">
        <v>3905</v>
      </c>
      <c r="D1604" s="581"/>
      <c r="E1604" s="580">
        <v>5350000</v>
      </c>
    </row>
    <row r="1605" spans="1:5" s="571" customFormat="1" outlineLevel="3">
      <c r="A1605" s="573"/>
      <c r="B1605" s="573"/>
      <c r="C1605" s="573"/>
      <c r="D1605" s="576" t="s">
        <v>4570</v>
      </c>
      <c r="E1605" s="572">
        <v>5350000</v>
      </c>
    </row>
    <row r="1606" spans="1:5" s="571" customFormat="1" outlineLevel="3">
      <c r="A1606" s="578" t="s">
        <v>3836</v>
      </c>
      <c r="B1606" s="578"/>
      <c r="C1606" s="578"/>
      <c r="D1606" s="581"/>
      <c r="E1606" s="580">
        <v>64228500</v>
      </c>
    </row>
    <row r="1607" spans="1:5" s="571" customFormat="1" outlineLevel="2">
      <c r="A1607" s="578"/>
      <c r="B1607" s="578" t="s">
        <v>3900</v>
      </c>
      <c r="C1607" s="578"/>
      <c r="D1607" s="581"/>
      <c r="E1607" s="580">
        <v>52099482</v>
      </c>
    </row>
    <row r="1608" spans="1:5" s="571" customFormat="1" outlineLevel="3">
      <c r="A1608" s="578"/>
      <c r="B1608" s="578"/>
      <c r="C1608" s="578" t="s">
        <v>3899</v>
      </c>
      <c r="D1608" s="581"/>
      <c r="E1608" s="580">
        <v>10939716</v>
      </c>
    </row>
    <row r="1609" spans="1:5" s="571" customFormat="1" outlineLevel="3">
      <c r="A1609" s="573"/>
      <c r="B1609" s="573"/>
      <c r="C1609" s="573"/>
      <c r="D1609" s="576" t="s">
        <v>4550</v>
      </c>
      <c r="E1609" s="572">
        <v>10939716</v>
      </c>
    </row>
    <row r="1610" spans="1:5" s="571" customFormat="1" outlineLevel="3">
      <c r="A1610" s="578"/>
      <c r="B1610" s="578"/>
      <c r="C1610" s="578" t="s">
        <v>3904</v>
      </c>
      <c r="D1610" s="581"/>
      <c r="E1610" s="580">
        <v>68400</v>
      </c>
    </row>
    <row r="1611" spans="1:5" s="571" customFormat="1" outlineLevel="2">
      <c r="A1611" s="573"/>
      <c r="B1611" s="573"/>
      <c r="C1611" s="573"/>
      <c r="D1611" s="576" t="s">
        <v>4569</v>
      </c>
      <c r="E1611" s="572">
        <v>68400</v>
      </c>
    </row>
    <row r="1612" spans="1:5" s="571" customFormat="1" outlineLevel="3">
      <c r="A1612" s="578"/>
      <c r="B1612" s="578"/>
      <c r="C1612" s="578" t="s">
        <v>3898</v>
      </c>
      <c r="D1612" s="581"/>
      <c r="E1612" s="580">
        <v>4531842</v>
      </c>
    </row>
    <row r="1613" spans="1:5" s="571" customFormat="1" outlineLevel="3">
      <c r="A1613" s="573"/>
      <c r="B1613" s="573"/>
      <c r="C1613" s="573"/>
      <c r="D1613" s="576" t="s">
        <v>4549</v>
      </c>
      <c r="E1613" s="572">
        <v>273088</v>
      </c>
    </row>
    <row r="1614" spans="1:5" s="571" customFormat="1" outlineLevel="2">
      <c r="A1614" s="573"/>
      <c r="B1614" s="573"/>
      <c r="C1614" s="573"/>
      <c r="D1614" s="576" t="s">
        <v>4548</v>
      </c>
      <c r="E1614" s="572">
        <v>4258754</v>
      </c>
    </row>
    <row r="1615" spans="1:5" s="571" customFormat="1" outlineLevel="3">
      <c r="A1615" s="578"/>
      <c r="B1615" s="578"/>
      <c r="C1615" s="578" t="s">
        <v>3897</v>
      </c>
      <c r="D1615" s="581"/>
      <c r="E1615" s="580">
        <v>19683351</v>
      </c>
    </row>
    <row r="1616" spans="1:5" s="571" customFormat="1" outlineLevel="1">
      <c r="A1616" s="573"/>
      <c r="B1616" s="573"/>
      <c r="C1616" s="573"/>
      <c r="D1616" s="576" t="s">
        <v>4547</v>
      </c>
      <c r="E1616" s="572">
        <v>15734113</v>
      </c>
    </row>
    <row r="1617" spans="1:5" s="571" customFormat="1" outlineLevel="2">
      <c r="A1617" s="573"/>
      <c r="B1617" s="573"/>
      <c r="C1617" s="573"/>
      <c r="D1617" s="576" t="s">
        <v>4546</v>
      </c>
      <c r="E1617" s="572">
        <v>1364721</v>
      </c>
    </row>
    <row r="1618" spans="1:5" s="571" customFormat="1" outlineLevel="3">
      <c r="A1618" s="573"/>
      <c r="B1618" s="573"/>
      <c r="C1618" s="573"/>
      <c r="D1618" s="576" t="s">
        <v>4545</v>
      </c>
      <c r="E1618" s="572">
        <v>2584517</v>
      </c>
    </row>
    <row r="1619" spans="1:5" s="571" customFormat="1" outlineLevel="3">
      <c r="A1619" s="578"/>
      <c r="B1619" s="578"/>
      <c r="C1619" s="578" t="s">
        <v>3896</v>
      </c>
      <c r="D1619" s="581"/>
      <c r="E1619" s="580">
        <v>14678350</v>
      </c>
    </row>
    <row r="1620" spans="1:5" s="571" customFormat="1" outlineLevel="3">
      <c r="A1620" s="573"/>
      <c r="B1620" s="573"/>
      <c r="C1620" s="573"/>
      <c r="D1620" s="576" t="s">
        <v>4544</v>
      </c>
      <c r="E1620" s="572">
        <v>892384</v>
      </c>
    </row>
    <row r="1621" spans="1:5" s="571" customFormat="1" outlineLevel="3">
      <c r="A1621" s="573"/>
      <c r="B1621" s="573"/>
      <c r="C1621" s="573"/>
      <c r="D1621" s="576" t="s">
        <v>4543</v>
      </c>
      <c r="E1621" s="572">
        <v>13785966</v>
      </c>
    </row>
    <row r="1622" spans="1:5" s="571" customFormat="1" outlineLevel="3">
      <c r="A1622" s="578"/>
      <c r="B1622" s="578"/>
      <c r="C1622" s="578" t="s">
        <v>3895</v>
      </c>
      <c r="D1622" s="581"/>
      <c r="E1622" s="580">
        <v>2197823</v>
      </c>
    </row>
    <row r="1623" spans="1:5" s="571" customFormat="1" outlineLevel="2">
      <c r="A1623" s="573"/>
      <c r="B1623" s="573"/>
      <c r="C1623" s="573"/>
      <c r="D1623" s="576" t="s">
        <v>4542</v>
      </c>
      <c r="E1623" s="572">
        <v>2197823</v>
      </c>
    </row>
    <row r="1624" spans="1:5" s="571" customFormat="1" outlineLevel="3">
      <c r="A1624" s="578"/>
      <c r="B1624" s="578" t="s">
        <v>3894</v>
      </c>
      <c r="C1624" s="578"/>
      <c r="D1624" s="581"/>
      <c r="E1624" s="580">
        <v>4945906</v>
      </c>
    </row>
    <row r="1625" spans="1:5" s="571" customFormat="1" ht="37.299999999999997" customHeight="1" outlineLevel="3">
      <c r="A1625" s="578"/>
      <c r="B1625" s="578"/>
      <c r="C1625" s="793" t="s">
        <v>3893</v>
      </c>
      <c r="D1625" s="793"/>
      <c r="E1625" s="580">
        <v>3288180</v>
      </c>
    </row>
    <row r="1626" spans="1:5" s="571" customFormat="1" outlineLevel="2">
      <c r="A1626" s="573"/>
      <c r="B1626" s="573"/>
      <c r="C1626" s="573"/>
      <c r="D1626" s="576" t="s">
        <v>4541</v>
      </c>
      <c r="E1626" s="572">
        <v>731054</v>
      </c>
    </row>
    <row r="1627" spans="1:5" s="571" customFormat="1" outlineLevel="3">
      <c r="A1627" s="573"/>
      <c r="B1627" s="573"/>
      <c r="C1627" s="573"/>
      <c r="D1627" s="576" t="s">
        <v>4540</v>
      </c>
      <c r="E1627" s="572">
        <v>1000</v>
      </c>
    </row>
    <row r="1628" spans="1:5" s="571" customFormat="1" ht="37.299999999999997" outlineLevel="3">
      <c r="A1628" s="573"/>
      <c r="B1628" s="573"/>
      <c r="C1628" s="573"/>
      <c r="D1628" s="576" t="s">
        <v>4539</v>
      </c>
      <c r="E1628" s="572">
        <v>511462</v>
      </c>
    </row>
    <row r="1629" spans="1:5" s="571" customFormat="1" outlineLevel="3">
      <c r="A1629" s="573"/>
      <c r="B1629" s="573"/>
      <c r="C1629" s="573"/>
      <c r="D1629" s="576" t="s">
        <v>4538</v>
      </c>
      <c r="E1629" s="572">
        <v>344664</v>
      </c>
    </row>
    <row r="1630" spans="1:5" s="571" customFormat="1" ht="37.299999999999997" outlineLevel="3">
      <c r="A1630" s="573"/>
      <c r="B1630" s="573"/>
      <c r="C1630" s="573"/>
      <c r="D1630" s="576" t="s">
        <v>4568</v>
      </c>
      <c r="E1630" s="572">
        <v>1700000</v>
      </c>
    </row>
    <row r="1631" spans="1:5" s="571" customFormat="1" outlineLevel="3">
      <c r="A1631" s="578"/>
      <c r="B1631" s="578"/>
      <c r="C1631" s="578" t="s">
        <v>3892</v>
      </c>
      <c r="D1631" s="581"/>
      <c r="E1631" s="580">
        <v>153015</v>
      </c>
    </row>
    <row r="1632" spans="1:5" s="571" customFormat="1" outlineLevel="3">
      <c r="A1632" s="573"/>
      <c r="B1632" s="573"/>
      <c r="C1632" s="573"/>
      <c r="D1632" s="576" t="s">
        <v>4537</v>
      </c>
      <c r="E1632" s="572">
        <v>138015</v>
      </c>
    </row>
    <row r="1633" spans="1:5" s="571" customFormat="1" outlineLevel="3">
      <c r="A1633" s="573"/>
      <c r="B1633" s="573"/>
      <c r="C1633" s="573"/>
      <c r="D1633" s="576" t="s">
        <v>4567</v>
      </c>
      <c r="E1633" s="572">
        <v>15000</v>
      </c>
    </row>
    <row r="1634" spans="1:5" s="571" customFormat="1" outlineLevel="3">
      <c r="A1634" s="578"/>
      <c r="B1634" s="578"/>
      <c r="C1634" s="578" t="s">
        <v>3891</v>
      </c>
      <c r="D1634" s="581"/>
      <c r="E1634" s="580">
        <v>232858</v>
      </c>
    </row>
    <row r="1635" spans="1:5" s="571" customFormat="1" outlineLevel="3">
      <c r="A1635" s="573"/>
      <c r="B1635" s="573"/>
      <c r="C1635" s="573"/>
      <c r="D1635" s="576" t="s">
        <v>4536</v>
      </c>
      <c r="E1635" s="572">
        <v>40000</v>
      </c>
    </row>
    <row r="1636" spans="1:5" s="571" customFormat="1" outlineLevel="2">
      <c r="A1636" s="573"/>
      <c r="B1636" s="573"/>
      <c r="C1636" s="573"/>
      <c r="D1636" s="576" t="s">
        <v>4535</v>
      </c>
      <c r="E1636" s="572">
        <v>14056</v>
      </c>
    </row>
    <row r="1637" spans="1:5" s="571" customFormat="1" outlineLevel="3">
      <c r="A1637" s="573"/>
      <c r="B1637" s="573"/>
      <c r="C1637" s="573"/>
      <c r="D1637" s="576" t="s">
        <v>4534</v>
      </c>
      <c r="E1637" s="572">
        <v>20000</v>
      </c>
    </row>
    <row r="1638" spans="1:5" s="571" customFormat="1" outlineLevel="3">
      <c r="A1638" s="573"/>
      <c r="B1638" s="573"/>
      <c r="C1638" s="573"/>
      <c r="D1638" s="576" t="s">
        <v>4566</v>
      </c>
      <c r="E1638" s="572">
        <v>10000</v>
      </c>
    </row>
    <row r="1639" spans="1:5" s="571" customFormat="1" outlineLevel="3">
      <c r="A1639" s="573"/>
      <c r="B1639" s="573"/>
      <c r="C1639" s="573"/>
      <c r="D1639" s="576" t="s">
        <v>4565</v>
      </c>
      <c r="E1639" s="572">
        <v>10000</v>
      </c>
    </row>
    <row r="1640" spans="1:5" s="571" customFormat="1" outlineLevel="2">
      <c r="A1640" s="573"/>
      <c r="B1640" s="573"/>
      <c r="C1640" s="573"/>
      <c r="D1640" s="576" t="s">
        <v>4533</v>
      </c>
      <c r="E1640" s="572">
        <v>50802</v>
      </c>
    </row>
    <row r="1641" spans="1:5" s="571" customFormat="1" outlineLevel="3">
      <c r="A1641" s="573"/>
      <c r="B1641" s="573"/>
      <c r="C1641" s="573"/>
      <c r="D1641" s="576" t="s">
        <v>4532</v>
      </c>
      <c r="E1641" s="572">
        <v>20000</v>
      </c>
    </row>
    <row r="1642" spans="1:5" s="571" customFormat="1" outlineLevel="2">
      <c r="A1642" s="573"/>
      <c r="B1642" s="573"/>
      <c r="C1642" s="573"/>
      <c r="D1642" s="576" t="s">
        <v>4564</v>
      </c>
      <c r="E1642" s="572">
        <v>38000</v>
      </c>
    </row>
    <row r="1643" spans="1:5" s="571" customFormat="1" outlineLevel="3">
      <c r="A1643" s="573"/>
      <c r="B1643" s="573"/>
      <c r="C1643" s="573"/>
      <c r="D1643" s="576" t="s">
        <v>4531</v>
      </c>
      <c r="E1643" s="572">
        <v>30000</v>
      </c>
    </row>
    <row r="1644" spans="1:5" s="571" customFormat="1" outlineLevel="3">
      <c r="A1644" s="578"/>
      <c r="B1644" s="578"/>
      <c r="C1644" s="578" t="s">
        <v>3903</v>
      </c>
      <c r="D1644" s="581"/>
      <c r="E1644" s="580">
        <v>50000</v>
      </c>
    </row>
    <row r="1645" spans="1:5" s="571" customFormat="1" outlineLevel="3">
      <c r="A1645" s="573"/>
      <c r="B1645" s="573"/>
      <c r="C1645" s="573"/>
      <c r="D1645" s="576" t="s">
        <v>4563</v>
      </c>
      <c r="E1645" s="572">
        <v>20000</v>
      </c>
    </row>
    <row r="1646" spans="1:5" s="571" customFormat="1" outlineLevel="2">
      <c r="A1646" s="573"/>
      <c r="B1646" s="573"/>
      <c r="C1646" s="573"/>
      <c r="D1646" s="576" t="s">
        <v>4562</v>
      </c>
      <c r="E1646" s="572">
        <v>20000</v>
      </c>
    </row>
    <row r="1647" spans="1:5" s="571" customFormat="1" outlineLevel="3">
      <c r="A1647" s="573"/>
      <c r="B1647" s="573"/>
      <c r="C1647" s="573"/>
      <c r="D1647" s="576" t="s">
        <v>4561</v>
      </c>
      <c r="E1647" s="572">
        <v>10000</v>
      </c>
    </row>
    <row r="1648" spans="1:5" s="571" customFormat="1" outlineLevel="3">
      <c r="A1648" s="578"/>
      <c r="B1648" s="578"/>
      <c r="C1648" s="578" t="s">
        <v>3890</v>
      </c>
      <c r="D1648" s="581"/>
      <c r="E1648" s="580">
        <v>840800</v>
      </c>
    </row>
    <row r="1649" spans="1:5" s="571" customFormat="1" outlineLevel="3">
      <c r="A1649" s="573"/>
      <c r="B1649" s="573"/>
      <c r="C1649" s="573"/>
      <c r="D1649" s="576" t="s">
        <v>4530</v>
      </c>
      <c r="E1649" s="572">
        <v>840800</v>
      </c>
    </row>
    <row r="1650" spans="1:5" s="571" customFormat="1" outlineLevel="3">
      <c r="A1650" s="578"/>
      <c r="B1650" s="578"/>
      <c r="C1650" s="578" t="s">
        <v>3889</v>
      </c>
      <c r="D1650" s="581"/>
      <c r="E1650" s="580">
        <v>98000</v>
      </c>
    </row>
    <row r="1651" spans="1:5" s="571" customFormat="1" outlineLevel="3">
      <c r="A1651" s="573"/>
      <c r="B1651" s="573"/>
      <c r="C1651" s="573"/>
      <c r="D1651" s="576" t="s">
        <v>4529</v>
      </c>
      <c r="E1651" s="572">
        <v>90000</v>
      </c>
    </row>
    <row r="1652" spans="1:5" s="571" customFormat="1" outlineLevel="1">
      <c r="A1652" s="573"/>
      <c r="B1652" s="573"/>
      <c r="C1652" s="573"/>
      <c r="D1652" s="576" t="s">
        <v>4560</v>
      </c>
      <c r="E1652" s="572">
        <v>5000</v>
      </c>
    </row>
    <row r="1653" spans="1:5" s="571" customFormat="1" outlineLevel="2">
      <c r="A1653" s="573"/>
      <c r="B1653" s="573"/>
      <c r="C1653" s="573"/>
      <c r="D1653" s="576" t="s">
        <v>4559</v>
      </c>
      <c r="E1653" s="572">
        <v>3000</v>
      </c>
    </row>
    <row r="1654" spans="1:5" s="571" customFormat="1" outlineLevel="3">
      <c r="A1654" s="578"/>
      <c r="B1654" s="578"/>
      <c r="C1654" s="578" t="s">
        <v>3888</v>
      </c>
      <c r="D1654" s="581"/>
      <c r="E1654" s="580">
        <v>283053</v>
      </c>
    </row>
    <row r="1655" spans="1:5" s="571" customFormat="1" outlineLevel="3">
      <c r="A1655" s="573"/>
      <c r="B1655" s="573"/>
      <c r="C1655" s="573"/>
      <c r="D1655" s="576" t="s">
        <v>4528</v>
      </c>
      <c r="E1655" s="572">
        <v>20000</v>
      </c>
    </row>
    <row r="1656" spans="1:5" s="571" customFormat="1" outlineLevel="3">
      <c r="A1656" s="573"/>
      <c r="B1656" s="573"/>
      <c r="C1656" s="573"/>
      <c r="D1656" s="576" t="s">
        <v>4527</v>
      </c>
      <c r="E1656" s="572">
        <v>26208</v>
      </c>
    </row>
    <row r="1657" spans="1:5" s="571" customFormat="1" ht="37.299999999999997" outlineLevel="3">
      <c r="A1657" s="573"/>
      <c r="B1657" s="573"/>
      <c r="C1657" s="573"/>
      <c r="D1657" s="576" t="s">
        <v>4558</v>
      </c>
      <c r="E1657" s="572">
        <v>1000</v>
      </c>
    </row>
    <row r="1658" spans="1:5" s="571" customFormat="1" ht="37.299999999999997" outlineLevel="3">
      <c r="A1658" s="573"/>
      <c r="B1658" s="573"/>
      <c r="C1658" s="573"/>
      <c r="D1658" s="576" t="s">
        <v>4526</v>
      </c>
      <c r="E1658" s="572">
        <v>97845</v>
      </c>
    </row>
    <row r="1659" spans="1:5" s="571" customFormat="1" outlineLevel="3">
      <c r="A1659" s="573"/>
      <c r="B1659" s="573"/>
      <c r="C1659" s="573"/>
      <c r="D1659" s="576" t="s">
        <v>4525</v>
      </c>
      <c r="E1659" s="572">
        <v>138000</v>
      </c>
    </row>
    <row r="1660" spans="1:5" s="571" customFormat="1" outlineLevel="2">
      <c r="A1660" s="578"/>
      <c r="B1660" s="578" t="s">
        <v>3887</v>
      </c>
      <c r="C1660" s="578"/>
      <c r="D1660" s="581"/>
      <c r="E1660" s="580">
        <v>6283112</v>
      </c>
    </row>
    <row r="1661" spans="1:5" s="571" customFormat="1" outlineLevel="3">
      <c r="A1661" s="578"/>
      <c r="B1661" s="578"/>
      <c r="C1661" s="578" t="s">
        <v>3886</v>
      </c>
      <c r="D1661" s="581"/>
      <c r="E1661" s="580">
        <v>1035437</v>
      </c>
    </row>
    <row r="1662" spans="1:5" s="571" customFormat="1" outlineLevel="3">
      <c r="A1662" s="573"/>
      <c r="B1662" s="573"/>
      <c r="C1662" s="573"/>
      <c r="D1662" s="576" t="s">
        <v>4524</v>
      </c>
      <c r="E1662" s="572">
        <v>660000</v>
      </c>
    </row>
    <row r="1663" spans="1:5" s="571" customFormat="1" outlineLevel="3">
      <c r="A1663" s="573"/>
      <c r="B1663" s="573"/>
      <c r="C1663" s="573"/>
      <c r="D1663" s="576" t="s">
        <v>4523</v>
      </c>
      <c r="E1663" s="572">
        <v>174000</v>
      </c>
    </row>
    <row r="1664" spans="1:5" s="571" customFormat="1" outlineLevel="3">
      <c r="A1664" s="573"/>
      <c r="B1664" s="573"/>
      <c r="C1664" s="573"/>
      <c r="D1664" s="576" t="s">
        <v>4522</v>
      </c>
      <c r="E1664" s="572">
        <v>77300</v>
      </c>
    </row>
    <row r="1665" spans="1:5" s="571" customFormat="1" outlineLevel="3">
      <c r="A1665" s="573"/>
      <c r="B1665" s="573"/>
      <c r="C1665" s="573"/>
      <c r="D1665" s="576" t="s">
        <v>4521</v>
      </c>
      <c r="E1665" s="572">
        <v>48650</v>
      </c>
    </row>
    <row r="1666" spans="1:5" s="571" customFormat="1" ht="37.299999999999997" outlineLevel="2">
      <c r="A1666" s="573"/>
      <c r="B1666" s="573"/>
      <c r="C1666" s="573"/>
      <c r="D1666" s="576" t="s">
        <v>4557</v>
      </c>
      <c r="E1666" s="572">
        <v>24000</v>
      </c>
    </row>
    <row r="1667" spans="1:5" s="571" customFormat="1" outlineLevel="3">
      <c r="A1667" s="573"/>
      <c r="B1667" s="573"/>
      <c r="C1667" s="573"/>
      <c r="D1667" s="576" t="s">
        <v>4520</v>
      </c>
      <c r="E1667" s="572">
        <v>51487</v>
      </c>
    </row>
    <row r="1668" spans="1:5" s="571" customFormat="1" outlineLevel="3">
      <c r="A1668" s="578"/>
      <c r="B1668" s="578"/>
      <c r="C1668" s="578" t="s">
        <v>3885</v>
      </c>
      <c r="D1668" s="581"/>
      <c r="E1668" s="580">
        <v>358500</v>
      </c>
    </row>
    <row r="1669" spans="1:5" s="571" customFormat="1" outlineLevel="3">
      <c r="A1669" s="573"/>
      <c r="B1669" s="573"/>
      <c r="C1669" s="573"/>
      <c r="D1669" s="576" t="s">
        <v>4518</v>
      </c>
      <c r="E1669" s="572">
        <v>24000</v>
      </c>
    </row>
    <row r="1670" spans="1:5" s="571" customFormat="1" ht="37.299999999999997" outlineLevel="2">
      <c r="A1670" s="573"/>
      <c r="B1670" s="573"/>
      <c r="C1670" s="573"/>
      <c r="D1670" s="576" t="s">
        <v>4517</v>
      </c>
      <c r="E1670" s="572">
        <v>270000</v>
      </c>
    </row>
    <row r="1671" spans="1:5" s="571" customFormat="1" outlineLevel="3">
      <c r="A1671" s="573"/>
      <c r="B1671" s="573"/>
      <c r="C1671" s="573"/>
      <c r="D1671" s="576" t="s">
        <v>4556</v>
      </c>
      <c r="E1671" s="572">
        <v>24000</v>
      </c>
    </row>
    <row r="1672" spans="1:5" s="571" customFormat="1" outlineLevel="3">
      <c r="A1672" s="573"/>
      <c r="B1672" s="573"/>
      <c r="C1672" s="573"/>
      <c r="D1672" s="576" t="s">
        <v>4516</v>
      </c>
      <c r="E1672" s="572">
        <v>500</v>
      </c>
    </row>
    <row r="1673" spans="1:5" s="571" customFormat="1" outlineLevel="3">
      <c r="A1673" s="573"/>
      <c r="B1673" s="573"/>
      <c r="C1673" s="573"/>
      <c r="D1673" s="576" t="s">
        <v>4515</v>
      </c>
      <c r="E1673" s="572">
        <v>40000</v>
      </c>
    </row>
    <row r="1674" spans="1:5" s="571" customFormat="1" outlineLevel="2">
      <c r="A1674" s="578"/>
      <c r="B1674" s="578"/>
      <c r="C1674" s="578" t="s">
        <v>3884</v>
      </c>
      <c r="D1674" s="581"/>
      <c r="E1674" s="580">
        <v>1177000</v>
      </c>
    </row>
    <row r="1675" spans="1:5" s="571" customFormat="1" outlineLevel="3">
      <c r="A1675" s="573"/>
      <c r="B1675" s="573"/>
      <c r="C1675" s="573"/>
      <c r="D1675" s="576" t="s">
        <v>4555</v>
      </c>
      <c r="E1675" s="572">
        <v>120000</v>
      </c>
    </row>
    <row r="1676" spans="1:5" s="571" customFormat="1" ht="37.299999999999997" outlineLevel="3">
      <c r="A1676" s="573"/>
      <c r="B1676" s="573"/>
      <c r="C1676" s="573"/>
      <c r="D1676" s="576" t="s">
        <v>4554</v>
      </c>
      <c r="E1676" s="572">
        <v>1000000</v>
      </c>
    </row>
    <row r="1677" spans="1:5" s="571" customFormat="1" ht="37.299999999999997" outlineLevel="3">
      <c r="A1677" s="573"/>
      <c r="B1677" s="573"/>
      <c r="C1677" s="573"/>
      <c r="D1677" s="576" t="s">
        <v>4513</v>
      </c>
      <c r="E1677" s="572">
        <v>57000</v>
      </c>
    </row>
    <row r="1678" spans="1:5" s="571" customFormat="1" outlineLevel="3">
      <c r="A1678" s="578"/>
      <c r="B1678" s="578"/>
      <c r="C1678" s="578" t="s">
        <v>3883</v>
      </c>
      <c r="D1678" s="581"/>
      <c r="E1678" s="580">
        <v>388700</v>
      </c>
    </row>
    <row r="1679" spans="1:5" s="571" customFormat="1" outlineLevel="3">
      <c r="A1679" s="573"/>
      <c r="B1679" s="573"/>
      <c r="C1679" s="573"/>
      <c r="D1679" s="576" t="s">
        <v>4512</v>
      </c>
      <c r="E1679" s="572">
        <v>100000</v>
      </c>
    </row>
    <row r="1680" spans="1:5" s="571" customFormat="1" outlineLevel="3">
      <c r="A1680" s="573"/>
      <c r="B1680" s="573"/>
      <c r="C1680" s="573"/>
      <c r="D1680" s="576" t="s">
        <v>4511</v>
      </c>
      <c r="E1680" s="572">
        <v>1200</v>
      </c>
    </row>
    <row r="1681" spans="1:5" s="571" customFormat="1" outlineLevel="2">
      <c r="A1681" s="573"/>
      <c r="B1681" s="573"/>
      <c r="C1681" s="573"/>
      <c r="D1681" s="576" t="s">
        <v>4510</v>
      </c>
      <c r="E1681" s="572">
        <v>287500</v>
      </c>
    </row>
    <row r="1682" spans="1:5" s="571" customFormat="1" ht="36.65" customHeight="1" outlineLevel="3">
      <c r="A1682" s="578"/>
      <c r="B1682" s="578"/>
      <c r="C1682" s="793" t="s">
        <v>3882</v>
      </c>
      <c r="D1682" s="793"/>
      <c r="E1682" s="580">
        <v>525800</v>
      </c>
    </row>
    <row r="1683" spans="1:5" s="571" customFormat="1" outlineLevel="2">
      <c r="A1683" s="573"/>
      <c r="B1683" s="573"/>
      <c r="C1683" s="573"/>
      <c r="D1683" s="576" t="s">
        <v>4509</v>
      </c>
      <c r="E1683" s="572">
        <v>170000</v>
      </c>
    </row>
    <row r="1684" spans="1:5" s="571" customFormat="1" ht="37.299999999999997" outlineLevel="3">
      <c r="A1684" s="573"/>
      <c r="B1684" s="573"/>
      <c r="C1684" s="573"/>
      <c r="D1684" s="576" t="s">
        <v>4508</v>
      </c>
      <c r="E1684" s="572">
        <v>115200</v>
      </c>
    </row>
    <row r="1685" spans="1:5" s="571" customFormat="1" ht="37.299999999999997" outlineLevel="3">
      <c r="A1685" s="573"/>
      <c r="B1685" s="573"/>
      <c r="C1685" s="573"/>
      <c r="D1685" s="576" t="s">
        <v>4507</v>
      </c>
      <c r="E1685" s="572">
        <v>2000</v>
      </c>
    </row>
    <row r="1686" spans="1:5" s="571" customFormat="1" outlineLevel="3">
      <c r="A1686" s="573"/>
      <c r="B1686" s="573"/>
      <c r="C1686" s="573"/>
      <c r="D1686" s="576" t="s">
        <v>4506</v>
      </c>
      <c r="E1686" s="572">
        <v>32000</v>
      </c>
    </row>
    <row r="1687" spans="1:5" s="571" customFormat="1" ht="37.299999999999997" outlineLevel="3">
      <c r="A1687" s="573"/>
      <c r="B1687" s="573"/>
      <c r="C1687" s="573"/>
      <c r="D1687" s="576" t="s">
        <v>4505</v>
      </c>
      <c r="E1687" s="572">
        <v>60000</v>
      </c>
    </row>
    <row r="1688" spans="1:5" s="571" customFormat="1" outlineLevel="2">
      <c r="A1688" s="573"/>
      <c r="B1688" s="573"/>
      <c r="C1688" s="573"/>
      <c r="D1688" s="576" t="s">
        <v>4504</v>
      </c>
      <c r="E1688" s="572">
        <v>146600</v>
      </c>
    </row>
    <row r="1689" spans="1:5" s="571" customFormat="1" outlineLevel="3">
      <c r="A1689" s="578"/>
      <c r="B1689" s="578"/>
      <c r="C1689" s="578" t="s">
        <v>3881</v>
      </c>
      <c r="D1689" s="581"/>
      <c r="E1689" s="580">
        <v>3000</v>
      </c>
    </row>
    <row r="1690" spans="1:5" s="571" customFormat="1" ht="37.299999999999997" outlineLevel="3">
      <c r="A1690" s="573"/>
      <c r="B1690" s="573"/>
      <c r="C1690" s="573"/>
      <c r="D1690" s="576" t="s">
        <v>4553</v>
      </c>
      <c r="E1690" s="572">
        <v>3000</v>
      </c>
    </row>
    <row r="1691" spans="1:5" s="571" customFormat="1" outlineLevel="2">
      <c r="A1691" s="578"/>
      <c r="B1691" s="578"/>
      <c r="C1691" s="578" t="s">
        <v>3880</v>
      </c>
      <c r="D1691" s="581"/>
      <c r="E1691" s="580">
        <v>868200</v>
      </c>
    </row>
    <row r="1692" spans="1:5" s="571" customFormat="1" outlineLevel="3">
      <c r="A1692" s="573"/>
      <c r="B1692" s="573"/>
      <c r="C1692" s="573"/>
      <c r="D1692" s="576" t="s">
        <v>4501</v>
      </c>
      <c r="E1692" s="572">
        <v>512000</v>
      </c>
    </row>
    <row r="1693" spans="1:5" s="571" customFormat="1" outlineLevel="3">
      <c r="A1693" s="573"/>
      <c r="B1693" s="573"/>
      <c r="C1693" s="573"/>
      <c r="D1693" s="576" t="s">
        <v>4500</v>
      </c>
      <c r="E1693" s="572">
        <v>85700</v>
      </c>
    </row>
    <row r="1694" spans="1:5" s="571" customFormat="1" outlineLevel="1">
      <c r="A1694" s="573"/>
      <c r="B1694" s="573"/>
      <c r="C1694" s="573"/>
      <c r="D1694" s="576" t="s">
        <v>4499</v>
      </c>
      <c r="E1694" s="572">
        <v>250500</v>
      </c>
    </row>
    <row r="1695" spans="1:5" s="571" customFormat="1" outlineLevel="2">
      <c r="A1695" s="573"/>
      <c r="B1695" s="573"/>
      <c r="C1695" s="573"/>
      <c r="D1695" s="576" t="s">
        <v>4552</v>
      </c>
      <c r="E1695" s="572">
        <v>20000</v>
      </c>
    </row>
    <row r="1696" spans="1:5" s="571" customFormat="1" outlineLevel="3">
      <c r="A1696" s="578"/>
      <c r="B1696" s="578"/>
      <c r="C1696" s="578" t="s">
        <v>3879</v>
      </c>
      <c r="D1696" s="581"/>
      <c r="E1696" s="580">
        <v>512162</v>
      </c>
    </row>
    <row r="1697" spans="1:5" s="571" customFormat="1">
      <c r="A1697" s="573"/>
      <c r="B1697" s="573"/>
      <c r="C1697" s="573"/>
      <c r="D1697" s="576" t="s">
        <v>4497</v>
      </c>
      <c r="E1697" s="572">
        <v>269162</v>
      </c>
    </row>
    <row r="1698" spans="1:5" s="571" customFormat="1" outlineLevel="1">
      <c r="A1698" s="573"/>
      <c r="B1698" s="573"/>
      <c r="C1698" s="573"/>
      <c r="D1698" s="576" t="s">
        <v>4496</v>
      </c>
      <c r="E1698" s="572">
        <v>243000</v>
      </c>
    </row>
    <row r="1699" spans="1:5" s="571" customFormat="1" outlineLevel="2">
      <c r="A1699" s="578"/>
      <c r="B1699" s="578"/>
      <c r="C1699" s="578" t="s">
        <v>3878</v>
      </c>
      <c r="D1699" s="581"/>
      <c r="E1699" s="580">
        <v>1414313</v>
      </c>
    </row>
    <row r="1700" spans="1:5" s="571" customFormat="1" outlineLevel="3">
      <c r="A1700" s="573"/>
      <c r="B1700" s="573"/>
      <c r="C1700" s="573"/>
      <c r="D1700" s="576" t="s">
        <v>4495</v>
      </c>
      <c r="E1700" s="572">
        <v>35000</v>
      </c>
    </row>
    <row r="1701" spans="1:5" s="571" customFormat="1" ht="37.299999999999997" outlineLevel="2">
      <c r="A1701" s="573"/>
      <c r="B1701" s="573"/>
      <c r="C1701" s="573"/>
      <c r="D1701" s="576" t="s">
        <v>4494</v>
      </c>
      <c r="E1701" s="572">
        <v>1379313</v>
      </c>
    </row>
    <row r="1702" spans="1:5" s="571" customFormat="1" outlineLevel="3">
      <c r="A1702" s="578"/>
      <c r="B1702" s="578" t="s">
        <v>3902</v>
      </c>
      <c r="C1702" s="578"/>
      <c r="D1702" s="581"/>
      <c r="E1702" s="580">
        <v>900000</v>
      </c>
    </row>
    <row r="1703" spans="1:5" s="571" customFormat="1" outlineLevel="3">
      <c r="A1703" s="578"/>
      <c r="B1703" s="578"/>
      <c r="C1703" s="578" t="s">
        <v>3901</v>
      </c>
      <c r="D1703" s="581"/>
      <c r="E1703" s="580">
        <v>900000</v>
      </c>
    </row>
    <row r="1704" spans="1:5" s="571" customFormat="1" outlineLevel="2">
      <c r="A1704" s="573"/>
      <c r="B1704" s="573"/>
      <c r="C1704" s="573"/>
      <c r="D1704" s="576" t="s">
        <v>4551</v>
      </c>
      <c r="E1704" s="572">
        <v>900000</v>
      </c>
    </row>
    <row r="1705" spans="1:5" s="571" customFormat="1" outlineLevel="3">
      <c r="A1705" s="578" t="s">
        <v>3835</v>
      </c>
      <c r="B1705" s="578"/>
      <c r="C1705" s="578"/>
      <c r="D1705" s="581"/>
      <c r="E1705" s="580">
        <v>42783661</v>
      </c>
    </row>
    <row r="1706" spans="1:5" s="571" customFormat="1" outlineLevel="3">
      <c r="A1706" s="578"/>
      <c r="B1706" s="578" t="s">
        <v>3900</v>
      </c>
      <c r="C1706" s="578"/>
      <c r="D1706" s="581"/>
      <c r="E1706" s="580">
        <v>37545350</v>
      </c>
    </row>
    <row r="1707" spans="1:5" s="571" customFormat="1" outlineLevel="3">
      <c r="A1707" s="578"/>
      <c r="B1707" s="578"/>
      <c r="C1707" s="578" t="s">
        <v>3899</v>
      </c>
      <c r="D1707" s="581"/>
      <c r="E1707" s="580">
        <v>7303096</v>
      </c>
    </row>
    <row r="1708" spans="1:5" s="571" customFormat="1" outlineLevel="2">
      <c r="A1708" s="573"/>
      <c r="B1708" s="573"/>
      <c r="C1708" s="573"/>
      <c r="D1708" s="576" t="s">
        <v>4550</v>
      </c>
      <c r="E1708" s="572">
        <v>7303096</v>
      </c>
    </row>
    <row r="1709" spans="1:5" s="571" customFormat="1" outlineLevel="3">
      <c r="A1709" s="578"/>
      <c r="B1709" s="578"/>
      <c r="C1709" s="578" t="s">
        <v>3898</v>
      </c>
      <c r="D1709" s="581"/>
      <c r="E1709" s="580">
        <v>3122907</v>
      </c>
    </row>
    <row r="1710" spans="1:5" s="571" customFormat="1" outlineLevel="3">
      <c r="A1710" s="573"/>
      <c r="B1710" s="573"/>
      <c r="C1710" s="573"/>
      <c r="D1710" s="576" t="s">
        <v>4549</v>
      </c>
      <c r="E1710" s="572">
        <v>187971</v>
      </c>
    </row>
    <row r="1711" spans="1:5" s="571" customFormat="1" outlineLevel="2">
      <c r="A1711" s="573"/>
      <c r="B1711" s="573"/>
      <c r="C1711" s="573"/>
      <c r="D1711" s="576" t="s">
        <v>4548</v>
      </c>
      <c r="E1711" s="572">
        <v>2934936</v>
      </c>
    </row>
    <row r="1712" spans="1:5" s="571" customFormat="1" outlineLevel="3">
      <c r="A1712" s="578"/>
      <c r="B1712" s="578"/>
      <c r="C1712" s="578" t="s">
        <v>3897</v>
      </c>
      <c r="D1712" s="581"/>
      <c r="E1712" s="580">
        <v>14540215</v>
      </c>
    </row>
    <row r="1713" spans="1:5" s="571" customFormat="1" outlineLevel="1">
      <c r="A1713" s="573"/>
      <c r="B1713" s="573"/>
      <c r="C1713" s="573"/>
      <c r="D1713" s="576" t="s">
        <v>4547</v>
      </c>
      <c r="E1713" s="572">
        <v>11665441</v>
      </c>
    </row>
    <row r="1714" spans="1:5" s="571" customFormat="1" outlineLevel="2">
      <c r="A1714" s="573"/>
      <c r="B1714" s="573"/>
      <c r="C1714" s="573"/>
      <c r="D1714" s="576" t="s">
        <v>4546</v>
      </c>
      <c r="E1714" s="572">
        <v>989638</v>
      </c>
    </row>
    <row r="1715" spans="1:5" s="571" customFormat="1" outlineLevel="3">
      <c r="A1715" s="573"/>
      <c r="B1715" s="573"/>
      <c r="C1715" s="573"/>
      <c r="D1715" s="576" t="s">
        <v>4545</v>
      </c>
      <c r="E1715" s="572">
        <v>1885136</v>
      </c>
    </row>
    <row r="1716" spans="1:5" s="571" customFormat="1" outlineLevel="3">
      <c r="A1716" s="578"/>
      <c r="B1716" s="578"/>
      <c r="C1716" s="578" t="s">
        <v>3896</v>
      </c>
      <c r="D1716" s="581"/>
      <c r="E1716" s="580">
        <v>10665768</v>
      </c>
    </row>
    <row r="1717" spans="1:5" s="571" customFormat="1" outlineLevel="3">
      <c r="A1717" s="573"/>
      <c r="B1717" s="573"/>
      <c r="C1717" s="573"/>
      <c r="D1717" s="576" t="s">
        <v>4544</v>
      </c>
      <c r="E1717" s="572">
        <v>718826</v>
      </c>
    </row>
    <row r="1718" spans="1:5" s="571" customFormat="1" outlineLevel="3">
      <c r="A1718" s="573"/>
      <c r="B1718" s="573"/>
      <c r="C1718" s="573"/>
      <c r="D1718" s="576" t="s">
        <v>4543</v>
      </c>
      <c r="E1718" s="572">
        <v>9946942</v>
      </c>
    </row>
    <row r="1719" spans="1:5" s="571" customFormat="1" outlineLevel="2">
      <c r="A1719" s="578"/>
      <c r="B1719" s="578"/>
      <c r="C1719" s="578" t="s">
        <v>3895</v>
      </c>
      <c r="D1719" s="581"/>
      <c r="E1719" s="580">
        <v>1913364</v>
      </c>
    </row>
    <row r="1720" spans="1:5" s="571" customFormat="1" outlineLevel="3">
      <c r="A1720" s="573"/>
      <c r="B1720" s="573"/>
      <c r="C1720" s="573"/>
      <c r="D1720" s="576" t="s">
        <v>4542</v>
      </c>
      <c r="E1720" s="572">
        <v>1913364</v>
      </c>
    </row>
    <row r="1721" spans="1:5" s="571" customFormat="1" outlineLevel="2">
      <c r="A1721" s="578"/>
      <c r="B1721" s="578" t="s">
        <v>3894</v>
      </c>
      <c r="C1721" s="578"/>
      <c r="D1721" s="581"/>
      <c r="E1721" s="580">
        <v>1256419</v>
      </c>
    </row>
    <row r="1722" spans="1:5" s="571" customFormat="1" ht="36.65" customHeight="1" outlineLevel="3">
      <c r="A1722" s="578"/>
      <c r="B1722" s="578"/>
      <c r="C1722" s="793" t="s">
        <v>3893</v>
      </c>
      <c r="D1722" s="793"/>
      <c r="E1722" s="580">
        <v>570849</v>
      </c>
    </row>
    <row r="1723" spans="1:5" s="571" customFormat="1" outlineLevel="3">
      <c r="A1723" s="573"/>
      <c r="B1723" s="573"/>
      <c r="C1723" s="573"/>
      <c r="D1723" s="576" t="s">
        <v>4541</v>
      </c>
      <c r="E1723" s="572">
        <v>331795</v>
      </c>
    </row>
    <row r="1724" spans="1:5" s="571" customFormat="1" outlineLevel="3">
      <c r="A1724" s="573"/>
      <c r="B1724" s="573"/>
      <c r="C1724" s="573"/>
      <c r="D1724" s="576" t="s">
        <v>4540</v>
      </c>
      <c r="E1724" s="572">
        <v>6696</v>
      </c>
    </row>
    <row r="1725" spans="1:5" s="571" customFormat="1" ht="37.299999999999997" outlineLevel="3">
      <c r="A1725" s="573"/>
      <c r="B1725" s="573"/>
      <c r="C1725" s="573"/>
      <c r="D1725" s="576" t="s">
        <v>4539</v>
      </c>
      <c r="E1725" s="572">
        <v>119019</v>
      </c>
    </row>
    <row r="1726" spans="1:5" s="571" customFormat="1" outlineLevel="3">
      <c r="A1726" s="573"/>
      <c r="B1726" s="573"/>
      <c r="C1726" s="573"/>
      <c r="D1726" s="576" t="s">
        <v>4538</v>
      </c>
      <c r="E1726" s="572">
        <v>113339</v>
      </c>
    </row>
    <row r="1727" spans="1:5" s="571" customFormat="1" outlineLevel="3">
      <c r="A1727" s="578"/>
      <c r="B1727" s="578"/>
      <c r="C1727" s="578" t="s">
        <v>3892</v>
      </c>
      <c r="D1727" s="581"/>
      <c r="E1727" s="580">
        <v>130372</v>
      </c>
    </row>
    <row r="1728" spans="1:5" s="571" customFormat="1" outlineLevel="2">
      <c r="A1728" s="573"/>
      <c r="B1728" s="573"/>
      <c r="C1728" s="573"/>
      <c r="D1728" s="576" t="s">
        <v>4537</v>
      </c>
      <c r="E1728" s="572">
        <v>130372</v>
      </c>
    </row>
    <row r="1729" spans="1:5" s="571" customFormat="1" outlineLevel="3">
      <c r="A1729" s="578"/>
      <c r="B1729" s="578"/>
      <c r="C1729" s="578" t="s">
        <v>3891</v>
      </c>
      <c r="D1729" s="581"/>
      <c r="E1729" s="580">
        <v>53341</v>
      </c>
    </row>
    <row r="1730" spans="1:5" s="571" customFormat="1" outlineLevel="2">
      <c r="A1730" s="573"/>
      <c r="B1730" s="573"/>
      <c r="C1730" s="573"/>
      <c r="D1730" s="576" t="s">
        <v>4536</v>
      </c>
      <c r="E1730" s="572">
        <v>2794</v>
      </c>
    </row>
    <row r="1731" spans="1:5" s="571" customFormat="1" outlineLevel="3">
      <c r="A1731" s="573"/>
      <c r="B1731" s="573"/>
      <c r="C1731" s="573"/>
      <c r="D1731" s="576" t="s">
        <v>4535</v>
      </c>
      <c r="E1731" s="572">
        <v>7759</v>
      </c>
    </row>
    <row r="1732" spans="1:5" s="571" customFormat="1" outlineLevel="2">
      <c r="A1732" s="573"/>
      <c r="B1732" s="573"/>
      <c r="C1732" s="573"/>
      <c r="D1732" s="576" t="s">
        <v>4534</v>
      </c>
      <c r="E1732" s="572">
        <v>3546</v>
      </c>
    </row>
    <row r="1733" spans="1:5" s="571" customFormat="1" outlineLevel="3">
      <c r="A1733" s="573"/>
      <c r="B1733" s="573"/>
      <c r="C1733" s="573"/>
      <c r="D1733" s="576" t="s">
        <v>4533</v>
      </c>
      <c r="E1733" s="572">
        <v>21179</v>
      </c>
    </row>
    <row r="1734" spans="1:5" s="571" customFormat="1" outlineLevel="3">
      <c r="A1734" s="573"/>
      <c r="B1734" s="573"/>
      <c r="C1734" s="573"/>
      <c r="D1734" s="576" t="s">
        <v>4532</v>
      </c>
      <c r="E1734" s="572">
        <v>12550</v>
      </c>
    </row>
    <row r="1735" spans="1:5" s="571" customFormat="1" outlineLevel="3">
      <c r="A1735" s="573"/>
      <c r="B1735" s="573"/>
      <c r="C1735" s="573"/>
      <c r="D1735" s="576" t="s">
        <v>4531</v>
      </c>
      <c r="E1735" s="572">
        <v>5513</v>
      </c>
    </row>
    <row r="1736" spans="1:5" s="571" customFormat="1" outlineLevel="3">
      <c r="A1736" s="578"/>
      <c r="B1736" s="578"/>
      <c r="C1736" s="578" t="s">
        <v>3890</v>
      </c>
      <c r="D1736" s="581"/>
      <c r="E1736" s="580">
        <v>357972</v>
      </c>
    </row>
    <row r="1737" spans="1:5" s="571" customFormat="1" outlineLevel="1">
      <c r="A1737" s="573"/>
      <c r="B1737" s="573"/>
      <c r="C1737" s="573"/>
      <c r="D1737" s="576" t="s">
        <v>4530</v>
      </c>
      <c r="E1737" s="572">
        <v>357972</v>
      </c>
    </row>
    <row r="1738" spans="1:5" s="571" customFormat="1" outlineLevel="2">
      <c r="A1738" s="578"/>
      <c r="B1738" s="578"/>
      <c r="C1738" s="578" t="s">
        <v>3889</v>
      </c>
      <c r="D1738" s="581"/>
      <c r="E1738" s="580">
        <v>49720</v>
      </c>
    </row>
    <row r="1739" spans="1:5" s="571" customFormat="1" outlineLevel="3">
      <c r="A1739" s="573"/>
      <c r="B1739" s="573"/>
      <c r="C1739" s="573"/>
      <c r="D1739" s="576" t="s">
        <v>4529</v>
      </c>
      <c r="E1739" s="572">
        <v>49720</v>
      </c>
    </row>
    <row r="1740" spans="1:5" s="571" customFormat="1" outlineLevel="3">
      <c r="A1740" s="578"/>
      <c r="B1740" s="578"/>
      <c r="C1740" s="578" t="s">
        <v>3888</v>
      </c>
      <c r="D1740" s="581"/>
      <c r="E1740" s="580">
        <v>94165</v>
      </c>
    </row>
    <row r="1741" spans="1:5" s="571" customFormat="1" outlineLevel="3">
      <c r="A1741" s="573"/>
      <c r="B1741" s="573"/>
      <c r="C1741" s="573"/>
      <c r="D1741" s="576" t="s">
        <v>4528</v>
      </c>
      <c r="E1741" s="572">
        <v>7889</v>
      </c>
    </row>
    <row r="1742" spans="1:5" s="571" customFormat="1" outlineLevel="3">
      <c r="A1742" s="573"/>
      <c r="B1742" s="573"/>
      <c r="C1742" s="573"/>
      <c r="D1742" s="576" t="s">
        <v>4527</v>
      </c>
      <c r="E1742" s="572">
        <v>2938</v>
      </c>
    </row>
    <row r="1743" spans="1:5" s="571" customFormat="1" ht="37.299999999999997" outlineLevel="3">
      <c r="A1743" s="573"/>
      <c r="B1743" s="573"/>
      <c r="C1743" s="573"/>
      <c r="D1743" s="576" t="s">
        <v>4526</v>
      </c>
      <c r="E1743" s="572">
        <v>11393</v>
      </c>
    </row>
    <row r="1744" spans="1:5" s="571" customFormat="1" outlineLevel="3">
      <c r="A1744" s="573"/>
      <c r="B1744" s="573"/>
      <c r="C1744" s="573"/>
      <c r="D1744" s="576" t="s">
        <v>4525</v>
      </c>
      <c r="E1744" s="572">
        <v>71945</v>
      </c>
    </row>
    <row r="1745" spans="1:5" s="571" customFormat="1" outlineLevel="2">
      <c r="A1745" s="578"/>
      <c r="B1745" s="578" t="s">
        <v>3887</v>
      </c>
      <c r="C1745" s="578"/>
      <c r="D1745" s="581"/>
      <c r="E1745" s="580">
        <v>3981892</v>
      </c>
    </row>
    <row r="1746" spans="1:5" s="571" customFormat="1" outlineLevel="3">
      <c r="A1746" s="578"/>
      <c r="B1746" s="578"/>
      <c r="C1746" s="578" t="s">
        <v>3886</v>
      </c>
      <c r="D1746" s="581"/>
      <c r="E1746" s="580">
        <v>245618</v>
      </c>
    </row>
    <row r="1747" spans="1:5" s="571" customFormat="1" outlineLevel="3">
      <c r="A1747" s="573"/>
      <c r="B1747" s="573"/>
      <c r="C1747" s="573"/>
      <c r="D1747" s="576" t="s">
        <v>4524</v>
      </c>
      <c r="E1747" s="572">
        <v>132000</v>
      </c>
    </row>
    <row r="1748" spans="1:5" s="571" customFormat="1" outlineLevel="3">
      <c r="A1748" s="573"/>
      <c r="B1748" s="573"/>
      <c r="C1748" s="573"/>
      <c r="D1748" s="576" t="s">
        <v>4523</v>
      </c>
      <c r="E1748" s="572">
        <v>86400</v>
      </c>
    </row>
    <row r="1749" spans="1:5" s="571" customFormat="1" outlineLevel="3">
      <c r="A1749" s="573"/>
      <c r="B1749" s="573"/>
      <c r="C1749" s="573"/>
      <c r="D1749" s="576" t="s">
        <v>4522</v>
      </c>
      <c r="E1749" s="572">
        <v>818</v>
      </c>
    </row>
    <row r="1750" spans="1:5" s="571" customFormat="1" outlineLevel="2">
      <c r="A1750" s="573"/>
      <c r="B1750" s="573"/>
      <c r="C1750" s="573"/>
      <c r="D1750" s="576" t="s">
        <v>4521</v>
      </c>
      <c r="E1750" s="572">
        <v>7200</v>
      </c>
    </row>
    <row r="1751" spans="1:5" s="571" customFormat="1" outlineLevel="3">
      <c r="A1751" s="573"/>
      <c r="B1751" s="573"/>
      <c r="C1751" s="573"/>
      <c r="D1751" s="576" t="s">
        <v>4520</v>
      </c>
      <c r="E1751" s="572">
        <v>15200</v>
      </c>
    </row>
    <row r="1752" spans="1:5" s="571" customFormat="1" outlineLevel="3">
      <c r="A1752" s="573"/>
      <c r="B1752" s="573"/>
      <c r="C1752" s="573"/>
      <c r="D1752" s="576" t="s">
        <v>4519</v>
      </c>
      <c r="E1752" s="572">
        <v>4000</v>
      </c>
    </row>
    <row r="1753" spans="1:5" s="571" customFormat="1" outlineLevel="2">
      <c r="A1753" s="578"/>
      <c r="B1753" s="578"/>
      <c r="C1753" s="578" t="s">
        <v>3885</v>
      </c>
      <c r="D1753" s="581"/>
      <c r="E1753" s="580">
        <v>218987</v>
      </c>
    </row>
    <row r="1754" spans="1:5" s="571" customFormat="1" outlineLevel="3">
      <c r="A1754" s="573"/>
      <c r="B1754" s="573"/>
      <c r="C1754" s="573"/>
      <c r="D1754" s="576" t="s">
        <v>4518</v>
      </c>
      <c r="E1754" s="572">
        <v>11121</v>
      </c>
    </row>
    <row r="1755" spans="1:5" s="571" customFormat="1" ht="37.299999999999997" outlineLevel="3">
      <c r="A1755" s="573"/>
      <c r="B1755" s="573"/>
      <c r="C1755" s="573"/>
      <c r="D1755" s="576" t="s">
        <v>4517</v>
      </c>
      <c r="E1755" s="572">
        <v>145166</v>
      </c>
    </row>
    <row r="1756" spans="1:5" s="571" customFormat="1" outlineLevel="3">
      <c r="A1756" s="573"/>
      <c r="B1756" s="573"/>
      <c r="C1756" s="573"/>
      <c r="D1756" s="576" t="s">
        <v>4516</v>
      </c>
      <c r="E1756" s="572">
        <v>7200</v>
      </c>
    </row>
    <row r="1757" spans="1:5" s="571" customFormat="1" outlineLevel="2">
      <c r="A1757" s="573"/>
      <c r="B1757" s="573"/>
      <c r="C1757" s="573"/>
      <c r="D1757" s="576" t="s">
        <v>4515</v>
      </c>
      <c r="E1757" s="572">
        <v>55500</v>
      </c>
    </row>
    <row r="1758" spans="1:5" s="571" customFormat="1" outlineLevel="3">
      <c r="A1758" s="578"/>
      <c r="B1758" s="578"/>
      <c r="C1758" s="578" t="s">
        <v>3884</v>
      </c>
      <c r="D1758" s="581"/>
      <c r="E1758" s="580">
        <v>1147346</v>
      </c>
    </row>
    <row r="1759" spans="1:5" s="571" customFormat="1" outlineLevel="3">
      <c r="A1759" s="573"/>
      <c r="B1759" s="573"/>
      <c r="C1759" s="573"/>
      <c r="D1759" s="576" t="s">
        <v>4514</v>
      </c>
      <c r="E1759" s="572">
        <v>30000</v>
      </c>
    </row>
    <row r="1760" spans="1:5" s="571" customFormat="1" ht="37.299999999999997" outlineLevel="3">
      <c r="A1760" s="573"/>
      <c r="B1760" s="573"/>
      <c r="C1760" s="573"/>
      <c r="D1760" s="576" t="s">
        <v>4513</v>
      </c>
      <c r="E1760" s="572">
        <v>1117346</v>
      </c>
    </row>
    <row r="1761" spans="1:5" s="571" customFormat="1" outlineLevel="3">
      <c r="A1761" s="578"/>
      <c r="B1761" s="578"/>
      <c r="C1761" s="578" t="s">
        <v>3883</v>
      </c>
      <c r="D1761" s="581"/>
      <c r="E1761" s="580">
        <v>103224</v>
      </c>
    </row>
    <row r="1762" spans="1:5" s="571" customFormat="1" outlineLevel="3">
      <c r="A1762" s="573"/>
      <c r="B1762" s="573"/>
      <c r="C1762" s="573"/>
      <c r="D1762" s="576" t="s">
        <v>4512</v>
      </c>
      <c r="E1762" s="572">
        <v>70000</v>
      </c>
    </row>
    <row r="1763" spans="1:5" s="571" customFormat="1" outlineLevel="3">
      <c r="A1763" s="573"/>
      <c r="B1763" s="573"/>
      <c r="C1763" s="573"/>
      <c r="D1763" s="576" t="s">
        <v>4511</v>
      </c>
      <c r="E1763" s="572">
        <v>11300</v>
      </c>
    </row>
    <row r="1764" spans="1:5" s="571" customFormat="1" outlineLevel="2">
      <c r="A1764" s="573"/>
      <c r="B1764" s="573"/>
      <c r="C1764" s="573"/>
      <c r="D1764" s="576" t="s">
        <v>4510</v>
      </c>
      <c r="E1764" s="572">
        <v>21924</v>
      </c>
    </row>
    <row r="1765" spans="1:5" s="571" customFormat="1" ht="37.299999999999997" customHeight="1" outlineLevel="3">
      <c r="A1765" s="578"/>
      <c r="B1765" s="578"/>
      <c r="C1765" s="793" t="s">
        <v>3882</v>
      </c>
      <c r="D1765" s="793"/>
      <c r="E1765" s="580">
        <v>313284</v>
      </c>
    </row>
    <row r="1766" spans="1:5" s="571" customFormat="1" outlineLevel="3">
      <c r="A1766" s="573"/>
      <c r="B1766" s="573"/>
      <c r="C1766" s="573"/>
      <c r="D1766" s="576" t="s">
        <v>4509</v>
      </c>
      <c r="E1766" s="572">
        <v>120492</v>
      </c>
    </row>
    <row r="1767" spans="1:5" s="571" customFormat="1" ht="37.299999999999997" outlineLevel="2">
      <c r="A1767" s="573"/>
      <c r="B1767" s="573"/>
      <c r="C1767" s="573"/>
      <c r="D1767" s="576" t="s">
        <v>4508</v>
      </c>
      <c r="E1767" s="572">
        <v>66000</v>
      </c>
    </row>
    <row r="1768" spans="1:5" s="571" customFormat="1" ht="37.299999999999997" outlineLevel="3">
      <c r="A1768" s="573"/>
      <c r="B1768" s="573"/>
      <c r="C1768" s="573"/>
      <c r="D1768" s="576" t="s">
        <v>4507</v>
      </c>
      <c r="E1768" s="572">
        <v>4500</v>
      </c>
    </row>
    <row r="1769" spans="1:5" s="571" customFormat="1" outlineLevel="3">
      <c r="A1769" s="573"/>
      <c r="B1769" s="573"/>
      <c r="C1769" s="573"/>
      <c r="D1769" s="576" t="s">
        <v>4506</v>
      </c>
      <c r="E1769" s="572">
        <v>77292</v>
      </c>
    </row>
    <row r="1770" spans="1:5" s="571" customFormat="1" ht="37.299999999999997" outlineLevel="3">
      <c r="A1770" s="573"/>
      <c r="B1770" s="573"/>
      <c r="C1770" s="573"/>
      <c r="D1770" s="576" t="s">
        <v>4505</v>
      </c>
      <c r="E1770" s="572">
        <v>44000</v>
      </c>
    </row>
    <row r="1771" spans="1:5" s="571" customFormat="1" outlineLevel="3">
      <c r="A1771" s="573"/>
      <c r="B1771" s="573"/>
      <c r="C1771" s="573"/>
      <c r="D1771" s="576" t="s">
        <v>4504</v>
      </c>
      <c r="E1771" s="572">
        <v>1000</v>
      </c>
    </row>
    <row r="1772" spans="1:5" s="571" customFormat="1" outlineLevel="2">
      <c r="A1772" s="578"/>
      <c r="B1772" s="578"/>
      <c r="C1772" s="578" t="s">
        <v>3881</v>
      </c>
      <c r="D1772" s="581"/>
      <c r="E1772" s="580">
        <v>1632</v>
      </c>
    </row>
    <row r="1773" spans="1:5" s="571" customFormat="1" outlineLevel="3">
      <c r="A1773" s="573"/>
      <c r="B1773" s="573"/>
      <c r="C1773" s="573"/>
      <c r="D1773" s="576" t="s">
        <v>4503</v>
      </c>
      <c r="E1773" s="572">
        <v>1000</v>
      </c>
    </row>
    <row r="1774" spans="1:5" s="571" customFormat="1" outlineLevel="3">
      <c r="A1774" s="573"/>
      <c r="B1774" s="573"/>
      <c r="C1774" s="573"/>
      <c r="D1774" s="576" t="s">
        <v>4502</v>
      </c>
      <c r="E1774" s="572">
        <v>632</v>
      </c>
    </row>
    <row r="1775" spans="1:5" s="571" customFormat="1" outlineLevel="2">
      <c r="A1775" s="578"/>
      <c r="B1775" s="578"/>
      <c r="C1775" s="578" t="s">
        <v>3880</v>
      </c>
      <c r="D1775" s="581"/>
      <c r="E1775" s="580">
        <v>471446</v>
      </c>
    </row>
    <row r="1776" spans="1:5" s="571" customFormat="1" outlineLevel="3">
      <c r="A1776" s="573"/>
      <c r="B1776" s="573"/>
      <c r="C1776" s="573"/>
      <c r="D1776" s="576" t="s">
        <v>4501</v>
      </c>
      <c r="E1776" s="572">
        <v>154471</v>
      </c>
    </row>
    <row r="1777" spans="1:5" s="571" customFormat="1" outlineLevel="3">
      <c r="A1777" s="573"/>
      <c r="B1777" s="573"/>
      <c r="C1777" s="573"/>
      <c r="D1777" s="576" t="s">
        <v>4500</v>
      </c>
      <c r="E1777" s="572">
        <v>85680</v>
      </c>
    </row>
    <row r="1778" spans="1:5" s="571" customFormat="1">
      <c r="A1778" s="573"/>
      <c r="B1778" s="573"/>
      <c r="C1778" s="573"/>
      <c r="D1778" s="576" t="s">
        <v>4499</v>
      </c>
      <c r="E1778" s="572">
        <v>222917</v>
      </c>
    </row>
    <row r="1779" spans="1:5" s="571" customFormat="1">
      <c r="A1779" s="573"/>
      <c r="B1779" s="573"/>
      <c r="C1779" s="573"/>
      <c r="D1779" s="576" t="s">
        <v>4498</v>
      </c>
      <c r="E1779" s="572">
        <v>8378</v>
      </c>
    </row>
    <row r="1780" spans="1:5" s="571" customFormat="1">
      <c r="A1780" s="578"/>
      <c r="B1780" s="578"/>
      <c r="C1780" s="578" t="s">
        <v>3879</v>
      </c>
      <c r="D1780" s="581"/>
      <c r="E1780" s="580">
        <v>462263</v>
      </c>
    </row>
    <row r="1781" spans="1:5" s="571" customFormat="1">
      <c r="A1781" s="573"/>
      <c r="B1781" s="573"/>
      <c r="C1781" s="573"/>
      <c r="D1781" s="576" t="s">
        <v>4497</v>
      </c>
      <c r="E1781" s="572">
        <v>435606</v>
      </c>
    </row>
    <row r="1782" spans="1:5" s="571" customFormat="1">
      <c r="A1782" s="573"/>
      <c r="B1782" s="573"/>
      <c r="C1782" s="573"/>
      <c r="D1782" s="576" t="s">
        <v>4496</v>
      </c>
      <c r="E1782" s="572">
        <v>26657</v>
      </c>
    </row>
    <row r="1783" spans="1:5" s="571" customFormat="1">
      <c r="A1783" s="578"/>
      <c r="B1783" s="578"/>
      <c r="C1783" s="578" t="s">
        <v>3878</v>
      </c>
      <c r="D1783" s="581"/>
      <c r="E1783" s="580">
        <v>1018092</v>
      </c>
    </row>
    <row r="1784" spans="1:5" s="571" customFormat="1">
      <c r="A1784" s="573"/>
      <c r="B1784" s="573"/>
      <c r="C1784" s="573"/>
      <c r="D1784" s="576" t="s">
        <v>4495</v>
      </c>
      <c r="E1784" s="572">
        <v>36719</v>
      </c>
    </row>
    <row r="1785" spans="1:5" s="571" customFormat="1" ht="37.299999999999997">
      <c r="A1785" s="573"/>
      <c r="B1785" s="573"/>
      <c r="C1785" s="573"/>
      <c r="D1785" s="576" t="s">
        <v>4494</v>
      </c>
      <c r="E1785" s="572">
        <v>981373</v>
      </c>
    </row>
    <row r="1786" spans="1:5" s="571" customFormat="1">
      <c r="A1786" s="573"/>
      <c r="B1786" s="573"/>
      <c r="C1786" s="573"/>
      <c r="D1786" s="576"/>
      <c r="E1786" s="572"/>
    </row>
    <row r="1787" spans="1:5">
      <c r="A1787" s="573"/>
      <c r="B1787" s="573"/>
      <c r="C1787" s="573"/>
      <c r="D1787" s="574" t="s">
        <v>2574</v>
      </c>
      <c r="E1787" s="575">
        <v>24898874228</v>
      </c>
    </row>
  </sheetData>
  <mergeCells count="69">
    <mergeCell ref="A6:E6"/>
    <mergeCell ref="A1:E1"/>
    <mergeCell ref="A2:E2"/>
    <mergeCell ref="A3:E3"/>
    <mergeCell ref="A4:E4"/>
    <mergeCell ref="A5:E5"/>
    <mergeCell ref="C14:D14"/>
    <mergeCell ref="C1355:D1355"/>
    <mergeCell ref="C1452:D1452"/>
    <mergeCell ref="C1534:D1534"/>
    <mergeCell ref="C1625:D1625"/>
    <mergeCell ref="C33:D33"/>
    <mergeCell ref="C27:D27"/>
    <mergeCell ref="C24:D24"/>
    <mergeCell ref="C21:D21"/>
    <mergeCell ref="C17:D17"/>
    <mergeCell ref="C53:D53"/>
    <mergeCell ref="C51:D51"/>
    <mergeCell ref="C47:D47"/>
    <mergeCell ref="C38:D38"/>
    <mergeCell ref="C36:D36"/>
    <mergeCell ref="A8:E8"/>
    <mergeCell ref="C119:D119"/>
    <mergeCell ref="C115:D115"/>
    <mergeCell ref="C112:D112"/>
    <mergeCell ref="C110:D110"/>
    <mergeCell ref="C106:D106"/>
    <mergeCell ref="C101:D101"/>
    <mergeCell ref="C98:D98"/>
    <mergeCell ref="C94:D94"/>
    <mergeCell ref="C92:D92"/>
    <mergeCell ref="C84:D84"/>
    <mergeCell ref="C80:D80"/>
    <mergeCell ref="C76:D76"/>
    <mergeCell ref="C72:D72"/>
    <mergeCell ref="C64:D64"/>
    <mergeCell ref="C57:D57"/>
    <mergeCell ref="C1765:D1765"/>
    <mergeCell ref="A9:D9"/>
    <mergeCell ref="C12:D12"/>
    <mergeCell ref="C125:D125"/>
    <mergeCell ref="C190:D190"/>
    <mergeCell ref="C235:D235"/>
    <mergeCell ref="C368:D368"/>
    <mergeCell ref="C447:D447"/>
    <mergeCell ref="C500:D500"/>
    <mergeCell ref="C550:D550"/>
    <mergeCell ref="C586:D586"/>
    <mergeCell ref="C628:D628"/>
    <mergeCell ref="C666:D666"/>
    <mergeCell ref="C771:D771"/>
    <mergeCell ref="C861:D861"/>
    <mergeCell ref="C962:D962"/>
    <mergeCell ref="C1722:D1722"/>
    <mergeCell ref="C292:D292"/>
    <mergeCell ref="C725:D725"/>
    <mergeCell ref="C816:D816"/>
    <mergeCell ref="C918:D918"/>
    <mergeCell ref="C1031:D1031"/>
    <mergeCell ref="C1128:D1128"/>
    <mergeCell ref="C1217:D1217"/>
    <mergeCell ref="C1313:D1313"/>
    <mergeCell ref="C1408:D1408"/>
    <mergeCell ref="C1493:D1493"/>
    <mergeCell ref="C1578:D1578"/>
    <mergeCell ref="C1682:D1682"/>
    <mergeCell ref="C1081:D1081"/>
    <mergeCell ref="C1179:D1179"/>
    <mergeCell ref="C1262:D1262"/>
  </mergeCells>
  <printOptions horizontalCentered="1"/>
  <pageMargins left="0.98425196850393704" right="0.98425196850393704" top="1.3779527559055118" bottom="0.59055118110236227" header="1.5748031496062993" footer="0"/>
  <pageSetup scale="55" fitToHeight="10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pageSetUpPr fitToPage="1"/>
  </sheetPr>
  <dimension ref="A1:E135"/>
  <sheetViews>
    <sheetView zoomScaleNormal="100" workbookViewId="0">
      <selection activeCell="B16" sqref="B16:C16"/>
    </sheetView>
  </sheetViews>
  <sheetFormatPr baseColWidth="10" defaultColWidth="11.44140625" defaultRowHeight="18.649999999999999"/>
  <cols>
    <col min="1" max="1" width="11.6640625" style="586" customWidth="1"/>
    <col min="2" max="2" width="7" style="587" customWidth="1"/>
    <col min="3" max="3" width="9.109375" style="587" customWidth="1"/>
    <col min="4" max="4" width="89.44140625" style="586" customWidth="1"/>
    <col min="5" max="5" width="21" style="568" customWidth="1"/>
    <col min="6" max="16384" width="11.44140625" style="568"/>
  </cols>
  <sheetData>
    <row r="1" spans="1:5">
      <c r="A1" s="798" t="s">
        <v>11</v>
      </c>
      <c r="B1" s="798"/>
      <c r="C1" s="798"/>
      <c r="D1" s="798"/>
      <c r="E1" s="798"/>
    </row>
    <row r="2" spans="1:5">
      <c r="A2" s="798" t="s">
        <v>3864</v>
      </c>
      <c r="B2" s="798"/>
      <c r="C2" s="798"/>
      <c r="D2" s="798"/>
      <c r="E2" s="798"/>
    </row>
    <row r="3" spans="1:5">
      <c r="A3" s="798" t="s">
        <v>1802</v>
      </c>
      <c r="B3" s="798"/>
      <c r="C3" s="798"/>
      <c r="D3" s="798"/>
      <c r="E3" s="798"/>
    </row>
    <row r="4" spans="1:5">
      <c r="A4" s="798" t="s">
        <v>13</v>
      </c>
      <c r="B4" s="798"/>
      <c r="C4" s="798"/>
      <c r="D4" s="798"/>
      <c r="E4" s="798"/>
    </row>
    <row r="5" spans="1:5">
      <c r="A5" s="798"/>
      <c r="B5" s="798"/>
      <c r="C5" s="798"/>
      <c r="D5" s="798"/>
      <c r="E5" s="798"/>
    </row>
    <row r="6" spans="1:5" ht="32.950000000000003" customHeight="1">
      <c r="A6" s="797" t="s">
        <v>4776</v>
      </c>
      <c r="B6" s="797"/>
      <c r="C6" s="797"/>
      <c r="D6" s="797"/>
      <c r="E6" s="797"/>
    </row>
    <row r="7" spans="1:5">
      <c r="A7" s="568"/>
      <c r="B7" s="568"/>
      <c r="C7" s="568"/>
      <c r="D7" s="571"/>
    </row>
    <row r="8" spans="1:5" ht="19.3" thickBot="1">
      <c r="A8" s="796" t="s">
        <v>4655</v>
      </c>
      <c r="B8" s="796"/>
      <c r="C8" s="796"/>
      <c r="D8" s="796"/>
      <c r="E8" s="796"/>
    </row>
    <row r="9" spans="1:5" ht="19.3" thickBot="1">
      <c r="A9" s="569" t="s">
        <v>4777</v>
      </c>
      <c r="B9" s="583"/>
      <c r="C9" s="583"/>
      <c r="D9" s="588"/>
      <c r="E9" s="584"/>
    </row>
    <row r="10" spans="1:5">
      <c r="A10" s="578" t="s">
        <v>3818</v>
      </c>
      <c r="B10" s="578"/>
      <c r="C10" s="578"/>
      <c r="D10" s="581"/>
      <c r="E10" s="575">
        <v>709737310</v>
      </c>
    </row>
    <row r="11" spans="1:5">
      <c r="A11" s="573"/>
      <c r="B11" s="573" t="s">
        <v>3875</v>
      </c>
      <c r="C11" s="573"/>
      <c r="D11" s="576"/>
      <c r="E11" s="585">
        <v>709737310</v>
      </c>
    </row>
    <row r="12" spans="1:5">
      <c r="A12" s="573"/>
      <c r="B12" s="573"/>
      <c r="C12" s="573" t="s">
        <v>4653</v>
      </c>
      <c r="D12" s="576"/>
      <c r="E12" s="585">
        <v>709737310</v>
      </c>
    </row>
    <row r="13" spans="1:5">
      <c r="A13" s="573"/>
      <c r="B13" s="573"/>
      <c r="C13" s="573"/>
      <c r="D13" s="576" t="s">
        <v>4654</v>
      </c>
      <c r="E13" s="585">
        <v>709737310</v>
      </c>
    </row>
    <row r="14" spans="1:5">
      <c r="A14" s="578" t="s">
        <v>3817</v>
      </c>
      <c r="B14" s="578"/>
      <c r="C14" s="578"/>
      <c r="D14" s="581"/>
      <c r="E14" s="575">
        <v>7266389</v>
      </c>
    </row>
    <row r="15" spans="1:5">
      <c r="A15" s="573"/>
      <c r="B15" s="573" t="s">
        <v>3875</v>
      </c>
      <c r="C15" s="573"/>
      <c r="D15" s="576"/>
      <c r="E15" s="585">
        <v>7266389</v>
      </c>
    </row>
    <row r="16" spans="1:5">
      <c r="A16" s="573"/>
      <c r="B16" s="573"/>
      <c r="C16" s="573" t="s">
        <v>4653</v>
      </c>
      <c r="D16" s="576"/>
      <c r="E16" s="585">
        <v>7266389</v>
      </c>
    </row>
    <row r="17" spans="1:5">
      <c r="A17" s="573"/>
      <c r="B17" s="573"/>
      <c r="C17" s="573"/>
      <c r="D17" s="576" t="s">
        <v>4654</v>
      </c>
      <c r="E17" s="585">
        <v>7266389</v>
      </c>
    </row>
    <row r="18" spans="1:5">
      <c r="A18" s="578" t="s">
        <v>3816</v>
      </c>
      <c r="B18" s="578"/>
      <c r="C18" s="578"/>
      <c r="D18" s="581"/>
      <c r="E18" s="575">
        <v>46713870</v>
      </c>
    </row>
    <row r="19" spans="1:5">
      <c r="A19" s="573"/>
      <c r="B19" s="573" t="s">
        <v>3875</v>
      </c>
      <c r="C19" s="573"/>
      <c r="D19" s="576"/>
      <c r="E19" s="585">
        <v>46713870</v>
      </c>
    </row>
    <row r="20" spans="1:5">
      <c r="A20" s="573"/>
      <c r="B20" s="573"/>
      <c r="C20" s="573" t="s">
        <v>4653</v>
      </c>
      <c r="D20" s="576"/>
      <c r="E20" s="585">
        <v>46713870</v>
      </c>
    </row>
    <row r="21" spans="1:5">
      <c r="A21" s="573"/>
      <c r="B21" s="573"/>
      <c r="C21" s="573"/>
      <c r="D21" s="576" t="s">
        <v>4654</v>
      </c>
      <c r="E21" s="585">
        <v>46713870</v>
      </c>
    </row>
    <row r="22" spans="1:5">
      <c r="A22" s="578" t="s">
        <v>3815</v>
      </c>
      <c r="B22" s="578"/>
      <c r="C22" s="578"/>
      <c r="D22" s="581"/>
      <c r="E22" s="575">
        <v>1760906418</v>
      </c>
    </row>
    <row r="23" spans="1:5">
      <c r="A23" s="573"/>
      <c r="B23" s="573" t="s">
        <v>3875</v>
      </c>
      <c r="C23" s="573"/>
      <c r="D23" s="576"/>
      <c r="E23" s="585">
        <v>1760906418</v>
      </c>
    </row>
    <row r="24" spans="1:5">
      <c r="A24" s="573"/>
      <c r="B24" s="573"/>
      <c r="C24" s="573" t="s">
        <v>4653</v>
      </c>
      <c r="D24" s="576"/>
      <c r="E24" s="585">
        <v>1760906418</v>
      </c>
    </row>
    <row r="25" spans="1:5">
      <c r="A25" s="573"/>
      <c r="B25" s="573"/>
      <c r="C25" s="573"/>
      <c r="D25" s="576" t="s">
        <v>4654</v>
      </c>
      <c r="E25" s="585">
        <v>1760906418</v>
      </c>
    </row>
    <row r="26" spans="1:5">
      <c r="A26" s="578" t="s">
        <v>3814</v>
      </c>
      <c r="B26" s="578"/>
      <c r="C26" s="578"/>
      <c r="D26" s="581"/>
      <c r="E26" s="575">
        <v>68296786</v>
      </c>
    </row>
    <row r="27" spans="1:5">
      <c r="A27" s="573"/>
      <c r="B27" s="573" t="s">
        <v>3875</v>
      </c>
      <c r="C27" s="573"/>
      <c r="D27" s="576"/>
      <c r="E27" s="585">
        <v>68296786</v>
      </c>
    </row>
    <row r="28" spans="1:5">
      <c r="A28" s="573"/>
      <c r="B28" s="573"/>
      <c r="C28" s="573" t="s">
        <v>4653</v>
      </c>
      <c r="D28" s="576"/>
      <c r="E28" s="585">
        <v>68296786</v>
      </c>
    </row>
    <row r="29" spans="1:5">
      <c r="A29" s="573"/>
      <c r="B29" s="573"/>
      <c r="C29" s="573"/>
      <c r="D29" s="576" t="s">
        <v>4654</v>
      </c>
      <c r="E29" s="585">
        <v>68296786</v>
      </c>
    </row>
    <row r="30" spans="1:5">
      <c r="A30" s="578" t="s">
        <v>3813</v>
      </c>
      <c r="B30" s="578"/>
      <c r="C30" s="578"/>
      <c r="D30" s="581"/>
      <c r="E30" s="575">
        <v>192520303</v>
      </c>
    </row>
    <row r="31" spans="1:5">
      <c r="A31" s="573"/>
      <c r="B31" s="573" t="s">
        <v>3875</v>
      </c>
      <c r="C31" s="573"/>
      <c r="D31" s="576"/>
      <c r="E31" s="585">
        <v>192520303</v>
      </c>
    </row>
    <row r="32" spans="1:5">
      <c r="A32" s="573"/>
      <c r="B32" s="573"/>
      <c r="C32" s="573" t="s">
        <v>4653</v>
      </c>
      <c r="D32" s="576"/>
      <c r="E32" s="585">
        <v>192520303</v>
      </c>
    </row>
    <row r="33" spans="1:5">
      <c r="A33" s="573"/>
      <c r="B33" s="573"/>
      <c r="C33" s="573"/>
      <c r="D33" s="576" t="s">
        <v>4654</v>
      </c>
      <c r="E33" s="585">
        <v>192520303</v>
      </c>
    </row>
    <row r="34" spans="1:5">
      <c r="A34" s="578" t="s">
        <v>3812</v>
      </c>
      <c r="B34" s="578"/>
      <c r="C34" s="578"/>
      <c r="D34" s="581"/>
      <c r="E34" s="575">
        <v>47951733</v>
      </c>
    </row>
    <row r="35" spans="1:5">
      <c r="A35" s="573"/>
      <c r="B35" s="573" t="s">
        <v>3875</v>
      </c>
      <c r="C35" s="573"/>
      <c r="D35" s="576"/>
      <c r="E35" s="585">
        <v>47951733</v>
      </c>
    </row>
    <row r="36" spans="1:5">
      <c r="A36" s="573"/>
      <c r="B36" s="573"/>
      <c r="C36" s="573" t="s">
        <v>4653</v>
      </c>
      <c r="D36" s="576"/>
      <c r="E36" s="585">
        <v>47951733</v>
      </c>
    </row>
    <row r="37" spans="1:5">
      <c r="A37" s="573"/>
      <c r="B37" s="573"/>
      <c r="C37" s="573"/>
      <c r="D37" s="576" t="s">
        <v>4654</v>
      </c>
      <c r="E37" s="585">
        <v>47951733</v>
      </c>
    </row>
    <row r="38" spans="1:5">
      <c r="A38" s="578" t="s">
        <v>3811</v>
      </c>
      <c r="B38" s="578"/>
      <c r="C38" s="578"/>
      <c r="D38" s="581"/>
      <c r="E38" s="575">
        <v>252409113</v>
      </c>
    </row>
    <row r="39" spans="1:5">
      <c r="A39" s="573"/>
      <c r="B39" s="573" t="s">
        <v>3875</v>
      </c>
      <c r="C39" s="573"/>
      <c r="D39" s="576"/>
      <c r="E39" s="585">
        <v>252409113</v>
      </c>
    </row>
    <row r="40" spans="1:5">
      <c r="A40" s="573"/>
      <c r="B40" s="573"/>
      <c r="C40" s="573" t="s">
        <v>4653</v>
      </c>
      <c r="D40" s="576"/>
      <c r="E40" s="585">
        <v>252409113</v>
      </c>
    </row>
    <row r="41" spans="1:5">
      <c r="A41" s="573"/>
      <c r="B41" s="573"/>
      <c r="C41" s="573"/>
      <c r="D41" s="576" t="s">
        <v>4654</v>
      </c>
      <c r="E41" s="585">
        <v>252409113</v>
      </c>
    </row>
    <row r="42" spans="1:5">
      <c r="A42" s="578" t="s">
        <v>3810</v>
      </c>
      <c r="B42" s="578"/>
      <c r="C42" s="578"/>
      <c r="D42" s="581"/>
      <c r="E42" s="575">
        <v>451922441</v>
      </c>
    </row>
    <row r="43" spans="1:5">
      <c r="A43" s="573"/>
      <c r="B43" s="573" t="s">
        <v>3875</v>
      </c>
      <c r="C43" s="573"/>
      <c r="D43" s="576"/>
      <c r="E43" s="585">
        <v>451922441</v>
      </c>
    </row>
    <row r="44" spans="1:5">
      <c r="A44" s="573"/>
      <c r="B44" s="573"/>
      <c r="C44" s="573" t="s">
        <v>4653</v>
      </c>
      <c r="D44" s="576"/>
      <c r="E44" s="585">
        <v>451922441</v>
      </c>
    </row>
    <row r="45" spans="1:5">
      <c r="A45" s="573"/>
      <c r="B45" s="573"/>
      <c r="C45" s="573"/>
      <c r="D45" s="576" t="s">
        <v>4654</v>
      </c>
      <c r="E45" s="585">
        <v>451922441</v>
      </c>
    </row>
    <row r="46" spans="1:5">
      <c r="A46" s="578" t="s">
        <v>3809</v>
      </c>
      <c r="B46" s="578"/>
      <c r="C46" s="578"/>
      <c r="D46" s="581"/>
      <c r="E46" s="575">
        <v>20702421</v>
      </c>
    </row>
    <row r="47" spans="1:5">
      <c r="A47" s="573"/>
      <c r="B47" s="573" t="s">
        <v>3875</v>
      </c>
      <c r="C47" s="573"/>
      <c r="D47" s="576"/>
      <c r="E47" s="585">
        <v>20702421</v>
      </c>
    </row>
    <row r="48" spans="1:5">
      <c r="A48" s="573"/>
      <c r="B48" s="573"/>
      <c r="C48" s="573" t="s">
        <v>4653</v>
      </c>
      <c r="D48" s="576"/>
      <c r="E48" s="585">
        <v>20702421</v>
      </c>
    </row>
    <row r="49" spans="1:5">
      <c r="A49" s="573"/>
      <c r="B49" s="573"/>
      <c r="C49" s="573"/>
      <c r="D49" s="576" t="s">
        <v>4654</v>
      </c>
      <c r="E49" s="585">
        <v>20702421</v>
      </c>
    </row>
    <row r="50" spans="1:5">
      <c r="A50" s="578" t="s">
        <v>3808</v>
      </c>
      <c r="B50" s="578"/>
      <c r="C50" s="578"/>
      <c r="D50" s="581"/>
      <c r="E50" s="575">
        <v>28302912</v>
      </c>
    </row>
    <row r="51" spans="1:5">
      <c r="A51" s="573"/>
      <c r="B51" s="573" t="s">
        <v>3875</v>
      </c>
      <c r="C51" s="573"/>
      <c r="D51" s="576"/>
      <c r="E51" s="585">
        <v>28302912</v>
      </c>
    </row>
    <row r="52" spans="1:5">
      <c r="A52" s="573"/>
      <c r="B52" s="573"/>
      <c r="C52" s="573" t="s">
        <v>4653</v>
      </c>
      <c r="D52" s="576"/>
      <c r="E52" s="585">
        <v>28302912</v>
      </c>
    </row>
    <row r="53" spans="1:5">
      <c r="A53" s="573"/>
      <c r="B53" s="573"/>
      <c r="C53" s="573"/>
      <c r="D53" s="576" t="s">
        <v>4654</v>
      </c>
      <c r="E53" s="585">
        <v>28302912</v>
      </c>
    </row>
    <row r="54" spans="1:5">
      <c r="A54" s="578" t="s">
        <v>3807</v>
      </c>
      <c r="B54" s="578"/>
      <c r="C54" s="578"/>
      <c r="D54" s="581"/>
      <c r="E54" s="575">
        <v>34790259</v>
      </c>
    </row>
    <row r="55" spans="1:5">
      <c r="A55" s="573"/>
      <c r="B55" s="573" t="s">
        <v>3875</v>
      </c>
      <c r="C55" s="573"/>
      <c r="D55" s="576"/>
      <c r="E55" s="585">
        <v>34790259</v>
      </c>
    </row>
    <row r="56" spans="1:5">
      <c r="A56" s="573"/>
      <c r="B56" s="573"/>
      <c r="C56" s="573" t="s">
        <v>4653</v>
      </c>
      <c r="D56" s="576"/>
      <c r="E56" s="585">
        <v>34790259</v>
      </c>
    </row>
    <row r="57" spans="1:5">
      <c r="A57" s="573"/>
      <c r="B57" s="573"/>
      <c r="C57" s="573"/>
      <c r="D57" s="576" t="s">
        <v>4654</v>
      </c>
      <c r="E57" s="585">
        <v>34790259</v>
      </c>
    </row>
    <row r="58" spans="1:5">
      <c r="A58" s="578" t="s">
        <v>3806</v>
      </c>
      <c r="B58" s="578"/>
      <c r="C58" s="578"/>
      <c r="D58" s="581"/>
      <c r="E58" s="575">
        <v>6972436</v>
      </c>
    </row>
    <row r="59" spans="1:5">
      <c r="A59" s="573"/>
      <c r="B59" s="573" t="s">
        <v>3875</v>
      </c>
      <c r="C59" s="573"/>
      <c r="D59" s="576"/>
      <c r="E59" s="585">
        <v>6972436</v>
      </c>
    </row>
    <row r="60" spans="1:5">
      <c r="A60" s="573"/>
      <c r="B60" s="573"/>
      <c r="C60" s="573" t="s">
        <v>4653</v>
      </c>
      <c r="D60" s="576"/>
      <c r="E60" s="585">
        <v>6972436</v>
      </c>
    </row>
    <row r="61" spans="1:5">
      <c r="A61" s="573"/>
      <c r="B61" s="573"/>
      <c r="C61" s="573"/>
      <c r="D61" s="576" t="s">
        <v>4654</v>
      </c>
      <c r="E61" s="585">
        <v>6972436</v>
      </c>
    </row>
    <row r="62" spans="1:5">
      <c r="A62" s="578" t="s">
        <v>3805</v>
      </c>
      <c r="B62" s="578"/>
      <c r="C62" s="578"/>
      <c r="D62" s="581"/>
      <c r="E62" s="575">
        <v>9149085</v>
      </c>
    </row>
    <row r="63" spans="1:5">
      <c r="A63" s="573"/>
      <c r="B63" s="573" t="s">
        <v>3875</v>
      </c>
      <c r="C63" s="573"/>
      <c r="D63" s="576"/>
      <c r="E63" s="585">
        <v>9149085</v>
      </c>
    </row>
    <row r="64" spans="1:5">
      <c r="A64" s="573"/>
      <c r="B64" s="573"/>
      <c r="C64" s="573" t="s">
        <v>4653</v>
      </c>
      <c r="D64" s="576"/>
      <c r="E64" s="585">
        <v>9149085</v>
      </c>
    </row>
    <row r="65" spans="1:5">
      <c r="A65" s="573"/>
      <c r="B65" s="573"/>
      <c r="C65" s="573"/>
      <c r="D65" s="576" t="s">
        <v>4654</v>
      </c>
      <c r="E65" s="585">
        <v>9149085</v>
      </c>
    </row>
    <row r="66" spans="1:5">
      <c r="A66" s="578" t="s">
        <v>3804</v>
      </c>
      <c r="B66" s="578"/>
      <c r="C66" s="578"/>
      <c r="D66" s="581"/>
      <c r="E66" s="575">
        <v>15095664</v>
      </c>
    </row>
    <row r="67" spans="1:5">
      <c r="A67" s="573"/>
      <c r="B67" s="573" t="s">
        <v>3875</v>
      </c>
      <c r="C67" s="573"/>
      <c r="D67" s="576"/>
      <c r="E67" s="585">
        <v>15095664</v>
      </c>
    </row>
    <row r="68" spans="1:5">
      <c r="A68" s="573"/>
      <c r="B68" s="573"/>
      <c r="C68" s="573" t="s">
        <v>4653</v>
      </c>
      <c r="D68" s="576"/>
      <c r="E68" s="585">
        <v>15095664</v>
      </c>
    </row>
    <row r="69" spans="1:5">
      <c r="A69" s="573"/>
      <c r="B69" s="573"/>
      <c r="C69" s="573"/>
      <c r="D69" s="576" t="s">
        <v>4654</v>
      </c>
      <c r="E69" s="585">
        <v>15095664</v>
      </c>
    </row>
    <row r="70" spans="1:5">
      <c r="A70" s="578" t="s">
        <v>3834</v>
      </c>
      <c r="B70" s="578"/>
      <c r="C70" s="578"/>
      <c r="D70" s="581"/>
      <c r="E70" s="575">
        <v>25526637</v>
      </c>
    </row>
    <row r="71" spans="1:5">
      <c r="A71" s="573"/>
      <c r="B71" s="573" t="s">
        <v>3875</v>
      </c>
      <c r="C71" s="573"/>
      <c r="D71" s="576"/>
      <c r="E71" s="585">
        <v>25526637</v>
      </c>
    </row>
    <row r="72" spans="1:5">
      <c r="A72" s="573"/>
      <c r="B72" s="573"/>
      <c r="C72" s="573" t="s">
        <v>4653</v>
      </c>
      <c r="D72" s="576"/>
      <c r="E72" s="585">
        <v>25526637</v>
      </c>
    </row>
    <row r="73" spans="1:5" ht="37.299999999999997">
      <c r="A73" s="573"/>
      <c r="B73" s="573"/>
      <c r="C73" s="573"/>
      <c r="D73" s="576" t="s">
        <v>4652</v>
      </c>
      <c r="E73" s="585">
        <v>25526637</v>
      </c>
    </row>
    <row r="74" spans="1:5">
      <c r="A74" s="578" t="s">
        <v>3833</v>
      </c>
      <c r="B74" s="578"/>
      <c r="C74" s="578"/>
      <c r="D74" s="581"/>
      <c r="E74" s="575">
        <v>12502875</v>
      </c>
    </row>
    <row r="75" spans="1:5">
      <c r="A75" s="573"/>
      <c r="B75" s="573" t="s">
        <v>3875</v>
      </c>
      <c r="C75" s="573"/>
      <c r="D75" s="576"/>
      <c r="E75" s="585">
        <v>12502875</v>
      </c>
    </row>
    <row r="76" spans="1:5">
      <c r="A76" s="573"/>
      <c r="B76" s="573"/>
      <c r="C76" s="573" t="s">
        <v>4653</v>
      </c>
      <c r="D76" s="576"/>
      <c r="E76" s="585">
        <v>12502875</v>
      </c>
    </row>
    <row r="77" spans="1:5" ht="37.299999999999997">
      <c r="A77" s="573"/>
      <c r="B77" s="573"/>
      <c r="C77" s="573"/>
      <c r="D77" s="576" t="s">
        <v>4652</v>
      </c>
      <c r="E77" s="585">
        <v>12502875</v>
      </c>
    </row>
    <row r="78" spans="1:5">
      <c r="A78" s="578" t="s">
        <v>3832</v>
      </c>
      <c r="B78" s="578"/>
      <c r="C78" s="578"/>
      <c r="D78" s="581"/>
      <c r="E78" s="575">
        <v>14534216</v>
      </c>
    </row>
    <row r="79" spans="1:5">
      <c r="A79" s="573"/>
      <c r="B79" s="573" t="s">
        <v>3875</v>
      </c>
      <c r="C79" s="573"/>
      <c r="D79" s="576"/>
      <c r="E79" s="585">
        <v>14534216</v>
      </c>
    </row>
    <row r="80" spans="1:5">
      <c r="A80" s="573"/>
      <c r="B80" s="573"/>
      <c r="C80" s="573" t="s">
        <v>4653</v>
      </c>
      <c r="D80" s="576"/>
      <c r="E80" s="585">
        <v>14534216</v>
      </c>
    </row>
    <row r="81" spans="1:5" ht="37.299999999999997">
      <c r="A81" s="573"/>
      <c r="B81" s="573"/>
      <c r="C81" s="573"/>
      <c r="D81" s="576" t="s">
        <v>4652</v>
      </c>
      <c r="E81" s="585">
        <v>14534216</v>
      </c>
    </row>
    <row r="82" spans="1:5">
      <c r="A82" s="578" t="s">
        <v>3831</v>
      </c>
      <c r="B82" s="578"/>
      <c r="C82" s="578"/>
      <c r="D82" s="581"/>
      <c r="E82" s="575">
        <v>37953636</v>
      </c>
    </row>
    <row r="83" spans="1:5">
      <c r="A83" s="573"/>
      <c r="B83" s="573" t="s">
        <v>3875</v>
      </c>
      <c r="C83" s="573"/>
      <c r="D83" s="576"/>
      <c r="E83" s="585">
        <v>37953636</v>
      </c>
    </row>
    <row r="84" spans="1:5">
      <c r="A84" s="573"/>
      <c r="B84" s="573"/>
      <c r="C84" s="573" t="s">
        <v>4653</v>
      </c>
      <c r="D84" s="576"/>
      <c r="E84" s="585">
        <v>37953636</v>
      </c>
    </row>
    <row r="85" spans="1:5" ht="37.299999999999997">
      <c r="A85" s="573"/>
      <c r="B85" s="573"/>
      <c r="C85" s="573"/>
      <c r="D85" s="576" t="s">
        <v>4652</v>
      </c>
      <c r="E85" s="585">
        <v>37953636</v>
      </c>
    </row>
    <row r="86" spans="1:5">
      <c r="A86" s="578" t="s">
        <v>3830</v>
      </c>
      <c r="B86" s="578"/>
      <c r="C86" s="578"/>
      <c r="D86" s="581"/>
      <c r="E86" s="575">
        <v>24179375</v>
      </c>
    </row>
    <row r="87" spans="1:5">
      <c r="A87" s="573"/>
      <c r="B87" s="573" t="s">
        <v>3875</v>
      </c>
      <c r="C87" s="573"/>
      <c r="D87" s="576"/>
      <c r="E87" s="585">
        <v>24179375</v>
      </c>
    </row>
    <row r="88" spans="1:5">
      <c r="A88" s="573"/>
      <c r="B88" s="573"/>
      <c r="C88" s="573" t="s">
        <v>4653</v>
      </c>
      <c r="D88" s="576"/>
      <c r="E88" s="585">
        <v>24179375</v>
      </c>
    </row>
    <row r="89" spans="1:5" ht="37.299999999999997">
      <c r="A89" s="573"/>
      <c r="B89" s="573"/>
      <c r="C89" s="573"/>
      <c r="D89" s="576" t="s">
        <v>4652</v>
      </c>
      <c r="E89" s="585">
        <v>24179375</v>
      </c>
    </row>
    <row r="90" spans="1:5">
      <c r="A90" s="578" t="s">
        <v>3829</v>
      </c>
      <c r="B90" s="578"/>
      <c r="C90" s="578"/>
      <c r="D90" s="581"/>
      <c r="E90" s="575">
        <v>22846285</v>
      </c>
    </row>
    <row r="91" spans="1:5">
      <c r="A91" s="573"/>
      <c r="B91" s="573" t="s">
        <v>3875</v>
      </c>
      <c r="C91" s="573"/>
      <c r="D91" s="576"/>
      <c r="E91" s="585">
        <v>22846285</v>
      </c>
    </row>
    <row r="92" spans="1:5">
      <c r="A92" s="573"/>
      <c r="B92" s="573"/>
      <c r="C92" s="573" t="s">
        <v>4653</v>
      </c>
      <c r="D92" s="576"/>
      <c r="E92" s="585">
        <v>22846285</v>
      </c>
    </row>
    <row r="93" spans="1:5" ht="37.299999999999997">
      <c r="A93" s="573"/>
      <c r="B93" s="573"/>
      <c r="C93" s="573"/>
      <c r="D93" s="576" t="s">
        <v>4652</v>
      </c>
      <c r="E93" s="585">
        <v>22846285</v>
      </c>
    </row>
    <row r="94" spans="1:5">
      <c r="A94" s="578" t="s">
        <v>3828</v>
      </c>
      <c r="B94" s="578"/>
      <c r="C94" s="578"/>
      <c r="D94" s="581"/>
      <c r="E94" s="575">
        <v>35436781</v>
      </c>
    </row>
    <row r="95" spans="1:5">
      <c r="A95" s="573"/>
      <c r="B95" s="573" t="s">
        <v>3875</v>
      </c>
      <c r="C95" s="573"/>
      <c r="D95" s="576"/>
      <c r="E95" s="585">
        <v>35436781</v>
      </c>
    </row>
    <row r="96" spans="1:5">
      <c r="A96" s="573"/>
      <c r="B96" s="573"/>
      <c r="C96" s="573" t="s">
        <v>4653</v>
      </c>
      <c r="D96" s="576"/>
      <c r="E96" s="585">
        <v>35436781</v>
      </c>
    </row>
    <row r="97" spans="1:5" ht="37.299999999999997">
      <c r="A97" s="573"/>
      <c r="B97" s="573"/>
      <c r="C97" s="573"/>
      <c r="D97" s="576" t="s">
        <v>4652</v>
      </c>
      <c r="E97" s="585">
        <v>35436781</v>
      </c>
    </row>
    <row r="98" spans="1:5">
      <c r="A98" s="578" t="s">
        <v>3827</v>
      </c>
      <c r="B98" s="578"/>
      <c r="C98" s="578"/>
      <c r="D98" s="581"/>
      <c r="E98" s="575">
        <v>21631658</v>
      </c>
    </row>
    <row r="99" spans="1:5">
      <c r="A99" s="573"/>
      <c r="B99" s="573" t="s">
        <v>3875</v>
      </c>
      <c r="C99" s="573"/>
      <c r="D99" s="576"/>
      <c r="E99" s="585">
        <v>21631658</v>
      </c>
    </row>
    <row r="100" spans="1:5">
      <c r="A100" s="573"/>
      <c r="B100" s="573"/>
      <c r="C100" s="573" t="s">
        <v>4653</v>
      </c>
      <c r="D100" s="576"/>
      <c r="E100" s="585">
        <v>21631658</v>
      </c>
    </row>
    <row r="101" spans="1:5" ht="37.299999999999997">
      <c r="A101" s="573"/>
      <c r="B101" s="573"/>
      <c r="C101" s="573"/>
      <c r="D101" s="576" t="s">
        <v>4652</v>
      </c>
      <c r="E101" s="585">
        <v>21631658</v>
      </c>
    </row>
    <row r="102" spans="1:5">
      <c r="A102" s="578" t="s">
        <v>3826</v>
      </c>
      <c r="B102" s="578"/>
      <c r="C102" s="578"/>
      <c r="D102" s="581"/>
      <c r="E102" s="575">
        <v>25440574</v>
      </c>
    </row>
    <row r="103" spans="1:5">
      <c r="A103" s="573"/>
      <c r="B103" s="573" t="s">
        <v>3875</v>
      </c>
      <c r="C103" s="573"/>
      <c r="D103" s="576"/>
      <c r="E103" s="585">
        <v>25440574</v>
      </c>
    </row>
    <row r="104" spans="1:5">
      <c r="A104" s="573"/>
      <c r="B104" s="573"/>
      <c r="C104" s="573" t="s">
        <v>4653</v>
      </c>
      <c r="D104" s="576"/>
      <c r="E104" s="585">
        <v>25440574</v>
      </c>
    </row>
    <row r="105" spans="1:5" ht="37.299999999999997">
      <c r="A105" s="573"/>
      <c r="B105" s="573"/>
      <c r="C105" s="573"/>
      <c r="D105" s="576" t="s">
        <v>4652</v>
      </c>
      <c r="E105" s="585">
        <v>25440574</v>
      </c>
    </row>
    <row r="106" spans="1:5">
      <c r="A106" s="578" t="s">
        <v>3825</v>
      </c>
      <c r="B106" s="578"/>
      <c r="C106" s="578"/>
      <c r="D106" s="581"/>
      <c r="E106" s="575">
        <v>4013246</v>
      </c>
    </row>
    <row r="107" spans="1:5">
      <c r="A107" s="573"/>
      <c r="B107" s="573" t="s">
        <v>3875</v>
      </c>
      <c r="C107" s="573"/>
      <c r="D107" s="576"/>
      <c r="E107" s="585">
        <v>4013246</v>
      </c>
    </row>
    <row r="108" spans="1:5">
      <c r="A108" s="573"/>
      <c r="B108" s="573"/>
      <c r="C108" s="573" t="s">
        <v>4653</v>
      </c>
      <c r="D108" s="576"/>
      <c r="E108" s="585">
        <v>4013246</v>
      </c>
    </row>
    <row r="109" spans="1:5" ht="37.299999999999997">
      <c r="A109" s="573"/>
      <c r="B109" s="573"/>
      <c r="C109" s="573"/>
      <c r="D109" s="576" t="s">
        <v>4652</v>
      </c>
      <c r="E109" s="585">
        <v>4013246</v>
      </c>
    </row>
    <row r="110" spans="1:5">
      <c r="A110" s="578" t="s">
        <v>3824</v>
      </c>
      <c r="B110" s="578"/>
      <c r="C110" s="578"/>
      <c r="D110" s="581"/>
      <c r="E110" s="575">
        <v>326324067</v>
      </c>
    </row>
    <row r="111" spans="1:5">
      <c r="A111" s="573"/>
      <c r="B111" s="573" t="s">
        <v>3875</v>
      </c>
      <c r="C111" s="573"/>
      <c r="D111" s="576"/>
      <c r="E111" s="585">
        <v>326324067</v>
      </c>
    </row>
    <row r="112" spans="1:5">
      <c r="A112" s="573"/>
      <c r="B112" s="573"/>
      <c r="C112" s="573" t="s">
        <v>4653</v>
      </c>
      <c r="D112" s="576"/>
      <c r="E112" s="585">
        <v>326324067</v>
      </c>
    </row>
    <row r="113" spans="1:5" ht="37.299999999999997">
      <c r="A113" s="573"/>
      <c r="B113" s="573"/>
      <c r="C113" s="573"/>
      <c r="D113" s="576" t="s">
        <v>4652</v>
      </c>
      <c r="E113" s="585">
        <v>326324067</v>
      </c>
    </row>
    <row r="114" spans="1:5">
      <c r="A114" s="578" t="s">
        <v>3823</v>
      </c>
      <c r="B114" s="578"/>
      <c r="C114" s="578"/>
      <c r="D114" s="581"/>
      <c r="E114" s="575">
        <v>78091882</v>
      </c>
    </row>
    <row r="115" spans="1:5">
      <c r="A115" s="573"/>
      <c r="B115" s="573" t="s">
        <v>3875</v>
      </c>
      <c r="C115" s="573"/>
      <c r="D115" s="576"/>
      <c r="E115" s="585">
        <v>78091882</v>
      </c>
    </row>
    <row r="116" spans="1:5">
      <c r="A116" s="573"/>
      <c r="B116" s="573"/>
      <c r="C116" s="573" t="s">
        <v>4653</v>
      </c>
      <c r="D116" s="576"/>
      <c r="E116" s="585">
        <v>78091882</v>
      </c>
    </row>
    <row r="117" spans="1:5" ht="37.299999999999997">
      <c r="A117" s="573"/>
      <c r="B117" s="573"/>
      <c r="C117" s="573"/>
      <c r="D117" s="576" t="s">
        <v>4652</v>
      </c>
      <c r="E117" s="585">
        <v>78091882</v>
      </c>
    </row>
    <row r="118" spans="1:5">
      <c r="A118" s="578" t="s">
        <v>3822</v>
      </c>
      <c r="B118" s="578"/>
      <c r="C118" s="578"/>
      <c r="D118" s="581"/>
      <c r="E118" s="575">
        <v>178557489</v>
      </c>
    </row>
    <row r="119" spans="1:5">
      <c r="A119" s="573"/>
      <c r="B119" s="573" t="s">
        <v>3875</v>
      </c>
      <c r="C119" s="573"/>
      <c r="D119" s="576"/>
      <c r="E119" s="585">
        <v>178557489</v>
      </c>
    </row>
    <row r="120" spans="1:5">
      <c r="A120" s="573"/>
      <c r="B120" s="573"/>
      <c r="C120" s="573" t="s">
        <v>4653</v>
      </c>
      <c r="D120" s="576"/>
      <c r="E120" s="585">
        <v>178557489</v>
      </c>
    </row>
    <row r="121" spans="1:5" ht="37.299999999999997">
      <c r="A121" s="573"/>
      <c r="B121" s="573"/>
      <c r="C121" s="573"/>
      <c r="D121" s="576" t="s">
        <v>4652</v>
      </c>
      <c r="E121" s="585">
        <v>178557489</v>
      </c>
    </row>
    <row r="122" spans="1:5">
      <c r="A122" s="578" t="s">
        <v>3821</v>
      </c>
      <c r="B122" s="578"/>
      <c r="C122" s="578"/>
      <c r="D122" s="581"/>
      <c r="E122" s="575">
        <v>41613880</v>
      </c>
    </row>
    <row r="123" spans="1:5">
      <c r="A123" s="573"/>
      <c r="B123" s="573" t="s">
        <v>3875</v>
      </c>
      <c r="C123" s="573"/>
      <c r="D123" s="576"/>
      <c r="E123" s="585">
        <v>41613880</v>
      </c>
    </row>
    <row r="124" spans="1:5">
      <c r="A124" s="573"/>
      <c r="B124" s="573"/>
      <c r="C124" s="573" t="s">
        <v>4653</v>
      </c>
      <c r="D124" s="576"/>
      <c r="E124" s="585">
        <v>41613880</v>
      </c>
    </row>
    <row r="125" spans="1:5" ht="37.299999999999997">
      <c r="A125" s="573"/>
      <c r="B125" s="573"/>
      <c r="C125" s="573"/>
      <c r="D125" s="576" t="s">
        <v>4652</v>
      </c>
      <c r="E125" s="585">
        <v>41613880</v>
      </c>
    </row>
    <row r="126" spans="1:5">
      <c r="A126" s="578" t="s">
        <v>3820</v>
      </c>
      <c r="B126" s="578"/>
      <c r="C126" s="578"/>
      <c r="D126" s="581"/>
      <c r="E126" s="575">
        <v>101684106</v>
      </c>
    </row>
    <row r="127" spans="1:5">
      <c r="A127" s="573"/>
      <c r="B127" s="573" t="s">
        <v>3875</v>
      </c>
      <c r="C127" s="573"/>
      <c r="D127" s="576"/>
      <c r="E127" s="585">
        <v>101684106</v>
      </c>
    </row>
    <row r="128" spans="1:5">
      <c r="A128" s="573"/>
      <c r="B128" s="573"/>
      <c r="C128" s="573" t="s">
        <v>4653</v>
      </c>
      <c r="D128" s="576"/>
      <c r="E128" s="585">
        <v>101684106</v>
      </c>
    </row>
    <row r="129" spans="1:5" ht="37.299999999999997">
      <c r="A129" s="573"/>
      <c r="B129" s="573"/>
      <c r="C129" s="573"/>
      <c r="D129" s="576" t="s">
        <v>4652</v>
      </c>
      <c r="E129" s="585">
        <v>101684106</v>
      </c>
    </row>
    <row r="130" spans="1:5">
      <c r="A130" s="578" t="s">
        <v>3819</v>
      </c>
      <c r="B130" s="578"/>
      <c r="C130" s="578"/>
      <c r="D130" s="581"/>
      <c r="E130" s="575">
        <v>4556964</v>
      </c>
    </row>
    <row r="131" spans="1:5">
      <c r="A131" s="573"/>
      <c r="B131" s="573" t="s">
        <v>3875</v>
      </c>
      <c r="C131" s="573"/>
      <c r="D131" s="576"/>
      <c r="E131" s="585">
        <v>4556964</v>
      </c>
    </row>
    <row r="132" spans="1:5">
      <c r="A132" s="573"/>
      <c r="B132" s="573"/>
      <c r="C132" s="573" t="s">
        <v>4653</v>
      </c>
      <c r="D132" s="576"/>
      <c r="E132" s="585">
        <v>4556964</v>
      </c>
    </row>
    <row r="133" spans="1:5" ht="37.299999999999997">
      <c r="A133" s="573"/>
      <c r="B133" s="573"/>
      <c r="C133" s="573"/>
      <c r="D133" s="576" t="s">
        <v>4652</v>
      </c>
      <c r="E133" s="585">
        <v>4556964</v>
      </c>
    </row>
    <row r="134" spans="1:5">
      <c r="A134" s="573"/>
      <c r="B134" s="573"/>
      <c r="C134" s="573"/>
      <c r="D134" s="576"/>
      <c r="E134" s="585"/>
    </row>
    <row r="135" spans="1:5">
      <c r="A135" s="573"/>
      <c r="B135" s="573"/>
      <c r="C135" s="573"/>
      <c r="D135" s="581" t="s">
        <v>2574</v>
      </c>
      <c r="E135" s="575">
        <v>4607630811</v>
      </c>
    </row>
  </sheetData>
  <mergeCells count="7">
    <mergeCell ref="A6:E6"/>
    <mergeCell ref="A8:E8"/>
    <mergeCell ref="A1:E1"/>
    <mergeCell ref="A2:E2"/>
    <mergeCell ref="A3:E3"/>
    <mergeCell ref="A4:E4"/>
    <mergeCell ref="A5:E5"/>
  </mergeCells>
  <printOptions horizontalCentered="1"/>
  <pageMargins left="0.98425196850393704" right="0.98425196850393704" top="1.3779527559055118" bottom="0.59055118110236227" header="0.31496062992125984" footer="0.31496062992125984"/>
  <pageSetup paperSize="9" scale="53" fitToHeight="10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pageSetUpPr fitToPage="1"/>
  </sheetPr>
  <dimension ref="A1:F264"/>
  <sheetViews>
    <sheetView zoomScale="115" zoomScaleNormal="115" workbookViewId="0">
      <selection activeCell="B16" sqref="B16:C16"/>
    </sheetView>
  </sheetViews>
  <sheetFormatPr baseColWidth="10" defaultColWidth="11.44140625" defaultRowHeight="14.8"/>
  <cols>
    <col min="1" max="1" width="4.5546875" style="594" customWidth="1"/>
    <col min="2" max="4" width="4.5546875" style="595" customWidth="1"/>
    <col min="5" max="5" width="73.33203125" style="620" customWidth="1"/>
    <col min="6" max="6" width="20.88671875" style="589" customWidth="1"/>
    <col min="7" max="16384" width="11.44140625" style="589"/>
  </cols>
  <sheetData>
    <row r="1" spans="1:6" ht="18.649999999999999">
      <c r="A1" s="798" t="s">
        <v>11</v>
      </c>
      <c r="B1" s="798"/>
      <c r="C1" s="798"/>
      <c r="D1" s="798"/>
      <c r="E1" s="798"/>
      <c r="F1" s="798"/>
    </row>
    <row r="2" spans="1:6" ht="18.649999999999999">
      <c r="A2" s="798" t="s">
        <v>3864</v>
      </c>
      <c r="B2" s="798"/>
      <c r="C2" s="798"/>
      <c r="D2" s="798"/>
      <c r="E2" s="798"/>
      <c r="F2" s="798"/>
    </row>
    <row r="3" spans="1:6" ht="18.649999999999999">
      <c r="A3" s="798" t="s">
        <v>1802</v>
      </c>
      <c r="B3" s="798"/>
      <c r="C3" s="798"/>
      <c r="D3" s="798"/>
      <c r="E3" s="798"/>
      <c r="F3" s="798"/>
    </row>
    <row r="4" spans="1:6" ht="18.649999999999999">
      <c r="A4" s="798" t="s">
        <v>13</v>
      </c>
      <c r="B4" s="798"/>
      <c r="C4" s="798"/>
      <c r="D4" s="798"/>
      <c r="E4" s="798"/>
      <c r="F4" s="798"/>
    </row>
    <row r="5" spans="1:6" ht="18.649999999999999">
      <c r="A5" s="798"/>
      <c r="B5" s="798"/>
      <c r="C5" s="798"/>
      <c r="D5" s="798"/>
      <c r="E5" s="798"/>
    </row>
    <row r="6" spans="1:6" ht="32.950000000000003" customHeight="1">
      <c r="A6" s="799" t="s">
        <v>4733</v>
      </c>
      <c r="B6" s="799"/>
      <c r="C6" s="799"/>
      <c r="D6" s="799"/>
      <c r="E6" s="799"/>
      <c r="F6" s="799"/>
    </row>
    <row r="7" spans="1:6">
      <c r="A7" s="589"/>
      <c r="B7" s="589"/>
      <c r="C7" s="589"/>
      <c r="D7" s="589"/>
    </row>
    <row r="8" spans="1:6" ht="16.75" thickBot="1">
      <c r="A8" s="801" t="s">
        <v>4732</v>
      </c>
      <c r="B8" s="802"/>
      <c r="C8" s="802"/>
      <c r="D8" s="802"/>
      <c r="E8" s="802"/>
      <c r="F8" s="802"/>
    </row>
    <row r="9" spans="1:6" ht="16.100000000000001" thickBot="1">
      <c r="A9" s="590" t="s">
        <v>3</v>
      </c>
      <c r="B9" s="591"/>
      <c r="C9" s="591"/>
      <c r="D9" s="591"/>
      <c r="E9" s="803" t="s">
        <v>2718</v>
      </c>
      <c r="F9" s="802"/>
    </row>
    <row r="10" spans="1:6" ht="15.45">
      <c r="A10" s="617" t="s">
        <v>3845</v>
      </c>
      <c r="B10" s="617"/>
      <c r="C10" s="617"/>
      <c r="D10" s="617"/>
      <c r="E10" s="621"/>
      <c r="F10" s="593">
        <v>24898874228</v>
      </c>
    </row>
    <row r="11" spans="1:6" ht="15.45">
      <c r="A11" s="617"/>
      <c r="B11" s="617" t="s">
        <v>3844</v>
      </c>
      <c r="C11" s="617"/>
      <c r="D11" s="617"/>
      <c r="E11" s="621"/>
      <c r="F11" s="593">
        <v>196671407</v>
      </c>
    </row>
    <row r="12" spans="1:6" ht="15.45">
      <c r="A12" s="617"/>
      <c r="B12" s="617"/>
      <c r="C12" s="617" t="s">
        <v>4663</v>
      </c>
      <c r="D12" s="617"/>
      <c r="E12" s="621"/>
      <c r="F12" s="593">
        <v>196671407</v>
      </c>
    </row>
    <row r="13" spans="1:6" ht="15.45">
      <c r="A13" s="617"/>
      <c r="B13" s="617"/>
      <c r="C13" s="617"/>
      <c r="D13" s="618" t="s">
        <v>4665</v>
      </c>
      <c r="E13" s="622"/>
      <c r="F13" s="619">
        <v>138343826</v>
      </c>
    </row>
    <row r="14" spans="1:6" ht="15.45">
      <c r="A14" s="618"/>
      <c r="B14" s="618"/>
      <c r="C14" s="618"/>
      <c r="D14" s="618"/>
      <c r="E14" s="622" t="s">
        <v>4710</v>
      </c>
      <c r="F14" s="619">
        <v>138343826</v>
      </c>
    </row>
    <row r="15" spans="1:6" ht="15.45">
      <c r="A15" s="617"/>
      <c r="B15" s="617"/>
      <c r="C15" s="617"/>
      <c r="D15" s="618" t="s">
        <v>4726</v>
      </c>
      <c r="E15" s="622"/>
      <c r="F15" s="619">
        <v>58327581</v>
      </c>
    </row>
    <row r="16" spans="1:6" ht="15.45">
      <c r="A16" s="618"/>
      <c r="B16" s="618"/>
      <c r="C16" s="618"/>
      <c r="D16" s="618"/>
      <c r="E16" s="622" t="s">
        <v>4731</v>
      </c>
      <c r="F16" s="619">
        <v>58327581</v>
      </c>
    </row>
    <row r="17" spans="1:6" ht="15.45">
      <c r="A17" s="617"/>
      <c r="B17" s="617" t="s">
        <v>2840</v>
      </c>
      <c r="C17" s="617"/>
      <c r="D17" s="617"/>
      <c r="E17" s="621"/>
      <c r="F17" s="593">
        <v>217200826</v>
      </c>
    </row>
    <row r="18" spans="1:6" ht="15.45">
      <c r="A18" s="617"/>
      <c r="B18" s="617"/>
      <c r="C18" s="617" t="s">
        <v>4663</v>
      </c>
      <c r="D18" s="617"/>
      <c r="E18" s="621"/>
      <c r="F18" s="593">
        <v>203821552</v>
      </c>
    </row>
    <row r="19" spans="1:6" ht="15.45">
      <c r="A19" s="617"/>
      <c r="B19" s="617"/>
      <c r="C19" s="617"/>
      <c r="D19" s="618" t="s">
        <v>4662</v>
      </c>
      <c r="E19" s="622"/>
      <c r="F19" s="619">
        <v>75810880</v>
      </c>
    </row>
    <row r="20" spans="1:6" ht="15.45">
      <c r="A20" s="618"/>
      <c r="B20" s="618"/>
      <c r="C20" s="618"/>
      <c r="D20" s="618"/>
      <c r="E20" s="622" t="s">
        <v>4661</v>
      </c>
      <c r="F20" s="619">
        <v>15478539</v>
      </c>
    </row>
    <row r="21" spans="1:6" ht="15.45">
      <c r="A21" s="618"/>
      <c r="B21" s="618"/>
      <c r="C21" s="618"/>
      <c r="D21" s="618"/>
      <c r="E21" s="622" t="s">
        <v>4730</v>
      </c>
      <c r="F21" s="619">
        <v>60332341</v>
      </c>
    </row>
    <row r="22" spans="1:6" ht="15.45">
      <c r="A22" s="617"/>
      <c r="B22" s="617"/>
      <c r="C22" s="617"/>
      <c r="D22" s="618" t="s">
        <v>4665</v>
      </c>
      <c r="E22" s="622"/>
      <c r="F22" s="619">
        <v>80795238</v>
      </c>
    </row>
    <row r="23" spans="1:6" ht="15.45">
      <c r="A23" s="618"/>
      <c r="B23" s="618"/>
      <c r="C23" s="618"/>
      <c r="D23" s="618"/>
      <c r="E23" s="622" t="s">
        <v>4729</v>
      </c>
      <c r="F23" s="619">
        <v>73984150</v>
      </c>
    </row>
    <row r="24" spans="1:6" ht="15.45">
      <c r="A24" s="618"/>
      <c r="B24" s="618"/>
      <c r="C24" s="618"/>
      <c r="D24" s="618"/>
      <c r="E24" s="622" t="s">
        <v>4728</v>
      </c>
      <c r="F24" s="619">
        <v>6811088</v>
      </c>
    </row>
    <row r="25" spans="1:6" ht="15.45">
      <c r="A25" s="617"/>
      <c r="B25" s="617"/>
      <c r="C25" s="617"/>
      <c r="D25" s="618" t="s">
        <v>4714</v>
      </c>
      <c r="E25" s="622"/>
      <c r="F25" s="619">
        <v>37647571</v>
      </c>
    </row>
    <row r="26" spans="1:6" ht="15.45">
      <c r="A26" s="618"/>
      <c r="B26" s="618"/>
      <c r="C26" s="618"/>
      <c r="D26" s="618"/>
      <c r="E26" s="622" t="s">
        <v>4727</v>
      </c>
      <c r="F26" s="619">
        <v>28480040</v>
      </c>
    </row>
    <row r="27" spans="1:6" ht="15.45">
      <c r="A27" s="618"/>
      <c r="B27" s="618"/>
      <c r="C27" s="618"/>
      <c r="D27" s="618"/>
      <c r="E27" s="622" t="s">
        <v>4712</v>
      </c>
      <c r="F27" s="619">
        <v>9167531</v>
      </c>
    </row>
    <row r="28" spans="1:6" ht="15.45">
      <c r="A28" s="617"/>
      <c r="B28" s="617"/>
      <c r="C28" s="617"/>
      <c r="D28" s="618" t="s">
        <v>4726</v>
      </c>
      <c r="E28" s="622"/>
      <c r="F28" s="619">
        <v>9567863</v>
      </c>
    </row>
    <row r="29" spans="1:6" ht="15.45">
      <c r="A29" s="618"/>
      <c r="B29" s="618"/>
      <c r="C29" s="618"/>
      <c r="D29" s="618"/>
      <c r="E29" s="622" t="s">
        <v>4725</v>
      </c>
      <c r="F29" s="619">
        <v>9567863</v>
      </c>
    </row>
    <row r="30" spans="1:6" ht="15.45">
      <c r="A30" s="617"/>
      <c r="B30" s="617"/>
      <c r="C30" s="617" t="s">
        <v>4687</v>
      </c>
      <c r="D30" s="617"/>
      <c r="E30" s="621"/>
      <c r="F30" s="593">
        <v>13379274</v>
      </c>
    </row>
    <row r="31" spans="1:6" ht="15.45">
      <c r="A31" s="617"/>
      <c r="B31" s="617"/>
      <c r="C31" s="617"/>
      <c r="D31" s="618" t="s">
        <v>4724</v>
      </c>
      <c r="E31" s="622"/>
      <c r="F31" s="619">
        <v>13379274</v>
      </c>
    </row>
    <row r="32" spans="1:6" ht="15.45">
      <c r="A32" s="618"/>
      <c r="B32" s="618"/>
      <c r="C32" s="618"/>
      <c r="D32" s="618"/>
      <c r="E32" s="622" t="s">
        <v>4723</v>
      </c>
      <c r="F32" s="619">
        <v>13379274</v>
      </c>
    </row>
    <row r="33" spans="1:6" ht="15.45">
      <c r="A33" s="617"/>
      <c r="B33" s="617" t="s">
        <v>3801</v>
      </c>
      <c r="C33" s="617"/>
      <c r="D33" s="617"/>
      <c r="E33" s="621"/>
      <c r="F33" s="593">
        <v>3597876218</v>
      </c>
    </row>
    <row r="34" spans="1:6" ht="15.45">
      <c r="A34" s="617"/>
      <c r="B34" s="617"/>
      <c r="C34" s="617" t="s">
        <v>4663</v>
      </c>
      <c r="D34" s="617"/>
      <c r="E34" s="621"/>
      <c r="F34" s="593">
        <v>2427522172</v>
      </c>
    </row>
    <row r="35" spans="1:6" ht="15.45">
      <c r="A35" s="617"/>
      <c r="B35" s="617"/>
      <c r="C35" s="617"/>
      <c r="D35" s="618" t="s">
        <v>4722</v>
      </c>
      <c r="E35" s="622"/>
      <c r="F35" s="619">
        <v>2427522172</v>
      </c>
    </row>
    <row r="36" spans="1:6" ht="15.45">
      <c r="A36" s="618"/>
      <c r="B36" s="618"/>
      <c r="C36" s="618"/>
      <c r="D36" s="618"/>
      <c r="E36" s="622" t="s">
        <v>4721</v>
      </c>
      <c r="F36" s="619">
        <v>709901876</v>
      </c>
    </row>
    <row r="37" spans="1:6" ht="15.45">
      <c r="A37" s="618"/>
      <c r="B37" s="618"/>
      <c r="C37" s="618"/>
      <c r="D37" s="618"/>
      <c r="E37" s="622" t="s">
        <v>4720</v>
      </c>
      <c r="F37" s="619">
        <v>1717620296</v>
      </c>
    </row>
    <row r="38" spans="1:6" ht="15.45">
      <c r="A38" s="617"/>
      <c r="B38" s="617"/>
      <c r="C38" s="617" t="s">
        <v>4719</v>
      </c>
      <c r="D38" s="617"/>
      <c r="E38" s="621"/>
      <c r="F38" s="593">
        <v>1170354046</v>
      </c>
    </row>
    <row r="39" spans="1:6" ht="15.45">
      <c r="A39" s="617"/>
      <c r="B39" s="617"/>
      <c r="C39" s="617"/>
      <c r="D39" s="618" t="s">
        <v>4718</v>
      </c>
      <c r="E39" s="622"/>
      <c r="F39" s="619">
        <v>810354046</v>
      </c>
    </row>
    <row r="40" spans="1:6" ht="15.45">
      <c r="A40" s="618"/>
      <c r="B40" s="618"/>
      <c r="C40" s="618"/>
      <c r="D40" s="618"/>
      <c r="E40" s="622" t="s">
        <v>4717</v>
      </c>
      <c r="F40" s="619">
        <v>810354046</v>
      </c>
    </row>
    <row r="41" spans="1:6" ht="15.45">
      <c r="A41" s="617"/>
      <c r="B41" s="617"/>
      <c r="C41" s="617"/>
      <c r="D41" s="618" t="s">
        <v>4716</v>
      </c>
      <c r="E41" s="622"/>
      <c r="F41" s="619">
        <v>360000000</v>
      </c>
    </row>
    <row r="42" spans="1:6" ht="15.45">
      <c r="A42" s="618"/>
      <c r="B42" s="618"/>
      <c r="C42" s="618"/>
      <c r="D42" s="618"/>
      <c r="E42" s="622" t="s">
        <v>4715</v>
      </c>
      <c r="F42" s="619">
        <v>360000000</v>
      </c>
    </row>
    <row r="43" spans="1:6" ht="15.45">
      <c r="A43" s="617"/>
      <c r="B43" s="617" t="s">
        <v>3843</v>
      </c>
      <c r="C43" s="617"/>
      <c r="D43" s="617"/>
      <c r="E43" s="621"/>
      <c r="F43" s="593">
        <v>2504571748</v>
      </c>
    </row>
    <row r="44" spans="1:6" ht="15.45">
      <c r="A44" s="617"/>
      <c r="B44" s="617"/>
      <c r="C44" s="617" t="s">
        <v>4663</v>
      </c>
      <c r="D44" s="617"/>
      <c r="E44" s="621"/>
      <c r="F44" s="593">
        <v>2504571748</v>
      </c>
    </row>
    <row r="45" spans="1:6" ht="15.45">
      <c r="A45" s="617"/>
      <c r="B45" s="617"/>
      <c r="C45" s="617"/>
      <c r="D45" s="618" t="s">
        <v>4714</v>
      </c>
      <c r="E45" s="622"/>
      <c r="F45" s="619">
        <v>2504571748</v>
      </c>
    </row>
    <row r="46" spans="1:6" ht="15.45">
      <c r="A46" s="618"/>
      <c r="B46" s="618"/>
      <c r="C46" s="618"/>
      <c r="D46" s="618"/>
      <c r="E46" s="622" t="s">
        <v>4713</v>
      </c>
      <c r="F46" s="619">
        <v>1217626607</v>
      </c>
    </row>
    <row r="47" spans="1:6" ht="15.45">
      <c r="A47" s="618"/>
      <c r="B47" s="618"/>
      <c r="C47" s="618"/>
      <c r="D47" s="618"/>
      <c r="E47" s="622" t="s">
        <v>4712</v>
      </c>
      <c r="F47" s="619">
        <v>989945141</v>
      </c>
    </row>
    <row r="48" spans="1:6" ht="15.45">
      <c r="A48" s="618"/>
      <c r="B48" s="618"/>
      <c r="C48" s="618"/>
      <c r="D48" s="618"/>
      <c r="E48" s="622" t="s">
        <v>4711</v>
      </c>
      <c r="F48" s="619">
        <v>297000000</v>
      </c>
    </row>
    <row r="49" spans="1:6" ht="15.45">
      <c r="A49" s="617"/>
      <c r="B49" s="617" t="s">
        <v>3842</v>
      </c>
      <c r="C49" s="617"/>
      <c r="D49" s="617"/>
      <c r="E49" s="621"/>
      <c r="F49" s="593">
        <v>271301128</v>
      </c>
    </row>
    <row r="50" spans="1:6" ht="15.45">
      <c r="A50" s="617"/>
      <c r="B50" s="617"/>
      <c r="C50" s="617" t="s">
        <v>4663</v>
      </c>
      <c r="D50" s="617"/>
      <c r="E50" s="621"/>
      <c r="F50" s="593">
        <v>271301128</v>
      </c>
    </row>
    <row r="51" spans="1:6" ht="15.45">
      <c r="A51" s="617"/>
      <c r="B51" s="617"/>
      <c r="C51" s="617"/>
      <c r="D51" s="618" t="s">
        <v>4665</v>
      </c>
      <c r="E51" s="622"/>
      <c r="F51" s="619">
        <v>271301128</v>
      </c>
    </row>
    <row r="52" spans="1:6" ht="15.45">
      <c r="A52" s="618"/>
      <c r="B52" s="618"/>
      <c r="C52" s="618"/>
      <c r="D52" s="618"/>
      <c r="E52" s="622" t="s">
        <v>4710</v>
      </c>
      <c r="F52" s="619">
        <v>271301128</v>
      </c>
    </row>
    <row r="53" spans="1:6" ht="15.45">
      <c r="A53" s="617"/>
      <c r="B53" s="617" t="s">
        <v>3841</v>
      </c>
      <c r="C53" s="617"/>
      <c r="D53" s="617"/>
      <c r="E53" s="621"/>
      <c r="F53" s="593">
        <v>140386393</v>
      </c>
    </row>
    <row r="54" spans="1:6" ht="15.45">
      <c r="A54" s="617"/>
      <c r="B54" s="617"/>
      <c r="C54" s="617" t="s">
        <v>4663</v>
      </c>
      <c r="D54" s="617"/>
      <c r="E54" s="621"/>
      <c r="F54" s="593">
        <v>140386393</v>
      </c>
    </row>
    <row r="55" spans="1:6" ht="15.45">
      <c r="A55" s="617"/>
      <c r="B55" s="617"/>
      <c r="C55" s="617"/>
      <c r="D55" s="618" t="s">
        <v>4665</v>
      </c>
      <c r="E55" s="622"/>
      <c r="F55" s="619">
        <v>140386393</v>
      </c>
    </row>
    <row r="56" spans="1:6" ht="15.45">
      <c r="A56" s="618"/>
      <c r="B56" s="618"/>
      <c r="C56" s="618"/>
      <c r="D56" s="618"/>
      <c r="E56" s="622" t="s">
        <v>4705</v>
      </c>
      <c r="F56" s="619">
        <v>140386393</v>
      </c>
    </row>
    <row r="57" spans="1:6" ht="15.45">
      <c r="A57" s="617"/>
      <c r="B57" s="617" t="s">
        <v>3840</v>
      </c>
      <c r="C57" s="617"/>
      <c r="D57" s="617"/>
      <c r="E57" s="621"/>
      <c r="F57" s="593">
        <v>176958843</v>
      </c>
    </row>
    <row r="58" spans="1:6" ht="15.45">
      <c r="A58" s="617"/>
      <c r="B58" s="617"/>
      <c r="C58" s="617" t="s">
        <v>4687</v>
      </c>
      <c r="D58" s="617"/>
      <c r="E58" s="621"/>
      <c r="F58" s="593">
        <v>176958843</v>
      </c>
    </row>
    <row r="59" spans="1:6" ht="15.45">
      <c r="A59" s="617"/>
      <c r="B59" s="617"/>
      <c r="C59" s="617"/>
      <c r="D59" s="618" t="s">
        <v>4689</v>
      </c>
      <c r="E59" s="622"/>
      <c r="F59" s="619">
        <v>176958843</v>
      </c>
    </row>
    <row r="60" spans="1:6" ht="15.45">
      <c r="A60" s="618"/>
      <c r="B60" s="618"/>
      <c r="C60" s="618"/>
      <c r="D60" s="618"/>
      <c r="E60" s="622" t="s">
        <v>4688</v>
      </c>
      <c r="F60" s="619">
        <v>176958843</v>
      </c>
    </row>
    <row r="61" spans="1:6" ht="15.45">
      <c r="A61" s="617"/>
      <c r="B61" s="617" t="s">
        <v>2832</v>
      </c>
      <c r="C61" s="617"/>
      <c r="D61" s="617"/>
      <c r="E61" s="621"/>
      <c r="F61" s="593">
        <v>106060333</v>
      </c>
    </row>
    <row r="62" spans="1:6" ht="15.45">
      <c r="A62" s="617"/>
      <c r="B62" s="617"/>
      <c r="C62" s="617" t="s">
        <v>4687</v>
      </c>
      <c r="D62" s="617"/>
      <c r="E62" s="621"/>
      <c r="F62" s="593">
        <v>106060333</v>
      </c>
    </row>
    <row r="63" spans="1:6" ht="15.45">
      <c r="A63" s="617"/>
      <c r="B63" s="617"/>
      <c r="C63" s="617"/>
      <c r="D63" s="618" t="s">
        <v>4709</v>
      </c>
      <c r="E63" s="622"/>
      <c r="F63" s="619">
        <v>106060333</v>
      </c>
    </row>
    <row r="64" spans="1:6" ht="15.45">
      <c r="A64" s="618"/>
      <c r="B64" s="618"/>
      <c r="C64" s="618"/>
      <c r="D64" s="618"/>
      <c r="E64" s="622" t="s">
        <v>4708</v>
      </c>
      <c r="F64" s="619">
        <v>106060333</v>
      </c>
    </row>
    <row r="65" spans="1:6" ht="15.45">
      <c r="A65" s="617"/>
      <c r="B65" s="617" t="s">
        <v>2830</v>
      </c>
      <c r="C65" s="617"/>
      <c r="D65" s="617"/>
      <c r="E65" s="621"/>
      <c r="F65" s="593">
        <v>1298691067</v>
      </c>
    </row>
    <row r="66" spans="1:6" ht="15.45">
      <c r="A66" s="617"/>
      <c r="B66" s="617"/>
      <c r="C66" s="617" t="s">
        <v>4658</v>
      </c>
      <c r="D66" s="617"/>
      <c r="E66" s="621"/>
      <c r="F66" s="593">
        <v>285420496</v>
      </c>
    </row>
    <row r="67" spans="1:6" ht="15.45">
      <c r="A67" s="617"/>
      <c r="B67" s="617"/>
      <c r="C67" s="617"/>
      <c r="D67" s="618" t="s">
        <v>4695</v>
      </c>
      <c r="E67" s="622"/>
      <c r="F67" s="619">
        <v>285420496</v>
      </c>
    </row>
    <row r="68" spans="1:6" ht="15.45">
      <c r="A68" s="618"/>
      <c r="B68" s="618"/>
      <c r="C68" s="618"/>
      <c r="D68" s="618"/>
      <c r="E68" s="622" t="s">
        <v>4704</v>
      </c>
      <c r="F68" s="619">
        <v>285420496</v>
      </c>
    </row>
    <row r="69" spans="1:6" ht="15.45">
      <c r="A69" s="617"/>
      <c r="B69" s="617"/>
      <c r="C69" s="617" t="s">
        <v>4687</v>
      </c>
      <c r="D69" s="617"/>
      <c r="E69" s="621"/>
      <c r="F69" s="593">
        <v>1013270571</v>
      </c>
    </row>
    <row r="70" spans="1:6" ht="15.45">
      <c r="A70" s="617"/>
      <c r="B70" s="617"/>
      <c r="C70" s="617"/>
      <c r="D70" s="618" t="s">
        <v>4707</v>
      </c>
      <c r="E70" s="622"/>
      <c r="F70" s="619">
        <v>1013270571</v>
      </c>
    </row>
    <row r="71" spans="1:6" ht="15.45">
      <c r="A71" s="618"/>
      <c r="B71" s="618"/>
      <c r="C71" s="618"/>
      <c r="D71" s="618"/>
      <c r="E71" s="622" t="s">
        <v>4706</v>
      </c>
      <c r="F71" s="619">
        <v>1013270571</v>
      </c>
    </row>
    <row r="72" spans="1:6" ht="15.45">
      <c r="A72" s="617"/>
      <c r="B72" s="617" t="s">
        <v>2828</v>
      </c>
      <c r="C72" s="617"/>
      <c r="D72" s="617"/>
      <c r="E72" s="621"/>
      <c r="F72" s="593">
        <v>14075894657</v>
      </c>
    </row>
    <row r="73" spans="1:6" ht="15.45">
      <c r="A73" s="617"/>
      <c r="B73" s="617"/>
      <c r="C73" s="617" t="s">
        <v>4658</v>
      </c>
      <c r="D73" s="617"/>
      <c r="E73" s="621"/>
      <c r="F73" s="593">
        <v>14075894657</v>
      </c>
    </row>
    <row r="74" spans="1:6" ht="15.45">
      <c r="A74" s="617"/>
      <c r="B74" s="617"/>
      <c r="C74" s="617"/>
      <c r="D74" s="618" t="s">
        <v>4657</v>
      </c>
      <c r="E74" s="622"/>
      <c r="F74" s="619">
        <v>14075894657</v>
      </c>
    </row>
    <row r="75" spans="1:6" ht="15.45">
      <c r="A75" s="618"/>
      <c r="B75" s="618"/>
      <c r="C75" s="618"/>
      <c r="D75" s="618"/>
      <c r="E75" s="622" t="s">
        <v>4674</v>
      </c>
      <c r="F75" s="619">
        <v>11094434261</v>
      </c>
    </row>
    <row r="76" spans="1:6" ht="15.45">
      <c r="A76" s="618"/>
      <c r="B76" s="618"/>
      <c r="C76" s="618"/>
      <c r="D76" s="618"/>
      <c r="E76" s="622" t="s">
        <v>4656</v>
      </c>
      <c r="F76" s="619">
        <v>372624217</v>
      </c>
    </row>
    <row r="77" spans="1:6" ht="15.45">
      <c r="A77" s="618"/>
      <c r="B77" s="618"/>
      <c r="C77" s="618"/>
      <c r="D77" s="618"/>
      <c r="E77" s="622" t="s">
        <v>4660</v>
      </c>
      <c r="F77" s="619">
        <v>489827462</v>
      </c>
    </row>
    <row r="78" spans="1:6" ht="15.45">
      <c r="A78" s="618"/>
      <c r="B78" s="618"/>
      <c r="C78" s="618"/>
      <c r="D78" s="618"/>
      <c r="E78" s="622" t="s">
        <v>4673</v>
      </c>
      <c r="F78" s="619">
        <v>2119008717</v>
      </c>
    </row>
    <row r="79" spans="1:6" ht="15.45">
      <c r="A79" s="617"/>
      <c r="B79" s="617" t="s">
        <v>2826</v>
      </c>
      <c r="C79" s="617"/>
      <c r="D79" s="617"/>
      <c r="E79" s="621"/>
      <c r="F79" s="593">
        <v>608623870</v>
      </c>
    </row>
    <row r="80" spans="1:6" ht="15.45">
      <c r="A80" s="617"/>
      <c r="B80" s="617"/>
      <c r="C80" s="617" t="s">
        <v>4663</v>
      </c>
      <c r="D80" s="617"/>
      <c r="E80" s="621"/>
      <c r="F80" s="593">
        <v>65208478</v>
      </c>
    </row>
    <row r="81" spans="1:6" ht="15.45">
      <c r="A81" s="617"/>
      <c r="B81" s="617"/>
      <c r="C81" s="617"/>
      <c r="D81" s="618" t="s">
        <v>4665</v>
      </c>
      <c r="E81" s="622"/>
      <c r="F81" s="619">
        <v>65208478</v>
      </c>
    </row>
    <row r="82" spans="1:6" ht="15.45">
      <c r="A82" s="618"/>
      <c r="B82" s="618"/>
      <c r="C82" s="618"/>
      <c r="D82" s="618"/>
      <c r="E82" s="622" t="s">
        <v>4705</v>
      </c>
      <c r="F82" s="619">
        <v>65208478</v>
      </c>
    </row>
    <row r="83" spans="1:6" ht="15.45">
      <c r="A83" s="617"/>
      <c r="B83" s="617"/>
      <c r="C83" s="617" t="s">
        <v>4658</v>
      </c>
      <c r="D83" s="617"/>
      <c r="E83" s="621"/>
      <c r="F83" s="593">
        <v>543415392</v>
      </c>
    </row>
    <row r="84" spans="1:6" ht="15.45">
      <c r="A84" s="617"/>
      <c r="B84" s="617"/>
      <c r="C84" s="617"/>
      <c r="D84" s="618" t="s">
        <v>4668</v>
      </c>
      <c r="E84" s="622"/>
      <c r="F84" s="619">
        <v>222405701</v>
      </c>
    </row>
    <row r="85" spans="1:6" ht="15.45">
      <c r="A85" s="618"/>
      <c r="B85" s="618"/>
      <c r="C85" s="618"/>
      <c r="D85" s="618"/>
      <c r="E85" s="622" t="s">
        <v>4667</v>
      </c>
      <c r="F85" s="619">
        <v>222405701</v>
      </c>
    </row>
    <row r="86" spans="1:6" ht="15.45">
      <c r="A86" s="617"/>
      <c r="B86" s="617"/>
      <c r="C86" s="617"/>
      <c r="D86" s="618" t="s">
        <v>4670</v>
      </c>
      <c r="E86" s="622"/>
      <c r="F86" s="619">
        <v>321009691</v>
      </c>
    </row>
    <row r="87" spans="1:6" ht="15.45">
      <c r="A87" s="618"/>
      <c r="B87" s="618"/>
      <c r="C87" s="618"/>
      <c r="D87" s="618"/>
      <c r="E87" s="622" t="s">
        <v>4669</v>
      </c>
      <c r="F87" s="619">
        <v>321009691</v>
      </c>
    </row>
    <row r="88" spans="1:6" ht="15.45">
      <c r="A88" s="617"/>
      <c r="B88" s="617" t="s">
        <v>3839</v>
      </c>
      <c r="C88" s="617"/>
      <c r="D88" s="617"/>
      <c r="E88" s="621"/>
      <c r="F88" s="593">
        <v>357699</v>
      </c>
    </row>
    <row r="89" spans="1:6" ht="15.45">
      <c r="A89" s="617"/>
      <c r="B89" s="617"/>
      <c r="C89" s="617" t="s">
        <v>4658</v>
      </c>
      <c r="D89" s="617"/>
      <c r="E89" s="621"/>
      <c r="F89" s="593">
        <v>357699</v>
      </c>
    </row>
    <row r="90" spans="1:6" ht="15.45">
      <c r="A90" s="617"/>
      <c r="B90" s="617"/>
      <c r="C90" s="617"/>
      <c r="D90" s="618" t="s">
        <v>4682</v>
      </c>
      <c r="E90" s="622"/>
      <c r="F90" s="619">
        <v>357699</v>
      </c>
    </row>
    <row r="91" spans="1:6" ht="15.45">
      <c r="A91" s="618"/>
      <c r="B91" s="618"/>
      <c r="C91" s="618"/>
      <c r="D91" s="618"/>
      <c r="E91" s="622" t="s">
        <v>4678</v>
      </c>
      <c r="F91" s="619">
        <v>357699</v>
      </c>
    </row>
    <row r="92" spans="1:6" ht="15.45">
      <c r="A92" s="617"/>
      <c r="B92" s="617" t="s">
        <v>2824</v>
      </c>
      <c r="C92" s="617"/>
      <c r="D92" s="617"/>
      <c r="E92" s="621"/>
      <c r="F92" s="593">
        <v>515355288</v>
      </c>
    </row>
    <row r="93" spans="1:6" ht="15.45">
      <c r="A93" s="617"/>
      <c r="B93" s="617"/>
      <c r="C93" s="617" t="s">
        <v>4658</v>
      </c>
      <c r="D93" s="617"/>
      <c r="E93" s="621"/>
      <c r="F93" s="593">
        <v>515355288</v>
      </c>
    </row>
    <row r="94" spans="1:6" ht="15.45">
      <c r="A94" s="617"/>
      <c r="B94" s="617"/>
      <c r="C94" s="617"/>
      <c r="D94" s="618" t="s">
        <v>4695</v>
      </c>
      <c r="E94" s="622"/>
      <c r="F94" s="619">
        <v>515355288</v>
      </c>
    </row>
    <row r="95" spans="1:6" ht="15.45">
      <c r="A95" s="618"/>
      <c r="B95" s="618"/>
      <c r="C95" s="618"/>
      <c r="D95" s="618"/>
      <c r="E95" s="622" t="s">
        <v>4704</v>
      </c>
      <c r="F95" s="619">
        <v>216355620</v>
      </c>
    </row>
    <row r="96" spans="1:6" ht="15.45">
      <c r="A96" s="618"/>
      <c r="B96" s="618"/>
      <c r="C96" s="618"/>
      <c r="D96" s="618"/>
      <c r="E96" s="622" t="s">
        <v>4703</v>
      </c>
      <c r="F96" s="619">
        <v>298999668</v>
      </c>
    </row>
    <row r="97" spans="1:6" ht="15.45">
      <c r="A97" s="617"/>
      <c r="B97" s="617" t="s">
        <v>3838</v>
      </c>
      <c r="C97" s="617"/>
      <c r="D97" s="617"/>
      <c r="E97" s="621"/>
      <c r="F97" s="593">
        <v>290864311</v>
      </c>
    </row>
    <row r="98" spans="1:6" ht="15.45">
      <c r="A98" s="617"/>
      <c r="B98" s="617"/>
      <c r="C98" s="617" t="s">
        <v>4658</v>
      </c>
      <c r="D98" s="617"/>
      <c r="E98" s="621"/>
      <c r="F98" s="593">
        <v>290864311</v>
      </c>
    </row>
    <row r="99" spans="1:6" ht="15.45">
      <c r="A99" s="617"/>
      <c r="B99" s="617"/>
      <c r="C99" s="617"/>
      <c r="D99" s="618" t="s">
        <v>4702</v>
      </c>
      <c r="E99" s="622"/>
      <c r="F99" s="619">
        <v>45326196</v>
      </c>
    </row>
    <row r="100" spans="1:6" ht="15.45">
      <c r="A100" s="618"/>
      <c r="B100" s="618"/>
      <c r="C100" s="618"/>
      <c r="D100" s="618"/>
      <c r="E100" s="622" t="s">
        <v>4701</v>
      </c>
      <c r="F100" s="619">
        <v>17348973</v>
      </c>
    </row>
    <row r="101" spans="1:6" ht="15.45">
      <c r="A101" s="618"/>
      <c r="B101" s="618"/>
      <c r="C101" s="618"/>
      <c r="D101" s="618"/>
      <c r="E101" s="622" t="s">
        <v>4700</v>
      </c>
      <c r="F101" s="619">
        <v>27977223</v>
      </c>
    </row>
    <row r="102" spans="1:6" ht="15.45">
      <c r="A102" s="617"/>
      <c r="B102" s="617"/>
      <c r="C102" s="617"/>
      <c r="D102" s="618" t="s">
        <v>4695</v>
      </c>
      <c r="E102" s="622"/>
      <c r="F102" s="619">
        <v>245538115</v>
      </c>
    </row>
    <row r="103" spans="1:6" ht="15.45">
      <c r="A103" s="618"/>
      <c r="B103" s="618"/>
      <c r="C103" s="618"/>
      <c r="D103" s="618"/>
      <c r="E103" s="622" t="s">
        <v>4699</v>
      </c>
      <c r="F103" s="619">
        <v>245538115</v>
      </c>
    </row>
    <row r="104" spans="1:6" ht="15.45">
      <c r="A104" s="617"/>
      <c r="B104" s="617" t="s">
        <v>2821</v>
      </c>
      <c r="C104" s="617"/>
      <c r="D104" s="617"/>
      <c r="E104" s="621"/>
      <c r="F104" s="593">
        <v>641235940</v>
      </c>
    </row>
    <row r="105" spans="1:6" ht="15.45">
      <c r="A105" s="617"/>
      <c r="B105" s="617"/>
      <c r="C105" s="617" t="s">
        <v>4687</v>
      </c>
      <c r="D105" s="617"/>
      <c r="E105" s="621"/>
      <c r="F105" s="593">
        <v>641235940</v>
      </c>
    </row>
    <row r="106" spans="1:6" ht="15.45">
      <c r="A106" s="617"/>
      <c r="B106" s="617"/>
      <c r="C106" s="617"/>
      <c r="D106" s="618" t="s">
        <v>4698</v>
      </c>
      <c r="E106" s="622"/>
      <c r="F106" s="619">
        <v>641235940</v>
      </c>
    </row>
    <row r="107" spans="1:6" ht="15.45">
      <c r="A107" s="618"/>
      <c r="B107" s="618"/>
      <c r="C107" s="618"/>
      <c r="D107" s="618"/>
      <c r="E107" s="622" t="s">
        <v>4697</v>
      </c>
      <c r="F107" s="619">
        <v>629175340</v>
      </c>
    </row>
    <row r="108" spans="1:6" ht="15.45">
      <c r="A108" s="618"/>
      <c r="B108" s="618"/>
      <c r="C108" s="618"/>
      <c r="D108" s="618"/>
      <c r="E108" s="622" t="s">
        <v>4696</v>
      </c>
      <c r="F108" s="619">
        <v>12060600</v>
      </c>
    </row>
    <row r="109" spans="1:6" ht="15.45">
      <c r="A109" s="617"/>
      <c r="B109" s="617" t="s">
        <v>2817</v>
      </c>
      <c r="C109" s="617"/>
      <c r="D109" s="617"/>
      <c r="E109" s="621"/>
      <c r="F109" s="593">
        <v>64293237</v>
      </c>
    </row>
    <row r="110" spans="1:6" ht="15.45">
      <c r="A110" s="617"/>
      <c r="B110" s="617"/>
      <c r="C110" s="617" t="s">
        <v>4658</v>
      </c>
      <c r="D110" s="617"/>
      <c r="E110" s="621"/>
      <c r="F110" s="593">
        <v>64293237</v>
      </c>
    </row>
    <row r="111" spans="1:6" ht="15.45">
      <c r="A111" s="617"/>
      <c r="B111" s="617"/>
      <c r="C111" s="617"/>
      <c r="D111" s="618" t="s">
        <v>4670</v>
      </c>
      <c r="E111" s="622"/>
      <c r="F111" s="619">
        <v>64293237</v>
      </c>
    </row>
    <row r="112" spans="1:6" ht="15.45">
      <c r="A112" s="618"/>
      <c r="B112" s="618"/>
      <c r="C112" s="618"/>
      <c r="D112" s="618"/>
      <c r="E112" s="622" t="s">
        <v>4669</v>
      </c>
      <c r="F112" s="619">
        <v>64293237</v>
      </c>
    </row>
    <row r="113" spans="1:6" ht="15.45">
      <c r="A113" s="617"/>
      <c r="B113" s="617" t="s">
        <v>3837</v>
      </c>
      <c r="C113" s="617"/>
      <c r="D113" s="617"/>
      <c r="E113" s="621"/>
      <c r="F113" s="593">
        <v>85519102</v>
      </c>
    </row>
    <row r="114" spans="1:6" ht="15.45">
      <c r="A114" s="617"/>
      <c r="B114" s="617"/>
      <c r="C114" s="617" t="s">
        <v>4658</v>
      </c>
      <c r="D114" s="617"/>
      <c r="E114" s="621"/>
      <c r="F114" s="593">
        <v>85519102</v>
      </c>
    </row>
    <row r="115" spans="1:6" ht="15.45">
      <c r="A115" s="617"/>
      <c r="B115" s="617"/>
      <c r="C115" s="617"/>
      <c r="D115" s="618" t="s">
        <v>4695</v>
      </c>
      <c r="E115" s="622"/>
      <c r="F115" s="619">
        <v>53408476</v>
      </c>
    </row>
    <row r="116" spans="1:6" ht="15.45">
      <c r="A116" s="618"/>
      <c r="B116" s="618"/>
      <c r="C116" s="618"/>
      <c r="D116" s="618"/>
      <c r="E116" s="622" t="s">
        <v>4694</v>
      </c>
      <c r="F116" s="619">
        <v>53408476</v>
      </c>
    </row>
    <row r="117" spans="1:6" ht="15.45">
      <c r="A117" s="617"/>
      <c r="B117" s="617"/>
      <c r="C117" s="617"/>
      <c r="D117" s="618" t="s">
        <v>4668</v>
      </c>
      <c r="E117" s="622"/>
      <c r="F117" s="619">
        <v>10892054</v>
      </c>
    </row>
    <row r="118" spans="1:6" ht="15.45">
      <c r="A118" s="618"/>
      <c r="B118" s="618"/>
      <c r="C118" s="618"/>
      <c r="D118" s="618"/>
      <c r="E118" s="622" t="s">
        <v>4667</v>
      </c>
      <c r="F118" s="619">
        <v>10892054</v>
      </c>
    </row>
    <row r="119" spans="1:6" ht="15.45">
      <c r="A119" s="617"/>
      <c r="B119" s="617"/>
      <c r="C119" s="617"/>
      <c r="D119" s="618" t="s">
        <v>4670</v>
      </c>
      <c r="E119" s="622"/>
      <c r="F119" s="619">
        <v>21218572</v>
      </c>
    </row>
    <row r="120" spans="1:6" ht="15.45">
      <c r="A120" s="618"/>
      <c r="B120" s="618"/>
      <c r="C120" s="618"/>
      <c r="D120" s="618"/>
      <c r="E120" s="622" t="s">
        <v>4669</v>
      </c>
      <c r="F120" s="619">
        <v>21218572</v>
      </c>
    </row>
    <row r="121" spans="1:6" ht="15.45">
      <c r="A121" s="617"/>
      <c r="B121" s="617" t="s">
        <v>3836</v>
      </c>
      <c r="C121" s="617"/>
      <c r="D121" s="617"/>
      <c r="E121" s="621"/>
      <c r="F121" s="593">
        <v>64228500</v>
      </c>
    </row>
    <row r="122" spans="1:6" ht="15.45">
      <c r="A122" s="617"/>
      <c r="B122" s="617"/>
      <c r="C122" s="617" t="s">
        <v>4663</v>
      </c>
      <c r="D122" s="617"/>
      <c r="E122" s="621"/>
      <c r="F122" s="593">
        <v>64228500</v>
      </c>
    </row>
    <row r="123" spans="1:6" ht="15.45">
      <c r="A123" s="617"/>
      <c r="B123" s="617"/>
      <c r="C123" s="617"/>
      <c r="D123" s="618" t="s">
        <v>4693</v>
      </c>
      <c r="E123" s="622"/>
      <c r="F123" s="619">
        <v>64228500</v>
      </c>
    </row>
    <row r="124" spans="1:6" ht="15.45">
      <c r="A124" s="618"/>
      <c r="B124" s="618"/>
      <c r="C124" s="618"/>
      <c r="D124" s="618"/>
      <c r="E124" s="622" t="s">
        <v>4693</v>
      </c>
      <c r="F124" s="619">
        <v>64228500</v>
      </c>
    </row>
    <row r="125" spans="1:6" ht="15.45">
      <c r="A125" s="617"/>
      <c r="B125" s="617" t="s">
        <v>3835</v>
      </c>
      <c r="C125" s="617"/>
      <c r="D125" s="617"/>
      <c r="E125" s="621"/>
      <c r="F125" s="593">
        <v>42783661</v>
      </c>
    </row>
    <row r="126" spans="1:6" ht="15.45">
      <c r="A126" s="617"/>
      <c r="B126" s="617"/>
      <c r="C126" s="617" t="s">
        <v>4663</v>
      </c>
      <c r="D126" s="617"/>
      <c r="E126" s="621"/>
      <c r="F126" s="593">
        <v>42783661</v>
      </c>
    </row>
    <row r="127" spans="1:6" ht="15.45">
      <c r="A127" s="617"/>
      <c r="B127" s="617"/>
      <c r="C127" s="617"/>
      <c r="D127" s="618" t="s">
        <v>4665</v>
      </c>
      <c r="E127" s="622"/>
      <c r="F127" s="619">
        <v>42783661</v>
      </c>
    </row>
    <row r="128" spans="1:6" ht="15.45">
      <c r="A128" s="618"/>
      <c r="B128" s="618"/>
      <c r="C128" s="618"/>
      <c r="D128" s="618"/>
      <c r="E128" s="622" t="s">
        <v>4664</v>
      </c>
      <c r="F128" s="619">
        <v>42783661</v>
      </c>
    </row>
    <row r="129" spans="1:6" ht="15.45">
      <c r="A129" s="617" t="s">
        <v>4692</v>
      </c>
      <c r="B129" s="617"/>
      <c r="C129" s="617"/>
      <c r="D129" s="617"/>
      <c r="E129" s="621"/>
      <c r="F129" s="593">
        <v>4607630811</v>
      </c>
    </row>
    <row r="130" spans="1:6" ht="15.45">
      <c r="A130" s="617"/>
      <c r="B130" s="617" t="s">
        <v>3818</v>
      </c>
      <c r="C130" s="617"/>
      <c r="D130" s="617"/>
      <c r="E130" s="621"/>
      <c r="F130" s="593">
        <v>709737310</v>
      </c>
    </row>
    <row r="131" spans="1:6" ht="15.45">
      <c r="A131" s="617"/>
      <c r="B131" s="617"/>
      <c r="C131" s="617" t="s">
        <v>4658</v>
      </c>
      <c r="D131" s="617"/>
      <c r="E131" s="621"/>
      <c r="F131" s="593">
        <v>709737310</v>
      </c>
    </row>
    <row r="132" spans="1:6" ht="15.45">
      <c r="A132" s="617"/>
      <c r="B132" s="617"/>
      <c r="C132" s="617"/>
      <c r="D132" s="618" t="s">
        <v>4668</v>
      </c>
      <c r="E132" s="622"/>
      <c r="F132" s="619">
        <v>709737310</v>
      </c>
    </row>
    <row r="133" spans="1:6" ht="15.45">
      <c r="A133" s="618"/>
      <c r="B133" s="618"/>
      <c r="C133" s="618"/>
      <c r="D133" s="618"/>
      <c r="E133" s="622" t="s">
        <v>4691</v>
      </c>
      <c r="F133" s="619">
        <v>359376628</v>
      </c>
    </row>
    <row r="134" spans="1:6" ht="15.45">
      <c r="A134" s="618"/>
      <c r="B134" s="618"/>
      <c r="C134" s="618"/>
      <c r="D134" s="618"/>
      <c r="E134" s="622" t="s">
        <v>4667</v>
      </c>
      <c r="F134" s="619">
        <v>17950950</v>
      </c>
    </row>
    <row r="135" spans="1:6" ht="15.45">
      <c r="A135" s="618"/>
      <c r="B135" s="618"/>
      <c r="C135" s="618"/>
      <c r="D135" s="618"/>
      <c r="E135" s="622" t="s">
        <v>4690</v>
      </c>
      <c r="F135" s="619">
        <v>332409732</v>
      </c>
    </row>
    <row r="136" spans="1:6" ht="15.45">
      <c r="A136" s="617"/>
      <c r="B136" s="617" t="s">
        <v>3817</v>
      </c>
      <c r="C136" s="617"/>
      <c r="D136" s="617"/>
      <c r="E136" s="621"/>
      <c r="F136" s="593">
        <v>7266389</v>
      </c>
    </row>
    <row r="137" spans="1:6" ht="15.45">
      <c r="A137" s="617"/>
      <c r="B137" s="617"/>
      <c r="C137" s="617" t="s">
        <v>4687</v>
      </c>
      <c r="D137" s="617"/>
      <c r="E137" s="621"/>
      <c r="F137" s="593">
        <v>7266389</v>
      </c>
    </row>
    <row r="138" spans="1:6" ht="15.45">
      <c r="A138" s="617"/>
      <c r="B138" s="617"/>
      <c r="C138" s="617"/>
      <c r="D138" s="618" t="s">
        <v>4689</v>
      </c>
      <c r="E138" s="622"/>
      <c r="F138" s="619">
        <v>7266389</v>
      </c>
    </row>
    <row r="139" spans="1:6" ht="15.45">
      <c r="A139" s="618"/>
      <c r="B139" s="618"/>
      <c r="C139" s="618"/>
      <c r="D139" s="618"/>
      <c r="E139" s="622" t="s">
        <v>4688</v>
      </c>
      <c r="F139" s="619">
        <v>7266389</v>
      </c>
    </row>
    <row r="140" spans="1:6" ht="15.45">
      <c r="A140" s="617"/>
      <c r="B140" s="617" t="s">
        <v>3816</v>
      </c>
      <c r="C140" s="617"/>
      <c r="D140" s="617"/>
      <c r="E140" s="621"/>
      <c r="F140" s="593">
        <v>46713870</v>
      </c>
    </row>
    <row r="141" spans="1:6" ht="15.45">
      <c r="A141" s="617"/>
      <c r="B141" s="617"/>
      <c r="C141" s="617" t="s">
        <v>4687</v>
      </c>
      <c r="D141" s="617"/>
      <c r="E141" s="621"/>
      <c r="F141" s="593">
        <v>46713870</v>
      </c>
    </row>
    <row r="142" spans="1:6" ht="15.45">
      <c r="A142" s="617"/>
      <c r="B142" s="617"/>
      <c r="C142" s="617"/>
      <c r="D142" s="618" t="s">
        <v>4686</v>
      </c>
      <c r="E142" s="622"/>
      <c r="F142" s="619">
        <v>46713870</v>
      </c>
    </row>
    <row r="143" spans="1:6" ht="15.45">
      <c r="A143" s="618"/>
      <c r="B143" s="618"/>
      <c r="C143" s="618"/>
      <c r="D143" s="618"/>
      <c r="E143" s="622" t="s">
        <v>4685</v>
      </c>
      <c r="F143" s="619">
        <v>718640</v>
      </c>
    </row>
    <row r="144" spans="1:6" ht="15.45">
      <c r="A144" s="618"/>
      <c r="B144" s="618"/>
      <c r="C144" s="618"/>
      <c r="D144" s="618"/>
      <c r="E144" s="622" t="s">
        <v>4684</v>
      </c>
      <c r="F144" s="619">
        <v>39520251</v>
      </c>
    </row>
    <row r="145" spans="1:6" ht="15.45">
      <c r="A145" s="618"/>
      <c r="B145" s="618"/>
      <c r="C145" s="618"/>
      <c r="D145" s="618"/>
      <c r="E145" s="622" t="s">
        <v>4683</v>
      </c>
      <c r="F145" s="619">
        <v>6474979</v>
      </c>
    </row>
    <row r="146" spans="1:6" ht="15.45">
      <c r="A146" s="617"/>
      <c r="B146" s="617" t="s">
        <v>3815</v>
      </c>
      <c r="C146" s="617"/>
      <c r="D146" s="617"/>
      <c r="E146" s="621"/>
      <c r="F146" s="593">
        <v>1760906418</v>
      </c>
    </row>
    <row r="147" spans="1:6" ht="15.45">
      <c r="A147" s="617"/>
      <c r="B147" s="617"/>
      <c r="C147" s="617" t="s">
        <v>4658</v>
      </c>
      <c r="D147" s="617"/>
      <c r="E147" s="621"/>
      <c r="F147" s="593">
        <v>1760906418</v>
      </c>
    </row>
    <row r="148" spans="1:6" ht="15.45">
      <c r="A148" s="617"/>
      <c r="B148" s="617"/>
      <c r="C148" s="617"/>
      <c r="D148" s="618" t="s">
        <v>4682</v>
      </c>
      <c r="E148" s="622"/>
      <c r="F148" s="619">
        <v>1760906418</v>
      </c>
    </row>
    <row r="149" spans="1:6" ht="15.45">
      <c r="A149" s="618"/>
      <c r="B149" s="618"/>
      <c r="C149" s="618"/>
      <c r="D149" s="618"/>
      <c r="E149" s="622" t="s">
        <v>4681</v>
      </c>
      <c r="F149" s="619">
        <v>285328082</v>
      </c>
    </row>
    <row r="150" spans="1:6" ht="15.45">
      <c r="A150" s="618"/>
      <c r="B150" s="618"/>
      <c r="C150" s="618"/>
      <c r="D150" s="618"/>
      <c r="E150" s="622" t="s">
        <v>4680</v>
      </c>
      <c r="F150" s="619">
        <v>1030324823</v>
      </c>
    </row>
    <row r="151" spans="1:6" ht="15.45">
      <c r="A151" s="618"/>
      <c r="B151" s="618"/>
      <c r="C151" s="618"/>
      <c r="D151" s="618"/>
      <c r="E151" s="622" t="s">
        <v>4679</v>
      </c>
      <c r="F151" s="619">
        <v>25948908</v>
      </c>
    </row>
    <row r="152" spans="1:6" ht="15.45">
      <c r="A152" s="618"/>
      <c r="B152" s="618"/>
      <c r="C152" s="618"/>
      <c r="D152" s="618"/>
      <c r="E152" s="622" t="s">
        <v>4678</v>
      </c>
      <c r="F152" s="619">
        <v>419304605</v>
      </c>
    </row>
    <row r="153" spans="1:6" ht="15.45">
      <c r="A153" s="617"/>
      <c r="B153" s="617" t="s">
        <v>3814</v>
      </c>
      <c r="C153" s="617"/>
      <c r="D153" s="617"/>
      <c r="E153" s="621"/>
      <c r="F153" s="593">
        <v>68296786</v>
      </c>
    </row>
    <row r="154" spans="1:6" ht="15.45">
      <c r="A154" s="617"/>
      <c r="B154" s="617"/>
      <c r="C154" s="617" t="s">
        <v>4663</v>
      </c>
      <c r="D154" s="617"/>
      <c r="E154" s="621"/>
      <c r="F154" s="593">
        <v>68296786</v>
      </c>
    </row>
    <row r="155" spans="1:6" ht="15.45">
      <c r="A155" s="617"/>
      <c r="B155" s="617"/>
      <c r="C155" s="617"/>
      <c r="D155" s="618" t="s">
        <v>4662</v>
      </c>
      <c r="E155" s="622"/>
      <c r="F155" s="619">
        <v>68296786</v>
      </c>
    </row>
    <row r="156" spans="1:6" ht="15.45">
      <c r="A156" s="618"/>
      <c r="B156" s="618"/>
      <c r="C156" s="618"/>
      <c r="D156" s="618"/>
      <c r="E156" s="622" t="s">
        <v>4677</v>
      </c>
      <c r="F156" s="619">
        <v>68296786</v>
      </c>
    </row>
    <row r="157" spans="1:6" ht="15.45">
      <c r="A157" s="617"/>
      <c r="B157" s="617" t="s">
        <v>3813</v>
      </c>
      <c r="C157" s="617"/>
      <c r="D157" s="617"/>
      <c r="E157" s="621"/>
      <c r="F157" s="593">
        <v>192520303</v>
      </c>
    </row>
    <row r="158" spans="1:6" ht="15.45">
      <c r="A158" s="617"/>
      <c r="B158" s="617"/>
      <c r="C158" s="617" t="s">
        <v>4658</v>
      </c>
      <c r="D158" s="617"/>
      <c r="E158" s="621"/>
      <c r="F158" s="593">
        <v>192520303</v>
      </c>
    </row>
    <row r="159" spans="1:6" ht="15.45">
      <c r="A159" s="617"/>
      <c r="B159" s="617"/>
      <c r="C159" s="617"/>
      <c r="D159" s="618" t="s">
        <v>4672</v>
      </c>
      <c r="E159" s="622"/>
      <c r="F159" s="619">
        <v>192520303</v>
      </c>
    </row>
    <row r="160" spans="1:6" ht="15.45">
      <c r="A160" s="618"/>
      <c r="B160" s="618"/>
      <c r="C160" s="618"/>
      <c r="D160" s="618"/>
      <c r="E160" s="622" t="s">
        <v>4676</v>
      </c>
      <c r="F160" s="619">
        <v>192520303</v>
      </c>
    </row>
    <row r="161" spans="1:6" ht="15.45">
      <c r="A161" s="617"/>
      <c r="B161" s="617" t="s">
        <v>3812</v>
      </c>
      <c r="C161" s="617"/>
      <c r="D161" s="617"/>
      <c r="E161" s="621"/>
      <c r="F161" s="593">
        <v>47951733</v>
      </c>
    </row>
    <row r="162" spans="1:6" ht="15.45">
      <c r="A162" s="617"/>
      <c r="B162" s="617"/>
      <c r="C162" s="617" t="s">
        <v>4658</v>
      </c>
      <c r="D162" s="617"/>
      <c r="E162" s="621"/>
      <c r="F162" s="593">
        <v>47951733</v>
      </c>
    </row>
    <row r="163" spans="1:6" ht="15.45">
      <c r="A163" s="617"/>
      <c r="B163" s="617"/>
      <c r="C163" s="617"/>
      <c r="D163" s="618" t="s">
        <v>4672</v>
      </c>
      <c r="E163" s="622"/>
      <c r="F163" s="619">
        <v>47951733</v>
      </c>
    </row>
    <row r="164" spans="1:6" ht="15.45">
      <c r="A164" s="618"/>
      <c r="B164" s="618"/>
      <c r="C164" s="618"/>
      <c r="D164" s="618"/>
      <c r="E164" s="622" t="s">
        <v>4675</v>
      </c>
      <c r="F164" s="619">
        <v>47951733</v>
      </c>
    </row>
    <row r="165" spans="1:6" ht="15.45">
      <c r="A165" s="617"/>
      <c r="B165" s="617" t="s">
        <v>3811</v>
      </c>
      <c r="C165" s="617"/>
      <c r="D165" s="617"/>
      <c r="E165" s="621"/>
      <c r="F165" s="593">
        <v>252409113</v>
      </c>
    </row>
    <row r="166" spans="1:6" ht="15.45">
      <c r="A166" s="617"/>
      <c r="B166" s="617"/>
      <c r="C166" s="617" t="s">
        <v>4658</v>
      </c>
      <c r="D166" s="617"/>
      <c r="E166" s="621"/>
      <c r="F166" s="593">
        <v>252409113</v>
      </c>
    </row>
    <row r="167" spans="1:6" ht="15.45">
      <c r="A167" s="617"/>
      <c r="B167" s="617"/>
      <c r="C167" s="617"/>
      <c r="D167" s="618" t="s">
        <v>4672</v>
      </c>
      <c r="E167" s="622"/>
      <c r="F167" s="619">
        <v>252409113</v>
      </c>
    </row>
    <row r="168" spans="1:6" ht="15.45">
      <c r="A168" s="618"/>
      <c r="B168" s="618"/>
      <c r="C168" s="618"/>
      <c r="D168" s="618"/>
      <c r="E168" s="622" t="s">
        <v>4671</v>
      </c>
      <c r="F168" s="619">
        <v>252409113</v>
      </c>
    </row>
    <row r="169" spans="1:6" ht="15.45">
      <c r="A169" s="617"/>
      <c r="B169" s="617" t="s">
        <v>3810</v>
      </c>
      <c r="C169" s="617"/>
      <c r="D169" s="617"/>
      <c r="E169" s="621"/>
      <c r="F169" s="593">
        <v>451922441</v>
      </c>
    </row>
    <row r="170" spans="1:6" ht="15.45">
      <c r="A170" s="617"/>
      <c r="B170" s="617"/>
      <c r="C170" s="617" t="s">
        <v>4658</v>
      </c>
      <c r="D170" s="617"/>
      <c r="E170" s="621"/>
      <c r="F170" s="593">
        <v>451922441</v>
      </c>
    </row>
    <row r="171" spans="1:6" ht="15.45">
      <c r="A171" s="617"/>
      <c r="B171" s="617"/>
      <c r="C171" s="617"/>
      <c r="D171" s="618" t="s">
        <v>4657</v>
      </c>
      <c r="E171" s="622"/>
      <c r="F171" s="619">
        <v>451922441</v>
      </c>
    </row>
    <row r="172" spans="1:6" ht="15.45">
      <c r="A172" s="618"/>
      <c r="B172" s="618"/>
      <c r="C172" s="618"/>
      <c r="D172" s="618"/>
      <c r="E172" s="622" t="s">
        <v>4674</v>
      </c>
      <c r="F172" s="619">
        <v>272184803</v>
      </c>
    </row>
    <row r="173" spans="1:6" ht="15.45">
      <c r="A173" s="618"/>
      <c r="B173" s="618"/>
      <c r="C173" s="618"/>
      <c r="D173" s="618"/>
      <c r="E173" s="622" t="s">
        <v>4660</v>
      </c>
      <c r="F173" s="619">
        <v>151344627</v>
      </c>
    </row>
    <row r="174" spans="1:6" ht="15.45">
      <c r="A174" s="618"/>
      <c r="B174" s="618"/>
      <c r="C174" s="618"/>
      <c r="D174" s="618"/>
      <c r="E174" s="622" t="s">
        <v>4673</v>
      </c>
      <c r="F174" s="619">
        <v>28393011</v>
      </c>
    </row>
    <row r="175" spans="1:6" ht="30.25" customHeight="1">
      <c r="A175" s="617"/>
      <c r="B175" s="800" t="s">
        <v>3809</v>
      </c>
      <c r="C175" s="800"/>
      <c r="D175" s="800"/>
      <c r="E175" s="800"/>
      <c r="F175" s="593">
        <v>20702421</v>
      </c>
    </row>
    <row r="176" spans="1:6" ht="15.45">
      <c r="A176" s="617"/>
      <c r="B176" s="617"/>
      <c r="C176" s="617" t="s">
        <v>4658</v>
      </c>
      <c r="D176" s="617"/>
      <c r="E176" s="621"/>
      <c r="F176" s="593">
        <v>20702421</v>
      </c>
    </row>
    <row r="177" spans="1:6" ht="15.45">
      <c r="A177" s="617"/>
      <c r="B177" s="617"/>
      <c r="C177" s="617"/>
      <c r="D177" s="618" t="s">
        <v>4672</v>
      </c>
      <c r="E177" s="622"/>
      <c r="F177" s="619">
        <v>20702421</v>
      </c>
    </row>
    <row r="178" spans="1:6" ht="15.45">
      <c r="A178" s="618"/>
      <c r="B178" s="618"/>
      <c r="C178" s="618"/>
      <c r="D178" s="618"/>
      <c r="E178" s="622" t="s">
        <v>4671</v>
      </c>
      <c r="F178" s="619">
        <v>20702421</v>
      </c>
    </row>
    <row r="179" spans="1:6" ht="15.45">
      <c r="A179" s="617"/>
      <c r="B179" s="617" t="s">
        <v>3808</v>
      </c>
      <c r="C179" s="617"/>
      <c r="D179" s="617"/>
      <c r="E179" s="621"/>
      <c r="F179" s="593">
        <v>28302912</v>
      </c>
    </row>
    <row r="180" spans="1:6" ht="15.45">
      <c r="A180" s="617"/>
      <c r="B180" s="617"/>
      <c r="C180" s="617" t="s">
        <v>4658</v>
      </c>
      <c r="D180" s="617"/>
      <c r="E180" s="621"/>
      <c r="F180" s="593">
        <v>28302912</v>
      </c>
    </row>
    <row r="181" spans="1:6" ht="15.45">
      <c r="A181" s="617"/>
      <c r="B181" s="617"/>
      <c r="C181" s="617"/>
      <c r="D181" s="618" t="s">
        <v>4670</v>
      </c>
      <c r="E181" s="622"/>
      <c r="F181" s="619">
        <v>28302912</v>
      </c>
    </row>
    <row r="182" spans="1:6" ht="15.45">
      <c r="A182" s="618"/>
      <c r="B182" s="618"/>
      <c r="C182" s="618"/>
      <c r="D182" s="618"/>
      <c r="E182" s="622" t="s">
        <v>4669</v>
      </c>
      <c r="F182" s="619">
        <v>28302912</v>
      </c>
    </row>
    <row r="183" spans="1:6" ht="31.05" customHeight="1">
      <c r="A183" s="617"/>
      <c r="B183" s="800" t="s">
        <v>3807</v>
      </c>
      <c r="C183" s="800"/>
      <c r="D183" s="800"/>
      <c r="E183" s="800"/>
      <c r="F183" s="593">
        <v>34790259</v>
      </c>
    </row>
    <row r="184" spans="1:6" ht="15.45">
      <c r="A184" s="617"/>
      <c r="B184" s="617"/>
      <c r="C184" s="617" t="s">
        <v>4658</v>
      </c>
      <c r="D184" s="617"/>
      <c r="E184" s="621"/>
      <c r="F184" s="593">
        <v>34790259</v>
      </c>
    </row>
    <row r="185" spans="1:6" ht="15.45">
      <c r="A185" s="617"/>
      <c r="B185" s="617"/>
      <c r="C185" s="617"/>
      <c r="D185" s="618" t="s">
        <v>4668</v>
      </c>
      <c r="E185" s="622"/>
      <c r="F185" s="619">
        <v>34790259</v>
      </c>
    </row>
    <row r="186" spans="1:6" ht="15.45">
      <c r="A186" s="618"/>
      <c r="B186" s="618"/>
      <c r="C186" s="618"/>
      <c r="D186" s="618"/>
      <c r="E186" s="622" t="s">
        <v>4667</v>
      </c>
      <c r="F186" s="619">
        <v>34790259</v>
      </c>
    </row>
    <row r="187" spans="1:6" ht="15.45">
      <c r="A187" s="617"/>
      <c r="B187" s="617" t="s">
        <v>3806</v>
      </c>
      <c r="C187" s="617"/>
      <c r="D187" s="617"/>
      <c r="E187" s="621"/>
      <c r="F187" s="593">
        <v>6972436</v>
      </c>
    </row>
    <row r="188" spans="1:6" ht="15.45">
      <c r="A188" s="617"/>
      <c r="B188" s="617"/>
      <c r="C188" s="617" t="s">
        <v>4663</v>
      </c>
      <c r="D188" s="617"/>
      <c r="E188" s="621"/>
      <c r="F188" s="593">
        <v>6972436</v>
      </c>
    </row>
    <row r="189" spans="1:6" ht="15.45">
      <c r="A189" s="617"/>
      <c r="B189" s="617"/>
      <c r="C189" s="617"/>
      <c r="D189" s="618" t="s">
        <v>4665</v>
      </c>
      <c r="E189" s="622"/>
      <c r="F189" s="619">
        <v>6972436</v>
      </c>
    </row>
    <row r="190" spans="1:6" ht="15.45">
      <c r="A190" s="618"/>
      <c r="B190" s="618"/>
      <c r="C190" s="618"/>
      <c r="D190" s="618"/>
      <c r="E190" s="622" t="s">
        <v>4666</v>
      </c>
      <c r="F190" s="619">
        <v>6972436</v>
      </c>
    </row>
    <row r="191" spans="1:6" ht="15.45">
      <c r="A191" s="617"/>
      <c r="B191" s="617" t="s">
        <v>3805</v>
      </c>
      <c r="C191" s="617"/>
      <c r="D191" s="617"/>
      <c r="E191" s="621"/>
      <c r="F191" s="593">
        <v>9149085</v>
      </c>
    </row>
    <row r="192" spans="1:6" ht="15.45">
      <c r="A192" s="617"/>
      <c r="B192" s="617"/>
      <c r="C192" s="617" t="s">
        <v>4663</v>
      </c>
      <c r="D192" s="617"/>
      <c r="E192" s="621"/>
      <c r="F192" s="593">
        <v>9149085</v>
      </c>
    </row>
    <row r="193" spans="1:6" ht="15.45">
      <c r="A193" s="617"/>
      <c r="B193" s="617"/>
      <c r="C193" s="617"/>
      <c r="D193" s="618" t="s">
        <v>4665</v>
      </c>
      <c r="E193" s="622"/>
      <c r="F193" s="619">
        <v>9149085</v>
      </c>
    </row>
    <row r="194" spans="1:6" ht="15.45">
      <c r="A194" s="618"/>
      <c r="B194" s="618"/>
      <c r="C194" s="618"/>
      <c r="D194" s="618"/>
      <c r="E194" s="622" t="s">
        <v>4664</v>
      </c>
      <c r="F194" s="619">
        <v>9149085</v>
      </c>
    </row>
    <row r="195" spans="1:6" ht="15.45">
      <c r="A195" s="617"/>
      <c r="B195" s="617" t="s">
        <v>3804</v>
      </c>
      <c r="C195" s="617"/>
      <c r="D195" s="617"/>
      <c r="E195" s="621"/>
      <c r="F195" s="593">
        <v>15095664</v>
      </c>
    </row>
    <row r="196" spans="1:6" ht="15.45">
      <c r="A196" s="617"/>
      <c r="B196" s="617"/>
      <c r="C196" s="617" t="s">
        <v>4663</v>
      </c>
      <c r="D196" s="617"/>
      <c r="E196" s="621"/>
      <c r="F196" s="593">
        <v>15095664</v>
      </c>
    </row>
    <row r="197" spans="1:6" ht="15.45">
      <c r="A197" s="617"/>
      <c r="B197" s="617"/>
      <c r="C197" s="617"/>
      <c r="D197" s="618" t="s">
        <v>4662</v>
      </c>
      <c r="E197" s="622"/>
      <c r="F197" s="619">
        <v>15095664</v>
      </c>
    </row>
    <row r="198" spans="1:6" ht="15.45">
      <c r="A198" s="618"/>
      <c r="B198" s="618"/>
      <c r="C198" s="618"/>
      <c r="D198" s="618"/>
      <c r="E198" s="622" t="s">
        <v>4661</v>
      </c>
      <c r="F198" s="619">
        <v>15095664</v>
      </c>
    </row>
    <row r="199" spans="1:6" ht="15.45">
      <c r="A199" s="617"/>
      <c r="B199" s="617" t="s">
        <v>3834</v>
      </c>
      <c r="C199" s="617"/>
      <c r="D199" s="617"/>
      <c r="E199" s="621"/>
      <c r="F199" s="593">
        <v>25526637</v>
      </c>
    </row>
    <row r="200" spans="1:6" ht="15.45">
      <c r="A200" s="617"/>
      <c r="B200" s="617"/>
      <c r="C200" s="617" t="s">
        <v>4658</v>
      </c>
      <c r="D200" s="617"/>
      <c r="E200" s="621"/>
      <c r="F200" s="593">
        <v>25526637</v>
      </c>
    </row>
    <row r="201" spans="1:6" ht="15.45">
      <c r="A201" s="617"/>
      <c r="B201" s="617"/>
      <c r="C201" s="617"/>
      <c r="D201" s="618" t="s">
        <v>4657</v>
      </c>
      <c r="E201" s="622"/>
      <c r="F201" s="619">
        <v>25526637</v>
      </c>
    </row>
    <row r="202" spans="1:6" ht="15.45">
      <c r="A202" s="618"/>
      <c r="B202" s="618"/>
      <c r="C202" s="618"/>
      <c r="D202" s="618"/>
      <c r="E202" s="622" t="s">
        <v>4660</v>
      </c>
      <c r="F202" s="619">
        <v>25526637</v>
      </c>
    </row>
    <row r="203" spans="1:6" ht="15.45">
      <c r="A203" s="617"/>
      <c r="B203" s="617" t="s">
        <v>3833</v>
      </c>
      <c r="C203" s="617"/>
      <c r="D203" s="617"/>
      <c r="E203" s="621"/>
      <c r="F203" s="593">
        <v>12502875</v>
      </c>
    </row>
    <row r="204" spans="1:6" ht="15.45">
      <c r="A204" s="617"/>
      <c r="B204" s="617"/>
      <c r="C204" s="617" t="s">
        <v>4658</v>
      </c>
      <c r="D204" s="617"/>
      <c r="E204" s="621"/>
      <c r="F204" s="593">
        <v>12502875</v>
      </c>
    </row>
    <row r="205" spans="1:6" ht="15.45">
      <c r="A205" s="617"/>
      <c r="B205" s="617"/>
      <c r="C205" s="617"/>
      <c r="D205" s="618" t="s">
        <v>4657</v>
      </c>
      <c r="E205" s="622"/>
      <c r="F205" s="619">
        <v>12502875</v>
      </c>
    </row>
    <row r="206" spans="1:6" ht="15.45">
      <c r="A206" s="618"/>
      <c r="B206" s="618"/>
      <c r="C206" s="618"/>
      <c r="D206" s="618"/>
      <c r="E206" s="622" t="s">
        <v>4660</v>
      </c>
      <c r="F206" s="619">
        <v>12502875</v>
      </c>
    </row>
    <row r="207" spans="1:6" ht="15.45">
      <c r="A207" s="617"/>
      <c r="B207" s="617" t="s">
        <v>3832</v>
      </c>
      <c r="C207" s="617"/>
      <c r="D207" s="617"/>
      <c r="E207" s="621"/>
      <c r="F207" s="593">
        <v>14534216</v>
      </c>
    </row>
    <row r="208" spans="1:6" ht="15.45">
      <c r="A208" s="617"/>
      <c r="B208" s="617"/>
      <c r="C208" s="617" t="s">
        <v>4658</v>
      </c>
      <c r="D208" s="617"/>
      <c r="E208" s="621"/>
      <c r="F208" s="593">
        <v>14534216</v>
      </c>
    </row>
    <row r="209" spans="1:6" ht="15.45">
      <c r="A209" s="617"/>
      <c r="B209" s="617"/>
      <c r="C209" s="617"/>
      <c r="D209" s="618" t="s">
        <v>4657</v>
      </c>
      <c r="E209" s="622"/>
      <c r="F209" s="619">
        <v>14534216</v>
      </c>
    </row>
    <row r="210" spans="1:6" ht="15.45">
      <c r="A210" s="618"/>
      <c r="B210" s="618"/>
      <c r="C210" s="618"/>
      <c r="D210" s="618"/>
      <c r="E210" s="622" t="s">
        <v>4660</v>
      </c>
      <c r="F210" s="619">
        <v>14534216</v>
      </c>
    </row>
    <row r="211" spans="1:6" ht="15.45">
      <c r="A211" s="617"/>
      <c r="B211" s="617" t="s">
        <v>3831</v>
      </c>
      <c r="C211" s="617"/>
      <c r="D211" s="617"/>
      <c r="E211" s="621"/>
      <c r="F211" s="593">
        <v>37953636</v>
      </c>
    </row>
    <row r="212" spans="1:6" ht="15.45">
      <c r="A212" s="617"/>
      <c r="B212" s="617"/>
      <c r="C212" s="617" t="s">
        <v>4658</v>
      </c>
      <c r="D212" s="617"/>
      <c r="E212" s="621"/>
      <c r="F212" s="593">
        <v>37953636</v>
      </c>
    </row>
    <row r="213" spans="1:6" ht="15.45">
      <c r="A213" s="617"/>
      <c r="B213" s="617"/>
      <c r="C213" s="617"/>
      <c r="D213" s="618" t="s">
        <v>4657</v>
      </c>
      <c r="E213" s="622"/>
      <c r="F213" s="619">
        <v>37953636</v>
      </c>
    </row>
    <row r="214" spans="1:6" ht="15.45">
      <c r="A214" s="618"/>
      <c r="B214" s="618"/>
      <c r="C214" s="618"/>
      <c r="D214" s="618"/>
      <c r="E214" s="622" t="s">
        <v>4660</v>
      </c>
      <c r="F214" s="619">
        <v>37953636</v>
      </c>
    </row>
    <row r="215" spans="1:6" ht="15.45">
      <c r="A215" s="617"/>
      <c r="B215" s="617" t="s">
        <v>3830</v>
      </c>
      <c r="C215" s="617"/>
      <c r="D215" s="617"/>
      <c r="E215" s="621"/>
      <c r="F215" s="593">
        <v>24179375</v>
      </c>
    </row>
    <row r="216" spans="1:6" ht="15.45">
      <c r="A216" s="617"/>
      <c r="B216" s="617"/>
      <c r="C216" s="617" t="s">
        <v>4658</v>
      </c>
      <c r="D216" s="617"/>
      <c r="E216" s="621"/>
      <c r="F216" s="593">
        <v>24179375</v>
      </c>
    </row>
    <row r="217" spans="1:6" ht="15.45">
      <c r="A217" s="617"/>
      <c r="B217" s="617"/>
      <c r="C217" s="617"/>
      <c r="D217" s="618" t="s">
        <v>4657</v>
      </c>
      <c r="E217" s="622"/>
      <c r="F217" s="619">
        <v>24179375</v>
      </c>
    </row>
    <row r="218" spans="1:6" ht="15.45">
      <c r="A218" s="618"/>
      <c r="B218" s="618"/>
      <c r="C218" s="618"/>
      <c r="D218" s="618"/>
      <c r="E218" s="622" t="s">
        <v>4660</v>
      </c>
      <c r="F218" s="619">
        <v>24179375</v>
      </c>
    </row>
    <row r="219" spans="1:6" ht="15.45">
      <c r="A219" s="617"/>
      <c r="B219" s="617" t="s">
        <v>3829</v>
      </c>
      <c r="C219" s="617"/>
      <c r="D219" s="617"/>
      <c r="E219" s="621"/>
      <c r="F219" s="593">
        <v>22846285</v>
      </c>
    </row>
    <row r="220" spans="1:6" ht="15.45">
      <c r="A220" s="617"/>
      <c r="B220" s="617"/>
      <c r="C220" s="617" t="s">
        <v>4658</v>
      </c>
      <c r="D220" s="617"/>
      <c r="E220" s="621"/>
      <c r="F220" s="593">
        <v>22846285</v>
      </c>
    </row>
    <row r="221" spans="1:6" ht="15.45">
      <c r="A221" s="617"/>
      <c r="B221" s="617"/>
      <c r="C221" s="617"/>
      <c r="D221" s="618" t="s">
        <v>4657</v>
      </c>
      <c r="E221" s="622"/>
      <c r="F221" s="619">
        <v>22846285</v>
      </c>
    </row>
    <row r="222" spans="1:6" ht="15.45">
      <c r="A222" s="618"/>
      <c r="B222" s="618"/>
      <c r="C222" s="618"/>
      <c r="D222" s="618"/>
      <c r="E222" s="622" t="s">
        <v>4660</v>
      </c>
      <c r="F222" s="619">
        <v>22846285</v>
      </c>
    </row>
    <row r="223" spans="1:6" ht="15.45">
      <c r="A223" s="617"/>
      <c r="B223" s="617" t="s">
        <v>3828</v>
      </c>
      <c r="C223" s="617"/>
      <c r="D223" s="617"/>
      <c r="E223" s="621"/>
      <c r="F223" s="593">
        <v>35436781</v>
      </c>
    </row>
    <row r="224" spans="1:6" ht="15.45">
      <c r="A224" s="617"/>
      <c r="B224" s="617"/>
      <c r="C224" s="617" t="s">
        <v>4658</v>
      </c>
      <c r="D224" s="617"/>
      <c r="E224" s="621"/>
      <c r="F224" s="593">
        <v>35436781</v>
      </c>
    </row>
    <row r="225" spans="1:6" ht="15.45">
      <c r="A225" s="617"/>
      <c r="B225" s="617"/>
      <c r="C225" s="617"/>
      <c r="D225" s="618" t="s">
        <v>4657</v>
      </c>
      <c r="E225" s="622"/>
      <c r="F225" s="619">
        <v>35436781</v>
      </c>
    </row>
    <row r="226" spans="1:6" ht="15.45">
      <c r="A226" s="618"/>
      <c r="B226" s="618"/>
      <c r="C226" s="618"/>
      <c r="D226" s="618"/>
      <c r="E226" s="622" t="s">
        <v>4660</v>
      </c>
      <c r="F226" s="619">
        <v>35436781</v>
      </c>
    </row>
    <row r="227" spans="1:6" ht="15.45">
      <c r="A227" s="617"/>
      <c r="B227" s="617" t="s">
        <v>3827</v>
      </c>
      <c r="C227" s="617"/>
      <c r="D227" s="617"/>
      <c r="E227" s="621"/>
      <c r="F227" s="593">
        <v>21631658</v>
      </c>
    </row>
    <row r="228" spans="1:6" ht="15.45">
      <c r="A228" s="617"/>
      <c r="B228" s="617"/>
      <c r="C228" s="617" t="s">
        <v>4658</v>
      </c>
      <c r="D228" s="617"/>
      <c r="E228" s="621"/>
      <c r="F228" s="593">
        <v>21631658</v>
      </c>
    </row>
    <row r="229" spans="1:6" ht="15.45">
      <c r="A229" s="617"/>
      <c r="B229" s="617"/>
      <c r="C229" s="617"/>
      <c r="D229" s="618" t="s">
        <v>4657</v>
      </c>
      <c r="E229" s="622"/>
      <c r="F229" s="619">
        <v>21631658</v>
      </c>
    </row>
    <row r="230" spans="1:6" ht="15.45">
      <c r="A230" s="618"/>
      <c r="B230" s="618"/>
      <c r="C230" s="618"/>
      <c r="D230" s="618"/>
      <c r="E230" s="622" t="s">
        <v>4660</v>
      </c>
      <c r="F230" s="619">
        <v>21631658</v>
      </c>
    </row>
    <row r="231" spans="1:6" ht="15.45">
      <c r="A231" s="617"/>
      <c r="B231" s="617" t="s">
        <v>3826</v>
      </c>
      <c r="C231" s="617"/>
      <c r="D231" s="617"/>
      <c r="E231" s="621"/>
      <c r="F231" s="593">
        <v>25440574</v>
      </c>
    </row>
    <row r="232" spans="1:6" ht="15.45">
      <c r="A232" s="617"/>
      <c r="B232" s="617"/>
      <c r="C232" s="617" t="s">
        <v>4658</v>
      </c>
      <c r="D232" s="617"/>
      <c r="E232" s="621"/>
      <c r="F232" s="593">
        <v>25440574</v>
      </c>
    </row>
    <row r="233" spans="1:6" ht="15.45">
      <c r="A233" s="617"/>
      <c r="B233" s="617"/>
      <c r="C233" s="617"/>
      <c r="D233" s="618" t="s">
        <v>4657</v>
      </c>
      <c r="E233" s="622"/>
      <c r="F233" s="619">
        <v>25440574</v>
      </c>
    </row>
    <row r="234" spans="1:6" ht="15.45">
      <c r="A234" s="618"/>
      <c r="B234" s="618"/>
      <c r="C234" s="618"/>
      <c r="D234" s="618"/>
      <c r="E234" s="622" t="s">
        <v>4660</v>
      </c>
      <c r="F234" s="619">
        <v>25440574</v>
      </c>
    </row>
    <row r="235" spans="1:6" ht="15.45">
      <c r="A235" s="617"/>
      <c r="B235" s="617" t="s">
        <v>3825</v>
      </c>
      <c r="C235" s="617"/>
      <c r="D235" s="617"/>
      <c r="E235" s="621"/>
      <c r="F235" s="593">
        <v>4013246</v>
      </c>
    </row>
    <row r="236" spans="1:6" ht="15.45">
      <c r="A236" s="617"/>
      <c r="B236" s="617"/>
      <c r="C236" s="617" t="s">
        <v>4658</v>
      </c>
      <c r="D236" s="617"/>
      <c r="E236" s="621"/>
      <c r="F236" s="593">
        <v>4013246</v>
      </c>
    </row>
    <row r="237" spans="1:6" ht="15.45">
      <c r="A237" s="617"/>
      <c r="B237" s="617"/>
      <c r="C237" s="617"/>
      <c r="D237" s="618" t="s">
        <v>4657</v>
      </c>
      <c r="E237" s="622"/>
      <c r="F237" s="619">
        <v>4013246</v>
      </c>
    </row>
    <row r="238" spans="1:6" ht="15.45">
      <c r="A238" s="618"/>
      <c r="B238" s="618"/>
      <c r="C238" s="618"/>
      <c r="D238" s="618"/>
      <c r="E238" s="622" t="s">
        <v>4660</v>
      </c>
      <c r="F238" s="619">
        <v>4013246</v>
      </c>
    </row>
    <row r="239" spans="1:6" ht="15.45">
      <c r="A239" s="617"/>
      <c r="B239" s="617" t="s">
        <v>3824</v>
      </c>
      <c r="C239" s="617"/>
      <c r="D239" s="617"/>
      <c r="E239" s="621"/>
      <c r="F239" s="593">
        <v>326324067</v>
      </c>
    </row>
    <row r="240" spans="1:6" ht="15.45">
      <c r="A240" s="617"/>
      <c r="B240" s="617"/>
      <c r="C240" s="617" t="s">
        <v>4658</v>
      </c>
      <c r="D240" s="617"/>
      <c r="E240" s="621"/>
      <c r="F240" s="593">
        <v>326324067</v>
      </c>
    </row>
    <row r="241" spans="1:6" ht="15.45">
      <c r="A241" s="617"/>
      <c r="B241" s="617"/>
      <c r="C241" s="617"/>
      <c r="D241" s="618" t="s">
        <v>4657</v>
      </c>
      <c r="E241" s="622"/>
      <c r="F241" s="619">
        <v>326324067</v>
      </c>
    </row>
    <row r="242" spans="1:6" ht="15.45">
      <c r="A242" s="618"/>
      <c r="B242" s="618"/>
      <c r="C242" s="618"/>
      <c r="D242" s="618"/>
      <c r="E242" s="622" t="s">
        <v>4656</v>
      </c>
      <c r="F242" s="619">
        <v>326324067</v>
      </c>
    </row>
    <row r="243" spans="1:6" ht="15.45">
      <c r="A243" s="617"/>
      <c r="B243" s="617" t="s">
        <v>3823</v>
      </c>
      <c r="C243" s="617"/>
      <c r="D243" s="617"/>
      <c r="E243" s="621"/>
      <c r="F243" s="593">
        <v>78091882</v>
      </c>
    </row>
    <row r="244" spans="1:6" ht="15.45">
      <c r="A244" s="617"/>
      <c r="B244" s="617"/>
      <c r="C244" s="617" t="s">
        <v>4658</v>
      </c>
      <c r="D244" s="617"/>
      <c r="E244" s="621"/>
      <c r="F244" s="593">
        <v>78091882</v>
      </c>
    </row>
    <row r="245" spans="1:6" ht="15.45">
      <c r="A245" s="617"/>
      <c r="B245" s="617"/>
      <c r="C245" s="617"/>
      <c r="D245" s="618" t="s">
        <v>4657</v>
      </c>
      <c r="E245" s="622"/>
      <c r="F245" s="619">
        <v>78091882</v>
      </c>
    </row>
    <row r="246" spans="1:6" ht="15.45">
      <c r="A246" s="618"/>
      <c r="B246" s="618"/>
      <c r="C246" s="618"/>
      <c r="D246" s="618"/>
      <c r="E246" s="622" t="s">
        <v>4656</v>
      </c>
      <c r="F246" s="619">
        <v>78091882</v>
      </c>
    </row>
    <row r="247" spans="1:6" ht="15.45">
      <c r="A247" s="617"/>
      <c r="B247" s="617" t="s">
        <v>3822</v>
      </c>
      <c r="C247" s="617"/>
      <c r="D247" s="617"/>
      <c r="E247" s="621"/>
      <c r="F247" s="593">
        <v>178557489</v>
      </c>
    </row>
    <row r="248" spans="1:6" ht="15.45">
      <c r="A248" s="617"/>
      <c r="B248" s="617"/>
      <c r="C248" s="617" t="s">
        <v>4658</v>
      </c>
      <c r="D248" s="617"/>
      <c r="E248" s="621"/>
      <c r="F248" s="593">
        <v>178557489</v>
      </c>
    </row>
    <row r="249" spans="1:6" ht="15.45">
      <c r="A249" s="617"/>
      <c r="B249" s="617"/>
      <c r="C249" s="617"/>
      <c r="D249" s="618" t="s">
        <v>4657</v>
      </c>
      <c r="E249" s="622"/>
      <c r="F249" s="619">
        <v>178557489</v>
      </c>
    </row>
    <row r="250" spans="1:6" ht="15.45">
      <c r="A250" s="618"/>
      <c r="B250" s="618"/>
      <c r="C250" s="618"/>
      <c r="D250" s="618"/>
      <c r="E250" s="622" t="s">
        <v>4656</v>
      </c>
      <c r="F250" s="619">
        <v>178557489</v>
      </c>
    </row>
    <row r="251" spans="1:6" ht="15.45">
      <c r="A251" s="617"/>
      <c r="B251" s="617" t="s">
        <v>3821</v>
      </c>
      <c r="C251" s="617"/>
      <c r="D251" s="617"/>
      <c r="E251" s="621"/>
      <c r="F251" s="593">
        <v>41613880</v>
      </c>
    </row>
    <row r="252" spans="1:6" ht="15.45">
      <c r="A252" s="617"/>
      <c r="B252" s="617"/>
      <c r="C252" s="617" t="s">
        <v>4658</v>
      </c>
      <c r="D252" s="617"/>
      <c r="E252" s="621"/>
      <c r="F252" s="593">
        <v>41613880</v>
      </c>
    </row>
    <row r="253" spans="1:6" ht="15.45">
      <c r="A253" s="617"/>
      <c r="B253" s="617"/>
      <c r="C253" s="617"/>
      <c r="D253" s="618" t="s">
        <v>4657</v>
      </c>
      <c r="E253" s="622"/>
      <c r="F253" s="619">
        <v>41613880</v>
      </c>
    </row>
    <row r="254" spans="1:6" ht="15.45">
      <c r="A254" s="618"/>
      <c r="B254" s="618"/>
      <c r="C254" s="618"/>
      <c r="D254" s="618"/>
      <c r="E254" s="622" t="s">
        <v>4660</v>
      </c>
      <c r="F254" s="619">
        <v>41613880</v>
      </c>
    </row>
    <row r="255" spans="1:6" ht="15.45">
      <c r="A255" s="617"/>
      <c r="B255" s="617" t="s">
        <v>3820</v>
      </c>
      <c r="C255" s="617"/>
      <c r="D255" s="617"/>
      <c r="E255" s="621"/>
      <c r="F255" s="593">
        <v>101684106</v>
      </c>
    </row>
    <row r="256" spans="1:6" ht="15.45">
      <c r="A256" s="617"/>
      <c r="B256" s="617"/>
      <c r="C256" s="617" t="s">
        <v>4658</v>
      </c>
      <c r="D256" s="617"/>
      <c r="E256" s="621"/>
      <c r="F256" s="593">
        <v>101684106</v>
      </c>
    </row>
    <row r="257" spans="1:6" ht="15.45">
      <c r="A257" s="617"/>
      <c r="B257" s="617"/>
      <c r="C257" s="617"/>
      <c r="D257" s="618" t="s">
        <v>4657</v>
      </c>
      <c r="E257" s="622"/>
      <c r="F257" s="619">
        <v>101684106</v>
      </c>
    </row>
    <row r="258" spans="1:6" ht="15.45">
      <c r="A258" s="618"/>
      <c r="B258" s="618"/>
      <c r="C258" s="618"/>
      <c r="D258" s="618"/>
      <c r="E258" s="622" t="s">
        <v>4659</v>
      </c>
      <c r="F258" s="619">
        <v>101684106</v>
      </c>
    </row>
    <row r="259" spans="1:6" ht="15.45">
      <c r="A259" s="617"/>
      <c r="B259" s="617" t="s">
        <v>3819</v>
      </c>
      <c r="C259" s="617"/>
      <c r="D259" s="617"/>
      <c r="E259" s="621"/>
      <c r="F259" s="593">
        <v>4556964</v>
      </c>
    </row>
    <row r="260" spans="1:6" ht="15.45">
      <c r="A260" s="617"/>
      <c r="B260" s="617"/>
      <c r="C260" s="617" t="s">
        <v>4658</v>
      </c>
      <c r="D260" s="617"/>
      <c r="E260" s="621"/>
      <c r="F260" s="593">
        <v>4556964</v>
      </c>
    </row>
    <row r="261" spans="1:6" ht="15.45">
      <c r="A261" s="617"/>
      <c r="B261" s="617"/>
      <c r="C261" s="617"/>
      <c r="D261" s="618" t="s">
        <v>4657</v>
      </c>
      <c r="E261" s="622"/>
      <c r="F261" s="619">
        <v>4556964</v>
      </c>
    </row>
    <row r="262" spans="1:6" ht="15.45">
      <c r="A262" s="618"/>
      <c r="B262" s="618"/>
      <c r="C262" s="618"/>
      <c r="D262" s="618"/>
      <c r="E262" s="622" t="s">
        <v>4656</v>
      </c>
      <c r="F262" s="619">
        <v>4556964</v>
      </c>
    </row>
    <row r="263" spans="1:6" ht="15.45">
      <c r="A263" s="618"/>
      <c r="B263" s="618"/>
      <c r="C263" s="618"/>
      <c r="D263" s="618"/>
      <c r="E263" s="622"/>
      <c r="F263" s="619"/>
    </row>
    <row r="264" spans="1:6" ht="15.45">
      <c r="A264" s="592"/>
      <c r="B264" s="592"/>
      <c r="C264" s="592"/>
      <c r="D264" s="592"/>
      <c r="E264" s="623" t="s">
        <v>2574</v>
      </c>
      <c r="F264" s="593">
        <v>29506505039</v>
      </c>
    </row>
  </sheetData>
  <mergeCells count="10">
    <mergeCell ref="B175:E175"/>
    <mergeCell ref="B183:E183"/>
    <mergeCell ref="A8:F8"/>
    <mergeCell ref="E9:F9"/>
    <mergeCell ref="A5:E5"/>
    <mergeCell ref="A1:F1"/>
    <mergeCell ref="A2:F2"/>
    <mergeCell ref="A3:F3"/>
    <mergeCell ref="A4:F4"/>
    <mergeCell ref="A6:F6"/>
  </mergeCells>
  <printOptions horizontalCentered="1"/>
  <pageMargins left="0.98425196850393704" right="0.98425196850393704" top="1.3779527559055118" bottom="0.59055118110236227" header="0.31496062992125984" footer="0.31496062992125984"/>
  <pageSetup paperSize="9" scale="71" fitToHeight="100"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F5AC9-F133-4BC4-A53F-6C65B559068C}">
  <sheetPr>
    <tabColor theme="9"/>
    <pageSetUpPr fitToPage="1"/>
  </sheetPr>
  <dimension ref="A1:H43"/>
  <sheetViews>
    <sheetView topLeftCell="A12" zoomScale="80" zoomScaleNormal="80" workbookViewId="0">
      <selection activeCell="B16" sqref="B16:C16"/>
    </sheetView>
  </sheetViews>
  <sheetFormatPr baseColWidth="10" defaultColWidth="11.44140625" defaultRowHeight="15.45"/>
  <cols>
    <col min="1" max="1" width="3" style="380" bestFit="1" customWidth="1"/>
    <col min="2" max="2" width="64.33203125" style="380" bestFit="1" customWidth="1"/>
    <col min="3" max="3" width="27.44140625" style="380" bestFit="1" customWidth="1"/>
    <col min="4" max="4" width="26.6640625" style="380" bestFit="1" customWidth="1"/>
    <col min="5" max="5" width="27.33203125" style="380" bestFit="1" customWidth="1"/>
    <col min="6" max="6" width="26.44140625" style="380" bestFit="1" customWidth="1"/>
    <col min="7" max="7" width="27" style="380" bestFit="1" customWidth="1"/>
    <col min="8" max="8" width="27.44140625" style="380" bestFit="1" customWidth="1"/>
    <col min="9" max="16384" width="11.44140625" style="380"/>
  </cols>
  <sheetData>
    <row r="1" spans="1:8" ht="18.649999999999999">
      <c r="A1" s="758" t="s">
        <v>0</v>
      </c>
      <c r="B1" s="758"/>
      <c r="C1" s="758"/>
      <c r="D1" s="758"/>
      <c r="E1" s="758"/>
      <c r="F1" s="758"/>
      <c r="G1" s="758"/>
      <c r="H1" s="758"/>
    </row>
    <row r="2" spans="1:8" ht="18.649999999999999">
      <c r="A2" s="758" t="s">
        <v>1</v>
      </c>
      <c r="B2" s="758"/>
      <c r="C2" s="758"/>
      <c r="D2" s="758"/>
      <c r="E2" s="758"/>
      <c r="F2" s="758"/>
      <c r="G2" s="758"/>
      <c r="H2" s="758"/>
    </row>
    <row r="3" spans="1:8" ht="18.649999999999999">
      <c r="A3" s="758" t="s">
        <v>2693</v>
      </c>
      <c r="B3" s="758"/>
      <c r="C3" s="758"/>
      <c r="D3" s="758"/>
      <c r="E3" s="758"/>
      <c r="F3" s="758"/>
      <c r="G3" s="758"/>
      <c r="H3" s="758"/>
    </row>
    <row r="4" spans="1:8" ht="18.649999999999999">
      <c r="A4" s="758" t="s">
        <v>2</v>
      </c>
      <c r="B4" s="758"/>
      <c r="C4" s="758"/>
      <c r="D4" s="758"/>
      <c r="E4" s="758"/>
      <c r="F4" s="758"/>
      <c r="G4" s="758"/>
      <c r="H4" s="758"/>
    </row>
    <row r="5" spans="1:8" ht="18.649999999999999">
      <c r="A5" s="805"/>
      <c r="B5" s="805"/>
      <c r="C5" s="805"/>
      <c r="D5" s="805"/>
      <c r="E5" s="805"/>
      <c r="F5" s="805"/>
      <c r="G5" s="805"/>
      <c r="H5" s="805"/>
    </row>
    <row r="6" spans="1:8" ht="37.950000000000003" customHeight="1">
      <c r="A6" s="758" t="s">
        <v>5274</v>
      </c>
      <c r="B6" s="758"/>
      <c r="C6" s="758"/>
      <c r="D6" s="758"/>
      <c r="E6" s="758"/>
      <c r="F6" s="758"/>
      <c r="G6" s="758"/>
      <c r="H6" s="758"/>
    </row>
    <row r="7" spans="1:8" ht="18.649999999999999">
      <c r="A7" s="758"/>
      <c r="B7" s="758"/>
      <c r="C7" s="758"/>
      <c r="D7" s="758"/>
      <c r="E7" s="758"/>
      <c r="F7" s="758"/>
      <c r="G7" s="758"/>
      <c r="H7" s="758"/>
    </row>
    <row r="8" spans="1:8" ht="19.3" thickBot="1">
      <c r="A8" s="83"/>
      <c r="B8" s="83"/>
      <c r="C8" s="83"/>
      <c r="D8" s="83"/>
      <c r="E8" s="83"/>
      <c r="F8" s="83"/>
      <c r="G8" s="83"/>
      <c r="H8" s="83" t="s">
        <v>5273</v>
      </c>
    </row>
    <row r="9" spans="1:8" ht="19.95" customHeight="1" thickTop="1" thickBot="1">
      <c r="A9" s="806" t="s">
        <v>3</v>
      </c>
      <c r="B9" s="806"/>
      <c r="C9" s="808" t="s">
        <v>2868</v>
      </c>
      <c r="D9" s="808"/>
      <c r="E9" s="808"/>
      <c r="F9" s="808"/>
      <c r="G9" s="808"/>
      <c r="H9" s="808"/>
    </row>
    <row r="10" spans="1:8" ht="19.95" thickTop="1" thickBot="1">
      <c r="A10" s="807"/>
      <c r="B10" s="807"/>
      <c r="C10" s="383">
        <v>2026</v>
      </c>
      <c r="D10" s="383">
        <v>2027</v>
      </c>
      <c r="E10" s="383">
        <v>2028</v>
      </c>
      <c r="F10" s="383">
        <v>2029</v>
      </c>
      <c r="G10" s="383">
        <v>2030</v>
      </c>
      <c r="H10" s="383">
        <v>2031</v>
      </c>
    </row>
    <row r="11" spans="1:8" ht="19.3" thickTop="1">
      <c r="A11" s="804" t="s">
        <v>2867</v>
      </c>
      <c r="B11" s="804"/>
      <c r="C11" s="677">
        <v>20754271118</v>
      </c>
      <c r="D11" s="677">
        <v>22397845339</v>
      </c>
      <c r="E11" s="677">
        <v>24255564778</v>
      </c>
      <c r="F11" s="677">
        <v>26405624784</v>
      </c>
      <c r="G11" s="677">
        <v>28976435886</v>
      </c>
      <c r="H11" s="677">
        <v>32182336557</v>
      </c>
    </row>
    <row r="12" spans="1:8" ht="18.649999999999999">
      <c r="A12" s="676" t="s">
        <v>2865</v>
      </c>
      <c r="B12" s="675" t="s">
        <v>2864</v>
      </c>
      <c r="C12" s="672">
        <v>4556645287</v>
      </c>
      <c r="D12" s="672">
        <v>4787140153</v>
      </c>
      <c r="E12" s="672">
        <v>4993214469</v>
      </c>
      <c r="F12" s="672">
        <v>5366849807</v>
      </c>
      <c r="G12" s="672">
        <v>5964836427</v>
      </c>
      <c r="H12" s="672">
        <v>6857829116</v>
      </c>
    </row>
    <row r="13" spans="1:8" ht="18.649999999999999">
      <c r="A13" s="676" t="s">
        <v>2863</v>
      </c>
      <c r="B13" s="675" t="s">
        <v>2862</v>
      </c>
      <c r="C13" s="672">
        <v>400596563</v>
      </c>
      <c r="D13" s="672">
        <v>492585419</v>
      </c>
      <c r="E13" s="672">
        <v>605697646</v>
      </c>
      <c r="F13" s="672">
        <v>744783796</v>
      </c>
      <c r="G13" s="672">
        <v>915808252</v>
      </c>
      <c r="H13" s="672">
        <v>1242513284</v>
      </c>
    </row>
    <row r="14" spans="1:8" ht="18.649999999999999">
      <c r="A14" s="676" t="s">
        <v>2861</v>
      </c>
      <c r="B14" s="675" t="s">
        <v>2860</v>
      </c>
      <c r="C14" s="672">
        <v>783327080</v>
      </c>
      <c r="D14" s="672">
        <v>857033277</v>
      </c>
      <c r="E14" s="672">
        <v>937674768</v>
      </c>
      <c r="F14" s="672">
        <v>1025904121</v>
      </c>
      <c r="G14" s="672">
        <v>1122435306</v>
      </c>
      <c r="H14" s="672">
        <v>1228049474</v>
      </c>
    </row>
    <row r="15" spans="1:8" ht="18.649999999999999">
      <c r="A15" s="676" t="s">
        <v>2859</v>
      </c>
      <c r="B15" s="675" t="s">
        <v>2858</v>
      </c>
      <c r="C15" s="672">
        <v>7371809115</v>
      </c>
      <c r="D15" s="672">
        <v>8128216711</v>
      </c>
      <c r="E15" s="672">
        <v>8962237881</v>
      </c>
      <c r="F15" s="672">
        <v>9881836409</v>
      </c>
      <c r="G15" s="672">
        <v>10895793228</v>
      </c>
      <c r="H15" s="672">
        <v>12013790267</v>
      </c>
    </row>
    <row r="16" spans="1:8" ht="18.649999999999999">
      <c r="A16" s="676" t="s">
        <v>2857</v>
      </c>
      <c r="B16" s="675" t="s">
        <v>2856</v>
      </c>
      <c r="C16" s="672">
        <v>105376910</v>
      </c>
      <c r="D16" s="672">
        <v>108538217</v>
      </c>
      <c r="E16" s="672">
        <v>111794363</v>
      </c>
      <c r="F16" s="672">
        <v>115148194</v>
      </c>
      <c r="G16" s="672">
        <v>118602639</v>
      </c>
      <c r="H16" s="672">
        <v>122160718</v>
      </c>
    </row>
    <row r="17" spans="1:8" ht="18.649999999999999">
      <c r="A17" s="676" t="s">
        <v>2855</v>
      </c>
      <c r="B17" s="675" t="s">
        <v>2854</v>
      </c>
      <c r="C17" s="672">
        <v>1158020048</v>
      </c>
      <c r="D17" s="672">
        <v>1192760649</v>
      </c>
      <c r="E17" s="672">
        <v>1228543468</v>
      </c>
      <c r="F17" s="672">
        <v>1265399772</v>
      </c>
      <c r="G17" s="672">
        <v>1303361765</v>
      </c>
      <c r="H17" s="672">
        <v>1342462617</v>
      </c>
    </row>
    <row r="18" spans="1:8" ht="18.649999999999999">
      <c r="A18" s="676" t="s">
        <v>2853</v>
      </c>
      <c r="B18" s="675" t="s">
        <v>2645</v>
      </c>
      <c r="C18" s="672">
        <v>1717620296</v>
      </c>
      <c r="D18" s="672">
        <v>1769148905</v>
      </c>
      <c r="E18" s="672">
        <v>1883485888</v>
      </c>
      <c r="F18" s="672">
        <v>1939990465</v>
      </c>
      <c r="G18" s="672">
        <v>1998190179</v>
      </c>
      <c r="H18" s="672">
        <v>2058135885</v>
      </c>
    </row>
    <row r="19" spans="1:8" ht="18.649999999999999">
      <c r="A19" s="676" t="s">
        <v>2852</v>
      </c>
      <c r="B19" s="675" t="s">
        <v>2851</v>
      </c>
      <c r="C19" s="672">
        <v>4256949344</v>
      </c>
      <c r="D19" s="672">
        <v>4697757949</v>
      </c>
      <c r="E19" s="672">
        <v>5184212440</v>
      </c>
      <c r="F19" s="672">
        <v>5721039465</v>
      </c>
      <c r="G19" s="672">
        <v>6313455118</v>
      </c>
      <c r="H19" s="672">
        <v>6967215621</v>
      </c>
    </row>
    <row r="20" spans="1:8" ht="18.649999999999999">
      <c r="A20" s="676" t="s">
        <v>2850</v>
      </c>
      <c r="B20" s="675" t="s">
        <v>2640</v>
      </c>
      <c r="C20" s="672">
        <v>403926475</v>
      </c>
      <c r="D20" s="672">
        <v>364664059</v>
      </c>
      <c r="E20" s="672">
        <v>348703854</v>
      </c>
      <c r="F20" s="672">
        <v>344672754</v>
      </c>
      <c r="G20" s="672">
        <v>343952972</v>
      </c>
      <c r="H20" s="672">
        <v>350179575</v>
      </c>
    </row>
    <row r="21" spans="1:8" ht="18.649999999999999">
      <c r="A21" s="676"/>
      <c r="B21" s="675"/>
      <c r="C21" s="672"/>
      <c r="D21" s="672"/>
      <c r="E21" s="672"/>
      <c r="F21" s="672"/>
      <c r="G21" s="672"/>
      <c r="H21" s="672"/>
    </row>
    <row r="22" spans="1:8" ht="18.649999999999999">
      <c r="A22" s="804" t="s">
        <v>2866</v>
      </c>
      <c r="B22" s="804"/>
      <c r="C22" s="677">
        <v>21338163923</v>
      </c>
      <c r="D22" s="677">
        <v>21946229065</v>
      </c>
      <c r="E22" s="677">
        <v>22580711791</v>
      </c>
      <c r="F22" s="677">
        <v>23242630996</v>
      </c>
      <c r="G22" s="677">
        <v>23933046070</v>
      </c>
      <c r="H22" s="677">
        <v>24653058496</v>
      </c>
    </row>
    <row r="23" spans="1:8" ht="18.649999999999999">
      <c r="A23" s="676" t="s">
        <v>2865</v>
      </c>
      <c r="B23" s="675" t="s">
        <v>2864</v>
      </c>
      <c r="C23" s="672">
        <v>12528335914</v>
      </c>
      <c r="D23" s="672">
        <v>12979084465</v>
      </c>
      <c r="E23" s="672">
        <v>13404796920</v>
      </c>
      <c r="F23" s="672">
        <v>13827854818</v>
      </c>
      <c r="G23" s="672">
        <v>14265445630</v>
      </c>
      <c r="H23" s="672">
        <v>14711543105</v>
      </c>
    </row>
    <row r="24" spans="1:8" ht="18.649999999999999">
      <c r="A24" s="676" t="s">
        <v>2863</v>
      </c>
      <c r="B24" s="675" t="s">
        <v>2862</v>
      </c>
      <c r="C24" s="672">
        <v>171002847</v>
      </c>
      <c r="D24" s="672">
        <v>176132932</v>
      </c>
      <c r="E24" s="672">
        <v>181416920</v>
      </c>
      <c r="F24" s="672">
        <v>186859427</v>
      </c>
      <c r="G24" s="672">
        <v>192465209</v>
      </c>
      <c r="H24" s="672">
        <v>198239165</v>
      </c>
    </row>
    <row r="25" spans="1:8" ht="18.649999999999999">
      <c r="A25" s="676" t="s">
        <v>2861</v>
      </c>
      <c r="B25" s="675" t="s">
        <v>2860</v>
      </c>
      <c r="C25" s="672">
        <v>115743877</v>
      </c>
      <c r="D25" s="672">
        <v>119216193</v>
      </c>
      <c r="E25" s="672">
        <v>122792678</v>
      </c>
      <c r="F25" s="672">
        <v>126476458</v>
      </c>
      <c r="G25" s="672">
        <v>130270751</v>
      </c>
      <c r="H25" s="672">
        <v>134178873</v>
      </c>
    </row>
    <row r="26" spans="1:8" ht="18.649999999999999">
      <c r="A26" s="676" t="s">
        <v>2859</v>
      </c>
      <c r="B26" s="675" t="s">
        <v>2858</v>
      </c>
      <c r="C26" s="672">
        <v>3955458457</v>
      </c>
      <c r="D26" s="672">
        <v>4074122211</v>
      </c>
      <c r="E26" s="672">
        <v>4196345878</v>
      </c>
      <c r="F26" s="672">
        <v>4322236255</v>
      </c>
      <c r="G26" s="672">
        <v>4451903343</v>
      </c>
      <c r="H26" s="672">
        <v>4585460444</v>
      </c>
    </row>
    <row r="27" spans="1:8" ht="18.649999999999999">
      <c r="A27" s="676" t="s">
        <v>2857</v>
      </c>
      <c r="B27" s="675" t="s">
        <v>2856</v>
      </c>
      <c r="C27" s="375" t="s">
        <v>2755</v>
      </c>
      <c r="D27" s="672" t="s">
        <v>2755</v>
      </c>
      <c r="E27" s="672"/>
      <c r="F27" s="672"/>
      <c r="G27" s="672"/>
      <c r="H27" s="672"/>
    </row>
    <row r="28" spans="1:8" ht="18.649999999999999">
      <c r="A28" s="676" t="s">
        <v>2855</v>
      </c>
      <c r="B28" s="675" t="s">
        <v>2854</v>
      </c>
      <c r="C28" s="672">
        <v>561086102</v>
      </c>
      <c r="D28" s="672">
        <v>577918685</v>
      </c>
      <c r="E28" s="672">
        <v>595256245</v>
      </c>
      <c r="F28" s="672">
        <v>613113932</v>
      </c>
      <c r="G28" s="672">
        <v>631507350</v>
      </c>
      <c r="H28" s="672">
        <v>650452570</v>
      </c>
    </row>
    <row r="29" spans="1:8" ht="18.649999999999999">
      <c r="A29" s="676" t="s">
        <v>2853</v>
      </c>
      <c r="B29" s="675" t="s">
        <v>2645</v>
      </c>
      <c r="C29" s="375" t="s">
        <v>2755</v>
      </c>
      <c r="D29" s="672" t="s">
        <v>2755</v>
      </c>
      <c r="E29" s="672"/>
      <c r="F29" s="672"/>
      <c r="G29" s="672"/>
      <c r="H29" s="672"/>
    </row>
    <row r="30" spans="1:8" ht="18.649999999999999">
      <c r="A30" s="676" t="s">
        <v>2852</v>
      </c>
      <c r="B30" s="675" t="s">
        <v>2851</v>
      </c>
      <c r="C30" s="672">
        <v>3240109155</v>
      </c>
      <c r="D30" s="672">
        <v>3337312430</v>
      </c>
      <c r="E30" s="672">
        <v>3437431803</v>
      </c>
      <c r="F30" s="672">
        <v>3540554757</v>
      </c>
      <c r="G30" s="672">
        <v>3646771400</v>
      </c>
      <c r="H30" s="672">
        <v>3756174542</v>
      </c>
    </row>
    <row r="31" spans="1:8" ht="18.649999999999999">
      <c r="A31" s="676" t="s">
        <v>2850</v>
      </c>
      <c r="B31" s="675" t="s">
        <v>2640</v>
      </c>
      <c r="C31" s="672">
        <v>766427571</v>
      </c>
      <c r="D31" s="672">
        <v>682442149</v>
      </c>
      <c r="E31" s="672">
        <v>642671347</v>
      </c>
      <c r="F31" s="672">
        <v>625535349</v>
      </c>
      <c r="G31" s="672">
        <v>614682387</v>
      </c>
      <c r="H31" s="672">
        <v>617009797</v>
      </c>
    </row>
    <row r="32" spans="1:8" ht="18.649999999999999">
      <c r="A32" s="674"/>
      <c r="B32" s="674"/>
      <c r="C32" s="673"/>
      <c r="D32" s="672"/>
      <c r="E32" s="672"/>
      <c r="F32" s="672"/>
      <c r="G32" s="672"/>
      <c r="H32" s="672"/>
    </row>
    <row r="33" spans="1:8" ht="18.649999999999999">
      <c r="A33" s="804" t="s">
        <v>5272</v>
      </c>
      <c r="B33" s="804"/>
      <c r="C33" s="671">
        <v>42092435041</v>
      </c>
      <c r="D33" s="671">
        <v>44344074404</v>
      </c>
      <c r="E33" s="671">
        <v>46836276568</v>
      </c>
      <c r="F33" s="671">
        <v>49648255779</v>
      </c>
      <c r="G33" s="671">
        <v>52909481956</v>
      </c>
      <c r="H33" s="671">
        <v>56835395053</v>
      </c>
    </row>
    <row r="34" spans="1:8">
      <c r="C34" s="392"/>
    </row>
    <row r="35" spans="1:8">
      <c r="A35" s="670" t="s">
        <v>5271</v>
      </c>
      <c r="D35" s="375"/>
      <c r="E35" s="375"/>
      <c r="F35" s="375"/>
      <c r="G35" s="375"/>
      <c r="H35" s="375"/>
    </row>
    <row r="37" spans="1:8">
      <c r="D37" s="382"/>
      <c r="E37" s="382"/>
      <c r="F37" s="382"/>
      <c r="G37" s="382"/>
      <c r="H37" s="382"/>
    </row>
    <row r="38" spans="1:8">
      <c r="H38" s="392"/>
    </row>
    <row r="39" spans="1:8">
      <c r="D39" s="382"/>
    </row>
    <row r="40" spans="1:8">
      <c r="E40" s="382"/>
      <c r="F40" s="382"/>
      <c r="H40" s="392"/>
    </row>
    <row r="41" spans="1:8">
      <c r="D41" s="392"/>
    </row>
    <row r="42" spans="1:8">
      <c r="G42" s="392"/>
    </row>
    <row r="43" spans="1:8">
      <c r="D43" s="392"/>
      <c r="E43" s="392"/>
      <c r="F43" s="392"/>
      <c r="G43" s="392"/>
      <c r="H43" s="392"/>
    </row>
  </sheetData>
  <mergeCells count="12">
    <mergeCell ref="A11:B11"/>
    <mergeCell ref="A22:B22"/>
    <mergeCell ref="A33:B33"/>
    <mergeCell ref="A1:H1"/>
    <mergeCell ref="A2:H2"/>
    <mergeCell ref="A3:H3"/>
    <mergeCell ref="A4:H4"/>
    <mergeCell ref="A5:H5"/>
    <mergeCell ref="A6:H6"/>
    <mergeCell ref="A7:H7"/>
    <mergeCell ref="A9:B10"/>
    <mergeCell ref="C9:H9"/>
  </mergeCells>
  <printOptions horizontalCentered="1"/>
  <pageMargins left="0.59055118110236227" right="1.3779527559055118" top="0.98425196850393704" bottom="0.98425196850393704" header="0.31496062992125984" footer="0.31496062992125984"/>
  <pageSetup scale="4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pageSetUpPr fitToPage="1"/>
  </sheetPr>
  <dimension ref="A1:H37"/>
  <sheetViews>
    <sheetView showGridLines="0" topLeftCell="A14" zoomScale="70" zoomScaleNormal="70" workbookViewId="0">
      <selection activeCell="B16" sqref="B16:C16"/>
    </sheetView>
  </sheetViews>
  <sheetFormatPr baseColWidth="10" defaultColWidth="13" defaultRowHeight="15.45"/>
  <cols>
    <col min="1" max="1" width="4.33203125" style="380" bestFit="1" customWidth="1"/>
    <col min="2" max="2" width="73.44140625" style="380" bestFit="1" customWidth="1"/>
    <col min="3" max="3" width="27.33203125" style="380" bestFit="1" customWidth="1"/>
    <col min="4" max="4" width="27.109375" style="380" bestFit="1" customWidth="1"/>
    <col min="5" max="5" width="27.5546875" style="380" bestFit="1" customWidth="1"/>
    <col min="6" max="7" width="27" style="380" bestFit="1" customWidth="1"/>
    <col min="8" max="8" width="28.5546875" style="380" bestFit="1" customWidth="1"/>
    <col min="9" max="16384" width="13" style="380"/>
  </cols>
  <sheetData>
    <row r="1" spans="1:8" ht="14.95" customHeight="1">
      <c r="A1" s="758" t="s">
        <v>0</v>
      </c>
      <c r="B1" s="758"/>
      <c r="C1" s="758"/>
      <c r="D1" s="758"/>
      <c r="E1" s="758"/>
      <c r="F1" s="758"/>
      <c r="G1" s="758"/>
      <c r="H1" s="758"/>
    </row>
    <row r="2" spans="1:8" ht="14.95" customHeight="1">
      <c r="A2" s="758" t="s">
        <v>1</v>
      </c>
      <c r="B2" s="758"/>
      <c r="C2" s="758"/>
      <c r="D2" s="758"/>
      <c r="E2" s="758"/>
      <c r="F2" s="758"/>
      <c r="G2" s="758"/>
      <c r="H2" s="758"/>
    </row>
    <row r="3" spans="1:8" ht="14.95" customHeight="1">
      <c r="A3" s="758" t="s">
        <v>2693</v>
      </c>
      <c r="B3" s="758"/>
      <c r="C3" s="758"/>
      <c r="D3" s="758"/>
      <c r="E3" s="758"/>
      <c r="F3" s="758"/>
      <c r="G3" s="758"/>
      <c r="H3" s="758"/>
    </row>
    <row r="4" spans="1:8" ht="14.95" customHeight="1">
      <c r="A4" s="758" t="s">
        <v>2</v>
      </c>
      <c r="B4" s="758"/>
      <c r="C4" s="758"/>
      <c r="D4" s="758"/>
      <c r="E4" s="758"/>
      <c r="F4" s="758"/>
      <c r="G4" s="758"/>
      <c r="H4" s="758"/>
    </row>
    <row r="5" spans="1:8" ht="18.649999999999999">
      <c r="A5" s="805"/>
      <c r="B5" s="805"/>
      <c r="C5" s="805"/>
      <c r="D5" s="805"/>
      <c r="E5" s="805"/>
      <c r="F5" s="805"/>
      <c r="G5" s="805"/>
      <c r="H5" s="805"/>
    </row>
    <row r="6" spans="1:8" ht="18.649999999999999">
      <c r="A6" s="758" t="s">
        <v>2871</v>
      </c>
      <c r="B6" s="758"/>
      <c r="C6" s="758"/>
      <c r="D6" s="758"/>
      <c r="E6" s="758"/>
      <c r="F6" s="758"/>
      <c r="G6" s="758"/>
      <c r="H6" s="758"/>
    </row>
    <row r="7" spans="1:8" ht="18.649999999999999">
      <c r="A7" s="758" t="s">
        <v>2870</v>
      </c>
      <c r="B7" s="758"/>
      <c r="C7" s="758"/>
      <c r="D7" s="758"/>
      <c r="E7" s="758"/>
      <c r="F7" s="758"/>
      <c r="G7" s="758"/>
      <c r="H7" s="758"/>
    </row>
    <row r="8" spans="1:8" ht="19.3" thickBot="1">
      <c r="A8" s="83"/>
      <c r="B8" s="83"/>
      <c r="C8" s="83"/>
      <c r="D8" s="83"/>
      <c r="E8" s="83"/>
      <c r="F8" s="83"/>
      <c r="G8" s="83"/>
      <c r="H8" s="83" t="s">
        <v>2869</v>
      </c>
    </row>
    <row r="9" spans="1:8" ht="19.45" customHeight="1" thickTop="1" thickBot="1">
      <c r="A9" s="806" t="s">
        <v>3</v>
      </c>
      <c r="B9" s="806"/>
      <c r="C9" s="808" t="s">
        <v>2868</v>
      </c>
      <c r="D9" s="808"/>
      <c r="E9" s="808"/>
      <c r="F9" s="808"/>
      <c r="G9" s="808"/>
      <c r="H9" s="808"/>
    </row>
    <row r="10" spans="1:8" ht="19.95" thickTop="1" thickBot="1">
      <c r="A10" s="807"/>
      <c r="B10" s="807"/>
      <c r="C10" s="383">
        <v>2020</v>
      </c>
      <c r="D10" s="383">
        <v>2021</v>
      </c>
      <c r="E10" s="383">
        <v>2022</v>
      </c>
      <c r="F10" s="383">
        <v>2023</v>
      </c>
      <c r="G10" s="383">
        <v>2024</v>
      </c>
      <c r="H10" s="383">
        <v>2025</v>
      </c>
    </row>
    <row r="11" spans="1:8" ht="19.3" thickTop="1">
      <c r="A11" s="384"/>
      <c r="B11" s="384"/>
      <c r="C11" s="384"/>
      <c r="D11" s="384"/>
      <c r="E11" s="384"/>
      <c r="F11" s="384"/>
      <c r="G11" s="384"/>
      <c r="H11" s="384"/>
    </row>
    <row r="12" spans="1:8" ht="18.649999999999999">
      <c r="A12" s="809" t="s">
        <v>2867</v>
      </c>
      <c r="B12" s="810"/>
      <c r="C12" s="385">
        <f t="shared" ref="C12:H12" si="0">SUM(C13:C21)</f>
        <v>13319273382.250015</v>
      </c>
      <c r="D12" s="385">
        <f t="shared" si="0"/>
        <v>13823204331.980019</v>
      </c>
      <c r="E12" s="385">
        <f t="shared" si="0"/>
        <v>18174877734.600006</v>
      </c>
      <c r="F12" s="385">
        <f t="shared" si="0"/>
        <v>19188429203</v>
      </c>
      <c r="G12" s="385">
        <f t="shared" si="0"/>
        <v>19275957044.059998</v>
      </c>
      <c r="H12" s="385">
        <f t="shared" si="0"/>
        <v>21189365917.330002</v>
      </c>
    </row>
    <row r="13" spans="1:8" ht="18.649999999999999">
      <c r="A13" s="386" t="s">
        <v>2865</v>
      </c>
      <c r="B13" s="387" t="s">
        <v>2864</v>
      </c>
      <c r="C13" s="388">
        <v>3686859511.0400147</v>
      </c>
      <c r="D13" s="388">
        <v>3629545307.8300204</v>
      </c>
      <c r="E13" s="388">
        <v>3337867112.1700044</v>
      </c>
      <c r="F13" s="388">
        <v>3439341251</v>
      </c>
      <c r="G13" s="388">
        <v>3770671555.4899998</v>
      </c>
      <c r="H13" s="389">
        <v>4338557427.2299995</v>
      </c>
    </row>
    <row r="14" spans="1:8" ht="18.649999999999999">
      <c r="A14" s="386" t="s">
        <v>2863</v>
      </c>
      <c r="B14" s="387" t="s">
        <v>2862</v>
      </c>
      <c r="C14" s="388">
        <v>278741743.34000039</v>
      </c>
      <c r="D14" s="388">
        <v>276132351.97999984</v>
      </c>
      <c r="E14" s="388">
        <v>677226713.21000016</v>
      </c>
      <c r="F14" s="388">
        <v>671127416</v>
      </c>
      <c r="G14" s="388">
        <v>901622984.85000002</v>
      </c>
      <c r="H14" s="389">
        <v>907101422.27999997</v>
      </c>
    </row>
    <row r="15" spans="1:8" ht="18.649999999999999">
      <c r="A15" s="386" t="s">
        <v>2861</v>
      </c>
      <c r="B15" s="387" t="s">
        <v>2860</v>
      </c>
      <c r="C15" s="388">
        <v>721396644.35000098</v>
      </c>
      <c r="D15" s="388">
        <v>839842700.86000109</v>
      </c>
      <c r="E15" s="388">
        <v>1076719965.5299995</v>
      </c>
      <c r="F15" s="388">
        <v>849573472</v>
      </c>
      <c r="G15" s="388">
        <v>930237624.33000004</v>
      </c>
      <c r="H15" s="389">
        <v>1060698100.61</v>
      </c>
    </row>
    <row r="16" spans="1:8" ht="18.649999999999999">
      <c r="A16" s="386" t="s">
        <v>2859</v>
      </c>
      <c r="B16" s="387" t="s">
        <v>2858</v>
      </c>
      <c r="C16" s="388">
        <v>4655446385.1799994</v>
      </c>
      <c r="D16" s="388">
        <v>5138777889.1199999</v>
      </c>
      <c r="E16" s="388">
        <v>5933197502.4899998</v>
      </c>
      <c r="F16" s="388">
        <v>6887657002</v>
      </c>
      <c r="G16" s="388">
        <v>7731207394.7299995</v>
      </c>
      <c r="H16" s="389">
        <v>7509217491.8699999</v>
      </c>
    </row>
    <row r="17" spans="1:8" ht="18.649999999999999">
      <c r="A17" s="386" t="s">
        <v>2857</v>
      </c>
      <c r="B17" s="387" t="s">
        <v>2856</v>
      </c>
      <c r="C17" s="388">
        <v>63870542.440000013</v>
      </c>
      <c r="D17" s="388">
        <v>17395868.260000002</v>
      </c>
      <c r="E17" s="388">
        <v>51184006.840000004</v>
      </c>
      <c r="F17" s="388">
        <v>1018333119</v>
      </c>
      <c r="G17" s="388">
        <v>418483384.56</v>
      </c>
      <c r="H17" s="389">
        <v>371623756.94999999</v>
      </c>
    </row>
    <row r="18" spans="1:8" ht="18.649999999999999">
      <c r="A18" s="386" t="s">
        <v>2855</v>
      </c>
      <c r="B18" s="387" t="s">
        <v>2854</v>
      </c>
      <c r="C18" s="388">
        <v>147263798.26999998</v>
      </c>
      <c r="D18" s="388">
        <v>78938603.299999997</v>
      </c>
      <c r="E18" s="388">
        <v>650287562.98999989</v>
      </c>
      <c r="F18" s="388">
        <v>989987693</v>
      </c>
      <c r="G18" s="388">
        <v>270344438.85000002</v>
      </c>
      <c r="H18" s="389">
        <v>1057258368.35</v>
      </c>
    </row>
    <row r="19" spans="1:8" ht="18.649999999999999">
      <c r="A19" s="386" t="s">
        <v>2853</v>
      </c>
      <c r="B19" s="387" t="s">
        <v>2645</v>
      </c>
      <c r="C19" s="388">
        <v>49359436.170000002</v>
      </c>
      <c r="D19" s="388">
        <v>25453682.739999998</v>
      </c>
      <c r="E19" s="388">
        <v>1841481590.5300002</v>
      </c>
      <c r="F19" s="388">
        <v>1101370034</v>
      </c>
      <c r="G19" s="388">
        <v>1070960860.64</v>
      </c>
      <c r="H19" s="389">
        <v>831457209.83000004</v>
      </c>
    </row>
    <row r="20" spans="1:8" ht="18.649999999999999">
      <c r="A20" s="386" t="s">
        <v>2852</v>
      </c>
      <c r="B20" s="387" t="s">
        <v>2851</v>
      </c>
      <c r="C20" s="388">
        <v>3076785735.25</v>
      </c>
      <c r="D20" s="388">
        <v>3262347831.0200014</v>
      </c>
      <c r="E20" s="388">
        <v>4061741068.7299995</v>
      </c>
      <c r="F20" s="388">
        <v>4008250313</v>
      </c>
      <c r="G20" s="388">
        <v>4103795589.5</v>
      </c>
      <c r="H20" s="389">
        <v>4931684952.1000004</v>
      </c>
    </row>
    <row r="21" spans="1:8" ht="18.649999999999999">
      <c r="A21" s="386" t="s">
        <v>2850</v>
      </c>
      <c r="B21" s="387" t="s">
        <v>2640</v>
      </c>
      <c r="C21" s="388">
        <v>639549586.20999992</v>
      </c>
      <c r="D21" s="388">
        <v>554770096.86999989</v>
      </c>
      <c r="E21" s="388">
        <v>545172212.11000001</v>
      </c>
      <c r="F21" s="388">
        <v>222788903</v>
      </c>
      <c r="G21" s="388">
        <v>78633211.109999999</v>
      </c>
      <c r="H21" s="389">
        <v>181767188.11000001</v>
      </c>
    </row>
    <row r="22" spans="1:8" ht="18.649999999999999">
      <c r="A22" s="390"/>
      <c r="B22" s="391"/>
      <c r="C22" s="388"/>
      <c r="D22" s="388"/>
      <c r="E22" s="388"/>
      <c r="F22" s="388"/>
      <c r="G22" s="388"/>
      <c r="H22" s="388"/>
    </row>
    <row r="23" spans="1:8" ht="18.649999999999999">
      <c r="A23" s="809" t="s">
        <v>2866</v>
      </c>
      <c r="B23" s="810"/>
      <c r="C23" s="385">
        <f t="shared" ref="C23:H23" si="1">SUM(C24:C32)</f>
        <v>19802097858.279972</v>
      </c>
      <c r="D23" s="385">
        <f t="shared" si="1"/>
        <v>19078268073.600002</v>
      </c>
      <c r="E23" s="385">
        <f t="shared" si="1"/>
        <v>20764154142.259987</v>
      </c>
      <c r="F23" s="385">
        <f t="shared" si="1"/>
        <v>22941562214</v>
      </c>
      <c r="G23" s="385">
        <f t="shared" si="1"/>
        <v>23278860241.130001</v>
      </c>
      <c r="H23" s="385">
        <f t="shared" si="1"/>
        <v>23998847328.66</v>
      </c>
    </row>
    <row r="24" spans="1:8" ht="18.649999999999999">
      <c r="A24" s="386" t="s">
        <v>2865</v>
      </c>
      <c r="B24" s="387" t="s">
        <v>2864</v>
      </c>
      <c r="C24" s="388">
        <v>8444641647.0699749</v>
      </c>
      <c r="D24" s="388">
        <v>8839088836.9800034</v>
      </c>
      <c r="E24" s="388">
        <v>9719044339.2699909</v>
      </c>
      <c r="F24" s="388">
        <v>10655343647</v>
      </c>
      <c r="G24" s="388">
        <v>11567636238.799999</v>
      </c>
      <c r="H24" s="389">
        <v>13095852398</v>
      </c>
    </row>
    <row r="25" spans="1:8" ht="18.649999999999999">
      <c r="A25" s="386" t="s">
        <v>2863</v>
      </c>
      <c r="B25" s="387" t="s">
        <v>2862</v>
      </c>
      <c r="C25" s="388">
        <v>238663726.35999963</v>
      </c>
      <c r="D25" s="388">
        <v>197954825.53999993</v>
      </c>
      <c r="E25" s="388">
        <v>274032693.96999955</v>
      </c>
      <c r="F25" s="388">
        <v>256580090</v>
      </c>
      <c r="G25" s="388">
        <v>255211623.63</v>
      </c>
      <c r="H25" s="389">
        <v>283542690.74000001</v>
      </c>
    </row>
    <row r="26" spans="1:8" ht="18.649999999999999">
      <c r="A26" s="386" t="s">
        <v>2861</v>
      </c>
      <c r="B26" s="387" t="s">
        <v>2860</v>
      </c>
      <c r="C26" s="388">
        <v>226007195.94999984</v>
      </c>
      <c r="D26" s="388">
        <v>181771671.99000004</v>
      </c>
      <c r="E26" s="388">
        <v>201398525.87000003</v>
      </c>
      <c r="F26" s="388">
        <v>241461728</v>
      </c>
      <c r="G26" s="388">
        <v>266621841.65000001</v>
      </c>
      <c r="H26" s="389">
        <v>249493761.53999999</v>
      </c>
    </row>
    <row r="27" spans="1:8" ht="18.649999999999999">
      <c r="A27" s="386" t="s">
        <v>2859</v>
      </c>
      <c r="B27" s="387" t="s">
        <v>2858</v>
      </c>
      <c r="C27" s="388">
        <v>7625179942.3699999</v>
      </c>
      <c r="D27" s="388">
        <v>7012355633.5199995</v>
      </c>
      <c r="E27" s="388">
        <v>7229389074.1499977</v>
      </c>
      <c r="F27" s="388">
        <v>7423646987</v>
      </c>
      <c r="G27" s="388">
        <v>6974185082.7200003</v>
      </c>
      <c r="H27" s="389">
        <v>6164784074.5</v>
      </c>
    </row>
    <row r="28" spans="1:8" ht="18.649999999999999">
      <c r="A28" s="386" t="s">
        <v>2857</v>
      </c>
      <c r="B28" s="387" t="s">
        <v>2856</v>
      </c>
      <c r="C28" s="388">
        <v>66251462.390000001</v>
      </c>
      <c r="D28" s="388">
        <v>88508676.76000002</v>
      </c>
      <c r="E28" s="388">
        <v>99172680.960000023</v>
      </c>
      <c r="F28" s="388">
        <v>107979584</v>
      </c>
      <c r="G28" s="388">
        <v>160879948.61000001</v>
      </c>
      <c r="H28" s="389">
        <v>94820284.700000003</v>
      </c>
    </row>
    <row r="29" spans="1:8" ht="18.649999999999999">
      <c r="A29" s="386" t="s">
        <v>2855</v>
      </c>
      <c r="B29" s="387" t="s">
        <v>2854</v>
      </c>
      <c r="C29" s="388">
        <v>242649168</v>
      </c>
      <c r="D29" s="388">
        <v>248472321.80000001</v>
      </c>
      <c r="E29" s="388">
        <v>328429394.53999996</v>
      </c>
      <c r="F29" s="388">
        <v>523215911</v>
      </c>
      <c r="G29" s="388">
        <v>254789393.59</v>
      </c>
      <c r="H29" s="389">
        <v>254402789.97</v>
      </c>
    </row>
    <row r="30" spans="1:8" ht="18.649999999999999">
      <c r="A30" s="386" t="s">
        <v>2853</v>
      </c>
      <c r="B30" s="387" t="s">
        <v>2645</v>
      </c>
      <c r="C30" s="388">
        <v>17871505</v>
      </c>
      <c r="D30" s="388"/>
      <c r="E30" s="388">
        <v>0</v>
      </c>
      <c r="F30" s="388">
        <v>0</v>
      </c>
      <c r="G30" s="388">
        <v>0</v>
      </c>
      <c r="H30" s="375">
        <v>0</v>
      </c>
    </row>
    <row r="31" spans="1:8" ht="18.649999999999999">
      <c r="A31" s="386" t="s">
        <v>2852</v>
      </c>
      <c r="B31" s="387" t="s">
        <v>2851</v>
      </c>
      <c r="C31" s="388">
        <v>2347136189.2599998</v>
      </c>
      <c r="D31" s="388">
        <v>2047252395</v>
      </c>
      <c r="E31" s="388">
        <v>2311209656.4399996</v>
      </c>
      <c r="F31" s="388">
        <v>2860106701</v>
      </c>
      <c r="G31" s="388">
        <v>2901951411.1599998</v>
      </c>
      <c r="H31" s="375">
        <v>2888782678.21</v>
      </c>
    </row>
    <row r="32" spans="1:8" ht="18.649999999999999">
      <c r="A32" s="386" t="s">
        <v>2850</v>
      </c>
      <c r="B32" s="387" t="s">
        <v>2640</v>
      </c>
      <c r="C32" s="388">
        <v>593697021.88</v>
      </c>
      <c r="D32" s="388">
        <v>462863712.00999999</v>
      </c>
      <c r="E32" s="388">
        <v>601477777.06000006</v>
      </c>
      <c r="F32" s="388">
        <v>873227566</v>
      </c>
      <c r="G32" s="388">
        <v>897584700.97000003</v>
      </c>
      <c r="H32" s="375">
        <v>967168651</v>
      </c>
    </row>
    <row r="33" spans="1:8" ht="18.649999999999999">
      <c r="A33" s="391"/>
      <c r="B33" s="391"/>
      <c r="C33" s="388"/>
      <c r="D33" s="388"/>
      <c r="E33" s="388"/>
      <c r="F33" s="388"/>
      <c r="G33" s="388"/>
      <c r="H33" s="388"/>
    </row>
    <row r="34" spans="1:8" ht="18.649999999999999">
      <c r="A34" s="809" t="s">
        <v>2849</v>
      </c>
      <c r="B34" s="810"/>
      <c r="C34" s="385">
        <f t="shared" ref="C34:H34" si="2">C23+C12</f>
        <v>33121371240.529987</v>
      </c>
      <c r="D34" s="385">
        <f t="shared" si="2"/>
        <v>32901472405.580021</v>
      </c>
      <c r="E34" s="385">
        <f t="shared" si="2"/>
        <v>38939031876.859993</v>
      </c>
      <c r="F34" s="385">
        <f t="shared" si="2"/>
        <v>42129991417</v>
      </c>
      <c r="G34" s="385">
        <f t="shared" si="2"/>
        <v>42554817285.190002</v>
      </c>
      <c r="H34" s="385">
        <f t="shared" si="2"/>
        <v>45188213245.990005</v>
      </c>
    </row>
    <row r="36" spans="1:8" ht="18.649999999999999">
      <c r="C36" s="392"/>
      <c r="D36" s="392"/>
      <c r="E36" s="392"/>
      <c r="F36" s="392"/>
      <c r="G36" s="392"/>
      <c r="H36" s="40"/>
    </row>
    <row r="37" spans="1:8">
      <c r="C37" s="392"/>
      <c r="D37" s="392"/>
      <c r="E37" s="392"/>
      <c r="F37" s="392"/>
      <c r="G37" s="392"/>
    </row>
  </sheetData>
  <mergeCells count="12">
    <mergeCell ref="A12:B12"/>
    <mergeCell ref="A23:B23"/>
    <mergeCell ref="A34:B34"/>
    <mergeCell ref="A1:H1"/>
    <mergeCell ref="A2:H2"/>
    <mergeCell ref="A3:H3"/>
    <mergeCell ref="A4:H4"/>
    <mergeCell ref="A5:H5"/>
    <mergeCell ref="A6:H6"/>
    <mergeCell ref="A7:H7"/>
    <mergeCell ref="A9:B10"/>
    <mergeCell ref="C9:H9"/>
  </mergeCells>
  <printOptions horizontalCentered="1"/>
  <pageMargins left="0.59055118110236227" right="1.3779527559055118" top="0.98425196850393704" bottom="0.98425196850393704" header="0.31496062992125984" footer="0.31496062992125984"/>
  <pageSetup scale="4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K533"/>
  <sheetViews>
    <sheetView zoomScale="115" zoomScaleNormal="115" workbookViewId="0">
      <selection activeCell="B16" sqref="B16:C16"/>
    </sheetView>
  </sheetViews>
  <sheetFormatPr baseColWidth="10" defaultColWidth="11.44140625" defaultRowHeight="18.649999999999999"/>
  <cols>
    <col min="1" max="1" width="6.6640625" style="414" customWidth="1"/>
    <col min="2" max="2" width="5.88671875" style="414" customWidth="1"/>
    <col min="3" max="3" width="105.109375" style="415" bestFit="1" customWidth="1"/>
    <col min="4" max="4" width="23.44140625" style="415" customWidth="1"/>
    <col min="5" max="16384" width="11.44140625" style="414"/>
  </cols>
  <sheetData>
    <row r="1" spans="1:11">
      <c r="A1" s="680" t="s">
        <v>11</v>
      </c>
      <c r="B1" s="680"/>
      <c r="C1" s="680"/>
      <c r="D1" s="680"/>
      <c r="E1" s="412"/>
      <c r="F1" s="412"/>
      <c r="G1" s="412"/>
      <c r="H1" s="412"/>
      <c r="I1" s="412"/>
      <c r="J1" s="412"/>
      <c r="K1" s="412"/>
    </row>
    <row r="2" spans="1:11">
      <c r="A2" s="680" t="s">
        <v>3864</v>
      </c>
      <c r="B2" s="680"/>
      <c r="C2" s="680"/>
      <c r="D2" s="680"/>
      <c r="E2" s="412"/>
      <c r="F2" s="412"/>
      <c r="G2" s="412"/>
      <c r="H2" s="412"/>
      <c r="I2" s="412"/>
      <c r="J2" s="412"/>
      <c r="K2" s="412"/>
    </row>
    <row r="3" spans="1:11">
      <c r="A3" s="680" t="s">
        <v>1802</v>
      </c>
      <c r="B3" s="680"/>
      <c r="C3" s="680"/>
      <c r="D3" s="680"/>
      <c r="E3" s="412"/>
      <c r="F3" s="412"/>
      <c r="G3" s="412"/>
      <c r="H3" s="412"/>
      <c r="I3" s="412"/>
      <c r="J3" s="412"/>
      <c r="K3" s="412"/>
    </row>
    <row r="4" spans="1:11">
      <c r="A4" s="680" t="s">
        <v>13</v>
      </c>
      <c r="B4" s="680"/>
      <c r="C4" s="680"/>
      <c r="D4" s="680"/>
      <c r="E4" s="412"/>
      <c r="F4" s="412"/>
      <c r="G4" s="412"/>
      <c r="H4" s="412"/>
      <c r="I4" s="412"/>
      <c r="J4" s="412"/>
      <c r="K4" s="412"/>
    </row>
    <row r="5" spans="1:11">
      <c r="D5" s="413"/>
      <c r="E5" s="412"/>
      <c r="F5" s="412"/>
      <c r="G5" s="412"/>
      <c r="H5" s="412"/>
      <c r="I5" s="412"/>
      <c r="J5" s="412"/>
      <c r="K5" s="412"/>
    </row>
    <row r="6" spans="1:11" ht="18.649999999999999" customHeight="1">
      <c r="A6" s="693" t="s">
        <v>3929</v>
      </c>
      <c r="B6" s="693"/>
      <c r="C6" s="693"/>
      <c r="D6" s="693"/>
    </row>
    <row r="7" spans="1:11">
      <c r="B7" s="431"/>
      <c r="C7" s="431"/>
      <c r="D7" s="431"/>
    </row>
    <row r="8" spans="1:11" ht="19.3" thickBot="1">
      <c r="A8" s="439"/>
      <c r="B8" s="439"/>
      <c r="C8" s="439"/>
      <c r="D8" s="420" t="s">
        <v>3928</v>
      </c>
    </row>
    <row r="9" spans="1:11" ht="37.950000000000003" thickBot="1">
      <c r="A9" s="444" t="s">
        <v>4779</v>
      </c>
      <c r="B9" s="444"/>
      <c r="C9" s="441"/>
      <c r="D9" s="425" t="s">
        <v>2718</v>
      </c>
    </row>
    <row r="10" spans="1:11" s="432" customFormat="1">
      <c r="A10" s="442" t="s">
        <v>3844</v>
      </c>
      <c r="C10" s="442"/>
      <c r="D10" s="437">
        <v>196671407</v>
      </c>
    </row>
    <row r="11" spans="1:11" s="432" customFormat="1">
      <c r="B11" s="440" t="s">
        <v>3900</v>
      </c>
      <c r="C11" s="440"/>
      <c r="D11" s="437">
        <v>97647917</v>
      </c>
    </row>
    <row r="12" spans="1:11" s="432" customFormat="1" ht="18.649999999999999" customHeight="1">
      <c r="A12" s="433"/>
      <c r="C12" s="435" t="s">
        <v>3899</v>
      </c>
      <c r="D12" s="434">
        <v>20055384</v>
      </c>
    </row>
    <row r="13" spans="1:11" s="432" customFormat="1" ht="18.649999999999999" customHeight="1">
      <c r="A13" s="433"/>
      <c r="C13" s="435" t="s">
        <v>3898</v>
      </c>
      <c r="D13" s="434">
        <v>9061309</v>
      </c>
    </row>
    <row r="14" spans="1:11" s="432" customFormat="1" ht="18.649999999999999" customHeight="1">
      <c r="A14" s="433"/>
      <c r="C14" s="435" t="s">
        <v>3897</v>
      </c>
      <c r="D14" s="434">
        <v>37107949</v>
      </c>
    </row>
    <row r="15" spans="1:11" s="432" customFormat="1" ht="18.649999999999999" customHeight="1">
      <c r="A15" s="433"/>
      <c r="C15" s="435" t="s">
        <v>3896</v>
      </c>
      <c r="D15" s="434">
        <v>27070463</v>
      </c>
    </row>
    <row r="16" spans="1:11" s="432" customFormat="1" ht="18.649999999999999" customHeight="1">
      <c r="A16" s="433"/>
      <c r="C16" s="435" t="s">
        <v>3895</v>
      </c>
      <c r="D16" s="434">
        <v>4352812</v>
      </c>
    </row>
    <row r="17" spans="1:4" s="432" customFormat="1">
      <c r="B17" s="440" t="s">
        <v>3894</v>
      </c>
      <c r="C17" s="440"/>
      <c r="D17" s="437">
        <v>6130637</v>
      </c>
    </row>
    <row r="18" spans="1:4" s="432" customFormat="1" ht="18.649999999999999" customHeight="1">
      <c r="A18" s="433"/>
      <c r="C18" s="435" t="s">
        <v>3893</v>
      </c>
      <c r="D18" s="434">
        <v>1843648</v>
      </c>
    </row>
    <row r="19" spans="1:4" s="432" customFormat="1" ht="18.649999999999999" customHeight="1">
      <c r="A19" s="433"/>
      <c r="C19" s="435" t="s">
        <v>3892</v>
      </c>
      <c r="D19" s="434">
        <v>212164</v>
      </c>
    </row>
    <row r="20" spans="1:4" s="432" customFormat="1" ht="18.649999999999999" customHeight="1">
      <c r="A20" s="433"/>
      <c r="C20" s="435" t="s">
        <v>3907</v>
      </c>
      <c r="D20" s="434">
        <v>2000</v>
      </c>
    </row>
    <row r="21" spans="1:4" s="432" customFormat="1" ht="18.649999999999999" customHeight="1">
      <c r="A21" s="433"/>
      <c r="C21" s="435" t="s">
        <v>3891</v>
      </c>
      <c r="D21" s="434">
        <v>262515</v>
      </c>
    </row>
    <row r="22" spans="1:4" s="432" customFormat="1" ht="18.649999999999999" customHeight="1">
      <c r="A22" s="433"/>
      <c r="C22" s="435" t="s">
        <v>3903</v>
      </c>
      <c r="D22" s="434">
        <v>9000</v>
      </c>
    </row>
    <row r="23" spans="1:4" s="432" customFormat="1" ht="18.649999999999999" customHeight="1">
      <c r="A23" s="433"/>
      <c r="C23" s="435" t="s">
        <v>3890</v>
      </c>
      <c r="D23" s="434">
        <v>2651557</v>
      </c>
    </row>
    <row r="24" spans="1:4" s="432" customFormat="1" ht="18.649999999999999" customHeight="1">
      <c r="A24" s="433"/>
      <c r="C24" s="435" t="s">
        <v>3889</v>
      </c>
      <c r="D24" s="434">
        <v>67000</v>
      </c>
    </row>
    <row r="25" spans="1:4" s="432" customFormat="1" ht="18.649999999999999" customHeight="1">
      <c r="A25" s="433"/>
      <c r="C25" s="435" t="s">
        <v>3888</v>
      </c>
      <c r="D25" s="434">
        <v>1082753</v>
      </c>
    </row>
    <row r="26" spans="1:4" s="432" customFormat="1">
      <c r="B26" s="440" t="s">
        <v>3887</v>
      </c>
      <c r="C26" s="440"/>
      <c r="D26" s="437">
        <v>86892853</v>
      </c>
    </row>
    <row r="27" spans="1:4" s="432" customFormat="1" ht="18.649999999999999" customHeight="1">
      <c r="A27" s="433"/>
      <c r="C27" s="435" t="s">
        <v>3886</v>
      </c>
      <c r="D27" s="434">
        <v>3088630</v>
      </c>
    </row>
    <row r="28" spans="1:4" s="432" customFormat="1" ht="18.649999999999999" customHeight="1">
      <c r="A28" s="433"/>
      <c r="C28" s="435" t="s">
        <v>3885</v>
      </c>
      <c r="D28" s="434">
        <v>677100</v>
      </c>
    </row>
    <row r="29" spans="1:4" s="432" customFormat="1" ht="18.649999999999999" customHeight="1">
      <c r="A29" s="433"/>
      <c r="C29" s="435" t="s">
        <v>3884</v>
      </c>
      <c r="D29" s="434">
        <v>275068</v>
      </c>
    </row>
    <row r="30" spans="1:4" s="432" customFormat="1" ht="18.649999999999999" customHeight="1">
      <c r="A30" s="433"/>
      <c r="C30" s="435" t="s">
        <v>3883</v>
      </c>
      <c r="D30" s="434">
        <v>545443</v>
      </c>
    </row>
    <row r="31" spans="1:4" s="432" customFormat="1" ht="18.649999999999999" customHeight="1">
      <c r="A31" s="433"/>
      <c r="C31" s="435" t="s">
        <v>3882</v>
      </c>
      <c r="D31" s="434">
        <v>1772552</v>
      </c>
    </row>
    <row r="32" spans="1:4" s="432" customFormat="1" ht="18.649999999999999" customHeight="1">
      <c r="A32" s="433"/>
      <c r="C32" s="435" t="s">
        <v>3881</v>
      </c>
      <c r="D32" s="434">
        <v>74850000</v>
      </c>
    </row>
    <row r="33" spans="1:4" s="432" customFormat="1" ht="18.649999999999999" customHeight="1">
      <c r="A33" s="433"/>
      <c r="C33" s="435" t="s">
        <v>3880</v>
      </c>
      <c r="D33" s="434">
        <v>1278700</v>
      </c>
    </row>
    <row r="34" spans="1:4" s="432" customFormat="1" ht="18.649999999999999" customHeight="1">
      <c r="A34" s="433"/>
      <c r="C34" s="435" t="s">
        <v>3879</v>
      </c>
      <c r="D34" s="434">
        <v>1018000</v>
      </c>
    </row>
    <row r="35" spans="1:4" s="432" customFormat="1" ht="18.649999999999999" customHeight="1">
      <c r="A35" s="433"/>
      <c r="C35" s="435" t="s">
        <v>3878</v>
      </c>
      <c r="D35" s="434">
        <v>3387360</v>
      </c>
    </row>
    <row r="36" spans="1:4" s="432" customFormat="1">
      <c r="B36" s="440" t="s">
        <v>3902</v>
      </c>
      <c r="C36" s="440"/>
      <c r="D36" s="437">
        <v>6000000</v>
      </c>
    </row>
    <row r="37" spans="1:4" s="432" customFormat="1" ht="18.649999999999999" customHeight="1">
      <c r="A37" s="433"/>
      <c r="C37" s="435" t="s">
        <v>3905</v>
      </c>
      <c r="D37" s="434">
        <v>6000000</v>
      </c>
    </row>
    <row r="38" spans="1:4" s="432" customFormat="1">
      <c r="A38" s="440" t="s">
        <v>2840</v>
      </c>
      <c r="C38" s="440"/>
      <c r="D38" s="437">
        <v>217200826</v>
      </c>
    </row>
    <row r="39" spans="1:4" s="432" customFormat="1">
      <c r="B39" s="440" t="s">
        <v>3900</v>
      </c>
      <c r="C39" s="440"/>
      <c r="D39" s="437">
        <v>161876364</v>
      </c>
    </row>
    <row r="40" spans="1:4" s="432" customFormat="1" ht="18.649999999999999" customHeight="1">
      <c r="A40" s="433"/>
      <c r="C40" s="435" t="s">
        <v>3899</v>
      </c>
      <c r="D40" s="434">
        <v>34169928</v>
      </c>
    </row>
    <row r="41" spans="1:4" s="432" customFormat="1" ht="18.649999999999999" customHeight="1">
      <c r="A41" s="433"/>
      <c r="C41" s="435" t="s">
        <v>3898</v>
      </c>
      <c r="D41" s="434">
        <v>13780703</v>
      </c>
    </row>
    <row r="42" spans="1:4" s="432" customFormat="1" ht="18.649999999999999" customHeight="1">
      <c r="A42" s="433"/>
      <c r="C42" s="435" t="s">
        <v>3897</v>
      </c>
      <c r="D42" s="434">
        <v>63129282</v>
      </c>
    </row>
    <row r="43" spans="1:4" s="432" customFormat="1" ht="18.649999999999999" customHeight="1">
      <c r="A43" s="433"/>
      <c r="C43" s="435" t="s">
        <v>3896</v>
      </c>
      <c r="D43" s="434">
        <v>46371928</v>
      </c>
    </row>
    <row r="44" spans="1:4" s="432" customFormat="1" ht="18.649999999999999" customHeight="1">
      <c r="A44" s="433"/>
      <c r="C44" s="435" t="s">
        <v>3895</v>
      </c>
      <c r="D44" s="434">
        <v>4424523</v>
      </c>
    </row>
    <row r="45" spans="1:4" s="432" customFormat="1">
      <c r="B45" s="440" t="s">
        <v>3894</v>
      </c>
      <c r="C45" s="440"/>
      <c r="D45" s="437">
        <v>12486191</v>
      </c>
    </row>
    <row r="46" spans="1:4" s="432" customFormat="1" ht="18.649999999999999" customHeight="1">
      <c r="B46" s="433"/>
      <c r="C46" s="435" t="s">
        <v>3893</v>
      </c>
      <c r="D46" s="434">
        <v>3293131</v>
      </c>
    </row>
    <row r="47" spans="1:4" s="432" customFormat="1" ht="18.649999999999999" customHeight="1">
      <c r="B47" s="433"/>
      <c r="C47" s="435" t="s">
        <v>3892</v>
      </c>
      <c r="D47" s="434">
        <v>1219994</v>
      </c>
    </row>
    <row r="48" spans="1:4" s="432" customFormat="1" ht="18.649999999999999" customHeight="1">
      <c r="B48" s="433"/>
      <c r="C48" s="435" t="s">
        <v>3907</v>
      </c>
      <c r="D48" s="434">
        <v>2650</v>
      </c>
    </row>
    <row r="49" spans="1:4" s="432" customFormat="1" ht="18.649999999999999" customHeight="1">
      <c r="B49" s="433"/>
      <c r="C49" s="435" t="s">
        <v>3891</v>
      </c>
      <c r="D49" s="434">
        <v>377507</v>
      </c>
    </row>
    <row r="50" spans="1:4" s="432" customFormat="1" ht="18.649999999999999" customHeight="1">
      <c r="B50" s="433"/>
      <c r="C50" s="435" t="s">
        <v>3903</v>
      </c>
      <c r="D50" s="434">
        <v>303091</v>
      </c>
    </row>
    <row r="51" spans="1:4" s="432" customFormat="1" ht="18.649999999999999" customHeight="1">
      <c r="B51" s="433"/>
      <c r="C51" s="435" t="s">
        <v>3890</v>
      </c>
      <c r="D51" s="434">
        <v>4935216</v>
      </c>
    </row>
    <row r="52" spans="1:4" s="432" customFormat="1" ht="18.649999999999999" customHeight="1">
      <c r="B52" s="433"/>
      <c r="C52" s="435" t="s">
        <v>3889</v>
      </c>
      <c r="D52" s="434">
        <v>1649564</v>
      </c>
    </row>
    <row r="53" spans="1:4" s="432" customFormat="1" ht="18.649999999999999" customHeight="1">
      <c r="B53" s="433"/>
      <c r="C53" s="435" t="s">
        <v>3888</v>
      </c>
      <c r="D53" s="434">
        <v>705038</v>
      </c>
    </row>
    <row r="54" spans="1:4" s="432" customFormat="1">
      <c r="B54" s="440" t="s">
        <v>3887</v>
      </c>
      <c r="C54" s="440"/>
      <c r="D54" s="437">
        <v>20838271</v>
      </c>
    </row>
    <row r="55" spans="1:4" s="432" customFormat="1" ht="18.649999999999999" customHeight="1">
      <c r="A55" s="433"/>
      <c r="C55" s="435" t="s">
        <v>3886</v>
      </c>
      <c r="D55" s="434">
        <v>2758283</v>
      </c>
    </row>
    <row r="56" spans="1:4" s="432" customFormat="1" ht="18.649999999999999" customHeight="1">
      <c r="A56" s="433"/>
      <c r="C56" s="435" t="s">
        <v>3885</v>
      </c>
      <c r="D56" s="434">
        <v>4725118</v>
      </c>
    </row>
    <row r="57" spans="1:4" s="432" customFormat="1" ht="18.649999999999999" customHeight="1">
      <c r="A57" s="433"/>
      <c r="C57" s="435" t="s">
        <v>3884</v>
      </c>
      <c r="D57" s="434">
        <v>246000</v>
      </c>
    </row>
    <row r="58" spans="1:4" s="432" customFormat="1" ht="18.649999999999999" customHeight="1">
      <c r="A58" s="433"/>
      <c r="C58" s="435" t="s">
        <v>3883</v>
      </c>
      <c r="D58" s="434">
        <v>1112462</v>
      </c>
    </row>
    <row r="59" spans="1:4" s="432" customFormat="1" ht="18.649999999999999" customHeight="1">
      <c r="A59" s="433"/>
      <c r="C59" s="435" t="s">
        <v>3882</v>
      </c>
      <c r="D59" s="434">
        <v>3027706</v>
      </c>
    </row>
    <row r="60" spans="1:4" s="432" customFormat="1" ht="18.649999999999999" customHeight="1">
      <c r="A60" s="433"/>
      <c r="C60" s="435" t="s">
        <v>3881</v>
      </c>
      <c r="D60" s="434">
        <v>967200</v>
      </c>
    </row>
    <row r="61" spans="1:4" s="432" customFormat="1" ht="18.649999999999999" customHeight="1">
      <c r="A61" s="433"/>
      <c r="C61" s="435" t="s">
        <v>3880</v>
      </c>
      <c r="D61" s="434">
        <v>2633586</v>
      </c>
    </row>
    <row r="62" spans="1:4" s="432" customFormat="1" ht="18.649999999999999" customHeight="1">
      <c r="A62" s="433"/>
      <c r="C62" s="435" t="s">
        <v>3879</v>
      </c>
      <c r="D62" s="434">
        <v>1475620</v>
      </c>
    </row>
    <row r="63" spans="1:4" s="432" customFormat="1" ht="18.649999999999999" customHeight="1">
      <c r="A63" s="433"/>
      <c r="C63" s="435" t="s">
        <v>3878</v>
      </c>
      <c r="D63" s="434">
        <v>3892296</v>
      </c>
    </row>
    <row r="64" spans="1:4" s="432" customFormat="1">
      <c r="B64" s="440" t="s">
        <v>3902</v>
      </c>
      <c r="C64" s="440"/>
      <c r="D64" s="437">
        <v>22000000</v>
      </c>
    </row>
    <row r="65" spans="1:4" s="432" customFormat="1" ht="18.649999999999999" customHeight="1">
      <c r="A65" s="433"/>
      <c r="C65" s="435" t="s">
        <v>3905</v>
      </c>
      <c r="D65" s="434">
        <v>22000000</v>
      </c>
    </row>
    <row r="66" spans="1:4" s="432" customFormat="1">
      <c r="A66" s="440" t="s">
        <v>3801</v>
      </c>
      <c r="C66" s="440"/>
      <c r="D66" s="437">
        <v>3597876218</v>
      </c>
    </row>
    <row r="67" spans="1:4" s="432" customFormat="1">
      <c r="B67" s="440" t="s">
        <v>3900</v>
      </c>
      <c r="C67" s="440"/>
      <c r="D67" s="437">
        <v>360912945</v>
      </c>
    </row>
    <row r="68" spans="1:4" s="432" customFormat="1" ht="18.649999999999999" customHeight="1">
      <c r="B68" s="433"/>
      <c r="C68" s="435" t="s">
        <v>3899</v>
      </c>
      <c r="D68" s="434">
        <v>77551568</v>
      </c>
    </row>
    <row r="69" spans="1:4" s="432" customFormat="1" ht="18.649999999999999" customHeight="1">
      <c r="B69" s="433"/>
      <c r="C69" s="435" t="s">
        <v>3904</v>
      </c>
      <c r="D69" s="434">
        <v>132000</v>
      </c>
    </row>
    <row r="70" spans="1:4" s="432" customFormat="1" ht="18.649999999999999" customHeight="1">
      <c r="B70" s="433"/>
      <c r="C70" s="435" t="s">
        <v>3898</v>
      </c>
      <c r="D70" s="434">
        <v>28650335</v>
      </c>
    </row>
    <row r="71" spans="1:4" s="432" customFormat="1" ht="18.649999999999999" customHeight="1">
      <c r="B71" s="433"/>
      <c r="C71" s="435" t="s">
        <v>3897</v>
      </c>
      <c r="D71" s="434">
        <v>120550487</v>
      </c>
    </row>
    <row r="72" spans="1:4" s="432" customFormat="1" ht="18.649999999999999" customHeight="1">
      <c r="B72" s="433"/>
      <c r="C72" s="435" t="s">
        <v>3896</v>
      </c>
      <c r="D72" s="434">
        <v>95056248</v>
      </c>
    </row>
    <row r="73" spans="1:4" s="432" customFormat="1" ht="18.649999999999999" customHeight="1">
      <c r="B73" s="433"/>
      <c r="C73" s="435" t="s">
        <v>3895</v>
      </c>
      <c r="D73" s="434">
        <v>38972307</v>
      </c>
    </row>
    <row r="74" spans="1:4" s="432" customFormat="1">
      <c r="B74" s="440" t="s">
        <v>3894</v>
      </c>
      <c r="C74" s="440"/>
      <c r="D74" s="437">
        <v>104038386</v>
      </c>
    </row>
    <row r="75" spans="1:4" s="432" customFormat="1" ht="18.649999999999999" customHeight="1">
      <c r="B75" s="433"/>
      <c r="C75" s="435" t="s">
        <v>3893</v>
      </c>
      <c r="D75" s="434">
        <v>86942074</v>
      </c>
    </row>
    <row r="76" spans="1:4" s="432" customFormat="1" ht="18.649999999999999" customHeight="1">
      <c r="B76" s="433"/>
      <c r="C76" s="435" t="s">
        <v>3892</v>
      </c>
      <c r="D76" s="434">
        <v>479962</v>
      </c>
    </row>
    <row r="77" spans="1:4" s="432" customFormat="1" ht="18.649999999999999" customHeight="1">
      <c r="B77" s="433"/>
      <c r="C77" s="435" t="s">
        <v>3891</v>
      </c>
      <c r="D77" s="434">
        <v>5183110</v>
      </c>
    </row>
    <row r="78" spans="1:4" s="432" customFormat="1" ht="18.649999999999999" customHeight="1">
      <c r="B78" s="433"/>
      <c r="C78" s="435" t="s">
        <v>3903</v>
      </c>
      <c r="D78" s="434">
        <v>72500</v>
      </c>
    </row>
    <row r="79" spans="1:4" s="432" customFormat="1" ht="18.649999999999999" customHeight="1">
      <c r="B79" s="433"/>
      <c r="C79" s="435" t="s">
        <v>3890</v>
      </c>
      <c r="D79" s="434">
        <v>8518500</v>
      </c>
    </row>
    <row r="80" spans="1:4" s="432" customFormat="1" ht="18.649999999999999" customHeight="1">
      <c r="B80" s="433"/>
      <c r="C80" s="435" t="s">
        <v>3889</v>
      </c>
      <c r="D80" s="434">
        <v>513340</v>
      </c>
    </row>
    <row r="81" spans="2:4" s="432" customFormat="1" ht="18.649999999999999" customHeight="1">
      <c r="B81" s="433"/>
      <c r="C81" s="435" t="s">
        <v>3888</v>
      </c>
      <c r="D81" s="434">
        <v>2328900</v>
      </c>
    </row>
    <row r="82" spans="2:4" s="432" customFormat="1">
      <c r="B82" s="440" t="s">
        <v>3887</v>
      </c>
      <c r="C82" s="440"/>
      <c r="D82" s="437">
        <v>136573635</v>
      </c>
    </row>
    <row r="83" spans="2:4" s="432" customFormat="1" ht="18.649999999999999" customHeight="1">
      <c r="B83" s="433"/>
      <c r="C83" s="435" t="s">
        <v>3886</v>
      </c>
      <c r="D83" s="434">
        <v>11578113</v>
      </c>
    </row>
    <row r="84" spans="2:4" s="432" customFormat="1" ht="18.649999999999999" customHeight="1">
      <c r="B84" s="433"/>
      <c r="C84" s="435" t="s">
        <v>3885</v>
      </c>
      <c r="D84" s="434">
        <v>17748600</v>
      </c>
    </row>
    <row r="85" spans="2:4" s="432" customFormat="1" ht="18.649999999999999" customHeight="1">
      <c r="B85" s="433"/>
      <c r="C85" s="435" t="s">
        <v>3884</v>
      </c>
      <c r="D85" s="434">
        <v>45110162</v>
      </c>
    </row>
    <row r="86" spans="2:4" s="432" customFormat="1" ht="18.649999999999999" customHeight="1">
      <c r="B86" s="433"/>
      <c r="C86" s="435" t="s">
        <v>3883</v>
      </c>
      <c r="D86" s="434">
        <v>29320072</v>
      </c>
    </row>
    <row r="87" spans="2:4" s="432" customFormat="1" ht="18.649999999999999" customHeight="1">
      <c r="B87" s="433"/>
      <c r="C87" s="435" t="s">
        <v>3882</v>
      </c>
      <c r="D87" s="434">
        <v>7328701</v>
      </c>
    </row>
    <row r="88" spans="2:4" s="432" customFormat="1" ht="18.649999999999999" customHeight="1">
      <c r="B88" s="433"/>
      <c r="C88" s="435" t="s">
        <v>3881</v>
      </c>
      <c r="D88" s="434">
        <v>1075185</v>
      </c>
    </row>
    <row r="89" spans="2:4" s="432" customFormat="1" ht="18.649999999999999" customHeight="1">
      <c r="B89" s="433"/>
      <c r="C89" s="435" t="s">
        <v>3880</v>
      </c>
      <c r="D89" s="434">
        <v>4976278</v>
      </c>
    </row>
    <row r="90" spans="2:4" s="432" customFormat="1" ht="18.649999999999999" customHeight="1">
      <c r="B90" s="433"/>
      <c r="C90" s="435" t="s">
        <v>3879</v>
      </c>
      <c r="D90" s="434">
        <v>1485000</v>
      </c>
    </row>
    <row r="91" spans="2:4" s="432" customFormat="1" ht="18.649999999999999" customHeight="1">
      <c r="B91" s="433"/>
      <c r="C91" s="435" t="s">
        <v>3878</v>
      </c>
      <c r="D91" s="434">
        <v>17951524</v>
      </c>
    </row>
    <row r="92" spans="2:4" s="432" customFormat="1">
      <c r="B92" s="440" t="s">
        <v>3902</v>
      </c>
      <c r="C92" s="440"/>
      <c r="D92" s="437">
        <v>23000000</v>
      </c>
    </row>
    <row r="93" spans="2:4" s="432" customFormat="1" ht="18.649999999999999" customHeight="1">
      <c r="B93" s="433"/>
      <c r="C93" s="435" t="s">
        <v>3905</v>
      </c>
      <c r="D93" s="434">
        <v>23000000</v>
      </c>
    </row>
    <row r="94" spans="2:4" s="432" customFormat="1">
      <c r="B94" s="440" t="s">
        <v>3911</v>
      </c>
      <c r="C94" s="440"/>
      <c r="D94" s="437">
        <v>85376910</v>
      </c>
    </row>
    <row r="95" spans="2:4" s="432" customFormat="1" ht="18.649999999999999" customHeight="1">
      <c r="B95" s="433"/>
      <c r="C95" s="435" t="s">
        <v>3927</v>
      </c>
      <c r="D95" s="434">
        <v>13233310</v>
      </c>
    </row>
    <row r="96" spans="2:4" s="432" customFormat="1" ht="18.649999999999999" customHeight="1">
      <c r="B96" s="433"/>
      <c r="C96" s="435" t="s">
        <v>3926</v>
      </c>
      <c r="D96" s="434">
        <v>2522000</v>
      </c>
    </row>
    <row r="97" spans="1:4" s="432" customFormat="1" ht="18.649999999999999" customHeight="1">
      <c r="B97" s="433"/>
      <c r="C97" s="435" t="s">
        <v>3925</v>
      </c>
      <c r="D97" s="434">
        <v>2971600</v>
      </c>
    </row>
    <row r="98" spans="1:4" s="432" customFormat="1" ht="18.649999999999999" customHeight="1">
      <c r="B98" s="433"/>
      <c r="C98" s="435" t="s">
        <v>3924</v>
      </c>
      <c r="D98" s="434">
        <v>66650000</v>
      </c>
    </row>
    <row r="99" spans="1:4" s="432" customFormat="1">
      <c r="B99" s="440" t="s">
        <v>3923</v>
      </c>
      <c r="C99" s="440"/>
      <c r="D99" s="437">
        <v>1717620296</v>
      </c>
    </row>
    <row r="100" spans="1:4" s="432" customFormat="1" ht="18.649999999999999" customHeight="1">
      <c r="B100" s="433"/>
      <c r="C100" s="435" t="s">
        <v>3922</v>
      </c>
      <c r="D100" s="434">
        <v>28500000</v>
      </c>
    </row>
    <row r="101" spans="1:4" s="432" customFormat="1" ht="18.649999999999999" customHeight="1">
      <c r="B101" s="433"/>
      <c r="C101" s="435" t="s">
        <v>3921</v>
      </c>
      <c r="D101" s="434">
        <v>1689120296</v>
      </c>
    </row>
    <row r="102" spans="1:4" s="432" customFormat="1">
      <c r="B102" s="440" t="s">
        <v>3920</v>
      </c>
      <c r="C102" s="440"/>
      <c r="D102" s="437">
        <v>1170354046</v>
      </c>
    </row>
    <row r="103" spans="1:4" s="432" customFormat="1" ht="18.649999999999999" customHeight="1">
      <c r="A103" s="433"/>
      <c r="C103" s="435" t="s">
        <v>3919</v>
      </c>
      <c r="D103" s="434">
        <v>220935343</v>
      </c>
    </row>
    <row r="104" spans="1:4" s="432" customFormat="1" ht="18.649999999999999" customHeight="1">
      <c r="A104" s="433"/>
      <c r="C104" s="435" t="s">
        <v>3918</v>
      </c>
      <c r="D104" s="434">
        <v>528725308</v>
      </c>
    </row>
    <row r="105" spans="1:4" s="432" customFormat="1" ht="18.649999999999999" customHeight="1">
      <c r="A105" s="433"/>
      <c r="C105" s="435" t="s">
        <v>3917</v>
      </c>
      <c r="D105" s="434">
        <v>693395</v>
      </c>
    </row>
    <row r="106" spans="1:4" s="432" customFormat="1" ht="18.649999999999999" customHeight="1">
      <c r="A106" s="433"/>
      <c r="C106" s="435" t="s">
        <v>3916</v>
      </c>
      <c r="D106" s="434">
        <v>60000000</v>
      </c>
    </row>
    <row r="107" spans="1:4" s="432" customFormat="1" ht="18.649999999999999" customHeight="1">
      <c r="A107" s="433"/>
      <c r="C107" s="435" t="s">
        <v>3915</v>
      </c>
      <c r="D107" s="434">
        <v>360000000</v>
      </c>
    </row>
    <row r="108" spans="1:4" s="432" customFormat="1">
      <c r="A108" s="440" t="s">
        <v>3843</v>
      </c>
      <c r="C108" s="440"/>
      <c r="D108" s="437">
        <v>2504571748</v>
      </c>
    </row>
    <row r="109" spans="1:4" s="432" customFormat="1">
      <c r="B109" s="440" t="s">
        <v>3900</v>
      </c>
      <c r="C109" s="440"/>
      <c r="D109" s="437">
        <v>1553174850</v>
      </c>
    </row>
    <row r="110" spans="1:4" s="432" customFormat="1" ht="18.649999999999999" customHeight="1">
      <c r="B110" s="433"/>
      <c r="C110" s="435" t="s">
        <v>3899</v>
      </c>
      <c r="D110" s="434">
        <v>476714072</v>
      </c>
    </row>
    <row r="111" spans="1:4" s="432" customFormat="1" ht="18.649999999999999" customHeight="1">
      <c r="B111" s="433"/>
      <c r="C111" s="435" t="s">
        <v>3904</v>
      </c>
      <c r="D111" s="434">
        <v>17166584</v>
      </c>
    </row>
    <row r="112" spans="1:4" s="432" customFormat="1" ht="18.649999999999999" customHeight="1">
      <c r="B112" s="433"/>
      <c r="C112" s="435" t="s">
        <v>3898</v>
      </c>
      <c r="D112" s="434">
        <v>131756756</v>
      </c>
    </row>
    <row r="113" spans="2:4" s="432" customFormat="1" ht="18.649999999999999" customHeight="1">
      <c r="B113" s="433"/>
      <c r="C113" s="435" t="s">
        <v>3897</v>
      </c>
      <c r="D113" s="434">
        <v>564349987</v>
      </c>
    </row>
    <row r="114" spans="2:4" s="432" customFormat="1" ht="18.649999999999999" customHeight="1">
      <c r="B114" s="433"/>
      <c r="C114" s="435" t="s">
        <v>3896</v>
      </c>
      <c r="D114" s="434">
        <v>288701514</v>
      </c>
    </row>
    <row r="115" spans="2:4" s="432" customFormat="1" ht="18.649999999999999" customHeight="1">
      <c r="B115" s="433"/>
      <c r="C115" s="435" t="s">
        <v>3895</v>
      </c>
      <c r="D115" s="434">
        <v>74485937</v>
      </c>
    </row>
    <row r="116" spans="2:4" s="432" customFormat="1">
      <c r="B116" s="440" t="s">
        <v>3894</v>
      </c>
      <c r="C116" s="440"/>
      <c r="D116" s="437">
        <v>133482621</v>
      </c>
    </row>
    <row r="117" spans="2:4" s="432" customFormat="1" ht="18.649999999999999" customHeight="1">
      <c r="B117" s="433"/>
      <c r="C117" s="435" t="s">
        <v>3893</v>
      </c>
      <c r="D117" s="434">
        <v>11003885</v>
      </c>
    </row>
    <row r="118" spans="2:4" s="432" customFormat="1" ht="18.649999999999999" customHeight="1">
      <c r="B118" s="433"/>
      <c r="C118" s="435" t="s">
        <v>3892</v>
      </c>
      <c r="D118" s="434">
        <v>15243616</v>
      </c>
    </row>
    <row r="119" spans="2:4" s="432" customFormat="1" ht="18.649999999999999" customHeight="1">
      <c r="B119" s="433"/>
      <c r="C119" s="435" t="s">
        <v>3907</v>
      </c>
      <c r="D119" s="434">
        <v>315767</v>
      </c>
    </row>
    <row r="120" spans="2:4" s="432" customFormat="1" ht="18.649999999999999" customHeight="1">
      <c r="B120" s="433"/>
      <c r="C120" s="435" t="s">
        <v>3891</v>
      </c>
      <c r="D120" s="434">
        <v>5392269</v>
      </c>
    </row>
    <row r="121" spans="2:4" s="432" customFormat="1" ht="18.649999999999999" customHeight="1">
      <c r="B121" s="433"/>
      <c r="C121" s="435" t="s">
        <v>3903</v>
      </c>
      <c r="D121" s="434">
        <v>5037225</v>
      </c>
    </row>
    <row r="122" spans="2:4" s="432" customFormat="1" ht="18.649999999999999" customHeight="1">
      <c r="B122" s="433"/>
      <c r="C122" s="435" t="s">
        <v>3890</v>
      </c>
      <c r="D122" s="434">
        <v>93239705</v>
      </c>
    </row>
    <row r="123" spans="2:4" s="432" customFormat="1" ht="18.649999999999999" customHeight="1">
      <c r="B123" s="433"/>
      <c r="C123" s="435" t="s">
        <v>3889</v>
      </c>
      <c r="D123" s="434">
        <v>590636</v>
      </c>
    </row>
    <row r="124" spans="2:4" s="432" customFormat="1" ht="18.649999999999999" customHeight="1">
      <c r="B124" s="433"/>
      <c r="C124" s="435" t="s">
        <v>3914</v>
      </c>
      <c r="D124" s="434">
        <v>102985</v>
      </c>
    </row>
    <row r="125" spans="2:4" s="432" customFormat="1" ht="18.649999999999999" customHeight="1">
      <c r="B125" s="433"/>
      <c r="C125" s="435" t="s">
        <v>3888</v>
      </c>
      <c r="D125" s="434">
        <v>2556533</v>
      </c>
    </row>
    <row r="126" spans="2:4" s="432" customFormat="1">
      <c r="B126" s="440" t="s">
        <v>3887</v>
      </c>
      <c r="C126" s="440"/>
      <c r="D126" s="437">
        <v>288214277</v>
      </c>
    </row>
    <row r="127" spans="2:4" s="432" customFormat="1" ht="18.649999999999999" customHeight="1">
      <c r="B127" s="433"/>
      <c r="C127" s="435" t="s">
        <v>3886</v>
      </c>
      <c r="D127" s="434">
        <v>22679556</v>
      </c>
    </row>
    <row r="128" spans="2:4" s="432" customFormat="1" ht="18.649999999999999" customHeight="1">
      <c r="B128" s="433"/>
      <c r="C128" s="435" t="s">
        <v>3885</v>
      </c>
      <c r="D128" s="434">
        <v>10549825</v>
      </c>
    </row>
    <row r="129" spans="1:4" s="432" customFormat="1" ht="18.649999999999999" customHeight="1">
      <c r="B129" s="433"/>
      <c r="C129" s="435" t="s">
        <v>3884</v>
      </c>
      <c r="D129" s="434">
        <v>138908541</v>
      </c>
    </row>
    <row r="130" spans="1:4" s="432" customFormat="1" ht="18.649999999999999" customHeight="1">
      <c r="B130" s="433"/>
      <c r="C130" s="435" t="s">
        <v>3883</v>
      </c>
      <c r="D130" s="434">
        <v>19601067</v>
      </c>
    </row>
    <row r="131" spans="1:4" s="432" customFormat="1" ht="18.649999999999999" customHeight="1">
      <c r="B131" s="433"/>
      <c r="C131" s="435" t="s">
        <v>3882</v>
      </c>
      <c r="D131" s="434">
        <v>36477464</v>
      </c>
    </row>
    <row r="132" spans="1:4" s="432" customFormat="1" ht="18.649999999999999" customHeight="1">
      <c r="B132" s="433"/>
      <c r="C132" s="435" t="s">
        <v>3881</v>
      </c>
      <c r="D132" s="434">
        <v>147384</v>
      </c>
    </row>
    <row r="133" spans="1:4" s="432" customFormat="1" ht="18.649999999999999" customHeight="1">
      <c r="B133" s="433"/>
      <c r="C133" s="435" t="s">
        <v>3880</v>
      </c>
      <c r="D133" s="434">
        <v>27256067</v>
      </c>
    </row>
    <row r="134" spans="1:4" s="432" customFormat="1" ht="18.649999999999999" customHeight="1">
      <c r="B134" s="433"/>
      <c r="C134" s="435" t="s">
        <v>3879</v>
      </c>
      <c r="D134" s="434">
        <v>4247044</v>
      </c>
    </row>
    <row r="135" spans="1:4" s="432" customFormat="1" ht="18.649999999999999" customHeight="1">
      <c r="B135" s="433"/>
      <c r="C135" s="435" t="s">
        <v>3878</v>
      </c>
      <c r="D135" s="434">
        <v>28347329</v>
      </c>
    </row>
    <row r="136" spans="1:4" s="432" customFormat="1">
      <c r="B136" s="440" t="s">
        <v>3902</v>
      </c>
      <c r="C136" s="440"/>
      <c r="D136" s="437">
        <v>304700000</v>
      </c>
    </row>
    <row r="137" spans="1:4" s="432" customFormat="1" ht="18.649999999999999" customHeight="1">
      <c r="B137" s="433"/>
      <c r="C137" s="435" t="s">
        <v>3901</v>
      </c>
      <c r="D137" s="434">
        <v>297000000</v>
      </c>
    </row>
    <row r="138" spans="1:4" s="432" customFormat="1" ht="18.649999999999999" customHeight="1">
      <c r="B138" s="433"/>
      <c r="C138" s="435" t="s">
        <v>3906</v>
      </c>
      <c r="D138" s="434">
        <v>5900000</v>
      </c>
    </row>
    <row r="139" spans="1:4" s="432" customFormat="1" ht="18.649999999999999" customHeight="1">
      <c r="B139" s="433"/>
      <c r="C139" s="435" t="s">
        <v>3905</v>
      </c>
      <c r="D139" s="434">
        <v>1800000</v>
      </c>
    </row>
    <row r="140" spans="1:4" s="432" customFormat="1">
      <c r="B140" s="440" t="s">
        <v>3909</v>
      </c>
      <c r="C140" s="440"/>
      <c r="D140" s="437">
        <v>225000000</v>
      </c>
    </row>
    <row r="141" spans="1:4" s="432" customFormat="1" ht="18.649999999999999" customHeight="1">
      <c r="A141" s="433"/>
      <c r="C141" s="435" t="s">
        <v>3908</v>
      </c>
      <c r="D141" s="434">
        <v>225000000</v>
      </c>
    </row>
    <row r="142" spans="1:4" s="432" customFormat="1">
      <c r="A142" s="440" t="s">
        <v>3842</v>
      </c>
      <c r="C142" s="440"/>
      <c r="D142" s="437">
        <v>271301128</v>
      </c>
    </row>
    <row r="143" spans="1:4" s="432" customFormat="1">
      <c r="B143" s="440" t="s">
        <v>3900</v>
      </c>
      <c r="C143" s="440"/>
      <c r="D143" s="437">
        <v>236954768</v>
      </c>
    </row>
    <row r="144" spans="1:4" s="432" customFormat="1" ht="18.649999999999999" customHeight="1">
      <c r="B144" s="433"/>
      <c r="C144" s="435" t="s">
        <v>3899</v>
      </c>
      <c r="D144" s="434">
        <v>50369258</v>
      </c>
    </row>
    <row r="145" spans="2:4" s="432" customFormat="1" ht="18.649999999999999" customHeight="1">
      <c r="B145" s="433"/>
      <c r="C145" s="435" t="s">
        <v>3898</v>
      </c>
      <c r="D145" s="434">
        <v>19985022</v>
      </c>
    </row>
    <row r="146" spans="2:4" s="432" customFormat="1" ht="18.649999999999999" customHeight="1">
      <c r="B146" s="433"/>
      <c r="C146" s="435" t="s">
        <v>3897</v>
      </c>
      <c r="D146" s="434">
        <v>89946671</v>
      </c>
    </row>
    <row r="147" spans="2:4" s="432" customFormat="1" ht="18.649999999999999" customHeight="1">
      <c r="B147" s="433"/>
      <c r="C147" s="435" t="s">
        <v>3896</v>
      </c>
      <c r="D147" s="434">
        <v>63095531</v>
      </c>
    </row>
    <row r="148" spans="2:4" s="432" customFormat="1" ht="18.649999999999999" customHeight="1">
      <c r="B148" s="433"/>
      <c r="C148" s="435" t="s">
        <v>3895</v>
      </c>
      <c r="D148" s="434">
        <v>13558286</v>
      </c>
    </row>
    <row r="149" spans="2:4" s="432" customFormat="1">
      <c r="B149" s="440" t="s">
        <v>3894</v>
      </c>
      <c r="C149" s="440"/>
      <c r="D149" s="437">
        <v>7962427</v>
      </c>
    </row>
    <row r="150" spans="2:4" s="432" customFormat="1" ht="18.649999999999999" customHeight="1">
      <c r="B150" s="433"/>
      <c r="C150" s="435" t="s">
        <v>3893</v>
      </c>
      <c r="D150" s="434">
        <v>1263300</v>
      </c>
    </row>
    <row r="151" spans="2:4" s="432" customFormat="1" ht="18.649999999999999" customHeight="1">
      <c r="B151" s="433"/>
      <c r="C151" s="435" t="s">
        <v>3892</v>
      </c>
      <c r="D151" s="434">
        <v>526000</v>
      </c>
    </row>
    <row r="152" spans="2:4" s="432" customFormat="1" ht="18.649999999999999" customHeight="1">
      <c r="B152" s="433"/>
      <c r="C152" s="435" t="s">
        <v>3891</v>
      </c>
      <c r="D152" s="434">
        <v>1431150</v>
      </c>
    </row>
    <row r="153" spans="2:4" s="432" customFormat="1" ht="18.649999999999999" customHeight="1">
      <c r="B153" s="433"/>
      <c r="C153" s="435" t="s">
        <v>3903</v>
      </c>
      <c r="D153" s="434">
        <v>30000</v>
      </c>
    </row>
    <row r="154" spans="2:4" s="432" customFormat="1" ht="18.649999999999999" customHeight="1">
      <c r="B154" s="433"/>
      <c r="C154" s="435" t="s">
        <v>3890</v>
      </c>
      <c r="D154" s="434">
        <v>1964000</v>
      </c>
    </row>
    <row r="155" spans="2:4" s="432" customFormat="1" ht="18.649999999999999" customHeight="1">
      <c r="B155" s="433"/>
      <c r="C155" s="435" t="s">
        <v>3889</v>
      </c>
      <c r="D155" s="434">
        <v>937777</v>
      </c>
    </row>
    <row r="156" spans="2:4" s="432" customFormat="1" ht="18.649999999999999" customHeight="1">
      <c r="B156" s="433"/>
      <c r="C156" s="435" t="s">
        <v>3888</v>
      </c>
      <c r="D156" s="434">
        <v>1810200</v>
      </c>
    </row>
    <row r="157" spans="2:4" s="432" customFormat="1">
      <c r="B157" s="440" t="s">
        <v>3887</v>
      </c>
      <c r="C157" s="440"/>
      <c r="D157" s="437">
        <v>26383933</v>
      </c>
    </row>
    <row r="158" spans="2:4" s="432" customFormat="1" ht="18.649999999999999" customHeight="1">
      <c r="B158" s="433"/>
      <c r="C158" s="435" t="s">
        <v>3886</v>
      </c>
      <c r="D158" s="434">
        <v>3665000</v>
      </c>
    </row>
    <row r="159" spans="2:4" s="432" customFormat="1" ht="18.649999999999999" customHeight="1">
      <c r="B159" s="433"/>
      <c r="C159" s="435" t="s">
        <v>3885</v>
      </c>
      <c r="D159" s="434">
        <v>1920000</v>
      </c>
    </row>
    <row r="160" spans="2:4" s="432" customFormat="1" ht="18.649999999999999" customHeight="1">
      <c r="B160" s="433"/>
      <c r="C160" s="435" t="s">
        <v>3884</v>
      </c>
      <c r="D160" s="434">
        <v>1726100</v>
      </c>
    </row>
    <row r="161" spans="1:4" s="432" customFormat="1" ht="18.649999999999999" customHeight="1">
      <c r="B161" s="433"/>
      <c r="C161" s="435" t="s">
        <v>3883</v>
      </c>
      <c r="D161" s="434">
        <v>725000</v>
      </c>
    </row>
    <row r="162" spans="1:4" s="432" customFormat="1" ht="18.649999999999999" customHeight="1">
      <c r="B162" s="433"/>
      <c r="C162" s="435" t="s">
        <v>3882</v>
      </c>
      <c r="D162" s="434">
        <v>3981755</v>
      </c>
    </row>
    <row r="163" spans="1:4" s="432" customFormat="1" ht="18.649999999999999" customHeight="1">
      <c r="B163" s="433"/>
      <c r="C163" s="435" t="s">
        <v>3881</v>
      </c>
      <c r="D163" s="434">
        <v>499000</v>
      </c>
    </row>
    <row r="164" spans="1:4" s="432" customFormat="1" ht="18.649999999999999" customHeight="1">
      <c r="B164" s="433"/>
      <c r="C164" s="435" t="s">
        <v>3880</v>
      </c>
      <c r="D164" s="434">
        <v>867000</v>
      </c>
    </row>
    <row r="165" spans="1:4" s="432" customFormat="1" ht="18.649999999999999" customHeight="1">
      <c r="B165" s="433"/>
      <c r="C165" s="435" t="s">
        <v>3879</v>
      </c>
      <c r="D165" s="434">
        <v>6643305</v>
      </c>
    </row>
    <row r="166" spans="1:4" s="432" customFormat="1" ht="18.649999999999999" customHeight="1">
      <c r="B166" s="433"/>
      <c r="C166" s="435" t="s">
        <v>3878</v>
      </c>
      <c r="D166" s="434">
        <v>6356773</v>
      </c>
    </row>
    <row r="167" spans="1:4" s="432" customFormat="1">
      <c r="A167" s="440" t="s">
        <v>3841</v>
      </c>
      <c r="C167" s="440"/>
      <c r="D167" s="437">
        <v>140386393</v>
      </c>
    </row>
    <row r="168" spans="1:4" s="432" customFormat="1">
      <c r="B168" s="440" t="s">
        <v>3900</v>
      </c>
      <c r="C168" s="440"/>
      <c r="D168" s="437">
        <v>125675383</v>
      </c>
    </row>
    <row r="169" spans="1:4" s="432" customFormat="1" ht="18.649999999999999" customHeight="1">
      <c r="B169" s="433"/>
      <c r="C169" s="435" t="s">
        <v>3899</v>
      </c>
      <c r="D169" s="434">
        <v>25097508</v>
      </c>
    </row>
    <row r="170" spans="1:4" s="432" customFormat="1" ht="18.649999999999999" customHeight="1">
      <c r="B170" s="433"/>
      <c r="C170" s="435" t="s">
        <v>3898</v>
      </c>
      <c r="D170" s="434">
        <v>11283722</v>
      </c>
    </row>
    <row r="171" spans="1:4" s="432" customFormat="1" ht="18.649999999999999" customHeight="1">
      <c r="B171" s="433"/>
      <c r="C171" s="435" t="s">
        <v>3897</v>
      </c>
      <c r="D171" s="434">
        <v>48341613</v>
      </c>
    </row>
    <row r="172" spans="1:4" s="432" customFormat="1" ht="18.649999999999999" customHeight="1">
      <c r="B172" s="433"/>
      <c r="C172" s="435" t="s">
        <v>3896</v>
      </c>
      <c r="D172" s="434">
        <v>37095635</v>
      </c>
    </row>
    <row r="173" spans="1:4" s="432" customFormat="1" ht="18.649999999999999" customHeight="1">
      <c r="B173" s="433"/>
      <c r="C173" s="435" t="s">
        <v>3895</v>
      </c>
      <c r="D173" s="434">
        <v>3856905</v>
      </c>
    </row>
    <row r="174" spans="1:4" s="432" customFormat="1">
      <c r="B174" s="440" t="s">
        <v>3894</v>
      </c>
      <c r="C174" s="440"/>
      <c r="D174" s="437">
        <v>3614895</v>
      </c>
    </row>
    <row r="175" spans="1:4" s="432" customFormat="1" ht="18.649999999999999" customHeight="1">
      <c r="B175" s="433"/>
      <c r="C175" s="435" t="s">
        <v>3893</v>
      </c>
      <c r="D175" s="434">
        <v>1424831</v>
      </c>
    </row>
    <row r="176" spans="1:4" s="432" customFormat="1" ht="18.649999999999999" customHeight="1">
      <c r="B176" s="433"/>
      <c r="C176" s="435" t="s">
        <v>3892</v>
      </c>
      <c r="D176" s="434">
        <v>273431</v>
      </c>
    </row>
    <row r="177" spans="1:4" s="432" customFormat="1" ht="18.649999999999999" customHeight="1">
      <c r="B177" s="433"/>
      <c r="C177" s="435" t="s">
        <v>3891</v>
      </c>
      <c r="D177" s="434">
        <v>118098</v>
      </c>
    </row>
    <row r="178" spans="1:4" s="432" customFormat="1" ht="18.649999999999999" customHeight="1">
      <c r="B178" s="433"/>
      <c r="C178" s="435" t="s">
        <v>3903</v>
      </c>
      <c r="D178" s="434">
        <v>5758</v>
      </c>
    </row>
    <row r="179" spans="1:4" s="432" customFormat="1" ht="18.649999999999999" customHeight="1">
      <c r="B179" s="433"/>
      <c r="C179" s="435" t="s">
        <v>3890</v>
      </c>
      <c r="D179" s="434">
        <v>1496769</v>
      </c>
    </row>
    <row r="180" spans="1:4" s="432" customFormat="1" ht="18.649999999999999" customHeight="1">
      <c r="B180" s="433"/>
      <c r="C180" s="435" t="s">
        <v>3889</v>
      </c>
      <c r="D180" s="434">
        <v>34396</v>
      </c>
    </row>
    <row r="181" spans="1:4" s="432" customFormat="1" ht="18.649999999999999" customHeight="1">
      <c r="B181" s="433"/>
      <c r="C181" s="435" t="s">
        <v>3888</v>
      </c>
      <c r="D181" s="434">
        <v>261612</v>
      </c>
    </row>
    <row r="182" spans="1:4" s="432" customFormat="1">
      <c r="B182" s="440" t="s">
        <v>3887</v>
      </c>
      <c r="C182" s="440"/>
      <c r="D182" s="437">
        <v>11096115</v>
      </c>
    </row>
    <row r="183" spans="1:4" s="432" customFormat="1" ht="18.649999999999999" customHeight="1">
      <c r="B183" s="433"/>
      <c r="C183" s="435" t="s">
        <v>3886</v>
      </c>
      <c r="D183" s="434">
        <v>1673980</v>
      </c>
    </row>
    <row r="184" spans="1:4" s="432" customFormat="1" ht="18.649999999999999" customHeight="1">
      <c r="B184" s="433"/>
      <c r="C184" s="435" t="s">
        <v>3885</v>
      </c>
      <c r="D184" s="434">
        <v>321724</v>
      </c>
    </row>
    <row r="185" spans="1:4" s="432" customFormat="1" ht="18.649999999999999" customHeight="1">
      <c r="B185" s="433"/>
      <c r="C185" s="435" t="s">
        <v>3884</v>
      </c>
      <c r="D185" s="434">
        <v>2036094</v>
      </c>
    </row>
    <row r="186" spans="1:4" s="432" customFormat="1" ht="18.649999999999999" customHeight="1">
      <c r="B186" s="433"/>
      <c r="C186" s="435" t="s">
        <v>3883</v>
      </c>
      <c r="D186" s="434">
        <v>224885</v>
      </c>
    </row>
    <row r="187" spans="1:4" s="432" customFormat="1" ht="18.649999999999999" customHeight="1">
      <c r="B187" s="433"/>
      <c r="C187" s="435" t="s">
        <v>3882</v>
      </c>
      <c r="D187" s="434">
        <v>1172748</v>
      </c>
    </row>
    <row r="188" spans="1:4" s="432" customFormat="1" ht="18.649999999999999" customHeight="1">
      <c r="B188" s="433"/>
      <c r="C188" s="435" t="s">
        <v>3881</v>
      </c>
      <c r="D188" s="434">
        <v>251570</v>
      </c>
    </row>
    <row r="189" spans="1:4" s="432" customFormat="1" ht="18.649999999999999" customHeight="1">
      <c r="B189" s="433"/>
      <c r="C189" s="435" t="s">
        <v>3880</v>
      </c>
      <c r="D189" s="434">
        <v>754001</v>
      </c>
    </row>
    <row r="190" spans="1:4" s="432" customFormat="1" ht="18.649999999999999" customHeight="1">
      <c r="B190" s="433"/>
      <c r="C190" s="435" t="s">
        <v>3879</v>
      </c>
      <c r="D190" s="434">
        <v>1099572</v>
      </c>
    </row>
    <row r="191" spans="1:4" s="432" customFormat="1" ht="18.649999999999999" customHeight="1">
      <c r="B191" s="433"/>
      <c r="C191" s="435" t="s">
        <v>3878</v>
      </c>
      <c r="D191" s="434">
        <v>3561541</v>
      </c>
    </row>
    <row r="192" spans="1:4" s="432" customFormat="1">
      <c r="A192" s="440" t="s">
        <v>3840</v>
      </c>
      <c r="C192" s="440"/>
      <c r="D192" s="437">
        <v>176958843</v>
      </c>
    </row>
    <row r="193" spans="2:4" s="432" customFormat="1">
      <c r="B193" s="440" t="s">
        <v>3900</v>
      </c>
      <c r="C193" s="440"/>
      <c r="D193" s="437">
        <v>103417219</v>
      </c>
    </row>
    <row r="194" spans="2:4" s="432" customFormat="1" ht="18.649999999999999" customHeight="1">
      <c r="B194" s="433"/>
      <c r="C194" s="435" t="s">
        <v>3899</v>
      </c>
      <c r="D194" s="434">
        <v>19921080</v>
      </c>
    </row>
    <row r="195" spans="2:4" s="432" customFormat="1" ht="18.649999999999999" customHeight="1">
      <c r="B195" s="433"/>
      <c r="C195" s="435" t="s">
        <v>3904</v>
      </c>
      <c r="D195" s="434">
        <v>2119140</v>
      </c>
    </row>
    <row r="196" spans="2:4" s="432" customFormat="1" ht="18.649999999999999" customHeight="1">
      <c r="B196" s="433"/>
      <c r="C196" s="435" t="s">
        <v>3898</v>
      </c>
      <c r="D196" s="434">
        <v>8491604</v>
      </c>
    </row>
    <row r="197" spans="2:4" s="432" customFormat="1" ht="18.649999999999999" customHeight="1">
      <c r="B197" s="433"/>
      <c r="C197" s="435" t="s">
        <v>3897</v>
      </c>
      <c r="D197" s="434">
        <v>40044433</v>
      </c>
    </row>
    <row r="198" spans="2:4" s="432" customFormat="1" ht="18.649999999999999" customHeight="1">
      <c r="B198" s="433"/>
      <c r="C198" s="435" t="s">
        <v>3896</v>
      </c>
      <c r="D198" s="434">
        <v>28451600</v>
      </c>
    </row>
    <row r="199" spans="2:4" s="432" customFormat="1" ht="18.649999999999999" customHeight="1">
      <c r="B199" s="433"/>
      <c r="C199" s="435" t="s">
        <v>3895</v>
      </c>
      <c r="D199" s="434">
        <v>4389362</v>
      </c>
    </row>
    <row r="200" spans="2:4" s="432" customFormat="1">
      <c r="B200" s="440" t="s">
        <v>3894</v>
      </c>
      <c r="C200" s="440"/>
      <c r="D200" s="437">
        <v>3485962</v>
      </c>
    </row>
    <row r="201" spans="2:4" s="432" customFormat="1" ht="18.649999999999999" customHeight="1">
      <c r="B201" s="433"/>
      <c r="C201" s="435" t="s">
        <v>3893</v>
      </c>
      <c r="D201" s="434">
        <v>946234</v>
      </c>
    </row>
    <row r="202" spans="2:4" s="432" customFormat="1" ht="18.649999999999999" customHeight="1">
      <c r="B202" s="433"/>
      <c r="C202" s="435" t="s">
        <v>3892</v>
      </c>
      <c r="D202" s="434">
        <v>50753</v>
      </c>
    </row>
    <row r="203" spans="2:4" s="432" customFormat="1" ht="18.649999999999999" customHeight="1">
      <c r="B203" s="433"/>
      <c r="C203" s="435" t="s">
        <v>3891</v>
      </c>
      <c r="D203" s="434">
        <v>97594</v>
      </c>
    </row>
    <row r="204" spans="2:4" s="432" customFormat="1" ht="18.649999999999999" customHeight="1">
      <c r="B204" s="433"/>
      <c r="C204" s="435" t="s">
        <v>3903</v>
      </c>
      <c r="D204" s="434">
        <v>16436</v>
      </c>
    </row>
    <row r="205" spans="2:4" s="432" customFormat="1" ht="18.649999999999999" customHeight="1">
      <c r="B205" s="433"/>
      <c r="C205" s="435" t="s">
        <v>3890</v>
      </c>
      <c r="D205" s="434">
        <v>1951562</v>
      </c>
    </row>
    <row r="206" spans="2:4" s="432" customFormat="1" ht="18.649999999999999" customHeight="1">
      <c r="B206" s="433"/>
      <c r="C206" s="435" t="s">
        <v>3889</v>
      </c>
      <c r="D206" s="434">
        <v>136013</v>
      </c>
    </row>
    <row r="207" spans="2:4" s="432" customFormat="1" ht="18.649999999999999" customHeight="1">
      <c r="B207" s="433"/>
      <c r="C207" s="435" t="s">
        <v>3888</v>
      </c>
      <c r="D207" s="434">
        <v>287370</v>
      </c>
    </row>
    <row r="208" spans="2:4" s="432" customFormat="1">
      <c r="B208" s="440" t="s">
        <v>3887</v>
      </c>
      <c r="C208" s="440"/>
      <c r="D208" s="437">
        <v>22055662</v>
      </c>
    </row>
    <row r="209" spans="1:4" s="432" customFormat="1" ht="18.649999999999999" customHeight="1">
      <c r="B209" s="433"/>
      <c r="C209" s="435" t="s">
        <v>3886</v>
      </c>
      <c r="D209" s="434">
        <v>2378060</v>
      </c>
    </row>
    <row r="210" spans="1:4" s="432" customFormat="1" ht="18.649999999999999" customHeight="1">
      <c r="B210" s="433"/>
      <c r="C210" s="435" t="s">
        <v>3885</v>
      </c>
      <c r="D210" s="434">
        <v>1692540</v>
      </c>
    </row>
    <row r="211" spans="1:4" s="432" customFormat="1" ht="18.649999999999999" customHeight="1">
      <c r="B211" s="433"/>
      <c r="C211" s="435" t="s">
        <v>3884</v>
      </c>
      <c r="D211" s="434">
        <v>270516</v>
      </c>
    </row>
    <row r="212" spans="1:4" s="432" customFormat="1" ht="18.649999999999999" customHeight="1">
      <c r="B212" s="433"/>
      <c r="C212" s="435" t="s">
        <v>3883</v>
      </c>
      <c r="D212" s="434">
        <v>311302</v>
      </c>
    </row>
    <row r="213" spans="1:4" s="432" customFormat="1" ht="18.649999999999999" customHeight="1">
      <c r="B213" s="433"/>
      <c r="C213" s="435" t="s">
        <v>3882</v>
      </c>
      <c r="D213" s="434">
        <v>797588</v>
      </c>
    </row>
    <row r="214" spans="1:4" s="432" customFormat="1" ht="18.649999999999999" customHeight="1">
      <c r="B214" s="433"/>
      <c r="C214" s="435" t="s">
        <v>3881</v>
      </c>
      <c r="D214" s="434">
        <v>572823</v>
      </c>
    </row>
    <row r="215" spans="1:4" s="432" customFormat="1" ht="18.649999999999999" customHeight="1">
      <c r="B215" s="433"/>
      <c r="C215" s="435" t="s">
        <v>3880</v>
      </c>
      <c r="D215" s="434">
        <v>1714558</v>
      </c>
    </row>
    <row r="216" spans="1:4" s="432" customFormat="1" ht="18.649999999999999" customHeight="1">
      <c r="B216" s="433"/>
      <c r="C216" s="435" t="s">
        <v>3879</v>
      </c>
      <c r="D216" s="434">
        <v>10842553</v>
      </c>
    </row>
    <row r="217" spans="1:4" s="432" customFormat="1" ht="18.649999999999999" customHeight="1">
      <c r="B217" s="433"/>
      <c r="C217" s="435" t="s">
        <v>3878</v>
      </c>
      <c r="D217" s="434">
        <v>3475722</v>
      </c>
    </row>
    <row r="218" spans="1:4" s="432" customFormat="1">
      <c r="B218" s="440" t="s">
        <v>3902</v>
      </c>
      <c r="C218" s="440"/>
      <c r="D218" s="437">
        <v>48000000</v>
      </c>
    </row>
    <row r="219" spans="1:4" s="432" customFormat="1" ht="18.649999999999999" customHeight="1">
      <c r="A219" s="433"/>
      <c r="C219" s="435" t="s">
        <v>3906</v>
      </c>
      <c r="D219" s="434">
        <v>48000000</v>
      </c>
    </row>
    <row r="220" spans="1:4" s="432" customFormat="1">
      <c r="A220" s="440" t="s">
        <v>2832</v>
      </c>
      <c r="C220" s="440"/>
      <c r="D220" s="437">
        <v>106060333</v>
      </c>
    </row>
    <row r="221" spans="1:4" s="432" customFormat="1">
      <c r="B221" s="440" t="s">
        <v>3900</v>
      </c>
      <c r="C221" s="440"/>
      <c r="D221" s="437">
        <v>56715585</v>
      </c>
    </row>
    <row r="222" spans="1:4" s="432" customFormat="1" ht="18.649999999999999" customHeight="1">
      <c r="B222" s="433"/>
      <c r="C222" s="435" t="s">
        <v>3899</v>
      </c>
      <c r="D222" s="434">
        <v>11735832</v>
      </c>
    </row>
    <row r="223" spans="1:4" s="432" customFormat="1" ht="18.649999999999999" customHeight="1">
      <c r="B223" s="433"/>
      <c r="C223" s="435" t="s">
        <v>3898</v>
      </c>
      <c r="D223" s="434">
        <v>4367301</v>
      </c>
    </row>
    <row r="224" spans="1:4" s="432" customFormat="1" ht="18.649999999999999" customHeight="1">
      <c r="B224" s="433"/>
      <c r="C224" s="435" t="s">
        <v>3897</v>
      </c>
      <c r="D224" s="434">
        <v>22190444</v>
      </c>
    </row>
    <row r="225" spans="2:4" s="432" customFormat="1" ht="18.649999999999999" customHeight="1">
      <c r="B225" s="433"/>
      <c r="C225" s="435" t="s">
        <v>3896</v>
      </c>
      <c r="D225" s="434">
        <v>16634260</v>
      </c>
    </row>
    <row r="226" spans="2:4" s="432" customFormat="1" ht="18.649999999999999" customHeight="1">
      <c r="B226" s="433"/>
      <c r="C226" s="435" t="s">
        <v>3895</v>
      </c>
      <c r="D226" s="434">
        <v>1787748</v>
      </c>
    </row>
    <row r="227" spans="2:4" s="432" customFormat="1">
      <c r="B227" s="440" t="s">
        <v>3894</v>
      </c>
      <c r="C227" s="440"/>
      <c r="D227" s="437">
        <v>5084216</v>
      </c>
    </row>
    <row r="228" spans="2:4" s="432" customFormat="1" ht="18.649999999999999" customHeight="1">
      <c r="B228" s="433"/>
      <c r="C228" s="435" t="s">
        <v>3893</v>
      </c>
      <c r="D228" s="434">
        <v>3252716</v>
      </c>
    </row>
    <row r="229" spans="2:4" s="432" customFormat="1" ht="18.649999999999999" customHeight="1">
      <c r="B229" s="433"/>
      <c r="C229" s="435" t="s">
        <v>3892</v>
      </c>
      <c r="D229" s="434">
        <v>121000</v>
      </c>
    </row>
    <row r="230" spans="2:4" s="432" customFormat="1" ht="18.649999999999999" customHeight="1">
      <c r="B230" s="433"/>
      <c r="C230" s="435" t="s">
        <v>3891</v>
      </c>
      <c r="D230" s="434">
        <v>407500</v>
      </c>
    </row>
    <row r="231" spans="2:4" s="432" customFormat="1" ht="18.649999999999999" customHeight="1">
      <c r="B231" s="433"/>
      <c r="C231" s="435" t="s">
        <v>3903</v>
      </c>
      <c r="D231" s="434">
        <v>2000</v>
      </c>
    </row>
    <row r="232" spans="2:4" s="432" customFormat="1" ht="18.649999999999999" customHeight="1">
      <c r="B232" s="433"/>
      <c r="C232" s="435" t="s">
        <v>3890</v>
      </c>
      <c r="D232" s="434">
        <v>1045000</v>
      </c>
    </row>
    <row r="233" spans="2:4" s="432" customFormat="1" ht="18.649999999999999" customHeight="1">
      <c r="B233" s="433"/>
      <c r="C233" s="435" t="s">
        <v>3888</v>
      </c>
      <c r="D233" s="434">
        <v>256000</v>
      </c>
    </row>
    <row r="234" spans="2:4" s="432" customFormat="1">
      <c r="B234" s="440" t="s">
        <v>3887</v>
      </c>
      <c r="C234" s="440"/>
      <c r="D234" s="437">
        <v>25260532</v>
      </c>
    </row>
    <row r="235" spans="2:4" s="432" customFormat="1" ht="18.649999999999999" customHeight="1">
      <c r="B235" s="433"/>
      <c r="C235" s="435" t="s">
        <v>3886</v>
      </c>
      <c r="D235" s="434">
        <v>3395600</v>
      </c>
    </row>
    <row r="236" spans="2:4" s="432" customFormat="1" ht="18.649999999999999" customHeight="1">
      <c r="B236" s="433"/>
      <c r="C236" s="435" t="s">
        <v>3885</v>
      </c>
      <c r="D236" s="434">
        <v>2614000</v>
      </c>
    </row>
    <row r="237" spans="2:4" s="432" customFormat="1" ht="18.649999999999999" customHeight="1">
      <c r="B237" s="433"/>
      <c r="C237" s="435" t="s">
        <v>3884</v>
      </c>
      <c r="D237" s="434">
        <v>4070620</v>
      </c>
    </row>
    <row r="238" spans="2:4" s="432" customFormat="1" ht="18.649999999999999" customHeight="1">
      <c r="B238" s="433"/>
      <c r="C238" s="435" t="s">
        <v>3883</v>
      </c>
      <c r="D238" s="434">
        <v>151500</v>
      </c>
    </row>
    <row r="239" spans="2:4" s="432" customFormat="1" ht="18.649999999999999" customHeight="1">
      <c r="B239" s="433"/>
      <c r="C239" s="435" t="s">
        <v>3882</v>
      </c>
      <c r="D239" s="434">
        <v>3959800</v>
      </c>
    </row>
    <row r="240" spans="2:4" s="432" customFormat="1" ht="18.649999999999999" customHeight="1">
      <c r="B240" s="433"/>
      <c r="C240" s="435" t="s">
        <v>3881</v>
      </c>
      <c r="D240" s="434">
        <v>1055000</v>
      </c>
    </row>
    <row r="241" spans="1:4" s="432" customFormat="1" ht="18.649999999999999" customHeight="1">
      <c r="B241" s="433"/>
      <c r="C241" s="435" t="s">
        <v>3880</v>
      </c>
      <c r="D241" s="434">
        <v>3364300</v>
      </c>
    </row>
    <row r="242" spans="1:4" s="432" customFormat="1" ht="18.649999999999999" customHeight="1">
      <c r="B242" s="433"/>
      <c r="C242" s="435" t="s">
        <v>3879</v>
      </c>
      <c r="D242" s="434">
        <v>5120000</v>
      </c>
    </row>
    <row r="243" spans="1:4" s="432" customFormat="1" ht="18.649999999999999" customHeight="1">
      <c r="B243" s="433"/>
      <c r="C243" s="435" t="s">
        <v>3878</v>
      </c>
      <c r="D243" s="434">
        <v>1529712</v>
      </c>
    </row>
    <row r="244" spans="1:4" s="432" customFormat="1">
      <c r="B244" s="440" t="s">
        <v>3902</v>
      </c>
      <c r="C244" s="440"/>
      <c r="D244" s="437">
        <v>19000000</v>
      </c>
    </row>
    <row r="245" spans="1:4" s="432" customFormat="1" ht="18.649999999999999" customHeight="1">
      <c r="A245" s="433"/>
      <c r="C245" s="435" t="s">
        <v>3906</v>
      </c>
      <c r="D245" s="434">
        <v>19000000</v>
      </c>
    </row>
    <row r="246" spans="1:4" s="432" customFormat="1">
      <c r="A246" s="440" t="s">
        <v>2830</v>
      </c>
      <c r="C246" s="440"/>
      <c r="D246" s="437">
        <v>1298691067</v>
      </c>
    </row>
    <row r="247" spans="1:4" s="432" customFormat="1">
      <c r="B247" s="440" t="s">
        <v>3900</v>
      </c>
      <c r="C247" s="440"/>
      <c r="D247" s="437">
        <v>320501906</v>
      </c>
    </row>
    <row r="248" spans="1:4" s="432" customFormat="1" ht="18.649999999999999" customHeight="1">
      <c r="B248" s="433"/>
      <c r="C248" s="435" t="s">
        <v>3899</v>
      </c>
      <c r="D248" s="434">
        <v>74399316</v>
      </c>
    </row>
    <row r="249" spans="1:4" s="432" customFormat="1" ht="18.649999999999999" customHeight="1">
      <c r="B249" s="433"/>
      <c r="C249" s="435" t="s">
        <v>3904</v>
      </c>
      <c r="D249" s="434">
        <v>11009940</v>
      </c>
    </row>
    <row r="250" spans="1:4" s="432" customFormat="1" ht="18.649999999999999" customHeight="1">
      <c r="B250" s="433"/>
      <c r="C250" s="435" t="s">
        <v>3898</v>
      </c>
      <c r="D250" s="434">
        <v>39678569</v>
      </c>
    </row>
    <row r="251" spans="1:4" s="432" customFormat="1" ht="18.649999999999999" customHeight="1">
      <c r="B251" s="433"/>
      <c r="C251" s="435" t="s">
        <v>3897</v>
      </c>
      <c r="D251" s="434">
        <v>110909152</v>
      </c>
    </row>
    <row r="252" spans="1:4" s="432" customFormat="1" ht="18.649999999999999" customHeight="1">
      <c r="B252" s="433"/>
      <c r="C252" s="435" t="s">
        <v>3896</v>
      </c>
      <c r="D252" s="434">
        <v>78283115</v>
      </c>
    </row>
    <row r="253" spans="1:4" s="432" customFormat="1" ht="18.649999999999999" customHeight="1">
      <c r="B253" s="433"/>
      <c r="C253" s="435" t="s">
        <v>3895</v>
      </c>
      <c r="D253" s="434">
        <v>6221814</v>
      </c>
    </row>
    <row r="254" spans="1:4" s="432" customFormat="1">
      <c r="B254" s="440" t="s">
        <v>3894</v>
      </c>
      <c r="C254" s="440"/>
      <c r="D254" s="437">
        <v>22632920</v>
      </c>
    </row>
    <row r="255" spans="1:4" s="432" customFormat="1" ht="18.649999999999999" customHeight="1">
      <c r="B255" s="433"/>
      <c r="C255" s="435" t="s">
        <v>3893</v>
      </c>
      <c r="D255" s="434">
        <v>2583184</v>
      </c>
    </row>
    <row r="256" spans="1:4" s="432" customFormat="1" ht="18.649999999999999" customHeight="1">
      <c r="B256" s="433"/>
      <c r="C256" s="435" t="s">
        <v>3892</v>
      </c>
      <c r="D256" s="434">
        <v>1251700</v>
      </c>
    </row>
    <row r="257" spans="2:4" s="432" customFormat="1" ht="18.649999999999999" customHeight="1">
      <c r="B257" s="433"/>
      <c r="C257" s="435" t="s">
        <v>3891</v>
      </c>
      <c r="D257" s="434">
        <v>822500</v>
      </c>
    </row>
    <row r="258" spans="2:4" s="432" customFormat="1" ht="18.649999999999999" customHeight="1">
      <c r="B258" s="433"/>
      <c r="C258" s="435" t="s">
        <v>3903</v>
      </c>
      <c r="D258" s="434">
        <v>64000</v>
      </c>
    </row>
    <row r="259" spans="2:4" s="432" customFormat="1" ht="18.649999999999999" customHeight="1">
      <c r="B259" s="433"/>
      <c r="C259" s="435" t="s">
        <v>3890</v>
      </c>
      <c r="D259" s="434">
        <v>12440141</v>
      </c>
    </row>
    <row r="260" spans="2:4" s="432" customFormat="1" ht="18.649999999999999" customHeight="1">
      <c r="B260" s="433"/>
      <c r="C260" s="435" t="s">
        <v>3889</v>
      </c>
      <c r="D260" s="434">
        <v>2283000</v>
      </c>
    </row>
    <row r="261" spans="2:4" s="432" customFormat="1" ht="18.649999999999999" customHeight="1">
      <c r="B261" s="433"/>
      <c r="C261" s="435" t="s">
        <v>3888</v>
      </c>
      <c r="D261" s="434">
        <v>3188395</v>
      </c>
    </row>
    <row r="262" spans="2:4" s="432" customFormat="1">
      <c r="B262" s="440" t="s">
        <v>3887</v>
      </c>
      <c r="C262" s="440"/>
      <c r="D262" s="437">
        <v>25556241</v>
      </c>
    </row>
    <row r="263" spans="2:4" s="432" customFormat="1" ht="18.649999999999999" customHeight="1">
      <c r="B263" s="433"/>
      <c r="C263" s="435" t="s">
        <v>3886</v>
      </c>
      <c r="D263" s="434">
        <v>3592000</v>
      </c>
    </row>
    <row r="264" spans="2:4" s="432" customFormat="1" ht="18.649999999999999" customHeight="1">
      <c r="B264" s="433"/>
      <c r="C264" s="435" t="s">
        <v>3885</v>
      </c>
      <c r="D264" s="434">
        <v>378000</v>
      </c>
    </row>
    <row r="265" spans="2:4" s="432" customFormat="1" ht="18.649999999999999" customHeight="1">
      <c r="B265" s="433"/>
      <c r="C265" s="435" t="s">
        <v>3884</v>
      </c>
      <c r="D265" s="434">
        <v>2924000</v>
      </c>
    </row>
    <row r="266" spans="2:4" s="432" customFormat="1" ht="18.649999999999999" customHeight="1">
      <c r="B266" s="433"/>
      <c r="C266" s="435" t="s">
        <v>3883</v>
      </c>
      <c r="D266" s="434">
        <v>2337422</v>
      </c>
    </row>
    <row r="267" spans="2:4" s="432" customFormat="1" ht="18.649999999999999" customHeight="1">
      <c r="B267" s="433"/>
      <c r="C267" s="435" t="s">
        <v>3882</v>
      </c>
      <c r="D267" s="434">
        <v>1724000</v>
      </c>
    </row>
    <row r="268" spans="2:4" s="432" customFormat="1" ht="18.649999999999999" customHeight="1">
      <c r="B268" s="433"/>
      <c r="C268" s="435" t="s">
        <v>3881</v>
      </c>
      <c r="D268" s="434">
        <v>408866</v>
      </c>
    </row>
    <row r="269" spans="2:4" s="432" customFormat="1" ht="18.649999999999999" customHeight="1">
      <c r="B269" s="433"/>
      <c r="C269" s="435" t="s">
        <v>3880</v>
      </c>
      <c r="D269" s="434">
        <v>3425553</v>
      </c>
    </row>
    <row r="270" spans="2:4" s="432" customFormat="1" ht="18.649999999999999" customHeight="1">
      <c r="B270" s="433"/>
      <c r="C270" s="435" t="s">
        <v>3879</v>
      </c>
      <c r="D270" s="434">
        <v>400366</v>
      </c>
    </row>
    <row r="271" spans="2:4" s="432" customFormat="1" ht="18.649999999999999" customHeight="1">
      <c r="B271" s="433"/>
      <c r="C271" s="435" t="s">
        <v>3878</v>
      </c>
      <c r="D271" s="434">
        <v>10366034</v>
      </c>
    </row>
    <row r="272" spans="2:4" s="432" customFormat="1">
      <c r="B272" s="440" t="s">
        <v>3909</v>
      </c>
      <c r="C272" s="440"/>
      <c r="D272" s="437">
        <v>930000000</v>
      </c>
    </row>
    <row r="273" spans="1:4" s="432" customFormat="1" ht="18.649999999999999" customHeight="1">
      <c r="B273" s="433"/>
      <c r="C273" s="435" t="s">
        <v>3912</v>
      </c>
      <c r="D273" s="434">
        <v>930000000</v>
      </c>
    </row>
    <row r="274" spans="1:4" s="432" customFormat="1">
      <c r="A274" s="440" t="s">
        <v>2828</v>
      </c>
      <c r="C274" s="440"/>
      <c r="D274" s="437">
        <v>14075894657</v>
      </c>
    </row>
    <row r="275" spans="1:4" s="432" customFormat="1">
      <c r="B275" s="440" t="s">
        <v>3900</v>
      </c>
      <c r="C275" s="440"/>
      <c r="D275" s="437">
        <v>13493503323</v>
      </c>
    </row>
    <row r="276" spans="1:4" s="432" customFormat="1" ht="18.649999999999999" customHeight="1">
      <c r="B276" s="433"/>
      <c r="C276" s="435" t="s">
        <v>3899</v>
      </c>
      <c r="D276" s="434">
        <v>5671015875</v>
      </c>
    </row>
    <row r="277" spans="1:4" s="432" customFormat="1" ht="18.649999999999999" customHeight="1">
      <c r="B277" s="433"/>
      <c r="C277" s="435" t="s">
        <v>3904</v>
      </c>
      <c r="D277" s="434">
        <v>30801904</v>
      </c>
    </row>
    <row r="278" spans="1:4" s="432" customFormat="1" ht="18.649999999999999" customHeight="1">
      <c r="B278" s="433"/>
      <c r="C278" s="435" t="s">
        <v>3898</v>
      </c>
      <c r="D278" s="434">
        <v>2785514328</v>
      </c>
    </row>
    <row r="279" spans="1:4" s="432" customFormat="1" ht="18.649999999999999" customHeight="1">
      <c r="B279" s="433"/>
      <c r="C279" s="435" t="s">
        <v>3897</v>
      </c>
      <c r="D279" s="434">
        <v>2278207126</v>
      </c>
    </row>
    <row r="280" spans="1:4" s="432" customFormat="1" ht="18.649999999999999" customHeight="1">
      <c r="B280" s="433"/>
      <c r="C280" s="435" t="s">
        <v>3896</v>
      </c>
      <c r="D280" s="434">
        <v>1983589500</v>
      </c>
    </row>
    <row r="281" spans="1:4" s="432" customFormat="1" ht="18.649999999999999" customHeight="1">
      <c r="B281" s="433"/>
      <c r="C281" s="435" t="s">
        <v>3895</v>
      </c>
      <c r="D281" s="434">
        <v>744374590</v>
      </c>
    </row>
    <row r="282" spans="1:4" s="432" customFormat="1">
      <c r="B282" s="440" t="s">
        <v>3894</v>
      </c>
      <c r="C282" s="440"/>
      <c r="D282" s="437">
        <v>244492115</v>
      </c>
    </row>
    <row r="283" spans="1:4" s="432" customFormat="1" ht="18.649999999999999" customHeight="1">
      <c r="B283" s="433"/>
      <c r="C283" s="435" t="s">
        <v>3893</v>
      </c>
      <c r="D283" s="434">
        <v>147426883</v>
      </c>
    </row>
    <row r="284" spans="1:4" s="432" customFormat="1" ht="18.649999999999999" customHeight="1">
      <c r="B284" s="433"/>
      <c r="C284" s="435" t="s">
        <v>3892</v>
      </c>
      <c r="D284" s="434">
        <v>25283954</v>
      </c>
    </row>
    <row r="285" spans="1:4" s="432" customFormat="1" ht="18.649999999999999" customHeight="1">
      <c r="B285" s="433"/>
      <c r="C285" s="435" t="s">
        <v>3891</v>
      </c>
      <c r="D285" s="434">
        <v>44619800</v>
      </c>
    </row>
    <row r="286" spans="1:4" s="432" customFormat="1" ht="18.649999999999999" customHeight="1">
      <c r="B286" s="433"/>
      <c r="C286" s="435" t="s">
        <v>3903</v>
      </c>
      <c r="D286" s="434">
        <v>1380668</v>
      </c>
    </row>
    <row r="287" spans="1:4" s="432" customFormat="1" ht="18.649999999999999" customHeight="1">
      <c r="B287" s="433"/>
      <c r="C287" s="435" t="s">
        <v>3890</v>
      </c>
      <c r="D287" s="434">
        <v>7439289</v>
      </c>
    </row>
    <row r="288" spans="1:4" s="432" customFormat="1" ht="18.649999999999999" customHeight="1">
      <c r="B288" s="433"/>
      <c r="C288" s="435" t="s">
        <v>3889</v>
      </c>
      <c r="D288" s="434">
        <v>10727935</v>
      </c>
    </row>
    <row r="289" spans="1:4" s="432" customFormat="1" ht="18.649999999999999" customHeight="1">
      <c r="B289" s="433"/>
      <c r="C289" s="435" t="s">
        <v>3888</v>
      </c>
      <c r="D289" s="434">
        <v>7613586</v>
      </c>
    </row>
    <row r="290" spans="1:4" s="432" customFormat="1">
      <c r="B290" s="440" t="s">
        <v>3887</v>
      </c>
      <c r="C290" s="440"/>
      <c r="D290" s="437">
        <v>198951946</v>
      </c>
    </row>
    <row r="291" spans="1:4" s="432" customFormat="1" ht="18.649999999999999" customHeight="1">
      <c r="B291" s="433"/>
      <c r="C291" s="435" t="s">
        <v>3886</v>
      </c>
      <c r="D291" s="434">
        <v>70388094</v>
      </c>
    </row>
    <row r="292" spans="1:4" s="432" customFormat="1" ht="18.649999999999999" customHeight="1">
      <c r="B292" s="433"/>
      <c r="C292" s="435" t="s">
        <v>3885</v>
      </c>
      <c r="D292" s="434">
        <v>19276815</v>
      </c>
    </row>
    <row r="293" spans="1:4" s="432" customFormat="1" ht="18.649999999999999" customHeight="1">
      <c r="B293" s="433"/>
      <c r="C293" s="435" t="s">
        <v>3884</v>
      </c>
      <c r="D293" s="434">
        <v>5079022</v>
      </c>
    </row>
    <row r="294" spans="1:4" s="432" customFormat="1" ht="18.649999999999999" customHeight="1">
      <c r="B294" s="433"/>
      <c r="C294" s="435" t="s">
        <v>3883</v>
      </c>
      <c r="D294" s="434">
        <v>14147037</v>
      </c>
    </row>
    <row r="295" spans="1:4" s="432" customFormat="1" ht="18.649999999999999" customHeight="1">
      <c r="B295" s="433"/>
      <c r="C295" s="435" t="s">
        <v>3882</v>
      </c>
      <c r="D295" s="434">
        <v>5509042</v>
      </c>
    </row>
    <row r="296" spans="1:4" s="432" customFormat="1" ht="18.649999999999999" customHeight="1">
      <c r="B296" s="433"/>
      <c r="C296" s="435" t="s">
        <v>3881</v>
      </c>
      <c r="D296" s="434">
        <v>761742</v>
      </c>
    </row>
    <row r="297" spans="1:4" s="432" customFormat="1" ht="18.649999999999999" customHeight="1">
      <c r="B297" s="433"/>
      <c r="C297" s="435" t="s">
        <v>3880</v>
      </c>
      <c r="D297" s="434">
        <v>4646708</v>
      </c>
    </row>
    <row r="298" spans="1:4" s="432" customFormat="1" ht="18.649999999999999" customHeight="1">
      <c r="B298" s="433"/>
      <c r="C298" s="435" t="s">
        <v>3879</v>
      </c>
      <c r="D298" s="434">
        <v>5393200</v>
      </c>
    </row>
    <row r="299" spans="1:4" s="432" customFormat="1" ht="18.649999999999999" customHeight="1">
      <c r="B299" s="433"/>
      <c r="C299" s="435" t="s">
        <v>3878</v>
      </c>
      <c r="D299" s="434">
        <v>73750286</v>
      </c>
    </row>
    <row r="300" spans="1:4" s="432" customFormat="1">
      <c r="B300" s="440" t="s">
        <v>3902</v>
      </c>
      <c r="C300" s="440"/>
      <c r="D300" s="437">
        <v>138947273</v>
      </c>
    </row>
    <row r="301" spans="1:4" s="432" customFormat="1" ht="18.649999999999999" customHeight="1">
      <c r="A301" s="433"/>
      <c r="C301" s="435" t="s">
        <v>3905</v>
      </c>
      <c r="D301" s="434">
        <v>138947273</v>
      </c>
    </row>
    <row r="302" spans="1:4" s="432" customFormat="1">
      <c r="A302" s="440" t="s">
        <v>2826</v>
      </c>
      <c r="C302" s="440"/>
      <c r="D302" s="437">
        <v>608623870</v>
      </c>
    </row>
    <row r="303" spans="1:4" s="432" customFormat="1">
      <c r="B303" s="440" t="s">
        <v>3900</v>
      </c>
      <c r="C303" s="440"/>
      <c r="D303" s="437">
        <v>97414740</v>
      </c>
    </row>
    <row r="304" spans="1:4" s="432" customFormat="1" ht="18.649999999999999" customHeight="1">
      <c r="B304" s="433"/>
      <c r="C304" s="435" t="s">
        <v>3899</v>
      </c>
      <c r="D304" s="434">
        <v>20841144</v>
      </c>
    </row>
    <row r="305" spans="2:4" s="432" customFormat="1" ht="18.649999999999999" customHeight="1">
      <c r="B305" s="433"/>
      <c r="C305" s="435" t="s">
        <v>3898</v>
      </c>
      <c r="D305" s="434">
        <v>8624333</v>
      </c>
    </row>
    <row r="306" spans="2:4" s="432" customFormat="1" ht="18.649999999999999" customHeight="1">
      <c r="B306" s="433"/>
      <c r="C306" s="435" t="s">
        <v>3897</v>
      </c>
      <c r="D306" s="434">
        <v>37671685</v>
      </c>
    </row>
    <row r="307" spans="2:4" s="432" customFormat="1" ht="18.649999999999999" customHeight="1">
      <c r="B307" s="433"/>
      <c r="C307" s="435" t="s">
        <v>3896</v>
      </c>
      <c r="D307" s="434">
        <v>28697833</v>
      </c>
    </row>
    <row r="308" spans="2:4" s="432" customFormat="1" ht="18.649999999999999" customHeight="1">
      <c r="B308" s="433"/>
      <c r="C308" s="435" t="s">
        <v>3895</v>
      </c>
      <c r="D308" s="434">
        <v>1579745</v>
      </c>
    </row>
    <row r="309" spans="2:4" s="432" customFormat="1">
      <c r="B309" s="440" t="s">
        <v>3894</v>
      </c>
      <c r="C309" s="440"/>
      <c r="D309" s="437">
        <v>6245744</v>
      </c>
    </row>
    <row r="310" spans="2:4" s="432" customFormat="1" ht="18.649999999999999" customHeight="1">
      <c r="B310" s="433"/>
      <c r="C310" s="435" t="s">
        <v>3893</v>
      </c>
      <c r="D310" s="434">
        <v>1442314</v>
      </c>
    </row>
    <row r="311" spans="2:4" s="432" customFormat="1" ht="18.649999999999999" customHeight="1">
      <c r="B311" s="433"/>
      <c r="C311" s="435" t="s">
        <v>3892</v>
      </c>
      <c r="D311" s="434">
        <v>287236</v>
      </c>
    </row>
    <row r="312" spans="2:4" s="432" customFormat="1" ht="18.649999999999999" customHeight="1">
      <c r="B312" s="433"/>
      <c r="C312" s="435" t="s">
        <v>3891</v>
      </c>
      <c r="D312" s="434">
        <v>319346</v>
      </c>
    </row>
    <row r="313" spans="2:4" s="432" customFormat="1" ht="18.649999999999999" customHeight="1">
      <c r="B313" s="433"/>
      <c r="C313" s="435" t="s">
        <v>3903</v>
      </c>
      <c r="D313" s="434">
        <v>41206</v>
      </c>
    </row>
    <row r="314" spans="2:4" s="432" customFormat="1" ht="18.649999999999999" customHeight="1">
      <c r="B314" s="433"/>
      <c r="C314" s="435" t="s">
        <v>3890</v>
      </c>
      <c r="D314" s="434">
        <v>3105788</v>
      </c>
    </row>
    <row r="315" spans="2:4" s="432" customFormat="1" ht="18.649999999999999" customHeight="1">
      <c r="B315" s="433"/>
      <c r="C315" s="435" t="s">
        <v>3889</v>
      </c>
      <c r="D315" s="434">
        <v>406876</v>
      </c>
    </row>
    <row r="316" spans="2:4" s="432" customFormat="1" ht="18.649999999999999" customHeight="1">
      <c r="B316" s="433"/>
      <c r="C316" s="435" t="s">
        <v>3888</v>
      </c>
      <c r="D316" s="434">
        <v>642978</v>
      </c>
    </row>
    <row r="317" spans="2:4" s="432" customFormat="1">
      <c r="B317" s="440" t="s">
        <v>3887</v>
      </c>
      <c r="C317" s="440"/>
      <c r="D317" s="437">
        <v>11777555</v>
      </c>
    </row>
    <row r="318" spans="2:4" s="432" customFormat="1" ht="18.649999999999999" customHeight="1">
      <c r="B318" s="433"/>
      <c r="C318" s="435" t="s">
        <v>3886</v>
      </c>
      <c r="D318" s="434">
        <v>2709600</v>
      </c>
    </row>
    <row r="319" spans="2:4" s="432" customFormat="1" ht="18.649999999999999" customHeight="1">
      <c r="B319" s="433"/>
      <c r="C319" s="435" t="s">
        <v>3885</v>
      </c>
      <c r="D319" s="434">
        <v>1539984</v>
      </c>
    </row>
    <row r="320" spans="2:4" s="432" customFormat="1" ht="18.649999999999999" customHeight="1">
      <c r="B320" s="433"/>
      <c r="C320" s="435" t="s">
        <v>3884</v>
      </c>
      <c r="D320" s="434">
        <v>319000</v>
      </c>
    </row>
    <row r="321" spans="1:4" s="432" customFormat="1" ht="18.649999999999999" customHeight="1">
      <c r="B321" s="433"/>
      <c r="C321" s="435" t="s">
        <v>3883</v>
      </c>
      <c r="D321" s="434">
        <v>737000</v>
      </c>
    </row>
    <row r="322" spans="1:4" s="432" customFormat="1" ht="18.649999999999999" customHeight="1">
      <c r="B322" s="433"/>
      <c r="C322" s="435" t="s">
        <v>3882</v>
      </c>
      <c r="D322" s="434">
        <v>1192400</v>
      </c>
    </row>
    <row r="323" spans="1:4" s="432" customFormat="1" ht="18.649999999999999" customHeight="1">
      <c r="B323" s="433"/>
      <c r="C323" s="435" t="s">
        <v>3881</v>
      </c>
      <c r="D323" s="434">
        <v>188000</v>
      </c>
    </row>
    <row r="324" spans="1:4" s="432" customFormat="1" ht="18.649999999999999" customHeight="1">
      <c r="B324" s="433"/>
      <c r="C324" s="435" t="s">
        <v>3880</v>
      </c>
      <c r="D324" s="434">
        <v>1307569</v>
      </c>
    </row>
    <row r="325" spans="1:4" s="432" customFormat="1" ht="18.649999999999999" customHeight="1">
      <c r="B325" s="433"/>
      <c r="C325" s="435" t="s">
        <v>3879</v>
      </c>
      <c r="D325" s="434">
        <v>938280</v>
      </c>
    </row>
    <row r="326" spans="1:4" s="432" customFormat="1" ht="18.649999999999999" customHeight="1">
      <c r="B326" s="433"/>
      <c r="C326" s="435" t="s">
        <v>3878</v>
      </c>
      <c r="D326" s="434">
        <v>2845722</v>
      </c>
    </row>
    <row r="327" spans="1:4" s="432" customFormat="1">
      <c r="B327" s="440" t="s">
        <v>3902</v>
      </c>
      <c r="C327" s="440"/>
      <c r="D327" s="437">
        <v>431000000</v>
      </c>
    </row>
    <row r="328" spans="1:4" s="432" customFormat="1" ht="18.649999999999999" customHeight="1">
      <c r="B328" s="433"/>
      <c r="C328" s="435" t="s">
        <v>3905</v>
      </c>
      <c r="D328" s="434">
        <v>216000000</v>
      </c>
    </row>
    <row r="329" spans="1:4" s="432" customFormat="1" ht="18.649999999999999" customHeight="1">
      <c r="B329" s="433"/>
      <c r="C329" s="435" t="s">
        <v>3913</v>
      </c>
      <c r="D329" s="434">
        <v>215000000</v>
      </c>
    </row>
    <row r="330" spans="1:4" s="432" customFormat="1">
      <c r="B330" s="440" t="s">
        <v>3909</v>
      </c>
      <c r="C330" s="440"/>
      <c r="D330" s="437">
        <v>62185831</v>
      </c>
    </row>
    <row r="331" spans="1:4" s="432" customFormat="1" ht="18.649999999999999" customHeight="1">
      <c r="A331" s="433"/>
      <c r="C331" s="435" t="s">
        <v>3912</v>
      </c>
      <c r="D331" s="434">
        <v>62185831</v>
      </c>
    </row>
    <row r="332" spans="1:4" s="432" customFormat="1">
      <c r="A332" s="440" t="s">
        <v>3839</v>
      </c>
      <c r="C332" s="440"/>
      <c r="D332" s="437">
        <v>357699</v>
      </c>
    </row>
    <row r="333" spans="1:4" s="432" customFormat="1">
      <c r="B333" s="440" t="s">
        <v>3887</v>
      </c>
      <c r="C333" s="440"/>
      <c r="D333" s="437">
        <v>357699</v>
      </c>
    </row>
    <row r="334" spans="1:4" s="432" customFormat="1" ht="18.649999999999999" customHeight="1">
      <c r="A334" s="433"/>
      <c r="C334" s="435" t="s">
        <v>3886</v>
      </c>
      <c r="D334" s="434">
        <v>357699</v>
      </c>
    </row>
    <row r="335" spans="1:4" s="432" customFormat="1">
      <c r="A335" s="440" t="s">
        <v>2824</v>
      </c>
      <c r="C335" s="440"/>
      <c r="D335" s="437">
        <v>515355288</v>
      </c>
    </row>
    <row r="336" spans="1:4" s="432" customFormat="1">
      <c r="B336" s="440" t="s">
        <v>3900</v>
      </c>
      <c r="C336" s="440"/>
      <c r="D336" s="437">
        <v>85457575</v>
      </c>
    </row>
    <row r="337" spans="2:4" s="432" customFormat="1" ht="18.649999999999999" customHeight="1">
      <c r="B337" s="433"/>
      <c r="C337" s="435" t="s">
        <v>3899</v>
      </c>
      <c r="D337" s="434">
        <v>18923364</v>
      </c>
    </row>
    <row r="338" spans="2:4" s="432" customFormat="1" ht="18.649999999999999" customHeight="1">
      <c r="B338" s="433"/>
      <c r="C338" s="435" t="s">
        <v>3898</v>
      </c>
      <c r="D338" s="434">
        <v>7216131</v>
      </c>
    </row>
    <row r="339" spans="2:4" s="432" customFormat="1" ht="18.649999999999999" customHeight="1">
      <c r="B339" s="433"/>
      <c r="C339" s="435" t="s">
        <v>3897</v>
      </c>
      <c r="D339" s="434">
        <v>32334109</v>
      </c>
    </row>
    <row r="340" spans="2:4" s="432" customFormat="1" ht="18.649999999999999" customHeight="1">
      <c r="B340" s="433"/>
      <c r="C340" s="435" t="s">
        <v>3896</v>
      </c>
      <c r="D340" s="434">
        <v>24769520</v>
      </c>
    </row>
    <row r="341" spans="2:4" s="432" customFormat="1" ht="18.649999999999999" customHeight="1">
      <c r="B341" s="433"/>
      <c r="C341" s="435" t="s">
        <v>3895</v>
      </c>
      <c r="D341" s="434">
        <v>2214451</v>
      </c>
    </row>
    <row r="342" spans="2:4" s="432" customFormat="1">
      <c r="B342" s="440" t="s">
        <v>3894</v>
      </c>
      <c r="C342" s="440"/>
      <c r="D342" s="437">
        <v>4757589</v>
      </c>
    </row>
    <row r="343" spans="2:4" s="432" customFormat="1" ht="18.649999999999999" customHeight="1">
      <c r="B343" s="433"/>
      <c r="C343" s="435" t="s">
        <v>3893</v>
      </c>
      <c r="D343" s="434">
        <v>1420890</v>
      </c>
    </row>
    <row r="344" spans="2:4" s="432" customFormat="1" ht="18.649999999999999" customHeight="1">
      <c r="B344" s="433"/>
      <c r="C344" s="435" t="s">
        <v>3892</v>
      </c>
      <c r="D344" s="434">
        <v>155100</v>
      </c>
    </row>
    <row r="345" spans="2:4" s="432" customFormat="1" ht="18.649999999999999" customHeight="1">
      <c r="B345" s="433"/>
      <c r="C345" s="435" t="s">
        <v>3891</v>
      </c>
      <c r="D345" s="434">
        <v>229319</v>
      </c>
    </row>
    <row r="346" spans="2:4" s="432" customFormat="1" ht="18.649999999999999" customHeight="1">
      <c r="B346" s="433"/>
      <c r="C346" s="435" t="s">
        <v>3903</v>
      </c>
      <c r="D346" s="434">
        <v>17600</v>
      </c>
    </row>
    <row r="347" spans="2:4" s="432" customFormat="1" ht="18.649999999999999" customHeight="1">
      <c r="B347" s="433"/>
      <c r="C347" s="435" t="s">
        <v>3890</v>
      </c>
      <c r="D347" s="434">
        <v>2263900</v>
      </c>
    </row>
    <row r="348" spans="2:4" s="432" customFormat="1" ht="18.649999999999999" customHeight="1">
      <c r="B348" s="433"/>
      <c r="C348" s="435" t="s">
        <v>3889</v>
      </c>
      <c r="D348" s="434">
        <v>130900</v>
      </c>
    </row>
    <row r="349" spans="2:4" s="432" customFormat="1" ht="18.649999999999999" customHeight="1">
      <c r="B349" s="433"/>
      <c r="C349" s="435" t="s">
        <v>3888</v>
      </c>
      <c r="D349" s="434">
        <v>539880</v>
      </c>
    </row>
    <row r="350" spans="2:4" s="432" customFormat="1">
      <c r="B350" s="440" t="s">
        <v>3887</v>
      </c>
      <c r="C350" s="440"/>
      <c r="D350" s="437">
        <v>8039853</v>
      </c>
    </row>
    <row r="351" spans="2:4" s="432" customFormat="1" ht="18.649999999999999" customHeight="1">
      <c r="B351" s="433"/>
      <c r="C351" s="435" t="s">
        <v>3886</v>
      </c>
      <c r="D351" s="434">
        <v>694800</v>
      </c>
    </row>
    <row r="352" spans="2:4" s="432" customFormat="1" ht="18.649999999999999" customHeight="1">
      <c r="B352" s="433"/>
      <c r="C352" s="435" t="s">
        <v>3885</v>
      </c>
      <c r="D352" s="434">
        <v>668400</v>
      </c>
    </row>
    <row r="353" spans="1:4" s="432" customFormat="1" ht="18.649999999999999" customHeight="1">
      <c r="B353" s="433"/>
      <c r="C353" s="435" t="s">
        <v>3884</v>
      </c>
      <c r="D353" s="434">
        <v>1188000</v>
      </c>
    </row>
    <row r="354" spans="1:4" s="432" customFormat="1" ht="18.649999999999999" customHeight="1">
      <c r="B354" s="433"/>
      <c r="C354" s="435" t="s">
        <v>3883</v>
      </c>
      <c r="D354" s="434">
        <v>525000</v>
      </c>
    </row>
    <row r="355" spans="1:4" s="432" customFormat="1" ht="18.649999999999999" customHeight="1">
      <c r="B355" s="433"/>
      <c r="C355" s="435" t="s">
        <v>3882</v>
      </c>
      <c r="D355" s="434">
        <v>1264753</v>
      </c>
    </row>
    <row r="356" spans="1:4" s="432" customFormat="1" ht="18.649999999999999" customHeight="1">
      <c r="B356" s="433"/>
      <c r="C356" s="435" t="s">
        <v>3880</v>
      </c>
      <c r="D356" s="434">
        <v>710600</v>
      </c>
    </row>
    <row r="357" spans="1:4" s="432" customFormat="1" ht="18.649999999999999" customHeight="1">
      <c r="B357" s="433"/>
      <c r="C357" s="435" t="s">
        <v>3879</v>
      </c>
      <c r="D357" s="434">
        <v>238300</v>
      </c>
    </row>
    <row r="358" spans="1:4" s="432" customFormat="1" ht="18.649999999999999" customHeight="1">
      <c r="B358" s="433"/>
      <c r="C358" s="435" t="s">
        <v>3878</v>
      </c>
      <c r="D358" s="434">
        <v>2750000</v>
      </c>
    </row>
    <row r="359" spans="1:4" s="432" customFormat="1">
      <c r="B359" s="440" t="s">
        <v>3902</v>
      </c>
      <c r="C359" s="440"/>
      <c r="D359" s="437">
        <v>72000000</v>
      </c>
    </row>
    <row r="360" spans="1:4" s="432" customFormat="1" ht="18.649999999999999" customHeight="1">
      <c r="B360" s="433"/>
      <c r="C360" s="435" t="s">
        <v>3906</v>
      </c>
      <c r="D360" s="434">
        <v>72000000</v>
      </c>
    </row>
    <row r="361" spans="1:4" s="432" customFormat="1">
      <c r="B361" s="440" t="s">
        <v>3909</v>
      </c>
      <c r="C361" s="440"/>
      <c r="D361" s="437">
        <v>345100271</v>
      </c>
    </row>
    <row r="362" spans="1:4" s="432" customFormat="1" ht="18.649999999999999" customHeight="1">
      <c r="A362" s="433"/>
      <c r="C362" s="435" t="s">
        <v>3912</v>
      </c>
      <c r="D362" s="434">
        <v>335100271</v>
      </c>
    </row>
    <row r="363" spans="1:4" s="432" customFormat="1" ht="18.649999999999999" customHeight="1">
      <c r="A363" s="433"/>
      <c r="C363" s="435" t="s">
        <v>3908</v>
      </c>
      <c r="D363" s="434">
        <v>10000000</v>
      </c>
    </row>
    <row r="364" spans="1:4" s="432" customFormat="1">
      <c r="A364" s="440" t="s">
        <v>3838</v>
      </c>
      <c r="C364" s="440"/>
      <c r="D364" s="437">
        <v>290864311</v>
      </c>
    </row>
    <row r="365" spans="1:4" s="432" customFormat="1">
      <c r="B365" s="440" t="s">
        <v>3900</v>
      </c>
      <c r="C365" s="440"/>
      <c r="D365" s="437">
        <v>102340925</v>
      </c>
    </row>
    <row r="366" spans="1:4" s="432" customFormat="1" ht="18.649999999999999" customHeight="1">
      <c r="B366" s="433"/>
      <c r="C366" s="435" t="s">
        <v>3899</v>
      </c>
      <c r="D366" s="434">
        <v>21318492</v>
      </c>
    </row>
    <row r="367" spans="1:4" s="432" customFormat="1" ht="18.649999999999999" customHeight="1">
      <c r="B367" s="433"/>
      <c r="C367" s="435" t="s">
        <v>3898</v>
      </c>
      <c r="D367" s="434">
        <v>9216231</v>
      </c>
    </row>
    <row r="368" spans="1:4" s="432" customFormat="1" ht="18.649999999999999" customHeight="1">
      <c r="B368" s="433"/>
      <c r="C368" s="435" t="s">
        <v>3897</v>
      </c>
      <c r="D368" s="434">
        <v>38006366</v>
      </c>
    </row>
    <row r="369" spans="2:4" s="432" customFormat="1" ht="18.649999999999999" customHeight="1">
      <c r="B369" s="433"/>
      <c r="C369" s="435" t="s">
        <v>3896</v>
      </c>
      <c r="D369" s="434">
        <v>29001414</v>
      </c>
    </row>
    <row r="370" spans="2:4" s="432" customFormat="1" ht="18.649999999999999" customHeight="1">
      <c r="B370" s="433"/>
      <c r="C370" s="435" t="s">
        <v>3895</v>
      </c>
      <c r="D370" s="434">
        <v>4798422</v>
      </c>
    </row>
    <row r="371" spans="2:4" s="432" customFormat="1">
      <c r="B371" s="440" t="s">
        <v>3894</v>
      </c>
      <c r="C371" s="440"/>
      <c r="D371" s="437">
        <v>3256826</v>
      </c>
    </row>
    <row r="372" spans="2:4" s="432" customFormat="1" ht="18.649999999999999" customHeight="1">
      <c r="B372" s="433"/>
      <c r="C372" s="435" t="s">
        <v>3893</v>
      </c>
      <c r="D372" s="434">
        <v>479437</v>
      </c>
    </row>
    <row r="373" spans="2:4" s="432" customFormat="1" ht="18.649999999999999" customHeight="1">
      <c r="B373" s="433"/>
      <c r="C373" s="435" t="s">
        <v>3892</v>
      </c>
      <c r="D373" s="434">
        <v>122470</v>
      </c>
    </row>
    <row r="374" spans="2:4" s="432" customFormat="1" ht="18.649999999999999" customHeight="1">
      <c r="B374" s="433"/>
      <c r="C374" s="435" t="s">
        <v>3907</v>
      </c>
      <c r="D374" s="434">
        <v>68984</v>
      </c>
    </row>
    <row r="375" spans="2:4" s="432" customFormat="1" ht="18.649999999999999" customHeight="1">
      <c r="B375" s="433"/>
      <c r="C375" s="435" t="s">
        <v>3891</v>
      </c>
      <c r="D375" s="434">
        <v>131636</v>
      </c>
    </row>
    <row r="376" spans="2:4" s="432" customFormat="1" ht="18.649999999999999" customHeight="1">
      <c r="B376" s="433"/>
      <c r="C376" s="435" t="s">
        <v>3903</v>
      </c>
      <c r="D376" s="434">
        <v>11772</v>
      </c>
    </row>
    <row r="377" spans="2:4" s="432" customFormat="1" ht="18.649999999999999" customHeight="1">
      <c r="B377" s="433"/>
      <c r="C377" s="435" t="s">
        <v>3890</v>
      </c>
      <c r="D377" s="434">
        <v>1666092</v>
      </c>
    </row>
    <row r="378" spans="2:4" s="432" customFormat="1" ht="18.649999999999999" customHeight="1">
      <c r="B378" s="433"/>
      <c r="C378" s="435" t="s">
        <v>3889</v>
      </c>
      <c r="D378" s="434">
        <v>77313</v>
      </c>
    </row>
    <row r="379" spans="2:4" s="432" customFormat="1" ht="18.649999999999999" customHeight="1">
      <c r="B379" s="433"/>
      <c r="C379" s="435" t="s">
        <v>3888</v>
      </c>
      <c r="D379" s="434">
        <v>699122</v>
      </c>
    </row>
    <row r="380" spans="2:4" s="432" customFormat="1">
      <c r="B380" s="440" t="s">
        <v>3887</v>
      </c>
      <c r="C380" s="440"/>
      <c r="D380" s="437">
        <v>7446512</v>
      </c>
    </row>
    <row r="381" spans="2:4" s="432" customFormat="1" ht="18.649999999999999" customHeight="1">
      <c r="B381" s="433"/>
      <c r="C381" s="435" t="s">
        <v>3886</v>
      </c>
      <c r="D381" s="434">
        <v>1080660</v>
      </c>
    </row>
    <row r="382" spans="2:4" s="432" customFormat="1" ht="18.649999999999999" customHeight="1">
      <c r="B382" s="433"/>
      <c r="C382" s="435" t="s">
        <v>3885</v>
      </c>
      <c r="D382" s="434">
        <v>483060</v>
      </c>
    </row>
    <row r="383" spans="2:4" s="432" customFormat="1" ht="18.649999999999999" customHeight="1">
      <c r="B383" s="433"/>
      <c r="C383" s="435" t="s">
        <v>3884</v>
      </c>
      <c r="D383" s="434">
        <v>348000</v>
      </c>
    </row>
    <row r="384" spans="2:4" s="432" customFormat="1" ht="18.649999999999999" customHeight="1">
      <c r="B384" s="433"/>
      <c r="C384" s="435" t="s">
        <v>3883</v>
      </c>
      <c r="D384" s="434">
        <v>622733</v>
      </c>
    </row>
    <row r="385" spans="1:4" s="432" customFormat="1" ht="18.649999999999999" customHeight="1">
      <c r="B385" s="433"/>
      <c r="C385" s="435" t="s">
        <v>3882</v>
      </c>
      <c r="D385" s="434">
        <v>1009213</v>
      </c>
    </row>
    <row r="386" spans="1:4" s="432" customFormat="1" ht="18.649999999999999" customHeight="1">
      <c r="B386" s="433"/>
      <c r="C386" s="435" t="s">
        <v>3880</v>
      </c>
      <c r="D386" s="434">
        <v>569600</v>
      </c>
    </row>
    <row r="387" spans="1:4" s="432" customFormat="1" ht="18.649999999999999" customHeight="1">
      <c r="B387" s="433"/>
      <c r="C387" s="435" t="s">
        <v>3879</v>
      </c>
      <c r="D387" s="434">
        <v>249980</v>
      </c>
    </row>
    <row r="388" spans="1:4" s="432" customFormat="1" ht="18.649999999999999" customHeight="1">
      <c r="B388" s="433"/>
      <c r="C388" s="435" t="s">
        <v>3878</v>
      </c>
      <c r="D388" s="434">
        <v>3083266</v>
      </c>
    </row>
    <row r="389" spans="1:4" s="432" customFormat="1">
      <c r="B389" s="440" t="s">
        <v>3902</v>
      </c>
      <c r="C389" s="440"/>
      <c r="D389" s="437">
        <v>1000000</v>
      </c>
    </row>
    <row r="390" spans="1:4" s="432" customFormat="1" ht="18.649999999999999" customHeight="1">
      <c r="B390" s="433"/>
      <c r="C390" s="435" t="s">
        <v>3906</v>
      </c>
      <c r="D390" s="434">
        <v>1000000</v>
      </c>
    </row>
    <row r="391" spans="1:4" s="432" customFormat="1">
      <c r="B391" s="440" t="s">
        <v>3911</v>
      </c>
      <c r="C391" s="440"/>
      <c r="D391" s="437">
        <v>20000000</v>
      </c>
    </row>
    <row r="392" spans="1:4" s="432" customFormat="1" ht="18.649999999999999" customHeight="1">
      <c r="B392" s="433"/>
      <c r="C392" s="435" t="s">
        <v>3910</v>
      </c>
      <c r="D392" s="434">
        <v>20000000</v>
      </c>
    </row>
    <row r="393" spans="1:4" s="432" customFormat="1">
      <c r="B393" s="440" t="s">
        <v>3909</v>
      </c>
      <c r="C393" s="440"/>
      <c r="D393" s="437">
        <v>156820048</v>
      </c>
    </row>
    <row r="394" spans="1:4" s="432" customFormat="1" ht="18.649999999999999" customHeight="1">
      <c r="A394" s="433"/>
      <c r="C394" s="435" t="s">
        <v>3908</v>
      </c>
      <c r="D394" s="434">
        <v>156820048</v>
      </c>
    </row>
    <row r="395" spans="1:4" s="432" customFormat="1">
      <c r="A395" s="440" t="s">
        <v>2821</v>
      </c>
      <c r="C395" s="440"/>
      <c r="D395" s="437">
        <v>641235940</v>
      </c>
    </row>
    <row r="396" spans="1:4" s="432" customFormat="1">
      <c r="B396" s="440" t="s">
        <v>3900</v>
      </c>
      <c r="C396" s="440"/>
      <c r="D396" s="437">
        <v>131452250</v>
      </c>
    </row>
    <row r="397" spans="1:4" s="432" customFormat="1" ht="18.649999999999999" customHeight="1">
      <c r="B397" s="433"/>
      <c r="C397" s="435" t="s">
        <v>3899</v>
      </c>
      <c r="D397" s="434">
        <v>29500788</v>
      </c>
    </row>
    <row r="398" spans="1:4" s="432" customFormat="1" ht="18.649999999999999" customHeight="1">
      <c r="B398" s="433"/>
      <c r="C398" s="435" t="s">
        <v>3898</v>
      </c>
      <c r="D398" s="434">
        <v>12526355</v>
      </c>
    </row>
    <row r="399" spans="1:4" s="432" customFormat="1" ht="18.649999999999999" customHeight="1">
      <c r="B399" s="433"/>
      <c r="C399" s="435" t="s">
        <v>3897</v>
      </c>
      <c r="D399" s="434">
        <v>48664263</v>
      </c>
    </row>
    <row r="400" spans="1:4" s="432" customFormat="1" ht="18.649999999999999" customHeight="1">
      <c r="B400" s="433"/>
      <c r="C400" s="435" t="s">
        <v>3896</v>
      </c>
      <c r="D400" s="434">
        <v>36054960</v>
      </c>
    </row>
    <row r="401" spans="2:4" s="432" customFormat="1" ht="18.649999999999999" customHeight="1">
      <c r="B401" s="433"/>
      <c r="C401" s="435" t="s">
        <v>3895</v>
      </c>
      <c r="D401" s="434">
        <v>4705884</v>
      </c>
    </row>
    <row r="402" spans="2:4" s="432" customFormat="1">
      <c r="B402" s="440" t="s">
        <v>3894</v>
      </c>
      <c r="C402" s="440"/>
      <c r="D402" s="437">
        <v>4303397</v>
      </c>
    </row>
    <row r="403" spans="2:4" s="432" customFormat="1" ht="18.649999999999999" customHeight="1">
      <c r="B403" s="433"/>
      <c r="C403" s="435" t="s">
        <v>3893</v>
      </c>
      <c r="D403" s="434">
        <v>1135379</v>
      </c>
    </row>
    <row r="404" spans="2:4" s="432" customFormat="1" ht="18.649999999999999" customHeight="1">
      <c r="B404" s="433"/>
      <c r="C404" s="435" t="s">
        <v>3892</v>
      </c>
      <c r="D404" s="434">
        <v>120001</v>
      </c>
    </row>
    <row r="405" spans="2:4" s="432" customFormat="1" ht="18.649999999999999" customHeight="1">
      <c r="B405" s="433"/>
      <c r="C405" s="435" t="s">
        <v>3907</v>
      </c>
      <c r="D405" s="434">
        <v>1</v>
      </c>
    </row>
    <row r="406" spans="2:4" s="432" customFormat="1" ht="18.649999999999999" customHeight="1">
      <c r="B406" s="433"/>
      <c r="C406" s="435" t="s">
        <v>3891</v>
      </c>
      <c r="D406" s="434">
        <v>9</v>
      </c>
    </row>
    <row r="407" spans="2:4" s="432" customFormat="1" ht="18.649999999999999" customHeight="1">
      <c r="B407" s="433"/>
      <c r="C407" s="435" t="s">
        <v>3903</v>
      </c>
      <c r="D407" s="434">
        <v>3</v>
      </c>
    </row>
    <row r="408" spans="2:4" s="432" customFormat="1" ht="18.649999999999999" customHeight="1">
      <c r="B408" s="433"/>
      <c r="C408" s="435" t="s">
        <v>3890</v>
      </c>
      <c r="D408" s="434">
        <v>2758000</v>
      </c>
    </row>
    <row r="409" spans="2:4" s="432" customFormat="1" ht="18.649999999999999" customHeight="1">
      <c r="B409" s="433"/>
      <c r="C409" s="435" t="s">
        <v>3889</v>
      </c>
      <c r="D409" s="434">
        <v>1</v>
      </c>
    </row>
    <row r="410" spans="2:4" s="432" customFormat="1" ht="18.649999999999999" customHeight="1">
      <c r="B410" s="433"/>
      <c r="C410" s="435" t="s">
        <v>3888</v>
      </c>
      <c r="D410" s="434">
        <v>290003</v>
      </c>
    </row>
    <row r="411" spans="2:4" s="432" customFormat="1">
      <c r="B411" s="440" t="s">
        <v>3887</v>
      </c>
      <c r="C411" s="440"/>
      <c r="D411" s="437">
        <v>8112308</v>
      </c>
    </row>
    <row r="412" spans="2:4" s="432" customFormat="1" ht="18.649999999999999" customHeight="1">
      <c r="B412" s="433"/>
      <c r="C412" s="435" t="s">
        <v>3886</v>
      </c>
      <c r="D412" s="434">
        <v>1668500</v>
      </c>
    </row>
    <row r="413" spans="2:4" s="432" customFormat="1" ht="18.649999999999999" customHeight="1">
      <c r="B413" s="433"/>
      <c r="C413" s="435" t="s">
        <v>3885</v>
      </c>
      <c r="D413" s="434">
        <v>360002</v>
      </c>
    </row>
    <row r="414" spans="2:4" s="432" customFormat="1" ht="18.649999999999999" customHeight="1">
      <c r="B414" s="433"/>
      <c r="C414" s="435" t="s">
        <v>3884</v>
      </c>
      <c r="D414" s="434">
        <v>120003</v>
      </c>
    </row>
    <row r="415" spans="2:4" s="432" customFormat="1" ht="18.649999999999999" customHeight="1">
      <c r="B415" s="433"/>
      <c r="C415" s="435" t="s">
        <v>3883</v>
      </c>
      <c r="D415" s="434">
        <v>350003</v>
      </c>
    </row>
    <row r="416" spans="2:4" s="432" customFormat="1" ht="18.649999999999999" customHeight="1">
      <c r="B416" s="433"/>
      <c r="C416" s="435" t="s">
        <v>3882</v>
      </c>
      <c r="D416" s="434">
        <v>320006</v>
      </c>
    </row>
    <row r="417" spans="1:4" s="432" customFormat="1" ht="18.649999999999999" customHeight="1">
      <c r="B417" s="433"/>
      <c r="C417" s="435" t="s">
        <v>3881</v>
      </c>
      <c r="D417" s="434">
        <v>1</v>
      </c>
    </row>
    <row r="418" spans="1:4" s="432" customFormat="1" ht="18.649999999999999" customHeight="1">
      <c r="B418" s="433"/>
      <c r="C418" s="435" t="s">
        <v>3880</v>
      </c>
      <c r="D418" s="434">
        <v>647168</v>
      </c>
    </row>
    <row r="419" spans="1:4" s="432" customFormat="1" ht="18.649999999999999" customHeight="1">
      <c r="B419" s="433"/>
      <c r="C419" s="435" t="s">
        <v>3879</v>
      </c>
      <c r="D419" s="434">
        <v>5</v>
      </c>
    </row>
    <row r="420" spans="1:4" s="432" customFormat="1" ht="18.649999999999999" customHeight="1">
      <c r="B420" s="433"/>
      <c r="C420" s="435" t="s">
        <v>3878</v>
      </c>
      <c r="D420" s="434">
        <v>4646620</v>
      </c>
    </row>
    <row r="421" spans="1:4" s="432" customFormat="1">
      <c r="B421" s="440" t="s">
        <v>3902</v>
      </c>
      <c r="C421" s="440"/>
      <c r="D421" s="437">
        <v>497367985</v>
      </c>
    </row>
    <row r="422" spans="1:4" s="432" customFormat="1" ht="18.649999999999999" customHeight="1">
      <c r="A422" s="433"/>
      <c r="C422" s="435" t="s">
        <v>3906</v>
      </c>
      <c r="D422" s="434">
        <v>497367985</v>
      </c>
    </row>
    <row r="423" spans="1:4" s="432" customFormat="1">
      <c r="A423" s="440" t="s">
        <v>2817</v>
      </c>
      <c r="C423" s="440"/>
      <c r="D423" s="437">
        <v>64293237</v>
      </c>
    </row>
    <row r="424" spans="1:4" s="432" customFormat="1">
      <c r="B424" s="440" t="s">
        <v>3900</v>
      </c>
      <c r="C424" s="440"/>
      <c r="D424" s="437">
        <v>44515215</v>
      </c>
    </row>
    <row r="425" spans="1:4" s="432" customFormat="1" ht="18.649999999999999" customHeight="1">
      <c r="B425" s="433"/>
      <c r="C425" s="435" t="s">
        <v>3899</v>
      </c>
      <c r="D425" s="434">
        <v>9311688</v>
      </c>
    </row>
    <row r="426" spans="1:4" s="432" customFormat="1" ht="18.649999999999999" customHeight="1">
      <c r="B426" s="433"/>
      <c r="C426" s="435" t="s">
        <v>3904</v>
      </c>
      <c r="D426" s="434">
        <v>94200</v>
      </c>
    </row>
    <row r="427" spans="1:4" s="432" customFormat="1" ht="18.649999999999999" customHeight="1">
      <c r="B427" s="433"/>
      <c r="C427" s="435" t="s">
        <v>3898</v>
      </c>
      <c r="D427" s="434">
        <v>3855585</v>
      </c>
    </row>
    <row r="428" spans="1:4" s="432" customFormat="1" ht="18.649999999999999" customHeight="1">
      <c r="B428" s="433"/>
      <c r="C428" s="435" t="s">
        <v>3897</v>
      </c>
      <c r="D428" s="434">
        <v>17116014</v>
      </c>
    </row>
    <row r="429" spans="1:4" s="432" customFormat="1" ht="18.649999999999999" customHeight="1">
      <c r="B429" s="433"/>
      <c r="C429" s="435" t="s">
        <v>3896</v>
      </c>
      <c r="D429" s="434">
        <v>12969762</v>
      </c>
    </row>
    <row r="430" spans="1:4" s="432" customFormat="1" ht="18.649999999999999" customHeight="1">
      <c r="B430" s="433"/>
      <c r="C430" s="435" t="s">
        <v>3895</v>
      </c>
      <c r="D430" s="434">
        <v>1167966</v>
      </c>
    </row>
    <row r="431" spans="1:4" s="432" customFormat="1">
      <c r="B431" s="440" t="s">
        <v>3894</v>
      </c>
      <c r="C431" s="440"/>
      <c r="D431" s="437">
        <v>2242779</v>
      </c>
    </row>
    <row r="432" spans="1:4" s="432" customFormat="1" ht="18.649999999999999" customHeight="1">
      <c r="B432" s="433"/>
      <c r="C432" s="435" t="s">
        <v>3893</v>
      </c>
      <c r="D432" s="434">
        <v>637579</v>
      </c>
    </row>
    <row r="433" spans="2:4" s="432" customFormat="1" ht="18.649999999999999" customHeight="1">
      <c r="B433" s="433"/>
      <c r="C433" s="435" t="s">
        <v>3892</v>
      </c>
      <c r="D433" s="434">
        <v>351600</v>
      </c>
    </row>
    <row r="434" spans="2:4" s="432" customFormat="1" ht="18.649999999999999" customHeight="1">
      <c r="B434" s="433"/>
      <c r="C434" s="435" t="s">
        <v>3891</v>
      </c>
      <c r="D434" s="434">
        <v>75200</v>
      </c>
    </row>
    <row r="435" spans="2:4" s="432" customFormat="1" ht="18.649999999999999" customHeight="1">
      <c r="B435" s="433"/>
      <c r="C435" s="435" t="s">
        <v>3903</v>
      </c>
      <c r="D435" s="434">
        <v>38600</v>
      </c>
    </row>
    <row r="436" spans="2:4" s="432" customFormat="1" ht="18.649999999999999" customHeight="1">
      <c r="B436" s="433"/>
      <c r="C436" s="435" t="s">
        <v>3890</v>
      </c>
      <c r="D436" s="434">
        <v>878300</v>
      </c>
    </row>
    <row r="437" spans="2:4" s="432" customFormat="1" ht="18.649999999999999" customHeight="1">
      <c r="B437" s="433"/>
      <c r="C437" s="435" t="s">
        <v>3889</v>
      </c>
      <c r="D437" s="434">
        <v>148500</v>
      </c>
    </row>
    <row r="438" spans="2:4" s="432" customFormat="1" ht="18.649999999999999" customHeight="1">
      <c r="B438" s="433"/>
      <c r="C438" s="435" t="s">
        <v>3888</v>
      </c>
      <c r="D438" s="434">
        <v>113000</v>
      </c>
    </row>
    <row r="439" spans="2:4" s="432" customFormat="1">
      <c r="B439" s="440" t="s">
        <v>3887</v>
      </c>
      <c r="C439" s="440"/>
      <c r="D439" s="437">
        <v>7035243</v>
      </c>
    </row>
    <row r="440" spans="2:4" s="432" customFormat="1" ht="18.649999999999999" customHeight="1">
      <c r="B440" s="433"/>
      <c r="C440" s="435" t="s">
        <v>3886</v>
      </c>
      <c r="D440" s="434">
        <v>704300</v>
      </c>
    </row>
    <row r="441" spans="2:4" s="432" customFormat="1" ht="18.649999999999999" customHeight="1">
      <c r="B441" s="433"/>
      <c r="C441" s="435" t="s">
        <v>3885</v>
      </c>
      <c r="D441" s="434">
        <v>2409500</v>
      </c>
    </row>
    <row r="442" spans="2:4" s="432" customFormat="1" ht="18.649999999999999" customHeight="1">
      <c r="B442" s="433"/>
      <c r="C442" s="435" t="s">
        <v>3883</v>
      </c>
      <c r="D442" s="434">
        <v>439750</v>
      </c>
    </row>
    <row r="443" spans="2:4" s="432" customFormat="1" ht="18.649999999999999" customHeight="1">
      <c r="B443" s="433"/>
      <c r="C443" s="435" t="s">
        <v>3882</v>
      </c>
      <c r="D443" s="434">
        <v>623500</v>
      </c>
    </row>
    <row r="444" spans="2:4" s="432" customFormat="1" ht="18.649999999999999" customHeight="1">
      <c r="B444" s="433"/>
      <c r="C444" s="435" t="s">
        <v>3880</v>
      </c>
      <c r="D444" s="434">
        <v>564817</v>
      </c>
    </row>
    <row r="445" spans="2:4" s="432" customFormat="1" ht="18.649999999999999" customHeight="1">
      <c r="B445" s="433"/>
      <c r="C445" s="435" t="s">
        <v>3879</v>
      </c>
      <c r="D445" s="434">
        <v>966000</v>
      </c>
    </row>
    <row r="446" spans="2:4" s="432" customFormat="1" ht="18.649999999999999" customHeight="1">
      <c r="B446" s="433"/>
      <c r="C446" s="435" t="s">
        <v>3878</v>
      </c>
      <c r="D446" s="434">
        <v>1327376</v>
      </c>
    </row>
    <row r="447" spans="2:4" s="432" customFormat="1">
      <c r="B447" s="440" t="s">
        <v>3902</v>
      </c>
      <c r="C447" s="440"/>
      <c r="D447" s="437">
        <v>10500000</v>
      </c>
    </row>
    <row r="448" spans="2:4" s="432" customFormat="1" ht="18.649999999999999" customHeight="1">
      <c r="B448" s="433"/>
      <c r="C448" s="435" t="s">
        <v>3906</v>
      </c>
      <c r="D448" s="434">
        <v>2500000</v>
      </c>
    </row>
    <row r="449" spans="1:4" s="432" customFormat="1" ht="18.649999999999999" customHeight="1">
      <c r="A449" s="433"/>
      <c r="C449" s="435" t="s">
        <v>3905</v>
      </c>
      <c r="D449" s="434">
        <v>8000000</v>
      </c>
    </row>
    <row r="450" spans="1:4" s="432" customFormat="1">
      <c r="A450" s="440" t="s">
        <v>3837</v>
      </c>
      <c r="C450" s="440"/>
      <c r="D450" s="437">
        <v>85519102</v>
      </c>
    </row>
    <row r="451" spans="1:4" s="432" customFormat="1">
      <c r="B451" s="440" t="s">
        <v>3900</v>
      </c>
      <c r="C451" s="440"/>
      <c r="D451" s="437">
        <v>23775404</v>
      </c>
    </row>
    <row r="452" spans="1:4" s="432" customFormat="1" ht="18.649999999999999" customHeight="1">
      <c r="B452" s="433"/>
      <c r="C452" s="435" t="s">
        <v>3899</v>
      </c>
      <c r="D452" s="434">
        <v>4580557</v>
      </c>
    </row>
    <row r="453" spans="1:4" s="432" customFormat="1" ht="18.649999999999999" customHeight="1">
      <c r="B453" s="433"/>
      <c r="C453" s="435" t="s">
        <v>3904</v>
      </c>
      <c r="D453" s="434">
        <v>61968</v>
      </c>
    </row>
    <row r="454" spans="1:4" s="432" customFormat="1" ht="18.649999999999999" customHeight="1">
      <c r="B454" s="433"/>
      <c r="C454" s="435" t="s">
        <v>3898</v>
      </c>
      <c r="D454" s="434">
        <v>1912954</v>
      </c>
    </row>
    <row r="455" spans="1:4" s="432" customFormat="1" ht="18.649999999999999" customHeight="1">
      <c r="B455" s="433"/>
      <c r="C455" s="435" t="s">
        <v>3897</v>
      </c>
      <c r="D455" s="434">
        <v>9129125</v>
      </c>
    </row>
    <row r="456" spans="1:4" s="432" customFormat="1" ht="18.649999999999999" customHeight="1">
      <c r="B456" s="433"/>
      <c r="C456" s="435" t="s">
        <v>3896</v>
      </c>
      <c r="D456" s="434">
        <v>7114316</v>
      </c>
    </row>
    <row r="457" spans="1:4" s="432" customFormat="1" ht="18.649999999999999" customHeight="1">
      <c r="B457" s="433"/>
      <c r="C457" s="435" t="s">
        <v>3895</v>
      </c>
      <c r="D457" s="434">
        <v>976484</v>
      </c>
    </row>
    <row r="458" spans="1:4" s="432" customFormat="1">
      <c r="B458" s="440" t="s">
        <v>3894</v>
      </c>
      <c r="C458" s="440"/>
      <c r="D458" s="437">
        <v>1180380</v>
      </c>
    </row>
    <row r="459" spans="1:4" s="432" customFormat="1" ht="18.649999999999999" customHeight="1">
      <c r="B459" s="433"/>
      <c r="C459" s="435" t="s">
        <v>3893</v>
      </c>
      <c r="D459" s="434">
        <v>409000</v>
      </c>
    </row>
    <row r="460" spans="1:4" s="432" customFormat="1" ht="18.649999999999999" customHeight="1">
      <c r="B460" s="433"/>
      <c r="C460" s="435" t="s">
        <v>3892</v>
      </c>
      <c r="D460" s="434">
        <v>66000</v>
      </c>
    </row>
    <row r="461" spans="1:4" s="432" customFormat="1" ht="18.649999999999999" customHeight="1">
      <c r="B461" s="433"/>
      <c r="C461" s="435" t="s">
        <v>3891</v>
      </c>
      <c r="D461" s="434">
        <v>61000</v>
      </c>
    </row>
    <row r="462" spans="1:4" s="432" customFormat="1" ht="18.649999999999999" customHeight="1">
      <c r="B462" s="433"/>
      <c r="C462" s="435" t="s">
        <v>3903</v>
      </c>
      <c r="D462" s="434">
        <v>14500</v>
      </c>
    </row>
    <row r="463" spans="1:4" s="432" customFormat="1" ht="18.649999999999999" customHeight="1">
      <c r="B463" s="433"/>
      <c r="C463" s="435" t="s">
        <v>3890</v>
      </c>
      <c r="D463" s="434">
        <v>376000</v>
      </c>
    </row>
    <row r="464" spans="1:4" s="432" customFormat="1" ht="18.649999999999999" customHeight="1">
      <c r="B464" s="433"/>
      <c r="C464" s="435" t="s">
        <v>3889</v>
      </c>
      <c r="D464" s="434">
        <v>125000</v>
      </c>
    </row>
    <row r="465" spans="1:4" s="432" customFormat="1" ht="18.649999999999999" customHeight="1">
      <c r="B465" s="433"/>
      <c r="C465" s="435" t="s">
        <v>3888</v>
      </c>
      <c r="D465" s="434">
        <v>128880</v>
      </c>
    </row>
    <row r="466" spans="1:4" s="432" customFormat="1">
      <c r="B466" s="440" t="s">
        <v>3887</v>
      </c>
      <c r="C466" s="440"/>
      <c r="D466" s="437">
        <v>4213318</v>
      </c>
    </row>
    <row r="467" spans="1:4" s="432" customFormat="1" ht="18.649999999999999" customHeight="1">
      <c r="B467" s="433"/>
      <c r="C467" s="435" t="s">
        <v>3886</v>
      </c>
      <c r="D467" s="434">
        <v>109800</v>
      </c>
    </row>
    <row r="468" spans="1:4" s="432" customFormat="1" ht="18.649999999999999" customHeight="1">
      <c r="B468" s="433"/>
      <c r="C468" s="435" t="s">
        <v>3885</v>
      </c>
      <c r="D468" s="434">
        <v>174000</v>
      </c>
    </row>
    <row r="469" spans="1:4" s="432" customFormat="1" ht="18.649999999999999" customHeight="1">
      <c r="B469" s="433"/>
      <c r="C469" s="435" t="s">
        <v>3884</v>
      </c>
      <c r="D469" s="434">
        <v>318000</v>
      </c>
    </row>
    <row r="470" spans="1:4" s="432" customFormat="1" ht="18.649999999999999" customHeight="1">
      <c r="B470" s="433"/>
      <c r="C470" s="435" t="s">
        <v>3883</v>
      </c>
      <c r="D470" s="434">
        <v>206645</v>
      </c>
    </row>
    <row r="471" spans="1:4" s="432" customFormat="1" ht="18.649999999999999" customHeight="1">
      <c r="B471" s="433"/>
      <c r="C471" s="435" t="s">
        <v>3882</v>
      </c>
      <c r="D471" s="434">
        <v>251000</v>
      </c>
    </row>
    <row r="472" spans="1:4" s="432" customFormat="1" ht="18.649999999999999" customHeight="1">
      <c r="B472" s="433"/>
      <c r="C472" s="435" t="s">
        <v>3881</v>
      </c>
      <c r="D472" s="434">
        <v>85200</v>
      </c>
    </row>
    <row r="473" spans="1:4" s="432" customFormat="1" ht="18.649999999999999" customHeight="1">
      <c r="B473" s="433"/>
      <c r="C473" s="435" t="s">
        <v>3880</v>
      </c>
      <c r="D473" s="434">
        <v>837500</v>
      </c>
    </row>
    <row r="474" spans="1:4" s="432" customFormat="1" ht="18.649999999999999" customHeight="1">
      <c r="B474" s="433"/>
      <c r="C474" s="435" t="s">
        <v>3879</v>
      </c>
      <c r="D474" s="434">
        <v>1536000</v>
      </c>
    </row>
    <row r="475" spans="1:4" s="432" customFormat="1" ht="18.649999999999999" customHeight="1">
      <c r="B475" s="433"/>
      <c r="C475" s="435" t="s">
        <v>3878</v>
      </c>
      <c r="D475" s="434">
        <v>695173</v>
      </c>
    </row>
    <row r="476" spans="1:4" s="432" customFormat="1">
      <c r="B476" s="440" t="s">
        <v>3902</v>
      </c>
      <c r="C476" s="440"/>
      <c r="D476" s="437">
        <v>56350000</v>
      </c>
    </row>
    <row r="477" spans="1:4" s="432" customFormat="1" ht="18.649999999999999" customHeight="1">
      <c r="A477" s="433"/>
      <c r="C477" s="435" t="s">
        <v>3906</v>
      </c>
      <c r="D477" s="434">
        <v>51000000</v>
      </c>
    </row>
    <row r="478" spans="1:4" s="432" customFormat="1" ht="18.649999999999999" customHeight="1">
      <c r="A478" s="433"/>
      <c r="C478" s="435" t="s">
        <v>3905</v>
      </c>
      <c r="D478" s="434">
        <v>5350000</v>
      </c>
    </row>
    <row r="479" spans="1:4" s="432" customFormat="1">
      <c r="A479" s="440" t="s">
        <v>3836</v>
      </c>
      <c r="C479" s="440"/>
      <c r="D479" s="437">
        <v>64228500</v>
      </c>
    </row>
    <row r="480" spans="1:4" s="432" customFormat="1">
      <c r="B480" s="440" t="s">
        <v>3900</v>
      </c>
      <c r="C480" s="440"/>
      <c r="D480" s="437">
        <v>52099482</v>
      </c>
    </row>
    <row r="481" spans="2:4" s="432" customFormat="1" ht="18.649999999999999" customHeight="1">
      <c r="B481" s="433"/>
      <c r="C481" s="435" t="s">
        <v>3899</v>
      </c>
      <c r="D481" s="434">
        <v>10939716</v>
      </c>
    </row>
    <row r="482" spans="2:4" s="432" customFormat="1" ht="18.649999999999999" customHeight="1">
      <c r="B482" s="433"/>
      <c r="C482" s="435" t="s">
        <v>3904</v>
      </c>
      <c r="D482" s="434">
        <v>68400</v>
      </c>
    </row>
    <row r="483" spans="2:4" s="432" customFormat="1" ht="18.649999999999999" customHeight="1">
      <c r="B483" s="433"/>
      <c r="C483" s="435" t="s">
        <v>3898</v>
      </c>
      <c r="D483" s="434">
        <v>4531842</v>
      </c>
    </row>
    <row r="484" spans="2:4" s="432" customFormat="1" ht="18.649999999999999" customHeight="1">
      <c r="B484" s="433"/>
      <c r="C484" s="435" t="s">
        <v>3897</v>
      </c>
      <c r="D484" s="434">
        <v>19683351</v>
      </c>
    </row>
    <row r="485" spans="2:4" s="432" customFormat="1" ht="18.649999999999999" customHeight="1">
      <c r="B485" s="433"/>
      <c r="C485" s="435" t="s">
        <v>3896</v>
      </c>
      <c r="D485" s="434">
        <v>14678350</v>
      </c>
    </row>
    <row r="486" spans="2:4" s="432" customFormat="1" ht="18.649999999999999" customHeight="1">
      <c r="B486" s="433"/>
      <c r="C486" s="435" t="s">
        <v>3895</v>
      </c>
      <c r="D486" s="434">
        <v>2197823</v>
      </c>
    </row>
    <row r="487" spans="2:4" s="432" customFormat="1">
      <c r="B487" s="440" t="s">
        <v>3894</v>
      </c>
      <c r="C487" s="440"/>
      <c r="D487" s="437">
        <v>4945906</v>
      </c>
    </row>
    <row r="488" spans="2:4" s="432" customFormat="1" ht="18.649999999999999" customHeight="1">
      <c r="B488" s="433"/>
      <c r="C488" s="435" t="s">
        <v>3893</v>
      </c>
      <c r="D488" s="434">
        <v>3288180</v>
      </c>
    </row>
    <row r="489" spans="2:4" s="432" customFormat="1" ht="18.649999999999999" customHeight="1">
      <c r="B489" s="433"/>
      <c r="C489" s="435" t="s">
        <v>3892</v>
      </c>
      <c r="D489" s="434">
        <v>153015</v>
      </c>
    </row>
    <row r="490" spans="2:4" s="432" customFormat="1" ht="18.649999999999999" customHeight="1">
      <c r="B490" s="433"/>
      <c r="C490" s="435" t="s">
        <v>3891</v>
      </c>
      <c r="D490" s="434">
        <v>232858</v>
      </c>
    </row>
    <row r="491" spans="2:4" s="432" customFormat="1" ht="18.649999999999999" customHeight="1">
      <c r="B491" s="433"/>
      <c r="C491" s="435" t="s">
        <v>3903</v>
      </c>
      <c r="D491" s="434">
        <v>50000</v>
      </c>
    </row>
    <row r="492" spans="2:4" s="432" customFormat="1" ht="18.649999999999999" customHeight="1">
      <c r="B492" s="433"/>
      <c r="C492" s="435" t="s">
        <v>3890</v>
      </c>
      <c r="D492" s="434">
        <v>840800</v>
      </c>
    </row>
    <row r="493" spans="2:4" s="432" customFormat="1" ht="18.649999999999999" customHeight="1">
      <c r="B493" s="433"/>
      <c r="C493" s="435" t="s">
        <v>3889</v>
      </c>
      <c r="D493" s="434">
        <v>98000</v>
      </c>
    </row>
    <row r="494" spans="2:4" s="432" customFormat="1" ht="18.649999999999999" customHeight="1">
      <c r="B494" s="433"/>
      <c r="C494" s="435" t="s">
        <v>3888</v>
      </c>
      <c r="D494" s="434">
        <v>283053</v>
      </c>
    </row>
    <row r="495" spans="2:4" s="432" customFormat="1">
      <c r="B495" s="440" t="s">
        <v>3887</v>
      </c>
      <c r="C495" s="440"/>
      <c r="D495" s="437">
        <v>6283112</v>
      </c>
    </row>
    <row r="496" spans="2:4" s="432" customFormat="1" ht="18.649999999999999" customHeight="1">
      <c r="B496" s="433"/>
      <c r="C496" s="435" t="s">
        <v>3886</v>
      </c>
      <c r="D496" s="434">
        <v>1035437</v>
      </c>
    </row>
    <row r="497" spans="1:4" s="432" customFormat="1" ht="18.649999999999999" customHeight="1">
      <c r="B497" s="433"/>
      <c r="C497" s="435" t="s">
        <v>3885</v>
      </c>
      <c r="D497" s="434">
        <v>358500</v>
      </c>
    </row>
    <row r="498" spans="1:4" s="432" customFormat="1" ht="18.649999999999999" customHeight="1">
      <c r="B498" s="433"/>
      <c r="C498" s="435" t="s">
        <v>3884</v>
      </c>
      <c r="D498" s="434">
        <v>1177000</v>
      </c>
    </row>
    <row r="499" spans="1:4" s="432" customFormat="1" ht="18.649999999999999" customHeight="1">
      <c r="B499" s="433"/>
      <c r="C499" s="435" t="s">
        <v>3883</v>
      </c>
      <c r="D499" s="434">
        <v>388700</v>
      </c>
    </row>
    <row r="500" spans="1:4" s="432" customFormat="1" ht="18.649999999999999" customHeight="1">
      <c r="B500" s="433"/>
      <c r="C500" s="435" t="s">
        <v>3882</v>
      </c>
      <c r="D500" s="434">
        <v>525800</v>
      </c>
    </row>
    <row r="501" spans="1:4" s="432" customFormat="1" ht="18.649999999999999" customHeight="1">
      <c r="B501" s="433"/>
      <c r="C501" s="435" t="s">
        <v>3881</v>
      </c>
      <c r="D501" s="434">
        <v>3000</v>
      </c>
    </row>
    <row r="502" spans="1:4" s="432" customFormat="1" ht="18.649999999999999" customHeight="1">
      <c r="B502" s="433"/>
      <c r="C502" s="435" t="s">
        <v>3880</v>
      </c>
      <c r="D502" s="434">
        <v>868200</v>
      </c>
    </row>
    <row r="503" spans="1:4" s="432" customFormat="1" ht="18.649999999999999" customHeight="1">
      <c r="B503" s="433"/>
      <c r="C503" s="435" t="s">
        <v>3879</v>
      </c>
      <c r="D503" s="434">
        <v>512162</v>
      </c>
    </row>
    <row r="504" spans="1:4" s="432" customFormat="1" ht="18.649999999999999" customHeight="1">
      <c r="B504" s="433"/>
      <c r="C504" s="435" t="s">
        <v>3878</v>
      </c>
      <c r="D504" s="434">
        <v>1414313</v>
      </c>
    </row>
    <row r="505" spans="1:4" s="432" customFormat="1">
      <c r="B505" s="440" t="s">
        <v>3902</v>
      </c>
      <c r="C505" s="440"/>
      <c r="D505" s="437">
        <v>900000</v>
      </c>
    </row>
    <row r="506" spans="1:4" s="432" customFormat="1" ht="18.649999999999999" customHeight="1">
      <c r="A506" s="433"/>
      <c r="C506" s="435" t="s">
        <v>3901</v>
      </c>
      <c r="D506" s="434">
        <v>900000</v>
      </c>
    </row>
    <row r="507" spans="1:4" s="432" customFormat="1">
      <c r="A507" s="440" t="s">
        <v>3835</v>
      </c>
      <c r="C507" s="440"/>
      <c r="D507" s="437">
        <v>42783661</v>
      </c>
    </row>
    <row r="508" spans="1:4" s="432" customFormat="1">
      <c r="B508" s="440" t="s">
        <v>3900</v>
      </c>
      <c r="C508" s="440"/>
      <c r="D508" s="437">
        <v>37545350</v>
      </c>
    </row>
    <row r="509" spans="1:4" s="432" customFormat="1" ht="18.649999999999999" customHeight="1">
      <c r="B509" s="433"/>
      <c r="C509" s="435" t="s">
        <v>3899</v>
      </c>
      <c r="D509" s="434">
        <v>7303096</v>
      </c>
    </row>
    <row r="510" spans="1:4" s="432" customFormat="1" ht="18.649999999999999" customHeight="1">
      <c r="B510" s="433"/>
      <c r="C510" s="435" t="s">
        <v>3898</v>
      </c>
      <c r="D510" s="434">
        <v>3122907</v>
      </c>
    </row>
    <row r="511" spans="1:4" s="432" customFormat="1" ht="18.649999999999999" customHeight="1">
      <c r="B511" s="433"/>
      <c r="C511" s="435" t="s">
        <v>3897</v>
      </c>
      <c r="D511" s="434">
        <v>14540215</v>
      </c>
    </row>
    <row r="512" spans="1:4" s="432" customFormat="1" ht="18.649999999999999" customHeight="1">
      <c r="B512" s="433"/>
      <c r="C512" s="435" t="s">
        <v>3896</v>
      </c>
      <c r="D512" s="434">
        <v>10665768</v>
      </c>
    </row>
    <row r="513" spans="2:4" s="432" customFormat="1" ht="18.649999999999999" customHeight="1">
      <c r="B513" s="433"/>
      <c r="C513" s="435" t="s">
        <v>3895</v>
      </c>
      <c r="D513" s="434">
        <v>1913364</v>
      </c>
    </row>
    <row r="514" spans="2:4" s="432" customFormat="1">
      <c r="B514" s="440" t="s">
        <v>3894</v>
      </c>
      <c r="C514" s="440"/>
      <c r="D514" s="437">
        <v>1256419</v>
      </c>
    </row>
    <row r="515" spans="2:4" s="432" customFormat="1" ht="18.649999999999999" customHeight="1">
      <c r="B515" s="433"/>
      <c r="C515" s="435" t="s">
        <v>3893</v>
      </c>
      <c r="D515" s="434">
        <v>570849</v>
      </c>
    </row>
    <row r="516" spans="2:4" s="432" customFormat="1" ht="18.649999999999999" customHeight="1">
      <c r="B516" s="433"/>
      <c r="C516" s="435" t="s">
        <v>3892</v>
      </c>
      <c r="D516" s="434">
        <v>130372</v>
      </c>
    </row>
    <row r="517" spans="2:4" s="432" customFormat="1" ht="18.649999999999999" customHeight="1">
      <c r="B517" s="433"/>
      <c r="C517" s="435" t="s">
        <v>3891</v>
      </c>
      <c r="D517" s="434">
        <v>53341</v>
      </c>
    </row>
    <row r="518" spans="2:4" s="432" customFormat="1" ht="18.649999999999999" customHeight="1">
      <c r="B518" s="433"/>
      <c r="C518" s="435" t="s">
        <v>3890</v>
      </c>
      <c r="D518" s="434">
        <v>357972</v>
      </c>
    </row>
    <row r="519" spans="2:4" s="432" customFormat="1" ht="18.649999999999999" customHeight="1">
      <c r="B519" s="433"/>
      <c r="C519" s="435" t="s">
        <v>3889</v>
      </c>
      <c r="D519" s="434">
        <v>49720</v>
      </c>
    </row>
    <row r="520" spans="2:4" s="432" customFormat="1" ht="18.649999999999999" customHeight="1">
      <c r="B520" s="433"/>
      <c r="C520" s="435" t="s">
        <v>3888</v>
      </c>
      <c r="D520" s="434">
        <v>94165</v>
      </c>
    </row>
    <row r="521" spans="2:4" s="432" customFormat="1">
      <c r="B521" s="440" t="s">
        <v>3887</v>
      </c>
      <c r="C521" s="440"/>
      <c r="D521" s="437">
        <v>3981892</v>
      </c>
    </row>
    <row r="522" spans="2:4" s="432" customFormat="1" ht="18.649999999999999" customHeight="1">
      <c r="B522" s="433"/>
      <c r="C522" s="435" t="s">
        <v>3886</v>
      </c>
      <c r="D522" s="434">
        <v>245618</v>
      </c>
    </row>
    <row r="523" spans="2:4" s="432" customFormat="1" ht="18.649999999999999" customHeight="1">
      <c r="B523" s="433"/>
      <c r="C523" s="435" t="s">
        <v>3885</v>
      </c>
      <c r="D523" s="434">
        <v>218987</v>
      </c>
    </row>
    <row r="524" spans="2:4" s="432" customFormat="1" ht="18.649999999999999" customHeight="1">
      <c r="B524" s="433"/>
      <c r="C524" s="435" t="s">
        <v>3884</v>
      </c>
      <c r="D524" s="434">
        <v>1147346</v>
      </c>
    </row>
    <row r="525" spans="2:4" s="432" customFormat="1" ht="18.649999999999999" customHeight="1">
      <c r="B525" s="433"/>
      <c r="C525" s="435" t="s">
        <v>3883</v>
      </c>
      <c r="D525" s="434">
        <v>103224</v>
      </c>
    </row>
    <row r="526" spans="2:4" s="432" customFormat="1" ht="18.649999999999999" customHeight="1">
      <c r="B526" s="433"/>
      <c r="C526" s="435" t="s">
        <v>3882</v>
      </c>
      <c r="D526" s="434">
        <v>313284</v>
      </c>
    </row>
    <row r="527" spans="2:4" s="432" customFormat="1" ht="18.649999999999999" customHeight="1">
      <c r="B527" s="433"/>
      <c r="C527" s="435" t="s">
        <v>3881</v>
      </c>
      <c r="D527" s="434">
        <v>1632</v>
      </c>
    </row>
    <row r="528" spans="2:4" s="432" customFormat="1" ht="18.649999999999999" customHeight="1">
      <c r="B528" s="433"/>
      <c r="C528" s="435" t="s">
        <v>3880</v>
      </c>
      <c r="D528" s="434">
        <v>471446</v>
      </c>
    </row>
    <row r="529" spans="2:4" s="432" customFormat="1" ht="18.649999999999999" customHeight="1">
      <c r="B529" s="433"/>
      <c r="C529" s="435" t="s">
        <v>3879</v>
      </c>
      <c r="D529" s="434">
        <v>462263</v>
      </c>
    </row>
    <row r="530" spans="2:4" s="432" customFormat="1" ht="18.649999999999999" customHeight="1">
      <c r="B530" s="433"/>
      <c r="C530" s="435" t="s">
        <v>3878</v>
      </c>
      <c r="D530" s="434">
        <v>1018092</v>
      </c>
    </row>
    <row r="531" spans="2:4" s="432" customFormat="1" ht="18.649999999999999" customHeight="1">
      <c r="B531" s="433"/>
      <c r="C531" s="435"/>
      <c r="D531" s="434"/>
    </row>
    <row r="532" spans="2:4" s="432" customFormat="1">
      <c r="B532" s="433"/>
      <c r="C532" s="436" t="s">
        <v>2574</v>
      </c>
      <c r="D532" s="437">
        <v>24898874228</v>
      </c>
    </row>
    <row r="533" spans="2:4">
      <c r="D533" s="414"/>
    </row>
  </sheetData>
  <mergeCells count="5">
    <mergeCell ref="A6:D6"/>
    <mergeCell ref="A3:D3"/>
    <mergeCell ref="A2:D2"/>
    <mergeCell ref="A1:D1"/>
    <mergeCell ref="A4:D4"/>
  </mergeCells>
  <printOptions horizontalCentered="1"/>
  <pageMargins left="0.98425196850393704" right="0.98425196850393704" top="1.3779527559055118" bottom="0.59055118110236227" header="0.31496062992125984" footer="0.31496062992125984"/>
  <pageSetup paperSize="9" scale="56" fitToHeight="20"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pageSetUpPr fitToPage="1"/>
  </sheetPr>
  <dimension ref="A1:G77"/>
  <sheetViews>
    <sheetView topLeftCell="A55" zoomScale="85" zoomScaleNormal="85" workbookViewId="0">
      <selection activeCell="B16" sqref="B16:C16"/>
    </sheetView>
  </sheetViews>
  <sheetFormatPr baseColWidth="10" defaultColWidth="11.44140625" defaultRowHeight="18.649999999999999"/>
  <cols>
    <col min="1" max="1" width="57.88671875" style="9" customWidth="1"/>
    <col min="2" max="2" width="24.44140625" style="26" bestFit="1" customWidth="1"/>
    <col min="3" max="3" width="15.6640625" style="26" customWidth="1"/>
    <col min="4" max="4" width="28.6640625" style="26" bestFit="1" customWidth="1"/>
    <col min="5" max="5" width="25.109375" style="26" customWidth="1"/>
    <col min="6" max="6" width="26.5546875" style="26" customWidth="1"/>
    <col min="7" max="7" width="24.6640625" style="26" bestFit="1" customWidth="1"/>
    <col min="8" max="16384" width="11.44140625" style="26"/>
  </cols>
  <sheetData>
    <row r="1" spans="1:7">
      <c r="A1" s="771" t="s">
        <v>11</v>
      </c>
      <c r="B1" s="771"/>
      <c r="C1" s="771"/>
      <c r="D1" s="771"/>
      <c r="E1" s="771"/>
      <c r="F1" s="771"/>
      <c r="G1" s="771"/>
    </row>
    <row r="2" spans="1:7">
      <c r="A2" s="771" t="s">
        <v>12</v>
      </c>
      <c r="B2" s="771"/>
      <c r="C2" s="771"/>
      <c r="D2" s="771"/>
      <c r="E2" s="771"/>
      <c r="F2" s="771"/>
      <c r="G2" s="771"/>
    </row>
    <row r="3" spans="1:7">
      <c r="A3" s="771" t="s">
        <v>1802</v>
      </c>
      <c r="B3" s="771"/>
      <c r="C3" s="771"/>
      <c r="D3" s="771"/>
      <c r="E3" s="771"/>
      <c r="F3" s="771"/>
      <c r="G3" s="771"/>
    </row>
    <row r="4" spans="1:7">
      <c r="A4" s="771" t="s">
        <v>13</v>
      </c>
      <c r="B4" s="771"/>
      <c r="C4" s="771"/>
      <c r="D4" s="771"/>
      <c r="E4" s="771"/>
      <c r="F4" s="771"/>
      <c r="G4" s="771"/>
    </row>
    <row r="5" spans="1:7">
      <c r="A5" s="44"/>
      <c r="C5" s="44"/>
    </row>
    <row r="6" spans="1:7" ht="20.25" customHeight="1">
      <c r="A6" s="771" t="s">
        <v>1803</v>
      </c>
      <c r="B6" s="771"/>
      <c r="C6" s="771"/>
      <c r="D6" s="771"/>
      <c r="E6" s="771"/>
      <c r="F6" s="771"/>
      <c r="G6" s="771"/>
    </row>
    <row r="7" spans="1:7">
      <c r="A7" s="771" t="s">
        <v>1804</v>
      </c>
      <c r="B7" s="771"/>
      <c r="C7" s="771"/>
      <c r="D7" s="771"/>
      <c r="E7" s="771"/>
      <c r="F7" s="771"/>
      <c r="G7" s="771"/>
    </row>
    <row r="8" spans="1:7">
      <c r="A8" s="83"/>
      <c r="B8" s="83"/>
      <c r="C8" s="83"/>
      <c r="D8" s="83"/>
      <c r="E8" s="83"/>
      <c r="F8" s="83"/>
      <c r="G8" s="83"/>
    </row>
    <row r="9" spans="1:7" ht="19.3" thickBot="1">
      <c r="A9" s="83"/>
      <c r="B9" s="83"/>
      <c r="C9" s="83"/>
      <c r="D9" s="83"/>
      <c r="E9" s="83"/>
      <c r="F9" s="83"/>
      <c r="G9" s="83" t="s">
        <v>2220</v>
      </c>
    </row>
    <row r="10" spans="1:7" s="171" customFormat="1" ht="40.5" customHeight="1" thickBot="1">
      <c r="A10" s="16" t="s">
        <v>3</v>
      </c>
      <c r="B10" s="16" t="s">
        <v>1805</v>
      </c>
      <c r="C10" s="16" t="s">
        <v>1806</v>
      </c>
      <c r="D10" s="16" t="s">
        <v>1807</v>
      </c>
      <c r="E10" s="16" t="s">
        <v>1808</v>
      </c>
      <c r="F10" s="16" t="s">
        <v>1809</v>
      </c>
      <c r="G10" s="16" t="s">
        <v>1810</v>
      </c>
    </row>
    <row r="11" spans="1:7" ht="17.2" customHeight="1" thickTop="1">
      <c r="A11" s="18"/>
      <c r="B11" s="18"/>
      <c r="C11" s="18"/>
      <c r="D11" s="18"/>
      <c r="E11" s="18"/>
      <c r="F11" s="18"/>
      <c r="G11" s="18"/>
    </row>
    <row r="12" spans="1:7">
      <c r="A12" s="268" t="s">
        <v>1811</v>
      </c>
      <c r="B12" s="269"/>
      <c r="C12" s="270"/>
      <c r="D12" s="270"/>
      <c r="E12" s="270"/>
      <c r="F12" s="270"/>
      <c r="G12" s="270"/>
    </row>
    <row r="13" spans="1:7" ht="37.299999999999997">
      <c r="A13" s="271" t="s">
        <v>1838</v>
      </c>
      <c r="B13" s="49" t="s">
        <v>1839</v>
      </c>
      <c r="C13" s="49"/>
      <c r="D13" s="49" t="s">
        <v>1839</v>
      </c>
      <c r="E13" s="49" t="s">
        <v>1839</v>
      </c>
      <c r="F13" s="49" t="s">
        <v>1839</v>
      </c>
      <c r="G13" s="49" t="s">
        <v>1839</v>
      </c>
    </row>
    <row r="14" spans="1:7" ht="26.2" customHeight="1">
      <c r="A14" s="271" t="s">
        <v>1840</v>
      </c>
      <c r="B14" s="49" t="s">
        <v>1841</v>
      </c>
      <c r="C14" s="49"/>
      <c r="D14" s="49" t="s">
        <v>1841</v>
      </c>
      <c r="E14" s="49" t="s">
        <v>1841</v>
      </c>
      <c r="F14" s="49" t="s">
        <v>1841</v>
      </c>
      <c r="G14" s="49" t="s">
        <v>1841</v>
      </c>
    </row>
    <row r="15" spans="1:7">
      <c r="A15" s="268"/>
      <c r="B15" s="269"/>
      <c r="C15" s="269"/>
      <c r="D15" s="269"/>
      <c r="E15" s="269"/>
      <c r="F15" s="269"/>
      <c r="G15" s="269"/>
    </row>
    <row r="16" spans="1:7">
      <c r="A16" s="268" t="s">
        <v>1812</v>
      </c>
      <c r="B16" s="169"/>
      <c r="C16" s="169"/>
      <c r="D16" s="169"/>
      <c r="E16" s="169"/>
      <c r="F16" s="169"/>
      <c r="G16" s="169"/>
    </row>
    <row r="17" spans="1:7">
      <c r="A17" s="272" t="s">
        <v>1813</v>
      </c>
      <c r="B17" s="273">
        <v>19525</v>
      </c>
      <c r="C17" s="273"/>
      <c r="D17" s="273">
        <v>19525</v>
      </c>
      <c r="E17" s="273">
        <v>19525</v>
      </c>
      <c r="F17" s="273">
        <v>19525</v>
      </c>
      <c r="G17" s="273">
        <v>19525</v>
      </c>
    </row>
    <row r="18" spans="1:7">
      <c r="A18" s="20" t="s">
        <v>1814</v>
      </c>
      <c r="B18" s="274">
        <v>87</v>
      </c>
      <c r="C18" s="274"/>
      <c r="D18" s="274">
        <v>87</v>
      </c>
      <c r="E18" s="274">
        <v>87</v>
      </c>
      <c r="F18" s="274">
        <v>87</v>
      </c>
      <c r="G18" s="274">
        <v>87</v>
      </c>
    </row>
    <row r="19" spans="1:7">
      <c r="A19" s="20" t="s">
        <v>1842</v>
      </c>
      <c r="B19" s="274">
        <v>19</v>
      </c>
      <c r="C19" s="274"/>
      <c r="D19" s="274">
        <v>19</v>
      </c>
      <c r="E19" s="274">
        <v>19</v>
      </c>
      <c r="F19" s="274">
        <v>19</v>
      </c>
      <c r="G19" s="274">
        <v>19</v>
      </c>
    </row>
    <row r="20" spans="1:7">
      <c r="A20" s="20" t="s">
        <v>1815</v>
      </c>
      <c r="B20" s="274">
        <v>46</v>
      </c>
      <c r="C20" s="274"/>
      <c r="D20" s="274">
        <v>46</v>
      </c>
      <c r="E20" s="274">
        <v>46</v>
      </c>
      <c r="F20" s="274">
        <v>46</v>
      </c>
      <c r="G20" s="274">
        <v>46</v>
      </c>
    </row>
    <row r="21" spans="1:7">
      <c r="A21" s="272" t="s">
        <v>1816</v>
      </c>
      <c r="B21" s="275">
        <v>4802</v>
      </c>
      <c r="C21" s="276"/>
      <c r="D21" s="276">
        <v>11</v>
      </c>
      <c r="E21" s="276">
        <v>675</v>
      </c>
      <c r="F21" s="276">
        <v>0</v>
      </c>
      <c r="G21" s="273">
        <v>5488</v>
      </c>
    </row>
    <row r="22" spans="1:7">
      <c r="A22" s="20" t="s">
        <v>1814</v>
      </c>
      <c r="B22" s="274">
        <v>97</v>
      </c>
      <c r="C22" s="276"/>
      <c r="D22" s="274">
        <v>83</v>
      </c>
      <c r="E22" s="274">
        <v>95</v>
      </c>
      <c r="F22" s="274">
        <v>0</v>
      </c>
      <c r="G22" s="274">
        <v>97</v>
      </c>
    </row>
    <row r="23" spans="1:7">
      <c r="A23" s="20" t="s">
        <v>1842</v>
      </c>
      <c r="B23" s="274">
        <v>1</v>
      </c>
      <c r="C23" s="276"/>
      <c r="D23" s="276">
        <v>43</v>
      </c>
      <c r="E23" s="276">
        <v>5</v>
      </c>
      <c r="F23" s="276">
        <v>0</v>
      </c>
      <c r="G23" s="276">
        <v>1</v>
      </c>
    </row>
    <row r="24" spans="1:7">
      <c r="A24" s="20" t="s">
        <v>1815</v>
      </c>
      <c r="B24" s="277">
        <v>66</v>
      </c>
      <c r="C24" s="276"/>
      <c r="D24" s="276">
        <v>59</v>
      </c>
      <c r="E24" s="276">
        <v>56</v>
      </c>
      <c r="F24" s="276">
        <v>0</v>
      </c>
      <c r="G24" s="276">
        <v>65</v>
      </c>
    </row>
    <row r="25" spans="1:7">
      <c r="A25" s="272" t="s">
        <v>1843</v>
      </c>
      <c r="B25" s="274"/>
      <c r="C25" s="276"/>
      <c r="D25" s="276"/>
      <c r="E25" s="276"/>
      <c r="F25" s="276"/>
      <c r="G25" s="276">
        <v>586</v>
      </c>
    </row>
    <row r="26" spans="1:7" ht="35.200000000000003" customHeight="1">
      <c r="A26" s="272" t="s">
        <v>1817</v>
      </c>
      <c r="B26" s="277">
        <v>16.010000000000002</v>
      </c>
      <c r="C26" s="276"/>
      <c r="D26" s="276">
        <v>16.010000000000002</v>
      </c>
      <c r="E26" s="276">
        <v>16.010000000000002</v>
      </c>
      <c r="F26" s="276">
        <v>16.010000000000002</v>
      </c>
      <c r="G26" s="276">
        <v>16.010000000000002</v>
      </c>
    </row>
    <row r="27" spans="1:7" ht="35.200000000000003" customHeight="1">
      <c r="A27" s="272" t="s">
        <v>1844</v>
      </c>
      <c r="B27" s="278">
        <v>0.12</v>
      </c>
      <c r="C27" s="279"/>
      <c r="D27" s="279">
        <v>0.12</v>
      </c>
      <c r="E27" s="279">
        <v>0.12</v>
      </c>
      <c r="F27" s="279">
        <v>0.12</v>
      </c>
      <c r="G27" s="279">
        <v>0.12</v>
      </c>
    </row>
    <row r="28" spans="1:7" ht="35.200000000000003" customHeight="1">
      <c r="A28" s="272" t="s">
        <v>1845</v>
      </c>
      <c r="B28" s="277" t="s">
        <v>1846</v>
      </c>
      <c r="C28" s="276"/>
      <c r="D28" s="277" t="s">
        <v>1846</v>
      </c>
      <c r="E28" s="277" t="s">
        <v>1846</v>
      </c>
      <c r="F28" s="277" t="s">
        <v>1846</v>
      </c>
      <c r="G28" s="277" t="s">
        <v>1846</v>
      </c>
    </row>
    <row r="29" spans="1:7" ht="26.2" customHeight="1">
      <c r="A29" s="272"/>
      <c r="B29" s="277" t="s">
        <v>1847</v>
      </c>
      <c r="C29" s="276"/>
      <c r="D29" s="277" t="s">
        <v>1847</v>
      </c>
      <c r="E29" s="277" t="s">
        <v>1847</v>
      </c>
      <c r="F29" s="277" t="s">
        <v>1847</v>
      </c>
      <c r="G29" s="277" t="s">
        <v>1847</v>
      </c>
    </row>
    <row r="30" spans="1:7" ht="35.200000000000003" customHeight="1">
      <c r="A30" s="272" t="s">
        <v>1818</v>
      </c>
      <c r="B30" s="280">
        <v>0.1171</v>
      </c>
      <c r="C30" s="276"/>
      <c r="D30" s="279">
        <v>1.8106</v>
      </c>
      <c r="E30" s="279">
        <v>0.49099999999999999</v>
      </c>
      <c r="F30" s="279" t="s">
        <v>1848</v>
      </c>
      <c r="G30" s="279">
        <v>0.11409999999999999</v>
      </c>
    </row>
    <row r="31" spans="1:7" ht="35.200000000000003" customHeight="1">
      <c r="A31" s="272" t="s">
        <v>1819</v>
      </c>
      <c r="B31" s="281">
        <v>1.0015E-2</v>
      </c>
      <c r="C31" s="282"/>
      <c r="D31" s="283">
        <v>1.0015E-2</v>
      </c>
      <c r="E31" s="283">
        <v>1.0015E-2</v>
      </c>
      <c r="F31" s="283">
        <v>1.0015E-2</v>
      </c>
      <c r="G31" s="283">
        <v>1.0015E-2</v>
      </c>
    </row>
    <row r="32" spans="1:7" ht="15.75" customHeight="1">
      <c r="A32" s="272" t="s">
        <v>1849</v>
      </c>
      <c r="B32" s="277">
        <v>58.09</v>
      </c>
      <c r="C32" s="276"/>
      <c r="D32" s="276">
        <v>51.91</v>
      </c>
      <c r="E32" s="276">
        <v>49.39</v>
      </c>
      <c r="F32" s="276">
        <v>0</v>
      </c>
      <c r="G32" s="276">
        <v>57.01</v>
      </c>
    </row>
    <row r="33" spans="1:7">
      <c r="A33" s="272" t="s">
        <v>1850</v>
      </c>
      <c r="B33" s="277">
        <v>23.47</v>
      </c>
      <c r="C33" s="276"/>
      <c r="D33" s="276">
        <v>27.71</v>
      </c>
      <c r="E33" s="276">
        <v>32.07</v>
      </c>
      <c r="F33" s="276">
        <v>0</v>
      </c>
      <c r="G33" s="276">
        <v>24.54</v>
      </c>
    </row>
    <row r="34" spans="1:7">
      <c r="A34" s="268"/>
      <c r="B34" s="274"/>
      <c r="C34" s="284"/>
      <c r="D34" s="284"/>
      <c r="E34" s="284"/>
      <c r="F34" s="284"/>
      <c r="G34" s="284"/>
    </row>
    <row r="35" spans="1:7">
      <c r="A35" s="271" t="s">
        <v>1820</v>
      </c>
      <c r="B35" s="285"/>
      <c r="C35" s="285"/>
      <c r="D35" s="285"/>
      <c r="E35" s="285"/>
      <c r="F35" s="285"/>
      <c r="G35" s="285"/>
    </row>
    <row r="36" spans="1:7">
      <c r="A36" s="272" t="s">
        <v>1821</v>
      </c>
      <c r="B36" s="286">
        <v>1737165578.3499999</v>
      </c>
      <c r="C36" s="287"/>
      <c r="D36" s="287">
        <v>1737165578.3499999</v>
      </c>
      <c r="E36" s="287">
        <v>1737165578.3499999</v>
      </c>
      <c r="F36" s="287">
        <v>1737165578.3499999</v>
      </c>
      <c r="G36" s="287">
        <v>1737165578.3499999</v>
      </c>
    </row>
    <row r="37" spans="1:7">
      <c r="A37" s="268"/>
      <c r="B37" s="274"/>
      <c r="C37" s="284"/>
      <c r="D37" s="284"/>
      <c r="E37" s="284"/>
      <c r="F37" s="284"/>
      <c r="G37" s="284"/>
    </row>
    <row r="38" spans="1:7">
      <c r="A38" s="271" t="s">
        <v>1822</v>
      </c>
      <c r="B38" s="285"/>
      <c r="C38" s="285"/>
      <c r="D38" s="285"/>
      <c r="E38" s="285"/>
      <c r="F38" s="285"/>
      <c r="G38" s="285"/>
    </row>
    <row r="39" spans="1:7">
      <c r="A39" s="272" t="s">
        <v>1813</v>
      </c>
      <c r="B39" s="286">
        <v>3904855025.77</v>
      </c>
      <c r="C39" s="287"/>
      <c r="D39" s="287">
        <v>3904855025.77</v>
      </c>
      <c r="E39" s="287">
        <v>3904855025.77</v>
      </c>
      <c r="F39" s="287">
        <v>3904855025.77</v>
      </c>
      <c r="G39" s="287">
        <v>3904855025.77</v>
      </c>
    </row>
    <row r="40" spans="1:7">
      <c r="A40" s="272" t="s">
        <v>1816</v>
      </c>
      <c r="B40" s="288">
        <v>1305849295.3599999</v>
      </c>
      <c r="C40" s="276"/>
      <c r="D40" s="287">
        <v>1236591.3600000001</v>
      </c>
      <c r="E40" s="287">
        <v>9786986.8800000008</v>
      </c>
      <c r="F40" s="287">
        <v>0</v>
      </c>
      <c r="G40" s="287">
        <v>1316872873.5999999</v>
      </c>
    </row>
    <row r="41" spans="1:7">
      <c r="A41" s="272" t="s">
        <v>1823</v>
      </c>
      <c r="B41" s="289">
        <v>0</v>
      </c>
      <c r="C41" s="276"/>
      <c r="D41" s="289">
        <v>0</v>
      </c>
      <c r="E41" s="286">
        <v>87587757.359999999</v>
      </c>
      <c r="F41" s="286">
        <v>0</v>
      </c>
      <c r="G41" s="286">
        <v>87587757.359999999</v>
      </c>
    </row>
    <row r="42" spans="1:7">
      <c r="A42" s="268"/>
      <c r="B42" s="274"/>
      <c r="C42" s="284"/>
      <c r="D42" s="284"/>
      <c r="E42" s="284"/>
      <c r="F42" s="284"/>
      <c r="G42" s="284"/>
    </row>
    <row r="43" spans="1:7">
      <c r="A43" s="271" t="s">
        <v>1824</v>
      </c>
      <c r="B43" s="285"/>
      <c r="C43" s="285"/>
      <c r="D43" s="285"/>
      <c r="E43" s="285"/>
      <c r="F43" s="285"/>
      <c r="G43" s="285"/>
    </row>
    <row r="44" spans="1:7">
      <c r="A44" s="272" t="s">
        <v>14</v>
      </c>
      <c r="B44" s="286">
        <v>114433.48</v>
      </c>
      <c r="C44" s="287"/>
      <c r="D44" s="287">
        <v>18802.77</v>
      </c>
      <c r="E44" s="287">
        <v>61407.79</v>
      </c>
      <c r="F44" s="287">
        <v>0</v>
      </c>
      <c r="G44" s="287">
        <v>114433.48</v>
      </c>
    </row>
    <row r="45" spans="1:7">
      <c r="A45" s="272" t="s">
        <v>270</v>
      </c>
      <c r="B45" s="288">
        <v>6244.53</v>
      </c>
      <c r="C45" s="287"/>
      <c r="D45" s="287">
        <v>6607.01</v>
      </c>
      <c r="E45" s="287">
        <v>6235.03</v>
      </c>
      <c r="F45" s="287">
        <v>0</v>
      </c>
      <c r="G45" s="287">
        <v>6235.03</v>
      </c>
    </row>
    <row r="46" spans="1:7">
      <c r="A46" s="272" t="s">
        <v>1825</v>
      </c>
      <c r="B46" s="288">
        <v>22661.55</v>
      </c>
      <c r="C46" s="287"/>
      <c r="D46" s="287">
        <v>9368.1200000000008</v>
      </c>
      <c r="E46" s="287">
        <v>12021.57</v>
      </c>
      <c r="F46" s="287">
        <v>0</v>
      </c>
      <c r="G46" s="287">
        <v>21326.240000000002</v>
      </c>
    </row>
    <row r="47" spans="1:7">
      <c r="A47" s="268"/>
      <c r="B47" s="286"/>
      <c r="C47" s="290"/>
      <c r="D47" s="290"/>
      <c r="E47" s="290"/>
      <c r="F47" s="290"/>
      <c r="G47" s="290"/>
    </row>
    <row r="48" spans="1:7">
      <c r="A48" s="268" t="s">
        <v>1851</v>
      </c>
      <c r="B48" s="289">
        <v>0</v>
      </c>
      <c r="C48" s="276"/>
      <c r="D48" s="276"/>
      <c r="E48" s="276"/>
      <c r="F48" s="276"/>
      <c r="G48" s="289">
        <v>0</v>
      </c>
    </row>
    <row r="49" spans="1:7">
      <c r="A49" s="268"/>
      <c r="B49" s="274"/>
      <c r="C49" s="284"/>
      <c r="D49" s="284"/>
      <c r="E49" s="284"/>
      <c r="F49" s="284"/>
      <c r="G49" s="284"/>
    </row>
    <row r="50" spans="1:7" ht="28.45" customHeight="1">
      <c r="A50" s="268" t="s">
        <v>1826</v>
      </c>
      <c r="B50" s="291"/>
      <c r="C50" s="284"/>
      <c r="D50" s="284"/>
      <c r="E50" s="284"/>
      <c r="F50" s="284"/>
      <c r="G50" s="284"/>
    </row>
    <row r="51" spans="1:7" ht="35.200000000000003" customHeight="1">
      <c r="A51" s="272" t="s">
        <v>2709</v>
      </c>
      <c r="B51" s="288">
        <v>18805646993.400002</v>
      </c>
      <c r="C51" s="287"/>
      <c r="D51" s="287">
        <v>17783389.620000001</v>
      </c>
      <c r="E51" s="287">
        <v>138615700.13</v>
      </c>
      <c r="F51" s="287">
        <v>1479953603.8199999</v>
      </c>
      <c r="G51" s="287">
        <v>20441999686.970001</v>
      </c>
    </row>
    <row r="52" spans="1:7" ht="35.200000000000003" customHeight="1">
      <c r="A52" s="272" t="s">
        <v>1827</v>
      </c>
      <c r="B52" s="288">
        <v>40282163942.959999</v>
      </c>
      <c r="C52" s="287"/>
      <c r="D52" s="287">
        <v>852671426.41999996</v>
      </c>
      <c r="E52" s="287">
        <v>1343226348.1199999</v>
      </c>
      <c r="F52" s="287">
        <v>3176713471.8899999</v>
      </c>
      <c r="G52" s="287">
        <v>45654775189.389999</v>
      </c>
    </row>
    <row r="53" spans="1:7" ht="35.200000000000003" customHeight="1">
      <c r="A53" s="272" t="s">
        <v>1828</v>
      </c>
      <c r="B53" s="288">
        <v>5602681650.9799995</v>
      </c>
      <c r="C53" s="287"/>
      <c r="D53" s="287">
        <v>2844080680.9299998</v>
      </c>
      <c r="E53" s="287">
        <v>2379289773.3600001</v>
      </c>
      <c r="F53" s="287">
        <v>6268853057.25</v>
      </c>
      <c r="G53" s="287">
        <v>17094905162.52</v>
      </c>
    </row>
    <row r="54" spans="1:7">
      <c r="A54" s="268"/>
      <c r="B54" s="286"/>
      <c r="C54" s="290"/>
      <c r="D54" s="290"/>
      <c r="E54" s="290"/>
      <c r="F54" s="290"/>
      <c r="G54" s="290"/>
    </row>
    <row r="55" spans="1:7" ht="37.299999999999997">
      <c r="A55" s="268" t="s">
        <v>2368</v>
      </c>
      <c r="B55" s="285"/>
      <c r="C55" s="285"/>
      <c r="D55" s="285"/>
      <c r="E55" s="285"/>
      <c r="F55" s="285"/>
      <c r="G55" s="285"/>
    </row>
    <row r="56" spans="1:7" ht="22.5" customHeight="1">
      <c r="A56" s="272" t="s">
        <v>1827</v>
      </c>
      <c r="B56" s="286">
        <v>7361520731.8800001</v>
      </c>
      <c r="C56" s="287"/>
      <c r="D56" s="287">
        <v>108446582.69</v>
      </c>
      <c r="E56" s="287">
        <v>184616941.91999999</v>
      </c>
      <c r="F56" s="287">
        <v>580156053.77999997</v>
      </c>
      <c r="G56" s="287">
        <v>8234740310.2600002</v>
      </c>
    </row>
    <row r="57" spans="1:7" ht="22.5" customHeight="1">
      <c r="A57" s="272" t="s">
        <v>1828</v>
      </c>
      <c r="B57" s="288">
        <v>5518400521.0500002</v>
      </c>
      <c r="C57" s="287"/>
      <c r="D57" s="287">
        <v>2801297180.4000001</v>
      </c>
      <c r="E57" s="287">
        <v>2343498121.6100001</v>
      </c>
      <c r="F57" s="287">
        <v>6174550712.0600004</v>
      </c>
      <c r="G57" s="287">
        <v>16837746535.120001</v>
      </c>
    </row>
    <row r="58" spans="1:7">
      <c r="A58" s="268"/>
      <c r="B58" s="286"/>
      <c r="C58" s="290"/>
      <c r="D58" s="290"/>
      <c r="E58" s="290"/>
      <c r="F58" s="290"/>
      <c r="G58" s="290"/>
    </row>
    <row r="59" spans="1:7">
      <c r="A59" s="268" t="s">
        <v>1829</v>
      </c>
      <c r="B59" s="285"/>
      <c r="C59" s="285"/>
      <c r="D59" s="285"/>
      <c r="E59" s="285"/>
      <c r="F59" s="285"/>
      <c r="G59" s="285"/>
    </row>
    <row r="60" spans="1:7" ht="21.7" customHeight="1">
      <c r="A60" s="272" t="s">
        <v>1827</v>
      </c>
      <c r="B60" s="286">
        <v>18114655180.110001</v>
      </c>
      <c r="C60" s="287"/>
      <c r="D60" s="287">
        <v>266856879.49000001</v>
      </c>
      <c r="E60" s="287">
        <v>454290949.51999998</v>
      </c>
      <c r="F60" s="287">
        <v>1427602698.9000001</v>
      </c>
      <c r="G60" s="287">
        <v>20263405708.02</v>
      </c>
    </row>
    <row r="61" spans="1:7" ht="21.7" customHeight="1">
      <c r="A61" s="272" t="s">
        <v>1828</v>
      </c>
      <c r="B61" s="288">
        <v>11126600194.1</v>
      </c>
      <c r="C61" s="287"/>
      <c r="D61" s="287">
        <v>5648178966.3900003</v>
      </c>
      <c r="E61" s="287">
        <v>4725131232.3800001</v>
      </c>
      <c r="F61" s="287">
        <v>12449577896.57</v>
      </c>
      <c r="G61" s="287">
        <v>33949488289.450001</v>
      </c>
    </row>
    <row r="62" spans="1:7" ht="21.7" customHeight="1">
      <c r="A62" s="272" t="s">
        <v>1830</v>
      </c>
      <c r="B62" s="288">
        <v>1324456311.4300001</v>
      </c>
      <c r="C62" s="287"/>
      <c r="D62" s="288">
        <v>19511289.329999998</v>
      </c>
      <c r="E62" s="288">
        <v>33215565.48</v>
      </c>
      <c r="F62" s="288">
        <v>104379431.23999999</v>
      </c>
      <c r="G62" s="288">
        <v>1481562597.48</v>
      </c>
    </row>
    <row r="63" spans="1:7" ht="21.7" customHeight="1">
      <c r="A63" s="268"/>
      <c r="B63" s="286"/>
      <c r="C63" s="290"/>
      <c r="D63" s="290"/>
      <c r="E63" s="290"/>
      <c r="F63" s="290"/>
      <c r="G63" s="290"/>
    </row>
    <row r="64" spans="1:7" ht="21.7" customHeight="1">
      <c r="A64" s="268" t="s">
        <v>1831</v>
      </c>
      <c r="B64" s="285"/>
      <c r="C64" s="285"/>
      <c r="D64" s="285"/>
      <c r="E64" s="285"/>
      <c r="F64" s="285"/>
      <c r="G64" s="285"/>
    </row>
    <row r="65" spans="1:7" ht="21.7" customHeight="1">
      <c r="A65" s="272" t="s">
        <v>1827</v>
      </c>
      <c r="B65" s="292" t="s">
        <v>2431</v>
      </c>
      <c r="C65" s="293"/>
      <c r="D65" s="292" t="s">
        <v>2432</v>
      </c>
      <c r="E65" s="292" t="s">
        <v>2433</v>
      </c>
      <c r="F65" s="292" t="s">
        <v>2434</v>
      </c>
      <c r="G65" s="292" t="s">
        <v>2435</v>
      </c>
    </row>
    <row r="66" spans="1:7" ht="21.7" customHeight="1">
      <c r="A66" s="272" t="s">
        <v>1828</v>
      </c>
      <c r="B66" s="288">
        <v>11042319064.17</v>
      </c>
      <c r="C66" s="287"/>
      <c r="D66" s="287">
        <v>5605395465.8599997</v>
      </c>
      <c r="E66" s="287">
        <v>4689339580.6300001</v>
      </c>
      <c r="F66" s="287">
        <v>12355275551.379999</v>
      </c>
      <c r="G66" s="287">
        <v>33692329662.049999</v>
      </c>
    </row>
    <row r="67" spans="1:7" ht="21.7" customHeight="1">
      <c r="A67" s="268"/>
      <c r="B67" s="49"/>
      <c r="C67" s="270"/>
      <c r="D67" s="270"/>
      <c r="E67" s="270"/>
      <c r="F67" s="270"/>
      <c r="G67" s="270"/>
    </row>
    <row r="68" spans="1:7">
      <c r="A68" s="268" t="s">
        <v>1832</v>
      </c>
      <c r="B68" s="49"/>
      <c r="C68" s="294"/>
      <c r="D68" s="294"/>
      <c r="E68" s="294"/>
      <c r="F68" s="294"/>
      <c r="G68" s="294"/>
    </row>
    <row r="69" spans="1:7">
      <c r="A69" s="272" t="s">
        <v>2710</v>
      </c>
      <c r="B69" s="43">
        <v>2024</v>
      </c>
      <c r="C69" s="294"/>
      <c r="D69" s="43">
        <v>2024</v>
      </c>
      <c r="E69" s="43">
        <v>2024</v>
      </c>
      <c r="F69" s="43">
        <v>2024</v>
      </c>
      <c r="G69" s="43">
        <v>2024</v>
      </c>
    </row>
    <row r="70" spans="1:7">
      <c r="A70" s="272" t="s">
        <v>1833</v>
      </c>
      <c r="B70" s="295">
        <v>0.02</v>
      </c>
      <c r="C70" s="294"/>
      <c r="D70" s="295">
        <v>0.02</v>
      </c>
      <c r="E70" s="295">
        <v>0.02</v>
      </c>
      <c r="F70" s="295">
        <v>0.02</v>
      </c>
      <c r="G70" s="295">
        <v>0.02</v>
      </c>
    </row>
    <row r="71" spans="1:7">
      <c r="A71" s="268"/>
      <c r="B71" s="49"/>
      <c r="C71" s="270"/>
      <c r="D71" s="49"/>
      <c r="E71" s="49"/>
      <c r="F71" s="49"/>
      <c r="G71" s="49"/>
    </row>
    <row r="72" spans="1:7">
      <c r="A72" s="268" t="s">
        <v>1834</v>
      </c>
      <c r="B72" s="169"/>
      <c r="C72" s="169"/>
      <c r="D72" s="169"/>
      <c r="E72" s="169"/>
      <c r="F72" s="169"/>
      <c r="G72" s="169"/>
    </row>
    <row r="73" spans="1:7">
      <c r="A73" s="272" t="s">
        <v>1835</v>
      </c>
      <c r="B73" s="49">
        <v>2024</v>
      </c>
      <c r="C73" s="294"/>
      <c r="D73" s="49">
        <v>2024</v>
      </c>
      <c r="E73" s="49">
        <v>2024</v>
      </c>
      <c r="F73" s="49">
        <v>2024</v>
      </c>
      <c r="G73" s="49">
        <v>2024</v>
      </c>
    </row>
    <row r="74" spans="1:7" ht="55.95">
      <c r="A74" s="272" t="s">
        <v>1836</v>
      </c>
      <c r="B74" s="43" t="s">
        <v>1852</v>
      </c>
      <c r="C74" s="294"/>
      <c r="D74" s="43" t="s">
        <v>1852</v>
      </c>
      <c r="E74" s="43" t="s">
        <v>1852</v>
      </c>
      <c r="F74" s="43" t="s">
        <v>1852</v>
      </c>
      <c r="G74" s="43" t="s">
        <v>1852</v>
      </c>
    </row>
    <row r="75" spans="1:7">
      <c r="A75" s="94"/>
      <c r="B75" s="296"/>
      <c r="C75" s="297"/>
      <c r="D75" s="297"/>
      <c r="E75" s="297"/>
      <c r="F75" s="297"/>
      <c r="G75" s="297"/>
    </row>
    <row r="77" spans="1:7" ht="40.5" customHeight="1">
      <c r="A77" s="811" t="s">
        <v>1837</v>
      </c>
      <c r="B77" s="811"/>
      <c r="C77" s="811"/>
      <c r="D77" s="811"/>
      <c r="E77" s="811"/>
      <c r="F77" s="811"/>
      <c r="G77" s="811"/>
    </row>
  </sheetData>
  <mergeCells count="7">
    <mergeCell ref="A77:G77"/>
    <mergeCell ref="A1:G1"/>
    <mergeCell ref="A2:G2"/>
    <mergeCell ref="A3:G3"/>
    <mergeCell ref="A4:G4"/>
    <mergeCell ref="A6:G6"/>
    <mergeCell ref="A7:G7"/>
  </mergeCells>
  <printOptions horizontalCentered="1"/>
  <pageMargins left="0.98425196850393704" right="0.98425196850393704" top="1.3779527559055118" bottom="0.59055118110236227" header="0.31496062992125984" footer="0.31496062992125984"/>
  <pageSetup scale="36"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fitToPage="1"/>
  </sheetPr>
  <dimension ref="A1:T26"/>
  <sheetViews>
    <sheetView view="pageBreakPreview" topLeftCell="E1" zoomScale="60" zoomScaleNormal="70" workbookViewId="0">
      <selection activeCell="B16" sqref="B16:C16"/>
    </sheetView>
  </sheetViews>
  <sheetFormatPr baseColWidth="10" defaultColWidth="11.44140625" defaultRowHeight="15.45"/>
  <cols>
    <col min="1" max="1" width="44.88671875" style="339" bestFit="1" customWidth="1"/>
    <col min="2" max="15" width="28" style="339" customWidth="1"/>
    <col min="16" max="16" width="24.33203125" style="339" customWidth="1"/>
    <col min="17" max="18" width="29.44140625" style="339" customWidth="1"/>
    <col min="19" max="19" width="11.44140625" style="339"/>
    <col min="20" max="20" width="27.44140625" style="339" customWidth="1"/>
    <col min="21" max="16384" width="11.44140625" style="339"/>
  </cols>
  <sheetData>
    <row r="1" spans="1:18">
      <c r="A1" s="813" t="s">
        <v>11</v>
      </c>
      <c r="B1" s="813"/>
      <c r="C1" s="813"/>
      <c r="D1" s="813"/>
      <c r="E1" s="813"/>
      <c r="F1" s="813"/>
      <c r="G1" s="813"/>
      <c r="H1" s="813"/>
      <c r="I1" s="813"/>
      <c r="J1" s="813"/>
      <c r="K1" s="813"/>
      <c r="L1" s="813"/>
      <c r="M1" s="813"/>
      <c r="N1" s="813"/>
      <c r="O1" s="813"/>
    </row>
    <row r="2" spans="1:18">
      <c r="A2" s="813" t="s">
        <v>12</v>
      </c>
      <c r="B2" s="813"/>
      <c r="C2" s="813"/>
      <c r="D2" s="813"/>
      <c r="E2" s="813"/>
      <c r="F2" s="813"/>
      <c r="G2" s="813"/>
      <c r="H2" s="813"/>
      <c r="I2" s="813"/>
      <c r="J2" s="813"/>
      <c r="K2" s="813"/>
      <c r="L2" s="813"/>
      <c r="M2" s="813"/>
      <c r="N2" s="813"/>
      <c r="O2" s="813"/>
    </row>
    <row r="3" spans="1:18">
      <c r="A3" s="813" t="s">
        <v>1802</v>
      </c>
      <c r="B3" s="813"/>
      <c r="C3" s="813"/>
      <c r="D3" s="813"/>
      <c r="E3" s="813"/>
      <c r="F3" s="813"/>
      <c r="G3" s="813"/>
      <c r="H3" s="813"/>
      <c r="I3" s="813"/>
      <c r="J3" s="813"/>
      <c r="K3" s="813"/>
      <c r="L3" s="813"/>
      <c r="M3" s="813"/>
      <c r="N3" s="813"/>
      <c r="O3" s="813"/>
    </row>
    <row r="4" spans="1:18">
      <c r="A4" s="813" t="s">
        <v>13</v>
      </c>
      <c r="B4" s="813"/>
      <c r="C4" s="813"/>
      <c r="D4" s="813"/>
      <c r="E4" s="813"/>
      <c r="F4" s="813"/>
      <c r="G4" s="813"/>
      <c r="H4" s="813"/>
      <c r="I4" s="813"/>
      <c r="J4" s="813"/>
      <c r="K4" s="813"/>
      <c r="L4" s="813"/>
      <c r="M4" s="813"/>
      <c r="N4" s="813"/>
      <c r="O4" s="813"/>
    </row>
    <row r="6" spans="1:18">
      <c r="A6" s="813" t="s">
        <v>2811</v>
      </c>
      <c r="B6" s="813"/>
      <c r="C6" s="813"/>
      <c r="D6" s="813"/>
      <c r="E6" s="813"/>
      <c r="F6" s="813"/>
      <c r="G6" s="813"/>
      <c r="H6" s="813"/>
      <c r="I6" s="813"/>
      <c r="J6" s="813"/>
      <c r="K6" s="813"/>
      <c r="L6" s="813"/>
      <c r="M6" s="813"/>
      <c r="N6" s="813"/>
      <c r="O6" s="813"/>
    </row>
    <row r="7" spans="1:18">
      <c r="A7" s="340"/>
      <c r="B7" s="340"/>
      <c r="C7" s="340"/>
      <c r="D7" s="340"/>
      <c r="E7" s="340"/>
      <c r="F7" s="340"/>
      <c r="G7" s="340"/>
      <c r="H7" s="340"/>
      <c r="I7" s="340"/>
      <c r="J7" s="340"/>
      <c r="K7" s="340"/>
      <c r="L7" s="340"/>
      <c r="M7" s="340"/>
      <c r="N7" s="340"/>
      <c r="O7" s="340"/>
    </row>
    <row r="8" spans="1:18" ht="16.100000000000001" thickBot="1">
      <c r="A8" s="355"/>
      <c r="B8" s="355"/>
      <c r="C8" s="355"/>
      <c r="D8" s="355"/>
      <c r="E8" s="355"/>
      <c r="F8" s="355"/>
      <c r="G8" s="355"/>
      <c r="H8" s="356"/>
      <c r="I8" s="356"/>
      <c r="J8" s="355"/>
      <c r="K8" s="355"/>
      <c r="L8" s="355"/>
      <c r="M8" s="355"/>
      <c r="N8" s="355"/>
      <c r="O8" s="357" t="s">
        <v>2812</v>
      </c>
    </row>
    <row r="9" spans="1:18" s="358" customFormat="1" ht="24.75" customHeight="1" thickTop="1" thickBot="1">
      <c r="A9" s="16"/>
      <c r="B9" s="367" t="s">
        <v>2810</v>
      </c>
      <c r="C9" s="367" t="s">
        <v>2809</v>
      </c>
      <c r="D9" s="367" t="s">
        <v>2808</v>
      </c>
      <c r="E9" s="367" t="s">
        <v>2807</v>
      </c>
      <c r="F9" s="367" t="s">
        <v>2806</v>
      </c>
      <c r="G9" s="367" t="s">
        <v>2805</v>
      </c>
      <c r="H9" s="367" t="s">
        <v>2804</v>
      </c>
      <c r="I9" s="367" t="s">
        <v>2803</v>
      </c>
      <c r="J9" s="367" t="s">
        <v>2802</v>
      </c>
      <c r="K9" s="367" t="s">
        <v>2801</v>
      </c>
      <c r="L9" s="367" t="s">
        <v>2800</v>
      </c>
      <c r="M9" s="367" t="s">
        <v>2799</v>
      </c>
      <c r="N9" s="367" t="s">
        <v>2798</v>
      </c>
      <c r="O9" s="367" t="s">
        <v>2574</v>
      </c>
    </row>
    <row r="10" spans="1:18" ht="45" customHeight="1" thickTop="1">
      <c r="A10" s="354" t="s">
        <v>2797</v>
      </c>
      <c r="B10" s="366">
        <v>5910231.7165750004</v>
      </c>
      <c r="C10" s="366">
        <v>522070.46832125005</v>
      </c>
      <c r="D10" s="366">
        <v>522070.46832125005</v>
      </c>
      <c r="E10" s="366">
        <v>522070.46832125005</v>
      </c>
      <c r="F10" s="366">
        <v>522070.46832125005</v>
      </c>
      <c r="G10" s="366">
        <v>522070.46832125005</v>
      </c>
      <c r="H10" s="366">
        <v>522070.46832125005</v>
      </c>
      <c r="I10" s="366">
        <v>522070.46832125005</v>
      </c>
      <c r="J10" s="366">
        <v>522070.46832125005</v>
      </c>
      <c r="K10" s="366">
        <v>522070.46832125005</v>
      </c>
      <c r="L10" s="366">
        <v>522070.46832125005</v>
      </c>
      <c r="M10" s="366">
        <v>522070.46832125005</v>
      </c>
      <c r="N10" s="366">
        <v>522070.46832125005</v>
      </c>
      <c r="O10" s="366">
        <v>12175077.336430006</v>
      </c>
      <c r="P10" s="359"/>
      <c r="Q10" s="360"/>
      <c r="R10" s="360"/>
    </row>
    <row r="11" spans="1:18" ht="45" customHeight="1">
      <c r="A11" s="354" t="s">
        <v>2796</v>
      </c>
      <c r="B11" s="366">
        <v>8785106.9553149994</v>
      </c>
      <c r="C11" s="366">
        <v>776017.78108791669</v>
      </c>
      <c r="D11" s="366">
        <v>776017.78108791669</v>
      </c>
      <c r="E11" s="366">
        <v>776017.78108791669</v>
      </c>
      <c r="F11" s="366">
        <v>776017.78108791669</v>
      </c>
      <c r="G11" s="366">
        <v>776017.78108791669</v>
      </c>
      <c r="H11" s="366">
        <v>776017.78108791669</v>
      </c>
      <c r="I11" s="366">
        <v>776017.78108791669</v>
      </c>
      <c r="J11" s="366">
        <v>776017.78108791669</v>
      </c>
      <c r="K11" s="366">
        <v>776017.78108791669</v>
      </c>
      <c r="L11" s="366">
        <v>776017.78108791669</v>
      </c>
      <c r="M11" s="366">
        <v>776017.78108791669</v>
      </c>
      <c r="N11" s="366">
        <v>776017.78108791669</v>
      </c>
      <c r="O11" s="366">
        <v>18097320.328369997</v>
      </c>
      <c r="P11" s="359"/>
      <c r="Q11" s="360"/>
      <c r="R11" s="360"/>
    </row>
    <row r="12" spans="1:18" ht="45" customHeight="1">
      <c r="A12" s="354" t="s">
        <v>2795</v>
      </c>
      <c r="B12" s="366">
        <v>5396341.6380899996</v>
      </c>
      <c r="C12" s="366">
        <v>476676.84471916663</v>
      </c>
      <c r="D12" s="366">
        <v>476676.84471916663</v>
      </c>
      <c r="E12" s="366">
        <v>476676.84471916663</v>
      </c>
      <c r="F12" s="366">
        <v>476676.84471916663</v>
      </c>
      <c r="G12" s="366">
        <v>476676.84471916663</v>
      </c>
      <c r="H12" s="366">
        <v>476676.84471916663</v>
      </c>
      <c r="I12" s="366">
        <v>476676.84471916663</v>
      </c>
      <c r="J12" s="366">
        <v>476676.84471916663</v>
      </c>
      <c r="K12" s="366">
        <v>476676.84471916663</v>
      </c>
      <c r="L12" s="366">
        <v>476676.84471916663</v>
      </c>
      <c r="M12" s="366">
        <v>476676.84471916663</v>
      </c>
      <c r="N12" s="366">
        <v>476676.84471916663</v>
      </c>
      <c r="O12" s="366">
        <v>11116463.774719996</v>
      </c>
      <c r="P12" s="359"/>
      <c r="Q12" s="360"/>
      <c r="R12" s="360"/>
    </row>
    <row r="13" spans="1:18" ht="45" customHeight="1">
      <c r="A13" s="354" t="s">
        <v>2794</v>
      </c>
      <c r="B13" s="366">
        <v>4269052.1067899996</v>
      </c>
      <c r="C13" s="366">
        <v>377099.60278333328</v>
      </c>
      <c r="D13" s="366">
        <v>377099.60278333328</v>
      </c>
      <c r="E13" s="366">
        <v>377099.60278333328</v>
      </c>
      <c r="F13" s="366">
        <v>377099.60278333328</v>
      </c>
      <c r="G13" s="366">
        <v>377099.60278333328</v>
      </c>
      <c r="H13" s="366">
        <v>377099.60278333328</v>
      </c>
      <c r="I13" s="366">
        <v>377099.60278333328</v>
      </c>
      <c r="J13" s="366">
        <v>377099.60278333328</v>
      </c>
      <c r="K13" s="366">
        <v>377099.60278333328</v>
      </c>
      <c r="L13" s="366">
        <v>377099.60278333328</v>
      </c>
      <c r="M13" s="366">
        <v>377099.60278333328</v>
      </c>
      <c r="N13" s="366">
        <v>377099.60278333328</v>
      </c>
      <c r="O13" s="366">
        <v>8794247.3401900008</v>
      </c>
      <c r="P13" s="359"/>
      <c r="Q13" s="360"/>
      <c r="R13" s="360"/>
    </row>
    <row r="14" spans="1:18" ht="45" customHeight="1">
      <c r="A14" s="354" t="s">
        <v>2793</v>
      </c>
      <c r="B14" s="366">
        <v>4518870.18829</v>
      </c>
      <c r="C14" s="366">
        <v>399166.86664999998</v>
      </c>
      <c r="D14" s="366">
        <v>399166.86664999998</v>
      </c>
      <c r="E14" s="366">
        <v>399166.86664999998</v>
      </c>
      <c r="F14" s="366">
        <v>399166.86664999998</v>
      </c>
      <c r="G14" s="366">
        <v>399166.86664999998</v>
      </c>
      <c r="H14" s="366">
        <v>399166.86664999998</v>
      </c>
      <c r="I14" s="366">
        <v>399166.86664999998</v>
      </c>
      <c r="J14" s="366">
        <v>399166.86664999998</v>
      </c>
      <c r="K14" s="366">
        <v>399166.86664999998</v>
      </c>
      <c r="L14" s="366">
        <v>399166.86664999998</v>
      </c>
      <c r="M14" s="366">
        <v>399166.86664999998</v>
      </c>
      <c r="N14" s="366">
        <v>399166.86664999998</v>
      </c>
      <c r="O14" s="366">
        <v>9308872.5880900025</v>
      </c>
      <c r="P14" s="359"/>
      <c r="Q14" s="360"/>
      <c r="R14" s="361"/>
    </row>
    <row r="15" spans="1:18" ht="45" customHeight="1">
      <c r="A15" s="354" t="s">
        <v>2792</v>
      </c>
      <c r="B15" s="366">
        <v>13047199.502939999</v>
      </c>
      <c r="C15" s="366">
        <v>1152502.6228108334</v>
      </c>
      <c r="D15" s="366">
        <v>1152502.6228108334</v>
      </c>
      <c r="E15" s="366">
        <v>1152502.6228108334</v>
      </c>
      <c r="F15" s="366">
        <v>1152502.6228108334</v>
      </c>
      <c r="G15" s="366">
        <v>1152502.6228108334</v>
      </c>
      <c r="H15" s="366">
        <v>1152502.6228108334</v>
      </c>
      <c r="I15" s="366">
        <v>1152502.6228108334</v>
      </c>
      <c r="J15" s="366">
        <v>1152502.6228108334</v>
      </c>
      <c r="K15" s="366">
        <v>1152502.6228108334</v>
      </c>
      <c r="L15" s="366">
        <v>1152502.6228108334</v>
      </c>
      <c r="M15" s="366">
        <v>1152502.6228108334</v>
      </c>
      <c r="N15" s="366">
        <v>1152502.6228108334</v>
      </c>
      <c r="O15" s="366">
        <v>26877230.976669997</v>
      </c>
      <c r="P15" s="359"/>
      <c r="Q15" s="360"/>
      <c r="R15" s="361"/>
    </row>
    <row r="16" spans="1:18" ht="45" customHeight="1">
      <c r="A16" s="354" t="s">
        <v>2791</v>
      </c>
      <c r="B16" s="366">
        <v>3548157.238285</v>
      </c>
      <c r="C16" s="366">
        <v>313420.55606291664</v>
      </c>
      <c r="D16" s="366">
        <v>313420.55606291664</v>
      </c>
      <c r="E16" s="366">
        <v>313420.55606291664</v>
      </c>
      <c r="F16" s="366">
        <v>313420.55606291664</v>
      </c>
      <c r="G16" s="366">
        <v>313420.55606291664</v>
      </c>
      <c r="H16" s="366">
        <v>313420.55606291664</v>
      </c>
      <c r="I16" s="366">
        <v>313420.55606291664</v>
      </c>
      <c r="J16" s="366">
        <v>313420.55606291664</v>
      </c>
      <c r="K16" s="366">
        <v>313420.55606291664</v>
      </c>
      <c r="L16" s="366">
        <v>313420.55606291664</v>
      </c>
      <c r="M16" s="366">
        <v>313420.55606291664</v>
      </c>
      <c r="N16" s="366">
        <v>313420.55606291664</v>
      </c>
      <c r="O16" s="366">
        <v>7309203.9110399969</v>
      </c>
      <c r="P16" s="359"/>
      <c r="Q16" s="360"/>
      <c r="R16" s="361"/>
    </row>
    <row r="17" spans="1:20" ht="45" customHeight="1">
      <c r="A17" s="354" t="s">
        <v>2790</v>
      </c>
      <c r="B17" s="366">
        <v>3615533.4487399999</v>
      </c>
      <c r="C17" s="366">
        <v>319372.12132000003</v>
      </c>
      <c r="D17" s="366">
        <v>319372.12132000003</v>
      </c>
      <c r="E17" s="366">
        <v>319372.12132000003</v>
      </c>
      <c r="F17" s="366">
        <v>319372.12132000003</v>
      </c>
      <c r="G17" s="366">
        <v>319372.12132000003</v>
      </c>
      <c r="H17" s="366">
        <v>319372.12132000003</v>
      </c>
      <c r="I17" s="366">
        <v>319372.12132000003</v>
      </c>
      <c r="J17" s="366">
        <v>319372.12132000003</v>
      </c>
      <c r="K17" s="366">
        <v>319372.12132000003</v>
      </c>
      <c r="L17" s="366">
        <v>319372.12132000003</v>
      </c>
      <c r="M17" s="366">
        <v>319372.12132000003</v>
      </c>
      <c r="N17" s="366">
        <v>319372.12132000003</v>
      </c>
      <c r="O17" s="366">
        <v>7447998.9045799989</v>
      </c>
      <c r="P17" s="359"/>
      <c r="Q17" s="360"/>
      <c r="R17" s="360"/>
    </row>
    <row r="18" spans="1:20" s="362" customFormat="1" ht="26.2" customHeight="1">
      <c r="A18" s="352"/>
      <c r="B18" s="368">
        <v>49090492.795024991</v>
      </c>
      <c r="C18" s="368">
        <v>4336326.8637554171</v>
      </c>
      <c r="D18" s="368">
        <v>4336326.8637554171</v>
      </c>
      <c r="E18" s="368">
        <v>4336326.8637554171</v>
      </c>
      <c r="F18" s="368">
        <v>4336326.8637554171</v>
      </c>
      <c r="G18" s="368">
        <v>4336326.8637554171</v>
      </c>
      <c r="H18" s="368">
        <v>4336326.8637554171</v>
      </c>
      <c r="I18" s="368">
        <v>4336326.8637554171</v>
      </c>
      <c r="J18" s="368">
        <v>4336326.8637554171</v>
      </c>
      <c r="K18" s="368">
        <v>4336326.8637554171</v>
      </c>
      <c r="L18" s="368">
        <v>4336326.8637554171</v>
      </c>
      <c r="M18" s="368">
        <v>4336326.8637554171</v>
      </c>
      <c r="N18" s="368">
        <v>4336326.8637554171</v>
      </c>
      <c r="O18" s="368">
        <v>101126415.16008998</v>
      </c>
      <c r="Q18" s="360"/>
      <c r="R18" s="360"/>
      <c r="T18" s="369"/>
    </row>
    <row r="19" spans="1:20" ht="16.55" customHeight="1">
      <c r="Q19" s="361"/>
      <c r="R19" s="361"/>
      <c r="S19" s="363"/>
    </row>
    <row r="20" spans="1:20" ht="16.55" customHeight="1">
      <c r="A20" s="362" t="s">
        <v>2789</v>
      </c>
      <c r="Q20" s="361"/>
      <c r="R20" s="361"/>
      <c r="S20" s="363"/>
      <c r="T20" s="363"/>
    </row>
    <row r="21" spans="1:20" s="364" customFormat="1" ht="178.55" customHeight="1">
      <c r="A21" s="812" t="s">
        <v>2788</v>
      </c>
      <c r="B21" s="812"/>
      <c r="C21" s="812"/>
      <c r="D21" s="812"/>
      <c r="E21" s="812"/>
      <c r="F21" s="812"/>
      <c r="G21" s="812"/>
      <c r="H21" s="812"/>
      <c r="I21" s="812"/>
      <c r="J21" s="812"/>
      <c r="K21" s="812"/>
      <c r="L21" s="812"/>
      <c r="M21" s="812"/>
      <c r="N21" s="812"/>
      <c r="O21" s="812"/>
      <c r="Q21" s="361"/>
    </row>
    <row r="22" spans="1:20" s="364" customFormat="1" ht="8.1999999999999993" customHeight="1">
      <c r="Q22" s="361"/>
      <c r="R22" s="361"/>
    </row>
    <row r="23" spans="1:20" ht="16.55" customHeight="1">
      <c r="Q23" s="361"/>
      <c r="R23" s="361"/>
    </row>
    <row r="24" spans="1:20" ht="16.55" customHeight="1">
      <c r="G24" s="365"/>
      <c r="Q24" s="361"/>
      <c r="R24" s="361"/>
    </row>
    <row r="25" spans="1:20" ht="16.55" customHeight="1">
      <c r="Q25" s="361"/>
    </row>
    <row r="26" spans="1:20" ht="17.2" customHeight="1">
      <c r="Q26" s="361"/>
      <c r="R26" s="361"/>
    </row>
  </sheetData>
  <mergeCells count="6">
    <mergeCell ref="A21:O21"/>
    <mergeCell ref="A1:O1"/>
    <mergeCell ref="A2:O2"/>
    <mergeCell ref="A3:O3"/>
    <mergeCell ref="A4:O4"/>
    <mergeCell ref="A6:O6"/>
  </mergeCells>
  <pageMargins left="0.59055118110236227" right="1.3779527559055118" top="0.98425196850393704" bottom="0.98425196850393704" header="0.31496062992125984" footer="0.31496062992125984"/>
  <pageSetup scale="26"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pageSetUpPr fitToPage="1"/>
  </sheetPr>
  <dimension ref="A1:M31"/>
  <sheetViews>
    <sheetView topLeftCell="C1" zoomScale="83" zoomScaleNormal="83" zoomScaleSheetLayoutView="80" workbookViewId="0">
      <selection activeCell="B16" sqref="B16:C16"/>
    </sheetView>
  </sheetViews>
  <sheetFormatPr baseColWidth="10" defaultColWidth="13" defaultRowHeight="18.649999999999999"/>
  <cols>
    <col min="1" max="1" width="6" style="26" customWidth="1"/>
    <col min="2" max="2" width="76.33203125" style="26" customWidth="1"/>
    <col min="3" max="3" width="39.109375" style="26" customWidth="1"/>
    <col min="4" max="4" width="26.6640625" style="26" customWidth="1"/>
    <col min="5" max="5" width="26.6640625" style="376" customWidth="1"/>
    <col min="6" max="6" width="26.6640625" style="26" customWidth="1"/>
    <col min="7" max="7" width="20.109375" style="26" bestFit="1" customWidth="1"/>
    <col min="8" max="8" width="20.88671875" style="26" bestFit="1" customWidth="1"/>
    <col min="9" max="16384" width="13" style="26"/>
  </cols>
  <sheetData>
    <row r="1" spans="1:13">
      <c r="A1" s="771" t="s">
        <v>11</v>
      </c>
      <c r="B1" s="771"/>
      <c r="C1" s="771"/>
      <c r="D1" s="771"/>
      <c r="E1" s="771"/>
      <c r="F1" s="771"/>
      <c r="G1" s="167"/>
      <c r="H1" s="167"/>
      <c r="I1" s="167"/>
      <c r="J1" s="167"/>
      <c r="K1" s="167"/>
      <c r="L1" s="167"/>
      <c r="M1" s="167"/>
    </row>
    <row r="2" spans="1:13">
      <c r="A2" s="771" t="s">
        <v>12</v>
      </c>
      <c r="B2" s="771"/>
      <c r="C2" s="771"/>
      <c r="D2" s="771"/>
      <c r="E2" s="771"/>
      <c r="F2" s="771"/>
      <c r="G2" s="167"/>
      <c r="H2" s="167"/>
      <c r="I2" s="167"/>
      <c r="J2" s="167"/>
      <c r="K2" s="167"/>
      <c r="L2" s="167"/>
      <c r="M2" s="167"/>
    </row>
    <row r="3" spans="1:13">
      <c r="A3" s="771" t="s">
        <v>1802</v>
      </c>
      <c r="B3" s="771"/>
      <c r="C3" s="771"/>
      <c r="D3" s="771"/>
      <c r="E3" s="771"/>
      <c r="F3" s="771"/>
      <c r="G3" s="167"/>
      <c r="H3" s="167"/>
      <c r="I3" s="167"/>
      <c r="J3" s="167"/>
      <c r="K3" s="167"/>
      <c r="L3" s="167"/>
      <c r="M3" s="167"/>
    </row>
    <row r="4" spans="1:13">
      <c r="A4" s="771" t="s">
        <v>13</v>
      </c>
      <c r="B4" s="771"/>
      <c r="C4" s="771"/>
      <c r="D4" s="771"/>
      <c r="E4" s="771"/>
      <c r="F4" s="771"/>
      <c r="G4" s="167"/>
      <c r="H4" s="167"/>
      <c r="I4" s="167"/>
      <c r="J4" s="167"/>
      <c r="K4" s="167"/>
      <c r="L4" s="167"/>
      <c r="M4" s="167"/>
    </row>
    <row r="5" spans="1:13">
      <c r="A5" s="44"/>
      <c r="C5" s="11"/>
      <c r="E5" s="26"/>
    </row>
    <row r="6" spans="1:13">
      <c r="A6" s="771" t="s">
        <v>2846</v>
      </c>
      <c r="B6" s="771"/>
      <c r="C6" s="771"/>
      <c r="D6" s="771"/>
      <c r="E6" s="771"/>
      <c r="F6" s="771"/>
      <c r="G6" s="167"/>
      <c r="H6" s="167"/>
      <c r="I6" s="167"/>
      <c r="J6" s="167"/>
      <c r="K6" s="167"/>
      <c r="L6" s="167"/>
      <c r="M6" s="167"/>
    </row>
    <row r="7" spans="1:13">
      <c r="A7" s="171"/>
      <c r="B7" s="171"/>
      <c r="C7" s="188"/>
      <c r="D7" s="167"/>
      <c r="E7" s="167"/>
      <c r="F7" s="167"/>
      <c r="G7" s="167"/>
      <c r="H7" s="167"/>
      <c r="I7" s="167"/>
      <c r="J7" s="167"/>
      <c r="K7" s="167"/>
      <c r="L7" s="167"/>
      <c r="M7" s="167"/>
    </row>
    <row r="8" spans="1:13" ht="19.3" thickBot="1">
      <c r="A8" s="370"/>
      <c r="B8" s="259"/>
      <c r="C8" s="371"/>
      <c r="D8" s="259"/>
      <c r="E8" s="259"/>
      <c r="F8" s="259" t="s">
        <v>2845</v>
      </c>
    </row>
    <row r="9" spans="1:13" s="18" customFormat="1" ht="57.25" thickTop="1" thickBot="1">
      <c r="A9" s="304" t="s">
        <v>2844</v>
      </c>
      <c r="B9" s="304" t="s">
        <v>2843</v>
      </c>
      <c r="C9" s="304" t="s">
        <v>10</v>
      </c>
      <c r="D9" s="304" t="s">
        <v>5275</v>
      </c>
      <c r="E9" s="304" t="s">
        <v>5276</v>
      </c>
      <c r="F9" s="304" t="s">
        <v>2842</v>
      </c>
    </row>
    <row r="10" spans="1:13" ht="75.25" thickTop="1">
      <c r="A10" s="372">
        <v>1</v>
      </c>
      <c r="B10" s="373" t="s">
        <v>2841</v>
      </c>
      <c r="C10" s="373" t="s">
        <v>2840</v>
      </c>
      <c r="D10" s="374">
        <v>835512.76</v>
      </c>
      <c r="E10" s="374">
        <v>835512.51</v>
      </c>
      <c r="F10" s="374">
        <v>10000000</v>
      </c>
      <c r="G10" s="375"/>
    </row>
    <row r="11" spans="1:13" ht="37.299999999999997">
      <c r="A11" s="372">
        <v>2</v>
      </c>
      <c r="B11" s="373" t="s">
        <v>2839</v>
      </c>
      <c r="C11" s="814" t="s">
        <v>2838</v>
      </c>
      <c r="D11" s="374">
        <v>203099352.08000001</v>
      </c>
      <c r="E11" s="374">
        <v>203099352.08000001</v>
      </c>
      <c r="F11" s="374">
        <v>0</v>
      </c>
      <c r="G11" s="375"/>
    </row>
    <row r="12" spans="1:13" ht="55.95">
      <c r="A12" s="372">
        <v>3</v>
      </c>
      <c r="B12" s="373" t="s">
        <v>2837</v>
      </c>
      <c r="C12" s="815"/>
      <c r="D12" s="374">
        <v>10928860.35</v>
      </c>
      <c r="E12" s="374">
        <v>10928860.35</v>
      </c>
      <c r="F12" s="374">
        <v>10000000</v>
      </c>
      <c r="G12" s="375"/>
    </row>
    <row r="13" spans="1:13" ht="74.599999999999994">
      <c r="A13" s="372">
        <v>4</v>
      </c>
      <c r="B13" s="373" t="s">
        <v>2836</v>
      </c>
      <c r="C13" s="814" t="s">
        <v>2835</v>
      </c>
      <c r="D13" s="374">
        <v>21407038.59</v>
      </c>
      <c r="E13" s="374">
        <v>21344194.390000001</v>
      </c>
      <c r="F13" s="374">
        <v>5000000</v>
      </c>
      <c r="G13" s="375"/>
    </row>
    <row r="14" spans="1:13" ht="55.95">
      <c r="A14" s="372">
        <v>5</v>
      </c>
      <c r="B14" s="373" t="s">
        <v>2834</v>
      </c>
      <c r="C14" s="815"/>
      <c r="D14" s="374">
        <v>127899.58</v>
      </c>
      <c r="E14" s="374">
        <v>127899.56</v>
      </c>
      <c r="F14" s="374">
        <v>0</v>
      </c>
      <c r="G14" s="375"/>
    </row>
    <row r="15" spans="1:13" ht="55.95">
      <c r="A15" s="372">
        <v>6</v>
      </c>
      <c r="B15" s="373" t="s">
        <v>2833</v>
      </c>
      <c r="C15" s="373" t="s">
        <v>2832</v>
      </c>
      <c r="D15" s="374">
        <v>2207999.13</v>
      </c>
      <c r="E15" s="374">
        <v>2207999.13</v>
      </c>
      <c r="F15" s="374">
        <v>3500000</v>
      </c>
      <c r="G15" s="375"/>
    </row>
    <row r="16" spans="1:13" ht="93.25">
      <c r="A16" s="372">
        <v>7</v>
      </c>
      <c r="B16" s="373" t="s">
        <v>2831</v>
      </c>
      <c r="C16" s="373" t="s">
        <v>2830</v>
      </c>
      <c r="D16" s="374">
        <v>1613593141.49</v>
      </c>
      <c r="E16" s="374">
        <v>1613596141.49</v>
      </c>
      <c r="F16" s="374">
        <v>0</v>
      </c>
      <c r="G16" s="375"/>
    </row>
    <row r="17" spans="1:7" ht="37.299999999999997">
      <c r="A17" s="372">
        <v>8</v>
      </c>
      <c r="B17" s="373" t="s">
        <v>2829</v>
      </c>
      <c r="C17" s="373" t="s">
        <v>2828</v>
      </c>
      <c r="D17" s="374">
        <v>3104444.91</v>
      </c>
      <c r="E17" s="374">
        <v>3104444.9</v>
      </c>
      <c r="F17" s="374">
        <v>0</v>
      </c>
      <c r="G17" s="375"/>
    </row>
    <row r="18" spans="1:7" ht="55.95">
      <c r="A18" s="372">
        <v>9</v>
      </c>
      <c r="B18" s="373" t="s">
        <v>2827</v>
      </c>
      <c r="C18" s="373" t="s">
        <v>2826</v>
      </c>
      <c r="D18" s="374">
        <v>18878079.449999999</v>
      </c>
      <c r="E18" s="374">
        <v>18777533.350000001</v>
      </c>
      <c r="F18" s="374">
        <v>0</v>
      </c>
      <c r="G18" s="375"/>
    </row>
    <row r="19" spans="1:7" ht="90" customHeight="1">
      <c r="A19" s="372">
        <v>10</v>
      </c>
      <c r="B19" s="373" t="s">
        <v>2825</v>
      </c>
      <c r="C19" s="814" t="s">
        <v>2824</v>
      </c>
      <c r="D19" s="374">
        <v>175645254.25</v>
      </c>
      <c r="E19" s="374">
        <v>175645254.25</v>
      </c>
      <c r="F19" s="374">
        <v>0</v>
      </c>
      <c r="G19" s="375"/>
    </row>
    <row r="20" spans="1:7" ht="74.599999999999994">
      <c r="A20" s="372">
        <v>11</v>
      </c>
      <c r="B20" s="373" t="s">
        <v>2823</v>
      </c>
      <c r="C20" s="815"/>
      <c r="D20" s="374">
        <v>1025936.76</v>
      </c>
      <c r="E20" s="374">
        <v>1025936.76</v>
      </c>
      <c r="F20" s="374">
        <v>0</v>
      </c>
      <c r="G20" s="375"/>
    </row>
    <row r="21" spans="1:7" ht="55.95">
      <c r="A21" s="372">
        <v>12</v>
      </c>
      <c r="B21" s="373" t="s">
        <v>2822</v>
      </c>
      <c r="C21" s="814" t="s">
        <v>2821</v>
      </c>
      <c r="D21" s="374">
        <v>5409288.5199999996</v>
      </c>
      <c r="E21" s="374">
        <v>5409288.5199999996</v>
      </c>
      <c r="F21" s="374">
        <v>0</v>
      </c>
      <c r="G21" s="375"/>
    </row>
    <row r="22" spans="1:7" ht="55.95">
      <c r="A22" s="372">
        <v>13</v>
      </c>
      <c r="B22" s="373" t="s">
        <v>2820</v>
      </c>
      <c r="C22" s="816"/>
      <c r="D22" s="374">
        <v>27370.34</v>
      </c>
      <c r="E22" s="374">
        <v>27366.05</v>
      </c>
      <c r="F22" s="374">
        <v>0</v>
      </c>
      <c r="G22" s="375"/>
    </row>
    <row r="23" spans="1:7" ht="37.299999999999997">
      <c r="A23" s="372">
        <v>14</v>
      </c>
      <c r="B23" s="373" t="s">
        <v>2819</v>
      </c>
      <c r="C23" s="815"/>
      <c r="D23" s="374">
        <v>6142544.6699999999</v>
      </c>
      <c r="E23" s="374">
        <v>6142544.6699999999</v>
      </c>
      <c r="F23" s="374">
        <v>0</v>
      </c>
      <c r="G23" s="375"/>
    </row>
    <row r="24" spans="1:7" ht="55.95">
      <c r="A24" s="372">
        <v>15</v>
      </c>
      <c r="B24" s="373" t="s">
        <v>2818</v>
      </c>
      <c r="C24" s="373" t="s">
        <v>2817</v>
      </c>
      <c r="D24" s="374">
        <v>1033965.19</v>
      </c>
      <c r="E24" s="374">
        <v>1033965.19</v>
      </c>
      <c r="F24" s="374">
        <v>0</v>
      </c>
      <c r="G24" s="375"/>
    </row>
    <row r="25" spans="1:7" ht="55.95">
      <c r="A25" s="372">
        <v>16</v>
      </c>
      <c r="B25" s="373" t="s">
        <v>2816</v>
      </c>
      <c r="C25" s="373" t="s">
        <v>2815</v>
      </c>
      <c r="D25" s="374">
        <v>30469.01</v>
      </c>
      <c r="E25" s="374">
        <v>30469.01</v>
      </c>
      <c r="F25" s="374">
        <v>0</v>
      </c>
    </row>
    <row r="26" spans="1:7" ht="19.149999999999999" customHeight="1">
      <c r="A26" s="44"/>
      <c r="B26" s="167"/>
      <c r="F26" s="377"/>
    </row>
    <row r="27" spans="1:7" ht="63" customHeight="1">
      <c r="A27" s="307" t="s">
        <v>2814</v>
      </c>
      <c r="B27" s="756" t="s">
        <v>2813</v>
      </c>
      <c r="C27" s="756"/>
      <c r="D27" s="756"/>
      <c r="E27" s="756"/>
      <c r="F27" s="756"/>
    </row>
    <row r="28" spans="1:7" ht="9.8000000000000007" customHeight="1">
      <c r="B28" s="167"/>
      <c r="F28" s="378"/>
    </row>
    <row r="29" spans="1:7">
      <c r="B29" s="379"/>
      <c r="C29" s="167"/>
    </row>
    <row r="30" spans="1:7">
      <c r="C30" s="167"/>
    </row>
    <row r="31" spans="1:7">
      <c r="C31" s="167"/>
    </row>
  </sheetData>
  <mergeCells count="10">
    <mergeCell ref="C13:C14"/>
    <mergeCell ref="C19:C20"/>
    <mergeCell ref="C21:C23"/>
    <mergeCell ref="B27:F27"/>
    <mergeCell ref="A1:F1"/>
    <mergeCell ref="A2:F2"/>
    <mergeCell ref="A3:F3"/>
    <mergeCell ref="A4:F4"/>
    <mergeCell ref="A6:F6"/>
    <mergeCell ref="C11:C12"/>
  </mergeCells>
  <pageMargins left="0.98425196850393704" right="0.98425196850393704" top="1.3779527559055118" bottom="0.59055118110236227" header="0.31496062992125984" footer="0.31496062992125984"/>
  <pageSetup scale="41" fitToHeight="1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fitToPage="1"/>
  </sheetPr>
  <dimension ref="A1:C19"/>
  <sheetViews>
    <sheetView zoomScale="110" zoomScaleNormal="110" workbookViewId="0">
      <selection activeCell="B16" sqref="B16:C16"/>
    </sheetView>
  </sheetViews>
  <sheetFormatPr baseColWidth="10" defaultColWidth="34.44140625" defaultRowHeight="18.649999999999999"/>
  <cols>
    <col min="1" max="1" width="91.109375" style="26" bestFit="1" customWidth="1"/>
    <col min="2" max="2" width="30.6640625" style="26" customWidth="1"/>
    <col min="3" max="16384" width="34.44140625" style="26"/>
  </cols>
  <sheetData>
    <row r="1" spans="1:2" s="12" customFormat="1">
      <c r="A1" s="701" t="s">
        <v>0</v>
      </c>
      <c r="B1" s="701"/>
    </row>
    <row r="2" spans="1:2" s="12" customFormat="1">
      <c r="A2" s="701" t="s">
        <v>1</v>
      </c>
      <c r="B2" s="701"/>
    </row>
    <row r="3" spans="1:2" s="12" customFormat="1">
      <c r="A3" s="701" t="s">
        <v>2693</v>
      </c>
      <c r="B3" s="701"/>
    </row>
    <row r="4" spans="1:2" s="12" customFormat="1">
      <c r="A4" s="701" t="s">
        <v>2</v>
      </c>
      <c r="B4" s="701"/>
    </row>
    <row r="5" spans="1:2" s="12" customFormat="1">
      <c r="A5" s="345"/>
      <c r="B5" s="344"/>
    </row>
    <row r="6" spans="1:2" s="12" customFormat="1">
      <c r="A6" s="701" t="s">
        <v>2787</v>
      </c>
      <c r="B6" s="701"/>
    </row>
    <row r="7" spans="1:2" s="12" customFormat="1">
      <c r="A7" s="160"/>
      <c r="B7" s="346"/>
    </row>
    <row r="8" spans="1:2" s="12" customFormat="1" ht="19.3" thickBot="1">
      <c r="A8" s="347"/>
      <c r="B8" s="348" t="s">
        <v>2786</v>
      </c>
    </row>
    <row r="9" spans="1:2" s="349" customFormat="1" ht="19.95" thickTop="1" thickBot="1">
      <c r="A9" s="16" t="s">
        <v>2785</v>
      </c>
      <c r="B9" s="16" t="s">
        <v>2718</v>
      </c>
    </row>
    <row r="10" spans="1:2" ht="19.3" thickTop="1">
      <c r="A10" s="12" t="s">
        <v>2784</v>
      </c>
      <c r="B10" s="353">
        <f>B11+B12+B13+B14</f>
        <v>28500000</v>
      </c>
    </row>
    <row r="11" spans="1:2">
      <c r="A11" s="350" t="s">
        <v>2783</v>
      </c>
      <c r="B11" s="351">
        <v>5000000</v>
      </c>
    </row>
    <row r="12" spans="1:2">
      <c r="A12" s="350" t="s">
        <v>2782</v>
      </c>
      <c r="B12" s="351">
        <v>10000000</v>
      </c>
    </row>
    <row r="13" spans="1:2">
      <c r="A13" s="350" t="s">
        <v>2781</v>
      </c>
      <c r="B13" s="351">
        <v>3500000</v>
      </c>
    </row>
    <row r="14" spans="1:2">
      <c r="A14" s="350" t="s">
        <v>2780</v>
      </c>
      <c r="B14" s="351">
        <v>10000000</v>
      </c>
    </row>
    <row r="15" spans="1:2">
      <c r="A15" s="12" t="s">
        <v>2779</v>
      </c>
      <c r="B15" s="351">
        <v>477000000</v>
      </c>
    </row>
    <row r="16" spans="1:2">
      <c r="A16" s="307" t="s">
        <v>2778</v>
      </c>
      <c r="B16" s="351">
        <v>20000000</v>
      </c>
    </row>
    <row r="17" spans="1:3">
      <c r="A17" s="12" t="s">
        <v>2777</v>
      </c>
      <c r="B17" s="351">
        <v>1192120296</v>
      </c>
      <c r="C17" s="179"/>
    </row>
    <row r="18" spans="1:3">
      <c r="A18" s="307"/>
      <c r="B18" s="351"/>
    </row>
    <row r="19" spans="1:3">
      <c r="A19" s="306" t="s">
        <v>2574</v>
      </c>
      <c r="B19" s="352">
        <f>B10+B15+B16+B17</f>
        <v>1717620296</v>
      </c>
      <c r="C19" s="179"/>
    </row>
  </sheetData>
  <mergeCells count="5">
    <mergeCell ref="A1:B1"/>
    <mergeCell ref="A2:B2"/>
    <mergeCell ref="A3:B3"/>
    <mergeCell ref="A4:B4"/>
    <mergeCell ref="A6:B6"/>
  </mergeCells>
  <printOptions horizontalCentered="1"/>
  <pageMargins left="0.98425196850393704" right="0.98425196850393704" top="1.3779527559055118" bottom="0.59055118110236227" header="0.31496062992125984" footer="0.31496062992125984"/>
  <pageSetup scale="53" fitToHeight="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pageSetUpPr fitToPage="1"/>
  </sheetPr>
  <dimension ref="A1:M21"/>
  <sheetViews>
    <sheetView zoomScaleNormal="100" workbookViewId="0">
      <selection activeCell="B16" sqref="B16:C16"/>
    </sheetView>
  </sheetViews>
  <sheetFormatPr baseColWidth="10" defaultColWidth="13" defaultRowHeight="14.15"/>
  <cols>
    <col min="1" max="1" width="30.88671875" style="334" customWidth="1"/>
    <col min="2" max="2" width="30.109375" style="334" customWidth="1"/>
    <col min="3" max="3" width="41.6640625" style="335" customWidth="1"/>
    <col min="4" max="16384" width="13" style="334"/>
  </cols>
  <sheetData>
    <row r="1" spans="1:13" s="26" customFormat="1" ht="18.649999999999999">
      <c r="A1" s="771" t="s">
        <v>11</v>
      </c>
      <c r="B1" s="771"/>
      <c r="C1" s="771"/>
      <c r="D1" s="167"/>
      <c r="E1" s="167"/>
      <c r="F1" s="167"/>
    </row>
    <row r="2" spans="1:13" s="26" customFormat="1" ht="18.649999999999999">
      <c r="A2" s="771" t="s">
        <v>12</v>
      </c>
      <c r="B2" s="771"/>
      <c r="C2" s="771"/>
      <c r="D2" s="167"/>
      <c r="E2" s="167"/>
      <c r="F2" s="167"/>
    </row>
    <row r="3" spans="1:13" s="26" customFormat="1" ht="18.649999999999999">
      <c r="A3" s="771" t="s">
        <v>1802</v>
      </c>
      <c r="B3" s="771"/>
      <c r="C3" s="771"/>
      <c r="D3" s="167"/>
      <c r="E3" s="167"/>
      <c r="F3" s="167"/>
    </row>
    <row r="4" spans="1:13" s="26" customFormat="1" ht="18.649999999999999">
      <c r="A4" s="771" t="s">
        <v>13</v>
      </c>
      <c r="B4" s="771"/>
      <c r="C4" s="771"/>
      <c r="D4" s="167"/>
      <c r="E4" s="167"/>
      <c r="F4" s="167"/>
    </row>
    <row r="5" spans="1:13" ht="18.649999999999999">
      <c r="A5" s="317"/>
      <c r="B5" s="317"/>
      <c r="C5" s="317"/>
    </row>
    <row r="6" spans="1:13" ht="18.649999999999999">
      <c r="A6" s="817" t="s">
        <v>2776</v>
      </c>
      <c r="B6" s="817"/>
      <c r="C6" s="817"/>
      <c r="D6" s="338"/>
      <c r="E6" s="338"/>
      <c r="F6" s="338"/>
      <c r="G6" s="338"/>
      <c r="H6" s="338"/>
      <c r="I6" s="338"/>
      <c r="J6" s="338"/>
      <c r="K6" s="338"/>
      <c r="L6" s="338"/>
      <c r="M6" s="338"/>
    </row>
    <row r="7" spans="1:13" ht="18.649999999999999">
      <c r="A7" s="317"/>
      <c r="B7" s="317"/>
      <c r="C7" s="317"/>
      <c r="D7" s="338"/>
      <c r="E7" s="338"/>
      <c r="F7" s="338"/>
      <c r="G7" s="338"/>
      <c r="H7" s="338"/>
      <c r="I7" s="338"/>
      <c r="J7" s="338"/>
      <c r="K7" s="338"/>
      <c r="L7" s="338"/>
      <c r="M7" s="338"/>
    </row>
    <row r="8" spans="1:13" ht="19.3" thickBot="1">
      <c r="A8" s="317"/>
      <c r="B8" s="317"/>
      <c r="C8" s="341" t="s">
        <v>2775</v>
      </c>
    </row>
    <row r="9" spans="1:13" ht="37.950000000000003" thickBot="1">
      <c r="A9" s="16" t="s">
        <v>2774</v>
      </c>
      <c r="B9" s="16" t="s">
        <v>2773</v>
      </c>
      <c r="C9" s="16" t="s">
        <v>2772</v>
      </c>
    </row>
    <row r="10" spans="1:13" ht="19.3" thickTop="1">
      <c r="A10" s="317"/>
      <c r="B10" s="317"/>
      <c r="C10" s="317"/>
    </row>
    <row r="11" spans="1:13" ht="14.95" customHeight="1">
      <c r="A11" s="317" t="s">
        <v>2771</v>
      </c>
      <c r="B11" s="342">
        <v>198458139</v>
      </c>
      <c r="C11" s="317" t="s">
        <v>2770</v>
      </c>
      <c r="E11" s="337"/>
    </row>
    <row r="12" spans="1:13" ht="14.95" customHeight="1">
      <c r="A12" s="317"/>
      <c r="B12" s="342"/>
      <c r="C12" s="317"/>
    </row>
    <row r="13" spans="1:13" ht="14.95" customHeight="1">
      <c r="A13" s="317" t="s">
        <v>2769</v>
      </c>
      <c r="B13" s="342">
        <v>3487633960.3499999</v>
      </c>
      <c r="C13" s="317" t="s">
        <v>2767</v>
      </c>
    </row>
    <row r="14" spans="1:13" ht="14.95" customHeight="1">
      <c r="A14" s="317"/>
      <c r="B14" s="342"/>
      <c r="C14" s="317"/>
    </row>
    <row r="15" spans="1:13" ht="14.95" customHeight="1">
      <c r="A15" s="317" t="s">
        <v>2769</v>
      </c>
      <c r="B15" s="342">
        <v>2408887888.4899998</v>
      </c>
      <c r="C15" s="317" t="s">
        <v>2767</v>
      </c>
    </row>
    <row r="16" spans="1:13" ht="14.95" customHeight="1">
      <c r="A16" s="317"/>
      <c r="B16" s="342"/>
      <c r="C16" s="317"/>
    </row>
    <row r="17" spans="1:3" ht="14.95" customHeight="1">
      <c r="A17" s="317" t="s">
        <v>2768</v>
      </c>
      <c r="B17" s="342">
        <v>412174541.05000001</v>
      </c>
      <c r="C17" s="317" t="s">
        <v>2767</v>
      </c>
    </row>
    <row r="18" spans="1:3" ht="14.95" customHeight="1">
      <c r="A18" s="317"/>
      <c r="B18" s="342"/>
      <c r="C18" s="317"/>
    </row>
    <row r="19" spans="1:3" ht="18.649999999999999">
      <c r="A19" s="324" t="s">
        <v>2574</v>
      </c>
      <c r="B19" s="343">
        <f>B11+B13+B15+B17</f>
        <v>6507154528.8900003</v>
      </c>
      <c r="C19" s="317"/>
    </row>
    <row r="21" spans="1:3">
      <c r="B21" s="336"/>
    </row>
  </sheetData>
  <mergeCells count="5">
    <mergeCell ref="A1:C1"/>
    <mergeCell ref="A2:C2"/>
    <mergeCell ref="A3:C3"/>
    <mergeCell ref="A4:C4"/>
    <mergeCell ref="A6:C6"/>
  </mergeCells>
  <printOptions horizontalCentered="1"/>
  <pageMargins left="0.98425196850393704" right="0.98425196850393704" top="1.3779527559055118" bottom="0.59055118110236227" header="0.31496062992125984" footer="0.31496062992125984"/>
  <pageSetup scale="81"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pageSetUpPr fitToPage="1"/>
  </sheetPr>
  <dimension ref="A1:N25"/>
  <sheetViews>
    <sheetView topLeftCell="C1" zoomScale="70" zoomScaleNormal="70" workbookViewId="0">
      <selection activeCell="B16" sqref="B16:C16"/>
    </sheetView>
  </sheetViews>
  <sheetFormatPr baseColWidth="10" defaultColWidth="13" defaultRowHeight="18.649999999999999"/>
  <cols>
    <col min="1" max="1" width="17.109375" style="26" bestFit="1" customWidth="1"/>
    <col min="2" max="2" width="20.109375" style="26" bestFit="1" customWidth="1"/>
    <col min="3" max="3" width="41.44140625" style="26" customWidth="1"/>
    <col min="4" max="4" width="32.33203125" style="26" customWidth="1"/>
    <col min="5" max="5" width="38" style="26" customWidth="1"/>
    <col min="6" max="11" width="18.5546875" style="26" customWidth="1"/>
    <col min="12" max="12" width="15.5546875" style="26" bestFit="1" customWidth="1"/>
    <col min="13" max="16384" width="13" style="26"/>
  </cols>
  <sheetData>
    <row r="1" spans="1:14">
      <c r="A1" s="771" t="s">
        <v>11</v>
      </c>
      <c r="B1" s="771"/>
      <c r="C1" s="771"/>
      <c r="D1" s="771"/>
      <c r="E1" s="771"/>
      <c r="F1" s="771"/>
      <c r="G1" s="771"/>
      <c r="H1" s="771"/>
      <c r="I1" s="771"/>
      <c r="J1" s="771"/>
      <c r="K1" s="771"/>
      <c r="L1" s="167"/>
      <c r="M1" s="167"/>
      <c r="N1" s="167"/>
    </row>
    <row r="2" spans="1:14">
      <c r="A2" s="771" t="s">
        <v>12</v>
      </c>
      <c r="B2" s="771"/>
      <c r="C2" s="771"/>
      <c r="D2" s="771"/>
      <c r="E2" s="771"/>
      <c r="F2" s="771"/>
      <c r="G2" s="771"/>
      <c r="H2" s="771"/>
      <c r="I2" s="771"/>
      <c r="J2" s="771"/>
      <c r="K2" s="771"/>
      <c r="L2" s="167"/>
      <c r="M2" s="167"/>
      <c r="N2" s="167"/>
    </row>
    <row r="3" spans="1:14">
      <c r="A3" s="771" t="s">
        <v>1802</v>
      </c>
      <c r="B3" s="771"/>
      <c r="C3" s="771"/>
      <c r="D3" s="771"/>
      <c r="E3" s="771"/>
      <c r="F3" s="771"/>
      <c r="G3" s="771"/>
      <c r="H3" s="771"/>
      <c r="I3" s="771"/>
      <c r="J3" s="771"/>
      <c r="K3" s="771"/>
      <c r="L3" s="167"/>
      <c r="M3" s="167"/>
      <c r="N3" s="167"/>
    </row>
    <row r="4" spans="1:14">
      <c r="A4" s="771" t="s">
        <v>13</v>
      </c>
      <c r="B4" s="771"/>
      <c r="C4" s="771"/>
      <c r="D4" s="771"/>
      <c r="E4" s="771"/>
      <c r="F4" s="771"/>
      <c r="G4" s="771"/>
      <c r="H4" s="771"/>
      <c r="I4" s="771"/>
      <c r="J4" s="771"/>
      <c r="K4" s="771"/>
      <c r="L4" s="167"/>
      <c r="M4" s="167"/>
      <c r="N4" s="167"/>
    </row>
    <row r="5" spans="1:14">
      <c r="A5" s="44"/>
      <c r="C5" s="44"/>
    </row>
    <row r="6" spans="1:14">
      <c r="A6" s="771" t="s">
        <v>2721</v>
      </c>
      <c r="B6" s="771"/>
      <c r="C6" s="771"/>
      <c r="D6" s="771"/>
      <c r="E6" s="771"/>
      <c r="F6" s="771"/>
      <c r="G6" s="771"/>
      <c r="H6" s="771"/>
      <c r="I6" s="771"/>
      <c r="J6" s="771"/>
      <c r="K6" s="771"/>
      <c r="L6" s="167"/>
      <c r="M6" s="167"/>
      <c r="N6" s="167"/>
    </row>
    <row r="7" spans="1:14">
      <c r="A7" s="171"/>
      <c r="B7" s="171"/>
      <c r="C7" s="171"/>
      <c r="D7" s="171"/>
      <c r="E7" s="167"/>
      <c r="F7" s="167"/>
      <c r="G7" s="167"/>
      <c r="H7" s="167"/>
      <c r="I7" s="167"/>
      <c r="J7" s="167"/>
      <c r="K7" s="167"/>
      <c r="L7" s="167"/>
      <c r="M7" s="167"/>
      <c r="N7" s="167"/>
    </row>
    <row r="8" spans="1:14" ht="19.3" thickBot="1">
      <c r="A8" s="259"/>
      <c r="B8" s="259"/>
      <c r="C8" s="259"/>
      <c r="D8" s="259"/>
      <c r="E8" s="259"/>
      <c r="F8" s="259"/>
      <c r="G8" s="259"/>
      <c r="H8" s="259"/>
      <c r="I8" s="259"/>
      <c r="J8" s="259"/>
      <c r="K8" s="259" t="s">
        <v>2746</v>
      </c>
    </row>
    <row r="9" spans="1:14" s="11" customFormat="1" ht="77.3" customHeight="1" thickTop="1" thickBot="1">
      <c r="A9" s="16" t="s">
        <v>2745</v>
      </c>
      <c r="B9" s="16" t="s">
        <v>2744</v>
      </c>
      <c r="C9" s="16" t="s">
        <v>2743</v>
      </c>
      <c r="D9" s="16" t="s">
        <v>2742</v>
      </c>
      <c r="E9" s="16" t="s">
        <v>2741</v>
      </c>
      <c r="F9" s="16" t="s">
        <v>2740</v>
      </c>
      <c r="G9" s="16" t="s">
        <v>2739</v>
      </c>
      <c r="H9" s="16" t="s">
        <v>2738</v>
      </c>
      <c r="I9" s="16" t="s">
        <v>2737</v>
      </c>
      <c r="J9" s="16" t="s">
        <v>2736</v>
      </c>
      <c r="K9" s="16" t="s">
        <v>2735</v>
      </c>
    </row>
    <row r="10" spans="1:14" s="9" customFormat="1" ht="19.3" thickTop="1">
      <c r="A10" s="309"/>
      <c r="B10" s="309"/>
      <c r="C10" s="309"/>
      <c r="D10" s="309"/>
      <c r="E10" s="309"/>
      <c r="F10" s="309"/>
      <c r="G10" s="309"/>
      <c r="H10" s="309"/>
      <c r="I10" s="309"/>
      <c r="J10" s="309"/>
      <c r="K10" s="309"/>
    </row>
    <row r="11" spans="1:14" s="9" customFormat="1" ht="42.75" customHeight="1">
      <c r="A11" s="310" t="s">
        <v>2321</v>
      </c>
      <c r="B11" s="311">
        <v>41271</v>
      </c>
      <c r="C11" s="312" t="s">
        <v>2726</v>
      </c>
      <c r="D11" s="310" t="s">
        <v>2734</v>
      </c>
      <c r="E11" s="310" t="s">
        <v>2733</v>
      </c>
      <c r="F11" s="313">
        <v>276728334.37</v>
      </c>
      <c r="G11" s="314" t="s">
        <v>2723</v>
      </c>
      <c r="H11" s="310" t="s">
        <v>2732</v>
      </c>
      <c r="I11" s="313">
        <v>0</v>
      </c>
      <c r="J11" s="313">
        <v>18773314</v>
      </c>
      <c r="K11" s="315">
        <f>I11+J11</f>
        <v>18773314</v>
      </c>
      <c r="L11" s="316"/>
    </row>
    <row r="12" spans="1:14" s="9" customFormat="1" ht="42.75" customHeight="1">
      <c r="A12" s="310" t="s">
        <v>2321</v>
      </c>
      <c r="B12" s="311">
        <v>42849</v>
      </c>
      <c r="C12" s="317" t="s">
        <v>2726</v>
      </c>
      <c r="D12" s="317" t="s">
        <v>2731</v>
      </c>
      <c r="E12" s="310" t="s">
        <v>2724</v>
      </c>
      <c r="F12" s="313">
        <v>4073547428</v>
      </c>
      <c r="G12" s="314" t="s">
        <v>2723</v>
      </c>
      <c r="H12" s="310" t="s">
        <v>2730</v>
      </c>
      <c r="I12" s="313">
        <v>123533285</v>
      </c>
      <c r="J12" s="313">
        <v>282594547</v>
      </c>
      <c r="K12" s="315">
        <f>I12+J12</f>
        <v>406127832</v>
      </c>
      <c r="L12" s="316"/>
    </row>
    <row r="13" spans="1:14" s="9" customFormat="1" ht="42.75" customHeight="1">
      <c r="A13" s="310" t="s">
        <v>2321</v>
      </c>
      <c r="B13" s="311">
        <v>42849</v>
      </c>
      <c r="C13" s="317" t="s">
        <v>2726</v>
      </c>
      <c r="D13" s="317" t="s">
        <v>2729</v>
      </c>
      <c r="E13" s="310" t="s">
        <v>2728</v>
      </c>
      <c r="F13" s="313">
        <v>2800000000</v>
      </c>
      <c r="G13" s="314" t="s">
        <v>2723</v>
      </c>
      <c r="H13" s="310" t="s">
        <v>2727</v>
      </c>
      <c r="I13" s="313">
        <v>84263643</v>
      </c>
      <c r="J13" s="313">
        <v>193782724</v>
      </c>
      <c r="K13" s="315">
        <f>I13+J13</f>
        <v>278046367</v>
      </c>
      <c r="L13" s="316"/>
    </row>
    <row r="14" spans="1:14" s="9" customFormat="1" ht="42.75" customHeight="1">
      <c r="A14" s="310" t="s">
        <v>2321</v>
      </c>
      <c r="B14" s="311">
        <v>43026</v>
      </c>
      <c r="C14" s="317" t="s">
        <v>2726</v>
      </c>
      <c r="D14" s="317" t="s">
        <v>2725</v>
      </c>
      <c r="E14" s="310" t="s">
        <v>2724</v>
      </c>
      <c r="F14" s="313">
        <v>468153656</v>
      </c>
      <c r="G14" s="314" t="s">
        <v>2723</v>
      </c>
      <c r="H14" s="310" t="s">
        <v>2722</v>
      </c>
      <c r="I14" s="318">
        <v>13138414.559999999</v>
      </c>
      <c r="J14" s="318">
        <v>33574723</v>
      </c>
      <c r="K14" s="319">
        <f>I14+J14</f>
        <v>46713137.560000002</v>
      </c>
      <c r="L14" s="316"/>
    </row>
    <row r="15" spans="1:14">
      <c r="J15" s="179"/>
    </row>
    <row r="19" spans="9:11">
      <c r="I19" s="179"/>
      <c r="J19" s="179"/>
      <c r="K19" s="179"/>
    </row>
    <row r="21" spans="9:11">
      <c r="J21" s="179"/>
    </row>
    <row r="23" spans="9:11">
      <c r="J23" s="179"/>
    </row>
    <row r="25" spans="9:11">
      <c r="J25" s="179"/>
    </row>
  </sheetData>
  <mergeCells count="5">
    <mergeCell ref="A1:K1"/>
    <mergeCell ref="A2:K2"/>
    <mergeCell ref="A3:K3"/>
    <mergeCell ref="A4:K4"/>
    <mergeCell ref="A6:K6"/>
  </mergeCells>
  <pageMargins left="0.59055118110236227" right="1.3779527559055118" top="0.98425196850393704" bottom="0.98425196850393704" header="0.31496062992125984" footer="0.31496062992125984"/>
  <pageSetup scale="44"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pageSetUpPr fitToPage="1"/>
  </sheetPr>
  <dimension ref="A1:F19"/>
  <sheetViews>
    <sheetView zoomScaleNormal="100" workbookViewId="0">
      <selection activeCell="B16" sqref="B16:C16"/>
    </sheetView>
  </sheetViews>
  <sheetFormatPr baseColWidth="10" defaultColWidth="13" defaultRowHeight="18.649999999999999"/>
  <cols>
    <col min="1" max="1" width="17.109375" style="26" bestFit="1" customWidth="1"/>
    <col min="2" max="2" width="69.88671875" style="26" bestFit="1" customWidth="1"/>
    <col min="3" max="3" width="27.109375" style="26" customWidth="1"/>
    <col min="4" max="16384" width="13" style="26"/>
  </cols>
  <sheetData>
    <row r="1" spans="1:6">
      <c r="A1" s="771" t="s">
        <v>11</v>
      </c>
      <c r="B1" s="771"/>
      <c r="C1" s="771"/>
      <c r="D1" s="167"/>
      <c r="E1" s="167"/>
      <c r="F1" s="167"/>
    </row>
    <row r="2" spans="1:6">
      <c r="A2" s="771" t="s">
        <v>12</v>
      </c>
      <c r="B2" s="771"/>
      <c r="C2" s="771"/>
      <c r="D2" s="167"/>
      <c r="E2" s="167"/>
      <c r="F2" s="167"/>
    </row>
    <row r="3" spans="1:6">
      <c r="A3" s="771" t="s">
        <v>1802</v>
      </c>
      <c r="B3" s="771"/>
      <c r="C3" s="771"/>
      <c r="D3" s="167"/>
      <c r="E3" s="167"/>
      <c r="F3" s="167"/>
    </row>
    <row r="4" spans="1:6">
      <c r="A4" s="771" t="s">
        <v>13</v>
      </c>
      <c r="B4" s="771"/>
      <c r="C4" s="771"/>
      <c r="D4" s="167"/>
      <c r="E4" s="167"/>
      <c r="F4" s="167"/>
    </row>
    <row r="5" spans="1:6">
      <c r="A5" s="44"/>
      <c r="C5" s="44"/>
    </row>
    <row r="6" spans="1:6">
      <c r="A6" s="771" t="s">
        <v>2721</v>
      </c>
      <c r="B6" s="771"/>
      <c r="C6" s="771"/>
      <c r="D6" s="167"/>
      <c r="E6" s="167"/>
      <c r="F6" s="167"/>
    </row>
    <row r="7" spans="1:6">
      <c r="A7" s="171"/>
      <c r="B7" s="171"/>
      <c r="C7" s="171"/>
      <c r="D7" s="167"/>
      <c r="E7" s="167"/>
      <c r="F7" s="167"/>
    </row>
    <row r="8" spans="1:6" ht="19.3" thickBot="1">
      <c r="A8" s="259"/>
      <c r="B8" s="259"/>
      <c r="C8" s="259" t="s">
        <v>2720</v>
      </c>
    </row>
    <row r="9" spans="1:6" s="9" customFormat="1" ht="38.6" thickTop="1" thickBot="1">
      <c r="A9" s="161" t="s">
        <v>2719</v>
      </c>
      <c r="B9" s="161" t="s">
        <v>3</v>
      </c>
      <c r="C9" s="161" t="s">
        <v>2718</v>
      </c>
    </row>
    <row r="10" spans="1:6" ht="19.3" thickTop="1">
      <c r="A10" s="320">
        <v>9100</v>
      </c>
      <c r="B10" s="317" t="s">
        <v>2717</v>
      </c>
      <c r="C10" s="626">
        <v>220935343</v>
      </c>
      <c r="D10" s="627"/>
      <c r="E10" s="322"/>
    </row>
    <row r="11" spans="1:6">
      <c r="A11" s="320">
        <v>9200</v>
      </c>
      <c r="B11" s="317" t="s">
        <v>2716</v>
      </c>
      <c r="C11" s="624">
        <v>528725308</v>
      </c>
      <c r="D11" s="321"/>
      <c r="E11" s="322"/>
    </row>
    <row r="12" spans="1:6">
      <c r="A12" s="320">
        <v>9300</v>
      </c>
      <c r="B12" s="317" t="s">
        <v>2715</v>
      </c>
      <c r="C12" s="624">
        <v>0</v>
      </c>
      <c r="D12" s="321"/>
      <c r="E12" s="322"/>
    </row>
    <row r="13" spans="1:6">
      <c r="A13" s="320">
        <v>9400</v>
      </c>
      <c r="B13" s="317" t="s">
        <v>2714</v>
      </c>
      <c r="C13" s="624">
        <v>693395</v>
      </c>
      <c r="D13" s="321"/>
      <c r="E13" s="322"/>
    </row>
    <row r="14" spans="1:6">
      <c r="A14" s="320">
        <v>9500</v>
      </c>
      <c r="B14" s="317" t="s">
        <v>2713</v>
      </c>
      <c r="C14" s="624">
        <v>60000000</v>
      </c>
      <c r="D14" s="321"/>
      <c r="E14" s="322"/>
    </row>
    <row r="15" spans="1:6">
      <c r="A15" s="320">
        <v>9600</v>
      </c>
      <c r="B15" s="317" t="s">
        <v>2712</v>
      </c>
      <c r="C15" s="624">
        <v>0</v>
      </c>
      <c r="D15" s="321"/>
      <c r="E15" s="322"/>
    </row>
    <row r="16" spans="1:6">
      <c r="A16" s="320">
        <v>9900</v>
      </c>
      <c r="B16" s="317" t="s">
        <v>2711</v>
      </c>
      <c r="C16" s="624">
        <v>360000000</v>
      </c>
      <c r="D16" s="321"/>
      <c r="E16" s="322"/>
    </row>
    <row r="17" spans="1:5">
      <c r="A17" s="320"/>
      <c r="B17" s="317"/>
      <c r="C17" s="624"/>
      <c r="D17" s="323"/>
      <c r="E17" s="322"/>
    </row>
    <row r="18" spans="1:5">
      <c r="A18" s="320"/>
      <c r="B18" s="324" t="s">
        <v>2574</v>
      </c>
      <c r="C18" s="625">
        <f>C10+C11+C12+C13+C14+C15+C16</f>
        <v>1170354046</v>
      </c>
      <c r="D18" s="325"/>
      <c r="E18" s="322"/>
    </row>
    <row r="19" spans="1:5">
      <c r="C19" s="179"/>
    </row>
  </sheetData>
  <mergeCells count="5">
    <mergeCell ref="A1:C1"/>
    <mergeCell ref="A2:C2"/>
    <mergeCell ref="A3:C3"/>
    <mergeCell ref="A4:C4"/>
    <mergeCell ref="A6:C6"/>
  </mergeCells>
  <printOptions horizontalCentered="1"/>
  <pageMargins left="0.98425196850393704" right="0.98425196850393704" top="1.3779527559055118" bottom="0.59055118110236227" header="0.31496062992125984" footer="0.31496062992125984"/>
  <pageSetup scale="72"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pageSetUpPr fitToPage="1"/>
  </sheetPr>
  <dimension ref="A1:M36"/>
  <sheetViews>
    <sheetView tabSelected="1" topLeftCell="A4" zoomScale="80" zoomScaleNormal="80" workbookViewId="0">
      <selection activeCell="B16" sqref="B16:C16"/>
    </sheetView>
  </sheetViews>
  <sheetFormatPr baseColWidth="10" defaultColWidth="13" defaultRowHeight="18.649999999999999"/>
  <cols>
    <col min="1" max="1" width="50.6640625" style="307" customWidth="1"/>
    <col min="2" max="7" width="24.109375" style="307" bestFit="1" customWidth="1"/>
    <col min="8" max="8" width="39" style="308" customWidth="1"/>
    <col min="9" max="9" width="17.88671875" style="307" bestFit="1" customWidth="1"/>
    <col min="10" max="10" width="16.6640625" style="307" bestFit="1" customWidth="1"/>
    <col min="11" max="11" width="13.88671875" style="307" bestFit="1" customWidth="1"/>
    <col min="12" max="16384" width="13" style="307"/>
  </cols>
  <sheetData>
    <row r="1" spans="1:13">
      <c r="A1" s="818" t="s">
        <v>11</v>
      </c>
      <c r="B1" s="818"/>
      <c r="C1" s="818"/>
      <c r="D1" s="818"/>
      <c r="E1" s="818"/>
      <c r="F1" s="818"/>
      <c r="G1" s="818"/>
      <c r="H1" s="818"/>
      <c r="I1" s="306"/>
      <c r="J1" s="306"/>
      <c r="K1" s="306"/>
      <c r="L1" s="306"/>
      <c r="M1" s="306"/>
    </row>
    <row r="2" spans="1:13">
      <c r="A2" s="818" t="s">
        <v>12</v>
      </c>
      <c r="B2" s="818"/>
      <c r="C2" s="818"/>
      <c r="D2" s="818"/>
      <c r="E2" s="818"/>
      <c r="F2" s="818"/>
      <c r="G2" s="818"/>
      <c r="H2" s="818"/>
      <c r="I2" s="306"/>
      <c r="J2" s="306"/>
      <c r="K2" s="306"/>
      <c r="L2" s="306"/>
      <c r="M2" s="306"/>
    </row>
    <row r="3" spans="1:13">
      <c r="A3" s="818" t="s">
        <v>1802</v>
      </c>
      <c r="B3" s="818"/>
      <c r="C3" s="818"/>
      <c r="D3" s="818"/>
      <c r="E3" s="818"/>
      <c r="F3" s="818"/>
      <c r="G3" s="818"/>
      <c r="H3" s="818"/>
      <c r="I3" s="306"/>
      <c r="J3" s="306"/>
      <c r="K3" s="306"/>
      <c r="L3" s="306"/>
      <c r="M3" s="306"/>
    </row>
    <row r="4" spans="1:13">
      <c r="A4" s="818" t="s">
        <v>13</v>
      </c>
      <c r="B4" s="818"/>
      <c r="C4" s="818"/>
      <c r="D4" s="818"/>
      <c r="E4" s="818"/>
      <c r="F4" s="818"/>
      <c r="G4" s="818"/>
      <c r="H4" s="818"/>
      <c r="I4" s="306"/>
      <c r="J4" s="306"/>
      <c r="K4" s="306"/>
      <c r="L4" s="306"/>
      <c r="M4" s="306"/>
    </row>
    <row r="5" spans="1:13">
      <c r="A5" s="52"/>
      <c r="B5" s="52"/>
    </row>
    <row r="6" spans="1:13">
      <c r="A6" s="818" t="s">
        <v>2747</v>
      </c>
      <c r="B6" s="818"/>
      <c r="C6" s="818"/>
      <c r="D6" s="818"/>
      <c r="E6" s="818"/>
      <c r="F6" s="818"/>
      <c r="G6" s="818"/>
      <c r="H6" s="818"/>
      <c r="I6" s="306"/>
      <c r="J6" s="306"/>
      <c r="K6" s="306"/>
      <c r="L6" s="306"/>
      <c r="M6" s="306"/>
    </row>
    <row r="7" spans="1:13">
      <c r="A7" s="326"/>
      <c r="B7" s="326"/>
      <c r="C7" s="306"/>
      <c r="D7" s="306"/>
      <c r="E7" s="306"/>
      <c r="F7" s="306"/>
      <c r="G7" s="306"/>
      <c r="H7" s="327"/>
      <c r="I7" s="306"/>
      <c r="J7" s="306"/>
      <c r="K7" s="306"/>
      <c r="L7" s="306"/>
      <c r="M7" s="306"/>
    </row>
    <row r="8" spans="1:13" ht="19.3" thickBot="1">
      <c r="A8" s="328"/>
      <c r="B8" s="328"/>
      <c r="C8" s="328"/>
      <c r="D8" s="328"/>
      <c r="E8" s="328"/>
      <c r="F8" s="328"/>
      <c r="G8" s="328"/>
      <c r="H8" s="329" t="s">
        <v>2748</v>
      </c>
    </row>
    <row r="9" spans="1:13" ht="21.25" thickTop="1" thickBot="1">
      <c r="A9" s="16" t="s">
        <v>3</v>
      </c>
      <c r="B9" s="16">
        <v>2026</v>
      </c>
      <c r="C9" s="16">
        <v>2027</v>
      </c>
      <c r="D9" s="16">
        <v>2028</v>
      </c>
      <c r="E9" s="16">
        <v>2029</v>
      </c>
      <c r="F9" s="16">
        <v>2030</v>
      </c>
      <c r="G9" s="16">
        <v>2031</v>
      </c>
      <c r="H9" s="16" t="s">
        <v>2766</v>
      </c>
    </row>
    <row r="10" spans="1:13" ht="19.3" thickTop="1">
      <c r="A10" s="327"/>
      <c r="I10" s="330"/>
    </row>
    <row r="11" spans="1:13">
      <c r="A11" s="381" t="s">
        <v>2749</v>
      </c>
      <c r="B11" s="630">
        <v>1170354046</v>
      </c>
      <c r="C11" s="630">
        <v>1047106208.037575</v>
      </c>
      <c r="D11" s="630">
        <v>991375201.24633086</v>
      </c>
      <c r="E11" s="630">
        <v>970208103.4086771</v>
      </c>
      <c r="F11" s="630">
        <v>958635359.35619593</v>
      </c>
      <c r="G11" s="630">
        <v>967189372</v>
      </c>
      <c r="H11" s="18"/>
    </row>
    <row r="12" spans="1:13" ht="37.299999999999997">
      <c r="A12" s="331" t="s">
        <v>2750</v>
      </c>
      <c r="B12" s="628">
        <v>220935343</v>
      </c>
      <c r="C12" s="628">
        <v>257975546.162375</v>
      </c>
      <c r="D12" s="628">
        <v>301225604.66111487</v>
      </c>
      <c r="E12" s="628">
        <v>351726612.4086771</v>
      </c>
      <c r="F12" s="628">
        <v>410694204</v>
      </c>
      <c r="G12" s="628">
        <v>479547816</v>
      </c>
      <c r="H12" s="223" t="s">
        <v>2751</v>
      </c>
    </row>
    <row r="13" spans="1:13" ht="74.599999999999994">
      <c r="A13" s="331" t="s">
        <v>2752</v>
      </c>
      <c r="B13" s="628">
        <v>528725308</v>
      </c>
      <c r="C13" s="628">
        <v>478381795.87519997</v>
      </c>
      <c r="D13" s="628">
        <v>429340821.58521599</v>
      </c>
      <c r="E13" s="628">
        <v>377608013</v>
      </c>
      <c r="F13" s="628">
        <v>326997800.35619593</v>
      </c>
      <c r="G13" s="628">
        <v>276622731</v>
      </c>
      <c r="H13" s="223" t="s">
        <v>2753</v>
      </c>
    </row>
    <row r="14" spans="1:13">
      <c r="A14" s="331" t="s">
        <v>2754</v>
      </c>
      <c r="B14" s="628" t="s">
        <v>2755</v>
      </c>
      <c r="C14" s="628" t="s">
        <v>2755</v>
      </c>
      <c r="D14" s="628" t="s">
        <v>2755</v>
      </c>
      <c r="E14" s="628" t="s">
        <v>2755</v>
      </c>
      <c r="F14" s="628" t="s">
        <v>2755</v>
      </c>
      <c r="G14" s="628" t="s">
        <v>2755</v>
      </c>
      <c r="H14" s="223"/>
    </row>
    <row r="15" spans="1:13" ht="37.299999999999997">
      <c r="A15" s="331" t="s">
        <v>2756</v>
      </c>
      <c r="B15" s="628">
        <v>693395</v>
      </c>
      <c r="C15" s="628">
        <v>748866</v>
      </c>
      <c r="D15" s="628">
        <v>808775</v>
      </c>
      <c r="E15" s="628">
        <v>873478</v>
      </c>
      <c r="F15" s="628">
        <v>943355</v>
      </c>
      <c r="G15" s="628">
        <v>1018825</v>
      </c>
      <c r="H15" s="223" t="s">
        <v>2757</v>
      </c>
    </row>
    <row r="16" spans="1:13">
      <c r="A16" s="331" t="s">
        <v>2758</v>
      </c>
      <c r="B16" s="628">
        <v>60000000</v>
      </c>
      <c r="C16" s="628">
        <v>60000000</v>
      </c>
      <c r="D16" s="628">
        <v>60000000</v>
      </c>
      <c r="E16" s="628">
        <v>60000000</v>
      </c>
      <c r="F16" s="628">
        <v>60000000</v>
      </c>
      <c r="G16" s="628">
        <v>60000000</v>
      </c>
      <c r="H16" s="223"/>
    </row>
    <row r="17" spans="1:11">
      <c r="A17" s="331" t="s">
        <v>2759</v>
      </c>
      <c r="B17" s="628" t="s">
        <v>2755</v>
      </c>
      <c r="C17" s="628" t="s">
        <v>2755</v>
      </c>
      <c r="D17" s="628" t="s">
        <v>2755</v>
      </c>
      <c r="E17" s="628" t="s">
        <v>2755</v>
      </c>
      <c r="F17" s="628" t="s">
        <v>2755</v>
      </c>
      <c r="G17" s="628" t="s">
        <v>2755</v>
      </c>
      <c r="H17" s="223"/>
    </row>
    <row r="18" spans="1:11" ht="37.299999999999997">
      <c r="A18" s="629" t="s">
        <v>2760</v>
      </c>
      <c r="B18" s="628">
        <v>360000000</v>
      </c>
      <c r="C18" s="628">
        <v>250000000</v>
      </c>
      <c r="D18" s="628">
        <v>200000000</v>
      </c>
      <c r="E18" s="628">
        <v>180000000</v>
      </c>
      <c r="F18" s="628">
        <v>160000000</v>
      </c>
      <c r="G18" s="628">
        <v>150000000</v>
      </c>
      <c r="H18" s="223" t="s">
        <v>2761</v>
      </c>
      <c r="I18" s="330"/>
      <c r="J18" s="330"/>
      <c r="K18" s="330"/>
    </row>
    <row r="19" spans="1:11">
      <c r="A19" s="331"/>
      <c r="B19" s="628"/>
      <c r="C19" s="628"/>
      <c r="D19" s="628"/>
      <c r="E19" s="628"/>
      <c r="F19" s="628"/>
      <c r="G19" s="628"/>
      <c r="H19" s="223"/>
    </row>
    <row r="20" spans="1:11" s="306" customFormat="1">
      <c r="A20" s="381" t="s">
        <v>2762</v>
      </c>
      <c r="B20" s="630">
        <v>1170354046</v>
      </c>
      <c r="C20" s="630">
        <v>1047106208.037575</v>
      </c>
      <c r="D20" s="630">
        <v>991375201.24633086</v>
      </c>
      <c r="E20" s="630">
        <v>970208103.4086771</v>
      </c>
      <c r="F20" s="630">
        <v>958635359.35619593</v>
      </c>
      <c r="G20" s="630">
        <v>967189372</v>
      </c>
      <c r="H20" s="18"/>
    </row>
    <row r="21" spans="1:11">
      <c r="A21" s="331" t="s">
        <v>2763</v>
      </c>
      <c r="B21" s="628">
        <v>403926475</v>
      </c>
      <c r="C21" s="628">
        <v>364664059.03757501</v>
      </c>
      <c r="D21" s="628">
        <v>348703854.24633086</v>
      </c>
      <c r="E21" s="628">
        <v>344672754.4086771</v>
      </c>
      <c r="F21" s="628">
        <v>343952972.35619593</v>
      </c>
      <c r="G21" s="628">
        <v>350179575</v>
      </c>
      <c r="H21" s="223"/>
    </row>
    <row r="22" spans="1:11">
      <c r="A22" s="331" t="s">
        <v>2764</v>
      </c>
      <c r="B22" s="628">
        <v>766427571</v>
      </c>
      <c r="C22" s="628">
        <v>682442149</v>
      </c>
      <c r="D22" s="628">
        <v>642671347</v>
      </c>
      <c r="E22" s="628">
        <v>625535349</v>
      </c>
      <c r="F22" s="628">
        <v>614682387</v>
      </c>
      <c r="G22" s="628">
        <v>617009797</v>
      </c>
      <c r="H22" s="223"/>
    </row>
    <row r="23" spans="1:11">
      <c r="A23" s="52"/>
      <c r="B23" s="52"/>
      <c r="C23" s="330"/>
      <c r="D23" s="330"/>
      <c r="E23" s="330"/>
      <c r="F23" s="330"/>
      <c r="G23" s="330"/>
      <c r="H23" s="223"/>
    </row>
    <row r="24" spans="1:11">
      <c r="B24" s="330"/>
      <c r="C24" s="330"/>
      <c r="D24" s="330"/>
      <c r="E24" s="330"/>
      <c r="F24" s="330"/>
      <c r="G24" s="330"/>
    </row>
    <row r="25" spans="1:11" s="331" customFormat="1">
      <c r="A25" s="743" t="s">
        <v>2765</v>
      </c>
      <c r="B25" s="743"/>
      <c r="C25" s="743"/>
      <c r="D25" s="743"/>
      <c r="E25" s="743"/>
      <c r="F25" s="743"/>
      <c r="G25" s="743"/>
      <c r="H25" s="743"/>
    </row>
    <row r="26" spans="1:11" s="331" customFormat="1">
      <c r="A26" s="743"/>
      <c r="B26" s="743"/>
      <c r="C26" s="743"/>
      <c r="D26" s="743"/>
      <c r="E26" s="743"/>
      <c r="F26" s="743"/>
      <c r="G26" s="743"/>
      <c r="H26" s="743"/>
    </row>
    <row r="27" spans="1:11">
      <c r="C27" s="330"/>
    </row>
    <row r="28" spans="1:11">
      <c r="B28" s="332"/>
      <c r="C28" s="332"/>
      <c r="D28" s="332"/>
      <c r="E28" s="330"/>
      <c r="F28" s="330"/>
      <c r="G28" s="330"/>
    </row>
    <row r="29" spans="1:11">
      <c r="C29" s="332"/>
      <c r="D29" s="332"/>
      <c r="E29" s="332"/>
      <c r="F29" s="332"/>
      <c r="G29" s="332"/>
    </row>
    <row r="30" spans="1:11">
      <c r="C30" s="332"/>
      <c r="D30" s="332"/>
      <c r="E30" s="332"/>
      <c r="F30" s="332"/>
      <c r="G30" s="332"/>
    </row>
    <row r="31" spans="1:11">
      <c r="C31" s="332"/>
      <c r="D31" s="332"/>
      <c r="E31" s="332"/>
      <c r="F31" s="332"/>
      <c r="G31" s="332"/>
    </row>
    <row r="32" spans="1:11">
      <c r="B32" s="332"/>
      <c r="C32" s="332"/>
      <c r="D32" s="332"/>
      <c r="E32" s="332"/>
      <c r="F32" s="332"/>
      <c r="G32" s="332"/>
    </row>
    <row r="33" spans="2:7" s="308" customFormat="1">
      <c r="B33" s="332"/>
      <c r="C33" s="332"/>
      <c r="D33" s="332"/>
      <c r="E33" s="332"/>
      <c r="F33" s="332"/>
      <c r="G33" s="332"/>
    </row>
    <row r="34" spans="2:7" s="308" customFormat="1">
      <c r="B34" s="307"/>
      <c r="C34" s="332"/>
      <c r="D34" s="332"/>
      <c r="E34" s="332"/>
      <c r="F34" s="332"/>
      <c r="G34" s="332"/>
    </row>
    <row r="35" spans="2:7" s="308" customFormat="1">
      <c r="B35" s="307"/>
      <c r="C35" s="332"/>
      <c r="D35" s="332"/>
      <c r="E35" s="332"/>
      <c r="F35" s="332"/>
      <c r="G35" s="332"/>
    </row>
    <row r="36" spans="2:7" s="308" customFormat="1">
      <c r="B36" s="307"/>
      <c r="C36" s="333"/>
      <c r="D36" s="333"/>
      <c r="E36" s="333"/>
      <c r="F36" s="333"/>
      <c r="G36" s="333"/>
    </row>
  </sheetData>
  <mergeCells count="7">
    <mergeCell ref="A26:H26"/>
    <mergeCell ref="A1:H1"/>
    <mergeCell ref="A2:H2"/>
    <mergeCell ref="A3:H3"/>
    <mergeCell ref="A4:H4"/>
    <mergeCell ref="A6:H6"/>
    <mergeCell ref="A25:H25"/>
  </mergeCells>
  <printOptions horizontalCentered="1"/>
  <pageMargins left="0.59055118110236227" right="1.3779527559055118" top="0.98425196850393704" bottom="0.98425196850393704" header="0.31496062992125984" footer="0.31496062992125984"/>
  <pageSetup scale="4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D451E-672E-4B5E-822A-70E624A99CCA}">
  <sheetPr>
    <pageSetUpPr fitToPage="1"/>
  </sheetPr>
  <dimension ref="A1:E197"/>
  <sheetViews>
    <sheetView workbookViewId="0">
      <selection activeCell="B16" sqref="B16:C16"/>
    </sheetView>
  </sheetViews>
  <sheetFormatPr baseColWidth="10" defaultColWidth="11.44140625" defaultRowHeight="16.100000000000001"/>
  <cols>
    <col min="1" max="1" width="28.109375" style="649" customWidth="1"/>
    <col min="2" max="4" width="41.109375" style="649" customWidth="1"/>
    <col min="5" max="5" width="23.33203125" style="648" bestFit="1" customWidth="1"/>
    <col min="6" max="16384" width="11.44140625" style="648"/>
  </cols>
  <sheetData>
    <row r="1" spans="1:5" s="661" customFormat="1" ht="18.649999999999999">
      <c r="A1" s="820" t="s">
        <v>0</v>
      </c>
      <c r="B1" s="820"/>
      <c r="C1" s="820"/>
      <c r="D1" s="820"/>
      <c r="E1" s="820"/>
    </row>
    <row r="2" spans="1:5" s="661" customFormat="1" ht="18.649999999999999">
      <c r="A2" s="820" t="s">
        <v>1</v>
      </c>
      <c r="B2" s="820"/>
      <c r="C2" s="820"/>
      <c r="D2" s="820"/>
      <c r="E2" s="820"/>
    </row>
    <row r="3" spans="1:5" s="661" customFormat="1" ht="18.649999999999999">
      <c r="A3" s="820" t="s">
        <v>2693</v>
      </c>
      <c r="B3" s="820"/>
      <c r="C3" s="820"/>
      <c r="D3" s="820"/>
      <c r="E3" s="820"/>
    </row>
    <row r="4" spans="1:5" s="661" customFormat="1" ht="18.649999999999999">
      <c r="A4" s="820" t="s">
        <v>2</v>
      </c>
      <c r="B4" s="820"/>
      <c r="C4" s="820"/>
      <c r="D4" s="820"/>
      <c r="E4" s="820"/>
    </row>
    <row r="5" spans="1:5" s="656" customFormat="1" ht="18.649999999999999">
      <c r="A5" s="660"/>
      <c r="B5" s="660"/>
    </row>
    <row r="6" spans="1:5" s="656" customFormat="1" ht="18.649999999999999">
      <c r="A6" s="821" t="s">
        <v>5064</v>
      </c>
      <c r="B6" s="821"/>
      <c r="C6" s="821"/>
      <c r="D6" s="821"/>
      <c r="E6" s="821"/>
    </row>
    <row r="7" spans="1:5" s="659" customFormat="1" ht="18.649999999999999">
      <c r="A7" s="680" t="s">
        <v>5063</v>
      </c>
      <c r="B7" s="680"/>
      <c r="C7" s="680"/>
      <c r="D7" s="680"/>
      <c r="E7" s="680"/>
    </row>
    <row r="8" spans="1:5" s="656" customFormat="1" ht="19.3" thickBot="1">
      <c r="A8" s="658"/>
      <c r="B8" s="658"/>
      <c r="C8" s="658"/>
      <c r="D8" s="658"/>
      <c r="E8" s="657" t="s">
        <v>5062</v>
      </c>
    </row>
    <row r="9" spans="1:5" ht="38.6" thickTop="1" thickBot="1">
      <c r="A9" s="531" t="s">
        <v>10</v>
      </c>
      <c r="B9" s="531" t="s">
        <v>2848</v>
      </c>
      <c r="C9" s="531" t="s">
        <v>5061</v>
      </c>
      <c r="D9" s="531" t="s">
        <v>5060</v>
      </c>
      <c r="E9" s="531" t="s">
        <v>2718</v>
      </c>
    </row>
    <row r="10" spans="1:5" ht="37.950000000000003" thickBot="1">
      <c r="A10" s="655" t="s">
        <v>3844</v>
      </c>
      <c r="B10" s="655" t="s">
        <v>4389</v>
      </c>
      <c r="C10" s="655" t="s">
        <v>4388</v>
      </c>
      <c r="D10" s="655" t="s">
        <v>5059</v>
      </c>
      <c r="E10" s="654">
        <v>3000000</v>
      </c>
    </row>
    <row r="11" spans="1:5" ht="37.950000000000003" thickBot="1">
      <c r="A11" s="549" t="s">
        <v>3844</v>
      </c>
      <c r="B11" s="549" t="s">
        <v>4389</v>
      </c>
      <c r="C11" s="549" t="s">
        <v>4387</v>
      </c>
      <c r="D11" s="549" t="s">
        <v>5058</v>
      </c>
      <c r="E11" s="653">
        <v>3000000</v>
      </c>
    </row>
    <row r="12" spans="1:5" ht="112.5" thickBot="1">
      <c r="A12" s="549" t="s">
        <v>2840</v>
      </c>
      <c r="B12" s="549" t="s">
        <v>5051</v>
      </c>
      <c r="C12" s="549" t="s">
        <v>5056</v>
      </c>
      <c r="D12" s="549" t="s">
        <v>5057</v>
      </c>
      <c r="E12" s="653">
        <v>58305</v>
      </c>
    </row>
    <row r="13" spans="1:5" ht="112.5" thickBot="1">
      <c r="A13" s="549" t="s">
        <v>2840</v>
      </c>
      <c r="B13" s="549" t="s">
        <v>5051</v>
      </c>
      <c r="C13" s="549" t="s">
        <v>5056</v>
      </c>
      <c r="D13" s="549" t="s">
        <v>5055</v>
      </c>
      <c r="E13" s="653">
        <v>506910</v>
      </c>
    </row>
    <row r="14" spans="1:5" ht="75.25" thickBot="1">
      <c r="A14" s="549" t="s">
        <v>2840</v>
      </c>
      <c r="B14" s="549" t="s">
        <v>5051</v>
      </c>
      <c r="C14" s="549" t="s">
        <v>5054</v>
      </c>
      <c r="D14" s="549" t="s">
        <v>5053</v>
      </c>
      <c r="E14" s="653">
        <v>445879</v>
      </c>
    </row>
    <row r="15" spans="1:5" ht="112.5" thickBot="1">
      <c r="A15" s="549" t="s">
        <v>2840</v>
      </c>
      <c r="B15" s="549" t="s">
        <v>5051</v>
      </c>
      <c r="C15" s="549" t="s">
        <v>5050</v>
      </c>
      <c r="D15" s="549" t="s">
        <v>5052</v>
      </c>
      <c r="E15" s="653">
        <v>505000</v>
      </c>
    </row>
    <row r="16" spans="1:5" ht="93.9" thickBot="1">
      <c r="A16" s="549" t="s">
        <v>2840</v>
      </c>
      <c r="B16" s="549" t="s">
        <v>5051</v>
      </c>
      <c r="C16" s="549" t="s">
        <v>5050</v>
      </c>
      <c r="D16" s="549" t="s">
        <v>5049</v>
      </c>
      <c r="E16" s="653">
        <v>237306</v>
      </c>
    </row>
    <row r="17" spans="1:5" ht="56.6" thickBot="1">
      <c r="A17" s="549" t="s">
        <v>3801</v>
      </c>
      <c r="B17" s="549" t="s">
        <v>5048</v>
      </c>
      <c r="C17" s="549" t="s">
        <v>5047</v>
      </c>
      <c r="D17" s="549" t="s">
        <v>5046</v>
      </c>
      <c r="E17" s="653">
        <v>425000</v>
      </c>
    </row>
    <row r="18" spans="1:5" ht="93.9" thickBot="1">
      <c r="A18" s="549" t="s">
        <v>3843</v>
      </c>
      <c r="B18" s="549" t="s">
        <v>5041</v>
      </c>
      <c r="C18" s="549" t="s">
        <v>5044</v>
      </c>
      <c r="D18" s="549" t="s">
        <v>5045</v>
      </c>
      <c r="E18" s="653">
        <v>160000</v>
      </c>
    </row>
    <row r="19" spans="1:5" ht="93.9" thickBot="1">
      <c r="A19" s="549" t="s">
        <v>3843</v>
      </c>
      <c r="B19" s="549" t="s">
        <v>5041</v>
      </c>
      <c r="C19" s="549" t="s">
        <v>5044</v>
      </c>
      <c r="D19" s="549" t="s">
        <v>5043</v>
      </c>
      <c r="E19" s="653">
        <v>966664</v>
      </c>
    </row>
    <row r="20" spans="1:5" ht="149.80000000000001" thickBot="1">
      <c r="A20" s="549" t="s">
        <v>3843</v>
      </c>
      <c r="B20" s="549" t="s">
        <v>5041</v>
      </c>
      <c r="C20" s="549" t="s">
        <v>5040</v>
      </c>
      <c r="D20" s="549" t="s">
        <v>5042</v>
      </c>
      <c r="E20" s="653">
        <v>519316</v>
      </c>
    </row>
    <row r="21" spans="1:5" ht="56.6" thickBot="1">
      <c r="A21" s="549" t="s">
        <v>3843</v>
      </c>
      <c r="B21" s="549" t="s">
        <v>5041</v>
      </c>
      <c r="C21" s="549" t="s">
        <v>5040</v>
      </c>
      <c r="D21" s="549" t="s">
        <v>5039</v>
      </c>
      <c r="E21" s="653">
        <v>196026</v>
      </c>
    </row>
    <row r="22" spans="1:5" ht="168.45" thickBot="1">
      <c r="A22" s="549" t="s">
        <v>3843</v>
      </c>
      <c r="B22" s="549" t="s">
        <v>5036</v>
      </c>
      <c r="C22" s="549" t="s">
        <v>5035</v>
      </c>
      <c r="D22" s="549" t="s">
        <v>5038</v>
      </c>
      <c r="E22" s="653">
        <v>96509454</v>
      </c>
    </row>
    <row r="23" spans="1:5" ht="168.45" thickBot="1">
      <c r="A23" s="549" t="s">
        <v>3843</v>
      </c>
      <c r="B23" s="549" t="s">
        <v>5036</v>
      </c>
      <c r="C23" s="549" t="s">
        <v>5035</v>
      </c>
      <c r="D23" s="549" t="s">
        <v>5037</v>
      </c>
      <c r="E23" s="653">
        <v>9781443</v>
      </c>
    </row>
    <row r="24" spans="1:5" ht="149.80000000000001" thickBot="1">
      <c r="A24" s="549" t="s">
        <v>3843</v>
      </c>
      <c r="B24" s="549" t="s">
        <v>5036</v>
      </c>
      <c r="C24" s="549" t="s">
        <v>5035</v>
      </c>
      <c r="D24" s="549" t="s">
        <v>5034</v>
      </c>
      <c r="E24" s="653">
        <v>7260610</v>
      </c>
    </row>
    <row r="25" spans="1:5" ht="93.9" thickBot="1">
      <c r="A25" s="549" t="s">
        <v>3843</v>
      </c>
      <c r="B25" s="549" t="s">
        <v>5029</v>
      </c>
      <c r="C25" s="549" t="s">
        <v>5031</v>
      </c>
      <c r="D25" s="549" t="s">
        <v>5033</v>
      </c>
      <c r="E25" s="653">
        <v>10100</v>
      </c>
    </row>
    <row r="26" spans="1:5" ht="93.9" thickBot="1">
      <c r="A26" s="549" t="s">
        <v>3843</v>
      </c>
      <c r="B26" s="549" t="s">
        <v>5029</v>
      </c>
      <c r="C26" s="549" t="s">
        <v>5031</v>
      </c>
      <c r="D26" s="549" t="s">
        <v>5032</v>
      </c>
      <c r="E26" s="653">
        <v>7253895</v>
      </c>
    </row>
    <row r="27" spans="1:5" ht="93.9" thickBot="1">
      <c r="A27" s="549" t="s">
        <v>3843</v>
      </c>
      <c r="B27" s="549" t="s">
        <v>5029</v>
      </c>
      <c r="C27" s="549" t="s">
        <v>5031</v>
      </c>
      <c r="D27" s="549" t="s">
        <v>5030</v>
      </c>
      <c r="E27" s="653">
        <v>7000</v>
      </c>
    </row>
    <row r="28" spans="1:5" ht="149.80000000000001" thickBot="1">
      <c r="A28" s="549" t="s">
        <v>3843</v>
      </c>
      <c r="B28" s="549" t="s">
        <v>5029</v>
      </c>
      <c r="C28" s="549" t="s">
        <v>5028</v>
      </c>
      <c r="D28" s="549" t="s">
        <v>5027</v>
      </c>
      <c r="E28" s="653">
        <v>210217</v>
      </c>
    </row>
    <row r="29" spans="1:5" ht="131.15" thickBot="1">
      <c r="A29" s="549" t="s">
        <v>3842</v>
      </c>
      <c r="B29" s="549" t="s">
        <v>5026</v>
      </c>
      <c r="C29" s="549" t="s">
        <v>5025</v>
      </c>
      <c r="D29" s="549" t="s">
        <v>5024</v>
      </c>
      <c r="E29" s="653">
        <v>919400</v>
      </c>
    </row>
    <row r="30" spans="1:5" ht="168.45" thickBot="1">
      <c r="A30" s="549" t="s">
        <v>3842</v>
      </c>
      <c r="B30" s="549" t="s">
        <v>5023</v>
      </c>
      <c r="C30" s="549" t="s">
        <v>5022</v>
      </c>
      <c r="D30" s="549" t="s">
        <v>5021</v>
      </c>
      <c r="E30" s="653">
        <v>255977</v>
      </c>
    </row>
    <row r="31" spans="1:5" ht="168.45" thickBot="1">
      <c r="A31" s="549" t="s">
        <v>3841</v>
      </c>
      <c r="B31" s="549" t="s">
        <v>5020</v>
      </c>
      <c r="C31" s="549" t="s">
        <v>5019</v>
      </c>
      <c r="D31" s="549" t="s">
        <v>5018</v>
      </c>
      <c r="E31" s="653">
        <v>30492</v>
      </c>
    </row>
    <row r="32" spans="1:5" ht="37.950000000000003" thickBot="1">
      <c r="A32" s="549" t="s">
        <v>3840</v>
      </c>
      <c r="B32" s="549" t="s">
        <v>4379</v>
      </c>
      <c r="C32" s="549" t="s">
        <v>4378</v>
      </c>
      <c r="D32" s="549" t="s">
        <v>5017</v>
      </c>
      <c r="E32" s="653">
        <v>13627202</v>
      </c>
    </row>
    <row r="33" spans="1:5" ht="75.25" thickBot="1">
      <c r="A33" s="549" t="s">
        <v>2832</v>
      </c>
      <c r="B33" s="549" t="s">
        <v>5016</v>
      </c>
      <c r="C33" s="549" t="s">
        <v>5015</v>
      </c>
      <c r="D33" s="549" t="s">
        <v>5014</v>
      </c>
      <c r="E33" s="653">
        <v>1614620</v>
      </c>
    </row>
    <row r="34" spans="1:5" ht="56.6" thickBot="1">
      <c r="A34" s="549" t="s">
        <v>2830</v>
      </c>
      <c r="B34" s="549" t="s">
        <v>5013</v>
      </c>
      <c r="C34" s="549" t="s">
        <v>5012</v>
      </c>
      <c r="D34" s="549" t="s">
        <v>5011</v>
      </c>
      <c r="E34" s="653">
        <v>90070</v>
      </c>
    </row>
    <row r="35" spans="1:5" ht="56.6" thickBot="1">
      <c r="A35" s="549" t="s">
        <v>2828</v>
      </c>
      <c r="B35" s="549" t="s">
        <v>5006</v>
      </c>
      <c r="C35" s="549" t="s">
        <v>5009</v>
      </c>
      <c r="D35" s="549" t="s">
        <v>5010</v>
      </c>
      <c r="E35" s="653">
        <v>7671421</v>
      </c>
    </row>
    <row r="36" spans="1:5" ht="56.6" thickBot="1">
      <c r="A36" s="549" t="s">
        <v>2828</v>
      </c>
      <c r="B36" s="549" t="s">
        <v>5006</v>
      </c>
      <c r="C36" s="549" t="s">
        <v>5009</v>
      </c>
      <c r="D36" s="549" t="s">
        <v>5008</v>
      </c>
      <c r="E36" s="653">
        <v>1027740</v>
      </c>
    </row>
    <row r="37" spans="1:5" ht="75.25" thickBot="1">
      <c r="A37" s="549" t="s">
        <v>2828</v>
      </c>
      <c r="B37" s="549" t="s">
        <v>5006</v>
      </c>
      <c r="C37" s="549" t="s">
        <v>5005</v>
      </c>
      <c r="D37" s="549" t="s">
        <v>5007</v>
      </c>
      <c r="E37" s="653">
        <v>1072884</v>
      </c>
    </row>
    <row r="38" spans="1:5" ht="75.25" thickBot="1">
      <c r="A38" s="549" t="s">
        <v>2828</v>
      </c>
      <c r="B38" s="549" t="s">
        <v>5006</v>
      </c>
      <c r="C38" s="549" t="s">
        <v>5005</v>
      </c>
      <c r="D38" s="549" t="s">
        <v>5004</v>
      </c>
      <c r="E38" s="653">
        <v>391355</v>
      </c>
    </row>
    <row r="39" spans="1:5" ht="56.6" thickBot="1">
      <c r="A39" s="549" t="s">
        <v>2828</v>
      </c>
      <c r="B39" s="549" t="s">
        <v>4002</v>
      </c>
      <c r="C39" s="549" t="s">
        <v>5002</v>
      </c>
      <c r="D39" s="549" t="s">
        <v>5003</v>
      </c>
      <c r="E39" s="653">
        <v>4538832</v>
      </c>
    </row>
    <row r="40" spans="1:5" ht="56.6" thickBot="1">
      <c r="A40" s="549" t="s">
        <v>2828</v>
      </c>
      <c r="B40" s="549" t="s">
        <v>4002</v>
      </c>
      <c r="C40" s="549" t="s">
        <v>5002</v>
      </c>
      <c r="D40" s="549" t="s">
        <v>5001</v>
      </c>
      <c r="E40" s="653">
        <v>944823</v>
      </c>
    </row>
    <row r="41" spans="1:5" ht="75.25" thickBot="1">
      <c r="A41" s="549" t="s">
        <v>2828</v>
      </c>
      <c r="B41" s="549" t="s">
        <v>4002</v>
      </c>
      <c r="C41" s="549" t="s">
        <v>4999</v>
      </c>
      <c r="D41" s="549" t="s">
        <v>5000</v>
      </c>
      <c r="E41" s="653">
        <v>2588124</v>
      </c>
    </row>
    <row r="42" spans="1:5" ht="75.25" thickBot="1">
      <c r="A42" s="549" t="s">
        <v>2828</v>
      </c>
      <c r="B42" s="549" t="s">
        <v>4002</v>
      </c>
      <c r="C42" s="549" t="s">
        <v>4999</v>
      </c>
      <c r="D42" s="549" t="s">
        <v>4998</v>
      </c>
      <c r="E42" s="653">
        <v>69921</v>
      </c>
    </row>
    <row r="43" spans="1:5" ht="75.25" thickBot="1">
      <c r="A43" s="549" t="s">
        <v>2828</v>
      </c>
      <c r="B43" s="549" t="s">
        <v>4002</v>
      </c>
      <c r="C43" s="549" t="s">
        <v>4996</v>
      </c>
      <c r="D43" s="549" t="s">
        <v>4997</v>
      </c>
      <c r="E43" s="653">
        <v>2467380</v>
      </c>
    </row>
    <row r="44" spans="1:5" ht="75.25" thickBot="1">
      <c r="A44" s="549" t="s">
        <v>2828</v>
      </c>
      <c r="B44" s="549" t="s">
        <v>4002</v>
      </c>
      <c r="C44" s="549" t="s">
        <v>4996</v>
      </c>
      <c r="D44" s="549" t="s">
        <v>4995</v>
      </c>
      <c r="E44" s="653">
        <v>565779</v>
      </c>
    </row>
    <row r="45" spans="1:5" ht="56.6" thickBot="1">
      <c r="A45" s="549" t="s">
        <v>2828</v>
      </c>
      <c r="B45" s="549" t="s">
        <v>4990</v>
      </c>
      <c r="C45" s="549" t="s">
        <v>4993</v>
      </c>
      <c r="D45" s="549" t="s">
        <v>4994</v>
      </c>
      <c r="E45" s="653">
        <v>103212</v>
      </c>
    </row>
    <row r="46" spans="1:5" ht="56.6" thickBot="1">
      <c r="A46" s="549" t="s">
        <v>2828</v>
      </c>
      <c r="B46" s="549" t="s">
        <v>4990</v>
      </c>
      <c r="C46" s="549" t="s">
        <v>4993</v>
      </c>
      <c r="D46" s="549" t="s">
        <v>4992</v>
      </c>
      <c r="E46" s="653">
        <v>103212</v>
      </c>
    </row>
    <row r="47" spans="1:5" ht="56.6" thickBot="1">
      <c r="A47" s="549" t="s">
        <v>2828</v>
      </c>
      <c r="B47" s="549" t="s">
        <v>4990</v>
      </c>
      <c r="C47" s="549" t="s">
        <v>4989</v>
      </c>
      <c r="D47" s="549" t="s">
        <v>4991</v>
      </c>
      <c r="E47" s="653">
        <v>321130</v>
      </c>
    </row>
    <row r="48" spans="1:5" ht="37.950000000000003" thickBot="1">
      <c r="A48" s="549" t="s">
        <v>2828</v>
      </c>
      <c r="B48" s="549" t="s">
        <v>4990</v>
      </c>
      <c r="C48" s="549" t="s">
        <v>4989</v>
      </c>
      <c r="D48" s="549" t="s">
        <v>4988</v>
      </c>
      <c r="E48" s="653">
        <v>839989</v>
      </c>
    </row>
    <row r="49" spans="1:5" ht="112.5" thickBot="1">
      <c r="A49" s="549" t="s">
        <v>2828</v>
      </c>
      <c r="B49" s="549" t="s">
        <v>4980</v>
      </c>
      <c r="C49" s="549" t="s">
        <v>4985</v>
      </c>
      <c r="D49" s="549" t="s">
        <v>4987</v>
      </c>
      <c r="E49" s="653">
        <v>60500</v>
      </c>
    </row>
    <row r="50" spans="1:5" ht="75.25" thickBot="1">
      <c r="A50" s="549" t="s">
        <v>2828</v>
      </c>
      <c r="B50" s="549" t="s">
        <v>4980</v>
      </c>
      <c r="C50" s="549" t="s">
        <v>4985</v>
      </c>
      <c r="D50" s="549" t="s">
        <v>4986</v>
      </c>
      <c r="E50" s="653">
        <v>362000</v>
      </c>
    </row>
    <row r="51" spans="1:5" ht="93.9" thickBot="1">
      <c r="A51" s="549" t="s">
        <v>2828</v>
      </c>
      <c r="B51" s="549" t="s">
        <v>4980</v>
      </c>
      <c r="C51" s="549" t="s">
        <v>4985</v>
      </c>
      <c r="D51" s="549" t="s">
        <v>4984</v>
      </c>
      <c r="E51" s="653">
        <v>1000000</v>
      </c>
    </row>
    <row r="52" spans="1:5" ht="75.25" thickBot="1">
      <c r="A52" s="549" t="s">
        <v>2828</v>
      </c>
      <c r="B52" s="549" t="s">
        <v>4980</v>
      </c>
      <c r="C52" s="549" t="s">
        <v>4982</v>
      </c>
      <c r="D52" s="549" t="s">
        <v>4983</v>
      </c>
      <c r="E52" s="653">
        <v>1516000</v>
      </c>
    </row>
    <row r="53" spans="1:5" ht="75.25" thickBot="1">
      <c r="A53" s="549" t="s">
        <v>2828</v>
      </c>
      <c r="B53" s="549" t="s">
        <v>4980</v>
      </c>
      <c r="C53" s="549" t="s">
        <v>4982</v>
      </c>
      <c r="D53" s="549" t="s">
        <v>4981</v>
      </c>
      <c r="E53" s="653">
        <v>20253260</v>
      </c>
    </row>
    <row r="54" spans="1:5" ht="112.5" thickBot="1">
      <c r="A54" s="549" t="s">
        <v>2828</v>
      </c>
      <c r="B54" s="549" t="s">
        <v>4980</v>
      </c>
      <c r="C54" s="549" t="s">
        <v>4979</v>
      </c>
      <c r="D54" s="549" t="s">
        <v>4978</v>
      </c>
      <c r="E54" s="653">
        <v>1317628</v>
      </c>
    </row>
    <row r="55" spans="1:5" ht="75.25" thickBot="1">
      <c r="A55" s="549" t="s">
        <v>2826</v>
      </c>
      <c r="B55" s="549" t="s">
        <v>4352</v>
      </c>
      <c r="C55" s="549" t="s">
        <v>4351</v>
      </c>
      <c r="D55" s="549" t="s">
        <v>4977</v>
      </c>
      <c r="E55" s="653">
        <v>82000000</v>
      </c>
    </row>
    <row r="56" spans="1:5" ht="56.6" thickBot="1">
      <c r="A56" s="549" t="s">
        <v>2826</v>
      </c>
      <c r="B56" s="549" t="s">
        <v>4352</v>
      </c>
      <c r="C56" s="549" t="s">
        <v>4350</v>
      </c>
      <c r="D56" s="549" t="s">
        <v>4976</v>
      </c>
      <c r="E56" s="653">
        <v>45000000</v>
      </c>
    </row>
    <row r="57" spans="1:5" ht="56.6" thickBot="1">
      <c r="A57" s="549" t="s">
        <v>2826</v>
      </c>
      <c r="B57" s="549" t="s">
        <v>4352</v>
      </c>
      <c r="C57" s="549" t="s">
        <v>4349</v>
      </c>
      <c r="D57" s="549" t="s">
        <v>4975</v>
      </c>
      <c r="E57" s="653">
        <v>85000000</v>
      </c>
    </row>
    <row r="58" spans="1:5" ht="75.25" thickBot="1">
      <c r="A58" s="549" t="s">
        <v>2826</v>
      </c>
      <c r="B58" s="549" t="s">
        <v>4348</v>
      </c>
      <c r="C58" s="549" t="s">
        <v>4346</v>
      </c>
      <c r="D58" s="549" t="s">
        <v>4974</v>
      </c>
      <c r="E58" s="653">
        <v>1000000</v>
      </c>
    </row>
    <row r="59" spans="1:5" ht="112.5" thickBot="1">
      <c r="A59" s="549" t="s">
        <v>2826</v>
      </c>
      <c r="B59" s="549" t="s">
        <v>4348</v>
      </c>
      <c r="C59" s="549" t="s">
        <v>4347</v>
      </c>
      <c r="D59" s="549" t="s">
        <v>4973</v>
      </c>
      <c r="E59" s="653">
        <v>1000000</v>
      </c>
    </row>
    <row r="60" spans="1:5" ht="75.25" thickBot="1">
      <c r="A60" s="549" t="s">
        <v>2826</v>
      </c>
      <c r="B60" s="549" t="s">
        <v>4348</v>
      </c>
      <c r="C60" s="549" t="s">
        <v>4345</v>
      </c>
      <c r="D60" s="549" t="s">
        <v>4972</v>
      </c>
      <c r="E60" s="653">
        <v>1000000</v>
      </c>
    </row>
    <row r="61" spans="1:5" ht="93.9" thickBot="1">
      <c r="A61" s="549" t="s">
        <v>2826</v>
      </c>
      <c r="B61" s="549" t="s">
        <v>4348</v>
      </c>
      <c r="C61" s="549" t="s">
        <v>4344</v>
      </c>
      <c r="D61" s="549" t="s">
        <v>4971</v>
      </c>
      <c r="E61" s="653">
        <v>1000000</v>
      </c>
    </row>
    <row r="62" spans="1:5" ht="93.9" thickBot="1">
      <c r="A62" s="549" t="s">
        <v>2824</v>
      </c>
      <c r="B62" s="549" t="s">
        <v>4341</v>
      </c>
      <c r="C62" s="549" t="s">
        <v>4340</v>
      </c>
      <c r="D62" s="549" t="s">
        <v>4970</v>
      </c>
      <c r="E62" s="653">
        <v>26558817</v>
      </c>
    </row>
    <row r="63" spans="1:5" ht="93.9" thickBot="1">
      <c r="A63" s="549" t="s">
        <v>2824</v>
      </c>
      <c r="B63" s="549" t="s">
        <v>4182</v>
      </c>
      <c r="C63" s="549" t="s">
        <v>4969</v>
      </c>
      <c r="D63" s="549" t="s">
        <v>4175</v>
      </c>
      <c r="E63" s="653">
        <v>15023622</v>
      </c>
    </row>
    <row r="64" spans="1:5" ht="93.9" thickBot="1">
      <c r="A64" s="549" t="s">
        <v>2824</v>
      </c>
      <c r="B64" s="549" t="s">
        <v>4182</v>
      </c>
      <c r="C64" s="549" t="s">
        <v>4969</v>
      </c>
      <c r="D64" s="549" t="s">
        <v>4179</v>
      </c>
      <c r="E64" s="653">
        <v>14510020</v>
      </c>
    </row>
    <row r="65" spans="1:5" ht="93.9" thickBot="1">
      <c r="A65" s="549" t="s">
        <v>2824</v>
      </c>
      <c r="B65" s="549" t="s">
        <v>4182</v>
      </c>
      <c r="C65" s="549" t="s">
        <v>4969</v>
      </c>
      <c r="D65" s="549" t="s">
        <v>4176</v>
      </c>
      <c r="E65" s="653">
        <v>14510020</v>
      </c>
    </row>
    <row r="66" spans="1:5" ht="93.9" thickBot="1">
      <c r="A66" s="549" t="s">
        <v>2824</v>
      </c>
      <c r="B66" s="549" t="s">
        <v>4182</v>
      </c>
      <c r="C66" s="549" t="s">
        <v>4969</v>
      </c>
      <c r="D66" s="549" t="s">
        <v>4173</v>
      </c>
      <c r="E66" s="653">
        <v>14510020</v>
      </c>
    </row>
    <row r="67" spans="1:5" ht="93.9" thickBot="1">
      <c r="A67" s="549" t="s">
        <v>2824</v>
      </c>
      <c r="B67" s="549" t="s">
        <v>4182</v>
      </c>
      <c r="C67" s="549" t="s">
        <v>4968</v>
      </c>
      <c r="D67" s="549" t="s">
        <v>4181</v>
      </c>
      <c r="E67" s="653">
        <v>14510020</v>
      </c>
    </row>
    <row r="68" spans="1:5" ht="93.9" thickBot="1">
      <c r="A68" s="549" t="s">
        <v>2824</v>
      </c>
      <c r="B68" s="549" t="s">
        <v>4182</v>
      </c>
      <c r="C68" s="549" t="s">
        <v>4968</v>
      </c>
      <c r="D68" s="549" t="s">
        <v>4180</v>
      </c>
      <c r="E68" s="653">
        <v>14510020</v>
      </c>
    </row>
    <row r="69" spans="1:5" ht="93.9" thickBot="1">
      <c r="A69" s="549" t="s">
        <v>2824</v>
      </c>
      <c r="B69" s="549" t="s">
        <v>4182</v>
      </c>
      <c r="C69" s="549" t="s">
        <v>4968</v>
      </c>
      <c r="D69" s="549" t="s">
        <v>4178</v>
      </c>
      <c r="E69" s="653">
        <v>14510020</v>
      </c>
    </row>
    <row r="70" spans="1:5" ht="93.9" thickBot="1">
      <c r="A70" s="549" t="s">
        <v>2824</v>
      </c>
      <c r="B70" s="549" t="s">
        <v>4182</v>
      </c>
      <c r="C70" s="549" t="s">
        <v>4968</v>
      </c>
      <c r="D70" s="549" t="s">
        <v>4177</v>
      </c>
      <c r="E70" s="653">
        <v>14510020</v>
      </c>
    </row>
    <row r="71" spans="1:5" ht="93.9" thickBot="1">
      <c r="A71" s="549" t="s">
        <v>2824</v>
      </c>
      <c r="B71" s="549" t="s">
        <v>4182</v>
      </c>
      <c r="C71" s="549" t="s">
        <v>4967</v>
      </c>
      <c r="D71" s="549" t="s">
        <v>4174</v>
      </c>
      <c r="E71" s="653">
        <v>14510020</v>
      </c>
    </row>
    <row r="72" spans="1:5" ht="93.9" thickBot="1">
      <c r="A72" s="549" t="s">
        <v>2824</v>
      </c>
      <c r="B72" s="549" t="s">
        <v>4166</v>
      </c>
      <c r="C72" s="549" t="s">
        <v>4338</v>
      </c>
      <c r="D72" s="549" t="s">
        <v>4966</v>
      </c>
      <c r="E72" s="653">
        <v>11670980</v>
      </c>
    </row>
    <row r="73" spans="1:5" ht="93.9" thickBot="1">
      <c r="A73" s="549" t="s">
        <v>2824</v>
      </c>
      <c r="B73" s="549" t="s">
        <v>4166</v>
      </c>
      <c r="C73" s="549" t="s">
        <v>4338</v>
      </c>
      <c r="D73" s="549" t="s">
        <v>4165</v>
      </c>
      <c r="E73" s="653">
        <v>20000000</v>
      </c>
    </row>
    <row r="74" spans="1:5" ht="93.9" thickBot="1">
      <c r="A74" s="549" t="s">
        <v>2824</v>
      </c>
      <c r="B74" s="549" t="s">
        <v>4166</v>
      </c>
      <c r="C74" s="549" t="s">
        <v>4338</v>
      </c>
      <c r="D74" s="549" t="s">
        <v>4164</v>
      </c>
      <c r="E74" s="653">
        <v>10000000</v>
      </c>
    </row>
    <row r="75" spans="1:5" ht="75.25" thickBot="1">
      <c r="A75" s="549" t="s">
        <v>3838</v>
      </c>
      <c r="B75" s="549" t="s">
        <v>4163</v>
      </c>
      <c r="C75" s="549" t="s">
        <v>4965</v>
      </c>
      <c r="D75" s="549" t="s">
        <v>4159</v>
      </c>
      <c r="E75" s="653">
        <v>12881034</v>
      </c>
    </row>
    <row r="76" spans="1:5" ht="75.25" thickBot="1">
      <c r="A76" s="549" t="s">
        <v>3838</v>
      </c>
      <c r="B76" s="549" t="s">
        <v>4163</v>
      </c>
      <c r="C76" s="549" t="s">
        <v>4965</v>
      </c>
      <c r="D76" s="549" t="s">
        <v>4158</v>
      </c>
      <c r="E76" s="653">
        <v>12121136</v>
      </c>
    </row>
    <row r="77" spans="1:5" ht="56.6" thickBot="1">
      <c r="A77" s="549" t="s">
        <v>3838</v>
      </c>
      <c r="B77" s="549" t="s">
        <v>4163</v>
      </c>
      <c r="C77" s="549" t="s">
        <v>4965</v>
      </c>
      <c r="D77" s="549" t="s">
        <v>4156</v>
      </c>
      <c r="E77" s="653">
        <v>968674</v>
      </c>
    </row>
    <row r="78" spans="1:5" ht="56.6" thickBot="1">
      <c r="A78" s="549" t="s">
        <v>3838</v>
      </c>
      <c r="B78" s="549" t="s">
        <v>4163</v>
      </c>
      <c r="C78" s="549" t="s">
        <v>4337</v>
      </c>
      <c r="D78" s="549" t="s">
        <v>4153</v>
      </c>
      <c r="E78" s="653">
        <v>34527739</v>
      </c>
    </row>
    <row r="79" spans="1:5" ht="56.6" thickBot="1">
      <c r="A79" s="549" t="s">
        <v>3838</v>
      </c>
      <c r="B79" s="549" t="s">
        <v>4163</v>
      </c>
      <c r="C79" s="549" t="s">
        <v>4337</v>
      </c>
      <c r="D79" s="549" t="s">
        <v>4157</v>
      </c>
      <c r="E79" s="653">
        <v>1835560</v>
      </c>
    </row>
    <row r="80" spans="1:5" ht="56.6" thickBot="1">
      <c r="A80" s="549" t="s">
        <v>3838</v>
      </c>
      <c r="B80" s="549" t="s">
        <v>4163</v>
      </c>
      <c r="C80" s="549" t="s">
        <v>4337</v>
      </c>
      <c r="D80" s="549" t="s">
        <v>4151</v>
      </c>
      <c r="E80" s="653">
        <v>47766239</v>
      </c>
    </row>
    <row r="81" spans="1:5" ht="56.6" thickBot="1">
      <c r="A81" s="549" t="s">
        <v>3838</v>
      </c>
      <c r="B81" s="549" t="s">
        <v>4163</v>
      </c>
      <c r="C81" s="549" t="s">
        <v>4337</v>
      </c>
      <c r="D81" s="549" t="s">
        <v>4160</v>
      </c>
      <c r="E81" s="653">
        <v>822724</v>
      </c>
    </row>
    <row r="82" spans="1:5" ht="56.6" thickBot="1">
      <c r="A82" s="549" t="s">
        <v>3838</v>
      </c>
      <c r="B82" s="549" t="s">
        <v>4163</v>
      </c>
      <c r="C82" s="549" t="s">
        <v>4964</v>
      </c>
      <c r="D82" s="549" t="s">
        <v>4161</v>
      </c>
      <c r="E82" s="653">
        <v>16130001</v>
      </c>
    </row>
    <row r="83" spans="1:5" ht="56.6" thickBot="1">
      <c r="A83" s="549" t="s">
        <v>3838</v>
      </c>
      <c r="B83" s="549" t="s">
        <v>4163</v>
      </c>
      <c r="C83" s="549" t="s">
        <v>4964</v>
      </c>
      <c r="D83" s="549" t="s">
        <v>4154</v>
      </c>
      <c r="E83" s="653">
        <v>7479211</v>
      </c>
    </row>
    <row r="84" spans="1:5" ht="56.6" thickBot="1">
      <c r="A84" s="549" t="s">
        <v>3838</v>
      </c>
      <c r="B84" s="549" t="s">
        <v>4163</v>
      </c>
      <c r="C84" s="549" t="s">
        <v>4964</v>
      </c>
      <c r="D84" s="549" t="s">
        <v>4152</v>
      </c>
      <c r="E84" s="653">
        <v>1853708</v>
      </c>
    </row>
    <row r="85" spans="1:5" ht="56.6" thickBot="1">
      <c r="A85" s="549" t="s">
        <v>3838</v>
      </c>
      <c r="B85" s="549" t="s">
        <v>4963</v>
      </c>
      <c r="C85" s="549" t="s">
        <v>4962</v>
      </c>
      <c r="D85" s="549" t="s">
        <v>4961</v>
      </c>
      <c r="E85" s="653">
        <v>71565</v>
      </c>
    </row>
    <row r="86" spans="1:5" ht="56.6" thickBot="1">
      <c r="A86" s="549" t="s">
        <v>2821</v>
      </c>
      <c r="B86" s="549" t="s">
        <v>4313</v>
      </c>
      <c r="C86" s="549" t="s">
        <v>4311</v>
      </c>
      <c r="D86" s="549" t="s">
        <v>4960</v>
      </c>
      <c r="E86" s="653">
        <v>0</v>
      </c>
    </row>
    <row r="87" spans="1:5" ht="75.25" thickBot="1">
      <c r="A87" s="549" t="s">
        <v>2817</v>
      </c>
      <c r="B87" s="549" t="s">
        <v>4954</v>
      </c>
      <c r="C87" s="549" t="s">
        <v>4959</v>
      </c>
      <c r="D87" s="549" t="s">
        <v>4958</v>
      </c>
      <c r="E87" s="653">
        <v>36220</v>
      </c>
    </row>
    <row r="88" spans="1:5" ht="56.6" thickBot="1">
      <c r="A88" s="549" t="s">
        <v>2817</v>
      </c>
      <c r="B88" s="549" t="s">
        <v>4954</v>
      </c>
      <c r="C88" s="549" t="s">
        <v>4957</v>
      </c>
      <c r="D88" s="549" t="s">
        <v>4956</v>
      </c>
      <c r="E88" s="653">
        <v>94000</v>
      </c>
    </row>
    <row r="89" spans="1:5" ht="131.15" thickBot="1">
      <c r="A89" s="549" t="s">
        <v>2817</v>
      </c>
      <c r="B89" s="549" t="s">
        <v>4954</v>
      </c>
      <c r="C89" s="549" t="s">
        <v>4953</v>
      </c>
      <c r="D89" s="549" t="s">
        <v>4955</v>
      </c>
      <c r="E89" s="653">
        <v>130507</v>
      </c>
    </row>
    <row r="90" spans="1:5" ht="112.5" thickBot="1">
      <c r="A90" s="549" t="s">
        <v>2817</v>
      </c>
      <c r="B90" s="549" t="s">
        <v>4954</v>
      </c>
      <c r="C90" s="549" t="s">
        <v>4953</v>
      </c>
      <c r="D90" s="549" t="s">
        <v>4952</v>
      </c>
      <c r="E90" s="653">
        <v>4800</v>
      </c>
    </row>
    <row r="91" spans="1:5" ht="93.9" thickBot="1">
      <c r="A91" s="549" t="s">
        <v>2817</v>
      </c>
      <c r="B91" s="549" t="s">
        <v>4300</v>
      </c>
      <c r="C91" s="549" t="s">
        <v>4950</v>
      </c>
      <c r="D91" s="549" t="s">
        <v>4951</v>
      </c>
      <c r="E91" s="653">
        <v>55700</v>
      </c>
    </row>
    <row r="92" spans="1:5" ht="131.15" thickBot="1">
      <c r="A92" s="549" t="s">
        <v>2817</v>
      </c>
      <c r="B92" s="549" t="s">
        <v>4300</v>
      </c>
      <c r="C92" s="549" t="s">
        <v>4950</v>
      </c>
      <c r="D92" s="549" t="s">
        <v>4949</v>
      </c>
      <c r="E92" s="653">
        <v>65500</v>
      </c>
    </row>
    <row r="93" spans="1:5" ht="93.9" thickBot="1">
      <c r="A93" s="549" t="s">
        <v>2817</v>
      </c>
      <c r="B93" s="549" t="s">
        <v>4300</v>
      </c>
      <c r="C93" s="549" t="s">
        <v>4948</v>
      </c>
      <c r="D93" s="549" t="s">
        <v>4947</v>
      </c>
      <c r="E93" s="653">
        <v>31550</v>
      </c>
    </row>
    <row r="94" spans="1:5" ht="93.9" thickBot="1">
      <c r="A94" s="549" t="s">
        <v>2817</v>
      </c>
      <c r="B94" s="549" t="s">
        <v>4300</v>
      </c>
      <c r="C94" s="549" t="s">
        <v>4299</v>
      </c>
      <c r="D94" s="549" t="s">
        <v>4946</v>
      </c>
      <c r="E94" s="653">
        <v>2500000</v>
      </c>
    </row>
    <row r="95" spans="1:5" ht="112.5" thickBot="1">
      <c r="A95" s="549" t="s">
        <v>2817</v>
      </c>
      <c r="B95" s="549" t="s">
        <v>4300</v>
      </c>
      <c r="C95" s="549" t="s">
        <v>4944</v>
      </c>
      <c r="D95" s="549" t="s">
        <v>4945</v>
      </c>
      <c r="E95" s="653">
        <v>8703</v>
      </c>
    </row>
    <row r="96" spans="1:5" ht="112.5" thickBot="1">
      <c r="A96" s="549" t="s">
        <v>2817</v>
      </c>
      <c r="B96" s="549" t="s">
        <v>4300</v>
      </c>
      <c r="C96" s="549" t="s">
        <v>4944</v>
      </c>
      <c r="D96" s="549" t="s">
        <v>4943</v>
      </c>
      <c r="E96" s="653">
        <v>78750</v>
      </c>
    </row>
    <row r="97" spans="1:5" ht="131.15" thickBot="1">
      <c r="A97" s="549" t="s">
        <v>2817</v>
      </c>
      <c r="B97" s="549" t="s">
        <v>4298</v>
      </c>
      <c r="C97" s="549" t="s">
        <v>4940</v>
      </c>
      <c r="D97" s="549" t="s">
        <v>4942</v>
      </c>
      <c r="E97" s="653">
        <v>222200</v>
      </c>
    </row>
    <row r="98" spans="1:5" ht="112.5" thickBot="1">
      <c r="A98" s="549" t="s">
        <v>2817</v>
      </c>
      <c r="B98" s="549" t="s">
        <v>4298</v>
      </c>
      <c r="C98" s="549" t="s">
        <v>4940</v>
      </c>
      <c r="D98" s="549" t="s">
        <v>4941</v>
      </c>
      <c r="E98" s="653">
        <v>26750</v>
      </c>
    </row>
    <row r="99" spans="1:5" ht="112.5" thickBot="1">
      <c r="A99" s="549" t="s">
        <v>2817</v>
      </c>
      <c r="B99" s="549" t="s">
        <v>4298</v>
      </c>
      <c r="C99" s="549" t="s">
        <v>4940</v>
      </c>
      <c r="D99" s="549" t="s">
        <v>4939</v>
      </c>
      <c r="E99" s="653">
        <v>447330</v>
      </c>
    </row>
    <row r="100" spans="1:5" ht="112.5" thickBot="1">
      <c r="A100" s="549" t="s">
        <v>2817</v>
      </c>
      <c r="B100" s="549" t="s">
        <v>4298</v>
      </c>
      <c r="C100" s="549" t="s">
        <v>4297</v>
      </c>
      <c r="D100" s="549" t="s">
        <v>4938</v>
      </c>
      <c r="E100" s="653">
        <v>180000</v>
      </c>
    </row>
    <row r="101" spans="1:5" ht="112.5" thickBot="1">
      <c r="A101" s="549" t="s">
        <v>2817</v>
      </c>
      <c r="B101" s="549" t="s">
        <v>4298</v>
      </c>
      <c r="C101" s="549" t="s">
        <v>4297</v>
      </c>
      <c r="D101" s="549" t="s">
        <v>4937</v>
      </c>
      <c r="E101" s="653">
        <v>294000</v>
      </c>
    </row>
    <row r="102" spans="1:5" ht="112.5" thickBot="1">
      <c r="A102" s="549" t="s">
        <v>2817</v>
      </c>
      <c r="B102" s="549" t="s">
        <v>4298</v>
      </c>
      <c r="C102" s="549" t="s">
        <v>4297</v>
      </c>
      <c r="D102" s="549" t="s">
        <v>4936</v>
      </c>
      <c r="E102" s="653">
        <v>2615700</v>
      </c>
    </row>
    <row r="103" spans="1:5" ht="112.5" thickBot="1">
      <c r="A103" s="549" t="s">
        <v>2817</v>
      </c>
      <c r="B103" s="549" t="s">
        <v>4298</v>
      </c>
      <c r="C103" s="549" t="s">
        <v>4935</v>
      </c>
      <c r="D103" s="549" t="s">
        <v>4934</v>
      </c>
      <c r="E103" s="653">
        <v>52606</v>
      </c>
    </row>
    <row r="104" spans="1:5" ht="131.15" thickBot="1">
      <c r="A104" s="549" t="s">
        <v>2817</v>
      </c>
      <c r="B104" s="549" t="s">
        <v>4298</v>
      </c>
      <c r="C104" s="549" t="s">
        <v>4933</v>
      </c>
      <c r="D104" s="549" t="s">
        <v>4932</v>
      </c>
      <c r="E104" s="653">
        <v>589950</v>
      </c>
    </row>
    <row r="105" spans="1:5" ht="56.6" thickBot="1">
      <c r="A105" s="549" t="s">
        <v>2817</v>
      </c>
      <c r="B105" s="549" t="s">
        <v>4296</v>
      </c>
      <c r="C105" s="549" t="s">
        <v>4294</v>
      </c>
      <c r="D105" s="549" t="s">
        <v>4931</v>
      </c>
      <c r="E105" s="653">
        <v>2000000</v>
      </c>
    </row>
    <row r="106" spans="1:5" ht="56.6" thickBot="1">
      <c r="A106" s="549" t="s">
        <v>2817</v>
      </c>
      <c r="B106" s="549" t="s">
        <v>4296</v>
      </c>
      <c r="C106" s="549" t="s">
        <v>4294</v>
      </c>
      <c r="D106" s="549" t="s">
        <v>4930</v>
      </c>
      <c r="E106" s="653">
        <v>350000</v>
      </c>
    </row>
    <row r="107" spans="1:5" ht="56.6" thickBot="1">
      <c r="A107" s="549" t="s">
        <v>2817</v>
      </c>
      <c r="B107" s="549" t="s">
        <v>4296</v>
      </c>
      <c r="C107" s="549" t="s">
        <v>4294</v>
      </c>
      <c r="D107" s="549" t="s">
        <v>4929</v>
      </c>
      <c r="E107" s="653">
        <v>600000</v>
      </c>
    </row>
    <row r="108" spans="1:5" ht="56.6" thickBot="1">
      <c r="A108" s="549" t="s">
        <v>2817</v>
      </c>
      <c r="B108" s="549" t="s">
        <v>4296</v>
      </c>
      <c r="C108" s="549" t="s">
        <v>4295</v>
      </c>
      <c r="D108" s="549" t="s">
        <v>4928</v>
      </c>
      <c r="E108" s="653">
        <v>2700000</v>
      </c>
    </row>
    <row r="109" spans="1:5" ht="93.9" thickBot="1">
      <c r="A109" s="549" t="s">
        <v>3837</v>
      </c>
      <c r="B109" s="549" t="s">
        <v>4293</v>
      </c>
      <c r="C109" s="549" t="s">
        <v>4290</v>
      </c>
      <c r="D109" s="549" t="s">
        <v>4927</v>
      </c>
      <c r="E109" s="653">
        <v>2000000</v>
      </c>
    </row>
    <row r="110" spans="1:5" ht="93.9" thickBot="1">
      <c r="A110" s="549" t="s">
        <v>3836</v>
      </c>
      <c r="B110" s="549" t="s">
        <v>4926</v>
      </c>
      <c r="C110" s="549" t="s">
        <v>4925</v>
      </c>
      <c r="D110" s="549" t="s">
        <v>4924</v>
      </c>
      <c r="E110" s="653">
        <v>213500</v>
      </c>
    </row>
    <row r="111" spans="1:5" ht="131.15" thickBot="1">
      <c r="A111" s="549" t="s">
        <v>3836</v>
      </c>
      <c r="B111" s="549" t="s">
        <v>4923</v>
      </c>
      <c r="C111" s="549" t="s">
        <v>4922</v>
      </c>
      <c r="D111" s="549" t="s">
        <v>4921</v>
      </c>
      <c r="E111" s="653">
        <v>1615951</v>
      </c>
    </row>
    <row r="112" spans="1:5" ht="75.25" thickBot="1">
      <c r="A112" s="549" t="s">
        <v>3836</v>
      </c>
      <c r="B112" s="549" t="s">
        <v>4920</v>
      </c>
      <c r="C112" s="549" t="s">
        <v>4919</v>
      </c>
      <c r="D112" s="549" t="s">
        <v>4918</v>
      </c>
      <c r="E112" s="653">
        <v>35000</v>
      </c>
    </row>
    <row r="113" spans="1:5" ht="93.9" thickBot="1">
      <c r="A113" s="549" t="s">
        <v>3818</v>
      </c>
      <c r="B113" s="549" t="s">
        <v>4281</v>
      </c>
      <c r="C113" s="549" t="s">
        <v>4280</v>
      </c>
      <c r="D113" s="549" t="s">
        <v>4917</v>
      </c>
      <c r="E113" s="653">
        <v>8000000</v>
      </c>
    </row>
    <row r="114" spans="1:5" ht="75.25" thickBot="1">
      <c r="A114" s="549" t="s">
        <v>3818</v>
      </c>
      <c r="B114" s="549" t="s">
        <v>4281</v>
      </c>
      <c r="C114" s="549" t="s">
        <v>4279</v>
      </c>
      <c r="D114" s="549" t="s">
        <v>4916</v>
      </c>
      <c r="E114" s="653">
        <v>2200000</v>
      </c>
    </row>
    <row r="115" spans="1:5" ht="75.25" thickBot="1">
      <c r="A115" s="549" t="s">
        <v>3818</v>
      </c>
      <c r="B115" s="549" t="s">
        <v>4281</v>
      </c>
      <c r="C115" s="549" t="s">
        <v>4276</v>
      </c>
      <c r="D115" s="549" t="s">
        <v>4915</v>
      </c>
      <c r="E115" s="653">
        <v>320000</v>
      </c>
    </row>
    <row r="116" spans="1:5" ht="75.25" thickBot="1">
      <c r="A116" s="549" t="s">
        <v>3818</v>
      </c>
      <c r="B116" s="549" t="s">
        <v>4281</v>
      </c>
      <c r="C116" s="549" t="s">
        <v>4278</v>
      </c>
      <c r="D116" s="549" t="s">
        <v>4914</v>
      </c>
      <c r="E116" s="653">
        <v>480000</v>
      </c>
    </row>
    <row r="117" spans="1:5" ht="112.5" thickBot="1">
      <c r="A117" s="549" t="s">
        <v>3818</v>
      </c>
      <c r="B117" s="549" t="s">
        <v>4899</v>
      </c>
      <c r="C117" s="549" t="s">
        <v>4913</v>
      </c>
      <c r="D117" s="549" t="s">
        <v>4912</v>
      </c>
      <c r="E117" s="653">
        <v>635162</v>
      </c>
    </row>
    <row r="118" spans="1:5" ht="149.80000000000001" thickBot="1">
      <c r="A118" s="549" t="s">
        <v>3818</v>
      </c>
      <c r="B118" s="549" t="s">
        <v>4899</v>
      </c>
      <c r="C118" s="549" t="s">
        <v>4911</v>
      </c>
      <c r="D118" s="549" t="s">
        <v>4910</v>
      </c>
      <c r="E118" s="653">
        <v>4342368</v>
      </c>
    </row>
    <row r="119" spans="1:5" ht="149.80000000000001" thickBot="1">
      <c r="A119" s="549" t="s">
        <v>3818</v>
      </c>
      <c r="B119" s="549" t="s">
        <v>4899</v>
      </c>
      <c r="C119" s="549" t="s">
        <v>4909</v>
      </c>
      <c r="D119" s="549" t="s">
        <v>4908</v>
      </c>
      <c r="E119" s="653">
        <v>5296234</v>
      </c>
    </row>
    <row r="120" spans="1:5" ht="149.80000000000001" thickBot="1">
      <c r="A120" s="549" t="s">
        <v>3818</v>
      </c>
      <c r="B120" s="549" t="s">
        <v>4899</v>
      </c>
      <c r="C120" s="549" t="s">
        <v>4907</v>
      </c>
      <c r="D120" s="549" t="s">
        <v>4906</v>
      </c>
      <c r="E120" s="653">
        <v>3977378</v>
      </c>
    </row>
    <row r="121" spans="1:5" ht="149.80000000000001" thickBot="1">
      <c r="A121" s="549" t="s">
        <v>3818</v>
      </c>
      <c r="B121" s="549" t="s">
        <v>4899</v>
      </c>
      <c r="C121" s="549" t="s">
        <v>4905</v>
      </c>
      <c r="D121" s="549" t="s">
        <v>4904</v>
      </c>
      <c r="E121" s="653">
        <v>1379084</v>
      </c>
    </row>
    <row r="122" spans="1:5" ht="112.5" thickBot="1">
      <c r="A122" s="549" t="s">
        <v>3818</v>
      </c>
      <c r="B122" s="549" t="s">
        <v>4899</v>
      </c>
      <c r="C122" s="549" t="s">
        <v>4903</v>
      </c>
      <c r="D122" s="549" t="s">
        <v>4902</v>
      </c>
      <c r="E122" s="653">
        <v>2055679</v>
      </c>
    </row>
    <row r="123" spans="1:5" ht="93.9" thickBot="1">
      <c r="A123" s="549" t="s">
        <v>3818</v>
      </c>
      <c r="B123" s="549" t="s">
        <v>4899</v>
      </c>
      <c r="C123" s="549" t="s">
        <v>4898</v>
      </c>
      <c r="D123" s="549" t="s">
        <v>4901</v>
      </c>
      <c r="E123" s="653">
        <v>3451985</v>
      </c>
    </row>
    <row r="124" spans="1:5" ht="93.9" thickBot="1">
      <c r="A124" s="549" t="s">
        <v>3818</v>
      </c>
      <c r="B124" s="549" t="s">
        <v>4899</v>
      </c>
      <c r="C124" s="549" t="s">
        <v>4898</v>
      </c>
      <c r="D124" s="549" t="s">
        <v>4900</v>
      </c>
      <c r="E124" s="653">
        <v>976966</v>
      </c>
    </row>
    <row r="125" spans="1:5" ht="93.9" thickBot="1">
      <c r="A125" s="549" t="s">
        <v>3818</v>
      </c>
      <c r="B125" s="549" t="s">
        <v>4899</v>
      </c>
      <c r="C125" s="549" t="s">
        <v>4898</v>
      </c>
      <c r="D125" s="549" t="s">
        <v>4897</v>
      </c>
      <c r="E125" s="653">
        <v>451220</v>
      </c>
    </row>
    <row r="126" spans="1:5" ht="93.9" thickBot="1">
      <c r="A126" s="549" t="s">
        <v>3818</v>
      </c>
      <c r="B126" s="549" t="s">
        <v>4894</v>
      </c>
      <c r="C126" s="549" t="s">
        <v>4896</v>
      </c>
      <c r="D126" s="549" t="s">
        <v>4895</v>
      </c>
      <c r="E126" s="653">
        <v>2074926</v>
      </c>
    </row>
    <row r="127" spans="1:5" ht="131.15" thickBot="1">
      <c r="A127" s="549" t="s">
        <v>3818</v>
      </c>
      <c r="B127" s="549" t="s">
        <v>4894</v>
      </c>
      <c r="C127" s="549" t="s">
        <v>4893</v>
      </c>
      <c r="D127" s="549" t="s">
        <v>4892</v>
      </c>
      <c r="E127" s="653">
        <v>4127845</v>
      </c>
    </row>
    <row r="128" spans="1:5" ht="75.25" thickBot="1">
      <c r="A128" s="549" t="s">
        <v>3818</v>
      </c>
      <c r="B128" s="549" t="s">
        <v>4273</v>
      </c>
      <c r="C128" s="549" t="s">
        <v>4272</v>
      </c>
      <c r="D128" s="549" t="s">
        <v>4891</v>
      </c>
      <c r="E128" s="653">
        <v>4251296</v>
      </c>
    </row>
    <row r="129" spans="1:5" ht="75.25" thickBot="1">
      <c r="A129" s="549" t="s">
        <v>3818</v>
      </c>
      <c r="B129" s="549" t="s">
        <v>4273</v>
      </c>
      <c r="C129" s="549" t="s">
        <v>4271</v>
      </c>
      <c r="D129" s="549" t="s">
        <v>4890</v>
      </c>
      <c r="E129" s="653">
        <v>3071900</v>
      </c>
    </row>
    <row r="130" spans="1:5" ht="75.25" thickBot="1">
      <c r="A130" s="549" t="s">
        <v>3818</v>
      </c>
      <c r="B130" s="549" t="s">
        <v>4268</v>
      </c>
      <c r="C130" s="549" t="s">
        <v>4266</v>
      </c>
      <c r="D130" s="549" t="s">
        <v>4889</v>
      </c>
      <c r="E130" s="653">
        <v>5800000</v>
      </c>
    </row>
    <row r="131" spans="1:5" ht="75.25" thickBot="1">
      <c r="A131" s="549" t="s">
        <v>3817</v>
      </c>
      <c r="B131" s="549" t="s">
        <v>4882</v>
      </c>
      <c r="C131" s="549" t="s">
        <v>4888</v>
      </c>
      <c r="D131" s="549" t="s">
        <v>4887</v>
      </c>
      <c r="E131" s="653">
        <v>195006</v>
      </c>
    </row>
    <row r="132" spans="1:5" ht="75.25" thickBot="1">
      <c r="A132" s="549" t="s">
        <v>3817</v>
      </c>
      <c r="B132" s="549" t="s">
        <v>4882</v>
      </c>
      <c r="C132" s="549" t="s">
        <v>4886</v>
      </c>
      <c r="D132" s="549" t="s">
        <v>4885</v>
      </c>
      <c r="E132" s="653">
        <v>27720</v>
      </c>
    </row>
    <row r="133" spans="1:5" ht="75.25" thickBot="1">
      <c r="A133" s="549" t="s">
        <v>3817</v>
      </c>
      <c r="B133" s="549" t="s">
        <v>4882</v>
      </c>
      <c r="C133" s="549" t="s">
        <v>4881</v>
      </c>
      <c r="D133" s="549" t="s">
        <v>4884</v>
      </c>
      <c r="E133" s="653">
        <v>37702</v>
      </c>
    </row>
    <row r="134" spans="1:5" ht="75.25" thickBot="1">
      <c r="A134" s="549" t="s">
        <v>3817</v>
      </c>
      <c r="B134" s="549" t="s">
        <v>4882</v>
      </c>
      <c r="C134" s="549" t="s">
        <v>4881</v>
      </c>
      <c r="D134" s="549" t="s">
        <v>4883</v>
      </c>
      <c r="E134" s="653">
        <v>73702</v>
      </c>
    </row>
    <row r="135" spans="1:5" ht="75.25" thickBot="1">
      <c r="A135" s="549" t="s">
        <v>3817</v>
      </c>
      <c r="B135" s="549" t="s">
        <v>4882</v>
      </c>
      <c r="C135" s="549" t="s">
        <v>4881</v>
      </c>
      <c r="D135" s="549" t="s">
        <v>4880</v>
      </c>
      <c r="E135" s="653">
        <v>114475</v>
      </c>
    </row>
    <row r="136" spans="1:5" ht="112.5" thickBot="1">
      <c r="A136" s="549" t="s">
        <v>3816</v>
      </c>
      <c r="B136" s="549" t="s">
        <v>4879</v>
      </c>
      <c r="C136" s="549" t="s">
        <v>4878</v>
      </c>
      <c r="D136" s="549" t="s">
        <v>4877</v>
      </c>
      <c r="E136" s="653">
        <v>15000</v>
      </c>
    </row>
    <row r="137" spans="1:5" ht="131.15" thickBot="1">
      <c r="A137" s="549" t="s">
        <v>3816</v>
      </c>
      <c r="B137" s="549" t="s">
        <v>4873</v>
      </c>
      <c r="C137" s="549" t="s">
        <v>4876</v>
      </c>
      <c r="D137" s="549" t="s">
        <v>4875</v>
      </c>
      <c r="E137" s="653">
        <v>357523</v>
      </c>
    </row>
    <row r="138" spans="1:5" ht="112.5" thickBot="1">
      <c r="A138" s="549" t="s">
        <v>3816</v>
      </c>
      <c r="B138" s="549" t="s">
        <v>4873</v>
      </c>
      <c r="C138" s="549" t="s">
        <v>4872</v>
      </c>
      <c r="D138" s="549" t="s">
        <v>4874</v>
      </c>
      <c r="E138" s="653">
        <v>155302</v>
      </c>
    </row>
    <row r="139" spans="1:5" ht="149.80000000000001" thickBot="1">
      <c r="A139" s="549" t="s">
        <v>3816</v>
      </c>
      <c r="B139" s="549" t="s">
        <v>4873</v>
      </c>
      <c r="C139" s="549" t="s">
        <v>4872</v>
      </c>
      <c r="D139" s="549" t="s">
        <v>4871</v>
      </c>
      <c r="E139" s="653">
        <v>245000</v>
      </c>
    </row>
    <row r="140" spans="1:5" ht="75.25" thickBot="1">
      <c r="A140" s="549" t="s">
        <v>3815</v>
      </c>
      <c r="B140" s="549" t="s">
        <v>4870</v>
      </c>
      <c r="C140" s="549" t="s">
        <v>4869</v>
      </c>
      <c r="D140" s="549" t="s">
        <v>4868</v>
      </c>
      <c r="E140" s="653">
        <v>1620168</v>
      </c>
    </row>
    <row r="141" spans="1:5" ht="37.950000000000003" thickBot="1">
      <c r="A141" s="549" t="s">
        <v>3815</v>
      </c>
      <c r="B141" s="549" t="s">
        <v>4862</v>
      </c>
      <c r="C141" s="549" t="s">
        <v>4866</v>
      </c>
      <c r="D141" s="549" t="s">
        <v>4867</v>
      </c>
      <c r="E141" s="653">
        <v>963762</v>
      </c>
    </row>
    <row r="142" spans="1:5" ht="56.6" thickBot="1">
      <c r="A142" s="549" t="s">
        <v>3815</v>
      </c>
      <c r="B142" s="549" t="s">
        <v>4862</v>
      </c>
      <c r="C142" s="549" t="s">
        <v>4866</v>
      </c>
      <c r="D142" s="549" t="s">
        <v>4865</v>
      </c>
      <c r="E142" s="653">
        <v>20470</v>
      </c>
    </row>
    <row r="143" spans="1:5" ht="75.25" thickBot="1">
      <c r="A143" s="549" t="s">
        <v>3815</v>
      </c>
      <c r="B143" s="549" t="s">
        <v>4862</v>
      </c>
      <c r="C143" s="549" t="s">
        <v>4861</v>
      </c>
      <c r="D143" s="549" t="s">
        <v>4864</v>
      </c>
      <c r="E143" s="653">
        <v>4308189</v>
      </c>
    </row>
    <row r="144" spans="1:5" ht="37.950000000000003" thickBot="1">
      <c r="A144" s="549" t="s">
        <v>3815</v>
      </c>
      <c r="B144" s="549" t="s">
        <v>4862</v>
      </c>
      <c r="C144" s="549" t="s">
        <v>4861</v>
      </c>
      <c r="D144" s="549" t="s">
        <v>4863</v>
      </c>
      <c r="E144" s="653">
        <v>473678</v>
      </c>
    </row>
    <row r="145" spans="1:5" ht="75.25" thickBot="1">
      <c r="A145" s="549" t="s">
        <v>3815</v>
      </c>
      <c r="B145" s="549" t="s">
        <v>4862</v>
      </c>
      <c r="C145" s="549" t="s">
        <v>4861</v>
      </c>
      <c r="D145" s="549" t="s">
        <v>4860</v>
      </c>
      <c r="E145" s="653">
        <v>4584633</v>
      </c>
    </row>
    <row r="146" spans="1:5" ht="75.25" thickBot="1">
      <c r="A146" s="549" t="s">
        <v>3815</v>
      </c>
      <c r="B146" s="549" t="s">
        <v>4856</v>
      </c>
      <c r="C146" s="549" t="s">
        <v>4855</v>
      </c>
      <c r="D146" s="549" t="s">
        <v>4859</v>
      </c>
      <c r="E146" s="653">
        <v>7136237</v>
      </c>
    </row>
    <row r="147" spans="1:5" ht="56.6" thickBot="1">
      <c r="A147" s="549" t="s">
        <v>3815</v>
      </c>
      <c r="B147" s="549" t="s">
        <v>4856</v>
      </c>
      <c r="C147" s="549" t="s">
        <v>4855</v>
      </c>
      <c r="D147" s="549" t="s">
        <v>4858</v>
      </c>
      <c r="E147" s="653">
        <v>72230</v>
      </c>
    </row>
    <row r="148" spans="1:5" ht="56.6" thickBot="1">
      <c r="A148" s="549" t="s">
        <v>3815</v>
      </c>
      <c r="B148" s="549" t="s">
        <v>4856</v>
      </c>
      <c r="C148" s="549" t="s">
        <v>4855</v>
      </c>
      <c r="D148" s="549" t="s">
        <v>4857</v>
      </c>
      <c r="E148" s="653">
        <v>218882</v>
      </c>
    </row>
    <row r="149" spans="1:5" ht="56.6" thickBot="1">
      <c r="A149" s="549" t="s">
        <v>3815</v>
      </c>
      <c r="B149" s="549" t="s">
        <v>4856</v>
      </c>
      <c r="C149" s="549" t="s">
        <v>4855</v>
      </c>
      <c r="D149" s="549" t="s">
        <v>4854</v>
      </c>
      <c r="E149" s="653">
        <v>161684</v>
      </c>
    </row>
    <row r="150" spans="1:5" ht="56.6" thickBot="1">
      <c r="A150" s="549" t="s">
        <v>3815</v>
      </c>
      <c r="B150" s="549" t="s">
        <v>4848</v>
      </c>
      <c r="C150" s="549" t="s">
        <v>4852</v>
      </c>
      <c r="D150" s="549" t="s">
        <v>4853</v>
      </c>
      <c r="E150" s="653">
        <v>79684</v>
      </c>
    </row>
    <row r="151" spans="1:5" ht="37.950000000000003" thickBot="1">
      <c r="A151" s="549" t="s">
        <v>3815</v>
      </c>
      <c r="B151" s="549" t="s">
        <v>4848</v>
      </c>
      <c r="C151" s="549" t="s">
        <v>4852</v>
      </c>
      <c r="D151" s="549" t="s">
        <v>4851</v>
      </c>
      <c r="E151" s="653">
        <v>61599</v>
      </c>
    </row>
    <row r="152" spans="1:5" ht="75.25" thickBot="1">
      <c r="A152" s="549" t="s">
        <v>3815</v>
      </c>
      <c r="B152" s="549" t="s">
        <v>4848</v>
      </c>
      <c r="C152" s="549" t="s">
        <v>4850</v>
      </c>
      <c r="D152" s="549" t="s">
        <v>4849</v>
      </c>
      <c r="E152" s="653">
        <v>5541228</v>
      </c>
    </row>
    <row r="153" spans="1:5" ht="56.6" thickBot="1">
      <c r="A153" s="549" t="s">
        <v>3815</v>
      </c>
      <c r="B153" s="549" t="s">
        <v>4848</v>
      </c>
      <c r="C153" s="549" t="s">
        <v>4847</v>
      </c>
      <c r="D153" s="549" t="s">
        <v>4846</v>
      </c>
      <c r="E153" s="653">
        <v>35378018</v>
      </c>
    </row>
    <row r="154" spans="1:5" ht="37.950000000000003" thickBot="1">
      <c r="A154" s="549" t="s">
        <v>3815</v>
      </c>
      <c r="B154" s="549" t="s">
        <v>4843</v>
      </c>
      <c r="C154" s="549" t="s">
        <v>4842</v>
      </c>
      <c r="D154" s="549" t="s">
        <v>4845</v>
      </c>
      <c r="E154" s="653">
        <v>19711922</v>
      </c>
    </row>
    <row r="155" spans="1:5" ht="37.950000000000003" thickBot="1">
      <c r="A155" s="549" t="s">
        <v>3815</v>
      </c>
      <c r="B155" s="549" t="s">
        <v>4843</v>
      </c>
      <c r="C155" s="549" t="s">
        <v>4842</v>
      </c>
      <c r="D155" s="549" t="s">
        <v>4844</v>
      </c>
      <c r="E155" s="653">
        <v>1009728763</v>
      </c>
    </row>
    <row r="156" spans="1:5" ht="75.25" thickBot="1">
      <c r="A156" s="549" t="s">
        <v>3815</v>
      </c>
      <c r="B156" s="549" t="s">
        <v>4843</v>
      </c>
      <c r="C156" s="549" t="s">
        <v>4842</v>
      </c>
      <c r="D156" s="549" t="s">
        <v>4841</v>
      </c>
      <c r="E156" s="653">
        <v>884138</v>
      </c>
    </row>
    <row r="157" spans="1:5" ht="37.950000000000003" thickBot="1">
      <c r="A157" s="549" t="s">
        <v>3815</v>
      </c>
      <c r="B157" s="549" t="s">
        <v>4840</v>
      </c>
      <c r="C157" s="549" t="s">
        <v>4839</v>
      </c>
      <c r="D157" s="549" t="s">
        <v>4838</v>
      </c>
      <c r="E157" s="653">
        <v>5124254</v>
      </c>
    </row>
    <row r="158" spans="1:5" ht="37.950000000000003" thickBot="1">
      <c r="A158" s="549" t="s">
        <v>3814</v>
      </c>
      <c r="B158" s="549" t="s">
        <v>4830</v>
      </c>
      <c r="C158" s="549" t="s">
        <v>4836</v>
      </c>
      <c r="D158" s="549" t="s">
        <v>4837</v>
      </c>
      <c r="E158" s="653">
        <v>926113</v>
      </c>
    </row>
    <row r="159" spans="1:5" ht="56.6" thickBot="1">
      <c r="A159" s="549" t="s">
        <v>3814</v>
      </c>
      <c r="B159" s="549" t="s">
        <v>4830</v>
      </c>
      <c r="C159" s="549" t="s">
        <v>4836</v>
      </c>
      <c r="D159" s="549" t="s">
        <v>4835</v>
      </c>
      <c r="E159" s="653">
        <v>106644</v>
      </c>
    </row>
    <row r="160" spans="1:5" ht="56.6" thickBot="1">
      <c r="A160" s="549" t="s">
        <v>3814</v>
      </c>
      <c r="B160" s="549" t="s">
        <v>4830</v>
      </c>
      <c r="C160" s="549" t="s">
        <v>4834</v>
      </c>
      <c r="D160" s="549" t="s">
        <v>4833</v>
      </c>
      <c r="E160" s="653">
        <v>247000</v>
      </c>
    </row>
    <row r="161" spans="1:5" ht="56.6" thickBot="1">
      <c r="A161" s="549" t="s">
        <v>3814</v>
      </c>
      <c r="B161" s="549" t="s">
        <v>4830</v>
      </c>
      <c r="C161" s="549" t="s">
        <v>4832</v>
      </c>
      <c r="D161" s="549" t="s">
        <v>4831</v>
      </c>
      <c r="E161" s="653">
        <v>243874</v>
      </c>
    </row>
    <row r="162" spans="1:5" ht="75.25" thickBot="1">
      <c r="A162" s="549" t="s">
        <v>3814</v>
      </c>
      <c r="B162" s="549" t="s">
        <v>4830</v>
      </c>
      <c r="C162" s="549" t="s">
        <v>4829</v>
      </c>
      <c r="D162" s="549" t="s">
        <v>4828</v>
      </c>
      <c r="E162" s="653">
        <v>204964</v>
      </c>
    </row>
    <row r="163" spans="1:5" ht="75.25" thickBot="1">
      <c r="A163" s="549" t="s">
        <v>3813</v>
      </c>
      <c r="B163" s="549" t="s">
        <v>4251</v>
      </c>
      <c r="C163" s="549" t="s">
        <v>4250</v>
      </c>
      <c r="D163" s="549" t="s">
        <v>4827</v>
      </c>
      <c r="E163" s="653">
        <v>2400000</v>
      </c>
    </row>
    <row r="164" spans="1:5" ht="75.25" thickBot="1">
      <c r="A164" s="549" t="s">
        <v>3813</v>
      </c>
      <c r="B164" s="549" t="s">
        <v>4251</v>
      </c>
      <c r="C164" s="549" t="s">
        <v>4250</v>
      </c>
      <c r="D164" s="549" t="s">
        <v>4826</v>
      </c>
      <c r="E164" s="653">
        <v>3200000</v>
      </c>
    </row>
    <row r="165" spans="1:5" ht="131.15" thickBot="1">
      <c r="A165" s="549" t="s">
        <v>3812</v>
      </c>
      <c r="B165" s="549" t="s">
        <v>4823</v>
      </c>
      <c r="C165" s="549" t="s">
        <v>4822</v>
      </c>
      <c r="D165" s="549" t="s">
        <v>4825</v>
      </c>
      <c r="E165" s="653">
        <v>3189185</v>
      </c>
    </row>
    <row r="166" spans="1:5" ht="131.15" thickBot="1">
      <c r="A166" s="549" t="s">
        <v>3812</v>
      </c>
      <c r="B166" s="549" t="s">
        <v>4823</v>
      </c>
      <c r="C166" s="549" t="s">
        <v>4822</v>
      </c>
      <c r="D166" s="549" t="s">
        <v>4824</v>
      </c>
      <c r="E166" s="653">
        <v>540004</v>
      </c>
    </row>
    <row r="167" spans="1:5" ht="131.15" thickBot="1">
      <c r="A167" s="549" t="s">
        <v>3812</v>
      </c>
      <c r="B167" s="549" t="s">
        <v>4823</v>
      </c>
      <c r="C167" s="549" t="s">
        <v>4822</v>
      </c>
      <c r="D167" s="549" t="s">
        <v>4821</v>
      </c>
      <c r="E167" s="653">
        <v>1325387</v>
      </c>
    </row>
    <row r="168" spans="1:5" ht="131.15" thickBot="1">
      <c r="A168" s="549" t="s">
        <v>3811</v>
      </c>
      <c r="B168" s="549" t="s">
        <v>4820</v>
      </c>
      <c r="C168" s="549" t="s">
        <v>4819</v>
      </c>
      <c r="D168" s="549" t="s">
        <v>4818</v>
      </c>
      <c r="E168" s="653">
        <v>250000</v>
      </c>
    </row>
    <row r="169" spans="1:5" ht="131.15" thickBot="1">
      <c r="A169" s="549" t="s">
        <v>3810</v>
      </c>
      <c r="B169" s="549" t="s">
        <v>4141</v>
      </c>
      <c r="C169" s="549" t="s">
        <v>4817</v>
      </c>
      <c r="D169" s="549" t="s">
        <v>4138</v>
      </c>
      <c r="E169" s="653">
        <v>156353</v>
      </c>
    </row>
    <row r="170" spans="1:5" ht="131.15" thickBot="1">
      <c r="A170" s="549" t="s">
        <v>3810</v>
      </c>
      <c r="B170" s="549" t="s">
        <v>4141</v>
      </c>
      <c r="C170" s="549" t="s">
        <v>4817</v>
      </c>
      <c r="D170" s="549" t="s">
        <v>4139</v>
      </c>
      <c r="E170" s="653">
        <v>4671816</v>
      </c>
    </row>
    <row r="171" spans="1:5" ht="131.15" thickBot="1">
      <c r="A171" s="549" t="s">
        <v>3810</v>
      </c>
      <c r="B171" s="549" t="s">
        <v>4141</v>
      </c>
      <c r="C171" s="549" t="s">
        <v>4816</v>
      </c>
      <c r="D171" s="549" t="s">
        <v>4132</v>
      </c>
      <c r="E171" s="653">
        <v>2411994</v>
      </c>
    </row>
    <row r="172" spans="1:5" ht="131.15" thickBot="1">
      <c r="A172" s="549" t="s">
        <v>3810</v>
      </c>
      <c r="B172" s="549" t="s">
        <v>4141</v>
      </c>
      <c r="C172" s="549" t="s">
        <v>4816</v>
      </c>
      <c r="D172" s="549" t="s">
        <v>4130</v>
      </c>
      <c r="E172" s="653">
        <v>1722000</v>
      </c>
    </row>
    <row r="173" spans="1:5" ht="131.15" thickBot="1">
      <c r="A173" s="549" t="s">
        <v>3810</v>
      </c>
      <c r="B173" s="549" t="s">
        <v>4141</v>
      </c>
      <c r="C173" s="549" t="s">
        <v>4815</v>
      </c>
      <c r="D173" s="549" t="s">
        <v>4133</v>
      </c>
      <c r="E173" s="653">
        <v>2940000</v>
      </c>
    </row>
    <row r="174" spans="1:5" ht="131.15" thickBot="1">
      <c r="A174" s="549" t="s">
        <v>3810</v>
      </c>
      <c r="B174" s="549" t="s">
        <v>4141</v>
      </c>
      <c r="C174" s="549" t="s">
        <v>4815</v>
      </c>
      <c r="D174" s="549" t="s">
        <v>4134</v>
      </c>
      <c r="E174" s="653">
        <v>840000</v>
      </c>
    </row>
    <row r="175" spans="1:5" ht="131.15" thickBot="1">
      <c r="A175" s="549" t="s">
        <v>3810</v>
      </c>
      <c r="B175" s="549" t="s">
        <v>4140</v>
      </c>
      <c r="C175" s="549" t="s">
        <v>4814</v>
      </c>
      <c r="D175" s="549" t="s">
        <v>4138</v>
      </c>
      <c r="E175" s="653">
        <v>15000000</v>
      </c>
    </row>
    <row r="176" spans="1:5" ht="131.15" thickBot="1">
      <c r="A176" s="549" t="s">
        <v>3810</v>
      </c>
      <c r="B176" s="549" t="s">
        <v>4140</v>
      </c>
      <c r="C176" s="549" t="s">
        <v>4814</v>
      </c>
      <c r="D176" s="549" t="s">
        <v>4139</v>
      </c>
      <c r="E176" s="653">
        <v>74000000</v>
      </c>
    </row>
    <row r="177" spans="1:5" ht="131.15" thickBot="1">
      <c r="A177" s="549" t="s">
        <v>3810</v>
      </c>
      <c r="B177" s="549" t="s">
        <v>4140</v>
      </c>
      <c r="C177" s="549" t="s">
        <v>4814</v>
      </c>
      <c r="D177" s="549" t="s">
        <v>4136</v>
      </c>
      <c r="E177" s="653">
        <v>300000</v>
      </c>
    </row>
    <row r="178" spans="1:5" ht="131.15" thickBot="1">
      <c r="A178" s="549" t="s">
        <v>3810</v>
      </c>
      <c r="B178" s="549" t="s">
        <v>4140</v>
      </c>
      <c r="C178" s="549" t="s">
        <v>4813</v>
      </c>
      <c r="D178" s="549" t="s">
        <v>4132</v>
      </c>
      <c r="E178" s="653">
        <v>12241021</v>
      </c>
    </row>
    <row r="179" spans="1:5" ht="131.15" thickBot="1">
      <c r="A179" s="549" t="s">
        <v>3810</v>
      </c>
      <c r="B179" s="549" t="s">
        <v>4140</v>
      </c>
      <c r="C179" s="549" t="s">
        <v>4813</v>
      </c>
      <c r="D179" s="549" t="s">
        <v>4130</v>
      </c>
      <c r="E179" s="653">
        <v>11200000</v>
      </c>
    </row>
    <row r="180" spans="1:5" ht="131.15" thickBot="1">
      <c r="A180" s="549" t="s">
        <v>3810</v>
      </c>
      <c r="B180" s="549" t="s">
        <v>4140</v>
      </c>
      <c r="C180" s="549" t="s">
        <v>4812</v>
      </c>
      <c r="D180" s="549" t="s">
        <v>4133</v>
      </c>
      <c r="E180" s="653">
        <v>1198156</v>
      </c>
    </row>
    <row r="181" spans="1:5" ht="131.15" thickBot="1">
      <c r="A181" s="549" t="s">
        <v>3810</v>
      </c>
      <c r="B181" s="549" t="s">
        <v>4140</v>
      </c>
      <c r="C181" s="549" t="s">
        <v>4812</v>
      </c>
      <c r="D181" s="549" t="s">
        <v>4134</v>
      </c>
      <c r="E181" s="653">
        <v>850011</v>
      </c>
    </row>
    <row r="182" spans="1:5" ht="205.75" thickBot="1">
      <c r="A182" s="549" t="s">
        <v>3808</v>
      </c>
      <c r="B182" s="549" t="s">
        <v>4232</v>
      </c>
      <c r="C182" s="549" t="s">
        <v>4231</v>
      </c>
      <c r="D182" s="549" t="s">
        <v>4811</v>
      </c>
      <c r="E182" s="653">
        <v>413753</v>
      </c>
    </row>
    <row r="183" spans="1:5" ht="149.80000000000001" thickBot="1">
      <c r="A183" s="549" t="s">
        <v>3807</v>
      </c>
      <c r="B183" s="549" t="s">
        <v>4227</v>
      </c>
      <c r="C183" s="549" t="s">
        <v>4224</v>
      </c>
      <c r="D183" s="549" t="s">
        <v>4810</v>
      </c>
      <c r="E183" s="653">
        <v>200000</v>
      </c>
    </row>
    <row r="184" spans="1:5" ht="112.5" thickBot="1">
      <c r="A184" s="549" t="s">
        <v>3805</v>
      </c>
      <c r="B184" s="549" t="s">
        <v>4809</v>
      </c>
      <c r="C184" s="549" t="s">
        <v>4808</v>
      </c>
      <c r="D184" s="549" t="s">
        <v>4807</v>
      </c>
      <c r="E184" s="653">
        <v>1151810</v>
      </c>
    </row>
    <row r="185" spans="1:5" ht="56.6" thickBot="1">
      <c r="A185" s="549" t="s">
        <v>3834</v>
      </c>
      <c r="B185" s="549" t="s">
        <v>4806</v>
      </c>
      <c r="C185" s="549" t="s">
        <v>4805</v>
      </c>
      <c r="D185" s="549" t="s">
        <v>4804</v>
      </c>
      <c r="E185" s="653">
        <v>25526637</v>
      </c>
    </row>
    <row r="186" spans="1:5" ht="75.25" thickBot="1">
      <c r="A186" s="549" t="s">
        <v>3832</v>
      </c>
      <c r="B186" s="549" t="s">
        <v>4803</v>
      </c>
      <c r="C186" s="549" t="s">
        <v>4802</v>
      </c>
      <c r="D186" s="549" t="s">
        <v>4801</v>
      </c>
      <c r="E186" s="653">
        <v>14534216</v>
      </c>
    </row>
    <row r="187" spans="1:5" ht="56.6" thickBot="1">
      <c r="A187" s="549" t="s">
        <v>3829</v>
      </c>
      <c r="B187" s="549" t="s">
        <v>4800</v>
      </c>
      <c r="C187" s="549" t="s">
        <v>4799</v>
      </c>
      <c r="D187" s="549" t="s">
        <v>4798</v>
      </c>
      <c r="E187" s="653">
        <v>22846285</v>
      </c>
    </row>
    <row r="188" spans="1:5" ht="93.9" thickBot="1">
      <c r="A188" s="549" t="s">
        <v>3827</v>
      </c>
      <c r="B188" s="549" t="s">
        <v>4797</v>
      </c>
      <c r="C188" s="549" t="s">
        <v>4796</v>
      </c>
      <c r="D188" s="549" t="s">
        <v>4795</v>
      </c>
      <c r="E188" s="653">
        <v>21631658</v>
      </c>
    </row>
    <row r="189" spans="1:5" ht="93.9" thickBot="1">
      <c r="A189" s="549" t="s">
        <v>3824</v>
      </c>
      <c r="B189" s="549" t="s">
        <v>4794</v>
      </c>
      <c r="C189" s="549" t="s">
        <v>4793</v>
      </c>
      <c r="D189" s="549" t="s">
        <v>4792</v>
      </c>
      <c r="E189" s="653">
        <v>326324067</v>
      </c>
    </row>
    <row r="190" spans="1:5" ht="93.9" thickBot="1">
      <c r="A190" s="549" t="s">
        <v>3823</v>
      </c>
      <c r="B190" s="549" t="s">
        <v>4791</v>
      </c>
      <c r="C190" s="549" t="s">
        <v>4790</v>
      </c>
      <c r="D190" s="549" t="s">
        <v>4789</v>
      </c>
      <c r="E190" s="653">
        <v>78091882</v>
      </c>
    </row>
    <row r="191" spans="1:5" ht="112.5" thickBot="1">
      <c r="A191" s="549" t="s">
        <v>3822</v>
      </c>
      <c r="B191" s="549" t="s">
        <v>4788</v>
      </c>
      <c r="C191" s="549" t="s">
        <v>4787</v>
      </c>
      <c r="D191" s="549" t="s">
        <v>4786</v>
      </c>
      <c r="E191" s="653">
        <v>178557489</v>
      </c>
    </row>
    <row r="192" spans="1:5" ht="75.25" thickBot="1">
      <c r="A192" s="549" t="s">
        <v>3820</v>
      </c>
      <c r="B192" s="549" t="s">
        <v>3998</v>
      </c>
      <c r="C192" s="549" t="s">
        <v>4785</v>
      </c>
      <c r="D192" s="549" t="s">
        <v>4784</v>
      </c>
      <c r="E192" s="653">
        <v>101684106</v>
      </c>
    </row>
    <row r="193" spans="1:5" ht="131.15" thickBot="1">
      <c r="A193" s="549" t="s">
        <v>3819</v>
      </c>
      <c r="B193" s="549" t="s">
        <v>4783</v>
      </c>
      <c r="C193" s="549" t="s">
        <v>4782</v>
      </c>
      <c r="D193" s="549" t="s">
        <v>4781</v>
      </c>
      <c r="E193" s="653">
        <v>4556964</v>
      </c>
    </row>
    <row r="194" spans="1:5">
      <c r="A194" s="652"/>
      <c r="B194" s="652"/>
      <c r="C194" s="652"/>
      <c r="D194" s="652"/>
      <c r="E194" s="651"/>
    </row>
    <row r="195" spans="1:5" ht="18.649999999999999">
      <c r="A195" s="650"/>
      <c r="B195" s="650"/>
      <c r="C195" s="650"/>
      <c r="D195" s="561" t="s">
        <v>2574</v>
      </c>
      <c r="E195" s="561">
        <f>SUM(E10:E194)</f>
        <v>2829412364</v>
      </c>
    </row>
    <row r="197" spans="1:5" ht="18.649999999999999">
      <c r="A197" s="819" t="s">
        <v>4780</v>
      </c>
      <c r="B197" s="819"/>
      <c r="C197" s="819"/>
      <c r="D197" s="819"/>
      <c r="E197" s="819"/>
    </row>
  </sheetData>
  <mergeCells count="7">
    <mergeCell ref="A197:E197"/>
    <mergeCell ref="A7:E7"/>
    <mergeCell ref="A2:E2"/>
    <mergeCell ref="A1:E1"/>
    <mergeCell ref="A3:E3"/>
    <mergeCell ref="A4:E4"/>
    <mergeCell ref="A6:E6"/>
  </mergeCells>
  <pageMargins left="0.98425196850393704" right="0.98425196850393704" top="1.3779527559055118" bottom="0.59055118110236227" header="0.31496062992125984" footer="0.31496062992125984"/>
  <pageSetup paperSize="9" scale="45" fitToHeight="12"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29F69-3BD5-48FD-A6FA-D5BA10E4A1A2}">
  <sheetPr>
    <pageSetUpPr fitToPage="1"/>
  </sheetPr>
  <dimension ref="A1:F174"/>
  <sheetViews>
    <sheetView zoomScaleNormal="100" workbookViewId="0">
      <selection activeCell="B16" sqref="B16:C16"/>
    </sheetView>
  </sheetViews>
  <sheetFormatPr baseColWidth="10" defaultColWidth="11.44140625" defaultRowHeight="16.100000000000001"/>
  <cols>
    <col min="1" max="1" width="28.109375" style="649" customWidth="1"/>
    <col min="2" max="4" width="41.109375" style="649" customWidth="1"/>
    <col min="5" max="5" width="23.33203125" style="648" bestFit="1" customWidth="1"/>
    <col min="6" max="16384" width="11.44140625" style="648"/>
  </cols>
  <sheetData>
    <row r="1" spans="1:5" s="661" customFormat="1" ht="18.649999999999999">
      <c r="A1" s="820" t="s">
        <v>0</v>
      </c>
      <c r="B1" s="820"/>
      <c r="C1" s="820"/>
      <c r="D1" s="820"/>
      <c r="E1" s="820"/>
    </row>
    <row r="2" spans="1:5" s="661" customFormat="1" ht="18.649999999999999">
      <c r="A2" s="820" t="s">
        <v>1</v>
      </c>
      <c r="B2" s="820"/>
      <c r="C2" s="820"/>
      <c r="D2" s="820"/>
      <c r="E2" s="820"/>
    </row>
    <row r="3" spans="1:5" s="661" customFormat="1" ht="18.649999999999999">
      <c r="A3" s="820" t="s">
        <v>2693</v>
      </c>
      <c r="B3" s="820"/>
      <c r="C3" s="820"/>
      <c r="D3" s="820"/>
      <c r="E3" s="820"/>
    </row>
    <row r="4" spans="1:5" s="661" customFormat="1" ht="18.649999999999999">
      <c r="A4" s="820" t="s">
        <v>2</v>
      </c>
      <c r="B4" s="820"/>
      <c r="C4" s="820"/>
      <c r="D4" s="820"/>
      <c r="E4" s="820"/>
    </row>
    <row r="5" spans="1:5" s="656" customFormat="1" ht="18.649999999999999">
      <c r="A5" s="660"/>
      <c r="B5" s="660"/>
    </row>
    <row r="6" spans="1:5" s="656" customFormat="1" ht="18.649999999999999">
      <c r="A6" s="821" t="s">
        <v>5064</v>
      </c>
      <c r="B6" s="821"/>
      <c r="C6" s="821"/>
      <c r="D6" s="821"/>
      <c r="E6" s="821"/>
    </row>
    <row r="7" spans="1:5" s="659" customFormat="1" ht="18.649999999999999">
      <c r="A7" s="680" t="s">
        <v>5145</v>
      </c>
      <c r="B7" s="680"/>
      <c r="C7" s="680"/>
      <c r="D7" s="680"/>
      <c r="E7" s="680"/>
    </row>
    <row r="8" spans="1:5" s="656" customFormat="1" ht="19.3" thickBot="1">
      <c r="A8" s="658"/>
      <c r="B8" s="658"/>
      <c r="C8" s="658"/>
      <c r="D8" s="658"/>
      <c r="E8" s="657" t="s">
        <v>5144</v>
      </c>
    </row>
    <row r="9" spans="1:5" ht="38.6" thickTop="1" thickBot="1">
      <c r="A9" s="531" t="s">
        <v>10</v>
      </c>
      <c r="B9" s="531" t="s">
        <v>2848</v>
      </c>
      <c r="C9" s="531" t="s">
        <v>5061</v>
      </c>
      <c r="D9" s="531" t="s">
        <v>5060</v>
      </c>
      <c r="E9" s="531" t="s">
        <v>2718</v>
      </c>
    </row>
    <row r="10" spans="1:5" ht="75.25" thickBot="1">
      <c r="A10" s="655" t="s">
        <v>2840</v>
      </c>
      <c r="B10" s="655" t="s">
        <v>5051</v>
      </c>
      <c r="C10" s="655" t="s">
        <v>5054</v>
      </c>
      <c r="D10" s="655" t="s">
        <v>5143</v>
      </c>
      <c r="E10" s="654">
        <v>75600</v>
      </c>
    </row>
    <row r="11" spans="1:5" ht="56.6" thickBot="1">
      <c r="A11" s="549" t="s">
        <v>2840</v>
      </c>
      <c r="B11" s="549" t="s">
        <v>5142</v>
      </c>
      <c r="C11" s="549" t="s">
        <v>5141</v>
      </c>
      <c r="D11" s="549" t="s">
        <v>5140</v>
      </c>
      <c r="E11" s="653">
        <v>35200</v>
      </c>
    </row>
    <row r="12" spans="1:5" ht="56.6" thickBot="1">
      <c r="A12" s="549" t="s">
        <v>3843</v>
      </c>
      <c r="B12" s="549" t="s">
        <v>5041</v>
      </c>
      <c r="C12" s="549" t="s">
        <v>5040</v>
      </c>
      <c r="D12" s="549" t="s">
        <v>5039</v>
      </c>
      <c r="E12" s="653">
        <v>196026</v>
      </c>
    </row>
    <row r="13" spans="1:5" ht="168.45" thickBot="1">
      <c r="A13" s="549" t="s">
        <v>3843</v>
      </c>
      <c r="B13" s="549" t="s">
        <v>5137</v>
      </c>
      <c r="C13" s="549" t="s">
        <v>5136</v>
      </c>
      <c r="D13" s="549" t="s">
        <v>5139</v>
      </c>
      <c r="E13" s="653">
        <v>23436</v>
      </c>
    </row>
    <row r="14" spans="1:5" ht="168.45" thickBot="1">
      <c r="A14" s="549" t="s">
        <v>3843</v>
      </c>
      <c r="B14" s="549" t="s">
        <v>5137</v>
      </c>
      <c r="C14" s="549" t="s">
        <v>5136</v>
      </c>
      <c r="D14" s="549" t="s">
        <v>5138</v>
      </c>
      <c r="E14" s="653">
        <v>39804</v>
      </c>
    </row>
    <row r="15" spans="1:5" ht="168.45" thickBot="1">
      <c r="A15" s="549" t="s">
        <v>3843</v>
      </c>
      <c r="B15" s="549" t="s">
        <v>5137</v>
      </c>
      <c r="C15" s="549" t="s">
        <v>5136</v>
      </c>
      <c r="D15" s="549" t="s">
        <v>5135</v>
      </c>
      <c r="E15" s="653">
        <v>248432</v>
      </c>
    </row>
    <row r="16" spans="1:5" ht="75.25" thickBot="1">
      <c r="A16" s="549" t="s">
        <v>3841</v>
      </c>
      <c r="B16" s="549" t="s">
        <v>5133</v>
      </c>
      <c r="C16" s="549" t="s">
        <v>5132</v>
      </c>
      <c r="D16" s="549" t="s">
        <v>5134</v>
      </c>
      <c r="E16" s="653">
        <v>523495</v>
      </c>
    </row>
    <row r="17" spans="1:5" ht="149.80000000000001" thickBot="1">
      <c r="A17" s="549" t="s">
        <v>3841</v>
      </c>
      <c r="B17" s="549" t="s">
        <v>5133</v>
      </c>
      <c r="C17" s="549" t="s">
        <v>5132</v>
      </c>
      <c r="D17" s="549" t="s">
        <v>5131</v>
      </c>
      <c r="E17" s="653">
        <v>216992</v>
      </c>
    </row>
    <row r="18" spans="1:5" ht="56.6" thickBot="1">
      <c r="A18" s="549" t="s">
        <v>3840</v>
      </c>
      <c r="B18" s="549" t="s">
        <v>4367</v>
      </c>
      <c r="C18" s="549" t="s">
        <v>4366</v>
      </c>
      <c r="D18" s="549" t="s">
        <v>5130</v>
      </c>
      <c r="E18" s="653">
        <v>400000</v>
      </c>
    </row>
    <row r="19" spans="1:5" ht="75.25" thickBot="1">
      <c r="A19" s="549" t="s">
        <v>2832</v>
      </c>
      <c r="B19" s="549" t="s">
        <v>5016</v>
      </c>
      <c r="C19" s="549" t="s">
        <v>5015</v>
      </c>
      <c r="D19" s="549" t="s">
        <v>5014</v>
      </c>
      <c r="E19" s="653">
        <v>1614620</v>
      </c>
    </row>
    <row r="20" spans="1:5" ht="93.9" thickBot="1">
      <c r="A20" s="549" t="s">
        <v>2830</v>
      </c>
      <c r="B20" s="549" t="s">
        <v>4208</v>
      </c>
      <c r="C20" s="549" t="s">
        <v>5129</v>
      </c>
      <c r="D20" s="549" t="s">
        <v>4207</v>
      </c>
      <c r="E20" s="653">
        <v>73988229</v>
      </c>
    </row>
    <row r="21" spans="1:5" ht="56.6" thickBot="1">
      <c r="A21" s="549" t="s">
        <v>2828</v>
      </c>
      <c r="B21" s="549" t="s">
        <v>5006</v>
      </c>
      <c r="C21" s="549" t="s">
        <v>5009</v>
      </c>
      <c r="D21" s="549" t="s">
        <v>5010</v>
      </c>
      <c r="E21" s="653">
        <v>7671421</v>
      </c>
    </row>
    <row r="22" spans="1:5" ht="56.6" thickBot="1">
      <c r="A22" s="549" t="s">
        <v>2828</v>
      </c>
      <c r="B22" s="549" t="s">
        <v>5006</v>
      </c>
      <c r="C22" s="549" t="s">
        <v>5009</v>
      </c>
      <c r="D22" s="549" t="s">
        <v>5008</v>
      </c>
      <c r="E22" s="653">
        <v>1027740</v>
      </c>
    </row>
    <row r="23" spans="1:5" ht="75.25" thickBot="1">
      <c r="A23" s="549" t="s">
        <v>2828</v>
      </c>
      <c r="B23" s="549" t="s">
        <v>5006</v>
      </c>
      <c r="C23" s="549" t="s">
        <v>5005</v>
      </c>
      <c r="D23" s="549" t="s">
        <v>5007</v>
      </c>
      <c r="E23" s="653">
        <v>1072884</v>
      </c>
    </row>
    <row r="24" spans="1:5" ht="75.25" thickBot="1">
      <c r="A24" s="549" t="s">
        <v>2828</v>
      </c>
      <c r="B24" s="549" t="s">
        <v>5006</v>
      </c>
      <c r="C24" s="549" t="s">
        <v>5005</v>
      </c>
      <c r="D24" s="549" t="s">
        <v>5004</v>
      </c>
      <c r="E24" s="653">
        <v>391355</v>
      </c>
    </row>
    <row r="25" spans="1:5" ht="56.6" thickBot="1">
      <c r="A25" s="549" t="s">
        <v>2828</v>
      </c>
      <c r="B25" s="549" t="s">
        <v>4002</v>
      </c>
      <c r="C25" s="549" t="s">
        <v>5002</v>
      </c>
      <c r="D25" s="549" t="s">
        <v>5003</v>
      </c>
      <c r="E25" s="653">
        <v>4538832</v>
      </c>
    </row>
    <row r="26" spans="1:5" ht="56.6" thickBot="1">
      <c r="A26" s="549" t="s">
        <v>2828</v>
      </c>
      <c r="B26" s="549" t="s">
        <v>4002</v>
      </c>
      <c r="C26" s="549" t="s">
        <v>5002</v>
      </c>
      <c r="D26" s="549" t="s">
        <v>5001</v>
      </c>
      <c r="E26" s="653">
        <v>944823</v>
      </c>
    </row>
    <row r="27" spans="1:5" ht="75.25" thickBot="1">
      <c r="A27" s="549" t="s">
        <v>2828</v>
      </c>
      <c r="B27" s="549" t="s">
        <v>4002</v>
      </c>
      <c r="C27" s="549" t="s">
        <v>4999</v>
      </c>
      <c r="D27" s="549" t="s">
        <v>5000</v>
      </c>
      <c r="E27" s="653">
        <v>2588124</v>
      </c>
    </row>
    <row r="28" spans="1:5" ht="75.25" thickBot="1">
      <c r="A28" s="549" t="s">
        <v>2828</v>
      </c>
      <c r="B28" s="549" t="s">
        <v>4002</v>
      </c>
      <c r="C28" s="549" t="s">
        <v>4999</v>
      </c>
      <c r="D28" s="549" t="s">
        <v>4998</v>
      </c>
      <c r="E28" s="653">
        <v>69921</v>
      </c>
    </row>
    <row r="29" spans="1:5" ht="75.25" thickBot="1">
      <c r="A29" s="549" t="s">
        <v>2828</v>
      </c>
      <c r="B29" s="549" t="s">
        <v>4002</v>
      </c>
      <c r="C29" s="549" t="s">
        <v>4996</v>
      </c>
      <c r="D29" s="549" t="s">
        <v>4997</v>
      </c>
      <c r="E29" s="653">
        <v>2467380</v>
      </c>
    </row>
    <row r="30" spans="1:5" ht="75.25" thickBot="1">
      <c r="A30" s="549" t="s">
        <v>2828</v>
      </c>
      <c r="B30" s="549" t="s">
        <v>4002</v>
      </c>
      <c r="C30" s="549" t="s">
        <v>4996</v>
      </c>
      <c r="D30" s="549" t="s">
        <v>4995</v>
      </c>
      <c r="E30" s="653">
        <v>565779</v>
      </c>
    </row>
    <row r="31" spans="1:5" ht="56.6" thickBot="1">
      <c r="A31" s="549" t="s">
        <v>2828</v>
      </c>
      <c r="B31" s="549" t="s">
        <v>4990</v>
      </c>
      <c r="C31" s="549" t="s">
        <v>4993</v>
      </c>
      <c r="D31" s="549" t="s">
        <v>4994</v>
      </c>
      <c r="E31" s="653">
        <v>103212</v>
      </c>
    </row>
    <row r="32" spans="1:5" ht="56.6" thickBot="1">
      <c r="A32" s="549" t="s">
        <v>2828</v>
      </c>
      <c r="B32" s="549" t="s">
        <v>4990</v>
      </c>
      <c r="C32" s="549" t="s">
        <v>4993</v>
      </c>
      <c r="D32" s="549" t="s">
        <v>4992</v>
      </c>
      <c r="E32" s="653">
        <v>103212</v>
      </c>
    </row>
    <row r="33" spans="1:5" ht="56.6" thickBot="1">
      <c r="A33" s="549" t="s">
        <v>2828</v>
      </c>
      <c r="B33" s="549" t="s">
        <v>4361</v>
      </c>
      <c r="C33" s="549" t="s">
        <v>5128</v>
      </c>
      <c r="D33" s="549" t="s">
        <v>5127</v>
      </c>
      <c r="E33" s="653">
        <v>379738</v>
      </c>
    </row>
    <row r="34" spans="1:5" ht="93.9" thickBot="1">
      <c r="A34" s="549" t="s">
        <v>2828</v>
      </c>
      <c r="B34" s="549" t="s">
        <v>4361</v>
      </c>
      <c r="C34" s="549" t="s">
        <v>4360</v>
      </c>
      <c r="D34" s="549" t="s">
        <v>5126</v>
      </c>
      <c r="E34" s="653">
        <v>95623905</v>
      </c>
    </row>
    <row r="35" spans="1:5" ht="93.9" thickBot="1">
      <c r="A35" s="549" t="s">
        <v>2828</v>
      </c>
      <c r="B35" s="549" t="s">
        <v>4361</v>
      </c>
      <c r="C35" s="549" t="s">
        <v>4360</v>
      </c>
      <c r="D35" s="549" t="s">
        <v>5125</v>
      </c>
      <c r="E35" s="653">
        <v>1326852</v>
      </c>
    </row>
    <row r="36" spans="1:5" ht="112.5" thickBot="1">
      <c r="A36" s="549" t="s">
        <v>2828</v>
      </c>
      <c r="B36" s="549" t="s">
        <v>4361</v>
      </c>
      <c r="C36" s="549" t="s">
        <v>4360</v>
      </c>
      <c r="D36" s="549" t="s">
        <v>5124</v>
      </c>
      <c r="E36" s="653">
        <v>3241452</v>
      </c>
    </row>
    <row r="37" spans="1:5" ht="93.9" thickBot="1">
      <c r="A37" s="549" t="s">
        <v>2828</v>
      </c>
      <c r="B37" s="549" t="s">
        <v>4361</v>
      </c>
      <c r="C37" s="549" t="s">
        <v>5123</v>
      </c>
      <c r="D37" s="549" t="s">
        <v>5122</v>
      </c>
      <c r="E37" s="653">
        <v>86000</v>
      </c>
    </row>
    <row r="38" spans="1:5" ht="75.25" thickBot="1">
      <c r="A38" s="549" t="s">
        <v>2828</v>
      </c>
      <c r="B38" s="549" t="s">
        <v>5116</v>
      </c>
      <c r="C38" s="549" t="s">
        <v>5119</v>
      </c>
      <c r="D38" s="549" t="s">
        <v>5121</v>
      </c>
      <c r="E38" s="653">
        <v>28600000</v>
      </c>
    </row>
    <row r="39" spans="1:5" ht="75.25" thickBot="1">
      <c r="A39" s="549" t="s">
        <v>2828</v>
      </c>
      <c r="B39" s="549" t="s">
        <v>5116</v>
      </c>
      <c r="C39" s="549" t="s">
        <v>5119</v>
      </c>
      <c r="D39" s="549" t="s">
        <v>5120</v>
      </c>
      <c r="E39" s="653">
        <v>3140000</v>
      </c>
    </row>
    <row r="40" spans="1:5" ht="75.25" thickBot="1">
      <c r="A40" s="549" t="s">
        <v>2828</v>
      </c>
      <c r="B40" s="549" t="s">
        <v>5116</v>
      </c>
      <c r="C40" s="549" t="s">
        <v>5119</v>
      </c>
      <c r="D40" s="549" t="s">
        <v>5118</v>
      </c>
      <c r="E40" s="653">
        <v>4896042</v>
      </c>
    </row>
    <row r="41" spans="1:5" ht="56.6" thickBot="1">
      <c r="A41" s="549" t="s">
        <v>2828</v>
      </c>
      <c r="B41" s="549" t="s">
        <v>5116</v>
      </c>
      <c r="C41" s="549" t="s">
        <v>5115</v>
      </c>
      <c r="D41" s="549" t="s">
        <v>5117</v>
      </c>
      <c r="E41" s="653">
        <v>1582200</v>
      </c>
    </row>
    <row r="42" spans="1:5" ht="56.6" thickBot="1">
      <c r="A42" s="549" t="s">
        <v>2828</v>
      </c>
      <c r="B42" s="549" t="s">
        <v>5116</v>
      </c>
      <c r="C42" s="549" t="s">
        <v>5115</v>
      </c>
      <c r="D42" s="549" t="s">
        <v>5114</v>
      </c>
      <c r="E42" s="653">
        <v>1500000</v>
      </c>
    </row>
    <row r="43" spans="1:5" ht="112.5" thickBot="1">
      <c r="A43" s="549" t="s">
        <v>2828</v>
      </c>
      <c r="B43" s="549" t="s">
        <v>4980</v>
      </c>
      <c r="C43" s="549" t="s">
        <v>4985</v>
      </c>
      <c r="D43" s="549" t="s">
        <v>4987</v>
      </c>
      <c r="E43" s="653">
        <v>60500</v>
      </c>
    </row>
    <row r="44" spans="1:5" ht="75.25" thickBot="1">
      <c r="A44" s="549" t="s">
        <v>2828</v>
      </c>
      <c r="B44" s="549" t="s">
        <v>4980</v>
      </c>
      <c r="C44" s="549" t="s">
        <v>4985</v>
      </c>
      <c r="D44" s="549" t="s">
        <v>4986</v>
      </c>
      <c r="E44" s="653">
        <v>362000</v>
      </c>
    </row>
    <row r="45" spans="1:5" ht="93.9" thickBot="1">
      <c r="A45" s="549" t="s">
        <v>2828</v>
      </c>
      <c r="B45" s="549" t="s">
        <v>4980</v>
      </c>
      <c r="C45" s="549" t="s">
        <v>4985</v>
      </c>
      <c r="D45" s="549" t="s">
        <v>4984</v>
      </c>
      <c r="E45" s="653">
        <v>1000000</v>
      </c>
    </row>
    <row r="46" spans="1:5" ht="75.25" thickBot="1">
      <c r="A46" s="549" t="s">
        <v>2828</v>
      </c>
      <c r="B46" s="549" t="s">
        <v>4980</v>
      </c>
      <c r="C46" s="549" t="s">
        <v>4982</v>
      </c>
      <c r="D46" s="549" t="s">
        <v>4983</v>
      </c>
      <c r="E46" s="653">
        <v>1516000</v>
      </c>
    </row>
    <row r="47" spans="1:5" ht="75.25" thickBot="1">
      <c r="A47" s="549" t="s">
        <v>2828</v>
      </c>
      <c r="B47" s="549" t="s">
        <v>4980</v>
      </c>
      <c r="C47" s="549" t="s">
        <v>4982</v>
      </c>
      <c r="D47" s="549" t="s">
        <v>4981</v>
      </c>
      <c r="E47" s="653">
        <v>20253260</v>
      </c>
    </row>
    <row r="48" spans="1:5" ht="112.5" thickBot="1">
      <c r="A48" s="549" t="s">
        <v>2828</v>
      </c>
      <c r="B48" s="549" t="s">
        <v>4980</v>
      </c>
      <c r="C48" s="549" t="s">
        <v>4979</v>
      </c>
      <c r="D48" s="549" t="s">
        <v>4978</v>
      </c>
      <c r="E48" s="653">
        <v>1317628</v>
      </c>
    </row>
    <row r="49" spans="1:5" ht="56.6" thickBot="1">
      <c r="A49" s="549" t="s">
        <v>2828</v>
      </c>
      <c r="B49" s="549" t="s">
        <v>4359</v>
      </c>
      <c r="C49" s="549" t="s">
        <v>4357</v>
      </c>
      <c r="D49" s="549" t="s">
        <v>5113</v>
      </c>
      <c r="E49" s="653">
        <v>10000000</v>
      </c>
    </row>
    <row r="50" spans="1:5" ht="75.25" thickBot="1">
      <c r="A50" s="549" t="s">
        <v>2828</v>
      </c>
      <c r="B50" s="549" t="s">
        <v>4356</v>
      </c>
      <c r="C50" s="549" t="s">
        <v>4355</v>
      </c>
      <c r="D50" s="549" t="s">
        <v>5112</v>
      </c>
      <c r="E50" s="653">
        <v>10854648</v>
      </c>
    </row>
    <row r="51" spans="1:5" ht="75.25" thickBot="1">
      <c r="A51" s="549" t="s">
        <v>2828</v>
      </c>
      <c r="B51" s="549" t="s">
        <v>4356</v>
      </c>
      <c r="C51" s="549" t="s">
        <v>4355</v>
      </c>
      <c r="D51" s="549" t="s">
        <v>5111</v>
      </c>
      <c r="E51" s="653">
        <v>18801000</v>
      </c>
    </row>
    <row r="52" spans="1:5" ht="75.25" thickBot="1">
      <c r="A52" s="549" t="s">
        <v>2826</v>
      </c>
      <c r="B52" s="549" t="s">
        <v>4352</v>
      </c>
      <c r="C52" s="549" t="s">
        <v>4351</v>
      </c>
      <c r="D52" s="549" t="s">
        <v>4977</v>
      </c>
      <c r="E52" s="653">
        <v>82000000</v>
      </c>
    </row>
    <row r="53" spans="1:5" ht="56.6" thickBot="1">
      <c r="A53" s="549" t="s">
        <v>2826</v>
      </c>
      <c r="B53" s="549" t="s">
        <v>4352</v>
      </c>
      <c r="C53" s="549" t="s">
        <v>4350</v>
      </c>
      <c r="D53" s="549" t="s">
        <v>4976</v>
      </c>
      <c r="E53" s="653">
        <v>45000000</v>
      </c>
    </row>
    <row r="54" spans="1:5" ht="56.6" thickBot="1">
      <c r="A54" s="549" t="s">
        <v>2826</v>
      </c>
      <c r="B54" s="549" t="s">
        <v>4352</v>
      </c>
      <c r="C54" s="549" t="s">
        <v>4349</v>
      </c>
      <c r="D54" s="549" t="s">
        <v>4975</v>
      </c>
      <c r="E54" s="653">
        <v>85000000</v>
      </c>
    </row>
    <row r="55" spans="1:5" ht="56.6" thickBot="1">
      <c r="A55" s="549" t="s">
        <v>2826</v>
      </c>
      <c r="B55" s="549" t="s">
        <v>4204</v>
      </c>
      <c r="C55" s="549" t="s">
        <v>5110</v>
      </c>
      <c r="D55" s="549" t="s">
        <v>4196</v>
      </c>
      <c r="E55" s="653">
        <v>16250000</v>
      </c>
    </row>
    <row r="56" spans="1:5" ht="56.6" thickBot="1">
      <c r="A56" s="549" t="s">
        <v>2826</v>
      </c>
      <c r="B56" s="549" t="s">
        <v>4204</v>
      </c>
      <c r="C56" s="549" t="s">
        <v>5110</v>
      </c>
      <c r="D56" s="549" t="s">
        <v>4195</v>
      </c>
      <c r="E56" s="653">
        <v>1000000</v>
      </c>
    </row>
    <row r="57" spans="1:5" ht="37.950000000000003" thickBot="1">
      <c r="A57" s="549" t="s">
        <v>2826</v>
      </c>
      <c r="B57" s="549" t="s">
        <v>4204</v>
      </c>
      <c r="C57" s="549" t="s">
        <v>5110</v>
      </c>
      <c r="D57" s="549" t="s">
        <v>4197</v>
      </c>
      <c r="E57" s="653">
        <v>1000000</v>
      </c>
    </row>
    <row r="58" spans="1:5" ht="56.6" thickBot="1">
      <c r="A58" s="549" t="s">
        <v>2826</v>
      </c>
      <c r="B58" s="549" t="s">
        <v>4204</v>
      </c>
      <c r="C58" s="549" t="s">
        <v>5110</v>
      </c>
      <c r="D58" s="549" t="s">
        <v>4183</v>
      </c>
      <c r="E58" s="653">
        <v>150000</v>
      </c>
    </row>
    <row r="59" spans="1:5" ht="37.950000000000003" thickBot="1">
      <c r="A59" s="549" t="s">
        <v>2826</v>
      </c>
      <c r="B59" s="549" t="s">
        <v>4204</v>
      </c>
      <c r="C59" s="549" t="s">
        <v>5109</v>
      </c>
      <c r="D59" s="549" t="s">
        <v>4198</v>
      </c>
      <c r="E59" s="653">
        <v>7000000</v>
      </c>
    </row>
    <row r="60" spans="1:5" ht="37.950000000000003" thickBot="1">
      <c r="A60" s="549" t="s">
        <v>2826</v>
      </c>
      <c r="B60" s="549" t="s">
        <v>4204</v>
      </c>
      <c r="C60" s="549" t="s">
        <v>5109</v>
      </c>
      <c r="D60" s="549" t="s">
        <v>4184</v>
      </c>
      <c r="E60" s="653">
        <v>4000000</v>
      </c>
    </row>
    <row r="61" spans="1:5" ht="37.950000000000003" thickBot="1">
      <c r="A61" s="549" t="s">
        <v>2826</v>
      </c>
      <c r="B61" s="549" t="s">
        <v>4204</v>
      </c>
      <c r="C61" s="549" t="s">
        <v>5109</v>
      </c>
      <c r="D61" s="549" t="s">
        <v>4201</v>
      </c>
      <c r="E61" s="653">
        <v>7000000</v>
      </c>
    </row>
    <row r="62" spans="1:5" ht="37.950000000000003" thickBot="1">
      <c r="A62" s="549" t="s">
        <v>2826</v>
      </c>
      <c r="B62" s="549" t="s">
        <v>4204</v>
      </c>
      <c r="C62" s="549" t="s">
        <v>5108</v>
      </c>
      <c r="D62" s="549" t="s">
        <v>4199</v>
      </c>
      <c r="E62" s="653">
        <v>4000000</v>
      </c>
    </row>
    <row r="63" spans="1:5" ht="37.950000000000003" thickBot="1">
      <c r="A63" s="549" t="s">
        <v>2826</v>
      </c>
      <c r="B63" s="549" t="s">
        <v>4204</v>
      </c>
      <c r="C63" s="549" t="s">
        <v>5108</v>
      </c>
      <c r="D63" s="549" t="s">
        <v>4185</v>
      </c>
      <c r="E63" s="653">
        <v>4000000</v>
      </c>
    </row>
    <row r="64" spans="1:5" ht="37.950000000000003" thickBot="1">
      <c r="A64" s="549" t="s">
        <v>2826</v>
      </c>
      <c r="B64" s="549" t="s">
        <v>4204</v>
      </c>
      <c r="C64" s="549" t="s">
        <v>5108</v>
      </c>
      <c r="D64" s="549" t="s">
        <v>4203</v>
      </c>
      <c r="E64" s="653">
        <v>4000000</v>
      </c>
    </row>
    <row r="65" spans="1:5" ht="37.950000000000003" thickBot="1">
      <c r="A65" s="549" t="s">
        <v>2826</v>
      </c>
      <c r="B65" s="549" t="s">
        <v>4204</v>
      </c>
      <c r="C65" s="549" t="s">
        <v>5107</v>
      </c>
      <c r="D65" s="549" t="s">
        <v>4200</v>
      </c>
      <c r="E65" s="653">
        <v>1000000</v>
      </c>
    </row>
    <row r="66" spans="1:5" ht="37.950000000000003" thickBot="1">
      <c r="A66" s="549" t="s">
        <v>2826</v>
      </c>
      <c r="B66" s="549" t="s">
        <v>4204</v>
      </c>
      <c r="C66" s="549" t="s">
        <v>5107</v>
      </c>
      <c r="D66" s="549" t="s">
        <v>4202</v>
      </c>
      <c r="E66" s="653">
        <v>1000000</v>
      </c>
    </row>
    <row r="67" spans="1:5" ht="37.950000000000003" thickBot="1">
      <c r="A67" s="549" t="s">
        <v>2826</v>
      </c>
      <c r="B67" s="549" t="s">
        <v>4204</v>
      </c>
      <c r="C67" s="549" t="s">
        <v>5107</v>
      </c>
      <c r="D67" s="549" t="s">
        <v>4186</v>
      </c>
      <c r="E67" s="653">
        <v>150000</v>
      </c>
    </row>
    <row r="68" spans="1:5" ht="37.950000000000003" thickBot="1">
      <c r="A68" s="549" t="s">
        <v>2826</v>
      </c>
      <c r="B68" s="549" t="s">
        <v>4204</v>
      </c>
      <c r="C68" s="549" t="s">
        <v>5106</v>
      </c>
      <c r="D68" s="549" t="s">
        <v>4194</v>
      </c>
      <c r="E68" s="653">
        <v>1000000</v>
      </c>
    </row>
    <row r="69" spans="1:5" ht="37.950000000000003" thickBot="1">
      <c r="A69" s="549" t="s">
        <v>2826</v>
      </c>
      <c r="B69" s="549" t="s">
        <v>4204</v>
      </c>
      <c r="C69" s="549" t="s">
        <v>5106</v>
      </c>
      <c r="D69" s="549" t="s">
        <v>4193</v>
      </c>
      <c r="E69" s="653">
        <v>150000</v>
      </c>
    </row>
    <row r="70" spans="1:5" ht="37.950000000000003" thickBot="1">
      <c r="A70" s="549" t="s">
        <v>2826</v>
      </c>
      <c r="B70" s="549" t="s">
        <v>4204</v>
      </c>
      <c r="C70" s="549" t="s">
        <v>5106</v>
      </c>
      <c r="D70" s="549" t="s">
        <v>4190</v>
      </c>
      <c r="E70" s="653">
        <v>4000000</v>
      </c>
    </row>
    <row r="71" spans="1:5" ht="56.6" thickBot="1">
      <c r="A71" s="549" t="s">
        <v>2826</v>
      </c>
      <c r="B71" s="549" t="s">
        <v>4204</v>
      </c>
      <c r="C71" s="549" t="s">
        <v>5105</v>
      </c>
      <c r="D71" s="549" t="s">
        <v>4192</v>
      </c>
      <c r="E71" s="653">
        <v>185831</v>
      </c>
    </row>
    <row r="72" spans="1:5" ht="56.6" thickBot="1">
      <c r="A72" s="549" t="s">
        <v>2826</v>
      </c>
      <c r="B72" s="549" t="s">
        <v>4204</v>
      </c>
      <c r="C72" s="549" t="s">
        <v>5105</v>
      </c>
      <c r="D72" s="549" t="s">
        <v>4191</v>
      </c>
      <c r="E72" s="653">
        <v>150000</v>
      </c>
    </row>
    <row r="73" spans="1:5" ht="37.950000000000003" thickBot="1">
      <c r="A73" s="549" t="s">
        <v>2826</v>
      </c>
      <c r="B73" s="549" t="s">
        <v>4204</v>
      </c>
      <c r="C73" s="549" t="s">
        <v>5105</v>
      </c>
      <c r="D73" s="549" t="s">
        <v>4187</v>
      </c>
      <c r="E73" s="653">
        <v>150000</v>
      </c>
    </row>
    <row r="74" spans="1:5" ht="56.6" thickBot="1">
      <c r="A74" s="549" t="s">
        <v>2826</v>
      </c>
      <c r="B74" s="549" t="s">
        <v>4204</v>
      </c>
      <c r="C74" s="549" t="s">
        <v>5104</v>
      </c>
      <c r="D74" s="549" t="s">
        <v>4189</v>
      </c>
      <c r="E74" s="653">
        <v>4000000</v>
      </c>
    </row>
    <row r="75" spans="1:5" ht="37.950000000000003" thickBot="1">
      <c r="A75" s="549" t="s">
        <v>2826</v>
      </c>
      <c r="B75" s="549" t="s">
        <v>4204</v>
      </c>
      <c r="C75" s="549" t="s">
        <v>5104</v>
      </c>
      <c r="D75" s="549" t="s">
        <v>4188</v>
      </c>
      <c r="E75" s="653">
        <v>2000000</v>
      </c>
    </row>
    <row r="76" spans="1:5" ht="93.9" thickBot="1">
      <c r="A76" s="549" t="s">
        <v>2824</v>
      </c>
      <c r="B76" s="549" t="s">
        <v>4341</v>
      </c>
      <c r="C76" s="549" t="s">
        <v>4340</v>
      </c>
      <c r="D76" s="549" t="s">
        <v>4970</v>
      </c>
      <c r="E76" s="653">
        <v>26558817</v>
      </c>
    </row>
    <row r="77" spans="1:5" ht="93.9" thickBot="1">
      <c r="A77" s="549" t="s">
        <v>2824</v>
      </c>
      <c r="B77" s="549" t="s">
        <v>4182</v>
      </c>
      <c r="C77" s="549" t="s">
        <v>4969</v>
      </c>
      <c r="D77" s="549" t="s">
        <v>4175</v>
      </c>
      <c r="E77" s="653">
        <v>15023622</v>
      </c>
    </row>
    <row r="78" spans="1:5" ht="93.9" thickBot="1">
      <c r="A78" s="549" t="s">
        <v>2824</v>
      </c>
      <c r="B78" s="549" t="s">
        <v>4182</v>
      </c>
      <c r="C78" s="549" t="s">
        <v>4969</v>
      </c>
      <c r="D78" s="549" t="s">
        <v>4179</v>
      </c>
      <c r="E78" s="653">
        <v>14510020</v>
      </c>
    </row>
    <row r="79" spans="1:5" ht="93.9" thickBot="1">
      <c r="A79" s="549" t="s">
        <v>2824</v>
      </c>
      <c r="B79" s="549" t="s">
        <v>4182</v>
      </c>
      <c r="C79" s="549" t="s">
        <v>4969</v>
      </c>
      <c r="D79" s="549" t="s">
        <v>4176</v>
      </c>
      <c r="E79" s="653">
        <v>14510020</v>
      </c>
    </row>
    <row r="80" spans="1:5" ht="93.9" thickBot="1">
      <c r="A80" s="549" t="s">
        <v>2824</v>
      </c>
      <c r="B80" s="549" t="s">
        <v>4182</v>
      </c>
      <c r="C80" s="549" t="s">
        <v>4969</v>
      </c>
      <c r="D80" s="549" t="s">
        <v>4173</v>
      </c>
      <c r="E80" s="653">
        <v>14510020</v>
      </c>
    </row>
    <row r="81" spans="1:5" ht="93.9" thickBot="1">
      <c r="A81" s="549" t="s">
        <v>2824</v>
      </c>
      <c r="B81" s="549" t="s">
        <v>4182</v>
      </c>
      <c r="C81" s="549" t="s">
        <v>4968</v>
      </c>
      <c r="D81" s="549" t="s">
        <v>4181</v>
      </c>
      <c r="E81" s="653">
        <v>14510020</v>
      </c>
    </row>
    <row r="82" spans="1:5" ht="93.9" thickBot="1">
      <c r="A82" s="549" t="s">
        <v>2824</v>
      </c>
      <c r="B82" s="549" t="s">
        <v>4182</v>
      </c>
      <c r="C82" s="549" t="s">
        <v>4968</v>
      </c>
      <c r="D82" s="549" t="s">
        <v>4180</v>
      </c>
      <c r="E82" s="653">
        <v>14510020</v>
      </c>
    </row>
    <row r="83" spans="1:5" ht="93.9" thickBot="1">
      <c r="A83" s="549" t="s">
        <v>2824</v>
      </c>
      <c r="B83" s="549" t="s">
        <v>4182</v>
      </c>
      <c r="C83" s="549" t="s">
        <v>4968</v>
      </c>
      <c r="D83" s="549" t="s">
        <v>4178</v>
      </c>
      <c r="E83" s="653">
        <v>14510020</v>
      </c>
    </row>
    <row r="84" spans="1:5" ht="93.9" thickBot="1">
      <c r="A84" s="549" t="s">
        <v>2824</v>
      </c>
      <c r="B84" s="549" t="s">
        <v>4182</v>
      </c>
      <c r="C84" s="549" t="s">
        <v>4968</v>
      </c>
      <c r="D84" s="549" t="s">
        <v>4177</v>
      </c>
      <c r="E84" s="653">
        <v>14510020</v>
      </c>
    </row>
    <row r="85" spans="1:5" ht="93.9" thickBot="1">
      <c r="A85" s="549" t="s">
        <v>2824</v>
      </c>
      <c r="B85" s="549" t="s">
        <v>4182</v>
      </c>
      <c r="C85" s="549" t="s">
        <v>4967</v>
      </c>
      <c r="D85" s="549" t="s">
        <v>4174</v>
      </c>
      <c r="E85" s="653">
        <v>14510020</v>
      </c>
    </row>
    <row r="86" spans="1:5" ht="56.6" thickBot="1">
      <c r="A86" s="549" t="s">
        <v>3838</v>
      </c>
      <c r="B86" s="549" t="s">
        <v>4963</v>
      </c>
      <c r="C86" s="549" t="s">
        <v>4962</v>
      </c>
      <c r="D86" s="549" t="s">
        <v>4961</v>
      </c>
      <c r="E86" s="653">
        <v>71565</v>
      </c>
    </row>
    <row r="87" spans="1:5" ht="56.6" thickBot="1">
      <c r="A87" s="549" t="s">
        <v>3838</v>
      </c>
      <c r="B87" s="549" t="s">
        <v>4963</v>
      </c>
      <c r="C87" s="549" t="s">
        <v>4962</v>
      </c>
      <c r="D87" s="549" t="s">
        <v>5103</v>
      </c>
      <c r="E87" s="653">
        <v>70330</v>
      </c>
    </row>
    <row r="88" spans="1:5" ht="37.950000000000003" thickBot="1">
      <c r="A88" s="549" t="s">
        <v>3838</v>
      </c>
      <c r="B88" s="549" t="s">
        <v>4963</v>
      </c>
      <c r="C88" s="549" t="s">
        <v>5102</v>
      </c>
      <c r="D88" s="549" t="s">
        <v>5101</v>
      </c>
      <c r="E88" s="653">
        <v>508143</v>
      </c>
    </row>
    <row r="89" spans="1:5" ht="131.15" thickBot="1">
      <c r="A89" s="549" t="s">
        <v>2817</v>
      </c>
      <c r="B89" s="549" t="s">
        <v>4300</v>
      </c>
      <c r="C89" s="549" t="s">
        <v>4950</v>
      </c>
      <c r="D89" s="549" t="s">
        <v>4949</v>
      </c>
      <c r="E89" s="653">
        <v>65500</v>
      </c>
    </row>
    <row r="90" spans="1:5" ht="131.15" thickBot="1">
      <c r="A90" s="549" t="s">
        <v>2817</v>
      </c>
      <c r="B90" s="549" t="s">
        <v>4298</v>
      </c>
      <c r="C90" s="549" t="s">
        <v>4940</v>
      </c>
      <c r="D90" s="549" t="s">
        <v>4942</v>
      </c>
      <c r="E90" s="653">
        <v>222200</v>
      </c>
    </row>
    <row r="91" spans="1:5" ht="112.5" thickBot="1">
      <c r="A91" s="549" t="s">
        <v>2817</v>
      </c>
      <c r="B91" s="549" t="s">
        <v>4298</v>
      </c>
      <c r="C91" s="549" t="s">
        <v>4940</v>
      </c>
      <c r="D91" s="549" t="s">
        <v>4941</v>
      </c>
      <c r="E91" s="653">
        <v>26750</v>
      </c>
    </row>
    <row r="92" spans="1:5" ht="112.5" thickBot="1">
      <c r="A92" s="549" t="s">
        <v>2817</v>
      </c>
      <c r="B92" s="549" t="s">
        <v>4298</v>
      </c>
      <c r="C92" s="549" t="s">
        <v>4940</v>
      </c>
      <c r="D92" s="549" t="s">
        <v>4939</v>
      </c>
      <c r="E92" s="653">
        <v>447330</v>
      </c>
    </row>
    <row r="93" spans="1:5" ht="149.80000000000001" thickBot="1">
      <c r="A93" s="549" t="s">
        <v>3837</v>
      </c>
      <c r="B93" s="549" t="s">
        <v>4293</v>
      </c>
      <c r="C93" s="549" t="s">
        <v>4288</v>
      </c>
      <c r="D93" s="549" t="s">
        <v>5100</v>
      </c>
      <c r="E93" s="653">
        <v>150000</v>
      </c>
    </row>
    <row r="94" spans="1:5" ht="131.15" thickBot="1">
      <c r="A94" s="549" t="s">
        <v>3836</v>
      </c>
      <c r="B94" s="549" t="s">
        <v>4923</v>
      </c>
      <c r="C94" s="549" t="s">
        <v>4922</v>
      </c>
      <c r="D94" s="549" t="s">
        <v>4921</v>
      </c>
      <c r="E94" s="653">
        <v>1615951</v>
      </c>
    </row>
    <row r="95" spans="1:5" ht="75.25" thickBot="1">
      <c r="A95" s="549" t="s">
        <v>3836</v>
      </c>
      <c r="B95" s="549" t="s">
        <v>4923</v>
      </c>
      <c r="C95" s="549" t="s">
        <v>4922</v>
      </c>
      <c r="D95" s="549" t="s">
        <v>5099</v>
      </c>
      <c r="E95" s="653">
        <v>1422100</v>
      </c>
    </row>
    <row r="96" spans="1:5" ht="75.25" thickBot="1">
      <c r="A96" s="549" t="s">
        <v>3835</v>
      </c>
      <c r="B96" s="549" t="s">
        <v>5098</v>
      </c>
      <c r="C96" s="549" t="s">
        <v>5097</v>
      </c>
      <c r="D96" s="549" t="s">
        <v>5096</v>
      </c>
      <c r="E96" s="653">
        <v>19392</v>
      </c>
    </row>
    <row r="97" spans="1:5" ht="75.25" thickBot="1">
      <c r="A97" s="549" t="s">
        <v>3818</v>
      </c>
      <c r="B97" s="549" t="s">
        <v>4285</v>
      </c>
      <c r="C97" s="549" t="s">
        <v>4284</v>
      </c>
      <c r="D97" s="549" t="s">
        <v>5095</v>
      </c>
      <c r="E97" s="653">
        <v>108802291</v>
      </c>
    </row>
    <row r="98" spans="1:5" ht="75.25" thickBot="1">
      <c r="A98" s="549" t="s">
        <v>3818</v>
      </c>
      <c r="B98" s="549" t="s">
        <v>4285</v>
      </c>
      <c r="C98" s="549" t="s">
        <v>4283</v>
      </c>
      <c r="D98" s="549" t="s">
        <v>5094</v>
      </c>
      <c r="E98" s="653">
        <v>11791200</v>
      </c>
    </row>
    <row r="99" spans="1:5" ht="93.9" thickBot="1">
      <c r="A99" s="549" t="s">
        <v>3818</v>
      </c>
      <c r="B99" s="549" t="s">
        <v>4285</v>
      </c>
      <c r="C99" s="549" t="s">
        <v>4282</v>
      </c>
      <c r="D99" s="549" t="s">
        <v>5093</v>
      </c>
      <c r="E99" s="653">
        <v>6218400</v>
      </c>
    </row>
    <row r="100" spans="1:5" ht="93.9" thickBot="1">
      <c r="A100" s="549" t="s">
        <v>3818</v>
      </c>
      <c r="B100" s="549" t="s">
        <v>4285</v>
      </c>
      <c r="C100" s="549" t="s">
        <v>4282</v>
      </c>
      <c r="D100" s="549" t="s">
        <v>5092</v>
      </c>
      <c r="E100" s="653">
        <v>169978910</v>
      </c>
    </row>
    <row r="101" spans="1:5" ht="93.9" thickBot="1">
      <c r="A101" s="549" t="s">
        <v>3818</v>
      </c>
      <c r="B101" s="549" t="s">
        <v>4281</v>
      </c>
      <c r="C101" s="549" t="s">
        <v>4280</v>
      </c>
      <c r="D101" s="549" t="s">
        <v>4917</v>
      </c>
      <c r="E101" s="653">
        <v>8000000</v>
      </c>
    </row>
    <row r="102" spans="1:5" ht="75.25" thickBot="1">
      <c r="A102" s="549" t="s">
        <v>3818</v>
      </c>
      <c r="B102" s="549" t="s">
        <v>4281</v>
      </c>
      <c r="C102" s="549" t="s">
        <v>4279</v>
      </c>
      <c r="D102" s="549" t="s">
        <v>4916</v>
      </c>
      <c r="E102" s="653">
        <v>2200000</v>
      </c>
    </row>
    <row r="103" spans="1:5" ht="75.25" thickBot="1">
      <c r="A103" s="549" t="s">
        <v>3818</v>
      </c>
      <c r="B103" s="549" t="s">
        <v>4281</v>
      </c>
      <c r="C103" s="549" t="s">
        <v>4276</v>
      </c>
      <c r="D103" s="549" t="s">
        <v>4915</v>
      </c>
      <c r="E103" s="653">
        <v>320000</v>
      </c>
    </row>
    <row r="104" spans="1:5" ht="75.25" thickBot="1">
      <c r="A104" s="549" t="s">
        <v>3818</v>
      </c>
      <c r="B104" s="549" t="s">
        <v>4281</v>
      </c>
      <c r="C104" s="549" t="s">
        <v>4278</v>
      </c>
      <c r="D104" s="549" t="s">
        <v>4914</v>
      </c>
      <c r="E104" s="653">
        <v>480000</v>
      </c>
    </row>
    <row r="105" spans="1:5" ht="93.9" thickBot="1">
      <c r="A105" s="549" t="s">
        <v>3818</v>
      </c>
      <c r="B105" s="549" t="s">
        <v>4899</v>
      </c>
      <c r="C105" s="549" t="s">
        <v>5091</v>
      </c>
      <c r="D105" s="549" t="s">
        <v>5090</v>
      </c>
      <c r="E105" s="653">
        <v>5597084</v>
      </c>
    </row>
    <row r="106" spans="1:5" ht="112.5" thickBot="1">
      <c r="A106" s="549" t="s">
        <v>3818</v>
      </c>
      <c r="B106" s="549" t="s">
        <v>4899</v>
      </c>
      <c r="C106" s="549" t="s">
        <v>4913</v>
      </c>
      <c r="D106" s="549" t="s">
        <v>4912</v>
      </c>
      <c r="E106" s="653">
        <v>635162</v>
      </c>
    </row>
    <row r="107" spans="1:5" ht="149.80000000000001" thickBot="1">
      <c r="A107" s="549" t="s">
        <v>3818</v>
      </c>
      <c r="B107" s="549" t="s">
        <v>4899</v>
      </c>
      <c r="C107" s="549" t="s">
        <v>4911</v>
      </c>
      <c r="D107" s="549" t="s">
        <v>4910</v>
      </c>
      <c r="E107" s="653">
        <v>4342368</v>
      </c>
    </row>
    <row r="108" spans="1:5" ht="149.80000000000001" thickBot="1">
      <c r="A108" s="549" t="s">
        <v>3818</v>
      </c>
      <c r="B108" s="549" t="s">
        <v>4899</v>
      </c>
      <c r="C108" s="549" t="s">
        <v>4909</v>
      </c>
      <c r="D108" s="549" t="s">
        <v>4908</v>
      </c>
      <c r="E108" s="653">
        <v>5296234</v>
      </c>
    </row>
    <row r="109" spans="1:5" ht="149.80000000000001" thickBot="1">
      <c r="A109" s="549" t="s">
        <v>3818</v>
      </c>
      <c r="B109" s="549" t="s">
        <v>4899</v>
      </c>
      <c r="C109" s="549" t="s">
        <v>4905</v>
      </c>
      <c r="D109" s="549" t="s">
        <v>4904</v>
      </c>
      <c r="E109" s="653">
        <v>1379084</v>
      </c>
    </row>
    <row r="110" spans="1:5" ht="112.5" thickBot="1">
      <c r="A110" s="549" t="s">
        <v>3818</v>
      </c>
      <c r="B110" s="549" t="s">
        <v>4899</v>
      </c>
      <c r="C110" s="549" t="s">
        <v>4903</v>
      </c>
      <c r="D110" s="549" t="s">
        <v>4902</v>
      </c>
      <c r="E110" s="653">
        <v>2055679</v>
      </c>
    </row>
    <row r="111" spans="1:5" ht="93.9" thickBot="1">
      <c r="A111" s="549" t="s">
        <v>3818</v>
      </c>
      <c r="B111" s="549" t="s">
        <v>4899</v>
      </c>
      <c r="C111" s="549" t="s">
        <v>4898</v>
      </c>
      <c r="D111" s="549" t="s">
        <v>4901</v>
      </c>
      <c r="E111" s="653">
        <v>3451985</v>
      </c>
    </row>
    <row r="112" spans="1:5" ht="93.9" thickBot="1">
      <c r="A112" s="549" t="s">
        <v>3818</v>
      </c>
      <c r="B112" s="549" t="s">
        <v>4899</v>
      </c>
      <c r="C112" s="549" t="s">
        <v>4898</v>
      </c>
      <c r="D112" s="549" t="s">
        <v>4900</v>
      </c>
      <c r="E112" s="653">
        <v>976966</v>
      </c>
    </row>
    <row r="113" spans="1:5" ht="93.9" thickBot="1">
      <c r="A113" s="549" t="s">
        <v>3818</v>
      </c>
      <c r="B113" s="549" t="s">
        <v>4899</v>
      </c>
      <c r="C113" s="549" t="s">
        <v>4898</v>
      </c>
      <c r="D113" s="549" t="s">
        <v>4897</v>
      </c>
      <c r="E113" s="653">
        <v>451220</v>
      </c>
    </row>
    <row r="114" spans="1:5" ht="93.9" thickBot="1">
      <c r="A114" s="549" t="s">
        <v>3818</v>
      </c>
      <c r="B114" s="549" t="s">
        <v>4894</v>
      </c>
      <c r="C114" s="549" t="s">
        <v>4896</v>
      </c>
      <c r="D114" s="549" t="s">
        <v>4895</v>
      </c>
      <c r="E114" s="653">
        <v>2074926</v>
      </c>
    </row>
    <row r="115" spans="1:5" ht="131.15" thickBot="1">
      <c r="A115" s="549" t="s">
        <v>3818</v>
      </c>
      <c r="B115" s="549" t="s">
        <v>4894</v>
      </c>
      <c r="C115" s="549" t="s">
        <v>4893</v>
      </c>
      <c r="D115" s="549" t="s">
        <v>4892</v>
      </c>
      <c r="E115" s="653">
        <v>4127845</v>
      </c>
    </row>
    <row r="116" spans="1:5" ht="75.25" thickBot="1">
      <c r="A116" s="549" t="s">
        <v>3818</v>
      </c>
      <c r="B116" s="549" t="s">
        <v>5087</v>
      </c>
      <c r="C116" s="549" t="s">
        <v>5089</v>
      </c>
      <c r="D116" s="549" t="s">
        <v>5088</v>
      </c>
      <c r="E116" s="653">
        <v>661378</v>
      </c>
    </row>
    <row r="117" spans="1:5" ht="75.25" thickBot="1">
      <c r="A117" s="549" t="s">
        <v>3818</v>
      </c>
      <c r="B117" s="549" t="s">
        <v>5087</v>
      </c>
      <c r="C117" s="549" t="s">
        <v>5086</v>
      </c>
      <c r="D117" s="549" t="s">
        <v>5085</v>
      </c>
      <c r="E117" s="653">
        <v>1863431</v>
      </c>
    </row>
    <row r="118" spans="1:5" ht="75.25" thickBot="1">
      <c r="A118" s="549" t="s">
        <v>3818</v>
      </c>
      <c r="B118" s="549" t="s">
        <v>5084</v>
      </c>
      <c r="C118" s="549" t="s">
        <v>5083</v>
      </c>
      <c r="D118" s="549" t="s">
        <v>5082</v>
      </c>
      <c r="E118" s="653">
        <v>4558305</v>
      </c>
    </row>
    <row r="119" spans="1:5" ht="75.25" thickBot="1">
      <c r="A119" s="549" t="s">
        <v>3818</v>
      </c>
      <c r="B119" s="549" t="s">
        <v>4270</v>
      </c>
      <c r="C119" s="549" t="s">
        <v>4269</v>
      </c>
      <c r="D119" s="549" t="s">
        <v>5081</v>
      </c>
      <c r="E119" s="653">
        <v>62585827</v>
      </c>
    </row>
    <row r="120" spans="1:5" ht="75.25" thickBot="1">
      <c r="A120" s="549" t="s">
        <v>3818</v>
      </c>
      <c r="B120" s="549" t="s">
        <v>4268</v>
      </c>
      <c r="C120" s="549" t="s">
        <v>4265</v>
      </c>
      <c r="D120" s="549" t="s">
        <v>5080</v>
      </c>
      <c r="E120" s="653">
        <v>1579200</v>
      </c>
    </row>
    <row r="121" spans="1:5" ht="75.25" thickBot="1">
      <c r="A121" s="549" t="s">
        <v>3818</v>
      </c>
      <c r="B121" s="549" t="s">
        <v>4268</v>
      </c>
      <c r="C121" s="549" t="s">
        <v>4267</v>
      </c>
      <c r="D121" s="549" t="s">
        <v>5079</v>
      </c>
      <c r="E121" s="653">
        <v>1010000</v>
      </c>
    </row>
    <row r="122" spans="1:5" ht="75.25" thickBot="1">
      <c r="A122" s="549" t="s">
        <v>3818</v>
      </c>
      <c r="B122" s="549" t="s">
        <v>4268</v>
      </c>
      <c r="C122" s="549" t="s">
        <v>4266</v>
      </c>
      <c r="D122" s="549" t="s">
        <v>4889</v>
      </c>
      <c r="E122" s="653">
        <v>5800000</v>
      </c>
    </row>
    <row r="123" spans="1:5" ht="75.25" thickBot="1">
      <c r="A123" s="549" t="s">
        <v>3818</v>
      </c>
      <c r="B123" s="549" t="s">
        <v>4264</v>
      </c>
      <c r="C123" s="549" t="s">
        <v>4258</v>
      </c>
      <c r="D123" s="549" t="s">
        <v>5078</v>
      </c>
      <c r="E123" s="653">
        <v>1500000</v>
      </c>
    </row>
    <row r="124" spans="1:5" ht="75.25" thickBot="1">
      <c r="A124" s="549" t="s">
        <v>3818</v>
      </c>
      <c r="B124" s="549" t="s">
        <v>4264</v>
      </c>
      <c r="C124" s="549" t="s">
        <v>4262</v>
      </c>
      <c r="D124" s="549" t="s">
        <v>5077</v>
      </c>
      <c r="E124" s="653">
        <v>1500000</v>
      </c>
    </row>
    <row r="125" spans="1:5" ht="112.5" thickBot="1">
      <c r="A125" s="549" t="s">
        <v>3818</v>
      </c>
      <c r="B125" s="549" t="s">
        <v>4264</v>
      </c>
      <c r="C125" s="549" t="s">
        <v>4261</v>
      </c>
      <c r="D125" s="549" t="s">
        <v>5076</v>
      </c>
      <c r="E125" s="653">
        <v>2361750</v>
      </c>
    </row>
    <row r="126" spans="1:5" ht="75.25" thickBot="1">
      <c r="A126" s="549" t="s">
        <v>3818</v>
      </c>
      <c r="B126" s="549" t="s">
        <v>4264</v>
      </c>
      <c r="C126" s="549" t="s">
        <v>4263</v>
      </c>
      <c r="D126" s="549" t="s">
        <v>5075</v>
      </c>
      <c r="E126" s="653">
        <v>1000000</v>
      </c>
    </row>
    <row r="127" spans="1:5" ht="75.25" thickBot="1">
      <c r="A127" s="549" t="s">
        <v>3818</v>
      </c>
      <c r="B127" s="549" t="s">
        <v>4264</v>
      </c>
      <c r="C127" s="549" t="s">
        <v>4260</v>
      </c>
      <c r="D127" s="549" t="s">
        <v>5074</v>
      </c>
      <c r="E127" s="653">
        <v>2000000</v>
      </c>
    </row>
    <row r="128" spans="1:5" ht="131.15" thickBot="1">
      <c r="A128" s="549" t="s">
        <v>3816</v>
      </c>
      <c r="B128" s="549" t="s">
        <v>4873</v>
      </c>
      <c r="C128" s="549" t="s">
        <v>4876</v>
      </c>
      <c r="D128" s="549" t="s">
        <v>4875</v>
      </c>
      <c r="E128" s="653">
        <v>357523</v>
      </c>
    </row>
    <row r="129" spans="1:5" ht="131.15" thickBot="1">
      <c r="A129" s="549" t="s">
        <v>3816</v>
      </c>
      <c r="B129" s="549" t="s">
        <v>4873</v>
      </c>
      <c r="C129" s="549" t="s">
        <v>4876</v>
      </c>
      <c r="D129" s="549" t="s">
        <v>5073</v>
      </c>
      <c r="E129" s="653">
        <v>632024</v>
      </c>
    </row>
    <row r="130" spans="1:5" ht="112.5" thickBot="1">
      <c r="A130" s="549" t="s">
        <v>3816</v>
      </c>
      <c r="B130" s="549" t="s">
        <v>4873</v>
      </c>
      <c r="C130" s="549" t="s">
        <v>4872</v>
      </c>
      <c r="D130" s="549" t="s">
        <v>4874</v>
      </c>
      <c r="E130" s="653">
        <v>155302</v>
      </c>
    </row>
    <row r="131" spans="1:5" ht="149.80000000000001" thickBot="1">
      <c r="A131" s="549" t="s">
        <v>3816</v>
      </c>
      <c r="B131" s="549" t="s">
        <v>4873</v>
      </c>
      <c r="C131" s="549" t="s">
        <v>4872</v>
      </c>
      <c r="D131" s="549" t="s">
        <v>4871</v>
      </c>
      <c r="E131" s="653">
        <v>245000</v>
      </c>
    </row>
    <row r="132" spans="1:5" ht="131.15" thickBot="1">
      <c r="A132" s="549" t="s">
        <v>3816</v>
      </c>
      <c r="B132" s="549" t="s">
        <v>4873</v>
      </c>
      <c r="C132" s="549" t="s">
        <v>4872</v>
      </c>
      <c r="D132" s="549" t="s">
        <v>5072</v>
      </c>
      <c r="E132" s="653">
        <v>54200</v>
      </c>
    </row>
    <row r="133" spans="1:5" ht="56.6" thickBot="1">
      <c r="A133" s="549" t="s">
        <v>3815</v>
      </c>
      <c r="B133" s="549" t="s">
        <v>4862</v>
      </c>
      <c r="C133" s="549" t="s">
        <v>4866</v>
      </c>
      <c r="D133" s="549" t="s">
        <v>4865</v>
      </c>
      <c r="E133" s="653">
        <v>20470</v>
      </c>
    </row>
    <row r="134" spans="1:5" ht="75.25" thickBot="1">
      <c r="A134" s="549" t="s">
        <v>3815</v>
      </c>
      <c r="B134" s="549" t="s">
        <v>4862</v>
      </c>
      <c r="C134" s="549" t="s">
        <v>4861</v>
      </c>
      <c r="D134" s="549" t="s">
        <v>4860</v>
      </c>
      <c r="E134" s="653">
        <v>4584633</v>
      </c>
    </row>
    <row r="135" spans="1:5" ht="75.25" thickBot="1">
      <c r="A135" s="549" t="s">
        <v>3813</v>
      </c>
      <c r="B135" s="549" t="s">
        <v>4251</v>
      </c>
      <c r="C135" s="549" t="s">
        <v>4250</v>
      </c>
      <c r="D135" s="549" t="s">
        <v>4827</v>
      </c>
      <c r="E135" s="653">
        <v>2400000</v>
      </c>
    </row>
    <row r="136" spans="1:5" ht="131.15" thickBot="1">
      <c r="A136" s="549" t="s">
        <v>3812</v>
      </c>
      <c r="B136" s="549" t="s">
        <v>4823</v>
      </c>
      <c r="C136" s="549" t="s">
        <v>4822</v>
      </c>
      <c r="D136" s="549" t="s">
        <v>4825</v>
      </c>
      <c r="E136" s="653">
        <v>3189185</v>
      </c>
    </row>
    <row r="137" spans="1:5" ht="131.15" thickBot="1">
      <c r="A137" s="549" t="s">
        <v>3812</v>
      </c>
      <c r="B137" s="549" t="s">
        <v>4823</v>
      </c>
      <c r="C137" s="549" t="s">
        <v>4822</v>
      </c>
      <c r="D137" s="549" t="s">
        <v>4824</v>
      </c>
      <c r="E137" s="653">
        <v>540004</v>
      </c>
    </row>
    <row r="138" spans="1:5" ht="131.15" thickBot="1">
      <c r="A138" s="549" t="s">
        <v>3811</v>
      </c>
      <c r="B138" s="549" t="s">
        <v>4820</v>
      </c>
      <c r="C138" s="549" t="s">
        <v>4819</v>
      </c>
      <c r="D138" s="549" t="s">
        <v>5071</v>
      </c>
      <c r="E138" s="653">
        <v>1071000</v>
      </c>
    </row>
    <row r="139" spans="1:5" ht="131.15" thickBot="1">
      <c r="A139" s="549" t="s">
        <v>3810</v>
      </c>
      <c r="B139" s="549" t="s">
        <v>4145</v>
      </c>
      <c r="C139" s="549" t="s">
        <v>5070</v>
      </c>
      <c r="D139" s="549" t="s">
        <v>4138</v>
      </c>
      <c r="E139" s="653">
        <v>46105955</v>
      </c>
    </row>
    <row r="140" spans="1:5" ht="131.15" thickBot="1">
      <c r="A140" s="549" t="s">
        <v>3810</v>
      </c>
      <c r="B140" s="549" t="s">
        <v>4145</v>
      </c>
      <c r="C140" s="549" t="s">
        <v>5070</v>
      </c>
      <c r="D140" s="549" t="s">
        <v>4137</v>
      </c>
      <c r="E140" s="653">
        <v>30991529</v>
      </c>
    </row>
    <row r="141" spans="1:5" ht="131.15" thickBot="1">
      <c r="A141" s="549" t="s">
        <v>3810</v>
      </c>
      <c r="B141" s="549" t="s">
        <v>4145</v>
      </c>
      <c r="C141" s="549" t="s">
        <v>5070</v>
      </c>
      <c r="D141" s="549" t="s">
        <v>4139</v>
      </c>
      <c r="E141" s="653">
        <v>69011086</v>
      </c>
    </row>
    <row r="142" spans="1:5" ht="131.15" thickBot="1">
      <c r="A142" s="549" t="s">
        <v>3810</v>
      </c>
      <c r="B142" s="549" t="s">
        <v>4145</v>
      </c>
      <c r="C142" s="549" t="s">
        <v>5069</v>
      </c>
      <c r="D142" s="549" t="s">
        <v>4144</v>
      </c>
      <c r="E142" s="653">
        <v>38330531</v>
      </c>
    </row>
    <row r="143" spans="1:5" ht="131.15" thickBot="1">
      <c r="A143" s="549" t="s">
        <v>3810</v>
      </c>
      <c r="B143" s="549" t="s">
        <v>4145</v>
      </c>
      <c r="C143" s="549" t="s">
        <v>5069</v>
      </c>
      <c r="D143" s="549" t="s">
        <v>4143</v>
      </c>
      <c r="E143" s="653">
        <v>34495513</v>
      </c>
    </row>
    <row r="144" spans="1:5" ht="131.15" thickBot="1">
      <c r="A144" s="549" t="s">
        <v>3810</v>
      </c>
      <c r="B144" s="549" t="s">
        <v>4145</v>
      </c>
      <c r="C144" s="549" t="s">
        <v>5069</v>
      </c>
      <c r="D144" s="549" t="s">
        <v>4142</v>
      </c>
      <c r="E144" s="653">
        <v>40727049</v>
      </c>
    </row>
    <row r="145" spans="1:5" ht="131.15" thickBot="1">
      <c r="A145" s="549" t="s">
        <v>3810</v>
      </c>
      <c r="B145" s="549" t="s">
        <v>4141</v>
      </c>
      <c r="C145" s="549" t="s">
        <v>4817</v>
      </c>
      <c r="D145" s="549" t="s">
        <v>4138</v>
      </c>
      <c r="E145" s="653">
        <v>156353</v>
      </c>
    </row>
    <row r="146" spans="1:5" ht="131.15" thickBot="1">
      <c r="A146" s="549" t="s">
        <v>3810</v>
      </c>
      <c r="B146" s="549" t="s">
        <v>4141</v>
      </c>
      <c r="C146" s="549" t="s">
        <v>4817</v>
      </c>
      <c r="D146" s="549" t="s">
        <v>4139</v>
      </c>
      <c r="E146" s="653">
        <v>4671816</v>
      </c>
    </row>
    <row r="147" spans="1:5" ht="131.15" thickBot="1">
      <c r="A147" s="549" t="s">
        <v>3810</v>
      </c>
      <c r="B147" s="549" t="s">
        <v>4141</v>
      </c>
      <c r="C147" s="549" t="s">
        <v>4816</v>
      </c>
      <c r="D147" s="549" t="s">
        <v>4132</v>
      </c>
      <c r="E147" s="653">
        <v>2411994</v>
      </c>
    </row>
    <row r="148" spans="1:5" ht="131.15" thickBot="1">
      <c r="A148" s="549" t="s">
        <v>3810</v>
      </c>
      <c r="B148" s="549" t="s">
        <v>4141</v>
      </c>
      <c r="C148" s="549" t="s">
        <v>4816</v>
      </c>
      <c r="D148" s="549" t="s">
        <v>4130</v>
      </c>
      <c r="E148" s="653">
        <v>1722000</v>
      </c>
    </row>
    <row r="149" spans="1:5" ht="205.75" thickBot="1">
      <c r="A149" s="549" t="s">
        <v>3808</v>
      </c>
      <c r="B149" s="549" t="s">
        <v>4232</v>
      </c>
      <c r="C149" s="549" t="s">
        <v>4231</v>
      </c>
      <c r="D149" s="549" t="s">
        <v>4811</v>
      </c>
      <c r="E149" s="653">
        <v>413753</v>
      </c>
    </row>
    <row r="150" spans="1:5" ht="75.25" thickBot="1">
      <c r="A150" s="549" t="s">
        <v>3807</v>
      </c>
      <c r="B150" s="549" t="s">
        <v>4223</v>
      </c>
      <c r="C150" s="549" t="s">
        <v>4222</v>
      </c>
      <c r="D150" s="549" t="s">
        <v>5068</v>
      </c>
      <c r="E150" s="653">
        <v>150000</v>
      </c>
    </row>
    <row r="151" spans="1:5" ht="75.25" thickBot="1">
      <c r="A151" s="549" t="s">
        <v>3830</v>
      </c>
      <c r="B151" s="549" t="s">
        <v>5067</v>
      </c>
      <c r="C151" s="549" t="s">
        <v>5066</v>
      </c>
      <c r="D151" s="549" t="s">
        <v>5065</v>
      </c>
      <c r="E151" s="653">
        <v>24179375</v>
      </c>
    </row>
    <row r="152" spans="1:5" ht="93.9" thickBot="1">
      <c r="A152" s="549" t="s">
        <v>3823</v>
      </c>
      <c r="B152" s="549" t="s">
        <v>4791</v>
      </c>
      <c r="C152" s="549" t="s">
        <v>4790</v>
      </c>
      <c r="D152" s="549" t="s">
        <v>4789</v>
      </c>
      <c r="E152" s="653">
        <v>78091882</v>
      </c>
    </row>
    <row r="153" spans="1:5" ht="112.5" thickBot="1">
      <c r="A153" s="549" t="s">
        <v>3822</v>
      </c>
      <c r="B153" s="549" t="s">
        <v>4788</v>
      </c>
      <c r="C153" s="549" t="s">
        <v>4787</v>
      </c>
      <c r="D153" s="549" t="s">
        <v>4786</v>
      </c>
      <c r="E153" s="653">
        <v>178557489</v>
      </c>
    </row>
    <row r="154" spans="1:5" ht="18.649999999999999">
      <c r="A154" s="652"/>
      <c r="B154" s="652"/>
      <c r="C154" s="652"/>
      <c r="D154" s="665"/>
      <c r="E154" s="664"/>
    </row>
    <row r="155" spans="1:5" ht="18.649999999999999">
      <c r="A155" s="650"/>
      <c r="B155" s="650"/>
      <c r="C155" s="650"/>
      <c r="D155" s="663" t="s">
        <v>2574</v>
      </c>
      <c r="E155" s="662">
        <f>SUM(E10:E154)</f>
        <v>1727780344</v>
      </c>
    </row>
    <row r="157" spans="1:5" ht="18.649999999999999">
      <c r="A157" s="819" t="s">
        <v>4780</v>
      </c>
      <c r="B157" s="819"/>
      <c r="C157" s="819"/>
      <c r="D157" s="819"/>
      <c r="E157" s="819"/>
    </row>
    <row r="174" spans="2:6" ht="18.649999999999999">
      <c r="B174" s="476"/>
      <c r="C174" s="476"/>
      <c r="D174" s="476"/>
      <c r="E174" s="476"/>
      <c r="F174" s="434"/>
    </row>
  </sheetData>
  <mergeCells count="7">
    <mergeCell ref="A157:E157"/>
    <mergeCell ref="A1:E1"/>
    <mergeCell ref="A2:E2"/>
    <mergeCell ref="A3:E3"/>
    <mergeCell ref="A4:E4"/>
    <mergeCell ref="A6:E6"/>
    <mergeCell ref="A7:E7"/>
  </mergeCells>
  <pageMargins left="0.98425196850393704" right="0.98425196850393704" top="1.3779527559055118" bottom="0.59055118110236227" header="0.31496062992125984" footer="0.31496062992125984"/>
  <pageSetup paperSize="9" scale="45" fitToHeight="10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J531"/>
  <sheetViews>
    <sheetView zoomScaleNormal="100" workbookViewId="0">
      <selection activeCell="B16" sqref="B16:C16"/>
    </sheetView>
  </sheetViews>
  <sheetFormatPr baseColWidth="10" defaultColWidth="11.44140625" defaultRowHeight="18.649999999999999"/>
  <cols>
    <col min="1" max="1" width="10.33203125" style="415" customWidth="1"/>
    <col min="2" max="2" width="82.88671875" style="414" bestFit="1" customWidth="1"/>
    <col min="3" max="3" width="21.33203125" style="415" customWidth="1"/>
    <col min="4" max="16384" width="11.44140625" style="414"/>
  </cols>
  <sheetData>
    <row r="1" spans="1:10">
      <c r="A1" s="680" t="s">
        <v>11</v>
      </c>
      <c r="B1" s="680"/>
      <c r="C1" s="680"/>
      <c r="D1" s="412"/>
      <c r="E1" s="412"/>
      <c r="F1" s="412"/>
      <c r="G1" s="412"/>
      <c r="H1" s="412"/>
      <c r="I1" s="412"/>
      <c r="J1" s="412"/>
    </row>
    <row r="2" spans="1:10">
      <c r="A2" s="680" t="s">
        <v>3864</v>
      </c>
      <c r="B2" s="680"/>
      <c r="C2" s="680"/>
      <c r="D2" s="412"/>
      <c r="E2" s="412"/>
      <c r="F2" s="412"/>
      <c r="G2" s="412"/>
      <c r="H2" s="412"/>
      <c r="I2" s="412"/>
      <c r="J2" s="412"/>
    </row>
    <row r="3" spans="1:10">
      <c r="A3" s="680" t="s">
        <v>1802</v>
      </c>
      <c r="B3" s="680"/>
      <c r="C3" s="680"/>
      <c r="D3" s="412"/>
      <c r="E3" s="412"/>
      <c r="F3" s="412"/>
      <c r="G3" s="412"/>
      <c r="H3" s="412"/>
      <c r="I3" s="412"/>
      <c r="J3" s="412"/>
    </row>
    <row r="4" spans="1:10">
      <c r="A4" s="680" t="s">
        <v>13</v>
      </c>
      <c r="B4" s="680"/>
      <c r="C4" s="680"/>
      <c r="D4" s="412"/>
      <c r="E4" s="412"/>
      <c r="F4" s="412"/>
      <c r="G4" s="412"/>
      <c r="H4" s="412"/>
      <c r="I4" s="412"/>
      <c r="J4" s="412"/>
    </row>
    <row r="5" spans="1:10">
      <c r="C5" s="413"/>
      <c r="D5" s="412"/>
      <c r="E5" s="412"/>
      <c r="F5" s="412"/>
      <c r="G5" s="412"/>
      <c r="H5" s="412"/>
      <c r="I5" s="412"/>
      <c r="J5" s="412"/>
    </row>
    <row r="6" spans="1:10" ht="37.299999999999997" customHeight="1">
      <c r="A6" s="693" t="s">
        <v>3931</v>
      </c>
      <c r="B6" s="693"/>
      <c r="C6" s="693"/>
    </row>
    <row r="7" spans="1:10">
      <c r="C7" s="414"/>
    </row>
    <row r="8" spans="1:10" ht="19.3" thickBot="1">
      <c r="A8" s="439"/>
      <c r="B8" s="439"/>
      <c r="C8" s="439" t="s">
        <v>3930</v>
      </c>
    </row>
    <row r="9" spans="1:10" s="432" customFormat="1" ht="37.950000000000003" thickBot="1">
      <c r="A9" s="688" t="s">
        <v>4779</v>
      </c>
      <c r="B9" s="688"/>
      <c r="C9" s="425" t="s">
        <v>2718</v>
      </c>
      <c r="D9" s="414"/>
    </row>
    <row r="10" spans="1:10" s="432" customFormat="1">
      <c r="A10" s="697" t="s">
        <v>3818</v>
      </c>
      <c r="B10" s="697"/>
      <c r="C10" s="418">
        <v>709737310</v>
      </c>
      <c r="D10" s="414"/>
    </row>
    <row r="11" spans="1:10" s="432" customFormat="1">
      <c r="A11" s="694" t="s">
        <v>3902</v>
      </c>
      <c r="B11" s="694"/>
      <c r="C11" s="417">
        <v>709737310</v>
      </c>
      <c r="D11" s="414"/>
    </row>
    <row r="12" spans="1:10" s="432" customFormat="1" ht="18.649999999999999" customHeight="1">
      <c r="A12" s="416"/>
      <c r="B12" s="416" t="s">
        <v>3901</v>
      </c>
      <c r="C12" s="417">
        <v>709737310</v>
      </c>
      <c r="D12" s="414"/>
    </row>
    <row r="13" spans="1:10" s="432" customFormat="1">
      <c r="A13" s="696" t="s">
        <v>3817</v>
      </c>
      <c r="B13" s="696"/>
      <c r="C13" s="418">
        <v>7266389</v>
      </c>
      <c r="D13" s="414"/>
    </row>
    <row r="14" spans="1:10" s="432" customFormat="1">
      <c r="A14" s="694" t="s">
        <v>3902</v>
      </c>
      <c r="B14" s="694"/>
      <c r="C14" s="417">
        <v>7266389</v>
      </c>
      <c r="D14" s="414"/>
    </row>
    <row r="15" spans="1:10" s="432" customFormat="1" ht="18.649999999999999" customHeight="1">
      <c r="A15" s="416"/>
      <c r="B15" s="416" t="s">
        <v>3901</v>
      </c>
      <c r="C15" s="417">
        <v>7266389</v>
      </c>
      <c r="D15" s="414"/>
    </row>
    <row r="16" spans="1:10" s="432" customFormat="1">
      <c r="A16" s="696" t="s">
        <v>3816</v>
      </c>
      <c r="B16" s="696"/>
      <c r="C16" s="418">
        <v>46713870</v>
      </c>
      <c r="D16" s="414"/>
    </row>
    <row r="17" spans="1:4" s="432" customFormat="1">
      <c r="A17" s="694" t="s">
        <v>3902</v>
      </c>
      <c r="B17" s="694"/>
      <c r="C17" s="417">
        <v>46713870</v>
      </c>
      <c r="D17" s="414"/>
    </row>
    <row r="18" spans="1:4" s="432" customFormat="1" ht="18.649999999999999" customHeight="1">
      <c r="A18" s="416"/>
      <c r="B18" s="416" t="s">
        <v>3901</v>
      </c>
      <c r="C18" s="417">
        <v>46713870</v>
      </c>
      <c r="D18" s="414"/>
    </row>
    <row r="19" spans="1:4" s="432" customFormat="1">
      <c r="A19" s="696" t="s">
        <v>3815</v>
      </c>
      <c r="B19" s="696"/>
      <c r="C19" s="418">
        <v>1760906418</v>
      </c>
      <c r="D19" s="414"/>
    </row>
    <row r="20" spans="1:4" s="432" customFormat="1">
      <c r="A20" s="694" t="s">
        <v>3902</v>
      </c>
      <c r="B20" s="694"/>
      <c r="C20" s="417">
        <v>1760906418</v>
      </c>
      <c r="D20" s="414"/>
    </row>
    <row r="21" spans="1:4" s="432" customFormat="1" ht="18.649999999999999" customHeight="1">
      <c r="A21" s="416"/>
      <c r="B21" s="416" t="s">
        <v>3901</v>
      </c>
      <c r="C21" s="417">
        <v>1760906418</v>
      </c>
      <c r="D21" s="414"/>
    </row>
    <row r="22" spans="1:4" s="432" customFormat="1">
      <c r="A22" s="696" t="s">
        <v>3814</v>
      </c>
      <c r="B22" s="696"/>
      <c r="C22" s="418">
        <v>68296786</v>
      </c>
      <c r="D22" s="414"/>
    </row>
    <row r="23" spans="1:4" s="432" customFormat="1">
      <c r="A23" s="694" t="s">
        <v>3902</v>
      </c>
      <c r="B23" s="694"/>
      <c r="C23" s="417">
        <v>68296786</v>
      </c>
      <c r="D23" s="414"/>
    </row>
    <row r="24" spans="1:4" s="432" customFormat="1" ht="18.649999999999999" customHeight="1">
      <c r="A24" s="416"/>
      <c r="B24" s="416" t="s">
        <v>3901</v>
      </c>
      <c r="C24" s="417">
        <v>68296786</v>
      </c>
      <c r="D24" s="414"/>
    </row>
    <row r="25" spans="1:4" s="432" customFormat="1" ht="18.649999999999999" customHeight="1">
      <c r="A25" s="695" t="s">
        <v>3813</v>
      </c>
      <c r="B25" s="695"/>
      <c r="C25" s="418">
        <v>192520303</v>
      </c>
      <c r="D25" s="414"/>
    </row>
    <row r="26" spans="1:4" s="432" customFormat="1">
      <c r="A26" s="694" t="s">
        <v>3902</v>
      </c>
      <c r="B26" s="694"/>
      <c r="C26" s="417">
        <v>192520303</v>
      </c>
      <c r="D26" s="414"/>
    </row>
    <row r="27" spans="1:4" s="432" customFormat="1" ht="18.649999999999999" customHeight="1">
      <c r="A27" s="416"/>
      <c r="B27" s="416" t="s">
        <v>3901</v>
      </c>
      <c r="C27" s="417">
        <v>192520303</v>
      </c>
      <c r="D27" s="414"/>
    </row>
    <row r="28" spans="1:4" s="432" customFormat="1">
      <c r="A28" s="696" t="s">
        <v>3812</v>
      </c>
      <c r="B28" s="696"/>
      <c r="C28" s="418">
        <v>47951733</v>
      </c>
      <c r="D28" s="414"/>
    </row>
    <row r="29" spans="1:4" s="432" customFormat="1">
      <c r="A29" s="694" t="s">
        <v>3902</v>
      </c>
      <c r="B29" s="694"/>
      <c r="C29" s="417">
        <v>47951733</v>
      </c>
      <c r="D29" s="414"/>
    </row>
    <row r="30" spans="1:4" s="432" customFormat="1" ht="18.649999999999999" customHeight="1">
      <c r="A30" s="416"/>
      <c r="B30" s="416" t="s">
        <v>3901</v>
      </c>
      <c r="C30" s="417">
        <v>47951733</v>
      </c>
      <c r="D30" s="414"/>
    </row>
    <row r="31" spans="1:4" s="432" customFormat="1">
      <c r="A31" s="696" t="s">
        <v>3811</v>
      </c>
      <c r="B31" s="696"/>
      <c r="C31" s="418">
        <v>252409113</v>
      </c>
      <c r="D31" s="414"/>
    </row>
    <row r="32" spans="1:4" s="432" customFormat="1">
      <c r="A32" s="694" t="s">
        <v>3902</v>
      </c>
      <c r="B32" s="694"/>
      <c r="C32" s="417">
        <v>252409113</v>
      </c>
      <c r="D32" s="414"/>
    </row>
    <row r="33" spans="1:4" s="432" customFormat="1" ht="18.649999999999999" customHeight="1">
      <c r="A33" s="416"/>
      <c r="B33" s="416" t="s">
        <v>3901</v>
      </c>
      <c r="C33" s="417">
        <v>252409113</v>
      </c>
      <c r="D33" s="414"/>
    </row>
    <row r="34" spans="1:4" s="432" customFormat="1">
      <c r="A34" s="696" t="s">
        <v>3810</v>
      </c>
      <c r="B34" s="696"/>
      <c r="C34" s="418">
        <v>451922441</v>
      </c>
      <c r="D34" s="414"/>
    </row>
    <row r="35" spans="1:4" s="432" customFormat="1">
      <c r="A35" s="694" t="s">
        <v>3902</v>
      </c>
      <c r="B35" s="694"/>
      <c r="C35" s="417">
        <v>451922441</v>
      </c>
      <c r="D35" s="414"/>
    </row>
    <row r="36" spans="1:4" s="432" customFormat="1" ht="18.649999999999999" customHeight="1">
      <c r="A36" s="416"/>
      <c r="B36" s="416" t="s">
        <v>3901</v>
      </c>
      <c r="C36" s="417">
        <v>451922441</v>
      </c>
      <c r="D36" s="414"/>
    </row>
    <row r="37" spans="1:4" s="432" customFormat="1" ht="18.649999999999999" customHeight="1">
      <c r="A37" s="695" t="s">
        <v>3809</v>
      </c>
      <c r="B37" s="695"/>
      <c r="C37" s="418">
        <v>20702421</v>
      </c>
      <c r="D37" s="414"/>
    </row>
    <row r="38" spans="1:4" s="432" customFormat="1">
      <c r="A38" s="694" t="s">
        <v>3902</v>
      </c>
      <c r="B38" s="694"/>
      <c r="C38" s="417">
        <v>20702421</v>
      </c>
      <c r="D38" s="414"/>
    </row>
    <row r="39" spans="1:4" s="432" customFormat="1" ht="18.649999999999999" customHeight="1">
      <c r="A39" s="416"/>
      <c r="B39" s="416" t="s">
        <v>3901</v>
      </c>
      <c r="C39" s="417">
        <v>20702421</v>
      </c>
      <c r="D39" s="414"/>
    </row>
    <row r="40" spans="1:4" s="432" customFormat="1">
      <c r="A40" s="696" t="s">
        <v>3808</v>
      </c>
      <c r="B40" s="696"/>
      <c r="C40" s="418">
        <v>28302912</v>
      </c>
      <c r="D40" s="414"/>
    </row>
    <row r="41" spans="1:4" s="432" customFormat="1">
      <c r="A41" s="694" t="s">
        <v>3902</v>
      </c>
      <c r="B41" s="694"/>
      <c r="C41" s="417">
        <v>28302912</v>
      </c>
      <c r="D41" s="414"/>
    </row>
    <row r="42" spans="1:4" s="432" customFormat="1" ht="18.649999999999999" customHeight="1">
      <c r="A42" s="416"/>
      <c r="B42" s="416" t="s">
        <v>3901</v>
      </c>
      <c r="C42" s="417">
        <v>28302912</v>
      </c>
      <c r="D42" s="414"/>
    </row>
    <row r="43" spans="1:4" s="432" customFormat="1" ht="18.649999999999999" customHeight="1">
      <c r="A43" s="695" t="s">
        <v>3807</v>
      </c>
      <c r="B43" s="695"/>
      <c r="C43" s="418">
        <v>34790259</v>
      </c>
      <c r="D43" s="414"/>
    </row>
    <row r="44" spans="1:4" s="432" customFormat="1">
      <c r="A44" s="694" t="s">
        <v>3902</v>
      </c>
      <c r="B44" s="694"/>
      <c r="C44" s="417">
        <v>34790259</v>
      </c>
      <c r="D44" s="414"/>
    </row>
    <row r="45" spans="1:4" s="432" customFormat="1" ht="18.649999999999999" customHeight="1">
      <c r="A45" s="416"/>
      <c r="B45" s="416" t="s">
        <v>3901</v>
      </c>
      <c r="C45" s="417">
        <v>34790259</v>
      </c>
      <c r="D45" s="414"/>
    </row>
    <row r="46" spans="1:4" s="432" customFormat="1">
      <c r="A46" s="696" t="s">
        <v>3806</v>
      </c>
      <c r="B46" s="696"/>
      <c r="C46" s="418">
        <v>6972436</v>
      </c>
      <c r="D46" s="414"/>
    </row>
    <row r="47" spans="1:4" s="432" customFormat="1">
      <c r="A47" s="694" t="s">
        <v>3902</v>
      </c>
      <c r="B47" s="694"/>
      <c r="C47" s="417">
        <v>6972436</v>
      </c>
      <c r="D47" s="414"/>
    </row>
    <row r="48" spans="1:4" s="432" customFormat="1" ht="18.649999999999999" customHeight="1">
      <c r="A48" s="416"/>
      <c r="B48" s="416" t="s">
        <v>3901</v>
      </c>
      <c r="C48" s="417">
        <v>6972436</v>
      </c>
      <c r="D48" s="414"/>
    </row>
    <row r="49" spans="1:4" s="432" customFormat="1">
      <c r="A49" s="696" t="s">
        <v>3805</v>
      </c>
      <c r="B49" s="696"/>
      <c r="C49" s="418">
        <v>9149085</v>
      </c>
      <c r="D49" s="414"/>
    </row>
    <row r="50" spans="1:4" s="432" customFormat="1">
      <c r="A50" s="694" t="s">
        <v>3902</v>
      </c>
      <c r="B50" s="694"/>
      <c r="C50" s="417">
        <v>9149085</v>
      </c>
      <c r="D50" s="414"/>
    </row>
    <row r="51" spans="1:4" s="432" customFormat="1" ht="18.649999999999999" customHeight="1">
      <c r="A51" s="416"/>
      <c r="B51" s="416" t="s">
        <v>3901</v>
      </c>
      <c r="C51" s="417">
        <v>9149085</v>
      </c>
      <c r="D51" s="414"/>
    </row>
    <row r="52" spans="1:4" s="432" customFormat="1">
      <c r="A52" s="696" t="s">
        <v>3804</v>
      </c>
      <c r="B52" s="696"/>
      <c r="C52" s="418">
        <v>15095664</v>
      </c>
      <c r="D52" s="414"/>
    </row>
    <row r="53" spans="1:4" s="432" customFormat="1">
      <c r="A53" s="694" t="s">
        <v>3902</v>
      </c>
      <c r="B53" s="694"/>
      <c r="C53" s="417">
        <v>15095664</v>
      </c>
      <c r="D53" s="414"/>
    </row>
    <row r="54" spans="1:4" s="432" customFormat="1" ht="18.649999999999999" customHeight="1">
      <c r="A54" s="416"/>
      <c r="B54" s="416" t="s">
        <v>3901</v>
      </c>
      <c r="C54" s="417">
        <v>15095664</v>
      </c>
      <c r="D54" s="414"/>
    </row>
    <row r="55" spans="1:4" s="432" customFormat="1">
      <c r="A55" s="696" t="s">
        <v>3834</v>
      </c>
      <c r="B55" s="696"/>
      <c r="C55" s="418">
        <v>25526637</v>
      </c>
      <c r="D55" s="414"/>
    </row>
    <row r="56" spans="1:4" s="432" customFormat="1">
      <c r="A56" s="694" t="s">
        <v>3902</v>
      </c>
      <c r="B56" s="694"/>
      <c r="C56" s="417">
        <v>25526637</v>
      </c>
      <c r="D56" s="414"/>
    </row>
    <row r="57" spans="1:4" s="432" customFormat="1" ht="18.649999999999999" customHeight="1">
      <c r="A57" s="416"/>
      <c r="B57" s="416" t="s">
        <v>3901</v>
      </c>
      <c r="C57" s="417">
        <v>25526637</v>
      </c>
      <c r="D57" s="414"/>
    </row>
    <row r="58" spans="1:4" s="432" customFormat="1">
      <c r="A58" s="696" t="s">
        <v>3833</v>
      </c>
      <c r="B58" s="696"/>
      <c r="C58" s="418">
        <v>12502875</v>
      </c>
      <c r="D58" s="414"/>
    </row>
    <row r="59" spans="1:4" s="432" customFormat="1">
      <c r="A59" s="694" t="s">
        <v>3902</v>
      </c>
      <c r="B59" s="694"/>
      <c r="C59" s="417">
        <v>12502875</v>
      </c>
      <c r="D59" s="414"/>
    </row>
    <row r="60" spans="1:4" s="432" customFormat="1" ht="18.649999999999999" customHeight="1">
      <c r="A60" s="416"/>
      <c r="B60" s="416" t="s">
        <v>3901</v>
      </c>
      <c r="C60" s="417">
        <v>12502875</v>
      </c>
      <c r="D60" s="414"/>
    </row>
    <row r="61" spans="1:4" s="432" customFormat="1">
      <c r="A61" s="696" t="s">
        <v>3832</v>
      </c>
      <c r="B61" s="696"/>
      <c r="C61" s="418">
        <v>14534216</v>
      </c>
      <c r="D61" s="414"/>
    </row>
    <row r="62" spans="1:4" s="432" customFormat="1">
      <c r="A62" s="694" t="s">
        <v>3902</v>
      </c>
      <c r="B62" s="694"/>
      <c r="C62" s="417">
        <v>14534216</v>
      </c>
      <c r="D62" s="414"/>
    </row>
    <row r="63" spans="1:4" s="432" customFormat="1" ht="18.649999999999999" customHeight="1">
      <c r="A63" s="416"/>
      <c r="B63" s="416" t="s">
        <v>3901</v>
      </c>
      <c r="C63" s="417">
        <v>14534216</v>
      </c>
      <c r="D63" s="414"/>
    </row>
    <row r="64" spans="1:4" s="432" customFormat="1">
      <c r="A64" s="696" t="s">
        <v>3831</v>
      </c>
      <c r="B64" s="696"/>
      <c r="C64" s="418">
        <v>37953636</v>
      </c>
      <c r="D64" s="414"/>
    </row>
    <row r="65" spans="1:4" s="432" customFormat="1">
      <c r="A65" s="694" t="s">
        <v>3902</v>
      </c>
      <c r="B65" s="694"/>
      <c r="C65" s="417">
        <v>37953636</v>
      </c>
      <c r="D65" s="414"/>
    </row>
    <row r="66" spans="1:4" s="432" customFormat="1" ht="18.649999999999999" customHeight="1">
      <c r="A66" s="416"/>
      <c r="B66" s="416" t="s">
        <v>3901</v>
      </c>
      <c r="C66" s="417">
        <v>37953636</v>
      </c>
      <c r="D66" s="414"/>
    </row>
    <row r="67" spans="1:4" s="432" customFormat="1">
      <c r="A67" s="696" t="s">
        <v>3830</v>
      </c>
      <c r="B67" s="696"/>
      <c r="C67" s="418">
        <v>24179375</v>
      </c>
      <c r="D67" s="414"/>
    </row>
    <row r="68" spans="1:4" s="432" customFormat="1">
      <c r="A68" s="694" t="s">
        <v>3902</v>
      </c>
      <c r="B68" s="694"/>
      <c r="C68" s="417">
        <v>24179375</v>
      </c>
      <c r="D68" s="414"/>
    </row>
    <row r="69" spans="1:4" s="432" customFormat="1" ht="18.649999999999999" customHeight="1">
      <c r="B69" s="416" t="s">
        <v>3901</v>
      </c>
      <c r="C69" s="417">
        <v>24179375</v>
      </c>
      <c r="D69" s="414"/>
    </row>
    <row r="70" spans="1:4" s="432" customFormat="1">
      <c r="A70" s="696" t="s">
        <v>3829</v>
      </c>
      <c r="B70" s="696"/>
      <c r="C70" s="418">
        <v>22846285</v>
      </c>
      <c r="D70" s="414"/>
    </row>
    <row r="71" spans="1:4" s="432" customFormat="1">
      <c r="A71" s="694" t="s">
        <v>3902</v>
      </c>
      <c r="B71" s="694"/>
      <c r="C71" s="417">
        <v>22846285</v>
      </c>
      <c r="D71" s="414"/>
    </row>
    <row r="72" spans="1:4" s="432" customFormat="1" ht="18.649999999999999" customHeight="1">
      <c r="A72" s="416"/>
      <c r="B72" s="416" t="s">
        <v>3901</v>
      </c>
      <c r="C72" s="417">
        <v>22846285</v>
      </c>
      <c r="D72" s="414"/>
    </row>
    <row r="73" spans="1:4" s="432" customFormat="1">
      <c r="A73" s="696" t="s">
        <v>3828</v>
      </c>
      <c r="B73" s="696"/>
      <c r="C73" s="418">
        <v>35436781</v>
      </c>
      <c r="D73" s="414"/>
    </row>
    <row r="74" spans="1:4" s="432" customFormat="1">
      <c r="A74" s="694" t="s">
        <v>3902</v>
      </c>
      <c r="B74" s="694"/>
      <c r="C74" s="417">
        <v>35436781</v>
      </c>
      <c r="D74" s="414"/>
    </row>
    <row r="75" spans="1:4" s="432" customFormat="1" ht="18.649999999999999" customHeight="1">
      <c r="A75" s="416"/>
      <c r="B75" s="416" t="s">
        <v>3901</v>
      </c>
      <c r="C75" s="417">
        <v>35436781</v>
      </c>
      <c r="D75" s="414"/>
    </row>
    <row r="76" spans="1:4" s="432" customFormat="1">
      <c r="A76" s="696" t="s">
        <v>3827</v>
      </c>
      <c r="B76" s="696"/>
      <c r="C76" s="418">
        <v>21631658</v>
      </c>
      <c r="D76" s="414"/>
    </row>
    <row r="77" spans="1:4" s="432" customFormat="1">
      <c r="A77" s="694" t="s">
        <v>3902</v>
      </c>
      <c r="B77" s="694"/>
      <c r="C77" s="417">
        <v>21631658</v>
      </c>
      <c r="D77" s="414"/>
    </row>
    <row r="78" spans="1:4" s="432" customFormat="1" ht="18.649999999999999" customHeight="1">
      <c r="A78" s="416"/>
      <c r="B78" s="416" t="s">
        <v>3901</v>
      </c>
      <c r="C78" s="417">
        <v>21631658</v>
      </c>
      <c r="D78" s="414"/>
    </row>
    <row r="79" spans="1:4" s="432" customFormat="1">
      <c r="A79" s="696" t="s">
        <v>3826</v>
      </c>
      <c r="B79" s="696"/>
      <c r="C79" s="418">
        <v>25440574</v>
      </c>
      <c r="D79" s="414"/>
    </row>
    <row r="80" spans="1:4" s="432" customFormat="1">
      <c r="A80" s="694" t="s">
        <v>3902</v>
      </c>
      <c r="B80" s="694"/>
      <c r="C80" s="417">
        <v>25440574</v>
      </c>
      <c r="D80" s="414"/>
    </row>
    <row r="81" spans="1:4" s="432" customFormat="1" ht="18.649999999999999" customHeight="1">
      <c r="A81" s="416"/>
      <c r="B81" s="416" t="s">
        <v>3901</v>
      </c>
      <c r="C81" s="417">
        <v>25440574</v>
      </c>
      <c r="D81" s="414"/>
    </row>
    <row r="82" spans="1:4" s="432" customFormat="1">
      <c r="A82" s="696" t="s">
        <v>3825</v>
      </c>
      <c r="B82" s="696"/>
      <c r="C82" s="418">
        <v>4013246</v>
      </c>
      <c r="D82" s="414"/>
    </row>
    <row r="83" spans="1:4" s="432" customFormat="1">
      <c r="A83" s="694" t="s">
        <v>3902</v>
      </c>
      <c r="B83" s="694"/>
      <c r="C83" s="417">
        <v>4013246</v>
      </c>
      <c r="D83" s="414"/>
    </row>
    <row r="84" spans="1:4" s="432" customFormat="1" ht="18.649999999999999" customHeight="1">
      <c r="A84" s="416"/>
      <c r="B84" s="416" t="s">
        <v>3901</v>
      </c>
      <c r="C84" s="417">
        <v>4013246</v>
      </c>
      <c r="D84" s="414"/>
    </row>
    <row r="85" spans="1:4" s="432" customFormat="1">
      <c r="A85" s="696" t="s">
        <v>3824</v>
      </c>
      <c r="B85" s="696"/>
      <c r="C85" s="418">
        <v>326324067</v>
      </c>
      <c r="D85" s="414"/>
    </row>
    <row r="86" spans="1:4" s="432" customFormat="1">
      <c r="A86" s="694" t="s">
        <v>3902</v>
      </c>
      <c r="B86" s="694"/>
      <c r="C86" s="417">
        <v>326324067</v>
      </c>
      <c r="D86" s="414"/>
    </row>
    <row r="87" spans="1:4" s="432" customFormat="1" ht="18.649999999999999" customHeight="1">
      <c r="A87" s="416"/>
      <c r="B87" s="416" t="s">
        <v>3901</v>
      </c>
      <c r="C87" s="417">
        <v>326324067</v>
      </c>
      <c r="D87" s="414"/>
    </row>
    <row r="88" spans="1:4" s="432" customFormat="1">
      <c r="A88" s="696" t="s">
        <v>3823</v>
      </c>
      <c r="B88" s="696"/>
      <c r="C88" s="418">
        <v>78091882</v>
      </c>
      <c r="D88" s="414"/>
    </row>
    <row r="89" spans="1:4" s="432" customFormat="1">
      <c r="A89" s="694" t="s">
        <v>3902</v>
      </c>
      <c r="B89" s="694"/>
      <c r="C89" s="417">
        <v>78091882</v>
      </c>
      <c r="D89" s="414"/>
    </row>
    <row r="90" spans="1:4" s="432" customFormat="1" ht="18.649999999999999" customHeight="1">
      <c r="A90" s="416"/>
      <c r="B90" s="416" t="s">
        <v>3901</v>
      </c>
      <c r="C90" s="417">
        <v>78091882</v>
      </c>
      <c r="D90" s="414"/>
    </row>
    <row r="91" spans="1:4" s="432" customFormat="1" ht="36.65" customHeight="1">
      <c r="A91" s="695" t="s">
        <v>3822</v>
      </c>
      <c r="B91" s="695"/>
      <c r="C91" s="418">
        <v>178557489</v>
      </c>
      <c r="D91" s="414"/>
    </row>
    <row r="92" spans="1:4" s="432" customFormat="1">
      <c r="A92" s="694" t="s">
        <v>3902</v>
      </c>
      <c r="B92" s="694"/>
      <c r="C92" s="417">
        <v>178557489</v>
      </c>
      <c r="D92" s="414"/>
    </row>
    <row r="93" spans="1:4" s="432" customFormat="1" ht="18.649999999999999" customHeight="1">
      <c r="A93" s="416"/>
      <c r="B93" s="416" t="s">
        <v>3901</v>
      </c>
      <c r="C93" s="417">
        <v>178557489</v>
      </c>
      <c r="D93" s="414"/>
    </row>
    <row r="94" spans="1:4" s="432" customFormat="1">
      <c r="A94" s="696" t="s">
        <v>3821</v>
      </c>
      <c r="B94" s="696"/>
      <c r="C94" s="418">
        <v>41613880</v>
      </c>
      <c r="D94" s="414"/>
    </row>
    <row r="95" spans="1:4" s="432" customFormat="1">
      <c r="A95" s="694" t="s">
        <v>3902</v>
      </c>
      <c r="B95" s="694"/>
      <c r="C95" s="417">
        <v>41613880</v>
      </c>
      <c r="D95" s="414"/>
    </row>
    <row r="96" spans="1:4" s="432" customFormat="1" ht="18.649999999999999" customHeight="1">
      <c r="A96" s="416"/>
      <c r="B96" s="416" t="s">
        <v>3901</v>
      </c>
      <c r="C96" s="417">
        <v>41613880</v>
      </c>
      <c r="D96" s="414"/>
    </row>
    <row r="97" spans="1:4" s="432" customFormat="1">
      <c r="A97" s="696" t="s">
        <v>3820</v>
      </c>
      <c r="B97" s="696"/>
      <c r="C97" s="418">
        <v>101684106</v>
      </c>
      <c r="D97" s="414"/>
    </row>
    <row r="98" spans="1:4" s="432" customFormat="1">
      <c r="A98" s="694" t="s">
        <v>3902</v>
      </c>
      <c r="B98" s="694"/>
      <c r="C98" s="417">
        <v>101684106</v>
      </c>
      <c r="D98" s="414"/>
    </row>
    <row r="99" spans="1:4" s="432" customFormat="1" ht="18.649999999999999" customHeight="1">
      <c r="A99" s="416"/>
      <c r="B99" s="416" t="s">
        <v>3901</v>
      </c>
      <c r="C99" s="417">
        <v>101684106</v>
      </c>
      <c r="D99" s="414"/>
    </row>
    <row r="100" spans="1:4" s="432" customFormat="1">
      <c r="A100" s="696" t="s">
        <v>3819</v>
      </c>
      <c r="B100" s="696"/>
      <c r="C100" s="418">
        <v>4556964</v>
      </c>
      <c r="D100" s="414"/>
    </row>
    <row r="101" spans="1:4" s="432" customFormat="1">
      <c r="A101" s="694" t="s">
        <v>3902</v>
      </c>
      <c r="B101" s="694"/>
      <c r="C101" s="417">
        <v>4556964</v>
      </c>
      <c r="D101" s="414"/>
    </row>
    <row r="102" spans="1:4" s="432" customFormat="1" ht="18.649999999999999" customHeight="1">
      <c r="A102" s="416"/>
      <c r="B102" s="416" t="s">
        <v>3901</v>
      </c>
      <c r="C102" s="417">
        <v>4556964</v>
      </c>
      <c r="D102" s="414"/>
    </row>
    <row r="103" spans="1:4" s="432" customFormat="1" ht="18.649999999999999" customHeight="1">
      <c r="A103" s="416"/>
      <c r="B103" s="416"/>
      <c r="C103" s="417"/>
      <c r="D103" s="414"/>
    </row>
    <row r="104" spans="1:4" s="432" customFormat="1">
      <c r="A104" s="416"/>
      <c r="B104" s="422" t="s">
        <v>2574</v>
      </c>
      <c r="C104" s="418">
        <v>4607630811</v>
      </c>
      <c r="D104" s="414"/>
    </row>
    <row r="105" spans="1:4" s="432" customFormat="1">
      <c r="A105" s="415"/>
      <c r="B105" s="414"/>
      <c r="C105" s="415"/>
      <c r="D105" s="414"/>
    </row>
    <row r="106" spans="1:4" s="432" customFormat="1">
      <c r="A106" s="415"/>
      <c r="B106" s="414"/>
      <c r="C106" s="415"/>
      <c r="D106" s="414"/>
    </row>
    <row r="107" spans="1:4" s="432" customFormat="1">
      <c r="A107" s="415"/>
      <c r="B107" s="414"/>
      <c r="C107" s="415"/>
      <c r="D107" s="414"/>
    </row>
    <row r="108" spans="1:4" s="432" customFormat="1">
      <c r="A108" s="415"/>
      <c r="B108" s="414"/>
      <c r="C108" s="415"/>
      <c r="D108" s="414"/>
    </row>
    <row r="109" spans="1:4" s="432" customFormat="1">
      <c r="A109" s="415"/>
      <c r="B109" s="414"/>
      <c r="C109" s="415"/>
      <c r="D109" s="414"/>
    </row>
    <row r="110" spans="1:4" s="432" customFormat="1">
      <c r="A110" s="415"/>
      <c r="B110" s="414"/>
      <c r="C110" s="415"/>
      <c r="D110" s="414"/>
    </row>
    <row r="111" spans="1:4" s="432" customFormat="1">
      <c r="A111" s="415"/>
      <c r="B111" s="414"/>
      <c r="C111" s="415"/>
      <c r="D111" s="414"/>
    </row>
    <row r="112" spans="1:4" s="432" customFormat="1">
      <c r="A112" s="415"/>
      <c r="B112" s="414"/>
      <c r="C112" s="415"/>
      <c r="D112" s="414"/>
    </row>
    <row r="113" spans="1:4" s="432" customFormat="1">
      <c r="A113" s="415"/>
      <c r="B113" s="414"/>
      <c r="C113" s="415"/>
      <c r="D113" s="414"/>
    </row>
    <row r="114" spans="1:4" s="432" customFormat="1">
      <c r="A114" s="415"/>
      <c r="B114" s="414"/>
      <c r="C114" s="415"/>
      <c r="D114" s="414"/>
    </row>
    <row r="115" spans="1:4" s="432" customFormat="1">
      <c r="A115" s="415"/>
      <c r="B115" s="414"/>
      <c r="C115" s="415"/>
      <c r="D115" s="414"/>
    </row>
    <row r="116" spans="1:4" s="432" customFormat="1">
      <c r="A116" s="415"/>
      <c r="B116" s="414"/>
      <c r="C116" s="415"/>
      <c r="D116" s="414"/>
    </row>
    <row r="117" spans="1:4" s="432" customFormat="1">
      <c r="A117" s="415"/>
      <c r="B117" s="414"/>
      <c r="C117" s="415"/>
      <c r="D117" s="414"/>
    </row>
    <row r="118" spans="1:4" s="432" customFormat="1">
      <c r="A118" s="415"/>
      <c r="B118" s="414"/>
      <c r="C118" s="415"/>
      <c r="D118" s="414"/>
    </row>
    <row r="119" spans="1:4" s="432" customFormat="1">
      <c r="A119" s="415"/>
      <c r="B119" s="414"/>
      <c r="C119" s="415"/>
      <c r="D119" s="414"/>
    </row>
    <row r="120" spans="1:4" s="432" customFormat="1">
      <c r="A120" s="415"/>
      <c r="B120" s="414"/>
      <c r="C120" s="415"/>
      <c r="D120" s="414"/>
    </row>
    <row r="121" spans="1:4" s="432" customFormat="1">
      <c r="A121" s="415"/>
      <c r="B121" s="414"/>
      <c r="C121" s="415"/>
      <c r="D121" s="414"/>
    </row>
    <row r="122" spans="1:4" s="432" customFormat="1">
      <c r="A122" s="415"/>
      <c r="B122" s="414"/>
      <c r="C122" s="415"/>
      <c r="D122" s="414"/>
    </row>
    <row r="123" spans="1:4" s="432" customFormat="1">
      <c r="A123" s="415"/>
      <c r="B123" s="414"/>
      <c r="C123" s="415"/>
      <c r="D123" s="414"/>
    </row>
    <row r="124" spans="1:4" s="432" customFormat="1">
      <c r="A124" s="415"/>
      <c r="B124" s="414"/>
      <c r="C124" s="415"/>
      <c r="D124" s="414"/>
    </row>
    <row r="125" spans="1:4" s="432" customFormat="1">
      <c r="A125" s="415"/>
      <c r="B125" s="414"/>
      <c r="C125" s="415"/>
      <c r="D125" s="414"/>
    </row>
    <row r="126" spans="1:4" s="432" customFormat="1">
      <c r="A126" s="415"/>
      <c r="B126" s="414"/>
      <c r="C126" s="415"/>
      <c r="D126" s="414"/>
    </row>
    <row r="127" spans="1:4" s="432" customFormat="1">
      <c r="A127" s="415"/>
      <c r="B127" s="414"/>
      <c r="C127" s="415"/>
      <c r="D127" s="414"/>
    </row>
    <row r="128" spans="1:4" s="432" customFormat="1">
      <c r="A128" s="415"/>
      <c r="B128" s="414"/>
      <c r="C128" s="415"/>
      <c r="D128" s="414"/>
    </row>
    <row r="129" spans="1:4" s="432" customFormat="1">
      <c r="A129" s="415"/>
      <c r="B129" s="414"/>
      <c r="C129" s="415"/>
      <c r="D129" s="414"/>
    </row>
    <row r="130" spans="1:4" s="432" customFormat="1">
      <c r="A130" s="415"/>
      <c r="B130" s="414"/>
      <c r="C130" s="415"/>
      <c r="D130" s="414"/>
    </row>
    <row r="131" spans="1:4" s="432" customFormat="1">
      <c r="A131" s="415"/>
      <c r="B131" s="414"/>
      <c r="C131" s="415"/>
      <c r="D131" s="414"/>
    </row>
    <row r="132" spans="1:4" s="432" customFormat="1">
      <c r="A132" s="415"/>
      <c r="B132" s="414"/>
      <c r="C132" s="415"/>
      <c r="D132" s="414"/>
    </row>
    <row r="133" spans="1:4" s="432" customFormat="1">
      <c r="A133" s="415"/>
      <c r="B133" s="414"/>
      <c r="C133" s="415"/>
      <c r="D133" s="414"/>
    </row>
    <row r="134" spans="1:4" s="432" customFormat="1">
      <c r="A134" s="415"/>
      <c r="B134" s="414"/>
      <c r="C134" s="415"/>
      <c r="D134" s="414"/>
    </row>
    <row r="135" spans="1:4" s="432" customFormat="1">
      <c r="A135" s="415"/>
      <c r="B135" s="414"/>
      <c r="C135" s="415"/>
      <c r="D135" s="414"/>
    </row>
    <row r="136" spans="1:4" s="432" customFormat="1">
      <c r="A136" s="415"/>
      <c r="B136" s="414"/>
      <c r="C136" s="415"/>
      <c r="D136" s="414"/>
    </row>
    <row r="137" spans="1:4" s="432" customFormat="1">
      <c r="A137" s="415"/>
      <c r="B137" s="414"/>
      <c r="C137" s="415"/>
      <c r="D137" s="414"/>
    </row>
    <row r="138" spans="1:4" s="432" customFormat="1">
      <c r="A138" s="415"/>
      <c r="B138" s="414"/>
      <c r="C138" s="415"/>
      <c r="D138" s="414"/>
    </row>
    <row r="139" spans="1:4" s="432" customFormat="1">
      <c r="A139" s="415"/>
      <c r="B139" s="414"/>
      <c r="C139" s="415"/>
      <c r="D139" s="414"/>
    </row>
    <row r="140" spans="1:4" s="432" customFormat="1">
      <c r="A140" s="415"/>
      <c r="B140" s="414"/>
      <c r="C140" s="415"/>
      <c r="D140" s="414"/>
    </row>
    <row r="141" spans="1:4" s="432" customFormat="1">
      <c r="A141" s="415"/>
      <c r="B141" s="414"/>
      <c r="C141" s="415"/>
      <c r="D141" s="414"/>
    </row>
    <row r="142" spans="1:4" s="432" customFormat="1">
      <c r="A142" s="415"/>
      <c r="B142" s="414"/>
      <c r="C142" s="415"/>
      <c r="D142" s="414"/>
    </row>
    <row r="143" spans="1:4" s="432" customFormat="1">
      <c r="A143" s="415"/>
      <c r="B143" s="414"/>
      <c r="C143" s="415"/>
      <c r="D143" s="414"/>
    </row>
    <row r="144" spans="1:4" s="432" customFormat="1">
      <c r="A144" s="415"/>
      <c r="B144" s="414"/>
      <c r="C144" s="415"/>
      <c r="D144" s="414"/>
    </row>
    <row r="145" spans="1:4" s="432" customFormat="1">
      <c r="A145" s="415"/>
      <c r="B145" s="414"/>
      <c r="C145" s="415"/>
      <c r="D145" s="414"/>
    </row>
    <row r="146" spans="1:4" s="432" customFormat="1">
      <c r="A146" s="415"/>
      <c r="B146" s="414"/>
      <c r="C146" s="415"/>
      <c r="D146" s="414"/>
    </row>
    <row r="147" spans="1:4" s="432" customFormat="1">
      <c r="A147" s="415"/>
      <c r="B147" s="414"/>
      <c r="C147" s="415"/>
      <c r="D147" s="414"/>
    </row>
    <row r="148" spans="1:4" s="432" customFormat="1">
      <c r="A148" s="415"/>
      <c r="B148" s="414"/>
      <c r="C148" s="415"/>
      <c r="D148" s="414"/>
    </row>
    <row r="149" spans="1:4" s="432" customFormat="1">
      <c r="A149" s="415"/>
      <c r="B149" s="414"/>
      <c r="C149" s="415"/>
      <c r="D149" s="414"/>
    </row>
    <row r="150" spans="1:4" s="432" customFormat="1">
      <c r="A150" s="415"/>
      <c r="B150" s="414"/>
      <c r="C150" s="415"/>
      <c r="D150" s="414"/>
    </row>
    <row r="151" spans="1:4" s="432" customFormat="1">
      <c r="A151" s="415"/>
      <c r="B151" s="414"/>
      <c r="C151" s="415"/>
      <c r="D151" s="414"/>
    </row>
    <row r="152" spans="1:4" s="432" customFormat="1">
      <c r="A152" s="415"/>
      <c r="B152" s="414"/>
      <c r="C152" s="415"/>
      <c r="D152" s="414"/>
    </row>
    <row r="153" spans="1:4" s="432" customFormat="1">
      <c r="A153" s="415"/>
      <c r="B153" s="414"/>
      <c r="C153" s="415"/>
      <c r="D153" s="414"/>
    </row>
    <row r="154" spans="1:4" s="432" customFormat="1">
      <c r="A154" s="415"/>
      <c r="B154" s="414"/>
      <c r="C154" s="415"/>
      <c r="D154" s="414"/>
    </row>
    <row r="155" spans="1:4" s="432" customFormat="1">
      <c r="A155" s="415"/>
      <c r="B155" s="414"/>
      <c r="C155" s="415"/>
      <c r="D155" s="414"/>
    </row>
    <row r="156" spans="1:4" s="432" customFormat="1">
      <c r="A156" s="415"/>
      <c r="B156" s="414"/>
      <c r="C156" s="415"/>
      <c r="D156" s="414"/>
    </row>
    <row r="157" spans="1:4" s="432" customFormat="1">
      <c r="A157" s="415"/>
      <c r="B157" s="414"/>
      <c r="C157" s="415"/>
      <c r="D157" s="414"/>
    </row>
    <row r="158" spans="1:4" s="432" customFormat="1">
      <c r="A158" s="415"/>
      <c r="B158" s="414"/>
      <c r="C158" s="415"/>
      <c r="D158" s="414"/>
    </row>
    <row r="159" spans="1:4" s="432" customFormat="1">
      <c r="A159" s="415"/>
      <c r="B159" s="414"/>
      <c r="C159" s="415"/>
      <c r="D159" s="414"/>
    </row>
    <row r="160" spans="1:4" s="432" customFormat="1">
      <c r="A160" s="415"/>
      <c r="B160" s="414"/>
      <c r="C160" s="415"/>
      <c r="D160" s="414"/>
    </row>
    <row r="161" spans="1:4" s="432" customFormat="1">
      <c r="A161" s="415"/>
      <c r="B161" s="414"/>
      <c r="C161" s="415"/>
      <c r="D161" s="414"/>
    </row>
    <row r="162" spans="1:4" s="432" customFormat="1">
      <c r="A162" s="415"/>
      <c r="B162" s="414"/>
      <c r="C162" s="415"/>
      <c r="D162" s="414"/>
    </row>
    <row r="163" spans="1:4" s="432" customFormat="1">
      <c r="A163" s="415"/>
      <c r="B163" s="414"/>
      <c r="C163" s="415"/>
      <c r="D163" s="414"/>
    </row>
    <row r="164" spans="1:4" s="432" customFormat="1">
      <c r="A164" s="415"/>
      <c r="B164" s="414"/>
      <c r="C164" s="415"/>
      <c r="D164" s="414"/>
    </row>
    <row r="165" spans="1:4" s="432" customFormat="1">
      <c r="A165" s="415"/>
      <c r="B165" s="414"/>
      <c r="C165" s="415"/>
      <c r="D165" s="414"/>
    </row>
    <row r="166" spans="1:4" s="432" customFormat="1">
      <c r="A166" s="415"/>
      <c r="B166" s="414"/>
      <c r="C166" s="415"/>
      <c r="D166" s="414"/>
    </row>
    <row r="167" spans="1:4" s="432" customFormat="1">
      <c r="A167" s="415"/>
      <c r="B167" s="414"/>
      <c r="C167" s="415"/>
      <c r="D167" s="414"/>
    </row>
    <row r="168" spans="1:4" s="432" customFormat="1">
      <c r="A168" s="415"/>
      <c r="B168" s="414"/>
      <c r="C168" s="415"/>
      <c r="D168" s="414"/>
    </row>
    <row r="169" spans="1:4" s="432" customFormat="1">
      <c r="A169" s="415"/>
      <c r="B169" s="414"/>
      <c r="C169" s="415"/>
      <c r="D169" s="414"/>
    </row>
    <row r="170" spans="1:4" s="432" customFormat="1">
      <c r="A170" s="415"/>
      <c r="B170" s="414"/>
      <c r="C170" s="415"/>
      <c r="D170" s="414"/>
    </row>
    <row r="171" spans="1:4" s="432" customFormat="1">
      <c r="A171" s="415"/>
      <c r="B171" s="414"/>
      <c r="C171" s="415"/>
      <c r="D171" s="414"/>
    </row>
    <row r="172" spans="1:4" s="432" customFormat="1">
      <c r="A172" s="415"/>
      <c r="B172" s="414"/>
      <c r="C172" s="415"/>
      <c r="D172" s="414"/>
    </row>
    <row r="173" spans="1:4" s="432" customFormat="1">
      <c r="A173" s="415"/>
      <c r="B173" s="414"/>
      <c r="C173" s="415"/>
      <c r="D173" s="414"/>
    </row>
    <row r="174" spans="1:4" s="432" customFormat="1">
      <c r="A174" s="415"/>
      <c r="B174" s="414"/>
      <c r="C174" s="415"/>
      <c r="D174" s="414"/>
    </row>
    <row r="175" spans="1:4" s="432" customFormat="1">
      <c r="A175" s="415"/>
      <c r="B175" s="414"/>
      <c r="C175" s="415"/>
      <c r="D175" s="414"/>
    </row>
    <row r="176" spans="1:4" s="432" customFormat="1">
      <c r="A176" s="415"/>
      <c r="B176" s="414"/>
      <c r="C176" s="415"/>
      <c r="D176" s="414"/>
    </row>
    <row r="177" spans="1:4" s="432" customFormat="1">
      <c r="A177" s="415"/>
      <c r="B177" s="414"/>
      <c r="C177" s="415"/>
      <c r="D177" s="414"/>
    </row>
    <row r="178" spans="1:4" s="432" customFormat="1">
      <c r="A178" s="415"/>
      <c r="B178" s="414"/>
      <c r="C178" s="415"/>
      <c r="D178" s="414"/>
    </row>
    <row r="179" spans="1:4" s="432" customFormat="1">
      <c r="A179" s="415"/>
      <c r="B179" s="414"/>
      <c r="C179" s="415"/>
      <c r="D179" s="414"/>
    </row>
    <row r="180" spans="1:4" s="432" customFormat="1">
      <c r="A180" s="415"/>
      <c r="B180" s="414"/>
      <c r="C180" s="415"/>
      <c r="D180" s="414"/>
    </row>
    <row r="181" spans="1:4" s="432" customFormat="1">
      <c r="A181" s="415"/>
      <c r="B181" s="414"/>
      <c r="C181" s="415"/>
      <c r="D181" s="414"/>
    </row>
    <row r="182" spans="1:4" s="432" customFormat="1">
      <c r="A182" s="415"/>
      <c r="B182" s="414"/>
      <c r="C182" s="415"/>
      <c r="D182" s="414"/>
    </row>
    <row r="183" spans="1:4" s="432" customFormat="1">
      <c r="A183" s="415"/>
      <c r="B183" s="414"/>
      <c r="C183" s="415"/>
      <c r="D183" s="414"/>
    </row>
    <row r="184" spans="1:4" s="432" customFormat="1">
      <c r="A184" s="415"/>
      <c r="B184" s="414"/>
      <c r="C184" s="415"/>
      <c r="D184" s="414"/>
    </row>
    <row r="185" spans="1:4" s="432" customFormat="1">
      <c r="A185" s="415"/>
      <c r="B185" s="414"/>
      <c r="C185" s="415"/>
      <c r="D185" s="414"/>
    </row>
    <row r="186" spans="1:4" s="432" customFormat="1">
      <c r="A186" s="415"/>
      <c r="B186" s="414"/>
      <c r="C186" s="415"/>
      <c r="D186" s="414"/>
    </row>
    <row r="187" spans="1:4" s="432" customFormat="1">
      <c r="A187" s="415"/>
      <c r="B187" s="414"/>
      <c r="C187" s="415"/>
      <c r="D187" s="414"/>
    </row>
    <row r="188" spans="1:4" s="432" customFormat="1">
      <c r="A188" s="415"/>
      <c r="B188" s="414"/>
      <c r="C188" s="415"/>
      <c r="D188" s="414"/>
    </row>
    <row r="189" spans="1:4" s="432" customFormat="1">
      <c r="A189" s="415"/>
      <c r="B189" s="414"/>
      <c r="C189" s="415"/>
      <c r="D189" s="414"/>
    </row>
    <row r="190" spans="1:4" s="432" customFormat="1">
      <c r="A190" s="415"/>
      <c r="B190" s="414"/>
      <c r="C190" s="415"/>
      <c r="D190" s="414"/>
    </row>
    <row r="191" spans="1:4" s="432" customFormat="1">
      <c r="A191" s="415"/>
      <c r="B191" s="414"/>
      <c r="C191" s="415"/>
      <c r="D191" s="414"/>
    </row>
    <row r="192" spans="1:4" s="432" customFormat="1">
      <c r="A192" s="415"/>
      <c r="B192" s="414"/>
      <c r="C192" s="415"/>
      <c r="D192" s="414"/>
    </row>
    <row r="193" spans="1:4" s="432" customFormat="1">
      <c r="A193" s="415"/>
      <c r="B193" s="414"/>
      <c r="C193" s="415"/>
      <c r="D193" s="414"/>
    </row>
    <row r="194" spans="1:4" s="432" customFormat="1">
      <c r="A194" s="415"/>
      <c r="B194" s="414"/>
      <c r="C194" s="415"/>
      <c r="D194" s="414"/>
    </row>
    <row r="195" spans="1:4" s="432" customFormat="1">
      <c r="A195" s="415"/>
      <c r="B195" s="414"/>
      <c r="C195" s="415"/>
      <c r="D195" s="414"/>
    </row>
    <row r="196" spans="1:4" s="432" customFormat="1">
      <c r="A196" s="415"/>
      <c r="B196" s="414"/>
      <c r="C196" s="415"/>
      <c r="D196" s="414"/>
    </row>
    <row r="197" spans="1:4" s="432" customFormat="1">
      <c r="A197" s="415"/>
      <c r="B197" s="414"/>
      <c r="C197" s="415"/>
      <c r="D197" s="414"/>
    </row>
    <row r="198" spans="1:4" s="432" customFormat="1">
      <c r="A198" s="415"/>
      <c r="B198" s="414"/>
      <c r="C198" s="415"/>
      <c r="D198" s="414"/>
    </row>
    <row r="199" spans="1:4" s="432" customFormat="1">
      <c r="A199" s="415"/>
      <c r="B199" s="414"/>
      <c r="C199" s="415"/>
      <c r="D199" s="414"/>
    </row>
    <row r="200" spans="1:4" s="432" customFormat="1">
      <c r="A200" s="415"/>
      <c r="B200" s="414"/>
      <c r="C200" s="415"/>
      <c r="D200" s="414"/>
    </row>
    <row r="201" spans="1:4" s="432" customFormat="1">
      <c r="A201" s="415"/>
      <c r="B201" s="414"/>
      <c r="C201" s="415"/>
      <c r="D201" s="414"/>
    </row>
    <row r="202" spans="1:4" s="432" customFormat="1">
      <c r="A202" s="415"/>
      <c r="B202" s="414"/>
      <c r="C202" s="415"/>
      <c r="D202" s="414"/>
    </row>
    <row r="203" spans="1:4" s="432" customFormat="1">
      <c r="A203" s="415"/>
      <c r="B203" s="414"/>
      <c r="C203" s="415"/>
      <c r="D203" s="414"/>
    </row>
    <row r="204" spans="1:4" s="432" customFormat="1">
      <c r="A204" s="415"/>
      <c r="B204" s="414"/>
      <c r="C204" s="415"/>
      <c r="D204" s="414"/>
    </row>
    <row r="205" spans="1:4" s="432" customFormat="1">
      <c r="A205" s="415"/>
      <c r="B205" s="414"/>
      <c r="C205" s="415"/>
      <c r="D205" s="414"/>
    </row>
    <row r="206" spans="1:4" s="432" customFormat="1">
      <c r="A206" s="415"/>
      <c r="B206" s="414"/>
      <c r="C206" s="415"/>
      <c r="D206" s="414"/>
    </row>
    <row r="207" spans="1:4" s="432" customFormat="1">
      <c r="A207" s="415"/>
      <c r="B207" s="414"/>
      <c r="C207" s="415"/>
      <c r="D207" s="414"/>
    </row>
    <row r="208" spans="1:4" s="432" customFormat="1">
      <c r="A208" s="415"/>
      <c r="B208" s="414"/>
      <c r="C208" s="415"/>
      <c r="D208" s="414"/>
    </row>
    <row r="209" spans="1:4" s="432" customFormat="1">
      <c r="A209" s="415"/>
      <c r="B209" s="414"/>
      <c r="C209" s="415"/>
      <c r="D209" s="414"/>
    </row>
    <row r="210" spans="1:4" s="432" customFormat="1">
      <c r="A210" s="415"/>
      <c r="B210" s="414"/>
      <c r="C210" s="415"/>
      <c r="D210" s="414"/>
    </row>
    <row r="211" spans="1:4" s="432" customFormat="1">
      <c r="A211" s="415"/>
      <c r="B211" s="414"/>
      <c r="C211" s="415"/>
      <c r="D211" s="414"/>
    </row>
    <row r="212" spans="1:4" s="432" customFormat="1">
      <c r="A212" s="415"/>
      <c r="B212" s="414"/>
      <c r="C212" s="415"/>
      <c r="D212" s="414"/>
    </row>
    <row r="213" spans="1:4" s="432" customFormat="1">
      <c r="A213" s="415"/>
      <c r="B213" s="414"/>
      <c r="C213" s="415"/>
      <c r="D213" s="414"/>
    </row>
    <row r="214" spans="1:4" s="432" customFormat="1">
      <c r="A214" s="415"/>
      <c r="B214" s="414"/>
      <c r="C214" s="415"/>
      <c r="D214" s="414"/>
    </row>
    <row r="215" spans="1:4" s="432" customFormat="1">
      <c r="A215" s="415"/>
      <c r="B215" s="414"/>
      <c r="C215" s="415"/>
      <c r="D215" s="414"/>
    </row>
    <row r="216" spans="1:4" s="432" customFormat="1">
      <c r="A216" s="415"/>
      <c r="B216" s="414"/>
      <c r="C216" s="415"/>
      <c r="D216" s="414"/>
    </row>
    <row r="217" spans="1:4" s="432" customFormat="1">
      <c r="A217" s="415"/>
      <c r="B217" s="414"/>
      <c r="C217" s="415"/>
      <c r="D217" s="414"/>
    </row>
    <row r="218" spans="1:4" s="432" customFormat="1">
      <c r="A218" s="415"/>
      <c r="B218" s="414"/>
      <c r="C218" s="415"/>
      <c r="D218" s="414"/>
    </row>
    <row r="219" spans="1:4" s="432" customFormat="1">
      <c r="A219" s="415"/>
      <c r="B219" s="414"/>
      <c r="C219" s="415"/>
      <c r="D219" s="414"/>
    </row>
    <row r="220" spans="1:4" s="432" customFormat="1">
      <c r="A220" s="415"/>
      <c r="B220" s="414"/>
      <c r="C220" s="415"/>
      <c r="D220" s="414"/>
    </row>
    <row r="221" spans="1:4" s="432" customFormat="1">
      <c r="A221" s="415"/>
      <c r="B221" s="414"/>
      <c r="C221" s="415"/>
      <c r="D221" s="414"/>
    </row>
    <row r="222" spans="1:4" s="432" customFormat="1">
      <c r="A222" s="415"/>
      <c r="B222" s="414"/>
      <c r="C222" s="415"/>
      <c r="D222" s="414"/>
    </row>
    <row r="223" spans="1:4" s="432" customFormat="1">
      <c r="A223" s="415"/>
      <c r="B223" s="414"/>
      <c r="C223" s="415"/>
      <c r="D223" s="414"/>
    </row>
    <row r="224" spans="1:4" s="432" customFormat="1">
      <c r="A224" s="415"/>
      <c r="B224" s="414"/>
      <c r="C224" s="415"/>
      <c r="D224" s="414"/>
    </row>
    <row r="225" spans="1:4" s="432" customFormat="1">
      <c r="A225" s="415"/>
      <c r="B225" s="414"/>
      <c r="C225" s="415"/>
      <c r="D225" s="414"/>
    </row>
    <row r="226" spans="1:4" s="432" customFormat="1">
      <c r="A226" s="415"/>
      <c r="B226" s="414"/>
      <c r="C226" s="415"/>
      <c r="D226" s="414"/>
    </row>
    <row r="227" spans="1:4" s="432" customFormat="1">
      <c r="A227" s="415"/>
      <c r="B227" s="414"/>
      <c r="C227" s="415"/>
      <c r="D227" s="414"/>
    </row>
    <row r="228" spans="1:4" s="432" customFormat="1">
      <c r="A228" s="415"/>
      <c r="B228" s="414"/>
      <c r="C228" s="415"/>
      <c r="D228" s="414"/>
    </row>
    <row r="229" spans="1:4" s="432" customFormat="1">
      <c r="A229" s="415"/>
      <c r="B229" s="414"/>
      <c r="C229" s="415"/>
      <c r="D229" s="414"/>
    </row>
    <row r="230" spans="1:4" s="432" customFormat="1">
      <c r="A230" s="415"/>
      <c r="B230" s="414"/>
      <c r="C230" s="415"/>
      <c r="D230" s="414"/>
    </row>
    <row r="231" spans="1:4" s="432" customFormat="1">
      <c r="A231" s="415"/>
      <c r="B231" s="414"/>
      <c r="C231" s="415"/>
      <c r="D231" s="414"/>
    </row>
    <row r="232" spans="1:4" s="432" customFormat="1">
      <c r="A232" s="415"/>
      <c r="B232" s="414"/>
      <c r="C232" s="415"/>
      <c r="D232" s="414"/>
    </row>
    <row r="233" spans="1:4" s="432" customFormat="1">
      <c r="A233" s="415"/>
      <c r="B233" s="414"/>
      <c r="C233" s="415"/>
      <c r="D233" s="414"/>
    </row>
    <row r="234" spans="1:4" s="432" customFormat="1">
      <c r="A234" s="415"/>
      <c r="B234" s="414"/>
      <c r="C234" s="415"/>
      <c r="D234" s="414"/>
    </row>
    <row r="235" spans="1:4" s="432" customFormat="1">
      <c r="A235" s="415"/>
      <c r="B235" s="414"/>
      <c r="C235" s="415"/>
      <c r="D235" s="414"/>
    </row>
    <row r="236" spans="1:4" s="432" customFormat="1">
      <c r="A236" s="415"/>
      <c r="B236" s="414"/>
      <c r="C236" s="415"/>
      <c r="D236" s="414"/>
    </row>
    <row r="237" spans="1:4" s="432" customFormat="1">
      <c r="A237" s="415"/>
      <c r="B237" s="414"/>
      <c r="C237" s="415"/>
      <c r="D237" s="414"/>
    </row>
    <row r="238" spans="1:4" s="432" customFormat="1">
      <c r="A238" s="415"/>
      <c r="B238" s="414"/>
      <c r="C238" s="415"/>
      <c r="D238" s="414"/>
    </row>
    <row r="239" spans="1:4" s="432" customFormat="1">
      <c r="A239" s="415"/>
      <c r="B239" s="414"/>
      <c r="C239" s="415"/>
      <c r="D239" s="414"/>
    </row>
    <row r="240" spans="1:4" s="432" customFormat="1">
      <c r="A240" s="415"/>
      <c r="B240" s="414"/>
      <c r="C240" s="415"/>
      <c r="D240" s="414"/>
    </row>
    <row r="241" spans="1:4" s="432" customFormat="1">
      <c r="A241" s="415"/>
      <c r="B241" s="414"/>
      <c r="C241" s="415"/>
      <c r="D241" s="414"/>
    </row>
    <row r="242" spans="1:4" s="432" customFormat="1">
      <c r="A242" s="415"/>
      <c r="B242" s="414"/>
      <c r="C242" s="415"/>
      <c r="D242" s="414"/>
    </row>
    <row r="243" spans="1:4" s="432" customFormat="1">
      <c r="A243" s="415"/>
      <c r="B243" s="414"/>
      <c r="C243" s="415"/>
      <c r="D243" s="414"/>
    </row>
    <row r="244" spans="1:4" s="432" customFormat="1">
      <c r="A244" s="415"/>
      <c r="B244" s="414"/>
      <c r="C244" s="415"/>
      <c r="D244" s="414"/>
    </row>
    <row r="245" spans="1:4" s="432" customFormat="1">
      <c r="A245" s="415"/>
      <c r="B245" s="414"/>
      <c r="C245" s="415"/>
      <c r="D245" s="414"/>
    </row>
    <row r="246" spans="1:4" s="432" customFormat="1">
      <c r="A246" s="415"/>
      <c r="B246" s="414"/>
      <c r="C246" s="415"/>
      <c r="D246" s="414"/>
    </row>
    <row r="247" spans="1:4" s="432" customFormat="1">
      <c r="A247" s="415"/>
      <c r="B247" s="414"/>
      <c r="C247" s="415"/>
      <c r="D247" s="414"/>
    </row>
    <row r="248" spans="1:4" s="432" customFormat="1">
      <c r="A248" s="415"/>
      <c r="B248" s="414"/>
      <c r="C248" s="415"/>
      <c r="D248" s="414"/>
    </row>
    <row r="249" spans="1:4" s="432" customFormat="1">
      <c r="A249" s="415"/>
      <c r="B249" s="414"/>
      <c r="C249" s="415"/>
      <c r="D249" s="414"/>
    </row>
    <row r="250" spans="1:4" s="432" customFormat="1">
      <c r="A250" s="415"/>
      <c r="B250" s="414"/>
      <c r="C250" s="415"/>
      <c r="D250" s="414"/>
    </row>
    <row r="251" spans="1:4" s="432" customFormat="1">
      <c r="A251" s="415"/>
      <c r="B251" s="414"/>
      <c r="C251" s="415"/>
      <c r="D251" s="414"/>
    </row>
    <row r="252" spans="1:4" s="432" customFormat="1">
      <c r="A252" s="415"/>
      <c r="B252" s="414"/>
      <c r="C252" s="415"/>
      <c r="D252" s="414"/>
    </row>
    <row r="253" spans="1:4" s="432" customFormat="1">
      <c r="A253" s="415"/>
      <c r="B253" s="414"/>
      <c r="C253" s="415"/>
      <c r="D253" s="414"/>
    </row>
    <row r="254" spans="1:4" s="432" customFormat="1">
      <c r="A254" s="415"/>
      <c r="B254" s="414"/>
      <c r="C254" s="415"/>
      <c r="D254" s="414"/>
    </row>
    <row r="255" spans="1:4" s="432" customFormat="1">
      <c r="A255" s="415"/>
      <c r="B255" s="414"/>
      <c r="C255" s="415"/>
      <c r="D255" s="414"/>
    </row>
    <row r="256" spans="1:4" s="432" customFormat="1">
      <c r="A256" s="415"/>
      <c r="B256" s="414"/>
      <c r="C256" s="415"/>
      <c r="D256" s="414"/>
    </row>
    <row r="257" spans="1:4" s="432" customFormat="1">
      <c r="A257" s="415"/>
      <c r="B257" s="414"/>
      <c r="C257" s="415"/>
      <c r="D257" s="414"/>
    </row>
    <row r="258" spans="1:4" s="432" customFormat="1">
      <c r="A258" s="415"/>
      <c r="B258" s="414"/>
      <c r="C258" s="415"/>
      <c r="D258" s="414"/>
    </row>
    <row r="259" spans="1:4" s="432" customFormat="1">
      <c r="A259" s="415"/>
      <c r="B259" s="414"/>
      <c r="C259" s="415"/>
      <c r="D259" s="414"/>
    </row>
    <row r="260" spans="1:4" s="432" customFormat="1">
      <c r="A260" s="415"/>
      <c r="B260" s="414"/>
      <c r="C260" s="415"/>
      <c r="D260" s="414"/>
    </row>
    <row r="261" spans="1:4" s="432" customFormat="1">
      <c r="A261" s="415"/>
      <c r="B261" s="414"/>
      <c r="C261" s="415"/>
      <c r="D261" s="414"/>
    </row>
    <row r="262" spans="1:4" s="432" customFormat="1">
      <c r="A262" s="415"/>
      <c r="B262" s="414"/>
      <c r="C262" s="415"/>
      <c r="D262" s="414"/>
    </row>
    <row r="263" spans="1:4" s="432" customFormat="1">
      <c r="A263" s="415"/>
      <c r="B263" s="414"/>
      <c r="C263" s="415"/>
      <c r="D263" s="414"/>
    </row>
    <row r="264" spans="1:4" s="432" customFormat="1">
      <c r="A264" s="415"/>
      <c r="B264" s="414"/>
      <c r="C264" s="415"/>
      <c r="D264" s="414"/>
    </row>
    <row r="265" spans="1:4" s="432" customFormat="1">
      <c r="A265" s="415"/>
      <c r="B265" s="414"/>
      <c r="C265" s="415"/>
      <c r="D265" s="414"/>
    </row>
    <row r="266" spans="1:4" s="432" customFormat="1">
      <c r="A266" s="415"/>
      <c r="B266" s="414"/>
      <c r="C266" s="415"/>
      <c r="D266" s="414"/>
    </row>
    <row r="267" spans="1:4" s="432" customFormat="1">
      <c r="A267" s="415"/>
      <c r="B267" s="414"/>
      <c r="C267" s="415"/>
      <c r="D267" s="414"/>
    </row>
    <row r="268" spans="1:4" s="432" customFormat="1">
      <c r="A268" s="415"/>
      <c r="B268" s="414"/>
      <c r="C268" s="415"/>
      <c r="D268" s="414"/>
    </row>
    <row r="269" spans="1:4" s="432" customFormat="1">
      <c r="A269" s="415"/>
      <c r="B269" s="414"/>
      <c r="C269" s="415"/>
      <c r="D269" s="414"/>
    </row>
    <row r="270" spans="1:4" s="432" customFormat="1">
      <c r="A270" s="415"/>
      <c r="B270" s="414"/>
      <c r="C270" s="415"/>
      <c r="D270" s="414"/>
    </row>
    <row r="271" spans="1:4" s="432" customFormat="1">
      <c r="A271" s="415"/>
      <c r="B271" s="414"/>
      <c r="C271" s="415"/>
      <c r="D271" s="414"/>
    </row>
    <row r="272" spans="1:4" s="432" customFormat="1">
      <c r="A272" s="415"/>
      <c r="B272" s="414"/>
      <c r="C272" s="415"/>
      <c r="D272" s="414"/>
    </row>
    <row r="273" spans="1:4" s="432" customFormat="1">
      <c r="A273" s="415"/>
      <c r="B273" s="414"/>
      <c r="C273" s="415"/>
      <c r="D273" s="414"/>
    </row>
    <row r="274" spans="1:4" s="432" customFormat="1">
      <c r="A274" s="415"/>
      <c r="B274" s="414"/>
      <c r="C274" s="415"/>
      <c r="D274" s="414"/>
    </row>
    <row r="275" spans="1:4" s="432" customFormat="1">
      <c r="A275" s="415"/>
      <c r="B275" s="414"/>
      <c r="C275" s="415"/>
      <c r="D275" s="414"/>
    </row>
    <row r="276" spans="1:4" s="432" customFormat="1">
      <c r="A276" s="415"/>
      <c r="B276" s="414"/>
      <c r="C276" s="415"/>
      <c r="D276" s="414"/>
    </row>
    <row r="277" spans="1:4" s="432" customFormat="1">
      <c r="A277" s="415"/>
      <c r="B277" s="414"/>
      <c r="C277" s="415"/>
      <c r="D277" s="414"/>
    </row>
    <row r="278" spans="1:4" s="432" customFormat="1">
      <c r="A278" s="415"/>
      <c r="B278" s="414"/>
      <c r="C278" s="415"/>
      <c r="D278" s="414"/>
    </row>
    <row r="279" spans="1:4" s="432" customFormat="1">
      <c r="A279" s="415"/>
      <c r="B279" s="414"/>
      <c r="C279" s="415"/>
      <c r="D279" s="414"/>
    </row>
    <row r="280" spans="1:4" s="432" customFormat="1">
      <c r="A280" s="415"/>
      <c r="B280" s="414"/>
      <c r="C280" s="415"/>
      <c r="D280" s="414"/>
    </row>
    <row r="281" spans="1:4" s="432" customFormat="1">
      <c r="A281" s="415"/>
      <c r="B281" s="414"/>
      <c r="C281" s="415"/>
      <c r="D281" s="414"/>
    </row>
    <row r="282" spans="1:4" s="432" customFormat="1">
      <c r="A282" s="415"/>
      <c r="B282" s="414"/>
      <c r="C282" s="415"/>
      <c r="D282" s="414"/>
    </row>
    <row r="283" spans="1:4" s="432" customFormat="1">
      <c r="A283" s="415"/>
      <c r="B283" s="414"/>
      <c r="C283" s="415"/>
      <c r="D283" s="414"/>
    </row>
    <row r="284" spans="1:4" s="432" customFormat="1">
      <c r="A284" s="415"/>
      <c r="B284" s="414"/>
      <c r="C284" s="415"/>
      <c r="D284" s="414"/>
    </row>
    <row r="285" spans="1:4" s="432" customFormat="1">
      <c r="A285" s="415"/>
      <c r="B285" s="414"/>
      <c r="C285" s="415"/>
      <c r="D285" s="414"/>
    </row>
    <row r="286" spans="1:4" s="432" customFormat="1">
      <c r="A286" s="415"/>
      <c r="B286" s="414"/>
      <c r="C286" s="415"/>
      <c r="D286" s="414"/>
    </row>
    <row r="287" spans="1:4" s="432" customFormat="1">
      <c r="A287" s="415"/>
      <c r="B287" s="414"/>
      <c r="C287" s="415"/>
      <c r="D287" s="414"/>
    </row>
    <row r="288" spans="1:4" s="432" customFormat="1">
      <c r="A288" s="415"/>
      <c r="B288" s="414"/>
      <c r="C288" s="415"/>
      <c r="D288" s="414"/>
    </row>
    <row r="289" spans="1:4" s="432" customFormat="1">
      <c r="A289" s="415"/>
      <c r="B289" s="414"/>
      <c r="C289" s="415"/>
      <c r="D289" s="414"/>
    </row>
    <row r="290" spans="1:4" s="432" customFormat="1">
      <c r="A290" s="415"/>
      <c r="B290" s="414"/>
      <c r="C290" s="415"/>
      <c r="D290" s="414"/>
    </row>
    <row r="291" spans="1:4" s="432" customFormat="1">
      <c r="A291" s="415"/>
      <c r="B291" s="414"/>
      <c r="C291" s="415"/>
      <c r="D291" s="414"/>
    </row>
    <row r="292" spans="1:4" s="432" customFormat="1">
      <c r="A292" s="415"/>
      <c r="B292" s="414"/>
      <c r="C292" s="415"/>
      <c r="D292" s="414"/>
    </row>
    <row r="293" spans="1:4" s="432" customFormat="1">
      <c r="A293" s="415"/>
      <c r="B293" s="414"/>
      <c r="C293" s="415"/>
      <c r="D293" s="414"/>
    </row>
    <row r="294" spans="1:4" s="432" customFormat="1">
      <c r="A294" s="415"/>
      <c r="B294" s="414"/>
      <c r="C294" s="415"/>
      <c r="D294" s="414"/>
    </row>
    <row r="295" spans="1:4" s="432" customFormat="1">
      <c r="A295" s="415"/>
      <c r="B295" s="414"/>
      <c r="C295" s="415"/>
      <c r="D295" s="414"/>
    </row>
    <row r="296" spans="1:4" s="432" customFormat="1">
      <c r="A296" s="415"/>
      <c r="B296" s="414"/>
      <c r="C296" s="415"/>
      <c r="D296" s="414"/>
    </row>
    <row r="297" spans="1:4" s="432" customFormat="1">
      <c r="A297" s="415"/>
      <c r="B297" s="414"/>
      <c r="C297" s="415"/>
      <c r="D297" s="414"/>
    </row>
    <row r="298" spans="1:4" s="432" customFormat="1">
      <c r="A298" s="415"/>
      <c r="B298" s="414"/>
      <c r="C298" s="415"/>
      <c r="D298" s="414"/>
    </row>
    <row r="299" spans="1:4" s="432" customFormat="1">
      <c r="A299" s="415"/>
      <c r="B299" s="414"/>
      <c r="C299" s="415"/>
      <c r="D299" s="414"/>
    </row>
    <row r="300" spans="1:4" s="432" customFormat="1">
      <c r="A300" s="415"/>
      <c r="B300" s="414"/>
      <c r="C300" s="415"/>
      <c r="D300" s="414"/>
    </row>
    <row r="301" spans="1:4" s="432" customFormat="1">
      <c r="A301" s="415"/>
      <c r="B301" s="414"/>
      <c r="C301" s="415"/>
      <c r="D301" s="414"/>
    </row>
    <row r="302" spans="1:4" s="432" customFormat="1">
      <c r="A302" s="415"/>
      <c r="B302" s="414"/>
      <c r="C302" s="415"/>
      <c r="D302" s="414"/>
    </row>
    <row r="303" spans="1:4" s="432" customFormat="1">
      <c r="A303" s="415"/>
      <c r="B303" s="414"/>
      <c r="C303" s="415"/>
      <c r="D303" s="414"/>
    </row>
    <row r="304" spans="1:4" s="432" customFormat="1">
      <c r="A304" s="415"/>
      <c r="B304" s="414"/>
      <c r="C304" s="415"/>
      <c r="D304" s="414"/>
    </row>
    <row r="305" spans="1:4" s="432" customFormat="1">
      <c r="A305" s="415"/>
      <c r="B305" s="414"/>
      <c r="C305" s="415"/>
      <c r="D305" s="414"/>
    </row>
    <row r="306" spans="1:4" s="432" customFormat="1">
      <c r="A306" s="415"/>
      <c r="B306" s="414"/>
      <c r="C306" s="415"/>
      <c r="D306" s="414"/>
    </row>
    <row r="307" spans="1:4" s="432" customFormat="1">
      <c r="A307" s="415"/>
      <c r="B307" s="414"/>
      <c r="C307" s="415"/>
      <c r="D307" s="414"/>
    </row>
    <row r="308" spans="1:4" s="432" customFormat="1">
      <c r="A308" s="415"/>
      <c r="B308" s="414"/>
      <c r="C308" s="415"/>
      <c r="D308" s="414"/>
    </row>
    <row r="309" spans="1:4" s="432" customFormat="1">
      <c r="A309" s="415"/>
      <c r="B309" s="414"/>
      <c r="C309" s="415"/>
      <c r="D309" s="414"/>
    </row>
    <row r="310" spans="1:4" s="432" customFormat="1">
      <c r="A310" s="415"/>
      <c r="B310" s="414"/>
      <c r="C310" s="415"/>
      <c r="D310" s="414"/>
    </row>
    <row r="311" spans="1:4" s="432" customFormat="1">
      <c r="A311" s="415"/>
      <c r="B311" s="414"/>
      <c r="C311" s="415"/>
      <c r="D311" s="414"/>
    </row>
    <row r="312" spans="1:4" s="432" customFormat="1">
      <c r="A312" s="415"/>
      <c r="B312" s="414"/>
      <c r="C312" s="415"/>
      <c r="D312" s="414"/>
    </row>
    <row r="313" spans="1:4" s="432" customFormat="1">
      <c r="A313" s="415"/>
      <c r="B313" s="414"/>
      <c r="C313" s="415"/>
      <c r="D313" s="414"/>
    </row>
    <row r="314" spans="1:4" s="432" customFormat="1">
      <c r="A314" s="415"/>
      <c r="B314" s="414"/>
      <c r="C314" s="415"/>
      <c r="D314" s="414"/>
    </row>
    <row r="315" spans="1:4" s="432" customFormat="1">
      <c r="A315" s="415"/>
      <c r="B315" s="414"/>
      <c r="C315" s="415"/>
      <c r="D315" s="414"/>
    </row>
    <row r="316" spans="1:4" s="432" customFormat="1">
      <c r="A316" s="415"/>
      <c r="B316" s="414"/>
      <c r="C316" s="415"/>
      <c r="D316" s="414"/>
    </row>
    <row r="317" spans="1:4" s="432" customFormat="1">
      <c r="A317" s="415"/>
      <c r="B317" s="414"/>
      <c r="C317" s="415"/>
      <c r="D317" s="414"/>
    </row>
    <row r="318" spans="1:4" s="432" customFormat="1">
      <c r="A318" s="415"/>
      <c r="B318" s="414"/>
      <c r="C318" s="415"/>
      <c r="D318" s="414"/>
    </row>
    <row r="319" spans="1:4" s="432" customFormat="1">
      <c r="A319" s="415"/>
      <c r="B319" s="414"/>
      <c r="C319" s="415"/>
      <c r="D319" s="414"/>
    </row>
    <row r="320" spans="1:4" s="432" customFormat="1">
      <c r="A320" s="415"/>
      <c r="B320" s="414"/>
      <c r="C320" s="415"/>
      <c r="D320" s="414"/>
    </row>
    <row r="321" spans="1:4" s="432" customFormat="1">
      <c r="A321" s="415"/>
      <c r="B321" s="414"/>
      <c r="C321" s="415"/>
      <c r="D321" s="414"/>
    </row>
    <row r="322" spans="1:4" s="432" customFormat="1">
      <c r="A322" s="415"/>
      <c r="B322" s="414"/>
      <c r="C322" s="415"/>
      <c r="D322" s="414"/>
    </row>
    <row r="323" spans="1:4" s="432" customFormat="1">
      <c r="A323" s="415"/>
      <c r="B323" s="414"/>
      <c r="C323" s="415"/>
      <c r="D323" s="414"/>
    </row>
    <row r="324" spans="1:4" s="432" customFormat="1">
      <c r="A324" s="415"/>
      <c r="B324" s="414"/>
      <c r="C324" s="415"/>
      <c r="D324" s="414"/>
    </row>
    <row r="325" spans="1:4" s="432" customFormat="1">
      <c r="A325" s="415"/>
      <c r="B325" s="414"/>
      <c r="C325" s="415"/>
      <c r="D325" s="414"/>
    </row>
    <row r="326" spans="1:4" s="432" customFormat="1">
      <c r="A326" s="415"/>
      <c r="B326" s="414"/>
      <c r="C326" s="415"/>
      <c r="D326" s="414"/>
    </row>
    <row r="327" spans="1:4" s="432" customFormat="1">
      <c r="A327" s="415"/>
      <c r="B327" s="414"/>
      <c r="C327" s="415"/>
      <c r="D327" s="414"/>
    </row>
    <row r="328" spans="1:4" s="432" customFormat="1">
      <c r="A328" s="415"/>
      <c r="B328" s="414"/>
      <c r="C328" s="415"/>
      <c r="D328" s="414"/>
    </row>
    <row r="329" spans="1:4" s="432" customFormat="1">
      <c r="A329" s="415"/>
      <c r="B329" s="414"/>
      <c r="C329" s="415"/>
      <c r="D329" s="414"/>
    </row>
    <row r="330" spans="1:4" s="432" customFormat="1">
      <c r="A330" s="415"/>
      <c r="B330" s="414"/>
      <c r="C330" s="415"/>
      <c r="D330" s="414"/>
    </row>
    <row r="331" spans="1:4" s="432" customFormat="1">
      <c r="A331" s="415"/>
      <c r="B331" s="414"/>
      <c r="C331" s="415"/>
      <c r="D331" s="414"/>
    </row>
    <row r="332" spans="1:4" s="432" customFormat="1">
      <c r="A332" s="415"/>
      <c r="B332" s="414"/>
      <c r="C332" s="415"/>
      <c r="D332" s="414"/>
    </row>
    <row r="333" spans="1:4" s="432" customFormat="1">
      <c r="A333" s="415"/>
      <c r="B333" s="414"/>
      <c r="C333" s="415"/>
      <c r="D333" s="414"/>
    </row>
    <row r="334" spans="1:4" s="432" customFormat="1">
      <c r="A334" s="415"/>
      <c r="B334" s="414"/>
      <c r="C334" s="415"/>
      <c r="D334" s="414"/>
    </row>
    <row r="335" spans="1:4" s="432" customFormat="1">
      <c r="A335" s="415"/>
      <c r="B335" s="414"/>
      <c r="C335" s="415"/>
      <c r="D335" s="414"/>
    </row>
    <row r="336" spans="1:4" s="432" customFormat="1">
      <c r="A336" s="415"/>
      <c r="B336" s="414"/>
      <c r="C336" s="415"/>
      <c r="D336" s="414"/>
    </row>
    <row r="337" spans="1:4" s="432" customFormat="1">
      <c r="A337" s="415"/>
      <c r="B337" s="414"/>
      <c r="C337" s="415"/>
      <c r="D337" s="414"/>
    </row>
    <row r="338" spans="1:4" s="432" customFormat="1">
      <c r="A338" s="415"/>
      <c r="B338" s="414"/>
      <c r="C338" s="415"/>
      <c r="D338" s="414"/>
    </row>
    <row r="339" spans="1:4" s="432" customFormat="1">
      <c r="A339" s="415"/>
      <c r="B339" s="414"/>
      <c r="C339" s="415"/>
      <c r="D339" s="414"/>
    </row>
    <row r="340" spans="1:4" s="432" customFormat="1">
      <c r="A340" s="415"/>
      <c r="B340" s="414"/>
      <c r="C340" s="415"/>
      <c r="D340" s="414"/>
    </row>
    <row r="341" spans="1:4" s="432" customFormat="1">
      <c r="A341" s="415"/>
      <c r="B341" s="414"/>
      <c r="C341" s="415"/>
      <c r="D341" s="414"/>
    </row>
    <row r="342" spans="1:4" s="432" customFormat="1">
      <c r="A342" s="415"/>
      <c r="B342" s="414"/>
      <c r="C342" s="415"/>
      <c r="D342" s="414"/>
    </row>
    <row r="343" spans="1:4" s="432" customFormat="1">
      <c r="A343" s="415"/>
      <c r="B343" s="414"/>
      <c r="C343" s="415"/>
      <c r="D343" s="414"/>
    </row>
    <row r="344" spans="1:4" s="432" customFormat="1">
      <c r="A344" s="415"/>
      <c r="B344" s="414"/>
      <c r="C344" s="415"/>
      <c r="D344" s="414"/>
    </row>
    <row r="345" spans="1:4" s="432" customFormat="1">
      <c r="A345" s="415"/>
      <c r="B345" s="414"/>
      <c r="C345" s="415"/>
      <c r="D345" s="414"/>
    </row>
    <row r="346" spans="1:4" s="432" customFormat="1">
      <c r="A346" s="415"/>
      <c r="B346" s="414"/>
      <c r="C346" s="415"/>
      <c r="D346" s="414"/>
    </row>
    <row r="347" spans="1:4" s="432" customFormat="1">
      <c r="A347" s="415"/>
      <c r="B347" s="414"/>
      <c r="C347" s="415"/>
      <c r="D347" s="414"/>
    </row>
    <row r="348" spans="1:4" s="432" customFormat="1">
      <c r="A348" s="415"/>
      <c r="B348" s="414"/>
      <c r="C348" s="415"/>
      <c r="D348" s="414"/>
    </row>
    <row r="349" spans="1:4" s="432" customFormat="1">
      <c r="A349" s="415"/>
      <c r="B349" s="414"/>
      <c r="C349" s="415"/>
      <c r="D349" s="414"/>
    </row>
    <row r="350" spans="1:4" s="432" customFormat="1">
      <c r="A350" s="415"/>
      <c r="B350" s="414"/>
      <c r="C350" s="415"/>
      <c r="D350" s="414"/>
    </row>
    <row r="351" spans="1:4" s="432" customFormat="1">
      <c r="A351" s="415"/>
      <c r="B351" s="414"/>
      <c r="C351" s="415"/>
      <c r="D351" s="414"/>
    </row>
    <row r="352" spans="1:4" s="432" customFormat="1">
      <c r="A352" s="415"/>
      <c r="B352" s="414"/>
      <c r="C352" s="415"/>
      <c r="D352" s="414"/>
    </row>
    <row r="353" spans="1:4" s="432" customFormat="1">
      <c r="A353" s="415"/>
      <c r="B353" s="414"/>
      <c r="C353" s="415"/>
      <c r="D353" s="414"/>
    </row>
    <row r="354" spans="1:4" s="432" customFormat="1">
      <c r="A354" s="415"/>
      <c r="B354" s="414"/>
      <c r="C354" s="415"/>
      <c r="D354" s="414"/>
    </row>
    <row r="355" spans="1:4" s="432" customFormat="1">
      <c r="A355" s="415"/>
      <c r="B355" s="414"/>
      <c r="C355" s="415"/>
      <c r="D355" s="414"/>
    </row>
    <row r="356" spans="1:4" s="432" customFormat="1">
      <c r="A356" s="415"/>
      <c r="B356" s="414"/>
      <c r="C356" s="415"/>
      <c r="D356" s="414"/>
    </row>
    <row r="357" spans="1:4" s="432" customFormat="1">
      <c r="A357" s="415"/>
      <c r="B357" s="414"/>
      <c r="C357" s="415"/>
      <c r="D357" s="414"/>
    </row>
    <row r="358" spans="1:4" s="432" customFormat="1">
      <c r="A358" s="415"/>
      <c r="B358" s="414"/>
      <c r="C358" s="415"/>
      <c r="D358" s="414"/>
    </row>
    <row r="359" spans="1:4" s="432" customFormat="1">
      <c r="A359" s="415"/>
      <c r="B359" s="414"/>
      <c r="C359" s="415"/>
      <c r="D359" s="414"/>
    </row>
    <row r="360" spans="1:4" s="432" customFormat="1">
      <c r="A360" s="415"/>
      <c r="B360" s="414"/>
      <c r="C360" s="415"/>
      <c r="D360" s="414"/>
    </row>
    <row r="361" spans="1:4" s="432" customFormat="1">
      <c r="A361" s="415"/>
      <c r="B361" s="414"/>
      <c r="C361" s="415"/>
      <c r="D361" s="414"/>
    </row>
    <row r="362" spans="1:4" s="432" customFormat="1">
      <c r="A362" s="415"/>
      <c r="B362" s="414"/>
      <c r="C362" s="415"/>
      <c r="D362" s="414"/>
    </row>
    <row r="363" spans="1:4" s="432" customFormat="1">
      <c r="A363" s="415"/>
      <c r="B363" s="414"/>
      <c r="C363" s="415"/>
      <c r="D363" s="414"/>
    </row>
    <row r="364" spans="1:4" s="432" customFormat="1">
      <c r="A364" s="415"/>
      <c r="B364" s="414"/>
      <c r="C364" s="415"/>
      <c r="D364" s="414"/>
    </row>
    <row r="365" spans="1:4" s="432" customFormat="1">
      <c r="A365" s="415"/>
      <c r="B365" s="414"/>
      <c r="C365" s="415"/>
      <c r="D365" s="414"/>
    </row>
    <row r="366" spans="1:4" s="432" customFormat="1">
      <c r="A366" s="415"/>
      <c r="B366" s="414"/>
      <c r="C366" s="415"/>
      <c r="D366" s="414"/>
    </row>
    <row r="367" spans="1:4" s="432" customFormat="1">
      <c r="A367" s="415"/>
      <c r="B367" s="414"/>
      <c r="C367" s="415"/>
      <c r="D367" s="414"/>
    </row>
    <row r="368" spans="1:4" s="432" customFormat="1">
      <c r="A368" s="415"/>
      <c r="B368" s="414"/>
      <c r="C368" s="415"/>
      <c r="D368" s="414"/>
    </row>
    <row r="369" spans="1:4" s="432" customFormat="1">
      <c r="A369" s="415"/>
      <c r="B369" s="414"/>
      <c r="C369" s="415"/>
      <c r="D369" s="414"/>
    </row>
    <row r="370" spans="1:4" s="432" customFormat="1">
      <c r="A370" s="415"/>
      <c r="B370" s="414"/>
      <c r="C370" s="415"/>
      <c r="D370" s="414"/>
    </row>
    <row r="371" spans="1:4" s="432" customFormat="1">
      <c r="A371" s="415"/>
      <c r="B371" s="414"/>
      <c r="C371" s="415"/>
      <c r="D371" s="414"/>
    </row>
    <row r="372" spans="1:4" s="432" customFormat="1">
      <c r="A372" s="415"/>
      <c r="B372" s="414"/>
      <c r="C372" s="415"/>
      <c r="D372" s="414"/>
    </row>
    <row r="373" spans="1:4" s="432" customFormat="1">
      <c r="A373" s="415"/>
      <c r="B373" s="414"/>
      <c r="C373" s="415"/>
      <c r="D373" s="414"/>
    </row>
    <row r="374" spans="1:4" s="432" customFormat="1">
      <c r="A374" s="415"/>
      <c r="B374" s="414"/>
      <c r="C374" s="415"/>
      <c r="D374" s="414"/>
    </row>
    <row r="375" spans="1:4" s="432" customFormat="1">
      <c r="A375" s="415"/>
      <c r="B375" s="414"/>
      <c r="C375" s="415"/>
      <c r="D375" s="414"/>
    </row>
    <row r="376" spans="1:4" s="432" customFormat="1">
      <c r="A376" s="415"/>
      <c r="B376" s="414"/>
      <c r="C376" s="415"/>
      <c r="D376" s="414"/>
    </row>
    <row r="377" spans="1:4" s="432" customFormat="1">
      <c r="A377" s="415"/>
      <c r="B377" s="414"/>
      <c r="C377" s="415"/>
      <c r="D377" s="414"/>
    </row>
    <row r="378" spans="1:4" s="432" customFormat="1">
      <c r="A378" s="415"/>
      <c r="B378" s="414"/>
      <c r="C378" s="415"/>
      <c r="D378" s="414"/>
    </row>
    <row r="379" spans="1:4" s="432" customFormat="1">
      <c r="A379" s="415"/>
      <c r="B379" s="414"/>
      <c r="C379" s="415"/>
      <c r="D379" s="414"/>
    </row>
    <row r="380" spans="1:4" s="432" customFormat="1">
      <c r="A380" s="415"/>
      <c r="B380" s="414"/>
      <c r="C380" s="415"/>
      <c r="D380" s="414"/>
    </row>
    <row r="381" spans="1:4" s="432" customFormat="1">
      <c r="A381" s="415"/>
      <c r="B381" s="414"/>
      <c r="C381" s="415"/>
      <c r="D381" s="414"/>
    </row>
    <row r="382" spans="1:4" s="432" customFormat="1">
      <c r="A382" s="415"/>
      <c r="B382" s="414"/>
      <c r="C382" s="415"/>
      <c r="D382" s="414"/>
    </row>
    <row r="383" spans="1:4" s="432" customFormat="1">
      <c r="A383" s="415"/>
      <c r="B383" s="414"/>
      <c r="C383" s="415"/>
      <c r="D383" s="414"/>
    </row>
    <row r="384" spans="1:4" s="432" customFormat="1">
      <c r="A384" s="415"/>
      <c r="B384" s="414"/>
      <c r="C384" s="415"/>
      <c r="D384" s="414"/>
    </row>
    <row r="385" spans="1:4" s="432" customFormat="1">
      <c r="A385" s="415"/>
      <c r="B385" s="414"/>
      <c r="C385" s="415"/>
      <c r="D385" s="414"/>
    </row>
    <row r="386" spans="1:4" s="432" customFormat="1">
      <c r="A386" s="415"/>
      <c r="B386" s="414"/>
      <c r="C386" s="415"/>
      <c r="D386" s="414"/>
    </row>
    <row r="387" spans="1:4" s="432" customFormat="1">
      <c r="A387" s="415"/>
      <c r="B387" s="414"/>
      <c r="C387" s="415"/>
      <c r="D387" s="414"/>
    </row>
    <row r="388" spans="1:4" s="432" customFormat="1">
      <c r="A388" s="415"/>
      <c r="B388" s="414"/>
      <c r="C388" s="415"/>
      <c r="D388" s="414"/>
    </row>
    <row r="389" spans="1:4" s="432" customFormat="1">
      <c r="A389" s="415"/>
      <c r="B389" s="414"/>
      <c r="C389" s="415"/>
      <c r="D389" s="414"/>
    </row>
    <row r="390" spans="1:4" s="432" customFormat="1">
      <c r="A390" s="415"/>
      <c r="B390" s="414"/>
      <c r="C390" s="415"/>
      <c r="D390" s="414"/>
    </row>
    <row r="391" spans="1:4" s="432" customFormat="1">
      <c r="A391" s="415"/>
      <c r="B391" s="414"/>
      <c r="C391" s="415"/>
      <c r="D391" s="414"/>
    </row>
    <row r="392" spans="1:4" s="432" customFormat="1">
      <c r="A392" s="415"/>
      <c r="B392" s="414"/>
      <c r="C392" s="415"/>
      <c r="D392" s="414"/>
    </row>
    <row r="393" spans="1:4" s="432" customFormat="1">
      <c r="A393" s="415"/>
      <c r="B393" s="414"/>
      <c r="C393" s="415"/>
      <c r="D393" s="414"/>
    </row>
    <row r="394" spans="1:4" s="432" customFormat="1">
      <c r="A394" s="415"/>
      <c r="B394" s="414"/>
      <c r="C394" s="415"/>
      <c r="D394" s="414"/>
    </row>
    <row r="395" spans="1:4" s="432" customFormat="1">
      <c r="A395" s="415"/>
      <c r="B395" s="414"/>
      <c r="C395" s="415"/>
      <c r="D395" s="414"/>
    </row>
    <row r="396" spans="1:4" s="432" customFormat="1">
      <c r="A396" s="415"/>
      <c r="B396" s="414"/>
      <c r="C396" s="415"/>
      <c r="D396" s="414"/>
    </row>
    <row r="397" spans="1:4" s="432" customFormat="1">
      <c r="A397" s="415"/>
      <c r="B397" s="414"/>
      <c r="C397" s="415"/>
      <c r="D397" s="414"/>
    </row>
    <row r="398" spans="1:4" s="432" customFormat="1">
      <c r="A398" s="415"/>
      <c r="B398" s="414"/>
      <c r="C398" s="415"/>
      <c r="D398" s="414"/>
    </row>
    <row r="399" spans="1:4" s="432" customFormat="1">
      <c r="A399" s="415"/>
      <c r="B399" s="414"/>
      <c r="C399" s="415"/>
      <c r="D399" s="414"/>
    </row>
    <row r="400" spans="1:4" s="432" customFormat="1">
      <c r="A400" s="415"/>
      <c r="B400" s="414"/>
      <c r="C400" s="415"/>
      <c r="D400" s="414"/>
    </row>
    <row r="401" spans="1:4" s="432" customFormat="1">
      <c r="A401" s="415"/>
      <c r="B401" s="414"/>
      <c r="C401" s="415"/>
      <c r="D401" s="414"/>
    </row>
    <row r="402" spans="1:4" s="432" customFormat="1">
      <c r="A402" s="415"/>
      <c r="B402" s="414"/>
      <c r="C402" s="415"/>
      <c r="D402" s="414"/>
    </row>
    <row r="403" spans="1:4" s="432" customFormat="1">
      <c r="A403" s="415"/>
      <c r="B403" s="414"/>
      <c r="C403" s="415"/>
      <c r="D403" s="414"/>
    </row>
    <row r="404" spans="1:4" s="432" customFormat="1">
      <c r="A404" s="415"/>
      <c r="B404" s="414"/>
      <c r="C404" s="415"/>
      <c r="D404" s="414"/>
    </row>
    <row r="405" spans="1:4" s="432" customFormat="1">
      <c r="A405" s="415"/>
      <c r="B405" s="414"/>
      <c r="C405" s="415"/>
      <c r="D405" s="414"/>
    </row>
    <row r="406" spans="1:4" s="432" customFormat="1">
      <c r="A406" s="415"/>
      <c r="B406" s="414"/>
      <c r="C406" s="415"/>
      <c r="D406" s="414"/>
    </row>
    <row r="407" spans="1:4" s="432" customFormat="1">
      <c r="A407" s="415"/>
      <c r="B407" s="414"/>
      <c r="C407" s="415"/>
      <c r="D407" s="414"/>
    </row>
    <row r="408" spans="1:4" s="432" customFormat="1">
      <c r="A408" s="415"/>
      <c r="B408" s="414"/>
      <c r="C408" s="415"/>
      <c r="D408" s="414"/>
    </row>
    <row r="409" spans="1:4" s="432" customFormat="1">
      <c r="A409" s="415"/>
      <c r="B409" s="414"/>
      <c r="C409" s="415"/>
      <c r="D409" s="414"/>
    </row>
    <row r="410" spans="1:4" s="432" customFormat="1">
      <c r="A410" s="415"/>
      <c r="B410" s="414"/>
      <c r="C410" s="415"/>
      <c r="D410" s="414"/>
    </row>
    <row r="411" spans="1:4" s="432" customFormat="1">
      <c r="A411" s="415"/>
      <c r="B411" s="414"/>
      <c r="C411" s="415"/>
      <c r="D411" s="414"/>
    </row>
    <row r="412" spans="1:4" s="432" customFormat="1">
      <c r="A412" s="415"/>
      <c r="B412" s="414"/>
      <c r="C412" s="415"/>
      <c r="D412" s="414"/>
    </row>
    <row r="413" spans="1:4" s="432" customFormat="1">
      <c r="A413" s="415"/>
      <c r="B413" s="414"/>
      <c r="C413" s="415"/>
      <c r="D413" s="414"/>
    </row>
    <row r="414" spans="1:4" s="432" customFormat="1">
      <c r="A414" s="415"/>
      <c r="B414" s="414"/>
      <c r="C414" s="415"/>
      <c r="D414" s="414"/>
    </row>
    <row r="415" spans="1:4" s="432" customFormat="1">
      <c r="A415" s="415"/>
      <c r="B415" s="414"/>
      <c r="C415" s="415"/>
      <c r="D415" s="414"/>
    </row>
    <row r="416" spans="1:4" s="432" customFormat="1">
      <c r="A416" s="415"/>
      <c r="B416" s="414"/>
      <c r="C416" s="415"/>
      <c r="D416" s="414"/>
    </row>
    <row r="417" spans="1:4" s="432" customFormat="1">
      <c r="A417" s="415"/>
      <c r="B417" s="414"/>
      <c r="C417" s="415"/>
      <c r="D417" s="414"/>
    </row>
    <row r="418" spans="1:4" s="432" customFormat="1">
      <c r="A418" s="415"/>
      <c r="B418" s="414"/>
      <c r="C418" s="415"/>
      <c r="D418" s="414"/>
    </row>
    <row r="419" spans="1:4" s="432" customFormat="1">
      <c r="A419" s="415"/>
      <c r="B419" s="414"/>
      <c r="C419" s="415"/>
      <c r="D419" s="414"/>
    </row>
    <row r="420" spans="1:4" s="432" customFormat="1">
      <c r="A420" s="415"/>
      <c r="B420" s="414"/>
      <c r="C420" s="415"/>
      <c r="D420" s="414"/>
    </row>
    <row r="421" spans="1:4" s="432" customFormat="1">
      <c r="A421" s="415"/>
      <c r="B421" s="414"/>
      <c r="C421" s="415"/>
      <c r="D421" s="414"/>
    </row>
    <row r="422" spans="1:4" s="432" customFormat="1">
      <c r="A422" s="415"/>
      <c r="B422" s="414"/>
      <c r="C422" s="415"/>
      <c r="D422" s="414"/>
    </row>
    <row r="423" spans="1:4" s="432" customFormat="1">
      <c r="A423" s="415"/>
      <c r="B423" s="414"/>
      <c r="C423" s="415"/>
      <c r="D423" s="414"/>
    </row>
    <row r="424" spans="1:4" s="432" customFormat="1">
      <c r="A424" s="415"/>
      <c r="B424" s="414"/>
      <c r="C424" s="415"/>
      <c r="D424" s="414"/>
    </row>
    <row r="425" spans="1:4" s="432" customFormat="1">
      <c r="A425" s="415"/>
      <c r="B425" s="414"/>
      <c r="C425" s="415"/>
      <c r="D425" s="414"/>
    </row>
    <row r="426" spans="1:4" s="432" customFormat="1">
      <c r="A426" s="415"/>
      <c r="B426" s="414"/>
      <c r="C426" s="415"/>
      <c r="D426" s="414"/>
    </row>
    <row r="427" spans="1:4" s="432" customFormat="1">
      <c r="A427" s="415"/>
      <c r="B427" s="414"/>
      <c r="C427" s="415"/>
      <c r="D427" s="414"/>
    </row>
    <row r="428" spans="1:4" s="432" customFormat="1">
      <c r="A428" s="415"/>
      <c r="B428" s="414"/>
      <c r="C428" s="415"/>
      <c r="D428" s="414"/>
    </row>
    <row r="429" spans="1:4" s="432" customFormat="1">
      <c r="A429" s="415"/>
      <c r="B429" s="414"/>
      <c r="C429" s="415"/>
      <c r="D429" s="414"/>
    </row>
    <row r="430" spans="1:4" s="432" customFormat="1">
      <c r="A430" s="415"/>
      <c r="B430" s="414"/>
      <c r="C430" s="415"/>
      <c r="D430" s="414"/>
    </row>
    <row r="431" spans="1:4" s="432" customFormat="1">
      <c r="A431" s="415"/>
      <c r="B431" s="414"/>
      <c r="C431" s="415"/>
      <c r="D431" s="414"/>
    </row>
    <row r="432" spans="1:4" s="432" customFormat="1">
      <c r="A432" s="415"/>
      <c r="B432" s="414"/>
      <c r="C432" s="415"/>
      <c r="D432" s="414"/>
    </row>
    <row r="433" spans="1:4" s="432" customFormat="1">
      <c r="A433" s="415"/>
      <c r="B433" s="414"/>
      <c r="C433" s="415"/>
      <c r="D433" s="414"/>
    </row>
    <row r="434" spans="1:4" s="432" customFormat="1">
      <c r="A434" s="415"/>
      <c r="B434" s="414"/>
      <c r="C434" s="415"/>
      <c r="D434" s="414"/>
    </row>
    <row r="435" spans="1:4" s="432" customFormat="1">
      <c r="A435" s="415"/>
      <c r="B435" s="414"/>
      <c r="C435" s="415"/>
      <c r="D435" s="414"/>
    </row>
    <row r="436" spans="1:4" s="432" customFormat="1">
      <c r="A436" s="415"/>
      <c r="B436" s="414"/>
      <c r="C436" s="415"/>
      <c r="D436" s="414"/>
    </row>
    <row r="437" spans="1:4" s="432" customFormat="1">
      <c r="A437" s="415"/>
      <c r="B437" s="414"/>
      <c r="C437" s="415"/>
      <c r="D437" s="414"/>
    </row>
    <row r="438" spans="1:4" s="432" customFormat="1">
      <c r="A438" s="415"/>
      <c r="B438" s="414"/>
      <c r="C438" s="415"/>
      <c r="D438" s="414"/>
    </row>
    <row r="439" spans="1:4" s="432" customFormat="1">
      <c r="A439" s="415"/>
      <c r="B439" s="414"/>
      <c r="C439" s="415"/>
      <c r="D439" s="414"/>
    </row>
    <row r="440" spans="1:4" s="432" customFormat="1">
      <c r="A440" s="415"/>
      <c r="B440" s="414"/>
      <c r="C440" s="415"/>
      <c r="D440" s="414"/>
    </row>
    <row r="441" spans="1:4" s="432" customFormat="1">
      <c r="A441" s="415"/>
      <c r="B441" s="414"/>
      <c r="C441" s="415"/>
      <c r="D441" s="414"/>
    </row>
    <row r="442" spans="1:4" s="432" customFormat="1">
      <c r="A442" s="415"/>
      <c r="B442" s="414"/>
      <c r="C442" s="415"/>
      <c r="D442" s="414"/>
    </row>
    <row r="443" spans="1:4" s="432" customFormat="1">
      <c r="A443" s="415"/>
      <c r="B443" s="414"/>
      <c r="C443" s="415"/>
      <c r="D443" s="414"/>
    </row>
    <row r="444" spans="1:4" s="432" customFormat="1">
      <c r="A444" s="415"/>
      <c r="B444" s="414"/>
      <c r="C444" s="415"/>
      <c r="D444" s="414"/>
    </row>
    <row r="445" spans="1:4" s="432" customFormat="1">
      <c r="A445" s="415"/>
      <c r="B445" s="414"/>
      <c r="C445" s="415"/>
      <c r="D445" s="414"/>
    </row>
    <row r="446" spans="1:4" s="432" customFormat="1">
      <c r="A446" s="415"/>
      <c r="B446" s="414"/>
      <c r="C446" s="415"/>
      <c r="D446" s="414"/>
    </row>
    <row r="447" spans="1:4" s="432" customFormat="1">
      <c r="A447" s="415"/>
      <c r="B447" s="414"/>
      <c r="C447" s="415"/>
      <c r="D447" s="414"/>
    </row>
    <row r="448" spans="1:4" s="432" customFormat="1">
      <c r="A448" s="415"/>
      <c r="B448" s="414"/>
      <c r="C448" s="415"/>
      <c r="D448" s="414"/>
    </row>
    <row r="449" spans="1:4" s="432" customFormat="1">
      <c r="A449" s="415"/>
      <c r="B449" s="414"/>
      <c r="C449" s="415"/>
      <c r="D449" s="414"/>
    </row>
    <row r="450" spans="1:4" s="432" customFormat="1">
      <c r="A450" s="415"/>
      <c r="B450" s="414"/>
      <c r="C450" s="415"/>
      <c r="D450" s="414"/>
    </row>
    <row r="451" spans="1:4" s="432" customFormat="1">
      <c r="A451" s="415"/>
      <c r="B451" s="414"/>
      <c r="C451" s="415"/>
      <c r="D451" s="414"/>
    </row>
    <row r="452" spans="1:4" s="432" customFormat="1">
      <c r="A452" s="415"/>
      <c r="B452" s="414"/>
      <c r="C452" s="415"/>
      <c r="D452" s="414"/>
    </row>
    <row r="453" spans="1:4" s="432" customFormat="1">
      <c r="A453" s="415"/>
      <c r="B453" s="414"/>
      <c r="C453" s="415"/>
      <c r="D453" s="414"/>
    </row>
    <row r="454" spans="1:4" s="432" customFormat="1">
      <c r="A454" s="415"/>
      <c r="B454" s="414"/>
      <c r="C454" s="415"/>
      <c r="D454" s="414"/>
    </row>
    <row r="455" spans="1:4" s="432" customFormat="1">
      <c r="A455" s="415"/>
      <c r="B455" s="414"/>
      <c r="C455" s="415"/>
      <c r="D455" s="414"/>
    </row>
    <row r="456" spans="1:4" s="432" customFormat="1">
      <c r="A456" s="415"/>
      <c r="B456" s="414"/>
      <c r="C456" s="415"/>
      <c r="D456" s="414"/>
    </row>
    <row r="457" spans="1:4" s="432" customFormat="1">
      <c r="A457" s="415"/>
      <c r="B457" s="414"/>
      <c r="C457" s="415"/>
      <c r="D457" s="414"/>
    </row>
    <row r="458" spans="1:4" s="432" customFormat="1">
      <c r="A458" s="415"/>
      <c r="B458" s="414"/>
      <c r="C458" s="415"/>
      <c r="D458" s="414"/>
    </row>
    <row r="459" spans="1:4" s="432" customFormat="1">
      <c r="A459" s="415"/>
      <c r="B459" s="414"/>
      <c r="C459" s="415"/>
      <c r="D459" s="414"/>
    </row>
    <row r="460" spans="1:4" s="432" customFormat="1">
      <c r="A460" s="415"/>
      <c r="B460" s="414"/>
      <c r="C460" s="415"/>
      <c r="D460" s="414"/>
    </row>
    <row r="461" spans="1:4" s="432" customFormat="1">
      <c r="A461" s="415"/>
      <c r="B461" s="414"/>
      <c r="C461" s="415"/>
      <c r="D461" s="414"/>
    </row>
    <row r="462" spans="1:4" s="432" customFormat="1">
      <c r="A462" s="415"/>
      <c r="B462" s="414"/>
      <c r="C462" s="415"/>
      <c r="D462" s="414"/>
    </row>
    <row r="463" spans="1:4" s="432" customFormat="1">
      <c r="A463" s="415"/>
      <c r="B463" s="414"/>
      <c r="C463" s="415"/>
      <c r="D463" s="414"/>
    </row>
    <row r="464" spans="1:4" s="432" customFormat="1">
      <c r="A464" s="415"/>
      <c r="B464" s="414"/>
      <c r="C464" s="415"/>
      <c r="D464" s="414"/>
    </row>
    <row r="465" spans="1:4" s="432" customFormat="1">
      <c r="A465" s="415"/>
      <c r="B465" s="414"/>
      <c r="C465" s="415"/>
      <c r="D465" s="414"/>
    </row>
    <row r="466" spans="1:4" s="432" customFormat="1">
      <c r="A466" s="415"/>
      <c r="B466" s="414"/>
      <c r="C466" s="415"/>
      <c r="D466" s="414"/>
    </row>
    <row r="467" spans="1:4" s="432" customFormat="1">
      <c r="A467" s="415"/>
      <c r="B467" s="414"/>
      <c r="C467" s="415"/>
      <c r="D467" s="414"/>
    </row>
    <row r="468" spans="1:4" s="432" customFormat="1">
      <c r="A468" s="415"/>
      <c r="B468" s="414"/>
      <c r="C468" s="415"/>
      <c r="D468" s="414"/>
    </row>
    <row r="469" spans="1:4" s="432" customFormat="1">
      <c r="A469" s="415"/>
      <c r="B469" s="414"/>
      <c r="C469" s="415"/>
      <c r="D469" s="414"/>
    </row>
    <row r="470" spans="1:4" s="432" customFormat="1">
      <c r="A470" s="415"/>
      <c r="B470" s="414"/>
      <c r="C470" s="415"/>
      <c r="D470" s="414"/>
    </row>
    <row r="471" spans="1:4" s="432" customFormat="1">
      <c r="A471" s="415"/>
      <c r="B471" s="414"/>
      <c r="C471" s="415"/>
      <c r="D471" s="414"/>
    </row>
    <row r="472" spans="1:4" s="432" customFormat="1">
      <c r="A472" s="415"/>
      <c r="B472" s="414"/>
      <c r="C472" s="415"/>
      <c r="D472" s="414"/>
    </row>
    <row r="473" spans="1:4" s="432" customFormat="1">
      <c r="A473" s="415"/>
      <c r="B473" s="414"/>
      <c r="C473" s="415"/>
      <c r="D473" s="414"/>
    </row>
    <row r="474" spans="1:4" s="432" customFormat="1">
      <c r="A474" s="415"/>
      <c r="B474" s="414"/>
      <c r="C474" s="415"/>
      <c r="D474" s="414"/>
    </row>
    <row r="475" spans="1:4" s="432" customFormat="1">
      <c r="A475" s="415"/>
      <c r="B475" s="414"/>
      <c r="C475" s="415"/>
      <c r="D475" s="414"/>
    </row>
    <row r="476" spans="1:4" s="432" customFormat="1">
      <c r="A476" s="415"/>
      <c r="B476" s="414"/>
      <c r="C476" s="415"/>
      <c r="D476" s="414"/>
    </row>
    <row r="477" spans="1:4" s="432" customFormat="1">
      <c r="A477" s="415"/>
      <c r="B477" s="414"/>
      <c r="C477" s="415"/>
      <c r="D477" s="414"/>
    </row>
    <row r="478" spans="1:4" s="432" customFormat="1">
      <c r="A478" s="415"/>
      <c r="B478" s="414"/>
      <c r="C478" s="415"/>
      <c r="D478" s="414"/>
    </row>
    <row r="479" spans="1:4" s="432" customFormat="1">
      <c r="A479" s="415"/>
      <c r="B479" s="414"/>
      <c r="C479" s="415"/>
      <c r="D479" s="414"/>
    </row>
    <row r="480" spans="1:4" s="432" customFormat="1">
      <c r="A480" s="415"/>
      <c r="B480" s="414"/>
      <c r="C480" s="415"/>
      <c r="D480" s="414"/>
    </row>
    <row r="481" spans="1:4" s="432" customFormat="1">
      <c r="A481" s="415"/>
      <c r="B481" s="414"/>
      <c r="C481" s="415"/>
      <c r="D481" s="414"/>
    </row>
    <row r="482" spans="1:4" s="432" customFormat="1">
      <c r="A482" s="415"/>
      <c r="B482" s="414"/>
      <c r="C482" s="415"/>
      <c r="D482" s="414"/>
    </row>
    <row r="483" spans="1:4" s="432" customFormat="1">
      <c r="A483" s="415"/>
      <c r="B483" s="414"/>
      <c r="C483" s="415"/>
      <c r="D483" s="414"/>
    </row>
    <row r="484" spans="1:4" s="432" customFormat="1">
      <c r="A484" s="415"/>
      <c r="B484" s="414"/>
      <c r="C484" s="415"/>
      <c r="D484" s="414"/>
    </row>
    <row r="485" spans="1:4" s="432" customFormat="1">
      <c r="A485" s="415"/>
      <c r="B485" s="414"/>
      <c r="C485" s="415"/>
      <c r="D485" s="414"/>
    </row>
    <row r="486" spans="1:4" s="432" customFormat="1">
      <c r="A486" s="415"/>
      <c r="B486" s="414"/>
      <c r="C486" s="415"/>
      <c r="D486" s="414"/>
    </row>
    <row r="487" spans="1:4" s="432" customFormat="1">
      <c r="A487" s="415"/>
      <c r="B487" s="414"/>
      <c r="C487" s="415"/>
      <c r="D487" s="414"/>
    </row>
    <row r="488" spans="1:4" s="432" customFormat="1">
      <c r="A488" s="415"/>
      <c r="B488" s="414"/>
      <c r="C488" s="415"/>
      <c r="D488" s="414"/>
    </row>
    <row r="489" spans="1:4" s="432" customFormat="1">
      <c r="A489" s="415"/>
      <c r="B489" s="414"/>
      <c r="C489" s="415"/>
      <c r="D489" s="414"/>
    </row>
    <row r="490" spans="1:4" s="432" customFormat="1">
      <c r="A490" s="415"/>
      <c r="B490" s="414"/>
      <c r="C490" s="415"/>
      <c r="D490" s="414"/>
    </row>
    <row r="491" spans="1:4" s="432" customFormat="1">
      <c r="A491" s="415"/>
      <c r="B491" s="414"/>
      <c r="C491" s="415"/>
      <c r="D491" s="414"/>
    </row>
    <row r="492" spans="1:4" s="432" customFormat="1">
      <c r="A492" s="415"/>
      <c r="B492" s="414"/>
      <c r="C492" s="415"/>
      <c r="D492" s="414"/>
    </row>
    <row r="493" spans="1:4" s="432" customFormat="1">
      <c r="A493" s="415"/>
      <c r="B493" s="414"/>
      <c r="C493" s="415"/>
      <c r="D493" s="414"/>
    </row>
    <row r="494" spans="1:4" s="432" customFormat="1">
      <c r="A494" s="415"/>
      <c r="B494" s="414"/>
      <c r="C494" s="415"/>
      <c r="D494" s="414"/>
    </row>
    <row r="495" spans="1:4" s="432" customFormat="1">
      <c r="A495" s="415"/>
      <c r="B495" s="414"/>
      <c r="C495" s="415"/>
      <c r="D495" s="414"/>
    </row>
    <row r="496" spans="1:4" s="432" customFormat="1">
      <c r="A496" s="415"/>
      <c r="B496" s="414"/>
      <c r="C496" s="415"/>
      <c r="D496" s="414"/>
    </row>
    <row r="497" spans="1:4" s="432" customFormat="1">
      <c r="A497" s="415"/>
      <c r="B497" s="414"/>
      <c r="C497" s="415"/>
      <c r="D497" s="414"/>
    </row>
    <row r="498" spans="1:4" s="432" customFormat="1">
      <c r="A498" s="415"/>
      <c r="B498" s="414"/>
      <c r="C498" s="415"/>
      <c r="D498" s="414"/>
    </row>
    <row r="499" spans="1:4" s="432" customFormat="1">
      <c r="A499" s="415"/>
      <c r="B499" s="414"/>
      <c r="C499" s="415"/>
      <c r="D499" s="414"/>
    </row>
    <row r="500" spans="1:4" s="432" customFormat="1">
      <c r="A500" s="415"/>
      <c r="B500" s="414"/>
      <c r="C500" s="415"/>
      <c r="D500" s="414"/>
    </row>
    <row r="501" spans="1:4" s="432" customFormat="1">
      <c r="A501" s="415"/>
      <c r="B501" s="414"/>
      <c r="C501" s="415"/>
      <c r="D501" s="414"/>
    </row>
    <row r="502" spans="1:4" s="432" customFormat="1">
      <c r="A502" s="415"/>
      <c r="B502" s="414"/>
      <c r="C502" s="415"/>
      <c r="D502" s="414"/>
    </row>
    <row r="503" spans="1:4" s="432" customFormat="1">
      <c r="A503" s="415"/>
      <c r="B503" s="414"/>
      <c r="C503" s="415"/>
      <c r="D503" s="414"/>
    </row>
    <row r="504" spans="1:4" s="432" customFormat="1">
      <c r="A504" s="415"/>
      <c r="B504" s="414"/>
      <c r="C504" s="415"/>
      <c r="D504" s="414"/>
    </row>
    <row r="505" spans="1:4" s="432" customFormat="1">
      <c r="A505" s="415"/>
      <c r="B505" s="414"/>
      <c r="C505" s="415"/>
      <c r="D505" s="414"/>
    </row>
    <row r="506" spans="1:4" s="432" customFormat="1">
      <c r="A506" s="415"/>
      <c r="B506" s="414"/>
      <c r="C506" s="415"/>
      <c r="D506" s="414"/>
    </row>
    <row r="507" spans="1:4" s="432" customFormat="1">
      <c r="A507" s="415"/>
      <c r="B507" s="414"/>
      <c r="C507" s="415"/>
      <c r="D507" s="414"/>
    </row>
    <row r="508" spans="1:4" s="432" customFormat="1">
      <c r="A508" s="415"/>
      <c r="B508" s="414"/>
      <c r="C508" s="415"/>
      <c r="D508" s="414"/>
    </row>
    <row r="509" spans="1:4" s="432" customFormat="1">
      <c r="A509" s="415"/>
      <c r="B509" s="414"/>
      <c r="C509" s="415"/>
      <c r="D509" s="414"/>
    </row>
    <row r="510" spans="1:4" s="432" customFormat="1">
      <c r="A510" s="415"/>
      <c r="B510" s="414"/>
      <c r="C510" s="415"/>
      <c r="D510" s="414"/>
    </row>
    <row r="511" spans="1:4" s="432" customFormat="1">
      <c r="A511" s="415"/>
      <c r="B511" s="414"/>
      <c r="C511" s="415"/>
      <c r="D511" s="414"/>
    </row>
    <row r="512" spans="1:4" s="432" customFormat="1">
      <c r="A512" s="415"/>
      <c r="B512" s="414"/>
      <c r="C512" s="415"/>
      <c r="D512" s="414"/>
    </row>
    <row r="513" spans="1:4" s="432" customFormat="1">
      <c r="A513" s="415"/>
      <c r="B513" s="414"/>
      <c r="C513" s="415"/>
      <c r="D513" s="414"/>
    </row>
    <row r="514" spans="1:4" s="432" customFormat="1">
      <c r="A514" s="415"/>
      <c r="B514" s="414"/>
      <c r="C514" s="415"/>
      <c r="D514" s="414"/>
    </row>
    <row r="515" spans="1:4" s="432" customFormat="1">
      <c r="A515" s="415"/>
      <c r="B515" s="414"/>
      <c r="C515" s="415"/>
      <c r="D515" s="414"/>
    </row>
    <row r="516" spans="1:4" s="432" customFormat="1">
      <c r="A516" s="415"/>
      <c r="B516" s="414"/>
      <c r="C516" s="415"/>
      <c r="D516" s="414"/>
    </row>
    <row r="517" spans="1:4" s="432" customFormat="1">
      <c r="A517" s="415"/>
      <c r="B517" s="414"/>
      <c r="C517" s="415"/>
      <c r="D517" s="414"/>
    </row>
    <row r="518" spans="1:4" s="432" customFormat="1">
      <c r="A518" s="415"/>
      <c r="B518" s="414"/>
      <c r="C518" s="415"/>
      <c r="D518" s="414"/>
    </row>
    <row r="519" spans="1:4" s="432" customFormat="1">
      <c r="A519" s="415"/>
      <c r="B519" s="414"/>
      <c r="C519" s="415"/>
      <c r="D519" s="414"/>
    </row>
    <row r="520" spans="1:4" s="432" customFormat="1">
      <c r="A520" s="415"/>
      <c r="B520" s="414"/>
      <c r="C520" s="415"/>
      <c r="D520" s="414"/>
    </row>
    <row r="521" spans="1:4" s="432" customFormat="1">
      <c r="A521" s="415"/>
      <c r="B521" s="414"/>
      <c r="C521" s="415"/>
      <c r="D521" s="414"/>
    </row>
    <row r="522" spans="1:4" s="432" customFormat="1">
      <c r="A522" s="415"/>
      <c r="B522" s="414"/>
      <c r="C522" s="415"/>
      <c r="D522" s="414"/>
    </row>
    <row r="523" spans="1:4" s="432" customFormat="1">
      <c r="A523" s="415"/>
      <c r="B523" s="414"/>
      <c r="C523" s="415"/>
      <c r="D523" s="414"/>
    </row>
    <row r="524" spans="1:4" s="432" customFormat="1">
      <c r="A524" s="415"/>
      <c r="B524" s="414"/>
      <c r="C524" s="415"/>
      <c r="D524" s="414"/>
    </row>
    <row r="525" spans="1:4" s="432" customFormat="1">
      <c r="A525" s="415"/>
      <c r="B525" s="414"/>
      <c r="C525" s="415"/>
      <c r="D525" s="414"/>
    </row>
    <row r="526" spans="1:4" s="432" customFormat="1">
      <c r="A526" s="415"/>
      <c r="B526" s="414"/>
      <c r="C526" s="415"/>
      <c r="D526" s="414"/>
    </row>
    <row r="527" spans="1:4" s="432" customFormat="1">
      <c r="A527" s="415"/>
      <c r="B527" s="414"/>
      <c r="C527" s="415"/>
      <c r="D527" s="414"/>
    </row>
    <row r="528" spans="1:4" s="432" customFormat="1">
      <c r="A528" s="415"/>
      <c r="B528" s="414"/>
      <c r="C528" s="415"/>
      <c r="D528" s="414"/>
    </row>
    <row r="529" spans="1:4" s="432" customFormat="1">
      <c r="A529" s="415"/>
      <c r="B529" s="414"/>
      <c r="C529" s="415"/>
      <c r="D529" s="414"/>
    </row>
    <row r="530" spans="1:4" s="432" customFormat="1">
      <c r="A530" s="415"/>
      <c r="B530" s="414"/>
      <c r="C530" s="415"/>
      <c r="D530" s="414"/>
    </row>
    <row r="531" spans="1:4" s="432" customFormat="1">
      <c r="A531" s="415"/>
      <c r="B531" s="414"/>
      <c r="C531" s="415"/>
      <c r="D531" s="414"/>
    </row>
  </sheetData>
  <mergeCells count="68">
    <mergeCell ref="A98:B98"/>
    <mergeCell ref="A100:B100"/>
    <mergeCell ref="A101:B101"/>
    <mergeCell ref="A88:B88"/>
    <mergeCell ref="A89:B89"/>
    <mergeCell ref="A91:B91"/>
    <mergeCell ref="A92:B92"/>
    <mergeCell ref="A94:B94"/>
    <mergeCell ref="A95:B95"/>
    <mergeCell ref="A97:B97"/>
    <mergeCell ref="A38:B38"/>
    <mergeCell ref="A55:B55"/>
    <mergeCell ref="A53:B53"/>
    <mergeCell ref="A52:B52"/>
    <mergeCell ref="A50:B50"/>
    <mergeCell ref="A49:B49"/>
    <mergeCell ref="A46:B46"/>
    <mergeCell ref="A44:B44"/>
    <mergeCell ref="A43:B43"/>
    <mergeCell ref="A41:B41"/>
    <mergeCell ref="A40:B40"/>
    <mergeCell ref="A6:C6"/>
    <mergeCell ref="A4:C4"/>
    <mergeCell ref="A3:C3"/>
    <mergeCell ref="A2:C2"/>
    <mergeCell ref="A1:C1"/>
    <mergeCell ref="A14:B14"/>
    <mergeCell ref="A13:B13"/>
    <mergeCell ref="A11:B11"/>
    <mergeCell ref="A10:B10"/>
    <mergeCell ref="A9:B9"/>
    <mergeCell ref="A35:B35"/>
    <mergeCell ref="A34:B34"/>
    <mergeCell ref="A32:B32"/>
    <mergeCell ref="A31:B31"/>
    <mergeCell ref="A16:B16"/>
    <mergeCell ref="A23:B23"/>
    <mergeCell ref="A22:B22"/>
    <mergeCell ref="A20:B20"/>
    <mergeCell ref="A19:B19"/>
    <mergeCell ref="A17:B17"/>
    <mergeCell ref="A29:B29"/>
    <mergeCell ref="A28:B28"/>
    <mergeCell ref="A26:B26"/>
    <mergeCell ref="A25:B25"/>
    <mergeCell ref="A59:B59"/>
    <mergeCell ref="A58:B58"/>
    <mergeCell ref="A73:B73"/>
    <mergeCell ref="A71:B71"/>
    <mergeCell ref="A68:B68"/>
    <mergeCell ref="A67:B67"/>
    <mergeCell ref="A65:B65"/>
    <mergeCell ref="A56:B56"/>
    <mergeCell ref="A37:B37"/>
    <mergeCell ref="A47:B47"/>
    <mergeCell ref="A86:B86"/>
    <mergeCell ref="A83:B83"/>
    <mergeCell ref="A82:B82"/>
    <mergeCell ref="A80:B80"/>
    <mergeCell ref="A79:B79"/>
    <mergeCell ref="A77:B77"/>
    <mergeCell ref="A76:B76"/>
    <mergeCell ref="A74:B74"/>
    <mergeCell ref="A85:B85"/>
    <mergeCell ref="A70:B70"/>
    <mergeCell ref="A64:B64"/>
    <mergeCell ref="A62:B62"/>
    <mergeCell ref="A61:B61"/>
  </mergeCells>
  <printOptions horizontalCentered="1"/>
  <pageMargins left="0.98425196850393704" right="0.98425196850393704" top="1.3779527559055118" bottom="0.59055118110236227" header="0.31496062992125984" footer="0.31496062992125984"/>
  <pageSetup paperSize="9" scale="70" fitToHeight="100"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86920-46DE-4B57-870A-FBFFED95CCA3}">
  <sheetPr>
    <pageSetUpPr fitToPage="1"/>
  </sheetPr>
  <dimension ref="A1:E160"/>
  <sheetViews>
    <sheetView zoomScaleNormal="100" workbookViewId="0">
      <selection activeCell="B16" sqref="B16:C16"/>
    </sheetView>
  </sheetViews>
  <sheetFormatPr baseColWidth="10" defaultColWidth="11.44140625" defaultRowHeight="16.100000000000001"/>
  <cols>
    <col min="1" max="1" width="28.109375" style="649" customWidth="1"/>
    <col min="2" max="4" width="41.109375" style="649" customWidth="1"/>
    <col min="5" max="5" width="23.33203125" style="648" bestFit="1" customWidth="1"/>
    <col min="6" max="16384" width="11.44140625" style="648"/>
  </cols>
  <sheetData>
    <row r="1" spans="1:5" s="661" customFormat="1" ht="18.8" customHeight="1">
      <c r="A1" s="820" t="s">
        <v>0</v>
      </c>
      <c r="B1" s="820"/>
      <c r="C1" s="820"/>
      <c r="D1" s="820"/>
      <c r="E1" s="820"/>
    </row>
    <row r="2" spans="1:5" s="661" customFormat="1" ht="18.8" customHeight="1">
      <c r="A2" s="820" t="s">
        <v>1</v>
      </c>
      <c r="B2" s="820"/>
      <c r="C2" s="820"/>
      <c r="D2" s="820"/>
      <c r="E2" s="820"/>
    </row>
    <row r="3" spans="1:5" s="661" customFormat="1" ht="18.8" customHeight="1">
      <c r="A3" s="820" t="s">
        <v>2693</v>
      </c>
      <c r="B3" s="820"/>
      <c r="C3" s="820"/>
      <c r="D3" s="820"/>
      <c r="E3" s="820"/>
    </row>
    <row r="4" spans="1:5" s="661" customFormat="1" ht="18.8" customHeight="1">
      <c r="A4" s="820" t="s">
        <v>2</v>
      </c>
      <c r="B4" s="820"/>
      <c r="C4" s="820"/>
      <c r="D4" s="820"/>
      <c r="E4" s="820"/>
    </row>
    <row r="5" spans="1:5" s="656" customFormat="1" ht="18.649999999999999">
      <c r="A5" s="660"/>
      <c r="B5" s="660"/>
    </row>
    <row r="6" spans="1:5" s="656" customFormat="1" ht="18.8" customHeight="1">
      <c r="A6" s="821" t="s">
        <v>5064</v>
      </c>
      <c r="B6" s="821"/>
      <c r="C6" s="821"/>
      <c r="D6" s="821"/>
      <c r="E6" s="821"/>
    </row>
    <row r="7" spans="1:5" s="659" customFormat="1" ht="18.649999999999999">
      <c r="A7" s="774" t="s">
        <v>5204</v>
      </c>
      <c r="B7" s="774"/>
      <c r="C7" s="774"/>
      <c r="D7" s="774"/>
      <c r="E7" s="774"/>
    </row>
    <row r="8" spans="1:5" s="656" customFormat="1" ht="19.3" thickBot="1">
      <c r="A8" s="658"/>
      <c r="B8" s="658"/>
      <c r="C8" s="658"/>
      <c r="D8" s="658"/>
      <c r="E8" s="657" t="s">
        <v>5203</v>
      </c>
    </row>
    <row r="9" spans="1:5" ht="38.6" thickTop="1" thickBot="1">
      <c r="A9" s="531" t="s">
        <v>10</v>
      </c>
      <c r="B9" s="531" t="s">
        <v>2848</v>
      </c>
      <c r="C9" s="531" t="s">
        <v>5061</v>
      </c>
      <c r="D9" s="531" t="s">
        <v>5060</v>
      </c>
      <c r="E9" s="531" t="s">
        <v>2718</v>
      </c>
    </row>
    <row r="10" spans="1:5" ht="37.950000000000003" thickBot="1">
      <c r="A10" s="655" t="s">
        <v>2840</v>
      </c>
      <c r="B10" s="655" t="s">
        <v>5202</v>
      </c>
      <c r="C10" s="655" t="s">
        <v>5201</v>
      </c>
      <c r="D10" s="655" t="s">
        <v>5200</v>
      </c>
      <c r="E10" s="654">
        <v>2205239</v>
      </c>
    </row>
    <row r="11" spans="1:5" ht="93.9" thickBot="1">
      <c r="A11" s="549" t="s">
        <v>3843</v>
      </c>
      <c r="B11" s="549" t="s">
        <v>5041</v>
      </c>
      <c r="C11" s="549" t="s">
        <v>5044</v>
      </c>
      <c r="D11" s="549" t="s">
        <v>5199</v>
      </c>
      <c r="E11" s="653">
        <v>256000</v>
      </c>
    </row>
    <row r="12" spans="1:5" ht="149.80000000000001" thickBot="1">
      <c r="A12" s="549" t="s">
        <v>3843</v>
      </c>
      <c r="B12" s="549" t="s">
        <v>5041</v>
      </c>
      <c r="C12" s="549" t="s">
        <v>5040</v>
      </c>
      <c r="D12" s="549" t="s">
        <v>5042</v>
      </c>
      <c r="E12" s="653">
        <v>519316</v>
      </c>
    </row>
    <row r="13" spans="1:5" ht="168.45" thickBot="1">
      <c r="A13" s="549" t="s">
        <v>3843</v>
      </c>
      <c r="B13" s="549" t="s">
        <v>5036</v>
      </c>
      <c r="C13" s="549" t="s">
        <v>5035</v>
      </c>
      <c r="D13" s="549" t="s">
        <v>5038</v>
      </c>
      <c r="E13" s="653">
        <v>96509454</v>
      </c>
    </row>
    <row r="14" spans="1:5" ht="168.45" thickBot="1">
      <c r="A14" s="549" t="s">
        <v>3843</v>
      </c>
      <c r="B14" s="549" t="s">
        <v>5036</v>
      </c>
      <c r="C14" s="549" t="s">
        <v>5035</v>
      </c>
      <c r="D14" s="549" t="s">
        <v>5037</v>
      </c>
      <c r="E14" s="653">
        <v>9781443</v>
      </c>
    </row>
    <row r="15" spans="1:5" ht="149.80000000000001" thickBot="1">
      <c r="A15" s="549" t="s">
        <v>3843</v>
      </c>
      <c r="B15" s="549" t="s">
        <v>5036</v>
      </c>
      <c r="C15" s="549" t="s">
        <v>5035</v>
      </c>
      <c r="D15" s="549" t="s">
        <v>5034</v>
      </c>
      <c r="E15" s="653">
        <v>7260610</v>
      </c>
    </row>
    <row r="16" spans="1:5" ht="37.950000000000003" thickBot="1">
      <c r="A16" s="549" t="s">
        <v>3840</v>
      </c>
      <c r="B16" s="549" t="s">
        <v>4379</v>
      </c>
      <c r="C16" s="549" t="s">
        <v>4378</v>
      </c>
      <c r="D16" s="549" t="s">
        <v>5017</v>
      </c>
      <c r="E16" s="653">
        <v>13627202</v>
      </c>
    </row>
    <row r="17" spans="1:5" ht="93.9" thickBot="1">
      <c r="A17" s="549" t="s">
        <v>3840</v>
      </c>
      <c r="B17" s="549" t="s">
        <v>4379</v>
      </c>
      <c r="C17" s="549" t="s">
        <v>4377</v>
      </c>
      <c r="D17" s="549" t="s">
        <v>5198</v>
      </c>
      <c r="E17" s="653">
        <v>2000000</v>
      </c>
    </row>
    <row r="18" spans="1:5" ht="93.9" thickBot="1">
      <c r="A18" s="549" t="s">
        <v>3840</v>
      </c>
      <c r="B18" s="549" t="s">
        <v>4376</v>
      </c>
      <c r="C18" s="549" t="s">
        <v>4375</v>
      </c>
      <c r="D18" s="549" t="s">
        <v>5197</v>
      </c>
      <c r="E18" s="653">
        <v>1572000</v>
      </c>
    </row>
    <row r="19" spans="1:5" ht="75.25" thickBot="1">
      <c r="A19" s="549" t="s">
        <v>3840</v>
      </c>
      <c r="B19" s="549" t="s">
        <v>4376</v>
      </c>
      <c r="C19" s="549" t="s">
        <v>4375</v>
      </c>
      <c r="D19" s="549" t="s">
        <v>5196</v>
      </c>
      <c r="E19" s="653">
        <v>1700000</v>
      </c>
    </row>
    <row r="20" spans="1:5" ht="112.5" thickBot="1">
      <c r="A20" s="549" t="s">
        <v>3840</v>
      </c>
      <c r="B20" s="549" t="s">
        <v>4372</v>
      </c>
      <c r="C20" s="549" t="s">
        <v>4370</v>
      </c>
      <c r="D20" s="549" t="s">
        <v>5195</v>
      </c>
      <c r="E20" s="653">
        <v>5500000</v>
      </c>
    </row>
    <row r="21" spans="1:5" ht="56.6" thickBot="1">
      <c r="A21" s="549" t="s">
        <v>3840</v>
      </c>
      <c r="B21" s="549" t="s">
        <v>4367</v>
      </c>
      <c r="C21" s="549" t="s">
        <v>4366</v>
      </c>
      <c r="D21" s="549" t="s">
        <v>5130</v>
      </c>
      <c r="E21" s="653">
        <v>400000</v>
      </c>
    </row>
    <row r="22" spans="1:5" ht="56.6" thickBot="1">
      <c r="A22" s="549" t="s">
        <v>2828</v>
      </c>
      <c r="B22" s="549" t="s">
        <v>5006</v>
      </c>
      <c r="C22" s="549" t="s">
        <v>5009</v>
      </c>
      <c r="D22" s="549" t="s">
        <v>5010</v>
      </c>
      <c r="E22" s="653">
        <v>7671421</v>
      </c>
    </row>
    <row r="23" spans="1:5" ht="56.6" thickBot="1">
      <c r="A23" s="549" t="s">
        <v>2828</v>
      </c>
      <c r="B23" s="549" t="s">
        <v>5006</v>
      </c>
      <c r="C23" s="549" t="s">
        <v>5009</v>
      </c>
      <c r="D23" s="549" t="s">
        <v>5008</v>
      </c>
      <c r="E23" s="653">
        <v>1027740</v>
      </c>
    </row>
    <row r="24" spans="1:5" ht="75.25" thickBot="1">
      <c r="A24" s="549" t="s">
        <v>2828</v>
      </c>
      <c r="B24" s="549" t="s">
        <v>5006</v>
      </c>
      <c r="C24" s="549" t="s">
        <v>5005</v>
      </c>
      <c r="D24" s="549" t="s">
        <v>5007</v>
      </c>
      <c r="E24" s="653">
        <v>1072884</v>
      </c>
    </row>
    <row r="25" spans="1:5" ht="75.25" thickBot="1">
      <c r="A25" s="549" t="s">
        <v>2828</v>
      </c>
      <c r="B25" s="549" t="s">
        <v>5006</v>
      </c>
      <c r="C25" s="549" t="s">
        <v>5005</v>
      </c>
      <c r="D25" s="549" t="s">
        <v>5004</v>
      </c>
      <c r="E25" s="653">
        <v>391355</v>
      </c>
    </row>
    <row r="26" spans="1:5" ht="56.6" thickBot="1">
      <c r="A26" s="549" t="s">
        <v>2828</v>
      </c>
      <c r="B26" s="549" t="s">
        <v>4002</v>
      </c>
      <c r="C26" s="549" t="s">
        <v>5002</v>
      </c>
      <c r="D26" s="549" t="s">
        <v>5003</v>
      </c>
      <c r="E26" s="653">
        <v>4538832</v>
      </c>
    </row>
    <row r="27" spans="1:5" ht="56.6" thickBot="1">
      <c r="A27" s="549" t="s">
        <v>2828</v>
      </c>
      <c r="B27" s="549" t="s">
        <v>4002</v>
      </c>
      <c r="C27" s="549" t="s">
        <v>5002</v>
      </c>
      <c r="D27" s="549" t="s">
        <v>5001</v>
      </c>
      <c r="E27" s="653">
        <v>944823</v>
      </c>
    </row>
    <row r="28" spans="1:5" ht="75.25" thickBot="1">
      <c r="A28" s="549" t="s">
        <v>2828</v>
      </c>
      <c r="B28" s="549" t="s">
        <v>4002</v>
      </c>
      <c r="C28" s="549" t="s">
        <v>4999</v>
      </c>
      <c r="D28" s="549" t="s">
        <v>5000</v>
      </c>
      <c r="E28" s="653">
        <v>2588124</v>
      </c>
    </row>
    <row r="29" spans="1:5" ht="75.25" thickBot="1">
      <c r="A29" s="549" t="s">
        <v>2828</v>
      </c>
      <c r="B29" s="549" t="s">
        <v>4002</v>
      </c>
      <c r="C29" s="549" t="s">
        <v>4999</v>
      </c>
      <c r="D29" s="549" t="s">
        <v>4998</v>
      </c>
      <c r="E29" s="653">
        <v>69921</v>
      </c>
    </row>
    <row r="30" spans="1:5" ht="37.950000000000003" thickBot="1">
      <c r="A30" s="549" t="s">
        <v>2828</v>
      </c>
      <c r="B30" s="549" t="s">
        <v>4990</v>
      </c>
      <c r="C30" s="549" t="s">
        <v>4989</v>
      </c>
      <c r="D30" s="549" t="s">
        <v>4988</v>
      </c>
      <c r="E30" s="653">
        <v>839989</v>
      </c>
    </row>
    <row r="31" spans="1:5" ht="56.6" thickBot="1">
      <c r="A31" s="549" t="s">
        <v>2828</v>
      </c>
      <c r="B31" s="549" t="s">
        <v>4990</v>
      </c>
      <c r="C31" s="549" t="s">
        <v>4989</v>
      </c>
      <c r="D31" s="549" t="s">
        <v>5194</v>
      </c>
      <c r="E31" s="653">
        <v>203510</v>
      </c>
    </row>
    <row r="32" spans="1:5" ht="75.25" thickBot="1">
      <c r="A32" s="549" t="s">
        <v>2828</v>
      </c>
      <c r="B32" s="549" t="s">
        <v>4990</v>
      </c>
      <c r="C32" s="549" t="s">
        <v>4989</v>
      </c>
      <c r="D32" s="549" t="s">
        <v>5193</v>
      </c>
      <c r="E32" s="653">
        <v>420240</v>
      </c>
    </row>
    <row r="33" spans="1:5" ht="75.25" thickBot="1">
      <c r="A33" s="549" t="s">
        <v>2828</v>
      </c>
      <c r="B33" s="549" t="s">
        <v>5189</v>
      </c>
      <c r="C33" s="549" t="s">
        <v>5188</v>
      </c>
      <c r="D33" s="549" t="s">
        <v>5192</v>
      </c>
      <c r="E33" s="653">
        <v>443856</v>
      </c>
    </row>
    <row r="34" spans="1:5" ht="56.6" thickBot="1">
      <c r="A34" s="549" t="s">
        <v>2828</v>
      </c>
      <c r="B34" s="549" t="s">
        <v>5189</v>
      </c>
      <c r="C34" s="549" t="s">
        <v>5188</v>
      </c>
      <c r="D34" s="549" t="s">
        <v>5191</v>
      </c>
      <c r="E34" s="653">
        <v>1030932</v>
      </c>
    </row>
    <row r="35" spans="1:5" ht="56.6" thickBot="1">
      <c r="A35" s="549" t="s">
        <v>2828</v>
      </c>
      <c r="B35" s="549" t="s">
        <v>5189</v>
      </c>
      <c r="C35" s="549" t="s">
        <v>5188</v>
      </c>
      <c r="D35" s="549" t="s">
        <v>5190</v>
      </c>
      <c r="E35" s="653">
        <v>1203396</v>
      </c>
    </row>
    <row r="36" spans="1:5" ht="56.6" thickBot="1">
      <c r="A36" s="549" t="s">
        <v>2828</v>
      </c>
      <c r="B36" s="549" t="s">
        <v>5189</v>
      </c>
      <c r="C36" s="549" t="s">
        <v>5188</v>
      </c>
      <c r="D36" s="549" t="s">
        <v>5187</v>
      </c>
      <c r="E36" s="653">
        <v>819864</v>
      </c>
    </row>
    <row r="37" spans="1:5" ht="75.25" thickBot="1">
      <c r="A37" s="549" t="s">
        <v>2828</v>
      </c>
      <c r="B37" s="549" t="s">
        <v>5116</v>
      </c>
      <c r="C37" s="549" t="s">
        <v>5119</v>
      </c>
      <c r="D37" s="549" t="s">
        <v>5121</v>
      </c>
      <c r="E37" s="653">
        <v>28600000</v>
      </c>
    </row>
    <row r="38" spans="1:5" ht="75.25" thickBot="1">
      <c r="A38" s="549" t="s">
        <v>2828</v>
      </c>
      <c r="B38" s="549" t="s">
        <v>5116</v>
      </c>
      <c r="C38" s="549" t="s">
        <v>5119</v>
      </c>
      <c r="D38" s="549" t="s">
        <v>5120</v>
      </c>
      <c r="E38" s="653">
        <v>3140000</v>
      </c>
    </row>
    <row r="39" spans="1:5" ht="75.25" thickBot="1">
      <c r="A39" s="549" t="s">
        <v>2828</v>
      </c>
      <c r="B39" s="549" t="s">
        <v>5116</v>
      </c>
      <c r="C39" s="549" t="s">
        <v>5119</v>
      </c>
      <c r="D39" s="549" t="s">
        <v>5118</v>
      </c>
      <c r="E39" s="653">
        <v>4896042</v>
      </c>
    </row>
    <row r="40" spans="1:5" ht="56.6" thickBot="1">
      <c r="A40" s="549" t="s">
        <v>2828</v>
      </c>
      <c r="B40" s="549" t="s">
        <v>5116</v>
      </c>
      <c r="C40" s="549" t="s">
        <v>5115</v>
      </c>
      <c r="D40" s="549" t="s">
        <v>5117</v>
      </c>
      <c r="E40" s="653">
        <v>1582200</v>
      </c>
    </row>
    <row r="41" spans="1:5" ht="56.6" thickBot="1">
      <c r="A41" s="549" t="s">
        <v>2828</v>
      </c>
      <c r="B41" s="549" t="s">
        <v>5116</v>
      </c>
      <c r="C41" s="549" t="s">
        <v>5115</v>
      </c>
      <c r="D41" s="549" t="s">
        <v>5114</v>
      </c>
      <c r="E41" s="653">
        <v>1500000</v>
      </c>
    </row>
    <row r="42" spans="1:5" ht="112.5" thickBot="1">
      <c r="A42" s="549" t="s">
        <v>2828</v>
      </c>
      <c r="B42" s="549" t="s">
        <v>4980</v>
      </c>
      <c r="C42" s="549" t="s">
        <v>4985</v>
      </c>
      <c r="D42" s="549" t="s">
        <v>4987</v>
      </c>
      <c r="E42" s="653">
        <v>60500</v>
      </c>
    </row>
    <row r="43" spans="1:5" ht="75.25" thickBot="1">
      <c r="A43" s="549" t="s">
        <v>2828</v>
      </c>
      <c r="B43" s="549" t="s">
        <v>4980</v>
      </c>
      <c r="C43" s="549" t="s">
        <v>4985</v>
      </c>
      <c r="D43" s="549" t="s">
        <v>4986</v>
      </c>
      <c r="E43" s="653">
        <v>362000</v>
      </c>
    </row>
    <row r="44" spans="1:5" ht="93.9" thickBot="1">
      <c r="A44" s="549" t="s">
        <v>2828</v>
      </c>
      <c r="B44" s="549" t="s">
        <v>4980</v>
      </c>
      <c r="C44" s="549" t="s">
        <v>4985</v>
      </c>
      <c r="D44" s="549" t="s">
        <v>4984</v>
      </c>
      <c r="E44" s="653">
        <v>1000000</v>
      </c>
    </row>
    <row r="45" spans="1:5" ht="112.5" thickBot="1">
      <c r="A45" s="549" t="s">
        <v>2828</v>
      </c>
      <c r="B45" s="549" t="s">
        <v>4980</v>
      </c>
      <c r="C45" s="549" t="s">
        <v>4979</v>
      </c>
      <c r="D45" s="549" t="s">
        <v>4978</v>
      </c>
      <c r="E45" s="653">
        <v>1317628</v>
      </c>
    </row>
    <row r="46" spans="1:5" ht="93.9" thickBot="1">
      <c r="A46" s="549" t="s">
        <v>2828</v>
      </c>
      <c r="B46" s="549" t="s">
        <v>4000</v>
      </c>
      <c r="C46" s="549" t="s">
        <v>5182</v>
      </c>
      <c r="D46" s="549" t="s">
        <v>5186</v>
      </c>
      <c r="E46" s="653">
        <v>24650000</v>
      </c>
    </row>
    <row r="47" spans="1:5" ht="75.25" thickBot="1">
      <c r="A47" s="549" t="s">
        <v>2828</v>
      </c>
      <c r="B47" s="549" t="s">
        <v>4000</v>
      </c>
      <c r="C47" s="549" t="s">
        <v>5182</v>
      </c>
      <c r="D47" s="549" t="s">
        <v>5185</v>
      </c>
      <c r="E47" s="653">
        <v>990900</v>
      </c>
    </row>
    <row r="48" spans="1:5" ht="93.9" thickBot="1">
      <c r="A48" s="549" t="s">
        <v>2828</v>
      </c>
      <c r="B48" s="549" t="s">
        <v>4000</v>
      </c>
      <c r="C48" s="549" t="s">
        <v>5182</v>
      </c>
      <c r="D48" s="549" t="s">
        <v>5184</v>
      </c>
      <c r="E48" s="653">
        <v>1228000</v>
      </c>
    </row>
    <row r="49" spans="1:5" ht="93.9" thickBot="1">
      <c r="A49" s="549" t="s">
        <v>2828</v>
      </c>
      <c r="B49" s="549" t="s">
        <v>4000</v>
      </c>
      <c r="C49" s="549" t="s">
        <v>5182</v>
      </c>
      <c r="D49" s="549" t="s">
        <v>5183</v>
      </c>
      <c r="E49" s="653">
        <v>984619</v>
      </c>
    </row>
    <row r="50" spans="1:5" ht="93.9" thickBot="1">
      <c r="A50" s="549" t="s">
        <v>2828</v>
      </c>
      <c r="B50" s="549" t="s">
        <v>4000</v>
      </c>
      <c r="C50" s="549" t="s">
        <v>5182</v>
      </c>
      <c r="D50" s="549" t="s">
        <v>5181</v>
      </c>
      <c r="E50" s="653">
        <v>600000</v>
      </c>
    </row>
    <row r="51" spans="1:5" ht="75.25" thickBot="1">
      <c r="A51" s="549" t="s">
        <v>2828</v>
      </c>
      <c r="B51" s="549" t="s">
        <v>4000</v>
      </c>
      <c r="C51" s="549" t="s">
        <v>5179</v>
      </c>
      <c r="D51" s="549" t="s">
        <v>5180</v>
      </c>
      <c r="E51" s="653">
        <v>465500</v>
      </c>
    </row>
    <row r="52" spans="1:5" ht="131.15" thickBot="1">
      <c r="A52" s="549" t="s">
        <v>2828</v>
      </c>
      <c r="B52" s="549" t="s">
        <v>4000</v>
      </c>
      <c r="C52" s="549" t="s">
        <v>5179</v>
      </c>
      <c r="D52" s="549" t="s">
        <v>5178</v>
      </c>
      <c r="E52" s="653">
        <v>4528920</v>
      </c>
    </row>
    <row r="53" spans="1:5" ht="75.25" thickBot="1">
      <c r="A53" s="549" t="s">
        <v>2826</v>
      </c>
      <c r="B53" s="549" t="s">
        <v>4352</v>
      </c>
      <c r="C53" s="549" t="s">
        <v>4351</v>
      </c>
      <c r="D53" s="549" t="s">
        <v>4977</v>
      </c>
      <c r="E53" s="653">
        <v>82000000</v>
      </c>
    </row>
    <row r="54" spans="1:5" ht="56.6" thickBot="1">
      <c r="A54" s="549" t="s">
        <v>2826</v>
      </c>
      <c r="B54" s="549" t="s">
        <v>4352</v>
      </c>
      <c r="C54" s="549" t="s">
        <v>4350</v>
      </c>
      <c r="D54" s="549" t="s">
        <v>4976</v>
      </c>
      <c r="E54" s="653">
        <v>45000000</v>
      </c>
    </row>
    <row r="55" spans="1:5" ht="56.6" thickBot="1">
      <c r="A55" s="549" t="s">
        <v>2826</v>
      </c>
      <c r="B55" s="549" t="s">
        <v>4352</v>
      </c>
      <c r="C55" s="549" t="s">
        <v>4349</v>
      </c>
      <c r="D55" s="549" t="s">
        <v>4975</v>
      </c>
      <c r="E55" s="653">
        <v>85000000</v>
      </c>
    </row>
    <row r="56" spans="1:5" ht="56.6" thickBot="1">
      <c r="A56" s="549" t="s">
        <v>2826</v>
      </c>
      <c r="B56" s="549" t="s">
        <v>4204</v>
      </c>
      <c r="C56" s="549" t="s">
        <v>5110</v>
      </c>
      <c r="D56" s="549" t="s">
        <v>4196</v>
      </c>
      <c r="E56" s="653">
        <v>16250000</v>
      </c>
    </row>
    <row r="57" spans="1:5" ht="56.6" thickBot="1">
      <c r="A57" s="549" t="s">
        <v>2826</v>
      </c>
      <c r="B57" s="549" t="s">
        <v>4204</v>
      </c>
      <c r="C57" s="549" t="s">
        <v>5110</v>
      </c>
      <c r="D57" s="549" t="s">
        <v>4195</v>
      </c>
      <c r="E57" s="653">
        <v>1000000</v>
      </c>
    </row>
    <row r="58" spans="1:5" ht="37.950000000000003" thickBot="1">
      <c r="A58" s="549" t="s">
        <v>2826</v>
      </c>
      <c r="B58" s="549" t="s">
        <v>4204</v>
      </c>
      <c r="C58" s="549" t="s">
        <v>5110</v>
      </c>
      <c r="D58" s="549" t="s">
        <v>4197</v>
      </c>
      <c r="E58" s="653">
        <v>1000000</v>
      </c>
    </row>
    <row r="59" spans="1:5" ht="56.6" thickBot="1">
      <c r="A59" s="549" t="s">
        <v>2826</v>
      </c>
      <c r="B59" s="549" t="s">
        <v>4204</v>
      </c>
      <c r="C59" s="549" t="s">
        <v>5110</v>
      </c>
      <c r="D59" s="549" t="s">
        <v>4183</v>
      </c>
      <c r="E59" s="653">
        <v>150000</v>
      </c>
    </row>
    <row r="60" spans="1:5" ht="37.950000000000003" thickBot="1">
      <c r="A60" s="549" t="s">
        <v>2826</v>
      </c>
      <c r="B60" s="549" t="s">
        <v>4204</v>
      </c>
      <c r="C60" s="549" t="s">
        <v>5109</v>
      </c>
      <c r="D60" s="549" t="s">
        <v>4198</v>
      </c>
      <c r="E60" s="653">
        <v>7000000</v>
      </c>
    </row>
    <row r="61" spans="1:5" ht="37.950000000000003" thickBot="1">
      <c r="A61" s="549" t="s">
        <v>2826</v>
      </c>
      <c r="B61" s="549" t="s">
        <v>4204</v>
      </c>
      <c r="C61" s="549" t="s">
        <v>5109</v>
      </c>
      <c r="D61" s="549" t="s">
        <v>4184</v>
      </c>
      <c r="E61" s="653">
        <v>4000000</v>
      </c>
    </row>
    <row r="62" spans="1:5" ht="37.950000000000003" thickBot="1">
      <c r="A62" s="549" t="s">
        <v>2826</v>
      </c>
      <c r="B62" s="549" t="s">
        <v>4204</v>
      </c>
      <c r="C62" s="549" t="s">
        <v>5109</v>
      </c>
      <c r="D62" s="549" t="s">
        <v>4201</v>
      </c>
      <c r="E62" s="653">
        <v>7000000</v>
      </c>
    </row>
    <row r="63" spans="1:5" ht="37.950000000000003" thickBot="1">
      <c r="A63" s="549" t="s">
        <v>2826</v>
      </c>
      <c r="B63" s="549" t="s">
        <v>4204</v>
      </c>
      <c r="C63" s="549" t="s">
        <v>5108</v>
      </c>
      <c r="D63" s="549" t="s">
        <v>4199</v>
      </c>
      <c r="E63" s="653">
        <v>4000000</v>
      </c>
    </row>
    <row r="64" spans="1:5" ht="37.950000000000003" thickBot="1">
      <c r="A64" s="549" t="s">
        <v>2826</v>
      </c>
      <c r="B64" s="549" t="s">
        <v>4204</v>
      </c>
      <c r="C64" s="549" t="s">
        <v>5108</v>
      </c>
      <c r="D64" s="549" t="s">
        <v>4185</v>
      </c>
      <c r="E64" s="653">
        <v>4000000</v>
      </c>
    </row>
    <row r="65" spans="1:5" ht="37.950000000000003" thickBot="1">
      <c r="A65" s="549" t="s">
        <v>2826</v>
      </c>
      <c r="B65" s="549" t="s">
        <v>4204</v>
      </c>
      <c r="C65" s="549" t="s">
        <v>5108</v>
      </c>
      <c r="D65" s="549" t="s">
        <v>4203</v>
      </c>
      <c r="E65" s="653">
        <v>4000000</v>
      </c>
    </row>
    <row r="66" spans="1:5" ht="37.950000000000003" thickBot="1">
      <c r="A66" s="549" t="s">
        <v>2826</v>
      </c>
      <c r="B66" s="549" t="s">
        <v>4204</v>
      </c>
      <c r="C66" s="549" t="s">
        <v>5107</v>
      </c>
      <c r="D66" s="549" t="s">
        <v>4200</v>
      </c>
      <c r="E66" s="653">
        <v>1000000</v>
      </c>
    </row>
    <row r="67" spans="1:5" ht="37.950000000000003" thickBot="1">
      <c r="A67" s="549" t="s">
        <v>2826</v>
      </c>
      <c r="B67" s="549" t="s">
        <v>4204</v>
      </c>
      <c r="C67" s="549" t="s">
        <v>5107</v>
      </c>
      <c r="D67" s="549" t="s">
        <v>4202</v>
      </c>
      <c r="E67" s="653">
        <v>1000000</v>
      </c>
    </row>
    <row r="68" spans="1:5" ht="37.950000000000003" thickBot="1">
      <c r="A68" s="549" t="s">
        <v>2826</v>
      </c>
      <c r="B68" s="549" t="s">
        <v>4204</v>
      </c>
      <c r="C68" s="549" t="s">
        <v>5107</v>
      </c>
      <c r="D68" s="549" t="s">
        <v>4186</v>
      </c>
      <c r="E68" s="653">
        <v>150000</v>
      </c>
    </row>
    <row r="69" spans="1:5" ht="37.950000000000003" thickBot="1">
      <c r="A69" s="549" t="s">
        <v>2826</v>
      </c>
      <c r="B69" s="549" t="s">
        <v>4204</v>
      </c>
      <c r="C69" s="549" t="s">
        <v>5106</v>
      </c>
      <c r="D69" s="549" t="s">
        <v>4194</v>
      </c>
      <c r="E69" s="653">
        <v>1000000</v>
      </c>
    </row>
    <row r="70" spans="1:5" ht="37.950000000000003" thickBot="1">
      <c r="A70" s="549" t="s">
        <v>2826</v>
      </c>
      <c r="B70" s="549" t="s">
        <v>4204</v>
      </c>
      <c r="C70" s="549" t="s">
        <v>5106</v>
      </c>
      <c r="D70" s="549" t="s">
        <v>4193</v>
      </c>
      <c r="E70" s="653">
        <v>150000</v>
      </c>
    </row>
    <row r="71" spans="1:5" ht="37.950000000000003" thickBot="1">
      <c r="A71" s="549" t="s">
        <v>2826</v>
      </c>
      <c r="B71" s="549" t="s">
        <v>4204</v>
      </c>
      <c r="C71" s="549" t="s">
        <v>5106</v>
      </c>
      <c r="D71" s="549" t="s">
        <v>4190</v>
      </c>
      <c r="E71" s="653">
        <v>4000000</v>
      </c>
    </row>
    <row r="72" spans="1:5" ht="56.6" thickBot="1">
      <c r="A72" s="549" t="s">
        <v>2826</v>
      </c>
      <c r="B72" s="549" t="s">
        <v>4204</v>
      </c>
      <c r="C72" s="549" t="s">
        <v>5105</v>
      </c>
      <c r="D72" s="549" t="s">
        <v>4192</v>
      </c>
      <c r="E72" s="653">
        <v>185831</v>
      </c>
    </row>
    <row r="73" spans="1:5" ht="56.6" thickBot="1">
      <c r="A73" s="549" t="s">
        <v>2826</v>
      </c>
      <c r="B73" s="549" t="s">
        <v>4204</v>
      </c>
      <c r="C73" s="549" t="s">
        <v>5105</v>
      </c>
      <c r="D73" s="549" t="s">
        <v>4191</v>
      </c>
      <c r="E73" s="653">
        <v>150000</v>
      </c>
    </row>
    <row r="74" spans="1:5" ht="37.950000000000003" thickBot="1">
      <c r="A74" s="549" t="s">
        <v>2826</v>
      </c>
      <c r="B74" s="549" t="s">
        <v>4204</v>
      </c>
      <c r="C74" s="549" t="s">
        <v>5105</v>
      </c>
      <c r="D74" s="549" t="s">
        <v>4187</v>
      </c>
      <c r="E74" s="653">
        <v>150000</v>
      </c>
    </row>
    <row r="75" spans="1:5" ht="56.6" thickBot="1">
      <c r="A75" s="549" t="s">
        <v>2826</v>
      </c>
      <c r="B75" s="549" t="s">
        <v>4204</v>
      </c>
      <c r="C75" s="549" t="s">
        <v>5104</v>
      </c>
      <c r="D75" s="549" t="s">
        <v>4189</v>
      </c>
      <c r="E75" s="653">
        <v>4000000</v>
      </c>
    </row>
    <row r="76" spans="1:5" ht="37.950000000000003" thickBot="1">
      <c r="A76" s="549" t="s">
        <v>2826</v>
      </c>
      <c r="B76" s="549" t="s">
        <v>4204</v>
      </c>
      <c r="C76" s="549" t="s">
        <v>5104</v>
      </c>
      <c r="D76" s="549" t="s">
        <v>4188</v>
      </c>
      <c r="E76" s="653">
        <v>2000000</v>
      </c>
    </row>
    <row r="77" spans="1:5" ht="75.25" thickBot="1">
      <c r="A77" s="549" t="s">
        <v>2826</v>
      </c>
      <c r="B77" s="549" t="s">
        <v>4348</v>
      </c>
      <c r="C77" s="549" t="s">
        <v>4346</v>
      </c>
      <c r="D77" s="549" t="s">
        <v>4974</v>
      </c>
      <c r="E77" s="653">
        <v>1000000</v>
      </c>
    </row>
    <row r="78" spans="1:5" ht="56.6" thickBot="1">
      <c r="A78" s="549" t="s">
        <v>2826</v>
      </c>
      <c r="B78" s="549" t="s">
        <v>4348</v>
      </c>
      <c r="C78" s="549" t="s">
        <v>4346</v>
      </c>
      <c r="D78" s="549" t="s">
        <v>5177</v>
      </c>
      <c r="E78" s="653">
        <v>215000000</v>
      </c>
    </row>
    <row r="79" spans="1:5" ht="112.5" thickBot="1">
      <c r="A79" s="549" t="s">
        <v>2826</v>
      </c>
      <c r="B79" s="549" t="s">
        <v>4348</v>
      </c>
      <c r="C79" s="549" t="s">
        <v>4347</v>
      </c>
      <c r="D79" s="549" t="s">
        <v>4973</v>
      </c>
      <c r="E79" s="653">
        <v>1000000</v>
      </c>
    </row>
    <row r="80" spans="1:5" ht="75.25" thickBot="1">
      <c r="A80" s="549" t="s">
        <v>2826</v>
      </c>
      <c r="B80" s="549" t="s">
        <v>4348</v>
      </c>
      <c r="C80" s="549" t="s">
        <v>4345</v>
      </c>
      <c r="D80" s="549" t="s">
        <v>4972</v>
      </c>
      <c r="E80" s="653">
        <v>1000000</v>
      </c>
    </row>
    <row r="81" spans="1:5" ht="93.9" thickBot="1">
      <c r="A81" s="549" t="s">
        <v>2826</v>
      </c>
      <c r="B81" s="549" t="s">
        <v>4348</v>
      </c>
      <c r="C81" s="549" t="s">
        <v>4344</v>
      </c>
      <c r="D81" s="549" t="s">
        <v>4971</v>
      </c>
      <c r="E81" s="653">
        <v>1000000</v>
      </c>
    </row>
    <row r="82" spans="1:5" ht="93.9" thickBot="1">
      <c r="A82" s="549" t="s">
        <v>2824</v>
      </c>
      <c r="B82" s="549" t="s">
        <v>4182</v>
      </c>
      <c r="C82" s="549" t="s">
        <v>4969</v>
      </c>
      <c r="D82" s="549" t="s">
        <v>4175</v>
      </c>
      <c r="E82" s="653">
        <v>15023622</v>
      </c>
    </row>
    <row r="83" spans="1:5" ht="93.9" thickBot="1">
      <c r="A83" s="549" t="s">
        <v>2824</v>
      </c>
      <c r="B83" s="549" t="s">
        <v>4182</v>
      </c>
      <c r="C83" s="549" t="s">
        <v>4969</v>
      </c>
      <c r="D83" s="549" t="s">
        <v>4179</v>
      </c>
      <c r="E83" s="653">
        <v>14510020</v>
      </c>
    </row>
    <row r="84" spans="1:5" ht="93.9" thickBot="1">
      <c r="A84" s="549" t="s">
        <v>2824</v>
      </c>
      <c r="B84" s="549" t="s">
        <v>4182</v>
      </c>
      <c r="C84" s="549" t="s">
        <v>4969</v>
      </c>
      <c r="D84" s="549" t="s">
        <v>4176</v>
      </c>
      <c r="E84" s="653">
        <v>14510020</v>
      </c>
    </row>
    <row r="85" spans="1:5" ht="93.9" thickBot="1">
      <c r="A85" s="549" t="s">
        <v>2824</v>
      </c>
      <c r="B85" s="549" t="s">
        <v>4182</v>
      </c>
      <c r="C85" s="549" t="s">
        <v>4969</v>
      </c>
      <c r="D85" s="549" t="s">
        <v>4173</v>
      </c>
      <c r="E85" s="653">
        <v>14510020</v>
      </c>
    </row>
    <row r="86" spans="1:5" ht="93.9" thickBot="1">
      <c r="A86" s="549" t="s">
        <v>2824</v>
      </c>
      <c r="B86" s="549" t="s">
        <v>4182</v>
      </c>
      <c r="C86" s="549" t="s">
        <v>4968</v>
      </c>
      <c r="D86" s="549" t="s">
        <v>4181</v>
      </c>
      <c r="E86" s="653">
        <v>14510020</v>
      </c>
    </row>
    <row r="87" spans="1:5" ht="93.9" thickBot="1">
      <c r="A87" s="549" t="s">
        <v>2824</v>
      </c>
      <c r="B87" s="549" t="s">
        <v>4182</v>
      </c>
      <c r="C87" s="549" t="s">
        <v>4968</v>
      </c>
      <c r="D87" s="549" t="s">
        <v>4180</v>
      </c>
      <c r="E87" s="653">
        <v>14510020</v>
      </c>
    </row>
    <row r="88" spans="1:5" ht="93.9" thickBot="1">
      <c r="A88" s="549" t="s">
        <v>2824</v>
      </c>
      <c r="B88" s="549" t="s">
        <v>4182</v>
      </c>
      <c r="C88" s="549" t="s">
        <v>4968</v>
      </c>
      <c r="D88" s="549" t="s">
        <v>4178</v>
      </c>
      <c r="E88" s="653">
        <v>14510020</v>
      </c>
    </row>
    <row r="89" spans="1:5" ht="93.9" thickBot="1">
      <c r="A89" s="549" t="s">
        <v>2824</v>
      </c>
      <c r="B89" s="549" t="s">
        <v>4182</v>
      </c>
      <c r="C89" s="549" t="s">
        <v>4968</v>
      </c>
      <c r="D89" s="549" t="s">
        <v>4177</v>
      </c>
      <c r="E89" s="653">
        <v>14510020</v>
      </c>
    </row>
    <row r="90" spans="1:5" ht="93.9" thickBot="1">
      <c r="A90" s="549" t="s">
        <v>2824</v>
      </c>
      <c r="B90" s="549" t="s">
        <v>4182</v>
      </c>
      <c r="C90" s="549" t="s">
        <v>4967</v>
      </c>
      <c r="D90" s="549" t="s">
        <v>4174</v>
      </c>
      <c r="E90" s="653">
        <v>14510020</v>
      </c>
    </row>
    <row r="91" spans="1:5" ht="93.9" thickBot="1">
      <c r="A91" s="549" t="s">
        <v>2824</v>
      </c>
      <c r="B91" s="549" t="s">
        <v>4171</v>
      </c>
      <c r="C91" s="549" t="s">
        <v>5176</v>
      </c>
      <c r="D91" s="549" t="s">
        <v>4170</v>
      </c>
      <c r="E91" s="653">
        <v>10603594</v>
      </c>
    </row>
    <row r="92" spans="1:5" ht="56.6" thickBot="1">
      <c r="A92" s="549" t="s">
        <v>3838</v>
      </c>
      <c r="B92" s="549" t="s">
        <v>4163</v>
      </c>
      <c r="C92" s="549" t="s">
        <v>4337</v>
      </c>
      <c r="D92" s="549" t="s">
        <v>4153</v>
      </c>
      <c r="E92" s="653">
        <v>34527739</v>
      </c>
    </row>
    <row r="93" spans="1:5" ht="56.6" thickBot="1">
      <c r="A93" s="549" t="s">
        <v>3838</v>
      </c>
      <c r="B93" s="549" t="s">
        <v>4163</v>
      </c>
      <c r="C93" s="549" t="s">
        <v>4337</v>
      </c>
      <c r="D93" s="549" t="s">
        <v>4157</v>
      </c>
      <c r="E93" s="653">
        <v>1835560</v>
      </c>
    </row>
    <row r="94" spans="1:5" ht="56.6" thickBot="1">
      <c r="A94" s="549" t="s">
        <v>3838</v>
      </c>
      <c r="B94" s="549" t="s">
        <v>4163</v>
      </c>
      <c r="C94" s="549" t="s">
        <v>4337</v>
      </c>
      <c r="D94" s="549" t="s">
        <v>4162</v>
      </c>
      <c r="E94" s="653">
        <v>8973329</v>
      </c>
    </row>
    <row r="95" spans="1:5" ht="56.6" thickBot="1">
      <c r="A95" s="549" t="s">
        <v>3838</v>
      </c>
      <c r="B95" s="549" t="s">
        <v>4163</v>
      </c>
      <c r="C95" s="549" t="s">
        <v>4337</v>
      </c>
      <c r="D95" s="549" t="s">
        <v>4151</v>
      </c>
      <c r="E95" s="653">
        <v>47766239</v>
      </c>
    </row>
    <row r="96" spans="1:5" ht="56.6" thickBot="1">
      <c r="A96" s="549" t="s">
        <v>3838</v>
      </c>
      <c r="B96" s="549" t="s">
        <v>4163</v>
      </c>
      <c r="C96" s="549" t="s">
        <v>4337</v>
      </c>
      <c r="D96" s="549" t="s">
        <v>4160</v>
      </c>
      <c r="E96" s="653">
        <v>822724</v>
      </c>
    </row>
    <row r="97" spans="1:5" ht="56.6" thickBot="1">
      <c r="A97" s="549" t="s">
        <v>3838</v>
      </c>
      <c r="B97" s="549" t="s">
        <v>4163</v>
      </c>
      <c r="C97" s="549" t="s">
        <v>4964</v>
      </c>
      <c r="D97" s="549" t="s">
        <v>4161</v>
      </c>
      <c r="E97" s="653">
        <v>16130001</v>
      </c>
    </row>
    <row r="98" spans="1:5" ht="56.6" thickBot="1">
      <c r="A98" s="549" t="s">
        <v>3838</v>
      </c>
      <c r="B98" s="549" t="s">
        <v>4163</v>
      </c>
      <c r="C98" s="549" t="s">
        <v>4964</v>
      </c>
      <c r="D98" s="549" t="s">
        <v>4154</v>
      </c>
      <c r="E98" s="653">
        <v>7479211</v>
      </c>
    </row>
    <row r="99" spans="1:5" ht="56.6" thickBot="1">
      <c r="A99" s="549" t="s">
        <v>3838</v>
      </c>
      <c r="B99" s="549" t="s">
        <v>4163</v>
      </c>
      <c r="C99" s="549" t="s">
        <v>4964</v>
      </c>
      <c r="D99" s="549" t="s">
        <v>4152</v>
      </c>
      <c r="E99" s="653">
        <v>1853708</v>
      </c>
    </row>
    <row r="100" spans="1:5" ht="56.6" thickBot="1">
      <c r="A100" s="549" t="s">
        <v>3838</v>
      </c>
      <c r="B100" s="549" t="s">
        <v>4963</v>
      </c>
      <c r="C100" s="549" t="s">
        <v>4962</v>
      </c>
      <c r="D100" s="549" t="s">
        <v>4961</v>
      </c>
      <c r="E100" s="653">
        <v>71565</v>
      </c>
    </row>
    <row r="101" spans="1:5" ht="56.6" thickBot="1">
      <c r="A101" s="549" t="s">
        <v>3838</v>
      </c>
      <c r="B101" s="549" t="s">
        <v>4963</v>
      </c>
      <c r="C101" s="549" t="s">
        <v>4962</v>
      </c>
      <c r="D101" s="549" t="s">
        <v>5103</v>
      </c>
      <c r="E101" s="653">
        <v>70330</v>
      </c>
    </row>
    <row r="102" spans="1:5" ht="75.25" thickBot="1">
      <c r="A102" s="549" t="s">
        <v>3838</v>
      </c>
      <c r="B102" s="549" t="s">
        <v>4963</v>
      </c>
      <c r="C102" s="549" t="s">
        <v>5173</v>
      </c>
      <c r="D102" s="549" t="s">
        <v>5175</v>
      </c>
      <c r="E102" s="653">
        <v>3202</v>
      </c>
    </row>
    <row r="103" spans="1:5" ht="56.6" thickBot="1">
      <c r="A103" s="549" t="s">
        <v>3838</v>
      </c>
      <c r="B103" s="549" t="s">
        <v>4963</v>
      </c>
      <c r="C103" s="549" t="s">
        <v>5173</v>
      </c>
      <c r="D103" s="549" t="s">
        <v>5174</v>
      </c>
      <c r="E103" s="653">
        <v>132005</v>
      </c>
    </row>
    <row r="104" spans="1:5" ht="112.5" thickBot="1">
      <c r="A104" s="549" t="s">
        <v>3838</v>
      </c>
      <c r="B104" s="549" t="s">
        <v>4963</v>
      </c>
      <c r="C104" s="549" t="s">
        <v>5173</v>
      </c>
      <c r="D104" s="549" t="s">
        <v>5172</v>
      </c>
      <c r="E104" s="653">
        <v>21274</v>
      </c>
    </row>
    <row r="105" spans="1:5" ht="37.950000000000003" thickBot="1">
      <c r="A105" s="549" t="s">
        <v>3838</v>
      </c>
      <c r="B105" s="549" t="s">
        <v>4963</v>
      </c>
      <c r="C105" s="549" t="s">
        <v>5102</v>
      </c>
      <c r="D105" s="549" t="s">
        <v>5101</v>
      </c>
      <c r="E105" s="653">
        <v>508143</v>
      </c>
    </row>
    <row r="106" spans="1:5" ht="75.25" thickBot="1">
      <c r="A106" s="549" t="s">
        <v>3838</v>
      </c>
      <c r="B106" s="549" t="s">
        <v>4150</v>
      </c>
      <c r="C106" s="549" t="s">
        <v>5170</v>
      </c>
      <c r="D106" s="549" t="s">
        <v>5171</v>
      </c>
      <c r="E106" s="653">
        <v>8149</v>
      </c>
    </row>
    <row r="107" spans="1:5" ht="37.950000000000003" thickBot="1">
      <c r="A107" s="549" t="s">
        <v>3838</v>
      </c>
      <c r="B107" s="549" t="s">
        <v>4150</v>
      </c>
      <c r="C107" s="549" t="s">
        <v>5170</v>
      </c>
      <c r="D107" s="549" t="s">
        <v>4149</v>
      </c>
      <c r="E107" s="653">
        <v>3620463</v>
      </c>
    </row>
    <row r="108" spans="1:5" ht="56.6" thickBot="1">
      <c r="A108" s="549" t="s">
        <v>3838</v>
      </c>
      <c r="B108" s="549" t="s">
        <v>5166</v>
      </c>
      <c r="C108" s="549" t="s">
        <v>5169</v>
      </c>
      <c r="D108" s="549" t="s">
        <v>5168</v>
      </c>
      <c r="E108" s="653">
        <v>161049</v>
      </c>
    </row>
    <row r="109" spans="1:5" ht="75.25" thickBot="1">
      <c r="A109" s="549" t="s">
        <v>3838</v>
      </c>
      <c r="B109" s="549" t="s">
        <v>5166</v>
      </c>
      <c r="C109" s="549" t="s">
        <v>5165</v>
      </c>
      <c r="D109" s="549" t="s">
        <v>5167</v>
      </c>
      <c r="E109" s="653">
        <v>131678</v>
      </c>
    </row>
    <row r="110" spans="1:5" ht="56.6" thickBot="1">
      <c r="A110" s="549" t="s">
        <v>3838</v>
      </c>
      <c r="B110" s="549" t="s">
        <v>5166</v>
      </c>
      <c r="C110" s="549" t="s">
        <v>5165</v>
      </c>
      <c r="D110" s="549" t="s">
        <v>5164</v>
      </c>
      <c r="E110" s="653">
        <v>103530</v>
      </c>
    </row>
    <row r="111" spans="1:5" ht="131.15" thickBot="1">
      <c r="A111" s="549" t="s">
        <v>2817</v>
      </c>
      <c r="B111" s="549" t="s">
        <v>4298</v>
      </c>
      <c r="C111" s="549" t="s">
        <v>4933</v>
      </c>
      <c r="D111" s="549" t="s">
        <v>4932</v>
      </c>
      <c r="E111" s="653">
        <v>589950</v>
      </c>
    </row>
    <row r="112" spans="1:5" ht="131.15" thickBot="1">
      <c r="A112" s="549" t="s">
        <v>3836</v>
      </c>
      <c r="B112" s="549" t="s">
        <v>4923</v>
      </c>
      <c r="C112" s="549" t="s">
        <v>4922</v>
      </c>
      <c r="D112" s="549" t="s">
        <v>4921</v>
      </c>
      <c r="E112" s="653">
        <v>1615951</v>
      </c>
    </row>
    <row r="113" spans="1:5" ht="75.25" thickBot="1">
      <c r="A113" s="549" t="s">
        <v>3818</v>
      </c>
      <c r="B113" s="549" t="s">
        <v>4285</v>
      </c>
      <c r="C113" s="549" t="s">
        <v>4284</v>
      </c>
      <c r="D113" s="549" t="s">
        <v>5095</v>
      </c>
      <c r="E113" s="653">
        <v>108802291</v>
      </c>
    </row>
    <row r="114" spans="1:5" ht="75.25" thickBot="1">
      <c r="A114" s="549" t="s">
        <v>3818</v>
      </c>
      <c r="B114" s="549" t="s">
        <v>4285</v>
      </c>
      <c r="C114" s="549" t="s">
        <v>4283</v>
      </c>
      <c r="D114" s="549" t="s">
        <v>5094</v>
      </c>
      <c r="E114" s="653">
        <v>11791200</v>
      </c>
    </row>
    <row r="115" spans="1:5" ht="93.9" thickBot="1">
      <c r="A115" s="549" t="s">
        <v>3818</v>
      </c>
      <c r="B115" s="549" t="s">
        <v>4285</v>
      </c>
      <c r="C115" s="549" t="s">
        <v>4282</v>
      </c>
      <c r="D115" s="549" t="s">
        <v>5093</v>
      </c>
      <c r="E115" s="653">
        <v>6218400</v>
      </c>
    </row>
    <row r="116" spans="1:5" ht="93.9" thickBot="1">
      <c r="A116" s="549" t="s">
        <v>3818</v>
      </c>
      <c r="B116" s="549" t="s">
        <v>4285</v>
      </c>
      <c r="C116" s="549" t="s">
        <v>4282</v>
      </c>
      <c r="D116" s="549" t="s">
        <v>5092</v>
      </c>
      <c r="E116" s="653">
        <v>169978910</v>
      </c>
    </row>
    <row r="117" spans="1:5" ht="75.25" thickBot="1">
      <c r="A117" s="549" t="s">
        <v>3818</v>
      </c>
      <c r="B117" s="549" t="s">
        <v>4273</v>
      </c>
      <c r="C117" s="549" t="s">
        <v>4272</v>
      </c>
      <c r="D117" s="549" t="s">
        <v>4891</v>
      </c>
      <c r="E117" s="653">
        <v>4251296</v>
      </c>
    </row>
    <row r="118" spans="1:5" ht="75.25" thickBot="1">
      <c r="A118" s="549" t="s">
        <v>3818</v>
      </c>
      <c r="B118" s="549" t="s">
        <v>4273</v>
      </c>
      <c r="C118" s="549" t="s">
        <v>4271</v>
      </c>
      <c r="D118" s="549" t="s">
        <v>4890</v>
      </c>
      <c r="E118" s="653">
        <v>3071900</v>
      </c>
    </row>
    <row r="119" spans="1:5" ht="75.25" thickBot="1">
      <c r="A119" s="549" t="s">
        <v>3818</v>
      </c>
      <c r="B119" s="549" t="s">
        <v>4270</v>
      </c>
      <c r="C119" s="549" t="s">
        <v>4269</v>
      </c>
      <c r="D119" s="549" t="s">
        <v>5081</v>
      </c>
      <c r="E119" s="653">
        <v>62585827</v>
      </c>
    </row>
    <row r="120" spans="1:5" ht="75.25" thickBot="1">
      <c r="A120" s="549" t="s">
        <v>3818</v>
      </c>
      <c r="B120" s="549" t="s">
        <v>4268</v>
      </c>
      <c r="C120" s="549" t="s">
        <v>4266</v>
      </c>
      <c r="D120" s="549" t="s">
        <v>4889</v>
      </c>
      <c r="E120" s="653">
        <v>5800000</v>
      </c>
    </row>
    <row r="121" spans="1:5" ht="75.25" thickBot="1">
      <c r="A121" s="549" t="s">
        <v>3817</v>
      </c>
      <c r="B121" s="549" t="s">
        <v>4882</v>
      </c>
      <c r="C121" s="549" t="s">
        <v>4888</v>
      </c>
      <c r="D121" s="549" t="s">
        <v>4887</v>
      </c>
      <c r="E121" s="653">
        <v>195006</v>
      </c>
    </row>
    <row r="122" spans="1:5" ht="75.25" thickBot="1">
      <c r="A122" s="549" t="s">
        <v>3817</v>
      </c>
      <c r="B122" s="549" t="s">
        <v>4882</v>
      </c>
      <c r="C122" s="549" t="s">
        <v>4886</v>
      </c>
      <c r="D122" s="549" t="s">
        <v>4885</v>
      </c>
      <c r="E122" s="653">
        <v>27720</v>
      </c>
    </row>
    <row r="123" spans="1:5" ht="75.25" thickBot="1">
      <c r="A123" s="549" t="s">
        <v>3817</v>
      </c>
      <c r="B123" s="549" t="s">
        <v>4882</v>
      </c>
      <c r="C123" s="549" t="s">
        <v>4881</v>
      </c>
      <c r="D123" s="549" t="s">
        <v>4884</v>
      </c>
      <c r="E123" s="653">
        <v>37702</v>
      </c>
    </row>
    <row r="124" spans="1:5" ht="75.25" thickBot="1">
      <c r="A124" s="549" t="s">
        <v>3817</v>
      </c>
      <c r="B124" s="549" t="s">
        <v>4882</v>
      </c>
      <c r="C124" s="549" t="s">
        <v>4881</v>
      </c>
      <c r="D124" s="549" t="s">
        <v>4883</v>
      </c>
      <c r="E124" s="653">
        <v>73702</v>
      </c>
    </row>
    <row r="125" spans="1:5" ht="75.25" thickBot="1">
      <c r="A125" s="549" t="s">
        <v>3817</v>
      </c>
      <c r="B125" s="549" t="s">
        <v>4882</v>
      </c>
      <c r="C125" s="549" t="s">
        <v>4881</v>
      </c>
      <c r="D125" s="549" t="s">
        <v>4880</v>
      </c>
      <c r="E125" s="653">
        <v>114475</v>
      </c>
    </row>
    <row r="126" spans="1:5" ht="75.25" thickBot="1">
      <c r="A126" s="549" t="s">
        <v>3815</v>
      </c>
      <c r="B126" s="549" t="s">
        <v>4862</v>
      </c>
      <c r="C126" s="549" t="s">
        <v>4861</v>
      </c>
      <c r="D126" s="549" t="s">
        <v>4860</v>
      </c>
      <c r="E126" s="653">
        <v>4584633</v>
      </c>
    </row>
    <row r="127" spans="1:5" ht="75.25" thickBot="1">
      <c r="A127" s="549" t="s">
        <v>3815</v>
      </c>
      <c r="B127" s="549" t="s">
        <v>4856</v>
      </c>
      <c r="C127" s="549" t="s">
        <v>4855</v>
      </c>
      <c r="D127" s="549" t="s">
        <v>4859</v>
      </c>
      <c r="E127" s="653">
        <v>7136237</v>
      </c>
    </row>
    <row r="128" spans="1:5" ht="56.6" thickBot="1">
      <c r="A128" s="549" t="s">
        <v>3815</v>
      </c>
      <c r="B128" s="549" t="s">
        <v>4856</v>
      </c>
      <c r="C128" s="549" t="s">
        <v>4855</v>
      </c>
      <c r="D128" s="549" t="s">
        <v>4854</v>
      </c>
      <c r="E128" s="653">
        <v>161684</v>
      </c>
    </row>
    <row r="129" spans="1:5" ht="131.15" thickBot="1">
      <c r="A129" s="549" t="s">
        <v>3810</v>
      </c>
      <c r="B129" s="549" t="s">
        <v>4145</v>
      </c>
      <c r="C129" s="549" t="s">
        <v>5070</v>
      </c>
      <c r="D129" s="549" t="s">
        <v>4138</v>
      </c>
      <c r="E129" s="653">
        <v>46105955</v>
      </c>
    </row>
    <row r="130" spans="1:5" ht="131.15" thickBot="1">
      <c r="A130" s="549" t="s">
        <v>3810</v>
      </c>
      <c r="B130" s="549" t="s">
        <v>4145</v>
      </c>
      <c r="C130" s="549" t="s">
        <v>5070</v>
      </c>
      <c r="D130" s="549" t="s">
        <v>4137</v>
      </c>
      <c r="E130" s="653">
        <v>30991529</v>
      </c>
    </row>
    <row r="131" spans="1:5" ht="131.15" thickBot="1">
      <c r="A131" s="549" t="s">
        <v>3810</v>
      </c>
      <c r="B131" s="549" t="s">
        <v>4145</v>
      </c>
      <c r="C131" s="549" t="s">
        <v>5069</v>
      </c>
      <c r="D131" s="549" t="s">
        <v>4144</v>
      </c>
      <c r="E131" s="653">
        <v>38330531</v>
      </c>
    </row>
    <row r="132" spans="1:5" ht="131.15" thickBot="1">
      <c r="A132" s="549" t="s">
        <v>3810</v>
      </c>
      <c r="B132" s="549" t="s">
        <v>4145</v>
      </c>
      <c r="C132" s="549" t="s">
        <v>5069</v>
      </c>
      <c r="D132" s="549" t="s">
        <v>4143</v>
      </c>
      <c r="E132" s="653">
        <v>34495513</v>
      </c>
    </row>
    <row r="133" spans="1:5" ht="131.15" thickBot="1">
      <c r="A133" s="549" t="s">
        <v>3810</v>
      </c>
      <c r="B133" s="549" t="s">
        <v>4141</v>
      </c>
      <c r="C133" s="549" t="s">
        <v>4817</v>
      </c>
      <c r="D133" s="549" t="s">
        <v>4138</v>
      </c>
      <c r="E133" s="653">
        <v>156353</v>
      </c>
    </row>
    <row r="134" spans="1:5" ht="131.15" thickBot="1">
      <c r="A134" s="549" t="s">
        <v>3810</v>
      </c>
      <c r="B134" s="549" t="s">
        <v>4141</v>
      </c>
      <c r="C134" s="549" t="s">
        <v>4817</v>
      </c>
      <c r="D134" s="549" t="s">
        <v>4137</v>
      </c>
      <c r="E134" s="653">
        <v>3750000</v>
      </c>
    </row>
    <row r="135" spans="1:5" ht="131.15" thickBot="1">
      <c r="A135" s="549" t="s">
        <v>3810</v>
      </c>
      <c r="B135" s="549" t="s">
        <v>4141</v>
      </c>
      <c r="C135" s="549" t="s">
        <v>4816</v>
      </c>
      <c r="D135" s="549" t="s">
        <v>4132</v>
      </c>
      <c r="E135" s="653">
        <v>2411994</v>
      </c>
    </row>
    <row r="136" spans="1:5" ht="131.15" thickBot="1">
      <c r="A136" s="549" t="s">
        <v>3810</v>
      </c>
      <c r="B136" s="549" t="s">
        <v>4141</v>
      </c>
      <c r="C136" s="549" t="s">
        <v>4816</v>
      </c>
      <c r="D136" s="549" t="s">
        <v>4131</v>
      </c>
      <c r="E136" s="653">
        <v>1564267</v>
      </c>
    </row>
    <row r="137" spans="1:5" ht="131.15" thickBot="1">
      <c r="A137" s="549" t="s">
        <v>3810</v>
      </c>
      <c r="B137" s="549" t="s">
        <v>4140</v>
      </c>
      <c r="C137" s="549" t="s">
        <v>4814</v>
      </c>
      <c r="D137" s="549" t="s">
        <v>4138</v>
      </c>
      <c r="E137" s="653">
        <v>15000000</v>
      </c>
    </row>
    <row r="138" spans="1:5" ht="131.15" thickBot="1">
      <c r="A138" s="549" t="s">
        <v>3810</v>
      </c>
      <c r="B138" s="549" t="s">
        <v>4140</v>
      </c>
      <c r="C138" s="549" t="s">
        <v>4814</v>
      </c>
      <c r="D138" s="549" t="s">
        <v>4137</v>
      </c>
      <c r="E138" s="653">
        <v>6109200</v>
      </c>
    </row>
    <row r="139" spans="1:5" ht="131.15" thickBot="1">
      <c r="A139" s="549" t="s">
        <v>3810</v>
      </c>
      <c r="B139" s="549" t="s">
        <v>4140</v>
      </c>
      <c r="C139" s="549" t="s">
        <v>4813</v>
      </c>
      <c r="D139" s="549" t="s">
        <v>4132</v>
      </c>
      <c r="E139" s="653">
        <v>12241021</v>
      </c>
    </row>
    <row r="140" spans="1:5" ht="131.15" thickBot="1">
      <c r="A140" s="549" t="s">
        <v>3810</v>
      </c>
      <c r="B140" s="549" t="s">
        <v>4140</v>
      </c>
      <c r="C140" s="549" t="s">
        <v>4813</v>
      </c>
      <c r="D140" s="549" t="s">
        <v>4131</v>
      </c>
      <c r="E140" s="653">
        <v>11939809</v>
      </c>
    </row>
    <row r="141" spans="1:5" ht="75.25" thickBot="1">
      <c r="A141" s="549" t="s">
        <v>3805</v>
      </c>
      <c r="B141" s="549" t="s">
        <v>5154</v>
      </c>
      <c r="C141" s="549" t="s">
        <v>5160</v>
      </c>
      <c r="D141" s="549" t="s">
        <v>5163</v>
      </c>
      <c r="E141" s="653">
        <v>59627</v>
      </c>
    </row>
    <row r="142" spans="1:5" ht="75.25" thickBot="1">
      <c r="A142" s="549" t="s">
        <v>3805</v>
      </c>
      <c r="B142" s="549" t="s">
        <v>5154</v>
      </c>
      <c r="C142" s="549" t="s">
        <v>5160</v>
      </c>
      <c r="D142" s="549" t="s">
        <v>5162</v>
      </c>
      <c r="E142" s="653">
        <v>32570</v>
      </c>
    </row>
    <row r="143" spans="1:5" ht="93.9" thickBot="1">
      <c r="A143" s="549" t="s">
        <v>3805</v>
      </c>
      <c r="B143" s="549" t="s">
        <v>5154</v>
      </c>
      <c r="C143" s="549" t="s">
        <v>5160</v>
      </c>
      <c r="D143" s="549" t="s">
        <v>5161</v>
      </c>
      <c r="E143" s="653">
        <v>18640</v>
      </c>
    </row>
    <row r="144" spans="1:5" ht="75.25" thickBot="1">
      <c r="A144" s="549" t="s">
        <v>3805</v>
      </c>
      <c r="B144" s="549" t="s">
        <v>5154</v>
      </c>
      <c r="C144" s="549" t="s">
        <v>5160</v>
      </c>
      <c r="D144" s="549" t="s">
        <v>5159</v>
      </c>
      <c r="E144" s="653">
        <v>18730</v>
      </c>
    </row>
    <row r="145" spans="1:5" ht="131.15" thickBot="1">
      <c r="A145" s="549" t="s">
        <v>3805</v>
      </c>
      <c r="B145" s="549" t="s">
        <v>5154</v>
      </c>
      <c r="C145" s="549" t="s">
        <v>5153</v>
      </c>
      <c r="D145" s="549" t="s">
        <v>5158</v>
      </c>
      <c r="E145" s="653">
        <v>14700</v>
      </c>
    </row>
    <row r="146" spans="1:5" ht="93.9" thickBot="1">
      <c r="A146" s="549" t="s">
        <v>3805</v>
      </c>
      <c r="B146" s="549" t="s">
        <v>5154</v>
      </c>
      <c r="C146" s="549" t="s">
        <v>5153</v>
      </c>
      <c r="D146" s="549" t="s">
        <v>5157</v>
      </c>
      <c r="E146" s="653">
        <v>9900</v>
      </c>
    </row>
    <row r="147" spans="1:5" ht="75.25" thickBot="1">
      <c r="A147" s="549" t="s">
        <v>3805</v>
      </c>
      <c r="B147" s="549" t="s">
        <v>5154</v>
      </c>
      <c r="C147" s="549" t="s">
        <v>5153</v>
      </c>
      <c r="D147" s="549" t="s">
        <v>5156</v>
      </c>
      <c r="E147" s="653">
        <v>167900</v>
      </c>
    </row>
    <row r="148" spans="1:5" ht="149.80000000000001" thickBot="1">
      <c r="A148" s="549" t="s">
        <v>3805</v>
      </c>
      <c r="B148" s="549" t="s">
        <v>5154</v>
      </c>
      <c r="C148" s="549" t="s">
        <v>5153</v>
      </c>
      <c r="D148" s="549" t="s">
        <v>5155</v>
      </c>
      <c r="E148" s="653">
        <v>2700</v>
      </c>
    </row>
    <row r="149" spans="1:5" ht="75.25" thickBot="1">
      <c r="A149" s="549" t="s">
        <v>3805</v>
      </c>
      <c r="B149" s="549" t="s">
        <v>5154</v>
      </c>
      <c r="C149" s="549" t="s">
        <v>5153</v>
      </c>
      <c r="D149" s="549" t="s">
        <v>5152</v>
      </c>
      <c r="E149" s="653">
        <v>50916</v>
      </c>
    </row>
    <row r="150" spans="1:5" ht="56.6" thickBot="1">
      <c r="A150" s="549" t="s">
        <v>3834</v>
      </c>
      <c r="B150" s="549" t="s">
        <v>4806</v>
      </c>
      <c r="C150" s="549" t="s">
        <v>4805</v>
      </c>
      <c r="D150" s="549" t="s">
        <v>4804</v>
      </c>
      <c r="E150" s="653">
        <v>25526637</v>
      </c>
    </row>
    <row r="151" spans="1:5" ht="149.80000000000001" thickBot="1">
      <c r="A151" s="549" t="s">
        <v>3833</v>
      </c>
      <c r="B151" s="549" t="s">
        <v>5151</v>
      </c>
      <c r="C151" s="549" t="s">
        <v>5150</v>
      </c>
      <c r="D151" s="549" t="s">
        <v>5149</v>
      </c>
      <c r="E151" s="653">
        <v>12502875</v>
      </c>
    </row>
    <row r="152" spans="1:5" ht="75.25" thickBot="1">
      <c r="A152" s="549" t="s">
        <v>3832</v>
      </c>
      <c r="B152" s="549" t="s">
        <v>4803</v>
      </c>
      <c r="C152" s="549" t="s">
        <v>4802</v>
      </c>
      <c r="D152" s="549" t="s">
        <v>4801</v>
      </c>
      <c r="E152" s="653">
        <v>14534216</v>
      </c>
    </row>
    <row r="153" spans="1:5" ht="75.25" thickBot="1">
      <c r="A153" s="549" t="s">
        <v>3830</v>
      </c>
      <c r="B153" s="549" t="s">
        <v>5067</v>
      </c>
      <c r="C153" s="549" t="s">
        <v>5066</v>
      </c>
      <c r="D153" s="549" t="s">
        <v>5065</v>
      </c>
      <c r="E153" s="653">
        <v>24179375</v>
      </c>
    </row>
    <row r="154" spans="1:5" ht="112.5" thickBot="1">
      <c r="A154" s="549" t="s">
        <v>3822</v>
      </c>
      <c r="B154" s="549" t="s">
        <v>4788</v>
      </c>
      <c r="C154" s="549" t="s">
        <v>4787</v>
      </c>
      <c r="D154" s="549" t="s">
        <v>4786</v>
      </c>
      <c r="E154" s="653">
        <v>178557489</v>
      </c>
    </row>
    <row r="155" spans="1:5" ht="131.15" thickBot="1">
      <c r="A155" s="549" t="s">
        <v>3821</v>
      </c>
      <c r="B155" s="549" t="s">
        <v>5148</v>
      </c>
      <c r="C155" s="549" t="s">
        <v>5147</v>
      </c>
      <c r="D155" s="549" t="s">
        <v>5146</v>
      </c>
      <c r="E155" s="653">
        <v>41613880</v>
      </c>
    </row>
    <row r="156" spans="1:5" ht="75.25" thickBot="1">
      <c r="A156" s="549" t="s">
        <v>3820</v>
      </c>
      <c r="B156" s="549" t="s">
        <v>3998</v>
      </c>
      <c r="C156" s="549" t="s">
        <v>4785</v>
      </c>
      <c r="D156" s="549" t="s">
        <v>4784</v>
      </c>
      <c r="E156" s="653">
        <v>101684106</v>
      </c>
    </row>
    <row r="157" spans="1:5">
      <c r="A157" s="668"/>
      <c r="B157" s="668"/>
      <c r="C157" s="668"/>
      <c r="D157" s="668"/>
      <c r="E157" s="667"/>
    </row>
    <row r="158" spans="1:5" ht="18.649999999999999">
      <c r="D158" s="450" t="s">
        <v>2574</v>
      </c>
      <c r="E158" s="666">
        <f>SUM(E10:E157)</f>
        <v>1988724883</v>
      </c>
    </row>
    <row r="160" spans="1:5" ht="77.3" customHeight="1">
      <c r="A160" s="819" t="s">
        <v>4780</v>
      </c>
      <c r="B160" s="819"/>
      <c r="C160" s="819"/>
      <c r="D160" s="819"/>
      <c r="E160" s="819"/>
    </row>
  </sheetData>
  <mergeCells count="7">
    <mergeCell ref="A160:E160"/>
    <mergeCell ref="A1:E1"/>
    <mergeCell ref="A2:E2"/>
    <mergeCell ref="A3:E3"/>
    <mergeCell ref="A4:E4"/>
    <mergeCell ref="A6:E6"/>
    <mergeCell ref="A7:E7"/>
  </mergeCells>
  <pageMargins left="0.98425196850393704" right="0.98425196850393704" top="1.3779527559055118" bottom="0.59055118110236227" header="0.31496062992125984" footer="0.31496062992125984"/>
  <pageSetup paperSize="9" scale="45" fitToHeight="100"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ADEFD-A794-4991-BD86-2E5DE132E630}">
  <sheetPr>
    <pageSetUpPr fitToPage="1"/>
  </sheetPr>
  <dimension ref="A1:E201"/>
  <sheetViews>
    <sheetView workbookViewId="0">
      <selection activeCell="B16" sqref="B16:C16"/>
    </sheetView>
  </sheetViews>
  <sheetFormatPr baseColWidth="10" defaultColWidth="11.44140625" defaultRowHeight="16.100000000000001"/>
  <cols>
    <col min="1" max="1" width="28.109375" style="649" customWidth="1"/>
    <col min="2" max="4" width="41.109375" style="649" customWidth="1"/>
    <col min="5" max="5" width="23.33203125" style="648" bestFit="1" customWidth="1"/>
    <col min="6" max="16384" width="11.44140625" style="648"/>
  </cols>
  <sheetData>
    <row r="1" spans="1:5" s="661" customFormat="1" ht="18.649999999999999">
      <c r="A1" s="820" t="s">
        <v>0</v>
      </c>
      <c r="B1" s="820"/>
      <c r="C1" s="820"/>
      <c r="D1" s="820"/>
      <c r="E1" s="820"/>
    </row>
    <row r="2" spans="1:5" s="661" customFormat="1" ht="18.649999999999999">
      <c r="A2" s="820" t="s">
        <v>1</v>
      </c>
      <c r="B2" s="820"/>
      <c r="C2" s="820"/>
      <c r="D2" s="820"/>
      <c r="E2" s="820"/>
    </row>
    <row r="3" spans="1:5" s="661" customFormat="1" ht="18.649999999999999">
      <c r="A3" s="820" t="s">
        <v>2693</v>
      </c>
      <c r="B3" s="820"/>
      <c r="C3" s="820"/>
      <c r="D3" s="820"/>
      <c r="E3" s="820"/>
    </row>
    <row r="4" spans="1:5" s="661" customFormat="1" ht="18.649999999999999">
      <c r="A4" s="820" t="s">
        <v>2</v>
      </c>
      <c r="B4" s="820"/>
      <c r="C4" s="820"/>
      <c r="D4" s="820"/>
      <c r="E4" s="820"/>
    </row>
    <row r="5" spans="1:5" s="656" customFormat="1" ht="18.649999999999999">
      <c r="A5" s="660"/>
      <c r="B5" s="660"/>
    </row>
    <row r="6" spans="1:5" s="656" customFormat="1" ht="18.649999999999999">
      <c r="A6" s="821" t="s">
        <v>5064</v>
      </c>
      <c r="B6" s="821"/>
      <c r="C6" s="821"/>
      <c r="D6" s="821"/>
      <c r="E6" s="821"/>
    </row>
    <row r="7" spans="1:5" s="659" customFormat="1" ht="18.649999999999999">
      <c r="A7" s="680" t="s">
        <v>5241</v>
      </c>
      <c r="B7" s="680"/>
      <c r="C7" s="680"/>
      <c r="D7" s="680"/>
      <c r="E7" s="680"/>
    </row>
    <row r="8" spans="1:5" s="656" customFormat="1" ht="19.3" thickBot="1">
      <c r="A8" s="658"/>
      <c r="B8" s="658"/>
      <c r="C8" s="658"/>
      <c r="D8" s="658"/>
      <c r="E8" s="657" t="s">
        <v>5240</v>
      </c>
    </row>
    <row r="9" spans="1:5" ht="38.6" thickTop="1" thickBot="1">
      <c r="A9" s="531" t="s">
        <v>10</v>
      </c>
      <c r="B9" s="531" t="s">
        <v>2848</v>
      </c>
      <c r="C9" s="531" t="s">
        <v>5061</v>
      </c>
      <c r="D9" s="531" t="s">
        <v>5060</v>
      </c>
      <c r="E9" s="531" t="s">
        <v>2718</v>
      </c>
    </row>
    <row r="10" spans="1:5" ht="37.950000000000003" thickBot="1">
      <c r="A10" s="655" t="s">
        <v>3844</v>
      </c>
      <c r="B10" s="655" t="s">
        <v>4389</v>
      </c>
      <c r="C10" s="655" t="s">
        <v>4388</v>
      </c>
      <c r="D10" s="655" t="s">
        <v>5059</v>
      </c>
      <c r="E10" s="654">
        <v>3000000</v>
      </c>
    </row>
    <row r="11" spans="1:5" ht="37.950000000000003" thickBot="1">
      <c r="A11" s="549" t="s">
        <v>3844</v>
      </c>
      <c r="B11" s="549" t="s">
        <v>4389</v>
      </c>
      <c r="C11" s="549" t="s">
        <v>4387</v>
      </c>
      <c r="D11" s="549" t="s">
        <v>5058</v>
      </c>
      <c r="E11" s="653">
        <v>3000000</v>
      </c>
    </row>
    <row r="12" spans="1:5" ht="75.25" thickBot="1">
      <c r="A12" s="549" t="s">
        <v>2840</v>
      </c>
      <c r="B12" s="549" t="s">
        <v>5239</v>
      </c>
      <c r="C12" s="549" t="s">
        <v>5238</v>
      </c>
      <c r="D12" s="549" t="s">
        <v>5237</v>
      </c>
      <c r="E12" s="653">
        <v>2054116</v>
      </c>
    </row>
    <row r="13" spans="1:5" ht="93.9" thickBot="1">
      <c r="A13" s="549" t="s">
        <v>3843</v>
      </c>
      <c r="B13" s="549" t="s">
        <v>5041</v>
      </c>
      <c r="C13" s="549" t="s">
        <v>5044</v>
      </c>
      <c r="D13" s="549" t="s">
        <v>5236</v>
      </c>
      <c r="E13" s="653">
        <v>128440235</v>
      </c>
    </row>
    <row r="14" spans="1:5" ht="93.9" thickBot="1">
      <c r="A14" s="549" t="s">
        <v>3843</v>
      </c>
      <c r="B14" s="549" t="s">
        <v>5041</v>
      </c>
      <c r="C14" s="549" t="s">
        <v>5044</v>
      </c>
      <c r="D14" s="549" t="s">
        <v>5235</v>
      </c>
      <c r="E14" s="653">
        <v>8899992</v>
      </c>
    </row>
    <row r="15" spans="1:5" ht="93.9" thickBot="1">
      <c r="A15" s="549" t="s">
        <v>3843</v>
      </c>
      <c r="B15" s="549" t="s">
        <v>5041</v>
      </c>
      <c r="C15" s="549" t="s">
        <v>5044</v>
      </c>
      <c r="D15" s="549" t="s">
        <v>5234</v>
      </c>
      <c r="E15" s="653">
        <v>333328</v>
      </c>
    </row>
    <row r="16" spans="1:5" ht="93.9" thickBot="1">
      <c r="A16" s="549" t="s">
        <v>3843</v>
      </c>
      <c r="B16" s="549" t="s">
        <v>5041</v>
      </c>
      <c r="C16" s="549" t="s">
        <v>5044</v>
      </c>
      <c r="D16" s="549" t="s">
        <v>5233</v>
      </c>
      <c r="E16" s="653">
        <v>50664</v>
      </c>
    </row>
    <row r="17" spans="1:5" ht="93.9" thickBot="1">
      <c r="A17" s="549" t="s">
        <v>3843</v>
      </c>
      <c r="B17" s="549" t="s">
        <v>5041</v>
      </c>
      <c r="C17" s="549" t="s">
        <v>5044</v>
      </c>
      <c r="D17" s="549" t="s">
        <v>5045</v>
      </c>
      <c r="E17" s="653">
        <v>160000</v>
      </c>
    </row>
    <row r="18" spans="1:5" ht="93.9" thickBot="1">
      <c r="A18" s="549" t="s">
        <v>3843</v>
      </c>
      <c r="B18" s="549" t="s">
        <v>5041</v>
      </c>
      <c r="C18" s="549" t="s">
        <v>5044</v>
      </c>
      <c r="D18" s="549" t="s">
        <v>5043</v>
      </c>
      <c r="E18" s="653">
        <v>966664</v>
      </c>
    </row>
    <row r="19" spans="1:5" ht="93.9" thickBot="1">
      <c r="A19" s="549" t="s">
        <v>3843</v>
      </c>
      <c r="B19" s="549" t="s">
        <v>5041</v>
      </c>
      <c r="C19" s="549" t="s">
        <v>5044</v>
      </c>
      <c r="D19" s="549" t="s">
        <v>5199</v>
      </c>
      <c r="E19" s="653">
        <v>256000</v>
      </c>
    </row>
    <row r="20" spans="1:5" ht="93.9" thickBot="1">
      <c r="A20" s="549" t="s">
        <v>3843</v>
      </c>
      <c r="B20" s="549" t="s">
        <v>5041</v>
      </c>
      <c r="C20" s="549" t="s">
        <v>5044</v>
      </c>
      <c r="D20" s="549" t="s">
        <v>5232</v>
      </c>
      <c r="E20" s="653">
        <v>966664</v>
      </c>
    </row>
    <row r="21" spans="1:5" ht="75.25" thickBot="1">
      <c r="A21" s="549" t="s">
        <v>3843</v>
      </c>
      <c r="B21" s="549" t="s">
        <v>5041</v>
      </c>
      <c r="C21" s="549" t="s">
        <v>5230</v>
      </c>
      <c r="D21" s="549" t="s">
        <v>5231</v>
      </c>
      <c r="E21" s="653">
        <v>17850416</v>
      </c>
    </row>
    <row r="22" spans="1:5" ht="75.25" thickBot="1">
      <c r="A22" s="549" t="s">
        <v>3843</v>
      </c>
      <c r="B22" s="549" t="s">
        <v>5041</v>
      </c>
      <c r="C22" s="549" t="s">
        <v>5230</v>
      </c>
      <c r="D22" s="549" t="s">
        <v>5229</v>
      </c>
      <c r="E22" s="653">
        <v>24000</v>
      </c>
    </row>
    <row r="23" spans="1:5" ht="75.25" thickBot="1">
      <c r="A23" s="549" t="s">
        <v>3843</v>
      </c>
      <c r="B23" s="549" t="s">
        <v>5041</v>
      </c>
      <c r="C23" s="549" t="s">
        <v>5225</v>
      </c>
      <c r="D23" s="549" t="s">
        <v>5228</v>
      </c>
      <c r="E23" s="653">
        <v>40393484</v>
      </c>
    </row>
    <row r="24" spans="1:5" ht="75.25" thickBot="1">
      <c r="A24" s="549" t="s">
        <v>3843</v>
      </c>
      <c r="B24" s="549" t="s">
        <v>5041</v>
      </c>
      <c r="C24" s="549" t="s">
        <v>5225</v>
      </c>
      <c r="D24" s="549" t="s">
        <v>5227</v>
      </c>
      <c r="E24" s="653">
        <v>1273524</v>
      </c>
    </row>
    <row r="25" spans="1:5" ht="75.25" thickBot="1">
      <c r="A25" s="549" t="s">
        <v>3843</v>
      </c>
      <c r="B25" s="549" t="s">
        <v>5041</v>
      </c>
      <c r="C25" s="549" t="s">
        <v>5225</v>
      </c>
      <c r="D25" s="549" t="s">
        <v>5226</v>
      </c>
      <c r="E25" s="653">
        <v>58167</v>
      </c>
    </row>
    <row r="26" spans="1:5" ht="56.6" thickBot="1">
      <c r="A26" s="549" t="s">
        <v>3843</v>
      </c>
      <c r="B26" s="549" t="s">
        <v>5041</v>
      </c>
      <c r="C26" s="549" t="s">
        <v>5225</v>
      </c>
      <c r="D26" s="549" t="s">
        <v>5224</v>
      </c>
      <c r="E26" s="653">
        <v>8886</v>
      </c>
    </row>
    <row r="27" spans="1:5" ht="56.6" thickBot="1">
      <c r="A27" s="549" t="s">
        <v>3843</v>
      </c>
      <c r="B27" s="549" t="s">
        <v>5041</v>
      </c>
      <c r="C27" s="549" t="s">
        <v>5223</v>
      </c>
      <c r="D27" s="549" t="s">
        <v>5222</v>
      </c>
      <c r="E27" s="653">
        <v>11674142</v>
      </c>
    </row>
    <row r="28" spans="1:5" ht="56.6" thickBot="1">
      <c r="A28" s="549" t="s">
        <v>3843</v>
      </c>
      <c r="B28" s="549" t="s">
        <v>5041</v>
      </c>
      <c r="C28" s="549" t="s">
        <v>5219</v>
      </c>
      <c r="D28" s="549" t="s">
        <v>5221</v>
      </c>
      <c r="E28" s="653">
        <v>233743</v>
      </c>
    </row>
    <row r="29" spans="1:5" ht="93.9" thickBot="1">
      <c r="A29" s="549" t="s">
        <v>3843</v>
      </c>
      <c r="B29" s="549" t="s">
        <v>5041</v>
      </c>
      <c r="C29" s="549" t="s">
        <v>5219</v>
      </c>
      <c r="D29" s="549" t="s">
        <v>5220</v>
      </c>
      <c r="E29" s="653">
        <v>282384</v>
      </c>
    </row>
    <row r="30" spans="1:5" ht="93.9" thickBot="1">
      <c r="A30" s="549" t="s">
        <v>3843</v>
      </c>
      <c r="B30" s="549" t="s">
        <v>5041</v>
      </c>
      <c r="C30" s="549" t="s">
        <v>5219</v>
      </c>
      <c r="D30" s="549" t="s">
        <v>5218</v>
      </c>
      <c r="E30" s="653">
        <v>954533</v>
      </c>
    </row>
    <row r="31" spans="1:5" ht="149.80000000000001" thickBot="1">
      <c r="A31" s="549" t="s">
        <v>3843</v>
      </c>
      <c r="B31" s="549" t="s">
        <v>5041</v>
      </c>
      <c r="C31" s="549" t="s">
        <v>5040</v>
      </c>
      <c r="D31" s="549" t="s">
        <v>5042</v>
      </c>
      <c r="E31" s="653">
        <v>519316</v>
      </c>
    </row>
    <row r="32" spans="1:5" ht="56.6" thickBot="1">
      <c r="A32" s="549" t="s">
        <v>3843</v>
      </c>
      <c r="B32" s="549" t="s">
        <v>5041</v>
      </c>
      <c r="C32" s="549" t="s">
        <v>5040</v>
      </c>
      <c r="D32" s="549" t="s">
        <v>5039</v>
      </c>
      <c r="E32" s="653">
        <v>196026</v>
      </c>
    </row>
    <row r="33" spans="1:5" ht="168.45" thickBot="1">
      <c r="A33" s="549" t="s">
        <v>3843</v>
      </c>
      <c r="B33" s="549" t="s">
        <v>5036</v>
      </c>
      <c r="C33" s="549" t="s">
        <v>5035</v>
      </c>
      <c r="D33" s="549" t="s">
        <v>5038</v>
      </c>
      <c r="E33" s="653">
        <v>96509454</v>
      </c>
    </row>
    <row r="34" spans="1:5" ht="168.45" thickBot="1">
      <c r="A34" s="549" t="s">
        <v>3843</v>
      </c>
      <c r="B34" s="549" t="s">
        <v>5036</v>
      </c>
      <c r="C34" s="549" t="s">
        <v>5035</v>
      </c>
      <c r="D34" s="549" t="s">
        <v>5037</v>
      </c>
      <c r="E34" s="653">
        <v>9781443</v>
      </c>
    </row>
    <row r="35" spans="1:5" ht="149.80000000000001" thickBot="1">
      <c r="A35" s="549" t="s">
        <v>3843</v>
      </c>
      <c r="B35" s="549" t="s">
        <v>5036</v>
      </c>
      <c r="C35" s="549" t="s">
        <v>5035</v>
      </c>
      <c r="D35" s="549" t="s">
        <v>5034</v>
      </c>
      <c r="E35" s="653">
        <v>7260610</v>
      </c>
    </row>
    <row r="36" spans="1:5" ht="93.9" thickBot="1">
      <c r="A36" s="549" t="s">
        <v>3840</v>
      </c>
      <c r="B36" s="549" t="s">
        <v>4376</v>
      </c>
      <c r="C36" s="549" t="s">
        <v>4375</v>
      </c>
      <c r="D36" s="549" t="s">
        <v>5197</v>
      </c>
      <c r="E36" s="653">
        <v>1572000</v>
      </c>
    </row>
    <row r="37" spans="1:5" ht="187.1" thickBot="1">
      <c r="A37" s="549" t="s">
        <v>2830</v>
      </c>
      <c r="B37" s="549" t="s">
        <v>4211</v>
      </c>
      <c r="C37" s="549" t="s">
        <v>5217</v>
      </c>
      <c r="D37" s="549" t="s">
        <v>4209</v>
      </c>
      <c r="E37" s="653">
        <v>733342919</v>
      </c>
    </row>
    <row r="38" spans="1:5" ht="187.1" thickBot="1">
      <c r="A38" s="549" t="s">
        <v>2830</v>
      </c>
      <c r="B38" s="549" t="s">
        <v>4211</v>
      </c>
      <c r="C38" s="549" t="s">
        <v>5216</v>
      </c>
      <c r="D38" s="549" t="s">
        <v>5215</v>
      </c>
      <c r="E38" s="653">
        <v>7762053</v>
      </c>
    </row>
    <row r="39" spans="1:5" ht="187.1" thickBot="1">
      <c r="A39" s="549" t="s">
        <v>2830</v>
      </c>
      <c r="B39" s="549" t="s">
        <v>4211</v>
      </c>
      <c r="C39" s="549" t="s">
        <v>5214</v>
      </c>
      <c r="D39" s="549" t="s">
        <v>4210</v>
      </c>
      <c r="E39" s="653">
        <v>50000000</v>
      </c>
    </row>
    <row r="40" spans="1:5" ht="93.9" thickBot="1">
      <c r="A40" s="549" t="s">
        <v>2830</v>
      </c>
      <c r="B40" s="549" t="s">
        <v>4208</v>
      </c>
      <c r="C40" s="549" t="s">
        <v>5213</v>
      </c>
      <c r="D40" s="549" t="s">
        <v>4206</v>
      </c>
      <c r="E40" s="653">
        <v>95490678</v>
      </c>
    </row>
    <row r="41" spans="1:5" ht="93.9" thickBot="1">
      <c r="A41" s="549" t="s">
        <v>2830</v>
      </c>
      <c r="B41" s="549" t="s">
        <v>4208</v>
      </c>
      <c r="C41" s="549" t="s">
        <v>5129</v>
      </c>
      <c r="D41" s="549" t="s">
        <v>4207</v>
      </c>
      <c r="E41" s="653">
        <v>73988229</v>
      </c>
    </row>
    <row r="42" spans="1:5" ht="56.6" thickBot="1">
      <c r="A42" s="549" t="s">
        <v>2828</v>
      </c>
      <c r="B42" s="549" t="s">
        <v>5006</v>
      </c>
      <c r="C42" s="549" t="s">
        <v>5009</v>
      </c>
      <c r="D42" s="549" t="s">
        <v>5010</v>
      </c>
      <c r="E42" s="653">
        <v>7671421</v>
      </c>
    </row>
    <row r="43" spans="1:5" ht="56.6" thickBot="1">
      <c r="A43" s="549" t="s">
        <v>2828</v>
      </c>
      <c r="B43" s="549" t="s">
        <v>5006</v>
      </c>
      <c r="C43" s="549" t="s">
        <v>5009</v>
      </c>
      <c r="D43" s="549" t="s">
        <v>5008</v>
      </c>
      <c r="E43" s="653">
        <v>1027740</v>
      </c>
    </row>
    <row r="44" spans="1:5" ht="75.25" thickBot="1">
      <c r="A44" s="549" t="s">
        <v>2828</v>
      </c>
      <c r="B44" s="549" t="s">
        <v>5006</v>
      </c>
      <c r="C44" s="549" t="s">
        <v>5005</v>
      </c>
      <c r="D44" s="549" t="s">
        <v>5007</v>
      </c>
      <c r="E44" s="653">
        <v>1072884</v>
      </c>
    </row>
    <row r="45" spans="1:5" ht="75.25" thickBot="1">
      <c r="A45" s="549" t="s">
        <v>2828</v>
      </c>
      <c r="B45" s="549" t="s">
        <v>5006</v>
      </c>
      <c r="C45" s="549" t="s">
        <v>5005</v>
      </c>
      <c r="D45" s="549" t="s">
        <v>5004</v>
      </c>
      <c r="E45" s="653">
        <v>391355</v>
      </c>
    </row>
    <row r="46" spans="1:5" ht="56.6" thickBot="1">
      <c r="A46" s="549" t="s">
        <v>2828</v>
      </c>
      <c r="B46" s="549" t="s">
        <v>4002</v>
      </c>
      <c r="C46" s="549" t="s">
        <v>5002</v>
      </c>
      <c r="D46" s="549" t="s">
        <v>5003</v>
      </c>
      <c r="E46" s="653">
        <v>4538832</v>
      </c>
    </row>
    <row r="47" spans="1:5" ht="56.6" thickBot="1">
      <c r="A47" s="549" t="s">
        <v>2828</v>
      </c>
      <c r="B47" s="549" t="s">
        <v>4002</v>
      </c>
      <c r="C47" s="549" t="s">
        <v>5002</v>
      </c>
      <c r="D47" s="549" t="s">
        <v>5001</v>
      </c>
      <c r="E47" s="653">
        <v>944823</v>
      </c>
    </row>
    <row r="48" spans="1:5" ht="75.25" thickBot="1">
      <c r="A48" s="549" t="s">
        <v>2828</v>
      </c>
      <c r="B48" s="549" t="s">
        <v>4002</v>
      </c>
      <c r="C48" s="549" t="s">
        <v>4999</v>
      </c>
      <c r="D48" s="549" t="s">
        <v>5000</v>
      </c>
      <c r="E48" s="653">
        <v>2588124</v>
      </c>
    </row>
    <row r="49" spans="1:5" ht="75.25" thickBot="1">
      <c r="A49" s="549" t="s">
        <v>2828</v>
      </c>
      <c r="B49" s="549" t="s">
        <v>4002</v>
      </c>
      <c r="C49" s="549" t="s">
        <v>4999</v>
      </c>
      <c r="D49" s="549" t="s">
        <v>4998</v>
      </c>
      <c r="E49" s="653">
        <v>69921</v>
      </c>
    </row>
    <row r="50" spans="1:5" ht="75.25" thickBot="1">
      <c r="A50" s="549" t="s">
        <v>2828</v>
      </c>
      <c r="B50" s="549" t="s">
        <v>4002</v>
      </c>
      <c r="C50" s="549" t="s">
        <v>4996</v>
      </c>
      <c r="D50" s="549" t="s">
        <v>4997</v>
      </c>
      <c r="E50" s="653">
        <v>2467380</v>
      </c>
    </row>
    <row r="51" spans="1:5" ht="75.25" thickBot="1">
      <c r="A51" s="549" t="s">
        <v>2828</v>
      </c>
      <c r="B51" s="549" t="s">
        <v>4002</v>
      </c>
      <c r="C51" s="549" t="s">
        <v>4996</v>
      </c>
      <c r="D51" s="549" t="s">
        <v>4995</v>
      </c>
      <c r="E51" s="653">
        <v>565779</v>
      </c>
    </row>
    <row r="52" spans="1:5" ht="56.6" thickBot="1">
      <c r="A52" s="549" t="s">
        <v>2828</v>
      </c>
      <c r="B52" s="549" t="s">
        <v>4990</v>
      </c>
      <c r="C52" s="549" t="s">
        <v>4993</v>
      </c>
      <c r="D52" s="549" t="s">
        <v>4994</v>
      </c>
      <c r="E52" s="653">
        <v>103212</v>
      </c>
    </row>
    <row r="53" spans="1:5" ht="56.6" thickBot="1">
      <c r="A53" s="549" t="s">
        <v>2828</v>
      </c>
      <c r="B53" s="549" t="s">
        <v>4990</v>
      </c>
      <c r="C53" s="549" t="s">
        <v>4993</v>
      </c>
      <c r="D53" s="549" t="s">
        <v>4992</v>
      </c>
      <c r="E53" s="653">
        <v>103212</v>
      </c>
    </row>
    <row r="54" spans="1:5" ht="37.950000000000003" thickBot="1">
      <c r="A54" s="549" t="s">
        <v>2828</v>
      </c>
      <c r="B54" s="549" t="s">
        <v>4990</v>
      </c>
      <c r="C54" s="549" t="s">
        <v>4989</v>
      </c>
      <c r="D54" s="549" t="s">
        <v>4988</v>
      </c>
      <c r="E54" s="653">
        <v>839989</v>
      </c>
    </row>
    <row r="55" spans="1:5" ht="56.6" thickBot="1">
      <c r="A55" s="549" t="s">
        <v>2828</v>
      </c>
      <c r="B55" s="549" t="s">
        <v>4990</v>
      </c>
      <c r="C55" s="549" t="s">
        <v>4989</v>
      </c>
      <c r="D55" s="549" t="s">
        <v>5194</v>
      </c>
      <c r="E55" s="653">
        <v>203510</v>
      </c>
    </row>
    <row r="56" spans="1:5" ht="75.25" thickBot="1">
      <c r="A56" s="549" t="s">
        <v>2828</v>
      </c>
      <c r="B56" s="549" t="s">
        <v>4990</v>
      </c>
      <c r="C56" s="549" t="s">
        <v>4989</v>
      </c>
      <c r="D56" s="549" t="s">
        <v>5193</v>
      </c>
      <c r="E56" s="653">
        <v>420240</v>
      </c>
    </row>
    <row r="57" spans="1:5" ht="56.6" thickBot="1">
      <c r="A57" s="549" t="s">
        <v>2828</v>
      </c>
      <c r="B57" s="549" t="s">
        <v>4361</v>
      </c>
      <c r="C57" s="549" t="s">
        <v>5128</v>
      </c>
      <c r="D57" s="549" t="s">
        <v>5127</v>
      </c>
      <c r="E57" s="653">
        <v>379738</v>
      </c>
    </row>
    <row r="58" spans="1:5" ht="112.5" thickBot="1">
      <c r="A58" s="549" t="s">
        <v>2828</v>
      </c>
      <c r="B58" s="549" t="s">
        <v>4361</v>
      </c>
      <c r="C58" s="549" t="s">
        <v>4360</v>
      </c>
      <c r="D58" s="549" t="s">
        <v>5124</v>
      </c>
      <c r="E58" s="653">
        <v>3241452</v>
      </c>
    </row>
    <row r="59" spans="1:5" ht="93.9" thickBot="1">
      <c r="A59" s="549" t="s">
        <v>2828</v>
      </c>
      <c r="B59" s="549" t="s">
        <v>4361</v>
      </c>
      <c r="C59" s="549" t="s">
        <v>5123</v>
      </c>
      <c r="D59" s="549" t="s">
        <v>5212</v>
      </c>
      <c r="E59" s="653">
        <v>236350</v>
      </c>
    </row>
    <row r="60" spans="1:5" ht="112.5" thickBot="1">
      <c r="A60" s="549" t="s">
        <v>2828</v>
      </c>
      <c r="B60" s="549" t="s">
        <v>4980</v>
      </c>
      <c r="C60" s="549" t="s">
        <v>4985</v>
      </c>
      <c r="D60" s="549" t="s">
        <v>4987</v>
      </c>
      <c r="E60" s="653">
        <v>60500</v>
      </c>
    </row>
    <row r="61" spans="1:5" ht="75.25" thickBot="1">
      <c r="A61" s="549" t="s">
        <v>2828</v>
      </c>
      <c r="B61" s="549" t="s">
        <v>4980</v>
      </c>
      <c r="C61" s="549" t="s">
        <v>4985</v>
      </c>
      <c r="D61" s="549" t="s">
        <v>4986</v>
      </c>
      <c r="E61" s="653">
        <v>362000</v>
      </c>
    </row>
    <row r="62" spans="1:5" ht="93.9" thickBot="1">
      <c r="A62" s="549" t="s">
        <v>2828</v>
      </c>
      <c r="B62" s="549" t="s">
        <v>4980</v>
      </c>
      <c r="C62" s="549" t="s">
        <v>4985</v>
      </c>
      <c r="D62" s="549" t="s">
        <v>4984</v>
      </c>
      <c r="E62" s="653">
        <v>1000000</v>
      </c>
    </row>
    <row r="63" spans="1:5" ht="75.25" thickBot="1">
      <c r="A63" s="549" t="s">
        <v>2828</v>
      </c>
      <c r="B63" s="549" t="s">
        <v>4980</v>
      </c>
      <c r="C63" s="549" t="s">
        <v>4982</v>
      </c>
      <c r="D63" s="549" t="s">
        <v>4983</v>
      </c>
      <c r="E63" s="653">
        <v>1516000</v>
      </c>
    </row>
    <row r="64" spans="1:5" ht="75.25" thickBot="1">
      <c r="A64" s="549" t="s">
        <v>2828</v>
      </c>
      <c r="B64" s="549" t="s">
        <v>4980</v>
      </c>
      <c r="C64" s="549" t="s">
        <v>4982</v>
      </c>
      <c r="D64" s="549" t="s">
        <v>4981</v>
      </c>
      <c r="E64" s="653">
        <v>20253260</v>
      </c>
    </row>
    <row r="65" spans="1:5" ht="112.5" thickBot="1">
      <c r="A65" s="549" t="s">
        <v>2828</v>
      </c>
      <c r="B65" s="549" t="s">
        <v>4980</v>
      </c>
      <c r="C65" s="549" t="s">
        <v>4979</v>
      </c>
      <c r="D65" s="549" t="s">
        <v>4978</v>
      </c>
      <c r="E65" s="653">
        <v>1317628</v>
      </c>
    </row>
    <row r="66" spans="1:5" ht="93.9" thickBot="1">
      <c r="A66" s="549" t="s">
        <v>2828</v>
      </c>
      <c r="B66" s="549" t="s">
        <v>4000</v>
      </c>
      <c r="C66" s="549" t="s">
        <v>5182</v>
      </c>
      <c r="D66" s="549" t="s">
        <v>5186</v>
      </c>
      <c r="E66" s="653">
        <v>24650000</v>
      </c>
    </row>
    <row r="67" spans="1:5" ht="93.9" thickBot="1">
      <c r="A67" s="549" t="s">
        <v>2828</v>
      </c>
      <c r="B67" s="549" t="s">
        <v>4000</v>
      </c>
      <c r="C67" s="549" t="s">
        <v>5182</v>
      </c>
      <c r="D67" s="549" t="s">
        <v>5184</v>
      </c>
      <c r="E67" s="653">
        <v>1228000</v>
      </c>
    </row>
    <row r="68" spans="1:5" ht="93.9" thickBot="1">
      <c r="A68" s="549" t="s">
        <v>2828</v>
      </c>
      <c r="B68" s="549" t="s">
        <v>4000</v>
      </c>
      <c r="C68" s="549" t="s">
        <v>5182</v>
      </c>
      <c r="D68" s="549" t="s">
        <v>5183</v>
      </c>
      <c r="E68" s="653">
        <v>984619</v>
      </c>
    </row>
    <row r="69" spans="1:5" ht="93.9" thickBot="1">
      <c r="A69" s="549" t="s">
        <v>2828</v>
      </c>
      <c r="B69" s="549" t="s">
        <v>4000</v>
      </c>
      <c r="C69" s="549" t="s">
        <v>5182</v>
      </c>
      <c r="D69" s="549" t="s">
        <v>5181</v>
      </c>
      <c r="E69" s="653">
        <v>600000</v>
      </c>
    </row>
    <row r="70" spans="1:5" ht="75.25" thickBot="1">
      <c r="A70" s="549" t="s">
        <v>2828</v>
      </c>
      <c r="B70" s="549" t="s">
        <v>4000</v>
      </c>
      <c r="C70" s="549" t="s">
        <v>5179</v>
      </c>
      <c r="D70" s="549" t="s">
        <v>5180</v>
      </c>
      <c r="E70" s="653">
        <v>465500</v>
      </c>
    </row>
    <row r="71" spans="1:5" ht="131.15" thickBot="1">
      <c r="A71" s="549" t="s">
        <v>2828</v>
      </c>
      <c r="B71" s="549" t="s">
        <v>4000</v>
      </c>
      <c r="C71" s="549" t="s">
        <v>5179</v>
      </c>
      <c r="D71" s="549" t="s">
        <v>5178</v>
      </c>
      <c r="E71" s="653">
        <v>4528920</v>
      </c>
    </row>
    <row r="72" spans="1:5" ht="56.6" thickBot="1">
      <c r="A72" s="549" t="s">
        <v>2828</v>
      </c>
      <c r="B72" s="549" t="s">
        <v>4359</v>
      </c>
      <c r="C72" s="549" t="s">
        <v>4357</v>
      </c>
      <c r="D72" s="549" t="s">
        <v>5113</v>
      </c>
      <c r="E72" s="653">
        <v>10000000</v>
      </c>
    </row>
    <row r="73" spans="1:5" ht="56.6" thickBot="1">
      <c r="A73" s="549" t="s">
        <v>2828</v>
      </c>
      <c r="B73" s="549" t="s">
        <v>4359</v>
      </c>
      <c r="C73" s="549" t="s">
        <v>4358</v>
      </c>
      <c r="D73" s="549" t="s">
        <v>5211</v>
      </c>
      <c r="E73" s="653">
        <v>10000000</v>
      </c>
    </row>
    <row r="74" spans="1:5" ht="75.25" thickBot="1">
      <c r="A74" s="549" t="s">
        <v>2826</v>
      </c>
      <c r="B74" s="549" t="s">
        <v>4352</v>
      </c>
      <c r="C74" s="549" t="s">
        <v>4351</v>
      </c>
      <c r="D74" s="549" t="s">
        <v>4977</v>
      </c>
      <c r="E74" s="653">
        <v>82000000</v>
      </c>
    </row>
    <row r="75" spans="1:5" ht="56.6" thickBot="1">
      <c r="A75" s="549" t="s">
        <v>2826</v>
      </c>
      <c r="B75" s="549" t="s">
        <v>4352</v>
      </c>
      <c r="C75" s="549" t="s">
        <v>4350</v>
      </c>
      <c r="D75" s="549" t="s">
        <v>4976</v>
      </c>
      <c r="E75" s="653">
        <v>45000000</v>
      </c>
    </row>
    <row r="76" spans="1:5" ht="56.6" thickBot="1">
      <c r="A76" s="549" t="s">
        <v>2826</v>
      </c>
      <c r="B76" s="549" t="s">
        <v>4352</v>
      </c>
      <c r="C76" s="549" t="s">
        <v>4349</v>
      </c>
      <c r="D76" s="549" t="s">
        <v>4975</v>
      </c>
      <c r="E76" s="653">
        <v>85000000</v>
      </c>
    </row>
    <row r="77" spans="1:5" ht="56.6" thickBot="1">
      <c r="A77" s="549" t="s">
        <v>2826</v>
      </c>
      <c r="B77" s="549" t="s">
        <v>4204</v>
      </c>
      <c r="C77" s="549" t="s">
        <v>5110</v>
      </c>
      <c r="D77" s="549" t="s">
        <v>4196</v>
      </c>
      <c r="E77" s="653">
        <v>16250000</v>
      </c>
    </row>
    <row r="78" spans="1:5" ht="56.6" thickBot="1">
      <c r="A78" s="549" t="s">
        <v>2826</v>
      </c>
      <c r="B78" s="549" t="s">
        <v>4204</v>
      </c>
      <c r="C78" s="549" t="s">
        <v>5110</v>
      </c>
      <c r="D78" s="549" t="s">
        <v>4195</v>
      </c>
      <c r="E78" s="653">
        <v>1000000</v>
      </c>
    </row>
    <row r="79" spans="1:5" ht="37.950000000000003" thickBot="1">
      <c r="A79" s="549" t="s">
        <v>2826</v>
      </c>
      <c r="B79" s="549" t="s">
        <v>4204</v>
      </c>
      <c r="C79" s="549" t="s">
        <v>5110</v>
      </c>
      <c r="D79" s="549" t="s">
        <v>4197</v>
      </c>
      <c r="E79" s="653">
        <v>1000000</v>
      </c>
    </row>
    <row r="80" spans="1:5" ht="56.6" thickBot="1">
      <c r="A80" s="549" t="s">
        <v>2826</v>
      </c>
      <c r="B80" s="549" t="s">
        <v>4204</v>
      </c>
      <c r="C80" s="549" t="s">
        <v>5110</v>
      </c>
      <c r="D80" s="549" t="s">
        <v>4183</v>
      </c>
      <c r="E80" s="653">
        <v>150000</v>
      </c>
    </row>
    <row r="81" spans="1:5" ht="37.950000000000003" thickBot="1">
      <c r="A81" s="549" t="s">
        <v>2826</v>
      </c>
      <c r="B81" s="549" t="s">
        <v>4204</v>
      </c>
      <c r="C81" s="549" t="s">
        <v>5109</v>
      </c>
      <c r="D81" s="549" t="s">
        <v>4198</v>
      </c>
      <c r="E81" s="653">
        <v>7000000</v>
      </c>
    </row>
    <row r="82" spans="1:5" ht="37.950000000000003" thickBot="1">
      <c r="A82" s="549" t="s">
        <v>2826</v>
      </c>
      <c r="B82" s="549" t="s">
        <v>4204</v>
      </c>
      <c r="C82" s="549" t="s">
        <v>5109</v>
      </c>
      <c r="D82" s="549" t="s">
        <v>4184</v>
      </c>
      <c r="E82" s="653">
        <v>4000000</v>
      </c>
    </row>
    <row r="83" spans="1:5" ht="37.950000000000003" thickBot="1">
      <c r="A83" s="549" t="s">
        <v>2826</v>
      </c>
      <c r="B83" s="549" t="s">
        <v>4204</v>
      </c>
      <c r="C83" s="549" t="s">
        <v>5109</v>
      </c>
      <c r="D83" s="549" t="s">
        <v>4201</v>
      </c>
      <c r="E83" s="653">
        <v>7000000</v>
      </c>
    </row>
    <row r="84" spans="1:5" ht="37.950000000000003" thickBot="1">
      <c r="A84" s="549" t="s">
        <v>2826</v>
      </c>
      <c r="B84" s="549" t="s">
        <v>4204</v>
      </c>
      <c r="C84" s="549" t="s">
        <v>5108</v>
      </c>
      <c r="D84" s="549" t="s">
        <v>4199</v>
      </c>
      <c r="E84" s="653">
        <v>4000000</v>
      </c>
    </row>
    <row r="85" spans="1:5" ht="37.950000000000003" thickBot="1">
      <c r="A85" s="549" t="s">
        <v>2826</v>
      </c>
      <c r="B85" s="549" t="s">
        <v>4204</v>
      </c>
      <c r="C85" s="549" t="s">
        <v>5108</v>
      </c>
      <c r="D85" s="549" t="s">
        <v>4185</v>
      </c>
      <c r="E85" s="653">
        <v>4000000</v>
      </c>
    </row>
    <row r="86" spans="1:5" ht="37.950000000000003" thickBot="1">
      <c r="A86" s="549" t="s">
        <v>2826</v>
      </c>
      <c r="B86" s="549" t="s">
        <v>4204</v>
      </c>
      <c r="C86" s="549" t="s">
        <v>5108</v>
      </c>
      <c r="D86" s="549" t="s">
        <v>4203</v>
      </c>
      <c r="E86" s="653">
        <v>4000000</v>
      </c>
    </row>
    <row r="87" spans="1:5" ht="37.950000000000003" thickBot="1">
      <c r="A87" s="549" t="s">
        <v>2826</v>
      </c>
      <c r="B87" s="549" t="s">
        <v>4204</v>
      </c>
      <c r="C87" s="549" t="s">
        <v>5107</v>
      </c>
      <c r="D87" s="549" t="s">
        <v>4200</v>
      </c>
      <c r="E87" s="653">
        <v>1000000</v>
      </c>
    </row>
    <row r="88" spans="1:5" ht="37.950000000000003" thickBot="1">
      <c r="A88" s="549" t="s">
        <v>2826</v>
      </c>
      <c r="B88" s="549" t="s">
        <v>4204</v>
      </c>
      <c r="C88" s="549" t="s">
        <v>5107</v>
      </c>
      <c r="D88" s="549" t="s">
        <v>4202</v>
      </c>
      <c r="E88" s="653">
        <v>1000000</v>
      </c>
    </row>
    <row r="89" spans="1:5" ht="37.950000000000003" thickBot="1">
      <c r="A89" s="549" t="s">
        <v>2826</v>
      </c>
      <c r="B89" s="549" t="s">
        <v>4204</v>
      </c>
      <c r="C89" s="549" t="s">
        <v>5107</v>
      </c>
      <c r="D89" s="549" t="s">
        <v>4186</v>
      </c>
      <c r="E89" s="653">
        <v>150000</v>
      </c>
    </row>
    <row r="90" spans="1:5" ht="37.950000000000003" thickBot="1">
      <c r="A90" s="549" t="s">
        <v>2826</v>
      </c>
      <c r="B90" s="549" t="s">
        <v>4204</v>
      </c>
      <c r="C90" s="549" t="s">
        <v>5106</v>
      </c>
      <c r="D90" s="549" t="s">
        <v>4194</v>
      </c>
      <c r="E90" s="653">
        <v>1000000</v>
      </c>
    </row>
    <row r="91" spans="1:5" ht="37.950000000000003" thickBot="1">
      <c r="A91" s="549" t="s">
        <v>2826</v>
      </c>
      <c r="B91" s="549" t="s">
        <v>4204</v>
      </c>
      <c r="C91" s="549" t="s">
        <v>5106</v>
      </c>
      <c r="D91" s="549" t="s">
        <v>4193</v>
      </c>
      <c r="E91" s="653">
        <v>150000</v>
      </c>
    </row>
    <row r="92" spans="1:5" ht="37.950000000000003" thickBot="1">
      <c r="A92" s="549" t="s">
        <v>2826</v>
      </c>
      <c r="B92" s="549" t="s">
        <v>4204</v>
      </c>
      <c r="C92" s="549" t="s">
        <v>5106</v>
      </c>
      <c r="D92" s="549" t="s">
        <v>4190</v>
      </c>
      <c r="E92" s="653">
        <v>4000000</v>
      </c>
    </row>
    <row r="93" spans="1:5" ht="56.6" thickBot="1">
      <c r="A93" s="549" t="s">
        <v>2826</v>
      </c>
      <c r="B93" s="549" t="s">
        <v>4204</v>
      </c>
      <c r="C93" s="549" t="s">
        <v>5105</v>
      </c>
      <c r="D93" s="549" t="s">
        <v>4192</v>
      </c>
      <c r="E93" s="653">
        <v>185831</v>
      </c>
    </row>
    <row r="94" spans="1:5" ht="56.6" thickBot="1">
      <c r="A94" s="549" t="s">
        <v>2826</v>
      </c>
      <c r="B94" s="549" t="s">
        <v>4204</v>
      </c>
      <c r="C94" s="549" t="s">
        <v>5105</v>
      </c>
      <c r="D94" s="549" t="s">
        <v>4191</v>
      </c>
      <c r="E94" s="653">
        <v>150000</v>
      </c>
    </row>
    <row r="95" spans="1:5" ht="37.950000000000003" thickBot="1">
      <c r="A95" s="549" t="s">
        <v>2826</v>
      </c>
      <c r="B95" s="549" t="s">
        <v>4204</v>
      </c>
      <c r="C95" s="549" t="s">
        <v>5105</v>
      </c>
      <c r="D95" s="549" t="s">
        <v>4187</v>
      </c>
      <c r="E95" s="653">
        <v>150000</v>
      </c>
    </row>
    <row r="96" spans="1:5" ht="56.6" thickBot="1">
      <c r="A96" s="549" t="s">
        <v>2826</v>
      </c>
      <c r="B96" s="549" t="s">
        <v>4204</v>
      </c>
      <c r="C96" s="549" t="s">
        <v>5104</v>
      </c>
      <c r="D96" s="549" t="s">
        <v>4189</v>
      </c>
      <c r="E96" s="653">
        <v>4000000</v>
      </c>
    </row>
    <row r="97" spans="1:5" ht="37.950000000000003" thickBot="1">
      <c r="A97" s="549" t="s">
        <v>2826</v>
      </c>
      <c r="B97" s="549" t="s">
        <v>4204</v>
      </c>
      <c r="C97" s="549" t="s">
        <v>5104</v>
      </c>
      <c r="D97" s="549" t="s">
        <v>4188</v>
      </c>
      <c r="E97" s="653">
        <v>2000000</v>
      </c>
    </row>
    <row r="98" spans="1:5" ht="75.25" thickBot="1">
      <c r="A98" s="549" t="s">
        <v>2826</v>
      </c>
      <c r="B98" s="549" t="s">
        <v>4348</v>
      </c>
      <c r="C98" s="549" t="s">
        <v>4346</v>
      </c>
      <c r="D98" s="549" t="s">
        <v>4974</v>
      </c>
      <c r="E98" s="653">
        <v>1000000</v>
      </c>
    </row>
    <row r="99" spans="1:5" ht="112.5" thickBot="1">
      <c r="A99" s="549" t="s">
        <v>2826</v>
      </c>
      <c r="B99" s="549" t="s">
        <v>4348</v>
      </c>
      <c r="C99" s="549" t="s">
        <v>4347</v>
      </c>
      <c r="D99" s="549" t="s">
        <v>4973</v>
      </c>
      <c r="E99" s="653">
        <v>1000000</v>
      </c>
    </row>
    <row r="100" spans="1:5" ht="75.25" thickBot="1">
      <c r="A100" s="549" t="s">
        <v>2826</v>
      </c>
      <c r="B100" s="549" t="s">
        <v>4348</v>
      </c>
      <c r="C100" s="549" t="s">
        <v>4345</v>
      </c>
      <c r="D100" s="549" t="s">
        <v>4972</v>
      </c>
      <c r="E100" s="653">
        <v>1000000</v>
      </c>
    </row>
    <row r="101" spans="1:5" ht="93.9" thickBot="1">
      <c r="A101" s="549" t="s">
        <v>2826</v>
      </c>
      <c r="B101" s="549" t="s">
        <v>4348</v>
      </c>
      <c r="C101" s="549" t="s">
        <v>4344</v>
      </c>
      <c r="D101" s="549" t="s">
        <v>4971</v>
      </c>
      <c r="E101" s="653">
        <v>1000000</v>
      </c>
    </row>
    <row r="102" spans="1:5" ht="93.9" thickBot="1">
      <c r="A102" s="549" t="s">
        <v>2824</v>
      </c>
      <c r="B102" s="549" t="s">
        <v>4341</v>
      </c>
      <c r="C102" s="549" t="s">
        <v>4340</v>
      </c>
      <c r="D102" s="549" t="s">
        <v>4970</v>
      </c>
      <c r="E102" s="653">
        <v>26558817</v>
      </c>
    </row>
    <row r="103" spans="1:5" ht="93.9" thickBot="1">
      <c r="A103" s="549" t="s">
        <v>2824</v>
      </c>
      <c r="B103" s="549" t="s">
        <v>4182</v>
      </c>
      <c r="C103" s="549" t="s">
        <v>4969</v>
      </c>
      <c r="D103" s="549" t="s">
        <v>4175</v>
      </c>
      <c r="E103" s="653">
        <v>15023622</v>
      </c>
    </row>
    <row r="104" spans="1:5" ht="93.9" thickBot="1">
      <c r="A104" s="549" t="s">
        <v>2824</v>
      </c>
      <c r="B104" s="549" t="s">
        <v>4182</v>
      </c>
      <c r="C104" s="549" t="s">
        <v>4969</v>
      </c>
      <c r="D104" s="549" t="s">
        <v>4179</v>
      </c>
      <c r="E104" s="653">
        <v>14510020</v>
      </c>
    </row>
    <row r="105" spans="1:5" ht="93.9" thickBot="1">
      <c r="A105" s="549" t="s">
        <v>2824</v>
      </c>
      <c r="B105" s="549" t="s">
        <v>4182</v>
      </c>
      <c r="C105" s="549" t="s">
        <v>4969</v>
      </c>
      <c r="D105" s="549" t="s">
        <v>4176</v>
      </c>
      <c r="E105" s="653">
        <v>14510020</v>
      </c>
    </row>
    <row r="106" spans="1:5" ht="93.9" thickBot="1">
      <c r="A106" s="549" t="s">
        <v>2824</v>
      </c>
      <c r="B106" s="549" t="s">
        <v>4182</v>
      </c>
      <c r="C106" s="549" t="s">
        <v>4969</v>
      </c>
      <c r="D106" s="549" t="s">
        <v>4173</v>
      </c>
      <c r="E106" s="653">
        <v>14510020</v>
      </c>
    </row>
    <row r="107" spans="1:5" ht="93.9" thickBot="1">
      <c r="A107" s="549" t="s">
        <v>2824</v>
      </c>
      <c r="B107" s="549" t="s">
        <v>4182</v>
      </c>
      <c r="C107" s="549" t="s">
        <v>4968</v>
      </c>
      <c r="D107" s="549" t="s">
        <v>4181</v>
      </c>
      <c r="E107" s="653">
        <v>14510020</v>
      </c>
    </row>
    <row r="108" spans="1:5" ht="93.9" thickBot="1">
      <c r="A108" s="549" t="s">
        <v>2824</v>
      </c>
      <c r="B108" s="549" t="s">
        <v>4182</v>
      </c>
      <c r="C108" s="549" t="s">
        <v>4968</v>
      </c>
      <c r="D108" s="549" t="s">
        <v>4180</v>
      </c>
      <c r="E108" s="653">
        <v>14510020</v>
      </c>
    </row>
    <row r="109" spans="1:5" ht="93.9" thickBot="1">
      <c r="A109" s="549" t="s">
        <v>2824</v>
      </c>
      <c r="B109" s="549" t="s">
        <v>4182</v>
      </c>
      <c r="C109" s="549" t="s">
        <v>4968</v>
      </c>
      <c r="D109" s="549" t="s">
        <v>4178</v>
      </c>
      <c r="E109" s="653">
        <v>14510020</v>
      </c>
    </row>
    <row r="110" spans="1:5" ht="93.9" thickBot="1">
      <c r="A110" s="549" t="s">
        <v>2824</v>
      </c>
      <c r="B110" s="549" t="s">
        <v>4182</v>
      </c>
      <c r="C110" s="549" t="s">
        <v>4968</v>
      </c>
      <c r="D110" s="549" t="s">
        <v>4177</v>
      </c>
      <c r="E110" s="653">
        <v>14510020</v>
      </c>
    </row>
    <row r="111" spans="1:5" ht="93.9" thickBot="1">
      <c r="A111" s="549" t="s">
        <v>2824</v>
      </c>
      <c r="B111" s="549" t="s">
        <v>4182</v>
      </c>
      <c r="C111" s="549" t="s">
        <v>4967</v>
      </c>
      <c r="D111" s="549" t="s">
        <v>4174</v>
      </c>
      <c r="E111" s="653">
        <v>14510020</v>
      </c>
    </row>
    <row r="112" spans="1:5" ht="93.9" thickBot="1">
      <c r="A112" s="549" t="s">
        <v>2824</v>
      </c>
      <c r="B112" s="549" t="s">
        <v>4169</v>
      </c>
      <c r="C112" s="549" t="s">
        <v>5210</v>
      </c>
      <c r="D112" s="549" t="s">
        <v>4168</v>
      </c>
      <c r="E112" s="653">
        <v>150000000</v>
      </c>
    </row>
    <row r="113" spans="1:5" ht="93.9" thickBot="1">
      <c r="A113" s="549" t="s">
        <v>2824</v>
      </c>
      <c r="B113" s="549" t="s">
        <v>4169</v>
      </c>
      <c r="C113" s="549" t="s">
        <v>5210</v>
      </c>
      <c r="D113" s="549" t="s">
        <v>4167</v>
      </c>
      <c r="E113" s="653">
        <v>10000000</v>
      </c>
    </row>
    <row r="114" spans="1:5" ht="93.9" thickBot="1">
      <c r="A114" s="549" t="s">
        <v>2824</v>
      </c>
      <c r="B114" s="549" t="s">
        <v>4166</v>
      </c>
      <c r="C114" s="549" t="s">
        <v>4338</v>
      </c>
      <c r="D114" s="549" t="s">
        <v>4966</v>
      </c>
      <c r="E114" s="653">
        <v>11670980</v>
      </c>
    </row>
    <row r="115" spans="1:5" ht="93.9" thickBot="1">
      <c r="A115" s="549" t="s">
        <v>2824</v>
      </c>
      <c r="B115" s="549" t="s">
        <v>4166</v>
      </c>
      <c r="C115" s="549" t="s">
        <v>4338</v>
      </c>
      <c r="D115" s="549" t="s">
        <v>4165</v>
      </c>
      <c r="E115" s="653">
        <v>20000000</v>
      </c>
    </row>
    <row r="116" spans="1:5" ht="93.9" thickBot="1">
      <c r="A116" s="549" t="s">
        <v>2824</v>
      </c>
      <c r="B116" s="549" t="s">
        <v>4166</v>
      </c>
      <c r="C116" s="549" t="s">
        <v>4338</v>
      </c>
      <c r="D116" s="549" t="s">
        <v>4164</v>
      </c>
      <c r="E116" s="653">
        <v>10000000</v>
      </c>
    </row>
    <row r="117" spans="1:5" ht="75.25" thickBot="1">
      <c r="A117" s="549" t="s">
        <v>3838</v>
      </c>
      <c r="B117" s="549" t="s">
        <v>4163</v>
      </c>
      <c r="C117" s="549" t="s">
        <v>4965</v>
      </c>
      <c r="D117" s="549" t="s">
        <v>4159</v>
      </c>
      <c r="E117" s="653">
        <v>12881034</v>
      </c>
    </row>
    <row r="118" spans="1:5" ht="75.25" thickBot="1">
      <c r="A118" s="549" t="s">
        <v>3838</v>
      </c>
      <c r="B118" s="549" t="s">
        <v>4163</v>
      </c>
      <c r="C118" s="549" t="s">
        <v>4965</v>
      </c>
      <c r="D118" s="549" t="s">
        <v>4158</v>
      </c>
      <c r="E118" s="653">
        <v>12121136</v>
      </c>
    </row>
    <row r="119" spans="1:5" ht="56.6" thickBot="1">
      <c r="A119" s="549" t="s">
        <v>3838</v>
      </c>
      <c r="B119" s="549" t="s">
        <v>4163</v>
      </c>
      <c r="C119" s="549" t="s">
        <v>4965</v>
      </c>
      <c r="D119" s="549" t="s">
        <v>4156</v>
      </c>
      <c r="E119" s="653">
        <v>968674</v>
      </c>
    </row>
    <row r="120" spans="1:5" ht="56.6" thickBot="1">
      <c r="A120" s="549" t="s">
        <v>3838</v>
      </c>
      <c r="B120" s="549" t="s">
        <v>4163</v>
      </c>
      <c r="C120" s="549" t="s">
        <v>4337</v>
      </c>
      <c r="D120" s="549" t="s">
        <v>4153</v>
      </c>
      <c r="E120" s="653">
        <v>34527739</v>
      </c>
    </row>
    <row r="121" spans="1:5" ht="56.6" thickBot="1">
      <c r="A121" s="549" t="s">
        <v>3838</v>
      </c>
      <c r="B121" s="549" t="s">
        <v>4163</v>
      </c>
      <c r="C121" s="549" t="s">
        <v>4337</v>
      </c>
      <c r="D121" s="549" t="s">
        <v>4157</v>
      </c>
      <c r="E121" s="653">
        <v>1835560</v>
      </c>
    </row>
    <row r="122" spans="1:5" ht="56.6" thickBot="1">
      <c r="A122" s="549" t="s">
        <v>3838</v>
      </c>
      <c r="B122" s="549" t="s">
        <v>4163</v>
      </c>
      <c r="C122" s="549" t="s">
        <v>4337</v>
      </c>
      <c r="D122" s="549" t="s">
        <v>4162</v>
      </c>
      <c r="E122" s="653">
        <v>8973329</v>
      </c>
    </row>
    <row r="123" spans="1:5" ht="56.6" thickBot="1">
      <c r="A123" s="549" t="s">
        <v>3838</v>
      </c>
      <c r="B123" s="549" t="s">
        <v>4163</v>
      </c>
      <c r="C123" s="549" t="s">
        <v>4337</v>
      </c>
      <c r="D123" s="549" t="s">
        <v>4151</v>
      </c>
      <c r="E123" s="653">
        <v>47766239</v>
      </c>
    </row>
    <row r="124" spans="1:5" ht="56.6" thickBot="1">
      <c r="A124" s="549" t="s">
        <v>3838</v>
      </c>
      <c r="B124" s="549" t="s">
        <v>4163</v>
      </c>
      <c r="C124" s="549" t="s">
        <v>4337</v>
      </c>
      <c r="D124" s="549" t="s">
        <v>4160</v>
      </c>
      <c r="E124" s="653">
        <v>822724</v>
      </c>
    </row>
    <row r="125" spans="1:5" ht="56.6" thickBot="1">
      <c r="A125" s="549" t="s">
        <v>3838</v>
      </c>
      <c r="B125" s="549" t="s">
        <v>4163</v>
      </c>
      <c r="C125" s="549" t="s">
        <v>4964</v>
      </c>
      <c r="D125" s="549" t="s">
        <v>4161</v>
      </c>
      <c r="E125" s="653">
        <v>16130001</v>
      </c>
    </row>
    <row r="126" spans="1:5" ht="56.6" thickBot="1">
      <c r="A126" s="549" t="s">
        <v>3838</v>
      </c>
      <c r="B126" s="549" t="s">
        <v>4163</v>
      </c>
      <c r="C126" s="549" t="s">
        <v>4964</v>
      </c>
      <c r="D126" s="549" t="s">
        <v>4154</v>
      </c>
      <c r="E126" s="653">
        <v>7479211</v>
      </c>
    </row>
    <row r="127" spans="1:5" ht="131.15" thickBot="1">
      <c r="A127" s="549" t="s">
        <v>2817</v>
      </c>
      <c r="B127" s="549" t="s">
        <v>4298</v>
      </c>
      <c r="C127" s="549" t="s">
        <v>4940</v>
      </c>
      <c r="D127" s="549" t="s">
        <v>4942</v>
      </c>
      <c r="E127" s="653">
        <v>222200</v>
      </c>
    </row>
    <row r="128" spans="1:5" ht="112.5" thickBot="1">
      <c r="A128" s="549" t="s">
        <v>2817</v>
      </c>
      <c r="B128" s="549" t="s">
        <v>4298</v>
      </c>
      <c r="C128" s="549" t="s">
        <v>4940</v>
      </c>
      <c r="D128" s="549" t="s">
        <v>4941</v>
      </c>
      <c r="E128" s="653">
        <v>26750</v>
      </c>
    </row>
    <row r="129" spans="1:5" ht="112.5" thickBot="1">
      <c r="A129" s="549" t="s">
        <v>2817</v>
      </c>
      <c r="B129" s="549" t="s">
        <v>4298</v>
      </c>
      <c r="C129" s="549" t="s">
        <v>4940</v>
      </c>
      <c r="D129" s="549" t="s">
        <v>4939</v>
      </c>
      <c r="E129" s="653">
        <v>447330</v>
      </c>
    </row>
    <row r="130" spans="1:5" ht="112.5" thickBot="1">
      <c r="A130" s="549" t="s">
        <v>2817</v>
      </c>
      <c r="B130" s="549" t="s">
        <v>4298</v>
      </c>
      <c r="C130" s="549" t="s">
        <v>4297</v>
      </c>
      <c r="D130" s="549" t="s">
        <v>4936</v>
      </c>
      <c r="E130" s="653">
        <v>2615700</v>
      </c>
    </row>
    <row r="131" spans="1:5" ht="131.15" thickBot="1">
      <c r="A131" s="549" t="s">
        <v>2817</v>
      </c>
      <c r="B131" s="549" t="s">
        <v>4298</v>
      </c>
      <c r="C131" s="549" t="s">
        <v>4933</v>
      </c>
      <c r="D131" s="549" t="s">
        <v>4932</v>
      </c>
      <c r="E131" s="653">
        <v>589950</v>
      </c>
    </row>
    <row r="132" spans="1:5" ht="75.25" thickBot="1">
      <c r="A132" s="549" t="s">
        <v>3818</v>
      </c>
      <c r="B132" s="549" t="s">
        <v>4285</v>
      </c>
      <c r="C132" s="549" t="s">
        <v>4284</v>
      </c>
      <c r="D132" s="549" t="s">
        <v>5095</v>
      </c>
      <c r="E132" s="653">
        <v>108802291</v>
      </c>
    </row>
    <row r="133" spans="1:5" ht="75.25" thickBot="1">
      <c r="A133" s="549" t="s">
        <v>3818</v>
      </c>
      <c r="B133" s="549" t="s">
        <v>4285</v>
      </c>
      <c r="C133" s="549" t="s">
        <v>4283</v>
      </c>
      <c r="D133" s="549" t="s">
        <v>5094</v>
      </c>
      <c r="E133" s="653">
        <v>11791200</v>
      </c>
    </row>
    <row r="134" spans="1:5" ht="93.9" thickBot="1">
      <c r="A134" s="549" t="s">
        <v>3818</v>
      </c>
      <c r="B134" s="549" t="s">
        <v>4285</v>
      </c>
      <c r="C134" s="549" t="s">
        <v>4282</v>
      </c>
      <c r="D134" s="549" t="s">
        <v>5093</v>
      </c>
      <c r="E134" s="653">
        <v>6218400</v>
      </c>
    </row>
    <row r="135" spans="1:5" ht="93.9" thickBot="1">
      <c r="A135" s="549" t="s">
        <v>3818</v>
      </c>
      <c r="B135" s="549" t="s">
        <v>4285</v>
      </c>
      <c r="C135" s="549" t="s">
        <v>4282</v>
      </c>
      <c r="D135" s="549" t="s">
        <v>5092</v>
      </c>
      <c r="E135" s="653">
        <v>169978910</v>
      </c>
    </row>
    <row r="136" spans="1:5" ht="93.9" thickBot="1">
      <c r="A136" s="549" t="s">
        <v>3818</v>
      </c>
      <c r="B136" s="549" t="s">
        <v>4281</v>
      </c>
      <c r="C136" s="549" t="s">
        <v>4280</v>
      </c>
      <c r="D136" s="549" t="s">
        <v>4917</v>
      </c>
      <c r="E136" s="653">
        <v>8000000</v>
      </c>
    </row>
    <row r="137" spans="1:5" ht="75.25" thickBot="1">
      <c r="A137" s="549" t="s">
        <v>3818</v>
      </c>
      <c r="B137" s="549" t="s">
        <v>4281</v>
      </c>
      <c r="C137" s="549" t="s">
        <v>4279</v>
      </c>
      <c r="D137" s="549" t="s">
        <v>4916</v>
      </c>
      <c r="E137" s="653">
        <v>2200000</v>
      </c>
    </row>
    <row r="138" spans="1:5" ht="75.25" thickBot="1">
      <c r="A138" s="549" t="s">
        <v>3818</v>
      </c>
      <c r="B138" s="549" t="s">
        <v>4281</v>
      </c>
      <c r="C138" s="549" t="s">
        <v>4276</v>
      </c>
      <c r="D138" s="549" t="s">
        <v>4915</v>
      </c>
      <c r="E138" s="653">
        <v>320000</v>
      </c>
    </row>
    <row r="139" spans="1:5" ht="75.25" thickBot="1">
      <c r="A139" s="549" t="s">
        <v>3818</v>
      </c>
      <c r="B139" s="549" t="s">
        <v>4281</v>
      </c>
      <c r="C139" s="549" t="s">
        <v>4278</v>
      </c>
      <c r="D139" s="549" t="s">
        <v>4914</v>
      </c>
      <c r="E139" s="653">
        <v>480000</v>
      </c>
    </row>
    <row r="140" spans="1:5" ht="93.9" thickBot="1">
      <c r="A140" s="549" t="s">
        <v>3818</v>
      </c>
      <c r="B140" s="549" t="s">
        <v>4899</v>
      </c>
      <c r="C140" s="549" t="s">
        <v>5091</v>
      </c>
      <c r="D140" s="549" t="s">
        <v>5090</v>
      </c>
      <c r="E140" s="653">
        <v>5597084</v>
      </c>
    </row>
    <row r="141" spans="1:5" ht="112.5" thickBot="1">
      <c r="A141" s="549" t="s">
        <v>3818</v>
      </c>
      <c r="B141" s="549" t="s">
        <v>4899</v>
      </c>
      <c r="C141" s="549" t="s">
        <v>4913</v>
      </c>
      <c r="D141" s="549" t="s">
        <v>4912</v>
      </c>
      <c r="E141" s="653">
        <v>635162</v>
      </c>
    </row>
    <row r="142" spans="1:5" ht="149.80000000000001" thickBot="1">
      <c r="A142" s="549" t="s">
        <v>3818</v>
      </c>
      <c r="B142" s="549" t="s">
        <v>4899</v>
      </c>
      <c r="C142" s="549" t="s">
        <v>4911</v>
      </c>
      <c r="D142" s="549" t="s">
        <v>4910</v>
      </c>
      <c r="E142" s="653">
        <v>4342368</v>
      </c>
    </row>
    <row r="143" spans="1:5" ht="149.80000000000001" thickBot="1">
      <c r="A143" s="549" t="s">
        <v>3818</v>
      </c>
      <c r="B143" s="549" t="s">
        <v>4899</v>
      </c>
      <c r="C143" s="549" t="s">
        <v>4909</v>
      </c>
      <c r="D143" s="549" t="s">
        <v>4908</v>
      </c>
      <c r="E143" s="653">
        <v>5296234</v>
      </c>
    </row>
    <row r="144" spans="1:5" ht="149.80000000000001" thickBot="1">
      <c r="A144" s="549" t="s">
        <v>3818</v>
      </c>
      <c r="B144" s="549" t="s">
        <v>4899</v>
      </c>
      <c r="C144" s="549" t="s">
        <v>4907</v>
      </c>
      <c r="D144" s="549" t="s">
        <v>4906</v>
      </c>
      <c r="E144" s="653">
        <v>3977378</v>
      </c>
    </row>
    <row r="145" spans="1:5" ht="149.80000000000001" thickBot="1">
      <c r="A145" s="549" t="s">
        <v>3818</v>
      </c>
      <c r="B145" s="549" t="s">
        <v>4899</v>
      </c>
      <c r="C145" s="549" t="s">
        <v>4905</v>
      </c>
      <c r="D145" s="549" t="s">
        <v>4904</v>
      </c>
      <c r="E145" s="653">
        <v>1379084</v>
      </c>
    </row>
    <row r="146" spans="1:5" ht="112.5" thickBot="1">
      <c r="A146" s="549" t="s">
        <v>3818</v>
      </c>
      <c r="B146" s="549" t="s">
        <v>4899</v>
      </c>
      <c r="C146" s="549" t="s">
        <v>4903</v>
      </c>
      <c r="D146" s="549" t="s">
        <v>4902</v>
      </c>
      <c r="E146" s="653">
        <v>2055679</v>
      </c>
    </row>
    <row r="147" spans="1:5" ht="93.9" thickBot="1">
      <c r="A147" s="549" t="s">
        <v>3818</v>
      </c>
      <c r="B147" s="549" t="s">
        <v>4899</v>
      </c>
      <c r="C147" s="549" t="s">
        <v>4898</v>
      </c>
      <c r="D147" s="549" t="s">
        <v>4901</v>
      </c>
      <c r="E147" s="653">
        <v>3451985</v>
      </c>
    </row>
    <row r="148" spans="1:5" ht="93.9" thickBot="1">
      <c r="A148" s="549" t="s">
        <v>3818</v>
      </c>
      <c r="B148" s="549" t="s">
        <v>4899</v>
      </c>
      <c r="C148" s="549" t="s">
        <v>4898</v>
      </c>
      <c r="D148" s="549" t="s">
        <v>4900</v>
      </c>
      <c r="E148" s="653">
        <v>976966</v>
      </c>
    </row>
    <row r="149" spans="1:5" ht="93.9" thickBot="1">
      <c r="A149" s="549" t="s">
        <v>3818</v>
      </c>
      <c r="B149" s="549" t="s">
        <v>4899</v>
      </c>
      <c r="C149" s="549" t="s">
        <v>4898</v>
      </c>
      <c r="D149" s="549" t="s">
        <v>4897</v>
      </c>
      <c r="E149" s="653">
        <v>451220</v>
      </c>
    </row>
    <row r="150" spans="1:5" ht="93.9" thickBot="1">
      <c r="A150" s="549" t="s">
        <v>3818</v>
      </c>
      <c r="B150" s="549" t="s">
        <v>4894</v>
      </c>
      <c r="C150" s="549" t="s">
        <v>4896</v>
      </c>
      <c r="D150" s="549" t="s">
        <v>4895</v>
      </c>
      <c r="E150" s="653">
        <v>2074926</v>
      </c>
    </row>
    <row r="151" spans="1:5" ht="131.15" thickBot="1">
      <c r="A151" s="549" t="s">
        <v>3818</v>
      </c>
      <c r="B151" s="549" t="s">
        <v>4894</v>
      </c>
      <c r="C151" s="549" t="s">
        <v>4893</v>
      </c>
      <c r="D151" s="549" t="s">
        <v>4892</v>
      </c>
      <c r="E151" s="653">
        <v>4127845</v>
      </c>
    </row>
    <row r="152" spans="1:5" ht="75.25" thickBot="1">
      <c r="A152" s="549" t="s">
        <v>3818</v>
      </c>
      <c r="B152" s="549" t="s">
        <v>4270</v>
      </c>
      <c r="C152" s="549" t="s">
        <v>4269</v>
      </c>
      <c r="D152" s="549" t="s">
        <v>5081</v>
      </c>
      <c r="E152" s="653">
        <v>62585827</v>
      </c>
    </row>
    <row r="153" spans="1:5" ht="75.25" thickBot="1">
      <c r="A153" s="549" t="s">
        <v>3818</v>
      </c>
      <c r="B153" s="549" t="s">
        <v>4268</v>
      </c>
      <c r="C153" s="549" t="s">
        <v>4265</v>
      </c>
      <c r="D153" s="549" t="s">
        <v>5080</v>
      </c>
      <c r="E153" s="653">
        <v>1579200</v>
      </c>
    </row>
    <row r="154" spans="1:5" ht="75.25" thickBot="1">
      <c r="A154" s="549" t="s">
        <v>3818</v>
      </c>
      <c r="B154" s="549" t="s">
        <v>4268</v>
      </c>
      <c r="C154" s="549" t="s">
        <v>4267</v>
      </c>
      <c r="D154" s="549" t="s">
        <v>5079</v>
      </c>
      <c r="E154" s="653">
        <v>1010000</v>
      </c>
    </row>
    <row r="155" spans="1:5" ht="75.25" thickBot="1">
      <c r="A155" s="549" t="s">
        <v>3818</v>
      </c>
      <c r="B155" s="549" t="s">
        <v>4268</v>
      </c>
      <c r="C155" s="549" t="s">
        <v>4266</v>
      </c>
      <c r="D155" s="549" t="s">
        <v>4889</v>
      </c>
      <c r="E155" s="653">
        <v>5800000</v>
      </c>
    </row>
    <row r="156" spans="1:5" ht="75.25" thickBot="1">
      <c r="A156" s="549" t="s">
        <v>3818</v>
      </c>
      <c r="B156" s="549" t="s">
        <v>4264</v>
      </c>
      <c r="C156" s="549" t="s">
        <v>4258</v>
      </c>
      <c r="D156" s="549" t="s">
        <v>5078</v>
      </c>
      <c r="E156" s="653">
        <v>1500000</v>
      </c>
    </row>
    <row r="157" spans="1:5" ht="75.25" thickBot="1">
      <c r="A157" s="549" t="s">
        <v>3818</v>
      </c>
      <c r="B157" s="549" t="s">
        <v>4264</v>
      </c>
      <c r="C157" s="549" t="s">
        <v>4262</v>
      </c>
      <c r="D157" s="549" t="s">
        <v>5077</v>
      </c>
      <c r="E157" s="653">
        <v>1500000</v>
      </c>
    </row>
    <row r="158" spans="1:5" ht="112.5" thickBot="1">
      <c r="A158" s="549" t="s">
        <v>3818</v>
      </c>
      <c r="B158" s="549" t="s">
        <v>4264</v>
      </c>
      <c r="C158" s="549" t="s">
        <v>4261</v>
      </c>
      <c r="D158" s="549" t="s">
        <v>5076</v>
      </c>
      <c r="E158" s="653">
        <v>2361750</v>
      </c>
    </row>
    <row r="159" spans="1:5" ht="75.25" thickBot="1">
      <c r="A159" s="549" t="s">
        <v>3818</v>
      </c>
      <c r="B159" s="549" t="s">
        <v>4264</v>
      </c>
      <c r="C159" s="549" t="s">
        <v>4263</v>
      </c>
      <c r="D159" s="549" t="s">
        <v>5075</v>
      </c>
      <c r="E159" s="653">
        <v>1000000</v>
      </c>
    </row>
    <row r="160" spans="1:5" ht="75.25" thickBot="1">
      <c r="A160" s="549" t="s">
        <v>3818</v>
      </c>
      <c r="B160" s="549" t="s">
        <v>4264</v>
      </c>
      <c r="C160" s="549" t="s">
        <v>4260</v>
      </c>
      <c r="D160" s="549" t="s">
        <v>5074</v>
      </c>
      <c r="E160" s="653">
        <v>2000000</v>
      </c>
    </row>
    <row r="161" spans="1:5" ht="75.25" thickBot="1">
      <c r="A161" s="549" t="s">
        <v>3818</v>
      </c>
      <c r="B161" s="549" t="s">
        <v>4264</v>
      </c>
      <c r="C161" s="549" t="s">
        <v>4259</v>
      </c>
      <c r="D161" s="549" t="s">
        <v>5209</v>
      </c>
      <c r="E161" s="653">
        <v>1200000</v>
      </c>
    </row>
    <row r="162" spans="1:5" ht="131.15" thickBot="1">
      <c r="A162" s="549" t="s">
        <v>3816</v>
      </c>
      <c r="B162" s="549" t="s">
        <v>4873</v>
      </c>
      <c r="C162" s="549" t="s">
        <v>4876</v>
      </c>
      <c r="D162" s="549" t="s">
        <v>4875</v>
      </c>
      <c r="E162" s="653">
        <v>357523</v>
      </c>
    </row>
    <row r="163" spans="1:5" ht="131.15" thickBot="1">
      <c r="A163" s="549" t="s">
        <v>3816</v>
      </c>
      <c r="B163" s="549" t="s">
        <v>4873</v>
      </c>
      <c r="C163" s="549" t="s">
        <v>4876</v>
      </c>
      <c r="D163" s="549" t="s">
        <v>5073</v>
      </c>
      <c r="E163" s="653">
        <v>632024</v>
      </c>
    </row>
    <row r="164" spans="1:5" ht="112.5" thickBot="1">
      <c r="A164" s="549" t="s">
        <v>3816</v>
      </c>
      <c r="B164" s="549" t="s">
        <v>4873</v>
      </c>
      <c r="C164" s="549" t="s">
        <v>4872</v>
      </c>
      <c r="D164" s="549" t="s">
        <v>4874</v>
      </c>
      <c r="E164" s="653">
        <v>155302</v>
      </c>
    </row>
    <row r="165" spans="1:5" ht="149.80000000000001" thickBot="1">
      <c r="A165" s="549" t="s">
        <v>3816</v>
      </c>
      <c r="B165" s="549" t="s">
        <v>4873</v>
      </c>
      <c r="C165" s="549" t="s">
        <v>4872</v>
      </c>
      <c r="D165" s="549" t="s">
        <v>4871</v>
      </c>
      <c r="E165" s="653">
        <v>245000</v>
      </c>
    </row>
    <row r="166" spans="1:5" ht="56.6" thickBot="1">
      <c r="A166" s="549" t="s">
        <v>3815</v>
      </c>
      <c r="B166" s="549" t="s">
        <v>4862</v>
      </c>
      <c r="C166" s="549" t="s">
        <v>4866</v>
      </c>
      <c r="D166" s="549" t="s">
        <v>5208</v>
      </c>
      <c r="E166" s="653">
        <v>30326679</v>
      </c>
    </row>
    <row r="167" spans="1:5" ht="56.6" thickBot="1">
      <c r="A167" s="549" t="s">
        <v>3815</v>
      </c>
      <c r="B167" s="549" t="s">
        <v>4862</v>
      </c>
      <c r="C167" s="549" t="s">
        <v>4866</v>
      </c>
      <c r="D167" s="549" t="s">
        <v>4865</v>
      </c>
      <c r="E167" s="653">
        <v>20470</v>
      </c>
    </row>
    <row r="168" spans="1:5" ht="75.25" thickBot="1">
      <c r="A168" s="549" t="s">
        <v>3815</v>
      </c>
      <c r="B168" s="549" t="s">
        <v>4856</v>
      </c>
      <c r="C168" s="549" t="s">
        <v>4855</v>
      </c>
      <c r="D168" s="549" t="s">
        <v>4859</v>
      </c>
      <c r="E168" s="653">
        <v>7136237</v>
      </c>
    </row>
    <row r="169" spans="1:5" ht="56.6" thickBot="1">
      <c r="A169" s="549" t="s">
        <v>3815</v>
      </c>
      <c r="B169" s="549" t="s">
        <v>4856</v>
      </c>
      <c r="C169" s="549" t="s">
        <v>4855</v>
      </c>
      <c r="D169" s="549" t="s">
        <v>4858</v>
      </c>
      <c r="E169" s="653">
        <v>72230</v>
      </c>
    </row>
    <row r="170" spans="1:5" ht="56.6" thickBot="1">
      <c r="A170" s="549" t="s">
        <v>3815</v>
      </c>
      <c r="B170" s="549" t="s">
        <v>4856</v>
      </c>
      <c r="C170" s="549" t="s">
        <v>4855</v>
      </c>
      <c r="D170" s="549" t="s">
        <v>4857</v>
      </c>
      <c r="E170" s="653">
        <v>218882</v>
      </c>
    </row>
    <row r="171" spans="1:5" ht="56.6" thickBot="1">
      <c r="A171" s="549" t="s">
        <v>3815</v>
      </c>
      <c r="B171" s="549" t="s">
        <v>4856</v>
      </c>
      <c r="C171" s="549" t="s">
        <v>4855</v>
      </c>
      <c r="D171" s="549" t="s">
        <v>4854</v>
      </c>
      <c r="E171" s="653">
        <v>161684</v>
      </c>
    </row>
    <row r="172" spans="1:5" ht="56.6" thickBot="1">
      <c r="A172" s="549" t="s">
        <v>3815</v>
      </c>
      <c r="B172" s="549" t="s">
        <v>4848</v>
      </c>
      <c r="C172" s="549" t="s">
        <v>4852</v>
      </c>
      <c r="D172" s="549" t="s">
        <v>4853</v>
      </c>
      <c r="E172" s="653">
        <v>79684</v>
      </c>
    </row>
    <row r="173" spans="1:5" ht="37.950000000000003" thickBot="1">
      <c r="A173" s="549" t="s">
        <v>3815</v>
      </c>
      <c r="B173" s="549" t="s">
        <v>4848</v>
      </c>
      <c r="C173" s="549" t="s">
        <v>4852</v>
      </c>
      <c r="D173" s="549" t="s">
        <v>4851</v>
      </c>
      <c r="E173" s="653">
        <v>61599</v>
      </c>
    </row>
    <row r="174" spans="1:5" ht="75.25" thickBot="1">
      <c r="A174" s="549" t="s">
        <v>3815</v>
      </c>
      <c r="B174" s="549" t="s">
        <v>4848</v>
      </c>
      <c r="C174" s="549" t="s">
        <v>4850</v>
      </c>
      <c r="D174" s="549" t="s">
        <v>4849</v>
      </c>
      <c r="E174" s="653">
        <v>5541228</v>
      </c>
    </row>
    <row r="175" spans="1:5" ht="56.6" thickBot="1">
      <c r="A175" s="549" t="s">
        <v>3815</v>
      </c>
      <c r="B175" s="549" t="s">
        <v>4848</v>
      </c>
      <c r="C175" s="549" t="s">
        <v>4847</v>
      </c>
      <c r="D175" s="549" t="s">
        <v>4846</v>
      </c>
      <c r="E175" s="653">
        <v>35378018</v>
      </c>
    </row>
    <row r="176" spans="1:5" ht="37.950000000000003" thickBot="1">
      <c r="A176" s="549" t="s">
        <v>3815</v>
      </c>
      <c r="B176" s="549" t="s">
        <v>4843</v>
      </c>
      <c r="C176" s="549" t="s">
        <v>4842</v>
      </c>
      <c r="D176" s="549" t="s">
        <v>4845</v>
      </c>
      <c r="E176" s="653">
        <v>19711922</v>
      </c>
    </row>
    <row r="177" spans="1:5" ht="37.950000000000003" thickBot="1">
      <c r="A177" s="549" t="s">
        <v>3815</v>
      </c>
      <c r="B177" s="549" t="s">
        <v>4843</v>
      </c>
      <c r="C177" s="549" t="s">
        <v>4842</v>
      </c>
      <c r="D177" s="549" t="s">
        <v>4844</v>
      </c>
      <c r="E177" s="653">
        <v>1009728763</v>
      </c>
    </row>
    <row r="178" spans="1:5" ht="75.25" thickBot="1">
      <c r="A178" s="549" t="s">
        <v>3815</v>
      </c>
      <c r="B178" s="549" t="s">
        <v>4843</v>
      </c>
      <c r="C178" s="549" t="s">
        <v>4842</v>
      </c>
      <c r="D178" s="549" t="s">
        <v>4841</v>
      </c>
      <c r="E178" s="653">
        <v>884138</v>
      </c>
    </row>
    <row r="179" spans="1:5" ht="56.6" thickBot="1">
      <c r="A179" s="549" t="s">
        <v>3813</v>
      </c>
      <c r="B179" s="549" t="s">
        <v>4249</v>
      </c>
      <c r="C179" s="549" t="s">
        <v>4247</v>
      </c>
      <c r="D179" s="549" t="s">
        <v>5207</v>
      </c>
      <c r="E179" s="653">
        <v>3000000</v>
      </c>
    </row>
    <row r="180" spans="1:5" ht="131.15" thickBot="1">
      <c r="A180" s="549" t="s">
        <v>3810</v>
      </c>
      <c r="B180" s="549" t="s">
        <v>4145</v>
      </c>
      <c r="C180" s="549" t="s">
        <v>5070</v>
      </c>
      <c r="D180" s="549" t="s">
        <v>4138</v>
      </c>
      <c r="E180" s="653">
        <v>46105955</v>
      </c>
    </row>
    <row r="181" spans="1:5" ht="131.15" thickBot="1">
      <c r="A181" s="549" t="s">
        <v>3810</v>
      </c>
      <c r="B181" s="549" t="s">
        <v>4145</v>
      </c>
      <c r="C181" s="549" t="s">
        <v>5069</v>
      </c>
      <c r="D181" s="549" t="s">
        <v>4144</v>
      </c>
      <c r="E181" s="653">
        <v>38330531</v>
      </c>
    </row>
    <row r="182" spans="1:5" ht="131.15" thickBot="1">
      <c r="A182" s="549" t="s">
        <v>3810</v>
      </c>
      <c r="B182" s="549" t="s">
        <v>4141</v>
      </c>
      <c r="C182" s="549" t="s">
        <v>4817</v>
      </c>
      <c r="D182" s="549" t="s">
        <v>4138</v>
      </c>
      <c r="E182" s="653">
        <v>156353</v>
      </c>
    </row>
    <row r="183" spans="1:5" ht="131.15" thickBot="1">
      <c r="A183" s="549" t="s">
        <v>3810</v>
      </c>
      <c r="B183" s="549" t="s">
        <v>4141</v>
      </c>
      <c r="C183" s="549" t="s">
        <v>4816</v>
      </c>
      <c r="D183" s="549" t="s">
        <v>4132</v>
      </c>
      <c r="E183" s="653">
        <v>2411994</v>
      </c>
    </row>
    <row r="184" spans="1:5" ht="131.15" thickBot="1">
      <c r="A184" s="549" t="s">
        <v>3810</v>
      </c>
      <c r="B184" s="549" t="s">
        <v>4140</v>
      </c>
      <c r="C184" s="549" t="s">
        <v>4814</v>
      </c>
      <c r="D184" s="549" t="s">
        <v>4138</v>
      </c>
      <c r="E184" s="653">
        <v>15000000</v>
      </c>
    </row>
    <row r="185" spans="1:5" ht="131.15" thickBot="1">
      <c r="A185" s="549" t="s">
        <v>3810</v>
      </c>
      <c r="B185" s="549" t="s">
        <v>4140</v>
      </c>
      <c r="C185" s="549" t="s">
        <v>4813</v>
      </c>
      <c r="D185" s="549" t="s">
        <v>4132</v>
      </c>
      <c r="E185" s="653">
        <v>12241021</v>
      </c>
    </row>
    <row r="186" spans="1:5" ht="56.6" thickBot="1">
      <c r="A186" s="549" t="s">
        <v>3808</v>
      </c>
      <c r="B186" s="549" t="s">
        <v>4232</v>
      </c>
      <c r="C186" s="549" t="s">
        <v>4231</v>
      </c>
      <c r="D186" s="549" t="s">
        <v>5206</v>
      </c>
      <c r="E186" s="653">
        <v>188613</v>
      </c>
    </row>
    <row r="187" spans="1:5" ht="205.75" thickBot="1">
      <c r="A187" s="549" t="s">
        <v>3808</v>
      </c>
      <c r="B187" s="549" t="s">
        <v>4232</v>
      </c>
      <c r="C187" s="549" t="s">
        <v>4231</v>
      </c>
      <c r="D187" s="549" t="s">
        <v>4811</v>
      </c>
      <c r="E187" s="653">
        <v>413753</v>
      </c>
    </row>
    <row r="188" spans="1:5" ht="75.25" thickBot="1">
      <c r="A188" s="549" t="s">
        <v>3807</v>
      </c>
      <c r="B188" s="549" t="s">
        <v>4227</v>
      </c>
      <c r="C188" s="549" t="s">
        <v>4225</v>
      </c>
      <c r="D188" s="549" t="s">
        <v>5205</v>
      </c>
      <c r="E188" s="653">
        <v>300000</v>
      </c>
    </row>
    <row r="189" spans="1:5" ht="149.80000000000001" thickBot="1">
      <c r="A189" s="549" t="s">
        <v>3833</v>
      </c>
      <c r="B189" s="549" t="s">
        <v>5151</v>
      </c>
      <c r="C189" s="549" t="s">
        <v>5150</v>
      </c>
      <c r="D189" s="549" t="s">
        <v>5149</v>
      </c>
      <c r="E189" s="653">
        <v>12502875</v>
      </c>
    </row>
    <row r="190" spans="1:5" ht="75.25" thickBot="1">
      <c r="A190" s="549" t="s">
        <v>3830</v>
      </c>
      <c r="B190" s="549" t="s">
        <v>5067</v>
      </c>
      <c r="C190" s="549" t="s">
        <v>5066</v>
      </c>
      <c r="D190" s="549" t="s">
        <v>5065</v>
      </c>
      <c r="E190" s="653">
        <v>24179375</v>
      </c>
    </row>
    <row r="191" spans="1:5" ht="56.6" thickBot="1">
      <c r="A191" s="549" t="s">
        <v>3829</v>
      </c>
      <c r="B191" s="549" t="s">
        <v>4800</v>
      </c>
      <c r="C191" s="549" t="s">
        <v>4799</v>
      </c>
      <c r="D191" s="549" t="s">
        <v>4798</v>
      </c>
      <c r="E191" s="653">
        <v>22846285</v>
      </c>
    </row>
    <row r="192" spans="1:5" ht="93.9" thickBot="1">
      <c r="A192" s="549" t="s">
        <v>3824</v>
      </c>
      <c r="B192" s="549" t="s">
        <v>4794</v>
      </c>
      <c r="C192" s="549" t="s">
        <v>4793</v>
      </c>
      <c r="D192" s="549" t="s">
        <v>4792</v>
      </c>
      <c r="E192" s="653">
        <v>326324067</v>
      </c>
    </row>
    <row r="193" spans="1:5" ht="93.9" thickBot="1">
      <c r="A193" s="549" t="s">
        <v>3823</v>
      </c>
      <c r="B193" s="549" t="s">
        <v>4791</v>
      </c>
      <c r="C193" s="549" t="s">
        <v>4790</v>
      </c>
      <c r="D193" s="549" t="s">
        <v>4789</v>
      </c>
      <c r="E193" s="653">
        <v>78091882</v>
      </c>
    </row>
    <row r="194" spans="1:5" ht="112.5" thickBot="1">
      <c r="A194" s="549" t="s">
        <v>3822</v>
      </c>
      <c r="B194" s="549" t="s">
        <v>4788</v>
      </c>
      <c r="C194" s="549" t="s">
        <v>4787</v>
      </c>
      <c r="D194" s="549" t="s">
        <v>4786</v>
      </c>
      <c r="E194" s="653">
        <v>178557489</v>
      </c>
    </row>
    <row r="195" spans="1:5" ht="131.15" thickBot="1">
      <c r="A195" s="549" t="s">
        <v>3821</v>
      </c>
      <c r="B195" s="549" t="s">
        <v>5148</v>
      </c>
      <c r="C195" s="549" t="s">
        <v>5147</v>
      </c>
      <c r="D195" s="549" t="s">
        <v>5146</v>
      </c>
      <c r="E195" s="653">
        <v>41613880</v>
      </c>
    </row>
    <row r="196" spans="1:5" ht="75.25" thickBot="1">
      <c r="A196" s="549" t="s">
        <v>3820</v>
      </c>
      <c r="B196" s="549" t="s">
        <v>3998</v>
      </c>
      <c r="C196" s="549" t="s">
        <v>4785</v>
      </c>
      <c r="D196" s="549" t="s">
        <v>4784</v>
      </c>
      <c r="E196" s="653">
        <v>101684106</v>
      </c>
    </row>
    <row r="197" spans="1:5" ht="131.15" thickBot="1">
      <c r="A197" s="549" t="s">
        <v>3819</v>
      </c>
      <c r="B197" s="549" t="s">
        <v>4783</v>
      </c>
      <c r="C197" s="549" t="s">
        <v>4782</v>
      </c>
      <c r="D197" s="549" t="s">
        <v>4781</v>
      </c>
      <c r="E197" s="653">
        <v>4556964</v>
      </c>
    </row>
    <row r="198" spans="1:5">
      <c r="A198" s="652"/>
      <c r="B198" s="652"/>
      <c r="C198" s="652"/>
      <c r="D198" s="652"/>
      <c r="E198" s="651"/>
    </row>
    <row r="199" spans="1:5" ht="18.649999999999999">
      <c r="A199" s="650"/>
      <c r="B199" s="650"/>
      <c r="C199" s="650"/>
      <c r="D199" s="669" t="s">
        <v>2574</v>
      </c>
      <c r="E199" s="662">
        <f>SUM(E10:E198)</f>
        <v>4627973081</v>
      </c>
    </row>
    <row r="201" spans="1:5" ht="18.649999999999999">
      <c r="A201" s="819" t="s">
        <v>4780</v>
      </c>
      <c r="B201" s="819"/>
      <c r="C201" s="819"/>
      <c r="D201" s="819"/>
      <c r="E201" s="819"/>
    </row>
  </sheetData>
  <mergeCells count="7">
    <mergeCell ref="A201:E201"/>
    <mergeCell ref="A1:E1"/>
    <mergeCell ref="A2:E2"/>
    <mergeCell ref="A3:E3"/>
    <mergeCell ref="A4:E4"/>
    <mergeCell ref="A6:E6"/>
    <mergeCell ref="A7:E7"/>
  </mergeCells>
  <printOptions horizontalCentered="1"/>
  <pageMargins left="0.98425196850393704" right="0.98425196850393704" top="1.3779527559055118" bottom="0.59055118110236227" header="0.31496062992125984" footer="0.31496062992125984"/>
  <pageSetup paperSize="9" scale="43" fitToHeight="100"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2047-7CB4-4E39-ACA7-015F2AAEEE18}">
  <sheetPr>
    <pageSetUpPr fitToPage="1"/>
  </sheetPr>
  <dimension ref="A1:E66"/>
  <sheetViews>
    <sheetView workbookViewId="0">
      <selection activeCell="B16" sqref="B16:C16"/>
    </sheetView>
  </sheetViews>
  <sheetFormatPr baseColWidth="10" defaultColWidth="11.44140625" defaultRowHeight="16.100000000000001"/>
  <cols>
    <col min="1" max="1" width="28.109375" style="649" customWidth="1"/>
    <col min="2" max="4" width="41.109375" style="649" customWidth="1"/>
    <col min="5" max="5" width="23.33203125" style="648" bestFit="1" customWidth="1"/>
    <col min="6" max="16384" width="11.44140625" style="648"/>
  </cols>
  <sheetData>
    <row r="1" spans="1:5" s="661" customFormat="1" ht="18.649999999999999">
      <c r="A1" s="820" t="s">
        <v>0</v>
      </c>
      <c r="B1" s="820"/>
      <c r="C1" s="820"/>
      <c r="D1" s="820"/>
      <c r="E1" s="820"/>
    </row>
    <row r="2" spans="1:5" s="661" customFormat="1" ht="18.649999999999999">
      <c r="A2" s="820" t="s">
        <v>1</v>
      </c>
      <c r="B2" s="820"/>
      <c r="C2" s="820"/>
      <c r="D2" s="820"/>
      <c r="E2" s="820"/>
    </row>
    <row r="3" spans="1:5" s="661" customFormat="1" ht="18.649999999999999">
      <c r="A3" s="820" t="s">
        <v>2693</v>
      </c>
      <c r="B3" s="820"/>
      <c r="C3" s="820"/>
      <c r="D3" s="820"/>
      <c r="E3" s="820"/>
    </row>
    <row r="4" spans="1:5" s="661" customFormat="1" ht="18.649999999999999">
      <c r="A4" s="820" t="s">
        <v>2</v>
      </c>
      <c r="B4" s="820"/>
      <c r="C4" s="820"/>
      <c r="D4" s="820"/>
      <c r="E4" s="820"/>
    </row>
    <row r="5" spans="1:5" s="656" customFormat="1" ht="18.649999999999999">
      <c r="A5" s="660"/>
      <c r="B5" s="660"/>
    </row>
    <row r="6" spans="1:5" s="656" customFormat="1" ht="18.649999999999999">
      <c r="A6" s="821" t="s">
        <v>5064</v>
      </c>
      <c r="B6" s="821"/>
      <c r="C6" s="821"/>
      <c r="D6" s="821"/>
      <c r="E6" s="821"/>
    </row>
    <row r="7" spans="1:5" s="659" customFormat="1" ht="18.649999999999999">
      <c r="A7" s="680" t="s">
        <v>4059</v>
      </c>
      <c r="B7" s="680"/>
      <c r="C7" s="680"/>
      <c r="D7" s="680"/>
      <c r="E7" s="680"/>
    </row>
    <row r="8" spans="1:5" s="656" customFormat="1" ht="19.3" thickBot="1">
      <c r="A8" s="658"/>
      <c r="B8" s="658"/>
      <c r="C8" s="658"/>
      <c r="D8" s="658"/>
      <c r="E8" s="657" t="s">
        <v>5249</v>
      </c>
    </row>
    <row r="9" spans="1:5" ht="38.6" thickTop="1" thickBot="1">
      <c r="A9" s="531" t="s">
        <v>10</v>
      </c>
      <c r="B9" s="531" t="s">
        <v>2848</v>
      </c>
      <c r="C9" s="531" t="s">
        <v>5061</v>
      </c>
      <c r="D9" s="531" t="s">
        <v>5060</v>
      </c>
      <c r="E9" s="531" t="s">
        <v>2718</v>
      </c>
    </row>
    <row r="10" spans="1:5" ht="56.6" thickBot="1">
      <c r="A10" s="655" t="s">
        <v>2840</v>
      </c>
      <c r="B10" s="655" t="s">
        <v>5248</v>
      </c>
      <c r="C10" s="655" t="s">
        <v>5247</v>
      </c>
      <c r="D10" s="655" t="s">
        <v>5246</v>
      </c>
      <c r="E10" s="654">
        <v>3434777</v>
      </c>
    </row>
    <row r="11" spans="1:5" ht="93.9" thickBot="1">
      <c r="A11" s="549" t="s">
        <v>3843</v>
      </c>
      <c r="B11" s="549" t="s">
        <v>5041</v>
      </c>
      <c r="C11" s="549" t="s">
        <v>5044</v>
      </c>
      <c r="D11" s="549" t="s">
        <v>5236</v>
      </c>
      <c r="E11" s="653">
        <v>128440235</v>
      </c>
    </row>
    <row r="12" spans="1:5" ht="93.9" thickBot="1">
      <c r="A12" s="549" t="s">
        <v>3843</v>
      </c>
      <c r="B12" s="549" t="s">
        <v>5041</v>
      </c>
      <c r="C12" s="549" t="s">
        <v>5044</v>
      </c>
      <c r="D12" s="549" t="s">
        <v>5235</v>
      </c>
      <c r="E12" s="653">
        <v>8899992</v>
      </c>
    </row>
    <row r="13" spans="1:5" ht="93.9" thickBot="1">
      <c r="A13" s="549" t="s">
        <v>3843</v>
      </c>
      <c r="B13" s="549" t="s">
        <v>5041</v>
      </c>
      <c r="C13" s="549" t="s">
        <v>5044</v>
      </c>
      <c r="D13" s="549" t="s">
        <v>5043</v>
      </c>
      <c r="E13" s="653">
        <v>966664</v>
      </c>
    </row>
    <row r="14" spans="1:5" ht="75.25" thickBot="1">
      <c r="A14" s="549" t="s">
        <v>3843</v>
      </c>
      <c r="B14" s="549" t="s">
        <v>5041</v>
      </c>
      <c r="C14" s="549" t="s">
        <v>5230</v>
      </c>
      <c r="D14" s="549" t="s">
        <v>5231</v>
      </c>
      <c r="E14" s="653">
        <v>17850416</v>
      </c>
    </row>
    <row r="15" spans="1:5" ht="75.25" thickBot="1">
      <c r="A15" s="549" t="s">
        <v>3843</v>
      </c>
      <c r="B15" s="549" t="s">
        <v>5041</v>
      </c>
      <c r="C15" s="549" t="s">
        <v>5230</v>
      </c>
      <c r="D15" s="549" t="s">
        <v>5229</v>
      </c>
      <c r="E15" s="653">
        <v>24000</v>
      </c>
    </row>
    <row r="16" spans="1:5" ht="168.45" thickBot="1">
      <c r="A16" s="549" t="s">
        <v>3843</v>
      </c>
      <c r="B16" s="549" t="s">
        <v>5036</v>
      </c>
      <c r="C16" s="549" t="s">
        <v>5035</v>
      </c>
      <c r="D16" s="549" t="s">
        <v>5038</v>
      </c>
      <c r="E16" s="653">
        <v>96509454</v>
      </c>
    </row>
    <row r="17" spans="1:5" ht="168.45" thickBot="1">
      <c r="A17" s="549" t="s">
        <v>3843</v>
      </c>
      <c r="B17" s="549" t="s">
        <v>5036</v>
      </c>
      <c r="C17" s="549" t="s">
        <v>5035</v>
      </c>
      <c r="D17" s="549" t="s">
        <v>5037</v>
      </c>
      <c r="E17" s="653">
        <v>9781443</v>
      </c>
    </row>
    <row r="18" spans="1:5" ht="149.80000000000001" thickBot="1">
      <c r="A18" s="549" t="s">
        <v>3843</v>
      </c>
      <c r="B18" s="549" t="s">
        <v>5036</v>
      </c>
      <c r="C18" s="549" t="s">
        <v>5035</v>
      </c>
      <c r="D18" s="549" t="s">
        <v>5034</v>
      </c>
      <c r="E18" s="653">
        <v>7260610</v>
      </c>
    </row>
    <row r="19" spans="1:5" ht="131.15" thickBot="1">
      <c r="A19" s="549" t="s">
        <v>3843</v>
      </c>
      <c r="B19" s="549" t="s">
        <v>5137</v>
      </c>
      <c r="C19" s="549" t="s">
        <v>5243</v>
      </c>
      <c r="D19" s="549" t="s">
        <v>5245</v>
      </c>
      <c r="E19" s="653">
        <v>964270</v>
      </c>
    </row>
    <row r="20" spans="1:5" ht="131.15" thickBot="1">
      <c r="A20" s="549" t="s">
        <v>3843</v>
      </c>
      <c r="B20" s="549" t="s">
        <v>5137</v>
      </c>
      <c r="C20" s="549" t="s">
        <v>5243</v>
      </c>
      <c r="D20" s="549" t="s">
        <v>5244</v>
      </c>
      <c r="E20" s="653">
        <v>21276</v>
      </c>
    </row>
    <row r="21" spans="1:5" ht="131.15" thickBot="1">
      <c r="A21" s="549" t="s">
        <v>3843</v>
      </c>
      <c r="B21" s="549" t="s">
        <v>5137</v>
      </c>
      <c r="C21" s="549" t="s">
        <v>5243</v>
      </c>
      <c r="D21" s="549" t="s">
        <v>5242</v>
      </c>
      <c r="E21" s="653">
        <v>464437</v>
      </c>
    </row>
    <row r="22" spans="1:5" ht="168.45" thickBot="1">
      <c r="A22" s="549" t="s">
        <v>3843</v>
      </c>
      <c r="B22" s="549" t="s">
        <v>5137</v>
      </c>
      <c r="C22" s="549" t="s">
        <v>5136</v>
      </c>
      <c r="D22" s="549" t="s">
        <v>5139</v>
      </c>
      <c r="E22" s="653">
        <v>23436</v>
      </c>
    </row>
    <row r="23" spans="1:5" ht="168.45" thickBot="1">
      <c r="A23" s="549" t="s">
        <v>3843</v>
      </c>
      <c r="B23" s="549" t="s">
        <v>5137</v>
      </c>
      <c r="C23" s="549" t="s">
        <v>5136</v>
      </c>
      <c r="D23" s="549" t="s">
        <v>5138</v>
      </c>
      <c r="E23" s="653">
        <v>39804</v>
      </c>
    </row>
    <row r="24" spans="1:5" ht="168.45" thickBot="1">
      <c r="A24" s="549" t="s">
        <v>3843</v>
      </c>
      <c r="B24" s="549" t="s">
        <v>5137</v>
      </c>
      <c r="C24" s="549" t="s">
        <v>5136</v>
      </c>
      <c r="D24" s="549" t="s">
        <v>5135</v>
      </c>
      <c r="E24" s="653">
        <v>248432</v>
      </c>
    </row>
    <row r="25" spans="1:5" ht="56.6" thickBot="1">
      <c r="A25" s="549" t="s">
        <v>2828</v>
      </c>
      <c r="B25" s="549" t="s">
        <v>5006</v>
      </c>
      <c r="C25" s="549" t="s">
        <v>5009</v>
      </c>
      <c r="D25" s="549" t="s">
        <v>5010</v>
      </c>
      <c r="E25" s="653">
        <v>7671421</v>
      </c>
    </row>
    <row r="26" spans="1:5" ht="56.6" thickBot="1">
      <c r="A26" s="549" t="s">
        <v>2828</v>
      </c>
      <c r="B26" s="549" t="s">
        <v>5006</v>
      </c>
      <c r="C26" s="549" t="s">
        <v>5009</v>
      </c>
      <c r="D26" s="549" t="s">
        <v>5008</v>
      </c>
      <c r="E26" s="653">
        <v>1027740</v>
      </c>
    </row>
    <row r="27" spans="1:5" ht="56.6" thickBot="1">
      <c r="A27" s="549" t="s">
        <v>2828</v>
      </c>
      <c r="B27" s="549" t="s">
        <v>4002</v>
      </c>
      <c r="C27" s="549" t="s">
        <v>5002</v>
      </c>
      <c r="D27" s="549" t="s">
        <v>5003</v>
      </c>
      <c r="E27" s="653">
        <v>4538832</v>
      </c>
    </row>
    <row r="28" spans="1:5" ht="56.6" thickBot="1">
      <c r="A28" s="549" t="s">
        <v>2828</v>
      </c>
      <c r="B28" s="549" t="s">
        <v>4002</v>
      </c>
      <c r="C28" s="549" t="s">
        <v>5002</v>
      </c>
      <c r="D28" s="549" t="s">
        <v>5001</v>
      </c>
      <c r="E28" s="653">
        <v>944823</v>
      </c>
    </row>
    <row r="29" spans="1:5" ht="75.25" thickBot="1">
      <c r="A29" s="549" t="s">
        <v>2828</v>
      </c>
      <c r="B29" s="549" t="s">
        <v>4002</v>
      </c>
      <c r="C29" s="549" t="s">
        <v>4999</v>
      </c>
      <c r="D29" s="549" t="s">
        <v>5000</v>
      </c>
      <c r="E29" s="653">
        <v>2588124</v>
      </c>
    </row>
    <row r="30" spans="1:5" ht="75.25" thickBot="1">
      <c r="A30" s="549" t="s">
        <v>2828</v>
      </c>
      <c r="B30" s="549" t="s">
        <v>4002</v>
      </c>
      <c r="C30" s="549" t="s">
        <v>4999</v>
      </c>
      <c r="D30" s="549" t="s">
        <v>4998</v>
      </c>
      <c r="E30" s="653">
        <v>69921</v>
      </c>
    </row>
    <row r="31" spans="1:5" ht="56.6" thickBot="1">
      <c r="A31" s="549" t="s">
        <v>2828</v>
      </c>
      <c r="B31" s="549" t="s">
        <v>4990</v>
      </c>
      <c r="C31" s="549" t="s">
        <v>4989</v>
      </c>
      <c r="D31" s="549" t="s">
        <v>5194</v>
      </c>
      <c r="E31" s="653">
        <v>203510</v>
      </c>
    </row>
    <row r="32" spans="1:5" ht="75.25" thickBot="1">
      <c r="A32" s="549" t="s">
        <v>2828</v>
      </c>
      <c r="B32" s="549" t="s">
        <v>4990</v>
      </c>
      <c r="C32" s="549" t="s">
        <v>4989</v>
      </c>
      <c r="D32" s="549" t="s">
        <v>5193</v>
      </c>
      <c r="E32" s="653">
        <v>420240</v>
      </c>
    </row>
    <row r="33" spans="1:5" ht="75.25" thickBot="1">
      <c r="A33" s="549" t="s">
        <v>3838</v>
      </c>
      <c r="B33" s="549" t="s">
        <v>4163</v>
      </c>
      <c r="C33" s="549" t="s">
        <v>4965</v>
      </c>
      <c r="D33" s="549" t="s">
        <v>4159</v>
      </c>
      <c r="E33" s="653">
        <v>12881034</v>
      </c>
    </row>
    <row r="34" spans="1:5" ht="75.25" thickBot="1">
      <c r="A34" s="549" t="s">
        <v>3838</v>
      </c>
      <c r="B34" s="549" t="s">
        <v>4163</v>
      </c>
      <c r="C34" s="549" t="s">
        <v>4965</v>
      </c>
      <c r="D34" s="549" t="s">
        <v>4158</v>
      </c>
      <c r="E34" s="653">
        <v>12121136</v>
      </c>
    </row>
    <row r="35" spans="1:5" ht="56.6" thickBot="1">
      <c r="A35" s="549" t="s">
        <v>3838</v>
      </c>
      <c r="B35" s="549" t="s">
        <v>4163</v>
      </c>
      <c r="C35" s="549" t="s">
        <v>4965</v>
      </c>
      <c r="D35" s="549" t="s">
        <v>4156</v>
      </c>
      <c r="E35" s="653">
        <v>968674</v>
      </c>
    </row>
    <row r="36" spans="1:5" ht="56.6" thickBot="1">
      <c r="A36" s="549" t="s">
        <v>3838</v>
      </c>
      <c r="B36" s="549" t="s">
        <v>4163</v>
      </c>
      <c r="C36" s="549" t="s">
        <v>4337</v>
      </c>
      <c r="D36" s="549" t="s">
        <v>4153</v>
      </c>
      <c r="E36" s="653">
        <v>34527739</v>
      </c>
    </row>
    <row r="37" spans="1:5" ht="56.6" thickBot="1">
      <c r="A37" s="549" t="s">
        <v>3838</v>
      </c>
      <c r="B37" s="549" t="s">
        <v>4163</v>
      </c>
      <c r="C37" s="549" t="s">
        <v>4337</v>
      </c>
      <c r="D37" s="549" t="s">
        <v>4157</v>
      </c>
      <c r="E37" s="653">
        <v>1835560</v>
      </c>
    </row>
    <row r="38" spans="1:5" ht="56.6" thickBot="1">
      <c r="A38" s="549" t="s">
        <v>3838</v>
      </c>
      <c r="B38" s="549" t="s">
        <v>4163</v>
      </c>
      <c r="C38" s="549" t="s">
        <v>4337</v>
      </c>
      <c r="D38" s="549" t="s">
        <v>4162</v>
      </c>
      <c r="E38" s="653">
        <v>8973329</v>
      </c>
    </row>
    <row r="39" spans="1:5" ht="56.6" thickBot="1">
      <c r="A39" s="549" t="s">
        <v>3838</v>
      </c>
      <c r="B39" s="549" t="s">
        <v>4163</v>
      </c>
      <c r="C39" s="549" t="s">
        <v>4337</v>
      </c>
      <c r="D39" s="549" t="s">
        <v>4151</v>
      </c>
      <c r="E39" s="653">
        <v>47766239</v>
      </c>
    </row>
    <row r="40" spans="1:5" ht="56.6" thickBot="1">
      <c r="A40" s="549" t="s">
        <v>3838</v>
      </c>
      <c r="B40" s="549" t="s">
        <v>4163</v>
      </c>
      <c r="C40" s="549" t="s">
        <v>4337</v>
      </c>
      <c r="D40" s="549" t="s">
        <v>4160</v>
      </c>
      <c r="E40" s="653">
        <v>822724</v>
      </c>
    </row>
    <row r="41" spans="1:5" ht="56.6" thickBot="1">
      <c r="A41" s="549" t="s">
        <v>3838</v>
      </c>
      <c r="B41" s="549" t="s">
        <v>4163</v>
      </c>
      <c r="C41" s="549" t="s">
        <v>4964</v>
      </c>
      <c r="D41" s="549" t="s">
        <v>4161</v>
      </c>
      <c r="E41" s="653">
        <v>16130001</v>
      </c>
    </row>
    <row r="42" spans="1:5" ht="56.6" thickBot="1">
      <c r="A42" s="549" t="s">
        <v>3838</v>
      </c>
      <c r="B42" s="549" t="s">
        <v>4163</v>
      </c>
      <c r="C42" s="549" t="s">
        <v>4964</v>
      </c>
      <c r="D42" s="549" t="s">
        <v>4154</v>
      </c>
      <c r="E42" s="653">
        <v>7479211</v>
      </c>
    </row>
    <row r="43" spans="1:5" ht="56.6" thickBot="1">
      <c r="A43" s="549" t="s">
        <v>3838</v>
      </c>
      <c r="B43" s="549" t="s">
        <v>4163</v>
      </c>
      <c r="C43" s="549" t="s">
        <v>4964</v>
      </c>
      <c r="D43" s="549" t="s">
        <v>4152</v>
      </c>
      <c r="E43" s="653">
        <v>1853708</v>
      </c>
    </row>
    <row r="44" spans="1:5" ht="37.950000000000003" thickBot="1">
      <c r="A44" s="549" t="s">
        <v>3838</v>
      </c>
      <c r="B44" s="549" t="s">
        <v>4963</v>
      </c>
      <c r="C44" s="549" t="s">
        <v>5102</v>
      </c>
      <c r="D44" s="549" t="s">
        <v>5101</v>
      </c>
      <c r="E44" s="653">
        <v>508143</v>
      </c>
    </row>
    <row r="45" spans="1:5" ht="56.6" thickBot="1">
      <c r="A45" s="549" t="s">
        <v>2817</v>
      </c>
      <c r="B45" s="549" t="s">
        <v>4954</v>
      </c>
      <c r="C45" s="549" t="s">
        <v>4957</v>
      </c>
      <c r="D45" s="549" t="s">
        <v>4956</v>
      </c>
      <c r="E45" s="653">
        <v>94000</v>
      </c>
    </row>
    <row r="46" spans="1:5" ht="131.15" thickBot="1">
      <c r="A46" s="549" t="s">
        <v>2817</v>
      </c>
      <c r="B46" s="549" t="s">
        <v>4954</v>
      </c>
      <c r="C46" s="549" t="s">
        <v>4953</v>
      </c>
      <c r="D46" s="549" t="s">
        <v>4955</v>
      </c>
      <c r="E46" s="653">
        <v>130507</v>
      </c>
    </row>
    <row r="47" spans="1:5" ht="112.5" thickBot="1">
      <c r="A47" s="549" t="s">
        <v>2817</v>
      </c>
      <c r="B47" s="549" t="s">
        <v>4954</v>
      </c>
      <c r="C47" s="549" t="s">
        <v>4953</v>
      </c>
      <c r="D47" s="549" t="s">
        <v>4952</v>
      </c>
      <c r="E47" s="653">
        <v>4800</v>
      </c>
    </row>
    <row r="48" spans="1:5" ht="131.15" thickBot="1">
      <c r="A48" s="549" t="s">
        <v>2817</v>
      </c>
      <c r="B48" s="549" t="s">
        <v>4298</v>
      </c>
      <c r="C48" s="549" t="s">
        <v>4940</v>
      </c>
      <c r="D48" s="549" t="s">
        <v>4942</v>
      </c>
      <c r="E48" s="653">
        <v>222200</v>
      </c>
    </row>
    <row r="49" spans="1:5" ht="112.5" thickBot="1">
      <c r="A49" s="549" t="s">
        <v>2817</v>
      </c>
      <c r="B49" s="549" t="s">
        <v>4298</v>
      </c>
      <c r="C49" s="549" t="s">
        <v>4940</v>
      </c>
      <c r="D49" s="549" t="s">
        <v>4941</v>
      </c>
      <c r="E49" s="653">
        <v>26750</v>
      </c>
    </row>
    <row r="50" spans="1:5" ht="112.5" thickBot="1">
      <c r="A50" s="549" t="s">
        <v>2817</v>
      </c>
      <c r="B50" s="549" t="s">
        <v>4298</v>
      </c>
      <c r="C50" s="549" t="s">
        <v>4940</v>
      </c>
      <c r="D50" s="549" t="s">
        <v>4939</v>
      </c>
      <c r="E50" s="653">
        <v>447330</v>
      </c>
    </row>
    <row r="51" spans="1:5" ht="112.5" thickBot="1">
      <c r="A51" s="549" t="s">
        <v>2817</v>
      </c>
      <c r="B51" s="549" t="s">
        <v>4298</v>
      </c>
      <c r="C51" s="549" t="s">
        <v>4297</v>
      </c>
      <c r="D51" s="549" t="s">
        <v>4936</v>
      </c>
      <c r="E51" s="653">
        <v>2615700</v>
      </c>
    </row>
    <row r="52" spans="1:5" ht="131.15" thickBot="1">
      <c r="A52" s="549" t="s">
        <v>2817</v>
      </c>
      <c r="B52" s="549" t="s">
        <v>4298</v>
      </c>
      <c r="C52" s="549" t="s">
        <v>4933</v>
      </c>
      <c r="D52" s="549" t="s">
        <v>4932</v>
      </c>
      <c r="E52" s="653">
        <v>589950</v>
      </c>
    </row>
    <row r="53" spans="1:5" ht="131.15" thickBot="1">
      <c r="A53" s="549" t="s">
        <v>3836</v>
      </c>
      <c r="B53" s="549" t="s">
        <v>4923</v>
      </c>
      <c r="C53" s="549" t="s">
        <v>4922</v>
      </c>
      <c r="D53" s="549" t="s">
        <v>4921</v>
      </c>
      <c r="E53" s="653">
        <v>1615951</v>
      </c>
    </row>
    <row r="54" spans="1:5" ht="75.25" thickBot="1">
      <c r="A54" s="549" t="s">
        <v>3818</v>
      </c>
      <c r="B54" s="549" t="s">
        <v>4268</v>
      </c>
      <c r="C54" s="549" t="s">
        <v>4266</v>
      </c>
      <c r="D54" s="549" t="s">
        <v>4889</v>
      </c>
      <c r="E54" s="653">
        <v>5800000</v>
      </c>
    </row>
    <row r="55" spans="1:5" ht="37.950000000000003" thickBot="1">
      <c r="A55" s="549" t="s">
        <v>3814</v>
      </c>
      <c r="B55" s="549" t="s">
        <v>4830</v>
      </c>
      <c r="C55" s="549" t="s">
        <v>4836</v>
      </c>
      <c r="D55" s="549" t="s">
        <v>4837</v>
      </c>
      <c r="E55" s="653">
        <v>926113</v>
      </c>
    </row>
    <row r="56" spans="1:5" ht="56.6" thickBot="1">
      <c r="A56" s="549" t="s">
        <v>3814</v>
      </c>
      <c r="B56" s="549" t="s">
        <v>4830</v>
      </c>
      <c r="C56" s="549" t="s">
        <v>4836</v>
      </c>
      <c r="D56" s="549" t="s">
        <v>4835</v>
      </c>
      <c r="E56" s="653">
        <v>106644</v>
      </c>
    </row>
    <row r="57" spans="1:5" ht="56.6" thickBot="1">
      <c r="A57" s="549" t="s">
        <v>3814</v>
      </c>
      <c r="B57" s="549" t="s">
        <v>4830</v>
      </c>
      <c r="C57" s="549" t="s">
        <v>4834</v>
      </c>
      <c r="D57" s="549" t="s">
        <v>4833</v>
      </c>
      <c r="E57" s="653">
        <v>247000</v>
      </c>
    </row>
    <row r="58" spans="1:5" ht="56.6" thickBot="1">
      <c r="A58" s="549" t="s">
        <v>3814</v>
      </c>
      <c r="B58" s="549" t="s">
        <v>4830</v>
      </c>
      <c r="C58" s="549" t="s">
        <v>4832</v>
      </c>
      <c r="D58" s="549" t="s">
        <v>4831</v>
      </c>
      <c r="E58" s="653">
        <v>243874</v>
      </c>
    </row>
    <row r="59" spans="1:5" ht="75.25" thickBot="1">
      <c r="A59" s="549" t="s">
        <v>3814</v>
      </c>
      <c r="B59" s="549" t="s">
        <v>4830</v>
      </c>
      <c r="C59" s="549" t="s">
        <v>4829</v>
      </c>
      <c r="D59" s="549" t="s">
        <v>4828</v>
      </c>
      <c r="E59" s="653">
        <v>204964</v>
      </c>
    </row>
    <row r="60" spans="1:5" ht="56.6" thickBot="1">
      <c r="A60" s="549" t="s">
        <v>3829</v>
      </c>
      <c r="B60" s="549" t="s">
        <v>4800</v>
      </c>
      <c r="C60" s="549" t="s">
        <v>4799</v>
      </c>
      <c r="D60" s="549" t="s">
        <v>4798</v>
      </c>
      <c r="E60" s="653">
        <v>22846285</v>
      </c>
    </row>
    <row r="61" spans="1:5" ht="93.9" thickBot="1">
      <c r="A61" s="549" t="s">
        <v>3824</v>
      </c>
      <c r="B61" s="549" t="s">
        <v>4794</v>
      </c>
      <c r="C61" s="549" t="s">
        <v>4793</v>
      </c>
      <c r="D61" s="549" t="s">
        <v>4792</v>
      </c>
      <c r="E61" s="653">
        <v>326324067</v>
      </c>
    </row>
    <row r="62" spans="1:5" ht="75.25" thickBot="1">
      <c r="A62" s="549" t="s">
        <v>3820</v>
      </c>
      <c r="B62" s="549" t="s">
        <v>3998</v>
      </c>
      <c r="C62" s="549" t="s">
        <v>4785</v>
      </c>
      <c r="D62" s="549" t="s">
        <v>4784</v>
      </c>
      <c r="E62" s="653">
        <v>101684106</v>
      </c>
    </row>
    <row r="63" spans="1:5">
      <c r="A63" s="652"/>
      <c r="B63" s="652"/>
      <c r="C63" s="652"/>
      <c r="D63" s="652"/>
      <c r="E63" s="651"/>
    </row>
    <row r="64" spans="1:5" ht="18.649999999999999">
      <c r="A64" s="650"/>
      <c r="B64" s="650"/>
      <c r="C64" s="650"/>
      <c r="D64" s="663" t="s">
        <v>2574</v>
      </c>
      <c r="E64" s="662">
        <f>SUM(E10:E63)</f>
        <v>902391596</v>
      </c>
    </row>
    <row r="66" spans="1:5" ht="18.649999999999999">
      <c r="A66" s="819" t="s">
        <v>4780</v>
      </c>
      <c r="B66" s="819"/>
      <c r="C66" s="819"/>
      <c r="D66" s="819"/>
      <c r="E66" s="819"/>
    </row>
  </sheetData>
  <mergeCells count="7">
    <mergeCell ref="A66:E66"/>
    <mergeCell ref="A1:E1"/>
    <mergeCell ref="A2:E2"/>
    <mergeCell ref="A3:E3"/>
    <mergeCell ref="A4:E4"/>
    <mergeCell ref="A6:E6"/>
    <mergeCell ref="A7:E7"/>
  </mergeCells>
  <printOptions horizontalCentered="1"/>
  <pageMargins left="0.98425196850393704" right="0.98425196850393704" top="1.3779527559055118" bottom="0.59055118110236227" header="0.31496062992125984" footer="0.31496062992125984"/>
  <pageSetup paperSize="9" scale="45" fitToHeight="100"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45E5F-09FF-4F30-8429-1A3F91B96267}">
  <sheetPr>
    <pageSetUpPr fitToPage="1"/>
  </sheetPr>
  <dimension ref="A1:E42"/>
  <sheetViews>
    <sheetView workbookViewId="0">
      <selection activeCell="B16" sqref="B16:C16"/>
    </sheetView>
  </sheetViews>
  <sheetFormatPr baseColWidth="10" defaultColWidth="11.44140625" defaultRowHeight="16.100000000000001"/>
  <cols>
    <col min="1" max="1" width="28.109375" style="649" customWidth="1"/>
    <col min="2" max="4" width="41.109375" style="649" customWidth="1"/>
    <col min="5" max="5" width="23.33203125" style="648" bestFit="1" customWidth="1"/>
    <col min="6" max="16384" width="11.44140625" style="648"/>
  </cols>
  <sheetData>
    <row r="1" spans="1:5" s="661" customFormat="1" ht="18.649999999999999">
      <c r="A1" s="820" t="s">
        <v>0</v>
      </c>
      <c r="B1" s="820"/>
      <c r="C1" s="820"/>
      <c r="D1" s="820"/>
      <c r="E1" s="820"/>
    </row>
    <row r="2" spans="1:5" s="661" customFormat="1" ht="18.649999999999999">
      <c r="A2" s="820" t="s">
        <v>1</v>
      </c>
      <c r="B2" s="820"/>
      <c r="C2" s="820"/>
      <c r="D2" s="820"/>
      <c r="E2" s="820"/>
    </row>
    <row r="3" spans="1:5" s="661" customFormat="1" ht="18.649999999999999">
      <c r="A3" s="820" t="s">
        <v>2693</v>
      </c>
      <c r="B3" s="820"/>
      <c r="C3" s="820"/>
      <c r="D3" s="820"/>
      <c r="E3" s="820"/>
    </row>
    <row r="4" spans="1:5" s="661" customFormat="1" ht="18.649999999999999">
      <c r="A4" s="820" t="s">
        <v>2</v>
      </c>
      <c r="B4" s="820"/>
      <c r="C4" s="820"/>
      <c r="D4" s="820"/>
      <c r="E4" s="820"/>
    </row>
    <row r="5" spans="1:5" s="656" customFormat="1" ht="18.649999999999999">
      <c r="A5" s="660"/>
      <c r="B5" s="660"/>
    </row>
    <row r="6" spans="1:5" s="656" customFormat="1" ht="18.649999999999999">
      <c r="A6" s="821" t="s">
        <v>5064</v>
      </c>
      <c r="B6" s="821"/>
      <c r="C6" s="821"/>
      <c r="D6" s="821"/>
      <c r="E6" s="821"/>
    </row>
    <row r="7" spans="1:5" s="659" customFormat="1" ht="18.649999999999999">
      <c r="A7" s="680" t="s">
        <v>5270</v>
      </c>
      <c r="B7" s="680"/>
      <c r="C7" s="680"/>
      <c r="D7" s="680"/>
      <c r="E7" s="680"/>
    </row>
    <row r="8" spans="1:5" s="656" customFormat="1" ht="19.3" thickBot="1">
      <c r="A8" s="658"/>
      <c r="B8" s="658"/>
      <c r="C8" s="658"/>
      <c r="D8" s="658"/>
      <c r="E8" s="657" t="s">
        <v>5269</v>
      </c>
    </row>
    <row r="9" spans="1:5" ht="38.6" thickTop="1" thickBot="1">
      <c r="A9" s="531" t="s">
        <v>10</v>
      </c>
      <c r="B9" s="531" t="s">
        <v>2848</v>
      </c>
      <c r="C9" s="531" t="s">
        <v>5061</v>
      </c>
      <c r="D9" s="531" t="s">
        <v>5060</v>
      </c>
      <c r="E9" s="531" t="s">
        <v>2718</v>
      </c>
    </row>
    <row r="10" spans="1:5" ht="131.15" thickBot="1">
      <c r="A10" s="655" t="s">
        <v>3842</v>
      </c>
      <c r="B10" s="655" t="s">
        <v>5026</v>
      </c>
      <c r="C10" s="655" t="s">
        <v>5025</v>
      </c>
      <c r="D10" s="655" t="s">
        <v>5024</v>
      </c>
      <c r="E10" s="654">
        <v>919400</v>
      </c>
    </row>
    <row r="11" spans="1:5" ht="75.25" thickBot="1">
      <c r="A11" s="549" t="s">
        <v>3841</v>
      </c>
      <c r="B11" s="549" t="s">
        <v>5133</v>
      </c>
      <c r="C11" s="549" t="s">
        <v>5132</v>
      </c>
      <c r="D11" s="549" t="s">
        <v>5134</v>
      </c>
      <c r="E11" s="653">
        <v>523495</v>
      </c>
    </row>
    <row r="12" spans="1:5" ht="37.950000000000003" thickBot="1">
      <c r="A12" s="549" t="s">
        <v>3841</v>
      </c>
      <c r="B12" s="549" t="s">
        <v>5268</v>
      </c>
      <c r="C12" s="549" t="s">
        <v>5267</v>
      </c>
      <c r="D12" s="549" t="s">
        <v>5266</v>
      </c>
      <c r="E12" s="653">
        <v>1923880</v>
      </c>
    </row>
    <row r="13" spans="1:5" ht="112.5" thickBot="1">
      <c r="A13" s="549" t="s">
        <v>3841</v>
      </c>
      <c r="B13" s="549" t="s">
        <v>5265</v>
      </c>
      <c r="C13" s="549" t="s">
        <v>5264</v>
      </c>
      <c r="D13" s="549" t="s">
        <v>5263</v>
      </c>
      <c r="E13" s="653">
        <v>115536</v>
      </c>
    </row>
    <row r="14" spans="1:5" ht="56.6" thickBot="1">
      <c r="A14" s="549" t="s">
        <v>3840</v>
      </c>
      <c r="B14" s="549" t="s">
        <v>4372</v>
      </c>
      <c r="C14" s="549" t="s">
        <v>4368</v>
      </c>
      <c r="D14" s="549" t="s">
        <v>5262</v>
      </c>
      <c r="E14" s="653">
        <v>600000</v>
      </c>
    </row>
    <row r="15" spans="1:5" ht="75.25" thickBot="1">
      <c r="A15" s="549" t="s">
        <v>2828</v>
      </c>
      <c r="B15" s="549" t="s">
        <v>4990</v>
      </c>
      <c r="C15" s="549" t="s">
        <v>4989</v>
      </c>
      <c r="D15" s="549" t="s">
        <v>5193</v>
      </c>
      <c r="E15" s="653">
        <v>420240</v>
      </c>
    </row>
    <row r="16" spans="1:5" ht="56.6" thickBot="1">
      <c r="A16" s="549" t="s">
        <v>2828</v>
      </c>
      <c r="B16" s="549" t="s">
        <v>5189</v>
      </c>
      <c r="C16" s="549" t="s">
        <v>5188</v>
      </c>
      <c r="D16" s="549" t="s">
        <v>5187</v>
      </c>
      <c r="E16" s="653">
        <v>819864</v>
      </c>
    </row>
    <row r="17" spans="1:5" ht="75.25" thickBot="1">
      <c r="A17" s="549" t="s">
        <v>2828</v>
      </c>
      <c r="B17" s="549" t="s">
        <v>5261</v>
      </c>
      <c r="C17" s="549" t="s">
        <v>5260</v>
      </c>
      <c r="D17" s="549" t="s">
        <v>5259</v>
      </c>
      <c r="E17" s="653">
        <v>1640088</v>
      </c>
    </row>
    <row r="18" spans="1:5" ht="75.25" thickBot="1">
      <c r="A18" s="549" t="s">
        <v>3838</v>
      </c>
      <c r="B18" s="549" t="s">
        <v>4150</v>
      </c>
      <c r="C18" s="549" t="s">
        <v>5170</v>
      </c>
      <c r="D18" s="549" t="s">
        <v>5171</v>
      </c>
      <c r="E18" s="653">
        <v>8149</v>
      </c>
    </row>
    <row r="19" spans="1:5" ht="56.6" thickBot="1">
      <c r="A19" s="549" t="s">
        <v>3838</v>
      </c>
      <c r="B19" s="549" t="s">
        <v>4150</v>
      </c>
      <c r="C19" s="549" t="s">
        <v>5170</v>
      </c>
      <c r="D19" s="549" t="s">
        <v>4148</v>
      </c>
      <c r="E19" s="653">
        <v>9685971</v>
      </c>
    </row>
    <row r="20" spans="1:5" ht="56.6" thickBot="1">
      <c r="A20" s="549" t="s">
        <v>3838</v>
      </c>
      <c r="B20" s="549" t="s">
        <v>5166</v>
      </c>
      <c r="C20" s="549" t="s">
        <v>5169</v>
      </c>
      <c r="D20" s="549" t="s">
        <v>5168</v>
      </c>
      <c r="E20" s="653">
        <v>161049</v>
      </c>
    </row>
    <row r="21" spans="1:5" ht="56.6" thickBot="1">
      <c r="A21" s="549" t="s">
        <v>2817</v>
      </c>
      <c r="B21" s="549" t="s">
        <v>4296</v>
      </c>
      <c r="C21" s="549" t="s">
        <v>4294</v>
      </c>
      <c r="D21" s="549" t="s">
        <v>4931</v>
      </c>
      <c r="E21" s="653">
        <v>2000000</v>
      </c>
    </row>
    <row r="22" spans="1:5" ht="56.6" thickBot="1">
      <c r="A22" s="549" t="s">
        <v>2817</v>
      </c>
      <c r="B22" s="549" t="s">
        <v>4296</v>
      </c>
      <c r="C22" s="549" t="s">
        <v>4294</v>
      </c>
      <c r="D22" s="549" t="s">
        <v>4930</v>
      </c>
      <c r="E22" s="653">
        <v>350000</v>
      </c>
    </row>
    <row r="23" spans="1:5" ht="56.6" thickBot="1">
      <c r="A23" s="549" t="s">
        <v>2817</v>
      </c>
      <c r="B23" s="549" t="s">
        <v>4296</v>
      </c>
      <c r="C23" s="549" t="s">
        <v>4294</v>
      </c>
      <c r="D23" s="549" t="s">
        <v>4929</v>
      </c>
      <c r="E23" s="653">
        <v>600000</v>
      </c>
    </row>
    <row r="24" spans="1:5" ht="93.9" thickBot="1">
      <c r="A24" s="549" t="s">
        <v>3836</v>
      </c>
      <c r="B24" s="549" t="s">
        <v>4926</v>
      </c>
      <c r="C24" s="549" t="s">
        <v>5258</v>
      </c>
      <c r="D24" s="549" t="s">
        <v>5257</v>
      </c>
      <c r="E24" s="653">
        <v>256038</v>
      </c>
    </row>
    <row r="25" spans="1:5" ht="75.25" thickBot="1">
      <c r="A25" s="549" t="s">
        <v>3835</v>
      </c>
      <c r="B25" s="549" t="s">
        <v>5256</v>
      </c>
      <c r="C25" s="549" t="s">
        <v>5255</v>
      </c>
      <c r="D25" s="549" t="s">
        <v>5254</v>
      </c>
      <c r="E25" s="653">
        <v>7066</v>
      </c>
    </row>
    <row r="26" spans="1:5" ht="75.25" thickBot="1">
      <c r="A26" s="549" t="s">
        <v>3817</v>
      </c>
      <c r="B26" s="549" t="s">
        <v>4882</v>
      </c>
      <c r="C26" s="549" t="s">
        <v>4888</v>
      </c>
      <c r="D26" s="549" t="s">
        <v>4887</v>
      </c>
      <c r="E26" s="653">
        <v>195006</v>
      </c>
    </row>
    <row r="27" spans="1:5" ht="131.15" thickBot="1">
      <c r="A27" s="549" t="s">
        <v>3812</v>
      </c>
      <c r="B27" s="549" t="s">
        <v>4823</v>
      </c>
      <c r="C27" s="549" t="s">
        <v>4822</v>
      </c>
      <c r="D27" s="549" t="s">
        <v>4821</v>
      </c>
      <c r="E27" s="653">
        <v>1325387</v>
      </c>
    </row>
    <row r="28" spans="1:5" ht="56.6" thickBot="1">
      <c r="A28" s="549" t="s">
        <v>3808</v>
      </c>
      <c r="B28" s="549" t="s">
        <v>4232</v>
      </c>
      <c r="C28" s="549" t="s">
        <v>4230</v>
      </c>
      <c r="D28" s="549" t="s">
        <v>5253</v>
      </c>
      <c r="E28" s="653">
        <v>480000</v>
      </c>
    </row>
    <row r="29" spans="1:5" ht="75.25" thickBot="1">
      <c r="A29" s="549" t="s">
        <v>3805</v>
      </c>
      <c r="B29" s="549" t="s">
        <v>5154</v>
      </c>
      <c r="C29" s="549" t="s">
        <v>5160</v>
      </c>
      <c r="D29" s="549" t="s">
        <v>5163</v>
      </c>
      <c r="E29" s="653">
        <v>59627</v>
      </c>
    </row>
    <row r="30" spans="1:5" ht="75.25" thickBot="1">
      <c r="A30" s="549" t="s">
        <v>3805</v>
      </c>
      <c r="B30" s="549" t="s">
        <v>5154</v>
      </c>
      <c r="C30" s="549" t="s">
        <v>5160</v>
      </c>
      <c r="D30" s="549" t="s">
        <v>5162</v>
      </c>
      <c r="E30" s="653">
        <v>32570</v>
      </c>
    </row>
    <row r="31" spans="1:5" ht="93.9" thickBot="1">
      <c r="A31" s="549" t="s">
        <v>3805</v>
      </c>
      <c r="B31" s="549" t="s">
        <v>5154</v>
      </c>
      <c r="C31" s="549" t="s">
        <v>5160</v>
      </c>
      <c r="D31" s="549" t="s">
        <v>5161</v>
      </c>
      <c r="E31" s="653">
        <v>18640</v>
      </c>
    </row>
    <row r="32" spans="1:5" ht="75.25" thickBot="1">
      <c r="A32" s="549" t="s">
        <v>3805</v>
      </c>
      <c r="B32" s="549" t="s">
        <v>5154</v>
      </c>
      <c r="C32" s="549" t="s">
        <v>5160</v>
      </c>
      <c r="D32" s="549" t="s">
        <v>5159</v>
      </c>
      <c r="E32" s="653">
        <v>18730</v>
      </c>
    </row>
    <row r="33" spans="1:5" ht="131.15" thickBot="1">
      <c r="A33" s="549" t="s">
        <v>3805</v>
      </c>
      <c r="B33" s="549" t="s">
        <v>5154</v>
      </c>
      <c r="C33" s="549" t="s">
        <v>5153</v>
      </c>
      <c r="D33" s="549" t="s">
        <v>5158</v>
      </c>
      <c r="E33" s="653">
        <v>14700</v>
      </c>
    </row>
    <row r="34" spans="1:5" ht="93.9" thickBot="1">
      <c r="A34" s="549" t="s">
        <v>3805</v>
      </c>
      <c r="B34" s="549" t="s">
        <v>5154</v>
      </c>
      <c r="C34" s="549" t="s">
        <v>5153</v>
      </c>
      <c r="D34" s="549" t="s">
        <v>5157</v>
      </c>
      <c r="E34" s="653">
        <v>9900</v>
      </c>
    </row>
    <row r="35" spans="1:5" ht="75.25" thickBot="1">
      <c r="A35" s="549" t="s">
        <v>3805</v>
      </c>
      <c r="B35" s="549" t="s">
        <v>5154</v>
      </c>
      <c r="C35" s="549" t="s">
        <v>5153</v>
      </c>
      <c r="D35" s="549" t="s">
        <v>5156</v>
      </c>
      <c r="E35" s="653">
        <v>167900</v>
      </c>
    </row>
    <row r="36" spans="1:5" ht="75.25" thickBot="1">
      <c r="A36" s="549" t="s">
        <v>3805</v>
      </c>
      <c r="B36" s="549" t="s">
        <v>5154</v>
      </c>
      <c r="C36" s="549" t="s">
        <v>5153</v>
      </c>
      <c r="D36" s="549" t="s">
        <v>5152</v>
      </c>
      <c r="E36" s="653">
        <v>50916</v>
      </c>
    </row>
    <row r="37" spans="1:5" ht="75.25" thickBot="1">
      <c r="A37" s="549" t="s">
        <v>3805</v>
      </c>
      <c r="B37" s="549" t="s">
        <v>5154</v>
      </c>
      <c r="C37" s="549" t="s">
        <v>5251</v>
      </c>
      <c r="D37" s="549" t="s">
        <v>5252</v>
      </c>
      <c r="E37" s="653">
        <v>1004120</v>
      </c>
    </row>
    <row r="38" spans="1:5" ht="131.15" thickBot="1">
      <c r="A38" s="549" t="s">
        <v>3805</v>
      </c>
      <c r="B38" s="549" t="s">
        <v>5154</v>
      </c>
      <c r="C38" s="549" t="s">
        <v>5251</v>
      </c>
      <c r="D38" s="549" t="s">
        <v>5250</v>
      </c>
      <c r="E38" s="653">
        <v>37015</v>
      </c>
    </row>
    <row r="39" spans="1:5">
      <c r="A39" s="652"/>
      <c r="B39" s="652"/>
      <c r="C39" s="652"/>
      <c r="D39" s="652"/>
      <c r="E39" s="651"/>
    </row>
    <row r="40" spans="1:5" ht="18.649999999999999">
      <c r="A40" s="650"/>
      <c r="B40" s="650"/>
      <c r="C40" s="650"/>
      <c r="D40" s="663" t="s">
        <v>2574</v>
      </c>
      <c r="E40" s="662">
        <f>SUM(E10:E39)</f>
        <v>23445287</v>
      </c>
    </row>
    <row r="42" spans="1:5" ht="18.649999999999999">
      <c r="A42" s="819" t="s">
        <v>4780</v>
      </c>
      <c r="B42" s="819"/>
      <c r="C42" s="819"/>
      <c r="D42" s="819"/>
      <c r="E42" s="819"/>
    </row>
  </sheetData>
  <mergeCells count="7">
    <mergeCell ref="A42:E42"/>
    <mergeCell ref="A1:E1"/>
    <mergeCell ref="A2:E2"/>
    <mergeCell ref="A3:E3"/>
    <mergeCell ref="A4:E4"/>
    <mergeCell ref="A6:E6"/>
    <mergeCell ref="A7:E7"/>
  </mergeCells>
  <printOptions horizontalCentered="1"/>
  <pageMargins left="0.98425196850393704" right="0.98425196850393704" top="1.3779527559055118" bottom="0.59055118110236227" header="0.31496062992125984" footer="0.31496062992125984"/>
  <pageSetup paperSize="9" scale="45" fitToHeight="100"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9"/>
    <pageSetUpPr fitToPage="1"/>
  </sheetPr>
  <dimension ref="A1:L73"/>
  <sheetViews>
    <sheetView zoomScale="50" zoomScaleNormal="50" workbookViewId="0">
      <selection activeCell="B16" sqref="B16:C16"/>
    </sheetView>
  </sheetViews>
  <sheetFormatPr baseColWidth="10" defaultColWidth="13" defaultRowHeight="15.45"/>
  <cols>
    <col min="1" max="1" width="54.109375" style="380" customWidth="1"/>
    <col min="2" max="12" width="27.109375" style="409" customWidth="1"/>
    <col min="13" max="16384" width="13" style="380"/>
  </cols>
  <sheetData>
    <row r="1" spans="1:12" ht="18.649999999999999">
      <c r="A1" s="758" t="s">
        <v>0</v>
      </c>
      <c r="B1" s="758"/>
      <c r="C1" s="758"/>
      <c r="D1" s="758"/>
      <c r="E1" s="758"/>
      <c r="F1" s="758"/>
      <c r="G1" s="758"/>
      <c r="H1" s="758"/>
      <c r="I1" s="758"/>
      <c r="J1" s="758"/>
      <c r="K1" s="758"/>
      <c r="L1" s="758"/>
    </row>
    <row r="2" spans="1:12" ht="18.649999999999999">
      <c r="A2" s="758" t="s">
        <v>1</v>
      </c>
      <c r="B2" s="758"/>
      <c r="C2" s="758"/>
      <c r="D2" s="758"/>
      <c r="E2" s="758"/>
      <c r="F2" s="758"/>
      <c r="G2" s="758"/>
      <c r="H2" s="758"/>
      <c r="I2" s="758"/>
      <c r="J2" s="758"/>
      <c r="K2" s="758"/>
      <c r="L2" s="758"/>
    </row>
    <row r="3" spans="1:12" ht="18.649999999999999">
      <c r="A3" s="758" t="s">
        <v>17</v>
      </c>
      <c r="B3" s="758"/>
      <c r="C3" s="758"/>
      <c r="D3" s="758"/>
      <c r="E3" s="758"/>
      <c r="F3" s="758"/>
      <c r="G3" s="758"/>
      <c r="H3" s="758"/>
      <c r="I3" s="758"/>
      <c r="J3" s="758"/>
      <c r="K3" s="758"/>
      <c r="L3" s="758"/>
    </row>
    <row r="4" spans="1:12" ht="18.649999999999999">
      <c r="A4" s="758" t="s">
        <v>2</v>
      </c>
      <c r="B4" s="758"/>
      <c r="C4" s="758"/>
      <c r="D4" s="758"/>
      <c r="E4" s="758"/>
      <c r="F4" s="758"/>
      <c r="G4" s="758"/>
      <c r="H4" s="758"/>
      <c r="I4" s="758"/>
      <c r="J4" s="758"/>
      <c r="K4" s="758"/>
      <c r="L4" s="758"/>
    </row>
    <row r="5" spans="1:12" ht="18.649999999999999">
      <c r="A5" s="10"/>
      <c r="B5" s="10"/>
      <c r="C5" s="10"/>
      <c r="D5" s="10"/>
      <c r="E5" s="10"/>
      <c r="F5" s="10"/>
      <c r="G5" s="10"/>
      <c r="H5" s="10"/>
      <c r="I5" s="10"/>
      <c r="J5" s="10"/>
      <c r="K5" s="10"/>
      <c r="L5" s="10"/>
    </row>
    <row r="6" spans="1:12" ht="18.649999999999999">
      <c r="A6" s="758" t="s">
        <v>3800</v>
      </c>
      <c r="B6" s="758"/>
      <c r="C6" s="758"/>
      <c r="D6" s="758"/>
      <c r="E6" s="758"/>
      <c r="F6" s="758"/>
      <c r="G6" s="758"/>
      <c r="H6" s="758"/>
      <c r="I6" s="758"/>
      <c r="J6" s="758"/>
      <c r="K6" s="758"/>
      <c r="L6" s="758"/>
    </row>
    <row r="7" spans="1:12" s="398" customFormat="1" ht="18.649999999999999">
      <c r="A7" s="26"/>
      <c r="B7" s="26"/>
      <c r="C7" s="26"/>
      <c r="D7" s="26"/>
      <c r="E7" s="26"/>
      <c r="F7" s="26"/>
      <c r="G7" s="26"/>
      <c r="H7" s="26"/>
      <c r="I7" s="26"/>
      <c r="J7" s="26"/>
      <c r="K7" s="26"/>
      <c r="L7" s="26"/>
    </row>
    <row r="8" spans="1:12" ht="23.95" customHeight="1" thickBot="1">
      <c r="A8" s="822"/>
      <c r="B8" s="822"/>
      <c r="C8" s="822"/>
      <c r="D8" s="822"/>
      <c r="E8" s="823"/>
      <c r="F8" s="823"/>
      <c r="G8" s="823"/>
      <c r="H8" s="823"/>
      <c r="I8" s="823"/>
      <c r="J8" s="823"/>
      <c r="K8" s="823"/>
      <c r="L8" s="400" t="s">
        <v>3799</v>
      </c>
    </row>
    <row r="9" spans="1:12" ht="75.25" thickBot="1">
      <c r="A9" s="401" t="s">
        <v>3798</v>
      </c>
      <c r="B9" s="402" t="s">
        <v>3797</v>
      </c>
      <c r="C9" s="402" t="s">
        <v>3796</v>
      </c>
      <c r="D9" s="402" t="s">
        <v>3795</v>
      </c>
      <c r="E9" s="402" t="s">
        <v>3794</v>
      </c>
      <c r="F9" s="402" t="s">
        <v>3793</v>
      </c>
      <c r="G9" s="402" t="s">
        <v>3792</v>
      </c>
      <c r="H9" s="402" t="s">
        <v>3791</v>
      </c>
      <c r="I9" s="402" t="s">
        <v>3790</v>
      </c>
      <c r="J9" s="402" t="s">
        <v>3789</v>
      </c>
      <c r="K9" s="402" t="s">
        <v>3788</v>
      </c>
      <c r="L9" s="402" t="s">
        <v>3787</v>
      </c>
    </row>
    <row r="10" spans="1:12" ht="18.649999999999999">
      <c r="A10" s="403" t="s">
        <v>3786</v>
      </c>
      <c r="B10" s="404">
        <v>12079188</v>
      </c>
      <c r="C10" s="404">
        <v>5181614</v>
      </c>
      <c r="D10" s="404">
        <v>179456</v>
      </c>
      <c r="E10" s="404">
        <v>83628</v>
      </c>
      <c r="F10" s="404">
        <v>91228</v>
      </c>
      <c r="G10" s="404">
        <v>476588</v>
      </c>
      <c r="H10" s="404">
        <v>412346</v>
      </c>
      <c r="I10" s="404">
        <v>239131</v>
      </c>
      <c r="J10" s="404">
        <v>16708</v>
      </c>
      <c r="K10" s="404">
        <v>0</v>
      </c>
      <c r="L10" s="404">
        <v>0</v>
      </c>
    </row>
    <row r="11" spans="1:12" ht="18.649999999999999">
      <c r="A11" s="399" t="s">
        <v>3785</v>
      </c>
      <c r="B11" s="404">
        <v>9751254</v>
      </c>
      <c r="C11" s="404">
        <v>4182999</v>
      </c>
      <c r="D11" s="404">
        <v>144871</v>
      </c>
      <c r="E11" s="404">
        <v>67510</v>
      </c>
      <c r="F11" s="404">
        <v>73646</v>
      </c>
      <c r="G11" s="404">
        <v>384739</v>
      </c>
      <c r="H11" s="404">
        <v>328093</v>
      </c>
      <c r="I11" s="404">
        <v>190271</v>
      </c>
      <c r="J11" s="404">
        <v>13487</v>
      </c>
      <c r="K11" s="404">
        <v>0</v>
      </c>
      <c r="L11" s="404">
        <v>0</v>
      </c>
    </row>
    <row r="12" spans="1:12" ht="18.649999999999999">
      <c r="A12" s="399" t="s">
        <v>3784</v>
      </c>
      <c r="B12" s="404">
        <v>8041218</v>
      </c>
      <c r="C12" s="404">
        <v>3449445</v>
      </c>
      <c r="D12" s="404">
        <v>119466</v>
      </c>
      <c r="E12" s="404">
        <v>55671</v>
      </c>
      <c r="F12" s="404">
        <v>60731</v>
      </c>
      <c r="G12" s="404">
        <v>317269</v>
      </c>
      <c r="H12" s="404">
        <v>193431</v>
      </c>
      <c r="I12" s="404">
        <v>112176</v>
      </c>
      <c r="J12" s="404">
        <v>11122</v>
      </c>
      <c r="K12" s="404">
        <v>0</v>
      </c>
      <c r="L12" s="404">
        <v>0</v>
      </c>
    </row>
    <row r="13" spans="1:12" ht="18.649999999999999">
      <c r="A13" s="399" t="s">
        <v>3783</v>
      </c>
      <c r="B13" s="404">
        <v>9173366</v>
      </c>
      <c r="C13" s="404">
        <v>3935102</v>
      </c>
      <c r="D13" s="404">
        <v>136285</v>
      </c>
      <c r="E13" s="404">
        <v>63510</v>
      </c>
      <c r="F13" s="404">
        <v>69281</v>
      </c>
      <c r="G13" s="404">
        <v>361938</v>
      </c>
      <c r="H13" s="404">
        <v>301954</v>
      </c>
      <c r="I13" s="404">
        <v>175112</v>
      </c>
      <c r="J13" s="404">
        <v>12688</v>
      </c>
      <c r="K13" s="404">
        <v>0</v>
      </c>
      <c r="L13" s="404">
        <v>0</v>
      </c>
    </row>
    <row r="14" spans="1:12" ht="18.649999999999999">
      <c r="A14" s="399" t="s">
        <v>3782</v>
      </c>
      <c r="B14" s="404">
        <v>69634175</v>
      </c>
      <c r="C14" s="404">
        <v>29871000</v>
      </c>
      <c r="D14" s="404">
        <v>1034528</v>
      </c>
      <c r="E14" s="404">
        <v>482099</v>
      </c>
      <c r="F14" s="404">
        <v>525909</v>
      </c>
      <c r="G14" s="404">
        <v>2747438</v>
      </c>
      <c r="H14" s="404">
        <v>2791870</v>
      </c>
      <c r="I14" s="404">
        <v>1619085</v>
      </c>
      <c r="J14" s="404">
        <v>96316</v>
      </c>
      <c r="K14" s="404">
        <v>0</v>
      </c>
      <c r="L14" s="404">
        <v>0</v>
      </c>
    </row>
    <row r="15" spans="1:12" ht="18.649999999999999">
      <c r="A15" s="399" t="s">
        <v>3781</v>
      </c>
      <c r="B15" s="404">
        <v>12829182</v>
      </c>
      <c r="C15" s="404">
        <v>5503340</v>
      </c>
      <c r="D15" s="404">
        <v>190598</v>
      </c>
      <c r="E15" s="404">
        <v>88821</v>
      </c>
      <c r="F15" s="404">
        <v>96892</v>
      </c>
      <c r="G15" s="404">
        <v>506180</v>
      </c>
      <c r="H15" s="404">
        <v>506838</v>
      </c>
      <c r="I15" s="404">
        <v>293930</v>
      </c>
      <c r="J15" s="404">
        <v>17745</v>
      </c>
      <c r="K15" s="404">
        <v>0</v>
      </c>
      <c r="L15" s="404">
        <v>0</v>
      </c>
    </row>
    <row r="16" spans="1:12" ht="18.649999999999999">
      <c r="A16" s="399" t="s">
        <v>3780</v>
      </c>
      <c r="B16" s="404">
        <v>25584466</v>
      </c>
      <c r="C16" s="404">
        <v>10974979</v>
      </c>
      <c r="D16" s="404">
        <v>380098</v>
      </c>
      <c r="E16" s="404">
        <v>177129</v>
      </c>
      <c r="F16" s="404">
        <v>193226</v>
      </c>
      <c r="G16" s="404">
        <v>1009443</v>
      </c>
      <c r="H16" s="404">
        <v>824309</v>
      </c>
      <c r="I16" s="404">
        <v>478040</v>
      </c>
      <c r="J16" s="404">
        <v>35388</v>
      </c>
      <c r="K16" s="404">
        <v>0</v>
      </c>
      <c r="L16" s="404">
        <v>0</v>
      </c>
    </row>
    <row r="17" spans="1:12" ht="18.649999999999999">
      <c r="A17" s="399" t="s">
        <v>3779</v>
      </c>
      <c r="B17" s="404">
        <v>16601363</v>
      </c>
      <c r="C17" s="404">
        <v>7121494</v>
      </c>
      <c r="D17" s="404">
        <v>246640</v>
      </c>
      <c r="E17" s="404">
        <v>114936</v>
      </c>
      <c r="F17" s="404">
        <v>125381</v>
      </c>
      <c r="G17" s="404">
        <v>655012</v>
      </c>
      <c r="H17" s="404">
        <v>775253</v>
      </c>
      <c r="I17" s="404">
        <v>449591</v>
      </c>
      <c r="J17" s="404">
        <v>22963</v>
      </c>
      <c r="K17" s="404">
        <v>0</v>
      </c>
      <c r="L17" s="404">
        <v>0</v>
      </c>
    </row>
    <row r="18" spans="1:12" ht="18.649999999999999">
      <c r="A18" s="399" t="s">
        <v>3778</v>
      </c>
      <c r="B18" s="404">
        <v>26935290</v>
      </c>
      <c r="C18" s="404">
        <v>11554442</v>
      </c>
      <c r="D18" s="404">
        <v>400167</v>
      </c>
      <c r="E18" s="404">
        <v>186481</v>
      </c>
      <c r="F18" s="404">
        <v>203428</v>
      </c>
      <c r="G18" s="404">
        <v>1062740</v>
      </c>
      <c r="H18" s="404">
        <v>753380</v>
      </c>
      <c r="I18" s="404">
        <v>436907</v>
      </c>
      <c r="J18" s="404">
        <v>37256</v>
      </c>
      <c r="K18" s="404">
        <v>0</v>
      </c>
      <c r="L18" s="404">
        <v>0</v>
      </c>
    </row>
    <row r="19" spans="1:12" ht="18.649999999999999">
      <c r="A19" s="399" t="s">
        <v>3777</v>
      </c>
      <c r="B19" s="404">
        <v>6176835</v>
      </c>
      <c r="C19" s="404">
        <v>2649680</v>
      </c>
      <c r="D19" s="404">
        <v>91767</v>
      </c>
      <c r="E19" s="404">
        <v>42764</v>
      </c>
      <c r="F19" s="404">
        <v>46650</v>
      </c>
      <c r="G19" s="404">
        <v>243709</v>
      </c>
      <c r="H19" s="404">
        <v>141290</v>
      </c>
      <c r="I19" s="404">
        <v>81938</v>
      </c>
      <c r="J19" s="404">
        <v>8544</v>
      </c>
      <c r="K19" s="404">
        <v>0</v>
      </c>
      <c r="L19" s="404">
        <v>0</v>
      </c>
    </row>
    <row r="20" spans="1:12" ht="18.649999999999999">
      <c r="A20" s="399" t="s">
        <v>3776</v>
      </c>
      <c r="B20" s="404">
        <v>6888999</v>
      </c>
      <c r="C20" s="404">
        <v>2955176</v>
      </c>
      <c r="D20" s="404">
        <v>102347</v>
      </c>
      <c r="E20" s="404">
        <v>47695</v>
      </c>
      <c r="F20" s="404">
        <v>52029</v>
      </c>
      <c r="G20" s="404">
        <v>271807</v>
      </c>
      <c r="H20" s="404">
        <v>189657</v>
      </c>
      <c r="I20" s="404">
        <v>109988</v>
      </c>
      <c r="J20" s="404">
        <v>9528</v>
      </c>
      <c r="K20" s="404">
        <v>0</v>
      </c>
      <c r="L20" s="404">
        <v>0</v>
      </c>
    </row>
    <row r="21" spans="1:12" ht="18.649999999999999">
      <c r="A21" s="399" t="s">
        <v>3775</v>
      </c>
      <c r="B21" s="404">
        <v>295143339</v>
      </c>
      <c r="C21" s="404">
        <v>126607758</v>
      </c>
      <c r="D21" s="404">
        <v>4384830</v>
      </c>
      <c r="E21" s="404">
        <v>2043366</v>
      </c>
      <c r="F21" s="404">
        <v>2229058</v>
      </c>
      <c r="G21" s="404">
        <v>11644972</v>
      </c>
      <c r="H21" s="404">
        <v>13831115</v>
      </c>
      <c r="I21" s="404">
        <v>8021057</v>
      </c>
      <c r="J21" s="404">
        <v>408231</v>
      </c>
      <c r="K21" s="404">
        <v>0</v>
      </c>
      <c r="L21" s="404">
        <v>0</v>
      </c>
    </row>
    <row r="22" spans="1:12" ht="18.649999999999999">
      <c r="A22" s="399" t="s">
        <v>3774</v>
      </c>
      <c r="B22" s="404">
        <v>14941670</v>
      </c>
      <c r="C22" s="404">
        <v>6409534</v>
      </c>
      <c r="D22" s="404">
        <v>221983</v>
      </c>
      <c r="E22" s="404">
        <v>103446</v>
      </c>
      <c r="F22" s="404">
        <v>112846</v>
      </c>
      <c r="G22" s="404">
        <v>589528</v>
      </c>
      <c r="H22" s="404">
        <v>528269</v>
      </c>
      <c r="I22" s="404">
        <v>306358</v>
      </c>
      <c r="J22" s="404">
        <v>20667</v>
      </c>
      <c r="K22" s="404">
        <v>0</v>
      </c>
      <c r="L22" s="404">
        <v>0</v>
      </c>
    </row>
    <row r="23" spans="1:12" ht="18.649999999999999">
      <c r="A23" s="399" t="s">
        <v>3773</v>
      </c>
      <c r="B23" s="404">
        <v>10855322</v>
      </c>
      <c r="C23" s="404">
        <v>4656612</v>
      </c>
      <c r="D23" s="404">
        <v>161274</v>
      </c>
      <c r="E23" s="404">
        <v>75154</v>
      </c>
      <c r="F23" s="404">
        <v>81984</v>
      </c>
      <c r="G23" s="404">
        <v>428301</v>
      </c>
      <c r="H23" s="404">
        <v>414237</v>
      </c>
      <c r="I23" s="404">
        <v>240228</v>
      </c>
      <c r="J23" s="404">
        <v>15014</v>
      </c>
      <c r="K23" s="404">
        <v>0</v>
      </c>
      <c r="L23" s="404">
        <v>0</v>
      </c>
    </row>
    <row r="24" spans="1:12" ht="18.649999999999999">
      <c r="A24" s="399" t="s">
        <v>3772</v>
      </c>
      <c r="B24" s="404">
        <v>41900328</v>
      </c>
      <c r="C24" s="404">
        <v>17974001</v>
      </c>
      <c r="D24" s="404">
        <v>622497</v>
      </c>
      <c r="E24" s="404">
        <v>290089</v>
      </c>
      <c r="F24" s="404">
        <v>316450</v>
      </c>
      <c r="G24" s="404">
        <v>1653190</v>
      </c>
      <c r="H24" s="404">
        <v>1364999</v>
      </c>
      <c r="I24" s="404">
        <v>791602</v>
      </c>
      <c r="J24" s="404">
        <v>57955</v>
      </c>
      <c r="K24" s="404">
        <v>0</v>
      </c>
      <c r="L24" s="404">
        <v>0</v>
      </c>
    </row>
    <row r="25" spans="1:12" ht="18.649999999999999">
      <c r="A25" s="399" t="s">
        <v>3771</v>
      </c>
      <c r="B25" s="404">
        <v>27140510</v>
      </c>
      <c r="C25" s="404">
        <v>11642476</v>
      </c>
      <c r="D25" s="404">
        <v>403216</v>
      </c>
      <c r="E25" s="404">
        <v>187902</v>
      </c>
      <c r="F25" s="404">
        <v>204978</v>
      </c>
      <c r="G25" s="404">
        <v>1070838</v>
      </c>
      <c r="H25" s="404">
        <v>1332227</v>
      </c>
      <c r="I25" s="404">
        <v>772596</v>
      </c>
      <c r="J25" s="404">
        <v>37539</v>
      </c>
      <c r="K25" s="404">
        <v>0</v>
      </c>
      <c r="L25" s="404">
        <v>0</v>
      </c>
    </row>
    <row r="26" spans="1:12" ht="18.649999999999999">
      <c r="A26" s="399" t="s">
        <v>3770</v>
      </c>
      <c r="B26" s="404">
        <v>307803966</v>
      </c>
      <c r="C26" s="404">
        <v>132038792</v>
      </c>
      <c r="D26" s="404">
        <v>4572924</v>
      </c>
      <c r="E26" s="404">
        <v>2131020</v>
      </c>
      <c r="F26" s="404">
        <v>2324677</v>
      </c>
      <c r="G26" s="404">
        <v>12144502</v>
      </c>
      <c r="H26" s="404">
        <v>12747107</v>
      </c>
      <c r="I26" s="404">
        <v>7392409</v>
      </c>
      <c r="J26" s="404">
        <v>425743</v>
      </c>
      <c r="K26" s="404">
        <v>0</v>
      </c>
      <c r="L26" s="404">
        <v>0</v>
      </c>
    </row>
    <row r="27" spans="1:12" ht="18.649999999999999">
      <c r="A27" s="399" t="s">
        <v>3769</v>
      </c>
      <c r="B27" s="404">
        <v>10936737</v>
      </c>
      <c r="C27" s="404">
        <v>4691536</v>
      </c>
      <c r="D27" s="404">
        <v>162482</v>
      </c>
      <c r="E27" s="404">
        <v>75718</v>
      </c>
      <c r="F27" s="404">
        <v>82599</v>
      </c>
      <c r="G27" s="404">
        <v>431512</v>
      </c>
      <c r="H27" s="404">
        <v>325273</v>
      </c>
      <c r="I27" s="404">
        <v>188635</v>
      </c>
      <c r="J27" s="404">
        <v>15127</v>
      </c>
      <c r="K27" s="404">
        <v>0</v>
      </c>
      <c r="L27" s="404">
        <v>0</v>
      </c>
    </row>
    <row r="28" spans="1:12" ht="18.649999999999999">
      <c r="A28" s="399" t="s">
        <v>3768</v>
      </c>
      <c r="B28" s="404">
        <v>45172185</v>
      </c>
      <c r="C28" s="404">
        <v>19377531</v>
      </c>
      <c r="D28" s="404">
        <v>671106</v>
      </c>
      <c r="E28" s="404">
        <v>312741</v>
      </c>
      <c r="F28" s="404">
        <v>341161</v>
      </c>
      <c r="G28" s="404">
        <v>1782283</v>
      </c>
      <c r="H28" s="404">
        <v>1622909</v>
      </c>
      <c r="I28" s="404">
        <v>941171</v>
      </c>
      <c r="J28" s="404">
        <v>62481</v>
      </c>
      <c r="K28" s="404">
        <v>0</v>
      </c>
      <c r="L28" s="404">
        <v>0</v>
      </c>
    </row>
    <row r="29" spans="1:12" ht="18.649999999999999">
      <c r="A29" s="399" t="s">
        <v>3767</v>
      </c>
      <c r="B29" s="404">
        <v>105671919</v>
      </c>
      <c r="C29" s="404">
        <v>45330126</v>
      </c>
      <c r="D29" s="404">
        <v>1569927</v>
      </c>
      <c r="E29" s="404">
        <v>731598</v>
      </c>
      <c r="F29" s="404">
        <v>798083</v>
      </c>
      <c r="G29" s="404">
        <v>4169319</v>
      </c>
      <c r="H29" s="404">
        <v>3828003</v>
      </c>
      <c r="I29" s="404">
        <v>2219968</v>
      </c>
      <c r="J29" s="404">
        <v>146161</v>
      </c>
      <c r="K29" s="404">
        <v>0</v>
      </c>
      <c r="L29" s="404">
        <v>0</v>
      </c>
    </row>
    <row r="30" spans="1:12" ht="18.649999999999999">
      <c r="A30" s="399" t="s">
        <v>3766</v>
      </c>
      <c r="B30" s="404">
        <v>11746282</v>
      </c>
      <c r="C30" s="404">
        <v>5038807</v>
      </c>
      <c r="D30" s="404">
        <v>174510</v>
      </c>
      <c r="E30" s="404">
        <v>81323</v>
      </c>
      <c r="F30" s="404">
        <v>88713</v>
      </c>
      <c r="G30" s="404">
        <v>463453</v>
      </c>
      <c r="H30" s="404">
        <v>331398</v>
      </c>
      <c r="I30" s="404">
        <v>192187</v>
      </c>
      <c r="J30" s="404">
        <v>16247</v>
      </c>
      <c r="K30" s="404">
        <v>0</v>
      </c>
      <c r="L30" s="404">
        <v>0</v>
      </c>
    </row>
    <row r="31" spans="1:12" ht="18.649999999999999">
      <c r="A31" s="399" t="s">
        <v>3765</v>
      </c>
      <c r="B31" s="404">
        <v>28847488</v>
      </c>
      <c r="C31" s="404">
        <v>12374719</v>
      </c>
      <c r="D31" s="404">
        <v>428576</v>
      </c>
      <c r="E31" s="404">
        <v>199719</v>
      </c>
      <c r="F31" s="404">
        <v>217869</v>
      </c>
      <c r="G31" s="404">
        <v>1138187</v>
      </c>
      <c r="H31" s="404">
        <v>1190574</v>
      </c>
      <c r="I31" s="404">
        <v>690448</v>
      </c>
      <c r="J31" s="404">
        <v>39900</v>
      </c>
      <c r="K31" s="404">
        <v>0</v>
      </c>
      <c r="L31" s="404">
        <v>0</v>
      </c>
    </row>
    <row r="32" spans="1:12" ht="18.649999999999999">
      <c r="A32" s="399" t="s">
        <v>3764</v>
      </c>
      <c r="B32" s="404">
        <v>29106289</v>
      </c>
      <c r="C32" s="404">
        <v>12485736</v>
      </c>
      <c r="D32" s="404">
        <v>432421</v>
      </c>
      <c r="E32" s="404">
        <v>201512</v>
      </c>
      <c r="F32" s="404">
        <v>219824</v>
      </c>
      <c r="G32" s="404">
        <v>1148398</v>
      </c>
      <c r="H32" s="404">
        <v>872088</v>
      </c>
      <c r="I32" s="404">
        <v>505749</v>
      </c>
      <c r="J32" s="404">
        <v>40258</v>
      </c>
      <c r="K32" s="404">
        <v>0</v>
      </c>
      <c r="L32" s="404">
        <v>0</v>
      </c>
    </row>
    <row r="33" spans="1:12" ht="18.649999999999999">
      <c r="A33" s="399" t="s">
        <v>3763</v>
      </c>
      <c r="B33" s="404">
        <v>52831287</v>
      </c>
      <c r="C33" s="404">
        <v>22663059</v>
      </c>
      <c r="D33" s="404">
        <v>784894</v>
      </c>
      <c r="E33" s="404">
        <v>365767</v>
      </c>
      <c r="F33" s="404">
        <v>399006</v>
      </c>
      <c r="G33" s="404">
        <v>2084475</v>
      </c>
      <c r="H33" s="404">
        <v>2932687</v>
      </c>
      <c r="I33" s="404">
        <v>1700749</v>
      </c>
      <c r="J33" s="404">
        <v>73074</v>
      </c>
      <c r="K33" s="404">
        <v>0</v>
      </c>
      <c r="L33" s="404">
        <v>0</v>
      </c>
    </row>
    <row r="34" spans="1:12" ht="18.649999999999999">
      <c r="A34" s="399" t="s">
        <v>3762</v>
      </c>
      <c r="B34" s="404">
        <v>17503598</v>
      </c>
      <c r="C34" s="404">
        <v>7508525</v>
      </c>
      <c r="D34" s="404">
        <v>260045</v>
      </c>
      <c r="E34" s="404">
        <v>121183</v>
      </c>
      <c r="F34" s="404">
        <v>132195</v>
      </c>
      <c r="G34" s="404">
        <v>690610</v>
      </c>
      <c r="H34" s="404">
        <v>773905</v>
      </c>
      <c r="I34" s="404">
        <v>448809</v>
      </c>
      <c r="J34" s="404">
        <v>24210</v>
      </c>
      <c r="K34" s="404">
        <v>0</v>
      </c>
      <c r="L34" s="404">
        <v>0</v>
      </c>
    </row>
    <row r="35" spans="1:12" ht="18.649999999999999">
      <c r="A35" s="399" t="s">
        <v>3761</v>
      </c>
      <c r="B35" s="404">
        <v>87226364</v>
      </c>
      <c r="C35" s="404">
        <v>37417529</v>
      </c>
      <c r="D35" s="404">
        <v>1295888</v>
      </c>
      <c r="E35" s="404">
        <v>603895</v>
      </c>
      <c r="F35" s="404">
        <v>658773</v>
      </c>
      <c r="G35" s="404">
        <v>3441543</v>
      </c>
      <c r="H35" s="404">
        <v>1801209</v>
      </c>
      <c r="I35" s="404">
        <v>1044573</v>
      </c>
      <c r="J35" s="404">
        <v>120648</v>
      </c>
      <c r="K35" s="404">
        <v>0</v>
      </c>
      <c r="L35" s="404">
        <v>0</v>
      </c>
    </row>
    <row r="36" spans="1:12" ht="18.649999999999999">
      <c r="A36" s="399" t="s">
        <v>3760</v>
      </c>
      <c r="B36" s="404">
        <v>10775106</v>
      </c>
      <c r="C36" s="404">
        <v>4622201</v>
      </c>
      <c r="D36" s="404">
        <v>160082</v>
      </c>
      <c r="E36" s="404">
        <v>74600</v>
      </c>
      <c r="F36" s="404">
        <v>81379</v>
      </c>
      <c r="G36" s="404">
        <v>425135</v>
      </c>
      <c r="H36" s="404">
        <v>245679</v>
      </c>
      <c r="I36" s="404">
        <v>142476</v>
      </c>
      <c r="J36" s="404">
        <v>14903</v>
      </c>
      <c r="K36" s="404">
        <v>0</v>
      </c>
      <c r="L36" s="404">
        <v>0</v>
      </c>
    </row>
    <row r="37" spans="1:12" ht="18.649999999999999">
      <c r="A37" s="399" t="s">
        <v>3759</v>
      </c>
      <c r="B37" s="404">
        <v>7895551</v>
      </c>
      <c r="C37" s="404">
        <v>3386958</v>
      </c>
      <c r="D37" s="404">
        <v>117301</v>
      </c>
      <c r="E37" s="404">
        <v>54663</v>
      </c>
      <c r="F37" s="404">
        <v>59631</v>
      </c>
      <c r="G37" s="404">
        <v>311521</v>
      </c>
      <c r="H37" s="404">
        <v>199158</v>
      </c>
      <c r="I37" s="404">
        <v>115498</v>
      </c>
      <c r="J37" s="404">
        <v>10920</v>
      </c>
      <c r="K37" s="404">
        <v>0</v>
      </c>
      <c r="L37" s="404">
        <v>0</v>
      </c>
    </row>
    <row r="38" spans="1:12" ht="18.649999999999999">
      <c r="A38" s="399" t="s">
        <v>3758</v>
      </c>
      <c r="B38" s="404">
        <v>31801426</v>
      </c>
      <c r="C38" s="404">
        <v>13641870</v>
      </c>
      <c r="D38" s="404">
        <v>472461</v>
      </c>
      <c r="E38" s="404">
        <v>220171</v>
      </c>
      <c r="F38" s="404">
        <v>240179</v>
      </c>
      <c r="G38" s="404">
        <v>1254735</v>
      </c>
      <c r="H38" s="404">
        <v>1395763</v>
      </c>
      <c r="I38" s="404">
        <v>809442</v>
      </c>
      <c r="J38" s="404">
        <v>43987</v>
      </c>
      <c r="K38" s="404">
        <v>0</v>
      </c>
      <c r="L38" s="404">
        <v>0</v>
      </c>
    </row>
    <row r="39" spans="1:12" ht="18.649999999999999">
      <c r="A39" s="399" t="s">
        <v>3757</v>
      </c>
      <c r="B39" s="404">
        <v>7314627</v>
      </c>
      <c r="C39" s="404">
        <v>3137758</v>
      </c>
      <c r="D39" s="404">
        <v>108671</v>
      </c>
      <c r="E39" s="404">
        <v>50642</v>
      </c>
      <c r="F39" s="404">
        <v>55243</v>
      </c>
      <c r="G39" s="404">
        <v>288601</v>
      </c>
      <c r="H39" s="404">
        <v>192025</v>
      </c>
      <c r="I39" s="404">
        <v>111361</v>
      </c>
      <c r="J39" s="404">
        <v>10118</v>
      </c>
      <c r="K39" s="404">
        <v>0</v>
      </c>
      <c r="L39" s="404">
        <v>0</v>
      </c>
    </row>
    <row r="40" spans="1:12" ht="18.649999999999999">
      <c r="A40" s="399" t="s">
        <v>3756</v>
      </c>
      <c r="B40" s="404">
        <v>22762281</v>
      </c>
      <c r="C40" s="404">
        <v>9764345</v>
      </c>
      <c r="D40" s="404">
        <v>338171</v>
      </c>
      <c r="E40" s="404">
        <v>157590</v>
      </c>
      <c r="F40" s="404">
        <v>171911</v>
      </c>
      <c r="G40" s="404">
        <v>898093</v>
      </c>
      <c r="H40" s="404">
        <v>643505</v>
      </c>
      <c r="I40" s="404">
        <v>373187</v>
      </c>
      <c r="J40" s="404">
        <v>31484</v>
      </c>
      <c r="K40" s="404">
        <v>0</v>
      </c>
      <c r="L40" s="404">
        <v>0</v>
      </c>
    </row>
    <row r="41" spans="1:12" ht="18.649999999999999">
      <c r="A41" s="399" t="s">
        <v>3755</v>
      </c>
      <c r="B41" s="404">
        <v>24664079</v>
      </c>
      <c r="C41" s="404">
        <v>10580160</v>
      </c>
      <c r="D41" s="404">
        <v>366425</v>
      </c>
      <c r="E41" s="404">
        <v>170757</v>
      </c>
      <c r="F41" s="404">
        <v>186274</v>
      </c>
      <c r="G41" s="404">
        <v>973129</v>
      </c>
      <c r="H41" s="404">
        <v>860179</v>
      </c>
      <c r="I41" s="404">
        <v>498843</v>
      </c>
      <c r="J41" s="404">
        <v>34114</v>
      </c>
      <c r="K41" s="404">
        <v>0</v>
      </c>
      <c r="L41" s="404">
        <v>0</v>
      </c>
    </row>
    <row r="42" spans="1:12" ht="18.649999999999999">
      <c r="A42" s="399" t="s">
        <v>3754</v>
      </c>
      <c r="B42" s="404">
        <v>12061796</v>
      </c>
      <c r="C42" s="404">
        <v>5174154</v>
      </c>
      <c r="D42" s="404">
        <v>179197</v>
      </c>
      <c r="E42" s="404">
        <v>83507</v>
      </c>
      <c r="F42" s="404">
        <v>91096</v>
      </c>
      <c r="G42" s="404">
        <v>475902</v>
      </c>
      <c r="H42" s="404">
        <v>337944</v>
      </c>
      <c r="I42" s="404">
        <v>195984</v>
      </c>
      <c r="J42" s="404">
        <v>16683</v>
      </c>
      <c r="K42" s="404">
        <v>0</v>
      </c>
      <c r="L42" s="404">
        <v>0</v>
      </c>
    </row>
    <row r="43" spans="1:12" ht="18.649999999999999">
      <c r="A43" s="399" t="s">
        <v>3753</v>
      </c>
      <c r="B43" s="404">
        <v>55691536</v>
      </c>
      <c r="C43" s="404">
        <v>23890021</v>
      </c>
      <c r="D43" s="404">
        <v>827388</v>
      </c>
      <c r="E43" s="404">
        <v>385569</v>
      </c>
      <c r="F43" s="404">
        <v>420608</v>
      </c>
      <c r="G43" s="404">
        <v>2197327</v>
      </c>
      <c r="H43" s="404">
        <v>1861810</v>
      </c>
      <c r="I43" s="404">
        <v>1079716</v>
      </c>
      <c r="J43" s="404">
        <v>77031</v>
      </c>
      <c r="K43" s="404">
        <v>0</v>
      </c>
      <c r="L43" s="404">
        <v>0</v>
      </c>
    </row>
    <row r="44" spans="1:12" ht="18.649999999999999">
      <c r="A44" s="399" t="s">
        <v>3752</v>
      </c>
      <c r="B44" s="404">
        <v>20273092</v>
      </c>
      <c r="C44" s="404">
        <v>8696557</v>
      </c>
      <c r="D44" s="404">
        <v>301189</v>
      </c>
      <c r="E44" s="404">
        <v>140357</v>
      </c>
      <c r="F44" s="404">
        <v>153112</v>
      </c>
      <c r="G44" s="404">
        <v>799881</v>
      </c>
      <c r="H44" s="404">
        <v>939842</v>
      </c>
      <c r="I44" s="404">
        <v>545041</v>
      </c>
      <c r="J44" s="404">
        <v>28041</v>
      </c>
      <c r="K44" s="404">
        <v>0</v>
      </c>
      <c r="L44" s="404">
        <v>0</v>
      </c>
    </row>
    <row r="45" spans="1:12" ht="18.649999999999999">
      <c r="A45" s="399" t="s">
        <v>3751</v>
      </c>
      <c r="B45" s="404">
        <v>52617203</v>
      </c>
      <c r="C45" s="404">
        <v>22571223</v>
      </c>
      <c r="D45" s="404">
        <v>781714</v>
      </c>
      <c r="E45" s="404">
        <v>364284</v>
      </c>
      <c r="F45" s="404">
        <v>397389</v>
      </c>
      <c r="G45" s="404">
        <v>2076028</v>
      </c>
      <c r="H45" s="404">
        <v>2519922</v>
      </c>
      <c r="I45" s="404">
        <v>1461374</v>
      </c>
      <c r="J45" s="404">
        <v>72778</v>
      </c>
      <c r="K45" s="404">
        <v>0</v>
      </c>
      <c r="L45" s="404">
        <v>0</v>
      </c>
    </row>
    <row r="46" spans="1:12" ht="18.649999999999999">
      <c r="A46" s="399" t="s">
        <v>3750</v>
      </c>
      <c r="B46" s="404">
        <v>22138300</v>
      </c>
      <c r="C46" s="404">
        <v>9496676</v>
      </c>
      <c r="D46" s="404">
        <v>328900</v>
      </c>
      <c r="E46" s="404">
        <v>153270</v>
      </c>
      <c r="F46" s="404">
        <v>167199</v>
      </c>
      <c r="G46" s="404">
        <v>873473</v>
      </c>
      <c r="H46" s="404">
        <v>1017511</v>
      </c>
      <c r="I46" s="404">
        <v>590084</v>
      </c>
      <c r="J46" s="404">
        <v>30621</v>
      </c>
      <c r="K46" s="404">
        <v>0</v>
      </c>
      <c r="L46" s="404">
        <v>0</v>
      </c>
    </row>
    <row r="47" spans="1:12" ht="18.649999999999999">
      <c r="A47" s="399" t="s">
        <v>3749</v>
      </c>
      <c r="B47" s="404">
        <v>82962801</v>
      </c>
      <c r="C47" s="404">
        <v>35588586</v>
      </c>
      <c r="D47" s="404">
        <v>1232546</v>
      </c>
      <c r="E47" s="404">
        <v>574377</v>
      </c>
      <c r="F47" s="404">
        <v>626573</v>
      </c>
      <c r="G47" s="404">
        <v>3273323</v>
      </c>
      <c r="H47" s="404">
        <v>4086361</v>
      </c>
      <c r="I47" s="404">
        <v>2369797</v>
      </c>
      <c r="J47" s="404">
        <v>114751</v>
      </c>
      <c r="K47" s="404">
        <v>0</v>
      </c>
      <c r="L47" s="404">
        <v>0</v>
      </c>
    </row>
    <row r="48" spans="1:12" ht="18.649999999999999">
      <c r="A48" s="399" t="s">
        <v>3748</v>
      </c>
      <c r="B48" s="404">
        <v>82865312</v>
      </c>
      <c r="C48" s="404">
        <v>35546766</v>
      </c>
      <c r="D48" s="404">
        <v>1231097</v>
      </c>
      <c r="E48" s="404">
        <v>573702</v>
      </c>
      <c r="F48" s="404">
        <v>625837</v>
      </c>
      <c r="G48" s="404">
        <v>3269477</v>
      </c>
      <c r="H48" s="404">
        <v>3754712</v>
      </c>
      <c r="I48" s="404">
        <v>2177463</v>
      </c>
      <c r="J48" s="404">
        <v>114616</v>
      </c>
      <c r="K48" s="404">
        <v>0</v>
      </c>
      <c r="L48" s="404">
        <v>0</v>
      </c>
    </row>
    <row r="49" spans="1:12" ht="18.649999999999999">
      <c r="A49" s="399" t="s">
        <v>3747</v>
      </c>
      <c r="B49" s="404">
        <v>29834701</v>
      </c>
      <c r="C49" s="404">
        <v>12798204</v>
      </c>
      <c r="D49" s="404">
        <v>443243</v>
      </c>
      <c r="E49" s="404">
        <v>206554</v>
      </c>
      <c r="F49" s="404">
        <v>225325</v>
      </c>
      <c r="G49" s="404">
        <v>1177137</v>
      </c>
      <c r="H49" s="404">
        <v>1292181</v>
      </c>
      <c r="I49" s="404">
        <v>749372</v>
      </c>
      <c r="J49" s="404">
        <v>41266</v>
      </c>
      <c r="K49" s="404">
        <v>0</v>
      </c>
      <c r="L49" s="404">
        <v>0</v>
      </c>
    </row>
    <row r="50" spans="1:12" ht="18.649999999999999">
      <c r="A50" s="399" t="s">
        <v>3746</v>
      </c>
      <c r="B50" s="404">
        <v>7517802</v>
      </c>
      <c r="C50" s="404">
        <v>3224914</v>
      </c>
      <c r="D50" s="404">
        <v>111689</v>
      </c>
      <c r="E50" s="404">
        <v>52048</v>
      </c>
      <c r="F50" s="404">
        <v>56778</v>
      </c>
      <c r="G50" s="404">
        <v>296617</v>
      </c>
      <c r="H50" s="404">
        <v>208212</v>
      </c>
      <c r="I50" s="404">
        <v>120747</v>
      </c>
      <c r="J50" s="404">
        <v>10398</v>
      </c>
      <c r="K50" s="404">
        <v>0</v>
      </c>
      <c r="L50" s="404">
        <v>0</v>
      </c>
    </row>
    <row r="51" spans="1:12" ht="18.649999999999999">
      <c r="A51" s="399" t="s">
        <v>3745</v>
      </c>
      <c r="B51" s="404">
        <v>86746923</v>
      </c>
      <c r="C51" s="404">
        <v>37211863</v>
      </c>
      <c r="D51" s="404">
        <v>1288765</v>
      </c>
      <c r="E51" s="404">
        <v>600575</v>
      </c>
      <c r="F51" s="404">
        <v>655153</v>
      </c>
      <c r="G51" s="404">
        <v>3422627</v>
      </c>
      <c r="H51" s="404">
        <v>3763633</v>
      </c>
      <c r="I51" s="404">
        <v>2182637</v>
      </c>
      <c r="J51" s="404">
        <v>119985</v>
      </c>
      <c r="K51" s="404">
        <v>0</v>
      </c>
      <c r="L51" s="404">
        <v>0</v>
      </c>
    </row>
    <row r="52" spans="1:12" ht="18.649999999999999">
      <c r="A52" s="399" t="s">
        <v>3744</v>
      </c>
      <c r="B52" s="404">
        <v>5054372</v>
      </c>
      <c r="C52" s="404">
        <v>2168176</v>
      </c>
      <c r="D52" s="404">
        <v>75090</v>
      </c>
      <c r="E52" s="404">
        <v>34993</v>
      </c>
      <c r="F52" s="404">
        <v>38173</v>
      </c>
      <c r="G52" s="404">
        <v>199422</v>
      </c>
      <c r="H52" s="404">
        <v>118742</v>
      </c>
      <c r="I52" s="404">
        <v>68863</v>
      </c>
      <c r="J52" s="404">
        <v>6991</v>
      </c>
      <c r="K52" s="404">
        <v>0</v>
      </c>
      <c r="L52" s="404">
        <v>0</v>
      </c>
    </row>
    <row r="53" spans="1:12" ht="18.649999999999999">
      <c r="A53" s="399" t="s">
        <v>3743</v>
      </c>
      <c r="B53" s="404">
        <v>23691956</v>
      </c>
      <c r="C53" s="404">
        <v>10163148</v>
      </c>
      <c r="D53" s="404">
        <v>351983</v>
      </c>
      <c r="E53" s="404">
        <v>164027</v>
      </c>
      <c r="F53" s="404">
        <v>178933</v>
      </c>
      <c r="G53" s="404">
        <v>934773</v>
      </c>
      <c r="H53" s="404">
        <v>993601</v>
      </c>
      <c r="I53" s="404">
        <v>576218</v>
      </c>
      <c r="J53" s="404">
        <v>32769</v>
      </c>
      <c r="K53" s="404">
        <v>0</v>
      </c>
      <c r="L53" s="404">
        <v>0</v>
      </c>
    </row>
    <row r="54" spans="1:12" ht="18.649999999999999">
      <c r="A54" s="399" t="s">
        <v>3742</v>
      </c>
      <c r="B54" s="404">
        <v>16918521</v>
      </c>
      <c r="C54" s="404">
        <v>7257545</v>
      </c>
      <c r="D54" s="404">
        <v>251352</v>
      </c>
      <c r="E54" s="404">
        <v>117132</v>
      </c>
      <c r="F54" s="404">
        <v>127776</v>
      </c>
      <c r="G54" s="404">
        <v>667526</v>
      </c>
      <c r="H54" s="404">
        <v>558377</v>
      </c>
      <c r="I54" s="404">
        <v>323819</v>
      </c>
      <c r="J54" s="404">
        <v>23401</v>
      </c>
      <c r="K54" s="404">
        <v>0</v>
      </c>
      <c r="L54" s="404">
        <v>0</v>
      </c>
    </row>
    <row r="55" spans="1:12" ht="18.649999999999999">
      <c r="A55" s="399" t="s">
        <v>3741</v>
      </c>
      <c r="B55" s="404">
        <v>15623399</v>
      </c>
      <c r="C55" s="404">
        <v>6701976</v>
      </c>
      <c r="D55" s="404">
        <v>232111</v>
      </c>
      <c r="E55" s="404">
        <v>108165</v>
      </c>
      <c r="F55" s="404">
        <v>117995</v>
      </c>
      <c r="G55" s="404">
        <v>616426</v>
      </c>
      <c r="H55" s="404">
        <v>464425</v>
      </c>
      <c r="I55" s="404">
        <v>269333</v>
      </c>
      <c r="J55" s="404">
        <v>21609</v>
      </c>
      <c r="K55" s="404">
        <v>0</v>
      </c>
      <c r="L55" s="404">
        <v>0</v>
      </c>
    </row>
    <row r="56" spans="1:12" ht="18.649999999999999">
      <c r="A56" s="399" t="s">
        <v>3740</v>
      </c>
      <c r="B56" s="404">
        <v>12852275</v>
      </c>
      <c r="C56" s="404">
        <v>5513246</v>
      </c>
      <c r="D56" s="404">
        <v>190941</v>
      </c>
      <c r="E56" s="404">
        <v>88981</v>
      </c>
      <c r="F56" s="404">
        <v>97066</v>
      </c>
      <c r="G56" s="404">
        <v>507090</v>
      </c>
      <c r="H56" s="404">
        <v>382785</v>
      </c>
      <c r="I56" s="404">
        <v>221988</v>
      </c>
      <c r="J56" s="404">
        <v>17777</v>
      </c>
      <c r="K56" s="404">
        <v>0</v>
      </c>
      <c r="L56" s="404">
        <v>0</v>
      </c>
    </row>
    <row r="57" spans="1:12" ht="18.649999999999999">
      <c r="A57" s="399" t="s">
        <v>3739</v>
      </c>
      <c r="B57" s="404">
        <v>44573209</v>
      </c>
      <c r="C57" s="404">
        <v>19120587</v>
      </c>
      <c r="D57" s="404">
        <v>662206</v>
      </c>
      <c r="E57" s="404">
        <v>308594</v>
      </c>
      <c r="F57" s="404">
        <v>336637</v>
      </c>
      <c r="G57" s="404">
        <v>1758650</v>
      </c>
      <c r="H57" s="404">
        <v>1701806</v>
      </c>
      <c r="I57" s="404">
        <v>986926</v>
      </c>
      <c r="J57" s="404">
        <v>61652</v>
      </c>
      <c r="K57" s="404">
        <v>0</v>
      </c>
      <c r="L57" s="404">
        <v>0</v>
      </c>
    </row>
    <row r="58" spans="1:12" ht="18.649999999999999">
      <c r="A58" s="399" t="s">
        <v>3738</v>
      </c>
      <c r="B58" s="404">
        <v>20233645</v>
      </c>
      <c r="C58" s="404">
        <v>8679635</v>
      </c>
      <c r="D58" s="404">
        <v>300603</v>
      </c>
      <c r="E58" s="404">
        <v>140084</v>
      </c>
      <c r="F58" s="404">
        <v>152814</v>
      </c>
      <c r="G58" s="404">
        <v>798325</v>
      </c>
      <c r="H58" s="404">
        <v>1118255</v>
      </c>
      <c r="I58" s="404">
        <v>648508</v>
      </c>
      <c r="J58" s="404">
        <v>27987</v>
      </c>
      <c r="K58" s="404">
        <v>0</v>
      </c>
      <c r="L58" s="404">
        <v>0</v>
      </c>
    </row>
    <row r="59" spans="1:12" ht="18.649999999999999">
      <c r="A59" s="399" t="s">
        <v>3737</v>
      </c>
      <c r="B59" s="404">
        <v>8132482</v>
      </c>
      <c r="C59" s="404">
        <v>3488594</v>
      </c>
      <c r="D59" s="404">
        <v>120821</v>
      </c>
      <c r="E59" s="404">
        <v>56303</v>
      </c>
      <c r="F59" s="404">
        <v>61420</v>
      </c>
      <c r="G59" s="404">
        <v>320870</v>
      </c>
      <c r="H59" s="404">
        <v>241051</v>
      </c>
      <c r="I59" s="404">
        <v>139792</v>
      </c>
      <c r="J59" s="404">
        <v>11249</v>
      </c>
      <c r="K59" s="404">
        <v>0</v>
      </c>
      <c r="L59" s="404">
        <v>0</v>
      </c>
    </row>
    <row r="60" spans="1:12" ht="18.649999999999999">
      <c r="A60" s="399" t="s">
        <v>3736</v>
      </c>
      <c r="B60" s="404">
        <v>73221622</v>
      </c>
      <c r="C60" s="404">
        <v>31409909</v>
      </c>
      <c r="D60" s="404">
        <v>1087825</v>
      </c>
      <c r="E60" s="404">
        <v>506935</v>
      </c>
      <c r="F60" s="404">
        <v>553003</v>
      </c>
      <c r="G60" s="404">
        <v>2888982</v>
      </c>
      <c r="H60" s="404">
        <v>2264286</v>
      </c>
      <c r="I60" s="404">
        <v>1313124</v>
      </c>
      <c r="J60" s="404">
        <v>101277</v>
      </c>
      <c r="K60" s="404">
        <v>0</v>
      </c>
      <c r="L60" s="404">
        <v>0</v>
      </c>
    </row>
    <row r="61" spans="1:12" ht="18.649999999999999">
      <c r="A61" s="399" t="s">
        <v>3735</v>
      </c>
      <c r="B61" s="404">
        <v>14797399</v>
      </c>
      <c r="C61" s="404">
        <v>6347646</v>
      </c>
      <c r="D61" s="404">
        <v>219840</v>
      </c>
      <c r="E61" s="404">
        <v>102447</v>
      </c>
      <c r="F61" s="404">
        <v>111757</v>
      </c>
      <c r="G61" s="404">
        <v>583836</v>
      </c>
      <c r="H61" s="404">
        <v>616956</v>
      </c>
      <c r="I61" s="404">
        <v>357790</v>
      </c>
      <c r="J61" s="404">
        <v>20468</v>
      </c>
      <c r="K61" s="404">
        <v>0</v>
      </c>
      <c r="L61" s="404">
        <v>0</v>
      </c>
    </row>
    <row r="62" spans="1:12" ht="18.649999999999999">
      <c r="A62" s="399" t="s">
        <v>3734</v>
      </c>
      <c r="B62" s="404">
        <v>58129117</v>
      </c>
      <c r="C62" s="404">
        <v>24935671</v>
      </c>
      <c r="D62" s="404">
        <v>863601</v>
      </c>
      <c r="E62" s="404">
        <v>402445</v>
      </c>
      <c r="F62" s="404">
        <v>439018</v>
      </c>
      <c r="G62" s="404">
        <v>2293502</v>
      </c>
      <c r="H62" s="404">
        <v>2177245</v>
      </c>
      <c r="I62" s="404">
        <v>1262646</v>
      </c>
      <c r="J62" s="404">
        <v>80402</v>
      </c>
      <c r="K62" s="404">
        <v>0</v>
      </c>
      <c r="L62" s="404">
        <v>0</v>
      </c>
    </row>
    <row r="63" spans="1:12" ht="18.649999999999999">
      <c r="A63" s="399" t="s">
        <v>3733</v>
      </c>
      <c r="B63" s="404">
        <v>23888604</v>
      </c>
      <c r="C63" s="404">
        <v>10247504</v>
      </c>
      <c r="D63" s="404">
        <v>354904</v>
      </c>
      <c r="E63" s="404">
        <v>165388</v>
      </c>
      <c r="F63" s="404">
        <v>180418</v>
      </c>
      <c r="G63" s="404">
        <v>942532</v>
      </c>
      <c r="H63" s="404">
        <v>1121903</v>
      </c>
      <c r="I63" s="404">
        <v>650623</v>
      </c>
      <c r="J63" s="404">
        <v>33042</v>
      </c>
      <c r="K63" s="404">
        <v>0</v>
      </c>
      <c r="L63" s="404">
        <v>0</v>
      </c>
    </row>
    <row r="64" spans="1:12" ht="18.649999999999999">
      <c r="A64" s="399" t="s">
        <v>3732</v>
      </c>
      <c r="B64" s="404">
        <v>17149502</v>
      </c>
      <c r="C64" s="404">
        <v>7356629</v>
      </c>
      <c r="D64" s="404">
        <v>254784</v>
      </c>
      <c r="E64" s="404">
        <v>118731</v>
      </c>
      <c r="F64" s="404">
        <v>129521</v>
      </c>
      <c r="G64" s="404">
        <v>676639</v>
      </c>
      <c r="H64" s="404">
        <v>770717</v>
      </c>
      <c r="I64" s="404">
        <v>446960</v>
      </c>
      <c r="J64" s="404">
        <v>23720</v>
      </c>
      <c r="K64" s="404">
        <v>0</v>
      </c>
      <c r="L64" s="404">
        <v>0</v>
      </c>
    </row>
    <row r="65" spans="1:12" ht="18.649999999999999">
      <c r="A65" s="399" t="s">
        <v>3731</v>
      </c>
      <c r="B65" s="404">
        <v>22608831</v>
      </c>
      <c r="C65" s="404">
        <v>9698519</v>
      </c>
      <c r="D65" s="404">
        <v>335890</v>
      </c>
      <c r="E65" s="404">
        <v>156528</v>
      </c>
      <c r="F65" s="404">
        <v>170752</v>
      </c>
      <c r="G65" s="404">
        <v>892038</v>
      </c>
      <c r="H65" s="404">
        <v>1103272</v>
      </c>
      <c r="I65" s="404">
        <v>639819</v>
      </c>
      <c r="J65" s="404">
        <v>31272</v>
      </c>
      <c r="K65" s="404">
        <v>0</v>
      </c>
      <c r="L65" s="404">
        <v>0</v>
      </c>
    </row>
    <row r="66" spans="1:12" ht="18.649999999999999">
      <c r="A66" s="399" t="s">
        <v>3730</v>
      </c>
      <c r="B66" s="404">
        <v>46676310</v>
      </c>
      <c r="C66" s="404">
        <v>20022756</v>
      </c>
      <c r="D66" s="404">
        <v>693452</v>
      </c>
      <c r="E66" s="404">
        <v>323154</v>
      </c>
      <c r="F66" s="404">
        <v>352521</v>
      </c>
      <c r="G66" s="404">
        <v>1841628</v>
      </c>
      <c r="H66" s="404">
        <v>1909383</v>
      </c>
      <c r="I66" s="404">
        <v>1107306</v>
      </c>
      <c r="J66" s="404">
        <v>64560</v>
      </c>
      <c r="K66" s="404">
        <v>0</v>
      </c>
      <c r="L66" s="404">
        <v>0</v>
      </c>
    </row>
    <row r="67" spans="1:12" ht="18.649999999999999">
      <c r="A67" s="399" t="s">
        <v>3729</v>
      </c>
      <c r="B67" s="404">
        <v>251218817</v>
      </c>
      <c r="C67" s="404">
        <v>107765437</v>
      </c>
      <c r="D67" s="404">
        <v>3732261</v>
      </c>
      <c r="E67" s="404">
        <v>1739267</v>
      </c>
      <c r="F67" s="404">
        <v>1897321</v>
      </c>
      <c r="G67" s="404">
        <v>9911920</v>
      </c>
      <c r="H67" s="404">
        <v>9408431</v>
      </c>
      <c r="I67" s="404">
        <v>5456209</v>
      </c>
      <c r="J67" s="404">
        <v>347478</v>
      </c>
      <c r="K67" s="404">
        <v>0</v>
      </c>
      <c r="L67" s="404">
        <v>0</v>
      </c>
    </row>
    <row r="68" spans="1:12" ht="18.649999999999999">
      <c r="A68" s="399" t="s">
        <v>3728</v>
      </c>
      <c r="B68" s="404">
        <v>0</v>
      </c>
      <c r="C68" s="404">
        <v>0</v>
      </c>
      <c r="D68" s="404">
        <v>0</v>
      </c>
      <c r="E68" s="404">
        <v>0</v>
      </c>
      <c r="F68" s="404">
        <v>0</v>
      </c>
      <c r="G68" s="404">
        <v>0</v>
      </c>
      <c r="H68" s="404">
        <v>0</v>
      </c>
      <c r="I68" s="404">
        <v>0</v>
      </c>
      <c r="J68" s="404">
        <v>0</v>
      </c>
      <c r="K68" s="404">
        <v>57178169</v>
      </c>
      <c r="L68" s="404">
        <v>115078230</v>
      </c>
    </row>
    <row r="69" spans="1:12" ht="18.649999999999999">
      <c r="A69" s="399"/>
      <c r="B69" s="404"/>
      <c r="C69" s="404"/>
      <c r="D69" s="404"/>
      <c r="E69" s="404"/>
      <c r="F69" s="404"/>
      <c r="G69" s="404"/>
      <c r="H69" s="404"/>
      <c r="I69" s="404"/>
      <c r="J69" s="404"/>
      <c r="K69" s="404"/>
      <c r="L69" s="404"/>
    </row>
    <row r="70" spans="1:12">
      <c r="A70" s="405" t="s">
        <v>2574</v>
      </c>
      <c r="B70" s="406">
        <f t="shared" ref="B70:L70" si="0">SUM(B10:B68)</f>
        <v>2503215217</v>
      </c>
      <c r="C70" s="406">
        <f t="shared" si="0"/>
        <v>1073805246</v>
      </c>
      <c r="D70" s="406">
        <f t="shared" si="0"/>
        <v>37189299</v>
      </c>
      <c r="E70" s="406">
        <f t="shared" si="0"/>
        <v>17330517</v>
      </c>
      <c r="F70" s="406">
        <f t="shared" si="0"/>
        <v>18905429</v>
      </c>
      <c r="G70" s="406">
        <f t="shared" si="0"/>
        <v>98765139</v>
      </c>
      <c r="H70" s="406">
        <f t="shared" si="0"/>
        <v>99384093</v>
      </c>
      <c r="I70" s="406">
        <f t="shared" si="0"/>
        <v>57635654</v>
      </c>
      <c r="J70" s="406">
        <f t="shared" si="0"/>
        <v>3462350</v>
      </c>
      <c r="K70" s="406">
        <f t="shared" si="0"/>
        <v>57178169</v>
      </c>
      <c r="L70" s="406">
        <f t="shared" si="0"/>
        <v>115078230</v>
      </c>
    </row>
    <row r="71" spans="1:12">
      <c r="A71" s="407"/>
      <c r="B71" s="407"/>
      <c r="C71" s="407"/>
      <c r="D71" s="407"/>
      <c r="E71" s="407"/>
      <c r="F71" s="407"/>
      <c r="G71" s="407"/>
      <c r="H71" s="407"/>
      <c r="I71" s="407"/>
      <c r="J71" s="407"/>
      <c r="K71" s="407"/>
      <c r="L71" s="407"/>
    </row>
    <row r="72" spans="1:12">
      <c r="A72" s="407"/>
      <c r="B72" s="407"/>
      <c r="C72" s="407"/>
      <c r="D72" s="407"/>
      <c r="E72" s="407"/>
      <c r="F72" s="407"/>
      <c r="G72" s="407"/>
      <c r="H72" s="407"/>
      <c r="I72" s="407"/>
      <c r="J72" s="407"/>
      <c r="K72" s="407"/>
      <c r="L72" s="408"/>
    </row>
    <row r="73" spans="1:12">
      <c r="A73" s="407"/>
      <c r="B73" s="407"/>
      <c r="C73" s="407"/>
      <c r="D73" s="407"/>
      <c r="E73" s="407"/>
      <c r="F73" s="407"/>
      <c r="G73" s="407"/>
      <c r="H73" s="407"/>
      <c r="I73" s="407"/>
      <c r="J73" s="407"/>
      <c r="K73" s="407"/>
      <c r="L73" s="407"/>
    </row>
  </sheetData>
  <mergeCells count="7">
    <mergeCell ref="A8:D8"/>
    <mergeCell ref="E8:K8"/>
    <mergeCell ref="A1:L1"/>
    <mergeCell ref="A2:L2"/>
    <mergeCell ref="A3:L3"/>
    <mergeCell ref="A4:L4"/>
    <mergeCell ref="A6:L6"/>
  </mergeCells>
  <pageMargins left="0.59055118110236227" right="1.3779527559055118" top="0.98425196850393704" bottom="0.98425196850393704" header="0.51181102362204722" footer="0.51181102362204722"/>
  <pageSetup paperSize="3" scale="32" fitToHeight="10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9"/>
    <pageSetUpPr fitToPage="1"/>
  </sheetPr>
  <dimension ref="A1:C16"/>
  <sheetViews>
    <sheetView workbookViewId="0">
      <selection activeCell="B16" sqref="B16:C16"/>
    </sheetView>
  </sheetViews>
  <sheetFormatPr baseColWidth="10" defaultColWidth="37" defaultRowHeight="15.45"/>
  <cols>
    <col min="1" max="1" width="64.33203125" style="380" customWidth="1"/>
    <col min="2" max="3" width="24.6640625" style="380" customWidth="1"/>
    <col min="4" max="16384" width="37" style="380"/>
  </cols>
  <sheetData>
    <row r="1" spans="1:3" s="393" customFormat="1" ht="18.649999999999999">
      <c r="A1" s="818" t="s">
        <v>0</v>
      </c>
      <c r="B1" s="818"/>
      <c r="C1" s="818"/>
    </row>
    <row r="2" spans="1:3" s="393" customFormat="1" ht="18.649999999999999">
      <c r="A2" s="818" t="s">
        <v>1</v>
      </c>
      <c r="B2" s="818"/>
      <c r="C2" s="818"/>
    </row>
    <row r="3" spans="1:3" s="393" customFormat="1" ht="18.649999999999999">
      <c r="A3" s="818" t="s">
        <v>2693</v>
      </c>
      <c r="B3" s="818"/>
      <c r="C3" s="818"/>
    </row>
    <row r="4" spans="1:3" s="393" customFormat="1" ht="18.649999999999999">
      <c r="A4" s="818" t="s">
        <v>2</v>
      </c>
      <c r="B4" s="818"/>
      <c r="C4" s="818"/>
    </row>
    <row r="5" spans="1:3" s="393" customFormat="1" ht="18.649999999999999">
      <c r="A5" s="52"/>
      <c r="B5" s="52"/>
      <c r="C5" s="307"/>
    </row>
    <row r="6" spans="1:3" s="393" customFormat="1" ht="17.2" customHeight="1">
      <c r="A6" s="818" t="s">
        <v>2881</v>
      </c>
      <c r="B6" s="818"/>
      <c r="C6" s="818"/>
    </row>
    <row r="7" spans="1:3" s="393" customFormat="1">
      <c r="A7" s="394"/>
      <c r="B7" s="395"/>
      <c r="C7" s="395"/>
    </row>
    <row r="8" spans="1:3" s="393" customFormat="1" ht="19.3" thickBot="1">
      <c r="A8" s="396"/>
      <c r="B8" s="397"/>
      <c r="C8" s="631" t="s">
        <v>2880</v>
      </c>
    </row>
    <row r="9" spans="1:3" s="307" customFormat="1" ht="19.95" thickTop="1" thickBot="1">
      <c r="A9" s="744" t="s">
        <v>2879</v>
      </c>
      <c r="B9" s="750" t="s">
        <v>2878</v>
      </c>
      <c r="C9" s="750"/>
    </row>
    <row r="10" spans="1:3" s="307" customFormat="1" ht="19.95" thickTop="1" thickBot="1">
      <c r="A10" s="746"/>
      <c r="B10" s="16" t="s">
        <v>2877</v>
      </c>
      <c r="C10" s="16" t="s">
        <v>2876</v>
      </c>
    </row>
    <row r="11" spans="1:3" ht="19.3" thickTop="1">
      <c r="A11" s="634" t="s">
        <v>2875</v>
      </c>
      <c r="B11" s="635">
        <v>410409772.77000004</v>
      </c>
      <c r="C11" s="635">
        <v>410409772.77000004</v>
      </c>
    </row>
    <row r="12" spans="1:3" ht="18.649999999999999">
      <c r="A12" s="632" t="s">
        <v>2874</v>
      </c>
      <c r="B12" s="628">
        <v>57936306.840000004</v>
      </c>
      <c r="C12" s="628">
        <v>58003485.219999999</v>
      </c>
    </row>
    <row r="13" spans="1:3" ht="18.649999999999999">
      <c r="A13" s="632" t="s">
        <v>2873</v>
      </c>
      <c r="B13" s="628">
        <v>11007.26</v>
      </c>
      <c r="C13" s="628">
        <v>10991.15</v>
      </c>
    </row>
    <row r="15" spans="1:3" ht="18.649999999999999">
      <c r="A15" s="630" t="s">
        <v>2872</v>
      </c>
      <c r="B15" s="630">
        <f>SUM(B11:B14)</f>
        <v>468357086.87</v>
      </c>
      <c r="C15" s="630">
        <f>SUM(C11:C14)</f>
        <v>468424249.13999999</v>
      </c>
    </row>
    <row r="16" spans="1:3">
      <c r="A16" s="633"/>
    </row>
  </sheetData>
  <mergeCells count="7">
    <mergeCell ref="A9:A10"/>
    <mergeCell ref="B9:C9"/>
    <mergeCell ref="A1:C1"/>
    <mergeCell ref="A2:C2"/>
    <mergeCell ref="A3:C3"/>
    <mergeCell ref="A4:C4"/>
    <mergeCell ref="A6:C6"/>
  </mergeCells>
  <printOptions horizontalCentered="1"/>
  <pageMargins left="0.98425196850393704" right="0.98425196850393704" top="1.3779527559055118" bottom="0.59055118110236227" header="0.31496062992125984" footer="0.31496062992125984"/>
  <pageSetup scale="73" fitToHeight="0"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9"/>
    <pageSetUpPr fitToPage="1"/>
  </sheetPr>
  <dimension ref="A1:H105"/>
  <sheetViews>
    <sheetView zoomScale="70" zoomScaleNormal="70" workbookViewId="0">
      <selection activeCell="B16" sqref="B16:C16"/>
    </sheetView>
  </sheetViews>
  <sheetFormatPr baseColWidth="10" defaultColWidth="11.44140625" defaultRowHeight="18.649999999999999"/>
  <cols>
    <col min="1" max="1" width="75.88671875" style="299" customWidth="1"/>
    <col min="2" max="2" width="25.88671875" style="12" customWidth="1"/>
    <col min="3" max="3" width="28" style="12" customWidth="1"/>
    <col min="4" max="4" width="24.44140625" style="12" bestFit="1" customWidth="1"/>
    <col min="5" max="5" width="33.44140625" style="12" bestFit="1" customWidth="1"/>
    <col min="6" max="6" width="26.109375" style="12" customWidth="1"/>
    <col min="7" max="7" width="26.5546875" style="12" customWidth="1"/>
    <col min="8" max="16384" width="11.44140625" style="12"/>
  </cols>
  <sheetData>
    <row r="1" spans="1:7">
      <c r="A1" s="701" t="s">
        <v>0</v>
      </c>
      <c r="B1" s="701"/>
      <c r="C1" s="701"/>
      <c r="D1" s="701"/>
      <c r="E1" s="701"/>
      <c r="F1" s="701"/>
      <c r="G1" s="701"/>
    </row>
    <row r="2" spans="1:7">
      <c r="A2" s="701" t="s">
        <v>1</v>
      </c>
      <c r="B2" s="701"/>
      <c r="C2" s="701"/>
      <c r="D2" s="701"/>
      <c r="E2" s="701"/>
      <c r="F2" s="701"/>
      <c r="G2" s="701"/>
    </row>
    <row r="3" spans="1:7">
      <c r="A3" s="701" t="s">
        <v>2693</v>
      </c>
      <c r="B3" s="701"/>
      <c r="C3" s="701"/>
      <c r="D3" s="701"/>
      <c r="E3" s="701"/>
      <c r="F3" s="701"/>
      <c r="G3" s="701"/>
    </row>
    <row r="4" spans="1:7">
      <c r="A4" s="701" t="s">
        <v>2</v>
      </c>
      <c r="B4" s="701"/>
      <c r="C4" s="701"/>
      <c r="D4" s="701"/>
      <c r="E4" s="701"/>
      <c r="F4" s="701"/>
      <c r="G4" s="701"/>
    </row>
    <row r="5" spans="1:7" s="301" customFormat="1">
      <c r="A5" s="300"/>
      <c r="B5" s="300"/>
    </row>
    <row r="6" spans="1:7" s="301" customFormat="1">
      <c r="A6" s="701" t="s">
        <v>2692</v>
      </c>
      <c r="B6" s="701"/>
      <c r="C6" s="701"/>
      <c r="D6" s="701"/>
      <c r="E6" s="701"/>
      <c r="F6" s="701"/>
      <c r="G6" s="701"/>
    </row>
    <row r="7" spans="1:7">
      <c r="A7" s="12"/>
    </row>
    <row r="8" spans="1:7" s="301" customFormat="1" ht="19.3" thickBot="1">
      <c r="A8" s="302"/>
      <c r="B8" s="302"/>
      <c r="C8" s="302"/>
      <c r="D8" s="302"/>
      <c r="E8" s="302"/>
      <c r="F8" s="302"/>
      <c r="G8" s="305" t="s">
        <v>2691</v>
      </c>
    </row>
    <row r="9" spans="1:7" s="299" customFormat="1" ht="19.95" thickTop="1" thickBot="1">
      <c r="A9" s="824" t="s">
        <v>3</v>
      </c>
      <c r="B9" s="826" t="s">
        <v>2690</v>
      </c>
      <c r="C9" s="826"/>
      <c r="D9" s="824" t="s">
        <v>2689</v>
      </c>
      <c r="E9" s="824" t="s">
        <v>2688</v>
      </c>
      <c r="F9" s="824" t="s">
        <v>2687</v>
      </c>
      <c r="G9" s="824" t="s">
        <v>2686</v>
      </c>
    </row>
    <row r="10" spans="1:7" s="299" customFormat="1" ht="20.25" customHeight="1" thickTop="1" thickBot="1">
      <c r="A10" s="825"/>
      <c r="B10" s="303" t="s">
        <v>2685</v>
      </c>
      <c r="C10" s="303" t="s">
        <v>2684</v>
      </c>
      <c r="D10" s="825"/>
      <c r="E10" s="825"/>
      <c r="F10" s="825"/>
      <c r="G10" s="825"/>
    </row>
    <row r="11" spans="1:7" s="298" customFormat="1" ht="19.3" thickTop="1">
      <c r="A11" s="636" t="s">
        <v>2683</v>
      </c>
      <c r="B11" s="637">
        <f t="shared" ref="B11:G11" si="0">SUM(B12:B13)</f>
        <v>497115151</v>
      </c>
      <c r="C11" s="637">
        <f t="shared" si="0"/>
        <v>539309429.31999993</v>
      </c>
      <c r="D11" s="637">
        <f t="shared" si="0"/>
        <v>42194278.319999993</v>
      </c>
      <c r="E11" s="637">
        <f t="shared" si="0"/>
        <v>395429961.24000001</v>
      </c>
      <c r="F11" s="637">
        <f t="shared" si="0"/>
        <v>143879468.07999998</v>
      </c>
      <c r="G11" s="637">
        <f t="shared" si="0"/>
        <v>539309429.31999993</v>
      </c>
    </row>
    <row r="12" spans="1:7" s="298" customFormat="1">
      <c r="A12" s="638" t="s">
        <v>2682</v>
      </c>
      <c r="B12" s="639">
        <v>346028624</v>
      </c>
      <c r="C12" s="639">
        <v>368888653.31999999</v>
      </c>
      <c r="D12" s="639">
        <f>C12-B12</f>
        <v>22860029.319999993</v>
      </c>
      <c r="E12" s="639">
        <v>258888332.24000001</v>
      </c>
      <c r="F12" s="639">
        <f>C12-E12</f>
        <v>110000321.07999998</v>
      </c>
      <c r="G12" s="639">
        <f>E12+F12</f>
        <v>368888653.31999999</v>
      </c>
    </row>
    <row r="13" spans="1:7" s="298" customFormat="1">
      <c r="A13" s="638" t="s">
        <v>2681</v>
      </c>
      <c r="B13" s="639">
        <v>151086527</v>
      </c>
      <c r="C13" s="639">
        <v>170420776</v>
      </c>
      <c r="D13" s="639">
        <f>C13-B13</f>
        <v>19334249</v>
      </c>
      <c r="E13" s="639">
        <v>136541629</v>
      </c>
      <c r="F13" s="639">
        <f>C13-E13</f>
        <v>33879147</v>
      </c>
      <c r="G13" s="639">
        <f>E13+F13</f>
        <v>170420776</v>
      </c>
    </row>
    <row r="14" spans="1:7">
      <c r="B14" s="640"/>
      <c r="C14" s="640"/>
      <c r="D14" s="640"/>
      <c r="E14" s="640"/>
      <c r="F14" s="640"/>
      <c r="G14" s="640"/>
    </row>
    <row r="15" spans="1:7" s="298" customFormat="1">
      <c r="A15" s="636" t="s">
        <v>2680</v>
      </c>
      <c r="B15" s="637">
        <f t="shared" ref="B15:G15" si="1">B16</f>
        <v>674222939</v>
      </c>
      <c r="C15" s="637">
        <f t="shared" si="1"/>
        <v>712537933</v>
      </c>
      <c r="D15" s="637">
        <f t="shared" si="1"/>
        <v>38314994</v>
      </c>
      <c r="E15" s="637">
        <f t="shared" si="1"/>
        <v>484078006</v>
      </c>
      <c r="F15" s="637">
        <f t="shared" si="1"/>
        <v>228459927</v>
      </c>
      <c r="G15" s="637">
        <f t="shared" si="1"/>
        <v>712537933</v>
      </c>
    </row>
    <row r="16" spans="1:7" s="298" customFormat="1">
      <c r="A16" s="638" t="s">
        <v>2679</v>
      </c>
      <c r="B16" s="639">
        <v>674222939</v>
      </c>
      <c r="C16" s="639">
        <v>712537933</v>
      </c>
      <c r="D16" s="639">
        <f>C16-B16</f>
        <v>38314994</v>
      </c>
      <c r="E16" s="639">
        <v>484078006</v>
      </c>
      <c r="F16" s="639">
        <f>C16-E16</f>
        <v>228459927</v>
      </c>
      <c r="G16" s="639">
        <f>E16+F16</f>
        <v>712537933</v>
      </c>
    </row>
    <row r="17" spans="1:7">
      <c r="B17" s="640"/>
      <c r="C17" s="640"/>
      <c r="D17" s="640"/>
      <c r="E17" s="640"/>
      <c r="F17" s="640"/>
      <c r="G17" s="640"/>
    </row>
    <row r="18" spans="1:7" s="298" customFormat="1">
      <c r="A18" s="636" t="s">
        <v>2678</v>
      </c>
      <c r="B18" s="637">
        <f t="shared" ref="B18:G18" si="2">SUM(B19:B22,B25:B29)</f>
        <v>3720744170</v>
      </c>
      <c r="C18" s="637">
        <f t="shared" si="2"/>
        <v>4218776184.8099999</v>
      </c>
      <c r="D18" s="637">
        <f t="shared" si="2"/>
        <v>498032014.80999988</v>
      </c>
      <c r="E18" s="637">
        <f t="shared" si="2"/>
        <v>3711638565.7400002</v>
      </c>
      <c r="F18" s="637">
        <f t="shared" si="2"/>
        <v>507137619.06999987</v>
      </c>
      <c r="G18" s="637">
        <f t="shared" si="2"/>
        <v>4218776184.8099999</v>
      </c>
    </row>
    <row r="19" spans="1:7" s="298" customFormat="1">
      <c r="A19" s="638" t="s">
        <v>2677</v>
      </c>
      <c r="B19" s="639">
        <v>39262515</v>
      </c>
      <c r="C19" s="639">
        <v>40365930.100000001</v>
      </c>
      <c r="D19" s="639">
        <f t="shared" ref="D19:D29" si="3">C19-B19</f>
        <v>1103415.1000000015</v>
      </c>
      <c r="E19" s="639">
        <v>38878637.100000001</v>
      </c>
      <c r="F19" s="639">
        <f t="shared" ref="F19:F29" si="4">C19-E19</f>
        <v>1487293</v>
      </c>
      <c r="G19" s="639">
        <f t="shared" ref="G19:G29" si="5">E19+F19</f>
        <v>40365930.100000001</v>
      </c>
    </row>
    <row r="20" spans="1:7" s="298" customFormat="1">
      <c r="A20" s="638" t="s">
        <v>2676</v>
      </c>
      <c r="B20" s="639">
        <v>23217632</v>
      </c>
      <c r="C20" s="639">
        <v>23217631.999999996</v>
      </c>
      <c r="D20" s="639">
        <f t="shared" si="3"/>
        <v>0</v>
      </c>
      <c r="E20" s="639">
        <v>23217632</v>
      </c>
      <c r="F20" s="639">
        <f t="shared" si="4"/>
        <v>0</v>
      </c>
      <c r="G20" s="639">
        <f t="shared" si="5"/>
        <v>23217632</v>
      </c>
    </row>
    <row r="21" spans="1:7" s="298" customFormat="1">
      <c r="A21" s="638" t="s">
        <v>2675</v>
      </c>
      <c r="B21" s="639">
        <v>125941193</v>
      </c>
      <c r="C21" s="639">
        <v>197552642.15000001</v>
      </c>
      <c r="D21" s="639">
        <f t="shared" si="3"/>
        <v>71611449.150000006</v>
      </c>
      <c r="E21" s="639">
        <v>180611112</v>
      </c>
      <c r="F21" s="639">
        <f t="shared" si="4"/>
        <v>16941530.150000006</v>
      </c>
      <c r="G21" s="639">
        <f t="shared" si="5"/>
        <v>197552642.15000001</v>
      </c>
    </row>
    <row r="22" spans="1:7" s="298" customFormat="1">
      <c r="A22" s="638" t="s">
        <v>2674</v>
      </c>
      <c r="B22" s="639">
        <f>B23+B24</f>
        <v>2595572392</v>
      </c>
      <c r="C22" s="639">
        <f>C23+C24</f>
        <v>2991010994</v>
      </c>
      <c r="D22" s="639">
        <f t="shared" si="3"/>
        <v>395438602</v>
      </c>
      <c r="E22" s="639">
        <f>E23+E24</f>
        <v>2641531025</v>
      </c>
      <c r="F22" s="639">
        <f t="shared" si="4"/>
        <v>349479969</v>
      </c>
      <c r="G22" s="639">
        <f t="shared" si="5"/>
        <v>2991010994</v>
      </c>
    </row>
    <row r="23" spans="1:7" s="298" customFormat="1">
      <c r="A23" s="641" t="s">
        <v>2673</v>
      </c>
      <c r="B23" s="642">
        <v>564544895</v>
      </c>
      <c r="C23" s="642">
        <v>959401356</v>
      </c>
      <c r="D23" s="642">
        <f t="shared" si="3"/>
        <v>394856461</v>
      </c>
      <c r="E23" s="642">
        <v>906036364</v>
      </c>
      <c r="F23" s="642">
        <f t="shared" si="4"/>
        <v>53364992</v>
      </c>
      <c r="G23" s="642">
        <f t="shared" si="5"/>
        <v>959401356</v>
      </c>
    </row>
    <row r="24" spans="1:7" s="298" customFormat="1">
      <c r="A24" s="641" t="s">
        <v>2672</v>
      </c>
      <c r="B24" s="642">
        <v>2031027497</v>
      </c>
      <c r="C24" s="642">
        <v>2031609637.9999998</v>
      </c>
      <c r="D24" s="642">
        <f t="shared" si="3"/>
        <v>582140.99999976158</v>
      </c>
      <c r="E24" s="642">
        <v>1735494661</v>
      </c>
      <c r="F24" s="642">
        <f t="shared" si="4"/>
        <v>296114976.99999976</v>
      </c>
      <c r="G24" s="642">
        <f t="shared" si="5"/>
        <v>2031609637.9999998</v>
      </c>
    </row>
    <row r="25" spans="1:7" s="298" customFormat="1">
      <c r="A25" s="643" t="s">
        <v>2671</v>
      </c>
      <c r="B25" s="639">
        <v>46112324</v>
      </c>
      <c r="C25" s="639">
        <v>48854957.880000003</v>
      </c>
      <c r="D25" s="639">
        <f t="shared" si="3"/>
        <v>2742633.8800000027</v>
      </c>
      <c r="E25" s="639">
        <v>37875065.329999998</v>
      </c>
      <c r="F25" s="639">
        <f t="shared" si="4"/>
        <v>10979892.550000004</v>
      </c>
      <c r="G25" s="639">
        <f t="shared" si="5"/>
        <v>48854957.880000003</v>
      </c>
    </row>
    <row r="26" spans="1:7" s="298" customFormat="1">
      <c r="A26" s="638" t="s">
        <v>2670</v>
      </c>
      <c r="B26" s="639">
        <v>828117984</v>
      </c>
      <c r="C26" s="639">
        <v>847785902.8499999</v>
      </c>
      <c r="D26" s="639">
        <f t="shared" si="3"/>
        <v>19667918.849999905</v>
      </c>
      <c r="E26" s="639">
        <v>732371725.86000001</v>
      </c>
      <c r="F26" s="639">
        <f t="shared" si="4"/>
        <v>115414176.98999989</v>
      </c>
      <c r="G26" s="639">
        <f t="shared" si="5"/>
        <v>847785902.8499999</v>
      </c>
    </row>
    <row r="27" spans="1:7" s="298" customFormat="1">
      <c r="A27" s="638" t="s">
        <v>2669</v>
      </c>
      <c r="B27" s="639">
        <v>29336138</v>
      </c>
      <c r="C27" s="639">
        <v>30883833</v>
      </c>
      <c r="D27" s="639">
        <f t="shared" si="3"/>
        <v>1547695</v>
      </c>
      <c r="E27" s="639">
        <v>21194594</v>
      </c>
      <c r="F27" s="639">
        <f t="shared" si="4"/>
        <v>9689239</v>
      </c>
      <c r="G27" s="639">
        <f t="shared" si="5"/>
        <v>30883833</v>
      </c>
    </row>
    <row r="28" spans="1:7" s="298" customFormat="1" ht="18.8" customHeight="1">
      <c r="A28" s="643" t="s">
        <v>2668</v>
      </c>
      <c r="B28" s="639">
        <v>6530947</v>
      </c>
      <c r="C28" s="639">
        <v>6530947</v>
      </c>
      <c r="D28" s="639">
        <f t="shared" si="3"/>
        <v>0</v>
      </c>
      <c r="E28" s="639">
        <v>5452364.8800000008</v>
      </c>
      <c r="F28" s="639">
        <f t="shared" si="4"/>
        <v>1078582.1199999992</v>
      </c>
      <c r="G28" s="639">
        <f t="shared" si="5"/>
        <v>6530947</v>
      </c>
    </row>
    <row r="29" spans="1:7" s="298" customFormat="1">
      <c r="A29" s="638" t="s">
        <v>2667</v>
      </c>
      <c r="B29" s="639">
        <v>26653045</v>
      </c>
      <c r="C29" s="639">
        <v>32573345.830000002</v>
      </c>
      <c r="D29" s="639">
        <f t="shared" si="3"/>
        <v>5920300.8300000019</v>
      </c>
      <c r="E29" s="639">
        <v>30506409.57</v>
      </c>
      <c r="F29" s="639">
        <f t="shared" si="4"/>
        <v>2066936.2600000016</v>
      </c>
      <c r="G29" s="639">
        <f t="shared" si="5"/>
        <v>32573345.830000002</v>
      </c>
    </row>
    <row r="30" spans="1:7" s="298" customFormat="1">
      <c r="A30" s="636" t="s">
        <v>2666</v>
      </c>
      <c r="B30" s="637">
        <f t="shared" ref="B30:G30" si="6">SUM(B31:B49)</f>
        <v>20667482803</v>
      </c>
      <c r="C30" s="637">
        <f t="shared" si="6"/>
        <v>22899192311.589939</v>
      </c>
      <c r="D30" s="637">
        <f t="shared" si="6"/>
        <v>2231709508.5899386</v>
      </c>
      <c r="E30" s="637">
        <f t="shared" si="6"/>
        <v>13057251522.009962</v>
      </c>
      <c r="F30" s="637">
        <f t="shared" si="6"/>
        <v>9841940789.5799751</v>
      </c>
      <c r="G30" s="637">
        <f t="shared" si="6"/>
        <v>22899192311.589939</v>
      </c>
    </row>
    <row r="31" spans="1:7" s="298" customFormat="1">
      <c r="A31" s="638" t="s">
        <v>2665</v>
      </c>
      <c r="B31" s="639">
        <v>198622322</v>
      </c>
      <c r="C31" s="639">
        <v>187105217.29000056</v>
      </c>
      <c r="D31" s="639">
        <f t="shared" ref="D31:D49" si="7">C31-B31</f>
        <v>-11517104.709999442</v>
      </c>
      <c r="E31" s="639">
        <v>85823909.570000246</v>
      </c>
      <c r="F31" s="639">
        <f t="shared" ref="F31:F49" si="8">C31-E31</f>
        <v>101281307.72000031</v>
      </c>
      <c r="G31" s="639">
        <f t="shared" ref="G31:G49" si="9">E31+F31</f>
        <v>187105217.29000056</v>
      </c>
    </row>
    <row r="32" spans="1:7" s="298" customFormat="1">
      <c r="A32" s="638" t="s">
        <v>2664</v>
      </c>
      <c r="B32" s="639">
        <v>204540921</v>
      </c>
      <c r="C32" s="639">
        <v>259278877.85999802</v>
      </c>
      <c r="D32" s="639">
        <f t="shared" si="7"/>
        <v>54737956.859998018</v>
      </c>
      <c r="E32" s="639">
        <v>153710090.78999963</v>
      </c>
      <c r="F32" s="639">
        <f t="shared" si="8"/>
        <v>105568787.06999838</v>
      </c>
      <c r="G32" s="639">
        <f t="shared" si="9"/>
        <v>259278877.85999802</v>
      </c>
    </row>
    <row r="33" spans="1:7" s="298" customFormat="1">
      <c r="A33" s="638" t="s">
        <v>2663</v>
      </c>
      <c r="B33" s="639">
        <v>675286149</v>
      </c>
      <c r="C33" s="639">
        <v>819909049.65999806</v>
      </c>
      <c r="D33" s="639">
        <f t="shared" si="7"/>
        <v>144622900.65999806</v>
      </c>
      <c r="E33" s="639">
        <v>504491226.39999855</v>
      </c>
      <c r="F33" s="639">
        <f t="shared" si="8"/>
        <v>315417823.25999951</v>
      </c>
      <c r="G33" s="639">
        <f t="shared" si="9"/>
        <v>819909049.65999806</v>
      </c>
    </row>
    <row r="34" spans="1:7" s="298" customFormat="1">
      <c r="A34" s="638" t="s">
        <v>2662</v>
      </c>
      <c r="B34" s="639">
        <v>2184565829</v>
      </c>
      <c r="C34" s="639">
        <v>2606854286.2399936</v>
      </c>
      <c r="D34" s="639">
        <f t="shared" si="7"/>
        <v>422288457.23999357</v>
      </c>
      <c r="E34" s="639">
        <v>1345974823.4199986</v>
      </c>
      <c r="F34" s="639">
        <f t="shared" si="8"/>
        <v>1260879462.8199949</v>
      </c>
      <c r="G34" s="639">
        <f t="shared" si="9"/>
        <v>2606854286.2399936</v>
      </c>
    </row>
    <row r="35" spans="1:7" s="298" customFormat="1">
      <c r="A35" s="638" t="s">
        <v>2661</v>
      </c>
      <c r="B35" s="639">
        <v>351198082</v>
      </c>
      <c r="C35" s="639">
        <v>384048244.36000079</v>
      </c>
      <c r="D35" s="639">
        <f t="shared" si="7"/>
        <v>32850162.360000789</v>
      </c>
      <c r="E35" s="639">
        <v>153253511.17000002</v>
      </c>
      <c r="F35" s="639">
        <f t="shared" si="8"/>
        <v>230794733.19000077</v>
      </c>
      <c r="G35" s="639">
        <f t="shared" si="9"/>
        <v>384048244.36000079</v>
      </c>
    </row>
    <row r="36" spans="1:7" s="298" customFormat="1">
      <c r="A36" s="638" t="s">
        <v>2660</v>
      </c>
      <c r="B36" s="639">
        <v>129214082</v>
      </c>
      <c r="C36" s="639">
        <v>131657126.37999979</v>
      </c>
      <c r="D36" s="639">
        <f t="shared" si="7"/>
        <v>2443044.3799997866</v>
      </c>
      <c r="E36" s="639">
        <v>78209955.45999983</v>
      </c>
      <c r="F36" s="639">
        <f t="shared" si="8"/>
        <v>53447170.919999957</v>
      </c>
      <c r="G36" s="639">
        <f t="shared" si="9"/>
        <v>131657126.37999979</v>
      </c>
    </row>
    <row r="37" spans="1:7" s="298" customFormat="1">
      <c r="A37" s="638" t="s">
        <v>2659</v>
      </c>
      <c r="B37" s="639">
        <v>156063085</v>
      </c>
      <c r="C37" s="639">
        <v>153952322.10999992</v>
      </c>
      <c r="D37" s="639">
        <f t="shared" si="7"/>
        <v>-2110762.8900000751</v>
      </c>
      <c r="E37" s="639">
        <v>88223680.380000308</v>
      </c>
      <c r="F37" s="639">
        <f t="shared" si="8"/>
        <v>65728641.729999617</v>
      </c>
      <c r="G37" s="639">
        <f t="shared" si="9"/>
        <v>153952322.10999992</v>
      </c>
    </row>
    <row r="38" spans="1:7" s="298" customFormat="1">
      <c r="A38" s="638" t="s">
        <v>2658</v>
      </c>
      <c r="B38" s="639">
        <v>88261579</v>
      </c>
      <c r="C38" s="639">
        <v>95472277.87999928</v>
      </c>
      <c r="D38" s="639">
        <f t="shared" si="7"/>
        <v>7210698.87999928</v>
      </c>
      <c r="E38" s="639">
        <v>56164344.650000013</v>
      </c>
      <c r="F38" s="639">
        <f t="shared" si="8"/>
        <v>39307933.229999267</v>
      </c>
      <c r="G38" s="639">
        <f t="shared" si="9"/>
        <v>95472277.87999928</v>
      </c>
    </row>
    <row r="39" spans="1:7" s="298" customFormat="1">
      <c r="A39" s="638" t="s">
        <v>2657</v>
      </c>
      <c r="B39" s="639">
        <v>1195977169</v>
      </c>
      <c r="C39" s="639">
        <v>1381893678.2599978</v>
      </c>
      <c r="D39" s="639">
        <f t="shared" si="7"/>
        <v>185916509.25999784</v>
      </c>
      <c r="E39" s="639">
        <v>404034012.93999952</v>
      </c>
      <c r="F39" s="639">
        <f t="shared" si="8"/>
        <v>977859665.31999826</v>
      </c>
      <c r="G39" s="639">
        <f t="shared" si="9"/>
        <v>1381893678.2599978</v>
      </c>
    </row>
    <row r="40" spans="1:7" s="298" customFormat="1">
      <c r="A40" s="638" t="s">
        <v>2656</v>
      </c>
      <c r="B40" s="639">
        <v>13584425122</v>
      </c>
      <c r="C40" s="639">
        <v>14767830260.549955</v>
      </c>
      <c r="D40" s="639">
        <f t="shared" si="7"/>
        <v>1183405138.5499554</v>
      </c>
      <c r="E40" s="639">
        <v>9425346519.6899662</v>
      </c>
      <c r="F40" s="639">
        <f t="shared" si="8"/>
        <v>5342483740.8599892</v>
      </c>
      <c r="G40" s="639">
        <f t="shared" si="9"/>
        <v>14767830260.549955</v>
      </c>
    </row>
    <row r="41" spans="1:7" s="298" customFormat="1">
      <c r="A41" s="638" t="s">
        <v>2655</v>
      </c>
      <c r="B41" s="639">
        <v>573273615</v>
      </c>
      <c r="C41" s="639">
        <v>601929602.36999869</v>
      </c>
      <c r="D41" s="639">
        <f t="shared" si="7"/>
        <v>28655987.369998693</v>
      </c>
      <c r="E41" s="639">
        <v>262420310.94000012</v>
      </c>
      <c r="F41" s="639">
        <f t="shared" si="8"/>
        <v>339509291.42999858</v>
      </c>
      <c r="G41" s="639">
        <f t="shared" si="9"/>
        <v>601929602.36999869</v>
      </c>
    </row>
    <row r="42" spans="1:7" s="298" customFormat="1">
      <c r="A42" s="638" t="s">
        <v>2654</v>
      </c>
      <c r="B42" s="639">
        <v>347281</v>
      </c>
      <c r="C42" s="639">
        <v>347281</v>
      </c>
      <c r="D42" s="639">
        <f t="shared" si="7"/>
        <v>0</v>
      </c>
      <c r="E42" s="639">
        <v>260460</v>
      </c>
      <c r="F42" s="639">
        <f t="shared" si="8"/>
        <v>86821</v>
      </c>
      <c r="G42" s="639">
        <f t="shared" si="9"/>
        <v>347281</v>
      </c>
    </row>
    <row r="43" spans="1:7" s="298" customFormat="1" ht="15.75" customHeight="1">
      <c r="A43" s="638" t="s">
        <v>2653</v>
      </c>
      <c r="B43" s="639">
        <v>326259189</v>
      </c>
      <c r="C43" s="639">
        <v>294959170.28999937</v>
      </c>
      <c r="D43" s="639">
        <f t="shared" si="7"/>
        <v>-31300018.710000634</v>
      </c>
      <c r="E43" s="639">
        <v>72040754.329999909</v>
      </c>
      <c r="F43" s="639">
        <f t="shared" si="8"/>
        <v>222918415.95999944</v>
      </c>
      <c r="G43" s="639">
        <f t="shared" si="9"/>
        <v>294959170.28999937</v>
      </c>
    </row>
    <row r="44" spans="1:7" s="298" customFormat="1">
      <c r="A44" s="638" t="s">
        <v>2652</v>
      </c>
      <c r="B44" s="639">
        <v>262923594</v>
      </c>
      <c r="C44" s="639">
        <v>326519335.69999689</v>
      </c>
      <c r="D44" s="639">
        <f t="shared" si="7"/>
        <v>63595741.699996889</v>
      </c>
      <c r="E44" s="639">
        <v>89935134.700000167</v>
      </c>
      <c r="F44" s="639">
        <f t="shared" si="8"/>
        <v>236584200.99999672</v>
      </c>
      <c r="G44" s="639">
        <f t="shared" si="9"/>
        <v>326519335.69999689</v>
      </c>
    </row>
    <row r="45" spans="1:7" s="298" customFormat="1">
      <c r="A45" s="638" t="s">
        <v>2651</v>
      </c>
      <c r="B45" s="639">
        <v>509199187</v>
      </c>
      <c r="C45" s="639">
        <v>654929321.32000005</v>
      </c>
      <c r="D45" s="639">
        <f t="shared" si="7"/>
        <v>145730134.32000005</v>
      </c>
      <c r="E45" s="639">
        <v>216254337.38999981</v>
      </c>
      <c r="F45" s="639">
        <f t="shared" si="8"/>
        <v>438674983.93000025</v>
      </c>
      <c r="G45" s="639">
        <f t="shared" si="9"/>
        <v>654929321.32000005</v>
      </c>
    </row>
    <row r="46" spans="1:7" s="298" customFormat="1">
      <c r="A46" s="638" t="s">
        <v>2650</v>
      </c>
      <c r="B46" s="639">
        <v>61813583</v>
      </c>
      <c r="C46" s="639">
        <v>78525141.020000026</v>
      </c>
      <c r="D46" s="639">
        <f t="shared" si="7"/>
        <v>16711558.020000026</v>
      </c>
      <c r="E46" s="639">
        <v>42120404.90000014</v>
      </c>
      <c r="F46" s="639">
        <f t="shared" si="8"/>
        <v>36404736.119999886</v>
      </c>
      <c r="G46" s="639">
        <f t="shared" si="9"/>
        <v>78525141.020000026</v>
      </c>
    </row>
    <row r="47" spans="1:7" s="298" customFormat="1">
      <c r="A47" s="638" t="s">
        <v>2649</v>
      </c>
      <c r="B47" s="639">
        <v>65278269</v>
      </c>
      <c r="C47" s="639">
        <v>49000447.790000215</v>
      </c>
      <c r="D47" s="639">
        <f t="shared" si="7"/>
        <v>-16277821.209999785</v>
      </c>
      <c r="E47" s="639">
        <v>19012500.049999997</v>
      </c>
      <c r="F47" s="639">
        <f t="shared" si="8"/>
        <v>29987947.740000218</v>
      </c>
      <c r="G47" s="639">
        <f t="shared" si="9"/>
        <v>49000447.790000215</v>
      </c>
    </row>
    <row r="48" spans="1:7" s="298" customFormat="1">
      <c r="A48" s="638" t="s">
        <v>2648</v>
      </c>
      <c r="B48" s="639">
        <v>59899805</v>
      </c>
      <c r="C48" s="639">
        <v>62528717.870000049</v>
      </c>
      <c r="D48" s="639">
        <f t="shared" si="7"/>
        <v>2628912.8700000495</v>
      </c>
      <c r="E48" s="639">
        <v>36143787.770000063</v>
      </c>
      <c r="F48" s="639">
        <f t="shared" si="8"/>
        <v>26384930.099999987</v>
      </c>
      <c r="G48" s="639">
        <f t="shared" si="9"/>
        <v>62528717.870000049</v>
      </c>
    </row>
    <row r="49" spans="1:7" s="298" customFormat="1">
      <c r="A49" s="638" t="s">
        <v>2647</v>
      </c>
      <c r="B49" s="639">
        <v>40333940</v>
      </c>
      <c r="C49" s="639">
        <v>42451953.640000083</v>
      </c>
      <c r="D49" s="639">
        <f t="shared" si="7"/>
        <v>2118013.6400000826</v>
      </c>
      <c r="E49" s="639">
        <v>23831757.460000027</v>
      </c>
      <c r="F49" s="639">
        <f t="shared" si="8"/>
        <v>18620196.180000056</v>
      </c>
      <c r="G49" s="639">
        <f t="shared" si="9"/>
        <v>42451953.640000083</v>
      </c>
    </row>
    <row r="50" spans="1:7">
      <c r="A50" s="636" t="s">
        <v>2646</v>
      </c>
      <c r="B50" s="637">
        <f t="shared" ref="B50:G50" si="10">B51+B57</f>
        <v>2517639146</v>
      </c>
      <c r="C50" s="637">
        <f t="shared" si="10"/>
        <v>2007325320.9400005</v>
      </c>
      <c r="D50" s="637">
        <f t="shared" si="10"/>
        <v>-510313825.05999976</v>
      </c>
      <c r="E50" s="637">
        <f t="shared" si="10"/>
        <v>766508508.3499999</v>
      </c>
      <c r="F50" s="637">
        <f t="shared" si="10"/>
        <v>1240816812.5900004</v>
      </c>
      <c r="G50" s="637">
        <f t="shared" si="10"/>
        <v>2007325320.9400005</v>
      </c>
    </row>
    <row r="51" spans="1:7" s="298" customFormat="1">
      <c r="A51" s="638" t="s">
        <v>2645</v>
      </c>
      <c r="B51" s="639">
        <f t="shared" ref="B51:G51" si="11">SUM(B52:B55)</f>
        <v>1238000000</v>
      </c>
      <c r="C51" s="639">
        <f t="shared" si="11"/>
        <v>858389481.83000028</v>
      </c>
      <c r="D51" s="639">
        <f t="shared" si="11"/>
        <v>-379610518.16999978</v>
      </c>
      <c r="E51" s="639">
        <f t="shared" si="11"/>
        <v>108346813.48999999</v>
      </c>
      <c r="F51" s="639">
        <f t="shared" si="11"/>
        <v>750042668.34000027</v>
      </c>
      <c r="G51" s="639">
        <f t="shared" si="11"/>
        <v>858389481.83000028</v>
      </c>
    </row>
    <row r="52" spans="1:7" s="298" customFormat="1">
      <c r="A52" s="641" t="s">
        <v>2644</v>
      </c>
      <c r="B52" s="642">
        <v>78000000</v>
      </c>
      <c r="C52" s="642">
        <v>119971819.48999999</v>
      </c>
      <c r="D52" s="642">
        <f>C52-B52</f>
        <v>41971819.489999995</v>
      </c>
      <c r="E52" s="642">
        <v>108346813.48999999</v>
      </c>
      <c r="F52" s="642">
        <f>C52-E52</f>
        <v>11625006</v>
      </c>
      <c r="G52" s="642">
        <f>E52+F52</f>
        <v>119971819.48999999</v>
      </c>
    </row>
    <row r="53" spans="1:7" s="298" customFormat="1">
      <c r="A53" s="641" t="s">
        <v>2643</v>
      </c>
      <c r="B53" s="642">
        <v>20000000</v>
      </c>
      <c r="C53" s="642">
        <v>20000000</v>
      </c>
      <c r="D53" s="642">
        <f>C53-B53</f>
        <v>0</v>
      </c>
      <c r="E53" s="642">
        <v>0</v>
      </c>
      <c r="F53" s="642">
        <f>C53-E53</f>
        <v>20000000</v>
      </c>
      <c r="G53" s="642">
        <f>E53+F53</f>
        <v>20000000</v>
      </c>
    </row>
    <row r="54" spans="1:7" s="298" customFormat="1">
      <c r="A54" s="641" t="s">
        <v>2642</v>
      </c>
      <c r="B54" s="642">
        <v>745000000</v>
      </c>
      <c r="C54" s="642">
        <v>591128342.62000024</v>
      </c>
      <c r="D54" s="642">
        <f>C54-B54</f>
        <v>-153871657.37999976</v>
      </c>
      <c r="E54" s="642">
        <v>0</v>
      </c>
      <c r="F54" s="642">
        <f>C54-E54</f>
        <v>591128342.62000024</v>
      </c>
      <c r="G54" s="642">
        <f>E54+F54</f>
        <v>591128342.62000024</v>
      </c>
    </row>
    <row r="55" spans="1:7" s="298" customFormat="1">
      <c r="A55" s="641" t="s">
        <v>2641</v>
      </c>
      <c r="B55" s="642">
        <v>395000000</v>
      </c>
      <c r="C55" s="642">
        <v>127289319.72</v>
      </c>
      <c r="D55" s="642">
        <f>C55-B55</f>
        <v>-267710680.28</v>
      </c>
      <c r="E55" s="642">
        <v>0</v>
      </c>
      <c r="F55" s="642">
        <f>C55-E55</f>
        <v>127289319.72</v>
      </c>
      <c r="G55" s="642">
        <f>E55+F55</f>
        <v>127289319.72</v>
      </c>
    </row>
    <row r="56" spans="1:7" s="298" customFormat="1">
      <c r="A56" s="641"/>
      <c r="B56" s="642"/>
      <c r="C56" s="642"/>
      <c r="D56" s="642"/>
      <c r="E56" s="642"/>
      <c r="F56" s="642"/>
      <c r="G56" s="642"/>
    </row>
    <row r="57" spans="1:7" s="298" customFormat="1">
      <c r="A57" s="638" t="s">
        <v>2640</v>
      </c>
      <c r="B57" s="639">
        <f t="shared" ref="B57:G57" si="12">SUM(B58:B61)</f>
        <v>1279639146</v>
      </c>
      <c r="C57" s="639">
        <f t="shared" si="12"/>
        <v>1148935839.1100001</v>
      </c>
      <c r="D57" s="639">
        <f t="shared" si="12"/>
        <v>-130703306.88999999</v>
      </c>
      <c r="E57" s="639">
        <f t="shared" si="12"/>
        <v>658161694.8599999</v>
      </c>
      <c r="F57" s="639">
        <f t="shared" si="12"/>
        <v>490774144.25000006</v>
      </c>
      <c r="G57" s="639">
        <f t="shared" si="12"/>
        <v>1148935839.1100001</v>
      </c>
    </row>
    <row r="58" spans="1:7" s="298" customFormat="1">
      <c r="A58" s="641" t="s">
        <v>2639</v>
      </c>
      <c r="B58" s="642">
        <v>250000000</v>
      </c>
      <c r="C58" s="642">
        <v>114200274.11</v>
      </c>
      <c r="D58" s="642">
        <f>C58-B58</f>
        <v>-135799725.88999999</v>
      </c>
      <c r="E58" s="642">
        <v>29265961.560000002</v>
      </c>
      <c r="F58" s="642">
        <f>C58-E58</f>
        <v>84934312.549999997</v>
      </c>
      <c r="G58" s="642">
        <f>E58+F58</f>
        <v>114200274.11</v>
      </c>
    </row>
    <row r="59" spans="1:7" s="298" customFormat="1" ht="37.299999999999997">
      <c r="A59" s="641" t="s">
        <v>2638</v>
      </c>
      <c r="B59" s="642">
        <v>189213384</v>
      </c>
      <c r="C59" s="642">
        <v>189213384</v>
      </c>
      <c r="D59" s="642">
        <f>C59-B59</f>
        <v>0</v>
      </c>
      <c r="E59" s="642">
        <v>139126166.45999998</v>
      </c>
      <c r="F59" s="642">
        <f>C59-E59</f>
        <v>50087217.540000021</v>
      </c>
      <c r="G59" s="642">
        <f>E59+F59</f>
        <v>189213384</v>
      </c>
    </row>
    <row r="60" spans="1:7" s="298" customFormat="1">
      <c r="A60" s="641" t="s">
        <v>2637</v>
      </c>
      <c r="B60" s="642">
        <v>642032</v>
      </c>
      <c r="C60" s="642">
        <v>642032</v>
      </c>
      <c r="D60" s="642">
        <f>C60-B60</f>
        <v>0</v>
      </c>
      <c r="E60" s="642">
        <v>0</v>
      </c>
      <c r="F60" s="642">
        <f>C60-E60</f>
        <v>642032</v>
      </c>
      <c r="G60" s="642">
        <f>E60+F60</f>
        <v>642032</v>
      </c>
    </row>
    <row r="61" spans="1:7" s="298" customFormat="1">
      <c r="A61" s="641" t="s">
        <v>2636</v>
      </c>
      <c r="B61" s="642">
        <v>839783730</v>
      </c>
      <c r="C61" s="642">
        <v>844880149</v>
      </c>
      <c r="D61" s="642">
        <f>C61-B61</f>
        <v>5096419</v>
      </c>
      <c r="E61" s="642">
        <v>489769566.83999997</v>
      </c>
      <c r="F61" s="642">
        <f>C61-E61</f>
        <v>355110582.16000003</v>
      </c>
      <c r="G61" s="642">
        <f>E61+F61</f>
        <v>844880149</v>
      </c>
    </row>
    <row r="62" spans="1:7" s="298" customFormat="1">
      <c r="A62" s="299"/>
      <c r="B62" s="640"/>
      <c r="C62" s="640"/>
      <c r="D62" s="640"/>
      <c r="E62" s="640"/>
      <c r="F62" s="640"/>
      <c r="G62" s="640"/>
    </row>
    <row r="63" spans="1:7" s="298" customFormat="1" ht="37.299999999999997">
      <c r="A63" s="636" t="s">
        <v>2635</v>
      </c>
      <c r="B63" s="637">
        <f t="shared" ref="B63:G63" si="13">B64+B81</f>
        <v>5176603889</v>
      </c>
      <c r="C63" s="637">
        <f t="shared" si="13"/>
        <v>6990734160.0200005</v>
      </c>
      <c r="D63" s="637">
        <f t="shared" si="13"/>
        <v>1814130271.02</v>
      </c>
      <c r="E63" s="637">
        <f t="shared" si="13"/>
        <v>5042380203.2000017</v>
      </c>
      <c r="F63" s="637">
        <f t="shared" si="13"/>
        <v>1948353956.8199995</v>
      </c>
      <c r="G63" s="637">
        <f t="shared" si="13"/>
        <v>6990734160.0200005</v>
      </c>
    </row>
    <row r="64" spans="1:7" s="298" customFormat="1">
      <c r="A64" s="636" t="s">
        <v>2634</v>
      </c>
      <c r="B64" s="644">
        <f t="shared" ref="B64:G64" si="14">SUM(B65:B79)</f>
        <v>4266397285</v>
      </c>
      <c r="C64" s="644">
        <f t="shared" si="14"/>
        <v>5301577522.4800005</v>
      </c>
      <c r="D64" s="644">
        <f t="shared" si="14"/>
        <v>1035180237.4800001</v>
      </c>
      <c r="E64" s="644">
        <f t="shared" si="14"/>
        <v>3604940381.6400013</v>
      </c>
      <c r="F64" s="644">
        <f t="shared" si="14"/>
        <v>1696637140.8399994</v>
      </c>
      <c r="G64" s="644">
        <f t="shared" si="14"/>
        <v>5301577522.4800005</v>
      </c>
    </row>
    <row r="65" spans="1:7" s="298" customFormat="1">
      <c r="A65" s="299" t="s">
        <v>2633</v>
      </c>
      <c r="B65" s="639">
        <v>563352895</v>
      </c>
      <c r="C65" s="639">
        <v>699571877.96999991</v>
      </c>
      <c r="D65" s="639">
        <f t="shared" ref="D65:D79" si="15">C65-B65</f>
        <v>136218982.96999991</v>
      </c>
      <c r="E65" s="639">
        <v>478213638.79000008</v>
      </c>
      <c r="F65" s="639">
        <f t="shared" ref="F65:F79" si="16">C65-E65</f>
        <v>221358239.17999983</v>
      </c>
      <c r="G65" s="639">
        <f t="shared" ref="G65:G79" si="17">E65+F65</f>
        <v>699571877.96999991</v>
      </c>
    </row>
    <row r="66" spans="1:7" s="298" customFormat="1">
      <c r="A66" s="299" t="s">
        <v>2632</v>
      </c>
      <c r="B66" s="639">
        <v>6778257</v>
      </c>
      <c r="C66" s="639">
        <v>7099257</v>
      </c>
      <c r="D66" s="639">
        <f t="shared" si="15"/>
        <v>321000</v>
      </c>
      <c r="E66" s="639">
        <v>3524224.0399999996</v>
      </c>
      <c r="F66" s="639">
        <f t="shared" si="16"/>
        <v>3575032.9600000004</v>
      </c>
      <c r="G66" s="639">
        <f t="shared" si="17"/>
        <v>7099257</v>
      </c>
    </row>
    <row r="67" spans="1:7" s="298" customFormat="1">
      <c r="A67" s="299" t="s">
        <v>2631</v>
      </c>
      <c r="B67" s="639">
        <v>44339162</v>
      </c>
      <c r="C67" s="639">
        <v>41941839.170000002</v>
      </c>
      <c r="D67" s="639">
        <f t="shared" si="15"/>
        <v>-2397322.8299999982</v>
      </c>
      <c r="E67" s="639">
        <v>25973100.049999997</v>
      </c>
      <c r="F67" s="639">
        <f t="shared" si="16"/>
        <v>15968739.120000005</v>
      </c>
      <c r="G67" s="639">
        <f t="shared" si="17"/>
        <v>41941839.170000002</v>
      </c>
    </row>
    <row r="68" spans="1:7" s="298" customFormat="1">
      <c r="A68" s="299" t="s">
        <v>2630</v>
      </c>
      <c r="B68" s="639">
        <v>2709125061</v>
      </c>
      <c r="C68" s="639">
        <v>3471667510.6000004</v>
      </c>
      <c r="D68" s="639">
        <f t="shared" si="15"/>
        <v>762542449.60000038</v>
      </c>
      <c r="E68" s="639">
        <v>2335654210.5400009</v>
      </c>
      <c r="F68" s="639">
        <f t="shared" si="16"/>
        <v>1136013300.0599995</v>
      </c>
      <c r="G68" s="639">
        <f t="shared" si="17"/>
        <v>3471667510.6000004</v>
      </c>
    </row>
    <row r="69" spans="1:7" s="298" customFormat="1">
      <c r="A69" s="299" t="s">
        <v>2629</v>
      </c>
      <c r="B69" s="639">
        <v>66894277</v>
      </c>
      <c r="C69" s="639">
        <v>66762277</v>
      </c>
      <c r="D69" s="639">
        <f t="shared" si="15"/>
        <v>-132000</v>
      </c>
      <c r="E69" s="639">
        <v>44460621.480000004</v>
      </c>
      <c r="F69" s="639">
        <f t="shared" si="16"/>
        <v>22301655.519999996</v>
      </c>
      <c r="G69" s="639">
        <f t="shared" si="17"/>
        <v>66762277</v>
      </c>
    </row>
    <row r="70" spans="1:7" s="298" customFormat="1">
      <c r="A70" s="299" t="s">
        <v>2628</v>
      </c>
      <c r="B70" s="639">
        <v>146354253</v>
      </c>
      <c r="C70" s="639">
        <v>149851033.16</v>
      </c>
      <c r="D70" s="639">
        <f t="shared" si="15"/>
        <v>3496780.1599999964</v>
      </c>
      <c r="E70" s="639">
        <v>100161006.53</v>
      </c>
      <c r="F70" s="639">
        <f t="shared" si="16"/>
        <v>49690026.629999995</v>
      </c>
      <c r="G70" s="639">
        <f t="shared" si="17"/>
        <v>149851033.16</v>
      </c>
    </row>
    <row r="71" spans="1:7" s="298" customFormat="1">
      <c r="A71" s="299" t="s">
        <v>2627</v>
      </c>
      <c r="B71" s="639">
        <v>43747944</v>
      </c>
      <c r="C71" s="639">
        <v>46229944</v>
      </c>
      <c r="D71" s="639">
        <f t="shared" si="15"/>
        <v>2482000</v>
      </c>
      <c r="E71" s="639">
        <v>35810828.410000004</v>
      </c>
      <c r="F71" s="639">
        <f t="shared" si="16"/>
        <v>10419115.589999996</v>
      </c>
      <c r="G71" s="639">
        <f t="shared" si="17"/>
        <v>46229944</v>
      </c>
    </row>
    <row r="72" spans="1:7" s="298" customFormat="1" ht="37.299999999999997">
      <c r="A72" s="299" t="s">
        <v>2626</v>
      </c>
      <c r="B72" s="639">
        <v>18938635</v>
      </c>
      <c r="C72" s="639">
        <v>18938635</v>
      </c>
      <c r="D72" s="639">
        <f t="shared" si="15"/>
        <v>0</v>
      </c>
      <c r="E72" s="639">
        <v>12643787.610000001</v>
      </c>
      <c r="F72" s="639">
        <f t="shared" si="16"/>
        <v>6294847.3899999987</v>
      </c>
      <c r="G72" s="639">
        <f t="shared" si="17"/>
        <v>18938635</v>
      </c>
    </row>
    <row r="73" spans="1:7" s="298" customFormat="1">
      <c r="A73" s="299" t="s">
        <v>2625</v>
      </c>
      <c r="B73" s="639">
        <v>199608191</v>
      </c>
      <c r="C73" s="639">
        <v>209055491.16</v>
      </c>
      <c r="D73" s="639">
        <f t="shared" si="15"/>
        <v>9447300.1599999964</v>
      </c>
      <c r="E73" s="639">
        <v>152660019.21999997</v>
      </c>
      <c r="F73" s="639">
        <f t="shared" si="16"/>
        <v>56395471.940000027</v>
      </c>
      <c r="G73" s="639">
        <f t="shared" si="17"/>
        <v>209055491.16</v>
      </c>
    </row>
    <row r="74" spans="1:7" s="298" customFormat="1">
      <c r="A74" s="299" t="s">
        <v>2624</v>
      </c>
      <c r="B74" s="639">
        <v>379136070</v>
      </c>
      <c r="C74" s="639">
        <v>502348715.09999996</v>
      </c>
      <c r="D74" s="639">
        <f t="shared" si="15"/>
        <v>123212645.09999996</v>
      </c>
      <c r="E74" s="639">
        <v>367806027.31000006</v>
      </c>
      <c r="F74" s="639">
        <f t="shared" si="16"/>
        <v>134542687.7899999</v>
      </c>
      <c r="G74" s="639">
        <f t="shared" si="17"/>
        <v>502348715.09999996</v>
      </c>
    </row>
    <row r="75" spans="1:7" s="298" customFormat="1">
      <c r="A75" s="299" t="s">
        <v>2623</v>
      </c>
      <c r="B75" s="639">
        <v>26431125</v>
      </c>
      <c r="C75" s="639">
        <v>26433074.120000005</v>
      </c>
      <c r="D75" s="639">
        <f t="shared" si="15"/>
        <v>1949.1200000047684</v>
      </c>
      <c r="E75" s="639">
        <v>17663906.07</v>
      </c>
      <c r="F75" s="639">
        <f t="shared" si="16"/>
        <v>8769168.0500000045</v>
      </c>
      <c r="G75" s="639">
        <f t="shared" si="17"/>
        <v>26433074.120000005</v>
      </c>
    </row>
    <row r="76" spans="1:7" s="298" customFormat="1" ht="20.25" customHeight="1">
      <c r="A76" s="299" t="s">
        <v>2622</v>
      </c>
      <c r="B76" s="639">
        <v>33135637</v>
      </c>
      <c r="C76" s="639">
        <v>33032291</v>
      </c>
      <c r="D76" s="639">
        <f t="shared" si="15"/>
        <v>-103346</v>
      </c>
      <c r="E76" s="639">
        <v>15723514.060000002</v>
      </c>
      <c r="F76" s="639">
        <f t="shared" si="16"/>
        <v>17308776.939999998</v>
      </c>
      <c r="G76" s="639">
        <f t="shared" si="17"/>
        <v>33032291</v>
      </c>
    </row>
    <row r="77" spans="1:7" s="298" customFormat="1">
      <c r="A77" s="299" t="s">
        <v>2621</v>
      </c>
      <c r="B77" s="639">
        <v>14157760</v>
      </c>
      <c r="C77" s="639">
        <v>14247559.199999999</v>
      </c>
      <c r="D77" s="639">
        <f t="shared" si="15"/>
        <v>89799.199999999255</v>
      </c>
      <c r="E77" s="639">
        <v>8340626.7499999991</v>
      </c>
      <c r="F77" s="639">
        <f t="shared" si="16"/>
        <v>5906932.4500000002</v>
      </c>
      <c r="G77" s="639">
        <f t="shared" si="17"/>
        <v>14247559.199999999</v>
      </c>
    </row>
    <row r="78" spans="1:7" s="298" customFormat="1">
      <c r="A78" s="299" t="s">
        <v>2620</v>
      </c>
      <c r="B78" s="639">
        <v>6307016</v>
      </c>
      <c r="C78" s="639">
        <v>6307016</v>
      </c>
      <c r="D78" s="639">
        <f t="shared" si="15"/>
        <v>0</v>
      </c>
      <c r="E78" s="639">
        <v>1922609.1900000004</v>
      </c>
      <c r="F78" s="639">
        <f t="shared" si="16"/>
        <v>4384406.8099999996</v>
      </c>
      <c r="G78" s="639">
        <f t="shared" si="17"/>
        <v>6307016</v>
      </c>
    </row>
    <row r="79" spans="1:7" s="298" customFormat="1">
      <c r="A79" s="299" t="s">
        <v>2619</v>
      </c>
      <c r="B79" s="639">
        <v>8091002</v>
      </c>
      <c r="C79" s="639">
        <v>8091002</v>
      </c>
      <c r="D79" s="639">
        <f t="shared" si="15"/>
        <v>0</v>
      </c>
      <c r="E79" s="639">
        <v>4382261.5900000017</v>
      </c>
      <c r="F79" s="639">
        <f t="shared" si="16"/>
        <v>3708740.4099999983</v>
      </c>
      <c r="G79" s="639">
        <f t="shared" si="17"/>
        <v>8091002</v>
      </c>
    </row>
    <row r="80" spans="1:7" s="298" customFormat="1">
      <c r="A80" s="299"/>
      <c r="B80" s="640"/>
      <c r="C80" s="640"/>
      <c r="D80" s="640"/>
      <c r="E80" s="640"/>
      <c r="F80" s="640"/>
      <c r="G80" s="640"/>
    </row>
    <row r="81" spans="1:7" s="298" customFormat="1">
      <c r="A81" s="636" t="s">
        <v>2618</v>
      </c>
      <c r="B81" s="645">
        <f t="shared" ref="B81:G81" si="18">SUM(B82:B97)</f>
        <v>910206604</v>
      </c>
      <c r="C81" s="645">
        <f t="shared" si="18"/>
        <v>1689156637.5400002</v>
      </c>
      <c r="D81" s="645">
        <f t="shared" si="18"/>
        <v>778950033.53999996</v>
      </c>
      <c r="E81" s="645">
        <f t="shared" si="18"/>
        <v>1437439821.5600002</v>
      </c>
      <c r="F81" s="645">
        <f t="shared" si="18"/>
        <v>251716815.97999996</v>
      </c>
      <c r="G81" s="645">
        <f t="shared" si="18"/>
        <v>1689156637.5400002</v>
      </c>
    </row>
    <row r="82" spans="1:7" s="298" customFormat="1">
      <c r="A82" s="299" t="s">
        <v>2617</v>
      </c>
      <c r="B82" s="639">
        <v>310784826</v>
      </c>
      <c r="C82" s="639">
        <v>650925395</v>
      </c>
      <c r="D82" s="639">
        <f t="shared" ref="D82:D97" si="19">C82-B82</f>
        <v>340140569</v>
      </c>
      <c r="E82" s="639">
        <v>588938292</v>
      </c>
      <c r="F82" s="639">
        <f t="shared" ref="F82:F97" si="20">C82-E82</f>
        <v>61987103</v>
      </c>
      <c r="G82" s="639">
        <f t="shared" ref="G82:G97" si="21">E82+F82</f>
        <v>650925395</v>
      </c>
    </row>
    <row r="83" spans="1:7" s="298" customFormat="1">
      <c r="A83" s="299" t="s">
        <v>2616</v>
      </c>
      <c r="B83" s="639">
        <v>72244061</v>
      </c>
      <c r="C83" s="639">
        <v>77475607.129999995</v>
      </c>
      <c r="D83" s="639">
        <f t="shared" si="19"/>
        <v>5231546.1299999952</v>
      </c>
      <c r="E83" s="639">
        <v>55954297.210000001</v>
      </c>
      <c r="F83" s="639">
        <f t="shared" si="20"/>
        <v>21521309.919999994</v>
      </c>
      <c r="G83" s="639">
        <f t="shared" si="21"/>
        <v>77475607.129999995</v>
      </c>
    </row>
    <row r="84" spans="1:7" s="298" customFormat="1" ht="16.55" customHeight="1">
      <c r="A84" s="299" t="s">
        <v>2615</v>
      </c>
      <c r="B84" s="639">
        <v>170054751</v>
      </c>
      <c r="C84" s="639">
        <v>466037936</v>
      </c>
      <c r="D84" s="639">
        <f t="shared" si="19"/>
        <v>295983185</v>
      </c>
      <c r="E84" s="639">
        <v>403515580.84000003</v>
      </c>
      <c r="F84" s="639">
        <f t="shared" si="20"/>
        <v>62522355.159999967</v>
      </c>
      <c r="G84" s="639">
        <f t="shared" si="21"/>
        <v>466037936</v>
      </c>
    </row>
    <row r="85" spans="1:7" s="298" customFormat="1" ht="18" customHeight="1">
      <c r="A85" s="299" t="s">
        <v>2614</v>
      </c>
      <c r="B85" s="639">
        <v>3822139</v>
      </c>
      <c r="C85" s="639">
        <v>4143253</v>
      </c>
      <c r="D85" s="639">
        <f t="shared" si="19"/>
        <v>321114</v>
      </c>
      <c r="E85" s="639">
        <v>3914862</v>
      </c>
      <c r="F85" s="639">
        <f t="shared" si="20"/>
        <v>228391</v>
      </c>
      <c r="G85" s="639">
        <f t="shared" si="21"/>
        <v>4143253</v>
      </c>
    </row>
    <row r="86" spans="1:7" s="298" customFormat="1">
      <c r="A86" s="299" t="s">
        <v>2613</v>
      </c>
      <c r="B86" s="639">
        <v>4339966</v>
      </c>
      <c r="C86" s="639">
        <v>11317655</v>
      </c>
      <c r="D86" s="639">
        <f t="shared" si="19"/>
        <v>6977689</v>
      </c>
      <c r="E86" s="639">
        <v>9690694</v>
      </c>
      <c r="F86" s="639">
        <f t="shared" si="20"/>
        <v>1626961</v>
      </c>
      <c r="G86" s="639">
        <f t="shared" si="21"/>
        <v>11317655</v>
      </c>
    </row>
    <row r="87" spans="1:7" s="298" customFormat="1">
      <c r="A87" s="299" t="s">
        <v>2612</v>
      </c>
      <c r="B87" s="639">
        <v>36146320</v>
      </c>
      <c r="C87" s="639">
        <v>44214027</v>
      </c>
      <c r="D87" s="639">
        <f t="shared" si="19"/>
        <v>8067707</v>
      </c>
      <c r="E87" s="639">
        <v>34799350</v>
      </c>
      <c r="F87" s="639">
        <f t="shared" si="20"/>
        <v>9414677</v>
      </c>
      <c r="G87" s="639">
        <f t="shared" si="21"/>
        <v>44214027</v>
      </c>
    </row>
    <row r="88" spans="1:7" s="298" customFormat="1">
      <c r="A88" s="299" t="s">
        <v>2611</v>
      </c>
      <c r="B88" s="639">
        <v>20601579</v>
      </c>
      <c r="C88" s="639">
        <v>23095800</v>
      </c>
      <c r="D88" s="639">
        <f t="shared" si="19"/>
        <v>2494221</v>
      </c>
      <c r="E88" s="639">
        <v>17624546</v>
      </c>
      <c r="F88" s="639">
        <f t="shared" si="20"/>
        <v>5471254</v>
      </c>
      <c r="G88" s="639">
        <f t="shared" si="21"/>
        <v>23095800</v>
      </c>
    </row>
    <row r="89" spans="1:7" s="298" customFormat="1">
      <c r="A89" s="299" t="s">
        <v>2610</v>
      </c>
      <c r="B89" s="639">
        <v>21758367</v>
      </c>
      <c r="C89" s="639">
        <v>24987028</v>
      </c>
      <c r="D89" s="639">
        <f t="shared" si="19"/>
        <v>3228661</v>
      </c>
      <c r="E89" s="639">
        <v>22273705</v>
      </c>
      <c r="F89" s="639">
        <f t="shared" si="20"/>
        <v>2713323</v>
      </c>
      <c r="G89" s="639">
        <f t="shared" si="21"/>
        <v>24987028</v>
      </c>
    </row>
    <row r="90" spans="1:7" s="298" customFormat="1">
      <c r="A90" s="299" t="s">
        <v>2609</v>
      </c>
      <c r="B90" s="639">
        <v>13842110</v>
      </c>
      <c r="C90" s="639">
        <v>17019445</v>
      </c>
      <c r="D90" s="639">
        <f t="shared" si="19"/>
        <v>3177335</v>
      </c>
      <c r="E90" s="639">
        <v>15226385</v>
      </c>
      <c r="F90" s="639">
        <f t="shared" si="20"/>
        <v>1793060</v>
      </c>
      <c r="G90" s="639">
        <f t="shared" si="21"/>
        <v>17019445</v>
      </c>
    </row>
    <row r="91" spans="1:7" s="298" customFormat="1">
      <c r="A91" s="299" t="s">
        <v>2608</v>
      </c>
      <c r="B91" s="639">
        <v>33749315</v>
      </c>
      <c r="C91" s="639">
        <v>38631120</v>
      </c>
      <c r="D91" s="639">
        <f t="shared" si="19"/>
        <v>4881805</v>
      </c>
      <c r="E91" s="639">
        <v>29582273</v>
      </c>
      <c r="F91" s="639">
        <f t="shared" si="20"/>
        <v>9048847</v>
      </c>
      <c r="G91" s="639">
        <f t="shared" si="21"/>
        <v>38631120</v>
      </c>
    </row>
    <row r="92" spans="1:7" s="298" customFormat="1">
      <c r="A92" s="299" t="s">
        <v>2607</v>
      </c>
      <c r="B92" s="639">
        <v>24229118</v>
      </c>
      <c r="C92" s="639">
        <v>29131422</v>
      </c>
      <c r="D92" s="639">
        <f t="shared" si="19"/>
        <v>4902304</v>
      </c>
      <c r="E92" s="639">
        <v>25372716</v>
      </c>
      <c r="F92" s="639">
        <f t="shared" si="20"/>
        <v>3758706</v>
      </c>
      <c r="G92" s="639">
        <f t="shared" si="21"/>
        <v>29131422</v>
      </c>
    </row>
    <row r="93" spans="1:7" s="298" customFormat="1">
      <c r="A93" s="299" t="s">
        <v>2606</v>
      </c>
      <c r="B93" s="639">
        <v>23027976</v>
      </c>
      <c r="C93" s="639">
        <v>25178224</v>
      </c>
      <c r="D93" s="639">
        <f t="shared" si="19"/>
        <v>2150248</v>
      </c>
      <c r="E93" s="639">
        <v>17829416</v>
      </c>
      <c r="F93" s="639">
        <f t="shared" si="20"/>
        <v>7348808</v>
      </c>
      <c r="G93" s="639">
        <f t="shared" si="21"/>
        <v>25178224</v>
      </c>
    </row>
    <row r="94" spans="1:7" s="298" customFormat="1">
      <c r="A94" s="299" t="s">
        <v>2605</v>
      </c>
      <c r="B94" s="639">
        <v>99755226</v>
      </c>
      <c r="C94" s="639">
        <v>105634843.68000001</v>
      </c>
      <c r="D94" s="639">
        <f t="shared" si="19"/>
        <v>5879617.6800000072</v>
      </c>
      <c r="E94" s="639">
        <v>79855646.859999999</v>
      </c>
      <c r="F94" s="639">
        <f t="shared" si="20"/>
        <v>25779196.820000008</v>
      </c>
      <c r="G94" s="639">
        <f t="shared" si="21"/>
        <v>105634843.68000001</v>
      </c>
    </row>
    <row r="95" spans="1:7" s="298" customFormat="1">
      <c r="A95" s="299" t="s">
        <v>2604</v>
      </c>
      <c r="B95" s="639">
        <v>24311083</v>
      </c>
      <c r="C95" s="639">
        <v>55343369.75</v>
      </c>
      <c r="D95" s="639">
        <f t="shared" si="19"/>
        <v>31032286.75</v>
      </c>
      <c r="E95" s="639">
        <v>40046763.660000004</v>
      </c>
      <c r="F95" s="639">
        <f t="shared" si="20"/>
        <v>15296606.089999996</v>
      </c>
      <c r="G95" s="639">
        <f t="shared" si="21"/>
        <v>55343369.75</v>
      </c>
    </row>
    <row r="96" spans="1:7" s="298" customFormat="1">
      <c r="A96" s="299" t="s">
        <v>2603</v>
      </c>
      <c r="B96" s="639">
        <v>11907500</v>
      </c>
      <c r="C96" s="639">
        <v>24850072</v>
      </c>
      <c r="D96" s="639">
        <f t="shared" si="19"/>
        <v>12942572</v>
      </c>
      <c r="E96" s="639">
        <v>18751528</v>
      </c>
      <c r="F96" s="639">
        <f t="shared" si="20"/>
        <v>6098544</v>
      </c>
      <c r="G96" s="639">
        <f t="shared" si="21"/>
        <v>24850072</v>
      </c>
    </row>
    <row r="97" spans="1:8" s="298" customFormat="1">
      <c r="A97" s="299" t="s">
        <v>2602</v>
      </c>
      <c r="B97" s="639">
        <v>39632267</v>
      </c>
      <c r="C97" s="639">
        <v>91171439.979999989</v>
      </c>
      <c r="D97" s="639">
        <f t="shared" si="19"/>
        <v>51539172.979999989</v>
      </c>
      <c r="E97" s="639">
        <v>74063765.99000001</v>
      </c>
      <c r="F97" s="639">
        <f t="shared" si="20"/>
        <v>17107673.98999998</v>
      </c>
      <c r="G97" s="639">
        <f t="shared" si="21"/>
        <v>91171439.979999989</v>
      </c>
    </row>
    <row r="98" spans="1:8" s="298" customFormat="1">
      <c r="A98" s="299"/>
      <c r="B98" s="640"/>
      <c r="C98" s="640"/>
      <c r="D98" s="640"/>
      <c r="E98" s="640"/>
      <c r="F98" s="640"/>
      <c r="G98" s="640"/>
    </row>
    <row r="99" spans="1:8" s="298" customFormat="1">
      <c r="A99" s="636" t="s">
        <v>2601</v>
      </c>
      <c r="B99" s="637">
        <f t="shared" ref="B99:G99" si="22">SUM(B100:B102)</f>
        <v>6868660168</v>
      </c>
      <c r="C99" s="637">
        <f t="shared" si="22"/>
        <v>7820337906.3099995</v>
      </c>
      <c r="D99" s="637">
        <f t="shared" si="22"/>
        <v>951677738.30999947</v>
      </c>
      <c r="E99" s="637">
        <f t="shared" si="22"/>
        <v>5666356348.3099995</v>
      </c>
      <c r="F99" s="637">
        <f t="shared" si="22"/>
        <v>2153981558</v>
      </c>
      <c r="G99" s="637">
        <f t="shared" si="22"/>
        <v>7820337906.3099995</v>
      </c>
    </row>
    <row r="100" spans="1:8">
      <c r="A100" s="299" t="s">
        <v>2600</v>
      </c>
      <c r="B100" s="646">
        <v>175000000</v>
      </c>
      <c r="C100" s="646">
        <v>366843719.25</v>
      </c>
      <c r="D100" s="639">
        <f>C100-B100</f>
        <v>191843719.25</v>
      </c>
      <c r="E100" s="646">
        <v>218994884.25000003</v>
      </c>
      <c r="F100" s="639">
        <f>C100-E100</f>
        <v>147848834.99999997</v>
      </c>
      <c r="G100" s="639">
        <f>E100+F100</f>
        <v>366843719.25</v>
      </c>
    </row>
    <row r="101" spans="1:8">
      <c r="A101" s="299" t="s">
        <v>2599</v>
      </c>
      <c r="B101" s="646">
        <v>3827762731</v>
      </c>
      <c r="C101" s="646">
        <v>4726839993</v>
      </c>
      <c r="D101" s="639">
        <f>C101-B101</f>
        <v>899077262</v>
      </c>
      <c r="E101" s="646">
        <v>3229666221</v>
      </c>
      <c r="F101" s="639">
        <f>C101-E101</f>
        <v>1497173772</v>
      </c>
      <c r="G101" s="639">
        <f>E101+F101</f>
        <v>4726839993</v>
      </c>
    </row>
    <row r="102" spans="1:8">
      <c r="A102" s="299" t="s">
        <v>2598</v>
      </c>
      <c r="B102" s="646">
        <v>2865897437</v>
      </c>
      <c r="C102" s="646">
        <v>2726654194.0599995</v>
      </c>
      <c r="D102" s="639">
        <f>C102-B102</f>
        <v>-139243242.94000053</v>
      </c>
      <c r="E102" s="646">
        <v>2217695243.0599995</v>
      </c>
      <c r="F102" s="639">
        <f>C102-E102</f>
        <v>508958951</v>
      </c>
      <c r="G102" s="639">
        <f>E102+F102</f>
        <v>2726654194.0599995</v>
      </c>
    </row>
    <row r="105" spans="1:8">
      <c r="A105" s="647" t="s">
        <v>2597</v>
      </c>
      <c r="B105" s="149">
        <f t="shared" ref="B105:G105" si="23">B11+B15+B18+B30+B50+B63+B99</f>
        <v>40122468266</v>
      </c>
      <c r="C105" s="149">
        <f t="shared" si="23"/>
        <v>45188213245.989944</v>
      </c>
      <c r="D105" s="149">
        <f t="shared" si="23"/>
        <v>5065744979.9899378</v>
      </c>
      <c r="E105" s="149">
        <f t="shared" si="23"/>
        <v>29123643114.84996</v>
      </c>
      <c r="F105" s="149">
        <f t="shared" si="23"/>
        <v>16064570131.139975</v>
      </c>
      <c r="G105" s="149">
        <f t="shared" si="23"/>
        <v>45188213245.989944</v>
      </c>
      <c r="H105" s="149"/>
    </row>
  </sheetData>
  <mergeCells count="11">
    <mergeCell ref="F9:F10"/>
    <mergeCell ref="G9:G10"/>
    <mergeCell ref="A1:G1"/>
    <mergeCell ref="A2:G2"/>
    <mergeCell ref="A3:G3"/>
    <mergeCell ref="A4:G4"/>
    <mergeCell ref="A6:G6"/>
    <mergeCell ref="A9:A10"/>
    <mergeCell ref="B9:C9"/>
    <mergeCell ref="D9:D10"/>
    <mergeCell ref="E9:E10"/>
  </mergeCells>
  <printOptions horizontalCentered="1"/>
  <pageMargins left="0.59055118110236227" right="1.3779527559055118" top="0.98425196850393704" bottom="0.98425196850393704" header="0.31496062992125984" footer="0.31496062992125984"/>
  <pageSetup scale="45" fitToHeight="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A1:K531"/>
  <sheetViews>
    <sheetView zoomScale="115" zoomScaleNormal="115" workbookViewId="0">
      <selection activeCell="B16" sqref="B16:C16"/>
    </sheetView>
  </sheetViews>
  <sheetFormatPr baseColWidth="10" defaultColWidth="11.44140625" defaultRowHeight="18.649999999999999"/>
  <cols>
    <col min="1" max="1" width="4.5546875" style="414" customWidth="1"/>
    <col min="2" max="2" width="4.33203125" style="451" customWidth="1"/>
    <col min="3" max="3" width="90" style="452" customWidth="1"/>
    <col min="4" max="4" width="23.33203125" style="461" customWidth="1"/>
    <col min="5" max="16384" width="11.44140625" style="414"/>
  </cols>
  <sheetData>
    <row r="1" spans="1:11">
      <c r="A1" s="680" t="s">
        <v>11</v>
      </c>
      <c r="B1" s="680"/>
      <c r="C1" s="680"/>
      <c r="D1" s="680"/>
      <c r="E1" s="412"/>
      <c r="F1" s="412"/>
      <c r="G1" s="412"/>
      <c r="H1" s="412"/>
      <c r="I1" s="412"/>
      <c r="J1" s="412"/>
      <c r="K1" s="412"/>
    </row>
    <row r="2" spans="1:11">
      <c r="A2" s="680" t="s">
        <v>3864</v>
      </c>
      <c r="B2" s="680"/>
      <c r="C2" s="680"/>
      <c r="D2" s="680"/>
      <c r="E2" s="412"/>
      <c r="F2" s="412"/>
      <c r="G2" s="412"/>
      <c r="H2" s="412"/>
      <c r="I2" s="412"/>
      <c r="J2" s="412"/>
      <c r="K2" s="412"/>
    </row>
    <row r="3" spans="1:11">
      <c r="A3" s="680" t="s">
        <v>1802</v>
      </c>
      <c r="B3" s="680"/>
      <c r="C3" s="680"/>
      <c r="D3" s="680"/>
      <c r="E3" s="412"/>
      <c r="F3" s="412"/>
      <c r="G3" s="412"/>
      <c r="H3" s="412"/>
      <c r="I3" s="412"/>
      <c r="J3" s="412"/>
      <c r="K3" s="412"/>
    </row>
    <row r="4" spans="1:11">
      <c r="A4" s="680" t="s">
        <v>13</v>
      </c>
      <c r="B4" s="680"/>
      <c r="C4" s="680"/>
      <c r="D4" s="680"/>
      <c r="E4" s="412"/>
      <c r="F4" s="412"/>
      <c r="G4" s="412"/>
      <c r="H4" s="412"/>
      <c r="I4" s="412"/>
      <c r="J4" s="412"/>
      <c r="K4" s="412"/>
    </row>
    <row r="5" spans="1:11">
      <c r="D5" s="455"/>
      <c r="E5" s="412"/>
      <c r="F5" s="412"/>
      <c r="G5" s="412"/>
      <c r="H5" s="412"/>
      <c r="I5" s="412"/>
      <c r="J5" s="412"/>
      <c r="K5" s="412"/>
    </row>
    <row r="6" spans="1:11">
      <c r="A6" s="693" t="s">
        <v>4069</v>
      </c>
      <c r="B6" s="693"/>
      <c r="C6" s="693"/>
      <c r="D6" s="693"/>
    </row>
    <row r="7" spans="1:11">
      <c r="D7" s="456"/>
    </row>
    <row r="8" spans="1:11" ht="19.3" thickBot="1">
      <c r="A8" s="439"/>
      <c r="B8" s="439"/>
      <c r="C8" s="439"/>
      <c r="D8" s="457" t="s">
        <v>4068</v>
      </c>
    </row>
    <row r="9" spans="1:11" s="432" customFormat="1" ht="37.950000000000003" thickBot="1">
      <c r="A9" s="688" t="s">
        <v>4067</v>
      </c>
      <c r="B9" s="688"/>
      <c r="C9" s="688"/>
      <c r="D9" s="458" t="s">
        <v>2718</v>
      </c>
    </row>
    <row r="10" spans="1:11" s="432" customFormat="1">
      <c r="A10" s="698" t="s">
        <v>4066</v>
      </c>
      <c r="B10" s="698"/>
      <c r="C10" s="698"/>
      <c r="D10" s="460">
        <v>8497566836</v>
      </c>
    </row>
    <row r="11" spans="1:11" s="432" customFormat="1">
      <c r="B11" s="698" t="s">
        <v>4065</v>
      </c>
      <c r="C11" s="698"/>
      <c r="D11" s="460">
        <v>601283174</v>
      </c>
    </row>
    <row r="12" spans="1:11" s="432" customFormat="1">
      <c r="B12" s="453"/>
      <c r="C12" s="435" t="s">
        <v>4065</v>
      </c>
      <c r="D12" s="459">
        <v>430353506</v>
      </c>
    </row>
    <row r="13" spans="1:11" s="432" customFormat="1">
      <c r="B13" s="453"/>
      <c r="C13" s="435" t="s">
        <v>4064</v>
      </c>
      <c r="D13" s="459">
        <v>170929668</v>
      </c>
    </row>
    <row r="14" spans="1:11" s="432" customFormat="1">
      <c r="B14" s="698" t="s">
        <v>4063</v>
      </c>
      <c r="C14" s="698"/>
      <c r="D14" s="460">
        <v>1928591149</v>
      </c>
    </row>
    <row r="15" spans="1:11" s="432" customFormat="1">
      <c r="B15" s="453"/>
      <c r="C15" s="435" t="s">
        <v>4062</v>
      </c>
      <c r="D15" s="459">
        <v>859978974</v>
      </c>
    </row>
    <row r="16" spans="1:11" s="432" customFormat="1">
      <c r="B16" s="453"/>
      <c r="C16" s="435" t="s">
        <v>4061</v>
      </c>
      <c r="D16" s="459">
        <v>967913904</v>
      </c>
    </row>
    <row r="17" spans="2:4" s="432" customFormat="1">
      <c r="B17" s="453"/>
      <c r="C17" s="435" t="s">
        <v>4060</v>
      </c>
      <c r="D17" s="459">
        <v>0</v>
      </c>
    </row>
    <row r="18" spans="2:4" s="432" customFormat="1">
      <c r="B18" s="453"/>
      <c r="C18" s="435" t="s">
        <v>4059</v>
      </c>
      <c r="D18" s="459">
        <v>100698271</v>
      </c>
    </row>
    <row r="19" spans="2:4" s="432" customFormat="1">
      <c r="B19" s="698" t="s">
        <v>4058</v>
      </c>
      <c r="C19" s="698"/>
      <c r="D19" s="460">
        <v>930055578</v>
      </c>
    </row>
    <row r="20" spans="2:4" s="432" customFormat="1">
      <c r="B20" s="453"/>
      <c r="C20" s="435" t="s">
        <v>4057</v>
      </c>
      <c r="D20" s="459">
        <v>409644954</v>
      </c>
    </row>
    <row r="21" spans="2:4" s="432" customFormat="1">
      <c r="B21" s="453"/>
      <c r="C21" s="435" t="s">
        <v>4056</v>
      </c>
      <c r="D21" s="459">
        <v>73984150</v>
      </c>
    </row>
    <row r="22" spans="2:4" s="432" customFormat="1">
      <c r="B22" s="453"/>
      <c r="C22" s="435" t="s">
        <v>4055</v>
      </c>
      <c r="D22" s="459">
        <v>6811088</v>
      </c>
    </row>
    <row r="23" spans="2:4" s="432" customFormat="1">
      <c r="B23" s="453"/>
      <c r="C23" s="435" t="s">
        <v>4054</v>
      </c>
      <c r="D23" s="459">
        <v>205594871</v>
      </c>
    </row>
    <row r="24" spans="2:4" s="432" customFormat="1">
      <c r="B24" s="453"/>
      <c r="C24" s="435" t="s">
        <v>4053</v>
      </c>
      <c r="D24" s="459">
        <v>6972436</v>
      </c>
    </row>
    <row r="25" spans="2:4" s="432" customFormat="1">
      <c r="B25" s="453"/>
      <c r="C25" s="435" t="s">
        <v>4052</v>
      </c>
      <c r="D25" s="459">
        <v>175115333</v>
      </c>
    </row>
    <row r="26" spans="2:4" s="432" customFormat="1">
      <c r="B26" s="453"/>
      <c r="C26" s="435" t="s">
        <v>4051</v>
      </c>
      <c r="D26" s="459">
        <v>0</v>
      </c>
    </row>
    <row r="27" spans="2:4" s="432" customFormat="1">
      <c r="B27" s="453"/>
      <c r="C27" s="435" t="s">
        <v>4050</v>
      </c>
      <c r="D27" s="459">
        <v>0</v>
      </c>
    </row>
    <row r="28" spans="2:4" s="432" customFormat="1">
      <c r="B28" s="453"/>
      <c r="C28" s="435" t="s">
        <v>4031</v>
      </c>
      <c r="D28" s="459">
        <v>51932746</v>
      </c>
    </row>
    <row r="29" spans="2:4" s="432" customFormat="1">
      <c r="B29" s="698" t="s">
        <v>4049</v>
      </c>
      <c r="C29" s="698"/>
      <c r="D29" s="460">
        <v>0</v>
      </c>
    </row>
    <row r="30" spans="2:4" s="432" customFormat="1">
      <c r="B30" s="453"/>
      <c r="C30" s="435" t="s">
        <v>4049</v>
      </c>
      <c r="D30" s="459">
        <v>0</v>
      </c>
    </row>
    <row r="31" spans="2:4" s="432" customFormat="1">
      <c r="B31" s="698" t="s">
        <v>4048</v>
      </c>
      <c r="C31" s="698"/>
      <c r="D31" s="460">
        <v>2427522172</v>
      </c>
    </row>
    <row r="32" spans="2:4" s="432" customFormat="1">
      <c r="B32" s="453"/>
      <c r="C32" s="435" t="s">
        <v>4047</v>
      </c>
      <c r="D32" s="459">
        <v>709901876</v>
      </c>
    </row>
    <row r="33" spans="2:4" s="432" customFormat="1">
      <c r="B33" s="453"/>
      <c r="C33" s="435" t="s">
        <v>4046</v>
      </c>
      <c r="D33" s="459">
        <v>1717620296</v>
      </c>
    </row>
    <row r="34" spans="2:4" s="432" customFormat="1">
      <c r="B34" s="698" t="s">
        <v>4045</v>
      </c>
      <c r="C34" s="698"/>
      <c r="D34" s="460">
        <v>0</v>
      </c>
    </row>
    <row r="35" spans="2:4" s="432" customFormat="1">
      <c r="B35" s="453"/>
      <c r="C35" s="435" t="s">
        <v>4044</v>
      </c>
      <c r="D35" s="459">
        <v>0</v>
      </c>
    </row>
    <row r="36" spans="2:4" s="432" customFormat="1">
      <c r="B36" s="453"/>
      <c r="C36" s="435" t="s">
        <v>4043</v>
      </c>
      <c r="D36" s="459">
        <v>0</v>
      </c>
    </row>
    <row r="37" spans="2:4" s="432" customFormat="1">
      <c r="B37" s="453"/>
      <c r="C37" s="435" t="s">
        <v>4042</v>
      </c>
      <c r="D37" s="459">
        <v>0</v>
      </c>
    </row>
    <row r="38" spans="2:4" s="432" customFormat="1">
      <c r="B38" s="698" t="s">
        <v>4041</v>
      </c>
      <c r="C38" s="698"/>
      <c r="D38" s="460">
        <v>2542219319</v>
      </c>
    </row>
    <row r="39" spans="2:4" s="432" customFormat="1">
      <c r="B39" s="453"/>
      <c r="C39" s="435" t="s">
        <v>4040</v>
      </c>
      <c r="D39" s="459">
        <v>1217626607</v>
      </c>
    </row>
    <row r="40" spans="2:4" s="432" customFormat="1">
      <c r="B40" s="453"/>
      <c r="C40" s="435" t="s">
        <v>4039</v>
      </c>
      <c r="D40" s="459">
        <v>28480040</v>
      </c>
    </row>
    <row r="41" spans="2:4" s="432" customFormat="1">
      <c r="B41" s="453"/>
      <c r="C41" s="435" t="s">
        <v>4038</v>
      </c>
      <c r="D41" s="459">
        <v>999112672</v>
      </c>
    </row>
    <row r="42" spans="2:4" s="432" customFormat="1">
      <c r="B42" s="453"/>
      <c r="C42" s="435" t="s">
        <v>4037</v>
      </c>
      <c r="D42" s="459">
        <v>297000000</v>
      </c>
    </row>
    <row r="43" spans="2:4" s="432" customFormat="1">
      <c r="B43" s="698" t="s">
        <v>4036</v>
      </c>
      <c r="C43" s="698"/>
      <c r="D43" s="460">
        <v>67895444</v>
      </c>
    </row>
    <row r="44" spans="2:4" s="432" customFormat="1">
      <c r="B44" s="453"/>
      <c r="C44" s="435" t="s">
        <v>4035</v>
      </c>
      <c r="D44" s="459">
        <v>9567863</v>
      </c>
    </row>
    <row r="45" spans="2:4" s="432" customFormat="1">
      <c r="B45" s="453"/>
      <c r="C45" s="435" t="s">
        <v>4034</v>
      </c>
      <c r="D45" s="459">
        <v>0</v>
      </c>
    </row>
    <row r="46" spans="2:4" s="432" customFormat="1">
      <c r="B46" s="453"/>
      <c r="C46" s="435" t="s">
        <v>4033</v>
      </c>
      <c r="D46" s="459">
        <v>58327581</v>
      </c>
    </row>
    <row r="47" spans="2:4" s="432" customFormat="1">
      <c r="B47" s="453"/>
      <c r="C47" s="435" t="s">
        <v>4032</v>
      </c>
      <c r="D47" s="459">
        <v>0</v>
      </c>
    </row>
    <row r="48" spans="2:4" s="432" customFormat="1">
      <c r="B48" s="453"/>
      <c r="C48" s="435" t="s">
        <v>4031</v>
      </c>
      <c r="D48" s="459">
        <v>0</v>
      </c>
    </row>
    <row r="49" spans="1:4" s="432" customFormat="1">
      <c r="A49" s="698" t="s">
        <v>4030</v>
      </c>
      <c r="B49" s="698"/>
      <c r="C49" s="698"/>
      <c r="D49" s="460">
        <v>22922570440</v>
      </c>
    </row>
    <row r="50" spans="1:4" s="432" customFormat="1">
      <c r="B50" s="698" t="s">
        <v>4029</v>
      </c>
      <c r="C50" s="698"/>
      <c r="D50" s="460">
        <v>45326196</v>
      </c>
    </row>
    <row r="51" spans="1:4" s="432" customFormat="1">
      <c r="B51" s="453"/>
      <c r="C51" s="435" t="s">
        <v>4028</v>
      </c>
      <c r="D51" s="459">
        <v>0</v>
      </c>
    </row>
    <row r="52" spans="1:4" s="432" customFormat="1">
      <c r="B52" s="453"/>
      <c r="C52" s="435" t="s">
        <v>4027</v>
      </c>
      <c r="D52" s="459">
        <v>0</v>
      </c>
    </row>
    <row r="53" spans="1:4" s="432" customFormat="1">
      <c r="B53" s="453"/>
      <c r="C53" s="435" t="s">
        <v>4026</v>
      </c>
      <c r="D53" s="459">
        <v>0</v>
      </c>
    </row>
    <row r="54" spans="1:4" s="432" customFormat="1">
      <c r="B54" s="453"/>
      <c r="C54" s="435" t="s">
        <v>4025</v>
      </c>
      <c r="D54" s="459">
        <v>17348973</v>
      </c>
    </row>
    <row r="55" spans="1:4" s="432" customFormat="1">
      <c r="B55" s="453"/>
      <c r="C55" s="435" t="s">
        <v>4024</v>
      </c>
      <c r="D55" s="459">
        <v>0</v>
      </c>
    </row>
    <row r="56" spans="1:4" s="432" customFormat="1">
      <c r="B56" s="453"/>
      <c r="C56" s="435" t="s">
        <v>4023</v>
      </c>
      <c r="D56" s="459">
        <v>27977223</v>
      </c>
    </row>
    <row r="57" spans="1:4" s="432" customFormat="1">
      <c r="B57" s="698" t="s">
        <v>4022</v>
      </c>
      <c r="C57" s="698"/>
      <c r="D57" s="460">
        <v>1099722375</v>
      </c>
    </row>
    <row r="58" spans="1:4" s="432" customFormat="1">
      <c r="B58" s="453"/>
      <c r="C58" s="435" t="s">
        <v>4021</v>
      </c>
      <c r="D58" s="459">
        <v>501776116</v>
      </c>
    </row>
    <row r="59" spans="1:4" s="432" customFormat="1">
      <c r="B59" s="453"/>
      <c r="C59" s="435" t="s">
        <v>4020</v>
      </c>
      <c r="D59" s="459">
        <v>53408476</v>
      </c>
    </row>
    <row r="60" spans="1:4" s="432" customFormat="1">
      <c r="B60" s="453"/>
      <c r="C60" s="435" t="s">
        <v>4019</v>
      </c>
      <c r="D60" s="459">
        <v>245538115</v>
      </c>
    </row>
    <row r="61" spans="1:4" s="432" customFormat="1">
      <c r="B61" s="453"/>
      <c r="C61" s="435" t="s">
        <v>4018</v>
      </c>
      <c r="D61" s="459">
        <v>0</v>
      </c>
    </row>
    <row r="62" spans="1:4" s="432" customFormat="1">
      <c r="B62" s="453"/>
      <c r="C62" s="435" t="s">
        <v>4017</v>
      </c>
      <c r="D62" s="459">
        <v>298999668</v>
      </c>
    </row>
    <row r="63" spans="1:4" s="432" customFormat="1">
      <c r="B63" s="453"/>
      <c r="C63" s="435" t="s">
        <v>4016</v>
      </c>
      <c r="D63" s="459">
        <v>0</v>
      </c>
    </row>
    <row r="64" spans="1:4" s="432" customFormat="1">
      <c r="B64" s="453"/>
      <c r="C64" s="435" t="s">
        <v>4015</v>
      </c>
      <c r="D64" s="459">
        <v>0</v>
      </c>
    </row>
    <row r="65" spans="2:4" s="432" customFormat="1">
      <c r="B65" s="698" t="s">
        <v>4014</v>
      </c>
      <c r="C65" s="698"/>
      <c r="D65" s="460">
        <v>1761264117</v>
      </c>
    </row>
    <row r="66" spans="2:4" s="432" customFormat="1">
      <c r="B66" s="453"/>
      <c r="C66" s="435" t="s">
        <v>4013</v>
      </c>
      <c r="D66" s="459">
        <v>285328082</v>
      </c>
    </row>
    <row r="67" spans="2:4" s="432" customFormat="1">
      <c r="B67" s="453"/>
      <c r="C67" s="435" t="s">
        <v>4012</v>
      </c>
      <c r="D67" s="459">
        <v>1030324823</v>
      </c>
    </row>
    <row r="68" spans="2:4" s="432" customFormat="1">
      <c r="B68" s="453"/>
      <c r="C68" s="435" t="s">
        <v>4011</v>
      </c>
      <c r="D68" s="459">
        <v>25948908</v>
      </c>
    </row>
    <row r="69" spans="2:4" s="432" customFormat="1">
      <c r="B69" s="453"/>
      <c r="C69" s="435" t="s">
        <v>4010</v>
      </c>
      <c r="D69" s="459">
        <v>419662304</v>
      </c>
    </row>
    <row r="70" spans="2:4" s="432" customFormat="1">
      <c r="B70" s="453"/>
      <c r="C70" s="435" t="s">
        <v>4009</v>
      </c>
      <c r="D70" s="459">
        <v>0</v>
      </c>
    </row>
    <row r="71" spans="2:4" s="432" customFormat="1">
      <c r="B71" s="698" t="s">
        <v>4008</v>
      </c>
      <c r="C71" s="698"/>
      <c r="D71" s="460">
        <v>520161136</v>
      </c>
    </row>
    <row r="72" spans="2:4" s="432" customFormat="1">
      <c r="B72" s="453"/>
      <c r="C72" s="435" t="s">
        <v>4007</v>
      </c>
      <c r="D72" s="459">
        <v>192520303</v>
      </c>
    </row>
    <row r="73" spans="2:4" s="432" customFormat="1">
      <c r="B73" s="453"/>
      <c r="C73" s="435" t="s">
        <v>4006</v>
      </c>
      <c r="D73" s="459">
        <v>279689100</v>
      </c>
    </row>
    <row r="74" spans="2:4" s="432" customFormat="1">
      <c r="B74" s="453"/>
      <c r="C74" s="435" t="s">
        <v>4005</v>
      </c>
      <c r="D74" s="459">
        <v>47951733</v>
      </c>
    </row>
    <row r="75" spans="2:4" s="432" customFormat="1">
      <c r="B75" s="453"/>
      <c r="C75" s="435" t="s">
        <v>4004</v>
      </c>
      <c r="D75" s="459">
        <v>0</v>
      </c>
    </row>
    <row r="76" spans="2:4" s="432" customFormat="1">
      <c r="B76" s="698" t="s">
        <v>4003</v>
      </c>
      <c r="C76" s="698"/>
      <c r="D76" s="460">
        <v>18083446880</v>
      </c>
    </row>
    <row r="77" spans="2:4" s="432" customFormat="1">
      <c r="B77" s="453"/>
      <c r="C77" s="435" t="s">
        <v>4002</v>
      </c>
      <c r="D77" s="459">
        <v>11366619064</v>
      </c>
    </row>
    <row r="78" spans="2:4" s="432" customFormat="1">
      <c r="B78" s="453"/>
      <c r="C78" s="435" t="s">
        <v>4001</v>
      </c>
      <c r="D78" s="459">
        <v>960154619</v>
      </c>
    </row>
    <row r="79" spans="2:4" s="432" customFormat="1">
      <c r="B79" s="453"/>
      <c r="C79" s="435" t="s">
        <v>4000</v>
      </c>
      <c r="D79" s="459">
        <v>3507587363</v>
      </c>
    </row>
    <row r="80" spans="2:4" s="432" customFormat="1">
      <c r="B80" s="453"/>
      <c r="C80" s="435" t="s">
        <v>3999</v>
      </c>
      <c r="D80" s="459">
        <v>0</v>
      </c>
    </row>
    <row r="81" spans="1:4" s="432" customFormat="1">
      <c r="B81" s="453"/>
      <c r="C81" s="435" t="s">
        <v>3998</v>
      </c>
      <c r="D81" s="459">
        <v>101684106</v>
      </c>
    </row>
    <row r="82" spans="1:4" s="432" customFormat="1">
      <c r="B82" s="453"/>
      <c r="C82" s="435" t="s">
        <v>3997</v>
      </c>
      <c r="D82" s="459">
        <v>2147401728</v>
      </c>
    </row>
    <row r="83" spans="1:4" s="432" customFormat="1">
      <c r="B83" s="698" t="s">
        <v>3996</v>
      </c>
      <c r="C83" s="698"/>
      <c r="D83" s="460">
        <v>977825324</v>
      </c>
    </row>
    <row r="84" spans="1:4" s="432" customFormat="1">
      <c r="B84" s="453"/>
      <c r="C84" s="435" t="s">
        <v>3995</v>
      </c>
      <c r="D84" s="459">
        <v>0</v>
      </c>
    </row>
    <row r="85" spans="1:4" s="432" customFormat="1">
      <c r="B85" s="453"/>
      <c r="C85" s="435" t="s">
        <v>3994</v>
      </c>
      <c r="D85" s="459">
        <v>0</v>
      </c>
    </row>
    <row r="86" spans="1:4" s="432" customFormat="1">
      <c r="B86" s="453"/>
      <c r="C86" s="435" t="s">
        <v>3993</v>
      </c>
      <c r="D86" s="459">
        <v>0</v>
      </c>
    </row>
    <row r="87" spans="1:4" s="432" customFormat="1">
      <c r="B87" s="453"/>
      <c r="C87" s="435" t="s">
        <v>3992</v>
      </c>
      <c r="D87" s="459">
        <v>0</v>
      </c>
    </row>
    <row r="88" spans="1:4" s="432" customFormat="1">
      <c r="B88" s="453"/>
      <c r="C88" s="435" t="s">
        <v>3991</v>
      </c>
      <c r="D88" s="459">
        <v>359376628</v>
      </c>
    </row>
    <row r="89" spans="1:4" s="432" customFormat="1">
      <c r="B89" s="453"/>
      <c r="C89" s="435" t="s">
        <v>3990</v>
      </c>
      <c r="D89" s="459">
        <v>0</v>
      </c>
    </row>
    <row r="90" spans="1:4" s="432" customFormat="1">
      <c r="B90" s="453"/>
      <c r="C90" s="435" t="s">
        <v>3989</v>
      </c>
      <c r="D90" s="459">
        <v>0</v>
      </c>
    </row>
    <row r="91" spans="1:4" s="432" customFormat="1">
      <c r="B91" s="453"/>
      <c r="C91" s="435" t="s">
        <v>3988</v>
      </c>
      <c r="D91" s="459">
        <v>286038964</v>
      </c>
    </row>
    <row r="92" spans="1:4" s="432" customFormat="1">
      <c r="B92" s="453"/>
      <c r="C92" s="435" t="s">
        <v>3987</v>
      </c>
      <c r="D92" s="459">
        <v>332409732</v>
      </c>
    </row>
    <row r="93" spans="1:4" s="432" customFormat="1">
      <c r="B93" s="698" t="s">
        <v>3986</v>
      </c>
      <c r="C93" s="698"/>
      <c r="D93" s="460">
        <v>434824412</v>
      </c>
    </row>
    <row r="94" spans="1:4" s="432" customFormat="1">
      <c r="B94" s="453"/>
      <c r="C94" s="435" t="s">
        <v>3986</v>
      </c>
      <c r="D94" s="459">
        <v>434824412</v>
      </c>
    </row>
    <row r="95" spans="1:4" s="432" customFormat="1">
      <c r="A95" s="698" t="s">
        <v>3985</v>
      </c>
      <c r="B95" s="698"/>
      <c r="C95" s="698"/>
      <c r="D95" s="460">
        <v>2004885220</v>
      </c>
    </row>
    <row r="96" spans="1:4" s="432" customFormat="1">
      <c r="B96" s="698" t="s">
        <v>3984</v>
      </c>
      <c r="C96" s="698"/>
      <c r="D96" s="460">
        <v>184225232</v>
      </c>
    </row>
    <row r="97" spans="2:5" s="432" customFormat="1">
      <c r="B97" s="453"/>
      <c r="C97" s="435" t="s">
        <v>3983</v>
      </c>
      <c r="D97" s="459">
        <v>184225232</v>
      </c>
    </row>
    <row r="98" spans="2:5" s="432" customFormat="1">
      <c r="B98" s="453"/>
      <c r="C98" s="435" t="s">
        <v>3982</v>
      </c>
      <c r="D98" s="459">
        <v>0</v>
      </c>
    </row>
    <row r="99" spans="2:5" s="432" customFormat="1">
      <c r="B99" s="698" t="s">
        <v>3981</v>
      </c>
      <c r="C99" s="698"/>
      <c r="D99" s="460">
        <v>641235940</v>
      </c>
    </row>
    <row r="100" spans="2:5" s="432" customFormat="1">
      <c r="B100" s="453"/>
      <c r="C100" s="435" t="s">
        <v>3980</v>
      </c>
      <c r="D100" s="459">
        <v>629175340</v>
      </c>
    </row>
    <row r="101" spans="2:5" s="432" customFormat="1">
      <c r="B101" s="453"/>
      <c r="C101" s="435" t="s">
        <v>3979</v>
      </c>
      <c r="D101" s="459">
        <v>0</v>
      </c>
    </row>
    <row r="102" spans="2:5" s="432" customFormat="1">
      <c r="B102" s="453"/>
      <c r="C102" s="435" t="s">
        <v>3978</v>
      </c>
      <c r="D102" s="459">
        <v>0</v>
      </c>
    </row>
    <row r="103" spans="2:5" s="432" customFormat="1">
      <c r="B103" s="453"/>
      <c r="C103" s="435" t="s">
        <v>3977</v>
      </c>
      <c r="D103" s="459">
        <v>0</v>
      </c>
    </row>
    <row r="104" spans="2:5" s="432" customFormat="1">
      <c r="B104" s="453"/>
      <c r="C104" s="435" t="s">
        <v>3976</v>
      </c>
      <c r="D104" s="459">
        <v>12060600</v>
      </c>
    </row>
    <row r="105" spans="2:5" s="432" customFormat="1">
      <c r="B105" s="453"/>
      <c r="C105" s="435" t="s">
        <v>3975</v>
      </c>
      <c r="D105" s="459">
        <v>0</v>
      </c>
      <c r="E105" s="414"/>
    </row>
    <row r="106" spans="2:5" s="432" customFormat="1">
      <c r="B106" s="698" t="s">
        <v>3974</v>
      </c>
      <c r="C106" s="698"/>
      <c r="D106" s="460">
        <v>0</v>
      </c>
      <c r="E106" s="414"/>
    </row>
    <row r="107" spans="2:5" s="432" customFormat="1">
      <c r="B107" s="453"/>
      <c r="C107" s="435" t="s">
        <v>3973</v>
      </c>
      <c r="D107" s="459">
        <v>0</v>
      </c>
      <c r="E107" s="414"/>
    </row>
    <row r="108" spans="2:5" s="432" customFormat="1">
      <c r="B108" s="453"/>
      <c r="C108" s="435" t="s">
        <v>3972</v>
      </c>
      <c r="D108" s="459">
        <v>0</v>
      </c>
      <c r="E108" s="414"/>
    </row>
    <row r="109" spans="2:5" s="432" customFormat="1">
      <c r="B109" s="453"/>
      <c r="C109" s="435" t="s">
        <v>3971</v>
      </c>
      <c r="D109" s="459">
        <v>0</v>
      </c>
      <c r="E109" s="414"/>
    </row>
    <row r="110" spans="2:5" s="432" customFormat="1">
      <c r="B110" s="453"/>
      <c r="C110" s="435" t="s">
        <v>3970</v>
      </c>
      <c r="D110" s="459">
        <v>0</v>
      </c>
      <c r="E110" s="414"/>
    </row>
    <row r="111" spans="2:5" s="432" customFormat="1">
      <c r="B111" s="453"/>
      <c r="C111" s="435" t="s">
        <v>3969</v>
      </c>
      <c r="D111" s="459">
        <v>0</v>
      </c>
      <c r="E111" s="414"/>
    </row>
    <row r="112" spans="2:5" s="432" customFormat="1">
      <c r="B112" s="453"/>
      <c r="C112" s="435" t="s">
        <v>3968</v>
      </c>
      <c r="D112" s="459">
        <v>0</v>
      </c>
      <c r="E112" s="414"/>
    </row>
    <row r="113" spans="2:5" s="432" customFormat="1">
      <c r="B113" s="698" t="s">
        <v>3967</v>
      </c>
      <c r="C113" s="698"/>
      <c r="D113" s="460">
        <v>0</v>
      </c>
      <c r="E113" s="414"/>
    </row>
    <row r="114" spans="2:5" s="432" customFormat="1" ht="37.299999999999997">
      <c r="B114" s="453"/>
      <c r="C114" s="435" t="s">
        <v>3966</v>
      </c>
      <c r="D114" s="459">
        <v>0</v>
      </c>
      <c r="E114" s="414"/>
    </row>
    <row r="115" spans="2:5" s="432" customFormat="1">
      <c r="B115" s="453"/>
      <c r="C115" s="435" t="s">
        <v>3965</v>
      </c>
      <c r="D115" s="459">
        <v>0</v>
      </c>
      <c r="E115" s="414"/>
    </row>
    <row r="116" spans="2:5" s="432" customFormat="1">
      <c r="B116" s="453"/>
      <c r="C116" s="435" t="s">
        <v>3964</v>
      </c>
      <c r="D116" s="459">
        <v>0</v>
      </c>
      <c r="E116" s="414"/>
    </row>
    <row r="117" spans="2:5" s="432" customFormat="1">
      <c r="B117" s="698" t="s">
        <v>3963</v>
      </c>
      <c r="C117" s="698"/>
      <c r="D117" s="460">
        <v>13379274</v>
      </c>
      <c r="E117" s="414"/>
    </row>
    <row r="118" spans="2:5" s="432" customFormat="1">
      <c r="B118" s="453"/>
      <c r="C118" s="435" t="s">
        <v>3962</v>
      </c>
      <c r="D118" s="459">
        <v>0</v>
      </c>
      <c r="E118" s="414"/>
    </row>
    <row r="119" spans="2:5" s="432" customFormat="1">
      <c r="B119" s="453"/>
      <c r="C119" s="435" t="s">
        <v>3961</v>
      </c>
      <c r="D119" s="459">
        <v>0</v>
      </c>
      <c r="E119" s="414"/>
    </row>
    <row r="120" spans="2:5" s="432" customFormat="1">
      <c r="B120" s="453"/>
      <c r="C120" s="435" t="s">
        <v>3960</v>
      </c>
      <c r="D120" s="459">
        <v>0</v>
      </c>
      <c r="E120" s="414"/>
    </row>
    <row r="121" spans="2:5" s="432" customFormat="1">
      <c r="B121" s="453"/>
      <c r="C121" s="435" t="s">
        <v>3959</v>
      </c>
      <c r="D121" s="459">
        <v>0</v>
      </c>
      <c r="E121" s="414"/>
    </row>
    <row r="122" spans="2:5" s="432" customFormat="1" ht="37.299999999999997">
      <c r="B122" s="453"/>
      <c r="C122" s="435" t="s">
        <v>3958</v>
      </c>
      <c r="D122" s="459">
        <v>0</v>
      </c>
      <c r="E122" s="414"/>
    </row>
    <row r="123" spans="2:5" s="432" customFormat="1">
      <c r="B123" s="453"/>
      <c r="C123" s="435" t="s">
        <v>3957</v>
      </c>
      <c r="D123" s="459">
        <v>13379274</v>
      </c>
      <c r="E123" s="414"/>
    </row>
    <row r="124" spans="2:5" s="432" customFormat="1">
      <c r="B124" s="698" t="s">
        <v>3956</v>
      </c>
      <c r="C124" s="698"/>
      <c r="D124" s="460">
        <v>1013270571</v>
      </c>
      <c r="E124" s="414"/>
    </row>
    <row r="125" spans="2:5" s="432" customFormat="1">
      <c r="B125" s="453"/>
      <c r="C125" s="435" t="s">
        <v>3956</v>
      </c>
      <c r="D125" s="459">
        <v>1013270571</v>
      </c>
      <c r="E125" s="414"/>
    </row>
    <row r="126" spans="2:5" s="432" customFormat="1">
      <c r="B126" s="698" t="s">
        <v>3955</v>
      </c>
      <c r="C126" s="698"/>
      <c r="D126" s="460">
        <v>106060333</v>
      </c>
      <c r="E126" s="414"/>
    </row>
    <row r="127" spans="2:5" s="432" customFormat="1">
      <c r="B127" s="453"/>
      <c r="C127" s="435" t="s">
        <v>3955</v>
      </c>
      <c r="D127" s="459">
        <v>106060333</v>
      </c>
      <c r="E127" s="414"/>
    </row>
    <row r="128" spans="2:5" s="432" customFormat="1">
      <c r="B128" s="453"/>
      <c r="C128" s="435" t="s">
        <v>3954</v>
      </c>
      <c r="D128" s="459">
        <v>0</v>
      </c>
      <c r="E128" s="414"/>
    </row>
    <row r="129" spans="1:5" s="432" customFormat="1">
      <c r="B129" s="698" t="s">
        <v>3953</v>
      </c>
      <c r="C129" s="698"/>
      <c r="D129" s="460">
        <v>46713870</v>
      </c>
      <c r="E129" s="414"/>
    </row>
    <row r="130" spans="1:5" s="432" customFormat="1">
      <c r="B130" s="453"/>
      <c r="C130" s="435" t="s">
        <v>3952</v>
      </c>
      <c r="D130" s="459">
        <v>718640</v>
      </c>
      <c r="E130" s="414"/>
    </row>
    <row r="131" spans="1:5" s="432" customFormat="1">
      <c r="B131" s="453"/>
      <c r="C131" s="435" t="s">
        <v>3951</v>
      </c>
      <c r="D131" s="459">
        <v>0</v>
      </c>
      <c r="E131" s="414"/>
    </row>
    <row r="132" spans="1:5" s="432" customFormat="1">
      <c r="B132" s="453"/>
      <c r="C132" s="435" t="s">
        <v>3950</v>
      </c>
      <c r="D132" s="459">
        <v>39520251</v>
      </c>
      <c r="E132" s="414"/>
    </row>
    <row r="133" spans="1:5" s="432" customFormat="1">
      <c r="B133" s="453"/>
      <c r="C133" s="435" t="s">
        <v>3949</v>
      </c>
      <c r="D133" s="459">
        <v>6474979</v>
      </c>
      <c r="E133" s="414"/>
    </row>
    <row r="134" spans="1:5" s="432" customFormat="1">
      <c r="B134" s="698" t="s">
        <v>3948</v>
      </c>
      <c r="C134" s="698"/>
      <c r="D134" s="460">
        <v>0</v>
      </c>
      <c r="E134" s="414"/>
    </row>
    <row r="135" spans="1:5" s="432" customFormat="1">
      <c r="B135" s="453"/>
      <c r="C135" s="435" t="s">
        <v>3947</v>
      </c>
      <c r="D135" s="459">
        <v>0</v>
      </c>
      <c r="E135" s="414"/>
    </row>
    <row r="136" spans="1:5" s="432" customFormat="1">
      <c r="B136" s="453"/>
      <c r="C136" s="435" t="s">
        <v>3946</v>
      </c>
      <c r="D136" s="459">
        <v>0</v>
      </c>
      <c r="E136" s="414"/>
    </row>
    <row r="137" spans="1:5" s="432" customFormat="1">
      <c r="B137" s="453"/>
      <c r="C137" s="435" t="s">
        <v>3945</v>
      </c>
      <c r="D137" s="459">
        <v>0</v>
      </c>
      <c r="E137" s="414"/>
    </row>
    <row r="138" spans="1:5" s="432" customFormat="1">
      <c r="A138" s="698" t="s">
        <v>3944</v>
      </c>
      <c r="B138" s="698"/>
      <c r="C138" s="698"/>
      <c r="D138" s="460">
        <v>8667412545</v>
      </c>
      <c r="E138" s="414"/>
    </row>
    <row r="139" spans="1:5" s="432" customFormat="1">
      <c r="B139" s="698" t="s">
        <v>3943</v>
      </c>
      <c r="C139" s="698"/>
      <c r="D139" s="460">
        <v>810354046</v>
      </c>
      <c r="E139" s="414"/>
    </row>
    <row r="140" spans="1:5" s="432" customFormat="1">
      <c r="B140" s="453"/>
      <c r="C140" s="435" t="s">
        <v>3942</v>
      </c>
      <c r="D140" s="459">
        <v>810354046</v>
      </c>
      <c r="E140" s="414"/>
    </row>
    <row r="141" spans="1:5" s="432" customFormat="1">
      <c r="B141" s="453"/>
      <c r="C141" s="435" t="s">
        <v>3941</v>
      </c>
      <c r="D141" s="459">
        <v>0</v>
      </c>
      <c r="E141" s="414"/>
    </row>
    <row r="142" spans="1:5" s="432" customFormat="1" ht="38.6" customHeight="1">
      <c r="B142" s="699" t="s">
        <v>3940</v>
      </c>
      <c r="C142" s="699"/>
      <c r="D142" s="460">
        <v>7497058499</v>
      </c>
      <c r="E142" s="414"/>
    </row>
    <row r="143" spans="1:5" s="432" customFormat="1">
      <c r="B143" s="453"/>
      <c r="C143" s="435" t="s">
        <v>3939</v>
      </c>
      <c r="D143" s="459">
        <v>175000001</v>
      </c>
      <c r="E143" s="414"/>
    </row>
    <row r="144" spans="1:5" s="432" customFormat="1">
      <c r="B144" s="453"/>
      <c r="C144" s="435" t="s">
        <v>3938</v>
      </c>
      <c r="D144" s="459">
        <v>7322058498</v>
      </c>
      <c r="E144" s="414"/>
    </row>
    <row r="145" spans="2:5" s="432" customFormat="1">
      <c r="B145" s="453"/>
      <c r="C145" s="435" t="s">
        <v>3937</v>
      </c>
      <c r="D145" s="459">
        <v>0</v>
      </c>
      <c r="E145" s="414"/>
    </row>
    <row r="146" spans="2:5" s="432" customFormat="1">
      <c r="B146" s="698" t="s">
        <v>3936</v>
      </c>
      <c r="C146" s="698"/>
      <c r="D146" s="460">
        <v>0</v>
      </c>
      <c r="E146" s="414"/>
    </row>
    <row r="147" spans="2:5" s="432" customFormat="1">
      <c r="B147" s="453"/>
      <c r="C147" s="435" t="s">
        <v>3936</v>
      </c>
      <c r="D147" s="459">
        <v>0</v>
      </c>
      <c r="E147" s="414"/>
    </row>
    <row r="148" spans="2:5" s="432" customFormat="1">
      <c r="B148" s="453"/>
      <c r="C148" s="435" t="s">
        <v>3935</v>
      </c>
      <c r="D148" s="459">
        <v>0</v>
      </c>
      <c r="E148" s="414"/>
    </row>
    <row r="149" spans="2:5" s="432" customFormat="1">
      <c r="B149" s="453"/>
      <c r="C149" s="435" t="s">
        <v>3934</v>
      </c>
      <c r="D149" s="459">
        <v>0</v>
      </c>
      <c r="E149" s="414"/>
    </row>
    <row r="150" spans="2:5" s="432" customFormat="1" ht="37.299999999999997">
      <c r="B150" s="453"/>
      <c r="C150" s="435" t="s">
        <v>3933</v>
      </c>
      <c r="D150" s="459">
        <v>0</v>
      </c>
      <c r="E150" s="414"/>
    </row>
    <row r="151" spans="2:5" s="432" customFormat="1">
      <c r="B151" s="698" t="s">
        <v>3932</v>
      </c>
      <c r="C151" s="698"/>
      <c r="D151" s="460">
        <v>360000000</v>
      </c>
      <c r="E151" s="414"/>
    </row>
    <row r="152" spans="2:5" s="432" customFormat="1">
      <c r="B152" s="453"/>
      <c r="C152" s="435" t="s">
        <v>3932</v>
      </c>
      <c r="D152" s="459">
        <v>360000000</v>
      </c>
      <c r="E152" s="414"/>
    </row>
    <row r="153" spans="2:5" s="432" customFormat="1">
      <c r="B153" s="453"/>
      <c r="C153" s="435"/>
      <c r="D153" s="459"/>
      <c r="E153" s="414"/>
    </row>
    <row r="154" spans="2:5" s="432" customFormat="1">
      <c r="B154" s="453"/>
      <c r="C154" s="436" t="s">
        <v>2574</v>
      </c>
      <c r="D154" s="460">
        <v>42092435041</v>
      </c>
      <c r="E154" s="414"/>
    </row>
    <row r="155" spans="2:5" s="432" customFormat="1">
      <c r="B155" s="454"/>
      <c r="C155" s="452"/>
      <c r="D155" s="461"/>
      <c r="E155" s="414"/>
    </row>
    <row r="156" spans="2:5" s="432" customFormat="1">
      <c r="B156" s="454"/>
      <c r="C156" s="452"/>
      <c r="D156" s="461"/>
      <c r="E156" s="414"/>
    </row>
    <row r="157" spans="2:5" s="432" customFormat="1">
      <c r="B157" s="451"/>
      <c r="C157" s="452"/>
      <c r="D157" s="461"/>
      <c r="E157" s="414"/>
    </row>
    <row r="158" spans="2:5" s="432" customFormat="1">
      <c r="B158" s="451"/>
      <c r="C158" s="452"/>
      <c r="D158" s="461"/>
      <c r="E158" s="414"/>
    </row>
    <row r="159" spans="2:5" s="432" customFormat="1">
      <c r="B159" s="451"/>
      <c r="C159" s="452"/>
      <c r="D159" s="461"/>
      <c r="E159" s="414"/>
    </row>
    <row r="160" spans="2:5" s="432" customFormat="1">
      <c r="B160" s="451"/>
      <c r="C160" s="452"/>
      <c r="D160" s="461"/>
      <c r="E160" s="414"/>
    </row>
    <row r="161" spans="2:5" s="432" customFormat="1">
      <c r="B161" s="451"/>
      <c r="C161" s="452"/>
      <c r="D161" s="461"/>
      <c r="E161" s="414"/>
    </row>
    <row r="162" spans="2:5" s="432" customFormat="1">
      <c r="B162" s="451"/>
      <c r="C162" s="452"/>
      <c r="D162" s="461"/>
      <c r="E162" s="414"/>
    </row>
    <row r="163" spans="2:5" s="432" customFormat="1">
      <c r="B163" s="451"/>
      <c r="C163" s="452"/>
      <c r="D163" s="461"/>
      <c r="E163" s="414"/>
    </row>
    <row r="164" spans="2:5" s="432" customFormat="1">
      <c r="B164" s="451"/>
      <c r="C164" s="452"/>
      <c r="D164" s="461"/>
      <c r="E164" s="414"/>
    </row>
    <row r="165" spans="2:5" s="432" customFormat="1">
      <c r="B165" s="451"/>
      <c r="C165" s="452"/>
      <c r="D165" s="461"/>
      <c r="E165" s="414"/>
    </row>
    <row r="166" spans="2:5" s="432" customFormat="1">
      <c r="B166" s="451"/>
      <c r="C166" s="452"/>
      <c r="D166" s="461"/>
      <c r="E166" s="414"/>
    </row>
    <row r="167" spans="2:5" s="432" customFormat="1">
      <c r="B167" s="451"/>
      <c r="C167" s="452"/>
      <c r="D167" s="461"/>
      <c r="E167" s="414"/>
    </row>
    <row r="168" spans="2:5" s="432" customFormat="1">
      <c r="B168" s="451"/>
      <c r="C168" s="452"/>
      <c r="D168" s="461"/>
      <c r="E168" s="414"/>
    </row>
    <row r="169" spans="2:5" s="432" customFormat="1">
      <c r="B169" s="451"/>
      <c r="C169" s="452"/>
      <c r="D169" s="461"/>
      <c r="E169" s="414"/>
    </row>
    <row r="170" spans="2:5" s="432" customFormat="1">
      <c r="B170" s="451"/>
      <c r="C170" s="452"/>
      <c r="D170" s="461"/>
      <c r="E170" s="414"/>
    </row>
    <row r="171" spans="2:5" s="432" customFormat="1">
      <c r="B171" s="451"/>
      <c r="C171" s="452"/>
      <c r="D171" s="461"/>
      <c r="E171" s="414"/>
    </row>
    <row r="172" spans="2:5" s="432" customFormat="1">
      <c r="B172" s="451"/>
      <c r="C172" s="452"/>
      <c r="D172" s="461"/>
      <c r="E172" s="414"/>
    </row>
    <row r="173" spans="2:5" s="432" customFormat="1">
      <c r="B173" s="451"/>
      <c r="C173" s="452"/>
      <c r="D173" s="461"/>
      <c r="E173" s="414"/>
    </row>
    <row r="174" spans="2:5" s="432" customFormat="1">
      <c r="B174" s="451"/>
      <c r="C174" s="452"/>
      <c r="D174" s="461"/>
      <c r="E174" s="414"/>
    </row>
    <row r="175" spans="2:5" s="432" customFormat="1">
      <c r="B175" s="451"/>
      <c r="C175" s="452"/>
      <c r="D175" s="461"/>
      <c r="E175" s="414"/>
    </row>
    <row r="176" spans="2:5" s="432" customFormat="1">
      <c r="B176" s="451"/>
      <c r="C176" s="452"/>
      <c r="D176" s="461"/>
      <c r="E176" s="414"/>
    </row>
    <row r="177" spans="2:5" s="432" customFormat="1">
      <c r="B177" s="451"/>
      <c r="C177" s="452"/>
      <c r="D177" s="461"/>
      <c r="E177" s="414"/>
    </row>
    <row r="178" spans="2:5" s="432" customFormat="1">
      <c r="B178" s="451"/>
      <c r="C178" s="452"/>
      <c r="D178" s="461"/>
      <c r="E178" s="414"/>
    </row>
    <row r="179" spans="2:5" s="432" customFormat="1">
      <c r="B179" s="451"/>
      <c r="C179" s="452"/>
      <c r="D179" s="461"/>
      <c r="E179" s="414"/>
    </row>
    <row r="180" spans="2:5" s="432" customFormat="1">
      <c r="B180" s="451"/>
      <c r="C180" s="452"/>
      <c r="D180" s="461"/>
      <c r="E180" s="414"/>
    </row>
    <row r="181" spans="2:5" s="432" customFormat="1">
      <c r="B181" s="451"/>
      <c r="C181" s="452"/>
      <c r="D181" s="461"/>
      <c r="E181" s="414"/>
    </row>
    <row r="182" spans="2:5" s="432" customFormat="1">
      <c r="B182" s="451"/>
      <c r="C182" s="452"/>
      <c r="D182" s="461"/>
      <c r="E182" s="414"/>
    </row>
    <row r="183" spans="2:5" s="432" customFormat="1">
      <c r="B183" s="451"/>
      <c r="C183" s="452"/>
      <c r="D183" s="461"/>
      <c r="E183" s="414"/>
    </row>
    <row r="184" spans="2:5" s="432" customFormat="1">
      <c r="B184" s="451"/>
      <c r="C184" s="452"/>
      <c r="D184" s="461"/>
      <c r="E184" s="414"/>
    </row>
    <row r="185" spans="2:5" s="432" customFormat="1">
      <c r="B185" s="451"/>
      <c r="C185" s="452"/>
      <c r="D185" s="461"/>
      <c r="E185" s="414"/>
    </row>
    <row r="186" spans="2:5" s="432" customFormat="1">
      <c r="B186" s="451"/>
      <c r="C186" s="452"/>
      <c r="D186" s="461"/>
      <c r="E186" s="414"/>
    </row>
    <row r="187" spans="2:5" s="432" customFormat="1">
      <c r="B187" s="451"/>
      <c r="C187" s="452"/>
      <c r="D187" s="461"/>
      <c r="E187" s="414"/>
    </row>
    <row r="188" spans="2:5" s="432" customFormat="1">
      <c r="B188" s="451"/>
      <c r="C188" s="452"/>
      <c r="D188" s="461"/>
      <c r="E188" s="414"/>
    </row>
    <row r="189" spans="2:5" s="432" customFormat="1">
      <c r="B189" s="451"/>
      <c r="C189" s="452"/>
      <c r="D189" s="461"/>
      <c r="E189" s="414"/>
    </row>
    <row r="190" spans="2:5" s="432" customFormat="1">
      <c r="B190" s="451"/>
      <c r="C190" s="452"/>
      <c r="D190" s="461"/>
      <c r="E190" s="414"/>
    </row>
    <row r="191" spans="2:5" s="432" customFormat="1">
      <c r="B191" s="451"/>
      <c r="C191" s="452"/>
      <c r="D191" s="461"/>
      <c r="E191" s="414"/>
    </row>
    <row r="192" spans="2:5" s="432" customFormat="1">
      <c r="B192" s="451"/>
      <c r="C192" s="452"/>
      <c r="D192" s="461"/>
      <c r="E192" s="414"/>
    </row>
    <row r="193" spans="2:5" s="432" customFormat="1">
      <c r="B193" s="451"/>
      <c r="C193" s="452"/>
      <c r="D193" s="461"/>
      <c r="E193" s="414"/>
    </row>
    <row r="194" spans="2:5" s="432" customFormat="1">
      <c r="B194" s="451"/>
      <c r="C194" s="452"/>
      <c r="D194" s="461"/>
      <c r="E194" s="414"/>
    </row>
    <row r="195" spans="2:5" s="432" customFormat="1">
      <c r="B195" s="451"/>
      <c r="C195" s="452"/>
      <c r="D195" s="461"/>
      <c r="E195" s="414"/>
    </row>
    <row r="196" spans="2:5" s="432" customFormat="1">
      <c r="B196" s="451"/>
      <c r="C196" s="452"/>
      <c r="D196" s="461"/>
      <c r="E196" s="414"/>
    </row>
    <row r="197" spans="2:5" s="432" customFormat="1">
      <c r="B197" s="451"/>
      <c r="C197" s="452"/>
      <c r="D197" s="461"/>
      <c r="E197" s="414"/>
    </row>
    <row r="198" spans="2:5" s="432" customFormat="1">
      <c r="B198" s="451"/>
      <c r="C198" s="452"/>
      <c r="D198" s="461"/>
      <c r="E198" s="414"/>
    </row>
    <row r="199" spans="2:5" s="432" customFormat="1">
      <c r="B199" s="451"/>
      <c r="C199" s="452"/>
      <c r="D199" s="461"/>
      <c r="E199" s="414"/>
    </row>
    <row r="200" spans="2:5" s="432" customFormat="1">
      <c r="B200" s="451"/>
      <c r="C200" s="452"/>
      <c r="D200" s="461"/>
      <c r="E200" s="414"/>
    </row>
    <row r="201" spans="2:5" s="432" customFormat="1">
      <c r="B201" s="451"/>
      <c r="C201" s="452"/>
      <c r="D201" s="461"/>
      <c r="E201" s="414"/>
    </row>
    <row r="202" spans="2:5" s="432" customFormat="1">
      <c r="B202" s="451"/>
      <c r="C202" s="452"/>
      <c r="D202" s="461"/>
      <c r="E202" s="414"/>
    </row>
    <row r="203" spans="2:5" s="432" customFormat="1">
      <c r="B203" s="451"/>
      <c r="C203" s="452"/>
      <c r="D203" s="461"/>
      <c r="E203" s="414"/>
    </row>
    <row r="204" spans="2:5" s="432" customFormat="1">
      <c r="B204" s="451"/>
      <c r="C204" s="452"/>
      <c r="D204" s="461"/>
      <c r="E204" s="414"/>
    </row>
    <row r="205" spans="2:5" s="432" customFormat="1">
      <c r="B205" s="451"/>
      <c r="C205" s="452"/>
      <c r="D205" s="461"/>
      <c r="E205" s="414"/>
    </row>
    <row r="206" spans="2:5" s="432" customFormat="1">
      <c r="B206" s="451"/>
      <c r="C206" s="452"/>
      <c r="D206" s="461"/>
      <c r="E206" s="414"/>
    </row>
    <row r="207" spans="2:5" s="432" customFormat="1">
      <c r="B207" s="451"/>
      <c r="C207" s="452"/>
      <c r="D207" s="461"/>
      <c r="E207" s="414"/>
    </row>
    <row r="208" spans="2:5" s="432" customFormat="1">
      <c r="B208" s="451"/>
      <c r="C208" s="452"/>
      <c r="D208" s="461"/>
      <c r="E208" s="414"/>
    </row>
    <row r="209" spans="2:5" s="432" customFormat="1">
      <c r="B209" s="451"/>
      <c r="C209" s="452"/>
      <c r="D209" s="461"/>
      <c r="E209" s="414"/>
    </row>
    <row r="210" spans="2:5" s="432" customFormat="1">
      <c r="B210" s="451"/>
      <c r="C210" s="452"/>
      <c r="D210" s="461"/>
      <c r="E210" s="414"/>
    </row>
    <row r="211" spans="2:5" s="432" customFormat="1">
      <c r="B211" s="451"/>
      <c r="C211" s="452"/>
      <c r="D211" s="461"/>
      <c r="E211" s="414"/>
    </row>
    <row r="212" spans="2:5" s="432" customFormat="1">
      <c r="B212" s="451"/>
      <c r="C212" s="452"/>
      <c r="D212" s="461"/>
      <c r="E212" s="414"/>
    </row>
    <row r="213" spans="2:5" s="432" customFormat="1">
      <c r="B213" s="451"/>
      <c r="C213" s="452"/>
      <c r="D213" s="461"/>
      <c r="E213" s="414"/>
    </row>
    <row r="214" spans="2:5" s="432" customFormat="1">
      <c r="B214" s="451"/>
      <c r="C214" s="452"/>
      <c r="D214" s="461"/>
      <c r="E214" s="414"/>
    </row>
    <row r="215" spans="2:5" s="432" customFormat="1">
      <c r="B215" s="451"/>
      <c r="C215" s="452"/>
      <c r="D215" s="461"/>
      <c r="E215" s="414"/>
    </row>
    <row r="216" spans="2:5" s="432" customFormat="1">
      <c r="B216" s="451"/>
      <c r="C216" s="452"/>
      <c r="D216" s="461"/>
      <c r="E216" s="414"/>
    </row>
    <row r="217" spans="2:5" s="432" customFormat="1">
      <c r="B217" s="451"/>
      <c r="C217" s="452"/>
      <c r="D217" s="461"/>
      <c r="E217" s="414"/>
    </row>
    <row r="218" spans="2:5" s="432" customFormat="1">
      <c r="B218" s="451"/>
      <c r="C218" s="452"/>
      <c r="D218" s="461"/>
      <c r="E218" s="414"/>
    </row>
    <row r="219" spans="2:5" s="432" customFormat="1">
      <c r="B219" s="451"/>
      <c r="C219" s="452"/>
      <c r="D219" s="461"/>
      <c r="E219" s="414"/>
    </row>
    <row r="220" spans="2:5" s="432" customFormat="1">
      <c r="B220" s="451"/>
      <c r="C220" s="452"/>
      <c r="D220" s="461"/>
      <c r="E220" s="414"/>
    </row>
    <row r="221" spans="2:5" s="432" customFormat="1">
      <c r="B221" s="451"/>
      <c r="C221" s="452"/>
      <c r="D221" s="461"/>
      <c r="E221" s="414"/>
    </row>
    <row r="222" spans="2:5" s="432" customFormat="1">
      <c r="B222" s="451"/>
      <c r="C222" s="452"/>
      <c r="D222" s="461"/>
      <c r="E222" s="414"/>
    </row>
    <row r="223" spans="2:5" s="432" customFormat="1">
      <c r="B223" s="451"/>
      <c r="C223" s="452"/>
      <c r="D223" s="461"/>
      <c r="E223" s="414"/>
    </row>
    <row r="224" spans="2:5" s="432" customFormat="1">
      <c r="B224" s="451"/>
      <c r="C224" s="452"/>
      <c r="D224" s="461"/>
      <c r="E224" s="414"/>
    </row>
    <row r="225" spans="2:5" s="432" customFormat="1">
      <c r="B225" s="451"/>
      <c r="C225" s="452"/>
      <c r="D225" s="461"/>
      <c r="E225" s="414"/>
    </row>
    <row r="226" spans="2:5" s="432" customFormat="1">
      <c r="B226" s="451"/>
      <c r="C226" s="452"/>
      <c r="D226" s="461"/>
      <c r="E226" s="414"/>
    </row>
    <row r="227" spans="2:5" s="432" customFormat="1">
      <c r="B227" s="451"/>
      <c r="C227" s="452"/>
      <c r="D227" s="461"/>
      <c r="E227" s="414"/>
    </row>
    <row r="228" spans="2:5" s="432" customFormat="1">
      <c r="B228" s="451"/>
      <c r="C228" s="452"/>
      <c r="D228" s="461"/>
      <c r="E228" s="414"/>
    </row>
    <row r="229" spans="2:5" s="432" customFormat="1">
      <c r="B229" s="451"/>
      <c r="C229" s="452"/>
      <c r="D229" s="461"/>
      <c r="E229" s="414"/>
    </row>
    <row r="230" spans="2:5" s="432" customFormat="1">
      <c r="B230" s="451"/>
      <c r="C230" s="452"/>
      <c r="D230" s="461"/>
      <c r="E230" s="414"/>
    </row>
    <row r="231" spans="2:5" s="432" customFormat="1">
      <c r="B231" s="451"/>
      <c r="C231" s="452"/>
      <c r="D231" s="461"/>
      <c r="E231" s="414"/>
    </row>
    <row r="232" spans="2:5" s="432" customFormat="1">
      <c r="B232" s="451"/>
      <c r="C232" s="452"/>
      <c r="D232" s="461"/>
      <c r="E232" s="414"/>
    </row>
    <row r="233" spans="2:5" s="432" customFormat="1">
      <c r="B233" s="451"/>
      <c r="C233" s="452"/>
      <c r="D233" s="461"/>
      <c r="E233" s="414"/>
    </row>
    <row r="234" spans="2:5" s="432" customFormat="1">
      <c r="B234" s="451"/>
      <c r="C234" s="452"/>
      <c r="D234" s="461"/>
      <c r="E234" s="414"/>
    </row>
    <row r="235" spans="2:5" s="432" customFormat="1">
      <c r="B235" s="451"/>
      <c r="C235" s="452"/>
      <c r="D235" s="461"/>
      <c r="E235" s="414"/>
    </row>
    <row r="236" spans="2:5" s="432" customFormat="1">
      <c r="B236" s="451"/>
      <c r="C236" s="452"/>
      <c r="D236" s="461"/>
      <c r="E236" s="414"/>
    </row>
    <row r="237" spans="2:5" s="432" customFormat="1">
      <c r="B237" s="451"/>
      <c r="C237" s="452"/>
      <c r="D237" s="461"/>
      <c r="E237" s="414"/>
    </row>
    <row r="238" spans="2:5" s="432" customFormat="1">
      <c r="B238" s="451"/>
      <c r="C238" s="452"/>
      <c r="D238" s="461"/>
      <c r="E238" s="414"/>
    </row>
    <row r="239" spans="2:5" s="432" customFormat="1">
      <c r="B239" s="451"/>
      <c r="C239" s="452"/>
      <c r="D239" s="461"/>
      <c r="E239" s="414"/>
    </row>
    <row r="240" spans="2:5" s="432" customFormat="1">
      <c r="B240" s="451"/>
      <c r="C240" s="452"/>
      <c r="D240" s="461"/>
      <c r="E240" s="414"/>
    </row>
    <row r="241" spans="2:5" s="432" customFormat="1">
      <c r="B241" s="451"/>
      <c r="C241" s="452"/>
      <c r="D241" s="461"/>
      <c r="E241" s="414"/>
    </row>
    <row r="242" spans="2:5" s="432" customFormat="1">
      <c r="B242" s="451"/>
      <c r="C242" s="452"/>
      <c r="D242" s="461"/>
      <c r="E242" s="414"/>
    </row>
    <row r="243" spans="2:5" s="432" customFormat="1">
      <c r="B243" s="451"/>
      <c r="C243" s="452"/>
      <c r="D243" s="461"/>
      <c r="E243" s="414"/>
    </row>
    <row r="244" spans="2:5" s="432" customFormat="1">
      <c r="B244" s="451"/>
      <c r="C244" s="452"/>
      <c r="D244" s="461"/>
      <c r="E244" s="414"/>
    </row>
    <row r="245" spans="2:5" s="432" customFormat="1">
      <c r="B245" s="451"/>
      <c r="C245" s="452"/>
      <c r="D245" s="461"/>
      <c r="E245" s="414"/>
    </row>
    <row r="246" spans="2:5" s="432" customFormat="1">
      <c r="B246" s="451"/>
      <c r="C246" s="452"/>
      <c r="D246" s="461"/>
      <c r="E246" s="414"/>
    </row>
    <row r="247" spans="2:5" s="432" customFormat="1">
      <c r="B247" s="451"/>
      <c r="C247" s="452"/>
      <c r="D247" s="461"/>
      <c r="E247" s="414"/>
    </row>
    <row r="248" spans="2:5" s="432" customFormat="1">
      <c r="B248" s="451"/>
      <c r="C248" s="452"/>
      <c r="D248" s="461"/>
      <c r="E248" s="414"/>
    </row>
    <row r="249" spans="2:5" s="432" customFormat="1">
      <c r="B249" s="451"/>
      <c r="C249" s="452"/>
      <c r="D249" s="461"/>
      <c r="E249" s="414"/>
    </row>
    <row r="250" spans="2:5" s="432" customFormat="1">
      <c r="B250" s="451"/>
      <c r="C250" s="452"/>
      <c r="D250" s="461"/>
      <c r="E250" s="414"/>
    </row>
    <row r="251" spans="2:5" s="432" customFormat="1">
      <c r="B251" s="451"/>
      <c r="C251" s="452"/>
      <c r="D251" s="461"/>
      <c r="E251" s="414"/>
    </row>
    <row r="252" spans="2:5" s="432" customFormat="1">
      <c r="B252" s="451"/>
      <c r="C252" s="452"/>
      <c r="D252" s="461"/>
      <c r="E252" s="414"/>
    </row>
    <row r="253" spans="2:5" s="432" customFormat="1">
      <c r="B253" s="451"/>
      <c r="C253" s="452"/>
      <c r="D253" s="461"/>
      <c r="E253" s="414"/>
    </row>
    <row r="254" spans="2:5" s="432" customFormat="1">
      <c r="B254" s="451"/>
      <c r="C254" s="452"/>
      <c r="D254" s="461"/>
      <c r="E254" s="414"/>
    </row>
    <row r="255" spans="2:5" s="432" customFormat="1">
      <c r="B255" s="451"/>
      <c r="C255" s="452"/>
      <c r="D255" s="461"/>
      <c r="E255" s="414"/>
    </row>
    <row r="256" spans="2:5" s="432" customFormat="1">
      <c r="B256" s="451"/>
      <c r="C256" s="452"/>
      <c r="D256" s="461"/>
      <c r="E256" s="414"/>
    </row>
    <row r="257" spans="2:5" s="432" customFormat="1">
      <c r="B257" s="451"/>
      <c r="C257" s="452"/>
      <c r="D257" s="461"/>
      <c r="E257" s="414"/>
    </row>
    <row r="258" spans="2:5" s="432" customFormat="1">
      <c r="B258" s="451"/>
      <c r="C258" s="452"/>
      <c r="D258" s="461"/>
      <c r="E258" s="414"/>
    </row>
    <row r="259" spans="2:5" s="432" customFormat="1">
      <c r="B259" s="451"/>
      <c r="C259" s="452"/>
      <c r="D259" s="461"/>
      <c r="E259" s="414"/>
    </row>
    <row r="260" spans="2:5" s="432" customFormat="1">
      <c r="B260" s="451"/>
      <c r="C260" s="452"/>
      <c r="D260" s="461"/>
      <c r="E260" s="414"/>
    </row>
    <row r="261" spans="2:5" s="432" customFormat="1">
      <c r="B261" s="451"/>
      <c r="C261" s="452"/>
      <c r="D261" s="461"/>
      <c r="E261" s="414"/>
    </row>
    <row r="262" spans="2:5" s="432" customFormat="1">
      <c r="B262" s="451"/>
      <c r="C262" s="452"/>
      <c r="D262" s="461"/>
      <c r="E262" s="414"/>
    </row>
    <row r="263" spans="2:5" s="432" customFormat="1">
      <c r="B263" s="451"/>
      <c r="C263" s="452"/>
      <c r="D263" s="461"/>
      <c r="E263" s="414"/>
    </row>
    <row r="264" spans="2:5" s="432" customFormat="1">
      <c r="B264" s="451"/>
      <c r="C264" s="452"/>
      <c r="D264" s="461"/>
      <c r="E264" s="414"/>
    </row>
    <row r="265" spans="2:5" s="432" customFormat="1">
      <c r="B265" s="451"/>
      <c r="C265" s="452"/>
      <c r="D265" s="461"/>
      <c r="E265" s="414"/>
    </row>
    <row r="266" spans="2:5" s="432" customFormat="1">
      <c r="B266" s="451"/>
      <c r="C266" s="452"/>
      <c r="D266" s="461"/>
      <c r="E266" s="414"/>
    </row>
    <row r="267" spans="2:5" s="432" customFormat="1">
      <c r="B267" s="451"/>
      <c r="C267" s="452"/>
      <c r="D267" s="461"/>
      <c r="E267" s="414"/>
    </row>
    <row r="268" spans="2:5" s="432" customFormat="1">
      <c r="B268" s="451"/>
      <c r="C268" s="452"/>
      <c r="D268" s="461"/>
      <c r="E268" s="414"/>
    </row>
    <row r="269" spans="2:5" s="432" customFormat="1">
      <c r="B269" s="451"/>
      <c r="C269" s="452"/>
      <c r="D269" s="461"/>
      <c r="E269" s="414"/>
    </row>
    <row r="270" spans="2:5" s="432" customFormat="1">
      <c r="B270" s="451"/>
      <c r="C270" s="452"/>
      <c r="D270" s="461"/>
      <c r="E270" s="414"/>
    </row>
    <row r="271" spans="2:5" s="432" customFormat="1">
      <c r="B271" s="451"/>
      <c r="C271" s="452"/>
      <c r="D271" s="461"/>
      <c r="E271" s="414"/>
    </row>
    <row r="272" spans="2:5" s="432" customFormat="1">
      <c r="B272" s="451"/>
      <c r="C272" s="452"/>
      <c r="D272" s="461"/>
      <c r="E272" s="414"/>
    </row>
    <row r="273" spans="2:5" s="432" customFormat="1">
      <c r="B273" s="451"/>
      <c r="C273" s="452"/>
      <c r="D273" s="461"/>
      <c r="E273" s="414"/>
    </row>
    <row r="274" spans="2:5" s="432" customFormat="1">
      <c r="B274" s="451"/>
      <c r="C274" s="452"/>
      <c r="D274" s="461"/>
      <c r="E274" s="414"/>
    </row>
    <row r="275" spans="2:5" s="432" customFormat="1">
      <c r="B275" s="451"/>
      <c r="C275" s="452"/>
      <c r="D275" s="461"/>
      <c r="E275" s="414"/>
    </row>
    <row r="276" spans="2:5" s="432" customFormat="1">
      <c r="B276" s="451"/>
      <c r="C276" s="452"/>
      <c r="D276" s="461"/>
      <c r="E276" s="414"/>
    </row>
    <row r="277" spans="2:5" s="432" customFormat="1">
      <c r="B277" s="451"/>
      <c r="C277" s="452"/>
      <c r="D277" s="461"/>
      <c r="E277" s="414"/>
    </row>
    <row r="278" spans="2:5" s="432" customFormat="1">
      <c r="B278" s="451"/>
      <c r="C278" s="452"/>
      <c r="D278" s="461"/>
      <c r="E278" s="414"/>
    </row>
    <row r="279" spans="2:5" s="432" customFormat="1">
      <c r="B279" s="451"/>
      <c r="C279" s="452"/>
      <c r="D279" s="461"/>
      <c r="E279" s="414"/>
    </row>
    <row r="280" spans="2:5" s="432" customFormat="1">
      <c r="B280" s="451"/>
      <c r="C280" s="452"/>
      <c r="D280" s="461"/>
      <c r="E280" s="414"/>
    </row>
    <row r="281" spans="2:5" s="432" customFormat="1">
      <c r="B281" s="451"/>
      <c r="C281" s="452"/>
      <c r="D281" s="461"/>
      <c r="E281" s="414"/>
    </row>
    <row r="282" spans="2:5" s="432" customFormat="1">
      <c r="B282" s="451"/>
      <c r="C282" s="452"/>
      <c r="D282" s="461"/>
      <c r="E282" s="414"/>
    </row>
    <row r="283" spans="2:5" s="432" customFormat="1">
      <c r="B283" s="451"/>
      <c r="C283" s="452"/>
      <c r="D283" s="461"/>
      <c r="E283" s="414"/>
    </row>
    <row r="284" spans="2:5" s="432" customFormat="1">
      <c r="B284" s="451"/>
      <c r="C284" s="452"/>
      <c r="D284" s="461"/>
      <c r="E284" s="414"/>
    </row>
    <row r="285" spans="2:5" s="432" customFormat="1">
      <c r="B285" s="451"/>
      <c r="C285" s="452"/>
      <c r="D285" s="461"/>
      <c r="E285" s="414"/>
    </row>
    <row r="286" spans="2:5" s="432" customFormat="1">
      <c r="B286" s="451"/>
      <c r="C286" s="452"/>
      <c r="D286" s="461"/>
      <c r="E286" s="414"/>
    </row>
    <row r="287" spans="2:5" s="432" customFormat="1">
      <c r="B287" s="451"/>
      <c r="C287" s="452"/>
      <c r="D287" s="461"/>
      <c r="E287" s="414"/>
    </row>
    <row r="288" spans="2:5" s="432" customFormat="1">
      <c r="B288" s="451"/>
      <c r="C288" s="452"/>
      <c r="D288" s="461"/>
      <c r="E288" s="414"/>
    </row>
    <row r="289" spans="2:5" s="432" customFormat="1">
      <c r="B289" s="451"/>
      <c r="C289" s="452"/>
      <c r="D289" s="461"/>
      <c r="E289" s="414"/>
    </row>
    <row r="290" spans="2:5" s="432" customFormat="1">
      <c r="B290" s="451"/>
      <c r="C290" s="452"/>
      <c r="D290" s="461"/>
      <c r="E290" s="414"/>
    </row>
    <row r="291" spans="2:5" s="432" customFormat="1">
      <c r="B291" s="451"/>
      <c r="C291" s="452"/>
      <c r="D291" s="461"/>
      <c r="E291" s="414"/>
    </row>
    <row r="292" spans="2:5" s="432" customFormat="1">
      <c r="B292" s="451"/>
      <c r="C292" s="452"/>
      <c r="D292" s="461"/>
      <c r="E292" s="414"/>
    </row>
    <row r="293" spans="2:5" s="432" customFormat="1">
      <c r="B293" s="451"/>
      <c r="C293" s="452"/>
      <c r="D293" s="461"/>
      <c r="E293" s="414"/>
    </row>
    <row r="294" spans="2:5" s="432" customFormat="1">
      <c r="B294" s="451"/>
      <c r="C294" s="452"/>
      <c r="D294" s="461"/>
      <c r="E294" s="414"/>
    </row>
    <row r="295" spans="2:5" s="432" customFormat="1">
      <c r="B295" s="451"/>
      <c r="C295" s="452"/>
      <c r="D295" s="461"/>
      <c r="E295" s="414"/>
    </row>
    <row r="296" spans="2:5" s="432" customFormat="1">
      <c r="B296" s="451"/>
      <c r="C296" s="452"/>
      <c r="D296" s="461"/>
      <c r="E296" s="414"/>
    </row>
    <row r="297" spans="2:5" s="432" customFormat="1">
      <c r="B297" s="451"/>
      <c r="C297" s="452"/>
      <c r="D297" s="461"/>
      <c r="E297" s="414"/>
    </row>
    <row r="298" spans="2:5" s="432" customFormat="1">
      <c r="B298" s="451"/>
      <c r="C298" s="452"/>
      <c r="D298" s="461"/>
      <c r="E298" s="414"/>
    </row>
    <row r="299" spans="2:5" s="432" customFormat="1">
      <c r="B299" s="451"/>
      <c r="C299" s="452"/>
      <c r="D299" s="461"/>
      <c r="E299" s="414"/>
    </row>
    <row r="300" spans="2:5" s="432" customFormat="1">
      <c r="B300" s="451"/>
      <c r="C300" s="452"/>
      <c r="D300" s="461"/>
      <c r="E300" s="414"/>
    </row>
    <row r="301" spans="2:5" s="432" customFormat="1">
      <c r="B301" s="451"/>
      <c r="C301" s="452"/>
      <c r="D301" s="461"/>
      <c r="E301" s="414"/>
    </row>
    <row r="302" spans="2:5" s="432" customFormat="1">
      <c r="B302" s="451"/>
      <c r="C302" s="452"/>
      <c r="D302" s="461"/>
      <c r="E302" s="414"/>
    </row>
    <row r="303" spans="2:5" s="432" customFormat="1">
      <c r="B303" s="451"/>
      <c r="C303" s="452"/>
      <c r="D303" s="461"/>
      <c r="E303" s="414"/>
    </row>
    <row r="304" spans="2:5" s="432" customFormat="1">
      <c r="B304" s="451"/>
      <c r="C304" s="452"/>
      <c r="D304" s="461"/>
      <c r="E304" s="414"/>
    </row>
    <row r="305" spans="2:5" s="432" customFormat="1">
      <c r="B305" s="451"/>
      <c r="C305" s="452"/>
      <c r="D305" s="461"/>
      <c r="E305" s="414"/>
    </row>
    <row r="306" spans="2:5" s="432" customFormat="1">
      <c r="B306" s="451"/>
      <c r="C306" s="452"/>
      <c r="D306" s="461"/>
      <c r="E306" s="414"/>
    </row>
    <row r="307" spans="2:5" s="432" customFormat="1">
      <c r="B307" s="451"/>
      <c r="C307" s="452"/>
      <c r="D307" s="461"/>
      <c r="E307" s="414"/>
    </row>
    <row r="308" spans="2:5" s="432" customFormat="1">
      <c r="B308" s="451"/>
      <c r="C308" s="452"/>
      <c r="D308" s="461"/>
      <c r="E308" s="414"/>
    </row>
    <row r="309" spans="2:5" s="432" customFormat="1">
      <c r="B309" s="451"/>
      <c r="C309" s="452"/>
      <c r="D309" s="461"/>
      <c r="E309" s="414"/>
    </row>
    <row r="310" spans="2:5" s="432" customFormat="1">
      <c r="B310" s="451"/>
      <c r="C310" s="452"/>
      <c r="D310" s="461"/>
      <c r="E310" s="414"/>
    </row>
    <row r="311" spans="2:5" s="432" customFormat="1">
      <c r="B311" s="451"/>
      <c r="C311" s="452"/>
      <c r="D311" s="461"/>
      <c r="E311" s="414"/>
    </row>
    <row r="312" spans="2:5" s="432" customFormat="1">
      <c r="B312" s="451"/>
      <c r="C312" s="452"/>
      <c r="D312" s="461"/>
      <c r="E312" s="414"/>
    </row>
    <row r="313" spans="2:5" s="432" customFormat="1">
      <c r="B313" s="451"/>
      <c r="C313" s="452"/>
      <c r="D313" s="461"/>
      <c r="E313" s="414"/>
    </row>
    <row r="314" spans="2:5" s="432" customFormat="1">
      <c r="B314" s="451"/>
      <c r="C314" s="452"/>
      <c r="D314" s="461"/>
      <c r="E314" s="414"/>
    </row>
    <row r="315" spans="2:5" s="432" customFormat="1">
      <c r="B315" s="451"/>
      <c r="C315" s="452"/>
      <c r="D315" s="461"/>
      <c r="E315" s="414"/>
    </row>
    <row r="316" spans="2:5" s="432" customFormat="1">
      <c r="B316" s="451"/>
      <c r="C316" s="452"/>
      <c r="D316" s="461"/>
      <c r="E316" s="414"/>
    </row>
    <row r="317" spans="2:5" s="432" customFormat="1">
      <c r="B317" s="451"/>
      <c r="C317" s="452"/>
      <c r="D317" s="461"/>
      <c r="E317" s="414"/>
    </row>
    <row r="318" spans="2:5" s="432" customFormat="1">
      <c r="B318" s="451"/>
      <c r="C318" s="452"/>
      <c r="D318" s="461"/>
      <c r="E318" s="414"/>
    </row>
    <row r="319" spans="2:5" s="432" customFormat="1">
      <c r="B319" s="451"/>
      <c r="C319" s="452"/>
      <c r="D319" s="461"/>
      <c r="E319" s="414"/>
    </row>
    <row r="320" spans="2:5" s="432" customFormat="1">
      <c r="B320" s="451"/>
      <c r="C320" s="452"/>
      <c r="D320" s="461"/>
      <c r="E320" s="414"/>
    </row>
    <row r="321" spans="2:5" s="432" customFormat="1">
      <c r="B321" s="451"/>
      <c r="C321" s="452"/>
      <c r="D321" s="461"/>
      <c r="E321" s="414"/>
    </row>
    <row r="322" spans="2:5" s="432" customFormat="1">
      <c r="B322" s="451"/>
      <c r="C322" s="452"/>
      <c r="D322" s="461"/>
      <c r="E322" s="414"/>
    </row>
    <row r="323" spans="2:5" s="432" customFormat="1">
      <c r="B323" s="451"/>
      <c r="C323" s="452"/>
      <c r="D323" s="461"/>
      <c r="E323" s="414"/>
    </row>
    <row r="324" spans="2:5" s="432" customFormat="1">
      <c r="B324" s="451"/>
      <c r="C324" s="452"/>
      <c r="D324" s="461"/>
      <c r="E324" s="414"/>
    </row>
    <row r="325" spans="2:5" s="432" customFormat="1">
      <c r="B325" s="451"/>
      <c r="C325" s="452"/>
      <c r="D325" s="461"/>
      <c r="E325" s="414"/>
    </row>
    <row r="326" spans="2:5" s="432" customFormat="1">
      <c r="B326" s="451"/>
      <c r="C326" s="452"/>
      <c r="D326" s="461"/>
      <c r="E326" s="414"/>
    </row>
    <row r="327" spans="2:5" s="432" customFormat="1">
      <c r="B327" s="451"/>
      <c r="C327" s="452"/>
      <c r="D327" s="461"/>
      <c r="E327" s="414"/>
    </row>
    <row r="328" spans="2:5" s="432" customFormat="1">
      <c r="B328" s="451"/>
      <c r="C328" s="452"/>
      <c r="D328" s="461"/>
      <c r="E328" s="414"/>
    </row>
    <row r="329" spans="2:5" s="432" customFormat="1">
      <c r="B329" s="451"/>
      <c r="C329" s="452"/>
      <c r="D329" s="461"/>
      <c r="E329" s="414"/>
    </row>
    <row r="330" spans="2:5" s="432" customFormat="1">
      <c r="B330" s="451"/>
      <c r="C330" s="452"/>
      <c r="D330" s="461"/>
      <c r="E330" s="414"/>
    </row>
    <row r="331" spans="2:5" s="432" customFormat="1">
      <c r="B331" s="451"/>
      <c r="C331" s="452"/>
      <c r="D331" s="461"/>
      <c r="E331" s="414"/>
    </row>
    <row r="332" spans="2:5" s="432" customFormat="1">
      <c r="B332" s="451"/>
      <c r="C332" s="452"/>
      <c r="D332" s="461"/>
      <c r="E332" s="414"/>
    </row>
    <row r="333" spans="2:5" s="432" customFormat="1">
      <c r="B333" s="451"/>
      <c r="C333" s="452"/>
      <c r="D333" s="461"/>
      <c r="E333" s="414"/>
    </row>
    <row r="334" spans="2:5" s="432" customFormat="1">
      <c r="B334" s="451"/>
      <c r="C334" s="452"/>
      <c r="D334" s="461"/>
      <c r="E334" s="414"/>
    </row>
    <row r="335" spans="2:5" s="432" customFormat="1">
      <c r="B335" s="451"/>
      <c r="C335" s="452"/>
      <c r="D335" s="461"/>
      <c r="E335" s="414"/>
    </row>
    <row r="336" spans="2:5" s="432" customFormat="1">
      <c r="B336" s="451"/>
      <c r="C336" s="452"/>
      <c r="D336" s="461"/>
      <c r="E336" s="414"/>
    </row>
    <row r="337" spans="2:5" s="432" customFormat="1">
      <c r="B337" s="451"/>
      <c r="C337" s="452"/>
      <c r="D337" s="461"/>
      <c r="E337" s="414"/>
    </row>
    <row r="338" spans="2:5" s="432" customFormat="1">
      <c r="B338" s="451"/>
      <c r="C338" s="452"/>
      <c r="D338" s="461"/>
      <c r="E338" s="414"/>
    </row>
    <row r="339" spans="2:5" s="432" customFormat="1">
      <c r="B339" s="451"/>
      <c r="C339" s="452"/>
      <c r="D339" s="461"/>
      <c r="E339" s="414"/>
    </row>
    <row r="340" spans="2:5" s="432" customFormat="1">
      <c r="B340" s="451"/>
      <c r="C340" s="452"/>
      <c r="D340" s="461"/>
      <c r="E340" s="414"/>
    </row>
    <row r="341" spans="2:5" s="432" customFormat="1">
      <c r="B341" s="451"/>
      <c r="C341" s="452"/>
      <c r="D341" s="461"/>
      <c r="E341" s="414"/>
    </row>
    <row r="342" spans="2:5" s="432" customFormat="1">
      <c r="B342" s="451"/>
      <c r="C342" s="452"/>
      <c r="D342" s="461"/>
      <c r="E342" s="414"/>
    </row>
    <row r="343" spans="2:5" s="432" customFormat="1">
      <c r="B343" s="451"/>
      <c r="C343" s="452"/>
      <c r="D343" s="461"/>
      <c r="E343" s="414"/>
    </row>
    <row r="344" spans="2:5" s="432" customFormat="1">
      <c r="B344" s="451"/>
      <c r="C344" s="452"/>
      <c r="D344" s="461"/>
      <c r="E344" s="414"/>
    </row>
    <row r="345" spans="2:5" s="432" customFormat="1">
      <c r="B345" s="451"/>
      <c r="C345" s="452"/>
      <c r="D345" s="461"/>
      <c r="E345" s="414"/>
    </row>
    <row r="346" spans="2:5" s="432" customFormat="1">
      <c r="B346" s="451"/>
      <c r="C346" s="452"/>
      <c r="D346" s="461"/>
      <c r="E346" s="414"/>
    </row>
    <row r="347" spans="2:5" s="432" customFormat="1">
      <c r="B347" s="451"/>
      <c r="C347" s="452"/>
      <c r="D347" s="461"/>
      <c r="E347" s="414"/>
    </row>
    <row r="348" spans="2:5" s="432" customFormat="1">
      <c r="B348" s="451"/>
      <c r="C348" s="452"/>
      <c r="D348" s="461"/>
      <c r="E348" s="414"/>
    </row>
    <row r="349" spans="2:5" s="432" customFormat="1">
      <c r="B349" s="451"/>
      <c r="C349" s="452"/>
      <c r="D349" s="461"/>
      <c r="E349" s="414"/>
    </row>
    <row r="350" spans="2:5" s="432" customFormat="1">
      <c r="B350" s="451"/>
      <c r="C350" s="452"/>
      <c r="D350" s="461"/>
      <c r="E350" s="414"/>
    </row>
    <row r="351" spans="2:5" s="432" customFormat="1">
      <c r="B351" s="451"/>
      <c r="C351" s="452"/>
      <c r="D351" s="461"/>
      <c r="E351" s="414"/>
    </row>
    <row r="352" spans="2:5" s="432" customFormat="1">
      <c r="B352" s="451"/>
      <c r="C352" s="452"/>
      <c r="D352" s="461"/>
      <c r="E352" s="414"/>
    </row>
    <row r="353" spans="2:5" s="432" customFormat="1">
      <c r="B353" s="451"/>
      <c r="C353" s="452"/>
      <c r="D353" s="461"/>
      <c r="E353" s="414"/>
    </row>
    <row r="354" spans="2:5" s="432" customFormat="1">
      <c r="B354" s="451"/>
      <c r="C354" s="452"/>
      <c r="D354" s="461"/>
      <c r="E354" s="414"/>
    </row>
    <row r="355" spans="2:5" s="432" customFormat="1">
      <c r="B355" s="451"/>
      <c r="C355" s="452"/>
      <c r="D355" s="461"/>
      <c r="E355" s="414"/>
    </row>
    <row r="356" spans="2:5" s="432" customFormat="1">
      <c r="B356" s="451"/>
      <c r="C356" s="452"/>
      <c r="D356" s="461"/>
      <c r="E356" s="414"/>
    </row>
    <row r="357" spans="2:5" s="432" customFormat="1">
      <c r="B357" s="451"/>
      <c r="C357" s="452"/>
      <c r="D357" s="461"/>
      <c r="E357" s="414"/>
    </row>
    <row r="358" spans="2:5" s="432" customFormat="1">
      <c r="B358" s="451"/>
      <c r="C358" s="452"/>
      <c r="D358" s="461"/>
      <c r="E358" s="414"/>
    </row>
    <row r="359" spans="2:5" s="432" customFormat="1">
      <c r="B359" s="451"/>
      <c r="C359" s="452"/>
      <c r="D359" s="461"/>
      <c r="E359" s="414"/>
    </row>
    <row r="360" spans="2:5" s="432" customFormat="1">
      <c r="B360" s="451"/>
      <c r="C360" s="452"/>
      <c r="D360" s="461"/>
      <c r="E360" s="414"/>
    </row>
    <row r="361" spans="2:5" s="432" customFormat="1">
      <c r="B361" s="451"/>
      <c r="C361" s="452"/>
      <c r="D361" s="461"/>
      <c r="E361" s="414"/>
    </row>
    <row r="362" spans="2:5" s="432" customFormat="1">
      <c r="B362" s="451"/>
      <c r="C362" s="452"/>
      <c r="D362" s="461"/>
      <c r="E362" s="414"/>
    </row>
    <row r="363" spans="2:5" s="432" customFormat="1">
      <c r="B363" s="451"/>
      <c r="C363" s="452"/>
      <c r="D363" s="461"/>
      <c r="E363" s="414"/>
    </row>
    <row r="364" spans="2:5" s="432" customFormat="1">
      <c r="B364" s="451"/>
      <c r="C364" s="452"/>
      <c r="D364" s="461"/>
      <c r="E364" s="414"/>
    </row>
    <row r="365" spans="2:5" s="432" customFormat="1">
      <c r="B365" s="451"/>
      <c r="C365" s="452"/>
      <c r="D365" s="461"/>
      <c r="E365" s="414"/>
    </row>
    <row r="366" spans="2:5" s="432" customFormat="1">
      <c r="B366" s="451"/>
      <c r="C366" s="452"/>
      <c r="D366" s="461"/>
      <c r="E366" s="414"/>
    </row>
    <row r="367" spans="2:5" s="432" customFormat="1">
      <c r="B367" s="451"/>
      <c r="C367" s="452"/>
      <c r="D367" s="461"/>
      <c r="E367" s="414"/>
    </row>
    <row r="368" spans="2:5" s="432" customFormat="1">
      <c r="B368" s="451"/>
      <c r="C368" s="452"/>
      <c r="D368" s="461"/>
      <c r="E368" s="414"/>
    </row>
    <row r="369" spans="2:5" s="432" customFormat="1">
      <c r="B369" s="451"/>
      <c r="C369" s="452"/>
      <c r="D369" s="461"/>
      <c r="E369" s="414"/>
    </row>
    <row r="370" spans="2:5" s="432" customFormat="1">
      <c r="B370" s="451"/>
      <c r="C370" s="452"/>
      <c r="D370" s="461"/>
      <c r="E370" s="414"/>
    </row>
    <row r="371" spans="2:5" s="432" customFormat="1">
      <c r="B371" s="451"/>
      <c r="C371" s="452"/>
      <c r="D371" s="461"/>
      <c r="E371" s="414"/>
    </row>
    <row r="372" spans="2:5" s="432" customFormat="1">
      <c r="B372" s="451"/>
      <c r="C372" s="452"/>
      <c r="D372" s="461"/>
      <c r="E372" s="414"/>
    </row>
    <row r="373" spans="2:5" s="432" customFormat="1">
      <c r="B373" s="451"/>
      <c r="C373" s="452"/>
      <c r="D373" s="461"/>
      <c r="E373" s="414"/>
    </row>
    <row r="374" spans="2:5" s="432" customFormat="1">
      <c r="B374" s="451"/>
      <c r="C374" s="452"/>
      <c r="D374" s="461"/>
      <c r="E374" s="414"/>
    </row>
    <row r="375" spans="2:5" s="432" customFormat="1">
      <c r="B375" s="451"/>
      <c r="C375" s="452"/>
      <c r="D375" s="461"/>
      <c r="E375" s="414"/>
    </row>
    <row r="376" spans="2:5" s="432" customFormat="1">
      <c r="B376" s="451"/>
      <c r="C376" s="452"/>
      <c r="D376" s="461"/>
      <c r="E376" s="414"/>
    </row>
    <row r="377" spans="2:5" s="432" customFormat="1">
      <c r="B377" s="451"/>
      <c r="C377" s="452"/>
      <c r="D377" s="461"/>
      <c r="E377" s="414"/>
    </row>
    <row r="378" spans="2:5" s="432" customFormat="1">
      <c r="B378" s="451"/>
      <c r="C378" s="452"/>
      <c r="D378" s="461"/>
      <c r="E378" s="414"/>
    </row>
    <row r="379" spans="2:5" s="432" customFormat="1">
      <c r="B379" s="451"/>
      <c r="C379" s="452"/>
      <c r="D379" s="461"/>
      <c r="E379" s="414"/>
    </row>
    <row r="380" spans="2:5" s="432" customFormat="1">
      <c r="B380" s="451"/>
      <c r="C380" s="452"/>
      <c r="D380" s="461"/>
      <c r="E380" s="414"/>
    </row>
    <row r="381" spans="2:5" s="432" customFormat="1">
      <c r="B381" s="451"/>
      <c r="C381" s="452"/>
      <c r="D381" s="461"/>
      <c r="E381" s="414"/>
    </row>
    <row r="382" spans="2:5" s="432" customFormat="1">
      <c r="B382" s="451"/>
      <c r="C382" s="452"/>
      <c r="D382" s="461"/>
      <c r="E382" s="414"/>
    </row>
    <row r="383" spans="2:5" s="432" customFormat="1">
      <c r="B383" s="451"/>
      <c r="C383" s="452"/>
      <c r="D383" s="461"/>
      <c r="E383" s="414"/>
    </row>
    <row r="384" spans="2:5" s="432" customFormat="1">
      <c r="B384" s="451"/>
      <c r="C384" s="452"/>
      <c r="D384" s="461"/>
      <c r="E384" s="414"/>
    </row>
    <row r="385" spans="2:5" s="432" customFormat="1">
      <c r="B385" s="451"/>
      <c r="C385" s="452"/>
      <c r="D385" s="461"/>
      <c r="E385" s="414"/>
    </row>
    <row r="386" spans="2:5" s="432" customFormat="1">
      <c r="B386" s="451"/>
      <c r="C386" s="452"/>
      <c r="D386" s="461"/>
      <c r="E386" s="414"/>
    </row>
    <row r="387" spans="2:5" s="432" customFormat="1">
      <c r="B387" s="451"/>
      <c r="C387" s="452"/>
      <c r="D387" s="461"/>
      <c r="E387" s="414"/>
    </row>
    <row r="388" spans="2:5" s="432" customFormat="1">
      <c r="B388" s="451"/>
      <c r="C388" s="452"/>
      <c r="D388" s="461"/>
      <c r="E388" s="414"/>
    </row>
    <row r="389" spans="2:5" s="432" customFormat="1">
      <c r="B389" s="451"/>
      <c r="C389" s="452"/>
      <c r="D389" s="461"/>
      <c r="E389" s="414"/>
    </row>
    <row r="390" spans="2:5" s="432" customFormat="1">
      <c r="B390" s="451"/>
      <c r="C390" s="452"/>
      <c r="D390" s="461"/>
      <c r="E390" s="414"/>
    </row>
    <row r="391" spans="2:5" s="432" customFormat="1">
      <c r="B391" s="451"/>
      <c r="C391" s="452"/>
      <c r="D391" s="461"/>
      <c r="E391" s="414"/>
    </row>
    <row r="392" spans="2:5" s="432" customFormat="1">
      <c r="B392" s="451"/>
      <c r="C392" s="452"/>
      <c r="D392" s="461"/>
      <c r="E392" s="414"/>
    </row>
    <row r="393" spans="2:5" s="432" customFormat="1">
      <c r="B393" s="451"/>
      <c r="C393" s="452"/>
      <c r="D393" s="461"/>
      <c r="E393" s="414"/>
    </row>
    <row r="394" spans="2:5" s="432" customFormat="1">
      <c r="B394" s="451"/>
      <c r="C394" s="452"/>
      <c r="D394" s="461"/>
      <c r="E394" s="414"/>
    </row>
    <row r="395" spans="2:5" s="432" customFormat="1">
      <c r="B395" s="451"/>
      <c r="C395" s="452"/>
      <c r="D395" s="461"/>
      <c r="E395" s="414"/>
    </row>
    <row r="396" spans="2:5" s="432" customFormat="1">
      <c r="B396" s="451"/>
      <c r="C396" s="452"/>
      <c r="D396" s="461"/>
      <c r="E396" s="414"/>
    </row>
    <row r="397" spans="2:5" s="432" customFormat="1">
      <c r="B397" s="451"/>
      <c r="C397" s="452"/>
      <c r="D397" s="461"/>
      <c r="E397" s="414"/>
    </row>
    <row r="398" spans="2:5" s="432" customFormat="1">
      <c r="B398" s="451"/>
      <c r="C398" s="452"/>
      <c r="D398" s="461"/>
      <c r="E398" s="414"/>
    </row>
    <row r="399" spans="2:5" s="432" customFormat="1">
      <c r="B399" s="451"/>
      <c r="C399" s="452"/>
      <c r="D399" s="461"/>
      <c r="E399" s="414"/>
    </row>
    <row r="400" spans="2:5" s="432" customFormat="1">
      <c r="B400" s="451"/>
      <c r="C400" s="452"/>
      <c r="D400" s="461"/>
      <c r="E400" s="414"/>
    </row>
    <row r="401" spans="2:5" s="432" customFormat="1">
      <c r="B401" s="451"/>
      <c r="C401" s="452"/>
      <c r="D401" s="461"/>
      <c r="E401" s="414"/>
    </row>
    <row r="402" spans="2:5" s="432" customFormat="1">
      <c r="B402" s="451"/>
      <c r="C402" s="452"/>
      <c r="D402" s="461"/>
      <c r="E402" s="414"/>
    </row>
    <row r="403" spans="2:5" s="432" customFormat="1">
      <c r="B403" s="451"/>
      <c r="C403" s="452"/>
      <c r="D403" s="461"/>
      <c r="E403" s="414"/>
    </row>
    <row r="404" spans="2:5" s="432" customFormat="1">
      <c r="B404" s="451"/>
      <c r="C404" s="452"/>
      <c r="D404" s="461"/>
      <c r="E404" s="414"/>
    </row>
    <row r="405" spans="2:5" s="432" customFormat="1">
      <c r="B405" s="451"/>
      <c r="C405" s="452"/>
      <c r="D405" s="461"/>
      <c r="E405" s="414"/>
    </row>
    <row r="406" spans="2:5" s="432" customFormat="1">
      <c r="B406" s="451"/>
      <c r="C406" s="452"/>
      <c r="D406" s="461"/>
      <c r="E406" s="414"/>
    </row>
    <row r="407" spans="2:5" s="432" customFormat="1">
      <c r="B407" s="451"/>
      <c r="C407" s="452"/>
      <c r="D407" s="461"/>
      <c r="E407" s="414"/>
    </row>
    <row r="408" spans="2:5" s="432" customFormat="1">
      <c r="B408" s="451"/>
      <c r="C408" s="452"/>
      <c r="D408" s="461"/>
      <c r="E408" s="414"/>
    </row>
    <row r="409" spans="2:5" s="432" customFormat="1">
      <c r="B409" s="451"/>
      <c r="C409" s="452"/>
      <c r="D409" s="461"/>
      <c r="E409" s="414"/>
    </row>
    <row r="410" spans="2:5" s="432" customFormat="1">
      <c r="B410" s="451"/>
      <c r="C410" s="452"/>
      <c r="D410" s="461"/>
      <c r="E410" s="414"/>
    </row>
    <row r="411" spans="2:5" s="432" customFormat="1">
      <c r="B411" s="451"/>
      <c r="C411" s="452"/>
      <c r="D411" s="461"/>
      <c r="E411" s="414"/>
    </row>
    <row r="412" spans="2:5" s="432" customFormat="1">
      <c r="B412" s="451"/>
      <c r="C412" s="452"/>
      <c r="D412" s="461"/>
      <c r="E412" s="414"/>
    </row>
    <row r="413" spans="2:5" s="432" customFormat="1">
      <c r="B413" s="451"/>
      <c r="C413" s="452"/>
      <c r="D413" s="461"/>
      <c r="E413" s="414"/>
    </row>
    <row r="414" spans="2:5" s="432" customFormat="1">
      <c r="B414" s="451"/>
      <c r="C414" s="452"/>
      <c r="D414" s="461"/>
      <c r="E414" s="414"/>
    </row>
    <row r="415" spans="2:5" s="432" customFormat="1">
      <c r="B415" s="451"/>
      <c r="C415" s="452"/>
      <c r="D415" s="461"/>
      <c r="E415" s="414"/>
    </row>
    <row r="416" spans="2:5" s="432" customFormat="1">
      <c r="B416" s="451"/>
      <c r="C416" s="452"/>
      <c r="D416" s="461"/>
      <c r="E416" s="414"/>
    </row>
    <row r="417" spans="2:5" s="432" customFormat="1">
      <c r="B417" s="451"/>
      <c r="C417" s="452"/>
      <c r="D417" s="461"/>
      <c r="E417" s="414"/>
    </row>
    <row r="418" spans="2:5" s="432" customFormat="1">
      <c r="B418" s="451"/>
      <c r="C418" s="452"/>
      <c r="D418" s="461"/>
      <c r="E418" s="414"/>
    </row>
    <row r="419" spans="2:5" s="432" customFormat="1">
      <c r="B419" s="451"/>
      <c r="C419" s="452"/>
      <c r="D419" s="461"/>
      <c r="E419" s="414"/>
    </row>
    <row r="420" spans="2:5" s="432" customFormat="1">
      <c r="B420" s="451"/>
      <c r="C420" s="452"/>
      <c r="D420" s="461"/>
      <c r="E420" s="414"/>
    </row>
    <row r="421" spans="2:5" s="432" customFormat="1">
      <c r="B421" s="451"/>
      <c r="C421" s="452"/>
      <c r="D421" s="461"/>
      <c r="E421" s="414"/>
    </row>
    <row r="422" spans="2:5" s="432" customFormat="1">
      <c r="B422" s="451"/>
      <c r="C422" s="452"/>
      <c r="D422" s="461"/>
      <c r="E422" s="414"/>
    </row>
    <row r="423" spans="2:5" s="432" customFormat="1">
      <c r="B423" s="451"/>
      <c r="C423" s="452"/>
      <c r="D423" s="461"/>
      <c r="E423" s="414"/>
    </row>
    <row r="424" spans="2:5" s="432" customFormat="1">
      <c r="B424" s="451"/>
      <c r="C424" s="452"/>
      <c r="D424" s="461"/>
      <c r="E424" s="414"/>
    </row>
    <row r="425" spans="2:5" s="432" customFormat="1">
      <c r="B425" s="451"/>
      <c r="C425" s="452"/>
      <c r="D425" s="461"/>
      <c r="E425" s="414"/>
    </row>
    <row r="426" spans="2:5" s="432" customFormat="1">
      <c r="B426" s="451"/>
      <c r="C426" s="452"/>
      <c r="D426" s="461"/>
      <c r="E426" s="414"/>
    </row>
    <row r="427" spans="2:5" s="432" customFormat="1">
      <c r="B427" s="451"/>
      <c r="C427" s="452"/>
      <c r="D427" s="461"/>
      <c r="E427" s="414"/>
    </row>
    <row r="428" spans="2:5" s="432" customFormat="1">
      <c r="B428" s="451"/>
      <c r="C428" s="452"/>
      <c r="D428" s="461"/>
      <c r="E428" s="414"/>
    </row>
    <row r="429" spans="2:5" s="432" customFormat="1">
      <c r="B429" s="451"/>
      <c r="C429" s="452"/>
      <c r="D429" s="461"/>
      <c r="E429" s="414"/>
    </row>
    <row r="430" spans="2:5" s="432" customFormat="1">
      <c r="B430" s="451"/>
      <c r="C430" s="452"/>
      <c r="D430" s="461"/>
      <c r="E430" s="414"/>
    </row>
    <row r="431" spans="2:5" s="432" customFormat="1">
      <c r="B431" s="451"/>
      <c r="C431" s="452"/>
      <c r="D431" s="461"/>
      <c r="E431" s="414"/>
    </row>
    <row r="432" spans="2:5" s="432" customFormat="1">
      <c r="B432" s="451"/>
      <c r="C432" s="452"/>
      <c r="D432" s="461"/>
      <c r="E432" s="414"/>
    </row>
    <row r="433" spans="2:5" s="432" customFormat="1">
      <c r="B433" s="451"/>
      <c r="C433" s="452"/>
      <c r="D433" s="461"/>
      <c r="E433" s="414"/>
    </row>
    <row r="434" spans="2:5" s="432" customFormat="1">
      <c r="B434" s="451"/>
      <c r="C434" s="452"/>
      <c r="D434" s="461"/>
      <c r="E434" s="414"/>
    </row>
    <row r="435" spans="2:5" s="432" customFormat="1">
      <c r="B435" s="451"/>
      <c r="C435" s="452"/>
      <c r="D435" s="461"/>
      <c r="E435" s="414"/>
    </row>
    <row r="436" spans="2:5" s="432" customFormat="1">
      <c r="B436" s="451"/>
      <c r="C436" s="452"/>
      <c r="D436" s="461"/>
      <c r="E436" s="414"/>
    </row>
    <row r="437" spans="2:5" s="432" customFormat="1">
      <c r="B437" s="451"/>
      <c r="C437" s="452"/>
      <c r="D437" s="461"/>
      <c r="E437" s="414"/>
    </row>
    <row r="438" spans="2:5" s="432" customFormat="1">
      <c r="B438" s="451"/>
      <c r="C438" s="452"/>
      <c r="D438" s="461"/>
      <c r="E438" s="414"/>
    </row>
    <row r="439" spans="2:5" s="432" customFormat="1">
      <c r="B439" s="451"/>
      <c r="C439" s="452"/>
      <c r="D439" s="461"/>
      <c r="E439" s="414"/>
    </row>
    <row r="440" spans="2:5" s="432" customFormat="1">
      <c r="B440" s="451"/>
      <c r="C440" s="452"/>
      <c r="D440" s="461"/>
      <c r="E440" s="414"/>
    </row>
    <row r="441" spans="2:5" s="432" customFormat="1">
      <c r="B441" s="451"/>
      <c r="C441" s="452"/>
      <c r="D441" s="461"/>
      <c r="E441" s="414"/>
    </row>
    <row r="442" spans="2:5" s="432" customFormat="1">
      <c r="B442" s="451"/>
      <c r="C442" s="452"/>
      <c r="D442" s="461"/>
      <c r="E442" s="414"/>
    </row>
    <row r="443" spans="2:5" s="432" customFormat="1">
      <c r="B443" s="451"/>
      <c r="C443" s="452"/>
      <c r="D443" s="461"/>
      <c r="E443" s="414"/>
    </row>
    <row r="444" spans="2:5" s="432" customFormat="1">
      <c r="B444" s="451"/>
      <c r="C444" s="452"/>
      <c r="D444" s="461"/>
      <c r="E444" s="414"/>
    </row>
    <row r="445" spans="2:5" s="432" customFormat="1">
      <c r="B445" s="451"/>
      <c r="C445" s="452"/>
      <c r="D445" s="461"/>
      <c r="E445" s="414"/>
    </row>
    <row r="446" spans="2:5" s="432" customFormat="1">
      <c r="B446" s="451"/>
      <c r="C446" s="452"/>
      <c r="D446" s="461"/>
      <c r="E446" s="414"/>
    </row>
    <row r="447" spans="2:5" s="432" customFormat="1">
      <c r="B447" s="451"/>
      <c r="C447" s="452"/>
      <c r="D447" s="461"/>
      <c r="E447" s="414"/>
    </row>
    <row r="448" spans="2:5" s="432" customFormat="1">
      <c r="B448" s="451"/>
      <c r="C448" s="452"/>
      <c r="D448" s="461"/>
      <c r="E448" s="414"/>
    </row>
    <row r="449" spans="2:5" s="432" customFormat="1">
      <c r="B449" s="451"/>
      <c r="C449" s="452"/>
      <c r="D449" s="461"/>
      <c r="E449" s="414"/>
    </row>
    <row r="450" spans="2:5" s="432" customFormat="1">
      <c r="B450" s="451"/>
      <c r="C450" s="452"/>
      <c r="D450" s="461"/>
      <c r="E450" s="414"/>
    </row>
    <row r="451" spans="2:5" s="432" customFormat="1">
      <c r="B451" s="451"/>
      <c r="C451" s="452"/>
      <c r="D451" s="461"/>
      <c r="E451" s="414"/>
    </row>
    <row r="452" spans="2:5" s="432" customFormat="1">
      <c r="B452" s="451"/>
      <c r="C452" s="452"/>
      <c r="D452" s="461"/>
      <c r="E452" s="414"/>
    </row>
    <row r="453" spans="2:5" s="432" customFormat="1">
      <c r="B453" s="451"/>
      <c r="C453" s="452"/>
      <c r="D453" s="461"/>
      <c r="E453" s="414"/>
    </row>
    <row r="454" spans="2:5" s="432" customFormat="1">
      <c r="B454" s="451"/>
      <c r="C454" s="452"/>
      <c r="D454" s="461"/>
      <c r="E454" s="414"/>
    </row>
    <row r="455" spans="2:5" s="432" customFormat="1">
      <c r="B455" s="451"/>
      <c r="C455" s="452"/>
      <c r="D455" s="461"/>
      <c r="E455" s="414"/>
    </row>
    <row r="456" spans="2:5" s="432" customFormat="1">
      <c r="B456" s="451"/>
      <c r="C456" s="452"/>
      <c r="D456" s="461"/>
      <c r="E456" s="414"/>
    </row>
    <row r="457" spans="2:5" s="432" customFormat="1">
      <c r="B457" s="451"/>
      <c r="C457" s="452"/>
      <c r="D457" s="461"/>
      <c r="E457" s="414"/>
    </row>
    <row r="458" spans="2:5" s="432" customFormat="1">
      <c r="B458" s="451"/>
      <c r="C458" s="452"/>
      <c r="D458" s="461"/>
      <c r="E458" s="414"/>
    </row>
    <row r="459" spans="2:5" s="432" customFormat="1">
      <c r="B459" s="451"/>
      <c r="C459" s="452"/>
      <c r="D459" s="461"/>
      <c r="E459" s="414"/>
    </row>
    <row r="460" spans="2:5" s="432" customFormat="1">
      <c r="B460" s="451"/>
      <c r="C460" s="452"/>
      <c r="D460" s="461"/>
      <c r="E460" s="414"/>
    </row>
    <row r="461" spans="2:5" s="432" customFormat="1">
      <c r="B461" s="451"/>
      <c r="C461" s="452"/>
      <c r="D461" s="461"/>
      <c r="E461" s="414"/>
    </row>
    <row r="462" spans="2:5" s="432" customFormat="1">
      <c r="B462" s="451"/>
      <c r="C462" s="452"/>
      <c r="D462" s="461"/>
      <c r="E462" s="414"/>
    </row>
    <row r="463" spans="2:5" s="432" customFormat="1">
      <c r="B463" s="451"/>
      <c r="C463" s="452"/>
      <c r="D463" s="461"/>
      <c r="E463" s="414"/>
    </row>
    <row r="464" spans="2:5" s="432" customFormat="1">
      <c r="B464" s="451"/>
      <c r="C464" s="452"/>
      <c r="D464" s="461"/>
      <c r="E464" s="414"/>
    </row>
    <row r="465" spans="2:5" s="432" customFormat="1">
      <c r="B465" s="451"/>
      <c r="C465" s="452"/>
      <c r="D465" s="461"/>
      <c r="E465" s="414"/>
    </row>
    <row r="466" spans="2:5" s="432" customFormat="1">
      <c r="B466" s="451"/>
      <c r="C466" s="452"/>
      <c r="D466" s="461"/>
      <c r="E466" s="414"/>
    </row>
    <row r="467" spans="2:5" s="432" customFormat="1">
      <c r="B467" s="451"/>
      <c r="C467" s="452"/>
      <c r="D467" s="461"/>
      <c r="E467" s="414"/>
    </row>
    <row r="468" spans="2:5" s="432" customFormat="1">
      <c r="B468" s="451"/>
      <c r="C468" s="452"/>
      <c r="D468" s="461"/>
      <c r="E468" s="414"/>
    </row>
    <row r="469" spans="2:5" s="432" customFormat="1">
      <c r="B469" s="451"/>
      <c r="C469" s="452"/>
      <c r="D469" s="461"/>
      <c r="E469" s="414"/>
    </row>
    <row r="470" spans="2:5" s="432" customFormat="1">
      <c r="B470" s="451"/>
      <c r="C470" s="452"/>
      <c r="D470" s="461"/>
      <c r="E470" s="414"/>
    </row>
    <row r="471" spans="2:5" s="432" customFormat="1">
      <c r="B471" s="451"/>
      <c r="C471" s="452"/>
      <c r="D471" s="461"/>
      <c r="E471" s="414"/>
    </row>
    <row r="472" spans="2:5" s="432" customFormat="1">
      <c r="B472" s="451"/>
      <c r="C472" s="452"/>
      <c r="D472" s="461"/>
      <c r="E472" s="414"/>
    </row>
    <row r="473" spans="2:5" s="432" customFormat="1">
      <c r="B473" s="451"/>
      <c r="C473" s="452"/>
      <c r="D473" s="461"/>
      <c r="E473" s="414"/>
    </row>
    <row r="474" spans="2:5" s="432" customFormat="1">
      <c r="B474" s="451"/>
      <c r="C474" s="452"/>
      <c r="D474" s="461"/>
      <c r="E474" s="414"/>
    </row>
    <row r="475" spans="2:5" s="432" customFormat="1">
      <c r="B475" s="451"/>
      <c r="C475" s="452"/>
      <c r="D475" s="461"/>
      <c r="E475" s="414"/>
    </row>
    <row r="476" spans="2:5" s="432" customFormat="1">
      <c r="B476" s="451"/>
      <c r="C476" s="452"/>
      <c r="D476" s="461"/>
      <c r="E476" s="414"/>
    </row>
    <row r="477" spans="2:5" s="432" customFormat="1">
      <c r="B477" s="451"/>
      <c r="C477" s="452"/>
      <c r="D477" s="461"/>
      <c r="E477" s="414"/>
    </row>
    <row r="478" spans="2:5" s="432" customFormat="1">
      <c r="B478" s="451"/>
      <c r="C478" s="452"/>
      <c r="D478" s="461"/>
      <c r="E478" s="414"/>
    </row>
    <row r="479" spans="2:5" s="432" customFormat="1">
      <c r="B479" s="451"/>
      <c r="C479" s="452"/>
      <c r="D479" s="461"/>
      <c r="E479" s="414"/>
    </row>
    <row r="480" spans="2:5" s="432" customFormat="1">
      <c r="B480" s="451"/>
      <c r="C480" s="452"/>
      <c r="D480" s="461"/>
      <c r="E480" s="414"/>
    </row>
    <row r="481" spans="2:5" s="432" customFormat="1">
      <c r="B481" s="451"/>
      <c r="C481" s="452"/>
      <c r="D481" s="461"/>
      <c r="E481" s="414"/>
    </row>
    <row r="482" spans="2:5" s="432" customFormat="1">
      <c r="B482" s="451"/>
      <c r="C482" s="452"/>
      <c r="D482" s="461"/>
      <c r="E482" s="414"/>
    </row>
    <row r="483" spans="2:5" s="432" customFormat="1">
      <c r="B483" s="451"/>
      <c r="C483" s="452"/>
      <c r="D483" s="461"/>
      <c r="E483" s="414"/>
    </row>
    <row r="484" spans="2:5" s="432" customFormat="1">
      <c r="B484" s="451"/>
      <c r="C484" s="452"/>
      <c r="D484" s="461"/>
      <c r="E484" s="414"/>
    </row>
    <row r="485" spans="2:5" s="432" customFormat="1">
      <c r="B485" s="451"/>
      <c r="C485" s="452"/>
      <c r="D485" s="461"/>
      <c r="E485" s="414"/>
    </row>
    <row r="486" spans="2:5" s="432" customFormat="1">
      <c r="B486" s="451"/>
      <c r="C486" s="452"/>
      <c r="D486" s="461"/>
      <c r="E486" s="414"/>
    </row>
    <row r="487" spans="2:5" s="432" customFormat="1">
      <c r="B487" s="451"/>
      <c r="C487" s="452"/>
      <c r="D487" s="461"/>
      <c r="E487" s="414"/>
    </row>
    <row r="488" spans="2:5" s="432" customFormat="1">
      <c r="B488" s="451"/>
      <c r="C488" s="452"/>
      <c r="D488" s="461"/>
      <c r="E488" s="414"/>
    </row>
    <row r="489" spans="2:5" s="432" customFormat="1">
      <c r="B489" s="451"/>
      <c r="C489" s="452"/>
      <c r="D489" s="461"/>
      <c r="E489" s="414"/>
    </row>
    <row r="490" spans="2:5" s="432" customFormat="1">
      <c r="B490" s="451"/>
      <c r="C490" s="452"/>
      <c r="D490" s="461"/>
      <c r="E490" s="414"/>
    </row>
    <row r="491" spans="2:5" s="432" customFormat="1">
      <c r="B491" s="451"/>
      <c r="C491" s="452"/>
      <c r="D491" s="461"/>
      <c r="E491" s="414"/>
    </row>
    <row r="492" spans="2:5" s="432" customFormat="1">
      <c r="B492" s="451"/>
      <c r="C492" s="452"/>
      <c r="D492" s="461"/>
      <c r="E492" s="414"/>
    </row>
    <row r="493" spans="2:5" s="432" customFormat="1">
      <c r="B493" s="451"/>
      <c r="C493" s="452"/>
      <c r="D493" s="461"/>
      <c r="E493" s="414"/>
    </row>
    <row r="494" spans="2:5" s="432" customFormat="1">
      <c r="B494" s="451"/>
      <c r="C494" s="452"/>
      <c r="D494" s="461"/>
      <c r="E494" s="414"/>
    </row>
    <row r="495" spans="2:5" s="432" customFormat="1">
      <c r="B495" s="451"/>
      <c r="C495" s="452"/>
      <c r="D495" s="461"/>
      <c r="E495" s="414"/>
    </row>
    <row r="496" spans="2:5" s="432" customFormat="1">
      <c r="B496" s="451"/>
      <c r="C496" s="452"/>
      <c r="D496" s="461"/>
      <c r="E496" s="414"/>
    </row>
    <row r="497" spans="2:5" s="432" customFormat="1">
      <c r="B497" s="451"/>
      <c r="C497" s="452"/>
      <c r="D497" s="461"/>
      <c r="E497" s="414"/>
    </row>
    <row r="498" spans="2:5" s="432" customFormat="1">
      <c r="B498" s="451"/>
      <c r="C498" s="452"/>
      <c r="D498" s="461"/>
      <c r="E498" s="414"/>
    </row>
    <row r="499" spans="2:5" s="432" customFormat="1">
      <c r="B499" s="451"/>
      <c r="C499" s="452"/>
      <c r="D499" s="461"/>
      <c r="E499" s="414"/>
    </row>
    <row r="500" spans="2:5" s="432" customFormat="1">
      <c r="B500" s="451"/>
      <c r="C500" s="452"/>
      <c r="D500" s="461"/>
      <c r="E500" s="414"/>
    </row>
    <row r="501" spans="2:5" s="432" customFormat="1">
      <c r="B501" s="451"/>
      <c r="C501" s="452"/>
      <c r="D501" s="461"/>
      <c r="E501" s="414"/>
    </row>
    <row r="502" spans="2:5" s="432" customFormat="1">
      <c r="B502" s="451"/>
      <c r="C502" s="452"/>
      <c r="D502" s="461"/>
      <c r="E502" s="414"/>
    </row>
    <row r="503" spans="2:5" s="432" customFormat="1">
      <c r="B503" s="451"/>
      <c r="C503" s="452"/>
      <c r="D503" s="461"/>
      <c r="E503" s="414"/>
    </row>
    <row r="504" spans="2:5" s="432" customFormat="1">
      <c r="B504" s="451"/>
      <c r="C504" s="452"/>
      <c r="D504" s="461"/>
      <c r="E504" s="414"/>
    </row>
    <row r="505" spans="2:5" s="432" customFormat="1">
      <c r="B505" s="451"/>
      <c r="C505" s="452"/>
      <c r="D505" s="461"/>
      <c r="E505" s="414"/>
    </row>
    <row r="506" spans="2:5" s="432" customFormat="1">
      <c r="B506" s="451"/>
      <c r="C506" s="452"/>
      <c r="D506" s="461"/>
      <c r="E506" s="414"/>
    </row>
    <row r="507" spans="2:5" s="432" customFormat="1">
      <c r="B507" s="451"/>
      <c r="C507" s="452"/>
      <c r="D507" s="461"/>
      <c r="E507" s="414"/>
    </row>
    <row r="508" spans="2:5" s="432" customFormat="1">
      <c r="B508" s="451"/>
      <c r="C508" s="452"/>
      <c r="D508" s="461"/>
      <c r="E508" s="414"/>
    </row>
    <row r="509" spans="2:5" s="432" customFormat="1">
      <c r="B509" s="451"/>
      <c r="C509" s="452"/>
      <c r="D509" s="461"/>
      <c r="E509" s="414"/>
    </row>
    <row r="510" spans="2:5" s="432" customFormat="1">
      <c r="B510" s="451"/>
      <c r="C510" s="452"/>
      <c r="D510" s="461"/>
      <c r="E510" s="414"/>
    </row>
    <row r="511" spans="2:5" s="432" customFormat="1">
      <c r="B511" s="451"/>
      <c r="C511" s="452"/>
      <c r="D511" s="461"/>
      <c r="E511" s="414"/>
    </row>
    <row r="512" spans="2:5" s="432" customFormat="1">
      <c r="B512" s="451"/>
      <c r="C512" s="452"/>
      <c r="D512" s="461"/>
      <c r="E512" s="414"/>
    </row>
    <row r="513" spans="2:5" s="432" customFormat="1">
      <c r="B513" s="451"/>
      <c r="C513" s="452"/>
      <c r="D513" s="461"/>
      <c r="E513" s="414"/>
    </row>
    <row r="514" spans="2:5" s="432" customFormat="1">
      <c r="B514" s="451"/>
      <c r="C514" s="452"/>
      <c r="D514" s="461"/>
      <c r="E514" s="414"/>
    </row>
    <row r="515" spans="2:5" s="432" customFormat="1">
      <c r="B515" s="451"/>
      <c r="C515" s="452"/>
      <c r="D515" s="461"/>
      <c r="E515" s="414"/>
    </row>
    <row r="516" spans="2:5" s="432" customFormat="1">
      <c r="B516" s="451"/>
      <c r="C516" s="452"/>
      <c r="D516" s="461"/>
      <c r="E516" s="414"/>
    </row>
    <row r="517" spans="2:5" s="432" customFormat="1">
      <c r="B517" s="451"/>
      <c r="C517" s="452"/>
      <c r="D517" s="461"/>
      <c r="E517" s="414"/>
    </row>
    <row r="518" spans="2:5" s="432" customFormat="1">
      <c r="B518" s="451"/>
      <c r="C518" s="452"/>
      <c r="D518" s="461"/>
      <c r="E518" s="414"/>
    </row>
    <row r="519" spans="2:5" s="432" customFormat="1">
      <c r="B519" s="451"/>
      <c r="C519" s="452"/>
      <c r="D519" s="461"/>
      <c r="E519" s="414"/>
    </row>
    <row r="520" spans="2:5" s="432" customFormat="1">
      <c r="B520" s="451"/>
      <c r="C520" s="452"/>
      <c r="D520" s="461"/>
      <c r="E520" s="414"/>
    </row>
    <row r="521" spans="2:5" s="432" customFormat="1">
      <c r="B521" s="451"/>
      <c r="C521" s="452"/>
      <c r="D521" s="461"/>
      <c r="E521" s="414"/>
    </row>
    <row r="522" spans="2:5" s="432" customFormat="1">
      <c r="B522" s="451"/>
      <c r="C522" s="452"/>
      <c r="D522" s="461"/>
      <c r="E522" s="414"/>
    </row>
    <row r="523" spans="2:5" s="432" customFormat="1">
      <c r="B523" s="451"/>
      <c r="C523" s="452"/>
      <c r="D523" s="461"/>
      <c r="E523" s="414"/>
    </row>
    <row r="524" spans="2:5" s="432" customFormat="1">
      <c r="B524" s="451"/>
      <c r="C524" s="452"/>
      <c r="D524" s="461"/>
      <c r="E524" s="414"/>
    </row>
    <row r="525" spans="2:5" s="432" customFormat="1">
      <c r="B525" s="451"/>
      <c r="C525" s="452"/>
      <c r="D525" s="461"/>
      <c r="E525" s="414"/>
    </row>
    <row r="526" spans="2:5" s="432" customFormat="1">
      <c r="B526" s="451"/>
      <c r="C526" s="452"/>
      <c r="D526" s="461"/>
      <c r="E526" s="414"/>
    </row>
    <row r="527" spans="2:5" s="432" customFormat="1">
      <c r="B527" s="451"/>
      <c r="C527" s="452"/>
      <c r="D527" s="461"/>
      <c r="E527" s="414"/>
    </row>
    <row r="528" spans="2:5" s="432" customFormat="1">
      <c r="B528" s="451"/>
      <c r="C528" s="452"/>
      <c r="D528" s="461"/>
      <c r="E528" s="414"/>
    </row>
    <row r="529" spans="2:5" s="432" customFormat="1">
      <c r="B529" s="451"/>
      <c r="C529" s="452"/>
      <c r="D529" s="461"/>
      <c r="E529" s="414"/>
    </row>
    <row r="530" spans="2:5" s="432" customFormat="1">
      <c r="B530" s="451"/>
      <c r="C530" s="452"/>
      <c r="D530" s="461"/>
      <c r="E530" s="414"/>
    </row>
    <row r="531" spans="2:5" s="432" customFormat="1">
      <c r="B531" s="451"/>
      <c r="C531" s="452"/>
      <c r="D531" s="461"/>
      <c r="E531" s="414"/>
    </row>
  </sheetData>
  <mergeCells count="38">
    <mergeCell ref="B129:C129"/>
    <mergeCell ref="A138:C138"/>
    <mergeCell ref="B151:C151"/>
    <mergeCell ref="B146:C146"/>
    <mergeCell ref="B142:C142"/>
    <mergeCell ref="B139:C139"/>
    <mergeCell ref="B134:C134"/>
    <mergeCell ref="B99:C99"/>
    <mergeCell ref="B96:C96"/>
    <mergeCell ref="B93:C93"/>
    <mergeCell ref="A95:C95"/>
    <mergeCell ref="B126:C126"/>
    <mergeCell ref="B124:C124"/>
    <mergeCell ref="B117:C117"/>
    <mergeCell ref="B113:C113"/>
    <mergeCell ref="B106:C106"/>
    <mergeCell ref="B11:C11"/>
    <mergeCell ref="A10:C10"/>
    <mergeCell ref="A1:D1"/>
    <mergeCell ref="A2:D2"/>
    <mergeCell ref="A3:D3"/>
    <mergeCell ref="A4:D4"/>
    <mergeCell ref="A6:D6"/>
    <mergeCell ref="A9:C9"/>
    <mergeCell ref="B50:C50"/>
    <mergeCell ref="B43:C43"/>
    <mergeCell ref="B38:C38"/>
    <mergeCell ref="A49:C49"/>
    <mergeCell ref="B14:C14"/>
    <mergeCell ref="B34:C34"/>
    <mergeCell ref="B31:C31"/>
    <mergeCell ref="B29:C29"/>
    <mergeCell ref="B19:C19"/>
    <mergeCell ref="B83:C83"/>
    <mergeCell ref="B76:C76"/>
    <mergeCell ref="B71:C71"/>
    <mergeCell ref="B65:C65"/>
    <mergeCell ref="B57:C57"/>
  </mergeCells>
  <printOptions horizontalCentered="1"/>
  <pageMargins left="0.98425196850393704" right="0.98425196850393704" top="1.3779527559055118" bottom="0.59055118110236227" header="0.31496062992125984" footer="0.31496062992125984"/>
  <pageSetup paperSize="9" scale="60" fitToHeight="3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pageSetUpPr fitToPage="1"/>
  </sheetPr>
  <dimension ref="A1:XFB532"/>
  <sheetViews>
    <sheetView topLeftCell="A4" zoomScaleNormal="100" workbookViewId="0">
      <selection activeCell="B16" sqref="B16:C16"/>
    </sheetView>
  </sheetViews>
  <sheetFormatPr baseColWidth="10" defaultColWidth="11.44140625" defaultRowHeight="18.649999999999999"/>
  <cols>
    <col min="1" max="1" width="6.5546875" style="415" customWidth="1"/>
    <col min="2" max="2" width="70.88671875" style="414" bestFit="1" customWidth="1"/>
    <col min="3" max="3" width="21.33203125" style="415" bestFit="1" customWidth="1"/>
    <col min="4" max="4" width="21" style="415" customWidth="1"/>
    <col min="5" max="16384" width="11.44140625" style="414"/>
  </cols>
  <sheetData>
    <row r="1" spans="1:16382">
      <c r="A1" s="680" t="s">
        <v>11</v>
      </c>
      <c r="B1" s="680"/>
      <c r="C1" s="680"/>
      <c r="D1" s="411"/>
      <c r="E1" s="412"/>
      <c r="F1" s="412"/>
      <c r="G1" s="412"/>
      <c r="H1" s="412"/>
      <c r="I1" s="412"/>
      <c r="J1" s="412"/>
      <c r="K1" s="412"/>
    </row>
    <row r="2" spans="1:16382">
      <c r="A2" s="680" t="s">
        <v>3864</v>
      </c>
      <c r="B2" s="680"/>
      <c r="C2" s="680"/>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411"/>
      <c r="CA2" s="411"/>
      <c r="CB2" s="411"/>
      <c r="CC2" s="411"/>
      <c r="CD2" s="411"/>
      <c r="CE2" s="411"/>
      <c r="CF2" s="411"/>
      <c r="CG2" s="411"/>
      <c r="CH2" s="411"/>
      <c r="CI2" s="411"/>
      <c r="CJ2" s="411"/>
      <c r="CK2" s="411"/>
      <c r="CL2" s="411"/>
      <c r="CM2" s="411"/>
      <c r="CN2" s="411"/>
      <c r="CO2" s="411"/>
      <c r="CP2" s="411"/>
      <c r="CQ2" s="411"/>
      <c r="CR2" s="411"/>
      <c r="CS2" s="411"/>
      <c r="CT2" s="411"/>
      <c r="CU2" s="411"/>
      <c r="CV2" s="411"/>
      <c r="CW2" s="411"/>
      <c r="CX2" s="411"/>
      <c r="CY2" s="411"/>
      <c r="CZ2" s="411"/>
      <c r="DA2" s="411"/>
      <c r="DB2" s="411"/>
      <c r="DC2" s="411"/>
      <c r="DD2" s="411"/>
      <c r="DE2" s="411"/>
      <c r="DF2" s="411"/>
      <c r="DG2" s="411"/>
      <c r="DH2" s="411"/>
      <c r="DI2" s="411"/>
      <c r="DJ2" s="411"/>
      <c r="DK2" s="411"/>
      <c r="DL2" s="411"/>
      <c r="DM2" s="411"/>
      <c r="DN2" s="411"/>
      <c r="DO2" s="411"/>
      <c r="DP2" s="411"/>
      <c r="DQ2" s="411"/>
      <c r="DR2" s="411"/>
      <c r="DS2" s="411"/>
      <c r="DT2" s="411"/>
      <c r="DU2" s="411"/>
      <c r="DV2" s="411"/>
      <c r="DW2" s="411"/>
      <c r="DX2" s="411"/>
      <c r="DY2" s="411"/>
      <c r="DZ2" s="411"/>
      <c r="EA2" s="411"/>
      <c r="EB2" s="411"/>
      <c r="EC2" s="411"/>
      <c r="ED2" s="411"/>
      <c r="EE2" s="411"/>
      <c r="EF2" s="411"/>
      <c r="EG2" s="411"/>
      <c r="EH2" s="411"/>
      <c r="EI2" s="411"/>
      <c r="EJ2" s="411"/>
      <c r="EK2" s="411"/>
      <c r="EL2" s="411"/>
      <c r="EM2" s="411"/>
      <c r="EN2" s="411"/>
      <c r="EO2" s="411"/>
      <c r="EP2" s="411"/>
      <c r="EQ2" s="411"/>
      <c r="ER2" s="411"/>
      <c r="ES2" s="411"/>
      <c r="ET2" s="411"/>
      <c r="EU2" s="411"/>
      <c r="EV2" s="411"/>
      <c r="EW2" s="411"/>
      <c r="EX2" s="411"/>
      <c r="EY2" s="411"/>
      <c r="EZ2" s="411"/>
      <c r="FA2" s="411"/>
      <c r="FB2" s="411"/>
      <c r="FC2" s="411"/>
      <c r="FD2" s="411"/>
      <c r="FE2" s="411"/>
      <c r="FF2" s="411"/>
      <c r="FG2" s="411"/>
      <c r="FH2" s="411"/>
      <c r="FI2" s="411"/>
      <c r="FJ2" s="411"/>
      <c r="FK2" s="411"/>
      <c r="FL2" s="411"/>
      <c r="FM2" s="411"/>
      <c r="FN2" s="411"/>
      <c r="FO2" s="411"/>
      <c r="FP2" s="411"/>
      <c r="FQ2" s="411"/>
      <c r="FR2" s="411"/>
      <c r="FS2" s="411"/>
      <c r="FT2" s="411"/>
      <c r="FU2" s="411"/>
      <c r="FV2" s="411"/>
      <c r="FW2" s="411"/>
      <c r="FX2" s="411"/>
      <c r="FY2" s="411"/>
      <c r="FZ2" s="411"/>
      <c r="GA2" s="411"/>
      <c r="GB2" s="411"/>
      <c r="GC2" s="411"/>
      <c r="GD2" s="411"/>
      <c r="GE2" s="411"/>
      <c r="GF2" s="411"/>
      <c r="GG2" s="411"/>
      <c r="GH2" s="411"/>
      <c r="GI2" s="411"/>
      <c r="GJ2" s="411"/>
      <c r="GK2" s="411"/>
      <c r="GL2" s="411"/>
      <c r="GM2" s="411"/>
      <c r="GN2" s="411"/>
      <c r="GO2" s="411"/>
      <c r="GP2" s="411"/>
      <c r="GQ2" s="411"/>
      <c r="GR2" s="411"/>
      <c r="GS2" s="411"/>
      <c r="GT2" s="411"/>
      <c r="GU2" s="411"/>
      <c r="GV2" s="411"/>
      <c r="GW2" s="411"/>
      <c r="GX2" s="411"/>
      <c r="GY2" s="411"/>
      <c r="GZ2" s="411"/>
      <c r="HA2" s="411"/>
      <c r="HB2" s="411"/>
      <c r="HC2" s="411"/>
      <c r="HD2" s="411"/>
      <c r="HE2" s="411"/>
      <c r="HF2" s="411"/>
      <c r="HG2" s="411"/>
      <c r="HH2" s="411"/>
      <c r="HI2" s="411"/>
      <c r="HJ2" s="411"/>
      <c r="HK2" s="411"/>
      <c r="HL2" s="411"/>
      <c r="HM2" s="411"/>
      <c r="HN2" s="411"/>
      <c r="HO2" s="411"/>
      <c r="HP2" s="411"/>
      <c r="HQ2" s="411"/>
      <c r="HR2" s="411"/>
      <c r="HS2" s="411"/>
      <c r="HT2" s="411"/>
      <c r="HU2" s="411"/>
      <c r="HV2" s="411"/>
      <c r="HW2" s="411"/>
      <c r="HX2" s="411"/>
      <c r="HY2" s="411"/>
      <c r="HZ2" s="411"/>
      <c r="IA2" s="411"/>
      <c r="IB2" s="411"/>
      <c r="IC2" s="411"/>
      <c r="ID2" s="411"/>
      <c r="IE2" s="411"/>
      <c r="IF2" s="411"/>
      <c r="IG2" s="411"/>
      <c r="IH2" s="411"/>
      <c r="II2" s="411"/>
      <c r="IJ2" s="411"/>
      <c r="IK2" s="411"/>
      <c r="IL2" s="411"/>
      <c r="IM2" s="411"/>
      <c r="IN2" s="411"/>
      <c r="IO2" s="411"/>
      <c r="IP2" s="411"/>
      <c r="IQ2" s="411"/>
      <c r="IR2" s="411"/>
      <c r="IS2" s="411"/>
      <c r="IT2" s="411"/>
      <c r="IU2" s="411"/>
      <c r="IV2" s="411"/>
      <c r="IW2" s="411"/>
      <c r="IX2" s="411"/>
      <c r="IY2" s="411"/>
      <c r="IZ2" s="411"/>
      <c r="JA2" s="411"/>
      <c r="JB2" s="411"/>
      <c r="JC2" s="411"/>
      <c r="JD2" s="411"/>
      <c r="JE2" s="411"/>
      <c r="JF2" s="411"/>
      <c r="JG2" s="411"/>
      <c r="JH2" s="411"/>
      <c r="JI2" s="411"/>
      <c r="JJ2" s="411"/>
      <c r="JK2" s="411"/>
      <c r="JL2" s="411"/>
      <c r="JM2" s="411"/>
      <c r="JN2" s="411"/>
      <c r="JO2" s="411"/>
      <c r="JP2" s="411"/>
      <c r="JQ2" s="411"/>
      <c r="JR2" s="411"/>
      <c r="JS2" s="411"/>
      <c r="JT2" s="411"/>
      <c r="JU2" s="411"/>
      <c r="JV2" s="411"/>
      <c r="JW2" s="411"/>
      <c r="JX2" s="411"/>
      <c r="JY2" s="411"/>
      <c r="JZ2" s="411"/>
      <c r="KA2" s="411"/>
      <c r="KB2" s="411"/>
      <c r="KC2" s="411"/>
      <c r="KD2" s="411"/>
      <c r="KE2" s="411"/>
      <c r="KF2" s="411"/>
      <c r="KG2" s="411"/>
      <c r="KH2" s="411"/>
      <c r="KI2" s="411"/>
      <c r="KJ2" s="411"/>
      <c r="KK2" s="411"/>
      <c r="KL2" s="411"/>
      <c r="KM2" s="411"/>
      <c r="KN2" s="411"/>
      <c r="KO2" s="411"/>
      <c r="KP2" s="411"/>
      <c r="KQ2" s="411"/>
      <c r="KR2" s="411"/>
      <c r="KS2" s="411"/>
      <c r="KT2" s="411"/>
      <c r="KU2" s="411"/>
      <c r="KV2" s="411"/>
      <c r="KW2" s="411"/>
      <c r="KX2" s="411"/>
      <c r="KY2" s="411"/>
      <c r="KZ2" s="411"/>
      <c r="LA2" s="411"/>
      <c r="LB2" s="411"/>
      <c r="LC2" s="411"/>
      <c r="LD2" s="411"/>
      <c r="LE2" s="411"/>
      <c r="LF2" s="411"/>
      <c r="LG2" s="411"/>
      <c r="LH2" s="411"/>
      <c r="LI2" s="411"/>
      <c r="LJ2" s="411"/>
      <c r="LK2" s="411"/>
      <c r="LL2" s="411"/>
      <c r="LM2" s="411"/>
      <c r="LN2" s="411"/>
      <c r="LO2" s="411"/>
      <c r="LP2" s="411"/>
      <c r="LQ2" s="411"/>
      <c r="LR2" s="411"/>
      <c r="LS2" s="411"/>
      <c r="LT2" s="411"/>
      <c r="LU2" s="411"/>
      <c r="LV2" s="411"/>
      <c r="LW2" s="411"/>
      <c r="LX2" s="411"/>
      <c r="LY2" s="411"/>
      <c r="LZ2" s="411"/>
      <c r="MA2" s="411"/>
      <c r="MB2" s="411"/>
      <c r="MC2" s="411"/>
      <c r="MD2" s="411"/>
      <c r="ME2" s="411"/>
      <c r="MF2" s="411"/>
      <c r="MG2" s="411"/>
      <c r="MH2" s="411"/>
      <c r="MI2" s="411"/>
      <c r="MJ2" s="411"/>
      <c r="MK2" s="411"/>
      <c r="ML2" s="411"/>
      <c r="MM2" s="411"/>
      <c r="MN2" s="411"/>
      <c r="MO2" s="411"/>
      <c r="MP2" s="411"/>
      <c r="MQ2" s="411"/>
      <c r="MR2" s="411"/>
      <c r="MS2" s="411"/>
      <c r="MT2" s="411"/>
      <c r="MU2" s="411"/>
      <c r="MV2" s="411"/>
      <c r="MW2" s="411"/>
      <c r="MX2" s="411"/>
      <c r="MY2" s="411"/>
      <c r="MZ2" s="411"/>
      <c r="NA2" s="411"/>
      <c r="NB2" s="411"/>
      <c r="NC2" s="411"/>
      <c r="ND2" s="411"/>
      <c r="NE2" s="411"/>
      <c r="NF2" s="411"/>
      <c r="NG2" s="411"/>
      <c r="NH2" s="411"/>
      <c r="NI2" s="411"/>
      <c r="NJ2" s="411"/>
      <c r="NK2" s="411"/>
      <c r="NL2" s="411"/>
      <c r="NM2" s="411"/>
      <c r="NN2" s="411"/>
      <c r="NO2" s="411"/>
      <c r="NP2" s="411"/>
      <c r="NQ2" s="411"/>
      <c r="NR2" s="411"/>
      <c r="NS2" s="411"/>
      <c r="NT2" s="411"/>
      <c r="NU2" s="411"/>
      <c r="NV2" s="411"/>
      <c r="NW2" s="411"/>
      <c r="NX2" s="411"/>
      <c r="NY2" s="411"/>
      <c r="NZ2" s="411"/>
      <c r="OA2" s="411"/>
      <c r="OB2" s="411"/>
      <c r="OC2" s="411"/>
      <c r="OD2" s="411"/>
      <c r="OE2" s="411"/>
      <c r="OF2" s="411"/>
      <c r="OG2" s="411"/>
      <c r="OH2" s="411"/>
      <c r="OI2" s="411"/>
      <c r="OJ2" s="411"/>
      <c r="OK2" s="411"/>
      <c r="OL2" s="411"/>
      <c r="OM2" s="411"/>
      <c r="ON2" s="411"/>
      <c r="OO2" s="411"/>
      <c r="OP2" s="411"/>
      <c r="OQ2" s="411"/>
      <c r="OR2" s="411"/>
      <c r="OS2" s="411"/>
      <c r="OT2" s="411"/>
      <c r="OU2" s="411"/>
      <c r="OV2" s="411"/>
      <c r="OW2" s="411"/>
      <c r="OX2" s="411"/>
      <c r="OY2" s="411"/>
      <c r="OZ2" s="411"/>
      <c r="PA2" s="411"/>
      <c r="PB2" s="411"/>
      <c r="PC2" s="411"/>
      <c r="PD2" s="411"/>
      <c r="PE2" s="411"/>
      <c r="PF2" s="411"/>
      <c r="PG2" s="411"/>
      <c r="PH2" s="411"/>
      <c r="PI2" s="411"/>
      <c r="PJ2" s="411"/>
      <c r="PK2" s="411"/>
      <c r="PL2" s="411"/>
      <c r="PM2" s="411"/>
      <c r="PN2" s="411"/>
      <c r="PO2" s="411"/>
      <c r="PP2" s="411"/>
      <c r="PQ2" s="411"/>
      <c r="PR2" s="411"/>
      <c r="PS2" s="411"/>
      <c r="PT2" s="411"/>
      <c r="PU2" s="411"/>
      <c r="PV2" s="411"/>
      <c r="PW2" s="411"/>
      <c r="PX2" s="411"/>
      <c r="PY2" s="411"/>
      <c r="PZ2" s="411"/>
      <c r="QA2" s="411"/>
      <c r="QB2" s="411"/>
      <c r="QC2" s="411"/>
      <c r="QD2" s="411"/>
      <c r="QE2" s="411"/>
      <c r="QF2" s="411"/>
      <c r="QG2" s="411"/>
      <c r="QH2" s="411"/>
      <c r="QI2" s="411"/>
      <c r="QJ2" s="411"/>
      <c r="QK2" s="411"/>
      <c r="QL2" s="411"/>
      <c r="QM2" s="411"/>
      <c r="QN2" s="411"/>
      <c r="QO2" s="411"/>
      <c r="QP2" s="411"/>
      <c r="QQ2" s="411"/>
      <c r="QR2" s="411"/>
      <c r="QS2" s="411"/>
      <c r="QT2" s="411"/>
      <c r="QU2" s="411"/>
      <c r="QV2" s="411"/>
      <c r="QW2" s="411"/>
      <c r="QX2" s="411"/>
      <c r="QY2" s="411"/>
      <c r="QZ2" s="411"/>
      <c r="RA2" s="411"/>
      <c r="RB2" s="411"/>
      <c r="RC2" s="411"/>
      <c r="RD2" s="411"/>
      <c r="RE2" s="411"/>
      <c r="RF2" s="411"/>
      <c r="RG2" s="411"/>
      <c r="RH2" s="411"/>
      <c r="RI2" s="411"/>
      <c r="RJ2" s="411"/>
      <c r="RK2" s="411"/>
      <c r="RL2" s="411"/>
      <c r="RM2" s="411"/>
      <c r="RN2" s="411"/>
      <c r="RO2" s="411"/>
      <c r="RP2" s="411"/>
      <c r="RQ2" s="411"/>
      <c r="RR2" s="411"/>
      <c r="RS2" s="411"/>
      <c r="RT2" s="411"/>
      <c r="RU2" s="411"/>
      <c r="RV2" s="411"/>
      <c r="RW2" s="411"/>
      <c r="RX2" s="411"/>
      <c r="RY2" s="411"/>
      <c r="RZ2" s="411"/>
      <c r="SA2" s="411"/>
      <c r="SB2" s="411"/>
      <c r="SC2" s="411"/>
      <c r="SD2" s="411"/>
      <c r="SE2" s="411"/>
      <c r="SF2" s="411"/>
      <c r="SG2" s="411"/>
      <c r="SH2" s="411"/>
      <c r="SI2" s="411"/>
      <c r="SJ2" s="411"/>
      <c r="SK2" s="411"/>
      <c r="SL2" s="411"/>
      <c r="SM2" s="411"/>
      <c r="SN2" s="411"/>
      <c r="SO2" s="411"/>
      <c r="SP2" s="411"/>
      <c r="SQ2" s="411"/>
      <c r="SR2" s="411"/>
      <c r="SS2" s="411"/>
      <c r="ST2" s="411"/>
      <c r="SU2" s="411"/>
      <c r="SV2" s="411"/>
      <c r="SW2" s="411"/>
      <c r="SX2" s="411"/>
      <c r="SY2" s="411"/>
      <c r="SZ2" s="411"/>
      <c r="TA2" s="411"/>
      <c r="TB2" s="411"/>
      <c r="TC2" s="411"/>
      <c r="TD2" s="411"/>
      <c r="TE2" s="411"/>
      <c r="TF2" s="411"/>
      <c r="TG2" s="411"/>
      <c r="TH2" s="411"/>
      <c r="TI2" s="411"/>
      <c r="TJ2" s="411"/>
      <c r="TK2" s="411"/>
      <c r="TL2" s="411"/>
      <c r="TM2" s="411"/>
      <c r="TN2" s="411"/>
      <c r="TO2" s="411"/>
      <c r="TP2" s="411"/>
      <c r="TQ2" s="411"/>
      <c r="TR2" s="411"/>
      <c r="TS2" s="411"/>
      <c r="TT2" s="411"/>
      <c r="TU2" s="411"/>
      <c r="TV2" s="411"/>
      <c r="TW2" s="411"/>
      <c r="TX2" s="411"/>
      <c r="TY2" s="411"/>
      <c r="TZ2" s="411"/>
      <c r="UA2" s="411"/>
      <c r="UB2" s="411"/>
      <c r="UC2" s="411"/>
      <c r="UD2" s="411"/>
      <c r="UE2" s="411"/>
      <c r="UF2" s="411"/>
      <c r="UG2" s="411"/>
      <c r="UH2" s="411"/>
      <c r="UI2" s="411"/>
      <c r="UJ2" s="411"/>
      <c r="UK2" s="411"/>
      <c r="UL2" s="411"/>
      <c r="UM2" s="411"/>
      <c r="UN2" s="411"/>
      <c r="UO2" s="411"/>
      <c r="UP2" s="411"/>
      <c r="UQ2" s="411"/>
      <c r="UR2" s="411"/>
      <c r="US2" s="411"/>
      <c r="UT2" s="411"/>
      <c r="UU2" s="411"/>
      <c r="UV2" s="411"/>
      <c r="UW2" s="411"/>
      <c r="UX2" s="411"/>
      <c r="UY2" s="411"/>
      <c r="UZ2" s="411"/>
      <c r="VA2" s="411"/>
      <c r="VB2" s="411"/>
      <c r="VC2" s="411"/>
      <c r="VD2" s="411"/>
      <c r="VE2" s="411"/>
      <c r="VF2" s="411"/>
      <c r="VG2" s="411"/>
      <c r="VH2" s="411"/>
      <c r="VI2" s="411"/>
      <c r="VJ2" s="411"/>
      <c r="VK2" s="411"/>
      <c r="VL2" s="411"/>
      <c r="VM2" s="411"/>
      <c r="VN2" s="411"/>
      <c r="VO2" s="411"/>
      <c r="VP2" s="411"/>
      <c r="VQ2" s="411"/>
      <c r="VR2" s="411"/>
      <c r="VS2" s="411"/>
      <c r="VT2" s="411"/>
      <c r="VU2" s="411"/>
      <c r="VV2" s="411"/>
      <c r="VW2" s="411"/>
      <c r="VX2" s="411"/>
      <c r="VY2" s="411"/>
      <c r="VZ2" s="411"/>
      <c r="WA2" s="411"/>
      <c r="WB2" s="411"/>
      <c r="WC2" s="411"/>
      <c r="WD2" s="411"/>
      <c r="WE2" s="411"/>
      <c r="WF2" s="411"/>
      <c r="WG2" s="411"/>
      <c r="WH2" s="411"/>
      <c r="WI2" s="411"/>
      <c r="WJ2" s="411"/>
      <c r="WK2" s="411"/>
      <c r="WL2" s="411"/>
      <c r="WM2" s="411"/>
      <c r="WN2" s="411"/>
      <c r="WO2" s="411"/>
      <c r="WP2" s="411"/>
      <c r="WQ2" s="411"/>
      <c r="WR2" s="411"/>
      <c r="WS2" s="411"/>
      <c r="WT2" s="411"/>
      <c r="WU2" s="411"/>
      <c r="WV2" s="411"/>
      <c r="WW2" s="411"/>
      <c r="WX2" s="411"/>
      <c r="WY2" s="411"/>
      <c r="WZ2" s="411"/>
      <c r="XA2" s="411"/>
      <c r="XB2" s="411"/>
      <c r="XC2" s="411"/>
      <c r="XD2" s="411"/>
      <c r="XE2" s="411"/>
      <c r="XF2" s="411"/>
      <c r="XG2" s="411"/>
      <c r="XH2" s="411"/>
      <c r="XI2" s="411"/>
      <c r="XJ2" s="411"/>
      <c r="XK2" s="411"/>
      <c r="XL2" s="411"/>
      <c r="XM2" s="411"/>
      <c r="XN2" s="411"/>
      <c r="XO2" s="411"/>
      <c r="XP2" s="411"/>
      <c r="XQ2" s="411"/>
      <c r="XR2" s="411"/>
      <c r="XS2" s="411"/>
      <c r="XT2" s="411"/>
      <c r="XU2" s="411"/>
      <c r="XV2" s="411"/>
      <c r="XW2" s="411"/>
      <c r="XX2" s="411"/>
      <c r="XY2" s="411"/>
      <c r="XZ2" s="411"/>
      <c r="YA2" s="411"/>
      <c r="YB2" s="411"/>
      <c r="YC2" s="411"/>
      <c r="YD2" s="411"/>
      <c r="YE2" s="411"/>
      <c r="YF2" s="411"/>
      <c r="YG2" s="411"/>
      <c r="YH2" s="411"/>
      <c r="YI2" s="411"/>
      <c r="YJ2" s="411"/>
      <c r="YK2" s="411"/>
      <c r="YL2" s="411"/>
      <c r="YM2" s="411"/>
      <c r="YN2" s="411"/>
      <c r="YO2" s="411"/>
      <c r="YP2" s="411"/>
      <c r="YQ2" s="411"/>
      <c r="YR2" s="411"/>
      <c r="YS2" s="411"/>
      <c r="YT2" s="411"/>
      <c r="YU2" s="411"/>
      <c r="YV2" s="411"/>
      <c r="YW2" s="411"/>
      <c r="YX2" s="411"/>
      <c r="YY2" s="411"/>
      <c r="YZ2" s="411"/>
      <c r="ZA2" s="411"/>
      <c r="ZB2" s="411"/>
      <c r="ZC2" s="411"/>
      <c r="ZD2" s="411"/>
      <c r="ZE2" s="411"/>
      <c r="ZF2" s="411"/>
      <c r="ZG2" s="411"/>
      <c r="ZH2" s="411"/>
      <c r="ZI2" s="411"/>
      <c r="ZJ2" s="411"/>
      <c r="ZK2" s="411"/>
      <c r="ZL2" s="411"/>
      <c r="ZM2" s="411"/>
      <c r="ZN2" s="411"/>
      <c r="ZO2" s="411"/>
      <c r="ZP2" s="411"/>
      <c r="ZQ2" s="411"/>
      <c r="ZR2" s="411"/>
      <c r="ZS2" s="411"/>
      <c r="ZT2" s="411"/>
      <c r="ZU2" s="411"/>
      <c r="ZV2" s="411"/>
      <c r="ZW2" s="411"/>
      <c r="ZX2" s="411"/>
      <c r="ZY2" s="411"/>
      <c r="ZZ2" s="411"/>
      <c r="AAA2" s="411"/>
      <c r="AAB2" s="411"/>
      <c r="AAC2" s="411"/>
      <c r="AAD2" s="411"/>
      <c r="AAE2" s="411"/>
      <c r="AAF2" s="411"/>
      <c r="AAG2" s="411"/>
      <c r="AAH2" s="411"/>
      <c r="AAI2" s="411"/>
      <c r="AAJ2" s="411"/>
      <c r="AAK2" s="411"/>
      <c r="AAL2" s="411"/>
      <c r="AAM2" s="411"/>
      <c r="AAN2" s="411"/>
      <c r="AAO2" s="411"/>
      <c r="AAP2" s="411"/>
      <c r="AAQ2" s="411"/>
      <c r="AAR2" s="411"/>
      <c r="AAS2" s="411"/>
      <c r="AAT2" s="411"/>
      <c r="AAU2" s="411"/>
      <c r="AAV2" s="411"/>
      <c r="AAW2" s="411"/>
      <c r="AAX2" s="411"/>
      <c r="AAY2" s="411"/>
      <c r="AAZ2" s="411"/>
      <c r="ABA2" s="411"/>
      <c r="ABB2" s="411"/>
      <c r="ABC2" s="411"/>
      <c r="ABD2" s="411"/>
      <c r="ABE2" s="411"/>
      <c r="ABF2" s="411"/>
      <c r="ABG2" s="411"/>
      <c r="ABH2" s="411"/>
      <c r="ABI2" s="411"/>
      <c r="ABJ2" s="411"/>
      <c r="ABK2" s="411"/>
      <c r="ABL2" s="411"/>
      <c r="ABM2" s="411"/>
      <c r="ABN2" s="411"/>
      <c r="ABO2" s="411"/>
      <c r="ABP2" s="411"/>
      <c r="ABQ2" s="411"/>
      <c r="ABR2" s="411"/>
      <c r="ABS2" s="411"/>
      <c r="ABT2" s="411"/>
      <c r="ABU2" s="411"/>
      <c r="ABV2" s="411"/>
      <c r="ABW2" s="411"/>
      <c r="ABX2" s="411"/>
      <c r="ABY2" s="411"/>
      <c r="ABZ2" s="411"/>
      <c r="ACA2" s="411"/>
      <c r="ACB2" s="411"/>
      <c r="ACC2" s="411"/>
      <c r="ACD2" s="411"/>
      <c r="ACE2" s="411"/>
      <c r="ACF2" s="411"/>
      <c r="ACG2" s="411"/>
      <c r="ACH2" s="411"/>
      <c r="ACI2" s="411"/>
      <c r="ACJ2" s="411"/>
      <c r="ACK2" s="411"/>
      <c r="ACL2" s="411"/>
      <c r="ACM2" s="411"/>
      <c r="ACN2" s="411"/>
      <c r="ACO2" s="411"/>
      <c r="ACP2" s="411"/>
      <c r="ACQ2" s="411"/>
      <c r="ACR2" s="411"/>
      <c r="ACS2" s="411"/>
      <c r="ACT2" s="411"/>
      <c r="ACU2" s="411"/>
      <c r="ACV2" s="411"/>
      <c r="ACW2" s="411"/>
      <c r="ACX2" s="411"/>
      <c r="ACY2" s="411"/>
      <c r="ACZ2" s="411"/>
      <c r="ADA2" s="411"/>
      <c r="ADB2" s="411"/>
      <c r="ADC2" s="411"/>
      <c r="ADD2" s="411"/>
      <c r="ADE2" s="411"/>
      <c r="ADF2" s="411"/>
      <c r="ADG2" s="411"/>
      <c r="ADH2" s="411"/>
      <c r="ADI2" s="411"/>
      <c r="ADJ2" s="411"/>
      <c r="ADK2" s="411"/>
      <c r="ADL2" s="411"/>
      <c r="ADM2" s="411"/>
      <c r="ADN2" s="411"/>
      <c r="ADO2" s="411"/>
      <c r="ADP2" s="411"/>
      <c r="ADQ2" s="411"/>
      <c r="ADR2" s="411"/>
      <c r="ADS2" s="411"/>
      <c r="ADT2" s="411"/>
      <c r="ADU2" s="411"/>
      <c r="ADV2" s="411"/>
      <c r="ADW2" s="411"/>
      <c r="ADX2" s="411"/>
      <c r="ADY2" s="411"/>
      <c r="ADZ2" s="411"/>
      <c r="AEA2" s="411"/>
      <c r="AEB2" s="411"/>
      <c r="AEC2" s="411"/>
      <c r="AED2" s="411"/>
      <c r="AEE2" s="411"/>
      <c r="AEF2" s="411"/>
      <c r="AEG2" s="411"/>
      <c r="AEH2" s="411"/>
      <c r="AEI2" s="411"/>
      <c r="AEJ2" s="411"/>
      <c r="AEK2" s="411"/>
      <c r="AEL2" s="411"/>
      <c r="AEM2" s="411"/>
      <c r="AEN2" s="411"/>
      <c r="AEO2" s="411"/>
      <c r="AEP2" s="411"/>
      <c r="AEQ2" s="411"/>
      <c r="AER2" s="411"/>
      <c r="AES2" s="411"/>
      <c r="AET2" s="411"/>
      <c r="AEU2" s="411"/>
      <c r="AEV2" s="411"/>
      <c r="AEW2" s="411"/>
      <c r="AEX2" s="411"/>
      <c r="AEY2" s="411"/>
      <c r="AEZ2" s="411"/>
      <c r="AFA2" s="411"/>
      <c r="AFB2" s="411"/>
      <c r="AFC2" s="411"/>
      <c r="AFD2" s="411"/>
      <c r="AFE2" s="411"/>
      <c r="AFF2" s="411"/>
      <c r="AFG2" s="411"/>
      <c r="AFH2" s="411"/>
      <c r="AFI2" s="411"/>
      <c r="AFJ2" s="411"/>
      <c r="AFK2" s="411"/>
      <c r="AFL2" s="411"/>
      <c r="AFM2" s="411"/>
      <c r="AFN2" s="411"/>
      <c r="AFO2" s="411"/>
      <c r="AFP2" s="411"/>
      <c r="AFQ2" s="411"/>
      <c r="AFR2" s="411"/>
      <c r="AFS2" s="411"/>
      <c r="AFT2" s="411"/>
      <c r="AFU2" s="411"/>
      <c r="AFV2" s="411"/>
      <c r="AFW2" s="411"/>
      <c r="AFX2" s="411"/>
      <c r="AFY2" s="411"/>
      <c r="AFZ2" s="411"/>
      <c r="AGA2" s="411"/>
      <c r="AGB2" s="411"/>
      <c r="AGC2" s="411"/>
      <c r="AGD2" s="411"/>
      <c r="AGE2" s="411"/>
      <c r="AGF2" s="411"/>
      <c r="AGG2" s="411"/>
      <c r="AGH2" s="411"/>
      <c r="AGI2" s="411"/>
      <c r="AGJ2" s="411"/>
      <c r="AGK2" s="411"/>
      <c r="AGL2" s="411"/>
      <c r="AGM2" s="411"/>
      <c r="AGN2" s="411"/>
      <c r="AGO2" s="411"/>
      <c r="AGP2" s="411"/>
      <c r="AGQ2" s="411"/>
      <c r="AGR2" s="411"/>
      <c r="AGS2" s="411"/>
      <c r="AGT2" s="411"/>
      <c r="AGU2" s="411"/>
      <c r="AGV2" s="411"/>
      <c r="AGW2" s="411"/>
      <c r="AGX2" s="411"/>
      <c r="AGY2" s="411"/>
      <c r="AGZ2" s="411"/>
      <c r="AHA2" s="411"/>
      <c r="AHB2" s="411"/>
      <c r="AHC2" s="411"/>
      <c r="AHD2" s="411"/>
      <c r="AHE2" s="411"/>
      <c r="AHF2" s="411"/>
      <c r="AHG2" s="411"/>
      <c r="AHH2" s="411"/>
      <c r="AHI2" s="411"/>
      <c r="AHJ2" s="411"/>
      <c r="AHK2" s="411"/>
      <c r="AHL2" s="411"/>
      <c r="AHM2" s="411"/>
      <c r="AHN2" s="411"/>
      <c r="AHO2" s="411"/>
      <c r="AHP2" s="411"/>
      <c r="AHQ2" s="411"/>
      <c r="AHR2" s="411"/>
      <c r="AHS2" s="411"/>
      <c r="AHT2" s="411"/>
      <c r="AHU2" s="411"/>
      <c r="AHV2" s="411"/>
      <c r="AHW2" s="411"/>
      <c r="AHX2" s="411"/>
      <c r="AHY2" s="411"/>
      <c r="AHZ2" s="411"/>
      <c r="AIA2" s="411"/>
      <c r="AIB2" s="411"/>
      <c r="AIC2" s="411"/>
      <c r="AID2" s="411"/>
      <c r="AIE2" s="411"/>
      <c r="AIF2" s="411"/>
      <c r="AIG2" s="411"/>
      <c r="AIH2" s="411"/>
      <c r="AII2" s="411"/>
      <c r="AIJ2" s="411"/>
      <c r="AIK2" s="411"/>
      <c r="AIL2" s="411"/>
      <c r="AIM2" s="411"/>
      <c r="AIN2" s="411"/>
      <c r="AIO2" s="411"/>
      <c r="AIP2" s="411"/>
      <c r="AIQ2" s="411"/>
      <c r="AIR2" s="411"/>
      <c r="AIS2" s="411"/>
      <c r="AIT2" s="411"/>
      <c r="AIU2" s="411"/>
      <c r="AIV2" s="411"/>
      <c r="AIW2" s="411"/>
      <c r="AIX2" s="411"/>
      <c r="AIY2" s="411"/>
      <c r="AIZ2" s="411"/>
      <c r="AJA2" s="411"/>
      <c r="AJB2" s="411"/>
      <c r="AJC2" s="411"/>
      <c r="AJD2" s="411"/>
      <c r="AJE2" s="411"/>
      <c r="AJF2" s="411"/>
      <c r="AJG2" s="411"/>
      <c r="AJH2" s="411"/>
      <c r="AJI2" s="411"/>
      <c r="AJJ2" s="411"/>
      <c r="AJK2" s="411"/>
      <c r="AJL2" s="411"/>
      <c r="AJM2" s="411"/>
      <c r="AJN2" s="411"/>
      <c r="AJO2" s="411"/>
      <c r="AJP2" s="411"/>
      <c r="AJQ2" s="411"/>
      <c r="AJR2" s="411"/>
      <c r="AJS2" s="411"/>
      <c r="AJT2" s="411"/>
      <c r="AJU2" s="411"/>
      <c r="AJV2" s="411"/>
      <c r="AJW2" s="411"/>
      <c r="AJX2" s="411"/>
      <c r="AJY2" s="411"/>
      <c r="AJZ2" s="411"/>
      <c r="AKA2" s="411"/>
      <c r="AKB2" s="411"/>
      <c r="AKC2" s="411"/>
      <c r="AKD2" s="411"/>
      <c r="AKE2" s="411"/>
      <c r="AKF2" s="411"/>
      <c r="AKG2" s="411"/>
      <c r="AKH2" s="411"/>
      <c r="AKI2" s="411"/>
      <c r="AKJ2" s="411"/>
      <c r="AKK2" s="411"/>
      <c r="AKL2" s="411"/>
      <c r="AKM2" s="411"/>
      <c r="AKN2" s="411"/>
      <c r="AKO2" s="411"/>
      <c r="AKP2" s="411"/>
      <c r="AKQ2" s="411"/>
      <c r="AKR2" s="411"/>
      <c r="AKS2" s="411"/>
      <c r="AKT2" s="411"/>
      <c r="AKU2" s="411"/>
      <c r="AKV2" s="411"/>
      <c r="AKW2" s="411"/>
      <c r="AKX2" s="411"/>
      <c r="AKY2" s="411"/>
      <c r="AKZ2" s="411"/>
      <c r="ALA2" s="411"/>
      <c r="ALB2" s="411"/>
      <c r="ALC2" s="411"/>
      <c r="ALD2" s="411"/>
      <c r="ALE2" s="411"/>
      <c r="ALF2" s="411"/>
      <c r="ALG2" s="411"/>
      <c r="ALH2" s="411"/>
      <c r="ALI2" s="411"/>
      <c r="ALJ2" s="411"/>
      <c r="ALK2" s="411"/>
      <c r="ALL2" s="411"/>
      <c r="ALM2" s="411"/>
      <c r="ALN2" s="411"/>
      <c r="ALO2" s="411"/>
      <c r="ALP2" s="411"/>
      <c r="ALQ2" s="411"/>
      <c r="ALR2" s="411"/>
      <c r="ALS2" s="411"/>
      <c r="ALT2" s="411"/>
      <c r="ALU2" s="411"/>
      <c r="ALV2" s="411"/>
      <c r="ALW2" s="411"/>
      <c r="ALX2" s="411"/>
      <c r="ALY2" s="411"/>
      <c r="ALZ2" s="411"/>
      <c r="AMA2" s="411"/>
      <c r="AMB2" s="411"/>
      <c r="AMC2" s="411"/>
      <c r="AMD2" s="411"/>
      <c r="AME2" s="411"/>
      <c r="AMF2" s="411"/>
      <c r="AMG2" s="411"/>
      <c r="AMH2" s="411"/>
      <c r="AMI2" s="411"/>
      <c r="AMJ2" s="411"/>
      <c r="AMK2" s="411"/>
      <c r="AML2" s="411"/>
      <c r="AMM2" s="411"/>
      <c r="AMN2" s="411"/>
      <c r="AMO2" s="411"/>
      <c r="AMP2" s="411"/>
      <c r="AMQ2" s="411"/>
      <c r="AMR2" s="411"/>
      <c r="AMS2" s="411"/>
      <c r="AMT2" s="411"/>
      <c r="AMU2" s="411"/>
      <c r="AMV2" s="411"/>
      <c r="AMW2" s="411"/>
      <c r="AMX2" s="411"/>
      <c r="AMY2" s="411"/>
      <c r="AMZ2" s="411"/>
      <c r="ANA2" s="411"/>
      <c r="ANB2" s="411"/>
      <c r="ANC2" s="411"/>
      <c r="AND2" s="411"/>
      <c r="ANE2" s="411"/>
      <c r="ANF2" s="411"/>
      <c r="ANG2" s="411"/>
      <c r="ANH2" s="411"/>
      <c r="ANI2" s="411"/>
      <c r="ANJ2" s="411"/>
      <c r="ANK2" s="411"/>
      <c r="ANL2" s="411"/>
      <c r="ANM2" s="411"/>
      <c r="ANN2" s="411"/>
      <c r="ANO2" s="411"/>
      <c r="ANP2" s="411"/>
      <c r="ANQ2" s="411"/>
      <c r="ANR2" s="411"/>
      <c r="ANS2" s="411"/>
      <c r="ANT2" s="411"/>
      <c r="ANU2" s="411"/>
      <c r="ANV2" s="411"/>
      <c r="ANW2" s="411"/>
      <c r="ANX2" s="411"/>
      <c r="ANY2" s="411"/>
      <c r="ANZ2" s="411"/>
      <c r="AOA2" s="411"/>
      <c r="AOB2" s="411"/>
      <c r="AOC2" s="411"/>
      <c r="AOD2" s="411"/>
      <c r="AOE2" s="411"/>
      <c r="AOF2" s="411"/>
      <c r="AOG2" s="411"/>
      <c r="AOH2" s="411"/>
      <c r="AOI2" s="411"/>
      <c r="AOJ2" s="411"/>
      <c r="AOK2" s="411"/>
      <c r="AOL2" s="411"/>
      <c r="AOM2" s="411"/>
      <c r="AON2" s="411"/>
      <c r="AOO2" s="411"/>
      <c r="AOP2" s="411"/>
      <c r="AOQ2" s="411"/>
      <c r="AOR2" s="411"/>
      <c r="AOS2" s="411"/>
      <c r="AOT2" s="411"/>
      <c r="AOU2" s="411"/>
      <c r="AOV2" s="411"/>
      <c r="AOW2" s="411"/>
      <c r="AOX2" s="411"/>
      <c r="AOY2" s="411"/>
      <c r="AOZ2" s="411"/>
      <c r="APA2" s="411"/>
      <c r="APB2" s="411"/>
      <c r="APC2" s="411"/>
      <c r="APD2" s="411"/>
      <c r="APE2" s="411"/>
      <c r="APF2" s="411"/>
      <c r="APG2" s="411"/>
      <c r="APH2" s="411"/>
      <c r="API2" s="411"/>
      <c r="APJ2" s="411"/>
      <c r="APK2" s="411"/>
      <c r="APL2" s="411"/>
      <c r="APM2" s="411"/>
      <c r="APN2" s="411"/>
      <c r="APO2" s="411"/>
      <c r="APP2" s="411"/>
      <c r="APQ2" s="411"/>
      <c r="APR2" s="411"/>
      <c r="APS2" s="411"/>
      <c r="APT2" s="411"/>
      <c r="APU2" s="411"/>
      <c r="APV2" s="411"/>
      <c r="APW2" s="411"/>
      <c r="APX2" s="411"/>
      <c r="APY2" s="411"/>
      <c r="APZ2" s="411"/>
      <c r="AQA2" s="411"/>
      <c r="AQB2" s="411"/>
      <c r="AQC2" s="411"/>
      <c r="AQD2" s="411"/>
      <c r="AQE2" s="411"/>
      <c r="AQF2" s="411"/>
      <c r="AQG2" s="411"/>
      <c r="AQH2" s="411"/>
      <c r="AQI2" s="411"/>
      <c r="AQJ2" s="411"/>
      <c r="AQK2" s="411"/>
      <c r="AQL2" s="411"/>
      <c r="AQM2" s="411"/>
      <c r="AQN2" s="411"/>
      <c r="AQO2" s="411"/>
      <c r="AQP2" s="411"/>
      <c r="AQQ2" s="411"/>
      <c r="AQR2" s="411"/>
      <c r="AQS2" s="411"/>
      <c r="AQT2" s="411"/>
      <c r="AQU2" s="411"/>
      <c r="AQV2" s="411"/>
      <c r="AQW2" s="411"/>
      <c r="AQX2" s="411"/>
      <c r="AQY2" s="411"/>
      <c r="AQZ2" s="411"/>
      <c r="ARA2" s="411"/>
      <c r="ARB2" s="411"/>
      <c r="ARC2" s="411"/>
      <c r="ARD2" s="411"/>
      <c r="ARE2" s="411"/>
      <c r="ARF2" s="411"/>
      <c r="ARG2" s="411"/>
      <c r="ARH2" s="411"/>
      <c r="ARI2" s="411"/>
      <c r="ARJ2" s="411"/>
      <c r="ARK2" s="411"/>
      <c r="ARL2" s="411"/>
      <c r="ARM2" s="411"/>
      <c r="ARN2" s="411"/>
      <c r="ARO2" s="411"/>
      <c r="ARP2" s="411"/>
      <c r="ARQ2" s="411"/>
      <c r="ARR2" s="411"/>
      <c r="ARS2" s="411"/>
      <c r="ART2" s="411"/>
      <c r="ARU2" s="411"/>
      <c r="ARV2" s="411"/>
      <c r="ARW2" s="411"/>
      <c r="ARX2" s="411"/>
      <c r="ARY2" s="411"/>
      <c r="ARZ2" s="411"/>
      <c r="ASA2" s="411"/>
      <c r="ASB2" s="411"/>
      <c r="ASC2" s="411"/>
      <c r="ASD2" s="411"/>
      <c r="ASE2" s="411"/>
      <c r="ASF2" s="411"/>
      <c r="ASG2" s="411"/>
      <c r="ASH2" s="411"/>
      <c r="ASI2" s="411"/>
      <c r="ASJ2" s="411"/>
      <c r="ASK2" s="411"/>
      <c r="ASL2" s="411"/>
      <c r="ASM2" s="411"/>
      <c r="ASN2" s="411"/>
      <c r="ASO2" s="411"/>
      <c r="ASP2" s="411"/>
      <c r="ASQ2" s="411"/>
      <c r="ASR2" s="411"/>
      <c r="ASS2" s="411"/>
      <c r="AST2" s="411"/>
      <c r="ASU2" s="411"/>
      <c r="ASV2" s="411"/>
      <c r="ASW2" s="411"/>
      <c r="ASX2" s="411"/>
      <c r="ASY2" s="411"/>
      <c r="ASZ2" s="411"/>
      <c r="ATA2" s="411"/>
      <c r="ATB2" s="411"/>
      <c r="ATC2" s="411"/>
      <c r="ATD2" s="411"/>
      <c r="ATE2" s="411"/>
      <c r="ATF2" s="411"/>
      <c r="ATG2" s="411"/>
      <c r="ATH2" s="411"/>
      <c r="ATI2" s="411"/>
      <c r="ATJ2" s="411"/>
      <c r="ATK2" s="411"/>
      <c r="ATL2" s="411"/>
      <c r="ATM2" s="411"/>
      <c r="ATN2" s="411"/>
      <c r="ATO2" s="411"/>
      <c r="ATP2" s="411"/>
      <c r="ATQ2" s="411"/>
      <c r="ATR2" s="411"/>
      <c r="ATS2" s="411"/>
      <c r="ATT2" s="411"/>
      <c r="ATU2" s="411"/>
      <c r="ATV2" s="411"/>
      <c r="ATW2" s="411"/>
      <c r="ATX2" s="411"/>
      <c r="ATY2" s="411"/>
      <c r="ATZ2" s="411"/>
      <c r="AUA2" s="411"/>
      <c r="AUB2" s="411"/>
      <c r="AUC2" s="411"/>
      <c r="AUD2" s="411"/>
      <c r="AUE2" s="411"/>
      <c r="AUF2" s="411"/>
      <c r="AUG2" s="411"/>
      <c r="AUH2" s="411"/>
      <c r="AUI2" s="411"/>
      <c r="AUJ2" s="411"/>
      <c r="AUK2" s="411"/>
      <c r="AUL2" s="411"/>
      <c r="AUM2" s="411"/>
      <c r="AUN2" s="411"/>
      <c r="AUO2" s="411"/>
      <c r="AUP2" s="411"/>
      <c r="AUQ2" s="411"/>
      <c r="AUR2" s="411"/>
      <c r="AUS2" s="411"/>
      <c r="AUT2" s="411"/>
      <c r="AUU2" s="411"/>
      <c r="AUV2" s="411"/>
      <c r="AUW2" s="411"/>
      <c r="AUX2" s="411"/>
      <c r="AUY2" s="411"/>
      <c r="AUZ2" s="411"/>
      <c r="AVA2" s="411"/>
      <c r="AVB2" s="411"/>
      <c r="AVC2" s="411"/>
      <c r="AVD2" s="411"/>
      <c r="AVE2" s="411"/>
      <c r="AVF2" s="411"/>
      <c r="AVG2" s="411"/>
      <c r="AVH2" s="411"/>
      <c r="AVI2" s="411"/>
      <c r="AVJ2" s="411"/>
      <c r="AVK2" s="411"/>
      <c r="AVL2" s="411"/>
      <c r="AVM2" s="411"/>
      <c r="AVN2" s="411"/>
      <c r="AVO2" s="411"/>
      <c r="AVP2" s="411"/>
      <c r="AVQ2" s="411"/>
      <c r="AVR2" s="411"/>
      <c r="AVS2" s="411"/>
      <c r="AVT2" s="411"/>
      <c r="AVU2" s="411"/>
      <c r="AVV2" s="411"/>
      <c r="AVW2" s="411"/>
      <c r="AVX2" s="411"/>
      <c r="AVY2" s="411"/>
      <c r="AVZ2" s="411"/>
      <c r="AWA2" s="411"/>
      <c r="AWB2" s="411"/>
      <c r="AWC2" s="411"/>
      <c r="AWD2" s="411"/>
      <c r="AWE2" s="411"/>
      <c r="AWF2" s="411"/>
      <c r="AWG2" s="411"/>
      <c r="AWH2" s="411"/>
      <c r="AWI2" s="411"/>
      <c r="AWJ2" s="411"/>
      <c r="AWK2" s="411"/>
      <c r="AWL2" s="411"/>
      <c r="AWM2" s="411"/>
      <c r="AWN2" s="411"/>
      <c r="AWO2" s="411"/>
      <c r="AWP2" s="411"/>
      <c r="AWQ2" s="411"/>
      <c r="AWR2" s="411"/>
      <c r="AWS2" s="411"/>
      <c r="AWT2" s="411"/>
      <c r="AWU2" s="411"/>
      <c r="AWV2" s="411"/>
      <c r="AWW2" s="411"/>
      <c r="AWX2" s="411"/>
      <c r="AWY2" s="411"/>
      <c r="AWZ2" s="411"/>
      <c r="AXA2" s="411"/>
      <c r="AXB2" s="411"/>
      <c r="AXC2" s="411"/>
      <c r="AXD2" s="411"/>
      <c r="AXE2" s="411"/>
      <c r="AXF2" s="411"/>
      <c r="AXG2" s="411"/>
      <c r="AXH2" s="411"/>
      <c r="AXI2" s="411"/>
      <c r="AXJ2" s="411"/>
      <c r="AXK2" s="411"/>
      <c r="AXL2" s="411"/>
      <c r="AXM2" s="411"/>
      <c r="AXN2" s="411"/>
      <c r="AXO2" s="411"/>
      <c r="AXP2" s="411"/>
      <c r="AXQ2" s="411"/>
      <c r="AXR2" s="411"/>
      <c r="AXS2" s="411"/>
      <c r="AXT2" s="411"/>
      <c r="AXU2" s="411"/>
      <c r="AXV2" s="411"/>
      <c r="AXW2" s="411"/>
      <c r="AXX2" s="411"/>
      <c r="AXY2" s="411"/>
      <c r="AXZ2" s="411"/>
      <c r="AYA2" s="411"/>
      <c r="AYB2" s="411"/>
      <c r="AYC2" s="411"/>
      <c r="AYD2" s="411"/>
      <c r="AYE2" s="411"/>
      <c r="AYF2" s="411"/>
      <c r="AYG2" s="411"/>
      <c r="AYH2" s="411"/>
      <c r="AYI2" s="411"/>
      <c r="AYJ2" s="411"/>
      <c r="AYK2" s="411"/>
      <c r="AYL2" s="411"/>
      <c r="AYM2" s="411"/>
      <c r="AYN2" s="411"/>
      <c r="AYO2" s="411"/>
      <c r="AYP2" s="411"/>
      <c r="AYQ2" s="411"/>
      <c r="AYR2" s="411"/>
      <c r="AYS2" s="411"/>
      <c r="AYT2" s="411"/>
      <c r="AYU2" s="411"/>
      <c r="AYV2" s="411"/>
      <c r="AYW2" s="411"/>
      <c r="AYX2" s="411"/>
      <c r="AYY2" s="411"/>
      <c r="AYZ2" s="411"/>
      <c r="AZA2" s="411"/>
      <c r="AZB2" s="411"/>
      <c r="AZC2" s="411"/>
      <c r="AZD2" s="411"/>
      <c r="AZE2" s="411"/>
      <c r="AZF2" s="411"/>
      <c r="AZG2" s="411"/>
      <c r="AZH2" s="411"/>
      <c r="AZI2" s="411"/>
      <c r="AZJ2" s="411"/>
      <c r="AZK2" s="411"/>
      <c r="AZL2" s="411"/>
      <c r="AZM2" s="411"/>
      <c r="AZN2" s="411"/>
      <c r="AZO2" s="411"/>
      <c r="AZP2" s="411"/>
      <c r="AZQ2" s="411"/>
      <c r="AZR2" s="411"/>
      <c r="AZS2" s="411"/>
      <c r="AZT2" s="411"/>
      <c r="AZU2" s="411"/>
      <c r="AZV2" s="411"/>
      <c r="AZW2" s="411"/>
      <c r="AZX2" s="411"/>
      <c r="AZY2" s="411"/>
      <c r="AZZ2" s="411"/>
      <c r="BAA2" s="411"/>
      <c r="BAB2" s="411"/>
      <c r="BAC2" s="411"/>
      <c r="BAD2" s="411"/>
      <c r="BAE2" s="411"/>
      <c r="BAF2" s="411"/>
      <c r="BAG2" s="411"/>
      <c r="BAH2" s="411"/>
      <c r="BAI2" s="411"/>
      <c r="BAJ2" s="411"/>
      <c r="BAK2" s="411"/>
      <c r="BAL2" s="411"/>
      <c r="BAM2" s="411"/>
      <c r="BAN2" s="411"/>
      <c r="BAO2" s="411"/>
      <c r="BAP2" s="411"/>
      <c r="BAQ2" s="411"/>
      <c r="BAR2" s="411"/>
      <c r="BAS2" s="411"/>
      <c r="BAT2" s="411"/>
      <c r="BAU2" s="411"/>
      <c r="BAV2" s="411"/>
      <c r="BAW2" s="411"/>
      <c r="BAX2" s="411"/>
      <c r="BAY2" s="411"/>
      <c r="BAZ2" s="411"/>
      <c r="BBA2" s="411"/>
      <c r="BBB2" s="411"/>
      <c r="BBC2" s="411"/>
      <c r="BBD2" s="411"/>
      <c r="BBE2" s="411"/>
      <c r="BBF2" s="411"/>
      <c r="BBG2" s="411"/>
      <c r="BBH2" s="411"/>
      <c r="BBI2" s="411"/>
      <c r="BBJ2" s="411"/>
      <c r="BBK2" s="411"/>
      <c r="BBL2" s="411"/>
      <c r="BBM2" s="411"/>
      <c r="BBN2" s="411"/>
      <c r="BBO2" s="411"/>
      <c r="BBP2" s="411"/>
      <c r="BBQ2" s="411"/>
      <c r="BBR2" s="411"/>
      <c r="BBS2" s="411"/>
      <c r="BBT2" s="411"/>
      <c r="BBU2" s="411"/>
      <c r="BBV2" s="411"/>
      <c r="BBW2" s="411"/>
      <c r="BBX2" s="411"/>
      <c r="BBY2" s="411"/>
      <c r="BBZ2" s="411"/>
      <c r="BCA2" s="411"/>
      <c r="BCB2" s="411"/>
      <c r="BCC2" s="411"/>
      <c r="BCD2" s="411"/>
      <c r="BCE2" s="411"/>
      <c r="BCF2" s="411"/>
      <c r="BCG2" s="411"/>
      <c r="BCH2" s="411"/>
      <c r="BCI2" s="411"/>
      <c r="BCJ2" s="411"/>
      <c r="BCK2" s="411"/>
      <c r="BCL2" s="411"/>
      <c r="BCM2" s="411"/>
      <c r="BCN2" s="411"/>
      <c r="BCO2" s="411"/>
      <c r="BCP2" s="411"/>
      <c r="BCQ2" s="411"/>
      <c r="BCR2" s="411"/>
      <c r="BCS2" s="411"/>
      <c r="BCT2" s="411"/>
      <c r="BCU2" s="411"/>
      <c r="BCV2" s="411"/>
      <c r="BCW2" s="411"/>
      <c r="BCX2" s="411"/>
      <c r="BCY2" s="411"/>
      <c r="BCZ2" s="411"/>
      <c r="BDA2" s="411"/>
      <c r="BDB2" s="411"/>
      <c r="BDC2" s="411"/>
      <c r="BDD2" s="411"/>
      <c r="BDE2" s="411"/>
      <c r="BDF2" s="411"/>
      <c r="BDG2" s="411"/>
      <c r="BDH2" s="411"/>
      <c r="BDI2" s="411"/>
      <c r="BDJ2" s="411"/>
      <c r="BDK2" s="411"/>
      <c r="BDL2" s="411"/>
      <c r="BDM2" s="411"/>
      <c r="BDN2" s="411"/>
      <c r="BDO2" s="411"/>
      <c r="BDP2" s="411"/>
      <c r="BDQ2" s="411"/>
      <c r="BDR2" s="411"/>
      <c r="BDS2" s="411"/>
      <c r="BDT2" s="411"/>
      <c r="BDU2" s="411"/>
      <c r="BDV2" s="411"/>
      <c r="BDW2" s="411"/>
      <c r="BDX2" s="411"/>
      <c r="BDY2" s="411"/>
      <c r="BDZ2" s="411"/>
      <c r="BEA2" s="411"/>
      <c r="BEB2" s="411"/>
      <c r="BEC2" s="411"/>
      <c r="BED2" s="411"/>
      <c r="BEE2" s="411"/>
      <c r="BEF2" s="411"/>
      <c r="BEG2" s="411"/>
      <c r="BEH2" s="411"/>
      <c r="BEI2" s="411"/>
      <c r="BEJ2" s="411"/>
      <c r="BEK2" s="411"/>
      <c r="BEL2" s="411"/>
      <c r="BEM2" s="411"/>
      <c r="BEN2" s="411"/>
      <c r="BEO2" s="411"/>
      <c r="BEP2" s="411"/>
      <c r="BEQ2" s="411"/>
      <c r="BER2" s="411"/>
      <c r="BES2" s="411"/>
      <c r="BET2" s="411"/>
      <c r="BEU2" s="411"/>
      <c r="BEV2" s="411"/>
      <c r="BEW2" s="411"/>
      <c r="BEX2" s="411"/>
      <c r="BEY2" s="411"/>
      <c r="BEZ2" s="411"/>
      <c r="BFA2" s="411"/>
      <c r="BFB2" s="411"/>
      <c r="BFC2" s="411"/>
      <c r="BFD2" s="411"/>
      <c r="BFE2" s="411"/>
      <c r="BFF2" s="411"/>
      <c r="BFG2" s="411"/>
      <c r="BFH2" s="411"/>
      <c r="BFI2" s="411"/>
      <c r="BFJ2" s="411"/>
      <c r="BFK2" s="411"/>
      <c r="BFL2" s="411"/>
      <c r="BFM2" s="411"/>
      <c r="BFN2" s="411"/>
      <c r="BFO2" s="411"/>
      <c r="BFP2" s="411"/>
      <c r="BFQ2" s="411"/>
      <c r="BFR2" s="411"/>
      <c r="BFS2" s="411"/>
      <c r="BFT2" s="411"/>
      <c r="BFU2" s="411"/>
      <c r="BFV2" s="411"/>
      <c r="BFW2" s="411"/>
      <c r="BFX2" s="411"/>
      <c r="BFY2" s="411"/>
      <c r="BFZ2" s="411"/>
      <c r="BGA2" s="411"/>
      <c r="BGB2" s="411"/>
      <c r="BGC2" s="411"/>
      <c r="BGD2" s="411"/>
      <c r="BGE2" s="411"/>
      <c r="BGF2" s="411"/>
      <c r="BGG2" s="411"/>
      <c r="BGH2" s="411"/>
      <c r="BGI2" s="411"/>
      <c r="BGJ2" s="411"/>
      <c r="BGK2" s="411"/>
      <c r="BGL2" s="411"/>
      <c r="BGM2" s="411"/>
      <c r="BGN2" s="411"/>
      <c r="BGO2" s="411"/>
      <c r="BGP2" s="411"/>
      <c r="BGQ2" s="411"/>
      <c r="BGR2" s="411"/>
      <c r="BGS2" s="411"/>
      <c r="BGT2" s="411"/>
      <c r="BGU2" s="411"/>
      <c r="BGV2" s="411"/>
      <c r="BGW2" s="411"/>
      <c r="BGX2" s="411"/>
      <c r="BGY2" s="411"/>
      <c r="BGZ2" s="411"/>
      <c r="BHA2" s="411"/>
      <c r="BHB2" s="411"/>
      <c r="BHC2" s="411"/>
      <c r="BHD2" s="411"/>
      <c r="BHE2" s="411"/>
      <c r="BHF2" s="411"/>
      <c r="BHG2" s="411"/>
      <c r="BHH2" s="411"/>
      <c r="BHI2" s="411"/>
      <c r="BHJ2" s="411"/>
      <c r="BHK2" s="411"/>
      <c r="BHL2" s="411"/>
      <c r="BHM2" s="411"/>
      <c r="BHN2" s="411"/>
      <c r="BHO2" s="411"/>
      <c r="BHP2" s="411"/>
      <c r="BHQ2" s="411"/>
      <c r="BHR2" s="411"/>
      <c r="BHS2" s="411"/>
      <c r="BHT2" s="411"/>
      <c r="BHU2" s="411"/>
      <c r="BHV2" s="411"/>
      <c r="BHW2" s="411"/>
      <c r="BHX2" s="411"/>
      <c r="BHY2" s="411"/>
      <c r="BHZ2" s="411"/>
      <c r="BIA2" s="411"/>
      <c r="BIB2" s="411"/>
      <c r="BIC2" s="411"/>
      <c r="BID2" s="411"/>
      <c r="BIE2" s="411"/>
      <c r="BIF2" s="411"/>
      <c r="BIG2" s="411"/>
      <c r="BIH2" s="411"/>
      <c r="BII2" s="411"/>
      <c r="BIJ2" s="411"/>
      <c r="BIK2" s="411"/>
      <c r="BIL2" s="411"/>
      <c r="BIM2" s="411"/>
      <c r="BIN2" s="411"/>
      <c r="BIO2" s="411"/>
      <c r="BIP2" s="411"/>
      <c r="BIQ2" s="411"/>
      <c r="BIR2" s="411"/>
      <c r="BIS2" s="411"/>
      <c r="BIT2" s="411"/>
      <c r="BIU2" s="411"/>
      <c r="BIV2" s="411"/>
      <c r="BIW2" s="411"/>
      <c r="BIX2" s="411"/>
      <c r="BIY2" s="411"/>
      <c r="BIZ2" s="411"/>
      <c r="BJA2" s="411"/>
      <c r="BJB2" s="411"/>
      <c r="BJC2" s="411"/>
      <c r="BJD2" s="411"/>
      <c r="BJE2" s="411"/>
      <c r="BJF2" s="411"/>
      <c r="BJG2" s="411"/>
      <c r="BJH2" s="411"/>
      <c r="BJI2" s="411"/>
      <c r="BJJ2" s="411"/>
      <c r="BJK2" s="411"/>
      <c r="BJL2" s="411"/>
      <c r="BJM2" s="411"/>
      <c r="BJN2" s="411"/>
      <c r="BJO2" s="411"/>
      <c r="BJP2" s="411"/>
      <c r="BJQ2" s="411"/>
      <c r="BJR2" s="411"/>
      <c r="BJS2" s="411"/>
      <c r="BJT2" s="411"/>
      <c r="BJU2" s="411"/>
      <c r="BJV2" s="411"/>
      <c r="BJW2" s="411"/>
      <c r="BJX2" s="411"/>
      <c r="BJY2" s="411"/>
      <c r="BJZ2" s="411"/>
      <c r="BKA2" s="411"/>
      <c r="BKB2" s="411"/>
      <c r="BKC2" s="411"/>
      <c r="BKD2" s="411"/>
      <c r="BKE2" s="411"/>
      <c r="BKF2" s="411"/>
      <c r="BKG2" s="411"/>
      <c r="BKH2" s="411"/>
      <c r="BKI2" s="411"/>
      <c r="BKJ2" s="411"/>
      <c r="BKK2" s="411"/>
      <c r="BKL2" s="411"/>
      <c r="BKM2" s="411"/>
      <c r="BKN2" s="411"/>
      <c r="BKO2" s="411"/>
      <c r="BKP2" s="411"/>
      <c r="BKQ2" s="411"/>
      <c r="BKR2" s="411"/>
      <c r="BKS2" s="411"/>
      <c r="BKT2" s="411"/>
      <c r="BKU2" s="411"/>
      <c r="BKV2" s="411"/>
      <c r="BKW2" s="411"/>
      <c r="BKX2" s="411"/>
      <c r="BKY2" s="411"/>
      <c r="BKZ2" s="411"/>
      <c r="BLA2" s="411"/>
      <c r="BLB2" s="411"/>
      <c r="BLC2" s="411"/>
      <c r="BLD2" s="411"/>
      <c r="BLE2" s="411"/>
      <c r="BLF2" s="411"/>
      <c r="BLG2" s="411"/>
      <c r="BLH2" s="411"/>
      <c r="BLI2" s="411"/>
      <c r="BLJ2" s="411"/>
      <c r="BLK2" s="411"/>
      <c r="BLL2" s="411"/>
      <c r="BLM2" s="411"/>
      <c r="BLN2" s="411"/>
      <c r="BLO2" s="411"/>
      <c r="BLP2" s="411"/>
      <c r="BLQ2" s="411"/>
      <c r="BLR2" s="411"/>
      <c r="BLS2" s="411"/>
      <c r="BLT2" s="411"/>
      <c r="BLU2" s="411"/>
      <c r="BLV2" s="411"/>
      <c r="BLW2" s="411"/>
      <c r="BLX2" s="411"/>
      <c r="BLY2" s="411"/>
      <c r="BLZ2" s="411"/>
      <c r="BMA2" s="411"/>
      <c r="BMB2" s="411"/>
      <c r="BMC2" s="411"/>
      <c r="BMD2" s="411"/>
      <c r="BME2" s="411"/>
      <c r="BMF2" s="411"/>
      <c r="BMG2" s="411"/>
      <c r="BMH2" s="411"/>
      <c r="BMI2" s="411"/>
      <c r="BMJ2" s="411"/>
      <c r="BMK2" s="411"/>
      <c r="BML2" s="411"/>
      <c r="BMM2" s="411"/>
      <c r="BMN2" s="411"/>
      <c r="BMO2" s="411"/>
      <c r="BMP2" s="411"/>
      <c r="BMQ2" s="411"/>
      <c r="BMR2" s="411"/>
      <c r="BMS2" s="411"/>
      <c r="BMT2" s="411"/>
      <c r="BMU2" s="411"/>
      <c r="BMV2" s="411"/>
      <c r="BMW2" s="411"/>
      <c r="BMX2" s="411"/>
      <c r="BMY2" s="411"/>
      <c r="BMZ2" s="411"/>
      <c r="BNA2" s="411"/>
      <c r="BNB2" s="411"/>
      <c r="BNC2" s="411"/>
      <c r="BND2" s="411"/>
      <c r="BNE2" s="411"/>
      <c r="BNF2" s="411"/>
      <c r="BNG2" s="411"/>
      <c r="BNH2" s="411"/>
      <c r="BNI2" s="411"/>
      <c r="BNJ2" s="411"/>
      <c r="BNK2" s="411"/>
      <c r="BNL2" s="411"/>
      <c r="BNM2" s="411"/>
      <c r="BNN2" s="411"/>
      <c r="BNO2" s="411"/>
      <c r="BNP2" s="411"/>
      <c r="BNQ2" s="411"/>
      <c r="BNR2" s="411"/>
      <c r="BNS2" s="411"/>
      <c r="BNT2" s="411"/>
      <c r="BNU2" s="411"/>
      <c r="BNV2" s="411"/>
      <c r="BNW2" s="411"/>
      <c r="BNX2" s="411"/>
      <c r="BNY2" s="411"/>
      <c r="BNZ2" s="411"/>
      <c r="BOA2" s="411"/>
      <c r="BOB2" s="411"/>
      <c r="BOC2" s="411"/>
      <c r="BOD2" s="411"/>
      <c r="BOE2" s="411"/>
      <c r="BOF2" s="411"/>
      <c r="BOG2" s="411"/>
      <c r="BOH2" s="411"/>
      <c r="BOI2" s="411"/>
      <c r="BOJ2" s="411"/>
      <c r="BOK2" s="411"/>
      <c r="BOL2" s="411"/>
      <c r="BOM2" s="411"/>
      <c r="BON2" s="411"/>
      <c r="BOO2" s="411"/>
      <c r="BOP2" s="411"/>
      <c r="BOQ2" s="411"/>
      <c r="BOR2" s="411"/>
      <c r="BOS2" s="411"/>
      <c r="BOT2" s="411"/>
      <c r="BOU2" s="411"/>
      <c r="BOV2" s="411"/>
      <c r="BOW2" s="411"/>
      <c r="BOX2" s="411"/>
      <c r="BOY2" s="411"/>
      <c r="BOZ2" s="411"/>
      <c r="BPA2" s="411"/>
      <c r="BPB2" s="411"/>
      <c r="BPC2" s="411"/>
      <c r="BPD2" s="411"/>
      <c r="BPE2" s="411"/>
      <c r="BPF2" s="411"/>
      <c r="BPG2" s="411"/>
      <c r="BPH2" s="411"/>
      <c r="BPI2" s="411"/>
      <c r="BPJ2" s="411"/>
      <c r="BPK2" s="411"/>
      <c r="BPL2" s="411"/>
      <c r="BPM2" s="411"/>
      <c r="BPN2" s="411"/>
      <c r="BPO2" s="411"/>
      <c r="BPP2" s="411"/>
      <c r="BPQ2" s="411"/>
      <c r="BPR2" s="411"/>
      <c r="BPS2" s="411"/>
      <c r="BPT2" s="411"/>
      <c r="BPU2" s="411"/>
      <c r="BPV2" s="411"/>
      <c r="BPW2" s="411"/>
      <c r="BPX2" s="411"/>
      <c r="BPY2" s="411"/>
      <c r="BPZ2" s="411"/>
      <c r="BQA2" s="411"/>
      <c r="BQB2" s="411"/>
      <c r="BQC2" s="411"/>
      <c r="BQD2" s="411"/>
      <c r="BQE2" s="411"/>
      <c r="BQF2" s="411"/>
      <c r="BQG2" s="411"/>
      <c r="BQH2" s="411"/>
      <c r="BQI2" s="411"/>
      <c r="BQJ2" s="411"/>
      <c r="BQK2" s="411"/>
      <c r="BQL2" s="411"/>
      <c r="BQM2" s="411"/>
      <c r="BQN2" s="411"/>
      <c r="BQO2" s="411"/>
      <c r="BQP2" s="411"/>
      <c r="BQQ2" s="411"/>
      <c r="BQR2" s="411"/>
      <c r="BQS2" s="411"/>
      <c r="BQT2" s="411"/>
      <c r="BQU2" s="411"/>
      <c r="BQV2" s="411"/>
      <c r="BQW2" s="411"/>
      <c r="BQX2" s="411"/>
      <c r="BQY2" s="411"/>
      <c r="BQZ2" s="411"/>
      <c r="BRA2" s="411"/>
      <c r="BRB2" s="411"/>
      <c r="BRC2" s="411"/>
      <c r="BRD2" s="411"/>
      <c r="BRE2" s="411"/>
      <c r="BRF2" s="411"/>
      <c r="BRG2" s="411"/>
      <c r="BRH2" s="411"/>
      <c r="BRI2" s="411"/>
      <c r="BRJ2" s="411"/>
      <c r="BRK2" s="411"/>
      <c r="BRL2" s="411"/>
      <c r="BRM2" s="411"/>
      <c r="BRN2" s="411"/>
      <c r="BRO2" s="411"/>
      <c r="BRP2" s="411"/>
      <c r="BRQ2" s="411"/>
      <c r="BRR2" s="411"/>
      <c r="BRS2" s="411"/>
      <c r="BRT2" s="411"/>
      <c r="BRU2" s="411"/>
      <c r="BRV2" s="411"/>
      <c r="BRW2" s="411"/>
      <c r="BRX2" s="411"/>
      <c r="BRY2" s="411"/>
      <c r="BRZ2" s="411"/>
      <c r="BSA2" s="411"/>
      <c r="BSB2" s="411"/>
      <c r="BSC2" s="411"/>
      <c r="BSD2" s="411"/>
      <c r="BSE2" s="411"/>
      <c r="BSF2" s="411"/>
      <c r="BSG2" s="411"/>
      <c r="BSH2" s="411"/>
      <c r="BSI2" s="411"/>
      <c r="BSJ2" s="411"/>
      <c r="BSK2" s="411"/>
      <c r="BSL2" s="411"/>
      <c r="BSM2" s="411"/>
      <c r="BSN2" s="411"/>
      <c r="BSO2" s="411"/>
      <c r="BSP2" s="411"/>
      <c r="BSQ2" s="411"/>
      <c r="BSR2" s="411"/>
      <c r="BSS2" s="411"/>
      <c r="BST2" s="411"/>
      <c r="BSU2" s="411"/>
      <c r="BSV2" s="411"/>
      <c r="BSW2" s="411"/>
      <c r="BSX2" s="411"/>
      <c r="BSY2" s="411"/>
      <c r="BSZ2" s="411"/>
      <c r="BTA2" s="411"/>
      <c r="BTB2" s="411"/>
      <c r="BTC2" s="411"/>
      <c r="BTD2" s="411"/>
      <c r="BTE2" s="411"/>
      <c r="BTF2" s="411"/>
      <c r="BTG2" s="411"/>
      <c r="BTH2" s="411"/>
      <c r="BTI2" s="411"/>
      <c r="BTJ2" s="411"/>
      <c r="BTK2" s="411"/>
      <c r="BTL2" s="411"/>
      <c r="BTM2" s="411"/>
      <c r="BTN2" s="411"/>
      <c r="BTO2" s="411"/>
      <c r="BTP2" s="411"/>
      <c r="BTQ2" s="411"/>
      <c r="BTR2" s="411"/>
      <c r="BTS2" s="411"/>
      <c r="BTT2" s="411"/>
      <c r="BTU2" s="411"/>
      <c r="BTV2" s="411"/>
      <c r="BTW2" s="411"/>
      <c r="BTX2" s="411"/>
      <c r="BTY2" s="411"/>
      <c r="BTZ2" s="411"/>
      <c r="BUA2" s="411"/>
      <c r="BUB2" s="411"/>
      <c r="BUC2" s="411"/>
      <c r="BUD2" s="411"/>
      <c r="BUE2" s="411"/>
      <c r="BUF2" s="411"/>
      <c r="BUG2" s="411"/>
      <c r="BUH2" s="411"/>
      <c r="BUI2" s="411"/>
      <c r="BUJ2" s="411"/>
      <c r="BUK2" s="411"/>
      <c r="BUL2" s="411"/>
      <c r="BUM2" s="411"/>
      <c r="BUN2" s="411"/>
      <c r="BUO2" s="411"/>
      <c r="BUP2" s="411"/>
      <c r="BUQ2" s="411"/>
      <c r="BUR2" s="411"/>
      <c r="BUS2" s="411"/>
      <c r="BUT2" s="411"/>
      <c r="BUU2" s="411"/>
      <c r="BUV2" s="411"/>
      <c r="BUW2" s="411"/>
      <c r="BUX2" s="411"/>
      <c r="BUY2" s="411"/>
      <c r="BUZ2" s="411"/>
      <c r="BVA2" s="411"/>
      <c r="BVB2" s="411"/>
      <c r="BVC2" s="411"/>
      <c r="BVD2" s="411"/>
      <c r="BVE2" s="411"/>
      <c r="BVF2" s="411"/>
      <c r="BVG2" s="411"/>
      <c r="BVH2" s="411"/>
      <c r="BVI2" s="411"/>
      <c r="BVJ2" s="411"/>
      <c r="BVK2" s="411"/>
      <c r="BVL2" s="411"/>
      <c r="BVM2" s="411"/>
      <c r="BVN2" s="411"/>
      <c r="BVO2" s="411"/>
      <c r="BVP2" s="411"/>
      <c r="BVQ2" s="411"/>
      <c r="BVR2" s="411"/>
      <c r="BVS2" s="411"/>
      <c r="BVT2" s="411"/>
      <c r="BVU2" s="411"/>
      <c r="BVV2" s="411"/>
      <c r="BVW2" s="411"/>
      <c r="BVX2" s="411"/>
      <c r="BVY2" s="411"/>
      <c r="BVZ2" s="411"/>
      <c r="BWA2" s="411"/>
      <c r="BWB2" s="411"/>
      <c r="BWC2" s="411"/>
      <c r="BWD2" s="411"/>
      <c r="BWE2" s="411"/>
      <c r="BWF2" s="411"/>
      <c r="BWG2" s="411"/>
      <c r="BWH2" s="411"/>
      <c r="BWI2" s="411"/>
      <c r="BWJ2" s="411"/>
      <c r="BWK2" s="411"/>
      <c r="BWL2" s="411"/>
      <c r="BWM2" s="411"/>
      <c r="BWN2" s="411"/>
      <c r="BWO2" s="411"/>
      <c r="BWP2" s="411"/>
      <c r="BWQ2" s="411"/>
      <c r="BWR2" s="411"/>
      <c r="BWS2" s="411"/>
      <c r="BWT2" s="411"/>
      <c r="BWU2" s="411"/>
      <c r="BWV2" s="411"/>
      <c r="BWW2" s="411"/>
      <c r="BWX2" s="411"/>
      <c r="BWY2" s="411"/>
      <c r="BWZ2" s="411"/>
      <c r="BXA2" s="411"/>
      <c r="BXB2" s="411"/>
      <c r="BXC2" s="411"/>
      <c r="BXD2" s="411"/>
      <c r="BXE2" s="411"/>
      <c r="BXF2" s="411"/>
      <c r="BXG2" s="411"/>
      <c r="BXH2" s="411"/>
      <c r="BXI2" s="411"/>
      <c r="BXJ2" s="411"/>
      <c r="BXK2" s="411"/>
      <c r="BXL2" s="411"/>
      <c r="BXM2" s="411"/>
      <c r="BXN2" s="411"/>
      <c r="BXO2" s="411"/>
      <c r="BXP2" s="411"/>
      <c r="BXQ2" s="411"/>
      <c r="BXR2" s="411"/>
      <c r="BXS2" s="411"/>
      <c r="BXT2" s="411"/>
      <c r="BXU2" s="411"/>
      <c r="BXV2" s="411"/>
      <c r="BXW2" s="411"/>
      <c r="BXX2" s="411"/>
      <c r="BXY2" s="411"/>
      <c r="BXZ2" s="411"/>
      <c r="BYA2" s="411"/>
      <c r="BYB2" s="411"/>
      <c r="BYC2" s="411"/>
      <c r="BYD2" s="411"/>
      <c r="BYE2" s="411"/>
      <c r="BYF2" s="411"/>
      <c r="BYG2" s="411"/>
      <c r="BYH2" s="411"/>
      <c r="BYI2" s="411"/>
      <c r="BYJ2" s="411"/>
      <c r="BYK2" s="411"/>
      <c r="BYL2" s="411"/>
      <c r="BYM2" s="411"/>
      <c r="BYN2" s="411"/>
      <c r="BYO2" s="411"/>
      <c r="BYP2" s="411"/>
      <c r="BYQ2" s="411"/>
      <c r="BYR2" s="411"/>
      <c r="BYS2" s="411"/>
      <c r="BYT2" s="411"/>
      <c r="BYU2" s="411"/>
      <c r="BYV2" s="411"/>
      <c r="BYW2" s="411"/>
      <c r="BYX2" s="411"/>
      <c r="BYY2" s="411"/>
      <c r="BYZ2" s="411"/>
      <c r="BZA2" s="411"/>
      <c r="BZB2" s="411"/>
      <c r="BZC2" s="411"/>
      <c r="BZD2" s="411"/>
      <c r="BZE2" s="411"/>
      <c r="BZF2" s="411"/>
      <c r="BZG2" s="411"/>
      <c r="BZH2" s="411"/>
      <c r="BZI2" s="411"/>
      <c r="BZJ2" s="411"/>
      <c r="BZK2" s="411"/>
      <c r="BZL2" s="411"/>
      <c r="BZM2" s="411"/>
      <c r="BZN2" s="411"/>
      <c r="BZO2" s="411"/>
      <c r="BZP2" s="411"/>
      <c r="BZQ2" s="411"/>
      <c r="BZR2" s="411"/>
      <c r="BZS2" s="411"/>
      <c r="BZT2" s="411"/>
      <c r="BZU2" s="411"/>
      <c r="BZV2" s="411"/>
      <c r="BZW2" s="411"/>
      <c r="BZX2" s="411"/>
      <c r="BZY2" s="411"/>
      <c r="BZZ2" s="411"/>
      <c r="CAA2" s="411"/>
      <c r="CAB2" s="411"/>
      <c r="CAC2" s="411"/>
      <c r="CAD2" s="411"/>
      <c r="CAE2" s="411"/>
      <c r="CAF2" s="411"/>
      <c r="CAG2" s="411"/>
      <c r="CAH2" s="411"/>
      <c r="CAI2" s="411"/>
      <c r="CAJ2" s="411"/>
      <c r="CAK2" s="411"/>
      <c r="CAL2" s="411"/>
      <c r="CAM2" s="411"/>
      <c r="CAN2" s="411"/>
      <c r="CAO2" s="411"/>
      <c r="CAP2" s="411"/>
      <c r="CAQ2" s="411"/>
      <c r="CAR2" s="411"/>
      <c r="CAS2" s="411"/>
      <c r="CAT2" s="411"/>
      <c r="CAU2" s="411"/>
      <c r="CAV2" s="411"/>
      <c r="CAW2" s="411"/>
      <c r="CAX2" s="411"/>
      <c r="CAY2" s="411"/>
      <c r="CAZ2" s="411"/>
      <c r="CBA2" s="411"/>
      <c r="CBB2" s="411"/>
      <c r="CBC2" s="411"/>
      <c r="CBD2" s="411"/>
      <c r="CBE2" s="411"/>
      <c r="CBF2" s="411"/>
      <c r="CBG2" s="411"/>
      <c r="CBH2" s="411"/>
      <c r="CBI2" s="411"/>
      <c r="CBJ2" s="411"/>
      <c r="CBK2" s="411"/>
      <c r="CBL2" s="411"/>
      <c r="CBM2" s="411"/>
      <c r="CBN2" s="411"/>
      <c r="CBO2" s="411"/>
      <c r="CBP2" s="411"/>
      <c r="CBQ2" s="411"/>
      <c r="CBR2" s="411"/>
      <c r="CBS2" s="411"/>
      <c r="CBT2" s="411"/>
      <c r="CBU2" s="411"/>
      <c r="CBV2" s="411"/>
      <c r="CBW2" s="411"/>
      <c r="CBX2" s="411"/>
      <c r="CBY2" s="411"/>
      <c r="CBZ2" s="411"/>
      <c r="CCA2" s="411"/>
      <c r="CCB2" s="411"/>
      <c r="CCC2" s="411"/>
      <c r="CCD2" s="411"/>
      <c r="CCE2" s="411"/>
      <c r="CCF2" s="411"/>
      <c r="CCG2" s="411"/>
      <c r="CCH2" s="411"/>
      <c r="CCI2" s="411"/>
      <c r="CCJ2" s="411"/>
      <c r="CCK2" s="411"/>
      <c r="CCL2" s="411"/>
      <c r="CCM2" s="411"/>
      <c r="CCN2" s="411"/>
      <c r="CCO2" s="411"/>
      <c r="CCP2" s="411"/>
      <c r="CCQ2" s="411"/>
      <c r="CCR2" s="411"/>
      <c r="CCS2" s="411"/>
      <c r="CCT2" s="411"/>
      <c r="CCU2" s="411"/>
      <c r="CCV2" s="411"/>
      <c r="CCW2" s="411"/>
      <c r="CCX2" s="411"/>
      <c r="CCY2" s="411"/>
      <c r="CCZ2" s="411"/>
      <c r="CDA2" s="411"/>
      <c r="CDB2" s="411"/>
      <c r="CDC2" s="411"/>
      <c r="CDD2" s="411"/>
      <c r="CDE2" s="411"/>
      <c r="CDF2" s="411"/>
      <c r="CDG2" s="411"/>
      <c r="CDH2" s="411"/>
      <c r="CDI2" s="411"/>
      <c r="CDJ2" s="411"/>
      <c r="CDK2" s="411"/>
      <c r="CDL2" s="411"/>
      <c r="CDM2" s="411"/>
      <c r="CDN2" s="411"/>
      <c r="CDO2" s="411"/>
      <c r="CDP2" s="411"/>
      <c r="CDQ2" s="411"/>
      <c r="CDR2" s="411"/>
      <c r="CDS2" s="411"/>
      <c r="CDT2" s="411"/>
      <c r="CDU2" s="411"/>
      <c r="CDV2" s="411"/>
      <c r="CDW2" s="411"/>
      <c r="CDX2" s="411"/>
      <c r="CDY2" s="411"/>
      <c r="CDZ2" s="411"/>
      <c r="CEA2" s="411"/>
      <c r="CEB2" s="411"/>
      <c r="CEC2" s="411"/>
      <c r="CED2" s="411"/>
      <c r="CEE2" s="411"/>
      <c r="CEF2" s="411"/>
      <c r="CEG2" s="411"/>
      <c r="CEH2" s="411"/>
      <c r="CEI2" s="411"/>
      <c r="CEJ2" s="411"/>
      <c r="CEK2" s="411"/>
      <c r="CEL2" s="411"/>
      <c r="CEM2" s="411"/>
      <c r="CEN2" s="411"/>
      <c r="CEO2" s="411"/>
      <c r="CEP2" s="411"/>
      <c r="CEQ2" s="411"/>
      <c r="CER2" s="411"/>
      <c r="CES2" s="411"/>
      <c r="CET2" s="411"/>
      <c r="CEU2" s="411"/>
      <c r="CEV2" s="411"/>
      <c r="CEW2" s="411"/>
      <c r="CEX2" s="411"/>
      <c r="CEY2" s="411"/>
      <c r="CEZ2" s="411"/>
      <c r="CFA2" s="411"/>
      <c r="CFB2" s="411"/>
      <c r="CFC2" s="411"/>
      <c r="CFD2" s="411"/>
      <c r="CFE2" s="411"/>
      <c r="CFF2" s="411"/>
      <c r="CFG2" s="411"/>
      <c r="CFH2" s="411"/>
      <c r="CFI2" s="411"/>
      <c r="CFJ2" s="411"/>
      <c r="CFK2" s="411"/>
      <c r="CFL2" s="411"/>
      <c r="CFM2" s="411"/>
      <c r="CFN2" s="411"/>
      <c r="CFO2" s="411"/>
      <c r="CFP2" s="411"/>
      <c r="CFQ2" s="411"/>
      <c r="CFR2" s="411"/>
      <c r="CFS2" s="411"/>
      <c r="CFT2" s="411"/>
      <c r="CFU2" s="411"/>
      <c r="CFV2" s="411"/>
      <c r="CFW2" s="411"/>
      <c r="CFX2" s="411"/>
      <c r="CFY2" s="411"/>
      <c r="CFZ2" s="411"/>
      <c r="CGA2" s="411"/>
      <c r="CGB2" s="411"/>
      <c r="CGC2" s="411"/>
      <c r="CGD2" s="411"/>
      <c r="CGE2" s="411"/>
      <c r="CGF2" s="411"/>
      <c r="CGG2" s="411"/>
      <c r="CGH2" s="411"/>
      <c r="CGI2" s="411"/>
      <c r="CGJ2" s="411"/>
      <c r="CGK2" s="411"/>
      <c r="CGL2" s="411"/>
      <c r="CGM2" s="411"/>
      <c r="CGN2" s="411"/>
      <c r="CGO2" s="411"/>
      <c r="CGP2" s="411"/>
      <c r="CGQ2" s="411"/>
      <c r="CGR2" s="411"/>
      <c r="CGS2" s="411"/>
      <c r="CGT2" s="411"/>
      <c r="CGU2" s="411"/>
      <c r="CGV2" s="411"/>
      <c r="CGW2" s="411"/>
      <c r="CGX2" s="411"/>
      <c r="CGY2" s="411"/>
      <c r="CGZ2" s="411"/>
      <c r="CHA2" s="411"/>
      <c r="CHB2" s="411"/>
      <c r="CHC2" s="411"/>
      <c r="CHD2" s="411"/>
      <c r="CHE2" s="411"/>
      <c r="CHF2" s="411"/>
      <c r="CHG2" s="411"/>
      <c r="CHH2" s="411"/>
      <c r="CHI2" s="411"/>
      <c r="CHJ2" s="411"/>
      <c r="CHK2" s="411"/>
      <c r="CHL2" s="411"/>
      <c r="CHM2" s="411"/>
      <c r="CHN2" s="411"/>
      <c r="CHO2" s="411"/>
      <c r="CHP2" s="411"/>
      <c r="CHQ2" s="411"/>
      <c r="CHR2" s="411"/>
      <c r="CHS2" s="411"/>
      <c r="CHT2" s="411"/>
      <c r="CHU2" s="411"/>
      <c r="CHV2" s="411"/>
      <c r="CHW2" s="411"/>
      <c r="CHX2" s="411"/>
      <c r="CHY2" s="411"/>
      <c r="CHZ2" s="411"/>
      <c r="CIA2" s="411"/>
      <c r="CIB2" s="411"/>
      <c r="CIC2" s="411"/>
      <c r="CID2" s="411"/>
      <c r="CIE2" s="411"/>
      <c r="CIF2" s="411"/>
      <c r="CIG2" s="411"/>
      <c r="CIH2" s="411"/>
      <c r="CII2" s="411"/>
      <c r="CIJ2" s="411"/>
      <c r="CIK2" s="411"/>
      <c r="CIL2" s="411"/>
      <c r="CIM2" s="411"/>
      <c r="CIN2" s="411"/>
      <c r="CIO2" s="411"/>
      <c r="CIP2" s="411"/>
      <c r="CIQ2" s="411"/>
      <c r="CIR2" s="411"/>
      <c r="CIS2" s="411"/>
      <c r="CIT2" s="411"/>
      <c r="CIU2" s="411"/>
      <c r="CIV2" s="411"/>
      <c r="CIW2" s="411"/>
      <c r="CIX2" s="411"/>
      <c r="CIY2" s="411"/>
      <c r="CIZ2" s="411"/>
      <c r="CJA2" s="411"/>
      <c r="CJB2" s="411"/>
      <c r="CJC2" s="411"/>
      <c r="CJD2" s="411"/>
      <c r="CJE2" s="411"/>
      <c r="CJF2" s="411"/>
      <c r="CJG2" s="411"/>
      <c r="CJH2" s="411"/>
      <c r="CJI2" s="411"/>
      <c r="CJJ2" s="411"/>
      <c r="CJK2" s="411"/>
      <c r="CJL2" s="411"/>
      <c r="CJM2" s="411"/>
      <c r="CJN2" s="411"/>
      <c r="CJO2" s="411"/>
      <c r="CJP2" s="411"/>
      <c r="CJQ2" s="411"/>
      <c r="CJR2" s="411"/>
      <c r="CJS2" s="411"/>
      <c r="CJT2" s="411"/>
      <c r="CJU2" s="411"/>
      <c r="CJV2" s="411"/>
      <c r="CJW2" s="411"/>
      <c r="CJX2" s="411"/>
      <c r="CJY2" s="411"/>
      <c r="CJZ2" s="411"/>
      <c r="CKA2" s="411"/>
      <c r="CKB2" s="411"/>
      <c r="CKC2" s="411"/>
      <c r="CKD2" s="411"/>
      <c r="CKE2" s="411"/>
      <c r="CKF2" s="411"/>
      <c r="CKG2" s="411"/>
      <c r="CKH2" s="411"/>
      <c r="CKI2" s="411"/>
      <c r="CKJ2" s="411"/>
      <c r="CKK2" s="411"/>
      <c r="CKL2" s="411"/>
      <c r="CKM2" s="411"/>
      <c r="CKN2" s="411"/>
      <c r="CKO2" s="411"/>
      <c r="CKP2" s="411"/>
      <c r="CKQ2" s="411"/>
      <c r="CKR2" s="411"/>
      <c r="CKS2" s="411"/>
      <c r="CKT2" s="411"/>
      <c r="CKU2" s="411"/>
      <c r="CKV2" s="411"/>
      <c r="CKW2" s="411"/>
      <c r="CKX2" s="411"/>
      <c r="CKY2" s="411"/>
      <c r="CKZ2" s="411"/>
      <c r="CLA2" s="411"/>
      <c r="CLB2" s="411"/>
      <c r="CLC2" s="411"/>
      <c r="CLD2" s="411"/>
      <c r="CLE2" s="411"/>
      <c r="CLF2" s="411"/>
      <c r="CLG2" s="411"/>
      <c r="CLH2" s="411"/>
      <c r="CLI2" s="411"/>
      <c r="CLJ2" s="411"/>
      <c r="CLK2" s="411"/>
      <c r="CLL2" s="411"/>
      <c r="CLM2" s="411"/>
      <c r="CLN2" s="411"/>
      <c r="CLO2" s="411"/>
      <c r="CLP2" s="411"/>
      <c r="CLQ2" s="411"/>
      <c r="CLR2" s="411"/>
      <c r="CLS2" s="411"/>
      <c r="CLT2" s="411"/>
      <c r="CLU2" s="411"/>
      <c r="CLV2" s="411"/>
      <c r="CLW2" s="411"/>
      <c r="CLX2" s="411"/>
      <c r="CLY2" s="411"/>
      <c r="CLZ2" s="411"/>
      <c r="CMA2" s="411"/>
      <c r="CMB2" s="411"/>
      <c r="CMC2" s="411"/>
      <c r="CMD2" s="411"/>
      <c r="CME2" s="411"/>
      <c r="CMF2" s="411"/>
      <c r="CMG2" s="411"/>
      <c r="CMH2" s="411"/>
      <c r="CMI2" s="411"/>
      <c r="CMJ2" s="411"/>
      <c r="CMK2" s="411"/>
      <c r="CML2" s="411"/>
      <c r="CMM2" s="411"/>
      <c r="CMN2" s="411"/>
      <c r="CMO2" s="411"/>
      <c r="CMP2" s="411"/>
      <c r="CMQ2" s="411"/>
      <c r="CMR2" s="411"/>
      <c r="CMS2" s="411"/>
      <c r="CMT2" s="411"/>
      <c r="CMU2" s="411"/>
      <c r="CMV2" s="411"/>
      <c r="CMW2" s="411"/>
      <c r="CMX2" s="411"/>
      <c r="CMY2" s="411"/>
      <c r="CMZ2" s="411"/>
      <c r="CNA2" s="411"/>
      <c r="CNB2" s="411"/>
      <c r="CNC2" s="411"/>
      <c r="CND2" s="411"/>
      <c r="CNE2" s="411"/>
      <c r="CNF2" s="411"/>
      <c r="CNG2" s="411"/>
      <c r="CNH2" s="411"/>
      <c r="CNI2" s="411"/>
      <c r="CNJ2" s="411"/>
      <c r="CNK2" s="411"/>
      <c r="CNL2" s="411"/>
      <c r="CNM2" s="411"/>
      <c r="CNN2" s="411"/>
      <c r="CNO2" s="411"/>
      <c r="CNP2" s="411"/>
      <c r="CNQ2" s="411"/>
      <c r="CNR2" s="411"/>
      <c r="CNS2" s="411"/>
      <c r="CNT2" s="411"/>
      <c r="CNU2" s="411"/>
      <c r="CNV2" s="411"/>
      <c r="CNW2" s="411"/>
      <c r="CNX2" s="411"/>
      <c r="CNY2" s="411"/>
      <c r="CNZ2" s="411"/>
      <c r="COA2" s="411"/>
      <c r="COB2" s="411"/>
      <c r="COC2" s="411"/>
      <c r="COD2" s="411"/>
      <c r="COE2" s="411"/>
      <c r="COF2" s="411"/>
      <c r="COG2" s="411"/>
      <c r="COH2" s="411"/>
      <c r="COI2" s="411"/>
      <c r="COJ2" s="411"/>
      <c r="COK2" s="411"/>
      <c r="COL2" s="411"/>
      <c r="COM2" s="411"/>
      <c r="CON2" s="411"/>
      <c r="COO2" s="411"/>
      <c r="COP2" s="411"/>
      <c r="COQ2" s="411"/>
      <c r="COR2" s="411"/>
      <c r="COS2" s="411"/>
      <c r="COT2" s="411"/>
      <c r="COU2" s="411"/>
      <c r="COV2" s="411"/>
      <c r="COW2" s="411"/>
      <c r="COX2" s="411"/>
      <c r="COY2" s="411"/>
      <c r="COZ2" s="411"/>
      <c r="CPA2" s="411"/>
      <c r="CPB2" s="411"/>
      <c r="CPC2" s="411"/>
      <c r="CPD2" s="411"/>
      <c r="CPE2" s="411"/>
      <c r="CPF2" s="411"/>
      <c r="CPG2" s="411"/>
      <c r="CPH2" s="411"/>
      <c r="CPI2" s="411"/>
      <c r="CPJ2" s="411"/>
      <c r="CPK2" s="411"/>
      <c r="CPL2" s="411"/>
      <c r="CPM2" s="411"/>
      <c r="CPN2" s="411"/>
      <c r="CPO2" s="411"/>
      <c r="CPP2" s="411"/>
      <c r="CPQ2" s="411"/>
      <c r="CPR2" s="411"/>
      <c r="CPS2" s="411"/>
      <c r="CPT2" s="411"/>
      <c r="CPU2" s="411"/>
      <c r="CPV2" s="411"/>
      <c r="CPW2" s="411"/>
      <c r="CPX2" s="411"/>
      <c r="CPY2" s="411"/>
      <c r="CPZ2" s="411"/>
      <c r="CQA2" s="411"/>
      <c r="CQB2" s="411"/>
      <c r="CQC2" s="411"/>
      <c r="CQD2" s="411"/>
      <c r="CQE2" s="411"/>
      <c r="CQF2" s="411"/>
      <c r="CQG2" s="411"/>
      <c r="CQH2" s="411"/>
      <c r="CQI2" s="411"/>
      <c r="CQJ2" s="411"/>
      <c r="CQK2" s="411"/>
      <c r="CQL2" s="411"/>
      <c r="CQM2" s="411"/>
      <c r="CQN2" s="411"/>
      <c r="CQO2" s="411"/>
      <c r="CQP2" s="411"/>
      <c r="CQQ2" s="411"/>
      <c r="CQR2" s="411"/>
      <c r="CQS2" s="411"/>
      <c r="CQT2" s="411"/>
      <c r="CQU2" s="411"/>
      <c r="CQV2" s="411"/>
      <c r="CQW2" s="411"/>
      <c r="CQX2" s="411"/>
      <c r="CQY2" s="411"/>
      <c r="CQZ2" s="411"/>
      <c r="CRA2" s="411"/>
      <c r="CRB2" s="411"/>
      <c r="CRC2" s="411"/>
      <c r="CRD2" s="411"/>
      <c r="CRE2" s="411"/>
      <c r="CRF2" s="411"/>
      <c r="CRG2" s="411"/>
      <c r="CRH2" s="411"/>
      <c r="CRI2" s="411"/>
      <c r="CRJ2" s="411"/>
      <c r="CRK2" s="411"/>
      <c r="CRL2" s="411"/>
      <c r="CRM2" s="411"/>
      <c r="CRN2" s="411"/>
      <c r="CRO2" s="411"/>
      <c r="CRP2" s="411"/>
      <c r="CRQ2" s="411"/>
      <c r="CRR2" s="411"/>
      <c r="CRS2" s="411"/>
      <c r="CRT2" s="411"/>
      <c r="CRU2" s="411"/>
      <c r="CRV2" s="411"/>
      <c r="CRW2" s="411"/>
      <c r="CRX2" s="411"/>
      <c r="CRY2" s="411"/>
      <c r="CRZ2" s="411"/>
      <c r="CSA2" s="411"/>
      <c r="CSB2" s="411"/>
      <c r="CSC2" s="411"/>
      <c r="CSD2" s="411"/>
      <c r="CSE2" s="411"/>
      <c r="CSF2" s="411"/>
      <c r="CSG2" s="411"/>
      <c r="CSH2" s="411"/>
      <c r="CSI2" s="411"/>
      <c r="CSJ2" s="411"/>
      <c r="CSK2" s="411"/>
      <c r="CSL2" s="411"/>
      <c r="CSM2" s="411"/>
      <c r="CSN2" s="411"/>
      <c r="CSO2" s="411"/>
      <c r="CSP2" s="411"/>
      <c r="CSQ2" s="411"/>
      <c r="CSR2" s="411"/>
      <c r="CSS2" s="411"/>
      <c r="CST2" s="411"/>
      <c r="CSU2" s="411"/>
      <c r="CSV2" s="411"/>
      <c r="CSW2" s="411"/>
      <c r="CSX2" s="411"/>
      <c r="CSY2" s="411"/>
      <c r="CSZ2" s="411"/>
      <c r="CTA2" s="411"/>
      <c r="CTB2" s="411"/>
      <c r="CTC2" s="411"/>
      <c r="CTD2" s="411"/>
      <c r="CTE2" s="411"/>
      <c r="CTF2" s="411"/>
      <c r="CTG2" s="411"/>
      <c r="CTH2" s="411"/>
      <c r="CTI2" s="411"/>
      <c r="CTJ2" s="411"/>
      <c r="CTK2" s="411"/>
      <c r="CTL2" s="411"/>
      <c r="CTM2" s="411"/>
      <c r="CTN2" s="411"/>
      <c r="CTO2" s="411"/>
      <c r="CTP2" s="411"/>
      <c r="CTQ2" s="411"/>
      <c r="CTR2" s="411"/>
      <c r="CTS2" s="411"/>
      <c r="CTT2" s="411"/>
      <c r="CTU2" s="411"/>
      <c r="CTV2" s="411"/>
      <c r="CTW2" s="411"/>
      <c r="CTX2" s="411"/>
      <c r="CTY2" s="411"/>
      <c r="CTZ2" s="411"/>
      <c r="CUA2" s="411"/>
      <c r="CUB2" s="411"/>
      <c r="CUC2" s="411"/>
      <c r="CUD2" s="411"/>
      <c r="CUE2" s="411"/>
      <c r="CUF2" s="411"/>
      <c r="CUG2" s="411"/>
      <c r="CUH2" s="411"/>
      <c r="CUI2" s="411"/>
      <c r="CUJ2" s="411"/>
      <c r="CUK2" s="411"/>
      <c r="CUL2" s="411"/>
      <c r="CUM2" s="411"/>
      <c r="CUN2" s="411"/>
      <c r="CUO2" s="411"/>
      <c r="CUP2" s="411"/>
      <c r="CUQ2" s="411"/>
      <c r="CUR2" s="411"/>
      <c r="CUS2" s="411"/>
      <c r="CUT2" s="411"/>
      <c r="CUU2" s="411"/>
      <c r="CUV2" s="411"/>
      <c r="CUW2" s="411"/>
      <c r="CUX2" s="411"/>
      <c r="CUY2" s="411"/>
      <c r="CUZ2" s="411"/>
      <c r="CVA2" s="411"/>
      <c r="CVB2" s="411"/>
      <c r="CVC2" s="411"/>
      <c r="CVD2" s="411"/>
      <c r="CVE2" s="411"/>
      <c r="CVF2" s="411"/>
      <c r="CVG2" s="411"/>
      <c r="CVH2" s="411"/>
      <c r="CVI2" s="411"/>
      <c r="CVJ2" s="411"/>
      <c r="CVK2" s="411"/>
      <c r="CVL2" s="411"/>
      <c r="CVM2" s="411"/>
      <c r="CVN2" s="411"/>
      <c r="CVO2" s="411"/>
      <c r="CVP2" s="411"/>
      <c r="CVQ2" s="411"/>
      <c r="CVR2" s="411"/>
      <c r="CVS2" s="411"/>
      <c r="CVT2" s="411"/>
      <c r="CVU2" s="411"/>
      <c r="CVV2" s="411"/>
      <c r="CVW2" s="411"/>
      <c r="CVX2" s="411"/>
      <c r="CVY2" s="411"/>
      <c r="CVZ2" s="411"/>
      <c r="CWA2" s="411"/>
      <c r="CWB2" s="411"/>
      <c r="CWC2" s="411"/>
      <c r="CWD2" s="411"/>
      <c r="CWE2" s="411"/>
      <c r="CWF2" s="411"/>
      <c r="CWG2" s="411"/>
      <c r="CWH2" s="411"/>
      <c r="CWI2" s="411"/>
      <c r="CWJ2" s="411"/>
      <c r="CWK2" s="411"/>
      <c r="CWL2" s="411"/>
      <c r="CWM2" s="411"/>
      <c r="CWN2" s="411"/>
      <c r="CWO2" s="411"/>
      <c r="CWP2" s="411"/>
      <c r="CWQ2" s="411"/>
      <c r="CWR2" s="411"/>
      <c r="CWS2" s="411"/>
      <c r="CWT2" s="411"/>
      <c r="CWU2" s="411"/>
      <c r="CWV2" s="411"/>
      <c r="CWW2" s="411"/>
      <c r="CWX2" s="411"/>
      <c r="CWY2" s="411"/>
      <c r="CWZ2" s="411"/>
      <c r="CXA2" s="411"/>
      <c r="CXB2" s="411"/>
      <c r="CXC2" s="411"/>
      <c r="CXD2" s="411"/>
      <c r="CXE2" s="411"/>
      <c r="CXF2" s="411"/>
      <c r="CXG2" s="411"/>
      <c r="CXH2" s="411"/>
      <c r="CXI2" s="411"/>
      <c r="CXJ2" s="411"/>
      <c r="CXK2" s="411"/>
      <c r="CXL2" s="411"/>
      <c r="CXM2" s="411"/>
      <c r="CXN2" s="411"/>
      <c r="CXO2" s="411"/>
      <c r="CXP2" s="411"/>
      <c r="CXQ2" s="411"/>
      <c r="CXR2" s="411"/>
      <c r="CXS2" s="411"/>
      <c r="CXT2" s="411"/>
      <c r="CXU2" s="411"/>
      <c r="CXV2" s="411"/>
      <c r="CXW2" s="411"/>
      <c r="CXX2" s="411"/>
      <c r="CXY2" s="411"/>
      <c r="CXZ2" s="411"/>
      <c r="CYA2" s="411"/>
      <c r="CYB2" s="411"/>
      <c r="CYC2" s="411"/>
      <c r="CYD2" s="411"/>
      <c r="CYE2" s="411"/>
      <c r="CYF2" s="411"/>
      <c r="CYG2" s="411"/>
      <c r="CYH2" s="411"/>
      <c r="CYI2" s="411"/>
      <c r="CYJ2" s="411"/>
      <c r="CYK2" s="411"/>
      <c r="CYL2" s="411"/>
      <c r="CYM2" s="411"/>
      <c r="CYN2" s="411"/>
      <c r="CYO2" s="411"/>
      <c r="CYP2" s="411"/>
      <c r="CYQ2" s="411"/>
      <c r="CYR2" s="411"/>
      <c r="CYS2" s="411"/>
      <c r="CYT2" s="411"/>
      <c r="CYU2" s="411"/>
      <c r="CYV2" s="411"/>
      <c r="CYW2" s="411"/>
      <c r="CYX2" s="411"/>
      <c r="CYY2" s="411"/>
      <c r="CYZ2" s="411"/>
      <c r="CZA2" s="411"/>
      <c r="CZB2" s="411"/>
      <c r="CZC2" s="411"/>
      <c r="CZD2" s="411"/>
      <c r="CZE2" s="411"/>
      <c r="CZF2" s="411"/>
      <c r="CZG2" s="411"/>
      <c r="CZH2" s="411"/>
      <c r="CZI2" s="411"/>
      <c r="CZJ2" s="411"/>
      <c r="CZK2" s="411"/>
      <c r="CZL2" s="411"/>
      <c r="CZM2" s="411"/>
      <c r="CZN2" s="411"/>
      <c r="CZO2" s="411"/>
      <c r="CZP2" s="411"/>
      <c r="CZQ2" s="411"/>
      <c r="CZR2" s="411"/>
      <c r="CZS2" s="411"/>
      <c r="CZT2" s="411"/>
      <c r="CZU2" s="411"/>
      <c r="CZV2" s="411"/>
      <c r="CZW2" s="411"/>
      <c r="CZX2" s="411"/>
      <c r="CZY2" s="411"/>
      <c r="CZZ2" s="411"/>
      <c r="DAA2" s="411"/>
      <c r="DAB2" s="411"/>
      <c r="DAC2" s="411"/>
      <c r="DAD2" s="411"/>
      <c r="DAE2" s="411"/>
      <c r="DAF2" s="411"/>
      <c r="DAG2" s="411"/>
      <c r="DAH2" s="411"/>
      <c r="DAI2" s="411"/>
      <c r="DAJ2" s="411"/>
      <c r="DAK2" s="411"/>
      <c r="DAL2" s="411"/>
      <c r="DAM2" s="411"/>
      <c r="DAN2" s="411"/>
      <c r="DAO2" s="411"/>
      <c r="DAP2" s="411"/>
      <c r="DAQ2" s="411"/>
      <c r="DAR2" s="411"/>
      <c r="DAS2" s="411"/>
      <c r="DAT2" s="411"/>
      <c r="DAU2" s="411"/>
      <c r="DAV2" s="411"/>
      <c r="DAW2" s="411"/>
      <c r="DAX2" s="411"/>
      <c r="DAY2" s="411"/>
      <c r="DAZ2" s="411"/>
      <c r="DBA2" s="411"/>
      <c r="DBB2" s="411"/>
      <c r="DBC2" s="411"/>
      <c r="DBD2" s="411"/>
      <c r="DBE2" s="411"/>
      <c r="DBF2" s="411"/>
      <c r="DBG2" s="411"/>
      <c r="DBH2" s="411"/>
      <c r="DBI2" s="411"/>
      <c r="DBJ2" s="411"/>
      <c r="DBK2" s="411"/>
      <c r="DBL2" s="411"/>
      <c r="DBM2" s="411"/>
      <c r="DBN2" s="411"/>
      <c r="DBO2" s="411"/>
      <c r="DBP2" s="411"/>
      <c r="DBQ2" s="411"/>
      <c r="DBR2" s="411"/>
      <c r="DBS2" s="411"/>
      <c r="DBT2" s="411"/>
      <c r="DBU2" s="411"/>
      <c r="DBV2" s="411"/>
      <c r="DBW2" s="411"/>
      <c r="DBX2" s="411"/>
      <c r="DBY2" s="411"/>
      <c r="DBZ2" s="411"/>
      <c r="DCA2" s="411"/>
      <c r="DCB2" s="411"/>
      <c r="DCC2" s="411"/>
      <c r="DCD2" s="411"/>
      <c r="DCE2" s="411"/>
      <c r="DCF2" s="411"/>
      <c r="DCG2" s="411"/>
      <c r="DCH2" s="411"/>
      <c r="DCI2" s="411"/>
      <c r="DCJ2" s="411"/>
      <c r="DCK2" s="411"/>
      <c r="DCL2" s="411"/>
      <c r="DCM2" s="411"/>
      <c r="DCN2" s="411"/>
      <c r="DCO2" s="411"/>
      <c r="DCP2" s="411"/>
      <c r="DCQ2" s="411"/>
      <c r="DCR2" s="411"/>
      <c r="DCS2" s="411"/>
      <c r="DCT2" s="411"/>
      <c r="DCU2" s="411"/>
      <c r="DCV2" s="411"/>
      <c r="DCW2" s="411"/>
      <c r="DCX2" s="411"/>
      <c r="DCY2" s="411"/>
      <c r="DCZ2" s="411"/>
      <c r="DDA2" s="411"/>
      <c r="DDB2" s="411"/>
      <c r="DDC2" s="411"/>
      <c r="DDD2" s="411"/>
      <c r="DDE2" s="411"/>
      <c r="DDF2" s="411"/>
      <c r="DDG2" s="411"/>
      <c r="DDH2" s="411"/>
      <c r="DDI2" s="411"/>
      <c r="DDJ2" s="411"/>
      <c r="DDK2" s="411"/>
      <c r="DDL2" s="411"/>
      <c r="DDM2" s="411"/>
      <c r="DDN2" s="411"/>
      <c r="DDO2" s="411"/>
      <c r="DDP2" s="411"/>
      <c r="DDQ2" s="411"/>
      <c r="DDR2" s="411"/>
      <c r="DDS2" s="411"/>
      <c r="DDT2" s="411"/>
      <c r="DDU2" s="411"/>
      <c r="DDV2" s="411"/>
      <c r="DDW2" s="411"/>
      <c r="DDX2" s="411"/>
      <c r="DDY2" s="411"/>
      <c r="DDZ2" s="411"/>
      <c r="DEA2" s="411"/>
      <c r="DEB2" s="411"/>
      <c r="DEC2" s="411"/>
      <c r="DED2" s="411"/>
      <c r="DEE2" s="411"/>
      <c r="DEF2" s="411"/>
      <c r="DEG2" s="411"/>
      <c r="DEH2" s="411"/>
      <c r="DEI2" s="411"/>
      <c r="DEJ2" s="411"/>
      <c r="DEK2" s="411"/>
      <c r="DEL2" s="411"/>
      <c r="DEM2" s="411"/>
      <c r="DEN2" s="411"/>
      <c r="DEO2" s="411"/>
      <c r="DEP2" s="411"/>
      <c r="DEQ2" s="411"/>
      <c r="DER2" s="411"/>
      <c r="DES2" s="411"/>
      <c r="DET2" s="411"/>
      <c r="DEU2" s="411"/>
      <c r="DEV2" s="411"/>
      <c r="DEW2" s="411"/>
      <c r="DEX2" s="411"/>
      <c r="DEY2" s="411"/>
      <c r="DEZ2" s="411"/>
      <c r="DFA2" s="411"/>
      <c r="DFB2" s="411"/>
      <c r="DFC2" s="411"/>
      <c r="DFD2" s="411"/>
      <c r="DFE2" s="411"/>
      <c r="DFF2" s="411"/>
      <c r="DFG2" s="411"/>
      <c r="DFH2" s="411"/>
      <c r="DFI2" s="411"/>
      <c r="DFJ2" s="411"/>
      <c r="DFK2" s="411"/>
      <c r="DFL2" s="411"/>
      <c r="DFM2" s="411"/>
      <c r="DFN2" s="411"/>
      <c r="DFO2" s="411"/>
      <c r="DFP2" s="411"/>
      <c r="DFQ2" s="411"/>
      <c r="DFR2" s="411"/>
      <c r="DFS2" s="411"/>
      <c r="DFT2" s="411"/>
      <c r="DFU2" s="411"/>
      <c r="DFV2" s="411"/>
      <c r="DFW2" s="411"/>
      <c r="DFX2" s="411"/>
      <c r="DFY2" s="411"/>
      <c r="DFZ2" s="411"/>
      <c r="DGA2" s="411"/>
      <c r="DGB2" s="411"/>
      <c r="DGC2" s="411"/>
      <c r="DGD2" s="411"/>
      <c r="DGE2" s="411"/>
      <c r="DGF2" s="411"/>
      <c r="DGG2" s="411"/>
      <c r="DGH2" s="411"/>
      <c r="DGI2" s="411"/>
      <c r="DGJ2" s="411"/>
      <c r="DGK2" s="411"/>
      <c r="DGL2" s="411"/>
      <c r="DGM2" s="411"/>
      <c r="DGN2" s="411"/>
      <c r="DGO2" s="411"/>
      <c r="DGP2" s="411"/>
      <c r="DGQ2" s="411"/>
      <c r="DGR2" s="411"/>
      <c r="DGS2" s="411"/>
      <c r="DGT2" s="411"/>
      <c r="DGU2" s="411"/>
      <c r="DGV2" s="411"/>
      <c r="DGW2" s="411"/>
      <c r="DGX2" s="411"/>
      <c r="DGY2" s="411"/>
      <c r="DGZ2" s="411"/>
      <c r="DHA2" s="411"/>
      <c r="DHB2" s="411"/>
      <c r="DHC2" s="411"/>
      <c r="DHD2" s="411"/>
      <c r="DHE2" s="411"/>
      <c r="DHF2" s="411"/>
      <c r="DHG2" s="411"/>
      <c r="DHH2" s="411"/>
      <c r="DHI2" s="411"/>
      <c r="DHJ2" s="411"/>
      <c r="DHK2" s="411"/>
      <c r="DHL2" s="411"/>
      <c r="DHM2" s="411"/>
      <c r="DHN2" s="411"/>
      <c r="DHO2" s="411"/>
      <c r="DHP2" s="411"/>
      <c r="DHQ2" s="411"/>
      <c r="DHR2" s="411"/>
      <c r="DHS2" s="411"/>
      <c r="DHT2" s="411"/>
      <c r="DHU2" s="411"/>
      <c r="DHV2" s="411"/>
      <c r="DHW2" s="411"/>
      <c r="DHX2" s="411"/>
      <c r="DHY2" s="411"/>
      <c r="DHZ2" s="411"/>
      <c r="DIA2" s="411"/>
      <c r="DIB2" s="411"/>
      <c r="DIC2" s="411"/>
      <c r="DID2" s="411"/>
      <c r="DIE2" s="411"/>
      <c r="DIF2" s="411"/>
      <c r="DIG2" s="411"/>
      <c r="DIH2" s="411"/>
      <c r="DII2" s="411"/>
      <c r="DIJ2" s="411"/>
      <c r="DIK2" s="411"/>
      <c r="DIL2" s="411"/>
      <c r="DIM2" s="411"/>
      <c r="DIN2" s="411"/>
      <c r="DIO2" s="411"/>
      <c r="DIP2" s="411"/>
      <c r="DIQ2" s="411"/>
      <c r="DIR2" s="411"/>
      <c r="DIS2" s="411"/>
      <c r="DIT2" s="411"/>
      <c r="DIU2" s="411"/>
      <c r="DIV2" s="411"/>
      <c r="DIW2" s="411"/>
      <c r="DIX2" s="411"/>
      <c r="DIY2" s="411"/>
      <c r="DIZ2" s="411"/>
      <c r="DJA2" s="411"/>
      <c r="DJB2" s="411"/>
      <c r="DJC2" s="411"/>
      <c r="DJD2" s="411"/>
      <c r="DJE2" s="411"/>
      <c r="DJF2" s="411"/>
      <c r="DJG2" s="411"/>
      <c r="DJH2" s="411"/>
      <c r="DJI2" s="411"/>
      <c r="DJJ2" s="411"/>
      <c r="DJK2" s="411"/>
      <c r="DJL2" s="411"/>
      <c r="DJM2" s="411"/>
      <c r="DJN2" s="411"/>
      <c r="DJO2" s="411"/>
      <c r="DJP2" s="411"/>
      <c r="DJQ2" s="411"/>
      <c r="DJR2" s="411"/>
      <c r="DJS2" s="411"/>
      <c r="DJT2" s="411"/>
      <c r="DJU2" s="411"/>
      <c r="DJV2" s="411"/>
      <c r="DJW2" s="411"/>
      <c r="DJX2" s="411"/>
      <c r="DJY2" s="411"/>
      <c r="DJZ2" s="411"/>
      <c r="DKA2" s="411"/>
      <c r="DKB2" s="411"/>
      <c r="DKC2" s="411"/>
      <c r="DKD2" s="411"/>
      <c r="DKE2" s="411"/>
      <c r="DKF2" s="411"/>
      <c r="DKG2" s="411"/>
      <c r="DKH2" s="411"/>
      <c r="DKI2" s="411"/>
      <c r="DKJ2" s="411"/>
      <c r="DKK2" s="411"/>
      <c r="DKL2" s="411"/>
      <c r="DKM2" s="411"/>
      <c r="DKN2" s="411"/>
      <c r="DKO2" s="411"/>
      <c r="DKP2" s="411"/>
      <c r="DKQ2" s="411"/>
      <c r="DKR2" s="411"/>
      <c r="DKS2" s="411"/>
      <c r="DKT2" s="411"/>
      <c r="DKU2" s="411"/>
      <c r="DKV2" s="411"/>
      <c r="DKW2" s="411"/>
      <c r="DKX2" s="411"/>
      <c r="DKY2" s="411"/>
      <c r="DKZ2" s="411"/>
      <c r="DLA2" s="411"/>
      <c r="DLB2" s="411"/>
      <c r="DLC2" s="411"/>
      <c r="DLD2" s="411"/>
      <c r="DLE2" s="411"/>
      <c r="DLF2" s="411"/>
      <c r="DLG2" s="411"/>
      <c r="DLH2" s="411"/>
      <c r="DLI2" s="411"/>
      <c r="DLJ2" s="411"/>
      <c r="DLK2" s="411"/>
      <c r="DLL2" s="411"/>
      <c r="DLM2" s="411"/>
      <c r="DLN2" s="411"/>
      <c r="DLO2" s="411"/>
      <c r="DLP2" s="411"/>
      <c r="DLQ2" s="411"/>
      <c r="DLR2" s="411"/>
      <c r="DLS2" s="411"/>
      <c r="DLT2" s="411"/>
      <c r="DLU2" s="411"/>
      <c r="DLV2" s="411"/>
      <c r="DLW2" s="411"/>
      <c r="DLX2" s="411"/>
      <c r="DLY2" s="411"/>
      <c r="DLZ2" s="411"/>
      <c r="DMA2" s="411"/>
      <c r="DMB2" s="411"/>
      <c r="DMC2" s="411"/>
      <c r="DMD2" s="411"/>
      <c r="DME2" s="411"/>
      <c r="DMF2" s="411"/>
      <c r="DMG2" s="411"/>
      <c r="DMH2" s="411"/>
      <c r="DMI2" s="411"/>
      <c r="DMJ2" s="411"/>
      <c r="DMK2" s="411"/>
      <c r="DML2" s="411"/>
      <c r="DMM2" s="411"/>
      <c r="DMN2" s="411"/>
      <c r="DMO2" s="411"/>
      <c r="DMP2" s="411"/>
      <c r="DMQ2" s="411"/>
      <c r="DMR2" s="411"/>
      <c r="DMS2" s="411"/>
      <c r="DMT2" s="411"/>
      <c r="DMU2" s="411"/>
      <c r="DMV2" s="411"/>
      <c r="DMW2" s="411"/>
      <c r="DMX2" s="411"/>
      <c r="DMY2" s="411"/>
      <c r="DMZ2" s="411"/>
      <c r="DNA2" s="411"/>
      <c r="DNB2" s="411"/>
      <c r="DNC2" s="411"/>
      <c r="DND2" s="411"/>
      <c r="DNE2" s="411"/>
      <c r="DNF2" s="411"/>
      <c r="DNG2" s="411"/>
      <c r="DNH2" s="411"/>
      <c r="DNI2" s="411"/>
      <c r="DNJ2" s="411"/>
      <c r="DNK2" s="411"/>
      <c r="DNL2" s="411"/>
      <c r="DNM2" s="411"/>
      <c r="DNN2" s="411"/>
      <c r="DNO2" s="411"/>
      <c r="DNP2" s="411"/>
      <c r="DNQ2" s="411"/>
      <c r="DNR2" s="411"/>
      <c r="DNS2" s="411"/>
      <c r="DNT2" s="411"/>
      <c r="DNU2" s="411"/>
      <c r="DNV2" s="411"/>
      <c r="DNW2" s="411"/>
      <c r="DNX2" s="411"/>
      <c r="DNY2" s="411"/>
      <c r="DNZ2" s="411"/>
      <c r="DOA2" s="411"/>
      <c r="DOB2" s="411"/>
      <c r="DOC2" s="411"/>
      <c r="DOD2" s="411"/>
      <c r="DOE2" s="411"/>
      <c r="DOF2" s="411"/>
      <c r="DOG2" s="411"/>
      <c r="DOH2" s="411"/>
      <c r="DOI2" s="411"/>
      <c r="DOJ2" s="411"/>
      <c r="DOK2" s="411"/>
      <c r="DOL2" s="411"/>
      <c r="DOM2" s="411"/>
      <c r="DON2" s="411"/>
      <c r="DOO2" s="411"/>
      <c r="DOP2" s="411"/>
      <c r="DOQ2" s="411"/>
      <c r="DOR2" s="411"/>
      <c r="DOS2" s="411"/>
      <c r="DOT2" s="411"/>
      <c r="DOU2" s="411"/>
      <c r="DOV2" s="411"/>
      <c r="DOW2" s="411"/>
      <c r="DOX2" s="411"/>
      <c r="DOY2" s="411"/>
      <c r="DOZ2" s="411"/>
      <c r="DPA2" s="411"/>
      <c r="DPB2" s="411"/>
      <c r="DPC2" s="411"/>
      <c r="DPD2" s="411"/>
      <c r="DPE2" s="411"/>
      <c r="DPF2" s="411"/>
      <c r="DPG2" s="411"/>
      <c r="DPH2" s="411"/>
      <c r="DPI2" s="411"/>
      <c r="DPJ2" s="411"/>
      <c r="DPK2" s="411"/>
      <c r="DPL2" s="411"/>
      <c r="DPM2" s="411"/>
      <c r="DPN2" s="411"/>
      <c r="DPO2" s="411"/>
      <c r="DPP2" s="411"/>
      <c r="DPQ2" s="411"/>
      <c r="DPR2" s="411"/>
      <c r="DPS2" s="411"/>
      <c r="DPT2" s="411"/>
      <c r="DPU2" s="411"/>
      <c r="DPV2" s="411"/>
      <c r="DPW2" s="411"/>
      <c r="DPX2" s="411"/>
      <c r="DPY2" s="411"/>
      <c r="DPZ2" s="411"/>
      <c r="DQA2" s="411"/>
      <c r="DQB2" s="411"/>
      <c r="DQC2" s="411"/>
      <c r="DQD2" s="411"/>
      <c r="DQE2" s="411"/>
      <c r="DQF2" s="411"/>
      <c r="DQG2" s="411"/>
      <c r="DQH2" s="411"/>
      <c r="DQI2" s="411"/>
      <c r="DQJ2" s="411"/>
      <c r="DQK2" s="411"/>
      <c r="DQL2" s="411"/>
      <c r="DQM2" s="411"/>
      <c r="DQN2" s="411"/>
      <c r="DQO2" s="411"/>
      <c r="DQP2" s="411"/>
      <c r="DQQ2" s="411"/>
      <c r="DQR2" s="411"/>
      <c r="DQS2" s="411"/>
      <c r="DQT2" s="411"/>
      <c r="DQU2" s="411"/>
      <c r="DQV2" s="411"/>
      <c r="DQW2" s="411"/>
      <c r="DQX2" s="411"/>
      <c r="DQY2" s="411"/>
      <c r="DQZ2" s="411"/>
      <c r="DRA2" s="411"/>
      <c r="DRB2" s="411"/>
      <c r="DRC2" s="411"/>
      <c r="DRD2" s="411"/>
      <c r="DRE2" s="411"/>
      <c r="DRF2" s="411"/>
      <c r="DRG2" s="411"/>
      <c r="DRH2" s="411"/>
      <c r="DRI2" s="411"/>
      <c r="DRJ2" s="411"/>
      <c r="DRK2" s="411"/>
      <c r="DRL2" s="411"/>
      <c r="DRM2" s="411"/>
      <c r="DRN2" s="411"/>
      <c r="DRO2" s="411"/>
      <c r="DRP2" s="411"/>
      <c r="DRQ2" s="411"/>
      <c r="DRR2" s="411"/>
      <c r="DRS2" s="411"/>
      <c r="DRT2" s="411"/>
      <c r="DRU2" s="411"/>
      <c r="DRV2" s="411"/>
      <c r="DRW2" s="411"/>
      <c r="DRX2" s="411"/>
      <c r="DRY2" s="411"/>
      <c r="DRZ2" s="411"/>
      <c r="DSA2" s="411"/>
      <c r="DSB2" s="411"/>
      <c r="DSC2" s="411"/>
      <c r="DSD2" s="411"/>
      <c r="DSE2" s="411"/>
      <c r="DSF2" s="411"/>
      <c r="DSG2" s="411"/>
      <c r="DSH2" s="411"/>
      <c r="DSI2" s="411"/>
      <c r="DSJ2" s="411"/>
      <c r="DSK2" s="411"/>
      <c r="DSL2" s="411"/>
      <c r="DSM2" s="411"/>
      <c r="DSN2" s="411"/>
      <c r="DSO2" s="411"/>
      <c r="DSP2" s="411"/>
      <c r="DSQ2" s="411"/>
      <c r="DSR2" s="411"/>
      <c r="DSS2" s="411"/>
      <c r="DST2" s="411"/>
      <c r="DSU2" s="411"/>
      <c r="DSV2" s="411"/>
      <c r="DSW2" s="411"/>
      <c r="DSX2" s="411"/>
      <c r="DSY2" s="411"/>
      <c r="DSZ2" s="411"/>
      <c r="DTA2" s="411"/>
      <c r="DTB2" s="411"/>
      <c r="DTC2" s="411"/>
      <c r="DTD2" s="411"/>
      <c r="DTE2" s="411"/>
      <c r="DTF2" s="411"/>
      <c r="DTG2" s="411"/>
      <c r="DTH2" s="411"/>
      <c r="DTI2" s="411"/>
      <c r="DTJ2" s="411"/>
      <c r="DTK2" s="411"/>
      <c r="DTL2" s="411"/>
      <c r="DTM2" s="411"/>
      <c r="DTN2" s="411"/>
      <c r="DTO2" s="411"/>
      <c r="DTP2" s="411"/>
      <c r="DTQ2" s="411"/>
      <c r="DTR2" s="411"/>
      <c r="DTS2" s="411"/>
      <c r="DTT2" s="411"/>
      <c r="DTU2" s="411"/>
      <c r="DTV2" s="411"/>
      <c r="DTW2" s="411"/>
      <c r="DTX2" s="411"/>
      <c r="DTY2" s="411"/>
      <c r="DTZ2" s="411"/>
      <c r="DUA2" s="411"/>
      <c r="DUB2" s="411"/>
      <c r="DUC2" s="411"/>
      <c r="DUD2" s="411"/>
      <c r="DUE2" s="411"/>
      <c r="DUF2" s="411"/>
      <c r="DUG2" s="411"/>
      <c r="DUH2" s="411"/>
      <c r="DUI2" s="411"/>
      <c r="DUJ2" s="411"/>
      <c r="DUK2" s="411"/>
      <c r="DUL2" s="411"/>
      <c r="DUM2" s="411"/>
      <c r="DUN2" s="411"/>
      <c r="DUO2" s="411"/>
      <c r="DUP2" s="411"/>
      <c r="DUQ2" s="411"/>
      <c r="DUR2" s="411"/>
      <c r="DUS2" s="411"/>
      <c r="DUT2" s="411"/>
      <c r="DUU2" s="411"/>
      <c r="DUV2" s="411"/>
      <c r="DUW2" s="411"/>
      <c r="DUX2" s="411"/>
      <c r="DUY2" s="411"/>
      <c r="DUZ2" s="411"/>
      <c r="DVA2" s="411"/>
      <c r="DVB2" s="411"/>
      <c r="DVC2" s="411"/>
      <c r="DVD2" s="411"/>
      <c r="DVE2" s="411"/>
      <c r="DVF2" s="411"/>
      <c r="DVG2" s="411"/>
      <c r="DVH2" s="411"/>
      <c r="DVI2" s="411"/>
      <c r="DVJ2" s="411"/>
      <c r="DVK2" s="411"/>
      <c r="DVL2" s="411"/>
      <c r="DVM2" s="411"/>
      <c r="DVN2" s="411"/>
      <c r="DVO2" s="411"/>
      <c r="DVP2" s="411"/>
      <c r="DVQ2" s="411"/>
      <c r="DVR2" s="411"/>
      <c r="DVS2" s="411"/>
      <c r="DVT2" s="411"/>
      <c r="DVU2" s="411"/>
      <c r="DVV2" s="411"/>
      <c r="DVW2" s="411"/>
      <c r="DVX2" s="411"/>
      <c r="DVY2" s="411"/>
      <c r="DVZ2" s="411"/>
      <c r="DWA2" s="411"/>
      <c r="DWB2" s="411"/>
      <c r="DWC2" s="411"/>
      <c r="DWD2" s="411"/>
      <c r="DWE2" s="411"/>
      <c r="DWF2" s="411"/>
      <c r="DWG2" s="411"/>
      <c r="DWH2" s="411"/>
      <c r="DWI2" s="411"/>
      <c r="DWJ2" s="411"/>
      <c r="DWK2" s="411"/>
      <c r="DWL2" s="411"/>
      <c r="DWM2" s="411"/>
      <c r="DWN2" s="411"/>
      <c r="DWO2" s="411"/>
      <c r="DWP2" s="411"/>
      <c r="DWQ2" s="411"/>
      <c r="DWR2" s="411"/>
      <c r="DWS2" s="411"/>
      <c r="DWT2" s="411"/>
      <c r="DWU2" s="411"/>
      <c r="DWV2" s="411"/>
      <c r="DWW2" s="411"/>
      <c r="DWX2" s="411"/>
      <c r="DWY2" s="411"/>
      <c r="DWZ2" s="411"/>
      <c r="DXA2" s="411"/>
      <c r="DXB2" s="411"/>
      <c r="DXC2" s="411"/>
      <c r="DXD2" s="411"/>
      <c r="DXE2" s="411"/>
      <c r="DXF2" s="411"/>
      <c r="DXG2" s="411"/>
      <c r="DXH2" s="411"/>
      <c r="DXI2" s="411"/>
      <c r="DXJ2" s="411"/>
      <c r="DXK2" s="411"/>
      <c r="DXL2" s="411"/>
      <c r="DXM2" s="411"/>
      <c r="DXN2" s="411"/>
      <c r="DXO2" s="411"/>
      <c r="DXP2" s="411"/>
      <c r="DXQ2" s="411"/>
      <c r="DXR2" s="411"/>
      <c r="DXS2" s="411"/>
      <c r="DXT2" s="411"/>
      <c r="DXU2" s="411"/>
      <c r="DXV2" s="411"/>
      <c r="DXW2" s="411"/>
      <c r="DXX2" s="411"/>
      <c r="DXY2" s="411"/>
      <c r="DXZ2" s="411"/>
      <c r="DYA2" s="411"/>
      <c r="DYB2" s="411"/>
      <c r="DYC2" s="411"/>
      <c r="DYD2" s="411"/>
      <c r="DYE2" s="411"/>
      <c r="DYF2" s="411"/>
      <c r="DYG2" s="411"/>
      <c r="DYH2" s="411"/>
      <c r="DYI2" s="411"/>
      <c r="DYJ2" s="411"/>
      <c r="DYK2" s="411"/>
      <c r="DYL2" s="411"/>
      <c r="DYM2" s="411"/>
      <c r="DYN2" s="411"/>
      <c r="DYO2" s="411"/>
      <c r="DYP2" s="411"/>
      <c r="DYQ2" s="411"/>
      <c r="DYR2" s="411"/>
      <c r="DYS2" s="411"/>
      <c r="DYT2" s="411"/>
      <c r="DYU2" s="411"/>
      <c r="DYV2" s="411"/>
      <c r="DYW2" s="411"/>
      <c r="DYX2" s="411"/>
      <c r="DYY2" s="411"/>
      <c r="DYZ2" s="411"/>
      <c r="DZA2" s="411"/>
      <c r="DZB2" s="411"/>
      <c r="DZC2" s="411"/>
      <c r="DZD2" s="411"/>
      <c r="DZE2" s="411"/>
      <c r="DZF2" s="411"/>
      <c r="DZG2" s="411"/>
      <c r="DZH2" s="411"/>
      <c r="DZI2" s="411"/>
      <c r="DZJ2" s="411"/>
      <c r="DZK2" s="411"/>
      <c r="DZL2" s="411"/>
      <c r="DZM2" s="411"/>
      <c r="DZN2" s="411"/>
      <c r="DZO2" s="411"/>
      <c r="DZP2" s="411"/>
      <c r="DZQ2" s="411"/>
      <c r="DZR2" s="411"/>
      <c r="DZS2" s="411"/>
      <c r="DZT2" s="411"/>
      <c r="DZU2" s="411"/>
      <c r="DZV2" s="411"/>
      <c r="DZW2" s="411"/>
      <c r="DZX2" s="411"/>
      <c r="DZY2" s="411"/>
      <c r="DZZ2" s="411"/>
      <c r="EAA2" s="411"/>
      <c r="EAB2" s="411"/>
      <c r="EAC2" s="411"/>
      <c r="EAD2" s="411"/>
      <c r="EAE2" s="411"/>
      <c r="EAF2" s="411"/>
      <c r="EAG2" s="411"/>
      <c r="EAH2" s="411"/>
      <c r="EAI2" s="411"/>
      <c r="EAJ2" s="411"/>
      <c r="EAK2" s="411"/>
      <c r="EAL2" s="411"/>
      <c r="EAM2" s="411"/>
      <c r="EAN2" s="411"/>
      <c r="EAO2" s="411"/>
      <c r="EAP2" s="411"/>
      <c r="EAQ2" s="411"/>
      <c r="EAR2" s="411"/>
      <c r="EAS2" s="411"/>
      <c r="EAT2" s="411"/>
      <c r="EAU2" s="411"/>
      <c r="EAV2" s="411"/>
      <c r="EAW2" s="411"/>
      <c r="EAX2" s="411"/>
      <c r="EAY2" s="411"/>
      <c r="EAZ2" s="411"/>
      <c r="EBA2" s="411"/>
      <c r="EBB2" s="411"/>
      <c r="EBC2" s="411"/>
      <c r="EBD2" s="411"/>
      <c r="EBE2" s="411"/>
      <c r="EBF2" s="411"/>
      <c r="EBG2" s="411"/>
      <c r="EBH2" s="411"/>
      <c r="EBI2" s="411"/>
      <c r="EBJ2" s="411"/>
      <c r="EBK2" s="411"/>
      <c r="EBL2" s="411"/>
      <c r="EBM2" s="411"/>
      <c r="EBN2" s="411"/>
      <c r="EBO2" s="411"/>
      <c r="EBP2" s="411"/>
      <c r="EBQ2" s="411"/>
      <c r="EBR2" s="411"/>
      <c r="EBS2" s="411"/>
      <c r="EBT2" s="411"/>
      <c r="EBU2" s="411"/>
      <c r="EBV2" s="411"/>
      <c r="EBW2" s="411"/>
      <c r="EBX2" s="411"/>
      <c r="EBY2" s="411"/>
      <c r="EBZ2" s="411"/>
      <c r="ECA2" s="411"/>
      <c r="ECB2" s="411"/>
      <c r="ECC2" s="411"/>
      <c r="ECD2" s="411"/>
      <c r="ECE2" s="411"/>
      <c r="ECF2" s="411"/>
      <c r="ECG2" s="411"/>
      <c r="ECH2" s="411"/>
      <c r="ECI2" s="411"/>
      <c r="ECJ2" s="411"/>
      <c r="ECK2" s="411"/>
      <c r="ECL2" s="411"/>
      <c r="ECM2" s="411"/>
      <c r="ECN2" s="411"/>
      <c r="ECO2" s="411"/>
      <c r="ECP2" s="411"/>
      <c r="ECQ2" s="411"/>
      <c r="ECR2" s="411"/>
      <c r="ECS2" s="411"/>
      <c r="ECT2" s="411"/>
      <c r="ECU2" s="411"/>
      <c r="ECV2" s="411"/>
      <c r="ECW2" s="411"/>
      <c r="ECX2" s="411"/>
      <c r="ECY2" s="411"/>
      <c r="ECZ2" s="411"/>
      <c r="EDA2" s="411"/>
      <c r="EDB2" s="411"/>
      <c r="EDC2" s="411"/>
      <c r="EDD2" s="411"/>
      <c r="EDE2" s="411"/>
      <c r="EDF2" s="411"/>
      <c r="EDG2" s="411"/>
      <c r="EDH2" s="411"/>
      <c r="EDI2" s="411"/>
      <c r="EDJ2" s="411"/>
      <c r="EDK2" s="411"/>
      <c r="EDL2" s="411"/>
      <c r="EDM2" s="411"/>
      <c r="EDN2" s="411"/>
      <c r="EDO2" s="411"/>
      <c r="EDP2" s="411"/>
      <c r="EDQ2" s="411"/>
      <c r="EDR2" s="411"/>
      <c r="EDS2" s="411"/>
      <c r="EDT2" s="411"/>
      <c r="EDU2" s="411"/>
      <c r="EDV2" s="411"/>
      <c r="EDW2" s="411"/>
      <c r="EDX2" s="411"/>
      <c r="EDY2" s="411"/>
      <c r="EDZ2" s="411"/>
      <c r="EEA2" s="411"/>
      <c r="EEB2" s="411"/>
      <c r="EEC2" s="411"/>
      <c r="EED2" s="411"/>
      <c r="EEE2" s="411"/>
      <c r="EEF2" s="411"/>
      <c r="EEG2" s="411"/>
      <c r="EEH2" s="411"/>
      <c r="EEI2" s="411"/>
      <c r="EEJ2" s="411"/>
      <c r="EEK2" s="411"/>
      <c r="EEL2" s="411"/>
      <c r="EEM2" s="411"/>
      <c r="EEN2" s="411"/>
      <c r="EEO2" s="411"/>
      <c r="EEP2" s="411"/>
      <c r="EEQ2" s="411"/>
      <c r="EER2" s="411"/>
      <c r="EES2" s="411"/>
      <c r="EET2" s="411"/>
      <c r="EEU2" s="411"/>
      <c r="EEV2" s="411"/>
      <c r="EEW2" s="411"/>
      <c r="EEX2" s="411"/>
      <c r="EEY2" s="411"/>
      <c r="EEZ2" s="411"/>
      <c r="EFA2" s="411"/>
      <c r="EFB2" s="411"/>
      <c r="EFC2" s="411"/>
      <c r="EFD2" s="411"/>
      <c r="EFE2" s="411"/>
      <c r="EFF2" s="411"/>
      <c r="EFG2" s="411"/>
      <c r="EFH2" s="411"/>
      <c r="EFI2" s="411"/>
      <c r="EFJ2" s="411"/>
      <c r="EFK2" s="411"/>
      <c r="EFL2" s="411"/>
      <c r="EFM2" s="411"/>
      <c r="EFN2" s="411"/>
      <c r="EFO2" s="411"/>
      <c r="EFP2" s="411"/>
      <c r="EFQ2" s="411"/>
      <c r="EFR2" s="411"/>
      <c r="EFS2" s="411"/>
      <c r="EFT2" s="411"/>
      <c r="EFU2" s="411"/>
      <c r="EFV2" s="411"/>
      <c r="EFW2" s="411"/>
      <c r="EFX2" s="411"/>
      <c r="EFY2" s="411"/>
      <c r="EFZ2" s="411"/>
      <c r="EGA2" s="411"/>
      <c r="EGB2" s="411"/>
      <c r="EGC2" s="411"/>
      <c r="EGD2" s="411"/>
      <c r="EGE2" s="411"/>
      <c r="EGF2" s="411"/>
      <c r="EGG2" s="411"/>
      <c r="EGH2" s="411"/>
      <c r="EGI2" s="411"/>
      <c r="EGJ2" s="411"/>
      <c r="EGK2" s="411"/>
      <c r="EGL2" s="411"/>
      <c r="EGM2" s="411"/>
      <c r="EGN2" s="411"/>
      <c r="EGO2" s="411"/>
      <c r="EGP2" s="411"/>
      <c r="EGQ2" s="411"/>
      <c r="EGR2" s="411"/>
      <c r="EGS2" s="411"/>
      <c r="EGT2" s="411"/>
      <c r="EGU2" s="411"/>
      <c r="EGV2" s="411"/>
      <c r="EGW2" s="411"/>
      <c r="EGX2" s="411"/>
      <c r="EGY2" s="411"/>
      <c r="EGZ2" s="411"/>
      <c r="EHA2" s="411"/>
      <c r="EHB2" s="411"/>
      <c r="EHC2" s="411"/>
      <c r="EHD2" s="411"/>
      <c r="EHE2" s="411"/>
      <c r="EHF2" s="411"/>
      <c r="EHG2" s="411"/>
      <c r="EHH2" s="411"/>
      <c r="EHI2" s="411"/>
      <c r="EHJ2" s="411"/>
      <c r="EHK2" s="411"/>
      <c r="EHL2" s="411"/>
      <c r="EHM2" s="411"/>
      <c r="EHN2" s="411"/>
      <c r="EHO2" s="411"/>
      <c r="EHP2" s="411"/>
      <c r="EHQ2" s="411"/>
      <c r="EHR2" s="411"/>
      <c r="EHS2" s="411"/>
      <c r="EHT2" s="411"/>
      <c r="EHU2" s="411"/>
      <c r="EHV2" s="411"/>
      <c r="EHW2" s="411"/>
      <c r="EHX2" s="411"/>
      <c r="EHY2" s="411"/>
      <c r="EHZ2" s="411"/>
      <c r="EIA2" s="411"/>
      <c r="EIB2" s="411"/>
      <c r="EIC2" s="411"/>
      <c r="EID2" s="411"/>
      <c r="EIE2" s="411"/>
      <c r="EIF2" s="411"/>
      <c r="EIG2" s="411"/>
      <c r="EIH2" s="411"/>
      <c r="EII2" s="411"/>
      <c r="EIJ2" s="411"/>
      <c r="EIK2" s="411"/>
      <c r="EIL2" s="411"/>
      <c r="EIM2" s="411"/>
      <c r="EIN2" s="411"/>
      <c r="EIO2" s="411"/>
      <c r="EIP2" s="411"/>
      <c r="EIQ2" s="411"/>
      <c r="EIR2" s="411"/>
      <c r="EIS2" s="411"/>
      <c r="EIT2" s="411"/>
      <c r="EIU2" s="411"/>
      <c r="EIV2" s="411"/>
      <c r="EIW2" s="411"/>
      <c r="EIX2" s="411"/>
      <c r="EIY2" s="411"/>
      <c r="EIZ2" s="411"/>
      <c r="EJA2" s="411"/>
      <c r="EJB2" s="411"/>
      <c r="EJC2" s="411"/>
      <c r="EJD2" s="411"/>
      <c r="EJE2" s="411"/>
      <c r="EJF2" s="411"/>
      <c r="EJG2" s="411"/>
      <c r="EJH2" s="411"/>
      <c r="EJI2" s="411"/>
      <c r="EJJ2" s="411"/>
      <c r="EJK2" s="411"/>
      <c r="EJL2" s="411"/>
      <c r="EJM2" s="411"/>
      <c r="EJN2" s="411"/>
      <c r="EJO2" s="411"/>
      <c r="EJP2" s="411"/>
      <c r="EJQ2" s="411"/>
      <c r="EJR2" s="411"/>
      <c r="EJS2" s="411"/>
      <c r="EJT2" s="411"/>
      <c r="EJU2" s="411"/>
      <c r="EJV2" s="411"/>
      <c r="EJW2" s="411"/>
      <c r="EJX2" s="411"/>
      <c r="EJY2" s="411"/>
      <c r="EJZ2" s="411"/>
      <c r="EKA2" s="411"/>
      <c r="EKB2" s="411"/>
      <c r="EKC2" s="411"/>
      <c r="EKD2" s="411"/>
      <c r="EKE2" s="411"/>
      <c r="EKF2" s="411"/>
      <c r="EKG2" s="411"/>
      <c r="EKH2" s="411"/>
      <c r="EKI2" s="411"/>
      <c r="EKJ2" s="411"/>
      <c r="EKK2" s="411"/>
      <c r="EKL2" s="411"/>
      <c r="EKM2" s="411"/>
      <c r="EKN2" s="411"/>
      <c r="EKO2" s="411"/>
      <c r="EKP2" s="411"/>
      <c r="EKQ2" s="411"/>
      <c r="EKR2" s="411"/>
      <c r="EKS2" s="411"/>
      <c r="EKT2" s="411"/>
      <c r="EKU2" s="411"/>
      <c r="EKV2" s="411"/>
      <c r="EKW2" s="411"/>
      <c r="EKX2" s="411"/>
      <c r="EKY2" s="411"/>
      <c r="EKZ2" s="411"/>
      <c r="ELA2" s="411"/>
      <c r="ELB2" s="411"/>
      <c r="ELC2" s="411"/>
      <c r="ELD2" s="411"/>
      <c r="ELE2" s="411"/>
      <c r="ELF2" s="411"/>
      <c r="ELG2" s="411"/>
      <c r="ELH2" s="411"/>
      <c r="ELI2" s="411"/>
      <c r="ELJ2" s="411"/>
      <c r="ELK2" s="411"/>
      <c r="ELL2" s="411"/>
      <c r="ELM2" s="411"/>
      <c r="ELN2" s="411"/>
      <c r="ELO2" s="411"/>
      <c r="ELP2" s="411"/>
      <c r="ELQ2" s="411"/>
      <c r="ELR2" s="411"/>
      <c r="ELS2" s="411"/>
      <c r="ELT2" s="411"/>
      <c r="ELU2" s="411"/>
      <c r="ELV2" s="411"/>
      <c r="ELW2" s="411"/>
      <c r="ELX2" s="411"/>
      <c r="ELY2" s="411"/>
      <c r="ELZ2" s="411"/>
      <c r="EMA2" s="411"/>
      <c r="EMB2" s="411"/>
      <c r="EMC2" s="411"/>
      <c r="EMD2" s="411"/>
      <c r="EME2" s="411"/>
      <c r="EMF2" s="411"/>
      <c r="EMG2" s="411"/>
      <c r="EMH2" s="411"/>
      <c r="EMI2" s="411"/>
      <c r="EMJ2" s="411"/>
      <c r="EMK2" s="411"/>
      <c r="EML2" s="411"/>
      <c r="EMM2" s="411"/>
      <c r="EMN2" s="411"/>
      <c r="EMO2" s="411"/>
      <c r="EMP2" s="411"/>
      <c r="EMQ2" s="411"/>
      <c r="EMR2" s="411"/>
      <c r="EMS2" s="411"/>
      <c r="EMT2" s="411"/>
      <c r="EMU2" s="411"/>
      <c r="EMV2" s="411"/>
      <c r="EMW2" s="411"/>
      <c r="EMX2" s="411"/>
      <c r="EMY2" s="411"/>
      <c r="EMZ2" s="411"/>
      <c r="ENA2" s="411"/>
      <c r="ENB2" s="411"/>
      <c r="ENC2" s="411"/>
      <c r="END2" s="411"/>
      <c r="ENE2" s="411"/>
      <c r="ENF2" s="411"/>
      <c r="ENG2" s="411"/>
      <c r="ENH2" s="411"/>
      <c r="ENI2" s="411"/>
      <c r="ENJ2" s="411"/>
      <c r="ENK2" s="411"/>
      <c r="ENL2" s="411"/>
      <c r="ENM2" s="411"/>
      <c r="ENN2" s="411"/>
      <c r="ENO2" s="411"/>
      <c r="ENP2" s="411"/>
      <c r="ENQ2" s="411"/>
      <c r="ENR2" s="411"/>
      <c r="ENS2" s="411"/>
      <c r="ENT2" s="411"/>
      <c r="ENU2" s="411"/>
      <c r="ENV2" s="411"/>
      <c r="ENW2" s="411"/>
      <c r="ENX2" s="411"/>
      <c r="ENY2" s="411"/>
      <c r="ENZ2" s="411"/>
      <c r="EOA2" s="411"/>
      <c r="EOB2" s="411"/>
      <c r="EOC2" s="411"/>
      <c r="EOD2" s="411"/>
      <c r="EOE2" s="411"/>
      <c r="EOF2" s="411"/>
      <c r="EOG2" s="411"/>
      <c r="EOH2" s="411"/>
      <c r="EOI2" s="411"/>
      <c r="EOJ2" s="411"/>
      <c r="EOK2" s="411"/>
      <c r="EOL2" s="411"/>
      <c r="EOM2" s="411"/>
      <c r="EON2" s="411"/>
      <c r="EOO2" s="411"/>
      <c r="EOP2" s="411"/>
      <c r="EOQ2" s="411"/>
      <c r="EOR2" s="411"/>
      <c r="EOS2" s="411"/>
      <c r="EOT2" s="411"/>
      <c r="EOU2" s="411"/>
      <c r="EOV2" s="411"/>
      <c r="EOW2" s="411"/>
      <c r="EOX2" s="411"/>
      <c r="EOY2" s="411"/>
      <c r="EOZ2" s="411"/>
      <c r="EPA2" s="411"/>
      <c r="EPB2" s="411"/>
      <c r="EPC2" s="411"/>
      <c r="EPD2" s="411"/>
      <c r="EPE2" s="411"/>
      <c r="EPF2" s="411"/>
      <c r="EPG2" s="411"/>
      <c r="EPH2" s="411"/>
      <c r="EPI2" s="411"/>
      <c r="EPJ2" s="411"/>
      <c r="EPK2" s="411"/>
      <c r="EPL2" s="411"/>
      <c r="EPM2" s="411"/>
      <c r="EPN2" s="411"/>
      <c r="EPO2" s="411"/>
      <c r="EPP2" s="411"/>
      <c r="EPQ2" s="411"/>
      <c r="EPR2" s="411"/>
      <c r="EPS2" s="411"/>
      <c r="EPT2" s="411"/>
      <c r="EPU2" s="411"/>
      <c r="EPV2" s="411"/>
      <c r="EPW2" s="411"/>
      <c r="EPX2" s="411"/>
      <c r="EPY2" s="411"/>
      <c r="EPZ2" s="411"/>
      <c r="EQA2" s="411"/>
      <c r="EQB2" s="411"/>
      <c r="EQC2" s="411"/>
      <c r="EQD2" s="411"/>
      <c r="EQE2" s="411"/>
      <c r="EQF2" s="411"/>
      <c r="EQG2" s="411"/>
      <c r="EQH2" s="411"/>
      <c r="EQI2" s="411"/>
      <c r="EQJ2" s="411"/>
      <c r="EQK2" s="411"/>
      <c r="EQL2" s="411"/>
      <c r="EQM2" s="411"/>
      <c r="EQN2" s="411"/>
      <c r="EQO2" s="411"/>
      <c r="EQP2" s="411"/>
      <c r="EQQ2" s="411"/>
      <c r="EQR2" s="411"/>
      <c r="EQS2" s="411"/>
      <c r="EQT2" s="411"/>
      <c r="EQU2" s="411"/>
      <c r="EQV2" s="411"/>
      <c r="EQW2" s="411"/>
      <c r="EQX2" s="411"/>
      <c r="EQY2" s="411"/>
      <c r="EQZ2" s="411"/>
      <c r="ERA2" s="411"/>
      <c r="ERB2" s="411"/>
      <c r="ERC2" s="411"/>
      <c r="ERD2" s="411"/>
      <c r="ERE2" s="411"/>
      <c r="ERF2" s="411"/>
      <c r="ERG2" s="411"/>
      <c r="ERH2" s="411"/>
      <c r="ERI2" s="411"/>
      <c r="ERJ2" s="411"/>
      <c r="ERK2" s="411"/>
      <c r="ERL2" s="411"/>
      <c r="ERM2" s="411"/>
      <c r="ERN2" s="411"/>
      <c r="ERO2" s="411"/>
      <c r="ERP2" s="411"/>
      <c r="ERQ2" s="411"/>
      <c r="ERR2" s="411"/>
      <c r="ERS2" s="411"/>
      <c r="ERT2" s="411"/>
      <c r="ERU2" s="411"/>
      <c r="ERV2" s="411"/>
      <c r="ERW2" s="411"/>
      <c r="ERX2" s="411"/>
      <c r="ERY2" s="411"/>
      <c r="ERZ2" s="411"/>
      <c r="ESA2" s="411"/>
      <c r="ESB2" s="411"/>
      <c r="ESC2" s="411"/>
      <c r="ESD2" s="411"/>
      <c r="ESE2" s="411"/>
      <c r="ESF2" s="411"/>
      <c r="ESG2" s="411"/>
      <c r="ESH2" s="411"/>
      <c r="ESI2" s="411"/>
      <c r="ESJ2" s="411"/>
      <c r="ESK2" s="411"/>
      <c r="ESL2" s="411"/>
      <c r="ESM2" s="411"/>
      <c r="ESN2" s="411"/>
      <c r="ESO2" s="411"/>
      <c r="ESP2" s="411"/>
      <c r="ESQ2" s="411"/>
      <c r="ESR2" s="411"/>
      <c r="ESS2" s="411"/>
      <c r="EST2" s="411"/>
      <c r="ESU2" s="411"/>
      <c r="ESV2" s="411"/>
      <c r="ESW2" s="411"/>
      <c r="ESX2" s="411"/>
      <c r="ESY2" s="411"/>
      <c r="ESZ2" s="411"/>
      <c r="ETA2" s="411"/>
      <c r="ETB2" s="411"/>
      <c r="ETC2" s="411"/>
      <c r="ETD2" s="411"/>
      <c r="ETE2" s="411"/>
      <c r="ETF2" s="411"/>
      <c r="ETG2" s="411"/>
      <c r="ETH2" s="411"/>
      <c r="ETI2" s="411"/>
      <c r="ETJ2" s="411"/>
      <c r="ETK2" s="411"/>
      <c r="ETL2" s="411"/>
      <c r="ETM2" s="411"/>
      <c r="ETN2" s="411"/>
      <c r="ETO2" s="411"/>
      <c r="ETP2" s="411"/>
      <c r="ETQ2" s="411"/>
      <c r="ETR2" s="411"/>
      <c r="ETS2" s="411"/>
      <c r="ETT2" s="411"/>
      <c r="ETU2" s="411"/>
      <c r="ETV2" s="411"/>
      <c r="ETW2" s="411"/>
      <c r="ETX2" s="411"/>
      <c r="ETY2" s="411"/>
      <c r="ETZ2" s="411"/>
      <c r="EUA2" s="411"/>
      <c r="EUB2" s="411"/>
      <c r="EUC2" s="411"/>
      <c r="EUD2" s="411"/>
      <c r="EUE2" s="411"/>
      <c r="EUF2" s="411"/>
      <c r="EUG2" s="411"/>
      <c r="EUH2" s="411"/>
      <c r="EUI2" s="411"/>
      <c r="EUJ2" s="411"/>
      <c r="EUK2" s="411"/>
      <c r="EUL2" s="411"/>
      <c r="EUM2" s="411"/>
      <c r="EUN2" s="411"/>
      <c r="EUO2" s="411"/>
      <c r="EUP2" s="411"/>
      <c r="EUQ2" s="411"/>
      <c r="EUR2" s="411"/>
      <c r="EUS2" s="411"/>
      <c r="EUT2" s="411"/>
      <c r="EUU2" s="411"/>
      <c r="EUV2" s="411"/>
      <c r="EUW2" s="411"/>
      <c r="EUX2" s="411"/>
      <c r="EUY2" s="411"/>
      <c r="EUZ2" s="411"/>
      <c r="EVA2" s="411"/>
      <c r="EVB2" s="411"/>
      <c r="EVC2" s="411"/>
      <c r="EVD2" s="411"/>
      <c r="EVE2" s="411"/>
      <c r="EVF2" s="411"/>
      <c r="EVG2" s="411"/>
      <c r="EVH2" s="411"/>
      <c r="EVI2" s="411"/>
      <c r="EVJ2" s="411"/>
      <c r="EVK2" s="411"/>
      <c r="EVL2" s="411"/>
      <c r="EVM2" s="411"/>
      <c r="EVN2" s="411"/>
      <c r="EVO2" s="411"/>
      <c r="EVP2" s="411"/>
      <c r="EVQ2" s="411"/>
      <c r="EVR2" s="411"/>
      <c r="EVS2" s="411"/>
      <c r="EVT2" s="411"/>
      <c r="EVU2" s="411"/>
      <c r="EVV2" s="411"/>
      <c r="EVW2" s="411"/>
      <c r="EVX2" s="411"/>
      <c r="EVY2" s="411"/>
      <c r="EVZ2" s="411"/>
      <c r="EWA2" s="411"/>
      <c r="EWB2" s="411"/>
      <c r="EWC2" s="411"/>
      <c r="EWD2" s="411"/>
      <c r="EWE2" s="411"/>
      <c r="EWF2" s="411"/>
      <c r="EWG2" s="411"/>
      <c r="EWH2" s="411"/>
      <c r="EWI2" s="411"/>
      <c r="EWJ2" s="411"/>
      <c r="EWK2" s="411"/>
      <c r="EWL2" s="411"/>
      <c r="EWM2" s="411"/>
      <c r="EWN2" s="411"/>
      <c r="EWO2" s="411"/>
      <c r="EWP2" s="411"/>
      <c r="EWQ2" s="411"/>
      <c r="EWR2" s="411"/>
      <c r="EWS2" s="411"/>
      <c r="EWT2" s="411"/>
      <c r="EWU2" s="411"/>
      <c r="EWV2" s="411"/>
      <c r="EWW2" s="411"/>
      <c r="EWX2" s="411"/>
      <c r="EWY2" s="411"/>
      <c r="EWZ2" s="411"/>
      <c r="EXA2" s="411"/>
      <c r="EXB2" s="411"/>
      <c r="EXC2" s="411"/>
      <c r="EXD2" s="411"/>
      <c r="EXE2" s="411"/>
      <c r="EXF2" s="411"/>
      <c r="EXG2" s="411"/>
      <c r="EXH2" s="411"/>
      <c r="EXI2" s="411"/>
      <c r="EXJ2" s="411"/>
      <c r="EXK2" s="411"/>
      <c r="EXL2" s="411"/>
      <c r="EXM2" s="411"/>
      <c r="EXN2" s="411"/>
      <c r="EXO2" s="411"/>
      <c r="EXP2" s="411"/>
      <c r="EXQ2" s="411"/>
      <c r="EXR2" s="411"/>
      <c r="EXS2" s="411"/>
      <c r="EXT2" s="411"/>
      <c r="EXU2" s="411"/>
      <c r="EXV2" s="411"/>
      <c r="EXW2" s="411"/>
      <c r="EXX2" s="411"/>
      <c r="EXY2" s="411"/>
      <c r="EXZ2" s="411"/>
      <c r="EYA2" s="411"/>
      <c r="EYB2" s="411"/>
      <c r="EYC2" s="411"/>
      <c r="EYD2" s="411"/>
      <c r="EYE2" s="411"/>
      <c r="EYF2" s="411"/>
      <c r="EYG2" s="411"/>
      <c r="EYH2" s="411"/>
      <c r="EYI2" s="411"/>
      <c r="EYJ2" s="411"/>
      <c r="EYK2" s="411"/>
      <c r="EYL2" s="411"/>
      <c r="EYM2" s="411"/>
      <c r="EYN2" s="411"/>
      <c r="EYO2" s="411"/>
      <c r="EYP2" s="411"/>
      <c r="EYQ2" s="411"/>
      <c r="EYR2" s="411"/>
      <c r="EYS2" s="411"/>
      <c r="EYT2" s="411"/>
      <c r="EYU2" s="411"/>
      <c r="EYV2" s="411"/>
      <c r="EYW2" s="411"/>
      <c r="EYX2" s="411"/>
      <c r="EYY2" s="411"/>
      <c r="EYZ2" s="411"/>
      <c r="EZA2" s="411"/>
      <c r="EZB2" s="411"/>
      <c r="EZC2" s="411"/>
      <c r="EZD2" s="411"/>
      <c r="EZE2" s="411"/>
      <c r="EZF2" s="411"/>
      <c r="EZG2" s="411"/>
      <c r="EZH2" s="411"/>
      <c r="EZI2" s="411"/>
      <c r="EZJ2" s="411"/>
      <c r="EZK2" s="411"/>
      <c r="EZL2" s="411"/>
      <c r="EZM2" s="411"/>
      <c r="EZN2" s="411"/>
      <c r="EZO2" s="411"/>
      <c r="EZP2" s="411"/>
      <c r="EZQ2" s="411"/>
      <c r="EZR2" s="411"/>
      <c r="EZS2" s="411"/>
      <c r="EZT2" s="411"/>
      <c r="EZU2" s="411"/>
      <c r="EZV2" s="411"/>
      <c r="EZW2" s="411"/>
      <c r="EZX2" s="411"/>
      <c r="EZY2" s="411"/>
      <c r="EZZ2" s="411"/>
      <c r="FAA2" s="411"/>
      <c r="FAB2" s="411"/>
      <c r="FAC2" s="411"/>
      <c r="FAD2" s="411"/>
      <c r="FAE2" s="411"/>
      <c r="FAF2" s="411"/>
      <c r="FAG2" s="411"/>
      <c r="FAH2" s="411"/>
      <c r="FAI2" s="411"/>
      <c r="FAJ2" s="411"/>
      <c r="FAK2" s="411"/>
      <c r="FAL2" s="411"/>
      <c r="FAM2" s="411"/>
      <c r="FAN2" s="411"/>
      <c r="FAO2" s="411"/>
      <c r="FAP2" s="411"/>
      <c r="FAQ2" s="411"/>
      <c r="FAR2" s="411"/>
      <c r="FAS2" s="411"/>
      <c r="FAT2" s="411"/>
      <c r="FAU2" s="411"/>
      <c r="FAV2" s="411"/>
      <c r="FAW2" s="411"/>
      <c r="FAX2" s="411"/>
      <c r="FAY2" s="411"/>
      <c r="FAZ2" s="411"/>
      <c r="FBA2" s="411"/>
      <c r="FBB2" s="411"/>
      <c r="FBC2" s="411"/>
      <c r="FBD2" s="411"/>
      <c r="FBE2" s="411"/>
      <c r="FBF2" s="411"/>
      <c r="FBG2" s="411"/>
      <c r="FBH2" s="411"/>
      <c r="FBI2" s="411"/>
      <c r="FBJ2" s="411"/>
      <c r="FBK2" s="411"/>
      <c r="FBL2" s="411"/>
      <c r="FBM2" s="411"/>
      <c r="FBN2" s="411"/>
      <c r="FBO2" s="411"/>
      <c r="FBP2" s="411"/>
      <c r="FBQ2" s="411"/>
      <c r="FBR2" s="411"/>
      <c r="FBS2" s="411"/>
      <c r="FBT2" s="411"/>
      <c r="FBU2" s="411"/>
      <c r="FBV2" s="411"/>
      <c r="FBW2" s="411"/>
      <c r="FBX2" s="411"/>
      <c r="FBY2" s="411"/>
      <c r="FBZ2" s="411"/>
      <c r="FCA2" s="411"/>
      <c r="FCB2" s="411"/>
      <c r="FCC2" s="411"/>
      <c r="FCD2" s="411"/>
      <c r="FCE2" s="411"/>
      <c r="FCF2" s="411"/>
      <c r="FCG2" s="411"/>
      <c r="FCH2" s="411"/>
      <c r="FCI2" s="411"/>
      <c r="FCJ2" s="411"/>
      <c r="FCK2" s="411"/>
      <c r="FCL2" s="411"/>
      <c r="FCM2" s="411"/>
      <c r="FCN2" s="411"/>
      <c r="FCO2" s="411"/>
      <c r="FCP2" s="411"/>
      <c r="FCQ2" s="411"/>
      <c r="FCR2" s="411"/>
      <c r="FCS2" s="411"/>
      <c r="FCT2" s="411"/>
      <c r="FCU2" s="411"/>
      <c r="FCV2" s="411"/>
      <c r="FCW2" s="411"/>
      <c r="FCX2" s="411"/>
      <c r="FCY2" s="411"/>
      <c r="FCZ2" s="411"/>
      <c r="FDA2" s="411"/>
      <c r="FDB2" s="411"/>
      <c r="FDC2" s="411"/>
      <c r="FDD2" s="411"/>
      <c r="FDE2" s="411"/>
      <c r="FDF2" s="411"/>
      <c r="FDG2" s="411"/>
      <c r="FDH2" s="411"/>
      <c r="FDI2" s="411"/>
      <c r="FDJ2" s="411"/>
      <c r="FDK2" s="411"/>
      <c r="FDL2" s="411"/>
      <c r="FDM2" s="411"/>
      <c r="FDN2" s="411"/>
      <c r="FDO2" s="411"/>
      <c r="FDP2" s="411"/>
      <c r="FDQ2" s="411"/>
      <c r="FDR2" s="411"/>
      <c r="FDS2" s="411"/>
      <c r="FDT2" s="411"/>
      <c r="FDU2" s="411"/>
      <c r="FDV2" s="411"/>
      <c r="FDW2" s="411"/>
      <c r="FDX2" s="411"/>
      <c r="FDY2" s="411"/>
      <c r="FDZ2" s="411"/>
      <c r="FEA2" s="411"/>
      <c r="FEB2" s="411"/>
      <c r="FEC2" s="411"/>
      <c r="FED2" s="411"/>
      <c r="FEE2" s="411"/>
      <c r="FEF2" s="411"/>
      <c r="FEG2" s="411"/>
      <c r="FEH2" s="411"/>
      <c r="FEI2" s="411"/>
      <c r="FEJ2" s="411"/>
      <c r="FEK2" s="411"/>
      <c r="FEL2" s="411"/>
      <c r="FEM2" s="411"/>
      <c r="FEN2" s="411"/>
      <c r="FEO2" s="411"/>
      <c r="FEP2" s="411"/>
      <c r="FEQ2" s="411"/>
      <c r="FER2" s="411"/>
      <c r="FES2" s="411"/>
      <c r="FET2" s="411"/>
      <c r="FEU2" s="411"/>
      <c r="FEV2" s="411"/>
      <c r="FEW2" s="411"/>
      <c r="FEX2" s="411"/>
      <c r="FEY2" s="411"/>
      <c r="FEZ2" s="411"/>
      <c r="FFA2" s="411"/>
      <c r="FFB2" s="411"/>
      <c r="FFC2" s="411"/>
      <c r="FFD2" s="411"/>
      <c r="FFE2" s="411"/>
      <c r="FFF2" s="411"/>
      <c r="FFG2" s="411"/>
      <c r="FFH2" s="411"/>
      <c r="FFI2" s="411"/>
      <c r="FFJ2" s="411"/>
      <c r="FFK2" s="411"/>
      <c r="FFL2" s="411"/>
      <c r="FFM2" s="411"/>
      <c r="FFN2" s="411"/>
      <c r="FFO2" s="411"/>
      <c r="FFP2" s="411"/>
      <c r="FFQ2" s="411"/>
      <c r="FFR2" s="411"/>
      <c r="FFS2" s="411"/>
      <c r="FFT2" s="411"/>
      <c r="FFU2" s="411"/>
      <c r="FFV2" s="411"/>
      <c r="FFW2" s="411"/>
      <c r="FFX2" s="411"/>
      <c r="FFY2" s="411"/>
      <c r="FFZ2" s="411"/>
      <c r="FGA2" s="411"/>
      <c r="FGB2" s="411"/>
      <c r="FGC2" s="411"/>
      <c r="FGD2" s="411"/>
      <c r="FGE2" s="411"/>
      <c r="FGF2" s="411"/>
      <c r="FGG2" s="411"/>
      <c r="FGH2" s="411"/>
      <c r="FGI2" s="411"/>
      <c r="FGJ2" s="411"/>
      <c r="FGK2" s="411"/>
      <c r="FGL2" s="411"/>
      <c r="FGM2" s="411"/>
      <c r="FGN2" s="411"/>
      <c r="FGO2" s="411"/>
      <c r="FGP2" s="411"/>
      <c r="FGQ2" s="411"/>
      <c r="FGR2" s="411"/>
      <c r="FGS2" s="411"/>
      <c r="FGT2" s="411"/>
      <c r="FGU2" s="411"/>
      <c r="FGV2" s="411"/>
      <c r="FGW2" s="411"/>
      <c r="FGX2" s="411"/>
      <c r="FGY2" s="411"/>
      <c r="FGZ2" s="411"/>
      <c r="FHA2" s="411"/>
      <c r="FHB2" s="411"/>
      <c r="FHC2" s="411"/>
      <c r="FHD2" s="411"/>
      <c r="FHE2" s="411"/>
      <c r="FHF2" s="411"/>
      <c r="FHG2" s="411"/>
      <c r="FHH2" s="411"/>
      <c r="FHI2" s="411"/>
      <c r="FHJ2" s="411"/>
      <c r="FHK2" s="411"/>
      <c r="FHL2" s="411"/>
      <c r="FHM2" s="411"/>
      <c r="FHN2" s="411"/>
      <c r="FHO2" s="411"/>
      <c r="FHP2" s="411"/>
      <c r="FHQ2" s="411"/>
      <c r="FHR2" s="411"/>
      <c r="FHS2" s="411"/>
      <c r="FHT2" s="411"/>
      <c r="FHU2" s="411"/>
      <c r="FHV2" s="411"/>
      <c r="FHW2" s="411"/>
      <c r="FHX2" s="411"/>
      <c r="FHY2" s="411"/>
      <c r="FHZ2" s="411"/>
      <c r="FIA2" s="411"/>
      <c r="FIB2" s="411"/>
      <c r="FIC2" s="411"/>
      <c r="FID2" s="411"/>
      <c r="FIE2" s="411"/>
      <c r="FIF2" s="411"/>
      <c r="FIG2" s="411"/>
      <c r="FIH2" s="411"/>
      <c r="FII2" s="411"/>
      <c r="FIJ2" s="411"/>
      <c r="FIK2" s="411"/>
      <c r="FIL2" s="411"/>
      <c r="FIM2" s="411"/>
      <c r="FIN2" s="411"/>
      <c r="FIO2" s="411"/>
      <c r="FIP2" s="411"/>
      <c r="FIQ2" s="411"/>
      <c r="FIR2" s="411"/>
      <c r="FIS2" s="411"/>
      <c r="FIT2" s="411"/>
      <c r="FIU2" s="411"/>
      <c r="FIV2" s="411"/>
      <c r="FIW2" s="411"/>
      <c r="FIX2" s="411"/>
      <c r="FIY2" s="411"/>
      <c r="FIZ2" s="411"/>
      <c r="FJA2" s="411"/>
      <c r="FJB2" s="411"/>
      <c r="FJC2" s="411"/>
      <c r="FJD2" s="411"/>
      <c r="FJE2" s="411"/>
      <c r="FJF2" s="411"/>
      <c r="FJG2" s="411"/>
      <c r="FJH2" s="411"/>
      <c r="FJI2" s="411"/>
      <c r="FJJ2" s="411"/>
      <c r="FJK2" s="411"/>
      <c r="FJL2" s="411"/>
      <c r="FJM2" s="411"/>
      <c r="FJN2" s="411"/>
      <c r="FJO2" s="411"/>
      <c r="FJP2" s="411"/>
      <c r="FJQ2" s="411"/>
      <c r="FJR2" s="411"/>
      <c r="FJS2" s="411"/>
      <c r="FJT2" s="411"/>
      <c r="FJU2" s="411"/>
      <c r="FJV2" s="411"/>
      <c r="FJW2" s="411"/>
      <c r="FJX2" s="411"/>
      <c r="FJY2" s="411"/>
      <c r="FJZ2" s="411"/>
      <c r="FKA2" s="411"/>
      <c r="FKB2" s="411"/>
      <c r="FKC2" s="411"/>
      <c r="FKD2" s="411"/>
      <c r="FKE2" s="411"/>
      <c r="FKF2" s="411"/>
      <c r="FKG2" s="411"/>
      <c r="FKH2" s="411"/>
      <c r="FKI2" s="411"/>
      <c r="FKJ2" s="411"/>
      <c r="FKK2" s="411"/>
      <c r="FKL2" s="411"/>
      <c r="FKM2" s="411"/>
      <c r="FKN2" s="411"/>
      <c r="FKO2" s="411"/>
      <c r="FKP2" s="411"/>
      <c r="FKQ2" s="411"/>
      <c r="FKR2" s="411"/>
      <c r="FKS2" s="411"/>
      <c r="FKT2" s="411"/>
      <c r="FKU2" s="411"/>
      <c r="FKV2" s="411"/>
      <c r="FKW2" s="411"/>
      <c r="FKX2" s="411"/>
      <c r="FKY2" s="411"/>
      <c r="FKZ2" s="411"/>
      <c r="FLA2" s="411"/>
      <c r="FLB2" s="411"/>
      <c r="FLC2" s="411"/>
      <c r="FLD2" s="411"/>
      <c r="FLE2" s="411"/>
      <c r="FLF2" s="411"/>
      <c r="FLG2" s="411"/>
      <c r="FLH2" s="411"/>
      <c r="FLI2" s="411"/>
      <c r="FLJ2" s="411"/>
      <c r="FLK2" s="411"/>
      <c r="FLL2" s="411"/>
      <c r="FLM2" s="411"/>
      <c r="FLN2" s="411"/>
      <c r="FLO2" s="411"/>
      <c r="FLP2" s="411"/>
      <c r="FLQ2" s="411"/>
      <c r="FLR2" s="411"/>
      <c r="FLS2" s="411"/>
      <c r="FLT2" s="411"/>
      <c r="FLU2" s="411"/>
      <c r="FLV2" s="411"/>
      <c r="FLW2" s="411"/>
      <c r="FLX2" s="411"/>
      <c r="FLY2" s="411"/>
      <c r="FLZ2" s="411"/>
      <c r="FMA2" s="411"/>
      <c r="FMB2" s="411"/>
      <c r="FMC2" s="411"/>
      <c r="FMD2" s="411"/>
      <c r="FME2" s="411"/>
      <c r="FMF2" s="411"/>
      <c r="FMG2" s="411"/>
      <c r="FMH2" s="411"/>
      <c r="FMI2" s="411"/>
      <c r="FMJ2" s="411"/>
      <c r="FMK2" s="411"/>
      <c r="FML2" s="411"/>
      <c r="FMM2" s="411"/>
      <c r="FMN2" s="411"/>
      <c r="FMO2" s="411"/>
      <c r="FMP2" s="411"/>
      <c r="FMQ2" s="411"/>
      <c r="FMR2" s="411"/>
      <c r="FMS2" s="411"/>
      <c r="FMT2" s="411"/>
      <c r="FMU2" s="411"/>
      <c r="FMV2" s="411"/>
      <c r="FMW2" s="411"/>
      <c r="FMX2" s="411"/>
      <c r="FMY2" s="411"/>
      <c r="FMZ2" s="411"/>
      <c r="FNA2" s="411"/>
      <c r="FNB2" s="411"/>
      <c r="FNC2" s="411"/>
      <c r="FND2" s="411"/>
      <c r="FNE2" s="411"/>
      <c r="FNF2" s="411"/>
      <c r="FNG2" s="411"/>
      <c r="FNH2" s="411"/>
      <c r="FNI2" s="411"/>
      <c r="FNJ2" s="411"/>
      <c r="FNK2" s="411"/>
      <c r="FNL2" s="411"/>
      <c r="FNM2" s="411"/>
      <c r="FNN2" s="411"/>
      <c r="FNO2" s="411"/>
      <c r="FNP2" s="411"/>
      <c r="FNQ2" s="411"/>
      <c r="FNR2" s="411"/>
      <c r="FNS2" s="411"/>
      <c r="FNT2" s="411"/>
      <c r="FNU2" s="411"/>
      <c r="FNV2" s="411"/>
      <c r="FNW2" s="411"/>
      <c r="FNX2" s="411"/>
      <c r="FNY2" s="411"/>
      <c r="FNZ2" s="411"/>
      <c r="FOA2" s="411"/>
      <c r="FOB2" s="411"/>
      <c r="FOC2" s="411"/>
      <c r="FOD2" s="411"/>
      <c r="FOE2" s="411"/>
      <c r="FOF2" s="411"/>
      <c r="FOG2" s="411"/>
      <c r="FOH2" s="411"/>
      <c r="FOI2" s="411"/>
      <c r="FOJ2" s="411"/>
      <c r="FOK2" s="411"/>
      <c r="FOL2" s="411"/>
      <c r="FOM2" s="411"/>
      <c r="FON2" s="411"/>
      <c r="FOO2" s="411"/>
      <c r="FOP2" s="411"/>
      <c r="FOQ2" s="411"/>
      <c r="FOR2" s="411"/>
      <c r="FOS2" s="411"/>
      <c r="FOT2" s="411"/>
      <c r="FOU2" s="411"/>
      <c r="FOV2" s="411"/>
      <c r="FOW2" s="411"/>
      <c r="FOX2" s="411"/>
      <c r="FOY2" s="411"/>
      <c r="FOZ2" s="411"/>
      <c r="FPA2" s="411"/>
      <c r="FPB2" s="411"/>
      <c r="FPC2" s="411"/>
      <c r="FPD2" s="411"/>
      <c r="FPE2" s="411"/>
      <c r="FPF2" s="411"/>
      <c r="FPG2" s="411"/>
      <c r="FPH2" s="411"/>
      <c r="FPI2" s="411"/>
      <c r="FPJ2" s="411"/>
      <c r="FPK2" s="411"/>
      <c r="FPL2" s="411"/>
      <c r="FPM2" s="411"/>
      <c r="FPN2" s="411"/>
      <c r="FPO2" s="411"/>
      <c r="FPP2" s="411"/>
      <c r="FPQ2" s="411"/>
      <c r="FPR2" s="411"/>
      <c r="FPS2" s="411"/>
      <c r="FPT2" s="411"/>
      <c r="FPU2" s="411"/>
      <c r="FPV2" s="411"/>
      <c r="FPW2" s="411"/>
      <c r="FPX2" s="411"/>
      <c r="FPY2" s="411"/>
      <c r="FPZ2" s="411"/>
      <c r="FQA2" s="411"/>
      <c r="FQB2" s="411"/>
      <c r="FQC2" s="411"/>
      <c r="FQD2" s="411"/>
      <c r="FQE2" s="411"/>
      <c r="FQF2" s="411"/>
      <c r="FQG2" s="411"/>
      <c r="FQH2" s="411"/>
      <c r="FQI2" s="411"/>
      <c r="FQJ2" s="411"/>
      <c r="FQK2" s="411"/>
      <c r="FQL2" s="411"/>
      <c r="FQM2" s="411"/>
      <c r="FQN2" s="411"/>
      <c r="FQO2" s="411"/>
      <c r="FQP2" s="411"/>
      <c r="FQQ2" s="411"/>
      <c r="FQR2" s="411"/>
      <c r="FQS2" s="411"/>
      <c r="FQT2" s="411"/>
      <c r="FQU2" s="411"/>
      <c r="FQV2" s="411"/>
      <c r="FQW2" s="411"/>
      <c r="FQX2" s="411"/>
      <c r="FQY2" s="411"/>
      <c r="FQZ2" s="411"/>
      <c r="FRA2" s="411"/>
      <c r="FRB2" s="411"/>
      <c r="FRC2" s="411"/>
      <c r="FRD2" s="411"/>
      <c r="FRE2" s="411"/>
      <c r="FRF2" s="411"/>
      <c r="FRG2" s="411"/>
      <c r="FRH2" s="411"/>
      <c r="FRI2" s="411"/>
      <c r="FRJ2" s="411"/>
      <c r="FRK2" s="411"/>
      <c r="FRL2" s="411"/>
      <c r="FRM2" s="411"/>
      <c r="FRN2" s="411"/>
      <c r="FRO2" s="411"/>
      <c r="FRP2" s="411"/>
      <c r="FRQ2" s="411"/>
      <c r="FRR2" s="411"/>
      <c r="FRS2" s="411"/>
      <c r="FRT2" s="411"/>
      <c r="FRU2" s="411"/>
      <c r="FRV2" s="411"/>
      <c r="FRW2" s="411"/>
      <c r="FRX2" s="411"/>
      <c r="FRY2" s="411"/>
      <c r="FRZ2" s="411"/>
      <c r="FSA2" s="411"/>
      <c r="FSB2" s="411"/>
      <c r="FSC2" s="411"/>
      <c r="FSD2" s="411"/>
      <c r="FSE2" s="411"/>
      <c r="FSF2" s="411"/>
      <c r="FSG2" s="411"/>
      <c r="FSH2" s="411"/>
      <c r="FSI2" s="411"/>
      <c r="FSJ2" s="411"/>
      <c r="FSK2" s="411"/>
      <c r="FSL2" s="411"/>
      <c r="FSM2" s="411"/>
      <c r="FSN2" s="411"/>
      <c r="FSO2" s="411"/>
      <c r="FSP2" s="411"/>
      <c r="FSQ2" s="411"/>
      <c r="FSR2" s="411"/>
      <c r="FSS2" s="411"/>
      <c r="FST2" s="411"/>
      <c r="FSU2" s="411"/>
      <c r="FSV2" s="411"/>
      <c r="FSW2" s="411"/>
      <c r="FSX2" s="411"/>
      <c r="FSY2" s="411"/>
      <c r="FSZ2" s="411"/>
      <c r="FTA2" s="411"/>
      <c r="FTB2" s="411"/>
      <c r="FTC2" s="411"/>
      <c r="FTD2" s="411"/>
      <c r="FTE2" s="411"/>
      <c r="FTF2" s="411"/>
      <c r="FTG2" s="411"/>
      <c r="FTH2" s="411"/>
      <c r="FTI2" s="411"/>
      <c r="FTJ2" s="411"/>
      <c r="FTK2" s="411"/>
      <c r="FTL2" s="411"/>
      <c r="FTM2" s="411"/>
      <c r="FTN2" s="411"/>
      <c r="FTO2" s="411"/>
      <c r="FTP2" s="411"/>
      <c r="FTQ2" s="411"/>
      <c r="FTR2" s="411"/>
      <c r="FTS2" s="411"/>
      <c r="FTT2" s="411"/>
      <c r="FTU2" s="411"/>
      <c r="FTV2" s="411"/>
      <c r="FTW2" s="411"/>
      <c r="FTX2" s="411"/>
      <c r="FTY2" s="411"/>
      <c r="FTZ2" s="411"/>
      <c r="FUA2" s="411"/>
      <c r="FUB2" s="411"/>
      <c r="FUC2" s="411"/>
      <c r="FUD2" s="411"/>
      <c r="FUE2" s="411"/>
      <c r="FUF2" s="411"/>
      <c r="FUG2" s="411"/>
      <c r="FUH2" s="411"/>
      <c r="FUI2" s="411"/>
      <c r="FUJ2" s="411"/>
      <c r="FUK2" s="411"/>
      <c r="FUL2" s="411"/>
      <c r="FUM2" s="411"/>
      <c r="FUN2" s="411"/>
      <c r="FUO2" s="411"/>
      <c r="FUP2" s="411"/>
      <c r="FUQ2" s="411"/>
      <c r="FUR2" s="411"/>
      <c r="FUS2" s="411"/>
      <c r="FUT2" s="411"/>
      <c r="FUU2" s="411"/>
      <c r="FUV2" s="411"/>
      <c r="FUW2" s="411"/>
      <c r="FUX2" s="411"/>
      <c r="FUY2" s="411"/>
      <c r="FUZ2" s="411"/>
      <c r="FVA2" s="411"/>
      <c r="FVB2" s="411"/>
      <c r="FVC2" s="411"/>
      <c r="FVD2" s="411"/>
      <c r="FVE2" s="411"/>
      <c r="FVF2" s="411"/>
      <c r="FVG2" s="411"/>
      <c r="FVH2" s="411"/>
      <c r="FVI2" s="411"/>
      <c r="FVJ2" s="411"/>
      <c r="FVK2" s="411"/>
      <c r="FVL2" s="411"/>
      <c r="FVM2" s="411"/>
      <c r="FVN2" s="411"/>
      <c r="FVO2" s="411"/>
      <c r="FVP2" s="411"/>
      <c r="FVQ2" s="411"/>
      <c r="FVR2" s="411"/>
      <c r="FVS2" s="411"/>
      <c r="FVT2" s="411"/>
      <c r="FVU2" s="411"/>
      <c r="FVV2" s="411"/>
      <c r="FVW2" s="411"/>
      <c r="FVX2" s="411"/>
      <c r="FVY2" s="411"/>
      <c r="FVZ2" s="411"/>
      <c r="FWA2" s="411"/>
      <c r="FWB2" s="411"/>
      <c r="FWC2" s="411"/>
      <c r="FWD2" s="411"/>
      <c r="FWE2" s="411"/>
      <c r="FWF2" s="411"/>
      <c r="FWG2" s="411"/>
      <c r="FWH2" s="411"/>
      <c r="FWI2" s="411"/>
      <c r="FWJ2" s="411"/>
      <c r="FWK2" s="411"/>
      <c r="FWL2" s="411"/>
      <c r="FWM2" s="411"/>
      <c r="FWN2" s="411"/>
      <c r="FWO2" s="411"/>
      <c r="FWP2" s="411"/>
      <c r="FWQ2" s="411"/>
      <c r="FWR2" s="411"/>
      <c r="FWS2" s="411"/>
      <c r="FWT2" s="411"/>
      <c r="FWU2" s="411"/>
      <c r="FWV2" s="411"/>
      <c r="FWW2" s="411"/>
      <c r="FWX2" s="411"/>
      <c r="FWY2" s="411"/>
      <c r="FWZ2" s="411"/>
      <c r="FXA2" s="411"/>
      <c r="FXB2" s="411"/>
      <c r="FXC2" s="411"/>
      <c r="FXD2" s="411"/>
      <c r="FXE2" s="411"/>
      <c r="FXF2" s="411"/>
      <c r="FXG2" s="411"/>
      <c r="FXH2" s="411"/>
      <c r="FXI2" s="411"/>
      <c r="FXJ2" s="411"/>
      <c r="FXK2" s="411"/>
      <c r="FXL2" s="411"/>
      <c r="FXM2" s="411"/>
      <c r="FXN2" s="411"/>
      <c r="FXO2" s="411"/>
      <c r="FXP2" s="411"/>
      <c r="FXQ2" s="411"/>
      <c r="FXR2" s="411"/>
      <c r="FXS2" s="411"/>
      <c r="FXT2" s="411"/>
      <c r="FXU2" s="411"/>
      <c r="FXV2" s="411"/>
      <c r="FXW2" s="411"/>
      <c r="FXX2" s="411"/>
      <c r="FXY2" s="411"/>
      <c r="FXZ2" s="411"/>
      <c r="FYA2" s="411"/>
      <c r="FYB2" s="411"/>
      <c r="FYC2" s="411"/>
      <c r="FYD2" s="411"/>
      <c r="FYE2" s="411"/>
      <c r="FYF2" s="411"/>
      <c r="FYG2" s="411"/>
      <c r="FYH2" s="411"/>
      <c r="FYI2" s="411"/>
      <c r="FYJ2" s="411"/>
      <c r="FYK2" s="411"/>
      <c r="FYL2" s="411"/>
      <c r="FYM2" s="411"/>
      <c r="FYN2" s="411"/>
      <c r="FYO2" s="411"/>
      <c r="FYP2" s="411"/>
      <c r="FYQ2" s="411"/>
      <c r="FYR2" s="411"/>
      <c r="FYS2" s="411"/>
      <c r="FYT2" s="411"/>
      <c r="FYU2" s="411"/>
      <c r="FYV2" s="411"/>
      <c r="FYW2" s="411"/>
      <c r="FYX2" s="411"/>
      <c r="FYY2" s="411"/>
      <c r="FYZ2" s="411"/>
      <c r="FZA2" s="411"/>
      <c r="FZB2" s="411"/>
      <c r="FZC2" s="411"/>
      <c r="FZD2" s="411"/>
      <c r="FZE2" s="411"/>
      <c r="FZF2" s="411"/>
      <c r="FZG2" s="411"/>
      <c r="FZH2" s="411"/>
      <c r="FZI2" s="411"/>
      <c r="FZJ2" s="411"/>
      <c r="FZK2" s="411"/>
      <c r="FZL2" s="411"/>
      <c r="FZM2" s="411"/>
      <c r="FZN2" s="411"/>
      <c r="FZO2" s="411"/>
      <c r="FZP2" s="411"/>
      <c r="FZQ2" s="411"/>
      <c r="FZR2" s="411"/>
      <c r="FZS2" s="411"/>
      <c r="FZT2" s="411"/>
      <c r="FZU2" s="411"/>
      <c r="FZV2" s="411"/>
      <c r="FZW2" s="411"/>
      <c r="FZX2" s="411"/>
      <c r="FZY2" s="411"/>
      <c r="FZZ2" s="411"/>
      <c r="GAA2" s="411"/>
      <c r="GAB2" s="411"/>
      <c r="GAC2" s="411"/>
      <c r="GAD2" s="411"/>
      <c r="GAE2" s="411"/>
      <c r="GAF2" s="411"/>
      <c r="GAG2" s="411"/>
      <c r="GAH2" s="411"/>
      <c r="GAI2" s="411"/>
      <c r="GAJ2" s="411"/>
      <c r="GAK2" s="411"/>
      <c r="GAL2" s="411"/>
      <c r="GAM2" s="411"/>
      <c r="GAN2" s="411"/>
      <c r="GAO2" s="411"/>
      <c r="GAP2" s="411"/>
      <c r="GAQ2" s="411"/>
      <c r="GAR2" s="411"/>
      <c r="GAS2" s="411"/>
      <c r="GAT2" s="411"/>
      <c r="GAU2" s="411"/>
      <c r="GAV2" s="411"/>
      <c r="GAW2" s="411"/>
      <c r="GAX2" s="411"/>
      <c r="GAY2" s="411"/>
      <c r="GAZ2" s="411"/>
      <c r="GBA2" s="411"/>
      <c r="GBB2" s="411"/>
      <c r="GBC2" s="411"/>
      <c r="GBD2" s="411"/>
      <c r="GBE2" s="411"/>
      <c r="GBF2" s="411"/>
      <c r="GBG2" s="411"/>
      <c r="GBH2" s="411"/>
      <c r="GBI2" s="411"/>
      <c r="GBJ2" s="411"/>
      <c r="GBK2" s="411"/>
      <c r="GBL2" s="411"/>
      <c r="GBM2" s="411"/>
      <c r="GBN2" s="411"/>
      <c r="GBO2" s="411"/>
      <c r="GBP2" s="411"/>
      <c r="GBQ2" s="411"/>
      <c r="GBR2" s="411"/>
      <c r="GBS2" s="411"/>
      <c r="GBT2" s="411"/>
      <c r="GBU2" s="411"/>
      <c r="GBV2" s="411"/>
      <c r="GBW2" s="411"/>
      <c r="GBX2" s="411"/>
      <c r="GBY2" s="411"/>
      <c r="GBZ2" s="411"/>
      <c r="GCA2" s="411"/>
      <c r="GCB2" s="411"/>
      <c r="GCC2" s="411"/>
      <c r="GCD2" s="411"/>
      <c r="GCE2" s="411"/>
      <c r="GCF2" s="411"/>
      <c r="GCG2" s="411"/>
      <c r="GCH2" s="411"/>
      <c r="GCI2" s="411"/>
      <c r="GCJ2" s="411"/>
      <c r="GCK2" s="411"/>
      <c r="GCL2" s="411"/>
      <c r="GCM2" s="411"/>
      <c r="GCN2" s="411"/>
      <c r="GCO2" s="411"/>
      <c r="GCP2" s="411"/>
      <c r="GCQ2" s="411"/>
      <c r="GCR2" s="411"/>
      <c r="GCS2" s="411"/>
      <c r="GCT2" s="411"/>
      <c r="GCU2" s="411"/>
      <c r="GCV2" s="411"/>
      <c r="GCW2" s="411"/>
      <c r="GCX2" s="411"/>
      <c r="GCY2" s="411"/>
      <c r="GCZ2" s="411"/>
      <c r="GDA2" s="411"/>
      <c r="GDB2" s="411"/>
      <c r="GDC2" s="411"/>
      <c r="GDD2" s="411"/>
      <c r="GDE2" s="411"/>
      <c r="GDF2" s="411"/>
      <c r="GDG2" s="411"/>
      <c r="GDH2" s="411"/>
      <c r="GDI2" s="411"/>
      <c r="GDJ2" s="411"/>
      <c r="GDK2" s="411"/>
      <c r="GDL2" s="411"/>
      <c r="GDM2" s="411"/>
      <c r="GDN2" s="411"/>
      <c r="GDO2" s="411"/>
      <c r="GDP2" s="411"/>
      <c r="GDQ2" s="411"/>
      <c r="GDR2" s="411"/>
      <c r="GDS2" s="411"/>
      <c r="GDT2" s="411"/>
      <c r="GDU2" s="411"/>
      <c r="GDV2" s="411"/>
      <c r="GDW2" s="411"/>
      <c r="GDX2" s="411"/>
      <c r="GDY2" s="411"/>
      <c r="GDZ2" s="411"/>
      <c r="GEA2" s="411"/>
      <c r="GEB2" s="411"/>
      <c r="GEC2" s="411"/>
      <c r="GED2" s="411"/>
      <c r="GEE2" s="411"/>
      <c r="GEF2" s="411"/>
      <c r="GEG2" s="411"/>
      <c r="GEH2" s="411"/>
      <c r="GEI2" s="411"/>
      <c r="GEJ2" s="411"/>
      <c r="GEK2" s="411"/>
      <c r="GEL2" s="411"/>
      <c r="GEM2" s="411"/>
      <c r="GEN2" s="411"/>
      <c r="GEO2" s="411"/>
      <c r="GEP2" s="411"/>
      <c r="GEQ2" s="411"/>
      <c r="GER2" s="411"/>
      <c r="GES2" s="411"/>
      <c r="GET2" s="411"/>
      <c r="GEU2" s="411"/>
      <c r="GEV2" s="411"/>
      <c r="GEW2" s="411"/>
      <c r="GEX2" s="411"/>
      <c r="GEY2" s="411"/>
      <c r="GEZ2" s="411"/>
      <c r="GFA2" s="411"/>
      <c r="GFB2" s="411"/>
      <c r="GFC2" s="411"/>
      <c r="GFD2" s="411"/>
      <c r="GFE2" s="411"/>
      <c r="GFF2" s="411"/>
      <c r="GFG2" s="411"/>
      <c r="GFH2" s="411"/>
      <c r="GFI2" s="411"/>
      <c r="GFJ2" s="411"/>
      <c r="GFK2" s="411"/>
      <c r="GFL2" s="411"/>
      <c r="GFM2" s="411"/>
      <c r="GFN2" s="411"/>
      <c r="GFO2" s="411"/>
      <c r="GFP2" s="411"/>
      <c r="GFQ2" s="411"/>
      <c r="GFR2" s="411"/>
      <c r="GFS2" s="411"/>
      <c r="GFT2" s="411"/>
      <c r="GFU2" s="411"/>
      <c r="GFV2" s="411"/>
      <c r="GFW2" s="411"/>
      <c r="GFX2" s="411"/>
      <c r="GFY2" s="411"/>
      <c r="GFZ2" s="411"/>
      <c r="GGA2" s="411"/>
      <c r="GGB2" s="411"/>
      <c r="GGC2" s="411"/>
      <c r="GGD2" s="411"/>
      <c r="GGE2" s="411"/>
      <c r="GGF2" s="411"/>
      <c r="GGG2" s="411"/>
      <c r="GGH2" s="411"/>
      <c r="GGI2" s="411"/>
      <c r="GGJ2" s="411"/>
      <c r="GGK2" s="411"/>
      <c r="GGL2" s="411"/>
      <c r="GGM2" s="411"/>
      <c r="GGN2" s="411"/>
      <c r="GGO2" s="411"/>
      <c r="GGP2" s="411"/>
      <c r="GGQ2" s="411"/>
      <c r="GGR2" s="411"/>
      <c r="GGS2" s="411"/>
      <c r="GGT2" s="411"/>
      <c r="GGU2" s="411"/>
      <c r="GGV2" s="411"/>
      <c r="GGW2" s="411"/>
      <c r="GGX2" s="411"/>
      <c r="GGY2" s="411"/>
      <c r="GGZ2" s="411"/>
      <c r="GHA2" s="411"/>
      <c r="GHB2" s="411"/>
      <c r="GHC2" s="411"/>
      <c r="GHD2" s="411"/>
      <c r="GHE2" s="411"/>
      <c r="GHF2" s="411"/>
      <c r="GHG2" s="411"/>
      <c r="GHH2" s="411"/>
      <c r="GHI2" s="411"/>
      <c r="GHJ2" s="411"/>
      <c r="GHK2" s="411"/>
      <c r="GHL2" s="411"/>
      <c r="GHM2" s="411"/>
      <c r="GHN2" s="411"/>
      <c r="GHO2" s="411"/>
      <c r="GHP2" s="411"/>
      <c r="GHQ2" s="411"/>
      <c r="GHR2" s="411"/>
      <c r="GHS2" s="411"/>
      <c r="GHT2" s="411"/>
      <c r="GHU2" s="411"/>
      <c r="GHV2" s="411"/>
      <c r="GHW2" s="411"/>
      <c r="GHX2" s="411"/>
      <c r="GHY2" s="411"/>
      <c r="GHZ2" s="411"/>
      <c r="GIA2" s="411"/>
      <c r="GIB2" s="411"/>
      <c r="GIC2" s="411"/>
      <c r="GID2" s="411"/>
      <c r="GIE2" s="411"/>
      <c r="GIF2" s="411"/>
      <c r="GIG2" s="411"/>
      <c r="GIH2" s="411"/>
      <c r="GII2" s="411"/>
      <c r="GIJ2" s="411"/>
      <c r="GIK2" s="411"/>
      <c r="GIL2" s="411"/>
      <c r="GIM2" s="411"/>
      <c r="GIN2" s="411"/>
      <c r="GIO2" s="411"/>
      <c r="GIP2" s="411"/>
      <c r="GIQ2" s="411"/>
      <c r="GIR2" s="411"/>
      <c r="GIS2" s="411"/>
      <c r="GIT2" s="411"/>
      <c r="GIU2" s="411"/>
      <c r="GIV2" s="411"/>
      <c r="GIW2" s="411"/>
      <c r="GIX2" s="411"/>
      <c r="GIY2" s="411"/>
      <c r="GIZ2" s="411"/>
      <c r="GJA2" s="411"/>
      <c r="GJB2" s="411"/>
      <c r="GJC2" s="411"/>
      <c r="GJD2" s="411"/>
      <c r="GJE2" s="411"/>
      <c r="GJF2" s="411"/>
      <c r="GJG2" s="411"/>
      <c r="GJH2" s="411"/>
      <c r="GJI2" s="411"/>
      <c r="GJJ2" s="411"/>
      <c r="GJK2" s="411"/>
      <c r="GJL2" s="411"/>
      <c r="GJM2" s="411"/>
      <c r="GJN2" s="411"/>
      <c r="GJO2" s="411"/>
      <c r="GJP2" s="411"/>
      <c r="GJQ2" s="411"/>
      <c r="GJR2" s="411"/>
      <c r="GJS2" s="411"/>
      <c r="GJT2" s="411"/>
      <c r="GJU2" s="411"/>
      <c r="GJV2" s="411"/>
      <c r="GJW2" s="411"/>
      <c r="GJX2" s="411"/>
      <c r="GJY2" s="411"/>
      <c r="GJZ2" s="411"/>
      <c r="GKA2" s="411"/>
      <c r="GKB2" s="411"/>
      <c r="GKC2" s="411"/>
      <c r="GKD2" s="411"/>
      <c r="GKE2" s="411"/>
      <c r="GKF2" s="411"/>
      <c r="GKG2" s="411"/>
      <c r="GKH2" s="411"/>
      <c r="GKI2" s="411"/>
      <c r="GKJ2" s="411"/>
      <c r="GKK2" s="411"/>
      <c r="GKL2" s="411"/>
      <c r="GKM2" s="411"/>
      <c r="GKN2" s="411"/>
      <c r="GKO2" s="411"/>
      <c r="GKP2" s="411"/>
      <c r="GKQ2" s="411"/>
      <c r="GKR2" s="411"/>
      <c r="GKS2" s="411"/>
      <c r="GKT2" s="411"/>
      <c r="GKU2" s="411"/>
      <c r="GKV2" s="411"/>
      <c r="GKW2" s="411"/>
      <c r="GKX2" s="411"/>
      <c r="GKY2" s="411"/>
      <c r="GKZ2" s="411"/>
      <c r="GLA2" s="411"/>
      <c r="GLB2" s="411"/>
      <c r="GLC2" s="411"/>
      <c r="GLD2" s="411"/>
      <c r="GLE2" s="411"/>
      <c r="GLF2" s="411"/>
      <c r="GLG2" s="411"/>
      <c r="GLH2" s="411"/>
      <c r="GLI2" s="411"/>
      <c r="GLJ2" s="411"/>
      <c r="GLK2" s="411"/>
      <c r="GLL2" s="411"/>
      <c r="GLM2" s="411"/>
      <c r="GLN2" s="411"/>
      <c r="GLO2" s="411"/>
      <c r="GLP2" s="411"/>
      <c r="GLQ2" s="411"/>
      <c r="GLR2" s="411"/>
      <c r="GLS2" s="411"/>
      <c r="GLT2" s="411"/>
      <c r="GLU2" s="411"/>
      <c r="GLV2" s="411"/>
      <c r="GLW2" s="411"/>
      <c r="GLX2" s="411"/>
      <c r="GLY2" s="411"/>
      <c r="GLZ2" s="411"/>
      <c r="GMA2" s="411"/>
      <c r="GMB2" s="411"/>
      <c r="GMC2" s="411"/>
      <c r="GMD2" s="411"/>
      <c r="GME2" s="411"/>
      <c r="GMF2" s="411"/>
      <c r="GMG2" s="411"/>
      <c r="GMH2" s="411"/>
      <c r="GMI2" s="411"/>
      <c r="GMJ2" s="411"/>
      <c r="GMK2" s="411"/>
      <c r="GML2" s="411"/>
      <c r="GMM2" s="411"/>
      <c r="GMN2" s="411"/>
      <c r="GMO2" s="411"/>
      <c r="GMP2" s="411"/>
      <c r="GMQ2" s="411"/>
      <c r="GMR2" s="411"/>
      <c r="GMS2" s="411"/>
      <c r="GMT2" s="411"/>
      <c r="GMU2" s="411"/>
      <c r="GMV2" s="411"/>
      <c r="GMW2" s="411"/>
      <c r="GMX2" s="411"/>
      <c r="GMY2" s="411"/>
      <c r="GMZ2" s="411"/>
      <c r="GNA2" s="411"/>
      <c r="GNB2" s="411"/>
      <c r="GNC2" s="411"/>
      <c r="GND2" s="411"/>
      <c r="GNE2" s="411"/>
      <c r="GNF2" s="411"/>
      <c r="GNG2" s="411"/>
      <c r="GNH2" s="411"/>
      <c r="GNI2" s="411"/>
      <c r="GNJ2" s="411"/>
      <c r="GNK2" s="411"/>
      <c r="GNL2" s="411"/>
      <c r="GNM2" s="411"/>
      <c r="GNN2" s="411"/>
      <c r="GNO2" s="411"/>
      <c r="GNP2" s="411"/>
      <c r="GNQ2" s="411"/>
      <c r="GNR2" s="411"/>
      <c r="GNS2" s="411"/>
      <c r="GNT2" s="411"/>
      <c r="GNU2" s="411"/>
      <c r="GNV2" s="411"/>
      <c r="GNW2" s="411"/>
      <c r="GNX2" s="411"/>
      <c r="GNY2" s="411"/>
      <c r="GNZ2" s="411"/>
      <c r="GOA2" s="411"/>
      <c r="GOB2" s="411"/>
      <c r="GOC2" s="411"/>
      <c r="GOD2" s="411"/>
      <c r="GOE2" s="411"/>
      <c r="GOF2" s="411"/>
      <c r="GOG2" s="411"/>
      <c r="GOH2" s="411"/>
      <c r="GOI2" s="411"/>
      <c r="GOJ2" s="411"/>
      <c r="GOK2" s="411"/>
      <c r="GOL2" s="411"/>
      <c r="GOM2" s="411"/>
      <c r="GON2" s="411"/>
      <c r="GOO2" s="411"/>
      <c r="GOP2" s="411"/>
      <c r="GOQ2" s="411"/>
      <c r="GOR2" s="411"/>
      <c r="GOS2" s="411"/>
      <c r="GOT2" s="411"/>
      <c r="GOU2" s="411"/>
      <c r="GOV2" s="411"/>
      <c r="GOW2" s="411"/>
      <c r="GOX2" s="411"/>
      <c r="GOY2" s="411"/>
      <c r="GOZ2" s="411"/>
      <c r="GPA2" s="411"/>
      <c r="GPB2" s="411"/>
      <c r="GPC2" s="411"/>
      <c r="GPD2" s="411"/>
      <c r="GPE2" s="411"/>
      <c r="GPF2" s="411"/>
      <c r="GPG2" s="411"/>
      <c r="GPH2" s="411"/>
      <c r="GPI2" s="411"/>
      <c r="GPJ2" s="411"/>
      <c r="GPK2" s="411"/>
      <c r="GPL2" s="411"/>
      <c r="GPM2" s="411"/>
      <c r="GPN2" s="411"/>
      <c r="GPO2" s="411"/>
      <c r="GPP2" s="411"/>
      <c r="GPQ2" s="411"/>
      <c r="GPR2" s="411"/>
      <c r="GPS2" s="411"/>
      <c r="GPT2" s="411"/>
      <c r="GPU2" s="411"/>
      <c r="GPV2" s="411"/>
      <c r="GPW2" s="411"/>
      <c r="GPX2" s="411"/>
      <c r="GPY2" s="411"/>
      <c r="GPZ2" s="411"/>
      <c r="GQA2" s="411"/>
      <c r="GQB2" s="411"/>
      <c r="GQC2" s="411"/>
      <c r="GQD2" s="411"/>
      <c r="GQE2" s="411"/>
      <c r="GQF2" s="411"/>
      <c r="GQG2" s="411"/>
      <c r="GQH2" s="411"/>
      <c r="GQI2" s="411"/>
      <c r="GQJ2" s="411"/>
      <c r="GQK2" s="411"/>
      <c r="GQL2" s="411"/>
      <c r="GQM2" s="411"/>
      <c r="GQN2" s="411"/>
      <c r="GQO2" s="411"/>
      <c r="GQP2" s="411"/>
      <c r="GQQ2" s="411"/>
      <c r="GQR2" s="411"/>
      <c r="GQS2" s="411"/>
      <c r="GQT2" s="411"/>
      <c r="GQU2" s="411"/>
      <c r="GQV2" s="411"/>
      <c r="GQW2" s="411"/>
      <c r="GQX2" s="411"/>
      <c r="GQY2" s="411"/>
      <c r="GQZ2" s="411"/>
      <c r="GRA2" s="411"/>
      <c r="GRB2" s="411"/>
      <c r="GRC2" s="411"/>
      <c r="GRD2" s="411"/>
      <c r="GRE2" s="411"/>
      <c r="GRF2" s="411"/>
      <c r="GRG2" s="411"/>
      <c r="GRH2" s="411"/>
      <c r="GRI2" s="411"/>
      <c r="GRJ2" s="411"/>
      <c r="GRK2" s="411"/>
      <c r="GRL2" s="411"/>
      <c r="GRM2" s="411"/>
      <c r="GRN2" s="411"/>
      <c r="GRO2" s="411"/>
      <c r="GRP2" s="411"/>
      <c r="GRQ2" s="411"/>
      <c r="GRR2" s="411"/>
      <c r="GRS2" s="411"/>
      <c r="GRT2" s="411"/>
      <c r="GRU2" s="411"/>
      <c r="GRV2" s="411"/>
      <c r="GRW2" s="411"/>
      <c r="GRX2" s="411"/>
      <c r="GRY2" s="411"/>
      <c r="GRZ2" s="411"/>
      <c r="GSA2" s="411"/>
      <c r="GSB2" s="411"/>
      <c r="GSC2" s="411"/>
      <c r="GSD2" s="411"/>
      <c r="GSE2" s="411"/>
      <c r="GSF2" s="411"/>
      <c r="GSG2" s="411"/>
      <c r="GSH2" s="411"/>
      <c r="GSI2" s="411"/>
      <c r="GSJ2" s="411"/>
      <c r="GSK2" s="411"/>
      <c r="GSL2" s="411"/>
      <c r="GSM2" s="411"/>
      <c r="GSN2" s="411"/>
      <c r="GSO2" s="411"/>
      <c r="GSP2" s="411"/>
      <c r="GSQ2" s="411"/>
      <c r="GSR2" s="411"/>
      <c r="GSS2" s="411"/>
      <c r="GST2" s="411"/>
      <c r="GSU2" s="411"/>
      <c r="GSV2" s="411"/>
      <c r="GSW2" s="411"/>
      <c r="GSX2" s="411"/>
      <c r="GSY2" s="411"/>
      <c r="GSZ2" s="411"/>
      <c r="GTA2" s="411"/>
      <c r="GTB2" s="411"/>
      <c r="GTC2" s="411"/>
      <c r="GTD2" s="411"/>
      <c r="GTE2" s="411"/>
      <c r="GTF2" s="411"/>
      <c r="GTG2" s="411"/>
      <c r="GTH2" s="411"/>
      <c r="GTI2" s="411"/>
      <c r="GTJ2" s="411"/>
      <c r="GTK2" s="411"/>
      <c r="GTL2" s="411"/>
      <c r="GTM2" s="411"/>
      <c r="GTN2" s="411"/>
      <c r="GTO2" s="411"/>
      <c r="GTP2" s="411"/>
      <c r="GTQ2" s="411"/>
      <c r="GTR2" s="411"/>
      <c r="GTS2" s="411"/>
      <c r="GTT2" s="411"/>
      <c r="GTU2" s="411"/>
      <c r="GTV2" s="411"/>
      <c r="GTW2" s="411"/>
      <c r="GTX2" s="411"/>
      <c r="GTY2" s="411"/>
      <c r="GTZ2" s="411"/>
      <c r="GUA2" s="411"/>
      <c r="GUB2" s="411"/>
      <c r="GUC2" s="411"/>
      <c r="GUD2" s="411"/>
      <c r="GUE2" s="411"/>
      <c r="GUF2" s="411"/>
      <c r="GUG2" s="411"/>
      <c r="GUH2" s="411"/>
      <c r="GUI2" s="411"/>
      <c r="GUJ2" s="411"/>
      <c r="GUK2" s="411"/>
      <c r="GUL2" s="411"/>
      <c r="GUM2" s="411"/>
      <c r="GUN2" s="411"/>
      <c r="GUO2" s="411"/>
      <c r="GUP2" s="411"/>
      <c r="GUQ2" s="411"/>
      <c r="GUR2" s="411"/>
      <c r="GUS2" s="411"/>
      <c r="GUT2" s="411"/>
      <c r="GUU2" s="411"/>
      <c r="GUV2" s="411"/>
      <c r="GUW2" s="411"/>
      <c r="GUX2" s="411"/>
      <c r="GUY2" s="411"/>
      <c r="GUZ2" s="411"/>
      <c r="GVA2" s="411"/>
      <c r="GVB2" s="411"/>
      <c r="GVC2" s="411"/>
      <c r="GVD2" s="411"/>
      <c r="GVE2" s="411"/>
      <c r="GVF2" s="411"/>
      <c r="GVG2" s="411"/>
      <c r="GVH2" s="411"/>
      <c r="GVI2" s="411"/>
      <c r="GVJ2" s="411"/>
      <c r="GVK2" s="411"/>
      <c r="GVL2" s="411"/>
      <c r="GVM2" s="411"/>
      <c r="GVN2" s="411"/>
      <c r="GVO2" s="411"/>
      <c r="GVP2" s="411"/>
      <c r="GVQ2" s="411"/>
      <c r="GVR2" s="411"/>
      <c r="GVS2" s="411"/>
      <c r="GVT2" s="411"/>
      <c r="GVU2" s="411"/>
      <c r="GVV2" s="411"/>
      <c r="GVW2" s="411"/>
      <c r="GVX2" s="411"/>
      <c r="GVY2" s="411"/>
      <c r="GVZ2" s="411"/>
      <c r="GWA2" s="411"/>
      <c r="GWB2" s="411"/>
      <c r="GWC2" s="411"/>
      <c r="GWD2" s="411"/>
      <c r="GWE2" s="411"/>
      <c r="GWF2" s="411"/>
      <c r="GWG2" s="411"/>
      <c r="GWH2" s="411"/>
      <c r="GWI2" s="411"/>
      <c r="GWJ2" s="411"/>
      <c r="GWK2" s="411"/>
      <c r="GWL2" s="411"/>
      <c r="GWM2" s="411"/>
      <c r="GWN2" s="411"/>
      <c r="GWO2" s="411"/>
      <c r="GWP2" s="411"/>
      <c r="GWQ2" s="411"/>
      <c r="GWR2" s="411"/>
      <c r="GWS2" s="411"/>
      <c r="GWT2" s="411"/>
      <c r="GWU2" s="411"/>
      <c r="GWV2" s="411"/>
      <c r="GWW2" s="411"/>
      <c r="GWX2" s="411"/>
      <c r="GWY2" s="411"/>
      <c r="GWZ2" s="411"/>
      <c r="GXA2" s="411"/>
      <c r="GXB2" s="411"/>
      <c r="GXC2" s="411"/>
      <c r="GXD2" s="411"/>
      <c r="GXE2" s="411"/>
      <c r="GXF2" s="411"/>
      <c r="GXG2" s="411"/>
      <c r="GXH2" s="411"/>
      <c r="GXI2" s="411"/>
      <c r="GXJ2" s="411"/>
      <c r="GXK2" s="411"/>
      <c r="GXL2" s="411"/>
      <c r="GXM2" s="411"/>
      <c r="GXN2" s="411"/>
      <c r="GXO2" s="411"/>
      <c r="GXP2" s="411"/>
      <c r="GXQ2" s="411"/>
      <c r="GXR2" s="411"/>
      <c r="GXS2" s="411"/>
      <c r="GXT2" s="411"/>
      <c r="GXU2" s="411"/>
      <c r="GXV2" s="411"/>
      <c r="GXW2" s="411"/>
      <c r="GXX2" s="411"/>
      <c r="GXY2" s="411"/>
      <c r="GXZ2" s="411"/>
      <c r="GYA2" s="411"/>
      <c r="GYB2" s="411"/>
      <c r="GYC2" s="411"/>
      <c r="GYD2" s="411"/>
      <c r="GYE2" s="411"/>
      <c r="GYF2" s="411"/>
      <c r="GYG2" s="411"/>
      <c r="GYH2" s="411"/>
      <c r="GYI2" s="411"/>
      <c r="GYJ2" s="411"/>
      <c r="GYK2" s="411"/>
      <c r="GYL2" s="411"/>
      <c r="GYM2" s="411"/>
      <c r="GYN2" s="411"/>
      <c r="GYO2" s="411"/>
      <c r="GYP2" s="411"/>
      <c r="GYQ2" s="411"/>
      <c r="GYR2" s="411"/>
      <c r="GYS2" s="411"/>
      <c r="GYT2" s="411"/>
      <c r="GYU2" s="411"/>
      <c r="GYV2" s="411"/>
      <c r="GYW2" s="411"/>
      <c r="GYX2" s="411"/>
      <c r="GYY2" s="411"/>
      <c r="GYZ2" s="411"/>
      <c r="GZA2" s="411"/>
      <c r="GZB2" s="411"/>
      <c r="GZC2" s="411"/>
      <c r="GZD2" s="411"/>
      <c r="GZE2" s="411"/>
      <c r="GZF2" s="411"/>
      <c r="GZG2" s="411"/>
      <c r="GZH2" s="411"/>
      <c r="GZI2" s="411"/>
      <c r="GZJ2" s="411"/>
      <c r="GZK2" s="411"/>
      <c r="GZL2" s="411"/>
      <c r="GZM2" s="411"/>
      <c r="GZN2" s="411"/>
      <c r="GZO2" s="411"/>
      <c r="GZP2" s="411"/>
      <c r="GZQ2" s="411"/>
      <c r="GZR2" s="411"/>
      <c r="GZS2" s="411"/>
      <c r="GZT2" s="411"/>
      <c r="GZU2" s="411"/>
      <c r="GZV2" s="411"/>
      <c r="GZW2" s="411"/>
      <c r="GZX2" s="411"/>
      <c r="GZY2" s="411"/>
      <c r="GZZ2" s="411"/>
      <c r="HAA2" s="411"/>
      <c r="HAB2" s="411"/>
      <c r="HAC2" s="411"/>
      <c r="HAD2" s="411"/>
      <c r="HAE2" s="411"/>
      <c r="HAF2" s="411"/>
      <c r="HAG2" s="411"/>
      <c r="HAH2" s="411"/>
      <c r="HAI2" s="411"/>
      <c r="HAJ2" s="411"/>
      <c r="HAK2" s="411"/>
      <c r="HAL2" s="411"/>
      <c r="HAM2" s="411"/>
      <c r="HAN2" s="411"/>
      <c r="HAO2" s="411"/>
      <c r="HAP2" s="411"/>
      <c r="HAQ2" s="411"/>
      <c r="HAR2" s="411"/>
      <c r="HAS2" s="411"/>
      <c r="HAT2" s="411"/>
      <c r="HAU2" s="411"/>
      <c r="HAV2" s="411"/>
      <c r="HAW2" s="411"/>
      <c r="HAX2" s="411"/>
      <c r="HAY2" s="411"/>
      <c r="HAZ2" s="411"/>
      <c r="HBA2" s="411"/>
      <c r="HBB2" s="411"/>
      <c r="HBC2" s="411"/>
      <c r="HBD2" s="411"/>
      <c r="HBE2" s="411"/>
      <c r="HBF2" s="411"/>
      <c r="HBG2" s="411"/>
      <c r="HBH2" s="411"/>
      <c r="HBI2" s="411"/>
      <c r="HBJ2" s="411"/>
      <c r="HBK2" s="411"/>
      <c r="HBL2" s="411"/>
      <c r="HBM2" s="411"/>
      <c r="HBN2" s="411"/>
      <c r="HBO2" s="411"/>
      <c r="HBP2" s="411"/>
      <c r="HBQ2" s="411"/>
      <c r="HBR2" s="411"/>
      <c r="HBS2" s="411"/>
      <c r="HBT2" s="411"/>
      <c r="HBU2" s="411"/>
      <c r="HBV2" s="411"/>
      <c r="HBW2" s="411"/>
      <c r="HBX2" s="411"/>
      <c r="HBY2" s="411"/>
      <c r="HBZ2" s="411"/>
      <c r="HCA2" s="411"/>
      <c r="HCB2" s="411"/>
      <c r="HCC2" s="411"/>
      <c r="HCD2" s="411"/>
      <c r="HCE2" s="411"/>
      <c r="HCF2" s="411"/>
      <c r="HCG2" s="411"/>
      <c r="HCH2" s="411"/>
      <c r="HCI2" s="411"/>
      <c r="HCJ2" s="411"/>
      <c r="HCK2" s="411"/>
      <c r="HCL2" s="411"/>
      <c r="HCM2" s="411"/>
      <c r="HCN2" s="411"/>
      <c r="HCO2" s="411"/>
      <c r="HCP2" s="411"/>
      <c r="HCQ2" s="411"/>
      <c r="HCR2" s="411"/>
      <c r="HCS2" s="411"/>
      <c r="HCT2" s="411"/>
      <c r="HCU2" s="411"/>
      <c r="HCV2" s="411"/>
      <c r="HCW2" s="411"/>
      <c r="HCX2" s="411"/>
      <c r="HCY2" s="411"/>
      <c r="HCZ2" s="411"/>
      <c r="HDA2" s="411"/>
      <c r="HDB2" s="411"/>
      <c r="HDC2" s="411"/>
      <c r="HDD2" s="411"/>
      <c r="HDE2" s="411"/>
      <c r="HDF2" s="411"/>
      <c r="HDG2" s="411"/>
      <c r="HDH2" s="411"/>
      <c r="HDI2" s="411"/>
      <c r="HDJ2" s="411"/>
      <c r="HDK2" s="411"/>
      <c r="HDL2" s="411"/>
      <c r="HDM2" s="411"/>
      <c r="HDN2" s="411"/>
      <c r="HDO2" s="411"/>
      <c r="HDP2" s="411"/>
      <c r="HDQ2" s="411"/>
      <c r="HDR2" s="411"/>
      <c r="HDS2" s="411"/>
      <c r="HDT2" s="411"/>
      <c r="HDU2" s="411"/>
      <c r="HDV2" s="411"/>
      <c r="HDW2" s="411"/>
      <c r="HDX2" s="411"/>
      <c r="HDY2" s="411"/>
      <c r="HDZ2" s="411"/>
      <c r="HEA2" s="411"/>
      <c r="HEB2" s="411"/>
      <c r="HEC2" s="411"/>
      <c r="HED2" s="411"/>
      <c r="HEE2" s="411"/>
      <c r="HEF2" s="411"/>
      <c r="HEG2" s="411"/>
      <c r="HEH2" s="411"/>
      <c r="HEI2" s="411"/>
      <c r="HEJ2" s="411"/>
      <c r="HEK2" s="411"/>
      <c r="HEL2" s="411"/>
      <c r="HEM2" s="411"/>
      <c r="HEN2" s="411"/>
      <c r="HEO2" s="411"/>
      <c r="HEP2" s="411"/>
      <c r="HEQ2" s="411"/>
      <c r="HER2" s="411"/>
      <c r="HES2" s="411"/>
      <c r="HET2" s="411"/>
      <c r="HEU2" s="411"/>
      <c r="HEV2" s="411"/>
      <c r="HEW2" s="411"/>
      <c r="HEX2" s="411"/>
      <c r="HEY2" s="411"/>
      <c r="HEZ2" s="411"/>
      <c r="HFA2" s="411"/>
      <c r="HFB2" s="411"/>
      <c r="HFC2" s="411"/>
      <c r="HFD2" s="411"/>
      <c r="HFE2" s="411"/>
      <c r="HFF2" s="411"/>
      <c r="HFG2" s="411"/>
      <c r="HFH2" s="411"/>
      <c r="HFI2" s="411"/>
      <c r="HFJ2" s="411"/>
      <c r="HFK2" s="411"/>
      <c r="HFL2" s="411"/>
      <c r="HFM2" s="411"/>
      <c r="HFN2" s="411"/>
      <c r="HFO2" s="411"/>
      <c r="HFP2" s="411"/>
      <c r="HFQ2" s="411"/>
      <c r="HFR2" s="411"/>
      <c r="HFS2" s="411"/>
      <c r="HFT2" s="411"/>
      <c r="HFU2" s="411"/>
      <c r="HFV2" s="411"/>
      <c r="HFW2" s="411"/>
      <c r="HFX2" s="411"/>
      <c r="HFY2" s="411"/>
      <c r="HFZ2" s="411"/>
      <c r="HGA2" s="411"/>
      <c r="HGB2" s="411"/>
      <c r="HGC2" s="411"/>
      <c r="HGD2" s="411"/>
      <c r="HGE2" s="411"/>
      <c r="HGF2" s="411"/>
      <c r="HGG2" s="411"/>
      <c r="HGH2" s="411"/>
      <c r="HGI2" s="411"/>
      <c r="HGJ2" s="411"/>
      <c r="HGK2" s="411"/>
      <c r="HGL2" s="411"/>
      <c r="HGM2" s="411"/>
      <c r="HGN2" s="411"/>
      <c r="HGO2" s="411"/>
      <c r="HGP2" s="411"/>
      <c r="HGQ2" s="411"/>
      <c r="HGR2" s="411"/>
      <c r="HGS2" s="411"/>
      <c r="HGT2" s="411"/>
      <c r="HGU2" s="411"/>
      <c r="HGV2" s="411"/>
      <c r="HGW2" s="411"/>
      <c r="HGX2" s="411"/>
      <c r="HGY2" s="411"/>
      <c r="HGZ2" s="411"/>
      <c r="HHA2" s="411"/>
      <c r="HHB2" s="411"/>
      <c r="HHC2" s="411"/>
      <c r="HHD2" s="411"/>
      <c r="HHE2" s="411"/>
      <c r="HHF2" s="411"/>
      <c r="HHG2" s="411"/>
      <c r="HHH2" s="411"/>
      <c r="HHI2" s="411"/>
      <c r="HHJ2" s="411"/>
      <c r="HHK2" s="411"/>
      <c r="HHL2" s="411"/>
      <c r="HHM2" s="411"/>
      <c r="HHN2" s="411"/>
      <c r="HHO2" s="411"/>
      <c r="HHP2" s="411"/>
      <c r="HHQ2" s="411"/>
      <c r="HHR2" s="411"/>
      <c r="HHS2" s="411"/>
      <c r="HHT2" s="411"/>
      <c r="HHU2" s="411"/>
      <c r="HHV2" s="411"/>
      <c r="HHW2" s="411"/>
      <c r="HHX2" s="411"/>
      <c r="HHY2" s="411"/>
      <c r="HHZ2" s="411"/>
      <c r="HIA2" s="411"/>
      <c r="HIB2" s="411"/>
      <c r="HIC2" s="411"/>
      <c r="HID2" s="411"/>
      <c r="HIE2" s="411"/>
      <c r="HIF2" s="411"/>
      <c r="HIG2" s="411"/>
      <c r="HIH2" s="411"/>
      <c r="HII2" s="411"/>
      <c r="HIJ2" s="411"/>
      <c r="HIK2" s="411"/>
      <c r="HIL2" s="411"/>
      <c r="HIM2" s="411"/>
      <c r="HIN2" s="411"/>
      <c r="HIO2" s="411"/>
      <c r="HIP2" s="411"/>
      <c r="HIQ2" s="411"/>
      <c r="HIR2" s="411"/>
      <c r="HIS2" s="411"/>
      <c r="HIT2" s="411"/>
      <c r="HIU2" s="411"/>
      <c r="HIV2" s="411"/>
      <c r="HIW2" s="411"/>
      <c r="HIX2" s="411"/>
      <c r="HIY2" s="411"/>
      <c r="HIZ2" s="411"/>
      <c r="HJA2" s="411"/>
      <c r="HJB2" s="411"/>
      <c r="HJC2" s="411"/>
      <c r="HJD2" s="411"/>
      <c r="HJE2" s="411"/>
      <c r="HJF2" s="411"/>
      <c r="HJG2" s="411"/>
      <c r="HJH2" s="411"/>
      <c r="HJI2" s="411"/>
      <c r="HJJ2" s="411"/>
      <c r="HJK2" s="411"/>
      <c r="HJL2" s="411"/>
      <c r="HJM2" s="411"/>
      <c r="HJN2" s="411"/>
      <c r="HJO2" s="411"/>
      <c r="HJP2" s="411"/>
      <c r="HJQ2" s="411"/>
      <c r="HJR2" s="411"/>
      <c r="HJS2" s="411"/>
      <c r="HJT2" s="411"/>
      <c r="HJU2" s="411"/>
      <c r="HJV2" s="411"/>
      <c r="HJW2" s="411"/>
      <c r="HJX2" s="411"/>
      <c r="HJY2" s="411"/>
      <c r="HJZ2" s="411"/>
      <c r="HKA2" s="411"/>
      <c r="HKB2" s="411"/>
      <c r="HKC2" s="411"/>
      <c r="HKD2" s="411"/>
      <c r="HKE2" s="411"/>
      <c r="HKF2" s="411"/>
      <c r="HKG2" s="411"/>
      <c r="HKH2" s="411"/>
      <c r="HKI2" s="411"/>
      <c r="HKJ2" s="411"/>
      <c r="HKK2" s="411"/>
      <c r="HKL2" s="411"/>
      <c r="HKM2" s="411"/>
      <c r="HKN2" s="411"/>
      <c r="HKO2" s="411"/>
      <c r="HKP2" s="411"/>
      <c r="HKQ2" s="411"/>
      <c r="HKR2" s="411"/>
      <c r="HKS2" s="411"/>
      <c r="HKT2" s="411"/>
      <c r="HKU2" s="411"/>
      <c r="HKV2" s="411"/>
      <c r="HKW2" s="411"/>
      <c r="HKX2" s="411"/>
      <c r="HKY2" s="411"/>
      <c r="HKZ2" s="411"/>
      <c r="HLA2" s="411"/>
      <c r="HLB2" s="411"/>
      <c r="HLC2" s="411"/>
      <c r="HLD2" s="411"/>
      <c r="HLE2" s="411"/>
      <c r="HLF2" s="411"/>
      <c r="HLG2" s="411"/>
      <c r="HLH2" s="411"/>
      <c r="HLI2" s="411"/>
      <c r="HLJ2" s="411"/>
      <c r="HLK2" s="411"/>
      <c r="HLL2" s="411"/>
      <c r="HLM2" s="411"/>
      <c r="HLN2" s="411"/>
      <c r="HLO2" s="411"/>
      <c r="HLP2" s="411"/>
      <c r="HLQ2" s="411"/>
      <c r="HLR2" s="411"/>
      <c r="HLS2" s="411"/>
      <c r="HLT2" s="411"/>
      <c r="HLU2" s="411"/>
      <c r="HLV2" s="411"/>
      <c r="HLW2" s="411"/>
      <c r="HLX2" s="411"/>
      <c r="HLY2" s="411"/>
      <c r="HLZ2" s="411"/>
      <c r="HMA2" s="411"/>
      <c r="HMB2" s="411"/>
      <c r="HMC2" s="411"/>
      <c r="HMD2" s="411"/>
      <c r="HME2" s="411"/>
      <c r="HMF2" s="411"/>
      <c r="HMG2" s="411"/>
      <c r="HMH2" s="411"/>
      <c r="HMI2" s="411"/>
      <c r="HMJ2" s="411"/>
      <c r="HMK2" s="411"/>
      <c r="HML2" s="411"/>
      <c r="HMM2" s="411"/>
      <c r="HMN2" s="411"/>
      <c r="HMO2" s="411"/>
      <c r="HMP2" s="411"/>
      <c r="HMQ2" s="411"/>
      <c r="HMR2" s="411"/>
      <c r="HMS2" s="411"/>
      <c r="HMT2" s="411"/>
      <c r="HMU2" s="411"/>
      <c r="HMV2" s="411"/>
      <c r="HMW2" s="411"/>
      <c r="HMX2" s="411"/>
      <c r="HMY2" s="411"/>
      <c r="HMZ2" s="411"/>
      <c r="HNA2" s="411"/>
      <c r="HNB2" s="411"/>
      <c r="HNC2" s="411"/>
      <c r="HND2" s="411"/>
      <c r="HNE2" s="411"/>
      <c r="HNF2" s="411"/>
      <c r="HNG2" s="411"/>
      <c r="HNH2" s="411"/>
      <c r="HNI2" s="411"/>
      <c r="HNJ2" s="411"/>
      <c r="HNK2" s="411"/>
      <c r="HNL2" s="411"/>
      <c r="HNM2" s="411"/>
      <c r="HNN2" s="411"/>
      <c r="HNO2" s="411"/>
      <c r="HNP2" s="411"/>
      <c r="HNQ2" s="411"/>
      <c r="HNR2" s="411"/>
      <c r="HNS2" s="411"/>
      <c r="HNT2" s="411"/>
      <c r="HNU2" s="411"/>
      <c r="HNV2" s="411"/>
      <c r="HNW2" s="411"/>
      <c r="HNX2" s="411"/>
      <c r="HNY2" s="411"/>
      <c r="HNZ2" s="411"/>
      <c r="HOA2" s="411"/>
      <c r="HOB2" s="411"/>
      <c r="HOC2" s="411"/>
      <c r="HOD2" s="411"/>
      <c r="HOE2" s="411"/>
      <c r="HOF2" s="411"/>
      <c r="HOG2" s="411"/>
      <c r="HOH2" s="411"/>
      <c r="HOI2" s="411"/>
      <c r="HOJ2" s="411"/>
      <c r="HOK2" s="411"/>
      <c r="HOL2" s="411"/>
      <c r="HOM2" s="411"/>
      <c r="HON2" s="411"/>
      <c r="HOO2" s="411"/>
      <c r="HOP2" s="411"/>
      <c r="HOQ2" s="411"/>
      <c r="HOR2" s="411"/>
      <c r="HOS2" s="411"/>
      <c r="HOT2" s="411"/>
      <c r="HOU2" s="411"/>
      <c r="HOV2" s="411"/>
      <c r="HOW2" s="411"/>
      <c r="HOX2" s="411"/>
      <c r="HOY2" s="411"/>
      <c r="HOZ2" s="411"/>
      <c r="HPA2" s="411"/>
      <c r="HPB2" s="411"/>
      <c r="HPC2" s="411"/>
      <c r="HPD2" s="411"/>
      <c r="HPE2" s="411"/>
      <c r="HPF2" s="411"/>
      <c r="HPG2" s="411"/>
      <c r="HPH2" s="411"/>
      <c r="HPI2" s="411"/>
      <c r="HPJ2" s="411"/>
      <c r="HPK2" s="411"/>
      <c r="HPL2" s="411"/>
      <c r="HPM2" s="411"/>
      <c r="HPN2" s="411"/>
      <c r="HPO2" s="411"/>
      <c r="HPP2" s="411"/>
      <c r="HPQ2" s="411"/>
      <c r="HPR2" s="411"/>
      <c r="HPS2" s="411"/>
      <c r="HPT2" s="411"/>
      <c r="HPU2" s="411"/>
      <c r="HPV2" s="411"/>
      <c r="HPW2" s="411"/>
      <c r="HPX2" s="411"/>
      <c r="HPY2" s="411"/>
      <c r="HPZ2" s="411"/>
      <c r="HQA2" s="411"/>
      <c r="HQB2" s="411"/>
      <c r="HQC2" s="411"/>
      <c r="HQD2" s="411"/>
      <c r="HQE2" s="411"/>
      <c r="HQF2" s="411"/>
      <c r="HQG2" s="411"/>
      <c r="HQH2" s="411"/>
      <c r="HQI2" s="411"/>
      <c r="HQJ2" s="411"/>
      <c r="HQK2" s="411"/>
      <c r="HQL2" s="411"/>
      <c r="HQM2" s="411"/>
      <c r="HQN2" s="411"/>
      <c r="HQO2" s="411"/>
      <c r="HQP2" s="411"/>
      <c r="HQQ2" s="411"/>
      <c r="HQR2" s="411"/>
      <c r="HQS2" s="411"/>
      <c r="HQT2" s="411"/>
      <c r="HQU2" s="411"/>
      <c r="HQV2" s="411"/>
      <c r="HQW2" s="411"/>
      <c r="HQX2" s="411"/>
      <c r="HQY2" s="411"/>
      <c r="HQZ2" s="411"/>
      <c r="HRA2" s="411"/>
      <c r="HRB2" s="411"/>
      <c r="HRC2" s="411"/>
      <c r="HRD2" s="411"/>
      <c r="HRE2" s="411"/>
      <c r="HRF2" s="411"/>
      <c r="HRG2" s="411"/>
      <c r="HRH2" s="411"/>
      <c r="HRI2" s="411"/>
      <c r="HRJ2" s="411"/>
      <c r="HRK2" s="411"/>
      <c r="HRL2" s="411"/>
      <c r="HRM2" s="411"/>
      <c r="HRN2" s="411"/>
      <c r="HRO2" s="411"/>
      <c r="HRP2" s="411"/>
      <c r="HRQ2" s="411"/>
      <c r="HRR2" s="411"/>
      <c r="HRS2" s="411"/>
      <c r="HRT2" s="411"/>
      <c r="HRU2" s="411"/>
      <c r="HRV2" s="411"/>
      <c r="HRW2" s="411"/>
      <c r="HRX2" s="411"/>
      <c r="HRY2" s="411"/>
      <c r="HRZ2" s="411"/>
      <c r="HSA2" s="411"/>
      <c r="HSB2" s="411"/>
      <c r="HSC2" s="411"/>
      <c r="HSD2" s="411"/>
      <c r="HSE2" s="411"/>
      <c r="HSF2" s="411"/>
      <c r="HSG2" s="411"/>
      <c r="HSH2" s="411"/>
      <c r="HSI2" s="411"/>
      <c r="HSJ2" s="411"/>
      <c r="HSK2" s="411"/>
      <c r="HSL2" s="411"/>
      <c r="HSM2" s="411"/>
      <c r="HSN2" s="411"/>
      <c r="HSO2" s="411"/>
      <c r="HSP2" s="411"/>
      <c r="HSQ2" s="411"/>
      <c r="HSR2" s="411"/>
      <c r="HSS2" s="411"/>
      <c r="HST2" s="411"/>
      <c r="HSU2" s="411"/>
      <c r="HSV2" s="411"/>
      <c r="HSW2" s="411"/>
      <c r="HSX2" s="411"/>
      <c r="HSY2" s="411"/>
      <c r="HSZ2" s="411"/>
      <c r="HTA2" s="411"/>
      <c r="HTB2" s="411"/>
      <c r="HTC2" s="411"/>
      <c r="HTD2" s="411"/>
      <c r="HTE2" s="411"/>
      <c r="HTF2" s="411"/>
      <c r="HTG2" s="411"/>
      <c r="HTH2" s="411"/>
      <c r="HTI2" s="411"/>
      <c r="HTJ2" s="411"/>
      <c r="HTK2" s="411"/>
      <c r="HTL2" s="411"/>
      <c r="HTM2" s="411"/>
      <c r="HTN2" s="411"/>
      <c r="HTO2" s="411"/>
      <c r="HTP2" s="411"/>
      <c r="HTQ2" s="411"/>
      <c r="HTR2" s="411"/>
      <c r="HTS2" s="411"/>
      <c r="HTT2" s="411"/>
      <c r="HTU2" s="411"/>
      <c r="HTV2" s="411"/>
      <c r="HTW2" s="411"/>
      <c r="HTX2" s="411"/>
      <c r="HTY2" s="411"/>
      <c r="HTZ2" s="411"/>
      <c r="HUA2" s="411"/>
      <c r="HUB2" s="411"/>
      <c r="HUC2" s="411"/>
      <c r="HUD2" s="411"/>
      <c r="HUE2" s="411"/>
      <c r="HUF2" s="411"/>
      <c r="HUG2" s="411"/>
      <c r="HUH2" s="411"/>
      <c r="HUI2" s="411"/>
      <c r="HUJ2" s="411"/>
      <c r="HUK2" s="411"/>
      <c r="HUL2" s="411"/>
      <c r="HUM2" s="411"/>
      <c r="HUN2" s="411"/>
      <c r="HUO2" s="411"/>
      <c r="HUP2" s="411"/>
      <c r="HUQ2" s="411"/>
      <c r="HUR2" s="411"/>
      <c r="HUS2" s="411"/>
      <c r="HUT2" s="411"/>
      <c r="HUU2" s="411"/>
      <c r="HUV2" s="411"/>
      <c r="HUW2" s="411"/>
      <c r="HUX2" s="411"/>
      <c r="HUY2" s="411"/>
      <c r="HUZ2" s="411"/>
      <c r="HVA2" s="411"/>
      <c r="HVB2" s="411"/>
      <c r="HVC2" s="411"/>
      <c r="HVD2" s="411"/>
      <c r="HVE2" s="411"/>
      <c r="HVF2" s="411"/>
      <c r="HVG2" s="411"/>
      <c r="HVH2" s="411"/>
      <c r="HVI2" s="411"/>
      <c r="HVJ2" s="411"/>
      <c r="HVK2" s="411"/>
      <c r="HVL2" s="411"/>
      <c r="HVM2" s="411"/>
      <c r="HVN2" s="411"/>
      <c r="HVO2" s="411"/>
      <c r="HVP2" s="411"/>
      <c r="HVQ2" s="411"/>
      <c r="HVR2" s="411"/>
      <c r="HVS2" s="411"/>
      <c r="HVT2" s="411"/>
      <c r="HVU2" s="411"/>
      <c r="HVV2" s="411"/>
      <c r="HVW2" s="411"/>
      <c r="HVX2" s="411"/>
      <c r="HVY2" s="411"/>
      <c r="HVZ2" s="411"/>
      <c r="HWA2" s="411"/>
      <c r="HWB2" s="411"/>
      <c r="HWC2" s="411"/>
      <c r="HWD2" s="411"/>
      <c r="HWE2" s="411"/>
      <c r="HWF2" s="411"/>
      <c r="HWG2" s="411"/>
      <c r="HWH2" s="411"/>
      <c r="HWI2" s="411"/>
      <c r="HWJ2" s="411"/>
      <c r="HWK2" s="411"/>
      <c r="HWL2" s="411"/>
      <c r="HWM2" s="411"/>
      <c r="HWN2" s="411"/>
      <c r="HWO2" s="411"/>
      <c r="HWP2" s="411"/>
      <c r="HWQ2" s="411"/>
      <c r="HWR2" s="411"/>
      <c r="HWS2" s="411"/>
      <c r="HWT2" s="411"/>
      <c r="HWU2" s="411"/>
      <c r="HWV2" s="411"/>
      <c r="HWW2" s="411"/>
      <c r="HWX2" s="411"/>
      <c r="HWY2" s="411"/>
      <c r="HWZ2" s="411"/>
      <c r="HXA2" s="411"/>
      <c r="HXB2" s="411"/>
      <c r="HXC2" s="411"/>
      <c r="HXD2" s="411"/>
      <c r="HXE2" s="411"/>
      <c r="HXF2" s="411"/>
      <c r="HXG2" s="411"/>
      <c r="HXH2" s="411"/>
      <c r="HXI2" s="411"/>
      <c r="HXJ2" s="411"/>
      <c r="HXK2" s="411"/>
      <c r="HXL2" s="411"/>
      <c r="HXM2" s="411"/>
      <c r="HXN2" s="411"/>
      <c r="HXO2" s="411"/>
      <c r="HXP2" s="411"/>
      <c r="HXQ2" s="411"/>
      <c r="HXR2" s="411"/>
      <c r="HXS2" s="411"/>
      <c r="HXT2" s="411"/>
      <c r="HXU2" s="411"/>
      <c r="HXV2" s="411"/>
      <c r="HXW2" s="411"/>
      <c r="HXX2" s="411"/>
      <c r="HXY2" s="411"/>
      <c r="HXZ2" s="411"/>
      <c r="HYA2" s="411"/>
      <c r="HYB2" s="411"/>
      <c r="HYC2" s="411"/>
      <c r="HYD2" s="411"/>
      <c r="HYE2" s="411"/>
      <c r="HYF2" s="411"/>
      <c r="HYG2" s="411"/>
      <c r="HYH2" s="411"/>
      <c r="HYI2" s="411"/>
      <c r="HYJ2" s="411"/>
      <c r="HYK2" s="411"/>
      <c r="HYL2" s="411"/>
      <c r="HYM2" s="411"/>
      <c r="HYN2" s="411"/>
      <c r="HYO2" s="411"/>
      <c r="HYP2" s="411"/>
      <c r="HYQ2" s="411"/>
      <c r="HYR2" s="411"/>
      <c r="HYS2" s="411"/>
      <c r="HYT2" s="411"/>
      <c r="HYU2" s="411"/>
      <c r="HYV2" s="411"/>
      <c r="HYW2" s="411"/>
      <c r="HYX2" s="411"/>
      <c r="HYY2" s="411"/>
      <c r="HYZ2" s="411"/>
      <c r="HZA2" s="411"/>
      <c r="HZB2" s="411"/>
      <c r="HZC2" s="411"/>
      <c r="HZD2" s="411"/>
      <c r="HZE2" s="411"/>
      <c r="HZF2" s="411"/>
      <c r="HZG2" s="411"/>
      <c r="HZH2" s="411"/>
      <c r="HZI2" s="411"/>
      <c r="HZJ2" s="411"/>
      <c r="HZK2" s="411"/>
      <c r="HZL2" s="411"/>
      <c r="HZM2" s="411"/>
      <c r="HZN2" s="411"/>
      <c r="HZO2" s="411"/>
      <c r="HZP2" s="411"/>
      <c r="HZQ2" s="411"/>
      <c r="HZR2" s="411"/>
      <c r="HZS2" s="411"/>
      <c r="HZT2" s="411"/>
      <c r="HZU2" s="411"/>
      <c r="HZV2" s="411"/>
      <c r="HZW2" s="411"/>
      <c r="HZX2" s="411"/>
      <c r="HZY2" s="411"/>
      <c r="HZZ2" s="411"/>
      <c r="IAA2" s="411"/>
      <c r="IAB2" s="411"/>
      <c r="IAC2" s="411"/>
      <c r="IAD2" s="411"/>
      <c r="IAE2" s="411"/>
      <c r="IAF2" s="411"/>
      <c r="IAG2" s="411"/>
      <c r="IAH2" s="411"/>
      <c r="IAI2" s="411"/>
      <c r="IAJ2" s="411"/>
      <c r="IAK2" s="411"/>
      <c r="IAL2" s="411"/>
      <c r="IAM2" s="411"/>
      <c r="IAN2" s="411"/>
      <c r="IAO2" s="411"/>
      <c r="IAP2" s="411"/>
      <c r="IAQ2" s="411"/>
      <c r="IAR2" s="411"/>
      <c r="IAS2" s="411"/>
      <c r="IAT2" s="411"/>
      <c r="IAU2" s="411"/>
      <c r="IAV2" s="411"/>
      <c r="IAW2" s="411"/>
      <c r="IAX2" s="411"/>
      <c r="IAY2" s="411"/>
      <c r="IAZ2" s="411"/>
      <c r="IBA2" s="411"/>
      <c r="IBB2" s="411"/>
      <c r="IBC2" s="411"/>
      <c r="IBD2" s="411"/>
      <c r="IBE2" s="411"/>
      <c r="IBF2" s="411"/>
      <c r="IBG2" s="411"/>
      <c r="IBH2" s="411"/>
      <c r="IBI2" s="411"/>
      <c r="IBJ2" s="411"/>
      <c r="IBK2" s="411"/>
      <c r="IBL2" s="411"/>
      <c r="IBM2" s="411"/>
      <c r="IBN2" s="411"/>
      <c r="IBO2" s="411"/>
      <c r="IBP2" s="411"/>
      <c r="IBQ2" s="411"/>
      <c r="IBR2" s="411"/>
      <c r="IBS2" s="411"/>
      <c r="IBT2" s="411"/>
      <c r="IBU2" s="411"/>
      <c r="IBV2" s="411"/>
      <c r="IBW2" s="411"/>
      <c r="IBX2" s="411"/>
      <c r="IBY2" s="411"/>
      <c r="IBZ2" s="411"/>
      <c r="ICA2" s="411"/>
      <c r="ICB2" s="411"/>
      <c r="ICC2" s="411"/>
      <c r="ICD2" s="411"/>
      <c r="ICE2" s="411"/>
      <c r="ICF2" s="411"/>
      <c r="ICG2" s="411"/>
      <c r="ICH2" s="411"/>
      <c r="ICI2" s="411"/>
      <c r="ICJ2" s="411"/>
      <c r="ICK2" s="411"/>
      <c r="ICL2" s="411"/>
      <c r="ICM2" s="411"/>
      <c r="ICN2" s="411"/>
      <c r="ICO2" s="411"/>
      <c r="ICP2" s="411"/>
      <c r="ICQ2" s="411"/>
      <c r="ICR2" s="411"/>
      <c r="ICS2" s="411"/>
      <c r="ICT2" s="411"/>
      <c r="ICU2" s="411"/>
      <c r="ICV2" s="411"/>
      <c r="ICW2" s="411"/>
      <c r="ICX2" s="411"/>
      <c r="ICY2" s="411"/>
      <c r="ICZ2" s="411"/>
      <c r="IDA2" s="411"/>
      <c r="IDB2" s="411"/>
      <c r="IDC2" s="411"/>
      <c r="IDD2" s="411"/>
      <c r="IDE2" s="411"/>
      <c r="IDF2" s="411"/>
      <c r="IDG2" s="411"/>
      <c r="IDH2" s="411"/>
      <c r="IDI2" s="411"/>
      <c r="IDJ2" s="411"/>
      <c r="IDK2" s="411"/>
      <c r="IDL2" s="411"/>
      <c r="IDM2" s="411"/>
      <c r="IDN2" s="411"/>
      <c r="IDO2" s="411"/>
      <c r="IDP2" s="411"/>
      <c r="IDQ2" s="411"/>
      <c r="IDR2" s="411"/>
      <c r="IDS2" s="411"/>
      <c r="IDT2" s="411"/>
      <c r="IDU2" s="411"/>
      <c r="IDV2" s="411"/>
      <c r="IDW2" s="411"/>
      <c r="IDX2" s="411"/>
      <c r="IDY2" s="411"/>
      <c r="IDZ2" s="411"/>
      <c r="IEA2" s="411"/>
      <c r="IEB2" s="411"/>
      <c r="IEC2" s="411"/>
      <c r="IED2" s="411"/>
      <c r="IEE2" s="411"/>
      <c r="IEF2" s="411"/>
      <c r="IEG2" s="411"/>
      <c r="IEH2" s="411"/>
      <c r="IEI2" s="411"/>
      <c r="IEJ2" s="411"/>
      <c r="IEK2" s="411"/>
      <c r="IEL2" s="411"/>
      <c r="IEM2" s="411"/>
      <c r="IEN2" s="411"/>
      <c r="IEO2" s="411"/>
      <c r="IEP2" s="411"/>
      <c r="IEQ2" s="411"/>
      <c r="IER2" s="411"/>
      <c r="IES2" s="411"/>
      <c r="IET2" s="411"/>
      <c r="IEU2" s="411"/>
      <c r="IEV2" s="411"/>
      <c r="IEW2" s="411"/>
      <c r="IEX2" s="411"/>
      <c r="IEY2" s="411"/>
      <c r="IEZ2" s="411"/>
      <c r="IFA2" s="411"/>
      <c r="IFB2" s="411"/>
      <c r="IFC2" s="411"/>
      <c r="IFD2" s="411"/>
      <c r="IFE2" s="411"/>
      <c r="IFF2" s="411"/>
      <c r="IFG2" s="411"/>
      <c r="IFH2" s="411"/>
      <c r="IFI2" s="411"/>
      <c r="IFJ2" s="411"/>
      <c r="IFK2" s="411"/>
      <c r="IFL2" s="411"/>
      <c r="IFM2" s="411"/>
      <c r="IFN2" s="411"/>
      <c r="IFO2" s="411"/>
      <c r="IFP2" s="411"/>
      <c r="IFQ2" s="411"/>
      <c r="IFR2" s="411"/>
      <c r="IFS2" s="411"/>
      <c r="IFT2" s="411"/>
      <c r="IFU2" s="411"/>
      <c r="IFV2" s="411"/>
      <c r="IFW2" s="411"/>
      <c r="IFX2" s="411"/>
      <c r="IFY2" s="411"/>
      <c r="IFZ2" s="411"/>
      <c r="IGA2" s="411"/>
      <c r="IGB2" s="411"/>
      <c r="IGC2" s="411"/>
      <c r="IGD2" s="411"/>
      <c r="IGE2" s="411"/>
      <c r="IGF2" s="411"/>
      <c r="IGG2" s="411"/>
      <c r="IGH2" s="411"/>
      <c r="IGI2" s="411"/>
      <c r="IGJ2" s="411"/>
      <c r="IGK2" s="411"/>
      <c r="IGL2" s="411"/>
      <c r="IGM2" s="411"/>
      <c r="IGN2" s="411"/>
      <c r="IGO2" s="411"/>
      <c r="IGP2" s="411"/>
      <c r="IGQ2" s="411"/>
      <c r="IGR2" s="411"/>
      <c r="IGS2" s="411"/>
      <c r="IGT2" s="411"/>
      <c r="IGU2" s="411"/>
      <c r="IGV2" s="411"/>
      <c r="IGW2" s="411"/>
      <c r="IGX2" s="411"/>
      <c r="IGY2" s="411"/>
      <c r="IGZ2" s="411"/>
      <c r="IHA2" s="411"/>
      <c r="IHB2" s="411"/>
      <c r="IHC2" s="411"/>
      <c r="IHD2" s="411"/>
      <c r="IHE2" s="411"/>
      <c r="IHF2" s="411"/>
      <c r="IHG2" s="411"/>
      <c r="IHH2" s="411"/>
      <c r="IHI2" s="411"/>
      <c r="IHJ2" s="411"/>
      <c r="IHK2" s="411"/>
      <c r="IHL2" s="411"/>
      <c r="IHM2" s="411"/>
      <c r="IHN2" s="411"/>
      <c r="IHO2" s="411"/>
      <c r="IHP2" s="411"/>
      <c r="IHQ2" s="411"/>
      <c r="IHR2" s="411"/>
      <c r="IHS2" s="411"/>
      <c r="IHT2" s="411"/>
      <c r="IHU2" s="411"/>
      <c r="IHV2" s="411"/>
      <c r="IHW2" s="411"/>
      <c r="IHX2" s="411"/>
      <c r="IHY2" s="411"/>
      <c r="IHZ2" s="411"/>
      <c r="IIA2" s="411"/>
      <c r="IIB2" s="411"/>
      <c r="IIC2" s="411"/>
      <c r="IID2" s="411"/>
      <c r="IIE2" s="411"/>
      <c r="IIF2" s="411"/>
      <c r="IIG2" s="411"/>
      <c r="IIH2" s="411"/>
      <c r="III2" s="411"/>
      <c r="IIJ2" s="411"/>
      <c r="IIK2" s="411"/>
      <c r="IIL2" s="411"/>
      <c r="IIM2" s="411"/>
      <c r="IIN2" s="411"/>
      <c r="IIO2" s="411"/>
      <c r="IIP2" s="411"/>
      <c r="IIQ2" s="411"/>
      <c r="IIR2" s="411"/>
      <c r="IIS2" s="411"/>
      <c r="IIT2" s="411"/>
      <c r="IIU2" s="411"/>
      <c r="IIV2" s="411"/>
      <c r="IIW2" s="411"/>
      <c r="IIX2" s="411"/>
      <c r="IIY2" s="411"/>
      <c r="IIZ2" s="411"/>
      <c r="IJA2" s="411"/>
      <c r="IJB2" s="411"/>
      <c r="IJC2" s="411"/>
      <c r="IJD2" s="411"/>
      <c r="IJE2" s="411"/>
      <c r="IJF2" s="411"/>
      <c r="IJG2" s="411"/>
      <c r="IJH2" s="411"/>
      <c r="IJI2" s="411"/>
      <c r="IJJ2" s="411"/>
      <c r="IJK2" s="411"/>
      <c r="IJL2" s="411"/>
      <c r="IJM2" s="411"/>
      <c r="IJN2" s="411"/>
      <c r="IJO2" s="411"/>
      <c r="IJP2" s="411"/>
      <c r="IJQ2" s="411"/>
      <c r="IJR2" s="411"/>
      <c r="IJS2" s="411"/>
      <c r="IJT2" s="411"/>
      <c r="IJU2" s="411"/>
      <c r="IJV2" s="411"/>
      <c r="IJW2" s="411"/>
      <c r="IJX2" s="411"/>
      <c r="IJY2" s="411"/>
      <c r="IJZ2" s="411"/>
      <c r="IKA2" s="411"/>
      <c r="IKB2" s="411"/>
      <c r="IKC2" s="411"/>
      <c r="IKD2" s="411"/>
      <c r="IKE2" s="411"/>
      <c r="IKF2" s="411"/>
      <c r="IKG2" s="411"/>
      <c r="IKH2" s="411"/>
      <c r="IKI2" s="411"/>
      <c r="IKJ2" s="411"/>
      <c r="IKK2" s="411"/>
      <c r="IKL2" s="411"/>
      <c r="IKM2" s="411"/>
      <c r="IKN2" s="411"/>
      <c r="IKO2" s="411"/>
      <c r="IKP2" s="411"/>
      <c r="IKQ2" s="411"/>
      <c r="IKR2" s="411"/>
      <c r="IKS2" s="411"/>
      <c r="IKT2" s="411"/>
      <c r="IKU2" s="411"/>
      <c r="IKV2" s="411"/>
      <c r="IKW2" s="411"/>
      <c r="IKX2" s="411"/>
      <c r="IKY2" s="411"/>
      <c r="IKZ2" s="411"/>
      <c r="ILA2" s="411"/>
      <c r="ILB2" s="411"/>
      <c r="ILC2" s="411"/>
      <c r="ILD2" s="411"/>
      <c r="ILE2" s="411"/>
      <c r="ILF2" s="411"/>
      <c r="ILG2" s="411"/>
      <c r="ILH2" s="411"/>
      <c r="ILI2" s="411"/>
      <c r="ILJ2" s="411"/>
      <c r="ILK2" s="411"/>
      <c r="ILL2" s="411"/>
      <c r="ILM2" s="411"/>
      <c r="ILN2" s="411"/>
      <c r="ILO2" s="411"/>
      <c r="ILP2" s="411"/>
      <c r="ILQ2" s="411"/>
      <c r="ILR2" s="411"/>
      <c r="ILS2" s="411"/>
      <c r="ILT2" s="411"/>
      <c r="ILU2" s="411"/>
      <c r="ILV2" s="411"/>
      <c r="ILW2" s="411"/>
      <c r="ILX2" s="411"/>
      <c r="ILY2" s="411"/>
      <c r="ILZ2" s="411"/>
      <c r="IMA2" s="411"/>
      <c r="IMB2" s="411"/>
      <c r="IMC2" s="411"/>
      <c r="IMD2" s="411"/>
      <c r="IME2" s="411"/>
      <c r="IMF2" s="411"/>
      <c r="IMG2" s="411"/>
      <c r="IMH2" s="411"/>
      <c r="IMI2" s="411"/>
      <c r="IMJ2" s="411"/>
      <c r="IMK2" s="411"/>
      <c r="IML2" s="411"/>
      <c r="IMM2" s="411"/>
      <c r="IMN2" s="411"/>
      <c r="IMO2" s="411"/>
      <c r="IMP2" s="411"/>
      <c r="IMQ2" s="411"/>
      <c r="IMR2" s="411"/>
      <c r="IMS2" s="411"/>
      <c r="IMT2" s="411"/>
      <c r="IMU2" s="411"/>
      <c r="IMV2" s="411"/>
      <c r="IMW2" s="411"/>
      <c r="IMX2" s="411"/>
      <c r="IMY2" s="411"/>
      <c r="IMZ2" s="411"/>
      <c r="INA2" s="411"/>
      <c r="INB2" s="411"/>
      <c r="INC2" s="411"/>
      <c r="IND2" s="411"/>
      <c r="INE2" s="411"/>
      <c r="INF2" s="411"/>
      <c r="ING2" s="411"/>
      <c r="INH2" s="411"/>
      <c r="INI2" s="411"/>
      <c r="INJ2" s="411"/>
      <c r="INK2" s="411"/>
      <c r="INL2" s="411"/>
      <c r="INM2" s="411"/>
      <c r="INN2" s="411"/>
      <c r="INO2" s="411"/>
      <c r="INP2" s="411"/>
      <c r="INQ2" s="411"/>
      <c r="INR2" s="411"/>
      <c r="INS2" s="411"/>
      <c r="INT2" s="411"/>
      <c r="INU2" s="411"/>
      <c r="INV2" s="411"/>
      <c r="INW2" s="411"/>
      <c r="INX2" s="411"/>
      <c r="INY2" s="411"/>
      <c r="INZ2" s="411"/>
      <c r="IOA2" s="411"/>
      <c r="IOB2" s="411"/>
      <c r="IOC2" s="411"/>
      <c r="IOD2" s="411"/>
      <c r="IOE2" s="411"/>
      <c r="IOF2" s="411"/>
      <c r="IOG2" s="411"/>
      <c r="IOH2" s="411"/>
      <c r="IOI2" s="411"/>
      <c r="IOJ2" s="411"/>
      <c r="IOK2" s="411"/>
      <c r="IOL2" s="411"/>
      <c r="IOM2" s="411"/>
      <c r="ION2" s="411"/>
      <c r="IOO2" s="411"/>
      <c r="IOP2" s="411"/>
      <c r="IOQ2" s="411"/>
      <c r="IOR2" s="411"/>
      <c r="IOS2" s="411"/>
      <c r="IOT2" s="411"/>
      <c r="IOU2" s="411"/>
      <c r="IOV2" s="411"/>
      <c r="IOW2" s="411"/>
      <c r="IOX2" s="411"/>
      <c r="IOY2" s="411"/>
      <c r="IOZ2" s="411"/>
      <c r="IPA2" s="411"/>
      <c r="IPB2" s="411"/>
      <c r="IPC2" s="411"/>
      <c r="IPD2" s="411"/>
      <c r="IPE2" s="411"/>
      <c r="IPF2" s="411"/>
      <c r="IPG2" s="411"/>
      <c r="IPH2" s="411"/>
      <c r="IPI2" s="411"/>
      <c r="IPJ2" s="411"/>
      <c r="IPK2" s="411"/>
      <c r="IPL2" s="411"/>
      <c r="IPM2" s="411"/>
      <c r="IPN2" s="411"/>
      <c r="IPO2" s="411"/>
      <c r="IPP2" s="411"/>
      <c r="IPQ2" s="411"/>
      <c r="IPR2" s="411"/>
      <c r="IPS2" s="411"/>
      <c r="IPT2" s="411"/>
      <c r="IPU2" s="411"/>
      <c r="IPV2" s="411"/>
      <c r="IPW2" s="411"/>
      <c r="IPX2" s="411"/>
      <c r="IPY2" s="411"/>
      <c r="IPZ2" s="411"/>
      <c r="IQA2" s="411"/>
      <c r="IQB2" s="411"/>
      <c r="IQC2" s="411"/>
      <c r="IQD2" s="411"/>
      <c r="IQE2" s="411"/>
      <c r="IQF2" s="411"/>
      <c r="IQG2" s="411"/>
      <c r="IQH2" s="411"/>
      <c r="IQI2" s="411"/>
      <c r="IQJ2" s="411"/>
      <c r="IQK2" s="411"/>
      <c r="IQL2" s="411"/>
      <c r="IQM2" s="411"/>
      <c r="IQN2" s="411"/>
      <c r="IQO2" s="411"/>
      <c r="IQP2" s="411"/>
      <c r="IQQ2" s="411"/>
      <c r="IQR2" s="411"/>
      <c r="IQS2" s="411"/>
      <c r="IQT2" s="411"/>
      <c r="IQU2" s="411"/>
      <c r="IQV2" s="411"/>
      <c r="IQW2" s="411"/>
      <c r="IQX2" s="411"/>
      <c r="IQY2" s="411"/>
      <c r="IQZ2" s="411"/>
      <c r="IRA2" s="411"/>
      <c r="IRB2" s="411"/>
      <c r="IRC2" s="411"/>
      <c r="IRD2" s="411"/>
      <c r="IRE2" s="411"/>
      <c r="IRF2" s="411"/>
      <c r="IRG2" s="411"/>
      <c r="IRH2" s="411"/>
      <c r="IRI2" s="411"/>
      <c r="IRJ2" s="411"/>
      <c r="IRK2" s="411"/>
      <c r="IRL2" s="411"/>
      <c r="IRM2" s="411"/>
      <c r="IRN2" s="411"/>
      <c r="IRO2" s="411"/>
      <c r="IRP2" s="411"/>
      <c r="IRQ2" s="411"/>
      <c r="IRR2" s="411"/>
      <c r="IRS2" s="411"/>
      <c r="IRT2" s="411"/>
      <c r="IRU2" s="411"/>
      <c r="IRV2" s="411"/>
      <c r="IRW2" s="411"/>
      <c r="IRX2" s="411"/>
      <c r="IRY2" s="411"/>
      <c r="IRZ2" s="411"/>
      <c r="ISA2" s="411"/>
      <c r="ISB2" s="411"/>
      <c r="ISC2" s="411"/>
      <c r="ISD2" s="411"/>
      <c r="ISE2" s="411"/>
      <c r="ISF2" s="411"/>
      <c r="ISG2" s="411"/>
      <c r="ISH2" s="411"/>
      <c r="ISI2" s="411"/>
      <c r="ISJ2" s="411"/>
      <c r="ISK2" s="411"/>
      <c r="ISL2" s="411"/>
      <c r="ISM2" s="411"/>
      <c r="ISN2" s="411"/>
      <c r="ISO2" s="411"/>
      <c r="ISP2" s="411"/>
      <c r="ISQ2" s="411"/>
      <c r="ISR2" s="411"/>
      <c r="ISS2" s="411"/>
      <c r="IST2" s="411"/>
      <c r="ISU2" s="411"/>
      <c r="ISV2" s="411"/>
      <c r="ISW2" s="411"/>
      <c r="ISX2" s="411"/>
      <c r="ISY2" s="411"/>
      <c r="ISZ2" s="411"/>
      <c r="ITA2" s="411"/>
      <c r="ITB2" s="411"/>
      <c r="ITC2" s="411"/>
      <c r="ITD2" s="411"/>
      <c r="ITE2" s="411"/>
      <c r="ITF2" s="411"/>
      <c r="ITG2" s="411"/>
      <c r="ITH2" s="411"/>
      <c r="ITI2" s="411"/>
      <c r="ITJ2" s="411"/>
      <c r="ITK2" s="411"/>
      <c r="ITL2" s="411"/>
      <c r="ITM2" s="411"/>
      <c r="ITN2" s="411"/>
      <c r="ITO2" s="411"/>
      <c r="ITP2" s="411"/>
      <c r="ITQ2" s="411"/>
      <c r="ITR2" s="411"/>
      <c r="ITS2" s="411"/>
      <c r="ITT2" s="411"/>
      <c r="ITU2" s="411"/>
      <c r="ITV2" s="411"/>
      <c r="ITW2" s="411"/>
      <c r="ITX2" s="411"/>
      <c r="ITY2" s="411"/>
      <c r="ITZ2" s="411"/>
      <c r="IUA2" s="411"/>
      <c r="IUB2" s="411"/>
      <c r="IUC2" s="411"/>
      <c r="IUD2" s="411"/>
      <c r="IUE2" s="411"/>
      <c r="IUF2" s="411"/>
      <c r="IUG2" s="411"/>
      <c r="IUH2" s="411"/>
      <c r="IUI2" s="411"/>
      <c r="IUJ2" s="411"/>
      <c r="IUK2" s="411"/>
      <c r="IUL2" s="411"/>
      <c r="IUM2" s="411"/>
      <c r="IUN2" s="411"/>
      <c r="IUO2" s="411"/>
      <c r="IUP2" s="411"/>
      <c r="IUQ2" s="411"/>
      <c r="IUR2" s="411"/>
      <c r="IUS2" s="411"/>
      <c r="IUT2" s="411"/>
      <c r="IUU2" s="411"/>
      <c r="IUV2" s="411"/>
      <c r="IUW2" s="411"/>
      <c r="IUX2" s="411"/>
      <c r="IUY2" s="411"/>
      <c r="IUZ2" s="411"/>
      <c r="IVA2" s="411"/>
      <c r="IVB2" s="411"/>
      <c r="IVC2" s="411"/>
      <c r="IVD2" s="411"/>
      <c r="IVE2" s="411"/>
      <c r="IVF2" s="411"/>
      <c r="IVG2" s="411"/>
      <c r="IVH2" s="411"/>
      <c r="IVI2" s="411"/>
      <c r="IVJ2" s="411"/>
      <c r="IVK2" s="411"/>
      <c r="IVL2" s="411"/>
      <c r="IVM2" s="411"/>
      <c r="IVN2" s="411"/>
      <c r="IVO2" s="411"/>
      <c r="IVP2" s="411"/>
      <c r="IVQ2" s="411"/>
      <c r="IVR2" s="411"/>
      <c r="IVS2" s="411"/>
      <c r="IVT2" s="411"/>
      <c r="IVU2" s="411"/>
      <c r="IVV2" s="411"/>
      <c r="IVW2" s="411"/>
      <c r="IVX2" s="411"/>
      <c r="IVY2" s="411"/>
      <c r="IVZ2" s="411"/>
      <c r="IWA2" s="411"/>
      <c r="IWB2" s="411"/>
      <c r="IWC2" s="411"/>
      <c r="IWD2" s="411"/>
      <c r="IWE2" s="411"/>
      <c r="IWF2" s="411"/>
      <c r="IWG2" s="411"/>
      <c r="IWH2" s="411"/>
      <c r="IWI2" s="411"/>
      <c r="IWJ2" s="411"/>
      <c r="IWK2" s="411"/>
      <c r="IWL2" s="411"/>
      <c r="IWM2" s="411"/>
      <c r="IWN2" s="411"/>
      <c r="IWO2" s="411"/>
      <c r="IWP2" s="411"/>
      <c r="IWQ2" s="411"/>
      <c r="IWR2" s="411"/>
      <c r="IWS2" s="411"/>
      <c r="IWT2" s="411"/>
      <c r="IWU2" s="411"/>
      <c r="IWV2" s="411"/>
      <c r="IWW2" s="411"/>
      <c r="IWX2" s="411"/>
      <c r="IWY2" s="411"/>
      <c r="IWZ2" s="411"/>
      <c r="IXA2" s="411"/>
      <c r="IXB2" s="411"/>
      <c r="IXC2" s="411"/>
      <c r="IXD2" s="411"/>
      <c r="IXE2" s="411"/>
      <c r="IXF2" s="411"/>
      <c r="IXG2" s="411"/>
      <c r="IXH2" s="411"/>
      <c r="IXI2" s="411"/>
      <c r="IXJ2" s="411"/>
      <c r="IXK2" s="411"/>
      <c r="IXL2" s="411"/>
      <c r="IXM2" s="411"/>
      <c r="IXN2" s="411"/>
      <c r="IXO2" s="411"/>
      <c r="IXP2" s="411"/>
      <c r="IXQ2" s="411"/>
      <c r="IXR2" s="411"/>
      <c r="IXS2" s="411"/>
      <c r="IXT2" s="411"/>
      <c r="IXU2" s="411"/>
      <c r="IXV2" s="411"/>
      <c r="IXW2" s="411"/>
      <c r="IXX2" s="411"/>
      <c r="IXY2" s="411"/>
      <c r="IXZ2" s="411"/>
      <c r="IYA2" s="411"/>
      <c r="IYB2" s="411"/>
      <c r="IYC2" s="411"/>
      <c r="IYD2" s="411"/>
      <c r="IYE2" s="411"/>
      <c r="IYF2" s="411"/>
      <c r="IYG2" s="411"/>
      <c r="IYH2" s="411"/>
      <c r="IYI2" s="411"/>
      <c r="IYJ2" s="411"/>
      <c r="IYK2" s="411"/>
      <c r="IYL2" s="411"/>
      <c r="IYM2" s="411"/>
      <c r="IYN2" s="411"/>
      <c r="IYO2" s="411"/>
      <c r="IYP2" s="411"/>
      <c r="IYQ2" s="411"/>
      <c r="IYR2" s="411"/>
      <c r="IYS2" s="411"/>
      <c r="IYT2" s="411"/>
      <c r="IYU2" s="411"/>
      <c r="IYV2" s="411"/>
      <c r="IYW2" s="411"/>
      <c r="IYX2" s="411"/>
      <c r="IYY2" s="411"/>
      <c r="IYZ2" s="411"/>
      <c r="IZA2" s="411"/>
      <c r="IZB2" s="411"/>
      <c r="IZC2" s="411"/>
      <c r="IZD2" s="411"/>
      <c r="IZE2" s="411"/>
      <c r="IZF2" s="411"/>
      <c r="IZG2" s="411"/>
      <c r="IZH2" s="411"/>
      <c r="IZI2" s="411"/>
      <c r="IZJ2" s="411"/>
      <c r="IZK2" s="411"/>
      <c r="IZL2" s="411"/>
      <c r="IZM2" s="411"/>
      <c r="IZN2" s="411"/>
      <c r="IZO2" s="411"/>
      <c r="IZP2" s="411"/>
      <c r="IZQ2" s="411"/>
      <c r="IZR2" s="411"/>
      <c r="IZS2" s="411"/>
      <c r="IZT2" s="411"/>
      <c r="IZU2" s="411"/>
      <c r="IZV2" s="411"/>
      <c r="IZW2" s="411"/>
      <c r="IZX2" s="411"/>
      <c r="IZY2" s="411"/>
      <c r="IZZ2" s="411"/>
      <c r="JAA2" s="411"/>
      <c r="JAB2" s="411"/>
      <c r="JAC2" s="411"/>
      <c r="JAD2" s="411"/>
      <c r="JAE2" s="411"/>
      <c r="JAF2" s="411"/>
      <c r="JAG2" s="411"/>
      <c r="JAH2" s="411"/>
      <c r="JAI2" s="411"/>
      <c r="JAJ2" s="411"/>
      <c r="JAK2" s="411"/>
      <c r="JAL2" s="411"/>
      <c r="JAM2" s="411"/>
      <c r="JAN2" s="411"/>
      <c r="JAO2" s="411"/>
      <c r="JAP2" s="411"/>
      <c r="JAQ2" s="411"/>
      <c r="JAR2" s="411"/>
      <c r="JAS2" s="411"/>
      <c r="JAT2" s="411"/>
      <c r="JAU2" s="411"/>
      <c r="JAV2" s="411"/>
      <c r="JAW2" s="411"/>
      <c r="JAX2" s="411"/>
      <c r="JAY2" s="411"/>
      <c r="JAZ2" s="411"/>
      <c r="JBA2" s="411"/>
      <c r="JBB2" s="411"/>
      <c r="JBC2" s="411"/>
      <c r="JBD2" s="411"/>
      <c r="JBE2" s="411"/>
      <c r="JBF2" s="411"/>
      <c r="JBG2" s="411"/>
      <c r="JBH2" s="411"/>
      <c r="JBI2" s="411"/>
      <c r="JBJ2" s="411"/>
      <c r="JBK2" s="411"/>
      <c r="JBL2" s="411"/>
      <c r="JBM2" s="411"/>
      <c r="JBN2" s="411"/>
      <c r="JBO2" s="411"/>
      <c r="JBP2" s="411"/>
      <c r="JBQ2" s="411"/>
      <c r="JBR2" s="411"/>
      <c r="JBS2" s="411"/>
      <c r="JBT2" s="411"/>
      <c r="JBU2" s="411"/>
      <c r="JBV2" s="411"/>
      <c r="JBW2" s="411"/>
      <c r="JBX2" s="411"/>
      <c r="JBY2" s="411"/>
      <c r="JBZ2" s="411"/>
      <c r="JCA2" s="411"/>
      <c r="JCB2" s="411"/>
      <c r="JCC2" s="411"/>
      <c r="JCD2" s="411"/>
      <c r="JCE2" s="411"/>
      <c r="JCF2" s="411"/>
      <c r="JCG2" s="411"/>
      <c r="JCH2" s="411"/>
      <c r="JCI2" s="411"/>
      <c r="JCJ2" s="411"/>
      <c r="JCK2" s="411"/>
      <c r="JCL2" s="411"/>
      <c r="JCM2" s="411"/>
      <c r="JCN2" s="411"/>
      <c r="JCO2" s="411"/>
      <c r="JCP2" s="411"/>
      <c r="JCQ2" s="411"/>
      <c r="JCR2" s="411"/>
      <c r="JCS2" s="411"/>
      <c r="JCT2" s="411"/>
      <c r="JCU2" s="411"/>
      <c r="JCV2" s="411"/>
      <c r="JCW2" s="411"/>
      <c r="JCX2" s="411"/>
      <c r="JCY2" s="411"/>
      <c r="JCZ2" s="411"/>
      <c r="JDA2" s="411"/>
      <c r="JDB2" s="411"/>
      <c r="JDC2" s="411"/>
      <c r="JDD2" s="411"/>
      <c r="JDE2" s="411"/>
      <c r="JDF2" s="411"/>
      <c r="JDG2" s="411"/>
      <c r="JDH2" s="411"/>
      <c r="JDI2" s="411"/>
      <c r="JDJ2" s="411"/>
      <c r="JDK2" s="411"/>
      <c r="JDL2" s="411"/>
      <c r="JDM2" s="411"/>
      <c r="JDN2" s="411"/>
      <c r="JDO2" s="411"/>
      <c r="JDP2" s="411"/>
      <c r="JDQ2" s="411"/>
      <c r="JDR2" s="411"/>
      <c r="JDS2" s="411"/>
      <c r="JDT2" s="411"/>
      <c r="JDU2" s="411"/>
      <c r="JDV2" s="411"/>
      <c r="JDW2" s="411"/>
      <c r="JDX2" s="411"/>
      <c r="JDY2" s="411"/>
      <c r="JDZ2" s="411"/>
      <c r="JEA2" s="411"/>
      <c r="JEB2" s="411"/>
      <c r="JEC2" s="411"/>
      <c r="JED2" s="411"/>
      <c r="JEE2" s="411"/>
      <c r="JEF2" s="411"/>
      <c r="JEG2" s="411"/>
      <c r="JEH2" s="411"/>
      <c r="JEI2" s="411"/>
      <c r="JEJ2" s="411"/>
      <c r="JEK2" s="411"/>
      <c r="JEL2" s="411"/>
      <c r="JEM2" s="411"/>
      <c r="JEN2" s="411"/>
      <c r="JEO2" s="411"/>
      <c r="JEP2" s="411"/>
      <c r="JEQ2" s="411"/>
      <c r="JER2" s="411"/>
      <c r="JES2" s="411"/>
      <c r="JET2" s="411"/>
      <c r="JEU2" s="411"/>
      <c r="JEV2" s="411"/>
      <c r="JEW2" s="411"/>
      <c r="JEX2" s="411"/>
      <c r="JEY2" s="411"/>
      <c r="JEZ2" s="411"/>
      <c r="JFA2" s="411"/>
      <c r="JFB2" s="411"/>
      <c r="JFC2" s="411"/>
      <c r="JFD2" s="411"/>
      <c r="JFE2" s="411"/>
      <c r="JFF2" s="411"/>
      <c r="JFG2" s="411"/>
      <c r="JFH2" s="411"/>
      <c r="JFI2" s="411"/>
      <c r="JFJ2" s="411"/>
      <c r="JFK2" s="411"/>
      <c r="JFL2" s="411"/>
      <c r="JFM2" s="411"/>
      <c r="JFN2" s="411"/>
      <c r="JFO2" s="411"/>
      <c r="JFP2" s="411"/>
      <c r="JFQ2" s="411"/>
      <c r="JFR2" s="411"/>
      <c r="JFS2" s="411"/>
      <c r="JFT2" s="411"/>
      <c r="JFU2" s="411"/>
      <c r="JFV2" s="411"/>
      <c r="JFW2" s="411"/>
      <c r="JFX2" s="411"/>
      <c r="JFY2" s="411"/>
      <c r="JFZ2" s="411"/>
      <c r="JGA2" s="411"/>
      <c r="JGB2" s="411"/>
      <c r="JGC2" s="411"/>
      <c r="JGD2" s="411"/>
      <c r="JGE2" s="411"/>
      <c r="JGF2" s="411"/>
      <c r="JGG2" s="411"/>
      <c r="JGH2" s="411"/>
      <c r="JGI2" s="411"/>
      <c r="JGJ2" s="411"/>
      <c r="JGK2" s="411"/>
      <c r="JGL2" s="411"/>
      <c r="JGM2" s="411"/>
      <c r="JGN2" s="411"/>
      <c r="JGO2" s="411"/>
      <c r="JGP2" s="411"/>
      <c r="JGQ2" s="411"/>
      <c r="JGR2" s="411"/>
      <c r="JGS2" s="411"/>
      <c r="JGT2" s="411"/>
      <c r="JGU2" s="411"/>
      <c r="JGV2" s="411"/>
      <c r="JGW2" s="411"/>
      <c r="JGX2" s="411"/>
      <c r="JGY2" s="411"/>
      <c r="JGZ2" s="411"/>
      <c r="JHA2" s="411"/>
      <c r="JHB2" s="411"/>
      <c r="JHC2" s="411"/>
      <c r="JHD2" s="411"/>
      <c r="JHE2" s="411"/>
      <c r="JHF2" s="411"/>
      <c r="JHG2" s="411"/>
      <c r="JHH2" s="411"/>
      <c r="JHI2" s="411"/>
      <c r="JHJ2" s="411"/>
      <c r="JHK2" s="411"/>
      <c r="JHL2" s="411"/>
      <c r="JHM2" s="411"/>
      <c r="JHN2" s="411"/>
      <c r="JHO2" s="411"/>
      <c r="JHP2" s="411"/>
      <c r="JHQ2" s="411"/>
      <c r="JHR2" s="411"/>
      <c r="JHS2" s="411"/>
      <c r="JHT2" s="411"/>
      <c r="JHU2" s="411"/>
      <c r="JHV2" s="411"/>
      <c r="JHW2" s="411"/>
      <c r="JHX2" s="411"/>
      <c r="JHY2" s="411"/>
      <c r="JHZ2" s="411"/>
      <c r="JIA2" s="411"/>
      <c r="JIB2" s="411"/>
      <c r="JIC2" s="411"/>
      <c r="JID2" s="411"/>
      <c r="JIE2" s="411"/>
      <c r="JIF2" s="411"/>
      <c r="JIG2" s="411"/>
      <c r="JIH2" s="411"/>
      <c r="JII2" s="411"/>
      <c r="JIJ2" s="411"/>
      <c r="JIK2" s="411"/>
      <c r="JIL2" s="411"/>
      <c r="JIM2" s="411"/>
      <c r="JIN2" s="411"/>
      <c r="JIO2" s="411"/>
      <c r="JIP2" s="411"/>
      <c r="JIQ2" s="411"/>
      <c r="JIR2" s="411"/>
      <c r="JIS2" s="411"/>
      <c r="JIT2" s="411"/>
      <c r="JIU2" s="411"/>
      <c r="JIV2" s="411"/>
      <c r="JIW2" s="411"/>
      <c r="JIX2" s="411"/>
      <c r="JIY2" s="411"/>
      <c r="JIZ2" s="411"/>
      <c r="JJA2" s="411"/>
      <c r="JJB2" s="411"/>
      <c r="JJC2" s="411"/>
      <c r="JJD2" s="411"/>
      <c r="JJE2" s="411"/>
      <c r="JJF2" s="411"/>
      <c r="JJG2" s="411"/>
      <c r="JJH2" s="411"/>
      <c r="JJI2" s="411"/>
      <c r="JJJ2" s="411"/>
      <c r="JJK2" s="411"/>
      <c r="JJL2" s="411"/>
      <c r="JJM2" s="411"/>
      <c r="JJN2" s="411"/>
      <c r="JJO2" s="411"/>
      <c r="JJP2" s="411"/>
      <c r="JJQ2" s="411"/>
      <c r="JJR2" s="411"/>
      <c r="JJS2" s="411"/>
      <c r="JJT2" s="411"/>
      <c r="JJU2" s="411"/>
      <c r="JJV2" s="411"/>
      <c r="JJW2" s="411"/>
      <c r="JJX2" s="411"/>
      <c r="JJY2" s="411"/>
      <c r="JJZ2" s="411"/>
      <c r="JKA2" s="411"/>
      <c r="JKB2" s="411"/>
      <c r="JKC2" s="411"/>
      <c r="JKD2" s="411"/>
      <c r="JKE2" s="411"/>
      <c r="JKF2" s="411"/>
      <c r="JKG2" s="411"/>
      <c r="JKH2" s="411"/>
      <c r="JKI2" s="411"/>
      <c r="JKJ2" s="411"/>
      <c r="JKK2" s="411"/>
      <c r="JKL2" s="411"/>
      <c r="JKM2" s="411"/>
      <c r="JKN2" s="411"/>
      <c r="JKO2" s="411"/>
      <c r="JKP2" s="411"/>
      <c r="JKQ2" s="411"/>
      <c r="JKR2" s="411"/>
      <c r="JKS2" s="411"/>
      <c r="JKT2" s="411"/>
      <c r="JKU2" s="411"/>
      <c r="JKV2" s="411"/>
      <c r="JKW2" s="411"/>
      <c r="JKX2" s="411"/>
      <c r="JKY2" s="411"/>
      <c r="JKZ2" s="411"/>
      <c r="JLA2" s="411"/>
      <c r="JLB2" s="411"/>
      <c r="JLC2" s="411"/>
      <c r="JLD2" s="411"/>
      <c r="JLE2" s="411"/>
      <c r="JLF2" s="411"/>
      <c r="JLG2" s="411"/>
      <c r="JLH2" s="411"/>
      <c r="JLI2" s="411"/>
      <c r="JLJ2" s="411"/>
      <c r="JLK2" s="411"/>
      <c r="JLL2" s="411"/>
      <c r="JLM2" s="411"/>
      <c r="JLN2" s="411"/>
      <c r="JLO2" s="411"/>
      <c r="JLP2" s="411"/>
      <c r="JLQ2" s="411"/>
      <c r="JLR2" s="411"/>
      <c r="JLS2" s="411"/>
      <c r="JLT2" s="411"/>
      <c r="JLU2" s="411"/>
      <c r="JLV2" s="411"/>
      <c r="JLW2" s="411"/>
      <c r="JLX2" s="411"/>
      <c r="JLY2" s="411"/>
      <c r="JLZ2" s="411"/>
      <c r="JMA2" s="411"/>
      <c r="JMB2" s="411"/>
      <c r="JMC2" s="411"/>
      <c r="JMD2" s="411"/>
      <c r="JME2" s="411"/>
      <c r="JMF2" s="411"/>
      <c r="JMG2" s="411"/>
      <c r="JMH2" s="411"/>
      <c r="JMI2" s="411"/>
      <c r="JMJ2" s="411"/>
      <c r="JMK2" s="411"/>
      <c r="JML2" s="411"/>
      <c r="JMM2" s="411"/>
      <c r="JMN2" s="411"/>
      <c r="JMO2" s="411"/>
      <c r="JMP2" s="411"/>
      <c r="JMQ2" s="411"/>
      <c r="JMR2" s="411"/>
      <c r="JMS2" s="411"/>
      <c r="JMT2" s="411"/>
      <c r="JMU2" s="411"/>
      <c r="JMV2" s="411"/>
      <c r="JMW2" s="411"/>
      <c r="JMX2" s="411"/>
      <c r="JMY2" s="411"/>
      <c r="JMZ2" s="411"/>
      <c r="JNA2" s="411"/>
      <c r="JNB2" s="411"/>
      <c r="JNC2" s="411"/>
      <c r="JND2" s="411"/>
      <c r="JNE2" s="411"/>
      <c r="JNF2" s="411"/>
      <c r="JNG2" s="411"/>
      <c r="JNH2" s="411"/>
      <c r="JNI2" s="411"/>
      <c r="JNJ2" s="411"/>
      <c r="JNK2" s="411"/>
      <c r="JNL2" s="411"/>
      <c r="JNM2" s="411"/>
      <c r="JNN2" s="411"/>
      <c r="JNO2" s="411"/>
      <c r="JNP2" s="411"/>
      <c r="JNQ2" s="411"/>
      <c r="JNR2" s="411"/>
      <c r="JNS2" s="411"/>
      <c r="JNT2" s="411"/>
      <c r="JNU2" s="411"/>
      <c r="JNV2" s="411"/>
      <c r="JNW2" s="411"/>
      <c r="JNX2" s="411"/>
      <c r="JNY2" s="411"/>
      <c r="JNZ2" s="411"/>
      <c r="JOA2" s="411"/>
      <c r="JOB2" s="411"/>
      <c r="JOC2" s="411"/>
      <c r="JOD2" s="411"/>
      <c r="JOE2" s="411"/>
      <c r="JOF2" s="411"/>
      <c r="JOG2" s="411"/>
      <c r="JOH2" s="411"/>
      <c r="JOI2" s="411"/>
      <c r="JOJ2" s="411"/>
      <c r="JOK2" s="411"/>
      <c r="JOL2" s="411"/>
      <c r="JOM2" s="411"/>
      <c r="JON2" s="411"/>
      <c r="JOO2" s="411"/>
      <c r="JOP2" s="411"/>
      <c r="JOQ2" s="411"/>
      <c r="JOR2" s="411"/>
      <c r="JOS2" s="411"/>
      <c r="JOT2" s="411"/>
      <c r="JOU2" s="411"/>
      <c r="JOV2" s="411"/>
      <c r="JOW2" s="411"/>
      <c r="JOX2" s="411"/>
      <c r="JOY2" s="411"/>
      <c r="JOZ2" s="411"/>
      <c r="JPA2" s="411"/>
      <c r="JPB2" s="411"/>
      <c r="JPC2" s="411"/>
      <c r="JPD2" s="411"/>
      <c r="JPE2" s="411"/>
      <c r="JPF2" s="411"/>
      <c r="JPG2" s="411"/>
      <c r="JPH2" s="411"/>
      <c r="JPI2" s="411"/>
      <c r="JPJ2" s="411"/>
      <c r="JPK2" s="411"/>
      <c r="JPL2" s="411"/>
      <c r="JPM2" s="411"/>
      <c r="JPN2" s="411"/>
      <c r="JPO2" s="411"/>
      <c r="JPP2" s="411"/>
      <c r="JPQ2" s="411"/>
      <c r="JPR2" s="411"/>
      <c r="JPS2" s="411"/>
      <c r="JPT2" s="411"/>
      <c r="JPU2" s="411"/>
      <c r="JPV2" s="411"/>
      <c r="JPW2" s="411"/>
      <c r="JPX2" s="411"/>
      <c r="JPY2" s="411"/>
      <c r="JPZ2" s="411"/>
      <c r="JQA2" s="411"/>
      <c r="JQB2" s="411"/>
      <c r="JQC2" s="411"/>
      <c r="JQD2" s="411"/>
      <c r="JQE2" s="411"/>
      <c r="JQF2" s="411"/>
      <c r="JQG2" s="411"/>
      <c r="JQH2" s="411"/>
      <c r="JQI2" s="411"/>
      <c r="JQJ2" s="411"/>
      <c r="JQK2" s="411"/>
      <c r="JQL2" s="411"/>
      <c r="JQM2" s="411"/>
      <c r="JQN2" s="411"/>
      <c r="JQO2" s="411"/>
      <c r="JQP2" s="411"/>
      <c r="JQQ2" s="411"/>
      <c r="JQR2" s="411"/>
      <c r="JQS2" s="411"/>
      <c r="JQT2" s="411"/>
      <c r="JQU2" s="411"/>
      <c r="JQV2" s="411"/>
      <c r="JQW2" s="411"/>
      <c r="JQX2" s="411"/>
      <c r="JQY2" s="411"/>
      <c r="JQZ2" s="411"/>
      <c r="JRA2" s="411"/>
      <c r="JRB2" s="411"/>
      <c r="JRC2" s="411"/>
      <c r="JRD2" s="411"/>
      <c r="JRE2" s="411"/>
      <c r="JRF2" s="411"/>
      <c r="JRG2" s="411"/>
      <c r="JRH2" s="411"/>
      <c r="JRI2" s="411"/>
      <c r="JRJ2" s="411"/>
      <c r="JRK2" s="411"/>
      <c r="JRL2" s="411"/>
      <c r="JRM2" s="411"/>
      <c r="JRN2" s="411"/>
      <c r="JRO2" s="411"/>
      <c r="JRP2" s="411"/>
      <c r="JRQ2" s="411"/>
      <c r="JRR2" s="411"/>
      <c r="JRS2" s="411"/>
      <c r="JRT2" s="411"/>
      <c r="JRU2" s="411"/>
      <c r="JRV2" s="411"/>
      <c r="JRW2" s="411"/>
      <c r="JRX2" s="411"/>
      <c r="JRY2" s="411"/>
      <c r="JRZ2" s="411"/>
      <c r="JSA2" s="411"/>
      <c r="JSB2" s="411"/>
      <c r="JSC2" s="411"/>
      <c r="JSD2" s="411"/>
      <c r="JSE2" s="411"/>
      <c r="JSF2" s="411"/>
      <c r="JSG2" s="411"/>
      <c r="JSH2" s="411"/>
      <c r="JSI2" s="411"/>
      <c r="JSJ2" s="411"/>
      <c r="JSK2" s="411"/>
      <c r="JSL2" s="411"/>
      <c r="JSM2" s="411"/>
      <c r="JSN2" s="411"/>
      <c r="JSO2" s="411"/>
      <c r="JSP2" s="411"/>
      <c r="JSQ2" s="411"/>
      <c r="JSR2" s="411"/>
      <c r="JSS2" s="411"/>
      <c r="JST2" s="411"/>
      <c r="JSU2" s="411"/>
      <c r="JSV2" s="411"/>
      <c r="JSW2" s="411"/>
      <c r="JSX2" s="411"/>
      <c r="JSY2" s="411"/>
      <c r="JSZ2" s="411"/>
      <c r="JTA2" s="411"/>
      <c r="JTB2" s="411"/>
      <c r="JTC2" s="411"/>
      <c r="JTD2" s="411"/>
      <c r="JTE2" s="411"/>
      <c r="JTF2" s="411"/>
      <c r="JTG2" s="411"/>
      <c r="JTH2" s="411"/>
      <c r="JTI2" s="411"/>
      <c r="JTJ2" s="411"/>
      <c r="JTK2" s="411"/>
      <c r="JTL2" s="411"/>
      <c r="JTM2" s="411"/>
      <c r="JTN2" s="411"/>
      <c r="JTO2" s="411"/>
      <c r="JTP2" s="411"/>
      <c r="JTQ2" s="411"/>
      <c r="JTR2" s="411"/>
      <c r="JTS2" s="411"/>
      <c r="JTT2" s="411"/>
      <c r="JTU2" s="411"/>
      <c r="JTV2" s="411"/>
      <c r="JTW2" s="411"/>
      <c r="JTX2" s="411"/>
      <c r="JTY2" s="411"/>
      <c r="JTZ2" s="411"/>
      <c r="JUA2" s="411"/>
      <c r="JUB2" s="411"/>
      <c r="JUC2" s="411"/>
      <c r="JUD2" s="411"/>
      <c r="JUE2" s="411"/>
      <c r="JUF2" s="411"/>
      <c r="JUG2" s="411"/>
      <c r="JUH2" s="411"/>
      <c r="JUI2" s="411"/>
      <c r="JUJ2" s="411"/>
      <c r="JUK2" s="411"/>
      <c r="JUL2" s="411"/>
      <c r="JUM2" s="411"/>
      <c r="JUN2" s="411"/>
      <c r="JUO2" s="411"/>
      <c r="JUP2" s="411"/>
      <c r="JUQ2" s="411"/>
      <c r="JUR2" s="411"/>
      <c r="JUS2" s="411"/>
      <c r="JUT2" s="411"/>
      <c r="JUU2" s="411"/>
      <c r="JUV2" s="411"/>
      <c r="JUW2" s="411"/>
      <c r="JUX2" s="411"/>
      <c r="JUY2" s="411"/>
      <c r="JUZ2" s="411"/>
      <c r="JVA2" s="411"/>
      <c r="JVB2" s="411"/>
      <c r="JVC2" s="411"/>
      <c r="JVD2" s="411"/>
      <c r="JVE2" s="411"/>
      <c r="JVF2" s="411"/>
      <c r="JVG2" s="411"/>
      <c r="JVH2" s="411"/>
      <c r="JVI2" s="411"/>
      <c r="JVJ2" s="411"/>
      <c r="JVK2" s="411"/>
      <c r="JVL2" s="411"/>
      <c r="JVM2" s="411"/>
      <c r="JVN2" s="411"/>
      <c r="JVO2" s="411"/>
      <c r="JVP2" s="411"/>
      <c r="JVQ2" s="411"/>
      <c r="JVR2" s="411"/>
      <c r="JVS2" s="411"/>
      <c r="JVT2" s="411"/>
      <c r="JVU2" s="411"/>
      <c r="JVV2" s="411"/>
      <c r="JVW2" s="411"/>
      <c r="JVX2" s="411"/>
      <c r="JVY2" s="411"/>
      <c r="JVZ2" s="411"/>
      <c r="JWA2" s="411"/>
      <c r="JWB2" s="411"/>
      <c r="JWC2" s="411"/>
      <c r="JWD2" s="411"/>
      <c r="JWE2" s="411"/>
      <c r="JWF2" s="411"/>
      <c r="JWG2" s="411"/>
      <c r="JWH2" s="411"/>
      <c r="JWI2" s="411"/>
      <c r="JWJ2" s="411"/>
      <c r="JWK2" s="411"/>
      <c r="JWL2" s="411"/>
      <c r="JWM2" s="411"/>
      <c r="JWN2" s="411"/>
      <c r="JWO2" s="411"/>
      <c r="JWP2" s="411"/>
      <c r="JWQ2" s="411"/>
      <c r="JWR2" s="411"/>
      <c r="JWS2" s="411"/>
      <c r="JWT2" s="411"/>
      <c r="JWU2" s="411"/>
      <c r="JWV2" s="411"/>
      <c r="JWW2" s="411"/>
      <c r="JWX2" s="411"/>
      <c r="JWY2" s="411"/>
      <c r="JWZ2" s="411"/>
      <c r="JXA2" s="411"/>
      <c r="JXB2" s="411"/>
      <c r="JXC2" s="411"/>
      <c r="JXD2" s="411"/>
      <c r="JXE2" s="411"/>
      <c r="JXF2" s="411"/>
      <c r="JXG2" s="411"/>
      <c r="JXH2" s="411"/>
      <c r="JXI2" s="411"/>
      <c r="JXJ2" s="411"/>
      <c r="JXK2" s="411"/>
      <c r="JXL2" s="411"/>
      <c r="JXM2" s="411"/>
      <c r="JXN2" s="411"/>
      <c r="JXO2" s="411"/>
      <c r="JXP2" s="411"/>
      <c r="JXQ2" s="411"/>
      <c r="JXR2" s="411"/>
      <c r="JXS2" s="411"/>
      <c r="JXT2" s="411"/>
      <c r="JXU2" s="411"/>
      <c r="JXV2" s="411"/>
      <c r="JXW2" s="411"/>
      <c r="JXX2" s="411"/>
      <c r="JXY2" s="411"/>
      <c r="JXZ2" s="411"/>
      <c r="JYA2" s="411"/>
      <c r="JYB2" s="411"/>
      <c r="JYC2" s="411"/>
      <c r="JYD2" s="411"/>
      <c r="JYE2" s="411"/>
      <c r="JYF2" s="411"/>
      <c r="JYG2" s="411"/>
      <c r="JYH2" s="411"/>
      <c r="JYI2" s="411"/>
      <c r="JYJ2" s="411"/>
      <c r="JYK2" s="411"/>
      <c r="JYL2" s="411"/>
      <c r="JYM2" s="411"/>
      <c r="JYN2" s="411"/>
      <c r="JYO2" s="411"/>
      <c r="JYP2" s="411"/>
      <c r="JYQ2" s="411"/>
      <c r="JYR2" s="411"/>
      <c r="JYS2" s="411"/>
      <c r="JYT2" s="411"/>
      <c r="JYU2" s="411"/>
      <c r="JYV2" s="411"/>
      <c r="JYW2" s="411"/>
      <c r="JYX2" s="411"/>
      <c r="JYY2" s="411"/>
      <c r="JYZ2" s="411"/>
      <c r="JZA2" s="411"/>
      <c r="JZB2" s="411"/>
      <c r="JZC2" s="411"/>
      <c r="JZD2" s="411"/>
      <c r="JZE2" s="411"/>
      <c r="JZF2" s="411"/>
      <c r="JZG2" s="411"/>
      <c r="JZH2" s="411"/>
      <c r="JZI2" s="411"/>
      <c r="JZJ2" s="411"/>
      <c r="JZK2" s="411"/>
      <c r="JZL2" s="411"/>
      <c r="JZM2" s="411"/>
      <c r="JZN2" s="411"/>
      <c r="JZO2" s="411"/>
      <c r="JZP2" s="411"/>
      <c r="JZQ2" s="411"/>
      <c r="JZR2" s="411"/>
      <c r="JZS2" s="411"/>
      <c r="JZT2" s="411"/>
      <c r="JZU2" s="411"/>
      <c r="JZV2" s="411"/>
      <c r="JZW2" s="411"/>
      <c r="JZX2" s="411"/>
      <c r="JZY2" s="411"/>
      <c r="JZZ2" s="411"/>
      <c r="KAA2" s="411"/>
      <c r="KAB2" s="411"/>
      <c r="KAC2" s="411"/>
      <c r="KAD2" s="411"/>
      <c r="KAE2" s="411"/>
      <c r="KAF2" s="411"/>
      <c r="KAG2" s="411"/>
      <c r="KAH2" s="411"/>
      <c r="KAI2" s="411"/>
      <c r="KAJ2" s="411"/>
      <c r="KAK2" s="411"/>
      <c r="KAL2" s="411"/>
      <c r="KAM2" s="411"/>
      <c r="KAN2" s="411"/>
      <c r="KAO2" s="411"/>
      <c r="KAP2" s="411"/>
      <c r="KAQ2" s="411"/>
      <c r="KAR2" s="411"/>
      <c r="KAS2" s="411"/>
      <c r="KAT2" s="411"/>
      <c r="KAU2" s="411"/>
      <c r="KAV2" s="411"/>
      <c r="KAW2" s="411"/>
      <c r="KAX2" s="411"/>
      <c r="KAY2" s="411"/>
      <c r="KAZ2" s="411"/>
      <c r="KBA2" s="411"/>
      <c r="KBB2" s="411"/>
      <c r="KBC2" s="411"/>
      <c r="KBD2" s="411"/>
      <c r="KBE2" s="411"/>
      <c r="KBF2" s="411"/>
      <c r="KBG2" s="411"/>
      <c r="KBH2" s="411"/>
      <c r="KBI2" s="411"/>
      <c r="KBJ2" s="411"/>
      <c r="KBK2" s="411"/>
      <c r="KBL2" s="411"/>
      <c r="KBM2" s="411"/>
      <c r="KBN2" s="411"/>
      <c r="KBO2" s="411"/>
      <c r="KBP2" s="411"/>
      <c r="KBQ2" s="411"/>
      <c r="KBR2" s="411"/>
      <c r="KBS2" s="411"/>
      <c r="KBT2" s="411"/>
      <c r="KBU2" s="411"/>
      <c r="KBV2" s="411"/>
      <c r="KBW2" s="411"/>
      <c r="KBX2" s="411"/>
      <c r="KBY2" s="411"/>
      <c r="KBZ2" s="411"/>
      <c r="KCA2" s="411"/>
      <c r="KCB2" s="411"/>
      <c r="KCC2" s="411"/>
      <c r="KCD2" s="411"/>
      <c r="KCE2" s="411"/>
      <c r="KCF2" s="411"/>
      <c r="KCG2" s="411"/>
      <c r="KCH2" s="411"/>
      <c r="KCI2" s="411"/>
      <c r="KCJ2" s="411"/>
      <c r="KCK2" s="411"/>
      <c r="KCL2" s="411"/>
      <c r="KCM2" s="411"/>
      <c r="KCN2" s="411"/>
      <c r="KCO2" s="411"/>
      <c r="KCP2" s="411"/>
      <c r="KCQ2" s="411"/>
      <c r="KCR2" s="411"/>
      <c r="KCS2" s="411"/>
      <c r="KCT2" s="411"/>
      <c r="KCU2" s="411"/>
      <c r="KCV2" s="411"/>
      <c r="KCW2" s="411"/>
      <c r="KCX2" s="411"/>
      <c r="KCY2" s="411"/>
      <c r="KCZ2" s="411"/>
      <c r="KDA2" s="411"/>
      <c r="KDB2" s="411"/>
      <c r="KDC2" s="411"/>
      <c r="KDD2" s="411"/>
      <c r="KDE2" s="411"/>
      <c r="KDF2" s="411"/>
      <c r="KDG2" s="411"/>
      <c r="KDH2" s="411"/>
      <c r="KDI2" s="411"/>
      <c r="KDJ2" s="411"/>
      <c r="KDK2" s="411"/>
      <c r="KDL2" s="411"/>
      <c r="KDM2" s="411"/>
      <c r="KDN2" s="411"/>
      <c r="KDO2" s="411"/>
      <c r="KDP2" s="411"/>
      <c r="KDQ2" s="411"/>
      <c r="KDR2" s="411"/>
      <c r="KDS2" s="411"/>
      <c r="KDT2" s="411"/>
      <c r="KDU2" s="411"/>
      <c r="KDV2" s="411"/>
      <c r="KDW2" s="411"/>
      <c r="KDX2" s="411"/>
      <c r="KDY2" s="411"/>
      <c r="KDZ2" s="411"/>
      <c r="KEA2" s="411"/>
      <c r="KEB2" s="411"/>
      <c r="KEC2" s="411"/>
      <c r="KED2" s="411"/>
      <c r="KEE2" s="411"/>
      <c r="KEF2" s="411"/>
      <c r="KEG2" s="411"/>
      <c r="KEH2" s="411"/>
      <c r="KEI2" s="411"/>
      <c r="KEJ2" s="411"/>
      <c r="KEK2" s="411"/>
      <c r="KEL2" s="411"/>
      <c r="KEM2" s="411"/>
      <c r="KEN2" s="411"/>
      <c r="KEO2" s="411"/>
      <c r="KEP2" s="411"/>
      <c r="KEQ2" s="411"/>
      <c r="KER2" s="411"/>
      <c r="KES2" s="411"/>
      <c r="KET2" s="411"/>
      <c r="KEU2" s="411"/>
      <c r="KEV2" s="411"/>
      <c r="KEW2" s="411"/>
      <c r="KEX2" s="411"/>
      <c r="KEY2" s="411"/>
      <c r="KEZ2" s="411"/>
      <c r="KFA2" s="411"/>
      <c r="KFB2" s="411"/>
      <c r="KFC2" s="411"/>
      <c r="KFD2" s="411"/>
      <c r="KFE2" s="411"/>
      <c r="KFF2" s="411"/>
      <c r="KFG2" s="411"/>
      <c r="KFH2" s="411"/>
      <c r="KFI2" s="411"/>
      <c r="KFJ2" s="411"/>
      <c r="KFK2" s="411"/>
      <c r="KFL2" s="411"/>
      <c r="KFM2" s="411"/>
      <c r="KFN2" s="411"/>
      <c r="KFO2" s="411"/>
      <c r="KFP2" s="411"/>
      <c r="KFQ2" s="411"/>
      <c r="KFR2" s="411"/>
      <c r="KFS2" s="411"/>
      <c r="KFT2" s="411"/>
      <c r="KFU2" s="411"/>
      <c r="KFV2" s="411"/>
      <c r="KFW2" s="411"/>
      <c r="KFX2" s="411"/>
      <c r="KFY2" s="411"/>
      <c r="KFZ2" s="411"/>
      <c r="KGA2" s="411"/>
      <c r="KGB2" s="411"/>
      <c r="KGC2" s="411"/>
      <c r="KGD2" s="411"/>
      <c r="KGE2" s="411"/>
      <c r="KGF2" s="411"/>
      <c r="KGG2" s="411"/>
      <c r="KGH2" s="411"/>
      <c r="KGI2" s="411"/>
      <c r="KGJ2" s="411"/>
      <c r="KGK2" s="411"/>
      <c r="KGL2" s="411"/>
      <c r="KGM2" s="411"/>
      <c r="KGN2" s="411"/>
      <c r="KGO2" s="411"/>
      <c r="KGP2" s="411"/>
      <c r="KGQ2" s="411"/>
      <c r="KGR2" s="411"/>
      <c r="KGS2" s="411"/>
      <c r="KGT2" s="411"/>
      <c r="KGU2" s="411"/>
      <c r="KGV2" s="411"/>
      <c r="KGW2" s="411"/>
      <c r="KGX2" s="411"/>
      <c r="KGY2" s="411"/>
      <c r="KGZ2" s="411"/>
      <c r="KHA2" s="411"/>
      <c r="KHB2" s="411"/>
      <c r="KHC2" s="411"/>
      <c r="KHD2" s="411"/>
      <c r="KHE2" s="411"/>
      <c r="KHF2" s="411"/>
      <c r="KHG2" s="411"/>
      <c r="KHH2" s="411"/>
      <c r="KHI2" s="411"/>
      <c r="KHJ2" s="411"/>
      <c r="KHK2" s="411"/>
      <c r="KHL2" s="411"/>
      <c r="KHM2" s="411"/>
      <c r="KHN2" s="411"/>
      <c r="KHO2" s="411"/>
      <c r="KHP2" s="411"/>
      <c r="KHQ2" s="411"/>
      <c r="KHR2" s="411"/>
      <c r="KHS2" s="411"/>
      <c r="KHT2" s="411"/>
      <c r="KHU2" s="411"/>
      <c r="KHV2" s="411"/>
      <c r="KHW2" s="411"/>
      <c r="KHX2" s="411"/>
      <c r="KHY2" s="411"/>
      <c r="KHZ2" s="411"/>
      <c r="KIA2" s="411"/>
      <c r="KIB2" s="411"/>
      <c r="KIC2" s="411"/>
      <c r="KID2" s="411"/>
      <c r="KIE2" s="411"/>
      <c r="KIF2" s="411"/>
      <c r="KIG2" s="411"/>
      <c r="KIH2" s="411"/>
      <c r="KII2" s="411"/>
      <c r="KIJ2" s="411"/>
      <c r="KIK2" s="411"/>
      <c r="KIL2" s="411"/>
      <c r="KIM2" s="411"/>
      <c r="KIN2" s="411"/>
      <c r="KIO2" s="411"/>
      <c r="KIP2" s="411"/>
      <c r="KIQ2" s="411"/>
      <c r="KIR2" s="411"/>
      <c r="KIS2" s="411"/>
      <c r="KIT2" s="411"/>
      <c r="KIU2" s="411"/>
      <c r="KIV2" s="411"/>
      <c r="KIW2" s="411"/>
      <c r="KIX2" s="411"/>
      <c r="KIY2" s="411"/>
      <c r="KIZ2" s="411"/>
      <c r="KJA2" s="411"/>
      <c r="KJB2" s="411"/>
      <c r="KJC2" s="411"/>
      <c r="KJD2" s="411"/>
      <c r="KJE2" s="411"/>
      <c r="KJF2" s="411"/>
      <c r="KJG2" s="411"/>
      <c r="KJH2" s="411"/>
      <c r="KJI2" s="411"/>
      <c r="KJJ2" s="411"/>
      <c r="KJK2" s="411"/>
      <c r="KJL2" s="411"/>
      <c r="KJM2" s="411"/>
      <c r="KJN2" s="411"/>
      <c r="KJO2" s="411"/>
      <c r="KJP2" s="411"/>
      <c r="KJQ2" s="411"/>
      <c r="KJR2" s="411"/>
      <c r="KJS2" s="411"/>
      <c r="KJT2" s="411"/>
      <c r="KJU2" s="411"/>
      <c r="KJV2" s="411"/>
      <c r="KJW2" s="411"/>
      <c r="KJX2" s="411"/>
      <c r="KJY2" s="411"/>
      <c r="KJZ2" s="411"/>
      <c r="KKA2" s="411"/>
      <c r="KKB2" s="411"/>
      <c r="KKC2" s="411"/>
      <c r="KKD2" s="411"/>
      <c r="KKE2" s="411"/>
      <c r="KKF2" s="411"/>
      <c r="KKG2" s="411"/>
      <c r="KKH2" s="411"/>
      <c r="KKI2" s="411"/>
      <c r="KKJ2" s="411"/>
      <c r="KKK2" s="411"/>
      <c r="KKL2" s="411"/>
      <c r="KKM2" s="411"/>
      <c r="KKN2" s="411"/>
      <c r="KKO2" s="411"/>
      <c r="KKP2" s="411"/>
      <c r="KKQ2" s="411"/>
      <c r="KKR2" s="411"/>
      <c r="KKS2" s="411"/>
      <c r="KKT2" s="411"/>
      <c r="KKU2" s="411"/>
      <c r="KKV2" s="411"/>
      <c r="KKW2" s="411"/>
      <c r="KKX2" s="411"/>
      <c r="KKY2" s="411"/>
      <c r="KKZ2" s="411"/>
      <c r="KLA2" s="411"/>
      <c r="KLB2" s="411"/>
      <c r="KLC2" s="411"/>
      <c r="KLD2" s="411"/>
      <c r="KLE2" s="411"/>
      <c r="KLF2" s="411"/>
      <c r="KLG2" s="411"/>
      <c r="KLH2" s="411"/>
      <c r="KLI2" s="411"/>
      <c r="KLJ2" s="411"/>
      <c r="KLK2" s="411"/>
      <c r="KLL2" s="411"/>
      <c r="KLM2" s="411"/>
      <c r="KLN2" s="411"/>
      <c r="KLO2" s="411"/>
      <c r="KLP2" s="411"/>
      <c r="KLQ2" s="411"/>
      <c r="KLR2" s="411"/>
      <c r="KLS2" s="411"/>
      <c r="KLT2" s="411"/>
      <c r="KLU2" s="411"/>
      <c r="KLV2" s="411"/>
      <c r="KLW2" s="411"/>
      <c r="KLX2" s="411"/>
      <c r="KLY2" s="411"/>
      <c r="KLZ2" s="411"/>
      <c r="KMA2" s="411"/>
      <c r="KMB2" s="411"/>
      <c r="KMC2" s="411"/>
      <c r="KMD2" s="411"/>
      <c r="KME2" s="411"/>
      <c r="KMF2" s="411"/>
      <c r="KMG2" s="411"/>
      <c r="KMH2" s="411"/>
      <c r="KMI2" s="411"/>
      <c r="KMJ2" s="411"/>
      <c r="KMK2" s="411"/>
      <c r="KML2" s="411"/>
      <c r="KMM2" s="411"/>
      <c r="KMN2" s="411"/>
      <c r="KMO2" s="411"/>
      <c r="KMP2" s="411"/>
      <c r="KMQ2" s="411"/>
      <c r="KMR2" s="411"/>
      <c r="KMS2" s="411"/>
      <c r="KMT2" s="411"/>
      <c r="KMU2" s="411"/>
      <c r="KMV2" s="411"/>
      <c r="KMW2" s="411"/>
      <c r="KMX2" s="411"/>
      <c r="KMY2" s="411"/>
      <c r="KMZ2" s="411"/>
      <c r="KNA2" s="411"/>
      <c r="KNB2" s="411"/>
      <c r="KNC2" s="411"/>
      <c r="KND2" s="411"/>
      <c r="KNE2" s="411"/>
      <c r="KNF2" s="411"/>
      <c r="KNG2" s="411"/>
      <c r="KNH2" s="411"/>
      <c r="KNI2" s="411"/>
      <c r="KNJ2" s="411"/>
      <c r="KNK2" s="411"/>
      <c r="KNL2" s="411"/>
      <c r="KNM2" s="411"/>
      <c r="KNN2" s="411"/>
      <c r="KNO2" s="411"/>
      <c r="KNP2" s="411"/>
      <c r="KNQ2" s="411"/>
      <c r="KNR2" s="411"/>
      <c r="KNS2" s="411"/>
      <c r="KNT2" s="411"/>
      <c r="KNU2" s="411"/>
      <c r="KNV2" s="411"/>
      <c r="KNW2" s="411"/>
      <c r="KNX2" s="411"/>
      <c r="KNY2" s="411"/>
      <c r="KNZ2" s="411"/>
      <c r="KOA2" s="411"/>
      <c r="KOB2" s="411"/>
      <c r="KOC2" s="411"/>
      <c r="KOD2" s="411"/>
      <c r="KOE2" s="411"/>
      <c r="KOF2" s="411"/>
      <c r="KOG2" s="411"/>
      <c r="KOH2" s="411"/>
      <c r="KOI2" s="411"/>
      <c r="KOJ2" s="411"/>
      <c r="KOK2" s="411"/>
      <c r="KOL2" s="411"/>
      <c r="KOM2" s="411"/>
      <c r="KON2" s="411"/>
      <c r="KOO2" s="411"/>
      <c r="KOP2" s="411"/>
      <c r="KOQ2" s="411"/>
      <c r="KOR2" s="411"/>
      <c r="KOS2" s="411"/>
      <c r="KOT2" s="411"/>
      <c r="KOU2" s="411"/>
      <c r="KOV2" s="411"/>
      <c r="KOW2" s="411"/>
      <c r="KOX2" s="411"/>
      <c r="KOY2" s="411"/>
      <c r="KOZ2" s="411"/>
      <c r="KPA2" s="411"/>
      <c r="KPB2" s="411"/>
      <c r="KPC2" s="411"/>
      <c r="KPD2" s="411"/>
      <c r="KPE2" s="411"/>
      <c r="KPF2" s="411"/>
      <c r="KPG2" s="411"/>
      <c r="KPH2" s="411"/>
      <c r="KPI2" s="411"/>
      <c r="KPJ2" s="411"/>
      <c r="KPK2" s="411"/>
      <c r="KPL2" s="411"/>
      <c r="KPM2" s="411"/>
      <c r="KPN2" s="411"/>
      <c r="KPO2" s="411"/>
      <c r="KPP2" s="411"/>
      <c r="KPQ2" s="411"/>
      <c r="KPR2" s="411"/>
      <c r="KPS2" s="411"/>
      <c r="KPT2" s="411"/>
      <c r="KPU2" s="411"/>
      <c r="KPV2" s="411"/>
      <c r="KPW2" s="411"/>
      <c r="KPX2" s="411"/>
      <c r="KPY2" s="411"/>
      <c r="KPZ2" s="411"/>
      <c r="KQA2" s="411"/>
      <c r="KQB2" s="411"/>
      <c r="KQC2" s="411"/>
      <c r="KQD2" s="411"/>
      <c r="KQE2" s="411"/>
      <c r="KQF2" s="411"/>
      <c r="KQG2" s="411"/>
      <c r="KQH2" s="411"/>
      <c r="KQI2" s="411"/>
      <c r="KQJ2" s="411"/>
      <c r="KQK2" s="411"/>
      <c r="KQL2" s="411"/>
      <c r="KQM2" s="411"/>
      <c r="KQN2" s="411"/>
      <c r="KQO2" s="411"/>
      <c r="KQP2" s="411"/>
      <c r="KQQ2" s="411"/>
      <c r="KQR2" s="411"/>
      <c r="KQS2" s="411"/>
      <c r="KQT2" s="411"/>
      <c r="KQU2" s="411"/>
      <c r="KQV2" s="411"/>
      <c r="KQW2" s="411"/>
      <c r="KQX2" s="411"/>
      <c r="KQY2" s="411"/>
      <c r="KQZ2" s="411"/>
      <c r="KRA2" s="411"/>
      <c r="KRB2" s="411"/>
      <c r="KRC2" s="411"/>
      <c r="KRD2" s="411"/>
      <c r="KRE2" s="411"/>
      <c r="KRF2" s="411"/>
      <c r="KRG2" s="411"/>
      <c r="KRH2" s="411"/>
      <c r="KRI2" s="411"/>
      <c r="KRJ2" s="411"/>
      <c r="KRK2" s="411"/>
      <c r="KRL2" s="411"/>
      <c r="KRM2" s="411"/>
      <c r="KRN2" s="411"/>
      <c r="KRO2" s="411"/>
      <c r="KRP2" s="411"/>
      <c r="KRQ2" s="411"/>
      <c r="KRR2" s="411"/>
      <c r="KRS2" s="411"/>
      <c r="KRT2" s="411"/>
      <c r="KRU2" s="411"/>
      <c r="KRV2" s="411"/>
      <c r="KRW2" s="411"/>
      <c r="KRX2" s="411"/>
      <c r="KRY2" s="411"/>
      <c r="KRZ2" s="411"/>
      <c r="KSA2" s="411"/>
      <c r="KSB2" s="411"/>
      <c r="KSC2" s="411"/>
      <c r="KSD2" s="411"/>
      <c r="KSE2" s="411"/>
      <c r="KSF2" s="411"/>
      <c r="KSG2" s="411"/>
      <c r="KSH2" s="411"/>
      <c r="KSI2" s="411"/>
      <c r="KSJ2" s="411"/>
      <c r="KSK2" s="411"/>
      <c r="KSL2" s="411"/>
      <c r="KSM2" s="411"/>
      <c r="KSN2" s="411"/>
      <c r="KSO2" s="411"/>
      <c r="KSP2" s="411"/>
      <c r="KSQ2" s="411"/>
      <c r="KSR2" s="411"/>
      <c r="KSS2" s="411"/>
      <c r="KST2" s="411"/>
      <c r="KSU2" s="411"/>
      <c r="KSV2" s="411"/>
      <c r="KSW2" s="411"/>
      <c r="KSX2" s="411"/>
      <c r="KSY2" s="411"/>
      <c r="KSZ2" s="411"/>
      <c r="KTA2" s="411"/>
      <c r="KTB2" s="411"/>
      <c r="KTC2" s="411"/>
      <c r="KTD2" s="411"/>
      <c r="KTE2" s="411"/>
      <c r="KTF2" s="411"/>
      <c r="KTG2" s="411"/>
      <c r="KTH2" s="411"/>
      <c r="KTI2" s="411"/>
      <c r="KTJ2" s="411"/>
      <c r="KTK2" s="411"/>
      <c r="KTL2" s="411"/>
      <c r="KTM2" s="411"/>
      <c r="KTN2" s="411"/>
      <c r="KTO2" s="411"/>
      <c r="KTP2" s="411"/>
      <c r="KTQ2" s="411"/>
      <c r="KTR2" s="411"/>
      <c r="KTS2" s="411"/>
      <c r="KTT2" s="411"/>
      <c r="KTU2" s="411"/>
      <c r="KTV2" s="411"/>
      <c r="KTW2" s="411"/>
      <c r="KTX2" s="411"/>
      <c r="KTY2" s="411"/>
      <c r="KTZ2" s="411"/>
      <c r="KUA2" s="411"/>
      <c r="KUB2" s="411"/>
      <c r="KUC2" s="411"/>
      <c r="KUD2" s="411"/>
      <c r="KUE2" s="411"/>
      <c r="KUF2" s="411"/>
      <c r="KUG2" s="411"/>
      <c r="KUH2" s="411"/>
      <c r="KUI2" s="411"/>
      <c r="KUJ2" s="411"/>
      <c r="KUK2" s="411"/>
      <c r="KUL2" s="411"/>
      <c r="KUM2" s="411"/>
      <c r="KUN2" s="411"/>
      <c r="KUO2" s="411"/>
      <c r="KUP2" s="411"/>
      <c r="KUQ2" s="411"/>
      <c r="KUR2" s="411"/>
      <c r="KUS2" s="411"/>
      <c r="KUT2" s="411"/>
      <c r="KUU2" s="411"/>
      <c r="KUV2" s="411"/>
      <c r="KUW2" s="411"/>
      <c r="KUX2" s="411"/>
      <c r="KUY2" s="411"/>
      <c r="KUZ2" s="411"/>
      <c r="KVA2" s="411"/>
      <c r="KVB2" s="411"/>
      <c r="KVC2" s="411"/>
      <c r="KVD2" s="411"/>
      <c r="KVE2" s="411"/>
      <c r="KVF2" s="411"/>
      <c r="KVG2" s="411"/>
      <c r="KVH2" s="411"/>
      <c r="KVI2" s="411"/>
      <c r="KVJ2" s="411"/>
      <c r="KVK2" s="411"/>
      <c r="KVL2" s="411"/>
      <c r="KVM2" s="411"/>
      <c r="KVN2" s="411"/>
      <c r="KVO2" s="411"/>
      <c r="KVP2" s="411"/>
      <c r="KVQ2" s="411"/>
      <c r="KVR2" s="411"/>
      <c r="KVS2" s="411"/>
      <c r="KVT2" s="411"/>
      <c r="KVU2" s="411"/>
      <c r="KVV2" s="411"/>
      <c r="KVW2" s="411"/>
      <c r="KVX2" s="411"/>
      <c r="KVY2" s="411"/>
      <c r="KVZ2" s="411"/>
      <c r="KWA2" s="411"/>
      <c r="KWB2" s="411"/>
      <c r="KWC2" s="411"/>
      <c r="KWD2" s="411"/>
      <c r="KWE2" s="411"/>
      <c r="KWF2" s="411"/>
      <c r="KWG2" s="411"/>
      <c r="KWH2" s="411"/>
      <c r="KWI2" s="411"/>
      <c r="KWJ2" s="411"/>
      <c r="KWK2" s="411"/>
      <c r="KWL2" s="411"/>
      <c r="KWM2" s="411"/>
      <c r="KWN2" s="411"/>
      <c r="KWO2" s="411"/>
      <c r="KWP2" s="411"/>
      <c r="KWQ2" s="411"/>
      <c r="KWR2" s="411"/>
      <c r="KWS2" s="411"/>
      <c r="KWT2" s="411"/>
      <c r="KWU2" s="411"/>
      <c r="KWV2" s="411"/>
      <c r="KWW2" s="411"/>
      <c r="KWX2" s="411"/>
      <c r="KWY2" s="411"/>
      <c r="KWZ2" s="411"/>
      <c r="KXA2" s="411"/>
      <c r="KXB2" s="411"/>
      <c r="KXC2" s="411"/>
      <c r="KXD2" s="411"/>
      <c r="KXE2" s="411"/>
      <c r="KXF2" s="411"/>
      <c r="KXG2" s="411"/>
      <c r="KXH2" s="411"/>
      <c r="KXI2" s="411"/>
      <c r="KXJ2" s="411"/>
      <c r="KXK2" s="411"/>
      <c r="KXL2" s="411"/>
      <c r="KXM2" s="411"/>
      <c r="KXN2" s="411"/>
      <c r="KXO2" s="411"/>
      <c r="KXP2" s="411"/>
      <c r="KXQ2" s="411"/>
      <c r="KXR2" s="411"/>
      <c r="KXS2" s="411"/>
      <c r="KXT2" s="411"/>
      <c r="KXU2" s="411"/>
      <c r="KXV2" s="411"/>
      <c r="KXW2" s="411"/>
      <c r="KXX2" s="411"/>
      <c r="KXY2" s="411"/>
      <c r="KXZ2" s="411"/>
      <c r="KYA2" s="411"/>
      <c r="KYB2" s="411"/>
      <c r="KYC2" s="411"/>
      <c r="KYD2" s="411"/>
      <c r="KYE2" s="411"/>
      <c r="KYF2" s="411"/>
      <c r="KYG2" s="411"/>
      <c r="KYH2" s="411"/>
      <c r="KYI2" s="411"/>
      <c r="KYJ2" s="411"/>
      <c r="KYK2" s="411"/>
      <c r="KYL2" s="411"/>
      <c r="KYM2" s="411"/>
      <c r="KYN2" s="411"/>
      <c r="KYO2" s="411"/>
      <c r="KYP2" s="411"/>
      <c r="KYQ2" s="411"/>
      <c r="KYR2" s="411"/>
      <c r="KYS2" s="411"/>
      <c r="KYT2" s="411"/>
      <c r="KYU2" s="411"/>
      <c r="KYV2" s="411"/>
      <c r="KYW2" s="411"/>
      <c r="KYX2" s="411"/>
      <c r="KYY2" s="411"/>
      <c r="KYZ2" s="411"/>
      <c r="KZA2" s="411"/>
      <c r="KZB2" s="411"/>
      <c r="KZC2" s="411"/>
      <c r="KZD2" s="411"/>
      <c r="KZE2" s="411"/>
      <c r="KZF2" s="411"/>
      <c r="KZG2" s="411"/>
      <c r="KZH2" s="411"/>
      <c r="KZI2" s="411"/>
      <c r="KZJ2" s="411"/>
      <c r="KZK2" s="411"/>
      <c r="KZL2" s="411"/>
      <c r="KZM2" s="411"/>
      <c r="KZN2" s="411"/>
      <c r="KZO2" s="411"/>
      <c r="KZP2" s="411"/>
      <c r="KZQ2" s="411"/>
      <c r="KZR2" s="411"/>
      <c r="KZS2" s="411"/>
      <c r="KZT2" s="411"/>
      <c r="KZU2" s="411"/>
      <c r="KZV2" s="411"/>
      <c r="KZW2" s="411"/>
      <c r="KZX2" s="411"/>
      <c r="KZY2" s="411"/>
      <c r="KZZ2" s="411"/>
      <c r="LAA2" s="411"/>
      <c r="LAB2" s="411"/>
      <c r="LAC2" s="411"/>
      <c r="LAD2" s="411"/>
      <c r="LAE2" s="411"/>
      <c r="LAF2" s="411"/>
      <c r="LAG2" s="411"/>
      <c r="LAH2" s="411"/>
      <c r="LAI2" s="411"/>
      <c r="LAJ2" s="411"/>
      <c r="LAK2" s="411"/>
      <c r="LAL2" s="411"/>
      <c r="LAM2" s="411"/>
      <c r="LAN2" s="411"/>
      <c r="LAO2" s="411"/>
      <c r="LAP2" s="411"/>
      <c r="LAQ2" s="411"/>
      <c r="LAR2" s="411"/>
      <c r="LAS2" s="411"/>
      <c r="LAT2" s="411"/>
      <c r="LAU2" s="411"/>
      <c r="LAV2" s="411"/>
      <c r="LAW2" s="411"/>
      <c r="LAX2" s="411"/>
      <c r="LAY2" s="411"/>
      <c r="LAZ2" s="411"/>
      <c r="LBA2" s="411"/>
      <c r="LBB2" s="411"/>
      <c r="LBC2" s="411"/>
      <c r="LBD2" s="411"/>
      <c r="LBE2" s="411"/>
      <c r="LBF2" s="411"/>
      <c r="LBG2" s="411"/>
      <c r="LBH2" s="411"/>
      <c r="LBI2" s="411"/>
      <c r="LBJ2" s="411"/>
      <c r="LBK2" s="411"/>
      <c r="LBL2" s="411"/>
      <c r="LBM2" s="411"/>
      <c r="LBN2" s="411"/>
      <c r="LBO2" s="411"/>
      <c r="LBP2" s="411"/>
      <c r="LBQ2" s="411"/>
      <c r="LBR2" s="411"/>
      <c r="LBS2" s="411"/>
      <c r="LBT2" s="411"/>
      <c r="LBU2" s="411"/>
      <c r="LBV2" s="411"/>
      <c r="LBW2" s="411"/>
      <c r="LBX2" s="411"/>
      <c r="LBY2" s="411"/>
      <c r="LBZ2" s="411"/>
      <c r="LCA2" s="411"/>
      <c r="LCB2" s="411"/>
      <c r="LCC2" s="411"/>
      <c r="LCD2" s="411"/>
      <c r="LCE2" s="411"/>
      <c r="LCF2" s="411"/>
      <c r="LCG2" s="411"/>
      <c r="LCH2" s="411"/>
      <c r="LCI2" s="411"/>
      <c r="LCJ2" s="411"/>
      <c r="LCK2" s="411"/>
      <c r="LCL2" s="411"/>
      <c r="LCM2" s="411"/>
      <c r="LCN2" s="411"/>
      <c r="LCO2" s="411"/>
      <c r="LCP2" s="411"/>
      <c r="LCQ2" s="411"/>
      <c r="LCR2" s="411"/>
      <c r="LCS2" s="411"/>
      <c r="LCT2" s="411"/>
      <c r="LCU2" s="411"/>
      <c r="LCV2" s="411"/>
      <c r="LCW2" s="411"/>
      <c r="LCX2" s="411"/>
      <c r="LCY2" s="411"/>
      <c r="LCZ2" s="411"/>
      <c r="LDA2" s="411"/>
      <c r="LDB2" s="411"/>
      <c r="LDC2" s="411"/>
      <c r="LDD2" s="411"/>
      <c r="LDE2" s="411"/>
      <c r="LDF2" s="411"/>
      <c r="LDG2" s="411"/>
      <c r="LDH2" s="411"/>
      <c r="LDI2" s="411"/>
      <c r="LDJ2" s="411"/>
      <c r="LDK2" s="411"/>
      <c r="LDL2" s="411"/>
      <c r="LDM2" s="411"/>
      <c r="LDN2" s="411"/>
      <c r="LDO2" s="411"/>
      <c r="LDP2" s="411"/>
      <c r="LDQ2" s="411"/>
      <c r="LDR2" s="411"/>
      <c r="LDS2" s="411"/>
      <c r="LDT2" s="411"/>
      <c r="LDU2" s="411"/>
      <c r="LDV2" s="411"/>
      <c r="LDW2" s="411"/>
      <c r="LDX2" s="411"/>
      <c r="LDY2" s="411"/>
      <c r="LDZ2" s="411"/>
      <c r="LEA2" s="411"/>
      <c r="LEB2" s="411"/>
      <c r="LEC2" s="411"/>
      <c r="LED2" s="411"/>
      <c r="LEE2" s="411"/>
      <c r="LEF2" s="411"/>
      <c r="LEG2" s="411"/>
      <c r="LEH2" s="411"/>
      <c r="LEI2" s="411"/>
      <c r="LEJ2" s="411"/>
      <c r="LEK2" s="411"/>
      <c r="LEL2" s="411"/>
      <c r="LEM2" s="411"/>
      <c r="LEN2" s="411"/>
      <c r="LEO2" s="411"/>
      <c r="LEP2" s="411"/>
      <c r="LEQ2" s="411"/>
      <c r="LER2" s="411"/>
      <c r="LES2" s="411"/>
      <c r="LET2" s="411"/>
      <c r="LEU2" s="411"/>
      <c r="LEV2" s="411"/>
      <c r="LEW2" s="411"/>
      <c r="LEX2" s="411"/>
      <c r="LEY2" s="411"/>
      <c r="LEZ2" s="411"/>
      <c r="LFA2" s="411"/>
      <c r="LFB2" s="411"/>
      <c r="LFC2" s="411"/>
      <c r="LFD2" s="411"/>
      <c r="LFE2" s="411"/>
      <c r="LFF2" s="411"/>
      <c r="LFG2" s="411"/>
      <c r="LFH2" s="411"/>
      <c r="LFI2" s="411"/>
      <c r="LFJ2" s="411"/>
      <c r="LFK2" s="411"/>
      <c r="LFL2" s="411"/>
      <c r="LFM2" s="411"/>
      <c r="LFN2" s="411"/>
      <c r="LFO2" s="411"/>
      <c r="LFP2" s="411"/>
      <c r="LFQ2" s="411"/>
      <c r="LFR2" s="411"/>
      <c r="LFS2" s="411"/>
      <c r="LFT2" s="411"/>
      <c r="LFU2" s="411"/>
      <c r="LFV2" s="411"/>
      <c r="LFW2" s="411"/>
      <c r="LFX2" s="411"/>
      <c r="LFY2" s="411"/>
      <c r="LFZ2" s="411"/>
      <c r="LGA2" s="411"/>
      <c r="LGB2" s="411"/>
      <c r="LGC2" s="411"/>
      <c r="LGD2" s="411"/>
      <c r="LGE2" s="411"/>
      <c r="LGF2" s="411"/>
      <c r="LGG2" s="411"/>
      <c r="LGH2" s="411"/>
      <c r="LGI2" s="411"/>
      <c r="LGJ2" s="411"/>
      <c r="LGK2" s="411"/>
      <c r="LGL2" s="411"/>
      <c r="LGM2" s="411"/>
      <c r="LGN2" s="411"/>
      <c r="LGO2" s="411"/>
      <c r="LGP2" s="411"/>
      <c r="LGQ2" s="411"/>
      <c r="LGR2" s="411"/>
      <c r="LGS2" s="411"/>
      <c r="LGT2" s="411"/>
      <c r="LGU2" s="411"/>
      <c r="LGV2" s="411"/>
      <c r="LGW2" s="411"/>
      <c r="LGX2" s="411"/>
      <c r="LGY2" s="411"/>
      <c r="LGZ2" s="411"/>
      <c r="LHA2" s="411"/>
      <c r="LHB2" s="411"/>
      <c r="LHC2" s="411"/>
      <c r="LHD2" s="411"/>
      <c r="LHE2" s="411"/>
      <c r="LHF2" s="411"/>
      <c r="LHG2" s="411"/>
      <c r="LHH2" s="411"/>
      <c r="LHI2" s="411"/>
      <c r="LHJ2" s="411"/>
      <c r="LHK2" s="411"/>
      <c r="LHL2" s="411"/>
      <c r="LHM2" s="411"/>
      <c r="LHN2" s="411"/>
      <c r="LHO2" s="411"/>
      <c r="LHP2" s="411"/>
      <c r="LHQ2" s="411"/>
      <c r="LHR2" s="411"/>
      <c r="LHS2" s="411"/>
      <c r="LHT2" s="411"/>
      <c r="LHU2" s="411"/>
      <c r="LHV2" s="411"/>
      <c r="LHW2" s="411"/>
      <c r="LHX2" s="411"/>
      <c r="LHY2" s="411"/>
      <c r="LHZ2" s="411"/>
      <c r="LIA2" s="411"/>
      <c r="LIB2" s="411"/>
      <c r="LIC2" s="411"/>
      <c r="LID2" s="411"/>
      <c r="LIE2" s="411"/>
      <c r="LIF2" s="411"/>
      <c r="LIG2" s="411"/>
      <c r="LIH2" s="411"/>
      <c r="LII2" s="411"/>
      <c r="LIJ2" s="411"/>
      <c r="LIK2" s="411"/>
      <c r="LIL2" s="411"/>
      <c r="LIM2" s="411"/>
      <c r="LIN2" s="411"/>
      <c r="LIO2" s="411"/>
      <c r="LIP2" s="411"/>
      <c r="LIQ2" s="411"/>
      <c r="LIR2" s="411"/>
      <c r="LIS2" s="411"/>
      <c r="LIT2" s="411"/>
      <c r="LIU2" s="411"/>
      <c r="LIV2" s="411"/>
      <c r="LIW2" s="411"/>
      <c r="LIX2" s="411"/>
      <c r="LIY2" s="411"/>
      <c r="LIZ2" s="411"/>
      <c r="LJA2" s="411"/>
      <c r="LJB2" s="411"/>
      <c r="LJC2" s="411"/>
      <c r="LJD2" s="411"/>
      <c r="LJE2" s="411"/>
      <c r="LJF2" s="411"/>
      <c r="LJG2" s="411"/>
      <c r="LJH2" s="411"/>
      <c r="LJI2" s="411"/>
      <c r="LJJ2" s="411"/>
      <c r="LJK2" s="411"/>
      <c r="LJL2" s="411"/>
      <c r="LJM2" s="411"/>
      <c r="LJN2" s="411"/>
      <c r="LJO2" s="411"/>
      <c r="LJP2" s="411"/>
      <c r="LJQ2" s="411"/>
      <c r="LJR2" s="411"/>
      <c r="LJS2" s="411"/>
      <c r="LJT2" s="411"/>
      <c r="LJU2" s="411"/>
      <c r="LJV2" s="411"/>
      <c r="LJW2" s="411"/>
      <c r="LJX2" s="411"/>
      <c r="LJY2" s="411"/>
      <c r="LJZ2" s="411"/>
      <c r="LKA2" s="411"/>
      <c r="LKB2" s="411"/>
      <c r="LKC2" s="411"/>
      <c r="LKD2" s="411"/>
      <c r="LKE2" s="411"/>
      <c r="LKF2" s="411"/>
      <c r="LKG2" s="411"/>
      <c r="LKH2" s="411"/>
      <c r="LKI2" s="411"/>
      <c r="LKJ2" s="411"/>
      <c r="LKK2" s="411"/>
      <c r="LKL2" s="411"/>
      <c r="LKM2" s="411"/>
      <c r="LKN2" s="411"/>
      <c r="LKO2" s="411"/>
      <c r="LKP2" s="411"/>
      <c r="LKQ2" s="411"/>
      <c r="LKR2" s="411"/>
      <c r="LKS2" s="411"/>
      <c r="LKT2" s="411"/>
      <c r="LKU2" s="411"/>
      <c r="LKV2" s="411"/>
      <c r="LKW2" s="411"/>
      <c r="LKX2" s="411"/>
      <c r="LKY2" s="411"/>
      <c r="LKZ2" s="411"/>
      <c r="LLA2" s="411"/>
      <c r="LLB2" s="411"/>
      <c r="LLC2" s="411"/>
      <c r="LLD2" s="411"/>
      <c r="LLE2" s="411"/>
      <c r="LLF2" s="411"/>
      <c r="LLG2" s="411"/>
      <c r="LLH2" s="411"/>
      <c r="LLI2" s="411"/>
      <c r="LLJ2" s="411"/>
      <c r="LLK2" s="411"/>
      <c r="LLL2" s="411"/>
      <c r="LLM2" s="411"/>
      <c r="LLN2" s="411"/>
      <c r="LLO2" s="411"/>
      <c r="LLP2" s="411"/>
      <c r="LLQ2" s="411"/>
      <c r="LLR2" s="411"/>
      <c r="LLS2" s="411"/>
      <c r="LLT2" s="411"/>
      <c r="LLU2" s="411"/>
      <c r="LLV2" s="411"/>
      <c r="LLW2" s="411"/>
      <c r="LLX2" s="411"/>
      <c r="LLY2" s="411"/>
      <c r="LLZ2" s="411"/>
      <c r="LMA2" s="411"/>
      <c r="LMB2" s="411"/>
      <c r="LMC2" s="411"/>
      <c r="LMD2" s="411"/>
      <c r="LME2" s="411"/>
      <c r="LMF2" s="411"/>
      <c r="LMG2" s="411"/>
      <c r="LMH2" s="411"/>
      <c r="LMI2" s="411"/>
      <c r="LMJ2" s="411"/>
      <c r="LMK2" s="411"/>
      <c r="LML2" s="411"/>
      <c r="LMM2" s="411"/>
      <c r="LMN2" s="411"/>
      <c r="LMO2" s="411"/>
      <c r="LMP2" s="411"/>
      <c r="LMQ2" s="411"/>
      <c r="LMR2" s="411"/>
      <c r="LMS2" s="411"/>
      <c r="LMT2" s="411"/>
      <c r="LMU2" s="411"/>
      <c r="LMV2" s="411"/>
      <c r="LMW2" s="411"/>
      <c r="LMX2" s="411"/>
      <c r="LMY2" s="411"/>
      <c r="LMZ2" s="411"/>
      <c r="LNA2" s="411"/>
      <c r="LNB2" s="411"/>
      <c r="LNC2" s="411"/>
      <c r="LND2" s="411"/>
      <c r="LNE2" s="411"/>
      <c r="LNF2" s="411"/>
      <c r="LNG2" s="411"/>
      <c r="LNH2" s="411"/>
      <c r="LNI2" s="411"/>
      <c r="LNJ2" s="411"/>
      <c r="LNK2" s="411"/>
      <c r="LNL2" s="411"/>
      <c r="LNM2" s="411"/>
      <c r="LNN2" s="411"/>
      <c r="LNO2" s="411"/>
      <c r="LNP2" s="411"/>
      <c r="LNQ2" s="411"/>
      <c r="LNR2" s="411"/>
      <c r="LNS2" s="411"/>
      <c r="LNT2" s="411"/>
      <c r="LNU2" s="411"/>
      <c r="LNV2" s="411"/>
      <c r="LNW2" s="411"/>
      <c r="LNX2" s="411"/>
      <c r="LNY2" s="411"/>
      <c r="LNZ2" s="411"/>
      <c r="LOA2" s="411"/>
      <c r="LOB2" s="411"/>
      <c r="LOC2" s="411"/>
      <c r="LOD2" s="411"/>
      <c r="LOE2" s="411"/>
      <c r="LOF2" s="411"/>
      <c r="LOG2" s="411"/>
      <c r="LOH2" s="411"/>
      <c r="LOI2" s="411"/>
      <c r="LOJ2" s="411"/>
      <c r="LOK2" s="411"/>
      <c r="LOL2" s="411"/>
      <c r="LOM2" s="411"/>
      <c r="LON2" s="411"/>
      <c r="LOO2" s="411"/>
      <c r="LOP2" s="411"/>
      <c r="LOQ2" s="411"/>
      <c r="LOR2" s="411"/>
      <c r="LOS2" s="411"/>
      <c r="LOT2" s="411"/>
      <c r="LOU2" s="411"/>
      <c r="LOV2" s="411"/>
      <c r="LOW2" s="411"/>
      <c r="LOX2" s="411"/>
      <c r="LOY2" s="411"/>
      <c r="LOZ2" s="411"/>
      <c r="LPA2" s="411"/>
      <c r="LPB2" s="411"/>
      <c r="LPC2" s="411"/>
      <c r="LPD2" s="411"/>
      <c r="LPE2" s="411"/>
      <c r="LPF2" s="411"/>
      <c r="LPG2" s="411"/>
      <c r="LPH2" s="411"/>
      <c r="LPI2" s="411"/>
      <c r="LPJ2" s="411"/>
      <c r="LPK2" s="411"/>
      <c r="LPL2" s="411"/>
      <c r="LPM2" s="411"/>
      <c r="LPN2" s="411"/>
      <c r="LPO2" s="411"/>
      <c r="LPP2" s="411"/>
      <c r="LPQ2" s="411"/>
      <c r="LPR2" s="411"/>
      <c r="LPS2" s="411"/>
      <c r="LPT2" s="411"/>
      <c r="LPU2" s="411"/>
      <c r="LPV2" s="411"/>
      <c r="LPW2" s="411"/>
      <c r="LPX2" s="411"/>
      <c r="LPY2" s="411"/>
      <c r="LPZ2" s="411"/>
      <c r="LQA2" s="411"/>
      <c r="LQB2" s="411"/>
      <c r="LQC2" s="411"/>
      <c r="LQD2" s="411"/>
      <c r="LQE2" s="411"/>
      <c r="LQF2" s="411"/>
      <c r="LQG2" s="411"/>
      <c r="LQH2" s="411"/>
      <c r="LQI2" s="411"/>
      <c r="LQJ2" s="411"/>
      <c r="LQK2" s="411"/>
      <c r="LQL2" s="411"/>
      <c r="LQM2" s="411"/>
      <c r="LQN2" s="411"/>
      <c r="LQO2" s="411"/>
      <c r="LQP2" s="411"/>
      <c r="LQQ2" s="411"/>
      <c r="LQR2" s="411"/>
      <c r="LQS2" s="411"/>
      <c r="LQT2" s="411"/>
      <c r="LQU2" s="411"/>
      <c r="LQV2" s="411"/>
      <c r="LQW2" s="411"/>
      <c r="LQX2" s="411"/>
      <c r="LQY2" s="411"/>
      <c r="LQZ2" s="411"/>
      <c r="LRA2" s="411"/>
      <c r="LRB2" s="411"/>
      <c r="LRC2" s="411"/>
      <c r="LRD2" s="411"/>
      <c r="LRE2" s="411"/>
      <c r="LRF2" s="411"/>
      <c r="LRG2" s="411"/>
      <c r="LRH2" s="411"/>
      <c r="LRI2" s="411"/>
      <c r="LRJ2" s="411"/>
      <c r="LRK2" s="411"/>
      <c r="LRL2" s="411"/>
      <c r="LRM2" s="411"/>
      <c r="LRN2" s="411"/>
      <c r="LRO2" s="411"/>
      <c r="LRP2" s="411"/>
      <c r="LRQ2" s="411"/>
      <c r="LRR2" s="411"/>
      <c r="LRS2" s="411"/>
      <c r="LRT2" s="411"/>
      <c r="LRU2" s="411"/>
      <c r="LRV2" s="411"/>
      <c r="LRW2" s="411"/>
      <c r="LRX2" s="411"/>
      <c r="LRY2" s="411"/>
      <c r="LRZ2" s="411"/>
      <c r="LSA2" s="411"/>
      <c r="LSB2" s="411"/>
      <c r="LSC2" s="411"/>
      <c r="LSD2" s="411"/>
      <c r="LSE2" s="411"/>
      <c r="LSF2" s="411"/>
      <c r="LSG2" s="411"/>
      <c r="LSH2" s="411"/>
      <c r="LSI2" s="411"/>
      <c r="LSJ2" s="411"/>
      <c r="LSK2" s="411"/>
      <c r="LSL2" s="411"/>
      <c r="LSM2" s="411"/>
      <c r="LSN2" s="411"/>
      <c r="LSO2" s="411"/>
      <c r="LSP2" s="411"/>
      <c r="LSQ2" s="411"/>
      <c r="LSR2" s="411"/>
      <c r="LSS2" s="411"/>
      <c r="LST2" s="411"/>
      <c r="LSU2" s="411"/>
      <c r="LSV2" s="411"/>
      <c r="LSW2" s="411"/>
      <c r="LSX2" s="411"/>
      <c r="LSY2" s="411"/>
      <c r="LSZ2" s="411"/>
      <c r="LTA2" s="411"/>
      <c r="LTB2" s="411"/>
      <c r="LTC2" s="411"/>
      <c r="LTD2" s="411"/>
      <c r="LTE2" s="411"/>
      <c r="LTF2" s="411"/>
      <c r="LTG2" s="411"/>
      <c r="LTH2" s="411"/>
      <c r="LTI2" s="411"/>
      <c r="LTJ2" s="411"/>
      <c r="LTK2" s="411"/>
      <c r="LTL2" s="411"/>
      <c r="LTM2" s="411"/>
      <c r="LTN2" s="411"/>
      <c r="LTO2" s="411"/>
      <c r="LTP2" s="411"/>
      <c r="LTQ2" s="411"/>
      <c r="LTR2" s="411"/>
      <c r="LTS2" s="411"/>
      <c r="LTT2" s="411"/>
      <c r="LTU2" s="411"/>
      <c r="LTV2" s="411"/>
      <c r="LTW2" s="411"/>
      <c r="LTX2" s="411"/>
      <c r="LTY2" s="411"/>
      <c r="LTZ2" s="411"/>
      <c r="LUA2" s="411"/>
      <c r="LUB2" s="411"/>
      <c r="LUC2" s="411"/>
      <c r="LUD2" s="411"/>
      <c r="LUE2" s="411"/>
      <c r="LUF2" s="411"/>
      <c r="LUG2" s="411"/>
      <c r="LUH2" s="411"/>
      <c r="LUI2" s="411"/>
      <c r="LUJ2" s="411"/>
      <c r="LUK2" s="411"/>
      <c r="LUL2" s="411"/>
      <c r="LUM2" s="411"/>
      <c r="LUN2" s="411"/>
      <c r="LUO2" s="411"/>
      <c r="LUP2" s="411"/>
      <c r="LUQ2" s="411"/>
      <c r="LUR2" s="411"/>
      <c r="LUS2" s="411"/>
      <c r="LUT2" s="411"/>
      <c r="LUU2" s="411"/>
      <c r="LUV2" s="411"/>
      <c r="LUW2" s="411"/>
      <c r="LUX2" s="411"/>
      <c r="LUY2" s="411"/>
      <c r="LUZ2" s="411"/>
      <c r="LVA2" s="411"/>
      <c r="LVB2" s="411"/>
      <c r="LVC2" s="411"/>
      <c r="LVD2" s="411"/>
      <c r="LVE2" s="411"/>
      <c r="LVF2" s="411"/>
      <c r="LVG2" s="411"/>
      <c r="LVH2" s="411"/>
      <c r="LVI2" s="411"/>
      <c r="LVJ2" s="411"/>
      <c r="LVK2" s="411"/>
      <c r="LVL2" s="411"/>
      <c r="LVM2" s="411"/>
      <c r="LVN2" s="411"/>
      <c r="LVO2" s="411"/>
      <c r="LVP2" s="411"/>
      <c r="LVQ2" s="411"/>
      <c r="LVR2" s="411"/>
      <c r="LVS2" s="411"/>
      <c r="LVT2" s="411"/>
      <c r="LVU2" s="411"/>
      <c r="LVV2" s="411"/>
      <c r="LVW2" s="411"/>
      <c r="LVX2" s="411"/>
      <c r="LVY2" s="411"/>
      <c r="LVZ2" s="411"/>
      <c r="LWA2" s="411"/>
      <c r="LWB2" s="411"/>
      <c r="LWC2" s="411"/>
      <c r="LWD2" s="411"/>
      <c r="LWE2" s="411"/>
      <c r="LWF2" s="411"/>
      <c r="LWG2" s="411"/>
      <c r="LWH2" s="411"/>
      <c r="LWI2" s="411"/>
      <c r="LWJ2" s="411"/>
      <c r="LWK2" s="411"/>
      <c r="LWL2" s="411"/>
      <c r="LWM2" s="411"/>
      <c r="LWN2" s="411"/>
      <c r="LWO2" s="411"/>
      <c r="LWP2" s="411"/>
      <c r="LWQ2" s="411"/>
      <c r="LWR2" s="411"/>
      <c r="LWS2" s="411"/>
      <c r="LWT2" s="411"/>
      <c r="LWU2" s="411"/>
      <c r="LWV2" s="411"/>
      <c r="LWW2" s="411"/>
      <c r="LWX2" s="411"/>
      <c r="LWY2" s="411"/>
      <c r="LWZ2" s="411"/>
      <c r="LXA2" s="411"/>
      <c r="LXB2" s="411"/>
      <c r="LXC2" s="411"/>
      <c r="LXD2" s="411"/>
      <c r="LXE2" s="411"/>
      <c r="LXF2" s="411"/>
      <c r="LXG2" s="411"/>
      <c r="LXH2" s="411"/>
      <c r="LXI2" s="411"/>
      <c r="LXJ2" s="411"/>
      <c r="LXK2" s="411"/>
      <c r="LXL2" s="411"/>
      <c r="LXM2" s="411"/>
      <c r="LXN2" s="411"/>
      <c r="LXO2" s="411"/>
      <c r="LXP2" s="411"/>
      <c r="LXQ2" s="411"/>
      <c r="LXR2" s="411"/>
      <c r="LXS2" s="411"/>
      <c r="LXT2" s="411"/>
      <c r="LXU2" s="411"/>
      <c r="LXV2" s="411"/>
      <c r="LXW2" s="411"/>
      <c r="LXX2" s="411"/>
      <c r="LXY2" s="411"/>
      <c r="LXZ2" s="411"/>
      <c r="LYA2" s="411"/>
      <c r="LYB2" s="411"/>
      <c r="LYC2" s="411"/>
      <c r="LYD2" s="411"/>
      <c r="LYE2" s="411"/>
      <c r="LYF2" s="411"/>
      <c r="LYG2" s="411"/>
      <c r="LYH2" s="411"/>
      <c r="LYI2" s="411"/>
      <c r="LYJ2" s="411"/>
      <c r="LYK2" s="411"/>
      <c r="LYL2" s="411"/>
      <c r="LYM2" s="411"/>
      <c r="LYN2" s="411"/>
      <c r="LYO2" s="411"/>
      <c r="LYP2" s="411"/>
      <c r="LYQ2" s="411"/>
      <c r="LYR2" s="411"/>
      <c r="LYS2" s="411"/>
      <c r="LYT2" s="411"/>
      <c r="LYU2" s="411"/>
      <c r="LYV2" s="411"/>
      <c r="LYW2" s="411"/>
      <c r="LYX2" s="411"/>
      <c r="LYY2" s="411"/>
      <c r="LYZ2" s="411"/>
      <c r="LZA2" s="411"/>
      <c r="LZB2" s="411"/>
      <c r="LZC2" s="411"/>
      <c r="LZD2" s="411"/>
      <c r="LZE2" s="411"/>
      <c r="LZF2" s="411"/>
      <c r="LZG2" s="411"/>
      <c r="LZH2" s="411"/>
      <c r="LZI2" s="411"/>
      <c r="LZJ2" s="411"/>
      <c r="LZK2" s="411"/>
      <c r="LZL2" s="411"/>
      <c r="LZM2" s="411"/>
      <c r="LZN2" s="411"/>
      <c r="LZO2" s="411"/>
      <c r="LZP2" s="411"/>
      <c r="LZQ2" s="411"/>
      <c r="LZR2" s="411"/>
      <c r="LZS2" s="411"/>
      <c r="LZT2" s="411"/>
      <c r="LZU2" s="411"/>
      <c r="LZV2" s="411"/>
      <c r="LZW2" s="411"/>
      <c r="LZX2" s="411"/>
      <c r="LZY2" s="411"/>
      <c r="LZZ2" s="411"/>
      <c r="MAA2" s="411"/>
      <c r="MAB2" s="411"/>
      <c r="MAC2" s="411"/>
      <c r="MAD2" s="411"/>
      <c r="MAE2" s="411"/>
      <c r="MAF2" s="411"/>
      <c r="MAG2" s="411"/>
      <c r="MAH2" s="411"/>
      <c r="MAI2" s="411"/>
      <c r="MAJ2" s="411"/>
      <c r="MAK2" s="411"/>
      <c r="MAL2" s="411"/>
      <c r="MAM2" s="411"/>
      <c r="MAN2" s="411"/>
      <c r="MAO2" s="411"/>
      <c r="MAP2" s="411"/>
      <c r="MAQ2" s="411"/>
      <c r="MAR2" s="411"/>
      <c r="MAS2" s="411"/>
      <c r="MAT2" s="411"/>
      <c r="MAU2" s="411"/>
      <c r="MAV2" s="411"/>
      <c r="MAW2" s="411"/>
      <c r="MAX2" s="411"/>
      <c r="MAY2" s="411"/>
      <c r="MAZ2" s="411"/>
      <c r="MBA2" s="411"/>
      <c r="MBB2" s="411"/>
      <c r="MBC2" s="411"/>
      <c r="MBD2" s="411"/>
      <c r="MBE2" s="411"/>
      <c r="MBF2" s="411"/>
      <c r="MBG2" s="411"/>
      <c r="MBH2" s="411"/>
      <c r="MBI2" s="411"/>
      <c r="MBJ2" s="411"/>
      <c r="MBK2" s="411"/>
      <c r="MBL2" s="411"/>
      <c r="MBM2" s="411"/>
      <c r="MBN2" s="411"/>
      <c r="MBO2" s="411"/>
      <c r="MBP2" s="411"/>
      <c r="MBQ2" s="411"/>
      <c r="MBR2" s="411"/>
      <c r="MBS2" s="411"/>
      <c r="MBT2" s="411"/>
      <c r="MBU2" s="411"/>
      <c r="MBV2" s="411"/>
      <c r="MBW2" s="411"/>
      <c r="MBX2" s="411"/>
      <c r="MBY2" s="411"/>
      <c r="MBZ2" s="411"/>
      <c r="MCA2" s="411"/>
      <c r="MCB2" s="411"/>
      <c r="MCC2" s="411"/>
      <c r="MCD2" s="411"/>
      <c r="MCE2" s="411"/>
      <c r="MCF2" s="411"/>
      <c r="MCG2" s="411"/>
      <c r="MCH2" s="411"/>
      <c r="MCI2" s="411"/>
      <c r="MCJ2" s="411"/>
      <c r="MCK2" s="411"/>
      <c r="MCL2" s="411"/>
      <c r="MCM2" s="411"/>
      <c r="MCN2" s="411"/>
      <c r="MCO2" s="411"/>
      <c r="MCP2" s="411"/>
      <c r="MCQ2" s="411"/>
      <c r="MCR2" s="411"/>
      <c r="MCS2" s="411"/>
      <c r="MCT2" s="411"/>
      <c r="MCU2" s="411"/>
      <c r="MCV2" s="411"/>
      <c r="MCW2" s="411"/>
      <c r="MCX2" s="411"/>
      <c r="MCY2" s="411"/>
      <c r="MCZ2" s="411"/>
      <c r="MDA2" s="411"/>
      <c r="MDB2" s="411"/>
      <c r="MDC2" s="411"/>
      <c r="MDD2" s="411"/>
      <c r="MDE2" s="411"/>
      <c r="MDF2" s="411"/>
      <c r="MDG2" s="411"/>
      <c r="MDH2" s="411"/>
      <c r="MDI2" s="411"/>
      <c r="MDJ2" s="411"/>
      <c r="MDK2" s="411"/>
      <c r="MDL2" s="411"/>
      <c r="MDM2" s="411"/>
      <c r="MDN2" s="411"/>
      <c r="MDO2" s="411"/>
      <c r="MDP2" s="411"/>
      <c r="MDQ2" s="411"/>
      <c r="MDR2" s="411"/>
      <c r="MDS2" s="411"/>
      <c r="MDT2" s="411"/>
      <c r="MDU2" s="411"/>
      <c r="MDV2" s="411"/>
      <c r="MDW2" s="411"/>
      <c r="MDX2" s="411"/>
      <c r="MDY2" s="411"/>
      <c r="MDZ2" s="411"/>
      <c r="MEA2" s="411"/>
      <c r="MEB2" s="411"/>
      <c r="MEC2" s="411"/>
      <c r="MED2" s="411"/>
      <c r="MEE2" s="411"/>
      <c r="MEF2" s="411"/>
      <c r="MEG2" s="411"/>
      <c r="MEH2" s="411"/>
      <c r="MEI2" s="411"/>
      <c r="MEJ2" s="411"/>
      <c r="MEK2" s="411"/>
      <c r="MEL2" s="411"/>
      <c r="MEM2" s="411"/>
      <c r="MEN2" s="411"/>
      <c r="MEO2" s="411"/>
      <c r="MEP2" s="411"/>
      <c r="MEQ2" s="411"/>
      <c r="MER2" s="411"/>
      <c r="MES2" s="411"/>
      <c r="MET2" s="411"/>
      <c r="MEU2" s="411"/>
      <c r="MEV2" s="411"/>
      <c r="MEW2" s="411"/>
      <c r="MEX2" s="411"/>
      <c r="MEY2" s="411"/>
      <c r="MEZ2" s="411"/>
      <c r="MFA2" s="411"/>
      <c r="MFB2" s="411"/>
      <c r="MFC2" s="411"/>
      <c r="MFD2" s="411"/>
      <c r="MFE2" s="411"/>
      <c r="MFF2" s="411"/>
      <c r="MFG2" s="411"/>
      <c r="MFH2" s="411"/>
      <c r="MFI2" s="411"/>
      <c r="MFJ2" s="411"/>
      <c r="MFK2" s="411"/>
      <c r="MFL2" s="411"/>
      <c r="MFM2" s="411"/>
      <c r="MFN2" s="411"/>
      <c r="MFO2" s="411"/>
      <c r="MFP2" s="411"/>
      <c r="MFQ2" s="411"/>
      <c r="MFR2" s="411"/>
      <c r="MFS2" s="411"/>
      <c r="MFT2" s="411"/>
      <c r="MFU2" s="411"/>
      <c r="MFV2" s="411"/>
      <c r="MFW2" s="411"/>
      <c r="MFX2" s="411"/>
      <c r="MFY2" s="411"/>
      <c r="MFZ2" s="411"/>
      <c r="MGA2" s="411"/>
      <c r="MGB2" s="411"/>
      <c r="MGC2" s="411"/>
      <c r="MGD2" s="411"/>
      <c r="MGE2" s="411"/>
      <c r="MGF2" s="411"/>
      <c r="MGG2" s="411"/>
      <c r="MGH2" s="411"/>
      <c r="MGI2" s="411"/>
      <c r="MGJ2" s="411"/>
      <c r="MGK2" s="411"/>
      <c r="MGL2" s="411"/>
      <c r="MGM2" s="411"/>
      <c r="MGN2" s="411"/>
      <c r="MGO2" s="411"/>
      <c r="MGP2" s="411"/>
      <c r="MGQ2" s="411"/>
      <c r="MGR2" s="411"/>
      <c r="MGS2" s="411"/>
      <c r="MGT2" s="411"/>
      <c r="MGU2" s="411"/>
      <c r="MGV2" s="411"/>
      <c r="MGW2" s="411"/>
      <c r="MGX2" s="411"/>
      <c r="MGY2" s="411"/>
      <c r="MGZ2" s="411"/>
      <c r="MHA2" s="411"/>
      <c r="MHB2" s="411"/>
      <c r="MHC2" s="411"/>
      <c r="MHD2" s="411"/>
      <c r="MHE2" s="411"/>
      <c r="MHF2" s="411"/>
      <c r="MHG2" s="411"/>
      <c r="MHH2" s="411"/>
      <c r="MHI2" s="411"/>
      <c r="MHJ2" s="411"/>
      <c r="MHK2" s="411"/>
      <c r="MHL2" s="411"/>
      <c r="MHM2" s="411"/>
      <c r="MHN2" s="411"/>
      <c r="MHO2" s="411"/>
      <c r="MHP2" s="411"/>
      <c r="MHQ2" s="411"/>
      <c r="MHR2" s="411"/>
      <c r="MHS2" s="411"/>
      <c r="MHT2" s="411"/>
      <c r="MHU2" s="411"/>
      <c r="MHV2" s="411"/>
      <c r="MHW2" s="411"/>
      <c r="MHX2" s="411"/>
      <c r="MHY2" s="411"/>
      <c r="MHZ2" s="411"/>
      <c r="MIA2" s="411"/>
      <c r="MIB2" s="411"/>
      <c r="MIC2" s="411"/>
      <c r="MID2" s="411"/>
      <c r="MIE2" s="411"/>
      <c r="MIF2" s="411"/>
      <c r="MIG2" s="411"/>
      <c r="MIH2" s="411"/>
      <c r="MII2" s="411"/>
      <c r="MIJ2" s="411"/>
      <c r="MIK2" s="411"/>
      <c r="MIL2" s="411"/>
      <c r="MIM2" s="411"/>
      <c r="MIN2" s="411"/>
      <c r="MIO2" s="411"/>
      <c r="MIP2" s="411"/>
      <c r="MIQ2" s="411"/>
      <c r="MIR2" s="411"/>
      <c r="MIS2" s="411"/>
      <c r="MIT2" s="411"/>
      <c r="MIU2" s="411"/>
      <c r="MIV2" s="411"/>
      <c r="MIW2" s="411"/>
      <c r="MIX2" s="411"/>
      <c r="MIY2" s="411"/>
      <c r="MIZ2" s="411"/>
      <c r="MJA2" s="411"/>
      <c r="MJB2" s="411"/>
      <c r="MJC2" s="411"/>
      <c r="MJD2" s="411"/>
      <c r="MJE2" s="411"/>
      <c r="MJF2" s="411"/>
      <c r="MJG2" s="411"/>
      <c r="MJH2" s="411"/>
      <c r="MJI2" s="411"/>
      <c r="MJJ2" s="411"/>
      <c r="MJK2" s="411"/>
      <c r="MJL2" s="411"/>
      <c r="MJM2" s="411"/>
      <c r="MJN2" s="411"/>
      <c r="MJO2" s="411"/>
      <c r="MJP2" s="411"/>
      <c r="MJQ2" s="411"/>
      <c r="MJR2" s="411"/>
      <c r="MJS2" s="411"/>
      <c r="MJT2" s="411"/>
      <c r="MJU2" s="411"/>
      <c r="MJV2" s="411"/>
      <c r="MJW2" s="411"/>
      <c r="MJX2" s="411"/>
      <c r="MJY2" s="411"/>
      <c r="MJZ2" s="411"/>
      <c r="MKA2" s="411"/>
      <c r="MKB2" s="411"/>
      <c r="MKC2" s="411"/>
      <c r="MKD2" s="411"/>
      <c r="MKE2" s="411"/>
      <c r="MKF2" s="411"/>
      <c r="MKG2" s="411"/>
      <c r="MKH2" s="411"/>
      <c r="MKI2" s="411"/>
      <c r="MKJ2" s="411"/>
      <c r="MKK2" s="411"/>
      <c r="MKL2" s="411"/>
      <c r="MKM2" s="411"/>
      <c r="MKN2" s="411"/>
      <c r="MKO2" s="411"/>
      <c r="MKP2" s="411"/>
      <c r="MKQ2" s="411"/>
      <c r="MKR2" s="411"/>
      <c r="MKS2" s="411"/>
      <c r="MKT2" s="411"/>
      <c r="MKU2" s="411"/>
      <c r="MKV2" s="411"/>
      <c r="MKW2" s="411"/>
      <c r="MKX2" s="411"/>
      <c r="MKY2" s="411"/>
      <c r="MKZ2" s="411"/>
      <c r="MLA2" s="411"/>
      <c r="MLB2" s="411"/>
      <c r="MLC2" s="411"/>
      <c r="MLD2" s="411"/>
      <c r="MLE2" s="411"/>
      <c r="MLF2" s="411"/>
      <c r="MLG2" s="411"/>
      <c r="MLH2" s="411"/>
      <c r="MLI2" s="411"/>
      <c r="MLJ2" s="411"/>
      <c r="MLK2" s="411"/>
      <c r="MLL2" s="411"/>
      <c r="MLM2" s="411"/>
      <c r="MLN2" s="411"/>
      <c r="MLO2" s="411"/>
      <c r="MLP2" s="411"/>
      <c r="MLQ2" s="411"/>
      <c r="MLR2" s="411"/>
      <c r="MLS2" s="411"/>
      <c r="MLT2" s="411"/>
      <c r="MLU2" s="411"/>
      <c r="MLV2" s="411"/>
      <c r="MLW2" s="411"/>
      <c r="MLX2" s="411"/>
      <c r="MLY2" s="411"/>
      <c r="MLZ2" s="411"/>
      <c r="MMA2" s="411"/>
      <c r="MMB2" s="411"/>
      <c r="MMC2" s="411"/>
      <c r="MMD2" s="411"/>
      <c r="MME2" s="411"/>
      <c r="MMF2" s="411"/>
      <c r="MMG2" s="411"/>
      <c r="MMH2" s="411"/>
      <c r="MMI2" s="411"/>
      <c r="MMJ2" s="411"/>
      <c r="MMK2" s="411"/>
      <c r="MML2" s="411"/>
      <c r="MMM2" s="411"/>
      <c r="MMN2" s="411"/>
      <c r="MMO2" s="411"/>
      <c r="MMP2" s="411"/>
      <c r="MMQ2" s="411"/>
      <c r="MMR2" s="411"/>
      <c r="MMS2" s="411"/>
      <c r="MMT2" s="411"/>
      <c r="MMU2" s="411"/>
      <c r="MMV2" s="411"/>
      <c r="MMW2" s="411"/>
      <c r="MMX2" s="411"/>
      <c r="MMY2" s="411"/>
      <c r="MMZ2" s="411"/>
      <c r="MNA2" s="411"/>
      <c r="MNB2" s="411"/>
      <c r="MNC2" s="411"/>
      <c r="MND2" s="411"/>
      <c r="MNE2" s="411"/>
      <c r="MNF2" s="411"/>
      <c r="MNG2" s="411"/>
      <c r="MNH2" s="411"/>
      <c r="MNI2" s="411"/>
      <c r="MNJ2" s="411"/>
      <c r="MNK2" s="411"/>
      <c r="MNL2" s="411"/>
      <c r="MNM2" s="411"/>
      <c r="MNN2" s="411"/>
      <c r="MNO2" s="411"/>
      <c r="MNP2" s="411"/>
      <c r="MNQ2" s="411"/>
      <c r="MNR2" s="411"/>
      <c r="MNS2" s="411"/>
      <c r="MNT2" s="411"/>
      <c r="MNU2" s="411"/>
      <c r="MNV2" s="411"/>
      <c r="MNW2" s="411"/>
      <c r="MNX2" s="411"/>
      <c r="MNY2" s="411"/>
      <c r="MNZ2" s="411"/>
      <c r="MOA2" s="411"/>
      <c r="MOB2" s="411"/>
      <c r="MOC2" s="411"/>
      <c r="MOD2" s="411"/>
      <c r="MOE2" s="411"/>
      <c r="MOF2" s="411"/>
      <c r="MOG2" s="411"/>
      <c r="MOH2" s="411"/>
      <c r="MOI2" s="411"/>
      <c r="MOJ2" s="411"/>
      <c r="MOK2" s="411"/>
      <c r="MOL2" s="411"/>
      <c r="MOM2" s="411"/>
      <c r="MON2" s="411"/>
      <c r="MOO2" s="411"/>
      <c r="MOP2" s="411"/>
      <c r="MOQ2" s="411"/>
      <c r="MOR2" s="411"/>
      <c r="MOS2" s="411"/>
      <c r="MOT2" s="411"/>
      <c r="MOU2" s="411"/>
      <c r="MOV2" s="411"/>
      <c r="MOW2" s="411"/>
      <c r="MOX2" s="411"/>
      <c r="MOY2" s="411"/>
      <c r="MOZ2" s="411"/>
      <c r="MPA2" s="411"/>
      <c r="MPB2" s="411"/>
      <c r="MPC2" s="411"/>
      <c r="MPD2" s="411"/>
      <c r="MPE2" s="411"/>
      <c r="MPF2" s="411"/>
      <c r="MPG2" s="411"/>
      <c r="MPH2" s="411"/>
      <c r="MPI2" s="411"/>
      <c r="MPJ2" s="411"/>
      <c r="MPK2" s="411"/>
      <c r="MPL2" s="411"/>
      <c r="MPM2" s="411"/>
      <c r="MPN2" s="411"/>
      <c r="MPO2" s="411"/>
      <c r="MPP2" s="411"/>
      <c r="MPQ2" s="411"/>
      <c r="MPR2" s="411"/>
      <c r="MPS2" s="411"/>
      <c r="MPT2" s="411"/>
      <c r="MPU2" s="411"/>
      <c r="MPV2" s="411"/>
      <c r="MPW2" s="411"/>
      <c r="MPX2" s="411"/>
      <c r="MPY2" s="411"/>
      <c r="MPZ2" s="411"/>
      <c r="MQA2" s="411"/>
      <c r="MQB2" s="411"/>
      <c r="MQC2" s="411"/>
      <c r="MQD2" s="411"/>
      <c r="MQE2" s="411"/>
      <c r="MQF2" s="411"/>
      <c r="MQG2" s="411"/>
      <c r="MQH2" s="411"/>
      <c r="MQI2" s="411"/>
      <c r="MQJ2" s="411"/>
      <c r="MQK2" s="411"/>
      <c r="MQL2" s="411"/>
      <c r="MQM2" s="411"/>
      <c r="MQN2" s="411"/>
      <c r="MQO2" s="411"/>
      <c r="MQP2" s="411"/>
      <c r="MQQ2" s="411"/>
      <c r="MQR2" s="411"/>
      <c r="MQS2" s="411"/>
      <c r="MQT2" s="411"/>
      <c r="MQU2" s="411"/>
      <c r="MQV2" s="411"/>
      <c r="MQW2" s="411"/>
      <c r="MQX2" s="411"/>
      <c r="MQY2" s="411"/>
      <c r="MQZ2" s="411"/>
      <c r="MRA2" s="411"/>
      <c r="MRB2" s="411"/>
      <c r="MRC2" s="411"/>
      <c r="MRD2" s="411"/>
      <c r="MRE2" s="411"/>
      <c r="MRF2" s="411"/>
      <c r="MRG2" s="411"/>
      <c r="MRH2" s="411"/>
      <c r="MRI2" s="411"/>
      <c r="MRJ2" s="411"/>
      <c r="MRK2" s="411"/>
      <c r="MRL2" s="411"/>
      <c r="MRM2" s="411"/>
      <c r="MRN2" s="411"/>
      <c r="MRO2" s="411"/>
      <c r="MRP2" s="411"/>
      <c r="MRQ2" s="411"/>
      <c r="MRR2" s="411"/>
      <c r="MRS2" s="411"/>
      <c r="MRT2" s="411"/>
      <c r="MRU2" s="411"/>
      <c r="MRV2" s="411"/>
      <c r="MRW2" s="411"/>
      <c r="MRX2" s="411"/>
      <c r="MRY2" s="411"/>
      <c r="MRZ2" s="411"/>
      <c r="MSA2" s="411"/>
      <c r="MSB2" s="411"/>
      <c r="MSC2" s="411"/>
      <c r="MSD2" s="411"/>
      <c r="MSE2" s="411"/>
      <c r="MSF2" s="411"/>
      <c r="MSG2" s="411"/>
      <c r="MSH2" s="411"/>
      <c r="MSI2" s="411"/>
      <c r="MSJ2" s="411"/>
      <c r="MSK2" s="411"/>
      <c r="MSL2" s="411"/>
      <c r="MSM2" s="411"/>
      <c r="MSN2" s="411"/>
      <c r="MSO2" s="411"/>
      <c r="MSP2" s="411"/>
      <c r="MSQ2" s="411"/>
      <c r="MSR2" s="411"/>
      <c r="MSS2" s="411"/>
      <c r="MST2" s="411"/>
      <c r="MSU2" s="411"/>
      <c r="MSV2" s="411"/>
      <c r="MSW2" s="411"/>
      <c r="MSX2" s="411"/>
      <c r="MSY2" s="411"/>
      <c r="MSZ2" s="411"/>
      <c r="MTA2" s="411"/>
      <c r="MTB2" s="411"/>
      <c r="MTC2" s="411"/>
      <c r="MTD2" s="411"/>
      <c r="MTE2" s="411"/>
      <c r="MTF2" s="411"/>
      <c r="MTG2" s="411"/>
      <c r="MTH2" s="411"/>
      <c r="MTI2" s="411"/>
      <c r="MTJ2" s="411"/>
      <c r="MTK2" s="411"/>
      <c r="MTL2" s="411"/>
      <c r="MTM2" s="411"/>
      <c r="MTN2" s="411"/>
      <c r="MTO2" s="411"/>
      <c r="MTP2" s="411"/>
      <c r="MTQ2" s="411"/>
      <c r="MTR2" s="411"/>
      <c r="MTS2" s="411"/>
      <c r="MTT2" s="411"/>
      <c r="MTU2" s="411"/>
      <c r="MTV2" s="411"/>
      <c r="MTW2" s="411"/>
      <c r="MTX2" s="411"/>
      <c r="MTY2" s="411"/>
      <c r="MTZ2" s="411"/>
      <c r="MUA2" s="411"/>
      <c r="MUB2" s="411"/>
      <c r="MUC2" s="411"/>
      <c r="MUD2" s="411"/>
      <c r="MUE2" s="411"/>
      <c r="MUF2" s="411"/>
      <c r="MUG2" s="411"/>
      <c r="MUH2" s="411"/>
      <c r="MUI2" s="411"/>
      <c r="MUJ2" s="411"/>
      <c r="MUK2" s="411"/>
      <c r="MUL2" s="411"/>
      <c r="MUM2" s="411"/>
      <c r="MUN2" s="411"/>
      <c r="MUO2" s="411"/>
      <c r="MUP2" s="411"/>
      <c r="MUQ2" s="411"/>
      <c r="MUR2" s="411"/>
      <c r="MUS2" s="411"/>
      <c r="MUT2" s="411"/>
      <c r="MUU2" s="411"/>
      <c r="MUV2" s="411"/>
      <c r="MUW2" s="411"/>
      <c r="MUX2" s="411"/>
      <c r="MUY2" s="411"/>
      <c r="MUZ2" s="411"/>
      <c r="MVA2" s="411"/>
      <c r="MVB2" s="411"/>
      <c r="MVC2" s="411"/>
      <c r="MVD2" s="411"/>
      <c r="MVE2" s="411"/>
      <c r="MVF2" s="411"/>
      <c r="MVG2" s="411"/>
      <c r="MVH2" s="411"/>
      <c r="MVI2" s="411"/>
      <c r="MVJ2" s="411"/>
      <c r="MVK2" s="411"/>
      <c r="MVL2" s="411"/>
      <c r="MVM2" s="411"/>
      <c r="MVN2" s="411"/>
      <c r="MVO2" s="411"/>
      <c r="MVP2" s="411"/>
      <c r="MVQ2" s="411"/>
      <c r="MVR2" s="411"/>
      <c r="MVS2" s="411"/>
      <c r="MVT2" s="411"/>
      <c r="MVU2" s="411"/>
      <c r="MVV2" s="411"/>
      <c r="MVW2" s="411"/>
      <c r="MVX2" s="411"/>
      <c r="MVY2" s="411"/>
      <c r="MVZ2" s="411"/>
      <c r="MWA2" s="411"/>
      <c r="MWB2" s="411"/>
      <c r="MWC2" s="411"/>
      <c r="MWD2" s="411"/>
      <c r="MWE2" s="411"/>
      <c r="MWF2" s="411"/>
      <c r="MWG2" s="411"/>
      <c r="MWH2" s="411"/>
      <c r="MWI2" s="411"/>
      <c r="MWJ2" s="411"/>
      <c r="MWK2" s="411"/>
      <c r="MWL2" s="411"/>
      <c r="MWM2" s="411"/>
      <c r="MWN2" s="411"/>
      <c r="MWO2" s="411"/>
      <c r="MWP2" s="411"/>
      <c r="MWQ2" s="411"/>
      <c r="MWR2" s="411"/>
      <c r="MWS2" s="411"/>
      <c r="MWT2" s="411"/>
      <c r="MWU2" s="411"/>
      <c r="MWV2" s="411"/>
      <c r="MWW2" s="411"/>
      <c r="MWX2" s="411"/>
      <c r="MWY2" s="411"/>
      <c r="MWZ2" s="411"/>
      <c r="MXA2" s="411"/>
      <c r="MXB2" s="411"/>
      <c r="MXC2" s="411"/>
      <c r="MXD2" s="411"/>
      <c r="MXE2" s="411"/>
      <c r="MXF2" s="411"/>
      <c r="MXG2" s="411"/>
      <c r="MXH2" s="411"/>
      <c r="MXI2" s="411"/>
      <c r="MXJ2" s="411"/>
      <c r="MXK2" s="411"/>
      <c r="MXL2" s="411"/>
      <c r="MXM2" s="411"/>
      <c r="MXN2" s="411"/>
      <c r="MXO2" s="411"/>
      <c r="MXP2" s="411"/>
      <c r="MXQ2" s="411"/>
      <c r="MXR2" s="411"/>
      <c r="MXS2" s="411"/>
      <c r="MXT2" s="411"/>
      <c r="MXU2" s="411"/>
      <c r="MXV2" s="411"/>
      <c r="MXW2" s="411"/>
      <c r="MXX2" s="411"/>
      <c r="MXY2" s="411"/>
      <c r="MXZ2" s="411"/>
      <c r="MYA2" s="411"/>
      <c r="MYB2" s="411"/>
      <c r="MYC2" s="411"/>
      <c r="MYD2" s="411"/>
      <c r="MYE2" s="411"/>
      <c r="MYF2" s="411"/>
      <c r="MYG2" s="411"/>
      <c r="MYH2" s="411"/>
      <c r="MYI2" s="411"/>
      <c r="MYJ2" s="411"/>
      <c r="MYK2" s="411"/>
      <c r="MYL2" s="411"/>
      <c r="MYM2" s="411"/>
      <c r="MYN2" s="411"/>
      <c r="MYO2" s="411"/>
      <c r="MYP2" s="411"/>
      <c r="MYQ2" s="411"/>
      <c r="MYR2" s="411"/>
      <c r="MYS2" s="411"/>
      <c r="MYT2" s="411"/>
      <c r="MYU2" s="411"/>
      <c r="MYV2" s="411"/>
      <c r="MYW2" s="411"/>
      <c r="MYX2" s="411"/>
      <c r="MYY2" s="411"/>
      <c r="MYZ2" s="411"/>
      <c r="MZA2" s="411"/>
      <c r="MZB2" s="411"/>
      <c r="MZC2" s="411"/>
      <c r="MZD2" s="411"/>
      <c r="MZE2" s="411"/>
      <c r="MZF2" s="411"/>
      <c r="MZG2" s="411"/>
      <c r="MZH2" s="411"/>
      <c r="MZI2" s="411"/>
      <c r="MZJ2" s="411"/>
      <c r="MZK2" s="411"/>
      <c r="MZL2" s="411"/>
      <c r="MZM2" s="411"/>
      <c r="MZN2" s="411"/>
      <c r="MZO2" s="411"/>
      <c r="MZP2" s="411"/>
      <c r="MZQ2" s="411"/>
      <c r="MZR2" s="411"/>
      <c r="MZS2" s="411"/>
      <c r="MZT2" s="411"/>
      <c r="MZU2" s="411"/>
      <c r="MZV2" s="411"/>
      <c r="MZW2" s="411"/>
      <c r="MZX2" s="411"/>
      <c r="MZY2" s="411"/>
      <c r="MZZ2" s="411"/>
      <c r="NAA2" s="411"/>
      <c r="NAB2" s="411"/>
      <c r="NAC2" s="411"/>
      <c r="NAD2" s="411"/>
      <c r="NAE2" s="411"/>
      <c r="NAF2" s="411"/>
      <c r="NAG2" s="411"/>
      <c r="NAH2" s="411"/>
      <c r="NAI2" s="411"/>
      <c r="NAJ2" s="411"/>
      <c r="NAK2" s="411"/>
      <c r="NAL2" s="411"/>
      <c r="NAM2" s="411"/>
      <c r="NAN2" s="411"/>
      <c r="NAO2" s="411"/>
      <c r="NAP2" s="411"/>
      <c r="NAQ2" s="411"/>
      <c r="NAR2" s="411"/>
      <c r="NAS2" s="411"/>
      <c r="NAT2" s="411"/>
      <c r="NAU2" s="411"/>
      <c r="NAV2" s="411"/>
      <c r="NAW2" s="411"/>
      <c r="NAX2" s="411"/>
      <c r="NAY2" s="411"/>
      <c r="NAZ2" s="411"/>
      <c r="NBA2" s="411"/>
      <c r="NBB2" s="411"/>
      <c r="NBC2" s="411"/>
      <c r="NBD2" s="411"/>
      <c r="NBE2" s="411"/>
      <c r="NBF2" s="411"/>
      <c r="NBG2" s="411"/>
      <c r="NBH2" s="411"/>
      <c r="NBI2" s="411"/>
      <c r="NBJ2" s="411"/>
      <c r="NBK2" s="411"/>
      <c r="NBL2" s="411"/>
      <c r="NBM2" s="411"/>
      <c r="NBN2" s="411"/>
      <c r="NBO2" s="411"/>
      <c r="NBP2" s="411"/>
      <c r="NBQ2" s="411"/>
      <c r="NBR2" s="411"/>
      <c r="NBS2" s="411"/>
      <c r="NBT2" s="411"/>
      <c r="NBU2" s="411"/>
      <c r="NBV2" s="411"/>
      <c r="NBW2" s="411"/>
      <c r="NBX2" s="411"/>
      <c r="NBY2" s="411"/>
      <c r="NBZ2" s="411"/>
      <c r="NCA2" s="411"/>
      <c r="NCB2" s="411"/>
      <c r="NCC2" s="411"/>
      <c r="NCD2" s="411"/>
      <c r="NCE2" s="411"/>
      <c r="NCF2" s="411"/>
      <c r="NCG2" s="411"/>
      <c r="NCH2" s="411"/>
      <c r="NCI2" s="411"/>
      <c r="NCJ2" s="411"/>
      <c r="NCK2" s="411"/>
      <c r="NCL2" s="411"/>
      <c r="NCM2" s="411"/>
      <c r="NCN2" s="411"/>
      <c r="NCO2" s="411"/>
      <c r="NCP2" s="411"/>
      <c r="NCQ2" s="411"/>
      <c r="NCR2" s="411"/>
      <c r="NCS2" s="411"/>
      <c r="NCT2" s="411"/>
      <c r="NCU2" s="411"/>
      <c r="NCV2" s="411"/>
      <c r="NCW2" s="411"/>
      <c r="NCX2" s="411"/>
      <c r="NCY2" s="411"/>
      <c r="NCZ2" s="411"/>
      <c r="NDA2" s="411"/>
      <c r="NDB2" s="411"/>
      <c r="NDC2" s="411"/>
      <c r="NDD2" s="411"/>
      <c r="NDE2" s="411"/>
      <c r="NDF2" s="411"/>
      <c r="NDG2" s="411"/>
      <c r="NDH2" s="411"/>
      <c r="NDI2" s="411"/>
      <c r="NDJ2" s="411"/>
      <c r="NDK2" s="411"/>
      <c r="NDL2" s="411"/>
      <c r="NDM2" s="411"/>
      <c r="NDN2" s="411"/>
      <c r="NDO2" s="411"/>
      <c r="NDP2" s="411"/>
      <c r="NDQ2" s="411"/>
      <c r="NDR2" s="411"/>
      <c r="NDS2" s="411"/>
      <c r="NDT2" s="411"/>
      <c r="NDU2" s="411"/>
      <c r="NDV2" s="411"/>
      <c r="NDW2" s="411"/>
      <c r="NDX2" s="411"/>
      <c r="NDY2" s="411"/>
      <c r="NDZ2" s="411"/>
      <c r="NEA2" s="411"/>
      <c r="NEB2" s="411"/>
      <c r="NEC2" s="411"/>
      <c r="NED2" s="411"/>
      <c r="NEE2" s="411"/>
      <c r="NEF2" s="411"/>
      <c r="NEG2" s="411"/>
      <c r="NEH2" s="411"/>
      <c r="NEI2" s="411"/>
      <c r="NEJ2" s="411"/>
      <c r="NEK2" s="411"/>
      <c r="NEL2" s="411"/>
      <c r="NEM2" s="411"/>
      <c r="NEN2" s="411"/>
      <c r="NEO2" s="411"/>
      <c r="NEP2" s="411"/>
      <c r="NEQ2" s="411"/>
      <c r="NER2" s="411"/>
      <c r="NES2" s="411"/>
      <c r="NET2" s="411"/>
      <c r="NEU2" s="411"/>
      <c r="NEV2" s="411"/>
      <c r="NEW2" s="411"/>
      <c r="NEX2" s="411"/>
      <c r="NEY2" s="411"/>
      <c r="NEZ2" s="411"/>
      <c r="NFA2" s="411"/>
      <c r="NFB2" s="411"/>
      <c r="NFC2" s="411"/>
      <c r="NFD2" s="411"/>
      <c r="NFE2" s="411"/>
      <c r="NFF2" s="411"/>
      <c r="NFG2" s="411"/>
      <c r="NFH2" s="411"/>
      <c r="NFI2" s="411"/>
      <c r="NFJ2" s="411"/>
      <c r="NFK2" s="411"/>
      <c r="NFL2" s="411"/>
      <c r="NFM2" s="411"/>
      <c r="NFN2" s="411"/>
      <c r="NFO2" s="411"/>
      <c r="NFP2" s="411"/>
      <c r="NFQ2" s="411"/>
      <c r="NFR2" s="411"/>
      <c r="NFS2" s="411"/>
      <c r="NFT2" s="411"/>
      <c r="NFU2" s="411"/>
      <c r="NFV2" s="411"/>
      <c r="NFW2" s="411"/>
      <c r="NFX2" s="411"/>
      <c r="NFY2" s="411"/>
      <c r="NFZ2" s="411"/>
      <c r="NGA2" s="411"/>
      <c r="NGB2" s="411"/>
      <c r="NGC2" s="411"/>
      <c r="NGD2" s="411"/>
      <c r="NGE2" s="411"/>
      <c r="NGF2" s="411"/>
      <c r="NGG2" s="411"/>
      <c r="NGH2" s="411"/>
      <c r="NGI2" s="411"/>
      <c r="NGJ2" s="411"/>
      <c r="NGK2" s="411"/>
      <c r="NGL2" s="411"/>
      <c r="NGM2" s="411"/>
      <c r="NGN2" s="411"/>
      <c r="NGO2" s="411"/>
      <c r="NGP2" s="411"/>
      <c r="NGQ2" s="411"/>
      <c r="NGR2" s="411"/>
      <c r="NGS2" s="411"/>
      <c r="NGT2" s="411"/>
      <c r="NGU2" s="411"/>
      <c r="NGV2" s="411"/>
      <c r="NGW2" s="411"/>
      <c r="NGX2" s="411"/>
      <c r="NGY2" s="411"/>
      <c r="NGZ2" s="411"/>
      <c r="NHA2" s="411"/>
      <c r="NHB2" s="411"/>
      <c r="NHC2" s="411"/>
      <c r="NHD2" s="411"/>
      <c r="NHE2" s="411"/>
      <c r="NHF2" s="411"/>
      <c r="NHG2" s="411"/>
      <c r="NHH2" s="411"/>
      <c r="NHI2" s="411"/>
      <c r="NHJ2" s="411"/>
      <c r="NHK2" s="411"/>
      <c r="NHL2" s="411"/>
      <c r="NHM2" s="411"/>
      <c r="NHN2" s="411"/>
      <c r="NHO2" s="411"/>
      <c r="NHP2" s="411"/>
      <c r="NHQ2" s="411"/>
      <c r="NHR2" s="411"/>
      <c r="NHS2" s="411"/>
      <c r="NHT2" s="411"/>
      <c r="NHU2" s="411"/>
      <c r="NHV2" s="411"/>
      <c r="NHW2" s="411"/>
      <c r="NHX2" s="411"/>
      <c r="NHY2" s="411"/>
      <c r="NHZ2" s="411"/>
      <c r="NIA2" s="411"/>
      <c r="NIB2" s="411"/>
      <c r="NIC2" s="411"/>
      <c r="NID2" s="411"/>
      <c r="NIE2" s="411"/>
      <c r="NIF2" s="411"/>
      <c r="NIG2" s="411"/>
      <c r="NIH2" s="411"/>
      <c r="NII2" s="411"/>
      <c r="NIJ2" s="411"/>
      <c r="NIK2" s="411"/>
      <c r="NIL2" s="411"/>
      <c r="NIM2" s="411"/>
      <c r="NIN2" s="411"/>
      <c r="NIO2" s="411"/>
      <c r="NIP2" s="411"/>
      <c r="NIQ2" s="411"/>
      <c r="NIR2" s="411"/>
      <c r="NIS2" s="411"/>
      <c r="NIT2" s="411"/>
      <c r="NIU2" s="411"/>
      <c r="NIV2" s="411"/>
      <c r="NIW2" s="411"/>
      <c r="NIX2" s="411"/>
      <c r="NIY2" s="411"/>
      <c r="NIZ2" s="411"/>
      <c r="NJA2" s="411"/>
      <c r="NJB2" s="411"/>
      <c r="NJC2" s="411"/>
      <c r="NJD2" s="411"/>
      <c r="NJE2" s="411"/>
      <c r="NJF2" s="411"/>
      <c r="NJG2" s="411"/>
      <c r="NJH2" s="411"/>
      <c r="NJI2" s="411"/>
      <c r="NJJ2" s="411"/>
      <c r="NJK2" s="411"/>
      <c r="NJL2" s="411"/>
      <c r="NJM2" s="411"/>
      <c r="NJN2" s="411"/>
      <c r="NJO2" s="411"/>
      <c r="NJP2" s="411"/>
      <c r="NJQ2" s="411"/>
      <c r="NJR2" s="411"/>
      <c r="NJS2" s="411"/>
      <c r="NJT2" s="411"/>
      <c r="NJU2" s="411"/>
      <c r="NJV2" s="411"/>
      <c r="NJW2" s="411"/>
      <c r="NJX2" s="411"/>
      <c r="NJY2" s="411"/>
      <c r="NJZ2" s="411"/>
      <c r="NKA2" s="411"/>
      <c r="NKB2" s="411"/>
      <c r="NKC2" s="411"/>
      <c r="NKD2" s="411"/>
      <c r="NKE2" s="411"/>
      <c r="NKF2" s="411"/>
      <c r="NKG2" s="411"/>
      <c r="NKH2" s="411"/>
      <c r="NKI2" s="411"/>
      <c r="NKJ2" s="411"/>
      <c r="NKK2" s="411"/>
      <c r="NKL2" s="411"/>
      <c r="NKM2" s="411"/>
      <c r="NKN2" s="411"/>
      <c r="NKO2" s="411"/>
      <c r="NKP2" s="411"/>
      <c r="NKQ2" s="411"/>
      <c r="NKR2" s="411"/>
      <c r="NKS2" s="411"/>
      <c r="NKT2" s="411"/>
      <c r="NKU2" s="411"/>
      <c r="NKV2" s="411"/>
      <c r="NKW2" s="411"/>
      <c r="NKX2" s="411"/>
      <c r="NKY2" s="411"/>
      <c r="NKZ2" s="411"/>
      <c r="NLA2" s="411"/>
      <c r="NLB2" s="411"/>
      <c r="NLC2" s="411"/>
      <c r="NLD2" s="411"/>
      <c r="NLE2" s="411"/>
      <c r="NLF2" s="411"/>
      <c r="NLG2" s="411"/>
      <c r="NLH2" s="411"/>
      <c r="NLI2" s="411"/>
      <c r="NLJ2" s="411"/>
      <c r="NLK2" s="411"/>
      <c r="NLL2" s="411"/>
      <c r="NLM2" s="411"/>
      <c r="NLN2" s="411"/>
      <c r="NLO2" s="411"/>
      <c r="NLP2" s="411"/>
      <c r="NLQ2" s="411"/>
      <c r="NLR2" s="411"/>
      <c r="NLS2" s="411"/>
      <c r="NLT2" s="411"/>
      <c r="NLU2" s="411"/>
      <c r="NLV2" s="411"/>
      <c r="NLW2" s="411"/>
      <c r="NLX2" s="411"/>
      <c r="NLY2" s="411"/>
      <c r="NLZ2" s="411"/>
      <c r="NMA2" s="411"/>
      <c r="NMB2" s="411"/>
      <c r="NMC2" s="411"/>
      <c r="NMD2" s="411"/>
      <c r="NME2" s="411"/>
      <c r="NMF2" s="411"/>
      <c r="NMG2" s="411"/>
      <c r="NMH2" s="411"/>
      <c r="NMI2" s="411"/>
      <c r="NMJ2" s="411"/>
      <c r="NMK2" s="411"/>
      <c r="NML2" s="411"/>
      <c r="NMM2" s="411"/>
      <c r="NMN2" s="411"/>
      <c r="NMO2" s="411"/>
      <c r="NMP2" s="411"/>
      <c r="NMQ2" s="411"/>
      <c r="NMR2" s="411"/>
      <c r="NMS2" s="411"/>
      <c r="NMT2" s="411"/>
      <c r="NMU2" s="411"/>
      <c r="NMV2" s="411"/>
      <c r="NMW2" s="411"/>
      <c r="NMX2" s="411"/>
      <c r="NMY2" s="411"/>
      <c r="NMZ2" s="411"/>
      <c r="NNA2" s="411"/>
      <c r="NNB2" s="411"/>
      <c r="NNC2" s="411"/>
      <c r="NND2" s="411"/>
      <c r="NNE2" s="411"/>
      <c r="NNF2" s="411"/>
      <c r="NNG2" s="411"/>
      <c r="NNH2" s="411"/>
      <c r="NNI2" s="411"/>
      <c r="NNJ2" s="411"/>
      <c r="NNK2" s="411"/>
      <c r="NNL2" s="411"/>
      <c r="NNM2" s="411"/>
      <c r="NNN2" s="411"/>
      <c r="NNO2" s="411"/>
      <c r="NNP2" s="411"/>
      <c r="NNQ2" s="411"/>
      <c r="NNR2" s="411"/>
      <c r="NNS2" s="411"/>
      <c r="NNT2" s="411"/>
      <c r="NNU2" s="411"/>
      <c r="NNV2" s="411"/>
      <c r="NNW2" s="411"/>
      <c r="NNX2" s="411"/>
      <c r="NNY2" s="411"/>
      <c r="NNZ2" s="411"/>
      <c r="NOA2" s="411"/>
      <c r="NOB2" s="411"/>
      <c r="NOC2" s="411"/>
      <c r="NOD2" s="411"/>
      <c r="NOE2" s="411"/>
      <c r="NOF2" s="411"/>
      <c r="NOG2" s="411"/>
      <c r="NOH2" s="411"/>
      <c r="NOI2" s="411"/>
      <c r="NOJ2" s="411"/>
      <c r="NOK2" s="411"/>
      <c r="NOL2" s="411"/>
      <c r="NOM2" s="411"/>
      <c r="NON2" s="411"/>
      <c r="NOO2" s="411"/>
      <c r="NOP2" s="411"/>
      <c r="NOQ2" s="411"/>
      <c r="NOR2" s="411"/>
      <c r="NOS2" s="411"/>
      <c r="NOT2" s="411"/>
      <c r="NOU2" s="411"/>
      <c r="NOV2" s="411"/>
      <c r="NOW2" s="411"/>
      <c r="NOX2" s="411"/>
      <c r="NOY2" s="411"/>
      <c r="NOZ2" s="411"/>
      <c r="NPA2" s="411"/>
      <c r="NPB2" s="411"/>
      <c r="NPC2" s="411"/>
      <c r="NPD2" s="411"/>
      <c r="NPE2" s="411"/>
      <c r="NPF2" s="411"/>
      <c r="NPG2" s="411"/>
      <c r="NPH2" s="411"/>
      <c r="NPI2" s="411"/>
      <c r="NPJ2" s="411"/>
      <c r="NPK2" s="411"/>
      <c r="NPL2" s="411"/>
      <c r="NPM2" s="411"/>
      <c r="NPN2" s="411"/>
      <c r="NPO2" s="411"/>
      <c r="NPP2" s="411"/>
      <c r="NPQ2" s="411"/>
      <c r="NPR2" s="411"/>
      <c r="NPS2" s="411"/>
      <c r="NPT2" s="411"/>
      <c r="NPU2" s="411"/>
      <c r="NPV2" s="411"/>
      <c r="NPW2" s="411"/>
      <c r="NPX2" s="411"/>
      <c r="NPY2" s="411"/>
      <c r="NPZ2" s="411"/>
      <c r="NQA2" s="411"/>
      <c r="NQB2" s="411"/>
      <c r="NQC2" s="411"/>
      <c r="NQD2" s="411"/>
      <c r="NQE2" s="411"/>
      <c r="NQF2" s="411"/>
      <c r="NQG2" s="411"/>
      <c r="NQH2" s="411"/>
      <c r="NQI2" s="411"/>
      <c r="NQJ2" s="411"/>
      <c r="NQK2" s="411"/>
      <c r="NQL2" s="411"/>
      <c r="NQM2" s="411"/>
      <c r="NQN2" s="411"/>
      <c r="NQO2" s="411"/>
      <c r="NQP2" s="411"/>
      <c r="NQQ2" s="411"/>
      <c r="NQR2" s="411"/>
      <c r="NQS2" s="411"/>
      <c r="NQT2" s="411"/>
      <c r="NQU2" s="411"/>
      <c r="NQV2" s="411"/>
      <c r="NQW2" s="411"/>
      <c r="NQX2" s="411"/>
      <c r="NQY2" s="411"/>
      <c r="NQZ2" s="411"/>
      <c r="NRA2" s="411"/>
      <c r="NRB2" s="411"/>
      <c r="NRC2" s="411"/>
      <c r="NRD2" s="411"/>
      <c r="NRE2" s="411"/>
      <c r="NRF2" s="411"/>
      <c r="NRG2" s="411"/>
      <c r="NRH2" s="411"/>
      <c r="NRI2" s="411"/>
      <c r="NRJ2" s="411"/>
      <c r="NRK2" s="411"/>
      <c r="NRL2" s="411"/>
      <c r="NRM2" s="411"/>
      <c r="NRN2" s="411"/>
      <c r="NRO2" s="411"/>
      <c r="NRP2" s="411"/>
      <c r="NRQ2" s="411"/>
      <c r="NRR2" s="411"/>
      <c r="NRS2" s="411"/>
      <c r="NRT2" s="411"/>
      <c r="NRU2" s="411"/>
      <c r="NRV2" s="411"/>
      <c r="NRW2" s="411"/>
      <c r="NRX2" s="411"/>
      <c r="NRY2" s="411"/>
      <c r="NRZ2" s="411"/>
      <c r="NSA2" s="411"/>
      <c r="NSB2" s="411"/>
      <c r="NSC2" s="411"/>
      <c r="NSD2" s="411"/>
      <c r="NSE2" s="411"/>
      <c r="NSF2" s="411"/>
      <c r="NSG2" s="411"/>
      <c r="NSH2" s="411"/>
      <c r="NSI2" s="411"/>
      <c r="NSJ2" s="411"/>
      <c r="NSK2" s="411"/>
      <c r="NSL2" s="411"/>
      <c r="NSM2" s="411"/>
      <c r="NSN2" s="411"/>
      <c r="NSO2" s="411"/>
      <c r="NSP2" s="411"/>
      <c r="NSQ2" s="411"/>
      <c r="NSR2" s="411"/>
      <c r="NSS2" s="411"/>
      <c r="NST2" s="411"/>
      <c r="NSU2" s="411"/>
      <c r="NSV2" s="411"/>
      <c r="NSW2" s="411"/>
      <c r="NSX2" s="411"/>
      <c r="NSY2" s="411"/>
      <c r="NSZ2" s="411"/>
      <c r="NTA2" s="411"/>
      <c r="NTB2" s="411"/>
      <c r="NTC2" s="411"/>
      <c r="NTD2" s="411"/>
      <c r="NTE2" s="411"/>
      <c r="NTF2" s="411"/>
      <c r="NTG2" s="411"/>
      <c r="NTH2" s="411"/>
      <c r="NTI2" s="411"/>
      <c r="NTJ2" s="411"/>
      <c r="NTK2" s="411"/>
      <c r="NTL2" s="411"/>
      <c r="NTM2" s="411"/>
      <c r="NTN2" s="411"/>
      <c r="NTO2" s="411"/>
      <c r="NTP2" s="411"/>
      <c r="NTQ2" s="411"/>
      <c r="NTR2" s="411"/>
      <c r="NTS2" s="411"/>
      <c r="NTT2" s="411"/>
      <c r="NTU2" s="411"/>
      <c r="NTV2" s="411"/>
      <c r="NTW2" s="411"/>
      <c r="NTX2" s="411"/>
      <c r="NTY2" s="411"/>
      <c r="NTZ2" s="411"/>
      <c r="NUA2" s="411"/>
      <c r="NUB2" s="411"/>
      <c r="NUC2" s="411"/>
      <c r="NUD2" s="411"/>
      <c r="NUE2" s="411"/>
      <c r="NUF2" s="411"/>
      <c r="NUG2" s="411"/>
      <c r="NUH2" s="411"/>
      <c r="NUI2" s="411"/>
      <c r="NUJ2" s="411"/>
      <c r="NUK2" s="411"/>
      <c r="NUL2" s="411"/>
      <c r="NUM2" s="411"/>
      <c r="NUN2" s="411"/>
      <c r="NUO2" s="411"/>
      <c r="NUP2" s="411"/>
      <c r="NUQ2" s="411"/>
      <c r="NUR2" s="411"/>
      <c r="NUS2" s="411"/>
      <c r="NUT2" s="411"/>
      <c r="NUU2" s="411"/>
      <c r="NUV2" s="411"/>
      <c r="NUW2" s="411"/>
      <c r="NUX2" s="411"/>
      <c r="NUY2" s="411"/>
      <c r="NUZ2" s="411"/>
      <c r="NVA2" s="411"/>
      <c r="NVB2" s="411"/>
      <c r="NVC2" s="411"/>
      <c r="NVD2" s="411"/>
      <c r="NVE2" s="411"/>
      <c r="NVF2" s="411"/>
      <c r="NVG2" s="411"/>
      <c r="NVH2" s="411"/>
      <c r="NVI2" s="411"/>
      <c r="NVJ2" s="411"/>
      <c r="NVK2" s="411"/>
      <c r="NVL2" s="411"/>
      <c r="NVM2" s="411"/>
      <c r="NVN2" s="411"/>
      <c r="NVO2" s="411"/>
      <c r="NVP2" s="411"/>
      <c r="NVQ2" s="411"/>
      <c r="NVR2" s="411"/>
      <c r="NVS2" s="411"/>
      <c r="NVT2" s="411"/>
      <c r="NVU2" s="411"/>
      <c r="NVV2" s="411"/>
      <c r="NVW2" s="411"/>
      <c r="NVX2" s="411"/>
      <c r="NVY2" s="411"/>
      <c r="NVZ2" s="411"/>
      <c r="NWA2" s="411"/>
      <c r="NWB2" s="411"/>
      <c r="NWC2" s="411"/>
      <c r="NWD2" s="411"/>
      <c r="NWE2" s="411"/>
      <c r="NWF2" s="411"/>
      <c r="NWG2" s="411"/>
      <c r="NWH2" s="411"/>
      <c r="NWI2" s="411"/>
      <c r="NWJ2" s="411"/>
      <c r="NWK2" s="411"/>
      <c r="NWL2" s="411"/>
      <c r="NWM2" s="411"/>
      <c r="NWN2" s="411"/>
      <c r="NWO2" s="411"/>
      <c r="NWP2" s="411"/>
      <c r="NWQ2" s="411"/>
      <c r="NWR2" s="411"/>
      <c r="NWS2" s="411"/>
      <c r="NWT2" s="411"/>
      <c r="NWU2" s="411"/>
      <c r="NWV2" s="411"/>
      <c r="NWW2" s="411"/>
      <c r="NWX2" s="411"/>
      <c r="NWY2" s="411"/>
      <c r="NWZ2" s="411"/>
      <c r="NXA2" s="411"/>
      <c r="NXB2" s="411"/>
      <c r="NXC2" s="411"/>
      <c r="NXD2" s="411"/>
      <c r="NXE2" s="411"/>
      <c r="NXF2" s="411"/>
      <c r="NXG2" s="411"/>
      <c r="NXH2" s="411"/>
      <c r="NXI2" s="411"/>
      <c r="NXJ2" s="411"/>
      <c r="NXK2" s="411"/>
      <c r="NXL2" s="411"/>
      <c r="NXM2" s="411"/>
      <c r="NXN2" s="411"/>
      <c r="NXO2" s="411"/>
      <c r="NXP2" s="411"/>
      <c r="NXQ2" s="411"/>
      <c r="NXR2" s="411"/>
      <c r="NXS2" s="411"/>
      <c r="NXT2" s="411"/>
      <c r="NXU2" s="411"/>
      <c r="NXV2" s="411"/>
      <c r="NXW2" s="411"/>
      <c r="NXX2" s="411"/>
      <c r="NXY2" s="411"/>
      <c r="NXZ2" s="411"/>
      <c r="NYA2" s="411"/>
      <c r="NYB2" s="411"/>
      <c r="NYC2" s="411"/>
      <c r="NYD2" s="411"/>
      <c r="NYE2" s="411"/>
      <c r="NYF2" s="411"/>
      <c r="NYG2" s="411"/>
      <c r="NYH2" s="411"/>
      <c r="NYI2" s="411"/>
      <c r="NYJ2" s="411"/>
      <c r="NYK2" s="411"/>
      <c r="NYL2" s="411"/>
      <c r="NYM2" s="411"/>
      <c r="NYN2" s="411"/>
      <c r="NYO2" s="411"/>
      <c r="NYP2" s="411"/>
      <c r="NYQ2" s="411"/>
      <c r="NYR2" s="411"/>
      <c r="NYS2" s="411"/>
      <c r="NYT2" s="411"/>
      <c r="NYU2" s="411"/>
      <c r="NYV2" s="411"/>
      <c r="NYW2" s="411"/>
      <c r="NYX2" s="411"/>
      <c r="NYY2" s="411"/>
      <c r="NYZ2" s="411"/>
      <c r="NZA2" s="411"/>
      <c r="NZB2" s="411"/>
      <c r="NZC2" s="411"/>
      <c r="NZD2" s="411"/>
      <c r="NZE2" s="411"/>
      <c r="NZF2" s="411"/>
      <c r="NZG2" s="411"/>
      <c r="NZH2" s="411"/>
      <c r="NZI2" s="411"/>
      <c r="NZJ2" s="411"/>
      <c r="NZK2" s="411"/>
      <c r="NZL2" s="411"/>
      <c r="NZM2" s="411"/>
      <c r="NZN2" s="411"/>
      <c r="NZO2" s="411"/>
      <c r="NZP2" s="411"/>
      <c r="NZQ2" s="411"/>
      <c r="NZR2" s="411"/>
      <c r="NZS2" s="411"/>
      <c r="NZT2" s="411"/>
      <c r="NZU2" s="411"/>
      <c r="NZV2" s="411"/>
      <c r="NZW2" s="411"/>
      <c r="NZX2" s="411"/>
      <c r="NZY2" s="411"/>
      <c r="NZZ2" s="411"/>
      <c r="OAA2" s="411"/>
      <c r="OAB2" s="411"/>
      <c r="OAC2" s="411"/>
      <c r="OAD2" s="411"/>
      <c r="OAE2" s="411"/>
      <c r="OAF2" s="411"/>
      <c r="OAG2" s="411"/>
      <c r="OAH2" s="411"/>
      <c r="OAI2" s="411"/>
      <c r="OAJ2" s="411"/>
      <c r="OAK2" s="411"/>
      <c r="OAL2" s="411"/>
      <c r="OAM2" s="411"/>
      <c r="OAN2" s="411"/>
      <c r="OAO2" s="411"/>
      <c r="OAP2" s="411"/>
      <c r="OAQ2" s="411"/>
      <c r="OAR2" s="411"/>
      <c r="OAS2" s="411"/>
      <c r="OAT2" s="411"/>
      <c r="OAU2" s="411"/>
      <c r="OAV2" s="411"/>
      <c r="OAW2" s="411"/>
      <c r="OAX2" s="411"/>
      <c r="OAY2" s="411"/>
      <c r="OAZ2" s="411"/>
      <c r="OBA2" s="411"/>
      <c r="OBB2" s="411"/>
      <c r="OBC2" s="411"/>
      <c r="OBD2" s="411"/>
      <c r="OBE2" s="411"/>
      <c r="OBF2" s="411"/>
      <c r="OBG2" s="411"/>
      <c r="OBH2" s="411"/>
      <c r="OBI2" s="411"/>
      <c r="OBJ2" s="411"/>
      <c r="OBK2" s="411"/>
      <c r="OBL2" s="411"/>
      <c r="OBM2" s="411"/>
      <c r="OBN2" s="411"/>
      <c r="OBO2" s="411"/>
      <c r="OBP2" s="411"/>
      <c r="OBQ2" s="411"/>
      <c r="OBR2" s="411"/>
      <c r="OBS2" s="411"/>
      <c r="OBT2" s="411"/>
      <c r="OBU2" s="411"/>
      <c r="OBV2" s="411"/>
      <c r="OBW2" s="411"/>
      <c r="OBX2" s="411"/>
      <c r="OBY2" s="411"/>
      <c r="OBZ2" s="411"/>
      <c r="OCA2" s="411"/>
      <c r="OCB2" s="411"/>
      <c r="OCC2" s="411"/>
      <c r="OCD2" s="411"/>
      <c r="OCE2" s="411"/>
      <c r="OCF2" s="411"/>
      <c r="OCG2" s="411"/>
      <c r="OCH2" s="411"/>
      <c r="OCI2" s="411"/>
      <c r="OCJ2" s="411"/>
      <c r="OCK2" s="411"/>
      <c r="OCL2" s="411"/>
      <c r="OCM2" s="411"/>
      <c r="OCN2" s="411"/>
      <c r="OCO2" s="411"/>
      <c r="OCP2" s="411"/>
      <c r="OCQ2" s="411"/>
      <c r="OCR2" s="411"/>
      <c r="OCS2" s="411"/>
      <c r="OCT2" s="411"/>
      <c r="OCU2" s="411"/>
      <c r="OCV2" s="411"/>
      <c r="OCW2" s="411"/>
      <c r="OCX2" s="411"/>
      <c r="OCY2" s="411"/>
      <c r="OCZ2" s="411"/>
      <c r="ODA2" s="411"/>
      <c r="ODB2" s="411"/>
      <c r="ODC2" s="411"/>
      <c r="ODD2" s="411"/>
      <c r="ODE2" s="411"/>
      <c r="ODF2" s="411"/>
      <c r="ODG2" s="411"/>
      <c r="ODH2" s="411"/>
      <c r="ODI2" s="411"/>
      <c r="ODJ2" s="411"/>
      <c r="ODK2" s="411"/>
      <c r="ODL2" s="411"/>
      <c r="ODM2" s="411"/>
      <c r="ODN2" s="411"/>
      <c r="ODO2" s="411"/>
      <c r="ODP2" s="411"/>
      <c r="ODQ2" s="411"/>
      <c r="ODR2" s="411"/>
      <c r="ODS2" s="411"/>
      <c r="ODT2" s="411"/>
      <c r="ODU2" s="411"/>
      <c r="ODV2" s="411"/>
      <c r="ODW2" s="411"/>
      <c r="ODX2" s="411"/>
      <c r="ODY2" s="411"/>
      <c r="ODZ2" s="411"/>
      <c r="OEA2" s="411"/>
      <c r="OEB2" s="411"/>
      <c r="OEC2" s="411"/>
      <c r="OED2" s="411"/>
      <c r="OEE2" s="411"/>
      <c r="OEF2" s="411"/>
      <c r="OEG2" s="411"/>
      <c r="OEH2" s="411"/>
      <c r="OEI2" s="411"/>
      <c r="OEJ2" s="411"/>
      <c r="OEK2" s="411"/>
      <c r="OEL2" s="411"/>
      <c r="OEM2" s="411"/>
      <c r="OEN2" s="411"/>
      <c r="OEO2" s="411"/>
      <c r="OEP2" s="411"/>
      <c r="OEQ2" s="411"/>
      <c r="OER2" s="411"/>
      <c r="OES2" s="411"/>
      <c r="OET2" s="411"/>
      <c r="OEU2" s="411"/>
      <c r="OEV2" s="411"/>
      <c r="OEW2" s="411"/>
      <c r="OEX2" s="411"/>
      <c r="OEY2" s="411"/>
      <c r="OEZ2" s="411"/>
      <c r="OFA2" s="411"/>
      <c r="OFB2" s="411"/>
      <c r="OFC2" s="411"/>
      <c r="OFD2" s="411"/>
      <c r="OFE2" s="411"/>
      <c r="OFF2" s="411"/>
      <c r="OFG2" s="411"/>
      <c r="OFH2" s="411"/>
      <c r="OFI2" s="411"/>
      <c r="OFJ2" s="411"/>
      <c r="OFK2" s="411"/>
      <c r="OFL2" s="411"/>
      <c r="OFM2" s="411"/>
      <c r="OFN2" s="411"/>
      <c r="OFO2" s="411"/>
      <c r="OFP2" s="411"/>
      <c r="OFQ2" s="411"/>
      <c r="OFR2" s="411"/>
      <c r="OFS2" s="411"/>
      <c r="OFT2" s="411"/>
      <c r="OFU2" s="411"/>
      <c r="OFV2" s="411"/>
      <c r="OFW2" s="411"/>
      <c r="OFX2" s="411"/>
      <c r="OFY2" s="411"/>
      <c r="OFZ2" s="411"/>
      <c r="OGA2" s="411"/>
      <c r="OGB2" s="411"/>
      <c r="OGC2" s="411"/>
      <c r="OGD2" s="411"/>
      <c r="OGE2" s="411"/>
      <c r="OGF2" s="411"/>
      <c r="OGG2" s="411"/>
      <c r="OGH2" s="411"/>
      <c r="OGI2" s="411"/>
      <c r="OGJ2" s="411"/>
      <c r="OGK2" s="411"/>
      <c r="OGL2" s="411"/>
      <c r="OGM2" s="411"/>
      <c r="OGN2" s="411"/>
      <c r="OGO2" s="411"/>
      <c r="OGP2" s="411"/>
      <c r="OGQ2" s="411"/>
      <c r="OGR2" s="411"/>
      <c r="OGS2" s="411"/>
      <c r="OGT2" s="411"/>
      <c r="OGU2" s="411"/>
      <c r="OGV2" s="411"/>
      <c r="OGW2" s="411"/>
      <c r="OGX2" s="411"/>
      <c r="OGY2" s="411"/>
      <c r="OGZ2" s="411"/>
      <c r="OHA2" s="411"/>
      <c r="OHB2" s="411"/>
      <c r="OHC2" s="411"/>
      <c r="OHD2" s="411"/>
      <c r="OHE2" s="411"/>
      <c r="OHF2" s="411"/>
      <c r="OHG2" s="411"/>
      <c r="OHH2" s="411"/>
      <c r="OHI2" s="411"/>
      <c r="OHJ2" s="411"/>
      <c r="OHK2" s="411"/>
      <c r="OHL2" s="411"/>
      <c r="OHM2" s="411"/>
      <c r="OHN2" s="411"/>
      <c r="OHO2" s="411"/>
      <c r="OHP2" s="411"/>
      <c r="OHQ2" s="411"/>
      <c r="OHR2" s="411"/>
      <c r="OHS2" s="411"/>
      <c r="OHT2" s="411"/>
      <c r="OHU2" s="411"/>
      <c r="OHV2" s="411"/>
      <c r="OHW2" s="411"/>
      <c r="OHX2" s="411"/>
      <c r="OHY2" s="411"/>
      <c r="OHZ2" s="411"/>
      <c r="OIA2" s="411"/>
      <c r="OIB2" s="411"/>
      <c r="OIC2" s="411"/>
      <c r="OID2" s="411"/>
      <c r="OIE2" s="411"/>
      <c r="OIF2" s="411"/>
      <c r="OIG2" s="411"/>
      <c r="OIH2" s="411"/>
      <c r="OII2" s="411"/>
      <c r="OIJ2" s="411"/>
      <c r="OIK2" s="411"/>
      <c r="OIL2" s="411"/>
      <c r="OIM2" s="411"/>
      <c r="OIN2" s="411"/>
      <c r="OIO2" s="411"/>
      <c r="OIP2" s="411"/>
      <c r="OIQ2" s="411"/>
      <c r="OIR2" s="411"/>
      <c r="OIS2" s="411"/>
      <c r="OIT2" s="411"/>
      <c r="OIU2" s="411"/>
      <c r="OIV2" s="411"/>
      <c r="OIW2" s="411"/>
      <c r="OIX2" s="411"/>
      <c r="OIY2" s="411"/>
      <c r="OIZ2" s="411"/>
      <c r="OJA2" s="411"/>
      <c r="OJB2" s="411"/>
      <c r="OJC2" s="411"/>
      <c r="OJD2" s="411"/>
      <c r="OJE2" s="411"/>
      <c r="OJF2" s="411"/>
      <c r="OJG2" s="411"/>
      <c r="OJH2" s="411"/>
      <c r="OJI2" s="411"/>
      <c r="OJJ2" s="411"/>
      <c r="OJK2" s="411"/>
      <c r="OJL2" s="411"/>
      <c r="OJM2" s="411"/>
      <c r="OJN2" s="411"/>
      <c r="OJO2" s="411"/>
      <c r="OJP2" s="411"/>
      <c r="OJQ2" s="411"/>
      <c r="OJR2" s="411"/>
      <c r="OJS2" s="411"/>
      <c r="OJT2" s="411"/>
      <c r="OJU2" s="411"/>
      <c r="OJV2" s="411"/>
      <c r="OJW2" s="411"/>
      <c r="OJX2" s="411"/>
      <c r="OJY2" s="411"/>
      <c r="OJZ2" s="411"/>
      <c r="OKA2" s="411"/>
      <c r="OKB2" s="411"/>
      <c r="OKC2" s="411"/>
      <c r="OKD2" s="411"/>
      <c r="OKE2" s="411"/>
      <c r="OKF2" s="411"/>
      <c r="OKG2" s="411"/>
      <c r="OKH2" s="411"/>
      <c r="OKI2" s="411"/>
      <c r="OKJ2" s="411"/>
      <c r="OKK2" s="411"/>
      <c r="OKL2" s="411"/>
      <c r="OKM2" s="411"/>
      <c r="OKN2" s="411"/>
      <c r="OKO2" s="411"/>
      <c r="OKP2" s="411"/>
      <c r="OKQ2" s="411"/>
      <c r="OKR2" s="411"/>
      <c r="OKS2" s="411"/>
      <c r="OKT2" s="411"/>
      <c r="OKU2" s="411"/>
      <c r="OKV2" s="411"/>
      <c r="OKW2" s="411"/>
      <c r="OKX2" s="411"/>
      <c r="OKY2" s="411"/>
      <c r="OKZ2" s="411"/>
      <c r="OLA2" s="411"/>
      <c r="OLB2" s="411"/>
      <c r="OLC2" s="411"/>
      <c r="OLD2" s="411"/>
      <c r="OLE2" s="411"/>
      <c r="OLF2" s="411"/>
      <c r="OLG2" s="411"/>
      <c r="OLH2" s="411"/>
      <c r="OLI2" s="411"/>
      <c r="OLJ2" s="411"/>
      <c r="OLK2" s="411"/>
      <c r="OLL2" s="411"/>
      <c r="OLM2" s="411"/>
      <c r="OLN2" s="411"/>
      <c r="OLO2" s="411"/>
      <c r="OLP2" s="411"/>
      <c r="OLQ2" s="411"/>
      <c r="OLR2" s="411"/>
      <c r="OLS2" s="411"/>
      <c r="OLT2" s="411"/>
      <c r="OLU2" s="411"/>
      <c r="OLV2" s="411"/>
      <c r="OLW2" s="411"/>
      <c r="OLX2" s="411"/>
      <c r="OLY2" s="411"/>
      <c r="OLZ2" s="411"/>
      <c r="OMA2" s="411"/>
      <c r="OMB2" s="411"/>
      <c r="OMC2" s="411"/>
      <c r="OMD2" s="411"/>
      <c r="OME2" s="411"/>
      <c r="OMF2" s="411"/>
      <c r="OMG2" s="411"/>
      <c r="OMH2" s="411"/>
      <c r="OMI2" s="411"/>
      <c r="OMJ2" s="411"/>
      <c r="OMK2" s="411"/>
      <c r="OML2" s="411"/>
      <c r="OMM2" s="411"/>
      <c r="OMN2" s="411"/>
      <c r="OMO2" s="411"/>
      <c r="OMP2" s="411"/>
      <c r="OMQ2" s="411"/>
      <c r="OMR2" s="411"/>
      <c r="OMS2" s="411"/>
      <c r="OMT2" s="411"/>
      <c r="OMU2" s="411"/>
      <c r="OMV2" s="411"/>
      <c r="OMW2" s="411"/>
      <c r="OMX2" s="411"/>
      <c r="OMY2" s="411"/>
      <c r="OMZ2" s="411"/>
      <c r="ONA2" s="411"/>
      <c r="ONB2" s="411"/>
      <c r="ONC2" s="411"/>
      <c r="OND2" s="411"/>
      <c r="ONE2" s="411"/>
      <c r="ONF2" s="411"/>
      <c r="ONG2" s="411"/>
      <c r="ONH2" s="411"/>
      <c r="ONI2" s="411"/>
      <c r="ONJ2" s="411"/>
      <c r="ONK2" s="411"/>
      <c r="ONL2" s="411"/>
      <c r="ONM2" s="411"/>
      <c r="ONN2" s="411"/>
      <c r="ONO2" s="411"/>
      <c r="ONP2" s="411"/>
      <c r="ONQ2" s="411"/>
      <c r="ONR2" s="411"/>
      <c r="ONS2" s="411"/>
      <c r="ONT2" s="411"/>
      <c r="ONU2" s="411"/>
      <c r="ONV2" s="411"/>
      <c r="ONW2" s="411"/>
      <c r="ONX2" s="411"/>
      <c r="ONY2" s="411"/>
      <c r="ONZ2" s="411"/>
      <c r="OOA2" s="411"/>
      <c r="OOB2" s="411"/>
      <c r="OOC2" s="411"/>
      <c r="OOD2" s="411"/>
      <c r="OOE2" s="411"/>
      <c r="OOF2" s="411"/>
      <c r="OOG2" s="411"/>
      <c r="OOH2" s="411"/>
      <c r="OOI2" s="411"/>
      <c r="OOJ2" s="411"/>
      <c r="OOK2" s="411"/>
      <c r="OOL2" s="411"/>
      <c r="OOM2" s="411"/>
      <c r="OON2" s="411"/>
      <c r="OOO2" s="411"/>
      <c r="OOP2" s="411"/>
      <c r="OOQ2" s="411"/>
      <c r="OOR2" s="411"/>
      <c r="OOS2" s="411"/>
      <c r="OOT2" s="411"/>
      <c r="OOU2" s="411"/>
      <c r="OOV2" s="411"/>
      <c r="OOW2" s="411"/>
      <c r="OOX2" s="411"/>
      <c r="OOY2" s="411"/>
      <c r="OOZ2" s="411"/>
      <c r="OPA2" s="411"/>
      <c r="OPB2" s="411"/>
      <c r="OPC2" s="411"/>
      <c r="OPD2" s="411"/>
      <c r="OPE2" s="411"/>
      <c r="OPF2" s="411"/>
      <c r="OPG2" s="411"/>
      <c r="OPH2" s="411"/>
      <c r="OPI2" s="411"/>
      <c r="OPJ2" s="411"/>
      <c r="OPK2" s="411"/>
      <c r="OPL2" s="411"/>
      <c r="OPM2" s="411"/>
      <c r="OPN2" s="411"/>
      <c r="OPO2" s="411"/>
      <c r="OPP2" s="411"/>
      <c r="OPQ2" s="411"/>
      <c r="OPR2" s="411"/>
      <c r="OPS2" s="411"/>
      <c r="OPT2" s="411"/>
      <c r="OPU2" s="411"/>
      <c r="OPV2" s="411"/>
      <c r="OPW2" s="411"/>
      <c r="OPX2" s="411"/>
      <c r="OPY2" s="411"/>
      <c r="OPZ2" s="411"/>
      <c r="OQA2" s="411"/>
      <c r="OQB2" s="411"/>
      <c r="OQC2" s="411"/>
      <c r="OQD2" s="411"/>
      <c r="OQE2" s="411"/>
      <c r="OQF2" s="411"/>
      <c r="OQG2" s="411"/>
      <c r="OQH2" s="411"/>
      <c r="OQI2" s="411"/>
      <c r="OQJ2" s="411"/>
      <c r="OQK2" s="411"/>
      <c r="OQL2" s="411"/>
      <c r="OQM2" s="411"/>
      <c r="OQN2" s="411"/>
      <c r="OQO2" s="411"/>
      <c r="OQP2" s="411"/>
      <c r="OQQ2" s="411"/>
      <c r="OQR2" s="411"/>
      <c r="OQS2" s="411"/>
      <c r="OQT2" s="411"/>
      <c r="OQU2" s="411"/>
      <c r="OQV2" s="411"/>
      <c r="OQW2" s="411"/>
      <c r="OQX2" s="411"/>
      <c r="OQY2" s="411"/>
      <c r="OQZ2" s="411"/>
      <c r="ORA2" s="411"/>
      <c r="ORB2" s="411"/>
      <c r="ORC2" s="411"/>
      <c r="ORD2" s="411"/>
      <c r="ORE2" s="411"/>
      <c r="ORF2" s="411"/>
      <c r="ORG2" s="411"/>
      <c r="ORH2" s="411"/>
      <c r="ORI2" s="411"/>
      <c r="ORJ2" s="411"/>
      <c r="ORK2" s="411"/>
      <c r="ORL2" s="411"/>
      <c r="ORM2" s="411"/>
      <c r="ORN2" s="411"/>
      <c r="ORO2" s="411"/>
      <c r="ORP2" s="411"/>
      <c r="ORQ2" s="411"/>
      <c r="ORR2" s="411"/>
      <c r="ORS2" s="411"/>
      <c r="ORT2" s="411"/>
      <c r="ORU2" s="411"/>
      <c r="ORV2" s="411"/>
      <c r="ORW2" s="411"/>
      <c r="ORX2" s="411"/>
      <c r="ORY2" s="411"/>
      <c r="ORZ2" s="411"/>
      <c r="OSA2" s="411"/>
      <c r="OSB2" s="411"/>
      <c r="OSC2" s="411"/>
      <c r="OSD2" s="411"/>
      <c r="OSE2" s="411"/>
      <c r="OSF2" s="411"/>
      <c r="OSG2" s="411"/>
      <c r="OSH2" s="411"/>
      <c r="OSI2" s="411"/>
      <c r="OSJ2" s="411"/>
      <c r="OSK2" s="411"/>
      <c r="OSL2" s="411"/>
      <c r="OSM2" s="411"/>
      <c r="OSN2" s="411"/>
      <c r="OSO2" s="411"/>
      <c r="OSP2" s="411"/>
      <c r="OSQ2" s="411"/>
      <c r="OSR2" s="411"/>
      <c r="OSS2" s="411"/>
      <c r="OST2" s="411"/>
      <c r="OSU2" s="411"/>
      <c r="OSV2" s="411"/>
      <c r="OSW2" s="411"/>
      <c r="OSX2" s="411"/>
      <c r="OSY2" s="411"/>
      <c r="OSZ2" s="411"/>
      <c r="OTA2" s="411"/>
      <c r="OTB2" s="411"/>
      <c r="OTC2" s="411"/>
      <c r="OTD2" s="411"/>
      <c r="OTE2" s="411"/>
      <c r="OTF2" s="411"/>
      <c r="OTG2" s="411"/>
      <c r="OTH2" s="411"/>
      <c r="OTI2" s="411"/>
      <c r="OTJ2" s="411"/>
      <c r="OTK2" s="411"/>
      <c r="OTL2" s="411"/>
      <c r="OTM2" s="411"/>
      <c r="OTN2" s="411"/>
      <c r="OTO2" s="411"/>
      <c r="OTP2" s="411"/>
      <c r="OTQ2" s="411"/>
      <c r="OTR2" s="411"/>
      <c r="OTS2" s="411"/>
      <c r="OTT2" s="411"/>
      <c r="OTU2" s="411"/>
      <c r="OTV2" s="411"/>
      <c r="OTW2" s="411"/>
      <c r="OTX2" s="411"/>
      <c r="OTY2" s="411"/>
      <c r="OTZ2" s="411"/>
      <c r="OUA2" s="411"/>
      <c r="OUB2" s="411"/>
      <c r="OUC2" s="411"/>
      <c r="OUD2" s="411"/>
      <c r="OUE2" s="411"/>
      <c r="OUF2" s="411"/>
      <c r="OUG2" s="411"/>
      <c r="OUH2" s="411"/>
      <c r="OUI2" s="411"/>
      <c r="OUJ2" s="411"/>
      <c r="OUK2" s="411"/>
      <c r="OUL2" s="411"/>
      <c r="OUM2" s="411"/>
      <c r="OUN2" s="411"/>
      <c r="OUO2" s="411"/>
      <c r="OUP2" s="411"/>
      <c r="OUQ2" s="411"/>
      <c r="OUR2" s="411"/>
      <c r="OUS2" s="411"/>
      <c r="OUT2" s="411"/>
      <c r="OUU2" s="411"/>
      <c r="OUV2" s="411"/>
      <c r="OUW2" s="411"/>
      <c r="OUX2" s="411"/>
      <c r="OUY2" s="411"/>
      <c r="OUZ2" s="411"/>
      <c r="OVA2" s="411"/>
      <c r="OVB2" s="411"/>
      <c r="OVC2" s="411"/>
      <c r="OVD2" s="411"/>
      <c r="OVE2" s="411"/>
      <c r="OVF2" s="411"/>
      <c r="OVG2" s="411"/>
      <c r="OVH2" s="411"/>
      <c r="OVI2" s="411"/>
      <c r="OVJ2" s="411"/>
      <c r="OVK2" s="411"/>
      <c r="OVL2" s="411"/>
      <c r="OVM2" s="411"/>
      <c r="OVN2" s="411"/>
      <c r="OVO2" s="411"/>
      <c r="OVP2" s="411"/>
      <c r="OVQ2" s="411"/>
      <c r="OVR2" s="411"/>
      <c r="OVS2" s="411"/>
      <c r="OVT2" s="411"/>
      <c r="OVU2" s="411"/>
      <c r="OVV2" s="411"/>
      <c r="OVW2" s="411"/>
      <c r="OVX2" s="411"/>
      <c r="OVY2" s="411"/>
      <c r="OVZ2" s="411"/>
      <c r="OWA2" s="411"/>
      <c r="OWB2" s="411"/>
      <c r="OWC2" s="411"/>
      <c r="OWD2" s="411"/>
      <c r="OWE2" s="411"/>
      <c r="OWF2" s="411"/>
      <c r="OWG2" s="411"/>
      <c r="OWH2" s="411"/>
      <c r="OWI2" s="411"/>
      <c r="OWJ2" s="411"/>
      <c r="OWK2" s="411"/>
      <c r="OWL2" s="411"/>
      <c r="OWM2" s="411"/>
      <c r="OWN2" s="411"/>
      <c r="OWO2" s="411"/>
      <c r="OWP2" s="411"/>
      <c r="OWQ2" s="411"/>
      <c r="OWR2" s="411"/>
      <c r="OWS2" s="411"/>
      <c r="OWT2" s="411"/>
      <c r="OWU2" s="411"/>
      <c r="OWV2" s="411"/>
      <c r="OWW2" s="411"/>
      <c r="OWX2" s="411"/>
      <c r="OWY2" s="411"/>
      <c r="OWZ2" s="411"/>
      <c r="OXA2" s="411"/>
      <c r="OXB2" s="411"/>
      <c r="OXC2" s="411"/>
      <c r="OXD2" s="411"/>
      <c r="OXE2" s="411"/>
      <c r="OXF2" s="411"/>
      <c r="OXG2" s="411"/>
      <c r="OXH2" s="411"/>
      <c r="OXI2" s="411"/>
      <c r="OXJ2" s="411"/>
      <c r="OXK2" s="411"/>
      <c r="OXL2" s="411"/>
      <c r="OXM2" s="411"/>
      <c r="OXN2" s="411"/>
      <c r="OXO2" s="411"/>
      <c r="OXP2" s="411"/>
      <c r="OXQ2" s="411"/>
      <c r="OXR2" s="411"/>
      <c r="OXS2" s="411"/>
      <c r="OXT2" s="411"/>
      <c r="OXU2" s="411"/>
      <c r="OXV2" s="411"/>
      <c r="OXW2" s="411"/>
      <c r="OXX2" s="411"/>
      <c r="OXY2" s="411"/>
      <c r="OXZ2" s="411"/>
      <c r="OYA2" s="411"/>
      <c r="OYB2" s="411"/>
      <c r="OYC2" s="411"/>
      <c r="OYD2" s="411"/>
      <c r="OYE2" s="411"/>
      <c r="OYF2" s="411"/>
      <c r="OYG2" s="411"/>
      <c r="OYH2" s="411"/>
      <c r="OYI2" s="411"/>
      <c r="OYJ2" s="411"/>
      <c r="OYK2" s="411"/>
      <c r="OYL2" s="411"/>
      <c r="OYM2" s="411"/>
      <c r="OYN2" s="411"/>
      <c r="OYO2" s="411"/>
      <c r="OYP2" s="411"/>
      <c r="OYQ2" s="411"/>
      <c r="OYR2" s="411"/>
      <c r="OYS2" s="411"/>
      <c r="OYT2" s="411"/>
      <c r="OYU2" s="411"/>
      <c r="OYV2" s="411"/>
      <c r="OYW2" s="411"/>
      <c r="OYX2" s="411"/>
      <c r="OYY2" s="411"/>
      <c r="OYZ2" s="411"/>
      <c r="OZA2" s="411"/>
      <c r="OZB2" s="411"/>
      <c r="OZC2" s="411"/>
      <c r="OZD2" s="411"/>
      <c r="OZE2" s="411"/>
      <c r="OZF2" s="411"/>
      <c r="OZG2" s="411"/>
      <c r="OZH2" s="411"/>
      <c r="OZI2" s="411"/>
      <c r="OZJ2" s="411"/>
      <c r="OZK2" s="411"/>
      <c r="OZL2" s="411"/>
      <c r="OZM2" s="411"/>
      <c r="OZN2" s="411"/>
      <c r="OZO2" s="411"/>
      <c r="OZP2" s="411"/>
      <c r="OZQ2" s="411"/>
      <c r="OZR2" s="411"/>
      <c r="OZS2" s="411"/>
      <c r="OZT2" s="411"/>
      <c r="OZU2" s="411"/>
      <c r="OZV2" s="411"/>
      <c r="OZW2" s="411"/>
      <c r="OZX2" s="411"/>
      <c r="OZY2" s="411"/>
      <c r="OZZ2" s="411"/>
      <c r="PAA2" s="411"/>
      <c r="PAB2" s="411"/>
      <c r="PAC2" s="411"/>
      <c r="PAD2" s="411"/>
      <c r="PAE2" s="411"/>
      <c r="PAF2" s="411"/>
      <c r="PAG2" s="411"/>
      <c r="PAH2" s="411"/>
      <c r="PAI2" s="411"/>
      <c r="PAJ2" s="411"/>
      <c r="PAK2" s="411"/>
      <c r="PAL2" s="411"/>
      <c r="PAM2" s="411"/>
      <c r="PAN2" s="411"/>
      <c r="PAO2" s="411"/>
      <c r="PAP2" s="411"/>
      <c r="PAQ2" s="411"/>
      <c r="PAR2" s="411"/>
      <c r="PAS2" s="411"/>
      <c r="PAT2" s="411"/>
      <c r="PAU2" s="411"/>
      <c r="PAV2" s="411"/>
      <c r="PAW2" s="411"/>
      <c r="PAX2" s="411"/>
      <c r="PAY2" s="411"/>
      <c r="PAZ2" s="411"/>
      <c r="PBA2" s="411"/>
      <c r="PBB2" s="411"/>
      <c r="PBC2" s="411"/>
      <c r="PBD2" s="411"/>
      <c r="PBE2" s="411"/>
      <c r="PBF2" s="411"/>
      <c r="PBG2" s="411"/>
      <c r="PBH2" s="411"/>
      <c r="PBI2" s="411"/>
      <c r="PBJ2" s="411"/>
      <c r="PBK2" s="411"/>
      <c r="PBL2" s="411"/>
      <c r="PBM2" s="411"/>
      <c r="PBN2" s="411"/>
      <c r="PBO2" s="411"/>
      <c r="PBP2" s="411"/>
      <c r="PBQ2" s="411"/>
      <c r="PBR2" s="411"/>
      <c r="PBS2" s="411"/>
      <c r="PBT2" s="411"/>
      <c r="PBU2" s="411"/>
      <c r="PBV2" s="411"/>
      <c r="PBW2" s="411"/>
      <c r="PBX2" s="411"/>
      <c r="PBY2" s="411"/>
      <c r="PBZ2" s="411"/>
      <c r="PCA2" s="411"/>
      <c r="PCB2" s="411"/>
      <c r="PCC2" s="411"/>
      <c r="PCD2" s="411"/>
      <c r="PCE2" s="411"/>
      <c r="PCF2" s="411"/>
      <c r="PCG2" s="411"/>
      <c r="PCH2" s="411"/>
      <c r="PCI2" s="411"/>
      <c r="PCJ2" s="411"/>
      <c r="PCK2" s="411"/>
      <c r="PCL2" s="411"/>
      <c r="PCM2" s="411"/>
      <c r="PCN2" s="411"/>
      <c r="PCO2" s="411"/>
      <c r="PCP2" s="411"/>
      <c r="PCQ2" s="411"/>
      <c r="PCR2" s="411"/>
      <c r="PCS2" s="411"/>
      <c r="PCT2" s="411"/>
      <c r="PCU2" s="411"/>
      <c r="PCV2" s="411"/>
      <c r="PCW2" s="411"/>
      <c r="PCX2" s="411"/>
      <c r="PCY2" s="411"/>
      <c r="PCZ2" s="411"/>
      <c r="PDA2" s="411"/>
      <c r="PDB2" s="411"/>
      <c r="PDC2" s="411"/>
      <c r="PDD2" s="411"/>
      <c r="PDE2" s="411"/>
      <c r="PDF2" s="411"/>
      <c r="PDG2" s="411"/>
      <c r="PDH2" s="411"/>
      <c r="PDI2" s="411"/>
      <c r="PDJ2" s="411"/>
      <c r="PDK2" s="411"/>
      <c r="PDL2" s="411"/>
      <c r="PDM2" s="411"/>
      <c r="PDN2" s="411"/>
      <c r="PDO2" s="411"/>
      <c r="PDP2" s="411"/>
      <c r="PDQ2" s="411"/>
      <c r="PDR2" s="411"/>
      <c r="PDS2" s="411"/>
      <c r="PDT2" s="411"/>
      <c r="PDU2" s="411"/>
      <c r="PDV2" s="411"/>
      <c r="PDW2" s="411"/>
      <c r="PDX2" s="411"/>
      <c r="PDY2" s="411"/>
      <c r="PDZ2" s="411"/>
      <c r="PEA2" s="411"/>
      <c r="PEB2" s="411"/>
      <c r="PEC2" s="411"/>
      <c r="PED2" s="411"/>
      <c r="PEE2" s="411"/>
      <c r="PEF2" s="411"/>
      <c r="PEG2" s="411"/>
      <c r="PEH2" s="411"/>
      <c r="PEI2" s="411"/>
      <c r="PEJ2" s="411"/>
      <c r="PEK2" s="411"/>
      <c r="PEL2" s="411"/>
      <c r="PEM2" s="411"/>
      <c r="PEN2" s="411"/>
      <c r="PEO2" s="411"/>
      <c r="PEP2" s="411"/>
      <c r="PEQ2" s="411"/>
      <c r="PER2" s="411"/>
      <c r="PES2" s="411"/>
      <c r="PET2" s="411"/>
      <c r="PEU2" s="411"/>
      <c r="PEV2" s="411"/>
      <c r="PEW2" s="411"/>
      <c r="PEX2" s="411"/>
      <c r="PEY2" s="411"/>
      <c r="PEZ2" s="411"/>
      <c r="PFA2" s="411"/>
      <c r="PFB2" s="411"/>
      <c r="PFC2" s="411"/>
      <c r="PFD2" s="411"/>
      <c r="PFE2" s="411"/>
      <c r="PFF2" s="411"/>
      <c r="PFG2" s="411"/>
      <c r="PFH2" s="411"/>
      <c r="PFI2" s="411"/>
      <c r="PFJ2" s="411"/>
      <c r="PFK2" s="411"/>
      <c r="PFL2" s="411"/>
      <c r="PFM2" s="411"/>
      <c r="PFN2" s="411"/>
      <c r="PFO2" s="411"/>
      <c r="PFP2" s="411"/>
      <c r="PFQ2" s="411"/>
      <c r="PFR2" s="411"/>
      <c r="PFS2" s="411"/>
      <c r="PFT2" s="411"/>
      <c r="PFU2" s="411"/>
      <c r="PFV2" s="411"/>
      <c r="PFW2" s="411"/>
      <c r="PFX2" s="411"/>
      <c r="PFY2" s="411"/>
      <c r="PFZ2" s="411"/>
      <c r="PGA2" s="411"/>
      <c r="PGB2" s="411"/>
      <c r="PGC2" s="411"/>
      <c r="PGD2" s="411"/>
      <c r="PGE2" s="411"/>
      <c r="PGF2" s="411"/>
      <c r="PGG2" s="411"/>
      <c r="PGH2" s="411"/>
      <c r="PGI2" s="411"/>
      <c r="PGJ2" s="411"/>
      <c r="PGK2" s="411"/>
      <c r="PGL2" s="411"/>
      <c r="PGM2" s="411"/>
      <c r="PGN2" s="411"/>
      <c r="PGO2" s="411"/>
      <c r="PGP2" s="411"/>
      <c r="PGQ2" s="411"/>
      <c r="PGR2" s="411"/>
      <c r="PGS2" s="411"/>
      <c r="PGT2" s="411"/>
      <c r="PGU2" s="411"/>
      <c r="PGV2" s="411"/>
      <c r="PGW2" s="411"/>
      <c r="PGX2" s="411"/>
      <c r="PGY2" s="411"/>
      <c r="PGZ2" s="411"/>
      <c r="PHA2" s="411"/>
      <c r="PHB2" s="411"/>
      <c r="PHC2" s="411"/>
      <c r="PHD2" s="411"/>
      <c r="PHE2" s="411"/>
      <c r="PHF2" s="411"/>
      <c r="PHG2" s="411"/>
      <c r="PHH2" s="411"/>
      <c r="PHI2" s="411"/>
      <c r="PHJ2" s="411"/>
      <c r="PHK2" s="411"/>
      <c r="PHL2" s="411"/>
      <c r="PHM2" s="411"/>
      <c r="PHN2" s="411"/>
      <c r="PHO2" s="411"/>
      <c r="PHP2" s="411"/>
      <c r="PHQ2" s="411"/>
      <c r="PHR2" s="411"/>
      <c r="PHS2" s="411"/>
      <c r="PHT2" s="411"/>
      <c r="PHU2" s="411"/>
      <c r="PHV2" s="411"/>
      <c r="PHW2" s="411"/>
      <c r="PHX2" s="411"/>
      <c r="PHY2" s="411"/>
      <c r="PHZ2" s="411"/>
      <c r="PIA2" s="411"/>
      <c r="PIB2" s="411"/>
      <c r="PIC2" s="411"/>
      <c r="PID2" s="411"/>
      <c r="PIE2" s="411"/>
      <c r="PIF2" s="411"/>
      <c r="PIG2" s="411"/>
      <c r="PIH2" s="411"/>
      <c r="PII2" s="411"/>
      <c r="PIJ2" s="411"/>
      <c r="PIK2" s="411"/>
      <c r="PIL2" s="411"/>
      <c r="PIM2" s="411"/>
      <c r="PIN2" s="411"/>
      <c r="PIO2" s="411"/>
      <c r="PIP2" s="411"/>
      <c r="PIQ2" s="411"/>
      <c r="PIR2" s="411"/>
      <c r="PIS2" s="411"/>
      <c r="PIT2" s="411"/>
      <c r="PIU2" s="411"/>
      <c r="PIV2" s="411"/>
      <c r="PIW2" s="411"/>
      <c r="PIX2" s="411"/>
      <c r="PIY2" s="411"/>
      <c r="PIZ2" s="411"/>
      <c r="PJA2" s="411"/>
      <c r="PJB2" s="411"/>
      <c r="PJC2" s="411"/>
      <c r="PJD2" s="411"/>
      <c r="PJE2" s="411"/>
      <c r="PJF2" s="411"/>
      <c r="PJG2" s="411"/>
      <c r="PJH2" s="411"/>
      <c r="PJI2" s="411"/>
      <c r="PJJ2" s="411"/>
      <c r="PJK2" s="411"/>
      <c r="PJL2" s="411"/>
      <c r="PJM2" s="411"/>
      <c r="PJN2" s="411"/>
      <c r="PJO2" s="411"/>
      <c r="PJP2" s="411"/>
      <c r="PJQ2" s="411"/>
      <c r="PJR2" s="411"/>
      <c r="PJS2" s="411"/>
      <c r="PJT2" s="411"/>
      <c r="PJU2" s="411"/>
      <c r="PJV2" s="411"/>
      <c r="PJW2" s="411"/>
      <c r="PJX2" s="411"/>
      <c r="PJY2" s="411"/>
      <c r="PJZ2" s="411"/>
      <c r="PKA2" s="411"/>
      <c r="PKB2" s="411"/>
      <c r="PKC2" s="411"/>
      <c r="PKD2" s="411"/>
      <c r="PKE2" s="411"/>
      <c r="PKF2" s="411"/>
      <c r="PKG2" s="411"/>
      <c r="PKH2" s="411"/>
      <c r="PKI2" s="411"/>
      <c r="PKJ2" s="411"/>
      <c r="PKK2" s="411"/>
      <c r="PKL2" s="411"/>
      <c r="PKM2" s="411"/>
      <c r="PKN2" s="411"/>
      <c r="PKO2" s="411"/>
      <c r="PKP2" s="411"/>
      <c r="PKQ2" s="411"/>
      <c r="PKR2" s="411"/>
      <c r="PKS2" s="411"/>
      <c r="PKT2" s="411"/>
      <c r="PKU2" s="411"/>
      <c r="PKV2" s="411"/>
      <c r="PKW2" s="411"/>
      <c r="PKX2" s="411"/>
      <c r="PKY2" s="411"/>
      <c r="PKZ2" s="411"/>
      <c r="PLA2" s="411"/>
      <c r="PLB2" s="411"/>
      <c r="PLC2" s="411"/>
      <c r="PLD2" s="411"/>
      <c r="PLE2" s="411"/>
      <c r="PLF2" s="411"/>
      <c r="PLG2" s="411"/>
      <c r="PLH2" s="411"/>
      <c r="PLI2" s="411"/>
      <c r="PLJ2" s="411"/>
      <c r="PLK2" s="411"/>
      <c r="PLL2" s="411"/>
      <c r="PLM2" s="411"/>
      <c r="PLN2" s="411"/>
      <c r="PLO2" s="411"/>
      <c r="PLP2" s="411"/>
      <c r="PLQ2" s="411"/>
      <c r="PLR2" s="411"/>
      <c r="PLS2" s="411"/>
      <c r="PLT2" s="411"/>
      <c r="PLU2" s="411"/>
      <c r="PLV2" s="411"/>
      <c r="PLW2" s="411"/>
      <c r="PLX2" s="411"/>
      <c r="PLY2" s="411"/>
      <c r="PLZ2" s="411"/>
      <c r="PMA2" s="411"/>
      <c r="PMB2" s="411"/>
      <c r="PMC2" s="411"/>
      <c r="PMD2" s="411"/>
      <c r="PME2" s="411"/>
      <c r="PMF2" s="411"/>
      <c r="PMG2" s="411"/>
      <c r="PMH2" s="411"/>
      <c r="PMI2" s="411"/>
      <c r="PMJ2" s="411"/>
      <c r="PMK2" s="411"/>
      <c r="PML2" s="411"/>
      <c r="PMM2" s="411"/>
      <c r="PMN2" s="411"/>
      <c r="PMO2" s="411"/>
      <c r="PMP2" s="411"/>
      <c r="PMQ2" s="411"/>
      <c r="PMR2" s="411"/>
      <c r="PMS2" s="411"/>
      <c r="PMT2" s="411"/>
      <c r="PMU2" s="411"/>
      <c r="PMV2" s="411"/>
      <c r="PMW2" s="411"/>
      <c r="PMX2" s="411"/>
      <c r="PMY2" s="411"/>
      <c r="PMZ2" s="411"/>
      <c r="PNA2" s="411"/>
      <c r="PNB2" s="411"/>
      <c r="PNC2" s="411"/>
      <c r="PND2" s="411"/>
      <c r="PNE2" s="411"/>
      <c r="PNF2" s="411"/>
      <c r="PNG2" s="411"/>
      <c r="PNH2" s="411"/>
      <c r="PNI2" s="411"/>
      <c r="PNJ2" s="411"/>
      <c r="PNK2" s="411"/>
      <c r="PNL2" s="411"/>
      <c r="PNM2" s="411"/>
      <c r="PNN2" s="411"/>
      <c r="PNO2" s="411"/>
      <c r="PNP2" s="411"/>
      <c r="PNQ2" s="411"/>
      <c r="PNR2" s="411"/>
      <c r="PNS2" s="411"/>
      <c r="PNT2" s="411"/>
      <c r="PNU2" s="411"/>
      <c r="PNV2" s="411"/>
      <c r="PNW2" s="411"/>
      <c r="PNX2" s="411"/>
      <c r="PNY2" s="411"/>
      <c r="PNZ2" s="411"/>
      <c r="POA2" s="411"/>
      <c r="POB2" s="411"/>
      <c r="POC2" s="411"/>
      <c r="POD2" s="411"/>
      <c r="POE2" s="411"/>
      <c r="POF2" s="411"/>
      <c r="POG2" s="411"/>
      <c r="POH2" s="411"/>
      <c r="POI2" s="411"/>
      <c r="POJ2" s="411"/>
      <c r="POK2" s="411"/>
      <c r="POL2" s="411"/>
      <c r="POM2" s="411"/>
      <c r="PON2" s="411"/>
      <c r="POO2" s="411"/>
      <c r="POP2" s="411"/>
      <c r="POQ2" s="411"/>
      <c r="POR2" s="411"/>
      <c r="POS2" s="411"/>
      <c r="POT2" s="411"/>
      <c r="POU2" s="411"/>
      <c r="POV2" s="411"/>
      <c r="POW2" s="411"/>
      <c r="POX2" s="411"/>
      <c r="POY2" s="411"/>
      <c r="POZ2" s="411"/>
      <c r="PPA2" s="411"/>
      <c r="PPB2" s="411"/>
      <c r="PPC2" s="411"/>
      <c r="PPD2" s="411"/>
      <c r="PPE2" s="411"/>
      <c r="PPF2" s="411"/>
      <c r="PPG2" s="411"/>
      <c r="PPH2" s="411"/>
      <c r="PPI2" s="411"/>
      <c r="PPJ2" s="411"/>
      <c r="PPK2" s="411"/>
      <c r="PPL2" s="411"/>
      <c r="PPM2" s="411"/>
      <c r="PPN2" s="411"/>
      <c r="PPO2" s="411"/>
      <c r="PPP2" s="411"/>
      <c r="PPQ2" s="411"/>
      <c r="PPR2" s="411"/>
      <c r="PPS2" s="411"/>
      <c r="PPT2" s="411"/>
      <c r="PPU2" s="411"/>
      <c r="PPV2" s="411"/>
      <c r="PPW2" s="411"/>
      <c r="PPX2" s="411"/>
      <c r="PPY2" s="411"/>
      <c r="PPZ2" s="411"/>
      <c r="PQA2" s="411"/>
      <c r="PQB2" s="411"/>
      <c r="PQC2" s="411"/>
      <c r="PQD2" s="411"/>
      <c r="PQE2" s="411"/>
      <c r="PQF2" s="411"/>
      <c r="PQG2" s="411"/>
      <c r="PQH2" s="411"/>
      <c r="PQI2" s="411"/>
      <c r="PQJ2" s="411"/>
      <c r="PQK2" s="411"/>
      <c r="PQL2" s="411"/>
      <c r="PQM2" s="411"/>
      <c r="PQN2" s="411"/>
      <c r="PQO2" s="411"/>
      <c r="PQP2" s="411"/>
      <c r="PQQ2" s="411"/>
      <c r="PQR2" s="411"/>
      <c r="PQS2" s="411"/>
      <c r="PQT2" s="411"/>
      <c r="PQU2" s="411"/>
      <c r="PQV2" s="411"/>
      <c r="PQW2" s="411"/>
      <c r="PQX2" s="411"/>
      <c r="PQY2" s="411"/>
      <c r="PQZ2" s="411"/>
      <c r="PRA2" s="411"/>
      <c r="PRB2" s="411"/>
      <c r="PRC2" s="411"/>
      <c r="PRD2" s="411"/>
      <c r="PRE2" s="411"/>
      <c r="PRF2" s="411"/>
      <c r="PRG2" s="411"/>
      <c r="PRH2" s="411"/>
      <c r="PRI2" s="411"/>
      <c r="PRJ2" s="411"/>
      <c r="PRK2" s="411"/>
      <c r="PRL2" s="411"/>
      <c r="PRM2" s="411"/>
      <c r="PRN2" s="411"/>
      <c r="PRO2" s="411"/>
      <c r="PRP2" s="411"/>
      <c r="PRQ2" s="411"/>
      <c r="PRR2" s="411"/>
      <c r="PRS2" s="411"/>
      <c r="PRT2" s="411"/>
      <c r="PRU2" s="411"/>
      <c r="PRV2" s="411"/>
      <c r="PRW2" s="411"/>
      <c r="PRX2" s="411"/>
      <c r="PRY2" s="411"/>
      <c r="PRZ2" s="411"/>
      <c r="PSA2" s="411"/>
      <c r="PSB2" s="411"/>
      <c r="PSC2" s="411"/>
      <c r="PSD2" s="411"/>
      <c r="PSE2" s="411"/>
      <c r="PSF2" s="411"/>
      <c r="PSG2" s="411"/>
      <c r="PSH2" s="411"/>
      <c r="PSI2" s="411"/>
      <c r="PSJ2" s="411"/>
      <c r="PSK2" s="411"/>
      <c r="PSL2" s="411"/>
      <c r="PSM2" s="411"/>
      <c r="PSN2" s="411"/>
      <c r="PSO2" s="411"/>
      <c r="PSP2" s="411"/>
      <c r="PSQ2" s="411"/>
      <c r="PSR2" s="411"/>
      <c r="PSS2" s="411"/>
      <c r="PST2" s="411"/>
      <c r="PSU2" s="411"/>
      <c r="PSV2" s="411"/>
      <c r="PSW2" s="411"/>
      <c r="PSX2" s="411"/>
      <c r="PSY2" s="411"/>
      <c r="PSZ2" s="411"/>
      <c r="PTA2" s="411"/>
      <c r="PTB2" s="411"/>
      <c r="PTC2" s="411"/>
      <c r="PTD2" s="411"/>
      <c r="PTE2" s="411"/>
      <c r="PTF2" s="411"/>
      <c r="PTG2" s="411"/>
      <c r="PTH2" s="411"/>
      <c r="PTI2" s="411"/>
      <c r="PTJ2" s="411"/>
      <c r="PTK2" s="411"/>
      <c r="PTL2" s="411"/>
      <c r="PTM2" s="411"/>
      <c r="PTN2" s="411"/>
      <c r="PTO2" s="411"/>
      <c r="PTP2" s="411"/>
      <c r="PTQ2" s="411"/>
      <c r="PTR2" s="411"/>
      <c r="PTS2" s="411"/>
      <c r="PTT2" s="411"/>
      <c r="PTU2" s="411"/>
      <c r="PTV2" s="411"/>
      <c r="PTW2" s="411"/>
      <c r="PTX2" s="411"/>
      <c r="PTY2" s="411"/>
      <c r="PTZ2" s="411"/>
      <c r="PUA2" s="411"/>
      <c r="PUB2" s="411"/>
      <c r="PUC2" s="411"/>
      <c r="PUD2" s="411"/>
      <c r="PUE2" s="411"/>
      <c r="PUF2" s="411"/>
      <c r="PUG2" s="411"/>
      <c r="PUH2" s="411"/>
      <c r="PUI2" s="411"/>
      <c r="PUJ2" s="411"/>
      <c r="PUK2" s="411"/>
      <c r="PUL2" s="411"/>
      <c r="PUM2" s="411"/>
      <c r="PUN2" s="411"/>
      <c r="PUO2" s="411"/>
      <c r="PUP2" s="411"/>
      <c r="PUQ2" s="411"/>
      <c r="PUR2" s="411"/>
      <c r="PUS2" s="411"/>
      <c r="PUT2" s="411"/>
      <c r="PUU2" s="411"/>
      <c r="PUV2" s="411"/>
      <c r="PUW2" s="411"/>
      <c r="PUX2" s="411"/>
      <c r="PUY2" s="411"/>
      <c r="PUZ2" s="411"/>
      <c r="PVA2" s="411"/>
      <c r="PVB2" s="411"/>
      <c r="PVC2" s="411"/>
      <c r="PVD2" s="411"/>
      <c r="PVE2" s="411"/>
      <c r="PVF2" s="411"/>
      <c r="PVG2" s="411"/>
      <c r="PVH2" s="411"/>
      <c r="PVI2" s="411"/>
      <c r="PVJ2" s="411"/>
      <c r="PVK2" s="411"/>
      <c r="PVL2" s="411"/>
      <c r="PVM2" s="411"/>
      <c r="PVN2" s="411"/>
      <c r="PVO2" s="411"/>
      <c r="PVP2" s="411"/>
      <c r="PVQ2" s="411"/>
      <c r="PVR2" s="411"/>
      <c r="PVS2" s="411"/>
      <c r="PVT2" s="411"/>
      <c r="PVU2" s="411"/>
      <c r="PVV2" s="411"/>
      <c r="PVW2" s="411"/>
      <c r="PVX2" s="411"/>
      <c r="PVY2" s="411"/>
      <c r="PVZ2" s="411"/>
      <c r="PWA2" s="411"/>
      <c r="PWB2" s="411"/>
      <c r="PWC2" s="411"/>
      <c r="PWD2" s="411"/>
      <c r="PWE2" s="411"/>
      <c r="PWF2" s="411"/>
      <c r="PWG2" s="411"/>
      <c r="PWH2" s="411"/>
      <c r="PWI2" s="411"/>
      <c r="PWJ2" s="411"/>
      <c r="PWK2" s="411"/>
      <c r="PWL2" s="411"/>
      <c r="PWM2" s="411"/>
      <c r="PWN2" s="411"/>
      <c r="PWO2" s="411"/>
      <c r="PWP2" s="411"/>
      <c r="PWQ2" s="411"/>
      <c r="PWR2" s="411"/>
      <c r="PWS2" s="411"/>
      <c r="PWT2" s="411"/>
      <c r="PWU2" s="411"/>
      <c r="PWV2" s="411"/>
      <c r="PWW2" s="411"/>
      <c r="PWX2" s="411"/>
      <c r="PWY2" s="411"/>
      <c r="PWZ2" s="411"/>
      <c r="PXA2" s="411"/>
      <c r="PXB2" s="411"/>
      <c r="PXC2" s="411"/>
      <c r="PXD2" s="411"/>
      <c r="PXE2" s="411"/>
      <c r="PXF2" s="411"/>
      <c r="PXG2" s="411"/>
      <c r="PXH2" s="411"/>
      <c r="PXI2" s="411"/>
      <c r="PXJ2" s="411"/>
      <c r="PXK2" s="411"/>
      <c r="PXL2" s="411"/>
      <c r="PXM2" s="411"/>
      <c r="PXN2" s="411"/>
      <c r="PXO2" s="411"/>
      <c r="PXP2" s="411"/>
      <c r="PXQ2" s="411"/>
      <c r="PXR2" s="411"/>
      <c r="PXS2" s="411"/>
      <c r="PXT2" s="411"/>
      <c r="PXU2" s="411"/>
      <c r="PXV2" s="411"/>
      <c r="PXW2" s="411"/>
      <c r="PXX2" s="411"/>
      <c r="PXY2" s="411"/>
      <c r="PXZ2" s="411"/>
      <c r="PYA2" s="411"/>
      <c r="PYB2" s="411"/>
      <c r="PYC2" s="411"/>
      <c r="PYD2" s="411"/>
      <c r="PYE2" s="411"/>
      <c r="PYF2" s="411"/>
      <c r="PYG2" s="411"/>
      <c r="PYH2" s="411"/>
      <c r="PYI2" s="411"/>
      <c r="PYJ2" s="411"/>
      <c r="PYK2" s="411"/>
      <c r="PYL2" s="411"/>
      <c r="PYM2" s="411"/>
      <c r="PYN2" s="411"/>
      <c r="PYO2" s="411"/>
      <c r="PYP2" s="411"/>
      <c r="PYQ2" s="411"/>
      <c r="PYR2" s="411"/>
      <c r="PYS2" s="411"/>
      <c r="PYT2" s="411"/>
      <c r="PYU2" s="411"/>
      <c r="PYV2" s="411"/>
      <c r="PYW2" s="411"/>
      <c r="PYX2" s="411"/>
      <c r="PYY2" s="411"/>
      <c r="PYZ2" s="411"/>
      <c r="PZA2" s="411"/>
      <c r="PZB2" s="411"/>
      <c r="PZC2" s="411"/>
      <c r="PZD2" s="411"/>
      <c r="PZE2" s="411"/>
      <c r="PZF2" s="411"/>
      <c r="PZG2" s="411"/>
      <c r="PZH2" s="411"/>
      <c r="PZI2" s="411"/>
      <c r="PZJ2" s="411"/>
      <c r="PZK2" s="411"/>
      <c r="PZL2" s="411"/>
      <c r="PZM2" s="411"/>
      <c r="PZN2" s="411"/>
      <c r="PZO2" s="411"/>
      <c r="PZP2" s="411"/>
      <c r="PZQ2" s="411"/>
      <c r="PZR2" s="411"/>
      <c r="PZS2" s="411"/>
      <c r="PZT2" s="411"/>
      <c r="PZU2" s="411"/>
      <c r="PZV2" s="411"/>
      <c r="PZW2" s="411"/>
      <c r="PZX2" s="411"/>
      <c r="PZY2" s="411"/>
      <c r="PZZ2" s="411"/>
      <c r="QAA2" s="411"/>
      <c r="QAB2" s="411"/>
      <c r="QAC2" s="411"/>
      <c r="QAD2" s="411"/>
      <c r="QAE2" s="411"/>
      <c r="QAF2" s="411"/>
      <c r="QAG2" s="411"/>
      <c r="QAH2" s="411"/>
      <c r="QAI2" s="411"/>
      <c r="QAJ2" s="411"/>
      <c r="QAK2" s="411"/>
      <c r="QAL2" s="411"/>
      <c r="QAM2" s="411"/>
      <c r="QAN2" s="411"/>
      <c r="QAO2" s="411"/>
      <c r="QAP2" s="411"/>
      <c r="QAQ2" s="411"/>
      <c r="QAR2" s="411"/>
      <c r="QAS2" s="411"/>
      <c r="QAT2" s="411"/>
      <c r="QAU2" s="411"/>
      <c r="QAV2" s="411"/>
      <c r="QAW2" s="411"/>
      <c r="QAX2" s="411"/>
      <c r="QAY2" s="411"/>
      <c r="QAZ2" s="411"/>
      <c r="QBA2" s="411"/>
      <c r="QBB2" s="411"/>
      <c r="QBC2" s="411"/>
      <c r="QBD2" s="411"/>
      <c r="QBE2" s="411"/>
      <c r="QBF2" s="411"/>
      <c r="QBG2" s="411"/>
      <c r="QBH2" s="411"/>
      <c r="QBI2" s="411"/>
      <c r="QBJ2" s="411"/>
      <c r="QBK2" s="411"/>
      <c r="QBL2" s="411"/>
      <c r="QBM2" s="411"/>
      <c r="QBN2" s="411"/>
      <c r="QBO2" s="411"/>
      <c r="QBP2" s="411"/>
      <c r="QBQ2" s="411"/>
      <c r="QBR2" s="411"/>
      <c r="QBS2" s="411"/>
      <c r="QBT2" s="411"/>
      <c r="QBU2" s="411"/>
      <c r="QBV2" s="411"/>
      <c r="QBW2" s="411"/>
      <c r="QBX2" s="411"/>
      <c r="QBY2" s="411"/>
      <c r="QBZ2" s="411"/>
      <c r="QCA2" s="411"/>
      <c r="QCB2" s="411"/>
      <c r="QCC2" s="411"/>
      <c r="QCD2" s="411"/>
      <c r="QCE2" s="411"/>
      <c r="QCF2" s="411"/>
      <c r="QCG2" s="411"/>
      <c r="QCH2" s="411"/>
      <c r="QCI2" s="411"/>
      <c r="QCJ2" s="411"/>
      <c r="QCK2" s="411"/>
      <c r="QCL2" s="411"/>
      <c r="QCM2" s="411"/>
      <c r="QCN2" s="411"/>
      <c r="QCO2" s="411"/>
      <c r="QCP2" s="411"/>
      <c r="QCQ2" s="411"/>
      <c r="QCR2" s="411"/>
      <c r="QCS2" s="411"/>
      <c r="QCT2" s="411"/>
      <c r="QCU2" s="411"/>
      <c r="QCV2" s="411"/>
      <c r="QCW2" s="411"/>
      <c r="QCX2" s="411"/>
      <c r="QCY2" s="411"/>
      <c r="QCZ2" s="411"/>
      <c r="QDA2" s="411"/>
      <c r="QDB2" s="411"/>
      <c r="QDC2" s="411"/>
      <c r="QDD2" s="411"/>
      <c r="QDE2" s="411"/>
      <c r="QDF2" s="411"/>
      <c r="QDG2" s="411"/>
      <c r="QDH2" s="411"/>
      <c r="QDI2" s="411"/>
      <c r="QDJ2" s="411"/>
      <c r="QDK2" s="411"/>
      <c r="QDL2" s="411"/>
      <c r="QDM2" s="411"/>
      <c r="QDN2" s="411"/>
      <c r="QDO2" s="411"/>
      <c r="QDP2" s="411"/>
      <c r="QDQ2" s="411"/>
      <c r="QDR2" s="411"/>
      <c r="QDS2" s="411"/>
      <c r="QDT2" s="411"/>
      <c r="QDU2" s="411"/>
      <c r="QDV2" s="411"/>
      <c r="QDW2" s="411"/>
      <c r="QDX2" s="411"/>
      <c r="QDY2" s="411"/>
      <c r="QDZ2" s="411"/>
      <c r="QEA2" s="411"/>
      <c r="QEB2" s="411"/>
      <c r="QEC2" s="411"/>
      <c r="QED2" s="411"/>
      <c r="QEE2" s="411"/>
      <c r="QEF2" s="411"/>
      <c r="QEG2" s="411"/>
      <c r="QEH2" s="411"/>
      <c r="QEI2" s="411"/>
      <c r="QEJ2" s="411"/>
      <c r="QEK2" s="411"/>
      <c r="QEL2" s="411"/>
      <c r="QEM2" s="411"/>
      <c r="QEN2" s="411"/>
      <c r="QEO2" s="411"/>
      <c r="QEP2" s="411"/>
      <c r="QEQ2" s="411"/>
      <c r="QER2" s="411"/>
      <c r="QES2" s="411"/>
      <c r="QET2" s="411"/>
      <c r="QEU2" s="411"/>
      <c r="QEV2" s="411"/>
      <c r="QEW2" s="411"/>
      <c r="QEX2" s="411"/>
      <c r="QEY2" s="411"/>
      <c r="QEZ2" s="411"/>
      <c r="QFA2" s="411"/>
      <c r="QFB2" s="411"/>
      <c r="QFC2" s="411"/>
      <c r="QFD2" s="411"/>
      <c r="QFE2" s="411"/>
      <c r="QFF2" s="411"/>
      <c r="QFG2" s="411"/>
      <c r="QFH2" s="411"/>
      <c r="QFI2" s="411"/>
      <c r="QFJ2" s="411"/>
      <c r="QFK2" s="411"/>
      <c r="QFL2" s="411"/>
      <c r="QFM2" s="411"/>
      <c r="QFN2" s="411"/>
      <c r="QFO2" s="411"/>
      <c r="QFP2" s="411"/>
      <c r="QFQ2" s="411"/>
      <c r="QFR2" s="411"/>
      <c r="QFS2" s="411"/>
      <c r="QFT2" s="411"/>
      <c r="QFU2" s="411"/>
      <c r="QFV2" s="411"/>
      <c r="QFW2" s="411"/>
      <c r="QFX2" s="411"/>
      <c r="QFY2" s="411"/>
      <c r="QFZ2" s="411"/>
      <c r="QGA2" s="411"/>
      <c r="QGB2" s="411"/>
      <c r="QGC2" s="411"/>
      <c r="QGD2" s="411"/>
      <c r="QGE2" s="411"/>
      <c r="QGF2" s="411"/>
      <c r="QGG2" s="411"/>
      <c r="QGH2" s="411"/>
      <c r="QGI2" s="411"/>
      <c r="QGJ2" s="411"/>
      <c r="QGK2" s="411"/>
      <c r="QGL2" s="411"/>
      <c r="QGM2" s="411"/>
      <c r="QGN2" s="411"/>
      <c r="QGO2" s="411"/>
      <c r="QGP2" s="411"/>
      <c r="QGQ2" s="411"/>
      <c r="QGR2" s="411"/>
      <c r="QGS2" s="411"/>
      <c r="QGT2" s="411"/>
      <c r="QGU2" s="411"/>
      <c r="QGV2" s="411"/>
      <c r="QGW2" s="411"/>
      <c r="QGX2" s="411"/>
      <c r="QGY2" s="411"/>
      <c r="QGZ2" s="411"/>
      <c r="QHA2" s="411"/>
      <c r="QHB2" s="411"/>
      <c r="QHC2" s="411"/>
      <c r="QHD2" s="411"/>
      <c r="QHE2" s="411"/>
      <c r="QHF2" s="411"/>
      <c r="QHG2" s="411"/>
      <c r="QHH2" s="411"/>
      <c r="QHI2" s="411"/>
      <c r="QHJ2" s="411"/>
      <c r="QHK2" s="411"/>
      <c r="QHL2" s="411"/>
      <c r="QHM2" s="411"/>
      <c r="QHN2" s="411"/>
      <c r="QHO2" s="411"/>
      <c r="QHP2" s="411"/>
      <c r="QHQ2" s="411"/>
      <c r="QHR2" s="411"/>
      <c r="QHS2" s="411"/>
      <c r="QHT2" s="411"/>
      <c r="QHU2" s="411"/>
      <c r="QHV2" s="411"/>
      <c r="QHW2" s="411"/>
      <c r="QHX2" s="411"/>
      <c r="QHY2" s="411"/>
      <c r="QHZ2" s="411"/>
      <c r="QIA2" s="411"/>
      <c r="QIB2" s="411"/>
      <c r="QIC2" s="411"/>
      <c r="QID2" s="411"/>
      <c r="QIE2" s="411"/>
      <c r="QIF2" s="411"/>
      <c r="QIG2" s="411"/>
      <c r="QIH2" s="411"/>
      <c r="QII2" s="411"/>
      <c r="QIJ2" s="411"/>
      <c r="QIK2" s="411"/>
      <c r="QIL2" s="411"/>
      <c r="QIM2" s="411"/>
      <c r="QIN2" s="411"/>
      <c r="QIO2" s="411"/>
      <c r="QIP2" s="411"/>
      <c r="QIQ2" s="411"/>
      <c r="QIR2" s="411"/>
      <c r="QIS2" s="411"/>
      <c r="QIT2" s="411"/>
      <c r="QIU2" s="411"/>
      <c r="QIV2" s="411"/>
      <c r="QIW2" s="411"/>
      <c r="QIX2" s="411"/>
      <c r="QIY2" s="411"/>
      <c r="QIZ2" s="411"/>
      <c r="QJA2" s="411"/>
      <c r="QJB2" s="411"/>
      <c r="QJC2" s="411"/>
      <c r="QJD2" s="411"/>
      <c r="QJE2" s="411"/>
      <c r="QJF2" s="411"/>
      <c r="QJG2" s="411"/>
      <c r="QJH2" s="411"/>
      <c r="QJI2" s="411"/>
      <c r="QJJ2" s="411"/>
      <c r="QJK2" s="411"/>
      <c r="QJL2" s="411"/>
      <c r="QJM2" s="411"/>
      <c r="QJN2" s="411"/>
      <c r="QJO2" s="411"/>
      <c r="QJP2" s="411"/>
      <c r="QJQ2" s="411"/>
      <c r="QJR2" s="411"/>
      <c r="QJS2" s="411"/>
      <c r="QJT2" s="411"/>
      <c r="QJU2" s="411"/>
      <c r="QJV2" s="411"/>
      <c r="QJW2" s="411"/>
      <c r="QJX2" s="411"/>
      <c r="QJY2" s="411"/>
      <c r="QJZ2" s="411"/>
      <c r="QKA2" s="411"/>
      <c r="QKB2" s="411"/>
      <c r="QKC2" s="411"/>
      <c r="QKD2" s="411"/>
      <c r="QKE2" s="411"/>
      <c r="QKF2" s="411"/>
      <c r="QKG2" s="411"/>
      <c r="QKH2" s="411"/>
      <c r="QKI2" s="411"/>
      <c r="QKJ2" s="411"/>
      <c r="QKK2" s="411"/>
      <c r="QKL2" s="411"/>
      <c r="QKM2" s="411"/>
      <c r="QKN2" s="411"/>
      <c r="QKO2" s="411"/>
      <c r="QKP2" s="411"/>
      <c r="QKQ2" s="411"/>
      <c r="QKR2" s="411"/>
      <c r="QKS2" s="411"/>
      <c r="QKT2" s="411"/>
      <c r="QKU2" s="411"/>
      <c r="QKV2" s="411"/>
      <c r="QKW2" s="411"/>
      <c r="QKX2" s="411"/>
      <c r="QKY2" s="411"/>
      <c r="QKZ2" s="411"/>
      <c r="QLA2" s="411"/>
      <c r="QLB2" s="411"/>
      <c r="QLC2" s="411"/>
      <c r="QLD2" s="411"/>
      <c r="QLE2" s="411"/>
      <c r="QLF2" s="411"/>
      <c r="QLG2" s="411"/>
      <c r="QLH2" s="411"/>
      <c r="QLI2" s="411"/>
      <c r="QLJ2" s="411"/>
      <c r="QLK2" s="411"/>
      <c r="QLL2" s="411"/>
      <c r="QLM2" s="411"/>
      <c r="QLN2" s="411"/>
      <c r="QLO2" s="411"/>
      <c r="QLP2" s="411"/>
      <c r="QLQ2" s="411"/>
      <c r="QLR2" s="411"/>
      <c r="QLS2" s="411"/>
      <c r="QLT2" s="411"/>
      <c r="QLU2" s="411"/>
      <c r="QLV2" s="411"/>
      <c r="QLW2" s="411"/>
      <c r="QLX2" s="411"/>
      <c r="QLY2" s="411"/>
      <c r="QLZ2" s="411"/>
      <c r="QMA2" s="411"/>
      <c r="QMB2" s="411"/>
      <c r="QMC2" s="411"/>
      <c r="QMD2" s="411"/>
      <c r="QME2" s="411"/>
      <c r="QMF2" s="411"/>
      <c r="QMG2" s="411"/>
      <c r="QMH2" s="411"/>
      <c r="QMI2" s="411"/>
      <c r="QMJ2" s="411"/>
      <c r="QMK2" s="411"/>
      <c r="QML2" s="411"/>
      <c r="QMM2" s="411"/>
      <c r="QMN2" s="411"/>
      <c r="QMO2" s="411"/>
      <c r="QMP2" s="411"/>
      <c r="QMQ2" s="411"/>
      <c r="QMR2" s="411"/>
      <c r="QMS2" s="411"/>
      <c r="QMT2" s="411"/>
      <c r="QMU2" s="411"/>
      <c r="QMV2" s="411"/>
      <c r="QMW2" s="411"/>
      <c r="QMX2" s="411"/>
      <c r="QMY2" s="411"/>
      <c r="QMZ2" s="411"/>
      <c r="QNA2" s="411"/>
      <c r="QNB2" s="411"/>
      <c r="QNC2" s="411"/>
      <c r="QND2" s="411"/>
      <c r="QNE2" s="411"/>
      <c r="QNF2" s="411"/>
      <c r="QNG2" s="411"/>
      <c r="QNH2" s="411"/>
      <c r="QNI2" s="411"/>
      <c r="QNJ2" s="411"/>
      <c r="QNK2" s="411"/>
      <c r="QNL2" s="411"/>
      <c r="QNM2" s="411"/>
      <c r="QNN2" s="411"/>
      <c r="QNO2" s="411"/>
      <c r="QNP2" s="411"/>
      <c r="QNQ2" s="411"/>
      <c r="QNR2" s="411"/>
      <c r="QNS2" s="411"/>
      <c r="QNT2" s="411"/>
      <c r="QNU2" s="411"/>
      <c r="QNV2" s="411"/>
      <c r="QNW2" s="411"/>
      <c r="QNX2" s="411"/>
      <c r="QNY2" s="411"/>
      <c r="QNZ2" s="411"/>
      <c r="QOA2" s="411"/>
      <c r="QOB2" s="411"/>
      <c r="QOC2" s="411"/>
      <c r="QOD2" s="411"/>
      <c r="QOE2" s="411"/>
      <c r="QOF2" s="411"/>
      <c r="QOG2" s="411"/>
      <c r="QOH2" s="411"/>
      <c r="QOI2" s="411"/>
      <c r="QOJ2" s="411"/>
      <c r="QOK2" s="411"/>
      <c r="QOL2" s="411"/>
      <c r="QOM2" s="411"/>
      <c r="QON2" s="411"/>
      <c r="QOO2" s="411"/>
      <c r="QOP2" s="411"/>
      <c r="QOQ2" s="411"/>
      <c r="QOR2" s="411"/>
      <c r="QOS2" s="411"/>
      <c r="QOT2" s="411"/>
      <c r="QOU2" s="411"/>
      <c r="QOV2" s="411"/>
      <c r="QOW2" s="411"/>
      <c r="QOX2" s="411"/>
      <c r="QOY2" s="411"/>
      <c r="QOZ2" s="411"/>
      <c r="QPA2" s="411"/>
      <c r="QPB2" s="411"/>
      <c r="QPC2" s="411"/>
      <c r="QPD2" s="411"/>
      <c r="QPE2" s="411"/>
      <c r="QPF2" s="411"/>
      <c r="QPG2" s="411"/>
      <c r="QPH2" s="411"/>
      <c r="QPI2" s="411"/>
      <c r="QPJ2" s="411"/>
      <c r="QPK2" s="411"/>
      <c r="QPL2" s="411"/>
      <c r="QPM2" s="411"/>
      <c r="QPN2" s="411"/>
      <c r="QPO2" s="411"/>
      <c r="QPP2" s="411"/>
      <c r="QPQ2" s="411"/>
      <c r="QPR2" s="411"/>
      <c r="QPS2" s="411"/>
      <c r="QPT2" s="411"/>
      <c r="QPU2" s="411"/>
      <c r="QPV2" s="411"/>
      <c r="QPW2" s="411"/>
      <c r="QPX2" s="411"/>
      <c r="QPY2" s="411"/>
      <c r="QPZ2" s="411"/>
      <c r="QQA2" s="411"/>
      <c r="QQB2" s="411"/>
      <c r="QQC2" s="411"/>
      <c r="QQD2" s="411"/>
      <c r="QQE2" s="411"/>
      <c r="QQF2" s="411"/>
      <c r="QQG2" s="411"/>
      <c r="QQH2" s="411"/>
      <c r="QQI2" s="411"/>
      <c r="QQJ2" s="411"/>
      <c r="QQK2" s="411"/>
      <c r="QQL2" s="411"/>
      <c r="QQM2" s="411"/>
      <c r="QQN2" s="411"/>
      <c r="QQO2" s="411"/>
      <c r="QQP2" s="411"/>
      <c r="QQQ2" s="411"/>
      <c r="QQR2" s="411"/>
      <c r="QQS2" s="411"/>
      <c r="QQT2" s="411"/>
      <c r="QQU2" s="411"/>
      <c r="QQV2" s="411"/>
      <c r="QQW2" s="411"/>
      <c r="QQX2" s="411"/>
      <c r="QQY2" s="411"/>
      <c r="QQZ2" s="411"/>
      <c r="QRA2" s="411"/>
      <c r="QRB2" s="411"/>
      <c r="QRC2" s="411"/>
      <c r="QRD2" s="411"/>
      <c r="QRE2" s="411"/>
      <c r="QRF2" s="411"/>
      <c r="QRG2" s="411"/>
      <c r="QRH2" s="411"/>
      <c r="QRI2" s="411"/>
      <c r="QRJ2" s="411"/>
      <c r="QRK2" s="411"/>
      <c r="QRL2" s="411"/>
      <c r="QRM2" s="411"/>
      <c r="QRN2" s="411"/>
      <c r="QRO2" s="411"/>
      <c r="QRP2" s="411"/>
      <c r="QRQ2" s="411"/>
      <c r="QRR2" s="411"/>
      <c r="QRS2" s="411"/>
      <c r="QRT2" s="411"/>
      <c r="QRU2" s="411"/>
      <c r="QRV2" s="411"/>
      <c r="QRW2" s="411"/>
      <c r="QRX2" s="411"/>
      <c r="QRY2" s="411"/>
      <c r="QRZ2" s="411"/>
      <c r="QSA2" s="411"/>
      <c r="QSB2" s="411"/>
      <c r="QSC2" s="411"/>
      <c r="QSD2" s="411"/>
      <c r="QSE2" s="411"/>
      <c r="QSF2" s="411"/>
      <c r="QSG2" s="411"/>
      <c r="QSH2" s="411"/>
      <c r="QSI2" s="411"/>
      <c r="QSJ2" s="411"/>
      <c r="QSK2" s="411"/>
      <c r="QSL2" s="411"/>
      <c r="QSM2" s="411"/>
      <c r="QSN2" s="411"/>
      <c r="QSO2" s="411"/>
      <c r="QSP2" s="411"/>
      <c r="QSQ2" s="411"/>
      <c r="QSR2" s="411"/>
      <c r="QSS2" s="411"/>
      <c r="QST2" s="411"/>
      <c r="QSU2" s="411"/>
      <c r="QSV2" s="411"/>
      <c r="QSW2" s="411"/>
      <c r="QSX2" s="411"/>
      <c r="QSY2" s="411"/>
      <c r="QSZ2" s="411"/>
      <c r="QTA2" s="411"/>
      <c r="QTB2" s="411"/>
      <c r="QTC2" s="411"/>
      <c r="QTD2" s="411"/>
      <c r="QTE2" s="411"/>
      <c r="QTF2" s="411"/>
      <c r="QTG2" s="411"/>
      <c r="QTH2" s="411"/>
      <c r="QTI2" s="411"/>
      <c r="QTJ2" s="411"/>
      <c r="QTK2" s="411"/>
      <c r="QTL2" s="411"/>
      <c r="QTM2" s="411"/>
      <c r="QTN2" s="411"/>
      <c r="QTO2" s="411"/>
      <c r="QTP2" s="411"/>
      <c r="QTQ2" s="411"/>
      <c r="QTR2" s="411"/>
      <c r="QTS2" s="411"/>
      <c r="QTT2" s="411"/>
      <c r="QTU2" s="411"/>
      <c r="QTV2" s="411"/>
      <c r="QTW2" s="411"/>
      <c r="QTX2" s="411"/>
      <c r="QTY2" s="411"/>
      <c r="QTZ2" s="411"/>
      <c r="QUA2" s="411"/>
      <c r="QUB2" s="411"/>
      <c r="QUC2" s="411"/>
      <c r="QUD2" s="411"/>
      <c r="QUE2" s="411"/>
      <c r="QUF2" s="411"/>
      <c r="QUG2" s="411"/>
      <c r="QUH2" s="411"/>
      <c r="QUI2" s="411"/>
      <c r="QUJ2" s="411"/>
      <c r="QUK2" s="411"/>
      <c r="QUL2" s="411"/>
      <c r="QUM2" s="411"/>
      <c r="QUN2" s="411"/>
      <c r="QUO2" s="411"/>
      <c r="QUP2" s="411"/>
      <c r="QUQ2" s="411"/>
      <c r="QUR2" s="411"/>
      <c r="QUS2" s="411"/>
      <c r="QUT2" s="411"/>
      <c r="QUU2" s="411"/>
      <c r="QUV2" s="411"/>
      <c r="QUW2" s="411"/>
      <c r="QUX2" s="411"/>
      <c r="QUY2" s="411"/>
      <c r="QUZ2" s="411"/>
      <c r="QVA2" s="411"/>
      <c r="QVB2" s="411"/>
      <c r="QVC2" s="411"/>
      <c r="QVD2" s="411"/>
      <c r="QVE2" s="411"/>
      <c r="QVF2" s="411"/>
      <c r="QVG2" s="411"/>
      <c r="QVH2" s="411"/>
      <c r="QVI2" s="411"/>
      <c r="QVJ2" s="411"/>
      <c r="QVK2" s="411"/>
      <c r="QVL2" s="411"/>
      <c r="QVM2" s="411"/>
      <c r="QVN2" s="411"/>
      <c r="QVO2" s="411"/>
      <c r="QVP2" s="411"/>
      <c r="QVQ2" s="411"/>
      <c r="QVR2" s="411"/>
      <c r="QVS2" s="411"/>
      <c r="QVT2" s="411"/>
      <c r="QVU2" s="411"/>
      <c r="QVV2" s="411"/>
      <c r="QVW2" s="411"/>
      <c r="QVX2" s="411"/>
      <c r="QVY2" s="411"/>
      <c r="QVZ2" s="411"/>
      <c r="QWA2" s="411"/>
      <c r="QWB2" s="411"/>
      <c r="QWC2" s="411"/>
      <c r="QWD2" s="411"/>
      <c r="QWE2" s="411"/>
      <c r="QWF2" s="411"/>
      <c r="QWG2" s="411"/>
      <c r="QWH2" s="411"/>
      <c r="QWI2" s="411"/>
      <c r="QWJ2" s="411"/>
      <c r="QWK2" s="411"/>
      <c r="QWL2" s="411"/>
      <c r="QWM2" s="411"/>
      <c r="QWN2" s="411"/>
      <c r="QWO2" s="411"/>
      <c r="QWP2" s="411"/>
      <c r="QWQ2" s="411"/>
      <c r="QWR2" s="411"/>
      <c r="QWS2" s="411"/>
      <c r="QWT2" s="411"/>
      <c r="QWU2" s="411"/>
      <c r="QWV2" s="411"/>
      <c r="QWW2" s="411"/>
      <c r="QWX2" s="411"/>
      <c r="QWY2" s="411"/>
      <c r="QWZ2" s="411"/>
      <c r="QXA2" s="411"/>
      <c r="QXB2" s="411"/>
      <c r="QXC2" s="411"/>
      <c r="QXD2" s="411"/>
      <c r="QXE2" s="411"/>
      <c r="QXF2" s="411"/>
      <c r="QXG2" s="411"/>
      <c r="QXH2" s="411"/>
      <c r="QXI2" s="411"/>
      <c r="QXJ2" s="411"/>
      <c r="QXK2" s="411"/>
      <c r="QXL2" s="411"/>
      <c r="QXM2" s="411"/>
      <c r="QXN2" s="411"/>
      <c r="QXO2" s="411"/>
      <c r="QXP2" s="411"/>
      <c r="QXQ2" s="411"/>
      <c r="QXR2" s="411"/>
      <c r="QXS2" s="411"/>
      <c r="QXT2" s="411"/>
      <c r="QXU2" s="411"/>
      <c r="QXV2" s="411"/>
      <c r="QXW2" s="411"/>
      <c r="QXX2" s="411"/>
      <c r="QXY2" s="411"/>
      <c r="QXZ2" s="411"/>
      <c r="QYA2" s="411"/>
      <c r="QYB2" s="411"/>
      <c r="QYC2" s="411"/>
      <c r="QYD2" s="411"/>
      <c r="QYE2" s="411"/>
      <c r="QYF2" s="411"/>
      <c r="QYG2" s="411"/>
      <c r="QYH2" s="411"/>
      <c r="QYI2" s="411"/>
      <c r="QYJ2" s="411"/>
      <c r="QYK2" s="411"/>
      <c r="QYL2" s="411"/>
      <c r="QYM2" s="411"/>
      <c r="QYN2" s="411"/>
      <c r="QYO2" s="411"/>
      <c r="QYP2" s="411"/>
      <c r="QYQ2" s="411"/>
      <c r="QYR2" s="411"/>
      <c r="QYS2" s="411"/>
      <c r="QYT2" s="411"/>
      <c r="QYU2" s="411"/>
      <c r="QYV2" s="411"/>
      <c r="QYW2" s="411"/>
      <c r="QYX2" s="411"/>
      <c r="QYY2" s="411"/>
      <c r="QYZ2" s="411"/>
      <c r="QZA2" s="411"/>
      <c r="QZB2" s="411"/>
      <c r="QZC2" s="411"/>
      <c r="QZD2" s="411"/>
      <c r="QZE2" s="411"/>
      <c r="QZF2" s="411"/>
      <c r="QZG2" s="411"/>
      <c r="QZH2" s="411"/>
      <c r="QZI2" s="411"/>
      <c r="QZJ2" s="411"/>
      <c r="QZK2" s="411"/>
      <c r="QZL2" s="411"/>
      <c r="QZM2" s="411"/>
      <c r="QZN2" s="411"/>
      <c r="QZO2" s="411"/>
      <c r="QZP2" s="411"/>
      <c r="QZQ2" s="411"/>
      <c r="QZR2" s="411"/>
      <c r="QZS2" s="411"/>
      <c r="QZT2" s="411"/>
      <c r="QZU2" s="411"/>
      <c r="QZV2" s="411"/>
      <c r="QZW2" s="411"/>
      <c r="QZX2" s="411"/>
      <c r="QZY2" s="411"/>
      <c r="QZZ2" s="411"/>
      <c r="RAA2" s="411"/>
      <c r="RAB2" s="411"/>
      <c r="RAC2" s="411"/>
      <c r="RAD2" s="411"/>
      <c r="RAE2" s="411"/>
      <c r="RAF2" s="411"/>
      <c r="RAG2" s="411"/>
      <c r="RAH2" s="411"/>
      <c r="RAI2" s="411"/>
      <c r="RAJ2" s="411"/>
      <c r="RAK2" s="411"/>
      <c r="RAL2" s="411"/>
      <c r="RAM2" s="411"/>
      <c r="RAN2" s="411"/>
      <c r="RAO2" s="411"/>
      <c r="RAP2" s="411"/>
      <c r="RAQ2" s="411"/>
      <c r="RAR2" s="411"/>
      <c r="RAS2" s="411"/>
      <c r="RAT2" s="411"/>
      <c r="RAU2" s="411"/>
      <c r="RAV2" s="411"/>
      <c r="RAW2" s="411"/>
      <c r="RAX2" s="411"/>
      <c r="RAY2" s="411"/>
      <c r="RAZ2" s="411"/>
      <c r="RBA2" s="411"/>
      <c r="RBB2" s="411"/>
      <c r="RBC2" s="411"/>
      <c r="RBD2" s="411"/>
      <c r="RBE2" s="411"/>
      <c r="RBF2" s="411"/>
      <c r="RBG2" s="411"/>
      <c r="RBH2" s="411"/>
      <c r="RBI2" s="411"/>
      <c r="RBJ2" s="411"/>
      <c r="RBK2" s="411"/>
      <c r="RBL2" s="411"/>
      <c r="RBM2" s="411"/>
      <c r="RBN2" s="411"/>
      <c r="RBO2" s="411"/>
      <c r="RBP2" s="411"/>
      <c r="RBQ2" s="411"/>
      <c r="RBR2" s="411"/>
      <c r="RBS2" s="411"/>
      <c r="RBT2" s="411"/>
      <c r="RBU2" s="411"/>
      <c r="RBV2" s="411"/>
      <c r="RBW2" s="411"/>
      <c r="RBX2" s="411"/>
      <c r="RBY2" s="411"/>
      <c r="RBZ2" s="411"/>
      <c r="RCA2" s="411"/>
      <c r="RCB2" s="411"/>
      <c r="RCC2" s="411"/>
      <c r="RCD2" s="411"/>
      <c r="RCE2" s="411"/>
      <c r="RCF2" s="411"/>
      <c r="RCG2" s="411"/>
      <c r="RCH2" s="411"/>
      <c r="RCI2" s="411"/>
      <c r="RCJ2" s="411"/>
      <c r="RCK2" s="411"/>
      <c r="RCL2" s="411"/>
      <c r="RCM2" s="411"/>
      <c r="RCN2" s="411"/>
      <c r="RCO2" s="411"/>
      <c r="RCP2" s="411"/>
      <c r="RCQ2" s="411"/>
      <c r="RCR2" s="411"/>
      <c r="RCS2" s="411"/>
      <c r="RCT2" s="411"/>
      <c r="RCU2" s="411"/>
      <c r="RCV2" s="411"/>
      <c r="RCW2" s="411"/>
      <c r="RCX2" s="411"/>
      <c r="RCY2" s="411"/>
      <c r="RCZ2" s="411"/>
      <c r="RDA2" s="411"/>
      <c r="RDB2" s="411"/>
      <c r="RDC2" s="411"/>
      <c r="RDD2" s="411"/>
      <c r="RDE2" s="411"/>
      <c r="RDF2" s="411"/>
      <c r="RDG2" s="411"/>
      <c r="RDH2" s="411"/>
      <c r="RDI2" s="411"/>
      <c r="RDJ2" s="411"/>
      <c r="RDK2" s="411"/>
      <c r="RDL2" s="411"/>
      <c r="RDM2" s="411"/>
      <c r="RDN2" s="411"/>
      <c r="RDO2" s="411"/>
      <c r="RDP2" s="411"/>
      <c r="RDQ2" s="411"/>
      <c r="RDR2" s="411"/>
      <c r="RDS2" s="411"/>
      <c r="RDT2" s="411"/>
      <c r="RDU2" s="411"/>
      <c r="RDV2" s="411"/>
      <c r="RDW2" s="411"/>
      <c r="RDX2" s="411"/>
      <c r="RDY2" s="411"/>
      <c r="RDZ2" s="411"/>
      <c r="REA2" s="411"/>
      <c r="REB2" s="411"/>
      <c r="REC2" s="411"/>
      <c r="RED2" s="411"/>
      <c r="REE2" s="411"/>
      <c r="REF2" s="411"/>
      <c r="REG2" s="411"/>
      <c r="REH2" s="411"/>
      <c r="REI2" s="411"/>
      <c r="REJ2" s="411"/>
      <c r="REK2" s="411"/>
      <c r="REL2" s="411"/>
      <c r="REM2" s="411"/>
      <c r="REN2" s="411"/>
      <c r="REO2" s="411"/>
      <c r="REP2" s="411"/>
      <c r="REQ2" s="411"/>
      <c r="RER2" s="411"/>
      <c r="RES2" s="411"/>
      <c r="RET2" s="411"/>
      <c r="REU2" s="411"/>
      <c r="REV2" s="411"/>
      <c r="REW2" s="411"/>
      <c r="REX2" s="411"/>
      <c r="REY2" s="411"/>
      <c r="REZ2" s="411"/>
      <c r="RFA2" s="411"/>
      <c r="RFB2" s="411"/>
      <c r="RFC2" s="411"/>
      <c r="RFD2" s="411"/>
      <c r="RFE2" s="411"/>
      <c r="RFF2" s="411"/>
      <c r="RFG2" s="411"/>
      <c r="RFH2" s="411"/>
      <c r="RFI2" s="411"/>
      <c r="RFJ2" s="411"/>
      <c r="RFK2" s="411"/>
      <c r="RFL2" s="411"/>
      <c r="RFM2" s="411"/>
      <c r="RFN2" s="411"/>
      <c r="RFO2" s="411"/>
      <c r="RFP2" s="411"/>
      <c r="RFQ2" s="411"/>
      <c r="RFR2" s="411"/>
      <c r="RFS2" s="411"/>
      <c r="RFT2" s="411"/>
      <c r="RFU2" s="411"/>
      <c r="RFV2" s="411"/>
      <c r="RFW2" s="411"/>
      <c r="RFX2" s="411"/>
      <c r="RFY2" s="411"/>
      <c r="RFZ2" s="411"/>
      <c r="RGA2" s="411"/>
      <c r="RGB2" s="411"/>
      <c r="RGC2" s="411"/>
      <c r="RGD2" s="411"/>
      <c r="RGE2" s="411"/>
      <c r="RGF2" s="411"/>
      <c r="RGG2" s="411"/>
      <c r="RGH2" s="411"/>
      <c r="RGI2" s="411"/>
      <c r="RGJ2" s="411"/>
      <c r="RGK2" s="411"/>
      <c r="RGL2" s="411"/>
      <c r="RGM2" s="411"/>
      <c r="RGN2" s="411"/>
      <c r="RGO2" s="411"/>
      <c r="RGP2" s="411"/>
      <c r="RGQ2" s="411"/>
      <c r="RGR2" s="411"/>
      <c r="RGS2" s="411"/>
      <c r="RGT2" s="411"/>
      <c r="RGU2" s="411"/>
      <c r="RGV2" s="411"/>
      <c r="RGW2" s="411"/>
      <c r="RGX2" s="411"/>
      <c r="RGY2" s="411"/>
      <c r="RGZ2" s="411"/>
      <c r="RHA2" s="411"/>
      <c r="RHB2" s="411"/>
      <c r="RHC2" s="411"/>
      <c r="RHD2" s="411"/>
      <c r="RHE2" s="411"/>
      <c r="RHF2" s="411"/>
      <c r="RHG2" s="411"/>
      <c r="RHH2" s="411"/>
      <c r="RHI2" s="411"/>
      <c r="RHJ2" s="411"/>
      <c r="RHK2" s="411"/>
      <c r="RHL2" s="411"/>
      <c r="RHM2" s="411"/>
      <c r="RHN2" s="411"/>
      <c r="RHO2" s="411"/>
      <c r="RHP2" s="411"/>
      <c r="RHQ2" s="411"/>
      <c r="RHR2" s="411"/>
      <c r="RHS2" s="411"/>
      <c r="RHT2" s="411"/>
      <c r="RHU2" s="411"/>
      <c r="RHV2" s="411"/>
      <c r="RHW2" s="411"/>
      <c r="RHX2" s="411"/>
      <c r="RHY2" s="411"/>
      <c r="RHZ2" s="411"/>
      <c r="RIA2" s="411"/>
      <c r="RIB2" s="411"/>
      <c r="RIC2" s="411"/>
      <c r="RID2" s="411"/>
      <c r="RIE2" s="411"/>
      <c r="RIF2" s="411"/>
      <c r="RIG2" s="411"/>
      <c r="RIH2" s="411"/>
      <c r="RII2" s="411"/>
      <c r="RIJ2" s="411"/>
      <c r="RIK2" s="411"/>
      <c r="RIL2" s="411"/>
      <c r="RIM2" s="411"/>
      <c r="RIN2" s="411"/>
      <c r="RIO2" s="411"/>
      <c r="RIP2" s="411"/>
      <c r="RIQ2" s="411"/>
      <c r="RIR2" s="411"/>
      <c r="RIS2" s="411"/>
      <c r="RIT2" s="411"/>
      <c r="RIU2" s="411"/>
      <c r="RIV2" s="411"/>
      <c r="RIW2" s="411"/>
      <c r="RIX2" s="411"/>
      <c r="RIY2" s="411"/>
      <c r="RIZ2" s="411"/>
      <c r="RJA2" s="411"/>
      <c r="RJB2" s="411"/>
      <c r="RJC2" s="411"/>
      <c r="RJD2" s="411"/>
      <c r="RJE2" s="411"/>
      <c r="RJF2" s="411"/>
      <c r="RJG2" s="411"/>
      <c r="RJH2" s="411"/>
      <c r="RJI2" s="411"/>
      <c r="RJJ2" s="411"/>
      <c r="RJK2" s="411"/>
      <c r="RJL2" s="411"/>
      <c r="RJM2" s="411"/>
      <c r="RJN2" s="411"/>
      <c r="RJO2" s="411"/>
      <c r="RJP2" s="411"/>
      <c r="RJQ2" s="411"/>
      <c r="RJR2" s="411"/>
      <c r="RJS2" s="411"/>
      <c r="RJT2" s="411"/>
      <c r="RJU2" s="411"/>
      <c r="RJV2" s="411"/>
      <c r="RJW2" s="411"/>
      <c r="RJX2" s="411"/>
      <c r="RJY2" s="411"/>
      <c r="RJZ2" s="411"/>
      <c r="RKA2" s="411"/>
      <c r="RKB2" s="411"/>
      <c r="RKC2" s="411"/>
      <c r="RKD2" s="411"/>
      <c r="RKE2" s="411"/>
      <c r="RKF2" s="411"/>
      <c r="RKG2" s="411"/>
      <c r="RKH2" s="411"/>
      <c r="RKI2" s="411"/>
      <c r="RKJ2" s="411"/>
      <c r="RKK2" s="411"/>
      <c r="RKL2" s="411"/>
      <c r="RKM2" s="411"/>
      <c r="RKN2" s="411"/>
      <c r="RKO2" s="411"/>
      <c r="RKP2" s="411"/>
      <c r="RKQ2" s="411"/>
      <c r="RKR2" s="411"/>
      <c r="RKS2" s="411"/>
      <c r="RKT2" s="411"/>
      <c r="RKU2" s="411"/>
      <c r="RKV2" s="411"/>
      <c r="RKW2" s="411"/>
      <c r="RKX2" s="411"/>
      <c r="RKY2" s="411"/>
      <c r="RKZ2" s="411"/>
      <c r="RLA2" s="411"/>
      <c r="RLB2" s="411"/>
      <c r="RLC2" s="411"/>
      <c r="RLD2" s="411"/>
      <c r="RLE2" s="411"/>
      <c r="RLF2" s="411"/>
      <c r="RLG2" s="411"/>
      <c r="RLH2" s="411"/>
      <c r="RLI2" s="411"/>
      <c r="RLJ2" s="411"/>
      <c r="RLK2" s="411"/>
      <c r="RLL2" s="411"/>
      <c r="RLM2" s="411"/>
      <c r="RLN2" s="411"/>
      <c r="RLO2" s="411"/>
      <c r="RLP2" s="411"/>
      <c r="RLQ2" s="411"/>
      <c r="RLR2" s="411"/>
      <c r="RLS2" s="411"/>
      <c r="RLT2" s="411"/>
      <c r="RLU2" s="411"/>
      <c r="RLV2" s="411"/>
      <c r="RLW2" s="411"/>
      <c r="RLX2" s="411"/>
      <c r="RLY2" s="411"/>
      <c r="RLZ2" s="411"/>
      <c r="RMA2" s="411"/>
      <c r="RMB2" s="411"/>
      <c r="RMC2" s="411"/>
      <c r="RMD2" s="411"/>
      <c r="RME2" s="411"/>
      <c r="RMF2" s="411"/>
      <c r="RMG2" s="411"/>
      <c r="RMH2" s="411"/>
      <c r="RMI2" s="411"/>
      <c r="RMJ2" s="411"/>
      <c r="RMK2" s="411"/>
      <c r="RML2" s="411"/>
      <c r="RMM2" s="411"/>
      <c r="RMN2" s="411"/>
      <c r="RMO2" s="411"/>
      <c r="RMP2" s="411"/>
      <c r="RMQ2" s="411"/>
      <c r="RMR2" s="411"/>
      <c r="RMS2" s="411"/>
      <c r="RMT2" s="411"/>
      <c r="RMU2" s="411"/>
      <c r="RMV2" s="411"/>
      <c r="RMW2" s="411"/>
      <c r="RMX2" s="411"/>
      <c r="RMY2" s="411"/>
      <c r="RMZ2" s="411"/>
      <c r="RNA2" s="411"/>
      <c r="RNB2" s="411"/>
      <c r="RNC2" s="411"/>
      <c r="RND2" s="411"/>
      <c r="RNE2" s="411"/>
      <c r="RNF2" s="411"/>
      <c r="RNG2" s="411"/>
      <c r="RNH2" s="411"/>
      <c r="RNI2" s="411"/>
      <c r="RNJ2" s="411"/>
      <c r="RNK2" s="411"/>
      <c r="RNL2" s="411"/>
      <c r="RNM2" s="411"/>
      <c r="RNN2" s="411"/>
      <c r="RNO2" s="411"/>
      <c r="RNP2" s="411"/>
      <c r="RNQ2" s="411"/>
      <c r="RNR2" s="411"/>
      <c r="RNS2" s="411"/>
      <c r="RNT2" s="411"/>
      <c r="RNU2" s="411"/>
      <c r="RNV2" s="411"/>
      <c r="RNW2" s="411"/>
      <c r="RNX2" s="411"/>
      <c r="RNY2" s="411"/>
      <c r="RNZ2" s="411"/>
      <c r="ROA2" s="411"/>
      <c r="ROB2" s="411"/>
      <c r="ROC2" s="411"/>
      <c r="ROD2" s="411"/>
      <c r="ROE2" s="411"/>
      <c r="ROF2" s="411"/>
      <c r="ROG2" s="411"/>
      <c r="ROH2" s="411"/>
      <c r="ROI2" s="411"/>
      <c r="ROJ2" s="411"/>
      <c r="ROK2" s="411"/>
      <c r="ROL2" s="411"/>
      <c r="ROM2" s="411"/>
      <c r="RON2" s="411"/>
      <c r="ROO2" s="411"/>
      <c r="ROP2" s="411"/>
      <c r="ROQ2" s="411"/>
      <c r="ROR2" s="411"/>
      <c r="ROS2" s="411"/>
      <c r="ROT2" s="411"/>
      <c r="ROU2" s="411"/>
      <c r="ROV2" s="411"/>
      <c r="ROW2" s="411"/>
      <c r="ROX2" s="411"/>
      <c r="ROY2" s="411"/>
      <c r="ROZ2" s="411"/>
      <c r="RPA2" s="411"/>
      <c r="RPB2" s="411"/>
      <c r="RPC2" s="411"/>
      <c r="RPD2" s="411"/>
      <c r="RPE2" s="411"/>
      <c r="RPF2" s="411"/>
      <c r="RPG2" s="411"/>
      <c r="RPH2" s="411"/>
      <c r="RPI2" s="411"/>
      <c r="RPJ2" s="411"/>
      <c r="RPK2" s="411"/>
      <c r="RPL2" s="411"/>
      <c r="RPM2" s="411"/>
      <c r="RPN2" s="411"/>
      <c r="RPO2" s="411"/>
      <c r="RPP2" s="411"/>
      <c r="RPQ2" s="411"/>
      <c r="RPR2" s="411"/>
      <c r="RPS2" s="411"/>
      <c r="RPT2" s="411"/>
      <c r="RPU2" s="411"/>
      <c r="RPV2" s="411"/>
      <c r="RPW2" s="411"/>
      <c r="RPX2" s="411"/>
      <c r="RPY2" s="411"/>
      <c r="RPZ2" s="411"/>
      <c r="RQA2" s="411"/>
      <c r="RQB2" s="411"/>
      <c r="RQC2" s="411"/>
      <c r="RQD2" s="411"/>
      <c r="RQE2" s="411"/>
      <c r="RQF2" s="411"/>
      <c r="RQG2" s="411"/>
      <c r="RQH2" s="411"/>
      <c r="RQI2" s="411"/>
      <c r="RQJ2" s="411"/>
      <c r="RQK2" s="411"/>
      <c r="RQL2" s="411"/>
      <c r="RQM2" s="411"/>
      <c r="RQN2" s="411"/>
      <c r="RQO2" s="411"/>
      <c r="RQP2" s="411"/>
      <c r="RQQ2" s="411"/>
      <c r="RQR2" s="411"/>
      <c r="RQS2" s="411"/>
      <c r="RQT2" s="411"/>
      <c r="RQU2" s="411"/>
      <c r="RQV2" s="411"/>
      <c r="RQW2" s="411"/>
      <c r="RQX2" s="411"/>
      <c r="RQY2" s="411"/>
      <c r="RQZ2" s="411"/>
      <c r="RRA2" s="411"/>
      <c r="RRB2" s="411"/>
      <c r="RRC2" s="411"/>
      <c r="RRD2" s="411"/>
      <c r="RRE2" s="411"/>
      <c r="RRF2" s="411"/>
      <c r="RRG2" s="411"/>
      <c r="RRH2" s="411"/>
      <c r="RRI2" s="411"/>
      <c r="RRJ2" s="411"/>
      <c r="RRK2" s="411"/>
      <c r="RRL2" s="411"/>
      <c r="RRM2" s="411"/>
      <c r="RRN2" s="411"/>
      <c r="RRO2" s="411"/>
      <c r="RRP2" s="411"/>
      <c r="RRQ2" s="411"/>
      <c r="RRR2" s="411"/>
      <c r="RRS2" s="411"/>
      <c r="RRT2" s="411"/>
      <c r="RRU2" s="411"/>
      <c r="RRV2" s="411"/>
      <c r="RRW2" s="411"/>
      <c r="RRX2" s="411"/>
      <c r="RRY2" s="411"/>
      <c r="RRZ2" s="411"/>
      <c r="RSA2" s="411"/>
      <c r="RSB2" s="411"/>
      <c r="RSC2" s="411"/>
      <c r="RSD2" s="411"/>
      <c r="RSE2" s="411"/>
      <c r="RSF2" s="411"/>
      <c r="RSG2" s="411"/>
      <c r="RSH2" s="411"/>
      <c r="RSI2" s="411"/>
      <c r="RSJ2" s="411"/>
      <c r="RSK2" s="411"/>
      <c r="RSL2" s="411"/>
      <c r="RSM2" s="411"/>
      <c r="RSN2" s="411"/>
      <c r="RSO2" s="411"/>
      <c r="RSP2" s="411"/>
      <c r="RSQ2" s="411"/>
      <c r="RSR2" s="411"/>
      <c r="RSS2" s="411"/>
      <c r="RST2" s="411"/>
      <c r="RSU2" s="411"/>
      <c r="RSV2" s="411"/>
      <c r="RSW2" s="411"/>
      <c r="RSX2" s="411"/>
      <c r="RSY2" s="411"/>
      <c r="RSZ2" s="411"/>
      <c r="RTA2" s="411"/>
      <c r="RTB2" s="411"/>
      <c r="RTC2" s="411"/>
      <c r="RTD2" s="411"/>
      <c r="RTE2" s="411"/>
      <c r="RTF2" s="411"/>
      <c r="RTG2" s="411"/>
      <c r="RTH2" s="411"/>
      <c r="RTI2" s="411"/>
      <c r="RTJ2" s="411"/>
      <c r="RTK2" s="411"/>
      <c r="RTL2" s="411"/>
      <c r="RTM2" s="411"/>
      <c r="RTN2" s="411"/>
      <c r="RTO2" s="411"/>
      <c r="RTP2" s="411"/>
      <c r="RTQ2" s="411"/>
      <c r="RTR2" s="411"/>
      <c r="RTS2" s="411"/>
      <c r="RTT2" s="411"/>
      <c r="RTU2" s="411"/>
      <c r="RTV2" s="411"/>
      <c r="RTW2" s="411"/>
      <c r="RTX2" s="411"/>
      <c r="RTY2" s="411"/>
      <c r="RTZ2" s="411"/>
      <c r="RUA2" s="411"/>
      <c r="RUB2" s="411"/>
      <c r="RUC2" s="411"/>
      <c r="RUD2" s="411"/>
      <c r="RUE2" s="411"/>
      <c r="RUF2" s="411"/>
      <c r="RUG2" s="411"/>
      <c r="RUH2" s="411"/>
      <c r="RUI2" s="411"/>
      <c r="RUJ2" s="411"/>
      <c r="RUK2" s="411"/>
      <c r="RUL2" s="411"/>
      <c r="RUM2" s="411"/>
      <c r="RUN2" s="411"/>
      <c r="RUO2" s="411"/>
      <c r="RUP2" s="411"/>
      <c r="RUQ2" s="411"/>
      <c r="RUR2" s="411"/>
      <c r="RUS2" s="411"/>
      <c r="RUT2" s="411"/>
      <c r="RUU2" s="411"/>
      <c r="RUV2" s="411"/>
      <c r="RUW2" s="411"/>
      <c r="RUX2" s="411"/>
      <c r="RUY2" s="411"/>
      <c r="RUZ2" s="411"/>
      <c r="RVA2" s="411"/>
      <c r="RVB2" s="411"/>
      <c r="RVC2" s="411"/>
      <c r="RVD2" s="411"/>
      <c r="RVE2" s="411"/>
      <c r="RVF2" s="411"/>
      <c r="RVG2" s="411"/>
      <c r="RVH2" s="411"/>
      <c r="RVI2" s="411"/>
      <c r="RVJ2" s="411"/>
      <c r="RVK2" s="411"/>
      <c r="RVL2" s="411"/>
      <c r="RVM2" s="411"/>
      <c r="RVN2" s="411"/>
      <c r="RVO2" s="411"/>
      <c r="RVP2" s="411"/>
      <c r="RVQ2" s="411"/>
      <c r="RVR2" s="411"/>
      <c r="RVS2" s="411"/>
      <c r="RVT2" s="411"/>
      <c r="RVU2" s="411"/>
      <c r="RVV2" s="411"/>
      <c r="RVW2" s="411"/>
      <c r="RVX2" s="411"/>
      <c r="RVY2" s="411"/>
      <c r="RVZ2" s="411"/>
      <c r="RWA2" s="411"/>
      <c r="RWB2" s="411"/>
      <c r="RWC2" s="411"/>
      <c r="RWD2" s="411"/>
      <c r="RWE2" s="411"/>
      <c r="RWF2" s="411"/>
      <c r="RWG2" s="411"/>
      <c r="RWH2" s="411"/>
      <c r="RWI2" s="411"/>
      <c r="RWJ2" s="411"/>
      <c r="RWK2" s="411"/>
      <c r="RWL2" s="411"/>
      <c r="RWM2" s="411"/>
      <c r="RWN2" s="411"/>
      <c r="RWO2" s="411"/>
      <c r="RWP2" s="411"/>
      <c r="RWQ2" s="411"/>
      <c r="RWR2" s="411"/>
      <c r="RWS2" s="411"/>
      <c r="RWT2" s="411"/>
      <c r="RWU2" s="411"/>
      <c r="RWV2" s="411"/>
      <c r="RWW2" s="411"/>
      <c r="RWX2" s="411"/>
      <c r="RWY2" s="411"/>
      <c r="RWZ2" s="411"/>
      <c r="RXA2" s="411"/>
      <c r="RXB2" s="411"/>
      <c r="RXC2" s="411"/>
      <c r="RXD2" s="411"/>
      <c r="RXE2" s="411"/>
      <c r="RXF2" s="411"/>
      <c r="RXG2" s="411"/>
      <c r="RXH2" s="411"/>
      <c r="RXI2" s="411"/>
      <c r="RXJ2" s="411"/>
      <c r="RXK2" s="411"/>
      <c r="RXL2" s="411"/>
      <c r="RXM2" s="411"/>
      <c r="RXN2" s="411"/>
      <c r="RXO2" s="411"/>
      <c r="RXP2" s="411"/>
      <c r="RXQ2" s="411"/>
      <c r="RXR2" s="411"/>
      <c r="RXS2" s="411"/>
      <c r="RXT2" s="411"/>
      <c r="RXU2" s="411"/>
      <c r="RXV2" s="411"/>
      <c r="RXW2" s="411"/>
      <c r="RXX2" s="411"/>
      <c r="RXY2" s="411"/>
      <c r="RXZ2" s="411"/>
      <c r="RYA2" s="411"/>
      <c r="RYB2" s="411"/>
      <c r="RYC2" s="411"/>
      <c r="RYD2" s="411"/>
      <c r="RYE2" s="411"/>
      <c r="RYF2" s="411"/>
      <c r="RYG2" s="411"/>
      <c r="RYH2" s="411"/>
      <c r="RYI2" s="411"/>
      <c r="RYJ2" s="411"/>
      <c r="RYK2" s="411"/>
      <c r="RYL2" s="411"/>
      <c r="RYM2" s="411"/>
      <c r="RYN2" s="411"/>
      <c r="RYO2" s="411"/>
      <c r="RYP2" s="411"/>
      <c r="RYQ2" s="411"/>
      <c r="RYR2" s="411"/>
      <c r="RYS2" s="411"/>
      <c r="RYT2" s="411"/>
      <c r="RYU2" s="411"/>
      <c r="RYV2" s="411"/>
      <c r="RYW2" s="411"/>
      <c r="RYX2" s="411"/>
      <c r="RYY2" s="411"/>
      <c r="RYZ2" s="411"/>
      <c r="RZA2" s="411"/>
      <c r="RZB2" s="411"/>
      <c r="RZC2" s="411"/>
      <c r="RZD2" s="411"/>
      <c r="RZE2" s="411"/>
      <c r="RZF2" s="411"/>
      <c r="RZG2" s="411"/>
      <c r="RZH2" s="411"/>
      <c r="RZI2" s="411"/>
      <c r="RZJ2" s="411"/>
      <c r="RZK2" s="411"/>
      <c r="RZL2" s="411"/>
      <c r="RZM2" s="411"/>
      <c r="RZN2" s="411"/>
      <c r="RZO2" s="411"/>
      <c r="RZP2" s="411"/>
      <c r="RZQ2" s="411"/>
      <c r="RZR2" s="411"/>
      <c r="RZS2" s="411"/>
      <c r="RZT2" s="411"/>
      <c r="RZU2" s="411"/>
      <c r="RZV2" s="411"/>
      <c r="RZW2" s="411"/>
      <c r="RZX2" s="411"/>
      <c r="RZY2" s="411"/>
      <c r="RZZ2" s="411"/>
      <c r="SAA2" s="411"/>
      <c r="SAB2" s="411"/>
      <c r="SAC2" s="411"/>
      <c r="SAD2" s="411"/>
      <c r="SAE2" s="411"/>
      <c r="SAF2" s="411"/>
      <c r="SAG2" s="411"/>
      <c r="SAH2" s="411"/>
      <c r="SAI2" s="411"/>
      <c r="SAJ2" s="411"/>
      <c r="SAK2" s="411"/>
      <c r="SAL2" s="411"/>
      <c r="SAM2" s="411"/>
      <c r="SAN2" s="411"/>
      <c r="SAO2" s="411"/>
      <c r="SAP2" s="411"/>
      <c r="SAQ2" s="411"/>
      <c r="SAR2" s="411"/>
      <c r="SAS2" s="411"/>
      <c r="SAT2" s="411"/>
      <c r="SAU2" s="411"/>
      <c r="SAV2" s="411"/>
      <c r="SAW2" s="411"/>
      <c r="SAX2" s="411"/>
      <c r="SAY2" s="411"/>
      <c r="SAZ2" s="411"/>
      <c r="SBA2" s="411"/>
      <c r="SBB2" s="411"/>
      <c r="SBC2" s="411"/>
      <c r="SBD2" s="411"/>
      <c r="SBE2" s="411"/>
      <c r="SBF2" s="411"/>
      <c r="SBG2" s="411"/>
      <c r="SBH2" s="411"/>
      <c r="SBI2" s="411"/>
      <c r="SBJ2" s="411"/>
      <c r="SBK2" s="411"/>
      <c r="SBL2" s="411"/>
      <c r="SBM2" s="411"/>
      <c r="SBN2" s="411"/>
      <c r="SBO2" s="411"/>
      <c r="SBP2" s="411"/>
      <c r="SBQ2" s="411"/>
      <c r="SBR2" s="411"/>
      <c r="SBS2" s="411"/>
      <c r="SBT2" s="411"/>
      <c r="SBU2" s="411"/>
      <c r="SBV2" s="411"/>
      <c r="SBW2" s="411"/>
      <c r="SBX2" s="411"/>
      <c r="SBY2" s="411"/>
      <c r="SBZ2" s="411"/>
      <c r="SCA2" s="411"/>
      <c r="SCB2" s="411"/>
      <c r="SCC2" s="411"/>
      <c r="SCD2" s="411"/>
      <c r="SCE2" s="411"/>
      <c r="SCF2" s="411"/>
      <c r="SCG2" s="411"/>
      <c r="SCH2" s="411"/>
      <c r="SCI2" s="411"/>
      <c r="SCJ2" s="411"/>
      <c r="SCK2" s="411"/>
      <c r="SCL2" s="411"/>
      <c r="SCM2" s="411"/>
      <c r="SCN2" s="411"/>
      <c r="SCO2" s="411"/>
      <c r="SCP2" s="411"/>
      <c r="SCQ2" s="411"/>
      <c r="SCR2" s="411"/>
      <c r="SCS2" s="411"/>
      <c r="SCT2" s="411"/>
      <c r="SCU2" s="411"/>
      <c r="SCV2" s="411"/>
      <c r="SCW2" s="411"/>
      <c r="SCX2" s="411"/>
      <c r="SCY2" s="411"/>
      <c r="SCZ2" s="411"/>
      <c r="SDA2" s="411"/>
      <c r="SDB2" s="411"/>
      <c r="SDC2" s="411"/>
      <c r="SDD2" s="411"/>
      <c r="SDE2" s="411"/>
      <c r="SDF2" s="411"/>
      <c r="SDG2" s="411"/>
      <c r="SDH2" s="411"/>
      <c r="SDI2" s="411"/>
      <c r="SDJ2" s="411"/>
      <c r="SDK2" s="411"/>
      <c r="SDL2" s="411"/>
      <c r="SDM2" s="411"/>
      <c r="SDN2" s="411"/>
      <c r="SDO2" s="411"/>
      <c r="SDP2" s="411"/>
      <c r="SDQ2" s="411"/>
      <c r="SDR2" s="411"/>
      <c r="SDS2" s="411"/>
      <c r="SDT2" s="411"/>
      <c r="SDU2" s="411"/>
      <c r="SDV2" s="411"/>
      <c r="SDW2" s="411"/>
      <c r="SDX2" s="411"/>
      <c r="SDY2" s="411"/>
      <c r="SDZ2" s="411"/>
      <c r="SEA2" s="411"/>
      <c r="SEB2" s="411"/>
      <c r="SEC2" s="411"/>
      <c r="SED2" s="411"/>
      <c r="SEE2" s="411"/>
      <c r="SEF2" s="411"/>
      <c r="SEG2" s="411"/>
      <c r="SEH2" s="411"/>
      <c r="SEI2" s="411"/>
      <c r="SEJ2" s="411"/>
      <c r="SEK2" s="411"/>
      <c r="SEL2" s="411"/>
      <c r="SEM2" s="411"/>
      <c r="SEN2" s="411"/>
      <c r="SEO2" s="411"/>
      <c r="SEP2" s="411"/>
      <c r="SEQ2" s="411"/>
      <c r="SER2" s="411"/>
      <c r="SES2" s="411"/>
      <c r="SET2" s="411"/>
      <c r="SEU2" s="411"/>
      <c r="SEV2" s="411"/>
      <c r="SEW2" s="411"/>
      <c r="SEX2" s="411"/>
      <c r="SEY2" s="411"/>
      <c r="SEZ2" s="411"/>
      <c r="SFA2" s="411"/>
      <c r="SFB2" s="411"/>
      <c r="SFC2" s="411"/>
      <c r="SFD2" s="411"/>
      <c r="SFE2" s="411"/>
      <c r="SFF2" s="411"/>
      <c r="SFG2" s="411"/>
      <c r="SFH2" s="411"/>
      <c r="SFI2" s="411"/>
      <c r="SFJ2" s="411"/>
      <c r="SFK2" s="411"/>
      <c r="SFL2" s="411"/>
      <c r="SFM2" s="411"/>
      <c r="SFN2" s="411"/>
      <c r="SFO2" s="411"/>
      <c r="SFP2" s="411"/>
      <c r="SFQ2" s="411"/>
      <c r="SFR2" s="411"/>
      <c r="SFS2" s="411"/>
      <c r="SFT2" s="411"/>
      <c r="SFU2" s="411"/>
      <c r="SFV2" s="411"/>
      <c r="SFW2" s="411"/>
      <c r="SFX2" s="411"/>
      <c r="SFY2" s="411"/>
      <c r="SFZ2" s="411"/>
      <c r="SGA2" s="411"/>
      <c r="SGB2" s="411"/>
      <c r="SGC2" s="411"/>
      <c r="SGD2" s="411"/>
      <c r="SGE2" s="411"/>
      <c r="SGF2" s="411"/>
      <c r="SGG2" s="411"/>
      <c r="SGH2" s="411"/>
      <c r="SGI2" s="411"/>
      <c r="SGJ2" s="411"/>
      <c r="SGK2" s="411"/>
      <c r="SGL2" s="411"/>
      <c r="SGM2" s="411"/>
      <c r="SGN2" s="411"/>
      <c r="SGO2" s="411"/>
      <c r="SGP2" s="411"/>
      <c r="SGQ2" s="411"/>
      <c r="SGR2" s="411"/>
      <c r="SGS2" s="411"/>
      <c r="SGT2" s="411"/>
      <c r="SGU2" s="411"/>
      <c r="SGV2" s="411"/>
      <c r="SGW2" s="411"/>
      <c r="SGX2" s="411"/>
      <c r="SGY2" s="411"/>
      <c r="SGZ2" s="411"/>
      <c r="SHA2" s="411"/>
      <c r="SHB2" s="411"/>
      <c r="SHC2" s="411"/>
      <c r="SHD2" s="411"/>
      <c r="SHE2" s="411"/>
      <c r="SHF2" s="411"/>
      <c r="SHG2" s="411"/>
      <c r="SHH2" s="411"/>
      <c r="SHI2" s="411"/>
      <c r="SHJ2" s="411"/>
      <c r="SHK2" s="411"/>
      <c r="SHL2" s="411"/>
      <c r="SHM2" s="411"/>
      <c r="SHN2" s="411"/>
      <c r="SHO2" s="411"/>
      <c r="SHP2" s="411"/>
      <c r="SHQ2" s="411"/>
      <c r="SHR2" s="411"/>
      <c r="SHS2" s="411"/>
      <c r="SHT2" s="411"/>
      <c r="SHU2" s="411"/>
      <c r="SHV2" s="411"/>
      <c r="SHW2" s="411"/>
      <c r="SHX2" s="411"/>
      <c r="SHY2" s="411"/>
      <c r="SHZ2" s="411"/>
      <c r="SIA2" s="411"/>
      <c r="SIB2" s="411"/>
      <c r="SIC2" s="411"/>
      <c r="SID2" s="411"/>
      <c r="SIE2" s="411"/>
      <c r="SIF2" s="411"/>
      <c r="SIG2" s="411"/>
      <c r="SIH2" s="411"/>
      <c r="SII2" s="411"/>
      <c r="SIJ2" s="411"/>
      <c r="SIK2" s="411"/>
      <c r="SIL2" s="411"/>
      <c r="SIM2" s="411"/>
      <c r="SIN2" s="411"/>
      <c r="SIO2" s="411"/>
      <c r="SIP2" s="411"/>
      <c r="SIQ2" s="411"/>
      <c r="SIR2" s="411"/>
      <c r="SIS2" s="411"/>
      <c r="SIT2" s="411"/>
      <c r="SIU2" s="411"/>
      <c r="SIV2" s="411"/>
      <c r="SIW2" s="411"/>
      <c r="SIX2" s="411"/>
      <c r="SIY2" s="411"/>
      <c r="SIZ2" s="411"/>
      <c r="SJA2" s="411"/>
      <c r="SJB2" s="411"/>
      <c r="SJC2" s="411"/>
      <c r="SJD2" s="411"/>
      <c r="SJE2" s="411"/>
      <c r="SJF2" s="411"/>
      <c r="SJG2" s="411"/>
      <c r="SJH2" s="411"/>
      <c r="SJI2" s="411"/>
      <c r="SJJ2" s="411"/>
      <c r="SJK2" s="411"/>
      <c r="SJL2" s="411"/>
      <c r="SJM2" s="411"/>
      <c r="SJN2" s="411"/>
      <c r="SJO2" s="411"/>
      <c r="SJP2" s="411"/>
      <c r="SJQ2" s="411"/>
      <c r="SJR2" s="411"/>
      <c r="SJS2" s="411"/>
      <c r="SJT2" s="411"/>
      <c r="SJU2" s="411"/>
      <c r="SJV2" s="411"/>
      <c r="SJW2" s="411"/>
      <c r="SJX2" s="411"/>
      <c r="SJY2" s="411"/>
      <c r="SJZ2" s="411"/>
      <c r="SKA2" s="411"/>
      <c r="SKB2" s="411"/>
      <c r="SKC2" s="411"/>
      <c r="SKD2" s="411"/>
      <c r="SKE2" s="411"/>
      <c r="SKF2" s="411"/>
      <c r="SKG2" s="411"/>
      <c r="SKH2" s="411"/>
      <c r="SKI2" s="411"/>
      <c r="SKJ2" s="411"/>
      <c r="SKK2" s="411"/>
      <c r="SKL2" s="411"/>
      <c r="SKM2" s="411"/>
      <c r="SKN2" s="411"/>
      <c r="SKO2" s="411"/>
      <c r="SKP2" s="411"/>
      <c r="SKQ2" s="411"/>
      <c r="SKR2" s="411"/>
      <c r="SKS2" s="411"/>
      <c r="SKT2" s="411"/>
      <c r="SKU2" s="411"/>
      <c r="SKV2" s="411"/>
      <c r="SKW2" s="411"/>
      <c r="SKX2" s="411"/>
      <c r="SKY2" s="411"/>
      <c r="SKZ2" s="411"/>
      <c r="SLA2" s="411"/>
      <c r="SLB2" s="411"/>
      <c r="SLC2" s="411"/>
      <c r="SLD2" s="411"/>
      <c r="SLE2" s="411"/>
      <c r="SLF2" s="411"/>
      <c r="SLG2" s="411"/>
      <c r="SLH2" s="411"/>
      <c r="SLI2" s="411"/>
      <c r="SLJ2" s="411"/>
      <c r="SLK2" s="411"/>
      <c r="SLL2" s="411"/>
      <c r="SLM2" s="411"/>
      <c r="SLN2" s="411"/>
      <c r="SLO2" s="411"/>
      <c r="SLP2" s="411"/>
      <c r="SLQ2" s="411"/>
      <c r="SLR2" s="411"/>
      <c r="SLS2" s="411"/>
      <c r="SLT2" s="411"/>
      <c r="SLU2" s="411"/>
      <c r="SLV2" s="411"/>
      <c r="SLW2" s="411"/>
      <c r="SLX2" s="411"/>
      <c r="SLY2" s="411"/>
      <c r="SLZ2" s="411"/>
      <c r="SMA2" s="411"/>
      <c r="SMB2" s="411"/>
      <c r="SMC2" s="411"/>
      <c r="SMD2" s="411"/>
      <c r="SME2" s="411"/>
      <c r="SMF2" s="411"/>
      <c r="SMG2" s="411"/>
      <c r="SMH2" s="411"/>
      <c r="SMI2" s="411"/>
      <c r="SMJ2" s="411"/>
      <c r="SMK2" s="411"/>
      <c r="SML2" s="411"/>
      <c r="SMM2" s="411"/>
      <c r="SMN2" s="411"/>
      <c r="SMO2" s="411"/>
      <c r="SMP2" s="411"/>
      <c r="SMQ2" s="411"/>
      <c r="SMR2" s="411"/>
      <c r="SMS2" s="411"/>
      <c r="SMT2" s="411"/>
      <c r="SMU2" s="411"/>
      <c r="SMV2" s="411"/>
      <c r="SMW2" s="411"/>
      <c r="SMX2" s="411"/>
      <c r="SMY2" s="411"/>
      <c r="SMZ2" s="411"/>
      <c r="SNA2" s="411"/>
      <c r="SNB2" s="411"/>
      <c r="SNC2" s="411"/>
      <c r="SND2" s="411"/>
      <c r="SNE2" s="411"/>
      <c r="SNF2" s="411"/>
      <c r="SNG2" s="411"/>
      <c r="SNH2" s="411"/>
      <c r="SNI2" s="411"/>
      <c r="SNJ2" s="411"/>
      <c r="SNK2" s="411"/>
      <c r="SNL2" s="411"/>
      <c r="SNM2" s="411"/>
      <c r="SNN2" s="411"/>
      <c r="SNO2" s="411"/>
      <c r="SNP2" s="411"/>
      <c r="SNQ2" s="411"/>
      <c r="SNR2" s="411"/>
      <c r="SNS2" s="411"/>
      <c r="SNT2" s="411"/>
      <c r="SNU2" s="411"/>
      <c r="SNV2" s="411"/>
      <c r="SNW2" s="411"/>
      <c r="SNX2" s="411"/>
      <c r="SNY2" s="411"/>
      <c r="SNZ2" s="411"/>
      <c r="SOA2" s="411"/>
      <c r="SOB2" s="411"/>
      <c r="SOC2" s="411"/>
      <c r="SOD2" s="411"/>
      <c r="SOE2" s="411"/>
      <c r="SOF2" s="411"/>
      <c r="SOG2" s="411"/>
      <c r="SOH2" s="411"/>
      <c r="SOI2" s="411"/>
      <c r="SOJ2" s="411"/>
      <c r="SOK2" s="411"/>
      <c r="SOL2" s="411"/>
      <c r="SOM2" s="411"/>
      <c r="SON2" s="411"/>
      <c r="SOO2" s="411"/>
      <c r="SOP2" s="411"/>
      <c r="SOQ2" s="411"/>
      <c r="SOR2" s="411"/>
      <c r="SOS2" s="411"/>
      <c r="SOT2" s="411"/>
      <c r="SOU2" s="411"/>
      <c r="SOV2" s="411"/>
      <c r="SOW2" s="411"/>
      <c r="SOX2" s="411"/>
      <c r="SOY2" s="411"/>
      <c r="SOZ2" s="411"/>
      <c r="SPA2" s="411"/>
      <c r="SPB2" s="411"/>
      <c r="SPC2" s="411"/>
      <c r="SPD2" s="411"/>
      <c r="SPE2" s="411"/>
      <c r="SPF2" s="411"/>
      <c r="SPG2" s="411"/>
      <c r="SPH2" s="411"/>
      <c r="SPI2" s="411"/>
      <c r="SPJ2" s="411"/>
      <c r="SPK2" s="411"/>
      <c r="SPL2" s="411"/>
      <c r="SPM2" s="411"/>
      <c r="SPN2" s="411"/>
      <c r="SPO2" s="411"/>
      <c r="SPP2" s="411"/>
      <c r="SPQ2" s="411"/>
      <c r="SPR2" s="411"/>
      <c r="SPS2" s="411"/>
      <c r="SPT2" s="411"/>
      <c r="SPU2" s="411"/>
      <c r="SPV2" s="411"/>
      <c r="SPW2" s="411"/>
      <c r="SPX2" s="411"/>
      <c r="SPY2" s="411"/>
      <c r="SPZ2" s="411"/>
      <c r="SQA2" s="411"/>
      <c r="SQB2" s="411"/>
      <c r="SQC2" s="411"/>
      <c r="SQD2" s="411"/>
      <c r="SQE2" s="411"/>
      <c r="SQF2" s="411"/>
      <c r="SQG2" s="411"/>
      <c r="SQH2" s="411"/>
      <c r="SQI2" s="411"/>
      <c r="SQJ2" s="411"/>
      <c r="SQK2" s="411"/>
      <c r="SQL2" s="411"/>
      <c r="SQM2" s="411"/>
      <c r="SQN2" s="411"/>
      <c r="SQO2" s="411"/>
      <c r="SQP2" s="411"/>
      <c r="SQQ2" s="411"/>
      <c r="SQR2" s="411"/>
      <c r="SQS2" s="411"/>
      <c r="SQT2" s="411"/>
      <c r="SQU2" s="411"/>
      <c r="SQV2" s="411"/>
      <c r="SQW2" s="411"/>
      <c r="SQX2" s="411"/>
      <c r="SQY2" s="411"/>
      <c r="SQZ2" s="411"/>
      <c r="SRA2" s="411"/>
      <c r="SRB2" s="411"/>
      <c r="SRC2" s="411"/>
      <c r="SRD2" s="411"/>
      <c r="SRE2" s="411"/>
      <c r="SRF2" s="411"/>
      <c r="SRG2" s="411"/>
      <c r="SRH2" s="411"/>
      <c r="SRI2" s="411"/>
      <c r="SRJ2" s="411"/>
      <c r="SRK2" s="411"/>
      <c r="SRL2" s="411"/>
      <c r="SRM2" s="411"/>
      <c r="SRN2" s="411"/>
      <c r="SRO2" s="411"/>
      <c r="SRP2" s="411"/>
      <c r="SRQ2" s="411"/>
      <c r="SRR2" s="411"/>
      <c r="SRS2" s="411"/>
      <c r="SRT2" s="411"/>
      <c r="SRU2" s="411"/>
      <c r="SRV2" s="411"/>
      <c r="SRW2" s="411"/>
      <c r="SRX2" s="411"/>
      <c r="SRY2" s="411"/>
      <c r="SRZ2" s="411"/>
      <c r="SSA2" s="411"/>
      <c r="SSB2" s="411"/>
      <c r="SSC2" s="411"/>
      <c r="SSD2" s="411"/>
      <c r="SSE2" s="411"/>
      <c r="SSF2" s="411"/>
      <c r="SSG2" s="411"/>
      <c r="SSH2" s="411"/>
      <c r="SSI2" s="411"/>
      <c r="SSJ2" s="411"/>
      <c r="SSK2" s="411"/>
      <c r="SSL2" s="411"/>
      <c r="SSM2" s="411"/>
      <c r="SSN2" s="411"/>
      <c r="SSO2" s="411"/>
      <c r="SSP2" s="411"/>
      <c r="SSQ2" s="411"/>
      <c r="SSR2" s="411"/>
      <c r="SSS2" s="411"/>
      <c r="SST2" s="411"/>
      <c r="SSU2" s="411"/>
      <c r="SSV2" s="411"/>
      <c r="SSW2" s="411"/>
      <c r="SSX2" s="411"/>
      <c r="SSY2" s="411"/>
      <c r="SSZ2" s="411"/>
      <c r="STA2" s="411"/>
      <c r="STB2" s="411"/>
      <c r="STC2" s="411"/>
      <c r="STD2" s="411"/>
      <c r="STE2" s="411"/>
      <c r="STF2" s="411"/>
      <c r="STG2" s="411"/>
      <c r="STH2" s="411"/>
      <c r="STI2" s="411"/>
      <c r="STJ2" s="411"/>
      <c r="STK2" s="411"/>
      <c r="STL2" s="411"/>
      <c r="STM2" s="411"/>
      <c r="STN2" s="411"/>
      <c r="STO2" s="411"/>
      <c r="STP2" s="411"/>
      <c r="STQ2" s="411"/>
      <c r="STR2" s="411"/>
      <c r="STS2" s="411"/>
      <c r="STT2" s="411"/>
      <c r="STU2" s="411"/>
      <c r="STV2" s="411"/>
      <c r="STW2" s="411"/>
      <c r="STX2" s="411"/>
      <c r="STY2" s="411"/>
      <c r="STZ2" s="411"/>
      <c r="SUA2" s="411"/>
      <c r="SUB2" s="411"/>
      <c r="SUC2" s="411"/>
      <c r="SUD2" s="411"/>
      <c r="SUE2" s="411"/>
      <c r="SUF2" s="411"/>
      <c r="SUG2" s="411"/>
      <c r="SUH2" s="411"/>
      <c r="SUI2" s="411"/>
      <c r="SUJ2" s="411"/>
      <c r="SUK2" s="411"/>
      <c r="SUL2" s="411"/>
      <c r="SUM2" s="411"/>
      <c r="SUN2" s="411"/>
      <c r="SUO2" s="411"/>
      <c r="SUP2" s="411"/>
      <c r="SUQ2" s="411"/>
      <c r="SUR2" s="411"/>
      <c r="SUS2" s="411"/>
      <c r="SUT2" s="411"/>
      <c r="SUU2" s="411"/>
      <c r="SUV2" s="411"/>
      <c r="SUW2" s="411"/>
      <c r="SUX2" s="411"/>
      <c r="SUY2" s="411"/>
      <c r="SUZ2" s="411"/>
      <c r="SVA2" s="411"/>
      <c r="SVB2" s="411"/>
      <c r="SVC2" s="411"/>
      <c r="SVD2" s="411"/>
      <c r="SVE2" s="411"/>
      <c r="SVF2" s="411"/>
      <c r="SVG2" s="411"/>
      <c r="SVH2" s="411"/>
      <c r="SVI2" s="411"/>
      <c r="SVJ2" s="411"/>
      <c r="SVK2" s="411"/>
      <c r="SVL2" s="411"/>
      <c r="SVM2" s="411"/>
      <c r="SVN2" s="411"/>
      <c r="SVO2" s="411"/>
      <c r="SVP2" s="411"/>
      <c r="SVQ2" s="411"/>
      <c r="SVR2" s="411"/>
      <c r="SVS2" s="411"/>
      <c r="SVT2" s="411"/>
      <c r="SVU2" s="411"/>
      <c r="SVV2" s="411"/>
      <c r="SVW2" s="411"/>
      <c r="SVX2" s="411"/>
      <c r="SVY2" s="411"/>
      <c r="SVZ2" s="411"/>
      <c r="SWA2" s="411"/>
      <c r="SWB2" s="411"/>
      <c r="SWC2" s="411"/>
      <c r="SWD2" s="411"/>
      <c r="SWE2" s="411"/>
      <c r="SWF2" s="411"/>
      <c r="SWG2" s="411"/>
      <c r="SWH2" s="411"/>
      <c r="SWI2" s="411"/>
      <c r="SWJ2" s="411"/>
      <c r="SWK2" s="411"/>
      <c r="SWL2" s="411"/>
      <c r="SWM2" s="411"/>
      <c r="SWN2" s="411"/>
      <c r="SWO2" s="411"/>
      <c r="SWP2" s="411"/>
      <c r="SWQ2" s="411"/>
      <c r="SWR2" s="411"/>
      <c r="SWS2" s="411"/>
      <c r="SWT2" s="411"/>
      <c r="SWU2" s="411"/>
      <c r="SWV2" s="411"/>
      <c r="SWW2" s="411"/>
      <c r="SWX2" s="411"/>
      <c r="SWY2" s="411"/>
      <c r="SWZ2" s="411"/>
      <c r="SXA2" s="411"/>
      <c r="SXB2" s="411"/>
      <c r="SXC2" s="411"/>
      <c r="SXD2" s="411"/>
      <c r="SXE2" s="411"/>
      <c r="SXF2" s="411"/>
      <c r="SXG2" s="411"/>
      <c r="SXH2" s="411"/>
      <c r="SXI2" s="411"/>
      <c r="SXJ2" s="411"/>
      <c r="SXK2" s="411"/>
      <c r="SXL2" s="411"/>
      <c r="SXM2" s="411"/>
      <c r="SXN2" s="411"/>
      <c r="SXO2" s="411"/>
      <c r="SXP2" s="411"/>
      <c r="SXQ2" s="411"/>
      <c r="SXR2" s="411"/>
      <c r="SXS2" s="411"/>
      <c r="SXT2" s="411"/>
      <c r="SXU2" s="411"/>
      <c r="SXV2" s="411"/>
      <c r="SXW2" s="411"/>
      <c r="SXX2" s="411"/>
      <c r="SXY2" s="411"/>
      <c r="SXZ2" s="411"/>
      <c r="SYA2" s="411"/>
      <c r="SYB2" s="411"/>
      <c r="SYC2" s="411"/>
      <c r="SYD2" s="411"/>
      <c r="SYE2" s="411"/>
      <c r="SYF2" s="411"/>
      <c r="SYG2" s="411"/>
      <c r="SYH2" s="411"/>
      <c r="SYI2" s="411"/>
      <c r="SYJ2" s="411"/>
      <c r="SYK2" s="411"/>
      <c r="SYL2" s="411"/>
      <c r="SYM2" s="411"/>
      <c r="SYN2" s="411"/>
      <c r="SYO2" s="411"/>
      <c r="SYP2" s="411"/>
      <c r="SYQ2" s="411"/>
      <c r="SYR2" s="411"/>
      <c r="SYS2" s="411"/>
      <c r="SYT2" s="411"/>
      <c r="SYU2" s="411"/>
      <c r="SYV2" s="411"/>
      <c r="SYW2" s="411"/>
      <c r="SYX2" s="411"/>
      <c r="SYY2" s="411"/>
      <c r="SYZ2" s="411"/>
      <c r="SZA2" s="411"/>
      <c r="SZB2" s="411"/>
      <c r="SZC2" s="411"/>
      <c r="SZD2" s="411"/>
      <c r="SZE2" s="411"/>
      <c r="SZF2" s="411"/>
      <c r="SZG2" s="411"/>
      <c r="SZH2" s="411"/>
      <c r="SZI2" s="411"/>
      <c r="SZJ2" s="411"/>
      <c r="SZK2" s="411"/>
      <c r="SZL2" s="411"/>
      <c r="SZM2" s="411"/>
      <c r="SZN2" s="411"/>
      <c r="SZO2" s="411"/>
      <c r="SZP2" s="411"/>
      <c r="SZQ2" s="411"/>
      <c r="SZR2" s="411"/>
      <c r="SZS2" s="411"/>
      <c r="SZT2" s="411"/>
      <c r="SZU2" s="411"/>
      <c r="SZV2" s="411"/>
      <c r="SZW2" s="411"/>
      <c r="SZX2" s="411"/>
      <c r="SZY2" s="411"/>
      <c r="SZZ2" s="411"/>
      <c r="TAA2" s="411"/>
      <c r="TAB2" s="411"/>
      <c r="TAC2" s="411"/>
      <c r="TAD2" s="411"/>
      <c r="TAE2" s="411"/>
      <c r="TAF2" s="411"/>
      <c r="TAG2" s="411"/>
      <c r="TAH2" s="411"/>
      <c r="TAI2" s="411"/>
      <c r="TAJ2" s="411"/>
      <c r="TAK2" s="411"/>
      <c r="TAL2" s="411"/>
      <c r="TAM2" s="411"/>
      <c r="TAN2" s="411"/>
      <c r="TAO2" s="411"/>
      <c r="TAP2" s="411"/>
      <c r="TAQ2" s="411"/>
      <c r="TAR2" s="411"/>
      <c r="TAS2" s="411"/>
      <c r="TAT2" s="411"/>
      <c r="TAU2" s="411"/>
      <c r="TAV2" s="411"/>
      <c r="TAW2" s="411"/>
      <c r="TAX2" s="411"/>
      <c r="TAY2" s="411"/>
      <c r="TAZ2" s="411"/>
      <c r="TBA2" s="411"/>
      <c r="TBB2" s="411"/>
      <c r="TBC2" s="411"/>
      <c r="TBD2" s="411"/>
      <c r="TBE2" s="411"/>
      <c r="TBF2" s="411"/>
      <c r="TBG2" s="411"/>
      <c r="TBH2" s="411"/>
      <c r="TBI2" s="411"/>
      <c r="TBJ2" s="411"/>
      <c r="TBK2" s="411"/>
      <c r="TBL2" s="411"/>
      <c r="TBM2" s="411"/>
      <c r="TBN2" s="411"/>
      <c r="TBO2" s="411"/>
      <c r="TBP2" s="411"/>
      <c r="TBQ2" s="411"/>
      <c r="TBR2" s="411"/>
      <c r="TBS2" s="411"/>
      <c r="TBT2" s="411"/>
      <c r="TBU2" s="411"/>
      <c r="TBV2" s="411"/>
      <c r="TBW2" s="411"/>
      <c r="TBX2" s="411"/>
      <c r="TBY2" s="411"/>
      <c r="TBZ2" s="411"/>
      <c r="TCA2" s="411"/>
      <c r="TCB2" s="411"/>
      <c r="TCC2" s="411"/>
      <c r="TCD2" s="411"/>
      <c r="TCE2" s="411"/>
      <c r="TCF2" s="411"/>
      <c r="TCG2" s="411"/>
      <c r="TCH2" s="411"/>
      <c r="TCI2" s="411"/>
      <c r="TCJ2" s="411"/>
      <c r="TCK2" s="411"/>
      <c r="TCL2" s="411"/>
      <c r="TCM2" s="411"/>
      <c r="TCN2" s="411"/>
      <c r="TCO2" s="411"/>
      <c r="TCP2" s="411"/>
      <c r="TCQ2" s="411"/>
      <c r="TCR2" s="411"/>
      <c r="TCS2" s="411"/>
      <c r="TCT2" s="411"/>
      <c r="TCU2" s="411"/>
      <c r="TCV2" s="411"/>
      <c r="TCW2" s="411"/>
      <c r="TCX2" s="411"/>
      <c r="TCY2" s="411"/>
      <c r="TCZ2" s="411"/>
      <c r="TDA2" s="411"/>
      <c r="TDB2" s="411"/>
      <c r="TDC2" s="411"/>
      <c r="TDD2" s="411"/>
      <c r="TDE2" s="411"/>
      <c r="TDF2" s="411"/>
      <c r="TDG2" s="411"/>
      <c r="TDH2" s="411"/>
      <c r="TDI2" s="411"/>
      <c r="TDJ2" s="411"/>
      <c r="TDK2" s="411"/>
      <c r="TDL2" s="411"/>
      <c r="TDM2" s="411"/>
      <c r="TDN2" s="411"/>
      <c r="TDO2" s="411"/>
      <c r="TDP2" s="411"/>
      <c r="TDQ2" s="411"/>
      <c r="TDR2" s="411"/>
      <c r="TDS2" s="411"/>
      <c r="TDT2" s="411"/>
      <c r="TDU2" s="411"/>
      <c r="TDV2" s="411"/>
      <c r="TDW2" s="411"/>
      <c r="TDX2" s="411"/>
      <c r="TDY2" s="411"/>
      <c r="TDZ2" s="411"/>
      <c r="TEA2" s="411"/>
      <c r="TEB2" s="411"/>
      <c r="TEC2" s="411"/>
      <c r="TED2" s="411"/>
      <c r="TEE2" s="411"/>
      <c r="TEF2" s="411"/>
      <c r="TEG2" s="411"/>
      <c r="TEH2" s="411"/>
      <c r="TEI2" s="411"/>
      <c r="TEJ2" s="411"/>
      <c r="TEK2" s="411"/>
      <c r="TEL2" s="411"/>
      <c r="TEM2" s="411"/>
      <c r="TEN2" s="411"/>
      <c r="TEO2" s="411"/>
      <c r="TEP2" s="411"/>
      <c r="TEQ2" s="411"/>
      <c r="TER2" s="411"/>
      <c r="TES2" s="411"/>
      <c r="TET2" s="411"/>
      <c r="TEU2" s="411"/>
      <c r="TEV2" s="411"/>
      <c r="TEW2" s="411"/>
      <c r="TEX2" s="411"/>
      <c r="TEY2" s="411"/>
      <c r="TEZ2" s="411"/>
      <c r="TFA2" s="411"/>
      <c r="TFB2" s="411"/>
      <c r="TFC2" s="411"/>
      <c r="TFD2" s="411"/>
      <c r="TFE2" s="411"/>
      <c r="TFF2" s="411"/>
      <c r="TFG2" s="411"/>
      <c r="TFH2" s="411"/>
      <c r="TFI2" s="411"/>
      <c r="TFJ2" s="411"/>
      <c r="TFK2" s="411"/>
      <c r="TFL2" s="411"/>
      <c r="TFM2" s="411"/>
      <c r="TFN2" s="411"/>
      <c r="TFO2" s="411"/>
      <c r="TFP2" s="411"/>
      <c r="TFQ2" s="411"/>
      <c r="TFR2" s="411"/>
      <c r="TFS2" s="411"/>
      <c r="TFT2" s="411"/>
      <c r="TFU2" s="411"/>
      <c r="TFV2" s="411"/>
      <c r="TFW2" s="411"/>
      <c r="TFX2" s="411"/>
      <c r="TFY2" s="411"/>
      <c r="TFZ2" s="411"/>
      <c r="TGA2" s="411"/>
      <c r="TGB2" s="411"/>
      <c r="TGC2" s="411"/>
      <c r="TGD2" s="411"/>
      <c r="TGE2" s="411"/>
      <c r="TGF2" s="411"/>
      <c r="TGG2" s="411"/>
      <c r="TGH2" s="411"/>
      <c r="TGI2" s="411"/>
      <c r="TGJ2" s="411"/>
      <c r="TGK2" s="411"/>
      <c r="TGL2" s="411"/>
      <c r="TGM2" s="411"/>
      <c r="TGN2" s="411"/>
      <c r="TGO2" s="411"/>
      <c r="TGP2" s="411"/>
      <c r="TGQ2" s="411"/>
      <c r="TGR2" s="411"/>
      <c r="TGS2" s="411"/>
      <c r="TGT2" s="411"/>
      <c r="TGU2" s="411"/>
      <c r="TGV2" s="411"/>
      <c r="TGW2" s="411"/>
      <c r="TGX2" s="411"/>
      <c r="TGY2" s="411"/>
      <c r="TGZ2" s="411"/>
      <c r="THA2" s="411"/>
      <c r="THB2" s="411"/>
      <c r="THC2" s="411"/>
      <c r="THD2" s="411"/>
      <c r="THE2" s="411"/>
      <c r="THF2" s="411"/>
      <c r="THG2" s="411"/>
      <c r="THH2" s="411"/>
      <c r="THI2" s="411"/>
      <c r="THJ2" s="411"/>
      <c r="THK2" s="411"/>
      <c r="THL2" s="411"/>
      <c r="THM2" s="411"/>
      <c r="THN2" s="411"/>
      <c r="THO2" s="411"/>
      <c r="THP2" s="411"/>
      <c r="THQ2" s="411"/>
      <c r="THR2" s="411"/>
      <c r="THS2" s="411"/>
      <c r="THT2" s="411"/>
      <c r="THU2" s="411"/>
      <c r="THV2" s="411"/>
      <c r="THW2" s="411"/>
      <c r="THX2" s="411"/>
      <c r="THY2" s="411"/>
      <c r="THZ2" s="411"/>
      <c r="TIA2" s="411"/>
      <c r="TIB2" s="411"/>
      <c r="TIC2" s="411"/>
      <c r="TID2" s="411"/>
      <c r="TIE2" s="411"/>
      <c r="TIF2" s="411"/>
      <c r="TIG2" s="411"/>
      <c r="TIH2" s="411"/>
      <c r="TII2" s="411"/>
      <c r="TIJ2" s="411"/>
      <c r="TIK2" s="411"/>
      <c r="TIL2" s="411"/>
      <c r="TIM2" s="411"/>
      <c r="TIN2" s="411"/>
      <c r="TIO2" s="411"/>
      <c r="TIP2" s="411"/>
      <c r="TIQ2" s="411"/>
      <c r="TIR2" s="411"/>
      <c r="TIS2" s="411"/>
      <c r="TIT2" s="411"/>
      <c r="TIU2" s="411"/>
      <c r="TIV2" s="411"/>
      <c r="TIW2" s="411"/>
      <c r="TIX2" s="411"/>
      <c r="TIY2" s="411"/>
      <c r="TIZ2" s="411"/>
      <c r="TJA2" s="411"/>
      <c r="TJB2" s="411"/>
      <c r="TJC2" s="411"/>
      <c r="TJD2" s="411"/>
      <c r="TJE2" s="411"/>
      <c r="TJF2" s="411"/>
      <c r="TJG2" s="411"/>
      <c r="TJH2" s="411"/>
      <c r="TJI2" s="411"/>
      <c r="TJJ2" s="411"/>
      <c r="TJK2" s="411"/>
      <c r="TJL2" s="411"/>
      <c r="TJM2" s="411"/>
      <c r="TJN2" s="411"/>
      <c r="TJO2" s="411"/>
      <c r="TJP2" s="411"/>
      <c r="TJQ2" s="411"/>
      <c r="TJR2" s="411"/>
      <c r="TJS2" s="411"/>
      <c r="TJT2" s="411"/>
      <c r="TJU2" s="411"/>
      <c r="TJV2" s="411"/>
      <c r="TJW2" s="411"/>
      <c r="TJX2" s="411"/>
      <c r="TJY2" s="411"/>
      <c r="TJZ2" s="411"/>
      <c r="TKA2" s="411"/>
      <c r="TKB2" s="411"/>
      <c r="TKC2" s="411"/>
      <c r="TKD2" s="411"/>
      <c r="TKE2" s="411"/>
      <c r="TKF2" s="411"/>
      <c r="TKG2" s="411"/>
      <c r="TKH2" s="411"/>
      <c r="TKI2" s="411"/>
      <c r="TKJ2" s="411"/>
      <c r="TKK2" s="411"/>
      <c r="TKL2" s="411"/>
      <c r="TKM2" s="411"/>
      <c r="TKN2" s="411"/>
      <c r="TKO2" s="411"/>
      <c r="TKP2" s="411"/>
      <c r="TKQ2" s="411"/>
      <c r="TKR2" s="411"/>
      <c r="TKS2" s="411"/>
      <c r="TKT2" s="411"/>
      <c r="TKU2" s="411"/>
      <c r="TKV2" s="411"/>
      <c r="TKW2" s="411"/>
      <c r="TKX2" s="411"/>
      <c r="TKY2" s="411"/>
      <c r="TKZ2" s="411"/>
      <c r="TLA2" s="411"/>
      <c r="TLB2" s="411"/>
      <c r="TLC2" s="411"/>
      <c r="TLD2" s="411"/>
      <c r="TLE2" s="411"/>
      <c r="TLF2" s="411"/>
      <c r="TLG2" s="411"/>
      <c r="TLH2" s="411"/>
      <c r="TLI2" s="411"/>
      <c r="TLJ2" s="411"/>
      <c r="TLK2" s="411"/>
      <c r="TLL2" s="411"/>
      <c r="TLM2" s="411"/>
      <c r="TLN2" s="411"/>
      <c r="TLO2" s="411"/>
      <c r="TLP2" s="411"/>
      <c r="TLQ2" s="411"/>
      <c r="TLR2" s="411"/>
      <c r="TLS2" s="411"/>
      <c r="TLT2" s="411"/>
      <c r="TLU2" s="411"/>
      <c r="TLV2" s="411"/>
      <c r="TLW2" s="411"/>
      <c r="TLX2" s="411"/>
      <c r="TLY2" s="411"/>
      <c r="TLZ2" s="411"/>
      <c r="TMA2" s="411"/>
      <c r="TMB2" s="411"/>
      <c r="TMC2" s="411"/>
      <c r="TMD2" s="411"/>
      <c r="TME2" s="411"/>
      <c r="TMF2" s="411"/>
      <c r="TMG2" s="411"/>
      <c r="TMH2" s="411"/>
      <c r="TMI2" s="411"/>
      <c r="TMJ2" s="411"/>
      <c r="TMK2" s="411"/>
      <c r="TML2" s="411"/>
      <c r="TMM2" s="411"/>
      <c r="TMN2" s="411"/>
      <c r="TMO2" s="411"/>
      <c r="TMP2" s="411"/>
      <c r="TMQ2" s="411"/>
      <c r="TMR2" s="411"/>
      <c r="TMS2" s="411"/>
      <c r="TMT2" s="411"/>
      <c r="TMU2" s="411"/>
      <c r="TMV2" s="411"/>
      <c r="TMW2" s="411"/>
      <c r="TMX2" s="411"/>
      <c r="TMY2" s="411"/>
      <c r="TMZ2" s="411"/>
      <c r="TNA2" s="411"/>
      <c r="TNB2" s="411"/>
      <c r="TNC2" s="411"/>
      <c r="TND2" s="411"/>
      <c r="TNE2" s="411"/>
      <c r="TNF2" s="411"/>
      <c r="TNG2" s="411"/>
      <c r="TNH2" s="411"/>
      <c r="TNI2" s="411"/>
      <c r="TNJ2" s="411"/>
      <c r="TNK2" s="411"/>
      <c r="TNL2" s="411"/>
      <c r="TNM2" s="411"/>
      <c r="TNN2" s="411"/>
      <c r="TNO2" s="411"/>
      <c r="TNP2" s="411"/>
      <c r="TNQ2" s="411"/>
      <c r="TNR2" s="411"/>
      <c r="TNS2" s="411"/>
      <c r="TNT2" s="411"/>
      <c r="TNU2" s="411"/>
      <c r="TNV2" s="411"/>
      <c r="TNW2" s="411"/>
      <c r="TNX2" s="411"/>
      <c r="TNY2" s="411"/>
      <c r="TNZ2" s="411"/>
      <c r="TOA2" s="411"/>
      <c r="TOB2" s="411"/>
      <c r="TOC2" s="411"/>
      <c r="TOD2" s="411"/>
      <c r="TOE2" s="411"/>
      <c r="TOF2" s="411"/>
      <c r="TOG2" s="411"/>
      <c r="TOH2" s="411"/>
      <c r="TOI2" s="411"/>
      <c r="TOJ2" s="411"/>
      <c r="TOK2" s="411"/>
      <c r="TOL2" s="411"/>
      <c r="TOM2" s="411"/>
      <c r="TON2" s="411"/>
      <c r="TOO2" s="411"/>
      <c r="TOP2" s="411"/>
      <c r="TOQ2" s="411"/>
      <c r="TOR2" s="411"/>
      <c r="TOS2" s="411"/>
      <c r="TOT2" s="411"/>
      <c r="TOU2" s="411"/>
      <c r="TOV2" s="411"/>
      <c r="TOW2" s="411"/>
      <c r="TOX2" s="411"/>
      <c r="TOY2" s="411"/>
      <c r="TOZ2" s="411"/>
      <c r="TPA2" s="411"/>
      <c r="TPB2" s="411"/>
      <c r="TPC2" s="411"/>
      <c r="TPD2" s="411"/>
      <c r="TPE2" s="411"/>
      <c r="TPF2" s="411"/>
      <c r="TPG2" s="411"/>
      <c r="TPH2" s="411"/>
      <c r="TPI2" s="411"/>
      <c r="TPJ2" s="411"/>
      <c r="TPK2" s="411"/>
      <c r="TPL2" s="411"/>
      <c r="TPM2" s="411"/>
      <c r="TPN2" s="411"/>
      <c r="TPO2" s="411"/>
      <c r="TPP2" s="411"/>
      <c r="TPQ2" s="411"/>
      <c r="TPR2" s="411"/>
      <c r="TPS2" s="411"/>
      <c r="TPT2" s="411"/>
      <c r="TPU2" s="411"/>
      <c r="TPV2" s="411"/>
      <c r="TPW2" s="411"/>
      <c r="TPX2" s="411"/>
      <c r="TPY2" s="411"/>
      <c r="TPZ2" s="411"/>
      <c r="TQA2" s="411"/>
      <c r="TQB2" s="411"/>
      <c r="TQC2" s="411"/>
      <c r="TQD2" s="411"/>
      <c r="TQE2" s="411"/>
      <c r="TQF2" s="411"/>
      <c r="TQG2" s="411"/>
      <c r="TQH2" s="411"/>
      <c r="TQI2" s="411"/>
      <c r="TQJ2" s="411"/>
      <c r="TQK2" s="411"/>
      <c r="TQL2" s="411"/>
      <c r="TQM2" s="411"/>
      <c r="TQN2" s="411"/>
      <c r="TQO2" s="411"/>
      <c r="TQP2" s="411"/>
      <c r="TQQ2" s="411"/>
      <c r="TQR2" s="411"/>
      <c r="TQS2" s="411"/>
      <c r="TQT2" s="411"/>
      <c r="TQU2" s="411"/>
      <c r="TQV2" s="411"/>
      <c r="TQW2" s="411"/>
      <c r="TQX2" s="411"/>
      <c r="TQY2" s="411"/>
      <c r="TQZ2" s="411"/>
      <c r="TRA2" s="411"/>
      <c r="TRB2" s="411"/>
      <c r="TRC2" s="411"/>
      <c r="TRD2" s="411"/>
      <c r="TRE2" s="411"/>
      <c r="TRF2" s="411"/>
      <c r="TRG2" s="411"/>
      <c r="TRH2" s="411"/>
      <c r="TRI2" s="411"/>
      <c r="TRJ2" s="411"/>
      <c r="TRK2" s="411"/>
      <c r="TRL2" s="411"/>
      <c r="TRM2" s="411"/>
      <c r="TRN2" s="411"/>
      <c r="TRO2" s="411"/>
      <c r="TRP2" s="411"/>
      <c r="TRQ2" s="411"/>
      <c r="TRR2" s="411"/>
      <c r="TRS2" s="411"/>
      <c r="TRT2" s="411"/>
      <c r="TRU2" s="411"/>
      <c r="TRV2" s="411"/>
      <c r="TRW2" s="411"/>
      <c r="TRX2" s="411"/>
      <c r="TRY2" s="411"/>
      <c r="TRZ2" s="411"/>
      <c r="TSA2" s="411"/>
      <c r="TSB2" s="411"/>
      <c r="TSC2" s="411"/>
      <c r="TSD2" s="411"/>
      <c r="TSE2" s="411"/>
      <c r="TSF2" s="411"/>
      <c r="TSG2" s="411"/>
      <c r="TSH2" s="411"/>
      <c r="TSI2" s="411"/>
      <c r="TSJ2" s="411"/>
      <c r="TSK2" s="411"/>
      <c r="TSL2" s="411"/>
      <c r="TSM2" s="411"/>
      <c r="TSN2" s="411"/>
      <c r="TSO2" s="411"/>
      <c r="TSP2" s="411"/>
      <c r="TSQ2" s="411"/>
      <c r="TSR2" s="411"/>
      <c r="TSS2" s="411"/>
      <c r="TST2" s="411"/>
      <c r="TSU2" s="411"/>
      <c r="TSV2" s="411"/>
      <c r="TSW2" s="411"/>
      <c r="TSX2" s="411"/>
      <c r="TSY2" s="411"/>
      <c r="TSZ2" s="411"/>
      <c r="TTA2" s="411"/>
      <c r="TTB2" s="411"/>
      <c r="TTC2" s="411"/>
      <c r="TTD2" s="411"/>
      <c r="TTE2" s="411"/>
      <c r="TTF2" s="411"/>
      <c r="TTG2" s="411"/>
      <c r="TTH2" s="411"/>
      <c r="TTI2" s="411"/>
      <c r="TTJ2" s="411"/>
      <c r="TTK2" s="411"/>
      <c r="TTL2" s="411"/>
      <c r="TTM2" s="411"/>
      <c r="TTN2" s="411"/>
      <c r="TTO2" s="411"/>
      <c r="TTP2" s="411"/>
      <c r="TTQ2" s="411"/>
      <c r="TTR2" s="411"/>
      <c r="TTS2" s="411"/>
      <c r="TTT2" s="411"/>
      <c r="TTU2" s="411"/>
      <c r="TTV2" s="411"/>
      <c r="TTW2" s="411"/>
      <c r="TTX2" s="411"/>
      <c r="TTY2" s="411"/>
      <c r="TTZ2" s="411"/>
      <c r="TUA2" s="411"/>
      <c r="TUB2" s="411"/>
      <c r="TUC2" s="411"/>
      <c r="TUD2" s="411"/>
      <c r="TUE2" s="411"/>
      <c r="TUF2" s="411"/>
      <c r="TUG2" s="411"/>
      <c r="TUH2" s="411"/>
      <c r="TUI2" s="411"/>
      <c r="TUJ2" s="411"/>
      <c r="TUK2" s="411"/>
      <c r="TUL2" s="411"/>
      <c r="TUM2" s="411"/>
      <c r="TUN2" s="411"/>
      <c r="TUO2" s="411"/>
      <c r="TUP2" s="411"/>
      <c r="TUQ2" s="411"/>
      <c r="TUR2" s="411"/>
      <c r="TUS2" s="411"/>
      <c r="TUT2" s="411"/>
      <c r="TUU2" s="411"/>
      <c r="TUV2" s="411"/>
      <c r="TUW2" s="411"/>
      <c r="TUX2" s="411"/>
      <c r="TUY2" s="411"/>
      <c r="TUZ2" s="411"/>
      <c r="TVA2" s="411"/>
      <c r="TVB2" s="411"/>
      <c r="TVC2" s="411"/>
      <c r="TVD2" s="411"/>
      <c r="TVE2" s="411"/>
      <c r="TVF2" s="411"/>
      <c r="TVG2" s="411"/>
      <c r="TVH2" s="411"/>
      <c r="TVI2" s="411"/>
      <c r="TVJ2" s="411"/>
      <c r="TVK2" s="411"/>
      <c r="TVL2" s="411"/>
      <c r="TVM2" s="411"/>
      <c r="TVN2" s="411"/>
      <c r="TVO2" s="411"/>
      <c r="TVP2" s="411"/>
      <c r="TVQ2" s="411"/>
      <c r="TVR2" s="411"/>
      <c r="TVS2" s="411"/>
      <c r="TVT2" s="411"/>
      <c r="TVU2" s="411"/>
      <c r="TVV2" s="411"/>
      <c r="TVW2" s="411"/>
      <c r="TVX2" s="411"/>
      <c r="TVY2" s="411"/>
      <c r="TVZ2" s="411"/>
      <c r="TWA2" s="411"/>
      <c r="TWB2" s="411"/>
      <c r="TWC2" s="411"/>
      <c r="TWD2" s="411"/>
      <c r="TWE2" s="411"/>
      <c r="TWF2" s="411"/>
      <c r="TWG2" s="411"/>
      <c r="TWH2" s="411"/>
      <c r="TWI2" s="411"/>
      <c r="TWJ2" s="411"/>
      <c r="TWK2" s="411"/>
      <c r="TWL2" s="411"/>
      <c r="TWM2" s="411"/>
      <c r="TWN2" s="411"/>
      <c r="TWO2" s="411"/>
      <c r="TWP2" s="411"/>
      <c r="TWQ2" s="411"/>
      <c r="TWR2" s="411"/>
      <c r="TWS2" s="411"/>
      <c r="TWT2" s="411"/>
      <c r="TWU2" s="411"/>
      <c r="TWV2" s="411"/>
      <c r="TWW2" s="411"/>
      <c r="TWX2" s="411"/>
      <c r="TWY2" s="411"/>
      <c r="TWZ2" s="411"/>
      <c r="TXA2" s="411"/>
      <c r="TXB2" s="411"/>
      <c r="TXC2" s="411"/>
      <c r="TXD2" s="411"/>
      <c r="TXE2" s="411"/>
      <c r="TXF2" s="411"/>
      <c r="TXG2" s="411"/>
      <c r="TXH2" s="411"/>
      <c r="TXI2" s="411"/>
      <c r="TXJ2" s="411"/>
      <c r="TXK2" s="411"/>
      <c r="TXL2" s="411"/>
      <c r="TXM2" s="411"/>
      <c r="TXN2" s="411"/>
      <c r="TXO2" s="411"/>
      <c r="TXP2" s="411"/>
      <c r="TXQ2" s="411"/>
      <c r="TXR2" s="411"/>
      <c r="TXS2" s="411"/>
      <c r="TXT2" s="411"/>
      <c r="TXU2" s="411"/>
      <c r="TXV2" s="411"/>
      <c r="TXW2" s="411"/>
      <c r="TXX2" s="411"/>
      <c r="TXY2" s="411"/>
      <c r="TXZ2" s="411"/>
      <c r="TYA2" s="411"/>
      <c r="TYB2" s="411"/>
      <c r="TYC2" s="411"/>
      <c r="TYD2" s="411"/>
      <c r="TYE2" s="411"/>
      <c r="TYF2" s="411"/>
      <c r="TYG2" s="411"/>
      <c r="TYH2" s="411"/>
      <c r="TYI2" s="411"/>
      <c r="TYJ2" s="411"/>
      <c r="TYK2" s="411"/>
      <c r="TYL2" s="411"/>
      <c r="TYM2" s="411"/>
      <c r="TYN2" s="411"/>
      <c r="TYO2" s="411"/>
      <c r="TYP2" s="411"/>
      <c r="TYQ2" s="411"/>
      <c r="TYR2" s="411"/>
      <c r="TYS2" s="411"/>
      <c r="TYT2" s="411"/>
      <c r="TYU2" s="411"/>
      <c r="TYV2" s="411"/>
      <c r="TYW2" s="411"/>
      <c r="TYX2" s="411"/>
      <c r="TYY2" s="411"/>
      <c r="TYZ2" s="411"/>
      <c r="TZA2" s="411"/>
      <c r="TZB2" s="411"/>
      <c r="TZC2" s="411"/>
      <c r="TZD2" s="411"/>
      <c r="TZE2" s="411"/>
      <c r="TZF2" s="411"/>
      <c r="TZG2" s="411"/>
      <c r="TZH2" s="411"/>
      <c r="TZI2" s="411"/>
      <c r="TZJ2" s="411"/>
      <c r="TZK2" s="411"/>
      <c r="TZL2" s="411"/>
      <c r="TZM2" s="411"/>
      <c r="TZN2" s="411"/>
      <c r="TZO2" s="411"/>
      <c r="TZP2" s="411"/>
      <c r="TZQ2" s="411"/>
      <c r="TZR2" s="411"/>
      <c r="TZS2" s="411"/>
      <c r="TZT2" s="411"/>
      <c r="TZU2" s="411"/>
      <c r="TZV2" s="411"/>
      <c r="TZW2" s="411"/>
      <c r="TZX2" s="411"/>
      <c r="TZY2" s="411"/>
      <c r="TZZ2" s="411"/>
      <c r="UAA2" s="411"/>
      <c r="UAB2" s="411"/>
      <c r="UAC2" s="411"/>
      <c r="UAD2" s="411"/>
      <c r="UAE2" s="411"/>
      <c r="UAF2" s="411"/>
      <c r="UAG2" s="411"/>
      <c r="UAH2" s="411"/>
      <c r="UAI2" s="411"/>
      <c r="UAJ2" s="411"/>
      <c r="UAK2" s="411"/>
      <c r="UAL2" s="411"/>
      <c r="UAM2" s="411"/>
      <c r="UAN2" s="411"/>
      <c r="UAO2" s="411"/>
      <c r="UAP2" s="411"/>
      <c r="UAQ2" s="411"/>
      <c r="UAR2" s="411"/>
      <c r="UAS2" s="411"/>
      <c r="UAT2" s="411"/>
      <c r="UAU2" s="411"/>
      <c r="UAV2" s="411"/>
      <c r="UAW2" s="411"/>
      <c r="UAX2" s="411"/>
      <c r="UAY2" s="411"/>
      <c r="UAZ2" s="411"/>
      <c r="UBA2" s="411"/>
      <c r="UBB2" s="411"/>
      <c r="UBC2" s="411"/>
      <c r="UBD2" s="411"/>
      <c r="UBE2" s="411"/>
      <c r="UBF2" s="411"/>
      <c r="UBG2" s="411"/>
      <c r="UBH2" s="411"/>
      <c r="UBI2" s="411"/>
      <c r="UBJ2" s="411"/>
      <c r="UBK2" s="411"/>
      <c r="UBL2" s="411"/>
      <c r="UBM2" s="411"/>
      <c r="UBN2" s="411"/>
      <c r="UBO2" s="411"/>
      <c r="UBP2" s="411"/>
      <c r="UBQ2" s="411"/>
      <c r="UBR2" s="411"/>
      <c r="UBS2" s="411"/>
      <c r="UBT2" s="411"/>
      <c r="UBU2" s="411"/>
      <c r="UBV2" s="411"/>
      <c r="UBW2" s="411"/>
      <c r="UBX2" s="411"/>
      <c r="UBY2" s="411"/>
      <c r="UBZ2" s="411"/>
      <c r="UCA2" s="411"/>
      <c r="UCB2" s="411"/>
      <c r="UCC2" s="411"/>
      <c r="UCD2" s="411"/>
      <c r="UCE2" s="411"/>
      <c r="UCF2" s="411"/>
      <c r="UCG2" s="411"/>
      <c r="UCH2" s="411"/>
      <c r="UCI2" s="411"/>
      <c r="UCJ2" s="411"/>
      <c r="UCK2" s="411"/>
      <c r="UCL2" s="411"/>
      <c r="UCM2" s="411"/>
      <c r="UCN2" s="411"/>
      <c r="UCO2" s="411"/>
      <c r="UCP2" s="411"/>
      <c r="UCQ2" s="411"/>
      <c r="UCR2" s="411"/>
      <c r="UCS2" s="411"/>
      <c r="UCT2" s="411"/>
      <c r="UCU2" s="411"/>
      <c r="UCV2" s="411"/>
      <c r="UCW2" s="411"/>
      <c r="UCX2" s="411"/>
      <c r="UCY2" s="411"/>
      <c r="UCZ2" s="411"/>
      <c r="UDA2" s="411"/>
      <c r="UDB2" s="411"/>
      <c r="UDC2" s="411"/>
      <c r="UDD2" s="411"/>
      <c r="UDE2" s="411"/>
      <c r="UDF2" s="411"/>
      <c r="UDG2" s="411"/>
      <c r="UDH2" s="411"/>
      <c r="UDI2" s="411"/>
      <c r="UDJ2" s="411"/>
      <c r="UDK2" s="411"/>
      <c r="UDL2" s="411"/>
      <c r="UDM2" s="411"/>
      <c r="UDN2" s="411"/>
      <c r="UDO2" s="411"/>
      <c r="UDP2" s="411"/>
      <c r="UDQ2" s="411"/>
      <c r="UDR2" s="411"/>
      <c r="UDS2" s="411"/>
      <c r="UDT2" s="411"/>
      <c r="UDU2" s="411"/>
      <c r="UDV2" s="411"/>
      <c r="UDW2" s="411"/>
      <c r="UDX2" s="411"/>
      <c r="UDY2" s="411"/>
      <c r="UDZ2" s="411"/>
      <c r="UEA2" s="411"/>
      <c r="UEB2" s="411"/>
      <c r="UEC2" s="411"/>
      <c r="UED2" s="411"/>
      <c r="UEE2" s="411"/>
      <c r="UEF2" s="411"/>
      <c r="UEG2" s="411"/>
      <c r="UEH2" s="411"/>
      <c r="UEI2" s="411"/>
      <c r="UEJ2" s="411"/>
      <c r="UEK2" s="411"/>
      <c r="UEL2" s="411"/>
      <c r="UEM2" s="411"/>
      <c r="UEN2" s="411"/>
      <c r="UEO2" s="411"/>
      <c r="UEP2" s="411"/>
      <c r="UEQ2" s="411"/>
      <c r="UER2" s="411"/>
      <c r="UES2" s="411"/>
      <c r="UET2" s="411"/>
      <c r="UEU2" s="411"/>
      <c r="UEV2" s="411"/>
      <c r="UEW2" s="411"/>
      <c r="UEX2" s="411"/>
      <c r="UEY2" s="411"/>
      <c r="UEZ2" s="411"/>
      <c r="UFA2" s="411"/>
      <c r="UFB2" s="411"/>
      <c r="UFC2" s="411"/>
      <c r="UFD2" s="411"/>
      <c r="UFE2" s="411"/>
      <c r="UFF2" s="411"/>
      <c r="UFG2" s="411"/>
      <c r="UFH2" s="411"/>
      <c r="UFI2" s="411"/>
      <c r="UFJ2" s="411"/>
      <c r="UFK2" s="411"/>
      <c r="UFL2" s="411"/>
      <c r="UFM2" s="411"/>
      <c r="UFN2" s="411"/>
      <c r="UFO2" s="411"/>
      <c r="UFP2" s="411"/>
      <c r="UFQ2" s="411"/>
      <c r="UFR2" s="411"/>
      <c r="UFS2" s="411"/>
      <c r="UFT2" s="411"/>
      <c r="UFU2" s="411"/>
      <c r="UFV2" s="411"/>
      <c r="UFW2" s="411"/>
      <c r="UFX2" s="411"/>
      <c r="UFY2" s="411"/>
      <c r="UFZ2" s="411"/>
      <c r="UGA2" s="411"/>
      <c r="UGB2" s="411"/>
      <c r="UGC2" s="411"/>
      <c r="UGD2" s="411"/>
      <c r="UGE2" s="411"/>
      <c r="UGF2" s="411"/>
      <c r="UGG2" s="411"/>
      <c r="UGH2" s="411"/>
      <c r="UGI2" s="411"/>
      <c r="UGJ2" s="411"/>
      <c r="UGK2" s="411"/>
      <c r="UGL2" s="411"/>
      <c r="UGM2" s="411"/>
      <c r="UGN2" s="411"/>
      <c r="UGO2" s="411"/>
      <c r="UGP2" s="411"/>
      <c r="UGQ2" s="411"/>
      <c r="UGR2" s="411"/>
      <c r="UGS2" s="411"/>
      <c r="UGT2" s="411"/>
      <c r="UGU2" s="411"/>
      <c r="UGV2" s="411"/>
      <c r="UGW2" s="411"/>
      <c r="UGX2" s="411"/>
      <c r="UGY2" s="411"/>
      <c r="UGZ2" s="411"/>
      <c r="UHA2" s="411"/>
      <c r="UHB2" s="411"/>
      <c r="UHC2" s="411"/>
      <c r="UHD2" s="411"/>
      <c r="UHE2" s="411"/>
      <c r="UHF2" s="411"/>
      <c r="UHG2" s="411"/>
      <c r="UHH2" s="411"/>
      <c r="UHI2" s="411"/>
      <c r="UHJ2" s="411"/>
      <c r="UHK2" s="411"/>
      <c r="UHL2" s="411"/>
      <c r="UHM2" s="411"/>
      <c r="UHN2" s="411"/>
      <c r="UHO2" s="411"/>
      <c r="UHP2" s="411"/>
      <c r="UHQ2" s="411"/>
      <c r="UHR2" s="411"/>
      <c r="UHS2" s="411"/>
      <c r="UHT2" s="411"/>
      <c r="UHU2" s="411"/>
      <c r="UHV2" s="411"/>
      <c r="UHW2" s="411"/>
      <c r="UHX2" s="411"/>
      <c r="UHY2" s="411"/>
      <c r="UHZ2" s="411"/>
      <c r="UIA2" s="411"/>
      <c r="UIB2" s="411"/>
      <c r="UIC2" s="411"/>
      <c r="UID2" s="411"/>
      <c r="UIE2" s="411"/>
      <c r="UIF2" s="411"/>
      <c r="UIG2" s="411"/>
      <c r="UIH2" s="411"/>
      <c r="UII2" s="411"/>
      <c r="UIJ2" s="411"/>
      <c r="UIK2" s="411"/>
      <c r="UIL2" s="411"/>
      <c r="UIM2" s="411"/>
      <c r="UIN2" s="411"/>
      <c r="UIO2" s="411"/>
      <c r="UIP2" s="411"/>
      <c r="UIQ2" s="411"/>
      <c r="UIR2" s="411"/>
      <c r="UIS2" s="411"/>
      <c r="UIT2" s="411"/>
      <c r="UIU2" s="411"/>
      <c r="UIV2" s="411"/>
      <c r="UIW2" s="411"/>
      <c r="UIX2" s="411"/>
      <c r="UIY2" s="411"/>
      <c r="UIZ2" s="411"/>
      <c r="UJA2" s="411"/>
      <c r="UJB2" s="411"/>
      <c r="UJC2" s="411"/>
      <c r="UJD2" s="411"/>
      <c r="UJE2" s="411"/>
      <c r="UJF2" s="411"/>
      <c r="UJG2" s="411"/>
      <c r="UJH2" s="411"/>
      <c r="UJI2" s="411"/>
      <c r="UJJ2" s="411"/>
      <c r="UJK2" s="411"/>
      <c r="UJL2" s="411"/>
      <c r="UJM2" s="411"/>
      <c r="UJN2" s="411"/>
      <c r="UJO2" s="411"/>
      <c r="UJP2" s="411"/>
      <c r="UJQ2" s="411"/>
      <c r="UJR2" s="411"/>
      <c r="UJS2" s="411"/>
      <c r="UJT2" s="411"/>
      <c r="UJU2" s="411"/>
      <c r="UJV2" s="411"/>
      <c r="UJW2" s="411"/>
      <c r="UJX2" s="411"/>
      <c r="UJY2" s="411"/>
      <c r="UJZ2" s="411"/>
      <c r="UKA2" s="411"/>
      <c r="UKB2" s="411"/>
      <c r="UKC2" s="411"/>
      <c r="UKD2" s="411"/>
      <c r="UKE2" s="411"/>
      <c r="UKF2" s="411"/>
      <c r="UKG2" s="411"/>
      <c r="UKH2" s="411"/>
      <c r="UKI2" s="411"/>
      <c r="UKJ2" s="411"/>
      <c r="UKK2" s="411"/>
      <c r="UKL2" s="411"/>
      <c r="UKM2" s="411"/>
      <c r="UKN2" s="411"/>
      <c r="UKO2" s="411"/>
      <c r="UKP2" s="411"/>
      <c r="UKQ2" s="411"/>
      <c r="UKR2" s="411"/>
      <c r="UKS2" s="411"/>
      <c r="UKT2" s="411"/>
      <c r="UKU2" s="411"/>
      <c r="UKV2" s="411"/>
      <c r="UKW2" s="411"/>
      <c r="UKX2" s="411"/>
      <c r="UKY2" s="411"/>
      <c r="UKZ2" s="411"/>
      <c r="ULA2" s="411"/>
      <c r="ULB2" s="411"/>
      <c r="ULC2" s="411"/>
      <c r="ULD2" s="411"/>
      <c r="ULE2" s="411"/>
      <c r="ULF2" s="411"/>
      <c r="ULG2" s="411"/>
      <c r="ULH2" s="411"/>
      <c r="ULI2" s="411"/>
      <c r="ULJ2" s="411"/>
      <c r="ULK2" s="411"/>
      <c r="ULL2" s="411"/>
      <c r="ULM2" s="411"/>
      <c r="ULN2" s="411"/>
      <c r="ULO2" s="411"/>
      <c r="ULP2" s="411"/>
      <c r="ULQ2" s="411"/>
      <c r="ULR2" s="411"/>
      <c r="ULS2" s="411"/>
      <c r="ULT2" s="411"/>
      <c r="ULU2" s="411"/>
      <c r="ULV2" s="411"/>
      <c r="ULW2" s="411"/>
      <c r="ULX2" s="411"/>
      <c r="ULY2" s="411"/>
      <c r="ULZ2" s="411"/>
      <c r="UMA2" s="411"/>
      <c r="UMB2" s="411"/>
      <c r="UMC2" s="411"/>
      <c r="UMD2" s="411"/>
      <c r="UME2" s="411"/>
      <c r="UMF2" s="411"/>
      <c r="UMG2" s="411"/>
      <c r="UMH2" s="411"/>
      <c r="UMI2" s="411"/>
      <c r="UMJ2" s="411"/>
      <c r="UMK2" s="411"/>
      <c r="UML2" s="411"/>
      <c r="UMM2" s="411"/>
      <c r="UMN2" s="411"/>
      <c r="UMO2" s="411"/>
      <c r="UMP2" s="411"/>
      <c r="UMQ2" s="411"/>
      <c r="UMR2" s="411"/>
      <c r="UMS2" s="411"/>
      <c r="UMT2" s="411"/>
      <c r="UMU2" s="411"/>
      <c r="UMV2" s="411"/>
      <c r="UMW2" s="411"/>
      <c r="UMX2" s="411"/>
      <c r="UMY2" s="411"/>
      <c r="UMZ2" s="411"/>
      <c r="UNA2" s="411"/>
      <c r="UNB2" s="411"/>
      <c r="UNC2" s="411"/>
      <c r="UND2" s="411"/>
      <c r="UNE2" s="411"/>
      <c r="UNF2" s="411"/>
      <c r="UNG2" s="411"/>
      <c r="UNH2" s="411"/>
      <c r="UNI2" s="411"/>
      <c r="UNJ2" s="411"/>
      <c r="UNK2" s="411"/>
      <c r="UNL2" s="411"/>
      <c r="UNM2" s="411"/>
      <c r="UNN2" s="411"/>
      <c r="UNO2" s="411"/>
      <c r="UNP2" s="411"/>
      <c r="UNQ2" s="411"/>
      <c r="UNR2" s="411"/>
      <c r="UNS2" s="411"/>
      <c r="UNT2" s="411"/>
      <c r="UNU2" s="411"/>
      <c r="UNV2" s="411"/>
      <c r="UNW2" s="411"/>
      <c r="UNX2" s="411"/>
      <c r="UNY2" s="411"/>
      <c r="UNZ2" s="411"/>
      <c r="UOA2" s="411"/>
      <c r="UOB2" s="411"/>
      <c r="UOC2" s="411"/>
      <c r="UOD2" s="411"/>
      <c r="UOE2" s="411"/>
      <c r="UOF2" s="411"/>
      <c r="UOG2" s="411"/>
      <c r="UOH2" s="411"/>
      <c r="UOI2" s="411"/>
      <c r="UOJ2" s="411"/>
      <c r="UOK2" s="411"/>
      <c r="UOL2" s="411"/>
      <c r="UOM2" s="411"/>
      <c r="UON2" s="411"/>
      <c r="UOO2" s="411"/>
      <c r="UOP2" s="411"/>
      <c r="UOQ2" s="411"/>
      <c r="UOR2" s="411"/>
      <c r="UOS2" s="411"/>
      <c r="UOT2" s="411"/>
      <c r="UOU2" s="411"/>
      <c r="UOV2" s="411"/>
      <c r="UOW2" s="411"/>
      <c r="UOX2" s="411"/>
      <c r="UOY2" s="411"/>
      <c r="UOZ2" s="411"/>
      <c r="UPA2" s="411"/>
      <c r="UPB2" s="411"/>
      <c r="UPC2" s="411"/>
      <c r="UPD2" s="411"/>
      <c r="UPE2" s="411"/>
      <c r="UPF2" s="411"/>
      <c r="UPG2" s="411"/>
      <c r="UPH2" s="411"/>
      <c r="UPI2" s="411"/>
      <c r="UPJ2" s="411"/>
      <c r="UPK2" s="411"/>
      <c r="UPL2" s="411"/>
      <c r="UPM2" s="411"/>
      <c r="UPN2" s="411"/>
      <c r="UPO2" s="411"/>
      <c r="UPP2" s="411"/>
      <c r="UPQ2" s="411"/>
      <c r="UPR2" s="411"/>
      <c r="UPS2" s="411"/>
      <c r="UPT2" s="411"/>
      <c r="UPU2" s="411"/>
      <c r="UPV2" s="411"/>
      <c r="UPW2" s="411"/>
      <c r="UPX2" s="411"/>
      <c r="UPY2" s="411"/>
      <c r="UPZ2" s="411"/>
      <c r="UQA2" s="411"/>
      <c r="UQB2" s="411"/>
      <c r="UQC2" s="411"/>
      <c r="UQD2" s="411"/>
      <c r="UQE2" s="411"/>
      <c r="UQF2" s="411"/>
      <c r="UQG2" s="411"/>
      <c r="UQH2" s="411"/>
      <c r="UQI2" s="411"/>
      <c r="UQJ2" s="411"/>
      <c r="UQK2" s="411"/>
      <c r="UQL2" s="411"/>
      <c r="UQM2" s="411"/>
      <c r="UQN2" s="411"/>
      <c r="UQO2" s="411"/>
      <c r="UQP2" s="411"/>
      <c r="UQQ2" s="411"/>
      <c r="UQR2" s="411"/>
      <c r="UQS2" s="411"/>
      <c r="UQT2" s="411"/>
      <c r="UQU2" s="411"/>
      <c r="UQV2" s="411"/>
      <c r="UQW2" s="411"/>
      <c r="UQX2" s="411"/>
      <c r="UQY2" s="411"/>
      <c r="UQZ2" s="411"/>
      <c r="URA2" s="411"/>
      <c r="URB2" s="411"/>
      <c r="URC2" s="411"/>
      <c r="URD2" s="411"/>
      <c r="URE2" s="411"/>
      <c r="URF2" s="411"/>
      <c r="URG2" s="411"/>
      <c r="URH2" s="411"/>
      <c r="URI2" s="411"/>
      <c r="URJ2" s="411"/>
      <c r="URK2" s="411"/>
      <c r="URL2" s="411"/>
      <c r="URM2" s="411"/>
      <c r="URN2" s="411"/>
      <c r="URO2" s="411"/>
      <c r="URP2" s="411"/>
      <c r="URQ2" s="411"/>
      <c r="URR2" s="411"/>
      <c r="URS2" s="411"/>
      <c r="URT2" s="411"/>
      <c r="URU2" s="411"/>
      <c r="URV2" s="411"/>
      <c r="URW2" s="411"/>
      <c r="URX2" s="411"/>
      <c r="URY2" s="411"/>
      <c r="URZ2" s="411"/>
      <c r="USA2" s="411"/>
      <c r="USB2" s="411"/>
      <c r="USC2" s="411"/>
      <c r="USD2" s="411"/>
      <c r="USE2" s="411"/>
      <c r="USF2" s="411"/>
      <c r="USG2" s="411"/>
      <c r="USH2" s="411"/>
      <c r="USI2" s="411"/>
      <c r="USJ2" s="411"/>
      <c r="USK2" s="411"/>
      <c r="USL2" s="411"/>
      <c r="USM2" s="411"/>
      <c r="USN2" s="411"/>
      <c r="USO2" s="411"/>
      <c r="USP2" s="411"/>
      <c r="USQ2" s="411"/>
      <c r="USR2" s="411"/>
      <c r="USS2" s="411"/>
      <c r="UST2" s="411"/>
      <c r="USU2" s="411"/>
      <c r="USV2" s="411"/>
      <c r="USW2" s="411"/>
      <c r="USX2" s="411"/>
      <c r="USY2" s="411"/>
      <c r="USZ2" s="411"/>
      <c r="UTA2" s="411"/>
      <c r="UTB2" s="411"/>
      <c r="UTC2" s="411"/>
      <c r="UTD2" s="411"/>
      <c r="UTE2" s="411"/>
      <c r="UTF2" s="411"/>
      <c r="UTG2" s="411"/>
      <c r="UTH2" s="411"/>
      <c r="UTI2" s="411"/>
      <c r="UTJ2" s="411"/>
      <c r="UTK2" s="411"/>
      <c r="UTL2" s="411"/>
      <c r="UTM2" s="411"/>
      <c r="UTN2" s="411"/>
      <c r="UTO2" s="411"/>
      <c r="UTP2" s="411"/>
      <c r="UTQ2" s="411"/>
      <c r="UTR2" s="411"/>
      <c r="UTS2" s="411"/>
      <c r="UTT2" s="411"/>
      <c r="UTU2" s="411"/>
      <c r="UTV2" s="411"/>
      <c r="UTW2" s="411"/>
      <c r="UTX2" s="411"/>
      <c r="UTY2" s="411"/>
      <c r="UTZ2" s="411"/>
      <c r="UUA2" s="411"/>
      <c r="UUB2" s="411"/>
      <c r="UUC2" s="411"/>
      <c r="UUD2" s="411"/>
      <c r="UUE2" s="411"/>
      <c r="UUF2" s="411"/>
      <c r="UUG2" s="411"/>
      <c r="UUH2" s="411"/>
      <c r="UUI2" s="411"/>
      <c r="UUJ2" s="411"/>
      <c r="UUK2" s="411"/>
      <c r="UUL2" s="411"/>
      <c r="UUM2" s="411"/>
      <c r="UUN2" s="411"/>
      <c r="UUO2" s="411"/>
      <c r="UUP2" s="411"/>
      <c r="UUQ2" s="411"/>
      <c r="UUR2" s="411"/>
      <c r="UUS2" s="411"/>
      <c r="UUT2" s="411"/>
      <c r="UUU2" s="411"/>
      <c r="UUV2" s="411"/>
      <c r="UUW2" s="411"/>
      <c r="UUX2" s="411"/>
      <c r="UUY2" s="411"/>
      <c r="UUZ2" s="411"/>
      <c r="UVA2" s="411"/>
      <c r="UVB2" s="411"/>
      <c r="UVC2" s="411"/>
      <c r="UVD2" s="411"/>
      <c r="UVE2" s="411"/>
      <c r="UVF2" s="411"/>
      <c r="UVG2" s="411"/>
      <c r="UVH2" s="411"/>
      <c r="UVI2" s="411"/>
      <c r="UVJ2" s="411"/>
      <c r="UVK2" s="411"/>
      <c r="UVL2" s="411"/>
      <c r="UVM2" s="411"/>
      <c r="UVN2" s="411"/>
      <c r="UVO2" s="411"/>
      <c r="UVP2" s="411"/>
      <c r="UVQ2" s="411"/>
      <c r="UVR2" s="411"/>
      <c r="UVS2" s="411"/>
      <c r="UVT2" s="411"/>
      <c r="UVU2" s="411"/>
      <c r="UVV2" s="411"/>
      <c r="UVW2" s="411"/>
      <c r="UVX2" s="411"/>
      <c r="UVY2" s="411"/>
      <c r="UVZ2" s="411"/>
      <c r="UWA2" s="411"/>
      <c r="UWB2" s="411"/>
      <c r="UWC2" s="411"/>
      <c r="UWD2" s="411"/>
      <c r="UWE2" s="411"/>
      <c r="UWF2" s="411"/>
      <c r="UWG2" s="411"/>
      <c r="UWH2" s="411"/>
      <c r="UWI2" s="411"/>
      <c r="UWJ2" s="411"/>
      <c r="UWK2" s="411"/>
      <c r="UWL2" s="411"/>
      <c r="UWM2" s="411"/>
      <c r="UWN2" s="411"/>
      <c r="UWO2" s="411"/>
      <c r="UWP2" s="411"/>
      <c r="UWQ2" s="411"/>
      <c r="UWR2" s="411"/>
      <c r="UWS2" s="411"/>
      <c r="UWT2" s="411"/>
      <c r="UWU2" s="411"/>
      <c r="UWV2" s="411"/>
      <c r="UWW2" s="411"/>
      <c r="UWX2" s="411"/>
      <c r="UWY2" s="411"/>
      <c r="UWZ2" s="411"/>
      <c r="UXA2" s="411"/>
      <c r="UXB2" s="411"/>
      <c r="UXC2" s="411"/>
      <c r="UXD2" s="411"/>
      <c r="UXE2" s="411"/>
      <c r="UXF2" s="411"/>
      <c r="UXG2" s="411"/>
      <c r="UXH2" s="411"/>
      <c r="UXI2" s="411"/>
      <c r="UXJ2" s="411"/>
      <c r="UXK2" s="411"/>
      <c r="UXL2" s="411"/>
      <c r="UXM2" s="411"/>
      <c r="UXN2" s="411"/>
      <c r="UXO2" s="411"/>
      <c r="UXP2" s="411"/>
      <c r="UXQ2" s="411"/>
      <c r="UXR2" s="411"/>
      <c r="UXS2" s="411"/>
      <c r="UXT2" s="411"/>
      <c r="UXU2" s="411"/>
      <c r="UXV2" s="411"/>
      <c r="UXW2" s="411"/>
      <c r="UXX2" s="411"/>
      <c r="UXY2" s="411"/>
      <c r="UXZ2" s="411"/>
      <c r="UYA2" s="411"/>
      <c r="UYB2" s="411"/>
      <c r="UYC2" s="411"/>
      <c r="UYD2" s="411"/>
      <c r="UYE2" s="411"/>
      <c r="UYF2" s="411"/>
      <c r="UYG2" s="411"/>
      <c r="UYH2" s="411"/>
      <c r="UYI2" s="411"/>
      <c r="UYJ2" s="411"/>
      <c r="UYK2" s="411"/>
      <c r="UYL2" s="411"/>
      <c r="UYM2" s="411"/>
      <c r="UYN2" s="411"/>
      <c r="UYO2" s="411"/>
      <c r="UYP2" s="411"/>
      <c r="UYQ2" s="411"/>
      <c r="UYR2" s="411"/>
      <c r="UYS2" s="411"/>
      <c r="UYT2" s="411"/>
      <c r="UYU2" s="411"/>
      <c r="UYV2" s="411"/>
      <c r="UYW2" s="411"/>
      <c r="UYX2" s="411"/>
      <c r="UYY2" s="411"/>
      <c r="UYZ2" s="411"/>
      <c r="UZA2" s="411"/>
      <c r="UZB2" s="411"/>
      <c r="UZC2" s="411"/>
      <c r="UZD2" s="411"/>
      <c r="UZE2" s="411"/>
      <c r="UZF2" s="411"/>
      <c r="UZG2" s="411"/>
      <c r="UZH2" s="411"/>
      <c r="UZI2" s="411"/>
      <c r="UZJ2" s="411"/>
      <c r="UZK2" s="411"/>
      <c r="UZL2" s="411"/>
      <c r="UZM2" s="411"/>
      <c r="UZN2" s="411"/>
      <c r="UZO2" s="411"/>
      <c r="UZP2" s="411"/>
      <c r="UZQ2" s="411"/>
      <c r="UZR2" s="411"/>
      <c r="UZS2" s="411"/>
      <c r="UZT2" s="411"/>
      <c r="UZU2" s="411"/>
      <c r="UZV2" s="411"/>
      <c r="UZW2" s="411"/>
      <c r="UZX2" s="411"/>
      <c r="UZY2" s="411"/>
      <c r="UZZ2" s="411"/>
      <c r="VAA2" s="411"/>
      <c r="VAB2" s="411"/>
      <c r="VAC2" s="411"/>
      <c r="VAD2" s="411"/>
      <c r="VAE2" s="411"/>
      <c r="VAF2" s="411"/>
      <c r="VAG2" s="411"/>
      <c r="VAH2" s="411"/>
      <c r="VAI2" s="411"/>
      <c r="VAJ2" s="411"/>
      <c r="VAK2" s="411"/>
      <c r="VAL2" s="411"/>
      <c r="VAM2" s="411"/>
      <c r="VAN2" s="411"/>
      <c r="VAO2" s="411"/>
      <c r="VAP2" s="411"/>
      <c r="VAQ2" s="411"/>
      <c r="VAR2" s="411"/>
      <c r="VAS2" s="411"/>
      <c r="VAT2" s="411"/>
      <c r="VAU2" s="411"/>
      <c r="VAV2" s="411"/>
      <c r="VAW2" s="411"/>
      <c r="VAX2" s="411"/>
      <c r="VAY2" s="411"/>
      <c r="VAZ2" s="411"/>
      <c r="VBA2" s="411"/>
      <c r="VBB2" s="411"/>
      <c r="VBC2" s="411"/>
      <c r="VBD2" s="411"/>
      <c r="VBE2" s="411"/>
      <c r="VBF2" s="411"/>
      <c r="VBG2" s="411"/>
      <c r="VBH2" s="411"/>
      <c r="VBI2" s="411"/>
      <c r="VBJ2" s="411"/>
      <c r="VBK2" s="411"/>
      <c r="VBL2" s="411"/>
      <c r="VBM2" s="411"/>
      <c r="VBN2" s="411"/>
      <c r="VBO2" s="411"/>
      <c r="VBP2" s="411"/>
      <c r="VBQ2" s="411"/>
      <c r="VBR2" s="411"/>
      <c r="VBS2" s="411"/>
      <c r="VBT2" s="411"/>
      <c r="VBU2" s="411"/>
      <c r="VBV2" s="411"/>
      <c r="VBW2" s="411"/>
      <c r="VBX2" s="411"/>
      <c r="VBY2" s="411"/>
      <c r="VBZ2" s="411"/>
      <c r="VCA2" s="411"/>
      <c r="VCB2" s="411"/>
      <c r="VCC2" s="411"/>
      <c r="VCD2" s="411"/>
      <c r="VCE2" s="411"/>
      <c r="VCF2" s="411"/>
      <c r="VCG2" s="411"/>
      <c r="VCH2" s="411"/>
      <c r="VCI2" s="411"/>
      <c r="VCJ2" s="411"/>
      <c r="VCK2" s="411"/>
      <c r="VCL2" s="411"/>
      <c r="VCM2" s="411"/>
      <c r="VCN2" s="411"/>
      <c r="VCO2" s="411"/>
      <c r="VCP2" s="411"/>
      <c r="VCQ2" s="411"/>
      <c r="VCR2" s="411"/>
      <c r="VCS2" s="411"/>
      <c r="VCT2" s="411"/>
      <c r="VCU2" s="411"/>
      <c r="VCV2" s="411"/>
      <c r="VCW2" s="411"/>
      <c r="VCX2" s="411"/>
      <c r="VCY2" s="411"/>
      <c r="VCZ2" s="411"/>
      <c r="VDA2" s="411"/>
      <c r="VDB2" s="411"/>
      <c r="VDC2" s="411"/>
      <c r="VDD2" s="411"/>
      <c r="VDE2" s="411"/>
      <c r="VDF2" s="411"/>
      <c r="VDG2" s="411"/>
      <c r="VDH2" s="411"/>
      <c r="VDI2" s="411"/>
      <c r="VDJ2" s="411"/>
      <c r="VDK2" s="411"/>
      <c r="VDL2" s="411"/>
      <c r="VDM2" s="411"/>
      <c r="VDN2" s="411"/>
      <c r="VDO2" s="411"/>
      <c r="VDP2" s="411"/>
      <c r="VDQ2" s="411"/>
      <c r="VDR2" s="411"/>
      <c r="VDS2" s="411"/>
      <c r="VDT2" s="411"/>
      <c r="VDU2" s="411"/>
      <c r="VDV2" s="411"/>
      <c r="VDW2" s="411"/>
      <c r="VDX2" s="411"/>
      <c r="VDY2" s="411"/>
      <c r="VDZ2" s="411"/>
      <c r="VEA2" s="411"/>
      <c r="VEB2" s="411"/>
      <c r="VEC2" s="411"/>
      <c r="VED2" s="411"/>
      <c r="VEE2" s="411"/>
      <c r="VEF2" s="411"/>
      <c r="VEG2" s="411"/>
      <c r="VEH2" s="411"/>
      <c r="VEI2" s="411"/>
      <c r="VEJ2" s="411"/>
      <c r="VEK2" s="411"/>
      <c r="VEL2" s="411"/>
      <c r="VEM2" s="411"/>
      <c r="VEN2" s="411"/>
      <c r="VEO2" s="411"/>
      <c r="VEP2" s="411"/>
      <c r="VEQ2" s="411"/>
      <c r="VER2" s="411"/>
      <c r="VES2" s="411"/>
      <c r="VET2" s="411"/>
      <c r="VEU2" s="411"/>
      <c r="VEV2" s="411"/>
      <c r="VEW2" s="411"/>
      <c r="VEX2" s="411"/>
      <c r="VEY2" s="411"/>
      <c r="VEZ2" s="411"/>
      <c r="VFA2" s="411"/>
      <c r="VFB2" s="411"/>
      <c r="VFC2" s="411"/>
      <c r="VFD2" s="411"/>
      <c r="VFE2" s="411"/>
      <c r="VFF2" s="411"/>
      <c r="VFG2" s="411"/>
      <c r="VFH2" s="411"/>
      <c r="VFI2" s="411"/>
      <c r="VFJ2" s="411"/>
      <c r="VFK2" s="411"/>
      <c r="VFL2" s="411"/>
      <c r="VFM2" s="411"/>
      <c r="VFN2" s="411"/>
      <c r="VFO2" s="411"/>
      <c r="VFP2" s="411"/>
      <c r="VFQ2" s="411"/>
      <c r="VFR2" s="411"/>
      <c r="VFS2" s="411"/>
      <c r="VFT2" s="411"/>
      <c r="VFU2" s="411"/>
      <c r="VFV2" s="411"/>
      <c r="VFW2" s="411"/>
      <c r="VFX2" s="411"/>
      <c r="VFY2" s="411"/>
      <c r="VFZ2" s="411"/>
      <c r="VGA2" s="411"/>
      <c r="VGB2" s="411"/>
      <c r="VGC2" s="411"/>
      <c r="VGD2" s="411"/>
      <c r="VGE2" s="411"/>
      <c r="VGF2" s="411"/>
      <c r="VGG2" s="411"/>
      <c r="VGH2" s="411"/>
      <c r="VGI2" s="411"/>
      <c r="VGJ2" s="411"/>
      <c r="VGK2" s="411"/>
      <c r="VGL2" s="411"/>
      <c r="VGM2" s="411"/>
      <c r="VGN2" s="411"/>
      <c r="VGO2" s="411"/>
      <c r="VGP2" s="411"/>
      <c r="VGQ2" s="411"/>
      <c r="VGR2" s="411"/>
      <c r="VGS2" s="411"/>
      <c r="VGT2" s="411"/>
      <c r="VGU2" s="411"/>
      <c r="VGV2" s="411"/>
      <c r="VGW2" s="411"/>
      <c r="VGX2" s="411"/>
      <c r="VGY2" s="411"/>
      <c r="VGZ2" s="411"/>
      <c r="VHA2" s="411"/>
      <c r="VHB2" s="411"/>
      <c r="VHC2" s="411"/>
      <c r="VHD2" s="411"/>
      <c r="VHE2" s="411"/>
      <c r="VHF2" s="411"/>
      <c r="VHG2" s="411"/>
      <c r="VHH2" s="411"/>
      <c r="VHI2" s="411"/>
      <c r="VHJ2" s="411"/>
      <c r="VHK2" s="411"/>
      <c r="VHL2" s="411"/>
      <c r="VHM2" s="411"/>
      <c r="VHN2" s="411"/>
      <c r="VHO2" s="411"/>
      <c r="VHP2" s="411"/>
      <c r="VHQ2" s="411"/>
      <c r="VHR2" s="411"/>
      <c r="VHS2" s="411"/>
      <c r="VHT2" s="411"/>
      <c r="VHU2" s="411"/>
      <c r="VHV2" s="411"/>
      <c r="VHW2" s="411"/>
      <c r="VHX2" s="411"/>
      <c r="VHY2" s="411"/>
      <c r="VHZ2" s="411"/>
      <c r="VIA2" s="411"/>
      <c r="VIB2" s="411"/>
      <c r="VIC2" s="411"/>
      <c r="VID2" s="411"/>
      <c r="VIE2" s="411"/>
      <c r="VIF2" s="411"/>
      <c r="VIG2" s="411"/>
      <c r="VIH2" s="411"/>
      <c r="VII2" s="411"/>
      <c r="VIJ2" s="411"/>
      <c r="VIK2" s="411"/>
      <c r="VIL2" s="411"/>
      <c r="VIM2" s="411"/>
      <c r="VIN2" s="411"/>
      <c r="VIO2" s="411"/>
      <c r="VIP2" s="411"/>
      <c r="VIQ2" s="411"/>
      <c r="VIR2" s="411"/>
      <c r="VIS2" s="411"/>
      <c r="VIT2" s="411"/>
      <c r="VIU2" s="411"/>
      <c r="VIV2" s="411"/>
      <c r="VIW2" s="411"/>
      <c r="VIX2" s="411"/>
      <c r="VIY2" s="411"/>
      <c r="VIZ2" s="411"/>
      <c r="VJA2" s="411"/>
      <c r="VJB2" s="411"/>
      <c r="VJC2" s="411"/>
      <c r="VJD2" s="411"/>
      <c r="VJE2" s="411"/>
      <c r="VJF2" s="411"/>
      <c r="VJG2" s="411"/>
      <c r="VJH2" s="411"/>
      <c r="VJI2" s="411"/>
      <c r="VJJ2" s="411"/>
      <c r="VJK2" s="411"/>
      <c r="VJL2" s="411"/>
      <c r="VJM2" s="411"/>
      <c r="VJN2" s="411"/>
      <c r="VJO2" s="411"/>
      <c r="VJP2" s="411"/>
      <c r="VJQ2" s="411"/>
      <c r="VJR2" s="411"/>
      <c r="VJS2" s="411"/>
      <c r="VJT2" s="411"/>
      <c r="VJU2" s="411"/>
      <c r="VJV2" s="411"/>
      <c r="VJW2" s="411"/>
      <c r="VJX2" s="411"/>
      <c r="VJY2" s="411"/>
      <c r="VJZ2" s="411"/>
      <c r="VKA2" s="411"/>
      <c r="VKB2" s="411"/>
      <c r="VKC2" s="411"/>
      <c r="VKD2" s="411"/>
      <c r="VKE2" s="411"/>
      <c r="VKF2" s="411"/>
      <c r="VKG2" s="411"/>
      <c r="VKH2" s="411"/>
      <c r="VKI2" s="411"/>
      <c r="VKJ2" s="411"/>
      <c r="VKK2" s="411"/>
      <c r="VKL2" s="411"/>
      <c r="VKM2" s="411"/>
      <c r="VKN2" s="411"/>
      <c r="VKO2" s="411"/>
      <c r="VKP2" s="411"/>
      <c r="VKQ2" s="411"/>
      <c r="VKR2" s="411"/>
      <c r="VKS2" s="411"/>
      <c r="VKT2" s="411"/>
      <c r="VKU2" s="411"/>
      <c r="VKV2" s="411"/>
      <c r="VKW2" s="411"/>
      <c r="VKX2" s="411"/>
      <c r="VKY2" s="411"/>
      <c r="VKZ2" s="411"/>
      <c r="VLA2" s="411"/>
      <c r="VLB2" s="411"/>
      <c r="VLC2" s="411"/>
      <c r="VLD2" s="411"/>
      <c r="VLE2" s="411"/>
      <c r="VLF2" s="411"/>
      <c r="VLG2" s="411"/>
      <c r="VLH2" s="411"/>
      <c r="VLI2" s="411"/>
      <c r="VLJ2" s="411"/>
      <c r="VLK2" s="411"/>
      <c r="VLL2" s="411"/>
      <c r="VLM2" s="411"/>
      <c r="VLN2" s="411"/>
      <c r="VLO2" s="411"/>
      <c r="VLP2" s="411"/>
      <c r="VLQ2" s="411"/>
      <c r="VLR2" s="411"/>
      <c r="VLS2" s="411"/>
      <c r="VLT2" s="411"/>
      <c r="VLU2" s="411"/>
      <c r="VLV2" s="411"/>
      <c r="VLW2" s="411"/>
      <c r="VLX2" s="411"/>
      <c r="VLY2" s="411"/>
      <c r="VLZ2" s="411"/>
      <c r="VMA2" s="411"/>
      <c r="VMB2" s="411"/>
      <c r="VMC2" s="411"/>
      <c r="VMD2" s="411"/>
      <c r="VME2" s="411"/>
      <c r="VMF2" s="411"/>
      <c r="VMG2" s="411"/>
      <c r="VMH2" s="411"/>
      <c r="VMI2" s="411"/>
      <c r="VMJ2" s="411"/>
      <c r="VMK2" s="411"/>
      <c r="VML2" s="411"/>
      <c r="VMM2" s="411"/>
      <c r="VMN2" s="411"/>
      <c r="VMO2" s="411"/>
      <c r="VMP2" s="411"/>
      <c r="VMQ2" s="411"/>
      <c r="VMR2" s="411"/>
      <c r="VMS2" s="411"/>
      <c r="VMT2" s="411"/>
      <c r="VMU2" s="411"/>
      <c r="VMV2" s="411"/>
      <c r="VMW2" s="411"/>
      <c r="VMX2" s="411"/>
      <c r="VMY2" s="411"/>
      <c r="VMZ2" s="411"/>
      <c r="VNA2" s="411"/>
      <c r="VNB2" s="411"/>
      <c r="VNC2" s="411"/>
      <c r="VND2" s="411"/>
      <c r="VNE2" s="411"/>
      <c r="VNF2" s="411"/>
      <c r="VNG2" s="411"/>
      <c r="VNH2" s="411"/>
      <c r="VNI2" s="411"/>
      <c r="VNJ2" s="411"/>
      <c r="VNK2" s="411"/>
      <c r="VNL2" s="411"/>
      <c r="VNM2" s="411"/>
      <c r="VNN2" s="411"/>
      <c r="VNO2" s="411"/>
      <c r="VNP2" s="411"/>
      <c r="VNQ2" s="411"/>
      <c r="VNR2" s="411"/>
      <c r="VNS2" s="411"/>
      <c r="VNT2" s="411"/>
      <c r="VNU2" s="411"/>
      <c r="VNV2" s="411"/>
      <c r="VNW2" s="411"/>
      <c r="VNX2" s="411"/>
      <c r="VNY2" s="411"/>
      <c r="VNZ2" s="411"/>
      <c r="VOA2" s="411"/>
      <c r="VOB2" s="411"/>
      <c r="VOC2" s="411"/>
      <c r="VOD2" s="411"/>
      <c r="VOE2" s="411"/>
      <c r="VOF2" s="411"/>
      <c r="VOG2" s="411"/>
      <c r="VOH2" s="411"/>
      <c r="VOI2" s="411"/>
      <c r="VOJ2" s="411"/>
      <c r="VOK2" s="411"/>
      <c r="VOL2" s="411"/>
      <c r="VOM2" s="411"/>
      <c r="VON2" s="411"/>
      <c r="VOO2" s="411"/>
      <c r="VOP2" s="411"/>
      <c r="VOQ2" s="411"/>
      <c r="VOR2" s="411"/>
      <c r="VOS2" s="411"/>
      <c r="VOT2" s="411"/>
      <c r="VOU2" s="411"/>
      <c r="VOV2" s="411"/>
      <c r="VOW2" s="411"/>
      <c r="VOX2" s="411"/>
      <c r="VOY2" s="411"/>
      <c r="VOZ2" s="411"/>
      <c r="VPA2" s="411"/>
      <c r="VPB2" s="411"/>
      <c r="VPC2" s="411"/>
      <c r="VPD2" s="411"/>
      <c r="VPE2" s="411"/>
      <c r="VPF2" s="411"/>
      <c r="VPG2" s="411"/>
      <c r="VPH2" s="411"/>
      <c r="VPI2" s="411"/>
      <c r="VPJ2" s="411"/>
      <c r="VPK2" s="411"/>
      <c r="VPL2" s="411"/>
      <c r="VPM2" s="411"/>
      <c r="VPN2" s="411"/>
      <c r="VPO2" s="411"/>
      <c r="VPP2" s="411"/>
      <c r="VPQ2" s="411"/>
      <c r="VPR2" s="411"/>
      <c r="VPS2" s="411"/>
      <c r="VPT2" s="411"/>
      <c r="VPU2" s="411"/>
      <c r="VPV2" s="411"/>
      <c r="VPW2" s="411"/>
      <c r="VPX2" s="411"/>
      <c r="VPY2" s="411"/>
      <c r="VPZ2" s="411"/>
      <c r="VQA2" s="411"/>
      <c r="VQB2" s="411"/>
      <c r="VQC2" s="411"/>
      <c r="VQD2" s="411"/>
      <c r="VQE2" s="411"/>
      <c r="VQF2" s="411"/>
      <c r="VQG2" s="411"/>
      <c r="VQH2" s="411"/>
      <c r="VQI2" s="411"/>
      <c r="VQJ2" s="411"/>
      <c r="VQK2" s="411"/>
      <c r="VQL2" s="411"/>
      <c r="VQM2" s="411"/>
      <c r="VQN2" s="411"/>
      <c r="VQO2" s="411"/>
      <c r="VQP2" s="411"/>
      <c r="VQQ2" s="411"/>
      <c r="VQR2" s="411"/>
      <c r="VQS2" s="411"/>
      <c r="VQT2" s="411"/>
      <c r="VQU2" s="411"/>
      <c r="VQV2" s="411"/>
      <c r="VQW2" s="411"/>
      <c r="VQX2" s="411"/>
      <c r="VQY2" s="411"/>
      <c r="VQZ2" s="411"/>
      <c r="VRA2" s="411"/>
      <c r="VRB2" s="411"/>
      <c r="VRC2" s="411"/>
      <c r="VRD2" s="411"/>
      <c r="VRE2" s="411"/>
      <c r="VRF2" s="411"/>
      <c r="VRG2" s="411"/>
      <c r="VRH2" s="411"/>
      <c r="VRI2" s="411"/>
      <c r="VRJ2" s="411"/>
      <c r="VRK2" s="411"/>
      <c r="VRL2" s="411"/>
      <c r="VRM2" s="411"/>
      <c r="VRN2" s="411"/>
      <c r="VRO2" s="411"/>
      <c r="VRP2" s="411"/>
      <c r="VRQ2" s="411"/>
      <c r="VRR2" s="411"/>
      <c r="VRS2" s="411"/>
      <c r="VRT2" s="411"/>
      <c r="VRU2" s="411"/>
      <c r="VRV2" s="411"/>
      <c r="VRW2" s="411"/>
      <c r="VRX2" s="411"/>
      <c r="VRY2" s="411"/>
      <c r="VRZ2" s="411"/>
      <c r="VSA2" s="411"/>
      <c r="VSB2" s="411"/>
      <c r="VSC2" s="411"/>
      <c r="VSD2" s="411"/>
      <c r="VSE2" s="411"/>
      <c r="VSF2" s="411"/>
      <c r="VSG2" s="411"/>
      <c r="VSH2" s="411"/>
      <c r="VSI2" s="411"/>
      <c r="VSJ2" s="411"/>
      <c r="VSK2" s="411"/>
      <c r="VSL2" s="411"/>
      <c r="VSM2" s="411"/>
      <c r="VSN2" s="411"/>
      <c r="VSO2" s="411"/>
      <c r="VSP2" s="411"/>
      <c r="VSQ2" s="411"/>
      <c r="VSR2" s="411"/>
      <c r="VSS2" s="411"/>
      <c r="VST2" s="411"/>
      <c r="VSU2" s="411"/>
      <c r="VSV2" s="411"/>
      <c r="VSW2" s="411"/>
      <c r="VSX2" s="411"/>
      <c r="VSY2" s="411"/>
      <c r="VSZ2" s="411"/>
      <c r="VTA2" s="411"/>
      <c r="VTB2" s="411"/>
      <c r="VTC2" s="411"/>
      <c r="VTD2" s="411"/>
      <c r="VTE2" s="411"/>
      <c r="VTF2" s="411"/>
      <c r="VTG2" s="411"/>
      <c r="VTH2" s="411"/>
      <c r="VTI2" s="411"/>
      <c r="VTJ2" s="411"/>
      <c r="VTK2" s="411"/>
      <c r="VTL2" s="411"/>
      <c r="VTM2" s="411"/>
      <c r="VTN2" s="411"/>
      <c r="VTO2" s="411"/>
      <c r="VTP2" s="411"/>
      <c r="VTQ2" s="411"/>
      <c r="VTR2" s="411"/>
      <c r="VTS2" s="411"/>
      <c r="VTT2" s="411"/>
      <c r="VTU2" s="411"/>
      <c r="VTV2" s="411"/>
      <c r="VTW2" s="411"/>
      <c r="VTX2" s="411"/>
      <c r="VTY2" s="411"/>
      <c r="VTZ2" s="411"/>
      <c r="VUA2" s="411"/>
      <c r="VUB2" s="411"/>
      <c r="VUC2" s="411"/>
      <c r="VUD2" s="411"/>
      <c r="VUE2" s="411"/>
      <c r="VUF2" s="411"/>
      <c r="VUG2" s="411"/>
      <c r="VUH2" s="411"/>
      <c r="VUI2" s="411"/>
      <c r="VUJ2" s="411"/>
      <c r="VUK2" s="411"/>
      <c r="VUL2" s="411"/>
      <c r="VUM2" s="411"/>
      <c r="VUN2" s="411"/>
      <c r="VUO2" s="411"/>
      <c r="VUP2" s="411"/>
      <c r="VUQ2" s="411"/>
      <c r="VUR2" s="411"/>
      <c r="VUS2" s="411"/>
      <c r="VUT2" s="411"/>
      <c r="VUU2" s="411"/>
      <c r="VUV2" s="411"/>
      <c r="VUW2" s="411"/>
      <c r="VUX2" s="411"/>
      <c r="VUY2" s="411"/>
      <c r="VUZ2" s="411"/>
      <c r="VVA2" s="411"/>
      <c r="VVB2" s="411"/>
      <c r="VVC2" s="411"/>
      <c r="VVD2" s="411"/>
      <c r="VVE2" s="411"/>
      <c r="VVF2" s="411"/>
      <c r="VVG2" s="411"/>
      <c r="VVH2" s="411"/>
      <c r="VVI2" s="411"/>
      <c r="VVJ2" s="411"/>
      <c r="VVK2" s="411"/>
      <c r="VVL2" s="411"/>
      <c r="VVM2" s="411"/>
      <c r="VVN2" s="411"/>
      <c r="VVO2" s="411"/>
      <c r="VVP2" s="411"/>
      <c r="VVQ2" s="411"/>
      <c r="VVR2" s="411"/>
      <c r="VVS2" s="411"/>
      <c r="VVT2" s="411"/>
      <c r="VVU2" s="411"/>
      <c r="VVV2" s="411"/>
      <c r="VVW2" s="411"/>
      <c r="VVX2" s="411"/>
      <c r="VVY2" s="411"/>
      <c r="VVZ2" s="411"/>
      <c r="VWA2" s="411"/>
      <c r="VWB2" s="411"/>
      <c r="VWC2" s="411"/>
      <c r="VWD2" s="411"/>
      <c r="VWE2" s="411"/>
      <c r="VWF2" s="411"/>
      <c r="VWG2" s="411"/>
      <c r="VWH2" s="411"/>
      <c r="VWI2" s="411"/>
      <c r="VWJ2" s="411"/>
      <c r="VWK2" s="411"/>
      <c r="VWL2" s="411"/>
      <c r="VWM2" s="411"/>
      <c r="VWN2" s="411"/>
      <c r="VWO2" s="411"/>
      <c r="VWP2" s="411"/>
      <c r="VWQ2" s="411"/>
      <c r="VWR2" s="411"/>
      <c r="VWS2" s="411"/>
      <c r="VWT2" s="411"/>
      <c r="VWU2" s="411"/>
      <c r="VWV2" s="411"/>
      <c r="VWW2" s="411"/>
      <c r="VWX2" s="411"/>
      <c r="VWY2" s="411"/>
      <c r="VWZ2" s="411"/>
      <c r="VXA2" s="411"/>
      <c r="VXB2" s="411"/>
      <c r="VXC2" s="411"/>
      <c r="VXD2" s="411"/>
      <c r="VXE2" s="411"/>
      <c r="VXF2" s="411"/>
      <c r="VXG2" s="411"/>
      <c r="VXH2" s="411"/>
      <c r="VXI2" s="411"/>
      <c r="VXJ2" s="411"/>
      <c r="VXK2" s="411"/>
      <c r="VXL2" s="411"/>
      <c r="VXM2" s="411"/>
      <c r="VXN2" s="411"/>
      <c r="VXO2" s="411"/>
      <c r="VXP2" s="411"/>
      <c r="VXQ2" s="411"/>
      <c r="VXR2" s="411"/>
      <c r="VXS2" s="411"/>
      <c r="VXT2" s="411"/>
      <c r="VXU2" s="411"/>
      <c r="VXV2" s="411"/>
      <c r="VXW2" s="411"/>
      <c r="VXX2" s="411"/>
      <c r="VXY2" s="411"/>
      <c r="VXZ2" s="411"/>
      <c r="VYA2" s="411"/>
      <c r="VYB2" s="411"/>
      <c r="VYC2" s="411"/>
      <c r="VYD2" s="411"/>
      <c r="VYE2" s="411"/>
      <c r="VYF2" s="411"/>
      <c r="VYG2" s="411"/>
      <c r="VYH2" s="411"/>
      <c r="VYI2" s="411"/>
      <c r="VYJ2" s="411"/>
      <c r="VYK2" s="411"/>
      <c r="VYL2" s="411"/>
      <c r="VYM2" s="411"/>
      <c r="VYN2" s="411"/>
      <c r="VYO2" s="411"/>
      <c r="VYP2" s="411"/>
      <c r="VYQ2" s="411"/>
      <c r="VYR2" s="411"/>
      <c r="VYS2" s="411"/>
      <c r="VYT2" s="411"/>
      <c r="VYU2" s="411"/>
      <c r="VYV2" s="411"/>
      <c r="VYW2" s="411"/>
      <c r="VYX2" s="411"/>
      <c r="VYY2" s="411"/>
      <c r="VYZ2" s="411"/>
      <c r="VZA2" s="411"/>
      <c r="VZB2" s="411"/>
      <c r="VZC2" s="411"/>
      <c r="VZD2" s="411"/>
      <c r="VZE2" s="411"/>
      <c r="VZF2" s="411"/>
      <c r="VZG2" s="411"/>
      <c r="VZH2" s="411"/>
      <c r="VZI2" s="411"/>
      <c r="VZJ2" s="411"/>
      <c r="VZK2" s="411"/>
      <c r="VZL2" s="411"/>
      <c r="VZM2" s="411"/>
      <c r="VZN2" s="411"/>
      <c r="VZO2" s="411"/>
      <c r="VZP2" s="411"/>
      <c r="VZQ2" s="411"/>
      <c r="VZR2" s="411"/>
      <c r="VZS2" s="411"/>
      <c r="VZT2" s="411"/>
      <c r="VZU2" s="411"/>
      <c r="VZV2" s="411"/>
      <c r="VZW2" s="411"/>
      <c r="VZX2" s="411"/>
      <c r="VZY2" s="411"/>
      <c r="VZZ2" s="411"/>
      <c r="WAA2" s="411"/>
      <c r="WAB2" s="411"/>
      <c r="WAC2" s="411"/>
      <c r="WAD2" s="411"/>
      <c r="WAE2" s="411"/>
      <c r="WAF2" s="411"/>
      <c r="WAG2" s="411"/>
      <c r="WAH2" s="411"/>
      <c r="WAI2" s="411"/>
      <c r="WAJ2" s="411"/>
      <c r="WAK2" s="411"/>
      <c r="WAL2" s="411"/>
      <c r="WAM2" s="411"/>
      <c r="WAN2" s="411"/>
      <c r="WAO2" s="411"/>
      <c r="WAP2" s="411"/>
      <c r="WAQ2" s="411"/>
      <c r="WAR2" s="411"/>
      <c r="WAS2" s="411"/>
      <c r="WAT2" s="411"/>
      <c r="WAU2" s="411"/>
      <c r="WAV2" s="411"/>
      <c r="WAW2" s="411"/>
      <c r="WAX2" s="411"/>
      <c r="WAY2" s="411"/>
      <c r="WAZ2" s="411"/>
      <c r="WBA2" s="411"/>
      <c r="WBB2" s="411"/>
      <c r="WBC2" s="411"/>
      <c r="WBD2" s="411"/>
      <c r="WBE2" s="411"/>
      <c r="WBF2" s="411"/>
      <c r="WBG2" s="411"/>
      <c r="WBH2" s="411"/>
      <c r="WBI2" s="411"/>
      <c r="WBJ2" s="411"/>
      <c r="WBK2" s="411"/>
      <c r="WBL2" s="411"/>
      <c r="WBM2" s="411"/>
      <c r="WBN2" s="411"/>
      <c r="WBO2" s="411"/>
      <c r="WBP2" s="411"/>
      <c r="WBQ2" s="411"/>
      <c r="WBR2" s="411"/>
      <c r="WBS2" s="411"/>
      <c r="WBT2" s="411"/>
      <c r="WBU2" s="411"/>
      <c r="WBV2" s="411"/>
      <c r="WBW2" s="411"/>
      <c r="WBX2" s="411"/>
      <c r="WBY2" s="411"/>
      <c r="WBZ2" s="411"/>
      <c r="WCA2" s="411"/>
      <c r="WCB2" s="411"/>
      <c r="WCC2" s="411"/>
      <c r="WCD2" s="411"/>
      <c r="WCE2" s="411"/>
      <c r="WCF2" s="411"/>
      <c r="WCG2" s="411"/>
      <c r="WCH2" s="411"/>
      <c r="WCI2" s="411"/>
      <c r="WCJ2" s="411"/>
      <c r="WCK2" s="411"/>
      <c r="WCL2" s="411"/>
      <c r="WCM2" s="411"/>
      <c r="WCN2" s="411"/>
      <c r="WCO2" s="411"/>
      <c r="WCP2" s="411"/>
      <c r="WCQ2" s="411"/>
      <c r="WCR2" s="411"/>
      <c r="WCS2" s="411"/>
      <c r="WCT2" s="411"/>
      <c r="WCU2" s="411"/>
      <c r="WCV2" s="411"/>
      <c r="WCW2" s="411"/>
      <c r="WCX2" s="411"/>
      <c r="WCY2" s="411"/>
      <c r="WCZ2" s="411"/>
      <c r="WDA2" s="411"/>
      <c r="WDB2" s="411"/>
      <c r="WDC2" s="411"/>
      <c r="WDD2" s="411"/>
      <c r="WDE2" s="411"/>
      <c r="WDF2" s="411"/>
      <c r="WDG2" s="411"/>
      <c r="WDH2" s="411"/>
      <c r="WDI2" s="411"/>
      <c r="WDJ2" s="411"/>
      <c r="WDK2" s="411"/>
      <c r="WDL2" s="411"/>
      <c r="WDM2" s="411"/>
      <c r="WDN2" s="411"/>
      <c r="WDO2" s="411"/>
      <c r="WDP2" s="411"/>
      <c r="WDQ2" s="411"/>
      <c r="WDR2" s="411"/>
      <c r="WDS2" s="411"/>
      <c r="WDT2" s="411"/>
      <c r="WDU2" s="411"/>
      <c r="WDV2" s="411"/>
      <c r="WDW2" s="411"/>
      <c r="WDX2" s="411"/>
      <c r="WDY2" s="411"/>
      <c r="WDZ2" s="411"/>
      <c r="WEA2" s="411"/>
      <c r="WEB2" s="411"/>
      <c r="WEC2" s="411"/>
      <c r="WED2" s="411"/>
      <c r="WEE2" s="411"/>
      <c r="WEF2" s="411"/>
      <c r="WEG2" s="411"/>
      <c r="WEH2" s="411"/>
      <c r="WEI2" s="411"/>
      <c r="WEJ2" s="411"/>
      <c r="WEK2" s="411"/>
      <c r="WEL2" s="411"/>
      <c r="WEM2" s="411"/>
      <c r="WEN2" s="411"/>
      <c r="WEO2" s="411"/>
      <c r="WEP2" s="411"/>
      <c r="WEQ2" s="411"/>
      <c r="WER2" s="411"/>
      <c r="WES2" s="411"/>
      <c r="WET2" s="411"/>
      <c r="WEU2" s="411"/>
      <c r="WEV2" s="411"/>
      <c r="WEW2" s="411"/>
      <c r="WEX2" s="411"/>
      <c r="WEY2" s="411"/>
      <c r="WEZ2" s="411"/>
      <c r="WFA2" s="411"/>
      <c r="WFB2" s="411"/>
      <c r="WFC2" s="411"/>
      <c r="WFD2" s="411"/>
      <c r="WFE2" s="411"/>
      <c r="WFF2" s="411"/>
      <c r="WFG2" s="411"/>
      <c r="WFH2" s="411"/>
      <c r="WFI2" s="411"/>
      <c r="WFJ2" s="411"/>
      <c r="WFK2" s="411"/>
      <c r="WFL2" s="411"/>
      <c r="WFM2" s="411"/>
      <c r="WFN2" s="411"/>
      <c r="WFO2" s="411"/>
      <c r="WFP2" s="411"/>
      <c r="WFQ2" s="411"/>
      <c r="WFR2" s="411"/>
      <c r="WFS2" s="411"/>
      <c r="WFT2" s="411"/>
      <c r="WFU2" s="411"/>
      <c r="WFV2" s="411"/>
      <c r="WFW2" s="411"/>
      <c r="WFX2" s="411"/>
      <c r="WFY2" s="411"/>
      <c r="WFZ2" s="411"/>
      <c r="WGA2" s="411"/>
      <c r="WGB2" s="411"/>
      <c r="WGC2" s="411"/>
      <c r="WGD2" s="411"/>
      <c r="WGE2" s="411"/>
      <c r="WGF2" s="411"/>
      <c r="WGG2" s="411"/>
      <c r="WGH2" s="411"/>
      <c r="WGI2" s="411"/>
      <c r="WGJ2" s="411"/>
      <c r="WGK2" s="411"/>
      <c r="WGL2" s="411"/>
      <c r="WGM2" s="411"/>
      <c r="WGN2" s="411"/>
      <c r="WGO2" s="411"/>
      <c r="WGP2" s="411"/>
      <c r="WGQ2" s="411"/>
      <c r="WGR2" s="411"/>
      <c r="WGS2" s="411"/>
      <c r="WGT2" s="411"/>
      <c r="WGU2" s="411"/>
      <c r="WGV2" s="411"/>
      <c r="WGW2" s="411"/>
      <c r="WGX2" s="411"/>
      <c r="WGY2" s="411"/>
      <c r="WGZ2" s="411"/>
      <c r="WHA2" s="411"/>
      <c r="WHB2" s="411"/>
      <c r="WHC2" s="411"/>
      <c r="WHD2" s="411"/>
      <c r="WHE2" s="411"/>
      <c r="WHF2" s="411"/>
      <c r="WHG2" s="411"/>
      <c r="WHH2" s="411"/>
      <c r="WHI2" s="411"/>
      <c r="WHJ2" s="411"/>
      <c r="WHK2" s="411"/>
      <c r="WHL2" s="411"/>
      <c r="WHM2" s="411"/>
      <c r="WHN2" s="411"/>
      <c r="WHO2" s="411"/>
      <c r="WHP2" s="411"/>
      <c r="WHQ2" s="411"/>
      <c r="WHR2" s="411"/>
      <c r="WHS2" s="411"/>
      <c r="WHT2" s="411"/>
      <c r="WHU2" s="411"/>
      <c r="WHV2" s="411"/>
      <c r="WHW2" s="411"/>
      <c r="WHX2" s="411"/>
      <c r="WHY2" s="411"/>
      <c r="WHZ2" s="411"/>
      <c r="WIA2" s="411"/>
      <c r="WIB2" s="411"/>
      <c r="WIC2" s="411"/>
      <c r="WID2" s="411"/>
      <c r="WIE2" s="411"/>
      <c r="WIF2" s="411"/>
      <c r="WIG2" s="411"/>
      <c r="WIH2" s="411"/>
      <c r="WII2" s="411"/>
      <c r="WIJ2" s="411"/>
      <c r="WIK2" s="411"/>
      <c r="WIL2" s="411"/>
      <c r="WIM2" s="411"/>
      <c r="WIN2" s="411"/>
      <c r="WIO2" s="411"/>
      <c r="WIP2" s="411"/>
      <c r="WIQ2" s="411"/>
      <c r="WIR2" s="411"/>
      <c r="WIS2" s="411"/>
      <c r="WIT2" s="411"/>
      <c r="WIU2" s="411"/>
      <c r="WIV2" s="411"/>
      <c r="WIW2" s="411"/>
      <c r="WIX2" s="411"/>
      <c r="WIY2" s="411"/>
      <c r="WIZ2" s="411"/>
      <c r="WJA2" s="411"/>
      <c r="WJB2" s="411"/>
      <c r="WJC2" s="411"/>
      <c r="WJD2" s="411"/>
      <c r="WJE2" s="411"/>
      <c r="WJF2" s="411"/>
      <c r="WJG2" s="411"/>
      <c r="WJH2" s="411"/>
      <c r="WJI2" s="411"/>
      <c r="WJJ2" s="411"/>
      <c r="WJK2" s="411"/>
      <c r="WJL2" s="411"/>
      <c r="WJM2" s="411"/>
      <c r="WJN2" s="411"/>
      <c r="WJO2" s="411"/>
      <c r="WJP2" s="411"/>
      <c r="WJQ2" s="411"/>
      <c r="WJR2" s="411"/>
      <c r="WJS2" s="411"/>
      <c r="WJT2" s="411"/>
      <c r="WJU2" s="411"/>
      <c r="WJV2" s="411"/>
      <c r="WJW2" s="411"/>
      <c r="WJX2" s="411"/>
      <c r="WJY2" s="411"/>
      <c r="WJZ2" s="411"/>
      <c r="WKA2" s="411"/>
      <c r="WKB2" s="411"/>
      <c r="WKC2" s="411"/>
      <c r="WKD2" s="411"/>
      <c r="WKE2" s="411"/>
      <c r="WKF2" s="411"/>
      <c r="WKG2" s="411"/>
      <c r="WKH2" s="411"/>
      <c r="WKI2" s="411"/>
      <c r="WKJ2" s="411"/>
      <c r="WKK2" s="411"/>
      <c r="WKL2" s="411"/>
      <c r="WKM2" s="411"/>
      <c r="WKN2" s="411"/>
      <c r="WKO2" s="411"/>
      <c r="WKP2" s="411"/>
      <c r="WKQ2" s="411"/>
      <c r="WKR2" s="411"/>
      <c r="WKS2" s="411"/>
      <c r="WKT2" s="411"/>
      <c r="WKU2" s="411"/>
      <c r="WKV2" s="411"/>
      <c r="WKW2" s="411"/>
      <c r="WKX2" s="411"/>
      <c r="WKY2" s="411"/>
      <c r="WKZ2" s="411"/>
      <c r="WLA2" s="411"/>
      <c r="WLB2" s="411"/>
      <c r="WLC2" s="411"/>
      <c r="WLD2" s="411"/>
      <c r="WLE2" s="411"/>
      <c r="WLF2" s="411"/>
      <c r="WLG2" s="411"/>
      <c r="WLH2" s="411"/>
      <c r="WLI2" s="411"/>
      <c r="WLJ2" s="411"/>
      <c r="WLK2" s="411"/>
      <c r="WLL2" s="411"/>
      <c r="WLM2" s="411"/>
      <c r="WLN2" s="411"/>
      <c r="WLO2" s="411"/>
      <c r="WLP2" s="411"/>
      <c r="WLQ2" s="411"/>
      <c r="WLR2" s="411"/>
      <c r="WLS2" s="411"/>
      <c r="WLT2" s="411"/>
      <c r="WLU2" s="411"/>
      <c r="WLV2" s="411"/>
      <c r="WLW2" s="411"/>
      <c r="WLX2" s="411"/>
      <c r="WLY2" s="411"/>
      <c r="WLZ2" s="411"/>
      <c r="WMA2" s="411"/>
      <c r="WMB2" s="411"/>
      <c r="WMC2" s="411"/>
      <c r="WMD2" s="411"/>
      <c r="WME2" s="411"/>
      <c r="WMF2" s="411"/>
      <c r="WMG2" s="411"/>
      <c r="WMH2" s="411"/>
      <c r="WMI2" s="411"/>
      <c r="WMJ2" s="411"/>
      <c r="WMK2" s="411"/>
      <c r="WML2" s="411"/>
      <c r="WMM2" s="411"/>
      <c r="WMN2" s="411"/>
      <c r="WMO2" s="411"/>
      <c r="WMP2" s="411"/>
      <c r="WMQ2" s="411"/>
      <c r="WMR2" s="411"/>
      <c r="WMS2" s="411"/>
      <c r="WMT2" s="411"/>
      <c r="WMU2" s="411"/>
      <c r="WMV2" s="411"/>
      <c r="WMW2" s="411"/>
      <c r="WMX2" s="411"/>
      <c r="WMY2" s="411"/>
      <c r="WMZ2" s="411"/>
      <c r="WNA2" s="411"/>
      <c r="WNB2" s="411"/>
      <c r="WNC2" s="411"/>
      <c r="WND2" s="411"/>
      <c r="WNE2" s="411"/>
      <c r="WNF2" s="411"/>
      <c r="WNG2" s="411"/>
      <c r="WNH2" s="411"/>
      <c r="WNI2" s="411"/>
      <c r="WNJ2" s="411"/>
      <c r="WNK2" s="411"/>
      <c r="WNL2" s="411"/>
      <c r="WNM2" s="411"/>
      <c r="WNN2" s="411"/>
      <c r="WNO2" s="411"/>
      <c r="WNP2" s="411"/>
      <c r="WNQ2" s="411"/>
      <c r="WNR2" s="411"/>
      <c r="WNS2" s="411"/>
      <c r="WNT2" s="411"/>
      <c r="WNU2" s="411"/>
      <c r="WNV2" s="411"/>
      <c r="WNW2" s="411"/>
      <c r="WNX2" s="411"/>
      <c r="WNY2" s="411"/>
      <c r="WNZ2" s="411"/>
      <c r="WOA2" s="411"/>
      <c r="WOB2" s="411"/>
      <c r="WOC2" s="411"/>
      <c r="WOD2" s="411"/>
      <c r="WOE2" s="411"/>
      <c r="WOF2" s="411"/>
      <c r="WOG2" s="411"/>
      <c r="WOH2" s="411"/>
      <c r="WOI2" s="411"/>
      <c r="WOJ2" s="411"/>
      <c r="WOK2" s="411"/>
      <c r="WOL2" s="411"/>
      <c r="WOM2" s="411"/>
      <c r="WON2" s="411"/>
      <c r="WOO2" s="411"/>
      <c r="WOP2" s="411"/>
      <c r="WOQ2" s="411"/>
      <c r="WOR2" s="411"/>
      <c r="WOS2" s="411"/>
      <c r="WOT2" s="411"/>
      <c r="WOU2" s="411"/>
      <c r="WOV2" s="411"/>
      <c r="WOW2" s="411"/>
      <c r="WOX2" s="411"/>
      <c r="WOY2" s="411"/>
      <c r="WOZ2" s="411"/>
      <c r="WPA2" s="411"/>
      <c r="WPB2" s="411"/>
      <c r="WPC2" s="411"/>
      <c r="WPD2" s="411"/>
      <c r="WPE2" s="411"/>
      <c r="WPF2" s="411"/>
      <c r="WPG2" s="411"/>
      <c r="WPH2" s="411"/>
      <c r="WPI2" s="411"/>
      <c r="WPJ2" s="411"/>
      <c r="WPK2" s="411"/>
      <c r="WPL2" s="411"/>
      <c r="WPM2" s="411"/>
      <c r="WPN2" s="411"/>
      <c r="WPO2" s="411"/>
      <c r="WPP2" s="411"/>
      <c r="WPQ2" s="411"/>
      <c r="WPR2" s="411"/>
      <c r="WPS2" s="411"/>
      <c r="WPT2" s="411"/>
      <c r="WPU2" s="411"/>
      <c r="WPV2" s="411"/>
      <c r="WPW2" s="411"/>
      <c r="WPX2" s="411"/>
      <c r="WPY2" s="411"/>
      <c r="WPZ2" s="411"/>
      <c r="WQA2" s="411"/>
      <c r="WQB2" s="411"/>
      <c r="WQC2" s="411"/>
      <c r="WQD2" s="411"/>
      <c r="WQE2" s="411"/>
      <c r="WQF2" s="411"/>
      <c r="WQG2" s="411"/>
      <c r="WQH2" s="411"/>
      <c r="WQI2" s="411"/>
      <c r="WQJ2" s="411"/>
      <c r="WQK2" s="411"/>
      <c r="WQL2" s="411"/>
      <c r="WQM2" s="411"/>
      <c r="WQN2" s="411"/>
      <c r="WQO2" s="411"/>
      <c r="WQP2" s="411"/>
      <c r="WQQ2" s="411"/>
      <c r="WQR2" s="411"/>
      <c r="WQS2" s="411"/>
      <c r="WQT2" s="411"/>
      <c r="WQU2" s="411"/>
      <c r="WQV2" s="411"/>
      <c r="WQW2" s="411"/>
      <c r="WQX2" s="411"/>
      <c r="WQY2" s="411"/>
      <c r="WQZ2" s="411"/>
      <c r="WRA2" s="411"/>
      <c r="WRB2" s="411"/>
      <c r="WRC2" s="411"/>
      <c r="WRD2" s="411"/>
      <c r="WRE2" s="411"/>
      <c r="WRF2" s="411"/>
      <c r="WRG2" s="411"/>
      <c r="WRH2" s="411"/>
      <c r="WRI2" s="411"/>
      <c r="WRJ2" s="411"/>
      <c r="WRK2" s="411"/>
      <c r="WRL2" s="411"/>
      <c r="WRM2" s="411"/>
      <c r="WRN2" s="411"/>
      <c r="WRO2" s="411"/>
      <c r="WRP2" s="411"/>
      <c r="WRQ2" s="411"/>
      <c r="WRR2" s="411"/>
      <c r="WRS2" s="411"/>
      <c r="WRT2" s="411"/>
      <c r="WRU2" s="411"/>
      <c r="WRV2" s="411"/>
      <c r="WRW2" s="411"/>
      <c r="WRX2" s="411"/>
      <c r="WRY2" s="411"/>
      <c r="WRZ2" s="411"/>
      <c r="WSA2" s="411"/>
      <c r="WSB2" s="411"/>
      <c r="WSC2" s="411"/>
      <c r="WSD2" s="411"/>
      <c r="WSE2" s="411"/>
      <c r="WSF2" s="411"/>
      <c r="WSG2" s="411"/>
      <c r="WSH2" s="411"/>
      <c r="WSI2" s="411"/>
      <c r="WSJ2" s="411"/>
      <c r="WSK2" s="411"/>
      <c r="WSL2" s="411"/>
      <c r="WSM2" s="411"/>
      <c r="WSN2" s="411"/>
      <c r="WSO2" s="411"/>
      <c r="WSP2" s="411"/>
      <c r="WSQ2" s="411"/>
      <c r="WSR2" s="411"/>
      <c r="WSS2" s="411"/>
      <c r="WST2" s="411"/>
      <c r="WSU2" s="411"/>
      <c r="WSV2" s="411"/>
      <c r="WSW2" s="411"/>
      <c r="WSX2" s="411"/>
      <c r="WSY2" s="411"/>
      <c r="WSZ2" s="411"/>
      <c r="WTA2" s="411"/>
      <c r="WTB2" s="411"/>
      <c r="WTC2" s="411"/>
      <c r="WTD2" s="411"/>
      <c r="WTE2" s="411"/>
      <c r="WTF2" s="411"/>
      <c r="WTG2" s="411"/>
      <c r="WTH2" s="411"/>
      <c r="WTI2" s="411"/>
      <c r="WTJ2" s="411"/>
      <c r="WTK2" s="411"/>
      <c r="WTL2" s="411"/>
      <c r="WTM2" s="411"/>
      <c r="WTN2" s="411"/>
      <c r="WTO2" s="411"/>
      <c r="WTP2" s="411"/>
      <c r="WTQ2" s="411"/>
      <c r="WTR2" s="411"/>
      <c r="WTS2" s="411"/>
      <c r="WTT2" s="411"/>
      <c r="WTU2" s="411"/>
      <c r="WTV2" s="411"/>
      <c r="WTW2" s="411"/>
      <c r="WTX2" s="411"/>
      <c r="WTY2" s="411"/>
      <c r="WTZ2" s="411"/>
      <c r="WUA2" s="411"/>
      <c r="WUB2" s="411"/>
      <c r="WUC2" s="411"/>
      <c r="WUD2" s="411"/>
      <c r="WUE2" s="411"/>
      <c r="WUF2" s="411"/>
      <c r="WUG2" s="411"/>
      <c r="WUH2" s="411"/>
      <c r="WUI2" s="411"/>
      <c r="WUJ2" s="411"/>
      <c r="WUK2" s="411"/>
      <c r="WUL2" s="411"/>
      <c r="WUM2" s="411"/>
      <c r="WUN2" s="411"/>
      <c r="WUO2" s="411"/>
      <c r="WUP2" s="411"/>
      <c r="WUQ2" s="411"/>
      <c r="WUR2" s="411"/>
      <c r="WUS2" s="411"/>
      <c r="WUT2" s="411"/>
      <c r="WUU2" s="411"/>
      <c r="WUV2" s="411"/>
      <c r="WUW2" s="411"/>
      <c r="WUX2" s="411"/>
      <c r="WUY2" s="411"/>
      <c r="WUZ2" s="411"/>
      <c r="WVA2" s="411"/>
      <c r="WVB2" s="411"/>
      <c r="WVC2" s="411"/>
      <c r="WVD2" s="411"/>
      <c r="WVE2" s="411"/>
      <c r="WVF2" s="411"/>
      <c r="WVG2" s="411"/>
      <c r="WVH2" s="411"/>
      <c r="WVI2" s="411"/>
      <c r="WVJ2" s="411"/>
      <c r="WVK2" s="411"/>
      <c r="WVL2" s="411"/>
      <c r="WVM2" s="411"/>
      <c r="WVN2" s="411"/>
      <c r="WVO2" s="411"/>
      <c r="WVP2" s="411"/>
      <c r="WVQ2" s="411"/>
      <c r="WVR2" s="411"/>
      <c r="WVS2" s="411"/>
      <c r="WVT2" s="411"/>
      <c r="WVU2" s="411"/>
      <c r="WVV2" s="411"/>
      <c r="WVW2" s="411"/>
      <c r="WVX2" s="411"/>
      <c r="WVY2" s="411"/>
      <c r="WVZ2" s="411"/>
      <c r="WWA2" s="411"/>
      <c r="WWB2" s="411"/>
      <c r="WWC2" s="411"/>
      <c r="WWD2" s="411"/>
      <c r="WWE2" s="411"/>
      <c r="WWF2" s="411"/>
      <c r="WWG2" s="411"/>
      <c r="WWH2" s="411"/>
      <c r="WWI2" s="411"/>
      <c r="WWJ2" s="411"/>
      <c r="WWK2" s="411"/>
      <c r="WWL2" s="411"/>
      <c r="WWM2" s="411"/>
      <c r="WWN2" s="411"/>
      <c r="WWO2" s="411"/>
      <c r="WWP2" s="411"/>
      <c r="WWQ2" s="411"/>
      <c r="WWR2" s="411"/>
      <c r="WWS2" s="411"/>
      <c r="WWT2" s="411"/>
      <c r="WWU2" s="411"/>
      <c r="WWV2" s="411"/>
      <c r="WWW2" s="411"/>
      <c r="WWX2" s="411"/>
      <c r="WWY2" s="411"/>
      <c r="WWZ2" s="411"/>
      <c r="WXA2" s="411"/>
      <c r="WXB2" s="411"/>
      <c r="WXC2" s="411"/>
      <c r="WXD2" s="411"/>
      <c r="WXE2" s="411"/>
      <c r="WXF2" s="411"/>
      <c r="WXG2" s="411"/>
      <c r="WXH2" s="411"/>
      <c r="WXI2" s="411"/>
      <c r="WXJ2" s="411"/>
      <c r="WXK2" s="411"/>
      <c r="WXL2" s="411"/>
      <c r="WXM2" s="411"/>
      <c r="WXN2" s="411"/>
      <c r="WXO2" s="411"/>
      <c r="WXP2" s="411"/>
      <c r="WXQ2" s="411"/>
      <c r="WXR2" s="411"/>
      <c r="WXS2" s="411"/>
      <c r="WXT2" s="411"/>
      <c r="WXU2" s="411"/>
      <c r="WXV2" s="411"/>
      <c r="WXW2" s="411"/>
      <c r="WXX2" s="411"/>
      <c r="WXY2" s="411"/>
      <c r="WXZ2" s="411"/>
      <c r="WYA2" s="411"/>
      <c r="WYB2" s="411"/>
      <c r="WYC2" s="411"/>
      <c r="WYD2" s="411"/>
      <c r="WYE2" s="411"/>
      <c r="WYF2" s="411"/>
      <c r="WYG2" s="411"/>
      <c r="WYH2" s="411"/>
      <c r="WYI2" s="411"/>
      <c r="WYJ2" s="411"/>
      <c r="WYK2" s="411"/>
      <c r="WYL2" s="411"/>
      <c r="WYM2" s="411"/>
      <c r="WYN2" s="411"/>
      <c r="WYO2" s="411"/>
      <c r="WYP2" s="411"/>
      <c r="WYQ2" s="411"/>
      <c r="WYR2" s="411"/>
      <c r="WYS2" s="411"/>
      <c r="WYT2" s="411"/>
      <c r="WYU2" s="411"/>
      <c r="WYV2" s="411"/>
      <c r="WYW2" s="411"/>
      <c r="WYX2" s="411"/>
      <c r="WYY2" s="411"/>
      <c r="WYZ2" s="411"/>
      <c r="WZA2" s="411"/>
      <c r="WZB2" s="411"/>
      <c r="WZC2" s="411"/>
      <c r="WZD2" s="411"/>
      <c r="WZE2" s="411"/>
      <c r="WZF2" s="411"/>
      <c r="WZG2" s="411"/>
      <c r="WZH2" s="411"/>
      <c r="WZI2" s="411"/>
      <c r="WZJ2" s="411"/>
      <c r="WZK2" s="411"/>
      <c r="WZL2" s="411"/>
      <c r="WZM2" s="411"/>
      <c r="WZN2" s="411"/>
      <c r="WZO2" s="411"/>
      <c r="WZP2" s="411"/>
      <c r="WZQ2" s="411"/>
      <c r="WZR2" s="411"/>
      <c r="WZS2" s="411"/>
      <c r="WZT2" s="411"/>
      <c r="WZU2" s="411"/>
      <c r="WZV2" s="411"/>
      <c r="WZW2" s="411"/>
      <c r="WZX2" s="411"/>
      <c r="WZY2" s="411"/>
      <c r="WZZ2" s="411"/>
      <c r="XAA2" s="411"/>
      <c r="XAB2" s="411"/>
      <c r="XAC2" s="411"/>
      <c r="XAD2" s="411"/>
      <c r="XAE2" s="411"/>
      <c r="XAF2" s="411"/>
      <c r="XAG2" s="411"/>
      <c r="XAH2" s="411"/>
      <c r="XAI2" s="411"/>
      <c r="XAJ2" s="411"/>
      <c r="XAK2" s="411"/>
      <c r="XAL2" s="411"/>
      <c r="XAM2" s="411"/>
      <c r="XAN2" s="411"/>
      <c r="XAO2" s="411"/>
      <c r="XAP2" s="411"/>
      <c r="XAQ2" s="411"/>
      <c r="XAR2" s="411"/>
      <c r="XAS2" s="411"/>
      <c r="XAT2" s="411"/>
      <c r="XAU2" s="411"/>
      <c r="XAV2" s="411"/>
      <c r="XAW2" s="411"/>
      <c r="XAX2" s="411"/>
      <c r="XAY2" s="411"/>
      <c r="XAZ2" s="411"/>
      <c r="XBA2" s="411"/>
      <c r="XBB2" s="411"/>
      <c r="XBC2" s="411"/>
      <c r="XBD2" s="411"/>
      <c r="XBE2" s="411"/>
      <c r="XBF2" s="411"/>
      <c r="XBG2" s="411"/>
      <c r="XBH2" s="411"/>
      <c r="XBI2" s="411"/>
      <c r="XBJ2" s="411"/>
      <c r="XBK2" s="411"/>
      <c r="XBL2" s="411"/>
      <c r="XBM2" s="411"/>
      <c r="XBN2" s="411"/>
      <c r="XBO2" s="411"/>
      <c r="XBP2" s="411"/>
      <c r="XBQ2" s="411"/>
      <c r="XBR2" s="411"/>
      <c r="XBS2" s="411"/>
      <c r="XBT2" s="411"/>
      <c r="XBU2" s="411"/>
      <c r="XBV2" s="411"/>
      <c r="XBW2" s="411"/>
      <c r="XBX2" s="411"/>
      <c r="XBY2" s="411"/>
      <c r="XBZ2" s="411"/>
      <c r="XCA2" s="411"/>
      <c r="XCB2" s="411"/>
      <c r="XCC2" s="411"/>
      <c r="XCD2" s="411"/>
      <c r="XCE2" s="411"/>
      <c r="XCF2" s="411"/>
      <c r="XCG2" s="411"/>
      <c r="XCH2" s="411"/>
      <c r="XCI2" s="411"/>
      <c r="XCJ2" s="411"/>
      <c r="XCK2" s="411"/>
      <c r="XCL2" s="411"/>
      <c r="XCM2" s="411"/>
      <c r="XCN2" s="411"/>
      <c r="XCO2" s="411"/>
      <c r="XCP2" s="411"/>
      <c r="XCQ2" s="411"/>
      <c r="XCR2" s="411"/>
      <c r="XCS2" s="411"/>
      <c r="XCT2" s="411"/>
      <c r="XCU2" s="411"/>
      <c r="XCV2" s="411"/>
      <c r="XCW2" s="411"/>
      <c r="XCX2" s="411"/>
      <c r="XCY2" s="411"/>
      <c r="XCZ2" s="411"/>
      <c r="XDA2" s="411"/>
      <c r="XDB2" s="411"/>
      <c r="XDC2" s="411"/>
      <c r="XDD2" s="411"/>
      <c r="XDE2" s="411"/>
      <c r="XDF2" s="411"/>
      <c r="XDG2" s="411"/>
      <c r="XDH2" s="411"/>
      <c r="XDI2" s="411"/>
      <c r="XDJ2" s="411"/>
      <c r="XDK2" s="411"/>
      <c r="XDL2" s="411"/>
      <c r="XDM2" s="411"/>
      <c r="XDN2" s="411"/>
      <c r="XDO2" s="411"/>
      <c r="XDP2" s="411"/>
      <c r="XDQ2" s="411"/>
      <c r="XDR2" s="411"/>
      <c r="XDS2" s="411"/>
      <c r="XDT2" s="411"/>
      <c r="XDU2" s="411"/>
      <c r="XDV2" s="411"/>
      <c r="XDW2" s="411"/>
      <c r="XDX2" s="411"/>
      <c r="XDY2" s="411"/>
      <c r="XDZ2" s="411"/>
      <c r="XEA2" s="411"/>
      <c r="XEB2" s="411"/>
      <c r="XEC2" s="411"/>
      <c r="XED2" s="411"/>
      <c r="XEE2" s="411"/>
      <c r="XEF2" s="411"/>
      <c r="XEG2" s="411"/>
      <c r="XEH2" s="411"/>
      <c r="XEI2" s="411"/>
      <c r="XEJ2" s="411"/>
      <c r="XEK2" s="411"/>
      <c r="XEL2" s="411"/>
      <c r="XEM2" s="411"/>
      <c r="XEN2" s="411"/>
      <c r="XEO2" s="411"/>
      <c r="XEP2" s="411"/>
      <c r="XEQ2" s="411"/>
      <c r="XER2" s="411"/>
      <c r="XES2" s="411"/>
      <c r="XET2" s="411"/>
      <c r="XEU2" s="411"/>
      <c r="XEV2" s="411"/>
      <c r="XEW2" s="411"/>
      <c r="XEX2" s="411"/>
      <c r="XEY2" s="411"/>
      <c r="XEZ2" s="411"/>
      <c r="XFA2" s="411"/>
      <c r="XFB2" s="411"/>
    </row>
    <row r="3" spans="1:16382">
      <c r="A3" s="680" t="s">
        <v>1802</v>
      </c>
      <c r="B3" s="680"/>
      <c r="C3" s="680"/>
      <c r="D3" s="412"/>
      <c r="E3" s="412"/>
      <c r="F3" s="412"/>
      <c r="G3" s="412"/>
      <c r="H3" s="412"/>
      <c r="I3" s="412"/>
      <c r="J3" s="412"/>
      <c r="K3" s="412"/>
    </row>
    <row r="4" spans="1:16382">
      <c r="A4" s="680" t="s">
        <v>13</v>
      </c>
      <c r="B4" s="680"/>
      <c r="C4" s="680"/>
      <c r="D4" s="411"/>
      <c r="E4" s="411"/>
      <c r="F4" s="411"/>
      <c r="G4" s="411"/>
      <c r="H4" s="412"/>
      <c r="I4" s="411"/>
      <c r="J4" s="411"/>
      <c r="K4" s="411"/>
      <c r="L4" s="411"/>
      <c r="M4" s="412"/>
      <c r="N4" s="411"/>
      <c r="O4" s="411"/>
      <c r="P4" s="411"/>
      <c r="Q4" s="411"/>
      <c r="R4" s="412"/>
      <c r="S4" s="411"/>
      <c r="T4" s="411"/>
      <c r="U4" s="411"/>
      <c r="V4" s="411"/>
      <c r="W4" s="412"/>
      <c r="X4" s="411"/>
      <c r="Y4" s="411"/>
      <c r="Z4" s="411"/>
      <c r="AA4" s="411"/>
      <c r="AB4" s="412"/>
      <c r="AC4" s="411"/>
      <c r="AD4" s="411"/>
      <c r="AE4" s="411"/>
      <c r="AF4" s="411"/>
      <c r="AG4" s="412"/>
      <c r="AH4" s="411"/>
      <c r="AI4" s="411"/>
      <c r="AJ4" s="411"/>
      <c r="AK4" s="411"/>
      <c r="AL4" s="412"/>
      <c r="AM4" s="411"/>
      <c r="AN4" s="411"/>
      <c r="AO4" s="411"/>
      <c r="AP4" s="411"/>
      <c r="AQ4" s="412"/>
      <c r="AR4" s="411"/>
      <c r="AS4" s="411"/>
      <c r="AT4" s="411"/>
      <c r="AU4" s="411"/>
      <c r="AV4" s="412"/>
      <c r="AW4" s="411"/>
      <c r="AX4" s="411"/>
      <c r="AY4" s="411"/>
      <c r="AZ4" s="411"/>
      <c r="BA4" s="412"/>
      <c r="BB4" s="411"/>
      <c r="BC4" s="411"/>
      <c r="BD4" s="411"/>
      <c r="BE4" s="411"/>
      <c r="BF4" s="412"/>
      <c r="BG4" s="411"/>
      <c r="BH4" s="411"/>
      <c r="BI4" s="411"/>
      <c r="BJ4" s="411"/>
      <c r="BK4" s="412"/>
      <c r="BL4" s="411"/>
      <c r="BM4" s="411"/>
      <c r="BN4" s="411"/>
      <c r="BO4" s="411"/>
      <c r="BP4" s="412"/>
      <c r="BQ4" s="411"/>
      <c r="BR4" s="411"/>
      <c r="BS4" s="411"/>
      <c r="BT4" s="411"/>
      <c r="BU4" s="412"/>
      <c r="BV4" s="411"/>
      <c r="BW4" s="411"/>
      <c r="BX4" s="411"/>
      <c r="BY4" s="411"/>
      <c r="BZ4" s="412"/>
      <c r="CA4" s="411"/>
      <c r="CB4" s="411"/>
      <c r="CC4" s="411"/>
      <c r="CD4" s="411"/>
      <c r="CE4" s="412"/>
      <c r="CF4" s="411"/>
      <c r="CG4" s="411"/>
      <c r="CH4" s="411"/>
      <c r="CI4" s="411"/>
      <c r="CJ4" s="412"/>
      <c r="CK4" s="411"/>
      <c r="CL4" s="411"/>
      <c r="CM4" s="411"/>
      <c r="CN4" s="411"/>
      <c r="CO4" s="412"/>
      <c r="CP4" s="411"/>
      <c r="CQ4" s="411"/>
      <c r="CR4" s="411"/>
      <c r="CS4" s="411"/>
      <c r="CT4" s="412"/>
      <c r="CU4" s="411"/>
      <c r="CV4" s="411"/>
      <c r="CW4" s="411"/>
      <c r="CX4" s="411"/>
      <c r="CY4" s="412"/>
      <c r="CZ4" s="411"/>
      <c r="DA4" s="411"/>
      <c r="DB4" s="411"/>
      <c r="DC4" s="411"/>
      <c r="DD4" s="412"/>
      <c r="DE4" s="411"/>
      <c r="DF4" s="411"/>
      <c r="DG4" s="411"/>
      <c r="DH4" s="411"/>
      <c r="DI4" s="412"/>
      <c r="DJ4" s="411"/>
      <c r="DK4" s="411"/>
      <c r="DL4" s="411"/>
      <c r="DM4" s="411"/>
      <c r="DN4" s="412"/>
      <c r="DO4" s="411"/>
      <c r="DP4" s="411"/>
      <c r="DQ4" s="411"/>
      <c r="DR4" s="411"/>
      <c r="DS4" s="412"/>
      <c r="DT4" s="411"/>
      <c r="DU4" s="411"/>
      <c r="DV4" s="411"/>
      <c r="DW4" s="411"/>
      <c r="DX4" s="412"/>
      <c r="DY4" s="411"/>
      <c r="DZ4" s="411"/>
      <c r="EA4" s="411"/>
      <c r="EB4" s="411"/>
      <c r="EC4" s="412"/>
      <c r="ED4" s="411"/>
      <c r="EE4" s="411"/>
      <c r="EF4" s="411"/>
      <c r="EG4" s="411"/>
      <c r="EH4" s="412"/>
      <c r="EI4" s="411"/>
      <c r="EJ4" s="411"/>
      <c r="EK4" s="411"/>
      <c r="EL4" s="411"/>
      <c r="EM4" s="412"/>
      <c r="EN4" s="411"/>
      <c r="EO4" s="411"/>
      <c r="EP4" s="411"/>
      <c r="EQ4" s="411"/>
      <c r="ER4" s="412"/>
      <c r="ES4" s="411"/>
      <c r="ET4" s="411"/>
      <c r="EU4" s="411"/>
      <c r="EV4" s="411"/>
      <c r="EW4" s="412"/>
      <c r="EX4" s="411"/>
      <c r="EY4" s="411"/>
      <c r="EZ4" s="411"/>
      <c r="FA4" s="411"/>
      <c r="FB4" s="412"/>
      <c r="FC4" s="411"/>
      <c r="FD4" s="411"/>
      <c r="FE4" s="411"/>
      <c r="FF4" s="411"/>
      <c r="FG4" s="412"/>
      <c r="FH4" s="411"/>
      <c r="FI4" s="411"/>
      <c r="FJ4" s="411"/>
      <c r="FK4" s="411"/>
      <c r="FL4" s="412"/>
      <c r="FM4" s="411"/>
      <c r="FN4" s="411"/>
      <c r="FO4" s="411"/>
      <c r="FP4" s="411"/>
      <c r="FQ4" s="412"/>
      <c r="FR4" s="411"/>
      <c r="FS4" s="411"/>
      <c r="FT4" s="411"/>
      <c r="FU4" s="411"/>
      <c r="FV4" s="412"/>
      <c r="FW4" s="411"/>
      <c r="FX4" s="411"/>
      <c r="FY4" s="411"/>
      <c r="FZ4" s="411"/>
      <c r="GA4" s="412"/>
      <c r="GB4" s="411"/>
      <c r="GC4" s="411"/>
      <c r="GD4" s="411"/>
      <c r="GE4" s="411"/>
      <c r="GF4" s="412"/>
      <c r="GG4" s="411"/>
      <c r="GH4" s="411"/>
      <c r="GI4" s="411"/>
      <c r="GJ4" s="411"/>
      <c r="GK4" s="412"/>
      <c r="GL4" s="411"/>
      <c r="GM4" s="411"/>
      <c r="GN4" s="411"/>
      <c r="GO4" s="411"/>
      <c r="GP4" s="412"/>
      <c r="GQ4" s="411"/>
      <c r="GR4" s="411"/>
      <c r="GS4" s="411"/>
      <c r="GT4" s="411"/>
      <c r="GU4" s="412"/>
      <c r="GV4" s="411"/>
      <c r="GW4" s="411"/>
      <c r="GX4" s="411"/>
      <c r="GY4" s="411"/>
      <c r="GZ4" s="412"/>
      <c r="HA4" s="411"/>
      <c r="HB4" s="411"/>
      <c r="HC4" s="411"/>
      <c r="HD4" s="411"/>
      <c r="HE4" s="412"/>
      <c r="HF4" s="411"/>
      <c r="HG4" s="411"/>
      <c r="HH4" s="411"/>
      <c r="HI4" s="411"/>
      <c r="HJ4" s="412"/>
      <c r="HK4" s="411"/>
      <c r="HL4" s="411"/>
      <c r="HM4" s="411"/>
      <c r="HN4" s="411"/>
      <c r="HO4" s="412"/>
      <c r="HP4" s="411"/>
      <c r="HQ4" s="411"/>
      <c r="HR4" s="411"/>
      <c r="HS4" s="411"/>
      <c r="HT4" s="412"/>
      <c r="HU4" s="411"/>
      <c r="HV4" s="411"/>
      <c r="HW4" s="411"/>
      <c r="HX4" s="411"/>
      <c r="HY4" s="412"/>
      <c r="HZ4" s="411"/>
      <c r="IA4" s="411"/>
      <c r="IB4" s="411"/>
      <c r="IC4" s="411"/>
      <c r="ID4" s="412"/>
      <c r="IE4" s="411"/>
      <c r="IF4" s="411"/>
      <c r="IG4" s="411"/>
      <c r="IH4" s="411"/>
      <c r="II4" s="412"/>
      <c r="IJ4" s="411"/>
      <c r="IK4" s="411"/>
      <c r="IL4" s="411"/>
      <c r="IM4" s="411"/>
      <c r="IN4" s="412"/>
      <c r="IO4" s="411"/>
      <c r="IP4" s="411"/>
      <c r="IQ4" s="411"/>
      <c r="IR4" s="411"/>
      <c r="IS4" s="412"/>
      <c r="IT4" s="411"/>
      <c r="IU4" s="411"/>
      <c r="IV4" s="411"/>
      <c r="IW4" s="411"/>
      <c r="IX4" s="412"/>
      <c r="IY4" s="411"/>
      <c r="IZ4" s="411"/>
      <c r="JA4" s="411"/>
      <c r="JB4" s="411"/>
      <c r="JC4" s="412"/>
      <c r="JD4" s="411"/>
      <c r="JE4" s="411"/>
      <c r="JF4" s="411"/>
      <c r="JG4" s="411"/>
      <c r="JH4" s="412"/>
      <c r="JI4" s="411"/>
      <c r="JJ4" s="411"/>
      <c r="JK4" s="411"/>
      <c r="JL4" s="411"/>
      <c r="JM4" s="412"/>
      <c r="JN4" s="411"/>
      <c r="JO4" s="411"/>
      <c r="JP4" s="411"/>
      <c r="JQ4" s="411"/>
      <c r="JR4" s="412"/>
      <c r="JS4" s="411"/>
      <c r="JT4" s="411"/>
      <c r="JU4" s="411"/>
      <c r="JV4" s="411"/>
      <c r="JW4" s="412"/>
      <c r="JX4" s="411"/>
      <c r="JY4" s="411"/>
      <c r="JZ4" s="411"/>
      <c r="KA4" s="411"/>
      <c r="KB4" s="412"/>
      <c r="KC4" s="411"/>
      <c r="KD4" s="411"/>
      <c r="KE4" s="411"/>
      <c r="KF4" s="411"/>
      <c r="KG4" s="412"/>
      <c r="KH4" s="411"/>
      <c r="KI4" s="411"/>
      <c r="KJ4" s="411"/>
      <c r="KK4" s="411"/>
      <c r="KL4" s="412"/>
      <c r="KM4" s="411"/>
      <c r="KN4" s="411"/>
      <c r="KO4" s="411"/>
      <c r="KP4" s="411"/>
      <c r="KQ4" s="412"/>
      <c r="KR4" s="411"/>
      <c r="KS4" s="411"/>
      <c r="KT4" s="411"/>
      <c r="KU4" s="411"/>
      <c r="KV4" s="412"/>
      <c r="KW4" s="411"/>
      <c r="KX4" s="411"/>
      <c r="KY4" s="411"/>
      <c r="KZ4" s="411"/>
      <c r="LA4" s="412"/>
      <c r="LB4" s="411"/>
      <c r="LC4" s="411"/>
      <c r="LD4" s="411"/>
      <c r="LE4" s="411"/>
      <c r="LF4" s="412"/>
      <c r="LG4" s="411"/>
      <c r="LH4" s="411"/>
      <c r="LI4" s="411"/>
      <c r="LJ4" s="411"/>
      <c r="LK4" s="412"/>
      <c r="LL4" s="411"/>
      <c r="LM4" s="411"/>
      <c r="LN4" s="411"/>
      <c r="LO4" s="411"/>
      <c r="LP4" s="412"/>
      <c r="LQ4" s="411"/>
      <c r="LR4" s="411"/>
      <c r="LS4" s="411"/>
      <c r="LT4" s="411"/>
      <c r="LU4" s="412"/>
      <c r="LV4" s="411"/>
      <c r="LW4" s="411"/>
      <c r="LX4" s="411"/>
      <c r="LY4" s="411"/>
      <c r="LZ4" s="412"/>
      <c r="MA4" s="411"/>
      <c r="MB4" s="411"/>
      <c r="MC4" s="411"/>
      <c r="MD4" s="411"/>
      <c r="ME4" s="412"/>
      <c r="MF4" s="411"/>
      <c r="MG4" s="411"/>
      <c r="MH4" s="411"/>
      <c r="MI4" s="411"/>
      <c r="MJ4" s="412"/>
      <c r="MK4" s="411"/>
      <c r="ML4" s="411"/>
      <c r="MM4" s="411"/>
      <c r="MN4" s="411"/>
      <c r="MO4" s="412"/>
      <c r="MP4" s="411"/>
      <c r="MQ4" s="411"/>
      <c r="MR4" s="411"/>
      <c r="MS4" s="411"/>
      <c r="MT4" s="412"/>
      <c r="MU4" s="411"/>
      <c r="MV4" s="411"/>
      <c r="MW4" s="411"/>
      <c r="MX4" s="411"/>
      <c r="MY4" s="412"/>
      <c r="MZ4" s="411"/>
      <c r="NA4" s="411"/>
      <c r="NB4" s="411"/>
      <c r="NC4" s="411"/>
      <c r="ND4" s="412"/>
      <c r="NE4" s="411"/>
      <c r="NF4" s="411"/>
      <c r="NG4" s="411"/>
      <c r="NH4" s="411"/>
      <c r="NI4" s="412"/>
      <c r="NJ4" s="411"/>
      <c r="NK4" s="411"/>
      <c r="NL4" s="411"/>
      <c r="NM4" s="411"/>
      <c r="NN4" s="412"/>
      <c r="NO4" s="411"/>
      <c r="NP4" s="411"/>
      <c r="NQ4" s="411"/>
      <c r="NR4" s="411"/>
      <c r="NS4" s="412"/>
      <c r="NT4" s="411"/>
      <c r="NU4" s="411"/>
      <c r="NV4" s="411"/>
      <c r="NW4" s="411"/>
      <c r="NX4" s="412"/>
      <c r="NY4" s="411"/>
      <c r="NZ4" s="411"/>
      <c r="OA4" s="411"/>
      <c r="OB4" s="411"/>
      <c r="OC4" s="412"/>
      <c r="OD4" s="411"/>
      <c r="OE4" s="411"/>
      <c r="OF4" s="411"/>
      <c r="OG4" s="411"/>
      <c r="OH4" s="412"/>
      <c r="OI4" s="411"/>
      <c r="OJ4" s="411"/>
      <c r="OK4" s="411"/>
      <c r="OL4" s="411"/>
      <c r="OM4" s="412"/>
      <c r="ON4" s="411"/>
      <c r="OO4" s="411"/>
      <c r="OP4" s="411"/>
      <c r="OQ4" s="411"/>
      <c r="OR4" s="412"/>
      <c r="OS4" s="411"/>
      <c r="OT4" s="411"/>
      <c r="OU4" s="411"/>
      <c r="OV4" s="411"/>
      <c r="OW4" s="412"/>
      <c r="OX4" s="411"/>
      <c r="OY4" s="411"/>
      <c r="OZ4" s="411"/>
      <c r="PA4" s="411"/>
      <c r="PB4" s="412"/>
      <c r="PC4" s="411"/>
      <c r="PD4" s="411"/>
      <c r="PE4" s="411"/>
      <c r="PF4" s="411"/>
      <c r="PG4" s="412"/>
      <c r="PH4" s="411"/>
      <c r="PI4" s="411"/>
      <c r="PJ4" s="411"/>
      <c r="PK4" s="411"/>
      <c r="PL4" s="412"/>
      <c r="PM4" s="411"/>
      <c r="PN4" s="411"/>
      <c r="PO4" s="411"/>
      <c r="PP4" s="411"/>
      <c r="PQ4" s="412"/>
      <c r="PR4" s="411"/>
      <c r="PS4" s="411"/>
      <c r="PT4" s="411"/>
      <c r="PU4" s="411"/>
      <c r="PV4" s="412"/>
      <c r="PW4" s="411"/>
      <c r="PX4" s="411"/>
      <c r="PY4" s="411"/>
      <c r="PZ4" s="411"/>
      <c r="QA4" s="412"/>
      <c r="QB4" s="411"/>
      <c r="QC4" s="411"/>
      <c r="QD4" s="411"/>
      <c r="QE4" s="411"/>
      <c r="QF4" s="412"/>
      <c r="QG4" s="411"/>
      <c r="QH4" s="411"/>
      <c r="QI4" s="411"/>
      <c r="QJ4" s="411"/>
      <c r="QK4" s="412"/>
      <c r="QL4" s="411"/>
      <c r="QM4" s="411"/>
      <c r="QN4" s="411"/>
      <c r="QO4" s="411"/>
      <c r="QP4" s="412"/>
      <c r="QQ4" s="411"/>
      <c r="QR4" s="411"/>
      <c r="QS4" s="411"/>
      <c r="QT4" s="411"/>
      <c r="QU4" s="412"/>
      <c r="QV4" s="411"/>
      <c r="QW4" s="411"/>
      <c r="QX4" s="411"/>
      <c r="QY4" s="411"/>
      <c r="QZ4" s="412"/>
      <c r="RA4" s="411"/>
      <c r="RB4" s="411"/>
      <c r="RC4" s="411"/>
      <c r="RD4" s="411"/>
      <c r="RE4" s="412"/>
      <c r="RF4" s="411"/>
      <c r="RG4" s="411"/>
      <c r="RH4" s="411"/>
      <c r="RI4" s="411"/>
      <c r="RJ4" s="412"/>
      <c r="RK4" s="411"/>
      <c r="RL4" s="411"/>
      <c r="RM4" s="411"/>
      <c r="RN4" s="411"/>
      <c r="RO4" s="412"/>
      <c r="RP4" s="411"/>
      <c r="RQ4" s="411"/>
      <c r="RR4" s="411"/>
      <c r="RS4" s="411"/>
      <c r="RT4" s="412"/>
      <c r="RU4" s="411"/>
      <c r="RV4" s="411"/>
      <c r="RW4" s="411"/>
      <c r="RX4" s="411"/>
      <c r="RY4" s="412"/>
      <c r="RZ4" s="411"/>
      <c r="SA4" s="411"/>
      <c r="SB4" s="411"/>
      <c r="SC4" s="411"/>
      <c r="SD4" s="412"/>
      <c r="SE4" s="411"/>
      <c r="SF4" s="411"/>
      <c r="SG4" s="411"/>
      <c r="SH4" s="411"/>
      <c r="SI4" s="412"/>
      <c r="SJ4" s="411"/>
      <c r="SK4" s="411"/>
      <c r="SL4" s="411"/>
      <c r="SM4" s="411"/>
      <c r="SN4" s="412"/>
      <c r="SO4" s="411"/>
      <c r="SP4" s="411"/>
      <c r="SQ4" s="411"/>
      <c r="SR4" s="411"/>
      <c r="SS4" s="412"/>
      <c r="ST4" s="411"/>
      <c r="SU4" s="411"/>
      <c r="SV4" s="411"/>
      <c r="SW4" s="411"/>
      <c r="SX4" s="412"/>
      <c r="SY4" s="411"/>
      <c r="SZ4" s="411"/>
      <c r="TA4" s="411"/>
      <c r="TB4" s="411"/>
      <c r="TC4" s="412"/>
      <c r="TD4" s="411"/>
      <c r="TE4" s="411"/>
      <c r="TF4" s="411"/>
      <c r="TG4" s="411"/>
      <c r="TH4" s="412"/>
      <c r="TI4" s="411"/>
      <c r="TJ4" s="411"/>
      <c r="TK4" s="411"/>
      <c r="TL4" s="411"/>
      <c r="TM4" s="412"/>
      <c r="TN4" s="411"/>
      <c r="TO4" s="411"/>
      <c r="TP4" s="411"/>
      <c r="TQ4" s="411"/>
      <c r="TR4" s="412"/>
      <c r="TS4" s="411"/>
      <c r="TT4" s="411"/>
      <c r="TU4" s="411"/>
      <c r="TV4" s="411"/>
      <c r="TW4" s="412"/>
      <c r="TX4" s="411"/>
      <c r="TY4" s="411"/>
      <c r="TZ4" s="411"/>
      <c r="UA4" s="411"/>
      <c r="UB4" s="412"/>
      <c r="UC4" s="411"/>
      <c r="UD4" s="411"/>
      <c r="UE4" s="411"/>
      <c r="UF4" s="411"/>
      <c r="UG4" s="412"/>
      <c r="UH4" s="411"/>
      <c r="UI4" s="411"/>
      <c r="UJ4" s="411"/>
      <c r="UK4" s="411"/>
      <c r="UL4" s="412"/>
      <c r="UM4" s="411"/>
      <c r="UN4" s="411"/>
      <c r="UO4" s="411"/>
      <c r="UP4" s="411"/>
      <c r="UQ4" s="412"/>
      <c r="UR4" s="411"/>
      <c r="US4" s="411"/>
      <c r="UT4" s="411"/>
      <c r="UU4" s="411"/>
      <c r="UV4" s="412"/>
      <c r="UW4" s="411"/>
      <c r="UX4" s="411"/>
      <c r="UY4" s="411"/>
      <c r="UZ4" s="411"/>
      <c r="VA4" s="412"/>
      <c r="VB4" s="411"/>
      <c r="VC4" s="411"/>
      <c r="VD4" s="411"/>
      <c r="VE4" s="411"/>
      <c r="VF4" s="412"/>
      <c r="VG4" s="411"/>
      <c r="VH4" s="411"/>
      <c r="VI4" s="411"/>
      <c r="VJ4" s="411"/>
      <c r="VK4" s="412"/>
      <c r="VL4" s="411"/>
      <c r="VM4" s="411"/>
      <c r="VN4" s="411"/>
      <c r="VO4" s="411"/>
      <c r="VP4" s="412"/>
      <c r="VQ4" s="411"/>
      <c r="VR4" s="411"/>
      <c r="VS4" s="411"/>
      <c r="VT4" s="411"/>
      <c r="VU4" s="412"/>
      <c r="VV4" s="411"/>
      <c r="VW4" s="411"/>
      <c r="VX4" s="411"/>
      <c r="VY4" s="411"/>
      <c r="VZ4" s="412"/>
      <c r="WA4" s="411"/>
      <c r="WB4" s="411"/>
      <c r="WC4" s="411"/>
      <c r="WD4" s="411"/>
      <c r="WE4" s="412"/>
      <c r="WF4" s="411"/>
      <c r="WG4" s="411"/>
      <c r="WH4" s="411"/>
      <c r="WI4" s="411"/>
      <c r="WJ4" s="412"/>
      <c r="WK4" s="411"/>
      <c r="WL4" s="411"/>
      <c r="WM4" s="411"/>
      <c r="WN4" s="411"/>
      <c r="WO4" s="412"/>
      <c r="WP4" s="411"/>
      <c r="WQ4" s="411"/>
      <c r="WR4" s="411"/>
      <c r="WS4" s="411"/>
      <c r="WT4" s="412"/>
      <c r="WU4" s="411"/>
      <c r="WV4" s="411"/>
      <c r="WW4" s="411"/>
      <c r="WX4" s="411"/>
      <c r="WY4" s="412"/>
      <c r="WZ4" s="411"/>
      <c r="XA4" s="411"/>
      <c r="XB4" s="411"/>
      <c r="XC4" s="411"/>
      <c r="XD4" s="412"/>
      <c r="XE4" s="411"/>
      <c r="XF4" s="411"/>
      <c r="XG4" s="411"/>
      <c r="XH4" s="411"/>
      <c r="XI4" s="412"/>
      <c r="XJ4" s="411"/>
      <c r="XK4" s="411"/>
      <c r="XL4" s="411"/>
      <c r="XM4" s="411"/>
      <c r="XN4" s="412"/>
      <c r="XO4" s="411"/>
      <c r="XP4" s="411"/>
      <c r="XQ4" s="411"/>
      <c r="XR4" s="411"/>
      <c r="XS4" s="412"/>
      <c r="XT4" s="411"/>
      <c r="XU4" s="411"/>
      <c r="XV4" s="411"/>
      <c r="XW4" s="411"/>
      <c r="XX4" s="412"/>
      <c r="XY4" s="411"/>
      <c r="XZ4" s="411"/>
      <c r="YA4" s="411"/>
      <c r="YB4" s="411"/>
      <c r="YC4" s="412"/>
      <c r="YD4" s="411"/>
      <c r="YE4" s="411"/>
      <c r="YF4" s="411"/>
      <c r="YG4" s="411"/>
      <c r="YH4" s="412"/>
      <c r="YI4" s="411"/>
      <c r="YJ4" s="411"/>
      <c r="YK4" s="411"/>
      <c r="YL4" s="411"/>
      <c r="YM4" s="412"/>
      <c r="YN4" s="411"/>
      <c r="YO4" s="411"/>
      <c r="YP4" s="411"/>
      <c r="YQ4" s="411"/>
      <c r="YR4" s="412"/>
      <c r="YS4" s="411"/>
      <c r="YT4" s="411"/>
      <c r="YU4" s="411"/>
      <c r="YV4" s="411"/>
      <c r="YW4" s="412"/>
      <c r="YX4" s="411"/>
      <c r="YY4" s="411"/>
      <c r="YZ4" s="411"/>
      <c r="ZA4" s="411"/>
      <c r="ZB4" s="412"/>
      <c r="ZC4" s="411"/>
      <c r="ZD4" s="411"/>
      <c r="ZE4" s="411"/>
      <c r="ZF4" s="411"/>
      <c r="ZG4" s="412"/>
      <c r="ZH4" s="411"/>
      <c r="ZI4" s="411"/>
      <c r="ZJ4" s="411"/>
      <c r="ZK4" s="411"/>
      <c r="ZL4" s="412"/>
      <c r="ZM4" s="411"/>
      <c r="ZN4" s="411"/>
      <c r="ZO4" s="411"/>
      <c r="ZP4" s="411"/>
      <c r="ZQ4" s="412"/>
      <c r="ZR4" s="411"/>
      <c r="ZS4" s="411"/>
      <c r="ZT4" s="411"/>
      <c r="ZU4" s="411"/>
      <c r="ZV4" s="412"/>
      <c r="ZW4" s="411"/>
      <c r="ZX4" s="411"/>
      <c r="ZY4" s="411"/>
      <c r="ZZ4" s="411"/>
      <c r="AAA4" s="412"/>
      <c r="AAB4" s="411"/>
      <c r="AAC4" s="411"/>
      <c r="AAD4" s="411"/>
      <c r="AAE4" s="411"/>
      <c r="AAF4" s="412"/>
      <c r="AAG4" s="411"/>
      <c r="AAH4" s="411"/>
      <c r="AAI4" s="411"/>
      <c r="AAJ4" s="411"/>
      <c r="AAK4" s="412"/>
      <c r="AAL4" s="411"/>
      <c r="AAM4" s="411"/>
      <c r="AAN4" s="411"/>
      <c r="AAO4" s="411"/>
      <c r="AAP4" s="412"/>
      <c r="AAQ4" s="411"/>
      <c r="AAR4" s="411"/>
      <c r="AAS4" s="411"/>
      <c r="AAT4" s="411"/>
      <c r="AAU4" s="412"/>
      <c r="AAV4" s="411"/>
      <c r="AAW4" s="411"/>
      <c r="AAX4" s="411"/>
      <c r="AAY4" s="411"/>
      <c r="AAZ4" s="412"/>
      <c r="ABA4" s="411"/>
      <c r="ABB4" s="411"/>
      <c r="ABC4" s="411"/>
      <c r="ABD4" s="411"/>
      <c r="ABE4" s="412"/>
      <c r="ABF4" s="411"/>
      <c r="ABG4" s="411"/>
      <c r="ABH4" s="411"/>
      <c r="ABI4" s="411"/>
      <c r="ABJ4" s="412"/>
      <c r="ABK4" s="411"/>
      <c r="ABL4" s="411"/>
      <c r="ABM4" s="411"/>
      <c r="ABN4" s="411"/>
      <c r="ABO4" s="412"/>
      <c r="ABP4" s="411"/>
      <c r="ABQ4" s="411"/>
      <c r="ABR4" s="411"/>
      <c r="ABS4" s="411"/>
      <c r="ABT4" s="412"/>
      <c r="ABU4" s="411"/>
      <c r="ABV4" s="411"/>
      <c r="ABW4" s="411"/>
      <c r="ABX4" s="411"/>
      <c r="ABY4" s="412"/>
      <c r="ABZ4" s="411"/>
      <c r="ACA4" s="411"/>
      <c r="ACB4" s="411"/>
      <c r="ACC4" s="411"/>
      <c r="ACD4" s="412"/>
      <c r="ACE4" s="411"/>
      <c r="ACF4" s="411"/>
      <c r="ACG4" s="411"/>
      <c r="ACH4" s="411"/>
      <c r="ACI4" s="412"/>
      <c r="ACJ4" s="411"/>
      <c r="ACK4" s="411"/>
      <c r="ACL4" s="411"/>
      <c r="ACM4" s="411"/>
      <c r="ACN4" s="412"/>
      <c r="ACO4" s="411"/>
      <c r="ACP4" s="411"/>
      <c r="ACQ4" s="411"/>
      <c r="ACR4" s="411"/>
      <c r="ACS4" s="412"/>
      <c r="ACT4" s="411"/>
      <c r="ACU4" s="411"/>
      <c r="ACV4" s="411"/>
      <c r="ACW4" s="411"/>
      <c r="ACX4" s="412"/>
      <c r="ACY4" s="411"/>
      <c r="ACZ4" s="411"/>
      <c r="ADA4" s="411"/>
      <c r="ADB4" s="411"/>
      <c r="ADC4" s="412"/>
      <c r="ADD4" s="411"/>
      <c r="ADE4" s="411"/>
      <c r="ADF4" s="411"/>
      <c r="ADG4" s="411"/>
      <c r="ADH4" s="412"/>
      <c r="ADI4" s="411"/>
      <c r="ADJ4" s="411"/>
      <c r="ADK4" s="411"/>
      <c r="ADL4" s="411"/>
      <c r="ADM4" s="412"/>
      <c r="ADN4" s="411"/>
      <c r="ADO4" s="411"/>
      <c r="ADP4" s="411"/>
      <c r="ADQ4" s="411"/>
      <c r="ADR4" s="412"/>
      <c r="ADS4" s="411"/>
      <c r="ADT4" s="411"/>
      <c r="ADU4" s="411"/>
      <c r="ADV4" s="411"/>
      <c r="ADW4" s="412"/>
      <c r="ADX4" s="411"/>
      <c r="ADY4" s="411"/>
      <c r="ADZ4" s="411"/>
      <c r="AEA4" s="411"/>
      <c r="AEB4" s="412"/>
      <c r="AEC4" s="411"/>
      <c r="AED4" s="411"/>
      <c r="AEE4" s="411"/>
      <c r="AEF4" s="411"/>
      <c r="AEG4" s="412"/>
      <c r="AEH4" s="411"/>
      <c r="AEI4" s="411"/>
      <c r="AEJ4" s="411"/>
      <c r="AEK4" s="411"/>
      <c r="AEL4" s="412"/>
      <c r="AEM4" s="411"/>
      <c r="AEN4" s="411"/>
      <c r="AEO4" s="411"/>
      <c r="AEP4" s="411"/>
      <c r="AEQ4" s="412"/>
      <c r="AER4" s="411"/>
      <c r="AES4" s="411"/>
      <c r="AET4" s="411"/>
      <c r="AEU4" s="411"/>
      <c r="AEV4" s="412"/>
      <c r="AEW4" s="411"/>
      <c r="AEX4" s="411"/>
      <c r="AEY4" s="411"/>
      <c r="AEZ4" s="411"/>
      <c r="AFA4" s="412"/>
      <c r="AFB4" s="411"/>
      <c r="AFC4" s="411"/>
      <c r="AFD4" s="411"/>
      <c r="AFE4" s="411"/>
      <c r="AFF4" s="412"/>
      <c r="AFG4" s="411"/>
      <c r="AFH4" s="411"/>
      <c r="AFI4" s="411"/>
      <c r="AFJ4" s="411"/>
      <c r="AFK4" s="412"/>
      <c r="AFL4" s="411"/>
      <c r="AFM4" s="411"/>
      <c r="AFN4" s="411"/>
      <c r="AFO4" s="411"/>
      <c r="AFP4" s="412"/>
      <c r="AFQ4" s="411"/>
      <c r="AFR4" s="411"/>
      <c r="AFS4" s="411"/>
      <c r="AFT4" s="411"/>
      <c r="AFU4" s="412"/>
      <c r="AFV4" s="411"/>
      <c r="AFW4" s="411"/>
      <c r="AFX4" s="411"/>
      <c r="AFY4" s="411"/>
      <c r="AFZ4" s="412"/>
      <c r="AGA4" s="411"/>
      <c r="AGB4" s="411"/>
      <c r="AGC4" s="411"/>
      <c r="AGD4" s="411"/>
      <c r="AGE4" s="412"/>
      <c r="AGF4" s="411"/>
      <c r="AGG4" s="411"/>
      <c r="AGH4" s="411"/>
      <c r="AGI4" s="411"/>
      <c r="AGJ4" s="412"/>
      <c r="AGK4" s="411"/>
      <c r="AGL4" s="411"/>
      <c r="AGM4" s="411"/>
      <c r="AGN4" s="411"/>
      <c r="AGO4" s="412"/>
      <c r="AGP4" s="411"/>
      <c r="AGQ4" s="411"/>
      <c r="AGR4" s="411"/>
      <c r="AGS4" s="411"/>
      <c r="AGT4" s="412"/>
      <c r="AGU4" s="411"/>
      <c r="AGV4" s="411"/>
      <c r="AGW4" s="411"/>
      <c r="AGX4" s="411"/>
      <c r="AGY4" s="412"/>
      <c r="AGZ4" s="411"/>
      <c r="AHA4" s="411"/>
      <c r="AHB4" s="411"/>
      <c r="AHC4" s="411"/>
      <c r="AHD4" s="412"/>
      <c r="AHE4" s="411"/>
      <c r="AHF4" s="411"/>
      <c r="AHG4" s="411"/>
      <c r="AHH4" s="411"/>
      <c r="AHI4" s="412"/>
      <c r="AHJ4" s="411"/>
      <c r="AHK4" s="411"/>
      <c r="AHL4" s="411"/>
      <c r="AHM4" s="411"/>
      <c r="AHN4" s="412"/>
      <c r="AHO4" s="411"/>
      <c r="AHP4" s="411"/>
      <c r="AHQ4" s="411"/>
      <c r="AHR4" s="411"/>
      <c r="AHS4" s="412"/>
      <c r="AHT4" s="411"/>
      <c r="AHU4" s="411"/>
      <c r="AHV4" s="411"/>
      <c r="AHW4" s="411"/>
      <c r="AHX4" s="412"/>
      <c r="AHY4" s="411"/>
      <c r="AHZ4" s="411"/>
      <c r="AIA4" s="411"/>
      <c r="AIB4" s="411"/>
      <c r="AIC4" s="412"/>
      <c r="AID4" s="411"/>
      <c r="AIE4" s="411"/>
      <c r="AIF4" s="411"/>
      <c r="AIG4" s="411"/>
      <c r="AIH4" s="412"/>
      <c r="AII4" s="411"/>
      <c r="AIJ4" s="411"/>
      <c r="AIK4" s="411"/>
      <c r="AIL4" s="411"/>
      <c r="AIM4" s="412"/>
      <c r="AIN4" s="411"/>
      <c r="AIO4" s="411"/>
      <c r="AIP4" s="411"/>
      <c r="AIQ4" s="411"/>
      <c r="AIR4" s="412"/>
      <c r="AIS4" s="411"/>
      <c r="AIT4" s="411"/>
      <c r="AIU4" s="411"/>
      <c r="AIV4" s="411"/>
      <c r="AIW4" s="412"/>
      <c r="AIX4" s="411"/>
      <c r="AIY4" s="411"/>
      <c r="AIZ4" s="411"/>
      <c r="AJA4" s="411"/>
      <c r="AJB4" s="412"/>
      <c r="AJC4" s="411"/>
      <c r="AJD4" s="411"/>
      <c r="AJE4" s="411"/>
      <c r="AJF4" s="411"/>
      <c r="AJG4" s="412"/>
      <c r="AJH4" s="411"/>
      <c r="AJI4" s="411"/>
      <c r="AJJ4" s="411"/>
      <c r="AJK4" s="411"/>
      <c r="AJL4" s="412"/>
      <c r="AJM4" s="411"/>
      <c r="AJN4" s="411"/>
      <c r="AJO4" s="411"/>
      <c r="AJP4" s="411"/>
      <c r="AJQ4" s="412"/>
      <c r="AJR4" s="411"/>
      <c r="AJS4" s="411"/>
      <c r="AJT4" s="411"/>
      <c r="AJU4" s="411"/>
      <c r="AJV4" s="412"/>
      <c r="AJW4" s="411"/>
      <c r="AJX4" s="411"/>
      <c r="AJY4" s="411"/>
      <c r="AJZ4" s="411"/>
      <c r="AKA4" s="412"/>
      <c r="AKB4" s="411"/>
      <c r="AKC4" s="411"/>
      <c r="AKD4" s="411"/>
      <c r="AKE4" s="411"/>
      <c r="AKF4" s="412"/>
      <c r="AKG4" s="411"/>
      <c r="AKH4" s="411"/>
      <c r="AKI4" s="411"/>
      <c r="AKJ4" s="411"/>
      <c r="AKK4" s="412"/>
      <c r="AKL4" s="411"/>
      <c r="AKM4" s="411"/>
      <c r="AKN4" s="411"/>
      <c r="AKO4" s="411"/>
      <c r="AKP4" s="412"/>
      <c r="AKQ4" s="411"/>
      <c r="AKR4" s="411"/>
      <c r="AKS4" s="411"/>
      <c r="AKT4" s="411"/>
      <c r="AKU4" s="412"/>
      <c r="AKV4" s="411"/>
      <c r="AKW4" s="411"/>
      <c r="AKX4" s="411"/>
      <c r="AKY4" s="411"/>
      <c r="AKZ4" s="412"/>
      <c r="ALA4" s="411"/>
      <c r="ALB4" s="411"/>
      <c r="ALC4" s="411"/>
      <c r="ALD4" s="411"/>
      <c r="ALE4" s="412"/>
      <c r="ALF4" s="411"/>
      <c r="ALG4" s="411"/>
      <c r="ALH4" s="411"/>
      <c r="ALI4" s="411"/>
      <c r="ALJ4" s="412"/>
      <c r="ALK4" s="411"/>
      <c r="ALL4" s="411"/>
      <c r="ALM4" s="411"/>
      <c r="ALN4" s="411"/>
      <c r="ALO4" s="412"/>
      <c r="ALP4" s="411"/>
      <c r="ALQ4" s="411"/>
      <c r="ALR4" s="411"/>
      <c r="ALS4" s="411"/>
      <c r="ALT4" s="412"/>
      <c r="ALU4" s="411"/>
      <c r="ALV4" s="411"/>
      <c r="ALW4" s="411"/>
      <c r="ALX4" s="411"/>
      <c r="ALY4" s="412"/>
      <c r="ALZ4" s="411"/>
      <c r="AMA4" s="411"/>
      <c r="AMB4" s="411"/>
      <c r="AMC4" s="411"/>
      <c r="AMD4" s="412"/>
      <c r="AME4" s="411"/>
      <c r="AMF4" s="411"/>
      <c r="AMG4" s="411"/>
      <c r="AMH4" s="411"/>
      <c r="AMI4" s="412"/>
      <c r="AMJ4" s="411"/>
      <c r="AMK4" s="411"/>
      <c r="AML4" s="411"/>
      <c r="AMM4" s="411"/>
      <c r="AMN4" s="412"/>
      <c r="AMO4" s="411"/>
      <c r="AMP4" s="411"/>
      <c r="AMQ4" s="411"/>
      <c r="AMR4" s="411"/>
      <c r="AMS4" s="412"/>
      <c r="AMT4" s="411"/>
      <c r="AMU4" s="411"/>
      <c r="AMV4" s="411"/>
      <c r="AMW4" s="411"/>
      <c r="AMX4" s="412"/>
      <c r="AMY4" s="411"/>
      <c r="AMZ4" s="411"/>
      <c r="ANA4" s="411"/>
      <c r="ANB4" s="411"/>
      <c r="ANC4" s="412"/>
      <c r="AND4" s="411"/>
      <c r="ANE4" s="411"/>
      <c r="ANF4" s="411"/>
      <c r="ANG4" s="411"/>
      <c r="ANH4" s="412"/>
      <c r="ANI4" s="411"/>
      <c r="ANJ4" s="411"/>
      <c r="ANK4" s="411"/>
      <c r="ANL4" s="411"/>
      <c r="ANM4" s="412"/>
      <c r="ANN4" s="411"/>
      <c r="ANO4" s="411"/>
      <c r="ANP4" s="411"/>
      <c r="ANQ4" s="411"/>
      <c r="ANR4" s="412"/>
      <c r="ANS4" s="411"/>
      <c r="ANT4" s="411"/>
      <c r="ANU4" s="411"/>
      <c r="ANV4" s="411"/>
      <c r="ANW4" s="412"/>
      <c r="ANX4" s="411"/>
      <c r="ANY4" s="411"/>
      <c r="ANZ4" s="411"/>
      <c r="AOA4" s="411"/>
      <c r="AOB4" s="412"/>
      <c r="AOC4" s="411"/>
      <c r="AOD4" s="411"/>
      <c r="AOE4" s="411"/>
      <c r="AOF4" s="411"/>
      <c r="AOG4" s="412"/>
      <c r="AOH4" s="411"/>
      <c r="AOI4" s="411"/>
      <c r="AOJ4" s="411"/>
      <c r="AOK4" s="411"/>
      <c r="AOL4" s="412"/>
      <c r="AOM4" s="411"/>
      <c r="AON4" s="411"/>
      <c r="AOO4" s="411"/>
      <c r="AOP4" s="411"/>
      <c r="AOQ4" s="412"/>
      <c r="AOR4" s="411"/>
      <c r="AOS4" s="411"/>
      <c r="AOT4" s="411"/>
      <c r="AOU4" s="411"/>
      <c r="AOV4" s="412"/>
      <c r="AOW4" s="411"/>
      <c r="AOX4" s="411"/>
      <c r="AOY4" s="411"/>
      <c r="AOZ4" s="411"/>
      <c r="APA4" s="412"/>
      <c r="APB4" s="411"/>
      <c r="APC4" s="411"/>
      <c r="APD4" s="411"/>
      <c r="APE4" s="411"/>
      <c r="APF4" s="412"/>
      <c r="APG4" s="411"/>
      <c r="APH4" s="411"/>
      <c r="API4" s="411"/>
      <c r="APJ4" s="411"/>
      <c r="APK4" s="412"/>
      <c r="APL4" s="411"/>
      <c r="APM4" s="411"/>
      <c r="APN4" s="411"/>
      <c r="APO4" s="411"/>
      <c r="APP4" s="412"/>
      <c r="APQ4" s="411"/>
      <c r="APR4" s="411"/>
      <c r="APS4" s="411"/>
      <c r="APT4" s="411"/>
      <c r="APU4" s="412"/>
      <c r="APV4" s="411"/>
      <c r="APW4" s="411"/>
      <c r="APX4" s="411"/>
      <c r="APY4" s="411"/>
      <c r="APZ4" s="412"/>
      <c r="AQA4" s="411"/>
      <c r="AQB4" s="411"/>
      <c r="AQC4" s="411"/>
      <c r="AQD4" s="411"/>
      <c r="AQE4" s="412"/>
      <c r="AQF4" s="411"/>
      <c r="AQG4" s="411"/>
      <c r="AQH4" s="411"/>
      <c r="AQI4" s="411"/>
      <c r="AQJ4" s="412"/>
      <c r="AQK4" s="411"/>
      <c r="AQL4" s="411"/>
      <c r="AQM4" s="411"/>
      <c r="AQN4" s="411"/>
      <c r="AQO4" s="412"/>
      <c r="AQP4" s="411"/>
      <c r="AQQ4" s="411"/>
      <c r="AQR4" s="411"/>
      <c r="AQS4" s="411"/>
      <c r="AQT4" s="412"/>
      <c r="AQU4" s="411"/>
      <c r="AQV4" s="411"/>
      <c r="AQW4" s="411"/>
      <c r="AQX4" s="411"/>
      <c r="AQY4" s="412"/>
      <c r="AQZ4" s="411"/>
      <c r="ARA4" s="411"/>
      <c r="ARB4" s="411"/>
      <c r="ARC4" s="411"/>
      <c r="ARD4" s="412"/>
      <c r="ARE4" s="411"/>
      <c r="ARF4" s="411"/>
      <c r="ARG4" s="411"/>
      <c r="ARH4" s="411"/>
      <c r="ARI4" s="412"/>
      <c r="ARJ4" s="411"/>
      <c r="ARK4" s="411"/>
      <c r="ARL4" s="411"/>
      <c r="ARM4" s="411"/>
      <c r="ARN4" s="412"/>
      <c r="ARO4" s="411"/>
      <c r="ARP4" s="411"/>
      <c r="ARQ4" s="411"/>
      <c r="ARR4" s="411"/>
      <c r="ARS4" s="412"/>
      <c r="ART4" s="411"/>
      <c r="ARU4" s="411"/>
      <c r="ARV4" s="411"/>
      <c r="ARW4" s="411"/>
      <c r="ARX4" s="412"/>
      <c r="ARY4" s="411"/>
      <c r="ARZ4" s="411"/>
      <c r="ASA4" s="411"/>
      <c r="ASB4" s="411"/>
      <c r="ASC4" s="412"/>
      <c r="ASD4" s="411"/>
      <c r="ASE4" s="411"/>
      <c r="ASF4" s="411"/>
      <c r="ASG4" s="411"/>
      <c r="ASH4" s="412"/>
      <c r="ASI4" s="411"/>
      <c r="ASJ4" s="411"/>
      <c r="ASK4" s="411"/>
      <c r="ASL4" s="411"/>
      <c r="ASM4" s="412"/>
      <c r="ASN4" s="411"/>
      <c r="ASO4" s="411"/>
      <c r="ASP4" s="411"/>
      <c r="ASQ4" s="411"/>
      <c r="ASR4" s="412"/>
      <c r="ASS4" s="411"/>
      <c r="AST4" s="411"/>
      <c r="ASU4" s="411"/>
      <c r="ASV4" s="411"/>
      <c r="ASW4" s="412"/>
      <c r="ASX4" s="411"/>
      <c r="ASY4" s="411"/>
      <c r="ASZ4" s="411"/>
      <c r="ATA4" s="411"/>
      <c r="ATB4" s="412"/>
      <c r="ATC4" s="411"/>
      <c r="ATD4" s="411"/>
      <c r="ATE4" s="411"/>
      <c r="ATF4" s="411"/>
      <c r="ATG4" s="412"/>
      <c r="ATH4" s="411"/>
      <c r="ATI4" s="411"/>
      <c r="ATJ4" s="411"/>
      <c r="ATK4" s="411"/>
      <c r="ATL4" s="412"/>
      <c r="ATM4" s="411"/>
      <c r="ATN4" s="411"/>
      <c r="ATO4" s="411"/>
      <c r="ATP4" s="411"/>
      <c r="ATQ4" s="412"/>
      <c r="ATR4" s="411"/>
      <c r="ATS4" s="411"/>
      <c r="ATT4" s="411"/>
      <c r="ATU4" s="411"/>
      <c r="ATV4" s="412"/>
      <c r="ATW4" s="411"/>
      <c r="ATX4" s="411"/>
      <c r="ATY4" s="411"/>
      <c r="ATZ4" s="411"/>
      <c r="AUA4" s="412"/>
      <c r="AUB4" s="411"/>
      <c r="AUC4" s="411"/>
      <c r="AUD4" s="411"/>
      <c r="AUE4" s="411"/>
      <c r="AUF4" s="412"/>
      <c r="AUG4" s="411"/>
      <c r="AUH4" s="411"/>
      <c r="AUI4" s="411"/>
      <c r="AUJ4" s="411"/>
      <c r="AUK4" s="412"/>
      <c r="AUL4" s="411"/>
      <c r="AUM4" s="411"/>
      <c r="AUN4" s="411"/>
      <c r="AUO4" s="411"/>
      <c r="AUP4" s="412"/>
      <c r="AUQ4" s="411"/>
      <c r="AUR4" s="411"/>
      <c r="AUS4" s="411"/>
      <c r="AUT4" s="411"/>
      <c r="AUU4" s="412"/>
      <c r="AUV4" s="411"/>
      <c r="AUW4" s="411"/>
      <c r="AUX4" s="411"/>
      <c r="AUY4" s="411"/>
      <c r="AUZ4" s="412"/>
      <c r="AVA4" s="411"/>
      <c r="AVB4" s="411"/>
      <c r="AVC4" s="411"/>
      <c r="AVD4" s="411"/>
      <c r="AVE4" s="412"/>
      <c r="AVF4" s="411"/>
      <c r="AVG4" s="411"/>
      <c r="AVH4" s="411"/>
      <c r="AVI4" s="411"/>
      <c r="AVJ4" s="412"/>
      <c r="AVK4" s="411"/>
      <c r="AVL4" s="411"/>
      <c r="AVM4" s="411"/>
      <c r="AVN4" s="411"/>
      <c r="AVO4" s="412"/>
      <c r="AVP4" s="411"/>
      <c r="AVQ4" s="411"/>
      <c r="AVR4" s="411"/>
      <c r="AVS4" s="411"/>
      <c r="AVT4" s="412"/>
      <c r="AVU4" s="411"/>
      <c r="AVV4" s="411"/>
      <c r="AVW4" s="411"/>
      <c r="AVX4" s="411"/>
      <c r="AVY4" s="412"/>
      <c r="AVZ4" s="411"/>
      <c r="AWA4" s="411"/>
      <c r="AWB4" s="411"/>
      <c r="AWC4" s="411"/>
      <c r="AWD4" s="412"/>
      <c r="AWE4" s="411"/>
      <c r="AWF4" s="411"/>
      <c r="AWG4" s="411"/>
      <c r="AWH4" s="411"/>
      <c r="AWI4" s="412"/>
      <c r="AWJ4" s="411"/>
      <c r="AWK4" s="411"/>
      <c r="AWL4" s="411"/>
      <c r="AWM4" s="411"/>
      <c r="AWN4" s="412"/>
      <c r="AWO4" s="411"/>
      <c r="AWP4" s="411"/>
      <c r="AWQ4" s="411"/>
      <c r="AWR4" s="411"/>
      <c r="AWS4" s="412"/>
      <c r="AWT4" s="411"/>
      <c r="AWU4" s="411"/>
      <c r="AWV4" s="411"/>
      <c r="AWW4" s="411"/>
      <c r="AWX4" s="412"/>
      <c r="AWY4" s="411"/>
      <c r="AWZ4" s="411"/>
      <c r="AXA4" s="411"/>
      <c r="AXB4" s="411"/>
      <c r="AXC4" s="412"/>
      <c r="AXD4" s="411"/>
      <c r="AXE4" s="411"/>
      <c r="AXF4" s="411"/>
      <c r="AXG4" s="411"/>
      <c r="AXH4" s="412"/>
      <c r="AXI4" s="411"/>
      <c r="AXJ4" s="411"/>
      <c r="AXK4" s="411"/>
      <c r="AXL4" s="411"/>
      <c r="AXM4" s="412"/>
      <c r="AXN4" s="411"/>
      <c r="AXO4" s="411"/>
      <c r="AXP4" s="411"/>
      <c r="AXQ4" s="411"/>
      <c r="AXR4" s="412"/>
      <c r="AXS4" s="411"/>
      <c r="AXT4" s="411"/>
      <c r="AXU4" s="411"/>
      <c r="AXV4" s="411"/>
      <c r="AXW4" s="412"/>
      <c r="AXX4" s="411"/>
      <c r="AXY4" s="411"/>
      <c r="AXZ4" s="411"/>
      <c r="AYA4" s="411"/>
      <c r="AYB4" s="412"/>
      <c r="AYC4" s="411"/>
      <c r="AYD4" s="411"/>
      <c r="AYE4" s="411"/>
      <c r="AYF4" s="411"/>
      <c r="AYG4" s="412"/>
      <c r="AYH4" s="411"/>
      <c r="AYI4" s="411"/>
      <c r="AYJ4" s="411"/>
      <c r="AYK4" s="411"/>
      <c r="AYL4" s="412"/>
      <c r="AYM4" s="411"/>
      <c r="AYN4" s="411"/>
      <c r="AYO4" s="411"/>
      <c r="AYP4" s="411"/>
      <c r="AYQ4" s="412"/>
      <c r="AYR4" s="411"/>
      <c r="AYS4" s="411"/>
      <c r="AYT4" s="411"/>
      <c r="AYU4" s="411"/>
      <c r="AYV4" s="412"/>
      <c r="AYW4" s="411"/>
      <c r="AYX4" s="411"/>
      <c r="AYY4" s="411"/>
      <c r="AYZ4" s="411"/>
      <c r="AZA4" s="412"/>
      <c r="AZB4" s="411"/>
      <c r="AZC4" s="411"/>
      <c r="AZD4" s="411"/>
      <c r="AZE4" s="411"/>
      <c r="AZF4" s="412"/>
      <c r="AZG4" s="411"/>
      <c r="AZH4" s="411"/>
      <c r="AZI4" s="411"/>
      <c r="AZJ4" s="411"/>
      <c r="AZK4" s="412"/>
      <c r="AZL4" s="411"/>
      <c r="AZM4" s="411"/>
      <c r="AZN4" s="411"/>
      <c r="AZO4" s="411"/>
      <c r="AZP4" s="412"/>
      <c r="AZQ4" s="411"/>
      <c r="AZR4" s="411"/>
      <c r="AZS4" s="411"/>
      <c r="AZT4" s="411"/>
      <c r="AZU4" s="412"/>
      <c r="AZV4" s="411"/>
      <c r="AZW4" s="411"/>
      <c r="AZX4" s="411"/>
      <c r="AZY4" s="411"/>
      <c r="AZZ4" s="412"/>
      <c r="BAA4" s="411"/>
      <c r="BAB4" s="411"/>
      <c r="BAC4" s="411"/>
      <c r="BAD4" s="411"/>
      <c r="BAE4" s="412"/>
      <c r="BAF4" s="411"/>
      <c r="BAG4" s="411"/>
      <c r="BAH4" s="411"/>
      <c r="BAI4" s="411"/>
      <c r="BAJ4" s="412"/>
      <c r="BAK4" s="411"/>
      <c r="BAL4" s="411"/>
      <c r="BAM4" s="411"/>
      <c r="BAN4" s="411"/>
      <c r="BAO4" s="412"/>
      <c r="BAP4" s="411"/>
      <c r="BAQ4" s="411"/>
      <c r="BAR4" s="411"/>
      <c r="BAS4" s="411"/>
      <c r="BAT4" s="412"/>
      <c r="BAU4" s="411"/>
      <c r="BAV4" s="411"/>
      <c r="BAW4" s="411"/>
      <c r="BAX4" s="411"/>
      <c r="BAY4" s="412"/>
      <c r="BAZ4" s="411"/>
      <c r="BBA4" s="411"/>
      <c r="BBB4" s="411"/>
      <c r="BBC4" s="411"/>
      <c r="BBD4" s="412"/>
      <c r="BBE4" s="411"/>
      <c r="BBF4" s="411"/>
      <c r="BBG4" s="411"/>
      <c r="BBH4" s="411"/>
      <c r="BBI4" s="412"/>
      <c r="BBJ4" s="411"/>
      <c r="BBK4" s="411"/>
      <c r="BBL4" s="411"/>
      <c r="BBM4" s="411"/>
      <c r="BBN4" s="412"/>
      <c r="BBO4" s="411"/>
      <c r="BBP4" s="411"/>
      <c r="BBQ4" s="411"/>
      <c r="BBR4" s="411"/>
      <c r="BBS4" s="412"/>
      <c r="BBT4" s="411"/>
      <c r="BBU4" s="411"/>
      <c r="BBV4" s="411"/>
      <c r="BBW4" s="411"/>
      <c r="BBX4" s="412"/>
      <c r="BBY4" s="411"/>
      <c r="BBZ4" s="411"/>
      <c r="BCA4" s="411"/>
      <c r="BCB4" s="411"/>
      <c r="BCC4" s="412"/>
      <c r="BCD4" s="411"/>
      <c r="BCE4" s="411"/>
      <c r="BCF4" s="411"/>
      <c r="BCG4" s="411"/>
      <c r="BCH4" s="412"/>
      <c r="BCI4" s="411"/>
      <c r="BCJ4" s="411"/>
      <c r="BCK4" s="411"/>
      <c r="BCL4" s="411"/>
      <c r="BCM4" s="412"/>
      <c r="BCN4" s="411"/>
      <c r="BCO4" s="411"/>
      <c r="BCP4" s="411"/>
      <c r="BCQ4" s="411"/>
      <c r="BCR4" s="412"/>
      <c r="BCS4" s="411"/>
      <c r="BCT4" s="411"/>
      <c r="BCU4" s="411"/>
      <c r="BCV4" s="411"/>
      <c r="BCW4" s="412"/>
      <c r="BCX4" s="411"/>
      <c r="BCY4" s="411"/>
      <c r="BCZ4" s="411"/>
      <c r="BDA4" s="411"/>
      <c r="BDB4" s="412"/>
      <c r="BDC4" s="411"/>
      <c r="BDD4" s="411"/>
      <c r="BDE4" s="411"/>
      <c r="BDF4" s="411"/>
      <c r="BDG4" s="412"/>
      <c r="BDH4" s="411"/>
      <c r="BDI4" s="411"/>
      <c r="BDJ4" s="411"/>
      <c r="BDK4" s="411"/>
      <c r="BDL4" s="412"/>
      <c r="BDM4" s="411"/>
      <c r="BDN4" s="411"/>
      <c r="BDO4" s="411"/>
      <c r="BDP4" s="411"/>
      <c r="BDQ4" s="412"/>
      <c r="BDR4" s="411"/>
      <c r="BDS4" s="411"/>
      <c r="BDT4" s="411"/>
      <c r="BDU4" s="411"/>
      <c r="BDV4" s="412"/>
      <c r="BDW4" s="411"/>
      <c r="BDX4" s="411"/>
      <c r="BDY4" s="411"/>
      <c r="BDZ4" s="411"/>
      <c r="BEA4" s="412"/>
      <c r="BEB4" s="411"/>
      <c r="BEC4" s="411"/>
      <c r="BED4" s="411"/>
      <c r="BEE4" s="411"/>
      <c r="BEF4" s="412"/>
      <c r="BEG4" s="411"/>
      <c r="BEH4" s="411"/>
      <c r="BEI4" s="411"/>
      <c r="BEJ4" s="411"/>
      <c r="BEK4" s="412"/>
      <c r="BEL4" s="411"/>
      <c r="BEM4" s="411"/>
      <c r="BEN4" s="411"/>
      <c r="BEO4" s="411"/>
      <c r="BEP4" s="412"/>
      <c r="BEQ4" s="411"/>
      <c r="BER4" s="411"/>
      <c r="BES4" s="411"/>
      <c r="BET4" s="411"/>
      <c r="BEU4" s="412"/>
      <c r="BEV4" s="411"/>
      <c r="BEW4" s="411"/>
      <c r="BEX4" s="411"/>
      <c r="BEY4" s="411"/>
      <c r="BEZ4" s="412"/>
      <c r="BFA4" s="411"/>
      <c r="BFB4" s="411"/>
      <c r="BFC4" s="411"/>
      <c r="BFD4" s="411"/>
      <c r="BFE4" s="412"/>
      <c r="BFF4" s="411"/>
      <c r="BFG4" s="411"/>
      <c r="BFH4" s="411"/>
      <c r="BFI4" s="411"/>
      <c r="BFJ4" s="412"/>
      <c r="BFK4" s="411"/>
      <c r="BFL4" s="411"/>
      <c r="BFM4" s="411"/>
      <c r="BFN4" s="411"/>
      <c r="BFO4" s="412"/>
      <c r="BFP4" s="411"/>
      <c r="BFQ4" s="411"/>
      <c r="BFR4" s="411"/>
      <c r="BFS4" s="411"/>
      <c r="BFT4" s="412"/>
      <c r="BFU4" s="411"/>
      <c r="BFV4" s="411"/>
      <c r="BFW4" s="411"/>
      <c r="BFX4" s="411"/>
      <c r="BFY4" s="412"/>
      <c r="BFZ4" s="411"/>
      <c r="BGA4" s="411"/>
      <c r="BGB4" s="411"/>
      <c r="BGC4" s="411"/>
      <c r="BGD4" s="412"/>
      <c r="BGE4" s="411"/>
      <c r="BGF4" s="411"/>
      <c r="BGG4" s="411"/>
      <c r="BGH4" s="411"/>
      <c r="BGI4" s="412"/>
      <c r="BGJ4" s="411"/>
      <c r="BGK4" s="411"/>
      <c r="BGL4" s="411"/>
      <c r="BGM4" s="411"/>
      <c r="BGN4" s="412"/>
      <c r="BGO4" s="411"/>
      <c r="BGP4" s="411"/>
      <c r="BGQ4" s="411"/>
      <c r="BGR4" s="411"/>
      <c r="BGS4" s="412"/>
      <c r="BGT4" s="411"/>
      <c r="BGU4" s="411"/>
      <c r="BGV4" s="411"/>
      <c r="BGW4" s="411"/>
      <c r="BGX4" s="412"/>
      <c r="BGY4" s="411"/>
      <c r="BGZ4" s="411"/>
      <c r="BHA4" s="411"/>
      <c r="BHB4" s="411"/>
      <c r="BHC4" s="412"/>
      <c r="BHD4" s="411"/>
      <c r="BHE4" s="411"/>
      <c r="BHF4" s="411"/>
      <c r="BHG4" s="411"/>
      <c r="BHH4" s="412"/>
      <c r="BHI4" s="411"/>
      <c r="BHJ4" s="411"/>
      <c r="BHK4" s="411"/>
      <c r="BHL4" s="411"/>
      <c r="BHM4" s="412"/>
      <c r="BHN4" s="411"/>
      <c r="BHO4" s="411"/>
      <c r="BHP4" s="411"/>
      <c r="BHQ4" s="411"/>
      <c r="BHR4" s="412"/>
      <c r="BHS4" s="411"/>
      <c r="BHT4" s="411"/>
      <c r="BHU4" s="411"/>
      <c r="BHV4" s="411"/>
      <c r="BHW4" s="412"/>
      <c r="BHX4" s="411"/>
      <c r="BHY4" s="411"/>
      <c r="BHZ4" s="411"/>
      <c r="BIA4" s="411"/>
      <c r="BIB4" s="412"/>
      <c r="BIC4" s="411"/>
      <c r="BID4" s="411"/>
      <c r="BIE4" s="411"/>
      <c r="BIF4" s="411"/>
      <c r="BIG4" s="412"/>
      <c r="BIH4" s="411"/>
      <c r="BII4" s="411"/>
      <c r="BIJ4" s="411"/>
      <c r="BIK4" s="411"/>
      <c r="BIL4" s="412"/>
      <c r="BIM4" s="411"/>
      <c r="BIN4" s="411"/>
      <c r="BIO4" s="411"/>
      <c r="BIP4" s="411"/>
      <c r="BIQ4" s="412"/>
      <c r="BIR4" s="411"/>
      <c r="BIS4" s="411"/>
      <c r="BIT4" s="411"/>
      <c r="BIU4" s="411"/>
      <c r="BIV4" s="412"/>
      <c r="BIW4" s="411"/>
      <c r="BIX4" s="411"/>
      <c r="BIY4" s="411"/>
      <c r="BIZ4" s="411"/>
      <c r="BJA4" s="412"/>
      <c r="BJB4" s="411"/>
      <c r="BJC4" s="411"/>
      <c r="BJD4" s="411"/>
      <c r="BJE4" s="411"/>
      <c r="BJF4" s="412"/>
      <c r="BJG4" s="411"/>
      <c r="BJH4" s="411"/>
      <c r="BJI4" s="411"/>
      <c r="BJJ4" s="411"/>
      <c r="BJK4" s="412"/>
      <c r="BJL4" s="411"/>
      <c r="BJM4" s="411"/>
      <c r="BJN4" s="411"/>
      <c r="BJO4" s="411"/>
      <c r="BJP4" s="412"/>
      <c r="BJQ4" s="411"/>
      <c r="BJR4" s="411"/>
      <c r="BJS4" s="411"/>
      <c r="BJT4" s="411"/>
      <c r="BJU4" s="412"/>
      <c r="BJV4" s="411"/>
      <c r="BJW4" s="411"/>
      <c r="BJX4" s="411"/>
      <c r="BJY4" s="411"/>
      <c r="BJZ4" s="412"/>
      <c r="BKA4" s="411"/>
      <c r="BKB4" s="411"/>
      <c r="BKC4" s="411"/>
      <c r="BKD4" s="411"/>
      <c r="BKE4" s="412"/>
      <c r="BKF4" s="411"/>
      <c r="BKG4" s="411"/>
      <c r="BKH4" s="411"/>
      <c r="BKI4" s="411"/>
      <c r="BKJ4" s="412"/>
      <c r="BKK4" s="411"/>
      <c r="BKL4" s="411"/>
      <c r="BKM4" s="411"/>
      <c r="BKN4" s="411"/>
      <c r="BKO4" s="412"/>
      <c r="BKP4" s="411"/>
      <c r="BKQ4" s="411"/>
      <c r="BKR4" s="411"/>
      <c r="BKS4" s="411"/>
      <c r="BKT4" s="412"/>
      <c r="BKU4" s="411"/>
      <c r="BKV4" s="411"/>
      <c r="BKW4" s="411"/>
      <c r="BKX4" s="411"/>
      <c r="BKY4" s="412"/>
      <c r="BKZ4" s="411"/>
      <c r="BLA4" s="411"/>
      <c r="BLB4" s="411"/>
      <c r="BLC4" s="411"/>
      <c r="BLD4" s="412"/>
      <c r="BLE4" s="411"/>
      <c r="BLF4" s="411"/>
      <c r="BLG4" s="411"/>
      <c r="BLH4" s="411"/>
      <c r="BLI4" s="412"/>
      <c r="BLJ4" s="411"/>
      <c r="BLK4" s="411"/>
      <c r="BLL4" s="411"/>
      <c r="BLM4" s="411"/>
      <c r="BLN4" s="412"/>
      <c r="BLO4" s="411"/>
      <c r="BLP4" s="411"/>
      <c r="BLQ4" s="411"/>
      <c r="BLR4" s="411"/>
      <c r="BLS4" s="412"/>
      <c r="BLT4" s="411"/>
      <c r="BLU4" s="411"/>
      <c r="BLV4" s="411"/>
      <c r="BLW4" s="411"/>
      <c r="BLX4" s="412"/>
      <c r="BLY4" s="411"/>
      <c r="BLZ4" s="411"/>
      <c r="BMA4" s="411"/>
      <c r="BMB4" s="411"/>
      <c r="BMC4" s="412"/>
      <c r="BMD4" s="411"/>
      <c r="BME4" s="411"/>
      <c r="BMF4" s="411"/>
      <c r="BMG4" s="411"/>
      <c r="BMH4" s="412"/>
      <c r="BMI4" s="411"/>
      <c r="BMJ4" s="411"/>
      <c r="BMK4" s="411"/>
      <c r="BML4" s="411"/>
      <c r="BMM4" s="412"/>
      <c r="BMN4" s="411"/>
      <c r="BMO4" s="411"/>
      <c r="BMP4" s="411"/>
      <c r="BMQ4" s="411"/>
      <c r="BMR4" s="412"/>
      <c r="BMS4" s="411"/>
      <c r="BMT4" s="411"/>
      <c r="BMU4" s="411"/>
      <c r="BMV4" s="411"/>
      <c r="BMW4" s="412"/>
      <c r="BMX4" s="411"/>
      <c r="BMY4" s="411"/>
      <c r="BMZ4" s="411"/>
      <c r="BNA4" s="411"/>
      <c r="BNB4" s="412"/>
      <c r="BNC4" s="411"/>
      <c r="BND4" s="411"/>
      <c r="BNE4" s="411"/>
      <c r="BNF4" s="411"/>
      <c r="BNG4" s="412"/>
      <c r="BNH4" s="411"/>
      <c r="BNI4" s="411"/>
      <c r="BNJ4" s="411"/>
      <c r="BNK4" s="411"/>
      <c r="BNL4" s="412"/>
      <c r="BNM4" s="411"/>
      <c r="BNN4" s="411"/>
      <c r="BNO4" s="411"/>
      <c r="BNP4" s="411"/>
      <c r="BNQ4" s="412"/>
      <c r="BNR4" s="411"/>
      <c r="BNS4" s="411"/>
      <c r="BNT4" s="411"/>
      <c r="BNU4" s="411"/>
      <c r="BNV4" s="412"/>
      <c r="BNW4" s="411"/>
      <c r="BNX4" s="411"/>
      <c r="BNY4" s="411"/>
      <c r="BNZ4" s="411"/>
      <c r="BOA4" s="412"/>
      <c r="BOB4" s="411"/>
      <c r="BOC4" s="411"/>
      <c r="BOD4" s="411"/>
      <c r="BOE4" s="411"/>
      <c r="BOF4" s="412"/>
      <c r="BOG4" s="411"/>
      <c r="BOH4" s="411"/>
      <c r="BOI4" s="411"/>
      <c r="BOJ4" s="411"/>
      <c r="BOK4" s="412"/>
      <c r="BOL4" s="411"/>
      <c r="BOM4" s="411"/>
      <c r="BON4" s="411"/>
      <c r="BOO4" s="411"/>
      <c r="BOP4" s="412"/>
      <c r="BOQ4" s="411"/>
      <c r="BOR4" s="411"/>
      <c r="BOS4" s="411"/>
      <c r="BOT4" s="411"/>
      <c r="BOU4" s="412"/>
      <c r="BOV4" s="411"/>
      <c r="BOW4" s="411"/>
      <c r="BOX4" s="411"/>
      <c r="BOY4" s="411"/>
      <c r="BOZ4" s="412"/>
      <c r="BPA4" s="411"/>
      <c r="BPB4" s="411"/>
      <c r="BPC4" s="411"/>
      <c r="BPD4" s="411"/>
      <c r="BPE4" s="412"/>
      <c r="BPF4" s="411"/>
      <c r="BPG4" s="411"/>
      <c r="BPH4" s="411"/>
      <c r="BPI4" s="411"/>
      <c r="BPJ4" s="412"/>
      <c r="BPK4" s="411"/>
      <c r="BPL4" s="411"/>
      <c r="BPM4" s="411"/>
      <c r="BPN4" s="411"/>
      <c r="BPO4" s="412"/>
      <c r="BPP4" s="411"/>
      <c r="BPQ4" s="411"/>
      <c r="BPR4" s="411"/>
      <c r="BPS4" s="411"/>
      <c r="BPT4" s="412"/>
      <c r="BPU4" s="411"/>
      <c r="BPV4" s="411"/>
      <c r="BPW4" s="411"/>
      <c r="BPX4" s="411"/>
      <c r="BPY4" s="412"/>
      <c r="BPZ4" s="411"/>
      <c r="BQA4" s="411"/>
      <c r="BQB4" s="411"/>
      <c r="BQC4" s="411"/>
      <c r="BQD4" s="412"/>
      <c r="BQE4" s="411"/>
      <c r="BQF4" s="411"/>
      <c r="BQG4" s="411"/>
      <c r="BQH4" s="411"/>
      <c r="BQI4" s="412"/>
      <c r="BQJ4" s="411"/>
      <c r="BQK4" s="411"/>
      <c r="BQL4" s="411"/>
      <c r="BQM4" s="411"/>
      <c r="BQN4" s="412"/>
      <c r="BQO4" s="411"/>
      <c r="BQP4" s="411"/>
      <c r="BQQ4" s="411"/>
      <c r="BQR4" s="411"/>
      <c r="BQS4" s="412"/>
      <c r="BQT4" s="411"/>
      <c r="BQU4" s="411"/>
      <c r="BQV4" s="411"/>
      <c r="BQW4" s="411"/>
      <c r="BQX4" s="412"/>
      <c r="BQY4" s="411"/>
      <c r="BQZ4" s="411"/>
      <c r="BRA4" s="411"/>
      <c r="BRB4" s="411"/>
      <c r="BRC4" s="412"/>
      <c r="BRD4" s="411"/>
      <c r="BRE4" s="411"/>
      <c r="BRF4" s="411"/>
      <c r="BRG4" s="411"/>
      <c r="BRH4" s="412"/>
      <c r="BRI4" s="411"/>
      <c r="BRJ4" s="411"/>
      <c r="BRK4" s="411"/>
      <c r="BRL4" s="411"/>
      <c r="BRM4" s="412"/>
      <c r="BRN4" s="411"/>
      <c r="BRO4" s="411"/>
      <c r="BRP4" s="411"/>
      <c r="BRQ4" s="411"/>
      <c r="BRR4" s="412"/>
      <c r="BRS4" s="411"/>
      <c r="BRT4" s="411"/>
      <c r="BRU4" s="411"/>
      <c r="BRV4" s="411"/>
      <c r="BRW4" s="412"/>
      <c r="BRX4" s="411"/>
      <c r="BRY4" s="411"/>
      <c r="BRZ4" s="411"/>
      <c r="BSA4" s="411"/>
      <c r="BSB4" s="412"/>
      <c r="BSC4" s="411"/>
      <c r="BSD4" s="411"/>
      <c r="BSE4" s="411"/>
      <c r="BSF4" s="411"/>
      <c r="BSG4" s="412"/>
      <c r="BSH4" s="411"/>
      <c r="BSI4" s="411"/>
      <c r="BSJ4" s="411"/>
      <c r="BSK4" s="411"/>
      <c r="BSL4" s="412"/>
      <c r="BSM4" s="411"/>
      <c r="BSN4" s="411"/>
      <c r="BSO4" s="411"/>
      <c r="BSP4" s="411"/>
      <c r="BSQ4" s="412"/>
      <c r="BSR4" s="411"/>
      <c r="BSS4" s="411"/>
      <c r="BST4" s="411"/>
      <c r="BSU4" s="411"/>
      <c r="BSV4" s="412"/>
      <c r="BSW4" s="411"/>
      <c r="BSX4" s="411"/>
      <c r="BSY4" s="411"/>
      <c r="BSZ4" s="411"/>
      <c r="BTA4" s="412"/>
      <c r="BTB4" s="411"/>
      <c r="BTC4" s="411"/>
      <c r="BTD4" s="411"/>
      <c r="BTE4" s="411"/>
      <c r="BTF4" s="412"/>
      <c r="BTG4" s="411"/>
      <c r="BTH4" s="411"/>
      <c r="BTI4" s="411"/>
      <c r="BTJ4" s="411"/>
      <c r="BTK4" s="412"/>
      <c r="BTL4" s="411"/>
      <c r="BTM4" s="411"/>
      <c r="BTN4" s="411"/>
      <c r="BTO4" s="411"/>
      <c r="BTP4" s="412"/>
      <c r="BTQ4" s="411"/>
      <c r="BTR4" s="411"/>
      <c r="BTS4" s="411"/>
      <c r="BTT4" s="411"/>
      <c r="BTU4" s="412"/>
      <c r="BTV4" s="411"/>
      <c r="BTW4" s="411"/>
      <c r="BTX4" s="411"/>
      <c r="BTY4" s="411"/>
      <c r="BTZ4" s="412"/>
      <c r="BUA4" s="411"/>
      <c r="BUB4" s="411"/>
      <c r="BUC4" s="411"/>
      <c r="BUD4" s="411"/>
      <c r="BUE4" s="412"/>
      <c r="BUF4" s="411"/>
      <c r="BUG4" s="411"/>
      <c r="BUH4" s="411"/>
      <c r="BUI4" s="411"/>
      <c r="BUJ4" s="412"/>
      <c r="BUK4" s="411"/>
      <c r="BUL4" s="411"/>
      <c r="BUM4" s="411"/>
      <c r="BUN4" s="411"/>
      <c r="BUO4" s="412"/>
      <c r="BUP4" s="411"/>
      <c r="BUQ4" s="411"/>
      <c r="BUR4" s="411"/>
      <c r="BUS4" s="411"/>
      <c r="BUT4" s="412"/>
      <c r="BUU4" s="411"/>
      <c r="BUV4" s="411"/>
      <c r="BUW4" s="411"/>
      <c r="BUX4" s="411"/>
      <c r="BUY4" s="412"/>
      <c r="BUZ4" s="411"/>
      <c r="BVA4" s="411"/>
      <c r="BVB4" s="411"/>
      <c r="BVC4" s="411"/>
      <c r="BVD4" s="412"/>
      <c r="BVE4" s="411"/>
      <c r="BVF4" s="411"/>
      <c r="BVG4" s="411"/>
      <c r="BVH4" s="411"/>
      <c r="BVI4" s="412"/>
      <c r="BVJ4" s="411"/>
      <c r="BVK4" s="411"/>
      <c r="BVL4" s="411"/>
      <c r="BVM4" s="411"/>
      <c r="BVN4" s="412"/>
      <c r="BVO4" s="411"/>
      <c r="BVP4" s="411"/>
      <c r="BVQ4" s="411"/>
      <c r="BVR4" s="411"/>
      <c r="BVS4" s="412"/>
      <c r="BVT4" s="411"/>
      <c r="BVU4" s="411"/>
      <c r="BVV4" s="411"/>
      <c r="BVW4" s="411"/>
      <c r="BVX4" s="412"/>
      <c r="BVY4" s="411"/>
      <c r="BVZ4" s="411"/>
      <c r="BWA4" s="411"/>
      <c r="BWB4" s="411"/>
      <c r="BWC4" s="412"/>
      <c r="BWD4" s="411"/>
      <c r="BWE4" s="411"/>
      <c r="BWF4" s="411"/>
      <c r="BWG4" s="411"/>
      <c r="BWH4" s="412"/>
      <c r="BWI4" s="411"/>
      <c r="BWJ4" s="411"/>
      <c r="BWK4" s="411"/>
      <c r="BWL4" s="411"/>
      <c r="BWM4" s="412"/>
      <c r="BWN4" s="411"/>
      <c r="BWO4" s="411"/>
      <c r="BWP4" s="411"/>
      <c r="BWQ4" s="411"/>
      <c r="BWR4" s="412"/>
      <c r="BWS4" s="411"/>
      <c r="BWT4" s="411"/>
      <c r="BWU4" s="411"/>
      <c r="BWV4" s="411"/>
      <c r="BWW4" s="412"/>
      <c r="BWX4" s="411"/>
      <c r="BWY4" s="411"/>
      <c r="BWZ4" s="411"/>
      <c r="BXA4" s="411"/>
      <c r="BXB4" s="412"/>
      <c r="BXC4" s="411"/>
      <c r="BXD4" s="411"/>
      <c r="BXE4" s="411"/>
      <c r="BXF4" s="411"/>
      <c r="BXG4" s="412"/>
      <c r="BXH4" s="411"/>
      <c r="BXI4" s="411"/>
      <c r="BXJ4" s="411"/>
      <c r="BXK4" s="411"/>
      <c r="BXL4" s="412"/>
      <c r="BXM4" s="411"/>
      <c r="BXN4" s="411"/>
      <c r="BXO4" s="411"/>
      <c r="BXP4" s="411"/>
      <c r="BXQ4" s="412"/>
      <c r="BXR4" s="411"/>
      <c r="BXS4" s="411"/>
      <c r="BXT4" s="411"/>
      <c r="BXU4" s="411"/>
      <c r="BXV4" s="412"/>
      <c r="BXW4" s="411"/>
      <c r="BXX4" s="411"/>
      <c r="BXY4" s="411"/>
      <c r="BXZ4" s="411"/>
      <c r="BYA4" s="412"/>
      <c r="BYB4" s="411"/>
      <c r="BYC4" s="411"/>
      <c r="BYD4" s="411"/>
      <c r="BYE4" s="411"/>
      <c r="BYF4" s="412"/>
      <c r="BYG4" s="411"/>
      <c r="BYH4" s="411"/>
      <c r="BYI4" s="411"/>
      <c r="BYJ4" s="411"/>
      <c r="BYK4" s="412"/>
      <c r="BYL4" s="411"/>
      <c r="BYM4" s="411"/>
      <c r="BYN4" s="411"/>
      <c r="BYO4" s="411"/>
      <c r="BYP4" s="412"/>
      <c r="BYQ4" s="411"/>
      <c r="BYR4" s="411"/>
      <c r="BYS4" s="411"/>
      <c r="BYT4" s="411"/>
      <c r="BYU4" s="412"/>
      <c r="BYV4" s="411"/>
      <c r="BYW4" s="411"/>
      <c r="BYX4" s="411"/>
      <c r="BYY4" s="411"/>
      <c r="BYZ4" s="412"/>
      <c r="BZA4" s="411"/>
      <c r="BZB4" s="411"/>
      <c r="BZC4" s="411"/>
      <c r="BZD4" s="411"/>
      <c r="BZE4" s="412"/>
      <c r="BZF4" s="411"/>
      <c r="BZG4" s="411"/>
      <c r="BZH4" s="411"/>
      <c r="BZI4" s="411"/>
      <c r="BZJ4" s="412"/>
      <c r="BZK4" s="411"/>
      <c r="BZL4" s="411"/>
      <c r="BZM4" s="411"/>
      <c r="BZN4" s="411"/>
      <c r="BZO4" s="412"/>
      <c r="BZP4" s="411"/>
      <c r="BZQ4" s="411"/>
      <c r="BZR4" s="411"/>
      <c r="BZS4" s="411"/>
      <c r="BZT4" s="412"/>
      <c r="BZU4" s="411"/>
      <c r="BZV4" s="411"/>
      <c r="BZW4" s="411"/>
      <c r="BZX4" s="411"/>
      <c r="BZY4" s="412"/>
      <c r="BZZ4" s="411"/>
      <c r="CAA4" s="411"/>
      <c r="CAB4" s="411"/>
      <c r="CAC4" s="411"/>
      <c r="CAD4" s="412"/>
      <c r="CAE4" s="411"/>
      <c r="CAF4" s="411"/>
      <c r="CAG4" s="411"/>
      <c r="CAH4" s="411"/>
      <c r="CAI4" s="412"/>
      <c r="CAJ4" s="411"/>
      <c r="CAK4" s="411"/>
      <c r="CAL4" s="411"/>
      <c r="CAM4" s="411"/>
      <c r="CAN4" s="412"/>
      <c r="CAO4" s="411"/>
      <c r="CAP4" s="411"/>
      <c r="CAQ4" s="411"/>
      <c r="CAR4" s="411"/>
      <c r="CAS4" s="412"/>
      <c r="CAT4" s="411"/>
      <c r="CAU4" s="411"/>
      <c r="CAV4" s="411"/>
      <c r="CAW4" s="411"/>
      <c r="CAX4" s="412"/>
      <c r="CAY4" s="411"/>
      <c r="CAZ4" s="411"/>
      <c r="CBA4" s="411"/>
      <c r="CBB4" s="411"/>
      <c r="CBC4" s="412"/>
      <c r="CBD4" s="411"/>
      <c r="CBE4" s="411"/>
      <c r="CBF4" s="411"/>
      <c r="CBG4" s="411"/>
      <c r="CBH4" s="412"/>
      <c r="CBI4" s="411"/>
      <c r="CBJ4" s="411"/>
      <c r="CBK4" s="411"/>
      <c r="CBL4" s="411"/>
      <c r="CBM4" s="412"/>
      <c r="CBN4" s="411"/>
      <c r="CBO4" s="411"/>
      <c r="CBP4" s="411"/>
      <c r="CBQ4" s="411"/>
      <c r="CBR4" s="412"/>
      <c r="CBS4" s="411"/>
      <c r="CBT4" s="411"/>
      <c r="CBU4" s="411"/>
      <c r="CBV4" s="411"/>
      <c r="CBW4" s="412"/>
      <c r="CBX4" s="411"/>
      <c r="CBY4" s="411"/>
      <c r="CBZ4" s="411"/>
      <c r="CCA4" s="411"/>
      <c r="CCB4" s="412"/>
      <c r="CCC4" s="411"/>
      <c r="CCD4" s="411"/>
      <c r="CCE4" s="411"/>
      <c r="CCF4" s="411"/>
      <c r="CCG4" s="412"/>
      <c r="CCH4" s="411"/>
      <c r="CCI4" s="411"/>
      <c r="CCJ4" s="411"/>
      <c r="CCK4" s="411"/>
      <c r="CCL4" s="412"/>
      <c r="CCM4" s="411"/>
      <c r="CCN4" s="411"/>
      <c r="CCO4" s="411"/>
      <c r="CCP4" s="411"/>
      <c r="CCQ4" s="412"/>
      <c r="CCR4" s="411"/>
      <c r="CCS4" s="411"/>
      <c r="CCT4" s="411"/>
      <c r="CCU4" s="411"/>
      <c r="CCV4" s="412"/>
      <c r="CCW4" s="411"/>
      <c r="CCX4" s="411"/>
      <c r="CCY4" s="411"/>
      <c r="CCZ4" s="411"/>
      <c r="CDA4" s="412"/>
      <c r="CDB4" s="411"/>
      <c r="CDC4" s="411"/>
      <c r="CDD4" s="411"/>
      <c r="CDE4" s="411"/>
      <c r="CDF4" s="412"/>
      <c r="CDG4" s="411"/>
      <c r="CDH4" s="411"/>
      <c r="CDI4" s="411"/>
      <c r="CDJ4" s="411"/>
      <c r="CDK4" s="412"/>
      <c r="CDL4" s="411"/>
      <c r="CDM4" s="411"/>
      <c r="CDN4" s="411"/>
      <c r="CDO4" s="411"/>
      <c r="CDP4" s="412"/>
      <c r="CDQ4" s="411"/>
      <c r="CDR4" s="411"/>
      <c r="CDS4" s="411"/>
      <c r="CDT4" s="411"/>
      <c r="CDU4" s="412"/>
      <c r="CDV4" s="411"/>
      <c r="CDW4" s="411"/>
      <c r="CDX4" s="411"/>
      <c r="CDY4" s="411"/>
      <c r="CDZ4" s="412"/>
      <c r="CEA4" s="411"/>
      <c r="CEB4" s="411"/>
      <c r="CEC4" s="411"/>
      <c r="CED4" s="411"/>
      <c r="CEE4" s="412"/>
      <c r="CEF4" s="411"/>
      <c r="CEG4" s="411"/>
      <c r="CEH4" s="411"/>
      <c r="CEI4" s="411"/>
      <c r="CEJ4" s="412"/>
      <c r="CEK4" s="411"/>
      <c r="CEL4" s="411"/>
      <c r="CEM4" s="411"/>
      <c r="CEN4" s="411"/>
      <c r="CEO4" s="412"/>
      <c r="CEP4" s="411"/>
      <c r="CEQ4" s="411"/>
      <c r="CER4" s="411"/>
      <c r="CES4" s="411"/>
      <c r="CET4" s="412"/>
      <c r="CEU4" s="411"/>
      <c r="CEV4" s="411"/>
      <c r="CEW4" s="411"/>
      <c r="CEX4" s="411"/>
      <c r="CEY4" s="412"/>
      <c r="CEZ4" s="411"/>
      <c r="CFA4" s="411"/>
      <c r="CFB4" s="411"/>
      <c r="CFC4" s="411"/>
      <c r="CFD4" s="412"/>
      <c r="CFE4" s="411"/>
      <c r="CFF4" s="411"/>
      <c r="CFG4" s="411"/>
      <c r="CFH4" s="411"/>
      <c r="CFI4" s="412"/>
      <c r="CFJ4" s="411"/>
      <c r="CFK4" s="411"/>
      <c r="CFL4" s="411"/>
      <c r="CFM4" s="411"/>
      <c r="CFN4" s="412"/>
      <c r="CFO4" s="411"/>
      <c r="CFP4" s="411"/>
      <c r="CFQ4" s="411"/>
      <c r="CFR4" s="411"/>
      <c r="CFS4" s="412"/>
      <c r="CFT4" s="411"/>
      <c r="CFU4" s="411"/>
      <c r="CFV4" s="411"/>
      <c r="CFW4" s="411"/>
      <c r="CFX4" s="412"/>
      <c r="CFY4" s="411"/>
      <c r="CFZ4" s="411"/>
      <c r="CGA4" s="411"/>
      <c r="CGB4" s="411"/>
      <c r="CGC4" s="412"/>
      <c r="CGD4" s="411"/>
      <c r="CGE4" s="411"/>
      <c r="CGF4" s="411"/>
      <c r="CGG4" s="411"/>
      <c r="CGH4" s="412"/>
      <c r="CGI4" s="411"/>
      <c r="CGJ4" s="411"/>
      <c r="CGK4" s="411"/>
      <c r="CGL4" s="411"/>
      <c r="CGM4" s="412"/>
      <c r="CGN4" s="411"/>
      <c r="CGO4" s="411"/>
      <c r="CGP4" s="411"/>
      <c r="CGQ4" s="411"/>
      <c r="CGR4" s="412"/>
      <c r="CGS4" s="411"/>
      <c r="CGT4" s="411"/>
      <c r="CGU4" s="411"/>
      <c r="CGV4" s="411"/>
      <c r="CGW4" s="412"/>
      <c r="CGX4" s="411"/>
      <c r="CGY4" s="411"/>
      <c r="CGZ4" s="411"/>
      <c r="CHA4" s="411"/>
      <c r="CHB4" s="412"/>
      <c r="CHC4" s="411"/>
      <c r="CHD4" s="411"/>
      <c r="CHE4" s="411"/>
      <c r="CHF4" s="411"/>
      <c r="CHG4" s="412"/>
      <c r="CHH4" s="411"/>
      <c r="CHI4" s="411"/>
      <c r="CHJ4" s="411"/>
      <c r="CHK4" s="411"/>
      <c r="CHL4" s="412"/>
      <c r="CHM4" s="411"/>
      <c r="CHN4" s="411"/>
      <c r="CHO4" s="411"/>
      <c r="CHP4" s="411"/>
      <c r="CHQ4" s="412"/>
      <c r="CHR4" s="411"/>
      <c r="CHS4" s="411"/>
      <c r="CHT4" s="411"/>
      <c r="CHU4" s="411"/>
      <c r="CHV4" s="412"/>
      <c r="CHW4" s="411"/>
      <c r="CHX4" s="411"/>
      <c r="CHY4" s="411"/>
      <c r="CHZ4" s="411"/>
      <c r="CIA4" s="412"/>
      <c r="CIB4" s="411"/>
      <c r="CIC4" s="411"/>
      <c r="CID4" s="411"/>
      <c r="CIE4" s="411"/>
      <c r="CIF4" s="412"/>
      <c r="CIG4" s="411"/>
      <c r="CIH4" s="411"/>
      <c r="CII4" s="411"/>
      <c r="CIJ4" s="411"/>
      <c r="CIK4" s="412"/>
      <c r="CIL4" s="411"/>
      <c r="CIM4" s="411"/>
      <c r="CIN4" s="411"/>
      <c r="CIO4" s="411"/>
      <c r="CIP4" s="412"/>
      <c r="CIQ4" s="411"/>
      <c r="CIR4" s="411"/>
      <c r="CIS4" s="411"/>
      <c r="CIT4" s="411"/>
      <c r="CIU4" s="412"/>
      <c r="CIV4" s="411"/>
      <c r="CIW4" s="411"/>
      <c r="CIX4" s="411"/>
      <c r="CIY4" s="411"/>
      <c r="CIZ4" s="412"/>
      <c r="CJA4" s="411"/>
      <c r="CJB4" s="411"/>
      <c r="CJC4" s="411"/>
      <c r="CJD4" s="411"/>
      <c r="CJE4" s="412"/>
      <c r="CJF4" s="411"/>
      <c r="CJG4" s="411"/>
      <c r="CJH4" s="411"/>
      <c r="CJI4" s="411"/>
      <c r="CJJ4" s="412"/>
      <c r="CJK4" s="411"/>
      <c r="CJL4" s="411"/>
      <c r="CJM4" s="411"/>
      <c r="CJN4" s="411"/>
      <c r="CJO4" s="412"/>
      <c r="CJP4" s="411"/>
      <c r="CJQ4" s="411"/>
      <c r="CJR4" s="411"/>
      <c r="CJS4" s="411"/>
      <c r="CJT4" s="412"/>
      <c r="CJU4" s="411"/>
      <c r="CJV4" s="411"/>
      <c r="CJW4" s="411"/>
      <c r="CJX4" s="411"/>
      <c r="CJY4" s="412"/>
      <c r="CJZ4" s="411"/>
      <c r="CKA4" s="411"/>
      <c r="CKB4" s="411"/>
      <c r="CKC4" s="411"/>
      <c r="CKD4" s="412"/>
      <c r="CKE4" s="411"/>
      <c r="CKF4" s="411"/>
      <c r="CKG4" s="411"/>
      <c r="CKH4" s="411"/>
      <c r="CKI4" s="412"/>
      <c r="CKJ4" s="411"/>
      <c r="CKK4" s="411"/>
      <c r="CKL4" s="411"/>
      <c r="CKM4" s="411"/>
      <c r="CKN4" s="412"/>
      <c r="CKO4" s="411"/>
      <c r="CKP4" s="411"/>
      <c r="CKQ4" s="411"/>
      <c r="CKR4" s="411"/>
      <c r="CKS4" s="412"/>
      <c r="CKT4" s="411"/>
      <c r="CKU4" s="411"/>
      <c r="CKV4" s="411"/>
      <c r="CKW4" s="411"/>
      <c r="CKX4" s="412"/>
      <c r="CKY4" s="411"/>
      <c r="CKZ4" s="411"/>
      <c r="CLA4" s="411"/>
      <c r="CLB4" s="411"/>
      <c r="CLC4" s="412"/>
      <c r="CLD4" s="411"/>
      <c r="CLE4" s="411"/>
      <c r="CLF4" s="411"/>
      <c r="CLG4" s="411"/>
      <c r="CLH4" s="412"/>
      <c r="CLI4" s="411"/>
      <c r="CLJ4" s="411"/>
      <c r="CLK4" s="411"/>
      <c r="CLL4" s="411"/>
      <c r="CLM4" s="412"/>
      <c r="CLN4" s="411"/>
      <c r="CLO4" s="411"/>
      <c r="CLP4" s="411"/>
      <c r="CLQ4" s="411"/>
      <c r="CLR4" s="412"/>
      <c r="CLS4" s="411"/>
      <c r="CLT4" s="411"/>
      <c r="CLU4" s="411"/>
      <c r="CLV4" s="411"/>
      <c r="CLW4" s="412"/>
      <c r="CLX4" s="411"/>
      <c r="CLY4" s="411"/>
      <c r="CLZ4" s="411"/>
      <c r="CMA4" s="411"/>
      <c r="CMB4" s="412"/>
      <c r="CMC4" s="411"/>
      <c r="CMD4" s="411"/>
      <c r="CME4" s="411"/>
      <c r="CMF4" s="411"/>
      <c r="CMG4" s="412"/>
      <c r="CMH4" s="411"/>
      <c r="CMI4" s="411"/>
      <c r="CMJ4" s="411"/>
      <c r="CMK4" s="411"/>
      <c r="CML4" s="412"/>
      <c r="CMM4" s="411"/>
      <c r="CMN4" s="411"/>
      <c r="CMO4" s="411"/>
      <c r="CMP4" s="411"/>
      <c r="CMQ4" s="412"/>
      <c r="CMR4" s="411"/>
      <c r="CMS4" s="411"/>
      <c r="CMT4" s="411"/>
      <c r="CMU4" s="411"/>
      <c r="CMV4" s="412"/>
      <c r="CMW4" s="411"/>
      <c r="CMX4" s="411"/>
      <c r="CMY4" s="411"/>
      <c r="CMZ4" s="411"/>
      <c r="CNA4" s="412"/>
      <c r="CNB4" s="411"/>
      <c r="CNC4" s="411"/>
      <c r="CND4" s="411"/>
      <c r="CNE4" s="411"/>
      <c r="CNF4" s="412"/>
      <c r="CNG4" s="411"/>
      <c r="CNH4" s="411"/>
      <c r="CNI4" s="411"/>
      <c r="CNJ4" s="411"/>
      <c r="CNK4" s="412"/>
      <c r="CNL4" s="411"/>
      <c r="CNM4" s="411"/>
      <c r="CNN4" s="411"/>
      <c r="CNO4" s="411"/>
      <c r="CNP4" s="412"/>
      <c r="CNQ4" s="411"/>
      <c r="CNR4" s="411"/>
      <c r="CNS4" s="411"/>
      <c r="CNT4" s="411"/>
      <c r="CNU4" s="412"/>
      <c r="CNV4" s="411"/>
      <c r="CNW4" s="411"/>
      <c r="CNX4" s="411"/>
      <c r="CNY4" s="411"/>
      <c r="CNZ4" s="412"/>
      <c r="COA4" s="411"/>
      <c r="COB4" s="411"/>
      <c r="COC4" s="411"/>
      <c r="COD4" s="411"/>
      <c r="COE4" s="412"/>
      <c r="COF4" s="411"/>
      <c r="COG4" s="411"/>
      <c r="COH4" s="411"/>
      <c r="COI4" s="411"/>
      <c r="COJ4" s="412"/>
      <c r="COK4" s="411"/>
      <c r="COL4" s="411"/>
      <c r="COM4" s="411"/>
      <c r="CON4" s="411"/>
      <c r="COO4" s="412"/>
      <c r="COP4" s="411"/>
      <c r="COQ4" s="411"/>
      <c r="COR4" s="411"/>
      <c r="COS4" s="411"/>
      <c r="COT4" s="412"/>
      <c r="COU4" s="411"/>
      <c r="COV4" s="411"/>
      <c r="COW4" s="411"/>
      <c r="COX4" s="411"/>
      <c r="COY4" s="412"/>
      <c r="COZ4" s="411"/>
      <c r="CPA4" s="411"/>
      <c r="CPB4" s="411"/>
      <c r="CPC4" s="411"/>
      <c r="CPD4" s="412"/>
      <c r="CPE4" s="411"/>
      <c r="CPF4" s="411"/>
      <c r="CPG4" s="411"/>
      <c r="CPH4" s="411"/>
      <c r="CPI4" s="412"/>
      <c r="CPJ4" s="411"/>
      <c r="CPK4" s="411"/>
      <c r="CPL4" s="411"/>
      <c r="CPM4" s="411"/>
      <c r="CPN4" s="412"/>
      <c r="CPO4" s="411"/>
      <c r="CPP4" s="411"/>
      <c r="CPQ4" s="411"/>
      <c r="CPR4" s="411"/>
      <c r="CPS4" s="412"/>
      <c r="CPT4" s="411"/>
      <c r="CPU4" s="411"/>
      <c r="CPV4" s="411"/>
      <c r="CPW4" s="411"/>
      <c r="CPX4" s="412"/>
      <c r="CPY4" s="411"/>
      <c r="CPZ4" s="411"/>
      <c r="CQA4" s="411"/>
      <c r="CQB4" s="411"/>
      <c r="CQC4" s="412"/>
      <c r="CQD4" s="411"/>
      <c r="CQE4" s="411"/>
      <c r="CQF4" s="411"/>
      <c r="CQG4" s="411"/>
      <c r="CQH4" s="412"/>
      <c r="CQI4" s="411"/>
      <c r="CQJ4" s="411"/>
      <c r="CQK4" s="411"/>
      <c r="CQL4" s="411"/>
      <c r="CQM4" s="412"/>
      <c r="CQN4" s="411"/>
      <c r="CQO4" s="411"/>
      <c r="CQP4" s="411"/>
      <c r="CQQ4" s="411"/>
      <c r="CQR4" s="412"/>
      <c r="CQS4" s="411"/>
      <c r="CQT4" s="411"/>
      <c r="CQU4" s="411"/>
      <c r="CQV4" s="411"/>
      <c r="CQW4" s="412"/>
      <c r="CQX4" s="411"/>
      <c r="CQY4" s="411"/>
      <c r="CQZ4" s="411"/>
      <c r="CRA4" s="411"/>
      <c r="CRB4" s="412"/>
      <c r="CRC4" s="411"/>
      <c r="CRD4" s="411"/>
      <c r="CRE4" s="411"/>
      <c r="CRF4" s="411"/>
      <c r="CRG4" s="412"/>
      <c r="CRH4" s="411"/>
      <c r="CRI4" s="411"/>
      <c r="CRJ4" s="411"/>
      <c r="CRK4" s="411"/>
      <c r="CRL4" s="412"/>
      <c r="CRM4" s="411"/>
      <c r="CRN4" s="411"/>
      <c r="CRO4" s="411"/>
      <c r="CRP4" s="411"/>
      <c r="CRQ4" s="412"/>
      <c r="CRR4" s="411"/>
      <c r="CRS4" s="411"/>
      <c r="CRT4" s="411"/>
      <c r="CRU4" s="411"/>
      <c r="CRV4" s="412"/>
      <c r="CRW4" s="411"/>
      <c r="CRX4" s="411"/>
      <c r="CRY4" s="411"/>
      <c r="CRZ4" s="411"/>
      <c r="CSA4" s="412"/>
      <c r="CSB4" s="411"/>
      <c r="CSC4" s="411"/>
      <c r="CSD4" s="411"/>
      <c r="CSE4" s="411"/>
      <c r="CSF4" s="412"/>
      <c r="CSG4" s="411"/>
      <c r="CSH4" s="411"/>
      <c r="CSI4" s="411"/>
      <c r="CSJ4" s="411"/>
      <c r="CSK4" s="412"/>
      <c r="CSL4" s="411"/>
      <c r="CSM4" s="411"/>
      <c r="CSN4" s="411"/>
      <c r="CSO4" s="411"/>
      <c r="CSP4" s="412"/>
      <c r="CSQ4" s="411"/>
      <c r="CSR4" s="411"/>
      <c r="CSS4" s="411"/>
      <c r="CST4" s="411"/>
      <c r="CSU4" s="412"/>
      <c r="CSV4" s="411"/>
      <c r="CSW4" s="411"/>
      <c r="CSX4" s="411"/>
      <c r="CSY4" s="411"/>
      <c r="CSZ4" s="412"/>
      <c r="CTA4" s="411"/>
      <c r="CTB4" s="411"/>
      <c r="CTC4" s="411"/>
      <c r="CTD4" s="411"/>
      <c r="CTE4" s="412"/>
      <c r="CTF4" s="411"/>
      <c r="CTG4" s="411"/>
      <c r="CTH4" s="411"/>
      <c r="CTI4" s="411"/>
      <c r="CTJ4" s="412"/>
      <c r="CTK4" s="411"/>
      <c r="CTL4" s="411"/>
      <c r="CTM4" s="411"/>
      <c r="CTN4" s="411"/>
      <c r="CTO4" s="412"/>
      <c r="CTP4" s="411"/>
      <c r="CTQ4" s="411"/>
      <c r="CTR4" s="411"/>
      <c r="CTS4" s="411"/>
      <c r="CTT4" s="412"/>
      <c r="CTU4" s="411"/>
      <c r="CTV4" s="411"/>
      <c r="CTW4" s="411"/>
      <c r="CTX4" s="411"/>
      <c r="CTY4" s="412"/>
      <c r="CTZ4" s="411"/>
      <c r="CUA4" s="411"/>
      <c r="CUB4" s="411"/>
      <c r="CUC4" s="411"/>
      <c r="CUD4" s="412"/>
      <c r="CUE4" s="411"/>
      <c r="CUF4" s="411"/>
      <c r="CUG4" s="411"/>
      <c r="CUH4" s="411"/>
      <c r="CUI4" s="412"/>
      <c r="CUJ4" s="411"/>
      <c r="CUK4" s="411"/>
      <c r="CUL4" s="411"/>
      <c r="CUM4" s="411"/>
      <c r="CUN4" s="412"/>
      <c r="CUO4" s="411"/>
      <c r="CUP4" s="411"/>
      <c r="CUQ4" s="411"/>
      <c r="CUR4" s="411"/>
      <c r="CUS4" s="412"/>
      <c r="CUT4" s="411"/>
      <c r="CUU4" s="411"/>
      <c r="CUV4" s="411"/>
      <c r="CUW4" s="411"/>
      <c r="CUX4" s="412"/>
      <c r="CUY4" s="411"/>
      <c r="CUZ4" s="411"/>
      <c r="CVA4" s="411"/>
      <c r="CVB4" s="411"/>
      <c r="CVC4" s="412"/>
      <c r="CVD4" s="411"/>
      <c r="CVE4" s="411"/>
      <c r="CVF4" s="411"/>
      <c r="CVG4" s="411"/>
      <c r="CVH4" s="412"/>
      <c r="CVI4" s="411"/>
      <c r="CVJ4" s="411"/>
      <c r="CVK4" s="411"/>
      <c r="CVL4" s="411"/>
      <c r="CVM4" s="412"/>
      <c r="CVN4" s="411"/>
      <c r="CVO4" s="411"/>
      <c r="CVP4" s="411"/>
      <c r="CVQ4" s="411"/>
      <c r="CVR4" s="412"/>
      <c r="CVS4" s="411"/>
      <c r="CVT4" s="411"/>
      <c r="CVU4" s="411"/>
      <c r="CVV4" s="411"/>
      <c r="CVW4" s="412"/>
      <c r="CVX4" s="411"/>
      <c r="CVY4" s="411"/>
      <c r="CVZ4" s="411"/>
      <c r="CWA4" s="411"/>
      <c r="CWB4" s="412"/>
      <c r="CWC4" s="411"/>
      <c r="CWD4" s="411"/>
      <c r="CWE4" s="411"/>
      <c r="CWF4" s="411"/>
      <c r="CWG4" s="412"/>
      <c r="CWH4" s="411"/>
      <c r="CWI4" s="411"/>
      <c r="CWJ4" s="411"/>
      <c r="CWK4" s="411"/>
      <c r="CWL4" s="412"/>
      <c r="CWM4" s="411"/>
      <c r="CWN4" s="411"/>
      <c r="CWO4" s="411"/>
      <c r="CWP4" s="411"/>
      <c r="CWQ4" s="412"/>
      <c r="CWR4" s="411"/>
      <c r="CWS4" s="411"/>
      <c r="CWT4" s="411"/>
      <c r="CWU4" s="411"/>
      <c r="CWV4" s="412"/>
      <c r="CWW4" s="411"/>
      <c r="CWX4" s="411"/>
      <c r="CWY4" s="411"/>
      <c r="CWZ4" s="411"/>
      <c r="CXA4" s="412"/>
      <c r="CXB4" s="411"/>
      <c r="CXC4" s="411"/>
      <c r="CXD4" s="411"/>
      <c r="CXE4" s="411"/>
      <c r="CXF4" s="412"/>
      <c r="CXG4" s="411"/>
      <c r="CXH4" s="411"/>
      <c r="CXI4" s="411"/>
      <c r="CXJ4" s="411"/>
      <c r="CXK4" s="412"/>
      <c r="CXL4" s="411"/>
      <c r="CXM4" s="411"/>
      <c r="CXN4" s="411"/>
      <c r="CXO4" s="411"/>
      <c r="CXP4" s="412"/>
      <c r="CXQ4" s="411"/>
      <c r="CXR4" s="411"/>
      <c r="CXS4" s="411"/>
      <c r="CXT4" s="411"/>
      <c r="CXU4" s="412"/>
      <c r="CXV4" s="411"/>
      <c r="CXW4" s="411"/>
      <c r="CXX4" s="411"/>
      <c r="CXY4" s="411"/>
      <c r="CXZ4" s="412"/>
      <c r="CYA4" s="411"/>
      <c r="CYB4" s="411"/>
      <c r="CYC4" s="411"/>
      <c r="CYD4" s="411"/>
      <c r="CYE4" s="412"/>
      <c r="CYF4" s="411"/>
      <c r="CYG4" s="411"/>
      <c r="CYH4" s="411"/>
      <c r="CYI4" s="411"/>
      <c r="CYJ4" s="412"/>
      <c r="CYK4" s="411"/>
      <c r="CYL4" s="411"/>
      <c r="CYM4" s="411"/>
      <c r="CYN4" s="411"/>
      <c r="CYO4" s="412"/>
      <c r="CYP4" s="411"/>
      <c r="CYQ4" s="411"/>
      <c r="CYR4" s="411"/>
      <c r="CYS4" s="411"/>
      <c r="CYT4" s="412"/>
      <c r="CYU4" s="411"/>
      <c r="CYV4" s="411"/>
      <c r="CYW4" s="411"/>
      <c r="CYX4" s="411"/>
      <c r="CYY4" s="412"/>
      <c r="CYZ4" s="411"/>
      <c r="CZA4" s="411"/>
      <c r="CZB4" s="411"/>
      <c r="CZC4" s="411"/>
      <c r="CZD4" s="412"/>
      <c r="CZE4" s="411"/>
      <c r="CZF4" s="411"/>
      <c r="CZG4" s="411"/>
      <c r="CZH4" s="411"/>
      <c r="CZI4" s="412"/>
      <c r="CZJ4" s="411"/>
      <c r="CZK4" s="411"/>
      <c r="CZL4" s="411"/>
      <c r="CZM4" s="411"/>
      <c r="CZN4" s="412"/>
      <c r="CZO4" s="411"/>
      <c r="CZP4" s="411"/>
      <c r="CZQ4" s="411"/>
      <c r="CZR4" s="411"/>
      <c r="CZS4" s="412"/>
      <c r="CZT4" s="411"/>
      <c r="CZU4" s="411"/>
      <c r="CZV4" s="411"/>
      <c r="CZW4" s="411"/>
      <c r="CZX4" s="412"/>
      <c r="CZY4" s="411"/>
      <c r="CZZ4" s="411"/>
      <c r="DAA4" s="411"/>
      <c r="DAB4" s="411"/>
      <c r="DAC4" s="412"/>
      <c r="DAD4" s="411"/>
      <c r="DAE4" s="411"/>
      <c r="DAF4" s="411"/>
      <c r="DAG4" s="411"/>
      <c r="DAH4" s="412"/>
      <c r="DAI4" s="411"/>
      <c r="DAJ4" s="411"/>
      <c r="DAK4" s="411"/>
      <c r="DAL4" s="411"/>
      <c r="DAM4" s="412"/>
      <c r="DAN4" s="411"/>
      <c r="DAO4" s="411"/>
      <c r="DAP4" s="411"/>
      <c r="DAQ4" s="411"/>
      <c r="DAR4" s="412"/>
      <c r="DAS4" s="411"/>
      <c r="DAT4" s="411"/>
      <c r="DAU4" s="411"/>
      <c r="DAV4" s="411"/>
      <c r="DAW4" s="412"/>
      <c r="DAX4" s="411"/>
      <c r="DAY4" s="411"/>
      <c r="DAZ4" s="411"/>
      <c r="DBA4" s="411"/>
      <c r="DBB4" s="412"/>
      <c r="DBC4" s="411"/>
      <c r="DBD4" s="411"/>
      <c r="DBE4" s="411"/>
      <c r="DBF4" s="411"/>
      <c r="DBG4" s="412"/>
      <c r="DBH4" s="411"/>
      <c r="DBI4" s="411"/>
      <c r="DBJ4" s="411"/>
      <c r="DBK4" s="411"/>
      <c r="DBL4" s="412"/>
      <c r="DBM4" s="411"/>
      <c r="DBN4" s="411"/>
      <c r="DBO4" s="411"/>
      <c r="DBP4" s="411"/>
      <c r="DBQ4" s="412"/>
      <c r="DBR4" s="411"/>
      <c r="DBS4" s="411"/>
      <c r="DBT4" s="411"/>
      <c r="DBU4" s="411"/>
      <c r="DBV4" s="412"/>
      <c r="DBW4" s="411"/>
      <c r="DBX4" s="411"/>
      <c r="DBY4" s="411"/>
      <c r="DBZ4" s="411"/>
      <c r="DCA4" s="412"/>
      <c r="DCB4" s="411"/>
      <c r="DCC4" s="411"/>
      <c r="DCD4" s="411"/>
      <c r="DCE4" s="411"/>
      <c r="DCF4" s="412"/>
      <c r="DCG4" s="411"/>
      <c r="DCH4" s="411"/>
      <c r="DCI4" s="411"/>
      <c r="DCJ4" s="411"/>
      <c r="DCK4" s="412"/>
      <c r="DCL4" s="411"/>
      <c r="DCM4" s="411"/>
      <c r="DCN4" s="411"/>
      <c r="DCO4" s="411"/>
      <c r="DCP4" s="412"/>
      <c r="DCQ4" s="411"/>
      <c r="DCR4" s="411"/>
      <c r="DCS4" s="411"/>
      <c r="DCT4" s="411"/>
      <c r="DCU4" s="412"/>
      <c r="DCV4" s="411"/>
      <c r="DCW4" s="411"/>
      <c r="DCX4" s="411"/>
      <c r="DCY4" s="411"/>
      <c r="DCZ4" s="412"/>
      <c r="DDA4" s="411"/>
      <c r="DDB4" s="411"/>
      <c r="DDC4" s="411"/>
      <c r="DDD4" s="411"/>
      <c r="DDE4" s="412"/>
      <c r="DDF4" s="411"/>
      <c r="DDG4" s="411"/>
      <c r="DDH4" s="411"/>
      <c r="DDI4" s="411"/>
      <c r="DDJ4" s="412"/>
      <c r="DDK4" s="411"/>
      <c r="DDL4" s="411"/>
      <c r="DDM4" s="411"/>
      <c r="DDN4" s="411"/>
      <c r="DDO4" s="412"/>
      <c r="DDP4" s="411"/>
      <c r="DDQ4" s="411"/>
      <c r="DDR4" s="411"/>
      <c r="DDS4" s="411"/>
      <c r="DDT4" s="412"/>
      <c r="DDU4" s="411"/>
      <c r="DDV4" s="411"/>
      <c r="DDW4" s="411"/>
      <c r="DDX4" s="411"/>
      <c r="DDY4" s="412"/>
      <c r="DDZ4" s="411"/>
      <c r="DEA4" s="411"/>
      <c r="DEB4" s="411"/>
      <c r="DEC4" s="411"/>
      <c r="DED4" s="412"/>
      <c r="DEE4" s="411"/>
      <c r="DEF4" s="411"/>
      <c r="DEG4" s="411"/>
      <c r="DEH4" s="411"/>
      <c r="DEI4" s="412"/>
      <c r="DEJ4" s="411"/>
      <c r="DEK4" s="411"/>
      <c r="DEL4" s="411"/>
      <c r="DEM4" s="411"/>
      <c r="DEN4" s="412"/>
      <c r="DEO4" s="411"/>
      <c r="DEP4" s="411"/>
      <c r="DEQ4" s="411"/>
      <c r="DER4" s="411"/>
      <c r="DES4" s="412"/>
      <c r="DET4" s="411"/>
      <c r="DEU4" s="411"/>
      <c r="DEV4" s="411"/>
      <c r="DEW4" s="411"/>
      <c r="DEX4" s="412"/>
      <c r="DEY4" s="411"/>
      <c r="DEZ4" s="411"/>
      <c r="DFA4" s="411"/>
      <c r="DFB4" s="411"/>
      <c r="DFC4" s="412"/>
      <c r="DFD4" s="411"/>
      <c r="DFE4" s="411"/>
      <c r="DFF4" s="411"/>
      <c r="DFG4" s="411"/>
      <c r="DFH4" s="412"/>
      <c r="DFI4" s="411"/>
      <c r="DFJ4" s="411"/>
      <c r="DFK4" s="411"/>
      <c r="DFL4" s="411"/>
      <c r="DFM4" s="412"/>
      <c r="DFN4" s="411"/>
      <c r="DFO4" s="411"/>
      <c r="DFP4" s="411"/>
      <c r="DFQ4" s="411"/>
      <c r="DFR4" s="412"/>
      <c r="DFS4" s="411"/>
      <c r="DFT4" s="411"/>
      <c r="DFU4" s="411"/>
      <c r="DFV4" s="411"/>
      <c r="DFW4" s="412"/>
      <c r="DFX4" s="411"/>
      <c r="DFY4" s="411"/>
      <c r="DFZ4" s="411"/>
      <c r="DGA4" s="411"/>
      <c r="DGB4" s="412"/>
      <c r="DGC4" s="411"/>
      <c r="DGD4" s="411"/>
      <c r="DGE4" s="411"/>
      <c r="DGF4" s="411"/>
      <c r="DGG4" s="412"/>
      <c r="DGH4" s="411"/>
      <c r="DGI4" s="411"/>
      <c r="DGJ4" s="411"/>
      <c r="DGK4" s="411"/>
      <c r="DGL4" s="412"/>
      <c r="DGM4" s="411"/>
      <c r="DGN4" s="411"/>
      <c r="DGO4" s="411"/>
      <c r="DGP4" s="411"/>
      <c r="DGQ4" s="412"/>
      <c r="DGR4" s="411"/>
      <c r="DGS4" s="411"/>
      <c r="DGT4" s="411"/>
      <c r="DGU4" s="411"/>
      <c r="DGV4" s="412"/>
      <c r="DGW4" s="411"/>
      <c r="DGX4" s="411"/>
      <c r="DGY4" s="411"/>
      <c r="DGZ4" s="411"/>
      <c r="DHA4" s="412"/>
      <c r="DHB4" s="411"/>
      <c r="DHC4" s="411"/>
      <c r="DHD4" s="411"/>
      <c r="DHE4" s="411"/>
      <c r="DHF4" s="412"/>
      <c r="DHG4" s="411"/>
      <c r="DHH4" s="411"/>
      <c r="DHI4" s="411"/>
      <c r="DHJ4" s="411"/>
      <c r="DHK4" s="412"/>
      <c r="DHL4" s="411"/>
      <c r="DHM4" s="411"/>
      <c r="DHN4" s="411"/>
      <c r="DHO4" s="411"/>
      <c r="DHP4" s="412"/>
      <c r="DHQ4" s="411"/>
      <c r="DHR4" s="411"/>
      <c r="DHS4" s="411"/>
      <c r="DHT4" s="411"/>
      <c r="DHU4" s="412"/>
      <c r="DHV4" s="411"/>
      <c r="DHW4" s="411"/>
      <c r="DHX4" s="411"/>
      <c r="DHY4" s="411"/>
      <c r="DHZ4" s="412"/>
      <c r="DIA4" s="411"/>
      <c r="DIB4" s="411"/>
      <c r="DIC4" s="411"/>
      <c r="DID4" s="411"/>
      <c r="DIE4" s="412"/>
      <c r="DIF4" s="411"/>
      <c r="DIG4" s="411"/>
      <c r="DIH4" s="411"/>
      <c r="DII4" s="411"/>
      <c r="DIJ4" s="412"/>
      <c r="DIK4" s="411"/>
      <c r="DIL4" s="411"/>
      <c r="DIM4" s="411"/>
      <c r="DIN4" s="411"/>
      <c r="DIO4" s="412"/>
      <c r="DIP4" s="411"/>
      <c r="DIQ4" s="411"/>
      <c r="DIR4" s="411"/>
      <c r="DIS4" s="411"/>
      <c r="DIT4" s="412"/>
      <c r="DIU4" s="411"/>
      <c r="DIV4" s="411"/>
      <c r="DIW4" s="411"/>
      <c r="DIX4" s="411"/>
      <c r="DIY4" s="412"/>
      <c r="DIZ4" s="411"/>
      <c r="DJA4" s="411"/>
      <c r="DJB4" s="411"/>
      <c r="DJC4" s="411"/>
      <c r="DJD4" s="412"/>
      <c r="DJE4" s="411"/>
      <c r="DJF4" s="411"/>
      <c r="DJG4" s="411"/>
      <c r="DJH4" s="411"/>
      <c r="DJI4" s="412"/>
      <c r="DJJ4" s="411"/>
      <c r="DJK4" s="411"/>
      <c r="DJL4" s="411"/>
      <c r="DJM4" s="411"/>
      <c r="DJN4" s="412"/>
      <c r="DJO4" s="411"/>
      <c r="DJP4" s="411"/>
      <c r="DJQ4" s="411"/>
      <c r="DJR4" s="411"/>
      <c r="DJS4" s="412"/>
      <c r="DJT4" s="411"/>
      <c r="DJU4" s="411"/>
      <c r="DJV4" s="411"/>
      <c r="DJW4" s="411"/>
      <c r="DJX4" s="412"/>
      <c r="DJY4" s="411"/>
      <c r="DJZ4" s="411"/>
      <c r="DKA4" s="411"/>
      <c r="DKB4" s="411"/>
      <c r="DKC4" s="412"/>
      <c r="DKD4" s="411"/>
      <c r="DKE4" s="411"/>
      <c r="DKF4" s="411"/>
      <c r="DKG4" s="411"/>
      <c r="DKH4" s="412"/>
      <c r="DKI4" s="411"/>
      <c r="DKJ4" s="411"/>
      <c r="DKK4" s="411"/>
      <c r="DKL4" s="411"/>
      <c r="DKM4" s="412"/>
      <c r="DKN4" s="411"/>
      <c r="DKO4" s="411"/>
      <c r="DKP4" s="411"/>
      <c r="DKQ4" s="411"/>
      <c r="DKR4" s="412"/>
      <c r="DKS4" s="411"/>
      <c r="DKT4" s="411"/>
      <c r="DKU4" s="411"/>
      <c r="DKV4" s="411"/>
      <c r="DKW4" s="412"/>
      <c r="DKX4" s="411"/>
      <c r="DKY4" s="411"/>
      <c r="DKZ4" s="411"/>
      <c r="DLA4" s="411"/>
      <c r="DLB4" s="412"/>
      <c r="DLC4" s="411"/>
      <c r="DLD4" s="411"/>
      <c r="DLE4" s="411"/>
      <c r="DLF4" s="411"/>
      <c r="DLG4" s="412"/>
      <c r="DLH4" s="411"/>
      <c r="DLI4" s="411"/>
      <c r="DLJ4" s="411"/>
      <c r="DLK4" s="411"/>
      <c r="DLL4" s="412"/>
      <c r="DLM4" s="411"/>
      <c r="DLN4" s="411"/>
      <c r="DLO4" s="411"/>
      <c r="DLP4" s="411"/>
      <c r="DLQ4" s="412"/>
      <c r="DLR4" s="411"/>
      <c r="DLS4" s="411"/>
      <c r="DLT4" s="411"/>
      <c r="DLU4" s="411"/>
      <c r="DLV4" s="412"/>
      <c r="DLW4" s="411"/>
      <c r="DLX4" s="411"/>
      <c r="DLY4" s="411"/>
      <c r="DLZ4" s="411"/>
      <c r="DMA4" s="412"/>
      <c r="DMB4" s="411"/>
      <c r="DMC4" s="411"/>
      <c r="DMD4" s="411"/>
      <c r="DME4" s="411"/>
      <c r="DMF4" s="412"/>
      <c r="DMG4" s="411"/>
      <c r="DMH4" s="411"/>
      <c r="DMI4" s="411"/>
      <c r="DMJ4" s="411"/>
      <c r="DMK4" s="412"/>
      <c r="DML4" s="411"/>
      <c r="DMM4" s="411"/>
      <c r="DMN4" s="411"/>
      <c r="DMO4" s="411"/>
      <c r="DMP4" s="412"/>
      <c r="DMQ4" s="411"/>
      <c r="DMR4" s="411"/>
      <c r="DMS4" s="411"/>
      <c r="DMT4" s="411"/>
      <c r="DMU4" s="412"/>
      <c r="DMV4" s="411"/>
      <c r="DMW4" s="411"/>
      <c r="DMX4" s="411"/>
      <c r="DMY4" s="411"/>
      <c r="DMZ4" s="412"/>
      <c r="DNA4" s="411"/>
      <c r="DNB4" s="411"/>
      <c r="DNC4" s="411"/>
      <c r="DND4" s="411"/>
      <c r="DNE4" s="412"/>
      <c r="DNF4" s="411"/>
      <c r="DNG4" s="411"/>
      <c r="DNH4" s="411"/>
      <c r="DNI4" s="411"/>
      <c r="DNJ4" s="412"/>
      <c r="DNK4" s="411"/>
      <c r="DNL4" s="411"/>
      <c r="DNM4" s="411"/>
      <c r="DNN4" s="411"/>
      <c r="DNO4" s="412"/>
      <c r="DNP4" s="411"/>
      <c r="DNQ4" s="411"/>
      <c r="DNR4" s="411"/>
      <c r="DNS4" s="411"/>
      <c r="DNT4" s="412"/>
      <c r="DNU4" s="411"/>
      <c r="DNV4" s="411"/>
      <c r="DNW4" s="411"/>
      <c r="DNX4" s="411"/>
      <c r="DNY4" s="412"/>
      <c r="DNZ4" s="411"/>
      <c r="DOA4" s="411"/>
      <c r="DOB4" s="411"/>
      <c r="DOC4" s="411"/>
      <c r="DOD4" s="412"/>
      <c r="DOE4" s="411"/>
      <c r="DOF4" s="411"/>
      <c r="DOG4" s="411"/>
      <c r="DOH4" s="411"/>
      <c r="DOI4" s="412"/>
      <c r="DOJ4" s="411"/>
      <c r="DOK4" s="411"/>
      <c r="DOL4" s="411"/>
      <c r="DOM4" s="411"/>
      <c r="DON4" s="412"/>
      <c r="DOO4" s="411"/>
      <c r="DOP4" s="411"/>
      <c r="DOQ4" s="411"/>
      <c r="DOR4" s="411"/>
      <c r="DOS4" s="412"/>
      <c r="DOT4" s="411"/>
      <c r="DOU4" s="411"/>
      <c r="DOV4" s="411"/>
      <c r="DOW4" s="411"/>
      <c r="DOX4" s="412"/>
      <c r="DOY4" s="411"/>
      <c r="DOZ4" s="411"/>
      <c r="DPA4" s="411"/>
      <c r="DPB4" s="411"/>
      <c r="DPC4" s="412"/>
      <c r="DPD4" s="411"/>
      <c r="DPE4" s="411"/>
      <c r="DPF4" s="411"/>
      <c r="DPG4" s="411"/>
      <c r="DPH4" s="412"/>
      <c r="DPI4" s="411"/>
      <c r="DPJ4" s="411"/>
      <c r="DPK4" s="411"/>
      <c r="DPL4" s="411"/>
      <c r="DPM4" s="412"/>
      <c r="DPN4" s="411"/>
      <c r="DPO4" s="411"/>
      <c r="DPP4" s="411"/>
      <c r="DPQ4" s="411"/>
      <c r="DPR4" s="412"/>
      <c r="DPS4" s="411"/>
      <c r="DPT4" s="411"/>
      <c r="DPU4" s="411"/>
      <c r="DPV4" s="411"/>
      <c r="DPW4" s="412"/>
      <c r="DPX4" s="411"/>
      <c r="DPY4" s="411"/>
      <c r="DPZ4" s="411"/>
      <c r="DQA4" s="411"/>
      <c r="DQB4" s="412"/>
      <c r="DQC4" s="411"/>
      <c r="DQD4" s="411"/>
      <c r="DQE4" s="411"/>
      <c r="DQF4" s="411"/>
      <c r="DQG4" s="412"/>
      <c r="DQH4" s="411"/>
      <c r="DQI4" s="411"/>
      <c r="DQJ4" s="411"/>
      <c r="DQK4" s="411"/>
      <c r="DQL4" s="412"/>
      <c r="DQM4" s="411"/>
      <c r="DQN4" s="411"/>
      <c r="DQO4" s="411"/>
      <c r="DQP4" s="411"/>
      <c r="DQQ4" s="412"/>
      <c r="DQR4" s="411"/>
      <c r="DQS4" s="411"/>
      <c r="DQT4" s="411"/>
      <c r="DQU4" s="411"/>
      <c r="DQV4" s="412"/>
      <c r="DQW4" s="411"/>
      <c r="DQX4" s="411"/>
      <c r="DQY4" s="411"/>
      <c r="DQZ4" s="411"/>
      <c r="DRA4" s="412"/>
      <c r="DRB4" s="411"/>
      <c r="DRC4" s="411"/>
      <c r="DRD4" s="411"/>
      <c r="DRE4" s="411"/>
      <c r="DRF4" s="412"/>
      <c r="DRG4" s="411"/>
      <c r="DRH4" s="411"/>
      <c r="DRI4" s="411"/>
      <c r="DRJ4" s="411"/>
      <c r="DRK4" s="412"/>
      <c r="DRL4" s="411"/>
      <c r="DRM4" s="411"/>
      <c r="DRN4" s="411"/>
      <c r="DRO4" s="411"/>
      <c r="DRP4" s="412"/>
      <c r="DRQ4" s="411"/>
      <c r="DRR4" s="411"/>
      <c r="DRS4" s="411"/>
      <c r="DRT4" s="411"/>
      <c r="DRU4" s="412"/>
      <c r="DRV4" s="411"/>
      <c r="DRW4" s="411"/>
      <c r="DRX4" s="411"/>
      <c r="DRY4" s="411"/>
      <c r="DRZ4" s="412"/>
      <c r="DSA4" s="411"/>
      <c r="DSB4" s="411"/>
      <c r="DSC4" s="411"/>
      <c r="DSD4" s="411"/>
      <c r="DSE4" s="412"/>
      <c r="DSF4" s="411"/>
      <c r="DSG4" s="411"/>
      <c r="DSH4" s="411"/>
      <c r="DSI4" s="411"/>
      <c r="DSJ4" s="412"/>
      <c r="DSK4" s="411"/>
      <c r="DSL4" s="411"/>
      <c r="DSM4" s="411"/>
      <c r="DSN4" s="411"/>
      <c r="DSO4" s="412"/>
      <c r="DSP4" s="411"/>
      <c r="DSQ4" s="411"/>
      <c r="DSR4" s="411"/>
      <c r="DSS4" s="411"/>
      <c r="DST4" s="412"/>
      <c r="DSU4" s="411"/>
      <c r="DSV4" s="411"/>
      <c r="DSW4" s="411"/>
      <c r="DSX4" s="411"/>
      <c r="DSY4" s="412"/>
      <c r="DSZ4" s="411"/>
      <c r="DTA4" s="411"/>
      <c r="DTB4" s="411"/>
      <c r="DTC4" s="411"/>
      <c r="DTD4" s="412"/>
      <c r="DTE4" s="411"/>
      <c r="DTF4" s="411"/>
      <c r="DTG4" s="411"/>
      <c r="DTH4" s="411"/>
      <c r="DTI4" s="412"/>
      <c r="DTJ4" s="411"/>
      <c r="DTK4" s="411"/>
      <c r="DTL4" s="411"/>
      <c r="DTM4" s="411"/>
      <c r="DTN4" s="412"/>
      <c r="DTO4" s="411"/>
      <c r="DTP4" s="411"/>
      <c r="DTQ4" s="411"/>
      <c r="DTR4" s="411"/>
      <c r="DTS4" s="412"/>
      <c r="DTT4" s="411"/>
      <c r="DTU4" s="411"/>
      <c r="DTV4" s="411"/>
      <c r="DTW4" s="411"/>
      <c r="DTX4" s="412"/>
      <c r="DTY4" s="411"/>
      <c r="DTZ4" s="411"/>
      <c r="DUA4" s="411"/>
      <c r="DUB4" s="411"/>
      <c r="DUC4" s="412"/>
      <c r="DUD4" s="411"/>
      <c r="DUE4" s="411"/>
      <c r="DUF4" s="411"/>
      <c r="DUG4" s="411"/>
      <c r="DUH4" s="412"/>
      <c r="DUI4" s="411"/>
      <c r="DUJ4" s="411"/>
      <c r="DUK4" s="411"/>
      <c r="DUL4" s="411"/>
      <c r="DUM4" s="412"/>
      <c r="DUN4" s="411"/>
      <c r="DUO4" s="411"/>
      <c r="DUP4" s="411"/>
      <c r="DUQ4" s="411"/>
      <c r="DUR4" s="412"/>
      <c r="DUS4" s="411"/>
      <c r="DUT4" s="411"/>
      <c r="DUU4" s="411"/>
      <c r="DUV4" s="411"/>
      <c r="DUW4" s="412"/>
      <c r="DUX4" s="411"/>
      <c r="DUY4" s="411"/>
      <c r="DUZ4" s="411"/>
      <c r="DVA4" s="411"/>
      <c r="DVB4" s="412"/>
      <c r="DVC4" s="411"/>
      <c r="DVD4" s="411"/>
      <c r="DVE4" s="411"/>
      <c r="DVF4" s="411"/>
      <c r="DVG4" s="412"/>
      <c r="DVH4" s="411"/>
      <c r="DVI4" s="411"/>
      <c r="DVJ4" s="411"/>
      <c r="DVK4" s="411"/>
      <c r="DVL4" s="412"/>
      <c r="DVM4" s="411"/>
      <c r="DVN4" s="411"/>
      <c r="DVO4" s="411"/>
      <c r="DVP4" s="411"/>
      <c r="DVQ4" s="412"/>
      <c r="DVR4" s="411"/>
      <c r="DVS4" s="411"/>
      <c r="DVT4" s="411"/>
      <c r="DVU4" s="411"/>
      <c r="DVV4" s="412"/>
      <c r="DVW4" s="411"/>
      <c r="DVX4" s="411"/>
      <c r="DVY4" s="411"/>
      <c r="DVZ4" s="411"/>
      <c r="DWA4" s="412"/>
      <c r="DWB4" s="411"/>
      <c r="DWC4" s="411"/>
      <c r="DWD4" s="411"/>
      <c r="DWE4" s="411"/>
      <c r="DWF4" s="412"/>
      <c r="DWG4" s="411"/>
      <c r="DWH4" s="411"/>
      <c r="DWI4" s="411"/>
      <c r="DWJ4" s="411"/>
      <c r="DWK4" s="412"/>
      <c r="DWL4" s="411"/>
      <c r="DWM4" s="411"/>
      <c r="DWN4" s="411"/>
      <c r="DWO4" s="411"/>
      <c r="DWP4" s="412"/>
      <c r="DWQ4" s="411"/>
      <c r="DWR4" s="411"/>
      <c r="DWS4" s="411"/>
      <c r="DWT4" s="411"/>
      <c r="DWU4" s="412"/>
      <c r="DWV4" s="411"/>
      <c r="DWW4" s="411"/>
      <c r="DWX4" s="411"/>
      <c r="DWY4" s="411"/>
      <c r="DWZ4" s="412"/>
      <c r="DXA4" s="411"/>
      <c r="DXB4" s="411"/>
      <c r="DXC4" s="411"/>
      <c r="DXD4" s="411"/>
      <c r="DXE4" s="412"/>
      <c r="DXF4" s="411"/>
      <c r="DXG4" s="411"/>
      <c r="DXH4" s="411"/>
      <c r="DXI4" s="411"/>
      <c r="DXJ4" s="412"/>
      <c r="DXK4" s="411"/>
      <c r="DXL4" s="411"/>
      <c r="DXM4" s="411"/>
      <c r="DXN4" s="411"/>
      <c r="DXO4" s="412"/>
      <c r="DXP4" s="411"/>
      <c r="DXQ4" s="411"/>
      <c r="DXR4" s="411"/>
      <c r="DXS4" s="411"/>
      <c r="DXT4" s="412"/>
      <c r="DXU4" s="411"/>
      <c r="DXV4" s="411"/>
      <c r="DXW4" s="411"/>
      <c r="DXX4" s="411"/>
      <c r="DXY4" s="412"/>
      <c r="DXZ4" s="411"/>
      <c r="DYA4" s="411"/>
      <c r="DYB4" s="411"/>
      <c r="DYC4" s="411"/>
      <c r="DYD4" s="412"/>
      <c r="DYE4" s="411"/>
      <c r="DYF4" s="411"/>
      <c r="DYG4" s="411"/>
      <c r="DYH4" s="411"/>
      <c r="DYI4" s="412"/>
      <c r="DYJ4" s="411"/>
      <c r="DYK4" s="411"/>
      <c r="DYL4" s="411"/>
      <c r="DYM4" s="411"/>
      <c r="DYN4" s="412"/>
      <c r="DYO4" s="411"/>
      <c r="DYP4" s="411"/>
      <c r="DYQ4" s="411"/>
      <c r="DYR4" s="411"/>
      <c r="DYS4" s="412"/>
      <c r="DYT4" s="411"/>
      <c r="DYU4" s="411"/>
      <c r="DYV4" s="411"/>
      <c r="DYW4" s="411"/>
      <c r="DYX4" s="412"/>
      <c r="DYY4" s="411"/>
      <c r="DYZ4" s="411"/>
      <c r="DZA4" s="411"/>
      <c r="DZB4" s="411"/>
      <c r="DZC4" s="412"/>
      <c r="DZD4" s="411"/>
      <c r="DZE4" s="411"/>
      <c r="DZF4" s="411"/>
      <c r="DZG4" s="411"/>
      <c r="DZH4" s="412"/>
      <c r="DZI4" s="411"/>
      <c r="DZJ4" s="411"/>
      <c r="DZK4" s="411"/>
      <c r="DZL4" s="411"/>
      <c r="DZM4" s="412"/>
      <c r="DZN4" s="411"/>
      <c r="DZO4" s="411"/>
      <c r="DZP4" s="411"/>
      <c r="DZQ4" s="411"/>
      <c r="DZR4" s="412"/>
      <c r="DZS4" s="411"/>
      <c r="DZT4" s="411"/>
      <c r="DZU4" s="411"/>
      <c r="DZV4" s="411"/>
      <c r="DZW4" s="412"/>
      <c r="DZX4" s="411"/>
      <c r="DZY4" s="411"/>
      <c r="DZZ4" s="411"/>
      <c r="EAA4" s="411"/>
      <c r="EAB4" s="412"/>
      <c r="EAC4" s="411"/>
      <c r="EAD4" s="411"/>
      <c r="EAE4" s="411"/>
      <c r="EAF4" s="411"/>
      <c r="EAG4" s="412"/>
      <c r="EAH4" s="411"/>
      <c r="EAI4" s="411"/>
      <c r="EAJ4" s="411"/>
      <c r="EAK4" s="411"/>
      <c r="EAL4" s="412"/>
      <c r="EAM4" s="411"/>
      <c r="EAN4" s="411"/>
      <c r="EAO4" s="411"/>
      <c r="EAP4" s="411"/>
      <c r="EAQ4" s="412"/>
      <c r="EAR4" s="411"/>
      <c r="EAS4" s="411"/>
      <c r="EAT4" s="411"/>
      <c r="EAU4" s="411"/>
      <c r="EAV4" s="412"/>
      <c r="EAW4" s="411"/>
      <c r="EAX4" s="411"/>
      <c r="EAY4" s="411"/>
      <c r="EAZ4" s="411"/>
      <c r="EBA4" s="412"/>
      <c r="EBB4" s="411"/>
      <c r="EBC4" s="411"/>
      <c r="EBD4" s="411"/>
      <c r="EBE4" s="411"/>
      <c r="EBF4" s="412"/>
      <c r="EBG4" s="411"/>
      <c r="EBH4" s="411"/>
      <c r="EBI4" s="411"/>
      <c r="EBJ4" s="411"/>
      <c r="EBK4" s="412"/>
      <c r="EBL4" s="411"/>
      <c r="EBM4" s="411"/>
      <c r="EBN4" s="411"/>
      <c r="EBO4" s="411"/>
      <c r="EBP4" s="412"/>
      <c r="EBQ4" s="411"/>
      <c r="EBR4" s="411"/>
      <c r="EBS4" s="411"/>
      <c r="EBT4" s="411"/>
      <c r="EBU4" s="412"/>
      <c r="EBV4" s="411"/>
      <c r="EBW4" s="411"/>
      <c r="EBX4" s="411"/>
      <c r="EBY4" s="411"/>
      <c r="EBZ4" s="412"/>
      <c r="ECA4" s="411"/>
      <c r="ECB4" s="411"/>
      <c r="ECC4" s="411"/>
      <c r="ECD4" s="411"/>
      <c r="ECE4" s="412"/>
      <c r="ECF4" s="411"/>
      <c r="ECG4" s="411"/>
      <c r="ECH4" s="411"/>
      <c r="ECI4" s="411"/>
      <c r="ECJ4" s="412"/>
      <c r="ECK4" s="411"/>
      <c r="ECL4" s="411"/>
      <c r="ECM4" s="411"/>
      <c r="ECN4" s="411"/>
      <c r="ECO4" s="412"/>
      <c r="ECP4" s="411"/>
      <c r="ECQ4" s="411"/>
      <c r="ECR4" s="411"/>
      <c r="ECS4" s="411"/>
      <c r="ECT4" s="412"/>
      <c r="ECU4" s="411"/>
      <c r="ECV4" s="411"/>
      <c r="ECW4" s="411"/>
      <c r="ECX4" s="411"/>
      <c r="ECY4" s="412"/>
      <c r="ECZ4" s="411"/>
      <c r="EDA4" s="411"/>
      <c r="EDB4" s="411"/>
      <c r="EDC4" s="411"/>
      <c r="EDD4" s="412"/>
      <c r="EDE4" s="411"/>
      <c r="EDF4" s="411"/>
      <c r="EDG4" s="411"/>
      <c r="EDH4" s="411"/>
      <c r="EDI4" s="412"/>
      <c r="EDJ4" s="411"/>
      <c r="EDK4" s="411"/>
      <c r="EDL4" s="411"/>
      <c r="EDM4" s="411"/>
      <c r="EDN4" s="412"/>
      <c r="EDO4" s="411"/>
      <c r="EDP4" s="411"/>
      <c r="EDQ4" s="411"/>
      <c r="EDR4" s="411"/>
      <c r="EDS4" s="412"/>
      <c r="EDT4" s="411"/>
      <c r="EDU4" s="411"/>
      <c r="EDV4" s="411"/>
      <c r="EDW4" s="411"/>
      <c r="EDX4" s="412"/>
      <c r="EDY4" s="411"/>
      <c r="EDZ4" s="411"/>
      <c r="EEA4" s="411"/>
      <c r="EEB4" s="411"/>
      <c r="EEC4" s="412"/>
      <c r="EED4" s="411"/>
      <c r="EEE4" s="411"/>
      <c r="EEF4" s="411"/>
      <c r="EEG4" s="411"/>
      <c r="EEH4" s="412"/>
      <c r="EEI4" s="411"/>
      <c r="EEJ4" s="411"/>
      <c r="EEK4" s="411"/>
      <c r="EEL4" s="411"/>
      <c r="EEM4" s="412"/>
      <c r="EEN4" s="411"/>
      <c r="EEO4" s="411"/>
      <c r="EEP4" s="411"/>
      <c r="EEQ4" s="411"/>
      <c r="EER4" s="412"/>
      <c r="EES4" s="411"/>
      <c r="EET4" s="411"/>
      <c r="EEU4" s="411"/>
      <c r="EEV4" s="411"/>
      <c r="EEW4" s="412"/>
      <c r="EEX4" s="411"/>
      <c r="EEY4" s="411"/>
      <c r="EEZ4" s="411"/>
      <c r="EFA4" s="411"/>
      <c r="EFB4" s="412"/>
      <c r="EFC4" s="411"/>
      <c r="EFD4" s="411"/>
      <c r="EFE4" s="411"/>
      <c r="EFF4" s="411"/>
      <c r="EFG4" s="412"/>
      <c r="EFH4" s="411"/>
      <c r="EFI4" s="411"/>
      <c r="EFJ4" s="411"/>
      <c r="EFK4" s="411"/>
      <c r="EFL4" s="412"/>
      <c r="EFM4" s="411"/>
      <c r="EFN4" s="411"/>
      <c r="EFO4" s="411"/>
      <c r="EFP4" s="411"/>
      <c r="EFQ4" s="412"/>
      <c r="EFR4" s="411"/>
      <c r="EFS4" s="411"/>
      <c r="EFT4" s="411"/>
      <c r="EFU4" s="411"/>
      <c r="EFV4" s="412"/>
      <c r="EFW4" s="411"/>
      <c r="EFX4" s="411"/>
      <c r="EFY4" s="411"/>
      <c r="EFZ4" s="411"/>
      <c r="EGA4" s="412"/>
      <c r="EGB4" s="411"/>
      <c r="EGC4" s="411"/>
      <c r="EGD4" s="411"/>
      <c r="EGE4" s="411"/>
      <c r="EGF4" s="412"/>
      <c r="EGG4" s="411"/>
      <c r="EGH4" s="411"/>
      <c r="EGI4" s="411"/>
      <c r="EGJ4" s="411"/>
      <c r="EGK4" s="412"/>
      <c r="EGL4" s="411"/>
      <c r="EGM4" s="411"/>
      <c r="EGN4" s="411"/>
      <c r="EGO4" s="411"/>
      <c r="EGP4" s="412"/>
      <c r="EGQ4" s="411"/>
      <c r="EGR4" s="411"/>
      <c r="EGS4" s="411"/>
      <c r="EGT4" s="411"/>
      <c r="EGU4" s="412"/>
      <c r="EGV4" s="411"/>
      <c r="EGW4" s="411"/>
      <c r="EGX4" s="411"/>
      <c r="EGY4" s="411"/>
      <c r="EGZ4" s="412"/>
      <c r="EHA4" s="411"/>
      <c r="EHB4" s="411"/>
      <c r="EHC4" s="411"/>
      <c r="EHD4" s="411"/>
      <c r="EHE4" s="412"/>
      <c r="EHF4" s="411"/>
      <c r="EHG4" s="411"/>
      <c r="EHH4" s="411"/>
      <c r="EHI4" s="411"/>
      <c r="EHJ4" s="412"/>
      <c r="EHK4" s="411"/>
      <c r="EHL4" s="411"/>
      <c r="EHM4" s="411"/>
      <c r="EHN4" s="411"/>
      <c r="EHO4" s="412"/>
      <c r="EHP4" s="411"/>
      <c r="EHQ4" s="411"/>
      <c r="EHR4" s="411"/>
      <c r="EHS4" s="411"/>
      <c r="EHT4" s="412"/>
      <c r="EHU4" s="411"/>
      <c r="EHV4" s="411"/>
      <c r="EHW4" s="411"/>
      <c r="EHX4" s="411"/>
      <c r="EHY4" s="412"/>
      <c r="EHZ4" s="411"/>
      <c r="EIA4" s="411"/>
      <c r="EIB4" s="411"/>
      <c r="EIC4" s="411"/>
      <c r="EID4" s="412"/>
      <c r="EIE4" s="411"/>
      <c r="EIF4" s="411"/>
      <c r="EIG4" s="411"/>
      <c r="EIH4" s="411"/>
      <c r="EII4" s="412"/>
      <c r="EIJ4" s="411"/>
      <c r="EIK4" s="411"/>
      <c r="EIL4" s="411"/>
      <c r="EIM4" s="411"/>
      <c r="EIN4" s="412"/>
      <c r="EIO4" s="411"/>
      <c r="EIP4" s="411"/>
      <c r="EIQ4" s="411"/>
      <c r="EIR4" s="411"/>
      <c r="EIS4" s="412"/>
      <c r="EIT4" s="411"/>
      <c r="EIU4" s="411"/>
      <c r="EIV4" s="411"/>
      <c r="EIW4" s="411"/>
      <c r="EIX4" s="412"/>
      <c r="EIY4" s="411"/>
      <c r="EIZ4" s="411"/>
      <c r="EJA4" s="411"/>
      <c r="EJB4" s="411"/>
      <c r="EJC4" s="412"/>
      <c r="EJD4" s="411"/>
      <c r="EJE4" s="411"/>
      <c r="EJF4" s="411"/>
      <c r="EJG4" s="411"/>
      <c r="EJH4" s="412"/>
      <c r="EJI4" s="411"/>
      <c r="EJJ4" s="411"/>
      <c r="EJK4" s="411"/>
      <c r="EJL4" s="411"/>
      <c r="EJM4" s="412"/>
      <c r="EJN4" s="411"/>
      <c r="EJO4" s="411"/>
      <c r="EJP4" s="411"/>
      <c r="EJQ4" s="411"/>
      <c r="EJR4" s="412"/>
      <c r="EJS4" s="411"/>
      <c r="EJT4" s="411"/>
      <c r="EJU4" s="411"/>
      <c r="EJV4" s="411"/>
      <c r="EJW4" s="412"/>
      <c r="EJX4" s="411"/>
      <c r="EJY4" s="411"/>
      <c r="EJZ4" s="411"/>
      <c r="EKA4" s="411"/>
      <c r="EKB4" s="412"/>
      <c r="EKC4" s="411"/>
      <c r="EKD4" s="411"/>
      <c r="EKE4" s="411"/>
      <c r="EKF4" s="411"/>
      <c r="EKG4" s="412"/>
      <c r="EKH4" s="411"/>
      <c r="EKI4" s="411"/>
      <c r="EKJ4" s="411"/>
      <c r="EKK4" s="411"/>
      <c r="EKL4" s="412"/>
      <c r="EKM4" s="411"/>
      <c r="EKN4" s="411"/>
      <c r="EKO4" s="411"/>
      <c r="EKP4" s="411"/>
      <c r="EKQ4" s="412"/>
      <c r="EKR4" s="411"/>
      <c r="EKS4" s="411"/>
      <c r="EKT4" s="411"/>
      <c r="EKU4" s="411"/>
      <c r="EKV4" s="412"/>
      <c r="EKW4" s="411"/>
      <c r="EKX4" s="411"/>
      <c r="EKY4" s="411"/>
      <c r="EKZ4" s="411"/>
      <c r="ELA4" s="412"/>
      <c r="ELB4" s="411"/>
      <c r="ELC4" s="411"/>
      <c r="ELD4" s="411"/>
      <c r="ELE4" s="411"/>
      <c r="ELF4" s="412"/>
      <c r="ELG4" s="411"/>
      <c r="ELH4" s="411"/>
      <c r="ELI4" s="411"/>
      <c r="ELJ4" s="411"/>
      <c r="ELK4" s="412"/>
      <c r="ELL4" s="411"/>
      <c r="ELM4" s="411"/>
      <c r="ELN4" s="411"/>
      <c r="ELO4" s="411"/>
      <c r="ELP4" s="412"/>
      <c r="ELQ4" s="411"/>
      <c r="ELR4" s="411"/>
      <c r="ELS4" s="411"/>
      <c r="ELT4" s="411"/>
      <c r="ELU4" s="412"/>
      <c r="ELV4" s="411"/>
      <c r="ELW4" s="411"/>
      <c r="ELX4" s="411"/>
      <c r="ELY4" s="411"/>
      <c r="ELZ4" s="412"/>
      <c r="EMA4" s="411"/>
      <c r="EMB4" s="411"/>
      <c r="EMC4" s="411"/>
      <c r="EMD4" s="411"/>
      <c r="EME4" s="412"/>
      <c r="EMF4" s="411"/>
      <c r="EMG4" s="411"/>
      <c r="EMH4" s="411"/>
      <c r="EMI4" s="411"/>
      <c r="EMJ4" s="412"/>
      <c r="EMK4" s="411"/>
      <c r="EML4" s="411"/>
      <c r="EMM4" s="411"/>
      <c r="EMN4" s="411"/>
      <c r="EMO4" s="412"/>
      <c r="EMP4" s="411"/>
      <c r="EMQ4" s="411"/>
      <c r="EMR4" s="411"/>
      <c r="EMS4" s="411"/>
      <c r="EMT4" s="412"/>
      <c r="EMU4" s="411"/>
      <c r="EMV4" s="411"/>
      <c r="EMW4" s="411"/>
      <c r="EMX4" s="411"/>
      <c r="EMY4" s="412"/>
      <c r="EMZ4" s="411"/>
      <c r="ENA4" s="411"/>
      <c r="ENB4" s="411"/>
      <c r="ENC4" s="411"/>
      <c r="END4" s="412"/>
      <c r="ENE4" s="411"/>
      <c r="ENF4" s="411"/>
      <c r="ENG4" s="411"/>
      <c r="ENH4" s="411"/>
      <c r="ENI4" s="412"/>
      <c r="ENJ4" s="411"/>
      <c r="ENK4" s="411"/>
      <c r="ENL4" s="411"/>
      <c r="ENM4" s="411"/>
      <c r="ENN4" s="412"/>
      <c r="ENO4" s="411"/>
      <c r="ENP4" s="411"/>
      <c r="ENQ4" s="411"/>
      <c r="ENR4" s="411"/>
      <c r="ENS4" s="412"/>
      <c r="ENT4" s="411"/>
      <c r="ENU4" s="411"/>
      <c r="ENV4" s="411"/>
      <c r="ENW4" s="411"/>
      <c r="ENX4" s="412"/>
      <c r="ENY4" s="411"/>
      <c r="ENZ4" s="411"/>
      <c r="EOA4" s="411"/>
      <c r="EOB4" s="411"/>
      <c r="EOC4" s="412"/>
      <c r="EOD4" s="411"/>
      <c r="EOE4" s="411"/>
      <c r="EOF4" s="411"/>
      <c r="EOG4" s="411"/>
      <c r="EOH4" s="412"/>
      <c r="EOI4" s="411"/>
      <c r="EOJ4" s="411"/>
      <c r="EOK4" s="411"/>
      <c r="EOL4" s="411"/>
      <c r="EOM4" s="412"/>
      <c r="EON4" s="411"/>
      <c r="EOO4" s="411"/>
      <c r="EOP4" s="411"/>
      <c r="EOQ4" s="411"/>
      <c r="EOR4" s="412"/>
      <c r="EOS4" s="411"/>
      <c r="EOT4" s="411"/>
      <c r="EOU4" s="411"/>
      <c r="EOV4" s="411"/>
      <c r="EOW4" s="412"/>
      <c r="EOX4" s="411"/>
      <c r="EOY4" s="411"/>
      <c r="EOZ4" s="411"/>
      <c r="EPA4" s="411"/>
      <c r="EPB4" s="412"/>
      <c r="EPC4" s="411"/>
      <c r="EPD4" s="411"/>
      <c r="EPE4" s="411"/>
      <c r="EPF4" s="411"/>
      <c r="EPG4" s="412"/>
      <c r="EPH4" s="411"/>
      <c r="EPI4" s="411"/>
      <c r="EPJ4" s="411"/>
      <c r="EPK4" s="411"/>
      <c r="EPL4" s="412"/>
      <c r="EPM4" s="411"/>
      <c r="EPN4" s="411"/>
      <c r="EPO4" s="411"/>
      <c r="EPP4" s="411"/>
      <c r="EPQ4" s="412"/>
      <c r="EPR4" s="411"/>
      <c r="EPS4" s="411"/>
      <c r="EPT4" s="411"/>
      <c r="EPU4" s="411"/>
      <c r="EPV4" s="412"/>
      <c r="EPW4" s="411"/>
      <c r="EPX4" s="411"/>
      <c r="EPY4" s="411"/>
      <c r="EPZ4" s="411"/>
      <c r="EQA4" s="412"/>
      <c r="EQB4" s="411"/>
      <c r="EQC4" s="411"/>
      <c r="EQD4" s="411"/>
      <c r="EQE4" s="411"/>
      <c r="EQF4" s="412"/>
      <c r="EQG4" s="411"/>
      <c r="EQH4" s="411"/>
      <c r="EQI4" s="411"/>
      <c r="EQJ4" s="411"/>
      <c r="EQK4" s="412"/>
      <c r="EQL4" s="411"/>
      <c r="EQM4" s="411"/>
      <c r="EQN4" s="411"/>
      <c r="EQO4" s="411"/>
      <c r="EQP4" s="412"/>
      <c r="EQQ4" s="411"/>
      <c r="EQR4" s="411"/>
      <c r="EQS4" s="411"/>
      <c r="EQT4" s="411"/>
      <c r="EQU4" s="412"/>
      <c r="EQV4" s="411"/>
      <c r="EQW4" s="411"/>
      <c r="EQX4" s="411"/>
      <c r="EQY4" s="411"/>
      <c r="EQZ4" s="412"/>
      <c r="ERA4" s="411"/>
      <c r="ERB4" s="411"/>
      <c r="ERC4" s="411"/>
      <c r="ERD4" s="411"/>
      <c r="ERE4" s="412"/>
      <c r="ERF4" s="411"/>
      <c r="ERG4" s="411"/>
      <c r="ERH4" s="411"/>
      <c r="ERI4" s="411"/>
      <c r="ERJ4" s="412"/>
      <c r="ERK4" s="411"/>
      <c r="ERL4" s="411"/>
      <c r="ERM4" s="411"/>
      <c r="ERN4" s="411"/>
      <c r="ERO4" s="412"/>
      <c r="ERP4" s="411"/>
      <c r="ERQ4" s="411"/>
      <c r="ERR4" s="411"/>
      <c r="ERS4" s="411"/>
      <c r="ERT4" s="412"/>
      <c r="ERU4" s="411"/>
      <c r="ERV4" s="411"/>
      <c r="ERW4" s="411"/>
      <c r="ERX4" s="411"/>
      <c r="ERY4" s="412"/>
      <c r="ERZ4" s="411"/>
      <c r="ESA4" s="411"/>
      <c r="ESB4" s="411"/>
      <c r="ESC4" s="411"/>
      <c r="ESD4" s="412"/>
      <c r="ESE4" s="411"/>
      <c r="ESF4" s="411"/>
      <c r="ESG4" s="411"/>
      <c r="ESH4" s="411"/>
      <c r="ESI4" s="412"/>
      <c r="ESJ4" s="411"/>
      <c r="ESK4" s="411"/>
      <c r="ESL4" s="411"/>
      <c r="ESM4" s="411"/>
      <c r="ESN4" s="412"/>
      <c r="ESO4" s="411"/>
      <c r="ESP4" s="411"/>
      <c r="ESQ4" s="411"/>
      <c r="ESR4" s="411"/>
      <c r="ESS4" s="412"/>
      <c r="EST4" s="411"/>
      <c r="ESU4" s="411"/>
      <c r="ESV4" s="411"/>
      <c r="ESW4" s="411"/>
      <c r="ESX4" s="412"/>
      <c r="ESY4" s="411"/>
      <c r="ESZ4" s="411"/>
      <c r="ETA4" s="411"/>
      <c r="ETB4" s="411"/>
      <c r="ETC4" s="412"/>
      <c r="ETD4" s="411"/>
      <c r="ETE4" s="411"/>
      <c r="ETF4" s="411"/>
      <c r="ETG4" s="411"/>
      <c r="ETH4" s="412"/>
      <c r="ETI4" s="411"/>
      <c r="ETJ4" s="411"/>
      <c r="ETK4" s="411"/>
      <c r="ETL4" s="411"/>
      <c r="ETM4" s="412"/>
      <c r="ETN4" s="411"/>
      <c r="ETO4" s="411"/>
      <c r="ETP4" s="411"/>
      <c r="ETQ4" s="411"/>
      <c r="ETR4" s="412"/>
      <c r="ETS4" s="411"/>
      <c r="ETT4" s="411"/>
      <c r="ETU4" s="411"/>
      <c r="ETV4" s="411"/>
      <c r="ETW4" s="412"/>
      <c r="ETX4" s="411"/>
      <c r="ETY4" s="411"/>
      <c r="ETZ4" s="411"/>
      <c r="EUA4" s="411"/>
      <c r="EUB4" s="412"/>
      <c r="EUC4" s="411"/>
      <c r="EUD4" s="411"/>
      <c r="EUE4" s="411"/>
      <c r="EUF4" s="411"/>
      <c r="EUG4" s="412"/>
      <c r="EUH4" s="411"/>
      <c r="EUI4" s="411"/>
      <c r="EUJ4" s="411"/>
      <c r="EUK4" s="411"/>
      <c r="EUL4" s="412"/>
      <c r="EUM4" s="411"/>
      <c r="EUN4" s="411"/>
      <c r="EUO4" s="411"/>
      <c r="EUP4" s="411"/>
      <c r="EUQ4" s="412"/>
      <c r="EUR4" s="411"/>
      <c r="EUS4" s="411"/>
      <c r="EUT4" s="411"/>
      <c r="EUU4" s="411"/>
      <c r="EUV4" s="412"/>
      <c r="EUW4" s="411"/>
      <c r="EUX4" s="411"/>
      <c r="EUY4" s="411"/>
      <c r="EUZ4" s="411"/>
      <c r="EVA4" s="412"/>
      <c r="EVB4" s="411"/>
      <c r="EVC4" s="411"/>
      <c r="EVD4" s="411"/>
      <c r="EVE4" s="411"/>
      <c r="EVF4" s="412"/>
      <c r="EVG4" s="411"/>
      <c r="EVH4" s="411"/>
      <c r="EVI4" s="411"/>
      <c r="EVJ4" s="411"/>
      <c r="EVK4" s="412"/>
      <c r="EVL4" s="411"/>
      <c r="EVM4" s="411"/>
      <c r="EVN4" s="411"/>
      <c r="EVO4" s="411"/>
      <c r="EVP4" s="412"/>
      <c r="EVQ4" s="411"/>
      <c r="EVR4" s="411"/>
      <c r="EVS4" s="411"/>
      <c r="EVT4" s="411"/>
      <c r="EVU4" s="412"/>
      <c r="EVV4" s="411"/>
      <c r="EVW4" s="411"/>
      <c r="EVX4" s="411"/>
      <c r="EVY4" s="411"/>
      <c r="EVZ4" s="412"/>
      <c r="EWA4" s="411"/>
      <c r="EWB4" s="411"/>
      <c r="EWC4" s="411"/>
      <c r="EWD4" s="411"/>
      <c r="EWE4" s="412"/>
      <c r="EWF4" s="411"/>
      <c r="EWG4" s="411"/>
      <c r="EWH4" s="411"/>
      <c r="EWI4" s="411"/>
      <c r="EWJ4" s="412"/>
      <c r="EWK4" s="411"/>
      <c r="EWL4" s="411"/>
      <c r="EWM4" s="411"/>
      <c r="EWN4" s="411"/>
      <c r="EWO4" s="412"/>
      <c r="EWP4" s="411"/>
      <c r="EWQ4" s="411"/>
      <c r="EWR4" s="411"/>
      <c r="EWS4" s="411"/>
      <c r="EWT4" s="412"/>
      <c r="EWU4" s="411"/>
      <c r="EWV4" s="411"/>
      <c r="EWW4" s="411"/>
      <c r="EWX4" s="411"/>
      <c r="EWY4" s="412"/>
      <c r="EWZ4" s="411"/>
      <c r="EXA4" s="411"/>
      <c r="EXB4" s="411"/>
      <c r="EXC4" s="411"/>
      <c r="EXD4" s="412"/>
      <c r="EXE4" s="411"/>
      <c r="EXF4" s="411"/>
      <c r="EXG4" s="411"/>
      <c r="EXH4" s="411"/>
      <c r="EXI4" s="412"/>
      <c r="EXJ4" s="411"/>
      <c r="EXK4" s="411"/>
      <c r="EXL4" s="411"/>
      <c r="EXM4" s="411"/>
      <c r="EXN4" s="412"/>
      <c r="EXO4" s="411"/>
      <c r="EXP4" s="411"/>
      <c r="EXQ4" s="411"/>
      <c r="EXR4" s="411"/>
      <c r="EXS4" s="412"/>
      <c r="EXT4" s="411"/>
      <c r="EXU4" s="411"/>
      <c r="EXV4" s="411"/>
      <c r="EXW4" s="411"/>
      <c r="EXX4" s="412"/>
      <c r="EXY4" s="411"/>
      <c r="EXZ4" s="411"/>
      <c r="EYA4" s="411"/>
      <c r="EYB4" s="411"/>
      <c r="EYC4" s="412"/>
      <c r="EYD4" s="411"/>
      <c r="EYE4" s="411"/>
      <c r="EYF4" s="411"/>
      <c r="EYG4" s="411"/>
      <c r="EYH4" s="412"/>
      <c r="EYI4" s="411"/>
      <c r="EYJ4" s="411"/>
      <c r="EYK4" s="411"/>
      <c r="EYL4" s="411"/>
      <c r="EYM4" s="412"/>
      <c r="EYN4" s="411"/>
      <c r="EYO4" s="411"/>
      <c r="EYP4" s="411"/>
      <c r="EYQ4" s="411"/>
      <c r="EYR4" s="412"/>
      <c r="EYS4" s="411"/>
      <c r="EYT4" s="411"/>
      <c r="EYU4" s="411"/>
      <c r="EYV4" s="411"/>
      <c r="EYW4" s="412"/>
      <c r="EYX4" s="411"/>
      <c r="EYY4" s="411"/>
      <c r="EYZ4" s="411"/>
      <c r="EZA4" s="411"/>
      <c r="EZB4" s="412"/>
      <c r="EZC4" s="411"/>
      <c r="EZD4" s="411"/>
      <c r="EZE4" s="411"/>
      <c r="EZF4" s="411"/>
      <c r="EZG4" s="412"/>
      <c r="EZH4" s="411"/>
      <c r="EZI4" s="411"/>
      <c r="EZJ4" s="411"/>
      <c r="EZK4" s="411"/>
      <c r="EZL4" s="412"/>
      <c r="EZM4" s="411"/>
      <c r="EZN4" s="411"/>
      <c r="EZO4" s="411"/>
      <c r="EZP4" s="411"/>
      <c r="EZQ4" s="412"/>
      <c r="EZR4" s="411"/>
      <c r="EZS4" s="411"/>
      <c r="EZT4" s="411"/>
      <c r="EZU4" s="411"/>
      <c r="EZV4" s="412"/>
      <c r="EZW4" s="411"/>
      <c r="EZX4" s="411"/>
      <c r="EZY4" s="411"/>
      <c r="EZZ4" s="411"/>
      <c r="FAA4" s="412"/>
      <c r="FAB4" s="411"/>
      <c r="FAC4" s="411"/>
      <c r="FAD4" s="411"/>
      <c r="FAE4" s="411"/>
      <c r="FAF4" s="412"/>
      <c r="FAG4" s="411"/>
      <c r="FAH4" s="411"/>
      <c r="FAI4" s="411"/>
      <c r="FAJ4" s="411"/>
      <c r="FAK4" s="412"/>
      <c r="FAL4" s="411"/>
      <c r="FAM4" s="411"/>
      <c r="FAN4" s="411"/>
      <c r="FAO4" s="411"/>
      <c r="FAP4" s="412"/>
      <c r="FAQ4" s="411"/>
      <c r="FAR4" s="411"/>
      <c r="FAS4" s="411"/>
      <c r="FAT4" s="411"/>
      <c r="FAU4" s="412"/>
      <c r="FAV4" s="411"/>
      <c r="FAW4" s="411"/>
      <c r="FAX4" s="411"/>
      <c r="FAY4" s="411"/>
      <c r="FAZ4" s="412"/>
      <c r="FBA4" s="411"/>
      <c r="FBB4" s="411"/>
      <c r="FBC4" s="411"/>
      <c r="FBD4" s="411"/>
      <c r="FBE4" s="412"/>
      <c r="FBF4" s="411"/>
      <c r="FBG4" s="411"/>
      <c r="FBH4" s="411"/>
      <c r="FBI4" s="411"/>
      <c r="FBJ4" s="412"/>
      <c r="FBK4" s="411"/>
      <c r="FBL4" s="411"/>
      <c r="FBM4" s="411"/>
      <c r="FBN4" s="411"/>
      <c r="FBO4" s="412"/>
      <c r="FBP4" s="411"/>
      <c r="FBQ4" s="411"/>
      <c r="FBR4" s="411"/>
      <c r="FBS4" s="411"/>
      <c r="FBT4" s="412"/>
      <c r="FBU4" s="411"/>
      <c r="FBV4" s="411"/>
      <c r="FBW4" s="411"/>
      <c r="FBX4" s="411"/>
      <c r="FBY4" s="412"/>
      <c r="FBZ4" s="411"/>
      <c r="FCA4" s="411"/>
      <c r="FCB4" s="411"/>
      <c r="FCC4" s="411"/>
      <c r="FCD4" s="412"/>
      <c r="FCE4" s="411"/>
      <c r="FCF4" s="411"/>
      <c r="FCG4" s="411"/>
      <c r="FCH4" s="411"/>
      <c r="FCI4" s="412"/>
      <c r="FCJ4" s="411"/>
      <c r="FCK4" s="411"/>
      <c r="FCL4" s="411"/>
      <c r="FCM4" s="411"/>
      <c r="FCN4" s="412"/>
      <c r="FCO4" s="411"/>
      <c r="FCP4" s="411"/>
      <c r="FCQ4" s="411"/>
      <c r="FCR4" s="411"/>
      <c r="FCS4" s="412"/>
      <c r="FCT4" s="411"/>
      <c r="FCU4" s="411"/>
      <c r="FCV4" s="411"/>
      <c r="FCW4" s="411"/>
      <c r="FCX4" s="412"/>
      <c r="FCY4" s="411"/>
      <c r="FCZ4" s="411"/>
      <c r="FDA4" s="411"/>
      <c r="FDB4" s="411"/>
      <c r="FDC4" s="412"/>
      <c r="FDD4" s="411"/>
      <c r="FDE4" s="411"/>
      <c r="FDF4" s="411"/>
      <c r="FDG4" s="411"/>
      <c r="FDH4" s="412"/>
      <c r="FDI4" s="411"/>
      <c r="FDJ4" s="411"/>
      <c r="FDK4" s="411"/>
      <c r="FDL4" s="411"/>
      <c r="FDM4" s="412"/>
      <c r="FDN4" s="411"/>
      <c r="FDO4" s="411"/>
      <c r="FDP4" s="411"/>
      <c r="FDQ4" s="411"/>
      <c r="FDR4" s="412"/>
      <c r="FDS4" s="411"/>
      <c r="FDT4" s="411"/>
      <c r="FDU4" s="411"/>
      <c r="FDV4" s="411"/>
      <c r="FDW4" s="412"/>
      <c r="FDX4" s="411"/>
      <c r="FDY4" s="411"/>
      <c r="FDZ4" s="411"/>
      <c r="FEA4" s="411"/>
      <c r="FEB4" s="412"/>
      <c r="FEC4" s="411"/>
      <c r="FED4" s="411"/>
      <c r="FEE4" s="411"/>
      <c r="FEF4" s="411"/>
      <c r="FEG4" s="412"/>
      <c r="FEH4" s="411"/>
      <c r="FEI4" s="411"/>
      <c r="FEJ4" s="411"/>
      <c r="FEK4" s="411"/>
      <c r="FEL4" s="412"/>
      <c r="FEM4" s="411"/>
      <c r="FEN4" s="411"/>
      <c r="FEO4" s="411"/>
      <c r="FEP4" s="411"/>
      <c r="FEQ4" s="412"/>
      <c r="FER4" s="411"/>
      <c r="FES4" s="411"/>
      <c r="FET4" s="411"/>
      <c r="FEU4" s="411"/>
      <c r="FEV4" s="412"/>
      <c r="FEW4" s="411"/>
      <c r="FEX4" s="411"/>
      <c r="FEY4" s="411"/>
      <c r="FEZ4" s="411"/>
      <c r="FFA4" s="412"/>
      <c r="FFB4" s="411"/>
      <c r="FFC4" s="411"/>
      <c r="FFD4" s="411"/>
      <c r="FFE4" s="411"/>
      <c r="FFF4" s="412"/>
      <c r="FFG4" s="411"/>
      <c r="FFH4" s="411"/>
      <c r="FFI4" s="411"/>
      <c r="FFJ4" s="411"/>
      <c r="FFK4" s="412"/>
      <c r="FFL4" s="411"/>
      <c r="FFM4" s="411"/>
      <c r="FFN4" s="411"/>
      <c r="FFO4" s="411"/>
      <c r="FFP4" s="412"/>
      <c r="FFQ4" s="411"/>
      <c r="FFR4" s="411"/>
      <c r="FFS4" s="411"/>
      <c r="FFT4" s="411"/>
      <c r="FFU4" s="412"/>
      <c r="FFV4" s="411"/>
      <c r="FFW4" s="411"/>
      <c r="FFX4" s="411"/>
      <c r="FFY4" s="411"/>
      <c r="FFZ4" s="412"/>
      <c r="FGA4" s="411"/>
      <c r="FGB4" s="411"/>
      <c r="FGC4" s="411"/>
      <c r="FGD4" s="411"/>
      <c r="FGE4" s="412"/>
      <c r="FGF4" s="411"/>
      <c r="FGG4" s="411"/>
      <c r="FGH4" s="411"/>
      <c r="FGI4" s="411"/>
      <c r="FGJ4" s="412"/>
      <c r="FGK4" s="411"/>
      <c r="FGL4" s="411"/>
      <c r="FGM4" s="411"/>
      <c r="FGN4" s="411"/>
      <c r="FGO4" s="412"/>
      <c r="FGP4" s="411"/>
      <c r="FGQ4" s="411"/>
      <c r="FGR4" s="411"/>
      <c r="FGS4" s="411"/>
      <c r="FGT4" s="412"/>
      <c r="FGU4" s="411"/>
      <c r="FGV4" s="411"/>
      <c r="FGW4" s="411"/>
      <c r="FGX4" s="411"/>
      <c r="FGY4" s="412"/>
      <c r="FGZ4" s="411"/>
      <c r="FHA4" s="411"/>
      <c r="FHB4" s="411"/>
      <c r="FHC4" s="411"/>
      <c r="FHD4" s="412"/>
      <c r="FHE4" s="411"/>
      <c r="FHF4" s="411"/>
      <c r="FHG4" s="411"/>
      <c r="FHH4" s="411"/>
      <c r="FHI4" s="412"/>
      <c r="FHJ4" s="411"/>
      <c r="FHK4" s="411"/>
      <c r="FHL4" s="411"/>
      <c r="FHM4" s="411"/>
      <c r="FHN4" s="412"/>
      <c r="FHO4" s="411"/>
      <c r="FHP4" s="411"/>
      <c r="FHQ4" s="411"/>
      <c r="FHR4" s="411"/>
      <c r="FHS4" s="412"/>
      <c r="FHT4" s="411"/>
      <c r="FHU4" s="411"/>
      <c r="FHV4" s="411"/>
      <c r="FHW4" s="411"/>
      <c r="FHX4" s="412"/>
      <c r="FHY4" s="411"/>
      <c r="FHZ4" s="411"/>
      <c r="FIA4" s="411"/>
      <c r="FIB4" s="411"/>
      <c r="FIC4" s="412"/>
      <c r="FID4" s="411"/>
      <c r="FIE4" s="411"/>
      <c r="FIF4" s="411"/>
      <c r="FIG4" s="411"/>
      <c r="FIH4" s="412"/>
      <c r="FII4" s="411"/>
      <c r="FIJ4" s="411"/>
      <c r="FIK4" s="411"/>
      <c r="FIL4" s="411"/>
      <c r="FIM4" s="412"/>
      <c r="FIN4" s="411"/>
      <c r="FIO4" s="411"/>
      <c r="FIP4" s="411"/>
      <c r="FIQ4" s="411"/>
      <c r="FIR4" s="412"/>
      <c r="FIS4" s="411"/>
      <c r="FIT4" s="411"/>
      <c r="FIU4" s="411"/>
      <c r="FIV4" s="411"/>
      <c r="FIW4" s="412"/>
      <c r="FIX4" s="411"/>
      <c r="FIY4" s="411"/>
      <c r="FIZ4" s="411"/>
      <c r="FJA4" s="411"/>
      <c r="FJB4" s="412"/>
      <c r="FJC4" s="411"/>
      <c r="FJD4" s="411"/>
      <c r="FJE4" s="411"/>
      <c r="FJF4" s="411"/>
      <c r="FJG4" s="412"/>
      <c r="FJH4" s="411"/>
      <c r="FJI4" s="411"/>
      <c r="FJJ4" s="411"/>
      <c r="FJK4" s="411"/>
      <c r="FJL4" s="412"/>
      <c r="FJM4" s="411"/>
      <c r="FJN4" s="411"/>
      <c r="FJO4" s="411"/>
      <c r="FJP4" s="411"/>
      <c r="FJQ4" s="412"/>
      <c r="FJR4" s="411"/>
      <c r="FJS4" s="411"/>
      <c r="FJT4" s="411"/>
      <c r="FJU4" s="411"/>
      <c r="FJV4" s="412"/>
      <c r="FJW4" s="411"/>
      <c r="FJX4" s="411"/>
      <c r="FJY4" s="411"/>
      <c r="FJZ4" s="411"/>
      <c r="FKA4" s="412"/>
      <c r="FKB4" s="411"/>
      <c r="FKC4" s="411"/>
      <c r="FKD4" s="411"/>
      <c r="FKE4" s="411"/>
      <c r="FKF4" s="412"/>
      <c r="FKG4" s="411"/>
      <c r="FKH4" s="411"/>
      <c r="FKI4" s="411"/>
      <c r="FKJ4" s="411"/>
      <c r="FKK4" s="412"/>
      <c r="FKL4" s="411"/>
      <c r="FKM4" s="411"/>
      <c r="FKN4" s="411"/>
      <c r="FKO4" s="411"/>
      <c r="FKP4" s="412"/>
      <c r="FKQ4" s="411"/>
      <c r="FKR4" s="411"/>
      <c r="FKS4" s="411"/>
      <c r="FKT4" s="411"/>
      <c r="FKU4" s="412"/>
      <c r="FKV4" s="411"/>
      <c r="FKW4" s="411"/>
      <c r="FKX4" s="411"/>
      <c r="FKY4" s="411"/>
      <c r="FKZ4" s="412"/>
      <c r="FLA4" s="411"/>
      <c r="FLB4" s="411"/>
      <c r="FLC4" s="411"/>
      <c r="FLD4" s="411"/>
      <c r="FLE4" s="412"/>
      <c r="FLF4" s="411"/>
      <c r="FLG4" s="411"/>
      <c r="FLH4" s="411"/>
      <c r="FLI4" s="411"/>
      <c r="FLJ4" s="412"/>
      <c r="FLK4" s="411"/>
      <c r="FLL4" s="411"/>
      <c r="FLM4" s="411"/>
      <c r="FLN4" s="411"/>
      <c r="FLO4" s="412"/>
      <c r="FLP4" s="411"/>
      <c r="FLQ4" s="411"/>
      <c r="FLR4" s="411"/>
      <c r="FLS4" s="411"/>
      <c r="FLT4" s="412"/>
      <c r="FLU4" s="411"/>
      <c r="FLV4" s="411"/>
      <c r="FLW4" s="411"/>
      <c r="FLX4" s="411"/>
      <c r="FLY4" s="412"/>
      <c r="FLZ4" s="411"/>
      <c r="FMA4" s="411"/>
      <c r="FMB4" s="411"/>
      <c r="FMC4" s="411"/>
      <c r="FMD4" s="412"/>
      <c r="FME4" s="411"/>
      <c r="FMF4" s="411"/>
      <c r="FMG4" s="411"/>
      <c r="FMH4" s="411"/>
      <c r="FMI4" s="412"/>
      <c r="FMJ4" s="411"/>
      <c r="FMK4" s="411"/>
      <c r="FML4" s="411"/>
      <c r="FMM4" s="411"/>
      <c r="FMN4" s="412"/>
      <c r="FMO4" s="411"/>
      <c r="FMP4" s="411"/>
      <c r="FMQ4" s="411"/>
      <c r="FMR4" s="411"/>
      <c r="FMS4" s="412"/>
      <c r="FMT4" s="411"/>
      <c r="FMU4" s="411"/>
      <c r="FMV4" s="411"/>
      <c r="FMW4" s="411"/>
      <c r="FMX4" s="412"/>
      <c r="FMY4" s="411"/>
      <c r="FMZ4" s="411"/>
      <c r="FNA4" s="411"/>
      <c r="FNB4" s="411"/>
      <c r="FNC4" s="412"/>
      <c r="FND4" s="411"/>
      <c r="FNE4" s="411"/>
      <c r="FNF4" s="411"/>
      <c r="FNG4" s="411"/>
      <c r="FNH4" s="412"/>
      <c r="FNI4" s="411"/>
      <c r="FNJ4" s="411"/>
      <c r="FNK4" s="411"/>
      <c r="FNL4" s="411"/>
      <c r="FNM4" s="412"/>
      <c r="FNN4" s="411"/>
      <c r="FNO4" s="411"/>
      <c r="FNP4" s="411"/>
      <c r="FNQ4" s="411"/>
      <c r="FNR4" s="412"/>
      <c r="FNS4" s="411"/>
      <c r="FNT4" s="411"/>
      <c r="FNU4" s="411"/>
      <c r="FNV4" s="411"/>
      <c r="FNW4" s="412"/>
      <c r="FNX4" s="411"/>
      <c r="FNY4" s="411"/>
      <c r="FNZ4" s="411"/>
      <c r="FOA4" s="411"/>
      <c r="FOB4" s="412"/>
      <c r="FOC4" s="411"/>
      <c r="FOD4" s="411"/>
      <c r="FOE4" s="411"/>
      <c r="FOF4" s="411"/>
      <c r="FOG4" s="412"/>
      <c r="FOH4" s="411"/>
      <c r="FOI4" s="411"/>
      <c r="FOJ4" s="411"/>
      <c r="FOK4" s="411"/>
      <c r="FOL4" s="412"/>
      <c r="FOM4" s="411"/>
      <c r="FON4" s="411"/>
      <c r="FOO4" s="411"/>
      <c r="FOP4" s="411"/>
      <c r="FOQ4" s="412"/>
      <c r="FOR4" s="411"/>
      <c r="FOS4" s="411"/>
      <c r="FOT4" s="411"/>
      <c r="FOU4" s="411"/>
      <c r="FOV4" s="412"/>
      <c r="FOW4" s="411"/>
      <c r="FOX4" s="411"/>
      <c r="FOY4" s="411"/>
      <c r="FOZ4" s="411"/>
      <c r="FPA4" s="412"/>
      <c r="FPB4" s="411"/>
      <c r="FPC4" s="411"/>
      <c r="FPD4" s="411"/>
      <c r="FPE4" s="411"/>
      <c r="FPF4" s="412"/>
      <c r="FPG4" s="411"/>
      <c r="FPH4" s="411"/>
      <c r="FPI4" s="411"/>
      <c r="FPJ4" s="411"/>
      <c r="FPK4" s="412"/>
      <c r="FPL4" s="411"/>
      <c r="FPM4" s="411"/>
      <c r="FPN4" s="411"/>
      <c r="FPO4" s="411"/>
      <c r="FPP4" s="412"/>
      <c r="FPQ4" s="411"/>
      <c r="FPR4" s="411"/>
      <c r="FPS4" s="411"/>
      <c r="FPT4" s="411"/>
      <c r="FPU4" s="412"/>
      <c r="FPV4" s="411"/>
      <c r="FPW4" s="411"/>
      <c r="FPX4" s="411"/>
      <c r="FPY4" s="411"/>
      <c r="FPZ4" s="412"/>
      <c r="FQA4" s="411"/>
      <c r="FQB4" s="411"/>
      <c r="FQC4" s="411"/>
      <c r="FQD4" s="411"/>
      <c r="FQE4" s="412"/>
      <c r="FQF4" s="411"/>
      <c r="FQG4" s="411"/>
      <c r="FQH4" s="411"/>
      <c r="FQI4" s="411"/>
      <c r="FQJ4" s="412"/>
      <c r="FQK4" s="411"/>
      <c r="FQL4" s="411"/>
      <c r="FQM4" s="411"/>
      <c r="FQN4" s="411"/>
      <c r="FQO4" s="412"/>
      <c r="FQP4" s="411"/>
      <c r="FQQ4" s="411"/>
      <c r="FQR4" s="411"/>
      <c r="FQS4" s="411"/>
      <c r="FQT4" s="412"/>
      <c r="FQU4" s="411"/>
      <c r="FQV4" s="411"/>
      <c r="FQW4" s="411"/>
      <c r="FQX4" s="411"/>
      <c r="FQY4" s="412"/>
      <c r="FQZ4" s="411"/>
      <c r="FRA4" s="411"/>
      <c r="FRB4" s="411"/>
      <c r="FRC4" s="411"/>
      <c r="FRD4" s="412"/>
      <c r="FRE4" s="411"/>
      <c r="FRF4" s="411"/>
      <c r="FRG4" s="411"/>
      <c r="FRH4" s="411"/>
      <c r="FRI4" s="412"/>
      <c r="FRJ4" s="411"/>
      <c r="FRK4" s="411"/>
      <c r="FRL4" s="411"/>
      <c r="FRM4" s="411"/>
      <c r="FRN4" s="412"/>
      <c r="FRO4" s="411"/>
      <c r="FRP4" s="411"/>
      <c r="FRQ4" s="411"/>
      <c r="FRR4" s="411"/>
      <c r="FRS4" s="412"/>
      <c r="FRT4" s="411"/>
      <c r="FRU4" s="411"/>
      <c r="FRV4" s="411"/>
      <c r="FRW4" s="411"/>
      <c r="FRX4" s="412"/>
      <c r="FRY4" s="411"/>
      <c r="FRZ4" s="411"/>
      <c r="FSA4" s="411"/>
      <c r="FSB4" s="411"/>
      <c r="FSC4" s="412"/>
      <c r="FSD4" s="411"/>
      <c r="FSE4" s="411"/>
      <c r="FSF4" s="411"/>
      <c r="FSG4" s="411"/>
      <c r="FSH4" s="412"/>
      <c r="FSI4" s="411"/>
      <c r="FSJ4" s="411"/>
      <c r="FSK4" s="411"/>
      <c r="FSL4" s="411"/>
      <c r="FSM4" s="412"/>
      <c r="FSN4" s="411"/>
      <c r="FSO4" s="411"/>
      <c r="FSP4" s="411"/>
      <c r="FSQ4" s="411"/>
      <c r="FSR4" s="412"/>
      <c r="FSS4" s="411"/>
      <c r="FST4" s="411"/>
      <c r="FSU4" s="411"/>
      <c r="FSV4" s="411"/>
      <c r="FSW4" s="412"/>
      <c r="FSX4" s="411"/>
      <c r="FSY4" s="411"/>
      <c r="FSZ4" s="411"/>
      <c r="FTA4" s="411"/>
      <c r="FTB4" s="412"/>
      <c r="FTC4" s="411"/>
      <c r="FTD4" s="411"/>
      <c r="FTE4" s="411"/>
      <c r="FTF4" s="411"/>
      <c r="FTG4" s="412"/>
      <c r="FTH4" s="411"/>
      <c r="FTI4" s="411"/>
      <c r="FTJ4" s="411"/>
      <c r="FTK4" s="411"/>
      <c r="FTL4" s="412"/>
      <c r="FTM4" s="411"/>
      <c r="FTN4" s="411"/>
      <c r="FTO4" s="411"/>
      <c r="FTP4" s="411"/>
      <c r="FTQ4" s="412"/>
      <c r="FTR4" s="411"/>
      <c r="FTS4" s="411"/>
      <c r="FTT4" s="411"/>
      <c r="FTU4" s="411"/>
      <c r="FTV4" s="412"/>
      <c r="FTW4" s="411"/>
      <c r="FTX4" s="411"/>
      <c r="FTY4" s="411"/>
      <c r="FTZ4" s="411"/>
      <c r="FUA4" s="412"/>
      <c r="FUB4" s="411"/>
      <c r="FUC4" s="411"/>
      <c r="FUD4" s="411"/>
      <c r="FUE4" s="411"/>
      <c r="FUF4" s="412"/>
      <c r="FUG4" s="411"/>
      <c r="FUH4" s="411"/>
      <c r="FUI4" s="411"/>
      <c r="FUJ4" s="411"/>
      <c r="FUK4" s="412"/>
      <c r="FUL4" s="411"/>
      <c r="FUM4" s="411"/>
      <c r="FUN4" s="411"/>
      <c r="FUO4" s="411"/>
      <c r="FUP4" s="412"/>
      <c r="FUQ4" s="411"/>
      <c r="FUR4" s="411"/>
      <c r="FUS4" s="411"/>
      <c r="FUT4" s="411"/>
      <c r="FUU4" s="412"/>
      <c r="FUV4" s="411"/>
      <c r="FUW4" s="411"/>
      <c r="FUX4" s="411"/>
      <c r="FUY4" s="411"/>
      <c r="FUZ4" s="412"/>
      <c r="FVA4" s="411"/>
      <c r="FVB4" s="411"/>
      <c r="FVC4" s="411"/>
      <c r="FVD4" s="411"/>
      <c r="FVE4" s="412"/>
      <c r="FVF4" s="411"/>
      <c r="FVG4" s="411"/>
      <c r="FVH4" s="411"/>
      <c r="FVI4" s="411"/>
      <c r="FVJ4" s="412"/>
      <c r="FVK4" s="411"/>
      <c r="FVL4" s="411"/>
      <c r="FVM4" s="411"/>
      <c r="FVN4" s="411"/>
      <c r="FVO4" s="412"/>
      <c r="FVP4" s="411"/>
      <c r="FVQ4" s="411"/>
      <c r="FVR4" s="411"/>
      <c r="FVS4" s="411"/>
      <c r="FVT4" s="412"/>
      <c r="FVU4" s="411"/>
      <c r="FVV4" s="411"/>
      <c r="FVW4" s="411"/>
      <c r="FVX4" s="411"/>
      <c r="FVY4" s="412"/>
      <c r="FVZ4" s="411"/>
      <c r="FWA4" s="411"/>
      <c r="FWB4" s="411"/>
      <c r="FWC4" s="411"/>
      <c r="FWD4" s="412"/>
      <c r="FWE4" s="411"/>
      <c r="FWF4" s="411"/>
      <c r="FWG4" s="411"/>
      <c r="FWH4" s="411"/>
      <c r="FWI4" s="412"/>
      <c r="FWJ4" s="411"/>
      <c r="FWK4" s="411"/>
      <c r="FWL4" s="411"/>
      <c r="FWM4" s="411"/>
      <c r="FWN4" s="412"/>
      <c r="FWO4" s="411"/>
      <c r="FWP4" s="411"/>
      <c r="FWQ4" s="411"/>
      <c r="FWR4" s="411"/>
      <c r="FWS4" s="412"/>
      <c r="FWT4" s="411"/>
      <c r="FWU4" s="411"/>
      <c r="FWV4" s="411"/>
      <c r="FWW4" s="411"/>
      <c r="FWX4" s="412"/>
      <c r="FWY4" s="411"/>
      <c r="FWZ4" s="411"/>
      <c r="FXA4" s="411"/>
      <c r="FXB4" s="411"/>
      <c r="FXC4" s="412"/>
      <c r="FXD4" s="411"/>
      <c r="FXE4" s="411"/>
      <c r="FXF4" s="411"/>
      <c r="FXG4" s="411"/>
      <c r="FXH4" s="412"/>
      <c r="FXI4" s="411"/>
      <c r="FXJ4" s="411"/>
      <c r="FXK4" s="411"/>
      <c r="FXL4" s="411"/>
      <c r="FXM4" s="412"/>
      <c r="FXN4" s="411"/>
      <c r="FXO4" s="411"/>
      <c r="FXP4" s="411"/>
      <c r="FXQ4" s="411"/>
      <c r="FXR4" s="412"/>
      <c r="FXS4" s="411"/>
      <c r="FXT4" s="411"/>
      <c r="FXU4" s="411"/>
      <c r="FXV4" s="411"/>
      <c r="FXW4" s="412"/>
      <c r="FXX4" s="411"/>
      <c r="FXY4" s="411"/>
      <c r="FXZ4" s="411"/>
      <c r="FYA4" s="411"/>
      <c r="FYB4" s="412"/>
      <c r="FYC4" s="411"/>
      <c r="FYD4" s="411"/>
      <c r="FYE4" s="411"/>
      <c r="FYF4" s="411"/>
      <c r="FYG4" s="412"/>
      <c r="FYH4" s="411"/>
      <c r="FYI4" s="411"/>
      <c r="FYJ4" s="411"/>
      <c r="FYK4" s="411"/>
      <c r="FYL4" s="412"/>
      <c r="FYM4" s="411"/>
      <c r="FYN4" s="411"/>
      <c r="FYO4" s="411"/>
      <c r="FYP4" s="411"/>
      <c r="FYQ4" s="412"/>
      <c r="FYR4" s="411"/>
      <c r="FYS4" s="411"/>
      <c r="FYT4" s="411"/>
      <c r="FYU4" s="411"/>
      <c r="FYV4" s="412"/>
      <c r="FYW4" s="411"/>
      <c r="FYX4" s="411"/>
      <c r="FYY4" s="411"/>
      <c r="FYZ4" s="411"/>
      <c r="FZA4" s="412"/>
      <c r="FZB4" s="411"/>
      <c r="FZC4" s="411"/>
      <c r="FZD4" s="411"/>
      <c r="FZE4" s="411"/>
      <c r="FZF4" s="412"/>
      <c r="FZG4" s="411"/>
      <c r="FZH4" s="411"/>
      <c r="FZI4" s="411"/>
      <c r="FZJ4" s="411"/>
      <c r="FZK4" s="412"/>
      <c r="FZL4" s="411"/>
      <c r="FZM4" s="411"/>
      <c r="FZN4" s="411"/>
      <c r="FZO4" s="411"/>
      <c r="FZP4" s="412"/>
      <c r="FZQ4" s="411"/>
      <c r="FZR4" s="411"/>
      <c r="FZS4" s="411"/>
      <c r="FZT4" s="411"/>
      <c r="FZU4" s="412"/>
      <c r="FZV4" s="411"/>
      <c r="FZW4" s="411"/>
      <c r="FZX4" s="411"/>
      <c r="FZY4" s="411"/>
      <c r="FZZ4" s="412"/>
      <c r="GAA4" s="411"/>
      <c r="GAB4" s="411"/>
      <c r="GAC4" s="411"/>
      <c r="GAD4" s="411"/>
      <c r="GAE4" s="412"/>
      <c r="GAF4" s="411"/>
      <c r="GAG4" s="411"/>
      <c r="GAH4" s="411"/>
      <c r="GAI4" s="411"/>
      <c r="GAJ4" s="412"/>
      <c r="GAK4" s="411"/>
      <c r="GAL4" s="411"/>
      <c r="GAM4" s="411"/>
      <c r="GAN4" s="411"/>
      <c r="GAO4" s="412"/>
      <c r="GAP4" s="411"/>
      <c r="GAQ4" s="411"/>
      <c r="GAR4" s="411"/>
      <c r="GAS4" s="411"/>
      <c r="GAT4" s="412"/>
      <c r="GAU4" s="411"/>
      <c r="GAV4" s="411"/>
      <c r="GAW4" s="411"/>
      <c r="GAX4" s="411"/>
      <c r="GAY4" s="412"/>
      <c r="GAZ4" s="411"/>
      <c r="GBA4" s="411"/>
      <c r="GBB4" s="411"/>
      <c r="GBC4" s="411"/>
      <c r="GBD4" s="412"/>
      <c r="GBE4" s="411"/>
      <c r="GBF4" s="411"/>
      <c r="GBG4" s="411"/>
      <c r="GBH4" s="411"/>
      <c r="GBI4" s="412"/>
      <c r="GBJ4" s="411"/>
      <c r="GBK4" s="411"/>
      <c r="GBL4" s="411"/>
      <c r="GBM4" s="411"/>
      <c r="GBN4" s="412"/>
      <c r="GBO4" s="411"/>
      <c r="GBP4" s="411"/>
      <c r="GBQ4" s="411"/>
      <c r="GBR4" s="411"/>
      <c r="GBS4" s="412"/>
      <c r="GBT4" s="411"/>
      <c r="GBU4" s="411"/>
      <c r="GBV4" s="411"/>
      <c r="GBW4" s="411"/>
      <c r="GBX4" s="412"/>
      <c r="GBY4" s="411"/>
      <c r="GBZ4" s="411"/>
      <c r="GCA4" s="411"/>
      <c r="GCB4" s="411"/>
      <c r="GCC4" s="412"/>
      <c r="GCD4" s="411"/>
      <c r="GCE4" s="411"/>
      <c r="GCF4" s="411"/>
      <c r="GCG4" s="411"/>
      <c r="GCH4" s="412"/>
      <c r="GCI4" s="411"/>
      <c r="GCJ4" s="411"/>
      <c r="GCK4" s="411"/>
      <c r="GCL4" s="411"/>
      <c r="GCM4" s="412"/>
      <c r="GCN4" s="411"/>
      <c r="GCO4" s="411"/>
      <c r="GCP4" s="411"/>
      <c r="GCQ4" s="411"/>
      <c r="GCR4" s="412"/>
      <c r="GCS4" s="411"/>
      <c r="GCT4" s="411"/>
      <c r="GCU4" s="411"/>
      <c r="GCV4" s="411"/>
      <c r="GCW4" s="412"/>
      <c r="GCX4" s="411"/>
      <c r="GCY4" s="411"/>
      <c r="GCZ4" s="411"/>
      <c r="GDA4" s="411"/>
      <c r="GDB4" s="412"/>
      <c r="GDC4" s="411"/>
      <c r="GDD4" s="411"/>
      <c r="GDE4" s="411"/>
      <c r="GDF4" s="411"/>
      <c r="GDG4" s="412"/>
      <c r="GDH4" s="411"/>
      <c r="GDI4" s="411"/>
      <c r="GDJ4" s="411"/>
      <c r="GDK4" s="411"/>
      <c r="GDL4" s="412"/>
      <c r="GDM4" s="411"/>
      <c r="GDN4" s="411"/>
      <c r="GDO4" s="411"/>
      <c r="GDP4" s="411"/>
      <c r="GDQ4" s="412"/>
      <c r="GDR4" s="411"/>
      <c r="GDS4" s="411"/>
      <c r="GDT4" s="411"/>
      <c r="GDU4" s="411"/>
      <c r="GDV4" s="412"/>
      <c r="GDW4" s="411"/>
      <c r="GDX4" s="411"/>
      <c r="GDY4" s="411"/>
      <c r="GDZ4" s="411"/>
      <c r="GEA4" s="412"/>
      <c r="GEB4" s="411"/>
      <c r="GEC4" s="411"/>
      <c r="GED4" s="411"/>
      <c r="GEE4" s="411"/>
      <c r="GEF4" s="412"/>
      <c r="GEG4" s="411"/>
      <c r="GEH4" s="411"/>
      <c r="GEI4" s="411"/>
      <c r="GEJ4" s="411"/>
      <c r="GEK4" s="412"/>
      <c r="GEL4" s="411"/>
      <c r="GEM4" s="411"/>
      <c r="GEN4" s="411"/>
      <c r="GEO4" s="411"/>
      <c r="GEP4" s="412"/>
      <c r="GEQ4" s="411"/>
      <c r="GER4" s="411"/>
      <c r="GES4" s="411"/>
      <c r="GET4" s="411"/>
      <c r="GEU4" s="412"/>
      <c r="GEV4" s="411"/>
      <c r="GEW4" s="411"/>
      <c r="GEX4" s="411"/>
      <c r="GEY4" s="411"/>
      <c r="GEZ4" s="412"/>
      <c r="GFA4" s="411"/>
      <c r="GFB4" s="411"/>
      <c r="GFC4" s="411"/>
      <c r="GFD4" s="411"/>
      <c r="GFE4" s="412"/>
      <c r="GFF4" s="411"/>
      <c r="GFG4" s="411"/>
      <c r="GFH4" s="411"/>
      <c r="GFI4" s="411"/>
      <c r="GFJ4" s="412"/>
      <c r="GFK4" s="411"/>
      <c r="GFL4" s="411"/>
      <c r="GFM4" s="411"/>
      <c r="GFN4" s="411"/>
      <c r="GFO4" s="412"/>
      <c r="GFP4" s="411"/>
      <c r="GFQ4" s="411"/>
      <c r="GFR4" s="411"/>
      <c r="GFS4" s="411"/>
      <c r="GFT4" s="412"/>
      <c r="GFU4" s="411"/>
      <c r="GFV4" s="411"/>
      <c r="GFW4" s="411"/>
      <c r="GFX4" s="411"/>
      <c r="GFY4" s="412"/>
      <c r="GFZ4" s="411"/>
      <c r="GGA4" s="411"/>
      <c r="GGB4" s="411"/>
      <c r="GGC4" s="411"/>
      <c r="GGD4" s="412"/>
      <c r="GGE4" s="411"/>
      <c r="GGF4" s="411"/>
      <c r="GGG4" s="411"/>
      <c r="GGH4" s="411"/>
      <c r="GGI4" s="412"/>
      <c r="GGJ4" s="411"/>
      <c r="GGK4" s="411"/>
      <c r="GGL4" s="411"/>
      <c r="GGM4" s="411"/>
      <c r="GGN4" s="412"/>
      <c r="GGO4" s="411"/>
      <c r="GGP4" s="411"/>
      <c r="GGQ4" s="411"/>
      <c r="GGR4" s="411"/>
      <c r="GGS4" s="412"/>
      <c r="GGT4" s="411"/>
      <c r="GGU4" s="411"/>
      <c r="GGV4" s="411"/>
      <c r="GGW4" s="411"/>
      <c r="GGX4" s="412"/>
      <c r="GGY4" s="411"/>
      <c r="GGZ4" s="411"/>
      <c r="GHA4" s="411"/>
      <c r="GHB4" s="411"/>
      <c r="GHC4" s="412"/>
      <c r="GHD4" s="411"/>
      <c r="GHE4" s="411"/>
      <c r="GHF4" s="411"/>
      <c r="GHG4" s="411"/>
      <c r="GHH4" s="412"/>
      <c r="GHI4" s="411"/>
      <c r="GHJ4" s="411"/>
      <c r="GHK4" s="411"/>
      <c r="GHL4" s="411"/>
      <c r="GHM4" s="412"/>
      <c r="GHN4" s="411"/>
      <c r="GHO4" s="411"/>
      <c r="GHP4" s="411"/>
      <c r="GHQ4" s="411"/>
      <c r="GHR4" s="412"/>
      <c r="GHS4" s="411"/>
      <c r="GHT4" s="411"/>
      <c r="GHU4" s="411"/>
      <c r="GHV4" s="411"/>
      <c r="GHW4" s="412"/>
      <c r="GHX4" s="411"/>
      <c r="GHY4" s="411"/>
      <c r="GHZ4" s="411"/>
      <c r="GIA4" s="411"/>
      <c r="GIB4" s="412"/>
      <c r="GIC4" s="411"/>
      <c r="GID4" s="411"/>
      <c r="GIE4" s="411"/>
      <c r="GIF4" s="411"/>
      <c r="GIG4" s="412"/>
      <c r="GIH4" s="411"/>
      <c r="GII4" s="411"/>
      <c r="GIJ4" s="411"/>
      <c r="GIK4" s="411"/>
      <c r="GIL4" s="412"/>
      <c r="GIM4" s="411"/>
      <c r="GIN4" s="411"/>
      <c r="GIO4" s="411"/>
      <c r="GIP4" s="411"/>
      <c r="GIQ4" s="412"/>
      <c r="GIR4" s="411"/>
      <c r="GIS4" s="411"/>
      <c r="GIT4" s="411"/>
      <c r="GIU4" s="411"/>
      <c r="GIV4" s="412"/>
      <c r="GIW4" s="411"/>
      <c r="GIX4" s="411"/>
      <c r="GIY4" s="411"/>
      <c r="GIZ4" s="411"/>
      <c r="GJA4" s="412"/>
      <c r="GJB4" s="411"/>
      <c r="GJC4" s="411"/>
      <c r="GJD4" s="411"/>
      <c r="GJE4" s="411"/>
      <c r="GJF4" s="412"/>
      <c r="GJG4" s="411"/>
      <c r="GJH4" s="411"/>
      <c r="GJI4" s="411"/>
      <c r="GJJ4" s="411"/>
      <c r="GJK4" s="412"/>
      <c r="GJL4" s="411"/>
      <c r="GJM4" s="411"/>
      <c r="GJN4" s="411"/>
      <c r="GJO4" s="411"/>
      <c r="GJP4" s="412"/>
      <c r="GJQ4" s="411"/>
      <c r="GJR4" s="411"/>
      <c r="GJS4" s="411"/>
      <c r="GJT4" s="411"/>
      <c r="GJU4" s="412"/>
      <c r="GJV4" s="411"/>
      <c r="GJW4" s="411"/>
      <c r="GJX4" s="411"/>
      <c r="GJY4" s="411"/>
      <c r="GJZ4" s="412"/>
      <c r="GKA4" s="411"/>
      <c r="GKB4" s="411"/>
      <c r="GKC4" s="411"/>
      <c r="GKD4" s="411"/>
      <c r="GKE4" s="412"/>
      <c r="GKF4" s="411"/>
      <c r="GKG4" s="411"/>
      <c r="GKH4" s="411"/>
      <c r="GKI4" s="411"/>
      <c r="GKJ4" s="412"/>
      <c r="GKK4" s="411"/>
      <c r="GKL4" s="411"/>
      <c r="GKM4" s="411"/>
      <c r="GKN4" s="411"/>
      <c r="GKO4" s="412"/>
      <c r="GKP4" s="411"/>
      <c r="GKQ4" s="411"/>
      <c r="GKR4" s="411"/>
      <c r="GKS4" s="411"/>
      <c r="GKT4" s="412"/>
      <c r="GKU4" s="411"/>
      <c r="GKV4" s="411"/>
      <c r="GKW4" s="411"/>
      <c r="GKX4" s="411"/>
      <c r="GKY4" s="412"/>
      <c r="GKZ4" s="411"/>
      <c r="GLA4" s="411"/>
      <c r="GLB4" s="411"/>
      <c r="GLC4" s="411"/>
      <c r="GLD4" s="412"/>
      <c r="GLE4" s="411"/>
      <c r="GLF4" s="411"/>
      <c r="GLG4" s="411"/>
      <c r="GLH4" s="411"/>
      <c r="GLI4" s="412"/>
      <c r="GLJ4" s="411"/>
      <c r="GLK4" s="411"/>
      <c r="GLL4" s="411"/>
      <c r="GLM4" s="411"/>
      <c r="GLN4" s="412"/>
      <c r="GLO4" s="411"/>
      <c r="GLP4" s="411"/>
      <c r="GLQ4" s="411"/>
      <c r="GLR4" s="411"/>
      <c r="GLS4" s="412"/>
      <c r="GLT4" s="411"/>
      <c r="GLU4" s="411"/>
      <c r="GLV4" s="411"/>
      <c r="GLW4" s="411"/>
      <c r="GLX4" s="412"/>
      <c r="GLY4" s="411"/>
      <c r="GLZ4" s="411"/>
      <c r="GMA4" s="411"/>
      <c r="GMB4" s="411"/>
      <c r="GMC4" s="412"/>
      <c r="GMD4" s="411"/>
      <c r="GME4" s="411"/>
      <c r="GMF4" s="411"/>
      <c r="GMG4" s="411"/>
      <c r="GMH4" s="412"/>
      <c r="GMI4" s="411"/>
      <c r="GMJ4" s="411"/>
      <c r="GMK4" s="411"/>
      <c r="GML4" s="411"/>
      <c r="GMM4" s="412"/>
      <c r="GMN4" s="411"/>
      <c r="GMO4" s="411"/>
      <c r="GMP4" s="411"/>
      <c r="GMQ4" s="411"/>
      <c r="GMR4" s="412"/>
      <c r="GMS4" s="411"/>
      <c r="GMT4" s="411"/>
      <c r="GMU4" s="411"/>
      <c r="GMV4" s="411"/>
      <c r="GMW4" s="412"/>
      <c r="GMX4" s="411"/>
      <c r="GMY4" s="411"/>
      <c r="GMZ4" s="411"/>
      <c r="GNA4" s="411"/>
      <c r="GNB4" s="412"/>
      <c r="GNC4" s="411"/>
      <c r="GND4" s="411"/>
      <c r="GNE4" s="411"/>
      <c r="GNF4" s="411"/>
      <c r="GNG4" s="412"/>
      <c r="GNH4" s="411"/>
      <c r="GNI4" s="411"/>
      <c r="GNJ4" s="411"/>
      <c r="GNK4" s="411"/>
      <c r="GNL4" s="412"/>
      <c r="GNM4" s="411"/>
      <c r="GNN4" s="411"/>
      <c r="GNO4" s="411"/>
      <c r="GNP4" s="411"/>
      <c r="GNQ4" s="412"/>
      <c r="GNR4" s="411"/>
      <c r="GNS4" s="411"/>
      <c r="GNT4" s="411"/>
      <c r="GNU4" s="411"/>
      <c r="GNV4" s="412"/>
      <c r="GNW4" s="411"/>
      <c r="GNX4" s="411"/>
      <c r="GNY4" s="411"/>
      <c r="GNZ4" s="411"/>
      <c r="GOA4" s="412"/>
      <c r="GOB4" s="411"/>
      <c r="GOC4" s="411"/>
      <c r="GOD4" s="411"/>
      <c r="GOE4" s="411"/>
      <c r="GOF4" s="412"/>
      <c r="GOG4" s="411"/>
      <c r="GOH4" s="411"/>
      <c r="GOI4" s="411"/>
      <c r="GOJ4" s="411"/>
      <c r="GOK4" s="412"/>
      <c r="GOL4" s="411"/>
      <c r="GOM4" s="411"/>
      <c r="GON4" s="411"/>
      <c r="GOO4" s="411"/>
      <c r="GOP4" s="412"/>
      <c r="GOQ4" s="411"/>
      <c r="GOR4" s="411"/>
      <c r="GOS4" s="411"/>
      <c r="GOT4" s="411"/>
      <c r="GOU4" s="412"/>
      <c r="GOV4" s="411"/>
      <c r="GOW4" s="411"/>
      <c r="GOX4" s="411"/>
      <c r="GOY4" s="411"/>
      <c r="GOZ4" s="412"/>
      <c r="GPA4" s="411"/>
      <c r="GPB4" s="411"/>
      <c r="GPC4" s="411"/>
      <c r="GPD4" s="411"/>
      <c r="GPE4" s="412"/>
      <c r="GPF4" s="411"/>
      <c r="GPG4" s="411"/>
      <c r="GPH4" s="411"/>
      <c r="GPI4" s="411"/>
      <c r="GPJ4" s="412"/>
      <c r="GPK4" s="411"/>
      <c r="GPL4" s="411"/>
      <c r="GPM4" s="411"/>
      <c r="GPN4" s="411"/>
      <c r="GPO4" s="412"/>
      <c r="GPP4" s="411"/>
      <c r="GPQ4" s="411"/>
      <c r="GPR4" s="411"/>
      <c r="GPS4" s="411"/>
      <c r="GPT4" s="412"/>
      <c r="GPU4" s="411"/>
      <c r="GPV4" s="411"/>
      <c r="GPW4" s="411"/>
      <c r="GPX4" s="411"/>
      <c r="GPY4" s="412"/>
      <c r="GPZ4" s="411"/>
      <c r="GQA4" s="411"/>
      <c r="GQB4" s="411"/>
      <c r="GQC4" s="411"/>
      <c r="GQD4" s="412"/>
      <c r="GQE4" s="411"/>
      <c r="GQF4" s="411"/>
      <c r="GQG4" s="411"/>
      <c r="GQH4" s="411"/>
      <c r="GQI4" s="412"/>
      <c r="GQJ4" s="411"/>
      <c r="GQK4" s="411"/>
      <c r="GQL4" s="411"/>
      <c r="GQM4" s="411"/>
      <c r="GQN4" s="412"/>
      <c r="GQO4" s="411"/>
      <c r="GQP4" s="411"/>
      <c r="GQQ4" s="411"/>
      <c r="GQR4" s="411"/>
      <c r="GQS4" s="412"/>
      <c r="GQT4" s="411"/>
      <c r="GQU4" s="411"/>
      <c r="GQV4" s="411"/>
      <c r="GQW4" s="411"/>
      <c r="GQX4" s="412"/>
      <c r="GQY4" s="411"/>
      <c r="GQZ4" s="411"/>
      <c r="GRA4" s="411"/>
      <c r="GRB4" s="411"/>
      <c r="GRC4" s="412"/>
      <c r="GRD4" s="411"/>
      <c r="GRE4" s="411"/>
      <c r="GRF4" s="411"/>
      <c r="GRG4" s="411"/>
      <c r="GRH4" s="412"/>
      <c r="GRI4" s="411"/>
      <c r="GRJ4" s="411"/>
      <c r="GRK4" s="411"/>
      <c r="GRL4" s="411"/>
      <c r="GRM4" s="412"/>
      <c r="GRN4" s="411"/>
      <c r="GRO4" s="411"/>
      <c r="GRP4" s="411"/>
      <c r="GRQ4" s="411"/>
      <c r="GRR4" s="412"/>
      <c r="GRS4" s="411"/>
      <c r="GRT4" s="411"/>
      <c r="GRU4" s="411"/>
      <c r="GRV4" s="411"/>
      <c r="GRW4" s="412"/>
      <c r="GRX4" s="411"/>
      <c r="GRY4" s="411"/>
      <c r="GRZ4" s="411"/>
      <c r="GSA4" s="411"/>
      <c r="GSB4" s="412"/>
      <c r="GSC4" s="411"/>
      <c r="GSD4" s="411"/>
      <c r="GSE4" s="411"/>
      <c r="GSF4" s="411"/>
      <c r="GSG4" s="412"/>
      <c r="GSH4" s="411"/>
      <c r="GSI4" s="411"/>
      <c r="GSJ4" s="411"/>
      <c r="GSK4" s="411"/>
      <c r="GSL4" s="412"/>
      <c r="GSM4" s="411"/>
      <c r="GSN4" s="411"/>
      <c r="GSO4" s="411"/>
      <c r="GSP4" s="411"/>
      <c r="GSQ4" s="412"/>
      <c r="GSR4" s="411"/>
      <c r="GSS4" s="411"/>
      <c r="GST4" s="411"/>
      <c r="GSU4" s="411"/>
      <c r="GSV4" s="412"/>
      <c r="GSW4" s="411"/>
      <c r="GSX4" s="411"/>
      <c r="GSY4" s="411"/>
      <c r="GSZ4" s="411"/>
      <c r="GTA4" s="412"/>
      <c r="GTB4" s="411"/>
      <c r="GTC4" s="411"/>
      <c r="GTD4" s="411"/>
      <c r="GTE4" s="411"/>
      <c r="GTF4" s="412"/>
      <c r="GTG4" s="411"/>
      <c r="GTH4" s="411"/>
      <c r="GTI4" s="411"/>
      <c r="GTJ4" s="411"/>
      <c r="GTK4" s="412"/>
      <c r="GTL4" s="411"/>
      <c r="GTM4" s="411"/>
      <c r="GTN4" s="411"/>
      <c r="GTO4" s="411"/>
      <c r="GTP4" s="412"/>
      <c r="GTQ4" s="411"/>
      <c r="GTR4" s="411"/>
      <c r="GTS4" s="411"/>
      <c r="GTT4" s="411"/>
      <c r="GTU4" s="412"/>
      <c r="GTV4" s="411"/>
      <c r="GTW4" s="411"/>
      <c r="GTX4" s="411"/>
      <c r="GTY4" s="411"/>
      <c r="GTZ4" s="412"/>
      <c r="GUA4" s="411"/>
      <c r="GUB4" s="411"/>
      <c r="GUC4" s="411"/>
      <c r="GUD4" s="411"/>
      <c r="GUE4" s="412"/>
      <c r="GUF4" s="411"/>
      <c r="GUG4" s="411"/>
      <c r="GUH4" s="411"/>
      <c r="GUI4" s="411"/>
      <c r="GUJ4" s="412"/>
      <c r="GUK4" s="411"/>
      <c r="GUL4" s="411"/>
      <c r="GUM4" s="411"/>
      <c r="GUN4" s="411"/>
      <c r="GUO4" s="412"/>
      <c r="GUP4" s="411"/>
      <c r="GUQ4" s="411"/>
      <c r="GUR4" s="411"/>
      <c r="GUS4" s="411"/>
      <c r="GUT4" s="412"/>
      <c r="GUU4" s="411"/>
      <c r="GUV4" s="411"/>
      <c r="GUW4" s="411"/>
      <c r="GUX4" s="411"/>
      <c r="GUY4" s="412"/>
      <c r="GUZ4" s="411"/>
      <c r="GVA4" s="411"/>
      <c r="GVB4" s="411"/>
      <c r="GVC4" s="411"/>
      <c r="GVD4" s="412"/>
      <c r="GVE4" s="411"/>
      <c r="GVF4" s="411"/>
      <c r="GVG4" s="411"/>
      <c r="GVH4" s="411"/>
      <c r="GVI4" s="412"/>
      <c r="GVJ4" s="411"/>
      <c r="GVK4" s="411"/>
      <c r="GVL4" s="411"/>
      <c r="GVM4" s="411"/>
      <c r="GVN4" s="412"/>
      <c r="GVO4" s="411"/>
      <c r="GVP4" s="411"/>
      <c r="GVQ4" s="411"/>
      <c r="GVR4" s="411"/>
      <c r="GVS4" s="412"/>
      <c r="GVT4" s="411"/>
      <c r="GVU4" s="411"/>
      <c r="GVV4" s="411"/>
      <c r="GVW4" s="411"/>
      <c r="GVX4" s="412"/>
      <c r="GVY4" s="411"/>
      <c r="GVZ4" s="411"/>
      <c r="GWA4" s="411"/>
      <c r="GWB4" s="411"/>
      <c r="GWC4" s="412"/>
      <c r="GWD4" s="411"/>
      <c r="GWE4" s="411"/>
      <c r="GWF4" s="411"/>
      <c r="GWG4" s="411"/>
      <c r="GWH4" s="412"/>
      <c r="GWI4" s="411"/>
      <c r="GWJ4" s="411"/>
      <c r="GWK4" s="411"/>
      <c r="GWL4" s="411"/>
      <c r="GWM4" s="412"/>
      <c r="GWN4" s="411"/>
      <c r="GWO4" s="411"/>
      <c r="GWP4" s="411"/>
      <c r="GWQ4" s="411"/>
      <c r="GWR4" s="412"/>
      <c r="GWS4" s="411"/>
      <c r="GWT4" s="411"/>
      <c r="GWU4" s="411"/>
      <c r="GWV4" s="411"/>
      <c r="GWW4" s="412"/>
      <c r="GWX4" s="411"/>
      <c r="GWY4" s="411"/>
      <c r="GWZ4" s="411"/>
      <c r="GXA4" s="411"/>
      <c r="GXB4" s="412"/>
      <c r="GXC4" s="411"/>
      <c r="GXD4" s="411"/>
      <c r="GXE4" s="411"/>
      <c r="GXF4" s="411"/>
      <c r="GXG4" s="412"/>
      <c r="GXH4" s="411"/>
      <c r="GXI4" s="411"/>
      <c r="GXJ4" s="411"/>
      <c r="GXK4" s="411"/>
      <c r="GXL4" s="412"/>
      <c r="GXM4" s="411"/>
      <c r="GXN4" s="411"/>
      <c r="GXO4" s="411"/>
      <c r="GXP4" s="411"/>
      <c r="GXQ4" s="412"/>
      <c r="GXR4" s="411"/>
      <c r="GXS4" s="411"/>
      <c r="GXT4" s="411"/>
      <c r="GXU4" s="411"/>
      <c r="GXV4" s="412"/>
      <c r="GXW4" s="411"/>
      <c r="GXX4" s="411"/>
      <c r="GXY4" s="411"/>
      <c r="GXZ4" s="411"/>
      <c r="GYA4" s="412"/>
      <c r="GYB4" s="411"/>
      <c r="GYC4" s="411"/>
      <c r="GYD4" s="411"/>
      <c r="GYE4" s="411"/>
      <c r="GYF4" s="412"/>
      <c r="GYG4" s="411"/>
      <c r="GYH4" s="411"/>
      <c r="GYI4" s="411"/>
      <c r="GYJ4" s="411"/>
      <c r="GYK4" s="412"/>
      <c r="GYL4" s="411"/>
      <c r="GYM4" s="411"/>
      <c r="GYN4" s="411"/>
      <c r="GYO4" s="411"/>
      <c r="GYP4" s="412"/>
      <c r="GYQ4" s="411"/>
      <c r="GYR4" s="411"/>
      <c r="GYS4" s="411"/>
      <c r="GYT4" s="411"/>
      <c r="GYU4" s="412"/>
      <c r="GYV4" s="411"/>
      <c r="GYW4" s="411"/>
      <c r="GYX4" s="411"/>
      <c r="GYY4" s="411"/>
      <c r="GYZ4" s="412"/>
      <c r="GZA4" s="411"/>
      <c r="GZB4" s="411"/>
      <c r="GZC4" s="411"/>
      <c r="GZD4" s="411"/>
      <c r="GZE4" s="412"/>
      <c r="GZF4" s="411"/>
      <c r="GZG4" s="411"/>
      <c r="GZH4" s="411"/>
      <c r="GZI4" s="411"/>
      <c r="GZJ4" s="412"/>
      <c r="GZK4" s="411"/>
      <c r="GZL4" s="411"/>
      <c r="GZM4" s="411"/>
      <c r="GZN4" s="411"/>
      <c r="GZO4" s="412"/>
      <c r="GZP4" s="411"/>
      <c r="GZQ4" s="411"/>
      <c r="GZR4" s="411"/>
      <c r="GZS4" s="411"/>
      <c r="GZT4" s="412"/>
      <c r="GZU4" s="411"/>
      <c r="GZV4" s="411"/>
      <c r="GZW4" s="411"/>
      <c r="GZX4" s="411"/>
      <c r="GZY4" s="412"/>
      <c r="GZZ4" s="411"/>
      <c r="HAA4" s="411"/>
      <c r="HAB4" s="411"/>
      <c r="HAC4" s="411"/>
      <c r="HAD4" s="412"/>
      <c r="HAE4" s="411"/>
      <c r="HAF4" s="411"/>
      <c r="HAG4" s="411"/>
      <c r="HAH4" s="411"/>
      <c r="HAI4" s="412"/>
      <c r="HAJ4" s="411"/>
      <c r="HAK4" s="411"/>
      <c r="HAL4" s="411"/>
      <c r="HAM4" s="411"/>
      <c r="HAN4" s="412"/>
      <c r="HAO4" s="411"/>
      <c r="HAP4" s="411"/>
      <c r="HAQ4" s="411"/>
      <c r="HAR4" s="411"/>
      <c r="HAS4" s="412"/>
      <c r="HAT4" s="411"/>
      <c r="HAU4" s="411"/>
      <c r="HAV4" s="411"/>
      <c r="HAW4" s="411"/>
      <c r="HAX4" s="412"/>
      <c r="HAY4" s="411"/>
      <c r="HAZ4" s="411"/>
      <c r="HBA4" s="411"/>
      <c r="HBB4" s="411"/>
      <c r="HBC4" s="412"/>
      <c r="HBD4" s="411"/>
      <c r="HBE4" s="411"/>
      <c r="HBF4" s="411"/>
      <c r="HBG4" s="411"/>
      <c r="HBH4" s="412"/>
      <c r="HBI4" s="411"/>
      <c r="HBJ4" s="411"/>
      <c r="HBK4" s="411"/>
      <c r="HBL4" s="411"/>
      <c r="HBM4" s="412"/>
      <c r="HBN4" s="411"/>
      <c r="HBO4" s="411"/>
      <c r="HBP4" s="411"/>
      <c r="HBQ4" s="411"/>
      <c r="HBR4" s="412"/>
      <c r="HBS4" s="411"/>
      <c r="HBT4" s="411"/>
      <c r="HBU4" s="411"/>
      <c r="HBV4" s="411"/>
      <c r="HBW4" s="412"/>
      <c r="HBX4" s="411"/>
      <c r="HBY4" s="411"/>
      <c r="HBZ4" s="411"/>
      <c r="HCA4" s="411"/>
      <c r="HCB4" s="412"/>
      <c r="HCC4" s="411"/>
      <c r="HCD4" s="411"/>
      <c r="HCE4" s="411"/>
      <c r="HCF4" s="411"/>
      <c r="HCG4" s="412"/>
      <c r="HCH4" s="411"/>
      <c r="HCI4" s="411"/>
      <c r="HCJ4" s="411"/>
      <c r="HCK4" s="411"/>
      <c r="HCL4" s="412"/>
      <c r="HCM4" s="411"/>
      <c r="HCN4" s="411"/>
      <c r="HCO4" s="411"/>
      <c r="HCP4" s="411"/>
      <c r="HCQ4" s="412"/>
      <c r="HCR4" s="411"/>
      <c r="HCS4" s="411"/>
      <c r="HCT4" s="411"/>
      <c r="HCU4" s="411"/>
      <c r="HCV4" s="412"/>
      <c r="HCW4" s="411"/>
      <c r="HCX4" s="411"/>
      <c r="HCY4" s="411"/>
      <c r="HCZ4" s="411"/>
      <c r="HDA4" s="412"/>
      <c r="HDB4" s="411"/>
      <c r="HDC4" s="411"/>
      <c r="HDD4" s="411"/>
      <c r="HDE4" s="411"/>
      <c r="HDF4" s="412"/>
      <c r="HDG4" s="411"/>
      <c r="HDH4" s="411"/>
      <c r="HDI4" s="411"/>
      <c r="HDJ4" s="411"/>
      <c r="HDK4" s="412"/>
      <c r="HDL4" s="411"/>
      <c r="HDM4" s="411"/>
      <c r="HDN4" s="411"/>
      <c r="HDO4" s="411"/>
      <c r="HDP4" s="412"/>
      <c r="HDQ4" s="411"/>
      <c r="HDR4" s="411"/>
      <c r="HDS4" s="411"/>
      <c r="HDT4" s="411"/>
      <c r="HDU4" s="412"/>
      <c r="HDV4" s="411"/>
      <c r="HDW4" s="411"/>
      <c r="HDX4" s="411"/>
      <c r="HDY4" s="411"/>
      <c r="HDZ4" s="412"/>
      <c r="HEA4" s="411"/>
      <c r="HEB4" s="411"/>
      <c r="HEC4" s="411"/>
      <c r="HED4" s="411"/>
      <c r="HEE4" s="412"/>
      <c r="HEF4" s="411"/>
      <c r="HEG4" s="411"/>
      <c r="HEH4" s="411"/>
      <c r="HEI4" s="411"/>
      <c r="HEJ4" s="412"/>
      <c r="HEK4" s="411"/>
      <c r="HEL4" s="411"/>
      <c r="HEM4" s="411"/>
      <c r="HEN4" s="411"/>
      <c r="HEO4" s="412"/>
      <c r="HEP4" s="411"/>
      <c r="HEQ4" s="411"/>
      <c r="HER4" s="411"/>
      <c r="HES4" s="411"/>
      <c r="HET4" s="412"/>
      <c r="HEU4" s="411"/>
      <c r="HEV4" s="411"/>
      <c r="HEW4" s="411"/>
      <c r="HEX4" s="411"/>
      <c r="HEY4" s="412"/>
      <c r="HEZ4" s="411"/>
      <c r="HFA4" s="411"/>
      <c r="HFB4" s="411"/>
      <c r="HFC4" s="411"/>
      <c r="HFD4" s="412"/>
      <c r="HFE4" s="411"/>
      <c r="HFF4" s="411"/>
      <c r="HFG4" s="411"/>
      <c r="HFH4" s="411"/>
      <c r="HFI4" s="412"/>
      <c r="HFJ4" s="411"/>
      <c r="HFK4" s="411"/>
      <c r="HFL4" s="411"/>
      <c r="HFM4" s="411"/>
      <c r="HFN4" s="412"/>
      <c r="HFO4" s="411"/>
      <c r="HFP4" s="411"/>
      <c r="HFQ4" s="411"/>
      <c r="HFR4" s="411"/>
      <c r="HFS4" s="412"/>
      <c r="HFT4" s="411"/>
      <c r="HFU4" s="411"/>
      <c r="HFV4" s="411"/>
      <c r="HFW4" s="411"/>
      <c r="HFX4" s="412"/>
      <c r="HFY4" s="411"/>
      <c r="HFZ4" s="411"/>
      <c r="HGA4" s="411"/>
      <c r="HGB4" s="411"/>
      <c r="HGC4" s="412"/>
      <c r="HGD4" s="411"/>
      <c r="HGE4" s="411"/>
      <c r="HGF4" s="411"/>
      <c r="HGG4" s="411"/>
      <c r="HGH4" s="412"/>
      <c r="HGI4" s="411"/>
      <c r="HGJ4" s="411"/>
      <c r="HGK4" s="411"/>
      <c r="HGL4" s="411"/>
      <c r="HGM4" s="412"/>
      <c r="HGN4" s="411"/>
      <c r="HGO4" s="411"/>
      <c r="HGP4" s="411"/>
      <c r="HGQ4" s="411"/>
      <c r="HGR4" s="412"/>
      <c r="HGS4" s="411"/>
      <c r="HGT4" s="411"/>
      <c r="HGU4" s="411"/>
      <c r="HGV4" s="411"/>
      <c r="HGW4" s="412"/>
      <c r="HGX4" s="411"/>
      <c r="HGY4" s="411"/>
      <c r="HGZ4" s="411"/>
      <c r="HHA4" s="411"/>
      <c r="HHB4" s="412"/>
      <c r="HHC4" s="411"/>
      <c r="HHD4" s="411"/>
      <c r="HHE4" s="411"/>
      <c r="HHF4" s="411"/>
      <c r="HHG4" s="412"/>
      <c r="HHH4" s="411"/>
      <c r="HHI4" s="411"/>
      <c r="HHJ4" s="411"/>
      <c r="HHK4" s="411"/>
      <c r="HHL4" s="412"/>
      <c r="HHM4" s="411"/>
      <c r="HHN4" s="411"/>
      <c r="HHO4" s="411"/>
      <c r="HHP4" s="411"/>
      <c r="HHQ4" s="412"/>
      <c r="HHR4" s="411"/>
      <c r="HHS4" s="411"/>
      <c r="HHT4" s="411"/>
      <c r="HHU4" s="411"/>
      <c r="HHV4" s="412"/>
      <c r="HHW4" s="411"/>
      <c r="HHX4" s="411"/>
      <c r="HHY4" s="411"/>
      <c r="HHZ4" s="411"/>
      <c r="HIA4" s="412"/>
      <c r="HIB4" s="411"/>
      <c r="HIC4" s="411"/>
      <c r="HID4" s="411"/>
      <c r="HIE4" s="411"/>
      <c r="HIF4" s="412"/>
      <c r="HIG4" s="411"/>
      <c r="HIH4" s="411"/>
      <c r="HII4" s="411"/>
      <c r="HIJ4" s="411"/>
      <c r="HIK4" s="412"/>
      <c r="HIL4" s="411"/>
      <c r="HIM4" s="411"/>
      <c r="HIN4" s="411"/>
      <c r="HIO4" s="411"/>
      <c r="HIP4" s="412"/>
      <c r="HIQ4" s="411"/>
      <c r="HIR4" s="411"/>
      <c r="HIS4" s="411"/>
      <c r="HIT4" s="411"/>
      <c r="HIU4" s="412"/>
      <c r="HIV4" s="411"/>
      <c r="HIW4" s="411"/>
      <c r="HIX4" s="411"/>
      <c r="HIY4" s="411"/>
      <c r="HIZ4" s="412"/>
      <c r="HJA4" s="411"/>
      <c r="HJB4" s="411"/>
      <c r="HJC4" s="411"/>
      <c r="HJD4" s="411"/>
      <c r="HJE4" s="412"/>
      <c r="HJF4" s="411"/>
      <c r="HJG4" s="411"/>
      <c r="HJH4" s="411"/>
      <c r="HJI4" s="411"/>
      <c r="HJJ4" s="412"/>
      <c r="HJK4" s="411"/>
      <c r="HJL4" s="411"/>
      <c r="HJM4" s="411"/>
      <c r="HJN4" s="411"/>
      <c r="HJO4" s="412"/>
      <c r="HJP4" s="411"/>
      <c r="HJQ4" s="411"/>
      <c r="HJR4" s="411"/>
      <c r="HJS4" s="411"/>
      <c r="HJT4" s="412"/>
      <c r="HJU4" s="411"/>
      <c r="HJV4" s="411"/>
      <c r="HJW4" s="411"/>
      <c r="HJX4" s="411"/>
      <c r="HJY4" s="412"/>
      <c r="HJZ4" s="411"/>
      <c r="HKA4" s="411"/>
      <c r="HKB4" s="411"/>
      <c r="HKC4" s="411"/>
      <c r="HKD4" s="412"/>
      <c r="HKE4" s="411"/>
      <c r="HKF4" s="411"/>
      <c r="HKG4" s="411"/>
      <c r="HKH4" s="411"/>
      <c r="HKI4" s="412"/>
      <c r="HKJ4" s="411"/>
      <c r="HKK4" s="411"/>
      <c r="HKL4" s="411"/>
      <c r="HKM4" s="411"/>
      <c r="HKN4" s="412"/>
      <c r="HKO4" s="411"/>
      <c r="HKP4" s="411"/>
      <c r="HKQ4" s="411"/>
      <c r="HKR4" s="411"/>
      <c r="HKS4" s="412"/>
      <c r="HKT4" s="411"/>
      <c r="HKU4" s="411"/>
      <c r="HKV4" s="411"/>
      <c r="HKW4" s="411"/>
      <c r="HKX4" s="412"/>
      <c r="HKY4" s="411"/>
      <c r="HKZ4" s="411"/>
      <c r="HLA4" s="411"/>
      <c r="HLB4" s="411"/>
      <c r="HLC4" s="412"/>
      <c r="HLD4" s="411"/>
      <c r="HLE4" s="411"/>
      <c r="HLF4" s="411"/>
      <c r="HLG4" s="411"/>
      <c r="HLH4" s="412"/>
      <c r="HLI4" s="411"/>
      <c r="HLJ4" s="411"/>
      <c r="HLK4" s="411"/>
      <c r="HLL4" s="411"/>
      <c r="HLM4" s="412"/>
      <c r="HLN4" s="411"/>
      <c r="HLO4" s="411"/>
      <c r="HLP4" s="411"/>
      <c r="HLQ4" s="411"/>
      <c r="HLR4" s="412"/>
      <c r="HLS4" s="411"/>
      <c r="HLT4" s="411"/>
      <c r="HLU4" s="411"/>
      <c r="HLV4" s="411"/>
      <c r="HLW4" s="412"/>
      <c r="HLX4" s="411"/>
      <c r="HLY4" s="411"/>
      <c r="HLZ4" s="411"/>
      <c r="HMA4" s="411"/>
      <c r="HMB4" s="412"/>
      <c r="HMC4" s="411"/>
      <c r="HMD4" s="411"/>
      <c r="HME4" s="411"/>
      <c r="HMF4" s="411"/>
      <c r="HMG4" s="412"/>
      <c r="HMH4" s="411"/>
      <c r="HMI4" s="411"/>
      <c r="HMJ4" s="411"/>
      <c r="HMK4" s="411"/>
      <c r="HML4" s="412"/>
      <c r="HMM4" s="411"/>
      <c r="HMN4" s="411"/>
      <c r="HMO4" s="411"/>
      <c r="HMP4" s="411"/>
      <c r="HMQ4" s="412"/>
      <c r="HMR4" s="411"/>
      <c r="HMS4" s="411"/>
      <c r="HMT4" s="411"/>
      <c r="HMU4" s="411"/>
      <c r="HMV4" s="412"/>
      <c r="HMW4" s="411"/>
      <c r="HMX4" s="411"/>
      <c r="HMY4" s="411"/>
      <c r="HMZ4" s="411"/>
      <c r="HNA4" s="412"/>
      <c r="HNB4" s="411"/>
      <c r="HNC4" s="411"/>
      <c r="HND4" s="411"/>
      <c r="HNE4" s="411"/>
      <c r="HNF4" s="412"/>
      <c r="HNG4" s="411"/>
      <c r="HNH4" s="411"/>
      <c r="HNI4" s="411"/>
      <c r="HNJ4" s="411"/>
      <c r="HNK4" s="412"/>
      <c r="HNL4" s="411"/>
      <c r="HNM4" s="411"/>
      <c r="HNN4" s="411"/>
      <c r="HNO4" s="411"/>
      <c r="HNP4" s="412"/>
      <c r="HNQ4" s="411"/>
      <c r="HNR4" s="411"/>
      <c r="HNS4" s="411"/>
      <c r="HNT4" s="411"/>
      <c r="HNU4" s="412"/>
      <c r="HNV4" s="411"/>
      <c r="HNW4" s="411"/>
      <c r="HNX4" s="411"/>
      <c r="HNY4" s="411"/>
      <c r="HNZ4" s="412"/>
      <c r="HOA4" s="411"/>
      <c r="HOB4" s="411"/>
      <c r="HOC4" s="411"/>
      <c r="HOD4" s="411"/>
      <c r="HOE4" s="412"/>
      <c r="HOF4" s="411"/>
      <c r="HOG4" s="411"/>
      <c r="HOH4" s="411"/>
      <c r="HOI4" s="411"/>
      <c r="HOJ4" s="412"/>
      <c r="HOK4" s="411"/>
      <c r="HOL4" s="411"/>
      <c r="HOM4" s="411"/>
      <c r="HON4" s="411"/>
      <c r="HOO4" s="412"/>
      <c r="HOP4" s="411"/>
      <c r="HOQ4" s="411"/>
      <c r="HOR4" s="411"/>
      <c r="HOS4" s="411"/>
      <c r="HOT4" s="412"/>
      <c r="HOU4" s="411"/>
      <c r="HOV4" s="411"/>
      <c r="HOW4" s="411"/>
      <c r="HOX4" s="411"/>
      <c r="HOY4" s="412"/>
      <c r="HOZ4" s="411"/>
      <c r="HPA4" s="411"/>
      <c r="HPB4" s="411"/>
      <c r="HPC4" s="411"/>
      <c r="HPD4" s="412"/>
      <c r="HPE4" s="411"/>
      <c r="HPF4" s="411"/>
      <c r="HPG4" s="411"/>
      <c r="HPH4" s="411"/>
      <c r="HPI4" s="412"/>
      <c r="HPJ4" s="411"/>
      <c r="HPK4" s="411"/>
      <c r="HPL4" s="411"/>
      <c r="HPM4" s="411"/>
      <c r="HPN4" s="412"/>
      <c r="HPO4" s="411"/>
      <c r="HPP4" s="411"/>
      <c r="HPQ4" s="411"/>
      <c r="HPR4" s="411"/>
      <c r="HPS4" s="412"/>
      <c r="HPT4" s="411"/>
      <c r="HPU4" s="411"/>
      <c r="HPV4" s="411"/>
      <c r="HPW4" s="411"/>
      <c r="HPX4" s="412"/>
      <c r="HPY4" s="411"/>
      <c r="HPZ4" s="411"/>
      <c r="HQA4" s="411"/>
      <c r="HQB4" s="411"/>
      <c r="HQC4" s="412"/>
      <c r="HQD4" s="411"/>
      <c r="HQE4" s="411"/>
      <c r="HQF4" s="411"/>
      <c r="HQG4" s="411"/>
      <c r="HQH4" s="412"/>
      <c r="HQI4" s="411"/>
      <c r="HQJ4" s="411"/>
      <c r="HQK4" s="411"/>
      <c r="HQL4" s="411"/>
      <c r="HQM4" s="412"/>
      <c r="HQN4" s="411"/>
      <c r="HQO4" s="411"/>
      <c r="HQP4" s="411"/>
      <c r="HQQ4" s="411"/>
      <c r="HQR4" s="412"/>
      <c r="HQS4" s="411"/>
      <c r="HQT4" s="411"/>
      <c r="HQU4" s="411"/>
      <c r="HQV4" s="411"/>
      <c r="HQW4" s="412"/>
      <c r="HQX4" s="411"/>
      <c r="HQY4" s="411"/>
      <c r="HQZ4" s="411"/>
      <c r="HRA4" s="411"/>
      <c r="HRB4" s="412"/>
      <c r="HRC4" s="411"/>
      <c r="HRD4" s="411"/>
      <c r="HRE4" s="411"/>
      <c r="HRF4" s="411"/>
      <c r="HRG4" s="412"/>
      <c r="HRH4" s="411"/>
      <c r="HRI4" s="411"/>
      <c r="HRJ4" s="411"/>
      <c r="HRK4" s="411"/>
      <c r="HRL4" s="412"/>
      <c r="HRM4" s="411"/>
      <c r="HRN4" s="411"/>
      <c r="HRO4" s="411"/>
      <c r="HRP4" s="411"/>
      <c r="HRQ4" s="412"/>
      <c r="HRR4" s="411"/>
      <c r="HRS4" s="411"/>
      <c r="HRT4" s="411"/>
      <c r="HRU4" s="411"/>
      <c r="HRV4" s="412"/>
      <c r="HRW4" s="411"/>
      <c r="HRX4" s="411"/>
      <c r="HRY4" s="411"/>
      <c r="HRZ4" s="411"/>
      <c r="HSA4" s="412"/>
      <c r="HSB4" s="411"/>
      <c r="HSC4" s="411"/>
      <c r="HSD4" s="411"/>
      <c r="HSE4" s="411"/>
      <c r="HSF4" s="412"/>
      <c r="HSG4" s="411"/>
      <c r="HSH4" s="411"/>
      <c r="HSI4" s="411"/>
      <c r="HSJ4" s="411"/>
      <c r="HSK4" s="412"/>
      <c r="HSL4" s="411"/>
      <c r="HSM4" s="411"/>
      <c r="HSN4" s="411"/>
      <c r="HSO4" s="411"/>
      <c r="HSP4" s="412"/>
      <c r="HSQ4" s="411"/>
      <c r="HSR4" s="411"/>
      <c r="HSS4" s="411"/>
      <c r="HST4" s="411"/>
      <c r="HSU4" s="412"/>
      <c r="HSV4" s="411"/>
      <c r="HSW4" s="411"/>
      <c r="HSX4" s="411"/>
      <c r="HSY4" s="411"/>
      <c r="HSZ4" s="412"/>
      <c r="HTA4" s="411"/>
      <c r="HTB4" s="411"/>
      <c r="HTC4" s="411"/>
      <c r="HTD4" s="411"/>
      <c r="HTE4" s="412"/>
      <c r="HTF4" s="411"/>
      <c r="HTG4" s="411"/>
      <c r="HTH4" s="411"/>
      <c r="HTI4" s="411"/>
      <c r="HTJ4" s="412"/>
      <c r="HTK4" s="411"/>
      <c r="HTL4" s="411"/>
      <c r="HTM4" s="411"/>
      <c r="HTN4" s="411"/>
      <c r="HTO4" s="412"/>
      <c r="HTP4" s="411"/>
      <c r="HTQ4" s="411"/>
      <c r="HTR4" s="411"/>
      <c r="HTS4" s="411"/>
      <c r="HTT4" s="412"/>
      <c r="HTU4" s="411"/>
      <c r="HTV4" s="411"/>
      <c r="HTW4" s="411"/>
      <c r="HTX4" s="411"/>
      <c r="HTY4" s="412"/>
      <c r="HTZ4" s="411"/>
      <c r="HUA4" s="411"/>
      <c r="HUB4" s="411"/>
      <c r="HUC4" s="411"/>
      <c r="HUD4" s="412"/>
      <c r="HUE4" s="411"/>
      <c r="HUF4" s="411"/>
      <c r="HUG4" s="411"/>
      <c r="HUH4" s="411"/>
      <c r="HUI4" s="412"/>
      <c r="HUJ4" s="411"/>
      <c r="HUK4" s="411"/>
      <c r="HUL4" s="411"/>
      <c r="HUM4" s="411"/>
      <c r="HUN4" s="412"/>
      <c r="HUO4" s="411"/>
      <c r="HUP4" s="411"/>
      <c r="HUQ4" s="411"/>
      <c r="HUR4" s="411"/>
      <c r="HUS4" s="412"/>
      <c r="HUT4" s="411"/>
      <c r="HUU4" s="411"/>
      <c r="HUV4" s="411"/>
      <c r="HUW4" s="411"/>
      <c r="HUX4" s="412"/>
      <c r="HUY4" s="411"/>
      <c r="HUZ4" s="411"/>
      <c r="HVA4" s="411"/>
      <c r="HVB4" s="411"/>
      <c r="HVC4" s="412"/>
      <c r="HVD4" s="411"/>
      <c r="HVE4" s="411"/>
      <c r="HVF4" s="411"/>
      <c r="HVG4" s="411"/>
      <c r="HVH4" s="412"/>
      <c r="HVI4" s="411"/>
      <c r="HVJ4" s="411"/>
      <c r="HVK4" s="411"/>
      <c r="HVL4" s="411"/>
      <c r="HVM4" s="412"/>
      <c r="HVN4" s="411"/>
      <c r="HVO4" s="411"/>
      <c r="HVP4" s="411"/>
      <c r="HVQ4" s="411"/>
      <c r="HVR4" s="412"/>
      <c r="HVS4" s="411"/>
      <c r="HVT4" s="411"/>
      <c r="HVU4" s="411"/>
      <c r="HVV4" s="411"/>
      <c r="HVW4" s="412"/>
      <c r="HVX4" s="411"/>
      <c r="HVY4" s="411"/>
      <c r="HVZ4" s="411"/>
      <c r="HWA4" s="411"/>
      <c r="HWB4" s="412"/>
      <c r="HWC4" s="411"/>
      <c r="HWD4" s="411"/>
      <c r="HWE4" s="411"/>
      <c r="HWF4" s="411"/>
      <c r="HWG4" s="412"/>
      <c r="HWH4" s="411"/>
      <c r="HWI4" s="411"/>
      <c r="HWJ4" s="411"/>
      <c r="HWK4" s="411"/>
      <c r="HWL4" s="412"/>
      <c r="HWM4" s="411"/>
      <c r="HWN4" s="411"/>
      <c r="HWO4" s="411"/>
      <c r="HWP4" s="411"/>
      <c r="HWQ4" s="412"/>
      <c r="HWR4" s="411"/>
      <c r="HWS4" s="411"/>
      <c r="HWT4" s="411"/>
      <c r="HWU4" s="411"/>
      <c r="HWV4" s="412"/>
      <c r="HWW4" s="411"/>
      <c r="HWX4" s="411"/>
      <c r="HWY4" s="411"/>
      <c r="HWZ4" s="411"/>
      <c r="HXA4" s="412"/>
      <c r="HXB4" s="411"/>
      <c r="HXC4" s="411"/>
      <c r="HXD4" s="411"/>
      <c r="HXE4" s="411"/>
      <c r="HXF4" s="412"/>
      <c r="HXG4" s="411"/>
      <c r="HXH4" s="411"/>
      <c r="HXI4" s="411"/>
      <c r="HXJ4" s="411"/>
      <c r="HXK4" s="412"/>
      <c r="HXL4" s="411"/>
      <c r="HXM4" s="411"/>
      <c r="HXN4" s="411"/>
      <c r="HXO4" s="411"/>
      <c r="HXP4" s="412"/>
      <c r="HXQ4" s="411"/>
      <c r="HXR4" s="411"/>
      <c r="HXS4" s="411"/>
      <c r="HXT4" s="411"/>
      <c r="HXU4" s="412"/>
      <c r="HXV4" s="411"/>
      <c r="HXW4" s="411"/>
      <c r="HXX4" s="411"/>
      <c r="HXY4" s="411"/>
      <c r="HXZ4" s="412"/>
      <c r="HYA4" s="411"/>
      <c r="HYB4" s="411"/>
      <c r="HYC4" s="411"/>
      <c r="HYD4" s="411"/>
      <c r="HYE4" s="412"/>
      <c r="HYF4" s="411"/>
      <c r="HYG4" s="411"/>
      <c r="HYH4" s="411"/>
      <c r="HYI4" s="411"/>
      <c r="HYJ4" s="412"/>
      <c r="HYK4" s="411"/>
      <c r="HYL4" s="411"/>
      <c r="HYM4" s="411"/>
      <c r="HYN4" s="411"/>
      <c r="HYO4" s="412"/>
      <c r="HYP4" s="411"/>
      <c r="HYQ4" s="411"/>
      <c r="HYR4" s="411"/>
      <c r="HYS4" s="411"/>
      <c r="HYT4" s="412"/>
      <c r="HYU4" s="411"/>
      <c r="HYV4" s="411"/>
      <c r="HYW4" s="411"/>
      <c r="HYX4" s="411"/>
      <c r="HYY4" s="412"/>
      <c r="HYZ4" s="411"/>
      <c r="HZA4" s="411"/>
      <c r="HZB4" s="411"/>
      <c r="HZC4" s="411"/>
      <c r="HZD4" s="412"/>
      <c r="HZE4" s="411"/>
      <c r="HZF4" s="411"/>
      <c r="HZG4" s="411"/>
      <c r="HZH4" s="411"/>
      <c r="HZI4" s="412"/>
      <c r="HZJ4" s="411"/>
      <c r="HZK4" s="411"/>
      <c r="HZL4" s="411"/>
      <c r="HZM4" s="411"/>
      <c r="HZN4" s="412"/>
      <c r="HZO4" s="411"/>
      <c r="HZP4" s="411"/>
      <c r="HZQ4" s="411"/>
      <c r="HZR4" s="411"/>
      <c r="HZS4" s="412"/>
      <c r="HZT4" s="411"/>
      <c r="HZU4" s="411"/>
      <c r="HZV4" s="411"/>
      <c r="HZW4" s="411"/>
      <c r="HZX4" s="412"/>
      <c r="HZY4" s="411"/>
      <c r="HZZ4" s="411"/>
      <c r="IAA4" s="411"/>
      <c r="IAB4" s="411"/>
      <c r="IAC4" s="412"/>
      <c r="IAD4" s="411"/>
      <c r="IAE4" s="411"/>
      <c r="IAF4" s="411"/>
      <c r="IAG4" s="411"/>
      <c r="IAH4" s="412"/>
      <c r="IAI4" s="411"/>
      <c r="IAJ4" s="411"/>
      <c r="IAK4" s="411"/>
      <c r="IAL4" s="411"/>
      <c r="IAM4" s="412"/>
      <c r="IAN4" s="411"/>
      <c r="IAO4" s="411"/>
      <c r="IAP4" s="411"/>
      <c r="IAQ4" s="411"/>
      <c r="IAR4" s="412"/>
      <c r="IAS4" s="411"/>
      <c r="IAT4" s="411"/>
      <c r="IAU4" s="411"/>
      <c r="IAV4" s="411"/>
      <c r="IAW4" s="412"/>
      <c r="IAX4" s="411"/>
      <c r="IAY4" s="411"/>
      <c r="IAZ4" s="411"/>
      <c r="IBA4" s="411"/>
      <c r="IBB4" s="412"/>
      <c r="IBC4" s="411"/>
      <c r="IBD4" s="411"/>
      <c r="IBE4" s="411"/>
      <c r="IBF4" s="411"/>
      <c r="IBG4" s="412"/>
      <c r="IBH4" s="411"/>
      <c r="IBI4" s="411"/>
      <c r="IBJ4" s="411"/>
      <c r="IBK4" s="411"/>
      <c r="IBL4" s="412"/>
      <c r="IBM4" s="411"/>
      <c r="IBN4" s="411"/>
      <c r="IBO4" s="411"/>
      <c r="IBP4" s="411"/>
      <c r="IBQ4" s="412"/>
      <c r="IBR4" s="411"/>
      <c r="IBS4" s="411"/>
      <c r="IBT4" s="411"/>
      <c r="IBU4" s="411"/>
      <c r="IBV4" s="412"/>
      <c r="IBW4" s="411"/>
      <c r="IBX4" s="411"/>
      <c r="IBY4" s="411"/>
      <c r="IBZ4" s="411"/>
      <c r="ICA4" s="412"/>
      <c r="ICB4" s="411"/>
      <c r="ICC4" s="411"/>
      <c r="ICD4" s="411"/>
      <c r="ICE4" s="411"/>
      <c r="ICF4" s="412"/>
      <c r="ICG4" s="411"/>
      <c r="ICH4" s="411"/>
      <c r="ICI4" s="411"/>
      <c r="ICJ4" s="411"/>
      <c r="ICK4" s="412"/>
      <c r="ICL4" s="411"/>
      <c r="ICM4" s="411"/>
      <c r="ICN4" s="411"/>
      <c r="ICO4" s="411"/>
      <c r="ICP4" s="412"/>
      <c r="ICQ4" s="411"/>
      <c r="ICR4" s="411"/>
      <c r="ICS4" s="411"/>
      <c r="ICT4" s="411"/>
      <c r="ICU4" s="412"/>
      <c r="ICV4" s="411"/>
      <c r="ICW4" s="411"/>
      <c r="ICX4" s="411"/>
      <c r="ICY4" s="411"/>
      <c r="ICZ4" s="412"/>
      <c r="IDA4" s="411"/>
      <c r="IDB4" s="411"/>
      <c r="IDC4" s="411"/>
      <c r="IDD4" s="411"/>
      <c r="IDE4" s="412"/>
      <c r="IDF4" s="411"/>
      <c r="IDG4" s="411"/>
      <c r="IDH4" s="411"/>
      <c r="IDI4" s="411"/>
      <c r="IDJ4" s="412"/>
      <c r="IDK4" s="411"/>
      <c r="IDL4" s="411"/>
      <c r="IDM4" s="411"/>
      <c r="IDN4" s="411"/>
      <c r="IDO4" s="412"/>
      <c r="IDP4" s="411"/>
      <c r="IDQ4" s="411"/>
      <c r="IDR4" s="411"/>
      <c r="IDS4" s="411"/>
      <c r="IDT4" s="412"/>
      <c r="IDU4" s="411"/>
      <c r="IDV4" s="411"/>
      <c r="IDW4" s="411"/>
      <c r="IDX4" s="411"/>
      <c r="IDY4" s="412"/>
      <c r="IDZ4" s="411"/>
      <c r="IEA4" s="411"/>
      <c r="IEB4" s="411"/>
      <c r="IEC4" s="411"/>
      <c r="IED4" s="412"/>
      <c r="IEE4" s="411"/>
      <c r="IEF4" s="411"/>
      <c r="IEG4" s="411"/>
      <c r="IEH4" s="411"/>
      <c r="IEI4" s="412"/>
      <c r="IEJ4" s="411"/>
      <c r="IEK4" s="411"/>
      <c r="IEL4" s="411"/>
      <c r="IEM4" s="411"/>
      <c r="IEN4" s="412"/>
      <c r="IEO4" s="411"/>
      <c r="IEP4" s="411"/>
      <c r="IEQ4" s="411"/>
      <c r="IER4" s="411"/>
      <c r="IES4" s="412"/>
      <c r="IET4" s="411"/>
      <c r="IEU4" s="411"/>
      <c r="IEV4" s="411"/>
      <c r="IEW4" s="411"/>
      <c r="IEX4" s="412"/>
      <c r="IEY4" s="411"/>
      <c r="IEZ4" s="411"/>
      <c r="IFA4" s="411"/>
      <c r="IFB4" s="411"/>
      <c r="IFC4" s="412"/>
      <c r="IFD4" s="411"/>
      <c r="IFE4" s="411"/>
      <c r="IFF4" s="411"/>
      <c r="IFG4" s="411"/>
      <c r="IFH4" s="412"/>
      <c r="IFI4" s="411"/>
      <c r="IFJ4" s="411"/>
      <c r="IFK4" s="411"/>
      <c r="IFL4" s="411"/>
      <c r="IFM4" s="412"/>
      <c r="IFN4" s="411"/>
      <c r="IFO4" s="411"/>
      <c r="IFP4" s="411"/>
      <c r="IFQ4" s="411"/>
      <c r="IFR4" s="412"/>
      <c r="IFS4" s="411"/>
      <c r="IFT4" s="411"/>
      <c r="IFU4" s="411"/>
      <c r="IFV4" s="411"/>
      <c r="IFW4" s="412"/>
      <c r="IFX4" s="411"/>
      <c r="IFY4" s="411"/>
      <c r="IFZ4" s="411"/>
      <c r="IGA4" s="411"/>
      <c r="IGB4" s="412"/>
      <c r="IGC4" s="411"/>
      <c r="IGD4" s="411"/>
      <c r="IGE4" s="411"/>
      <c r="IGF4" s="411"/>
      <c r="IGG4" s="412"/>
      <c r="IGH4" s="411"/>
      <c r="IGI4" s="411"/>
      <c r="IGJ4" s="411"/>
      <c r="IGK4" s="411"/>
      <c r="IGL4" s="412"/>
      <c r="IGM4" s="411"/>
      <c r="IGN4" s="411"/>
      <c r="IGO4" s="411"/>
      <c r="IGP4" s="411"/>
      <c r="IGQ4" s="412"/>
      <c r="IGR4" s="411"/>
      <c r="IGS4" s="411"/>
      <c r="IGT4" s="411"/>
      <c r="IGU4" s="411"/>
      <c r="IGV4" s="412"/>
      <c r="IGW4" s="411"/>
      <c r="IGX4" s="411"/>
      <c r="IGY4" s="411"/>
      <c r="IGZ4" s="411"/>
      <c r="IHA4" s="412"/>
      <c r="IHB4" s="411"/>
      <c r="IHC4" s="411"/>
      <c r="IHD4" s="411"/>
      <c r="IHE4" s="411"/>
      <c r="IHF4" s="412"/>
      <c r="IHG4" s="411"/>
      <c r="IHH4" s="411"/>
      <c r="IHI4" s="411"/>
      <c r="IHJ4" s="411"/>
      <c r="IHK4" s="412"/>
      <c r="IHL4" s="411"/>
      <c r="IHM4" s="411"/>
      <c r="IHN4" s="411"/>
      <c r="IHO4" s="411"/>
      <c r="IHP4" s="412"/>
      <c r="IHQ4" s="411"/>
      <c r="IHR4" s="411"/>
      <c r="IHS4" s="411"/>
      <c r="IHT4" s="411"/>
      <c r="IHU4" s="412"/>
      <c r="IHV4" s="411"/>
      <c r="IHW4" s="411"/>
      <c r="IHX4" s="411"/>
      <c r="IHY4" s="411"/>
      <c r="IHZ4" s="412"/>
      <c r="IIA4" s="411"/>
      <c r="IIB4" s="411"/>
      <c r="IIC4" s="411"/>
      <c r="IID4" s="411"/>
      <c r="IIE4" s="412"/>
      <c r="IIF4" s="411"/>
      <c r="IIG4" s="411"/>
      <c r="IIH4" s="411"/>
      <c r="III4" s="411"/>
      <c r="IIJ4" s="412"/>
      <c r="IIK4" s="411"/>
      <c r="IIL4" s="411"/>
      <c r="IIM4" s="411"/>
      <c r="IIN4" s="411"/>
      <c r="IIO4" s="412"/>
      <c r="IIP4" s="411"/>
      <c r="IIQ4" s="411"/>
      <c r="IIR4" s="411"/>
      <c r="IIS4" s="411"/>
      <c r="IIT4" s="412"/>
      <c r="IIU4" s="411"/>
      <c r="IIV4" s="411"/>
      <c r="IIW4" s="411"/>
      <c r="IIX4" s="411"/>
      <c r="IIY4" s="412"/>
      <c r="IIZ4" s="411"/>
      <c r="IJA4" s="411"/>
      <c r="IJB4" s="411"/>
      <c r="IJC4" s="411"/>
      <c r="IJD4" s="412"/>
      <c r="IJE4" s="411"/>
      <c r="IJF4" s="411"/>
      <c r="IJG4" s="411"/>
      <c r="IJH4" s="411"/>
      <c r="IJI4" s="412"/>
      <c r="IJJ4" s="411"/>
      <c r="IJK4" s="411"/>
      <c r="IJL4" s="411"/>
      <c r="IJM4" s="411"/>
      <c r="IJN4" s="412"/>
      <c r="IJO4" s="411"/>
      <c r="IJP4" s="411"/>
      <c r="IJQ4" s="411"/>
      <c r="IJR4" s="411"/>
      <c r="IJS4" s="412"/>
      <c r="IJT4" s="411"/>
      <c r="IJU4" s="411"/>
      <c r="IJV4" s="411"/>
      <c r="IJW4" s="411"/>
      <c r="IJX4" s="412"/>
      <c r="IJY4" s="411"/>
      <c r="IJZ4" s="411"/>
      <c r="IKA4" s="411"/>
      <c r="IKB4" s="411"/>
      <c r="IKC4" s="412"/>
      <c r="IKD4" s="411"/>
      <c r="IKE4" s="411"/>
      <c r="IKF4" s="411"/>
      <c r="IKG4" s="411"/>
      <c r="IKH4" s="412"/>
      <c r="IKI4" s="411"/>
      <c r="IKJ4" s="411"/>
      <c r="IKK4" s="411"/>
      <c r="IKL4" s="411"/>
      <c r="IKM4" s="412"/>
      <c r="IKN4" s="411"/>
      <c r="IKO4" s="411"/>
      <c r="IKP4" s="411"/>
      <c r="IKQ4" s="411"/>
      <c r="IKR4" s="412"/>
      <c r="IKS4" s="411"/>
      <c r="IKT4" s="411"/>
      <c r="IKU4" s="411"/>
      <c r="IKV4" s="411"/>
      <c r="IKW4" s="412"/>
      <c r="IKX4" s="411"/>
      <c r="IKY4" s="411"/>
      <c r="IKZ4" s="411"/>
      <c r="ILA4" s="411"/>
      <c r="ILB4" s="412"/>
      <c r="ILC4" s="411"/>
      <c r="ILD4" s="411"/>
      <c r="ILE4" s="411"/>
      <c r="ILF4" s="411"/>
      <c r="ILG4" s="412"/>
      <c r="ILH4" s="411"/>
      <c r="ILI4" s="411"/>
      <c r="ILJ4" s="411"/>
      <c r="ILK4" s="411"/>
      <c r="ILL4" s="412"/>
      <c r="ILM4" s="411"/>
      <c r="ILN4" s="411"/>
      <c r="ILO4" s="411"/>
      <c r="ILP4" s="411"/>
      <c r="ILQ4" s="412"/>
      <c r="ILR4" s="411"/>
      <c r="ILS4" s="411"/>
      <c r="ILT4" s="411"/>
      <c r="ILU4" s="411"/>
      <c r="ILV4" s="412"/>
      <c r="ILW4" s="411"/>
      <c r="ILX4" s="411"/>
      <c r="ILY4" s="411"/>
      <c r="ILZ4" s="411"/>
      <c r="IMA4" s="412"/>
      <c r="IMB4" s="411"/>
      <c r="IMC4" s="411"/>
      <c r="IMD4" s="411"/>
      <c r="IME4" s="411"/>
      <c r="IMF4" s="412"/>
      <c r="IMG4" s="411"/>
      <c r="IMH4" s="411"/>
      <c r="IMI4" s="411"/>
      <c r="IMJ4" s="411"/>
      <c r="IMK4" s="412"/>
      <c r="IML4" s="411"/>
      <c r="IMM4" s="411"/>
      <c r="IMN4" s="411"/>
      <c r="IMO4" s="411"/>
      <c r="IMP4" s="412"/>
      <c r="IMQ4" s="411"/>
      <c r="IMR4" s="411"/>
      <c r="IMS4" s="411"/>
      <c r="IMT4" s="411"/>
      <c r="IMU4" s="412"/>
      <c r="IMV4" s="411"/>
      <c r="IMW4" s="411"/>
      <c r="IMX4" s="411"/>
      <c r="IMY4" s="411"/>
      <c r="IMZ4" s="412"/>
      <c r="INA4" s="411"/>
      <c r="INB4" s="411"/>
      <c r="INC4" s="411"/>
      <c r="IND4" s="411"/>
      <c r="INE4" s="412"/>
      <c r="INF4" s="411"/>
      <c r="ING4" s="411"/>
      <c r="INH4" s="411"/>
      <c r="INI4" s="411"/>
      <c r="INJ4" s="412"/>
      <c r="INK4" s="411"/>
      <c r="INL4" s="411"/>
      <c r="INM4" s="411"/>
      <c r="INN4" s="411"/>
      <c r="INO4" s="412"/>
      <c r="INP4" s="411"/>
      <c r="INQ4" s="411"/>
      <c r="INR4" s="411"/>
      <c r="INS4" s="411"/>
      <c r="INT4" s="412"/>
      <c r="INU4" s="411"/>
      <c r="INV4" s="411"/>
      <c r="INW4" s="411"/>
      <c r="INX4" s="411"/>
      <c r="INY4" s="412"/>
      <c r="INZ4" s="411"/>
      <c r="IOA4" s="411"/>
      <c r="IOB4" s="411"/>
      <c r="IOC4" s="411"/>
      <c r="IOD4" s="412"/>
      <c r="IOE4" s="411"/>
      <c r="IOF4" s="411"/>
      <c r="IOG4" s="411"/>
      <c r="IOH4" s="411"/>
      <c r="IOI4" s="412"/>
      <c r="IOJ4" s="411"/>
      <c r="IOK4" s="411"/>
      <c r="IOL4" s="411"/>
      <c r="IOM4" s="411"/>
      <c r="ION4" s="412"/>
      <c r="IOO4" s="411"/>
      <c r="IOP4" s="411"/>
      <c r="IOQ4" s="411"/>
      <c r="IOR4" s="411"/>
      <c r="IOS4" s="412"/>
      <c r="IOT4" s="411"/>
      <c r="IOU4" s="411"/>
      <c r="IOV4" s="411"/>
      <c r="IOW4" s="411"/>
      <c r="IOX4" s="412"/>
      <c r="IOY4" s="411"/>
      <c r="IOZ4" s="411"/>
      <c r="IPA4" s="411"/>
      <c r="IPB4" s="411"/>
      <c r="IPC4" s="412"/>
      <c r="IPD4" s="411"/>
      <c r="IPE4" s="411"/>
      <c r="IPF4" s="411"/>
      <c r="IPG4" s="411"/>
      <c r="IPH4" s="412"/>
      <c r="IPI4" s="411"/>
      <c r="IPJ4" s="411"/>
      <c r="IPK4" s="411"/>
      <c r="IPL4" s="411"/>
      <c r="IPM4" s="412"/>
      <c r="IPN4" s="411"/>
      <c r="IPO4" s="411"/>
      <c r="IPP4" s="411"/>
      <c r="IPQ4" s="411"/>
      <c r="IPR4" s="412"/>
      <c r="IPS4" s="411"/>
      <c r="IPT4" s="411"/>
      <c r="IPU4" s="411"/>
      <c r="IPV4" s="411"/>
      <c r="IPW4" s="412"/>
      <c r="IPX4" s="411"/>
      <c r="IPY4" s="411"/>
      <c r="IPZ4" s="411"/>
      <c r="IQA4" s="411"/>
      <c r="IQB4" s="412"/>
      <c r="IQC4" s="411"/>
      <c r="IQD4" s="411"/>
      <c r="IQE4" s="411"/>
      <c r="IQF4" s="411"/>
      <c r="IQG4" s="412"/>
      <c r="IQH4" s="411"/>
      <c r="IQI4" s="411"/>
      <c r="IQJ4" s="411"/>
      <c r="IQK4" s="411"/>
      <c r="IQL4" s="412"/>
      <c r="IQM4" s="411"/>
      <c r="IQN4" s="411"/>
      <c r="IQO4" s="411"/>
      <c r="IQP4" s="411"/>
      <c r="IQQ4" s="412"/>
      <c r="IQR4" s="411"/>
      <c r="IQS4" s="411"/>
      <c r="IQT4" s="411"/>
      <c r="IQU4" s="411"/>
      <c r="IQV4" s="412"/>
      <c r="IQW4" s="411"/>
      <c r="IQX4" s="411"/>
      <c r="IQY4" s="411"/>
      <c r="IQZ4" s="411"/>
      <c r="IRA4" s="412"/>
      <c r="IRB4" s="411"/>
      <c r="IRC4" s="411"/>
      <c r="IRD4" s="411"/>
      <c r="IRE4" s="411"/>
      <c r="IRF4" s="412"/>
      <c r="IRG4" s="411"/>
      <c r="IRH4" s="411"/>
      <c r="IRI4" s="411"/>
      <c r="IRJ4" s="411"/>
      <c r="IRK4" s="412"/>
      <c r="IRL4" s="411"/>
      <c r="IRM4" s="411"/>
      <c r="IRN4" s="411"/>
      <c r="IRO4" s="411"/>
      <c r="IRP4" s="412"/>
      <c r="IRQ4" s="411"/>
      <c r="IRR4" s="411"/>
      <c r="IRS4" s="411"/>
      <c r="IRT4" s="411"/>
      <c r="IRU4" s="412"/>
      <c r="IRV4" s="411"/>
      <c r="IRW4" s="411"/>
      <c r="IRX4" s="411"/>
      <c r="IRY4" s="411"/>
      <c r="IRZ4" s="412"/>
      <c r="ISA4" s="411"/>
      <c r="ISB4" s="411"/>
      <c r="ISC4" s="411"/>
      <c r="ISD4" s="411"/>
      <c r="ISE4" s="412"/>
      <c r="ISF4" s="411"/>
      <c r="ISG4" s="411"/>
      <c r="ISH4" s="411"/>
      <c r="ISI4" s="411"/>
      <c r="ISJ4" s="412"/>
      <c r="ISK4" s="411"/>
      <c r="ISL4" s="411"/>
      <c r="ISM4" s="411"/>
      <c r="ISN4" s="411"/>
      <c r="ISO4" s="412"/>
      <c r="ISP4" s="411"/>
      <c r="ISQ4" s="411"/>
      <c r="ISR4" s="411"/>
      <c r="ISS4" s="411"/>
      <c r="IST4" s="412"/>
      <c r="ISU4" s="411"/>
      <c r="ISV4" s="411"/>
      <c r="ISW4" s="411"/>
      <c r="ISX4" s="411"/>
      <c r="ISY4" s="412"/>
      <c r="ISZ4" s="411"/>
      <c r="ITA4" s="411"/>
      <c r="ITB4" s="411"/>
      <c r="ITC4" s="411"/>
      <c r="ITD4" s="412"/>
      <c r="ITE4" s="411"/>
      <c r="ITF4" s="411"/>
      <c r="ITG4" s="411"/>
      <c r="ITH4" s="411"/>
      <c r="ITI4" s="412"/>
      <c r="ITJ4" s="411"/>
      <c r="ITK4" s="411"/>
      <c r="ITL4" s="411"/>
      <c r="ITM4" s="411"/>
      <c r="ITN4" s="412"/>
      <c r="ITO4" s="411"/>
      <c r="ITP4" s="411"/>
      <c r="ITQ4" s="411"/>
      <c r="ITR4" s="411"/>
      <c r="ITS4" s="412"/>
      <c r="ITT4" s="411"/>
      <c r="ITU4" s="411"/>
      <c r="ITV4" s="411"/>
      <c r="ITW4" s="411"/>
      <c r="ITX4" s="412"/>
      <c r="ITY4" s="411"/>
      <c r="ITZ4" s="411"/>
      <c r="IUA4" s="411"/>
      <c r="IUB4" s="411"/>
      <c r="IUC4" s="412"/>
      <c r="IUD4" s="411"/>
      <c r="IUE4" s="411"/>
      <c r="IUF4" s="411"/>
      <c r="IUG4" s="411"/>
      <c r="IUH4" s="412"/>
      <c r="IUI4" s="411"/>
      <c r="IUJ4" s="411"/>
      <c r="IUK4" s="411"/>
      <c r="IUL4" s="411"/>
      <c r="IUM4" s="412"/>
      <c r="IUN4" s="411"/>
      <c r="IUO4" s="411"/>
      <c r="IUP4" s="411"/>
      <c r="IUQ4" s="411"/>
      <c r="IUR4" s="412"/>
      <c r="IUS4" s="411"/>
      <c r="IUT4" s="411"/>
      <c r="IUU4" s="411"/>
      <c r="IUV4" s="411"/>
      <c r="IUW4" s="412"/>
      <c r="IUX4" s="411"/>
      <c r="IUY4" s="411"/>
      <c r="IUZ4" s="411"/>
      <c r="IVA4" s="411"/>
      <c r="IVB4" s="412"/>
      <c r="IVC4" s="411"/>
      <c r="IVD4" s="411"/>
      <c r="IVE4" s="411"/>
      <c r="IVF4" s="411"/>
      <c r="IVG4" s="412"/>
      <c r="IVH4" s="411"/>
      <c r="IVI4" s="411"/>
      <c r="IVJ4" s="411"/>
      <c r="IVK4" s="411"/>
      <c r="IVL4" s="412"/>
      <c r="IVM4" s="411"/>
      <c r="IVN4" s="411"/>
      <c r="IVO4" s="411"/>
      <c r="IVP4" s="411"/>
      <c r="IVQ4" s="412"/>
      <c r="IVR4" s="411"/>
      <c r="IVS4" s="411"/>
      <c r="IVT4" s="411"/>
      <c r="IVU4" s="411"/>
      <c r="IVV4" s="412"/>
      <c r="IVW4" s="411"/>
      <c r="IVX4" s="411"/>
      <c r="IVY4" s="411"/>
      <c r="IVZ4" s="411"/>
      <c r="IWA4" s="412"/>
      <c r="IWB4" s="411"/>
      <c r="IWC4" s="411"/>
      <c r="IWD4" s="411"/>
      <c r="IWE4" s="411"/>
      <c r="IWF4" s="412"/>
      <c r="IWG4" s="411"/>
      <c r="IWH4" s="411"/>
      <c r="IWI4" s="411"/>
      <c r="IWJ4" s="411"/>
      <c r="IWK4" s="412"/>
      <c r="IWL4" s="411"/>
      <c r="IWM4" s="411"/>
      <c r="IWN4" s="411"/>
      <c r="IWO4" s="411"/>
      <c r="IWP4" s="412"/>
      <c r="IWQ4" s="411"/>
      <c r="IWR4" s="411"/>
      <c r="IWS4" s="411"/>
      <c r="IWT4" s="411"/>
      <c r="IWU4" s="412"/>
      <c r="IWV4" s="411"/>
      <c r="IWW4" s="411"/>
      <c r="IWX4" s="411"/>
      <c r="IWY4" s="411"/>
      <c r="IWZ4" s="412"/>
      <c r="IXA4" s="411"/>
      <c r="IXB4" s="411"/>
      <c r="IXC4" s="411"/>
      <c r="IXD4" s="411"/>
      <c r="IXE4" s="412"/>
      <c r="IXF4" s="411"/>
      <c r="IXG4" s="411"/>
      <c r="IXH4" s="411"/>
      <c r="IXI4" s="411"/>
      <c r="IXJ4" s="412"/>
      <c r="IXK4" s="411"/>
      <c r="IXL4" s="411"/>
      <c r="IXM4" s="411"/>
      <c r="IXN4" s="411"/>
      <c r="IXO4" s="412"/>
      <c r="IXP4" s="411"/>
      <c r="IXQ4" s="411"/>
      <c r="IXR4" s="411"/>
      <c r="IXS4" s="411"/>
      <c r="IXT4" s="412"/>
      <c r="IXU4" s="411"/>
      <c r="IXV4" s="411"/>
      <c r="IXW4" s="411"/>
      <c r="IXX4" s="411"/>
      <c r="IXY4" s="412"/>
      <c r="IXZ4" s="411"/>
      <c r="IYA4" s="411"/>
      <c r="IYB4" s="411"/>
      <c r="IYC4" s="411"/>
      <c r="IYD4" s="412"/>
      <c r="IYE4" s="411"/>
      <c r="IYF4" s="411"/>
      <c r="IYG4" s="411"/>
      <c r="IYH4" s="411"/>
      <c r="IYI4" s="412"/>
      <c r="IYJ4" s="411"/>
      <c r="IYK4" s="411"/>
      <c r="IYL4" s="411"/>
      <c r="IYM4" s="411"/>
      <c r="IYN4" s="412"/>
      <c r="IYO4" s="411"/>
      <c r="IYP4" s="411"/>
      <c r="IYQ4" s="411"/>
      <c r="IYR4" s="411"/>
      <c r="IYS4" s="412"/>
      <c r="IYT4" s="411"/>
      <c r="IYU4" s="411"/>
      <c r="IYV4" s="411"/>
      <c r="IYW4" s="411"/>
      <c r="IYX4" s="412"/>
      <c r="IYY4" s="411"/>
      <c r="IYZ4" s="411"/>
      <c r="IZA4" s="411"/>
      <c r="IZB4" s="411"/>
      <c r="IZC4" s="412"/>
      <c r="IZD4" s="411"/>
      <c r="IZE4" s="411"/>
      <c r="IZF4" s="411"/>
      <c r="IZG4" s="411"/>
      <c r="IZH4" s="412"/>
      <c r="IZI4" s="411"/>
      <c r="IZJ4" s="411"/>
      <c r="IZK4" s="411"/>
      <c r="IZL4" s="411"/>
      <c r="IZM4" s="412"/>
      <c r="IZN4" s="411"/>
      <c r="IZO4" s="411"/>
      <c r="IZP4" s="411"/>
      <c r="IZQ4" s="411"/>
      <c r="IZR4" s="412"/>
      <c r="IZS4" s="411"/>
      <c r="IZT4" s="411"/>
      <c r="IZU4" s="411"/>
      <c r="IZV4" s="411"/>
      <c r="IZW4" s="412"/>
      <c r="IZX4" s="411"/>
      <c r="IZY4" s="411"/>
      <c r="IZZ4" s="411"/>
      <c r="JAA4" s="411"/>
      <c r="JAB4" s="412"/>
      <c r="JAC4" s="411"/>
      <c r="JAD4" s="411"/>
      <c r="JAE4" s="411"/>
      <c r="JAF4" s="411"/>
      <c r="JAG4" s="412"/>
      <c r="JAH4" s="411"/>
      <c r="JAI4" s="411"/>
      <c r="JAJ4" s="411"/>
      <c r="JAK4" s="411"/>
      <c r="JAL4" s="412"/>
      <c r="JAM4" s="411"/>
      <c r="JAN4" s="411"/>
      <c r="JAO4" s="411"/>
      <c r="JAP4" s="411"/>
      <c r="JAQ4" s="412"/>
      <c r="JAR4" s="411"/>
      <c r="JAS4" s="411"/>
      <c r="JAT4" s="411"/>
      <c r="JAU4" s="411"/>
      <c r="JAV4" s="412"/>
      <c r="JAW4" s="411"/>
      <c r="JAX4" s="411"/>
      <c r="JAY4" s="411"/>
      <c r="JAZ4" s="411"/>
      <c r="JBA4" s="412"/>
      <c r="JBB4" s="411"/>
      <c r="JBC4" s="411"/>
      <c r="JBD4" s="411"/>
      <c r="JBE4" s="411"/>
      <c r="JBF4" s="412"/>
      <c r="JBG4" s="411"/>
      <c r="JBH4" s="411"/>
      <c r="JBI4" s="411"/>
      <c r="JBJ4" s="411"/>
      <c r="JBK4" s="412"/>
      <c r="JBL4" s="411"/>
      <c r="JBM4" s="411"/>
      <c r="JBN4" s="411"/>
      <c r="JBO4" s="411"/>
      <c r="JBP4" s="412"/>
      <c r="JBQ4" s="411"/>
      <c r="JBR4" s="411"/>
      <c r="JBS4" s="411"/>
      <c r="JBT4" s="411"/>
      <c r="JBU4" s="412"/>
      <c r="JBV4" s="411"/>
      <c r="JBW4" s="411"/>
      <c r="JBX4" s="411"/>
      <c r="JBY4" s="411"/>
      <c r="JBZ4" s="412"/>
      <c r="JCA4" s="411"/>
      <c r="JCB4" s="411"/>
      <c r="JCC4" s="411"/>
      <c r="JCD4" s="411"/>
      <c r="JCE4" s="412"/>
      <c r="JCF4" s="411"/>
      <c r="JCG4" s="411"/>
      <c r="JCH4" s="411"/>
      <c r="JCI4" s="411"/>
      <c r="JCJ4" s="412"/>
      <c r="JCK4" s="411"/>
      <c r="JCL4" s="411"/>
      <c r="JCM4" s="411"/>
      <c r="JCN4" s="411"/>
      <c r="JCO4" s="412"/>
      <c r="JCP4" s="411"/>
      <c r="JCQ4" s="411"/>
      <c r="JCR4" s="411"/>
      <c r="JCS4" s="411"/>
      <c r="JCT4" s="412"/>
      <c r="JCU4" s="411"/>
      <c r="JCV4" s="411"/>
      <c r="JCW4" s="411"/>
      <c r="JCX4" s="411"/>
      <c r="JCY4" s="412"/>
      <c r="JCZ4" s="411"/>
      <c r="JDA4" s="411"/>
      <c r="JDB4" s="411"/>
      <c r="JDC4" s="411"/>
      <c r="JDD4" s="412"/>
      <c r="JDE4" s="411"/>
      <c r="JDF4" s="411"/>
      <c r="JDG4" s="411"/>
      <c r="JDH4" s="411"/>
      <c r="JDI4" s="412"/>
      <c r="JDJ4" s="411"/>
      <c r="JDK4" s="411"/>
      <c r="JDL4" s="411"/>
      <c r="JDM4" s="411"/>
      <c r="JDN4" s="412"/>
      <c r="JDO4" s="411"/>
      <c r="JDP4" s="411"/>
      <c r="JDQ4" s="411"/>
      <c r="JDR4" s="411"/>
      <c r="JDS4" s="412"/>
      <c r="JDT4" s="411"/>
      <c r="JDU4" s="411"/>
      <c r="JDV4" s="411"/>
      <c r="JDW4" s="411"/>
      <c r="JDX4" s="412"/>
      <c r="JDY4" s="411"/>
      <c r="JDZ4" s="411"/>
      <c r="JEA4" s="411"/>
      <c r="JEB4" s="411"/>
      <c r="JEC4" s="412"/>
      <c r="JED4" s="411"/>
      <c r="JEE4" s="411"/>
      <c r="JEF4" s="411"/>
      <c r="JEG4" s="411"/>
      <c r="JEH4" s="412"/>
      <c r="JEI4" s="411"/>
      <c r="JEJ4" s="411"/>
      <c r="JEK4" s="411"/>
      <c r="JEL4" s="411"/>
      <c r="JEM4" s="412"/>
      <c r="JEN4" s="411"/>
      <c r="JEO4" s="411"/>
      <c r="JEP4" s="411"/>
      <c r="JEQ4" s="411"/>
      <c r="JER4" s="412"/>
      <c r="JES4" s="411"/>
      <c r="JET4" s="411"/>
      <c r="JEU4" s="411"/>
      <c r="JEV4" s="411"/>
      <c r="JEW4" s="412"/>
      <c r="JEX4" s="411"/>
      <c r="JEY4" s="411"/>
      <c r="JEZ4" s="411"/>
      <c r="JFA4" s="411"/>
      <c r="JFB4" s="412"/>
      <c r="JFC4" s="411"/>
      <c r="JFD4" s="411"/>
      <c r="JFE4" s="411"/>
      <c r="JFF4" s="411"/>
      <c r="JFG4" s="412"/>
      <c r="JFH4" s="411"/>
      <c r="JFI4" s="411"/>
      <c r="JFJ4" s="411"/>
      <c r="JFK4" s="411"/>
      <c r="JFL4" s="412"/>
      <c r="JFM4" s="411"/>
      <c r="JFN4" s="411"/>
      <c r="JFO4" s="411"/>
      <c r="JFP4" s="411"/>
      <c r="JFQ4" s="412"/>
      <c r="JFR4" s="411"/>
      <c r="JFS4" s="411"/>
      <c r="JFT4" s="411"/>
      <c r="JFU4" s="411"/>
      <c r="JFV4" s="412"/>
      <c r="JFW4" s="411"/>
      <c r="JFX4" s="411"/>
      <c r="JFY4" s="411"/>
      <c r="JFZ4" s="411"/>
      <c r="JGA4" s="412"/>
      <c r="JGB4" s="411"/>
      <c r="JGC4" s="411"/>
      <c r="JGD4" s="411"/>
      <c r="JGE4" s="411"/>
      <c r="JGF4" s="412"/>
      <c r="JGG4" s="411"/>
      <c r="JGH4" s="411"/>
      <c r="JGI4" s="411"/>
      <c r="JGJ4" s="411"/>
      <c r="JGK4" s="412"/>
      <c r="JGL4" s="411"/>
      <c r="JGM4" s="411"/>
      <c r="JGN4" s="411"/>
      <c r="JGO4" s="411"/>
      <c r="JGP4" s="412"/>
      <c r="JGQ4" s="411"/>
      <c r="JGR4" s="411"/>
      <c r="JGS4" s="411"/>
      <c r="JGT4" s="411"/>
      <c r="JGU4" s="412"/>
      <c r="JGV4" s="411"/>
      <c r="JGW4" s="411"/>
      <c r="JGX4" s="411"/>
      <c r="JGY4" s="411"/>
      <c r="JGZ4" s="412"/>
      <c r="JHA4" s="411"/>
      <c r="JHB4" s="411"/>
      <c r="JHC4" s="411"/>
      <c r="JHD4" s="411"/>
      <c r="JHE4" s="412"/>
      <c r="JHF4" s="411"/>
      <c r="JHG4" s="411"/>
      <c r="JHH4" s="411"/>
      <c r="JHI4" s="411"/>
      <c r="JHJ4" s="412"/>
      <c r="JHK4" s="411"/>
      <c r="JHL4" s="411"/>
      <c r="JHM4" s="411"/>
      <c r="JHN4" s="411"/>
      <c r="JHO4" s="412"/>
      <c r="JHP4" s="411"/>
      <c r="JHQ4" s="411"/>
      <c r="JHR4" s="411"/>
      <c r="JHS4" s="411"/>
      <c r="JHT4" s="412"/>
      <c r="JHU4" s="411"/>
      <c r="JHV4" s="411"/>
      <c r="JHW4" s="411"/>
      <c r="JHX4" s="411"/>
      <c r="JHY4" s="412"/>
      <c r="JHZ4" s="411"/>
      <c r="JIA4" s="411"/>
      <c r="JIB4" s="411"/>
      <c r="JIC4" s="411"/>
      <c r="JID4" s="412"/>
      <c r="JIE4" s="411"/>
      <c r="JIF4" s="411"/>
      <c r="JIG4" s="411"/>
      <c r="JIH4" s="411"/>
      <c r="JII4" s="412"/>
      <c r="JIJ4" s="411"/>
      <c r="JIK4" s="411"/>
      <c r="JIL4" s="411"/>
      <c r="JIM4" s="411"/>
      <c r="JIN4" s="412"/>
      <c r="JIO4" s="411"/>
      <c r="JIP4" s="411"/>
      <c r="JIQ4" s="411"/>
      <c r="JIR4" s="411"/>
      <c r="JIS4" s="412"/>
      <c r="JIT4" s="411"/>
      <c r="JIU4" s="411"/>
      <c r="JIV4" s="411"/>
      <c r="JIW4" s="411"/>
      <c r="JIX4" s="412"/>
      <c r="JIY4" s="411"/>
      <c r="JIZ4" s="411"/>
      <c r="JJA4" s="411"/>
      <c r="JJB4" s="411"/>
      <c r="JJC4" s="412"/>
      <c r="JJD4" s="411"/>
      <c r="JJE4" s="411"/>
      <c r="JJF4" s="411"/>
      <c r="JJG4" s="411"/>
      <c r="JJH4" s="412"/>
      <c r="JJI4" s="411"/>
      <c r="JJJ4" s="411"/>
      <c r="JJK4" s="411"/>
      <c r="JJL4" s="411"/>
      <c r="JJM4" s="412"/>
      <c r="JJN4" s="411"/>
      <c r="JJO4" s="411"/>
      <c r="JJP4" s="411"/>
      <c r="JJQ4" s="411"/>
      <c r="JJR4" s="412"/>
      <c r="JJS4" s="411"/>
      <c r="JJT4" s="411"/>
      <c r="JJU4" s="411"/>
      <c r="JJV4" s="411"/>
      <c r="JJW4" s="412"/>
      <c r="JJX4" s="411"/>
      <c r="JJY4" s="411"/>
      <c r="JJZ4" s="411"/>
      <c r="JKA4" s="411"/>
      <c r="JKB4" s="412"/>
      <c r="JKC4" s="411"/>
      <c r="JKD4" s="411"/>
      <c r="JKE4" s="411"/>
      <c r="JKF4" s="411"/>
      <c r="JKG4" s="412"/>
      <c r="JKH4" s="411"/>
      <c r="JKI4" s="411"/>
      <c r="JKJ4" s="411"/>
      <c r="JKK4" s="411"/>
      <c r="JKL4" s="412"/>
      <c r="JKM4" s="411"/>
      <c r="JKN4" s="411"/>
      <c r="JKO4" s="411"/>
      <c r="JKP4" s="411"/>
      <c r="JKQ4" s="412"/>
      <c r="JKR4" s="411"/>
      <c r="JKS4" s="411"/>
      <c r="JKT4" s="411"/>
      <c r="JKU4" s="411"/>
      <c r="JKV4" s="412"/>
      <c r="JKW4" s="411"/>
      <c r="JKX4" s="411"/>
      <c r="JKY4" s="411"/>
      <c r="JKZ4" s="411"/>
      <c r="JLA4" s="412"/>
      <c r="JLB4" s="411"/>
      <c r="JLC4" s="411"/>
      <c r="JLD4" s="411"/>
      <c r="JLE4" s="411"/>
      <c r="JLF4" s="412"/>
      <c r="JLG4" s="411"/>
      <c r="JLH4" s="411"/>
      <c r="JLI4" s="411"/>
      <c r="JLJ4" s="411"/>
      <c r="JLK4" s="412"/>
      <c r="JLL4" s="411"/>
      <c r="JLM4" s="411"/>
      <c r="JLN4" s="411"/>
      <c r="JLO4" s="411"/>
      <c r="JLP4" s="412"/>
      <c r="JLQ4" s="411"/>
      <c r="JLR4" s="411"/>
      <c r="JLS4" s="411"/>
      <c r="JLT4" s="411"/>
      <c r="JLU4" s="412"/>
      <c r="JLV4" s="411"/>
      <c r="JLW4" s="411"/>
      <c r="JLX4" s="411"/>
      <c r="JLY4" s="411"/>
      <c r="JLZ4" s="412"/>
      <c r="JMA4" s="411"/>
      <c r="JMB4" s="411"/>
      <c r="JMC4" s="411"/>
      <c r="JMD4" s="411"/>
      <c r="JME4" s="412"/>
      <c r="JMF4" s="411"/>
      <c r="JMG4" s="411"/>
      <c r="JMH4" s="411"/>
      <c r="JMI4" s="411"/>
      <c r="JMJ4" s="412"/>
      <c r="JMK4" s="411"/>
      <c r="JML4" s="411"/>
      <c r="JMM4" s="411"/>
      <c r="JMN4" s="411"/>
      <c r="JMO4" s="412"/>
      <c r="JMP4" s="411"/>
      <c r="JMQ4" s="411"/>
      <c r="JMR4" s="411"/>
      <c r="JMS4" s="411"/>
      <c r="JMT4" s="412"/>
      <c r="JMU4" s="411"/>
      <c r="JMV4" s="411"/>
      <c r="JMW4" s="411"/>
      <c r="JMX4" s="411"/>
      <c r="JMY4" s="412"/>
      <c r="JMZ4" s="411"/>
      <c r="JNA4" s="411"/>
      <c r="JNB4" s="411"/>
      <c r="JNC4" s="411"/>
      <c r="JND4" s="412"/>
      <c r="JNE4" s="411"/>
      <c r="JNF4" s="411"/>
      <c r="JNG4" s="411"/>
      <c r="JNH4" s="411"/>
      <c r="JNI4" s="412"/>
      <c r="JNJ4" s="411"/>
      <c r="JNK4" s="411"/>
      <c r="JNL4" s="411"/>
      <c r="JNM4" s="411"/>
      <c r="JNN4" s="412"/>
      <c r="JNO4" s="411"/>
      <c r="JNP4" s="411"/>
      <c r="JNQ4" s="411"/>
      <c r="JNR4" s="411"/>
      <c r="JNS4" s="412"/>
      <c r="JNT4" s="411"/>
      <c r="JNU4" s="411"/>
      <c r="JNV4" s="411"/>
      <c r="JNW4" s="411"/>
      <c r="JNX4" s="412"/>
      <c r="JNY4" s="411"/>
      <c r="JNZ4" s="411"/>
      <c r="JOA4" s="411"/>
      <c r="JOB4" s="411"/>
      <c r="JOC4" s="412"/>
      <c r="JOD4" s="411"/>
      <c r="JOE4" s="411"/>
      <c r="JOF4" s="411"/>
      <c r="JOG4" s="411"/>
      <c r="JOH4" s="412"/>
      <c r="JOI4" s="411"/>
      <c r="JOJ4" s="411"/>
      <c r="JOK4" s="411"/>
      <c r="JOL4" s="411"/>
      <c r="JOM4" s="412"/>
      <c r="JON4" s="411"/>
      <c r="JOO4" s="411"/>
      <c r="JOP4" s="411"/>
      <c r="JOQ4" s="411"/>
      <c r="JOR4" s="412"/>
      <c r="JOS4" s="411"/>
      <c r="JOT4" s="411"/>
      <c r="JOU4" s="411"/>
      <c r="JOV4" s="411"/>
      <c r="JOW4" s="412"/>
      <c r="JOX4" s="411"/>
      <c r="JOY4" s="411"/>
      <c r="JOZ4" s="411"/>
      <c r="JPA4" s="411"/>
      <c r="JPB4" s="412"/>
      <c r="JPC4" s="411"/>
      <c r="JPD4" s="411"/>
      <c r="JPE4" s="411"/>
      <c r="JPF4" s="411"/>
      <c r="JPG4" s="412"/>
      <c r="JPH4" s="411"/>
      <c r="JPI4" s="411"/>
      <c r="JPJ4" s="411"/>
      <c r="JPK4" s="411"/>
      <c r="JPL4" s="412"/>
      <c r="JPM4" s="411"/>
      <c r="JPN4" s="411"/>
      <c r="JPO4" s="411"/>
      <c r="JPP4" s="411"/>
      <c r="JPQ4" s="412"/>
      <c r="JPR4" s="411"/>
      <c r="JPS4" s="411"/>
      <c r="JPT4" s="411"/>
      <c r="JPU4" s="411"/>
      <c r="JPV4" s="412"/>
      <c r="JPW4" s="411"/>
      <c r="JPX4" s="411"/>
      <c r="JPY4" s="411"/>
      <c r="JPZ4" s="411"/>
      <c r="JQA4" s="412"/>
      <c r="JQB4" s="411"/>
      <c r="JQC4" s="411"/>
      <c r="JQD4" s="411"/>
      <c r="JQE4" s="411"/>
      <c r="JQF4" s="412"/>
      <c r="JQG4" s="411"/>
      <c r="JQH4" s="411"/>
      <c r="JQI4" s="411"/>
      <c r="JQJ4" s="411"/>
      <c r="JQK4" s="412"/>
      <c r="JQL4" s="411"/>
      <c r="JQM4" s="411"/>
      <c r="JQN4" s="411"/>
      <c r="JQO4" s="411"/>
      <c r="JQP4" s="412"/>
      <c r="JQQ4" s="411"/>
      <c r="JQR4" s="411"/>
      <c r="JQS4" s="411"/>
      <c r="JQT4" s="411"/>
      <c r="JQU4" s="412"/>
      <c r="JQV4" s="411"/>
      <c r="JQW4" s="411"/>
      <c r="JQX4" s="411"/>
      <c r="JQY4" s="411"/>
      <c r="JQZ4" s="412"/>
      <c r="JRA4" s="411"/>
      <c r="JRB4" s="411"/>
      <c r="JRC4" s="411"/>
      <c r="JRD4" s="411"/>
      <c r="JRE4" s="412"/>
      <c r="JRF4" s="411"/>
      <c r="JRG4" s="411"/>
      <c r="JRH4" s="411"/>
      <c r="JRI4" s="411"/>
      <c r="JRJ4" s="412"/>
      <c r="JRK4" s="411"/>
      <c r="JRL4" s="411"/>
      <c r="JRM4" s="411"/>
      <c r="JRN4" s="411"/>
      <c r="JRO4" s="412"/>
      <c r="JRP4" s="411"/>
      <c r="JRQ4" s="411"/>
      <c r="JRR4" s="411"/>
      <c r="JRS4" s="411"/>
      <c r="JRT4" s="412"/>
      <c r="JRU4" s="411"/>
      <c r="JRV4" s="411"/>
      <c r="JRW4" s="411"/>
      <c r="JRX4" s="411"/>
      <c r="JRY4" s="412"/>
      <c r="JRZ4" s="411"/>
      <c r="JSA4" s="411"/>
      <c r="JSB4" s="411"/>
      <c r="JSC4" s="411"/>
      <c r="JSD4" s="412"/>
      <c r="JSE4" s="411"/>
      <c r="JSF4" s="411"/>
      <c r="JSG4" s="411"/>
      <c r="JSH4" s="411"/>
      <c r="JSI4" s="412"/>
      <c r="JSJ4" s="411"/>
      <c r="JSK4" s="411"/>
      <c r="JSL4" s="411"/>
      <c r="JSM4" s="411"/>
      <c r="JSN4" s="412"/>
      <c r="JSO4" s="411"/>
      <c r="JSP4" s="411"/>
      <c r="JSQ4" s="411"/>
      <c r="JSR4" s="411"/>
      <c r="JSS4" s="412"/>
      <c r="JST4" s="411"/>
      <c r="JSU4" s="411"/>
      <c r="JSV4" s="411"/>
      <c r="JSW4" s="411"/>
      <c r="JSX4" s="412"/>
      <c r="JSY4" s="411"/>
      <c r="JSZ4" s="411"/>
      <c r="JTA4" s="411"/>
      <c r="JTB4" s="411"/>
      <c r="JTC4" s="412"/>
      <c r="JTD4" s="411"/>
      <c r="JTE4" s="411"/>
      <c r="JTF4" s="411"/>
      <c r="JTG4" s="411"/>
      <c r="JTH4" s="412"/>
      <c r="JTI4" s="411"/>
      <c r="JTJ4" s="411"/>
      <c r="JTK4" s="411"/>
      <c r="JTL4" s="411"/>
      <c r="JTM4" s="412"/>
      <c r="JTN4" s="411"/>
      <c r="JTO4" s="411"/>
      <c r="JTP4" s="411"/>
      <c r="JTQ4" s="411"/>
      <c r="JTR4" s="412"/>
      <c r="JTS4" s="411"/>
      <c r="JTT4" s="411"/>
      <c r="JTU4" s="411"/>
      <c r="JTV4" s="411"/>
      <c r="JTW4" s="412"/>
      <c r="JTX4" s="411"/>
      <c r="JTY4" s="411"/>
      <c r="JTZ4" s="411"/>
      <c r="JUA4" s="411"/>
      <c r="JUB4" s="412"/>
      <c r="JUC4" s="411"/>
      <c r="JUD4" s="411"/>
      <c r="JUE4" s="411"/>
      <c r="JUF4" s="411"/>
      <c r="JUG4" s="412"/>
      <c r="JUH4" s="411"/>
      <c r="JUI4" s="411"/>
      <c r="JUJ4" s="411"/>
      <c r="JUK4" s="411"/>
      <c r="JUL4" s="412"/>
      <c r="JUM4" s="411"/>
      <c r="JUN4" s="411"/>
      <c r="JUO4" s="411"/>
      <c r="JUP4" s="411"/>
      <c r="JUQ4" s="412"/>
      <c r="JUR4" s="411"/>
      <c r="JUS4" s="411"/>
      <c r="JUT4" s="411"/>
      <c r="JUU4" s="411"/>
      <c r="JUV4" s="412"/>
      <c r="JUW4" s="411"/>
      <c r="JUX4" s="411"/>
      <c r="JUY4" s="411"/>
      <c r="JUZ4" s="411"/>
      <c r="JVA4" s="412"/>
      <c r="JVB4" s="411"/>
      <c r="JVC4" s="411"/>
      <c r="JVD4" s="411"/>
      <c r="JVE4" s="411"/>
      <c r="JVF4" s="412"/>
      <c r="JVG4" s="411"/>
      <c r="JVH4" s="411"/>
      <c r="JVI4" s="411"/>
      <c r="JVJ4" s="411"/>
      <c r="JVK4" s="412"/>
      <c r="JVL4" s="411"/>
      <c r="JVM4" s="411"/>
      <c r="JVN4" s="411"/>
      <c r="JVO4" s="411"/>
      <c r="JVP4" s="412"/>
      <c r="JVQ4" s="411"/>
      <c r="JVR4" s="411"/>
      <c r="JVS4" s="411"/>
      <c r="JVT4" s="411"/>
      <c r="JVU4" s="412"/>
      <c r="JVV4" s="411"/>
      <c r="JVW4" s="411"/>
      <c r="JVX4" s="411"/>
      <c r="JVY4" s="411"/>
      <c r="JVZ4" s="412"/>
      <c r="JWA4" s="411"/>
      <c r="JWB4" s="411"/>
      <c r="JWC4" s="411"/>
      <c r="JWD4" s="411"/>
      <c r="JWE4" s="412"/>
      <c r="JWF4" s="411"/>
      <c r="JWG4" s="411"/>
      <c r="JWH4" s="411"/>
      <c r="JWI4" s="411"/>
      <c r="JWJ4" s="412"/>
      <c r="JWK4" s="411"/>
      <c r="JWL4" s="411"/>
      <c r="JWM4" s="411"/>
      <c r="JWN4" s="411"/>
      <c r="JWO4" s="412"/>
      <c r="JWP4" s="411"/>
      <c r="JWQ4" s="411"/>
      <c r="JWR4" s="411"/>
      <c r="JWS4" s="411"/>
      <c r="JWT4" s="412"/>
      <c r="JWU4" s="411"/>
      <c r="JWV4" s="411"/>
      <c r="JWW4" s="411"/>
      <c r="JWX4" s="411"/>
      <c r="JWY4" s="412"/>
      <c r="JWZ4" s="411"/>
      <c r="JXA4" s="411"/>
      <c r="JXB4" s="411"/>
      <c r="JXC4" s="411"/>
      <c r="JXD4" s="412"/>
      <c r="JXE4" s="411"/>
      <c r="JXF4" s="411"/>
      <c r="JXG4" s="411"/>
      <c r="JXH4" s="411"/>
      <c r="JXI4" s="412"/>
      <c r="JXJ4" s="411"/>
      <c r="JXK4" s="411"/>
      <c r="JXL4" s="411"/>
      <c r="JXM4" s="411"/>
      <c r="JXN4" s="412"/>
      <c r="JXO4" s="411"/>
      <c r="JXP4" s="411"/>
      <c r="JXQ4" s="411"/>
      <c r="JXR4" s="411"/>
      <c r="JXS4" s="412"/>
      <c r="JXT4" s="411"/>
      <c r="JXU4" s="411"/>
      <c r="JXV4" s="411"/>
      <c r="JXW4" s="411"/>
      <c r="JXX4" s="412"/>
      <c r="JXY4" s="411"/>
      <c r="JXZ4" s="411"/>
      <c r="JYA4" s="411"/>
      <c r="JYB4" s="411"/>
      <c r="JYC4" s="412"/>
      <c r="JYD4" s="411"/>
      <c r="JYE4" s="411"/>
      <c r="JYF4" s="411"/>
      <c r="JYG4" s="411"/>
      <c r="JYH4" s="412"/>
      <c r="JYI4" s="411"/>
      <c r="JYJ4" s="411"/>
      <c r="JYK4" s="411"/>
      <c r="JYL4" s="411"/>
      <c r="JYM4" s="412"/>
      <c r="JYN4" s="411"/>
      <c r="JYO4" s="411"/>
      <c r="JYP4" s="411"/>
      <c r="JYQ4" s="411"/>
      <c r="JYR4" s="412"/>
      <c r="JYS4" s="411"/>
      <c r="JYT4" s="411"/>
      <c r="JYU4" s="411"/>
      <c r="JYV4" s="411"/>
      <c r="JYW4" s="412"/>
      <c r="JYX4" s="411"/>
      <c r="JYY4" s="411"/>
      <c r="JYZ4" s="411"/>
      <c r="JZA4" s="411"/>
      <c r="JZB4" s="412"/>
      <c r="JZC4" s="411"/>
      <c r="JZD4" s="411"/>
      <c r="JZE4" s="411"/>
      <c r="JZF4" s="411"/>
      <c r="JZG4" s="412"/>
      <c r="JZH4" s="411"/>
      <c r="JZI4" s="411"/>
      <c r="JZJ4" s="411"/>
      <c r="JZK4" s="411"/>
      <c r="JZL4" s="412"/>
      <c r="JZM4" s="411"/>
      <c r="JZN4" s="411"/>
      <c r="JZO4" s="411"/>
      <c r="JZP4" s="411"/>
      <c r="JZQ4" s="412"/>
      <c r="JZR4" s="411"/>
      <c r="JZS4" s="411"/>
      <c r="JZT4" s="411"/>
      <c r="JZU4" s="411"/>
      <c r="JZV4" s="412"/>
      <c r="JZW4" s="411"/>
      <c r="JZX4" s="411"/>
      <c r="JZY4" s="411"/>
      <c r="JZZ4" s="411"/>
      <c r="KAA4" s="412"/>
      <c r="KAB4" s="411"/>
      <c r="KAC4" s="411"/>
      <c r="KAD4" s="411"/>
      <c r="KAE4" s="411"/>
      <c r="KAF4" s="412"/>
      <c r="KAG4" s="411"/>
      <c r="KAH4" s="411"/>
      <c r="KAI4" s="411"/>
      <c r="KAJ4" s="411"/>
      <c r="KAK4" s="412"/>
      <c r="KAL4" s="411"/>
      <c r="KAM4" s="411"/>
      <c r="KAN4" s="411"/>
      <c r="KAO4" s="411"/>
      <c r="KAP4" s="412"/>
      <c r="KAQ4" s="411"/>
      <c r="KAR4" s="411"/>
      <c r="KAS4" s="411"/>
      <c r="KAT4" s="411"/>
      <c r="KAU4" s="412"/>
      <c r="KAV4" s="411"/>
      <c r="KAW4" s="411"/>
      <c r="KAX4" s="411"/>
      <c r="KAY4" s="411"/>
      <c r="KAZ4" s="412"/>
      <c r="KBA4" s="411"/>
      <c r="KBB4" s="411"/>
      <c r="KBC4" s="411"/>
      <c r="KBD4" s="411"/>
      <c r="KBE4" s="412"/>
      <c r="KBF4" s="411"/>
      <c r="KBG4" s="411"/>
      <c r="KBH4" s="411"/>
      <c r="KBI4" s="411"/>
      <c r="KBJ4" s="412"/>
      <c r="KBK4" s="411"/>
      <c r="KBL4" s="411"/>
      <c r="KBM4" s="411"/>
      <c r="KBN4" s="411"/>
      <c r="KBO4" s="412"/>
      <c r="KBP4" s="411"/>
      <c r="KBQ4" s="411"/>
      <c r="KBR4" s="411"/>
      <c r="KBS4" s="411"/>
      <c r="KBT4" s="412"/>
      <c r="KBU4" s="411"/>
      <c r="KBV4" s="411"/>
      <c r="KBW4" s="411"/>
      <c r="KBX4" s="411"/>
      <c r="KBY4" s="412"/>
      <c r="KBZ4" s="411"/>
      <c r="KCA4" s="411"/>
      <c r="KCB4" s="411"/>
      <c r="KCC4" s="411"/>
      <c r="KCD4" s="412"/>
      <c r="KCE4" s="411"/>
      <c r="KCF4" s="411"/>
      <c r="KCG4" s="411"/>
      <c r="KCH4" s="411"/>
      <c r="KCI4" s="412"/>
      <c r="KCJ4" s="411"/>
      <c r="KCK4" s="411"/>
      <c r="KCL4" s="411"/>
      <c r="KCM4" s="411"/>
      <c r="KCN4" s="412"/>
      <c r="KCO4" s="411"/>
      <c r="KCP4" s="411"/>
      <c r="KCQ4" s="411"/>
      <c r="KCR4" s="411"/>
      <c r="KCS4" s="412"/>
      <c r="KCT4" s="411"/>
      <c r="KCU4" s="411"/>
      <c r="KCV4" s="411"/>
      <c r="KCW4" s="411"/>
      <c r="KCX4" s="412"/>
      <c r="KCY4" s="411"/>
      <c r="KCZ4" s="411"/>
      <c r="KDA4" s="411"/>
      <c r="KDB4" s="411"/>
      <c r="KDC4" s="412"/>
      <c r="KDD4" s="411"/>
      <c r="KDE4" s="411"/>
      <c r="KDF4" s="411"/>
      <c r="KDG4" s="411"/>
      <c r="KDH4" s="412"/>
      <c r="KDI4" s="411"/>
      <c r="KDJ4" s="411"/>
      <c r="KDK4" s="411"/>
      <c r="KDL4" s="411"/>
      <c r="KDM4" s="412"/>
      <c r="KDN4" s="411"/>
      <c r="KDO4" s="411"/>
      <c r="KDP4" s="411"/>
      <c r="KDQ4" s="411"/>
      <c r="KDR4" s="412"/>
      <c r="KDS4" s="411"/>
      <c r="KDT4" s="411"/>
      <c r="KDU4" s="411"/>
      <c r="KDV4" s="411"/>
      <c r="KDW4" s="412"/>
      <c r="KDX4" s="411"/>
      <c r="KDY4" s="411"/>
      <c r="KDZ4" s="411"/>
      <c r="KEA4" s="411"/>
      <c r="KEB4" s="412"/>
      <c r="KEC4" s="411"/>
      <c r="KED4" s="411"/>
      <c r="KEE4" s="411"/>
      <c r="KEF4" s="411"/>
      <c r="KEG4" s="412"/>
      <c r="KEH4" s="411"/>
      <c r="KEI4" s="411"/>
      <c r="KEJ4" s="411"/>
      <c r="KEK4" s="411"/>
      <c r="KEL4" s="412"/>
      <c r="KEM4" s="411"/>
      <c r="KEN4" s="411"/>
      <c r="KEO4" s="411"/>
      <c r="KEP4" s="411"/>
      <c r="KEQ4" s="412"/>
      <c r="KER4" s="411"/>
      <c r="KES4" s="411"/>
      <c r="KET4" s="411"/>
      <c r="KEU4" s="411"/>
      <c r="KEV4" s="412"/>
      <c r="KEW4" s="411"/>
      <c r="KEX4" s="411"/>
      <c r="KEY4" s="411"/>
      <c r="KEZ4" s="411"/>
      <c r="KFA4" s="412"/>
      <c r="KFB4" s="411"/>
      <c r="KFC4" s="411"/>
      <c r="KFD4" s="411"/>
      <c r="KFE4" s="411"/>
      <c r="KFF4" s="412"/>
      <c r="KFG4" s="411"/>
      <c r="KFH4" s="411"/>
      <c r="KFI4" s="411"/>
      <c r="KFJ4" s="411"/>
      <c r="KFK4" s="412"/>
      <c r="KFL4" s="411"/>
      <c r="KFM4" s="411"/>
      <c r="KFN4" s="411"/>
      <c r="KFO4" s="411"/>
      <c r="KFP4" s="412"/>
      <c r="KFQ4" s="411"/>
      <c r="KFR4" s="411"/>
      <c r="KFS4" s="411"/>
      <c r="KFT4" s="411"/>
      <c r="KFU4" s="412"/>
      <c r="KFV4" s="411"/>
      <c r="KFW4" s="411"/>
      <c r="KFX4" s="411"/>
      <c r="KFY4" s="411"/>
      <c r="KFZ4" s="412"/>
      <c r="KGA4" s="411"/>
      <c r="KGB4" s="411"/>
      <c r="KGC4" s="411"/>
      <c r="KGD4" s="411"/>
      <c r="KGE4" s="412"/>
      <c r="KGF4" s="411"/>
      <c r="KGG4" s="411"/>
      <c r="KGH4" s="411"/>
      <c r="KGI4" s="411"/>
      <c r="KGJ4" s="412"/>
      <c r="KGK4" s="411"/>
      <c r="KGL4" s="411"/>
      <c r="KGM4" s="411"/>
      <c r="KGN4" s="411"/>
      <c r="KGO4" s="412"/>
      <c r="KGP4" s="411"/>
      <c r="KGQ4" s="411"/>
      <c r="KGR4" s="411"/>
      <c r="KGS4" s="411"/>
      <c r="KGT4" s="412"/>
      <c r="KGU4" s="411"/>
      <c r="KGV4" s="411"/>
      <c r="KGW4" s="411"/>
      <c r="KGX4" s="411"/>
      <c r="KGY4" s="412"/>
      <c r="KGZ4" s="411"/>
      <c r="KHA4" s="411"/>
      <c r="KHB4" s="411"/>
      <c r="KHC4" s="411"/>
      <c r="KHD4" s="412"/>
      <c r="KHE4" s="411"/>
      <c r="KHF4" s="411"/>
      <c r="KHG4" s="411"/>
      <c r="KHH4" s="411"/>
      <c r="KHI4" s="412"/>
      <c r="KHJ4" s="411"/>
      <c r="KHK4" s="411"/>
      <c r="KHL4" s="411"/>
      <c r="KHM4" s="411"/>
      <c r="KHN4" s="412"/>
      <c r="KHO4" s="411"/>
      <c r="KHP4" s="411"/>
      <c r="KHQ4" s="411"/>
      <c r="KHR4" s="411"/>
      <c r="KHS4" s="412"/>
      <c r="KHT4" s="411"/>
      <c r="KHU4" s="411"/>
      <c r="KHV4" s="411"/>
      <c r="KHW4" s="411"/>
      <c r="KHX4" s="412"/>
      <c r="KHY4" s="411"/>
      <c r="KHZ4" s="411"/>
      <c r="KIA4" s="411"/>
      <c r="KIB4" s="411"/>
      <c r="KIC4" s="412"/>
      <c r="KID4" s="411"/>
      <c r="KIE4" s="411"/>
      <c r="KIF4" s="411"/>
      <c r="KIG4" s="411"/>
      <c r="KIH4" s="412"/>
      <c r="KII4" s="411"/>
      <c r="KIJ4" s="411"/>
      <c r="KIK4" s="411"/>
      <c r="KIL4" s="411"/>
      <c r="KIM4" s="412"/>
      <c r="KIN4" s="411"/>
      <c r="KIO4" s="411"/>
      <c r="KIP4" s="411"/>
      <c r="KIQ4" s="411"/>
      <c r="KIR4" s="412"/>
      <c r="KIS4" s="411"/>
      <c r="KIT4" s="411"/>
      <c r="KIU4" s="411"/>
      <c r="KIV4" s="411"/>
      <c r="KIW4" s="412"/>
      <c r="KIX4" s="411"/>
      <c r="KIY4" s="411"/>
      <c r="KIZ4" s="411"/>
      <c r="KJA4" s="411"/>
      <c r="KJB4" s="412"/>
      <c r="KJC4" s="411"/>
      <c r="KJD4" s="411"/>
      <c r="KJE4" s="411"/>
      <c r="KJF4" s="411"/>
      <c r="KJG4" s="412"/>
      <c r="KJH4" s="411"/>
      <c r="KJI4" s="411"/>
      <c r="KJJ4" s="411"/>
      <c r="KJK4" s="411"/>
      <c r="KJL4" s="412"/>
      <c r="KJM4" s="411"/>
      <c r="KJN4" s="411"/>
      <c r="KJO4" s="411"/>
      <c r="KJP4" s="411"/>
      <c r="KJQ4" s="412"/>
      <c r="KJR4" s="411"/>
      <c r="KJS4" s="411"/>
      <c r="KJT4" s="411"/>
      <c r="KJU4" s="411"/>
      <c r="KJV4" s="412"/>
      <c r="KJW4" s="411"/>
      <c r="KJX4" s="411"/>
      <c r="KJY4" s="411"/>
      <c r="KJZ4" s="411"/>
      <c r="KKA4" s="412"/>
      <c r="KKB4" s="411"/>
      <c r="KKC4" s="411"/>
      <c r="KKD4" s="411"/>
      <c r="KKE4" s="411"/>
      <c r="KKF4" s="412"/>
      <c r="KKG4" s="411"/>
      <c r="KKH4" s="411"/>
      <c r="KKI4" s="411"/>
      <c r="KKJ4" s="411"/>
      <c r="KKK4" s="412"/>
      <c r="KKL4" s="411"/>
      <c r="KKM4" s="411"/>
      <c r="KKN4" s="411"/>
      <c r="KKO4" s="411"/>
      <c r="KKP4" s="412"/>
      <c r="KKQ4" s="411"/>
      <c r="KKR4" s="411"/>
      <c r="KKS4" s="411"/>
      <c r="KKT4" s="411"/>
      <c r="KKU4" s="412"/>
      <c r="KKV4" s="411"/>
      <c r="KKW4" s="411"/>
      <c r="KKX4" s="411"/>
      <c r="KKY4" s="411"/>
      <c r="KKZ4" s="412"/>
      <c r="KLA4" s="411"/>
      <c r="KLB4" s="411"/>
      <c r="KLC4" s="411"/>
      <c r="KLD4" s="411"/>
      <c r="KLE4" s="412"/>
      <c r="KLF4" s="411"/>
      <c r="KLG4" s="411"/>
      <c r="KLH4" s="411"/>
      <c r="KLI4" s="411"/>
      <c r="KLJ4" s="412"/>
      <c r="KLK4" s="411"/>
      <c r="KLL4" s="411"/>
      <c r="KLM4" s="411"/>
      <c r="KLN4" s="411"/>
      <c r="KLO4" s="412"/>
      <c r="KLP4" s="411"/>
      <c r="KLQ4" s="411"/>
      <c r="KLR4" s="411"/>
      <c r="KLS4" s="411"/>
      <c r="KLT4" s="412"/>
      <c r="KLU4" s="411"/>
      <c r="KLV4" s="411"/>
      <c r="KLW4" s="411"/>
      <c r="KLX4" s="411"/>
      <c r="KLY4" s="412"/>
      <c r="KLZ4" s="411"/>
      <c r="KMA4" s="411"/>
      <c r="KMB4" s="411"/>
      <c r="KMC4" s="411"/>
      <c r="KMD4" s="412"/>
      <c r="KME4" s="411"/>
      <c r="KMF4" s="411"/>
      <c r="KMG4" s="411"/>
      <c r="KMH4" s="411"/>
      <c r="KMI4" s="412"/>
      <c r="KMJ4" s="411"/>
      <c r="KMK4" s="411"/>
      <c r="KML4" s="411"/>
      <c r="KMM4" s="411"/>
      <c r="KMN4" s="412"/>
      <c r="KMO4" s="411"/>
      <c r="KMP4" s="411"/>
      <c r="KMQ4" s="411"/>
      <c r="KMR4" s="411"/>
      <c r="KMS4" s="412"/>
      <c r="KMT4" s="411"/>
      <c r="KMU4" s="411"/>
      <c r="KMV4" s="411"/>
      <c r="KMW4" s="411"/>
      <c r="KMX4" s="412"/>
      <c r="KMY4" s="411"/>
      <c r="KMZ4" s="411"/>
      <c r="KNA4" s="411"/>
      <c r="KNB4" s="411"/>
      <c r="KNC4" s="412"/>
      <c r="KND4" s="411"/>
      <c r="KNE4" s="411"/>
      <c r="KNF4" s="411"/>
      <c r="KNG4" s="411"/>
      <c r="KNH4" s="412"/>
      <c r="KNI4" s="411"/>
      <c r="KNJ4" s="411"/>
      <c r="KNK4" s="411"/>
      <c r="KNL4" s="411"/>
      <c r="KNM4" s="412"/>
      <c r="KNN4" s="411"/>
      <c r="KNO4" s="411"/>
      <c r="KNP4" s="411"/>
      <c r="KNQ4" s="411"/>
      <c r="KNR4" s="412"/>
      <c r="KNS4" s="411"/>
      <c r="KNT4" s="411"/>
      <c r="KNU4" s="411"/>
      <c r="KNV4" s="411"/>
      <c r="KNW4" s="412"/>
      <c r="KNX4" s="411"/>
      <c r="KNY4" s="411"/>
      <c r="KNZ4" s="411"/>
      <c r="KOA4" s="411"/>
      <c r="KOB4" s="412"/>
      <c r="KOC4" s="411"/>
      <c r="KOD4" s="411"/>
      <c r="KOE4" s="411"/>
      <c r="KOF4" s="411"/>
      <c r="KOG4" s="412"/>
      <c r="KOH4" s="411"/>
      <c r="KOI4" s="411"/>
      <c r="KOJ4" s="411"/>
      <c r="KOK4" s="411"/>
      <c r="KOL4" s="412"/>
      <c r="KOM4" s="411"/>
      <c r="KON4" s="411"/>
      <c r="KOO4" s="411"/>
      <c r="KOP4" s="411"/>
      <c r="KOQ4" s="412"/>
      <c r="KOR4" s="411"/>
      <c r="KOS4" s="411"/>
      <c r="KOT4" s="411"/>
      <c r="KOU4" s="411"/>
      <c r="KOV4" s="412"/>
      <c r="KOW4" s="411"/>
      <c r="KOX4" s="411"/>
      <c r="KOY4" s="411"/>
      <c r="KOZ4" s="411"/>
      <c r="KPA4" s="412"/>
      <c r="KPB4" s="411"/>
      <c r="KPC4" s="411"/>
      <c r="KPD4" s="411"/>
      <c r="KPE4" s="411"/>
      <c r="KPF4" s="412"/>
      <c r="KPG4" s="411"/>
      <c r="KPH4" s="411"/>
      <c r="KPI4" s="411"/>
      <c r="KPJ4" s="411"/>
      <c r="KPK4" s="412"/>
      <c r="KPL4" s="411"/>
      <c r="KPM4" s="411"/>
      <c r="KPN4" s="411"/>
      <c r="KPO4" s="411"/>
      <c r="KPP4" s="412"/>
      <c r="KPQ4" s="411"/>
      <c r="KPR4" s="411"/>
      <c r="KPS4" s="411"/>
      <c r="KPT4" s="411"/>
      <c r="KPU4" s="412"/>
      <c r="KPV4" s="411"/>
      <c r="KPW4" s="411"/>
      <c r="KPX4" s="411"/>
      <c r="KPY4" s="411"/>
      <c r="KPZ4" s="412"/>
      <c r="KQA4" s="411"/>
      <c r="KQB4" s="411"/>
      <c r="KQC4" s="411"/>
      <c r="KQD4" s="411"/>
      <c r="KQE4" s="412"/>
      <c r="KQF4" s="411"/>
      <c r="KQG4" s="411"/>
      <c r="KQH4" s="411"/>
      <c r="KQI4" s="411"/>
      <c r="KQJ4" s="412"/>
      <c r="KQK4" s="411"/>
      <c r="KQL4" s="411"/>
      <c r="KQM4" s="411"/>
      <c r="KQN4" s="411"/>
      <c r="KQO4" s="412"/>
      <c r="KQP4" s="411"/>
      <c r="KQQ4" s="411"/>
      <c r="KQR4" s="411"/>
      <c r="KQS4" s="411"/>
      <c r="KQT4" s="412"/>
      <c r="KQU4" s="411"/>
      <c r="KQV4" s="411"/>
      <c r="KQW4" s="411"/>
      <c r="KQX4" s="411"/>
      <c r="KQY4" s="412"/>
      <c r="KQZ4" s="411"/>
      <c r="KRA4" s="411"/>
      <c r="KRB4" s="411"/>
      <c r="KRC4" s="411"/>
      <c r="KRD4" s="412"/>
      <c r="KRE4" s="411"/>
      <c r="KRF4" s="411"/>
      <c r="KRG4" s="411"/>
      <c r="KRH4" s="411"/>
      <c r="KRI4" s="412"/>
      <c r="KRJ4" s="411"/>
      <c r="KRK4" s="411"/>
      <c r="KRL4" s="411"/>
      <c r="KRM4" s="411"/>
      <c r="KRN4" s="412"/>
      <c r="KRO4" s="411"/>
      <c r="KRP4" s="411"/>
      <c r="KRQ4" s="411"/>
      <c r="KRR4" s="411"/>
      <c r="KRS4" s="412"/>
      <c r="KRT4" s="411"/>
      <c r="KRU4" s="411"/>
      <c r="KRV4" s="411"/>
      <c r="KRW4" s="411"/>
      <c r="KRX4" s="412"/>
      <c r="KRY4" s="411"/>
      <c r="KRZ4" s="411"/>
      <c r="KSA4" s="411"/>
      <c r="KSB4" s="411"/>
      <c r="KSC4" s="412"/>
      <c r="KSD4" s="411"/>
      <c r="KSE4" s="411"/>
      <c r="KSF4" s="411"/>
      <c r="KSG4" s="411"/>
      <c r="KSH4" s="412"/>
      <c r="KSI4" s="411"/>
      <c r="KSJ4" s="411"/>
      <c r="KSK4" s="411"/>
      <c r="KSL4" s="411"/>
      <c r="KSM4" s="412"/>
      <c r="KSN4" s="411"/>
      <c r="KSO4" s="411"/>
      <c r="KSP4" s="411"/>
      <c r="KSQ4" s="411"/>
      <c r="KSR4" s="412"/>
      <c r="KSS4" s="411"/>
      <c r="KST4" s="411"/>
      <c r="KSU4" s="411"/>
      <c r="KSV4" s="411"/>
      <c r="KSW4" s="412"/>
      <c r="KSX4" s="411"/>
      <c r="KSY4" s="411"/>
      <c r="KSZ4" s="411"/>
      <c r="KTA4" s="411"/>
      <c r="KTB4" s="412"/>
      <c r="KTC4" s="411"/>
      <c r="KTD4" s="411"/>
      <c r="KTE4" s="411"/>
      <c r="KTF4" s="411"/>
      <c r="KTG4" s="412"/>
      <c r="KTH4" s="411"/>
      <c r="KTI4" s="411"/>
      <c r="KTJ4" s="411"/>
      <c r="KTK4" s="411"/>
      <c r="KTL4" s="412"/>
      <c r="KTM4" s="411"/>
      <c r="KTN4" s="411"/>
      <c r="KTO4" s="411"/>
      <c r="KTP4" s="411"/>
      <c r="KTQ4" s="412"/>
      <c r="KTR4" s="411"/>
      <c r="KTS4" s="411"/>
      <c r="KTT4" s="411"/>
      <c r="KTU4" s="411"/>
      <c r="KTV4" s="412"/>
      <c r="KTW4" s="411"/>
      <c r="KTX4" s="411"/>
      <c r="KTY4" s="411"/>
      <c r="KTZ4" s="411"/>
      <c r="KUA4" s="412"/>
      <c r="KUB4" s="411"/>
      <c r="KUC4" s="411"/>
      <c r="KUD4" s="411"/>
      <c r="KUE4" s="411"/>
      <c r="KUF4" s="412"/>
      <c r="KUG4" s="411"/>
      <c r="KUH4" s="411"/>
      <c r="KUI4" s="411"/>
      <c r="KUJ4" s="411"/>
      <c r="KUK4" s="412"/>
      <c r="KUL4" s="411"/>
      <c r="KUM4" s="411"/>
      <c r="KUN4" s="411"/>
      <c r="KUO4" s="411"/>
      <c r="KUP4" s="412"/>
      <c r="KUQ4" s="411"/>
      <c r="KUR4" s="411"/>
      <c r="KUS4" s="411"/>
      <c r="KUT4" s="411"/>
      <c r="KUU4" s="412"/>
      <c r="KUV4" s="411"/>
      <c r="KUW4" s="411"/>
      <c r="KUX4" s="411"/>
      <c r="KUY4" s="411"/>
      <c r="KUZ4" s="412"/>
      <c r="KVA4" s="411"/>
      <c r="KVB4" s="411"/>
      <c r="KVC4" s="411"/>
      <c r="KVD4" s="411"/>
      <c r="KVE4" s="412"/>
      <c r="KVF4" s="411"/>
      <c r="KVG4" s="411"/>
      <c r="KVH4" s="411"/>
      <c r="KVI4" s="411"/>
      <c r="KVJ4" s="412"/>
      <c r="KVK4" s="411"/>
      <c r="KVL4" s="411"/>
      <c r="KVM4" s="411"/>
      <c r="KVN4" s="411"/>
      <c r="KVO4" s="412"/>
      <c r="KVP4" s="411"/>
      <c r="KVQ4" s="411"/>
      <c r="KVR4" s="411"/>
      <c r="KVS4" s="411"/>
      <c r="KVT4" s="412"/>
      <c r="KVU4" s="411"/>
      <c r="KVV4" s="411"/>
      <c r="KVW4" s="411"/>
      <c r="KVX4" s="411"/>
      <c r="KVY4" s="412"/>
      <c r="KVZ4" s="411"/>
      <c r="KWA4" s="411"/>
      <c r="KWB4" s="411"/>
      <c r="KWC4" s="411"/>
      <c r="KWD4" s="412"/>
      <c r="KWE4" s="411"/>
      <c r="KWF4" s="411"/>
      <c r="KWG4" s="411"/>
      <c r="KWH4" s="411"/>
      <c r="KWI4" s="412"/>
      <c r="KWJ4" s="411"/>
      <c r="KWK4" s="411"/>
      <c r="KWL4" s="411"/>
      <c r="KWM4" s="411"/>
      <c r="KWN4" s="412"/>
      <c r="KWO4" s="411"/>
      <c r="KWP4" s="411"/>
      <c r="KWQ4" s="411"/>
      <c r="KWR4" s="411"/>
      <c r="KWS4" s="412"/>
      <c r="KWT4" s="411"/>
      <c r="KWU4" s="411"/>
      <c r="KWV4" s="411"/>
      <c r="KWW4" s="411"/>
      <c r="KWX4" s="412"/>
      <c r="KWY4" s="411"/>
      <c r="KWZ4" s="411"/>
      <c r="KXA4" s="411"/>
      <c r="KXB4" s="411"/>
      <c r="KXC4" s="412"/>
      <c r="KXD4" s="411"/>
      <c r="KXE4" s="411"/>
      <c r="KXF4" s="411"/>
      <c r="KXG4" s="411"/>
      <c r="KXH4" s="412"/>
      <c r="KXI4" s="411"/>
      <c r="KXJ4" s="411"/>
      <c r="KXK4" s="411"/>
      <c r="KXL4" s="411"/>
      <c r="KXM4" s="412"/>
      <c r="KXN4" s="411"/>
      <c r="KXO4" s="411"/>
      <c r="KXP4" s="411"/>
      <c r="KXQ4" s="411"/>
      <c r="KXR4" s="412"/>
      <c r="KXS4" s="411"/>
      <c r="KXT4" s="411"/>
      <c r="KXU4" s="411"/>
      <c r="KXV4" s="411"/>
      <c r="KXW4" s="412"/>
      <c r="KXX4" s="411"/>
      <c r="KXY4" s="411"/>
      <c r="KXZ4" s="411"/>
      <c r="KYA4" s="411"/>
      <c r="KYB4" s="412"/>
      <c r="KYC4" s="411"/>
      <c r="KYD4" s="411"/>
      <c r="KYE4" s="411"/>
      <c r="KYF4" s="411"/>
      <c r="KYG4" s="412"/>
      <c r="KYH4" s="411"/>
      <c r="KYI4" s="411"/>
      <c r="KYJ4" s="411"/>
      <c r="KYK4" s="411"/>
      <c r="KYL4" s="412"/>
      <c r="KYM4" s="411"/>
      <c r="KYN4" s="411"/>
      <c r="KYO4" s="411"/>
      <c r="KYP4" s="411"/>
      <c r="KYQ4" s="412"/>
      <c r="KYR4" s="411"/>
      <c r="KYS4" s="411"/>
      <c r="KYT4" s="411"/>
      <c r="KYU4" s="411"/>
      <c r="KYV4" s="412"/>
      <c r="KYW4" s="411"/>
      <c r="KYX4" s="411"/>
      <c r="KYY4" s="411"/>
      <c r="KYZ4" s="411"/>
      <c r="KZA4" s="412"/>
      <c r="KZB4" s="411"/>
      <c r="KZC4" s="411"/>
      <c r="KZD4" s="411"/>
      <c r="KZE4" s="411"/>
      <c r="KZF4" s="412"/>
      <c r="KZG4" s="411"/>
      <c r="KZH4" s="411"/>
      <c r="KZI4" s="411"/>
      <c r="KZJ4" s="411"/>
      <c r="KZK4" s="412"/>
      <c r="KZL4" s="411"/>
      <c r="KZM4" s="411"/>
      <c r="KZN4" s="411"/>
      <c r="KZO4" s="411"/>
      <c r="KZP4" s="412"/>
      <c r="KZQ4" s="411"/>
      <c r="KZR4" s="411"/>
      <c r="KZS4" s="411"/>
      <c r="KZT4" s="411"/>
      <c r="KZU4" s="412"/>
      <c r="KZV4" s="411"/>
      <c r="KZW4" s="411"/>
      <c r="KZX4" s="411"/>
      <c r="KZY4" s="411"/>
      <c r="KZZ4" s="412"/>
      <c r="LAA4" s="411"/>
      <c r="LAB4" s="411"/>
      <c r="LAC4" s="411"/>
      <c r="LAD4" s="411"/>
      <c r="LAE4" s="412"/>
      <c r="LAF4" s="411"/>
      <c r="LAG4" s="411"/>
      <c r="LAH4" s="411"/>
      <c r="LAI4" s="411"/>
      <c r="LAJ4" s="412"/>
      <c r="LAK4" s="411"/>
      <c r="LAL4" s="411"/>
      <c r="LAM4" s="411"/>
      <c r="LAN4" s="411"/>
      <c r="LAO4" s="412"/>
      <c r="LAP4" s="411"/>
      <c r="LAQ4" s="411"/>
      <c r="LAR4" s="411"/>
      <c r="LAS4" s="411"/>
      <c r="LAT4" s="412"/>
      <c r="LAU4" s="411"/>
      <c r="LAV4" s="411"/>
      <c r="LAW4" s="411"/>
      <c r="LAX4" s="411"/>
      <c r="LAY4" s="412"/>
      <c r="LAZ4" s="411"/>
      <c r="LBA4" s="411"/>
      <c r="LBB4" s="411"/>
      <c r="LBC4" s="411"/>
      <c r="LBD4" s="412"/>
      <c r="LBE4" s="411"/>
      <c r="LBF4" s="411"/>
      <c r="LBG4" s="411"/>
      <c r="LBH4" s="411"/>
      <c r="LBI4" s="412"/>
      <c r="LBJ4" s="411"/>
      <c r="LBK4" s="411"/>
      <c r="LBL4" s="411"/>
      <c r="LBM4" s="411"/>
      <c r="LBN4" s="412"/>
      <c r="LBO4" s="411"/>
      <c r="LBP4" s="411"/>
      <c r="LBQ4" s="411"/>
      <c r="LBR4" s="411"/>
      <c r="LBS4" s="412"/>
      <c r="LBT4" s="411"/>
      <c r="LBU4" s="411"/>
      <c r="LBV4" s="411"/>
      <c r="LBW4" s="411"/>
      <c r="LBX4" s="412"/>
      <c r="LBY4" s="411"/>
      <c r="LBZ4" s="411"/>
      <c r="LCA4" s="411"/>
      <c r="LCB4" s="411"/>
      <c r="LCC4" s="412"/>
      <c r="LCD4" s="411"/>
      <c r="LCE4" s="411"/>
      <c r="LCF4" s="411"/>
      <c r="LCG4" s="411"/>
      <c r="LCH4" s="412"/>
      <c r="LCI4" s="411"/>
      <c r="LCJ4" s="411"/>
      <c r="LCK4" s="411"/>
      <c r="LCL4" s="411"/>
      <c r="LCM4" s="412"/>
      <c r="LCN4" s="411"/>
      <c r="LCO4" s="411"/>
      <c r="LCP4" s="411"/>
      <c r="LCQ4" s="411"/>
      <c r="LCR4" s="412"/>
      <c r="LCS4" s="411"/>
      <c r="LCT4" s="411"/>
      <c r="LCU4" s="411"/>
      <c r="LCV4" s="411"/>
      <c r="LCW4" s="412"/>
      <c r="LCX4" s="411"/>
      <c r="LCY4" s="411"/>
      <c r="LCZ4" s="411"/>
      <c r="LDA4" s="411"/>
      <c r="LDB4" s="412"/>
      <c r="LDC4" s="411"/>
      <c r="LDD4" s="411"/>
      <c r="LDE4" s="411"/>
      <c r="LDF4" s="411"/>
      <c r="LDG4" s="412"/>
      <c r="LDH4" s="411"/>
      <c r="LDI4" s="411"/>
      <c r="LDJ4" s="411"/>
      <c r="LDK4" s="411"/>
      <c r="LDL4" s="412"/>
      <c r="LDM4" s="411"/>
      <c r="LDN4" s="411"/>
      <c r="LDO4" s="411"/>
      <c r="LDP4" s="411"/>
      <c r="LDQ4" s="412"/>
      <c r="LDR4" s="411"/>
      <c r="LDS4" s="411"/>
      <c r="LDT4" s="411"/>
      <c r="LDU4" s="411"/>
      <c r="LDV4" s="412"/>
      <c r="LDW4" s="411"/>
      <c r="LDX4" s="411"/>
      <c r="LDY4" s="411"/>
      <c r="LDZ4" s="411"/>
      <c r="LEA4" s="412"/>
      <c r="LEB4" s="411"/>
      <c r="LEC4" s="411"/>
      <c r="LED4" s="411"/>
      <c r="LEE4" s="411"/>
      <c r="LEF4" s="412"/>
      <c r="LEG4" s="411"/>
      <c r="LEH4" s="411"/>
      <c r="LEI4" s="411"/>
      <c r="LEJ4" s="411"/>
      <c r="LEK4" s="412"/>
      <c r="LEL4" s="411"/>
      <c r="LEM4" s="411"/>
      <c r="LEN4" s="411"/>
      <c r="LEO4" s="411"/>
      <c r="LEP4" s="412"/>
      <c r="LEQ4" s="411"/>
      <c r="LER4" s="411"/>
      <c r="LES4" s="411"/>
      <c r="LET4" s="411"/>
      <c r="LEU4" s="412"/>
      <c r="LEV4" s="411"/>
      <c r="LEW4" s="411"/>
      <c r="LEX4" s="411"/>
      <c r="LEY4" s="411"/>
      <c r="LEZ4" s="412"/>
      <c r="LFA4" s="411"/>
      <c r="LFB4" s="411"/>
      <c r="LFC4" s="411"/>
      <c r="LFD4" s="411"/>
      <c r="LFE4" s="412"/>
      <c r="LFF4" s="411"/>
      <c r="LFG4" s="411"/>
      <c r="LFH4" s="411"/>
      <c r="LFI4" s="411"/>
      <c r="LFJ4" s="412"/>
      <c r="LFK4" s="411"/>
      <c r="LFL4" s="411"/>
      <c r="LFM4" s="411"/>
      <c r="LFN4" s="411"/>
      <c r="LFO4" s="412"/>
      <c r="LFP4" s="411"/>
      <c r="LFQ4" s="411"/>
      <c r="LFR4" s="411"/>
      <c r="LFS4" s="411"/>
      <c r="LFT4" s="412"/>
      <c r="LFU4" s="411"/>
      <c r="LFV4" s="411"/>
      <c r="LFW4" s="411"/>
      <c r="LFX4" s="411"/>
      <c r="LFY4" s="412"/>
      <c r="LFZ4" s="411"/>
      <c r="LGA4" s="411"/>
      <c r="LGB4" s="411"/>
      <c r="LGC4" s="411"/>
      <c r="LGD4" s="412"/>
      <c r="LGE4" s="411"/>
      <c r="LGF4" s="411"/>
      <c r="LGG4" s="411"/>
      <c r="LGH4" s="411"/>
      <c r="LGI4" s="412"/>
      <c r="LGJ4" s="411"/>
      <c r="LGK4" s="411"/>
      <c r="LGL4" s="411"/>
      <c r="LGM4" s="411"/>
      <c r="LGN4" s="412"/>
      <c r="LGO4" s="411"/>
      <c r="LGP4" s="411"/>
      <c r="LGQ4" s="411"/>
      <c r="LGR4" s="411"/>
      <c r="LGS4" s="412"/>
      <c r="LGT4" s="411"/>
      <c r="LGU4" s="411"/>
      <c r="LGV4" s="411"/>
      <c r="LGW4" s="411"/>
      <c r="LGX4" s="412"/>
      <c r="LGY4" s="411"/>
      <c r="LGZ4" s="411"/>
      <c r="LHA4" s="411"/>
      <c r="LHB4" s="411"/>
      <c r="LHC4" s="412"/>
      <c r="LHD4" s="411"/>
      <c r="LHE4" s="411"/>
      <c r="LHF4" s="411"/>
      <c r="LHG4" s="411"/>
      <c r="LHH4" s="412"/>
      <c r="LHI4" s="411"/>
      <c r="LHJ4" s="411"/>
      <c r="LHK4" s="411"/>
      <c r="LHL4" s="411"/>
      <c r="LHM4" s="412"/>
      <c r="LHN4" s="411"/>
      <c r="LHO4" s="411"/>
      <c r="LHP4" s="411"/>
      <c r="LHQ4" s="411"/>
      <c r="LHR4" s="412"/>
      <c r="LHS4" s="411"/>
      <c r="LHT4" s="411"/>
      <c r="LHU4" s="411"/>
      <c r="LHV4" s="411"/>
      <c r="LHW4" s="412"/>
      <c r="LHX4" s="411"/>
      <c r="LHY4" s="411"/>
      <c r="LHZ4" s="411"/>
      <c r="LIA4" s="411"/>
      <c r="LIB4" s="412"/>
      <c r="LIC4" s="411"/>
      <c r="LID4" s="411"/>
      <c r="LIE4" s="411"/>
      <c r="LIF4" s="411"/>
      <c r="LIG4" s="412"/>
      <c r="LIH4" s="411"/>
      <c r="LII4" s="411"/>
      <c r="LIJ4" s="411"/>
      <c r="LIK4" s="411"/>
      <c r="LIL4" s="412"/>
      <c r="LIM4" s="411"/>
      <c r="LIN4" s="411"/>
      <c r="LIO4" s="411"/>
      <c r="LIP4" s="411"/>
      <c r="LIQ4" s="412"/>
      <c r="LIR4" s="411"/>
      <c r="LIS4" s="411"/>
      <c r="LIT4" s="411"/>
      <c r="LIU4" s="411"/>
      <c r="LIV4" s="412"/>
      <c r="LIW4" s="411"/>
      <c r="LIX4" s="411"/>
      <c r="LIY4" s="411"/>
      <c r="LIZ4" s="411"/>
      <c r="LJA4" s="412"/>
      <c r="LJB4" s="411"/>
      <c r="LJC4" s="411"/>
      <c r="LJD4" s="411"/>
      <c r="LJE4" s="411"/>
      <c r="LJF4" s="412"/>
      <c r="LJG4" s="411"/>
      <c r="LJH4" s="411"/>
      <c r="LJI4" s="411"/>
      <c r="LJJ4" s="411"/>
      <c r="LJK4" s="412"/>
      <c r="LJL4" s="411"/>
      <c r="LJM4" s="411"/>
      <c r="LJN4" s="411"/>
      <c r="LJO4" s="411"/>
      <c r="LJP4" s="412"/>
      <c r="LJQ4" s="411"/>
      <c r="LJR4" s="411"/>
      <c r="LJS4" s="411"/>
      <c r="LJT4" s="411"/>
      <c r="LJU4" s="412"/>
      <c r="LJV4" s="411"/>
      <c r="LJW4" s="411"/>
      <c r="LJX4" s="411"/>
      <c r="LJY4" s="411"/>
      <c r="LJZ4" s="412"/>
      <c r="LKA4" s="411"/>
      <c r="LKB4" s="411"/>
      <c r="LKC4" s="411"/>
      <c r="LKD4" s="411"/>
      <c r="LKE4" s="412"/>
      <c r="LKF4" s="411"/>
      <c r="LKG4" s="411"/>
      <c r="LKH4" s="411"/>
      <c r="LKI4" s="411"/>
      <c r="LKJ4" s="412"/>
      <c r="LKK4" s="411"/>
      <c r="LKL4" s="411"/>
      <c r="LKM4" s="411"/>
      <c r="LKN4" s="411"/>
      <c r="LKO4" s="412"/>
      <c r="LKP4" s="411"/>
      <c r="LKQ4" s="411"/>
      <c r="LKR4" s="411"/>
      <c r="LKS4" s="411"/>
      <c r="LKT4" s="412"/>
      <c r="LKU4" s="411"/>
      <c r="LKV4" s="411"/>
      <c r="LKW4" s="411"/>
      <c r="LKX4" s="411"/>
      <c r="LKY4" s="412"/>
      <c r="LKZ4" s="411"/>
      <c r="LLA4" s="411"/>
      <c r="LLB4" s="411"/>
      <c r="LLC4" s="411"/>
      <c r="LLD4" s="412"/>
      <c r="LLE4" s="411"/>
      <c r="LLF4" s="411"/>
      <c r="LLG4" s="411"/>
      <c r="LLH4" s="411"/>
      <c r="LLI4" s="412"/>
      <c r="LLJ4" s="411"/>
      <c r="LLK4" s="411"/>
      <c r="LLL4" s="411"/>
      <c r="LLM4" s="411"/>
      <c r="LLN4" s="412"/>
      <c r="LLO4" s="411"/>
      <c r="LLP4" s="411"/>
      <c r="LLQ4" s="411"/>
      <c r="LLR4" s="411"/>
      <c r="LLS4" s="412"/>
      <c r="LLT4" s="411"/>
      <c r="LLU4" s="411"/>
      <c r="LLV4" s="411"/>
      <c r="LLW4" s="411"/>
      <c r="LLX4" s="412"/>
      <c r="LLY4" s="411"/>
      <c r="LLZ4" s="411"/>
      <c r="LMA4" s="411"/>
      <c r="LMB4" s="411"/>
      <c r="LMC4" s="412"/>
      <c r="LMD4" s="411"/>
      <c r="LME4" s="411"/>
      <c r="LMF4" s="411"/>
      <c r="LMG4" s="411"/>
      <c r="LMH4" s="412"/>
      <c r="LMI4" s="411"/>
      <c r="LMJ4" s="411"/>
      <c r="LMK4" s="411"/>
      <c r="LML4" s="411"/>
      <c r="LMM4" s="412"/>
      <c r="LMN4" s="411"/>
      <c r="LMO4" s="411"/>
      <c r="LMP4" s="411"/>
      <c r="LMQ4" s="411"/>
      <c r="LMR4" s="412"/>
      <c r="LMS4" s="411"/>
      <c r="LMT4" s="411"/>
      <c r="LMU4" s="411"/>
      <c r="LMV4" s="411"/>
      <c r="LMW4" s="412"/>
      <c r="LMX4" s="411"/>
      <c r="LMY4" s="411"/>
      <c r="LMZ4" s="411"/>
      <c r="LNA4" s="411"/>
      <c r="LNB4" s="412"/>
      <c r="LNC4" s="411"/>
      <c r="LND4" s="411"/>
      <c r="LNE4" s="411"/>
      <c r="LNF4" s="411"/>
      <c r="LNG4" s="412"/>
      <c r="LNH4" s="411"/>
      <c r="LNI4" s="411"/>
      <c r="LNJ4" s="411"/>
      <c r="LNK4" s="411"/>
      <c r="LNL4" s="412"/>
      <c r="LNM4" s="411"/>
      <c r="LNN4" s="411"/>
      <c r="LNO4" s="411"/>
      <c r="LNP4" s="411"/>
      <c r="LNQ4" s="412"/>
      <c r="LNR4" s="411"/>
      <c r="LNS4" s="411"/>
      <c r="LNT4" s="411"/>
      <c r="LNU4" s="411"/>
      <c r="LNV4" s="412"/>
      <c r="LNW4" s="411"/>
      <c r="LNX4" s="411"/>
      <c r="LNY4" s="411"/>
      <c r="LNZ4" s="411"/>
      <c r="LOA4" s="412"/>
      <c r="LOB4" s="411"/>
      <c r="LOC4" s="411"/>
      <c r="LOD4" s="411"/>
      <c r="LOE4" s="411"/>
      <c r="LOF4" s="412"/>
      <c r="LOG4" s="411"/>
      <c r="LOH4" s="411"/>
      <c r="LOI4" s="411"/>
      <c r="LOJ4" s="411"/>
      <c r="LOK4" s="412"/>
      <c r="LOL4" s="411"/>
      <c r="LOM4" s="411"/>
      <c r="LON4" s="411"/>
      <c r="LOO4" s="411"/>
      <c r="LOP4" s="412"/>
      <c r="LOQ4" s="411"/>
      <c r="LOR4" s="411"/>
      <c r="LOS4" s="411"/>
      <c r="LOT4" s="411"/>
      <c r="LOU4" s="412"/>
      <c r="LOV4" s="411"/>
      <c r="LOW4" s="411"/>
      <c r="LOX4" s="411"/>
      <c r="LOY4" s="411"/>
      <c r="LOZ4" s="412"/>
      <c r="LPA4" s="411"/>
      <c r="LPB4" s="411"/>
      <c r="LPC4" s="411"/>
      <c r="LPD4" s="411"/>
      <c r="LPE4" s="412"/>
      <c r="LPF4" s="411"/>
      <c r="LPG4" s="411"/>
      <c r="LPH4" s="411"/>
      <c r="LPI4" s="411"/>
      <c r="LPJ4" s="412"/>
      <c r="LPK4" s="411"/>
      <c r="LPL4" s="411"/>
      <c r="LPM4" s="411"/>
      <c r="LPN4" s="411"/>
      <c r="LPO4" s="412"/>
      <c r="LPP4" s="411"/>
      <c r="LPQ4" s="411"/>
      <c r="LPR4" s="411"/>
      <c r="LPS4" s="411"/>
      <c r="LPT4" s="412"/>
      <c r="LPU4" s="411"/>
      <c r="LPV4" s="411"/>
      <c r="LPW4" s="411"/>
      <c r="LPX4" s="411"/>
      <c r="LPY4" s="412"/>
      <c r="LPZ4" s="411"/>
      <c r="LQA4" s="411"/>
      <c r="LQB4" s="411"/>
      <c r="LQC4" s="411"/>
      <c r="LQD4" s="412"/>
      <c r="LQE4" s="411"/>
      <c r="LQF4" s="411"/>
      <c r="LQG4" s="411"/>
      <c r="LQH4" s="411"/>
      <c r="LQI4" s="412"/>
      <c r="LQJ4" s="411"/>
      <c r="LQK4" s="411"/>
      <c r="LQL4" s="411"/>
      <c r="LQM4" s="411"/>
      <c r="LQN4" s="412"/>
      <c r="LQO4" s="411"/>
      <c r="LQP4" s="411"/>
      <c r="LQQ4" s="411"/>
      <c r="LQR4" s="411"/>
      <c r="LQS4" s="412"/>
      <c r="LQT4" s="411"/>
      <c r="LQU4" s="411"/>
      <c r="LQV4" s="411"/>
      <c r="LQW4" s="411"/>
      <c r="LQX4" s="412"/>
      <c r="LQY4" s="411"/>
      <c r="LQZ4" s="411"/>
      <c r="LRA4" s="411"/>
      <c r="LRB4" s="411"/>
      <c r="LRC4" s="412"/>
      <c r="LRD4" s="411"/>
      <c r="LRE4" s="411"/>
      <c r="LRF4" s="411"/>
      <c r="LRG4" s="411"/>
      <c r="LRH4" s="412"/>
      <c r="LRI4" s="411"/>
      <c r="LRJ4" s="411"/>
      <c r="LRK4" s="411"/>
      <c r="LRL4" s="411"/>
      <c r="LRM4" s="412"/>
      <c r="LRN4" s="411"/>
      <c r="LRO4" s="411"/>
      <c r="LRP4" s="411"/>
      <c r="LRQ4" s="411"/>
      <c r="LRR4" s="412"/>
      <c r="LRS4" s="411"/>
      <c r="LRT4" s="411"/>
      <c r="LRU4" s="411"/>
      <c r="LRV4" s="411"/>
      <c r="LRW4" s="412"/>
      <c r="LRX4" s="411"/>
      <c r="LRY4" s="411"/>
      <c r="LRZ4" s="411"/>
      <c r="LSA4" s="411"/>
      <c r="LSB4" s="412"/>
      <c r="LSC4" s="411"/>
      <c r="LSD4" s="411"/>
      <c r="LSE4" s="411"/>
      <c r="LSF4" s="411"/>
      <c r="LSG4" s="412"/>
      <c r="LSH4" s="411"/>
      <c r="LSI4" s="411"/>
      <c r="LSJ4" s="411"/>
      <c r="LSK4" s="411"/>
      <c r="LSL4" s="412"/>
      <c r="LSM4" s="411"/>
      <c r="LSN4" s="411"/>
      <c r="LSO4" s="411"/>
      <c r="LSP4" s="411"/>
      <c r="LSQ4" s="412"/>
      <c r="LSR4" s="411"/>
      <c r="LSS4" s="411"/>
      <c r="LST4" s="411"/>
      <c r="LSU4" s="411"/>
      <c r="LSV4" s="412"/>
      <c r="LSW4" s="411"/>
      <c r="LSX4" s="411"/>
      <c r="LSY4" s="411"/>
      <c r="LSZ4" s="411"/>
      <c r="LTA4" s="412"/>
      <c r="LTB4" s="411"/>
      <c r="LTC4" s="411"/>
      <c r="LTD4" s="411"/>
      <c r="LTE4" s="411"/>
      <c r="LTF4" s="412"/>
      <c r="LTG4" s="411"/>
      <c r="LTH4" s="411"/>
      <c r="LTI4" s="411"/>
      <c r="LTJ4" s="411"/>
      <c r="LTK4" s="412"/>
      <c r="LTL4" s="411"/>
      <c r="LTM4" s="411"/>
      <c r="LTN4" s="411"/>
      <c r="LTO4" s="411"/>
      <c r="LTP4" s="412"/>
      <c r="LTQ4" s="411"/>
      <c r="LTR4" s="411"/>
      <c r="LTS4" s="411"/>
      <c r="LTT4" s="411"/>
      <c r="LTU4" s="412"/>
      <c r="LTV4" s="411"/>
      <c r="LTW4" s="411"/>
      <c r="LTX4" s="411"/>
      <c r="LTY4" s="411"/>
      <c r="LTZ4" s="412"/>
      <c r="LUA4" s="411"/>
      <c r="LUB4" s="411"/>
      <c r="LUC4" s="411"/>
      <c r="LUD4" s="411"/>
      <c r="LUE4" s="412"/>
      <c r="LUF4" s="411"/>
      <c r="LUG4" s="411"/>
      <c r="LUH4" s="411"/>
      <c r="LUI4" s="411"/>
      <c r="LUJ4" s="412"/>
      <c r="LUK4" s="411"/>
      <c r="LUL4" s="411"/>
      <c r="LUM4" s="411"/>
      <c r="LUN4" s="411"/>
      <c r="LUO4" s="412"/>
      <c r="LUP4" s="411"/>
      <c r="LUQ4" s="411"/>
      <c r="LUR4" s="411"/>
      <c r="LUS4" s="411"/>
      <c r="LUT4" s="412"/>
      <c r="LUU4" s="411"/>
      <c r="LUV4" s="411"/>
      <c r="LUW4" s="411"/>
      <c r="LUX4" s="411"/>
      <c r="LUY4" s="412"/>
      <c r="LUZ4" s="411"/>
      <c r="LVA4" s="411"/>
      <c r="LVB4" s="411"/>
      <c r="LVC4" s="411"/>
      <c r="LVD4" s="412"/>
      <c r="LVE4" s="411"/>
      <c r="LVF4" s="411"/>
      <c r="LVG4" s="411"/>
      <c r="LVH4" s="411"/>
      <c r="LVI4" s="412"/>
      <c r="LVJ4" s="411"/>
      <c r="LVK4" s="411"/>
      <c r="LVL4" s="411"/>
      <c r="LVM4" s="411"/>
      <c r="LVN4" s="412"/>
      <c r="LVO4" s="411"/>
      <c r="LVP4" s="411"/>
      <c r="LVQ4" s="411"/>
      <c r="LVR4" s="411"/>
      <c r="LVS4" s="412"/>
      <c r="LVT4" s="411"/>
      <c r="LVU4" s="411"/>
      <c r="LVV4" s="411"/>
      <c r="LVW4" s="411"/>
      <c r="LVX4" s="412"/>
      <c r="LVY4" s="411"/>
      <c r="LVZ4" s="411"/>
      <c r="LWA4" s="411"/>
      <c r="LWB4" s="411"/>
      <c r="LWC4" s="412"/>
      <c r="LWD4" s="411"/>
      <c r="LWE4" s="411"/>
      <c r="LWF4" s="411"/>
      <c r="LWG4" s="411"/>
      <c r="LWH4" s="412"/>
      <c r="LWI4" s="411"/>
      <c r="LWJ4" s="411"/>
      <c r="LWK4" s="411"/>
      <c r="LWL4" s="411"/>
      <c r="LWM4" s="412"/>
      <c r="LWN4" s="411"/>
      <c r="LWO4" s="411"/>
      <c r="LWP4" s="411"/>
      <c r="LWQ4" s="411"/>
      <c r="LWR4" s="412"/>
      <c r="LWS4" s="411"/>
      <c r="LWT4" s="411"/>
      <c r="LWU4" s="411"/>
      <c r="LWV4" s="411"/>
      <c r="LWW4" s="412"/>
      <c r="LWX4" s="411"/>
      <c r="LWY4" s="411"/>
      <c r="LWZ4" s="411"/>
      <c r="LXA4" s="411"/>
      <c r="LXB4" s="412"/>
      <c r="LXC4" s="411"/>
      <c r="LXD4" s="411"/>
      <c r="LXE4" s="411"/>
      <c r="LXF4" s="411"/>
      <c r="LXG4" s="412"/>
      <c r="LXH4" s="411"/>
      <c r="LXI4" s="411"/>
      <c r="LXJ4" s="411"/>
      <c r="LXK4" s="411"/>
      <c r="LXL4" s="412"/>
      <c r="LXM4" s="411"/>
      <c r="LXN4" s="411"/>
      <c r="LXO4" s="411"/>
      <c r="LXP4" s="411"/>
      <c r="LXQ4" s="412"/>
      <c r="LXR4" s="411"/>
      <c r="LXS4" s="411"/>
      <c r="LXT4" s="411"/>
      <c r="LXU4" s="411"/>
      <c r="LXV4" s="412"/>
      <c r="LXW4" s="411"/>
      <c r="LXX4" s="411"/>
      <c r="LXY4" s="411"/>
      <c r="LXZ4" s="411"/>
      <c r="LYA4" s="412"/>
      <c r="LYB4" s="411"/>
      <c r="LYC4" s="411"/>
      <c r="LYD4" s="411"/>
      <c r="LYE4" s="411"/>
      <c r="LYF4" s="412"/>
      <c r="LYG4" s="411"/>
      <c r="LYH4" s="411"/>
      <c r="LYI4" s="411"/>
      <c r="LYJ4" s="411"/>
      <c r="LYK4" s="412"/>
      <c r="LYL4" s="411"/>
      <c r="LYM4" s="411"/>
      <c r="LYN4" s="411"/>
      <c r="LYO4" s="411"/>
      <c r="LYP4" s="412"/>
      <c r="LYQ4" s="411"/>
      <c r="LYR4" s="411"/>
      <c r="LYS4" s="411"/>
      <c r="LYT4" s="411"/>
      <c r="LYU4" s="412"/>
      <c r="LYV4" s="411"/>
      <c r="LYW4" s="411"/>
      <c r="LYX4" s="411"/>
      <c r="LYY4" s="411"/>
      <c r="LYZ4" s="412"/>
      <c r="LZA4" s="411"/>
      <c r="LZB4" s="411"/>
      <c r="LZC4" s="411"/>
      <c r="LZD4" s="411"/>
      <c r="LZE4" s="412"/>
      <c r="LZF4" s="411"/>
      <c r="LZG4" s="411"/>
      <c r="LZH4" s="411"/>
      <c r="LZI4" s="411"/>
      <c r="LZJ4" s="412"/>
      <c r="LZK4" s="411"/>
      <c r="LZL4" s="411"/>
      <c r="LZM4" s="411"/>
      <c r="LZN4" s="411"/>
      <c r="LZO4" s="412"/>
      <c r="LZP4" s="411"/>
      <c r="LZQ4" s="411"/>
      <c r="LZR4" s="411"/>
      <c r="LZS4" s="411"/>
      <c r="LZT4" s="412"/>
      <c r="LZU4" s="411"/>
      <c r="LZV4" s="411"/>
      <c r="LZW4" s="411"/>
      <c r="LZX4" s="411"/>
      <c r="LZY4" s="412"/>
      <c r="LZZ4" s="411"/>
      <c r="MAA4" s="411"/>
      <c r="MAB4" s="411"/>
      <c r="MAC4" s="411"/>
      <c r="MAD4" s="412"/>
      <c r="MAE4" s="411"/>
      <c r="MAF4" s="411"/>
      <c r="MAG4" s="411"/>
      <c r="MAH4" s="411"/>
      <c r="MAI4" s="412"/>
      <c r="MAJ4" s="411"/>
      <c r="MAK4" s="411"/>
      <c r="MAL4" s="411"/>
      <c r="MAM4" s="411"/>
      <c r="MAN4" s="412"/>
      <c r="MAO4" s="411"/>
      <c r="MAP4" s="411"/>
      <c r="MAQ4" s="411"/>
      <c r="MAR4" s="411"/>
      <c r="MAS4" s="412"/>
      <c r="MAT4" s="411"/>
      <c r="MAU4" s="411"/>
      <c r="MAV4" s="411"/>
      <c r="MAW4" s="411"/>
      <c r="MAX4" s="412"/>
      <c r="MAY4" s="411"/>
      <c r="MAZ4" s="411"/>
      <c r="MBA4" s="411"/>
      <c r="MBB4" s="411"/>
      <c r="MBC4" s="412"/>
      <c r="MBD4" s="411"/>
      <c r="MBE4" s="411"/>
      <c r="MBF4" s="411"/>
      <c r="MBG4" s="411"/>
      <c r="MBH4" s="412"/>
      <c r="MBI4" s="411"/>
      <c r="MBJ4" s="411"/>
      <c r="MBK4" s="411"/>
      <c r="MBL4" s="411"/>
      <c r="MBM4" s="412"/>
      <c r="MBN4" s="411"/>
      <c r="MBO4" s="411"/>
      <c r="MBP4" s="411"/>
      <c r="MBQ4" s="411"/>
      <c r="MBR4" s="412"/>
      <c r="MBS4" s="411"/>
      <c r="MBT4" s="411"/>
      <c r="MBU4" s="411"/>
      <c r="MBV4" s="411"/>
      <c r="MBW4" s="412"/>
      <c r="MBX4" s="411"/>
      <c r="MBY4" s="411"/>
      <c r="MBZ4" s="411"/>
      <c r="MCA4" s="411"/>
      <c r="MCB4" s="412"/>
      <c r="MCC4" s="411"/>
      <c r="MCD4" s="411"/>
      <c r="MCE4" s="411"/>
      <c r="MCF4" s="411"/>
      <c r="MCG4" s="412"/>
      <c r="MCH4" s="411"/>
      <c r="MCI4" s="411"/>
      <c r="MCJ4" s="411"/>
      <c r="MCK4" s="411"/>
      <c r="MCL4" s="412"/>
      <c r="MCM4" s="411"/>
      <c r="MCN4" s="411"/>
      <c r="MCO4" s="411"/>
      <c r="MCP4" s="411"/>
      <c r="MCQ4" s="412"/>
      <c r="MCR4" s="411"/>
      <c r="MCS4" s="411"/>
      <c r="MCT4" s="411"/>
      <c r="MCU4" s="411"/>
      <c r="MCV4" s="412"/>
      <c r="MCW4" s="411"/>
      <c r="MCX4" s="411"/>
      <c r="MCY4" s="411"/>
      <c r="MCZ4" s="411"/>
      <c r="MDA4" s="412"/>
      <c r="MDB4" s="411"/>
      <c r="MDC4" s="411"/>
      <c r="MDD4" s="411"/>
      <c r="MDE4" s="411"/>
      <c r="MDF4" s="412"/>
      <c r="MDG4" s="411"/>
      <c r="MDH4" s="411"/>
      <c r="MDI4" s="411"/>
      <c r="MDJ4" s="411"/>
      <c r="MDK4" s="412"/>
      <c r="MDL4" s="411"/>
      <c r="MDM4" s="411"/>
      <c r="MDN4" s="411"/>
      <c r="MDO4" s="411"/>
      <c r="MDP4" s="412"/>
      <c r="MDQ4" s="411"/>
      <c r="MDR4" s="411"/>
      <c r="MDS4" s="411"/>
      <c r="MDT4" s="411"/>
      <c r="MDU4" s="412"/>
      <c r="MDV4" s="411"/>
      <c r="MDW4" s="411"/>
      <c r="MDX4" s="411"/>
      <c r="MDY4" s="411"/>
      <c r="MDZ4" s="412"/>
      <c r="MEA4" s="411"/>
      <c r="MEB4" s="411"/>
      <c r="MEC4" s="411"/>
      <c r="MED4" s="411"/>
      <c r="MEE4" s="412"/>
      <c r="MEF4" s="411"/>
      <c r="MEG4" s="411"/>
      <c r="MEH4" s="411"/>
      <c r="MEI4" s="411"/>
      <c r="MEJ4" s="412"/>
      <c r="MEK4" s="411"/>
      <c r="MEL4" s="411"/>
      <c r="MEM4" s="411"/>
      <c r="MEN4" s="411"/>
      <c r="MEO4" s="412"/>
      <c r="MEP4" s="411"/>
      <c r="MEQ4" s="411"/>
      <c r="MER4" s="411"/>
      <c r="MES4" s="411"/>
      <c r="MET4" s="412"/>
      <c r="MEU4" s="411"/>
      <c r="MEV4" s="411"/>
      <c r="MEW4" s="411"/>
      <c r="MEX4" s="411"/>
      <c r="MEY4" s="412"/>
      <c r="MEZ4" s="411"/>
      <c r="MFA4" s="411"/>
      <c r="MFB4" s="411"/>
      <c r="MFC4" s="411"/>
      <c r="MFD4" s="412"/>
      <c r="MFE4" s="411"/>
      <c r="MFF4" s="411"/>
      <c r="MFG4" s="411"/>
      <c r="MFH4" s="411"/>
      <c r="MFI4" s="412"/>
      <c r="MFJ4" s="411"/>
      <c r="MFK4" s="411"/>
      <c r="MFL4" s="411"/>
      <c r="MFM4" s="411"/>
      <c r="MFN4" s="412"/>
      <c r="MFO4" s="411"/>
      <c r="MFP4" s="411"/>
      <c r="MFQ4" s="411"/>
      <c r="MFR4" s="411"/>
      <c r="MFS4" s="412"/>
      <c r="MFT4" s="411"/>
      <c r="MFU4" s="411"/>
      <c r="MFV4" s="411"/>
      <c r="MFW4" s="411"/>
      <c r="MFX4" s="412"/>
      <c r="MFY4" s="411"/>
      <c r="MFZ4" s="411"/>
      <c r="MGA4" s="411"/>
      <c r="MGB4" s="411"/>
      <c r="MGC4" s="412"/>
      <c r="MGD4" s="411"/>
      <c r="MGE4" s="411"/>
      <c r="MGF4" s="411"/>
      <c r="MGG4" s="411"/>
      <c r="MGH4" s="412"/>
      <c r="MGI4" s="411"/>
      <c r="MGJ4" s="411"/>
      <c r="MGK4" s="411"/>
      <c r="MGL4" s="411"/>
      <c r="MGM4" s="412"/>
      <c r="MGN4" s="411"/>
      <c r="MGO4" s="411"/>
      <c r="MGP4" s="411"/>
      <c r="MGQ4" s="411"/>
      <c r="MGR4" s="412"/>
      <c r="MGS4" s="411"/>
      <c r="MGT4" s="411"/>
      <c r="MGU4" s="411"/>
      <c r="MGV4" s="411"/>
      <c r="MGW4" s="412"/>
      <c r="MGX4" s="411"/>
      <c r="MGY4" s="411"/>
      <c r="MGZ4" s="411"/>
      <c r="MHA4" s="411"/>
      <c r="MHB4" s="412"/>
      <c r="MHC4" s="411"/>
      <c r="MHD4" s="411"/>
      <c r="MHE4" s="411"/>
      <c r="MHF4" s="411"/>
      <c r="MHG4" s="412"/>
      <c r="MHH4" s="411"/>
      <c r="MHI4" s="411"/>
      <c r="MHJ4" s="411"/>
      <c r="MHK4" s="411"/>
      <c r="MHL4" s="412"/>
      <c r="MHM4" s="411"/>
      <c r="MHN4" s="411"/>
      <c r="MHO4" s="411"/>
      <c r="MHP4" s="411"/>
      <c r="MHQ4" s="412"/>
      <c r="MHR4" s="411"/>
      <c r="MHS4" s="411"/>
      <c r="MHT4" s="411"/>
      <c r="MHU4" s="411"/>
      <c r="MHV4" s="412"/>
      <c r="MHW4" s="411"/>
      <c r="MHX4" s="411"/>
      <c r="MHY4" s="411"/>
      <c r="MHZ4" s="411"/>
      <c r="MIA4" s="412"/>
      <c r="MIB4" s="411"/>
      <c r="MIC4" s="411"/>
      <c r="MID4" s="411"/>
      <c r="MIE4" s="411"/>
      <c r="MIF4" s="412"/>
      <c r="MIG4" s="411"/>
      <c r="MIH4" s="411"/>
      <c r="MII4" s="411"/>
      <c r="MIJ4" s="411"/>
      <c r="MIK4" s="412"/>
      <c r="MIL4" s="411"/>
      <c r="MIM4" s="411"/>
      <c r="MIN4" s="411"/>
      <c r="MIO4" s="411"/>
      <c r="MIP4" s="412"/>
      <c r="MIQ4" s="411"/>
      <c r="MIR4" s="411"/>
      <c r="MIS4" s="411"/>
      <c r="MIT4" s="411"/>
      <c r="MIU4" s="412"/>
      <c r="MIV4" s="411"/>
      <c r="MIW4" s="411"/>
      <c r="MIX4" s="411"/>
      <c r="MIY4" s="411"/>
      <c r="MIZ4" s="412"/>
      <c r="MJA4" s="411"/>
      <c r="MJB4" s="411"/>
      <c r="MJC4" s="411"/>
      <c r="MJD4" s="411"/>
      <c r="MJE4" s="412"/>
      <c r="MJF4" s="411"/>
      <c r="MJG4" s="411"/>
      <c r="MJH4" s="411"/>
      <c r="MJI4" s="411"/>
      <c r="MJJ4" s="412"/>
      <c r="MJK4" s="411"/>
      <c r="MJL4" s="411"/>
      <c r="MJM4" s="411"/>
      <c r="MJN4" s="411"/>
      <c r="MJO4" s="412"/>
      <c r="MJP4" s="411"/>
      <c r="MJQ4" s="411"/>
      <c r="MJR4" s="411"/>
      <c r="MJS4" s="411"/>
      <c r="MJT4" s="412"/>
      <c r="MJU4" s="411"/>
      <c r="MJV4" s="411"/>
      <c r="MJW4" s="411"/>
      <c r="MJX4" s="411"/>
      <c r="MJY4" s="412"/>
      <c r="MJZ4" s="411"/>
      <c r="MKA4" s="411"/>
      <c r="MKB4" s="411"/>
      <c r="MKC4" s="411"/>
      <c r="MKD4" s="412"/>
      <c r="MKE4" s="411"/>
      <c r="MKF4" s="411"/>
      <c r="MKG4" s="411"/>
      <c r="MKH4" s="411"/>
      <c r="MKI4" s="412"/>
      <c r="MKJ4" s="411"/>
      <c r="MKK4" s="411"/>
      <c r="MKL4" s="411"/>
      <c r="MKM4" s="411"/>
      <c r="MKN4" s="412"/>
      <c r="MKO4" s="411"/>
      <c r="MKP4" s="411"/>
      <c r="MKQ4" s="411"/>
      <c r="MKR4" s="411"/>
      <c r="MKS4" s="412"/>
      <c r="MKT4" s="411"/>
      <c r="MKU4" s="411"/>
      <c r="MKV4" s="411"/>
      <c r="MKW4" s="411"/>
      <c r="MKX4" s="412"/>
      <c r="MKY4" s="411"/>
      <c r="MKZ4" s="411"/>
      <c r="MLA4" s="411"/>
      <c r="MLB4" s="411"/>
      <c r="MLC4" s="412"/>
      <c r="MLD4" s="411"/>
      <c r="MLE4" s="411"/>
      <c r="MLF4" s="411"/>
      <c r="MLG4" s="411"/>
      <c r="MLH4" s="412"/>
      <c r="MLI4" s="411"/>
      <c r="MLJ4" s="411"/>
      <c r="MLK4" s="411"/>
      <c r="MLL4" s="411"/>
      <c r="MLM4" s="412"/>
      <c r="MLN4" s="411"/>
      <c r="MLO4" s="411"/>
      <c r="MLP4" s="411"/>
      <c r="MLQ4" s="411"/>
      <c r="MLR4" s="412"/>
      <c r="MLS4" s="411"/>
      <c r="MLT4" s="411"/>
      <c r="MLU4" s="411"/>
      <c r="MLV4" s="411"/>
      <c r="MLW4" s="412"/>
      <c r="MLX4" s="411"/>
      <c r="MLY4" s="411"/>
      <c r="MLZ4" s="411"/>
      <c r="MMA4" s="411"/>
      <c r="MMB4" s="412"/>
      <c r="MMC4" s="411"/>
      <c r="MMD4" s="411"/>
      <c r="MME4" s="411"/>
      <c r="MMF4" s="411"/>
      <c r="MMG4" s="412"/>
      <c r="MMH4" s="411"/>
      <c r="MMI4" s="411"/>
      <c r="MMJ4" s="411"/>
      <c r="MMK4" s="411"/>
      <c r="MML4" s="412"/>
      <c r="MMM4" s="411"/>
      <c r="MMN4" s="411"/>
      <c r="MMO4" s="411"/>
      <c r="MMP4" s="411"/>
      <c r="MMQ4" s="412"/>
      <c r="MMR4" s="411"/>
      <c r="MMS4" s="411"/>
      <c r="MMT4" s="411"/>
      <c r="MMU4" s="411"/>
      <c r="MMV4" s="412"/>
      <c r="MMW4" s="411"/>
      <c r="MMX4" s="411"/>
      <c r="MMY4" s="411"/>
      <c r="MMZ4" s="411"/>
      <c r="MNA4" s="412"/>
      <c r="MNB4" s="411"/>
      <c r="MNC4" s="411"/>
      <c r="MND4" s="411"/>
      <c r="MNE4" s="411"/>
      <c r="MNF4" s="412"/>
      <c r="MNG4" s="411"/>
      <c r="MNH4" s="411"/>
      <c r="MNI4" s="411"/>
      <c r="MNJ4" s="411"/>
      <c r="MNK4" s="412"/>
      <c r="MNL4" s="411"/>
      <c r="MNM4" s="411"/>
      <c r="MNN4" s="411"/>
      <c r="MNO4" s="411"/>
      <c r="MNP4" s="412"/>
      <c r="MNQ4" s="411"/>
      <c r="MNR4" s="411"/>
      <c r="MNS4" s="411"/>
      <c r="MNT4" s="411"/>
      <c r="MNU4" s="412"/>
      <c r="MNV4" s="411"/>
      <c r="MNW4" s="411"/>
      <c r="MNX4" s="411"/>
      <c r="MNY4" s="411"/>
      <c r="MNZ4" s="412"/>
      <c r="MOA4" s="411"/>
      <c r="MOB4" s="411"/>
      <c r="MOC4" s="411"/>
      <c r="MOD4" s="411"/>
      <c r="MOE4" s="412"/>
      <c r="MOF4" s="411"/>
      <c r="MOG4" s="411"/>
      <c r="MOH4" s="411"/>
      <c r="MOI4" s="411"/>
      <c r="MOJ4" s="412"/>
      <c r="MOK4" s="411"/>
      <c r="MOL4" s="411"/>
      <c r="MOM4" s="411"/>
      <c r="MON4" s="411"/>
      <c r="MOO4" s="412"/>
      <c r="MOP4" s="411"/>
      <c r="MOQ4" s="411"/>
      <c r="MOR4" s="411"/>
      <c r="MOS4" s="411"/>
      <c r="MOT4" s="412"/>
      <c r="MOU4" s="411"/>
      <c r="MOV4" s="411"/>
      <c r="MOW4" s="411"/>
      <c r="MOX4" s="411"/>
      <c r="MOY4" s="412"/>
      <c r="MOZ4" s="411"/>
      <c r="MPA4" s="411"/>
      <c r="MPB4" s="411"/>
      <c r="MPC4" s="411"/>
      <c r="MPD4" s="412"/>
      <c r="MPE4" s="411"/>
      <c r="MPF4" s="411"/>
      <c r="MPG4" s="411"/>
      <c r="MPH4" s="411"/>
      <c r="MPI4" s="412"/>
      <c r="MPJ4" s="411"/>
      <c r="MPK4" s="411"/>
      <c r="MPL4" s="411"/>
      <c r="MPM4" s="411"/>
      <c r="MPN4" s="412"/>
      <c r="MPO4" s="411"/>
      <c r="MPP4" s="411"/>
      <c r="MPQ4" s="411"/>
      <c r="MPR4" s="411"/>
      <c r="MPS4" s="412"/>
      <c r="MPT4" s="411"/>
      <c r="MPU4" s="411"/>
      <c r="MPV4" s="411"/>
      <c r="MPW4" s="411"/>
      <c r="MPX4" s="412"/>
      <c r="MPY4" s="411"/>
      <c r="MPZ4" s="411"/>
      <c r="MQA4" s="411"/>
      <c r="MQB4" s="411"/>
      <c r="MQC4" s="412"/>
      <c r="MQD4" s="411"/>
      <c r="MQE4" s="411"/>
      <c r="MQF4" s="411"/>
      <c r="MQG4" s="411"/>
      <c r="MQH4" s="412"/>
      <c r="MQI4" s="411"/>
      <c r="MQJ4" s="411"/>
      <c r="MQK4" s="411"/>
      <c r="MQL4" s="411"/>
      <c r="MQM4" s="412"/>
      <c r="MQN4" s="411"/>
      <c r="MQO4" s="411"/>
      <c r="MQP4" s="411"/>
      <c r="MQQ4" s="411"/>
      <c r="MQR4" s="412"/>
      <c r="MQS4" s="411"/>
      <c r="MQT4" s="411"/>
      <c r="MQU4" s="411"/>
      <c r="MQV4" s="411"/>
      <c r="MQW4" s="412"/>
      <c r="MQX4" s="411"/>
      <c r="MQY4" s="411"/>
      <c r="MQZ4" s="411"/>
      <c r="MRA4" s="411"/>
      <c r="MRB4" s="412"/>
      <c r="MRC4" s="411"/>
      <c r="MRD4" s="411"/>
      <c r="MRE4" s="411"/>
      <c r="MRF4" s="411"/>
      <c r="MRG4" s="412"/>
      <c r="MRH4" s="411"/>
      <c r="MRI4" s="411"/>
      <c r="MRJ4" s="411"/>
      <c r="MRK4" s="411"/>
      <c r="MRL4" s="412"/>
      <c r="MRM4" s="411"/>
      <c r="MRN4" s="411"/>
      <c r="MRO4" s="411"/>
      <c r="MRP4" s="411"/>
      <c r="MRQ4" s="412"/>
      <c r="MRR4" s="411"/>
      <c r="MRS4" s="411"/>
      <c r="MRT4" s="411"/>
      <c r="MRU4" s="411"/>
      <c r="MRV4" s="412"/>
      <c r="MRW4" s="411"/>
      <c r="MRX4" s="411"/>
      <c r="MRY4" s="411"/>
      <c r="MRZ4" s="411"/>
      <c r="MSA4" s="412"/>
      <c r="MSB4" s="411"/>
      <c r="MSC4" s="411"/>
      <c r="MSD4" s="411"/>
      <c r="MSE4" s="411"/>
      <c r="MSF4" s="412"/>
      <c r="MSG4" s="411"/>
      <c r="MSH4" s="411"/>
      <c r="MSI4" s="411"/>
      <c r="MSJ4" s="411"/>
      <c r="MSK4" s="412"/>
      <c r="MSL4" s="411"/>
      <c r="MSM4" s="411"/>
      <c r="MSN4" s="411"/>
      <c r="MSO4" s="411"/>
      <c r="MSP4" s="412"/>
      <c r="MSQ4" s="411"/>
      <c r="MSR4" s="411"/>
      <c r="MSS4" s="411"/>
      <c r="MST4" s="411"/>
      <c r="MSU4" s="412"/>
      <c r="MSV4" s="411"/>
      <c r="MSW4" s="411"/>
      <c r="MSX4" s="411"/>
      <c r="MSY4" s="411"/>
      <c r="MSZ4" s="412"/>
      <c r="MTA4" s="411"/>
      <c r="MTB4" s="411"/>
      <c r="MTC4" s="411"/>
      <c r="MTD4" s="411"/>
      <c r="MTE4" s="412"/>
      <c r="MTF4" s="411"/>
      <c r="MTG4" s="411"/>
      <c r="MTH4" s="411"/>
      <c r="MTI4" s="411"/>
      <c r="MTJ4" s="412"/>
      <c r="MTK4" s="411"/>
      <c r="MTL4" s="411"/>
      <c r="MTM4" s="411"/>
      <c r="MTN4" s="411"/>
      <c r="MTO4" s="412"/>
      <c r="MTP4" s="411"/>
      <c r="MTQ4" s="411"/>
      <c r="MTR4" s="411"/>
      <c r="MTS4" s="411"/>
      <c r="MTT4" s="412"/>
      <c r="MTU4" s="411"/>
      <c r="MTV4" s="411"/>
      <c r="MTW4" s="411"/>
      <c r="MTX4" s="411"/>
      <c r="MTY4" s="412"/>
      <c r="MTZ4" s="411"/>
      <c r="MUA4" s="411"/>
      <c r="MUB4" s="411"/>
      <c r="MUC4" s="411"/>
      <c r="MUD4" s="412"/>
      <c r="MUE4" s="411"/>
      <c r="MUF4" s="411"/>
      <c r="MUG4" s="411"/>
      <c r="MUH4" s="411"/>
      <c r="MUI4" s="412"/>
      <c r="MUJ4" s="411"/>
      <c r="MUK4" s="411"/>
      <c r="MUL4" s="411"/>
      <c r="MUM4" s="411"/>
      <c r="MUN4" s="412"/>
      <c r="MUO4" s="411"/>
      <c r="MUP4" s="411"/>
      <c r="MUQ4" s="411"/>
      <c r="MUR4" s="411"/>
      <c r="MUS4" s="412"/>
      <c r="MUT4" s="411"/>
      <c r="MUU4" s="411"/>
      <c r="MUV4" s="411"/>
      <c r="MUW4" s="411"/>
      <c r="MUX4" s="412"/>
      <c r="MUY4" s="411"/>
      <c r="MUZ4" s="411"/>
      <c r="MVA4" s="411"/>
      <c r="MVB4" s="411"/>
      <c r="MVC4" s="412"/>
      <c r="MVD4" s="411"/>
      <c r="MVE4" s="411"/>
      <c r="MVF4" s="411"/>
      <c r="MVG4" s="411"/>
      <c r="MVH4" s="412"/>
      <c r="MVI4" s="411"/>
      <c r="MVJ4" s="411"/>
      <c r="MVK4" s="411"/>
      <c r="MVL4" s="411"/>
      <c r="MVM4" s="412"/>
      <c r="MVN4" s="411"/>
      <c r="MVO4" s="411"/>
      <c r="MVP4" s="411"/>
      <c r="MVQ4" s="411"/>
      <c r="MVR4" s="412"/>
      <c r="MVS4" s="411"/>
      <c r="MVT4" s="411"/>
      <c r="MVU4" s="411"/>
      <c r="MVV4" s="411"/>
      <c r="MVW4" s="412"/>
      <c r="MVX4" s="411"/>
      <c r="MVY4" s="411"/>
      <c r="MVZ4" s="411"/>
      <c r="MWA4" s="411"/>
      <c r="MWB4" s="412"/>
      <c r="MWC4" s="411"/>
      <c r="MWD4" s="411"/>
      <c r="MWE4" s="411"/>
      <c r="MWF4" s="411"/>
      <c r="MWG4" s="412"/>
      <c r="MWH4" s="411"/>
      <c r="MWI4" s="411"/>
      <c r="MWJ4" s="411"/>
      <c r="MWK4" s="411"/>
      <c r="MWL4" s="412"/>
      <c r="MWM4" s="411"/>
      <c r="MWN4" s="411"/>
      <c r="MWO4" s="411"/>
      <c r="MWP4" s="411"/>
      <c r="MWQ4" s="412"/>
      <c r="MWR4" s="411"/>
      <c r="MWS4" s="411"/>
      <c r="MWT4" s="411"/>
      <c r="MWU4" s="411"/>
      <c r="MWV4" s="412"/>
      <c r="MWW4" s="411"/>
      <c r="MWX4" s="411"/>
      <c r="MWY4" s="411"/>
      <c r="MWZ4" s="411"/>
      <c r="MXA4" s="412"/>
      <c r="MXB4" s="411"/>
      <c r="MXC4" s="411"/>
      <c r="MXD4" s="411"/>
      <c r="MXE4" s="411"/>
      <c r="MXF4" s="412"/>
      <c r="MXG4" s="411"/>
      <c r="MXH4" s="411"/>
      <c r="MXI4" s="411"/>
      <c r="MXJ4" s="411"/>
      <c r="MXK4" s="412"/>
      <c r="MXL4" s="411"/>
      <c r="MXM4" s="411"/>
      <c r="MXN4" s="411"/>
      <c r="MXO4" s="411"/>
      <c r="MXP4" s="412"/>
      <c r="MXQ4" s="411"/>
      <c r="MXR4" s="411"/>
      <c r="MXS4" s="411"/>
      <c r="MXT4" s="411"/>
      <c r="MXU4" s="412"/>
      <c r="MXV4" s="411"/>
      <c r="MXW4" s="411"/>
      <c r="MXX4" s="411"/>
      <c r="MXY4" s="411"/>
      <c r="MXZ4" s="412"/>
      <c r="MYA4" s="411"/>
      <c r="MYB4" s="411"/>
      <c r="MYC4" s="411"/>
      <c r="MYD4" s="411"/>
      <c r="MYE4" s="412"/>
      <c r="MYF4" s="411"/>
      <c r="MYG4" s="411"/>
      <c r="MYH4" s="411"/>
      <c r="MYI4" s="411"/>
      <c r="MYJ4" s="412"/>
      <c r="MYK4" s="411"/>
      <c r="MYL4" s="411"/>
      <c r="MYM4" s="411"/>
      <c r="MYN4" s="411"/>
      <c r="MYO4" s="412"/>
      <c r="MYP4" s="411"/>
      <c r="MYQ4" s="411"/>
      <c r="MYR4" s="411"/>
      <c r="MYS4" s="411"/>
      <c r="MYT4" s="412"/>
      <c r="MYU4" s="411"/>
      <c r="MYV4" s="411"/>
      <c r="MYW4" s="411"/>
      <c r="MYX4" s="411"/>
      <c r="MYY4" s="412"/>
      <c r="MYZ4" s="411"/>
      <c r="MZA4" s="411"/>
      <c r="MZB4" s="411"/>
      <c r="MZC4" s="411"/>
      <c r="MZD4" s="412"/>
      <c r="MZE4" s="411"/>
      <c r="MZF4" s="411"/>
      <c r="MZG4" s="411"/>
      <c r="MZH4" s="411"/>
      <c r="MZI4" s="412"/>
      <c r="MZJ4" s="411"/>
      <c r="MZK4" s="411"/>
      <c r="MZL4" s="411"/>
      <c r="MZM4" s="411"/>
      <c r="MZN4" s="412"/>
      <c r="MZO4" s="411"/>
      <c r="MZP4" s="411"/>
      <c r="MZQ4" s="411"/>
      <c r="MZR4" s="411"/>
      <c r="MZS4" s="412"/>
      <c r="MZT4" s="411"/>
      <c r="MZU4" s="411"/>
      <c r="MZV4" s="411"/>
      <c r="MZW4" s="411"/>
      <c r="MZX4" s="412"/>
      <c r="MZY4" s="411"/>
      <c r="MZZ4" s="411"/>
      <c r="NAA4" s="411"/>
      <c r="NAB4" s="411"/>
      <c r="NAC4" s="412"/>
      <c r="NAD4" s="411"/>
      <c r="NAE4" s="411"/>
      <c r="NAF4" s="411"/>
      <c r="NAG4" s="411"/>
      <c r="NAH4" s="412"/>
      <c r="NAI4" s="411"/>
      <c r="NAJ4" s="411"/>
      <c r="NAK4" s="411"/>
      <c r="NAL4" s="411"/>
      <c r="NAM4" s="412"/>
      <c r="NAN4" s="411"/>
      <c r="NAO4" s="411"/>
      <c r="NAP4" s="411"/>
      <c r="NAQ4" s="411"/>
      <c r="NAR4" s="412"/>
      <c r="NAS4" s="411"/>
      <c r="NAT4" s="411"/>
      <c r="NAU4" s="411"/>
      <c r="NAV4" s="411"/>
      <c r="NAW4" s="412"/>
      <c r="NAX4" s="411"/>
      <c r="NAY4" s="411"/>
      <c r="NAZ4" s="411"/>
      <c r="NBA4" s="411"/>
      <c r="NBB4" s="412"/>
      <c r="NBC4" s="411"/>
      <c r="NBD4" s="411"/>
      <c r="NBE4" s="411"/>
      <c r="NBF4" s="411"/>
      <c r="NBG4" s="412"/>
      <c r="NBH4" s="411"/>
      <c r="NBI4" s="411"/>
      <c r="NBJ4" s="411"/>
      <c r="NBK4" s="411"/>
      <c r="NBL4" s="412"/>
      <c r="NBM4" s="411"/>
      <c r="NBN4" s="411"/>
      <c r="NBO4" s="411"/>
      <c r="NBP4" s="411"/>
      <c r="NBQ4" s="412"/>
      <c r="NBR4" s="411"/>
      <c r="NBS4" s="411"/>
      <c r="NBT4" s="411"/>
      <c r="NBU4" s="411"/>
      <c r="NBV4" s="412"/>
      <c r="NBW4" s="411"/>
      <c r="NBX4" s="411"/>
      <c r="NBY4" s="411"/>
      <c r="NBZ4" s="411"/>
      <c r="NCA4" s="412"/>
      <c r="NCB4" s="411"/>
      <c r="NCC4" s="411"/>
      <c r="NCD4" s="411"/>
      <c r="NCE4" s="411"/>
      <c r="NCF4" s="412"/>
      <c r="NCG4" s="411"/>
      <c r="NCH4" s="411"/>
      <c r="NCI4" s="411"/>
      <c r="NCJ4" s="411"/>
      <c r="NCK4" s="412"/>
      <c r="NCL4" s="411"/>
      <c r="NCM4" s="411"/>
      <c r="NCN4" s="411"/>
      <c r="NCO4" s="411"/>
      <c r="NCP4" s="412"/>
      <c r="NCQ4" s="411"/>
      <c r="NCR4" s="411"/>
      <c r="NCS4" s="411"/>
      <c r="NCT4" s="411"/>
      <c r="NCU4" s="412"/>
      <c r="NCV4" s="411"/>
      <c r="NCW4" s="411"/>
      <c r="NCX4" s="411"/>
      <c r="NCY4" s="411"/>
      <c r="NCZ4" s="412"/>
      <c r="NDA4" s="411"/>
      <c r="NDB4" s="411"/>
      <c r="NDC4" s="411"/>
      <c r="NDD4" s="411"/>
      <c r="NDE4" s="412"/>
      <c r="NDF4" s="411"/>
      <c r="NDG4" s="411"/>
      <c r="NDH4" s="411"/>
      <c r="NDI4" s="411"/>
      <c r="NDJ4" s="412"/>
      <c r="NDK4" s="411"/>
      <c r="NDL4" s="411"/>
      <c r="NDM4" s="411"/>
      <c r="NDN4" s="411"/>
      <c r="NDO4" s="412"/>
      <c r="NDP4" s="411"/>
      <c r="NDQ4" s="411"/>
      <c r="NDR4" s="411"/>
      <c r="NDS4" s="411"/>
      <c r="NDT4" s="412"/>
      <c r="NDU4" s="411"/>
      <c r="NDV4" s="411"/>
      <c r="NDW4" s="411"/>
      <c r="NDX4" s="411"/>
      <c r="NDY4" s="412"/>
      <c r="NDZ4" s="411"/>
      <c r="NEA4" s="411"/>
      <c r="NEB4" s="411"/>
      <c r="NEC4" s="411"/>
      <c r="NED4" s="412"/>
      <c r="NEE4" s="411"/>
      <c r="NEF4" s="411"/>
      <c r="NEG4" s="411"/>
      <c r="NEH4" s="411"/>
      <c r="NEI4" s="412"/>
      <c r="NEJ4" s="411"/>
      <c r="NEK4" s="411"/>
      <c r="NEL4" s="411"/>
      <c r="NEM4" s="411"/>
      <c r="NEN4" s="412"/>
      <c r="NEO4" s="411"/>
      <c r="NEP4" s="411"/>
      <c r="NEQ4" s="411"/>
      <c r="NER4" s="411"/>
      <c r="NES4" s="412"/>
      <c r="NET4" s="411"/>
      <c r="NEU4" s="411"/>
      <c r="NEV4" s="411"/>
      <c r="NEW4" s="411"/>
      <c r="NEX4" s="412"/>
      <c r="NEY4" s="411"/>
      <c r="NEZ4" s="411"/>
      <c r="NFA4" s="411"/>
      <c r="NFB4" s="411"/>
      <c r="NFC4" s="412"/>
      <c r="NFD4" s="411"/>
      <c r="NFE4" s="411"/>
      <c r="NFF4" s="411"/>
      <c r="NFG4" s="411"/>
      <c r="NFH4" s="412"/>
      <c r="NFI4" s="411"/>
      <c r="NFJ4" s="411"/>
      <c r="NFK4" s="411"/>
      <c r="NFL4" s="411"/>
      <c r="NFM4" s="412"/>
      <c r="NFN4" s="411"/>
      <c r="NFO4" s="411"/>
      <c r="NFP4" s="411"/>
      <c r="NFQ4" s="411"/>
      <c r="NFR4" s="412"/>
      <c r="NFS4" s="411"/>
      <c r="NFT4" s="411"/>
      <c r="NFU4" s="411"/>
      <c r="NFV4" s="411"/>
      <c r="NFW4" s="412"/>
      <c r="NFX4" s="411"/>
      <c r="NFY4" s="411"/>
      <c r="NFZ4" s="411"/>
      <c r="NGA4" s="411"/>
      <c r="NGB4" s="412"/>
      <c r="NGC4" s="411"/>
      <c r="NGD4" s="411"/>
      <c r="NGE4" s="411"/>
      <c r="NGF4" s="411"/>
      <c r="NGG4" s="412"/>
      <c r="NGH4" s="411"/>
      <c r="NGI4" s="411"/>
      <c r="NGJ4" s="411"/>
      <c r="NGK4" s="411"/>
      <c r="NGL4" s="412"/>
      <c r="NGM4" s="411"/>
      <c r="NGN4" s="411"/>
      <c r="NGO4" s="411"/>
      <c r="NGP4" s="411"/>
      <c r="NGQ4" s="412"/>
      <c r="NGR4" s="411"/>
      <c r="NGS4" s="411"/>
      <c r="NGT4" s="411"/>
      <c r="NGU4" s="411"/>
      <c r="NGV4" s="412"/>
      <c r="NGW4" s="411"/>
      <c r="NGX4" s="411"/>
      <c r="NGY4" s="411"/>
      <c r="NGZ4" s="411"/>
      <c r="NHA4" s="412"/>
      <c r="NHB4" s="411"/>
      <c r="NHC4" s="411"/>
      <c r="NHD4" s="411"/>
      <c r="NHE4" s="411"/>
      <c r="NHF4" s="412"/>
      <c r="NHG4" s="411"/>
      <c r="NHH4" s="411"/>
      <c r="NHI4" s="411"/>
      <c r="NHJ4" s="411"/>
      <c r="NHK4" s="412"/>
      <c r="NHL4" s="411"/>
      <c r="NHM4" s="411"/>
      <c r="NHN4" s="411"/>
      <c r="NHO4" s="411"/>
      <c r="NHP4" s="412"/>
      <c r="NHQ4" s="411"/>
      <c r="NHR4" s="411"/>
      <c r="NHS4" s="411"/>
      <c r="NHT4" s="411"/>
      <c r="NHU4" s="412"/>
      <c r="NHV4" s="411"/>
      <c r="NHW4" s="411"/>
      <c r="NHX4" s="411"/>
      <c r="NHY4" s="411"/>
      <c r="NHZ4" s="412"/>
      <c r="NIA4" s="411"/>
      <c r="NIB4" s="411"/>
      <c r="NIC4" s="411"/>
      <c r="NID4" s="411"/>
      <c r="NIE4" s="412"/>
      <c r="NIF4" s="411"/>
      <c r="NIG4" s="411"/>
      <c r="NIH4" s="411"/>
      <c r="NII4" s="411"/>
      <c r="NIJ4" s="412"/>
      <c r="NIK4" s="411"/>
      <c r="NIL4" s="411"/>
      <c r="NIM4" s="411"/>
      <c r="NIN4" s="411"/>
      <c r="NIO4" s="412"/>
      <c r="NIP4" s="411"/>
      <c r="NIQ4" s="411"/>
      <c r="NIR4" s="411"/>
      <c r="NIS4" s="411"/>
      <c r="NIT4" s="412"/>
      <c r="NIU4" s="411"/>
      <c r="NIV4" s="411"/>
      <c r="NIW4" s="411"/>
      <c r="NIX4" s="411"/>
      <c r="NIY4" s="412"/>
      <c r="NIZ4" s="411"/>
      <c r="NJA4" s="411"/>
      <c r="NJB4" s="411"/>
      <c r="NJC4" s="411"/>
      <c r="NJD4" s="412"/>
      <c r="NJE4" s="411"/>
      <c r="NJF4" s="411"/>
      <c r="NJG4" s="411"/>
      <c r="NJH4" s="411"/>
      <c r="NJI4" s="412"/>
      <c r="NJJ4" s="411"/>
      <c r="NJK4" s="411"/>
      <c r="NJL4" s="411"/>
      <c r="NJM4" s="411"/>
      <c r="NJN4" s="412"/>
      <c r="NJO4" s="411"/>
      <c r="NJP4" s="411"/>
      <c r="NJQ4" s="411"/>
      <c r="NJR4" s="411"/>
      <c r="NJS4" s="412"/>
      <c r="NJT4" s="411"/>
      <c r="NJU4" s="411"/>
      <c r="NJV4" s="411"/>
      <c r="NJW4" s="411"/>
      <c r="NJX4" s="412"/>
      <c r="NJY4" s="411"/>
      <c r="NJZ4" s="411"/>
      <c r="NKA4" s="411"/>
      <c r="NKB4" s="411"/>
      <c r="NKC4" s="412"/>
      <c r="NKD4" s="411"/>
      <c r="NKE4" s="411"/>
      <c r="NKF4" s="411"/>
      <c r="NKG4" s="411"/>
      <c r="NKH4" s="412"/>
      <c r="NKI4" s="411"/>
      <c r="NKJ4" s="411"/>
      <c r="NKK4" s="411"/>
      <c r="NKL4" s="411"/>
      <c r="NKM4" s="412"/>
      <c r="NKN4" s="411"/>
      <c r="NKO4" s="411"/>
      <c r="NKP4" s="411"/>
      <c r="NKQ4" s="411"/>
      <c r="NKR4" s="412"/>
      <c r="NKS4" s="411"/>
      <c r="NKT4" s="411"/>
      <c r="NKU4" s="411"/>
      <c r="NKV4" s="411"/>
      <c r="NKW4" s="412"/>
      <c r="NKX4" s="411"/>
      <c r="NKY4" s="411"/>
      <c r="NKZ4" s="411"/>
      <c r="NLA4" s="411"/>
      <c r="NLB4" s="412"/>
      <c r="NLC4" s="411"/>
      <c r="NLD4" s="411"/>
      <c r="NLE4" s="411"/>
      <c r="NLF4" s="411"/>
      <c r="NLG4" s="412"/>
      <c r="NLH4" s="411"/>
      <c r="NLI4" s="411"/>
      <c r="NLJ4" s="411"/>
      <c r="NLK4" s="411"/>
      <c r="NLL4" s="412"/>
      <c r="NLM4" s="411"/>
      <c r="NLN4" s="411"/>
      <c r="NLO4" s="411"/>
      <c r="NLP4" s="411"/>
      <c r="NLQ4" s="412"/>
      <c r="NLR4" s="411"/>
      <c r="NLS4" s="411"/>
      <c r="NLT4" s="411"/>
      <c r="NLU4" s="411"/>
      <c r="NLV4" s="412"/>
      <c r="NLW4" s="411"/>
      <c r="NLX4" s="411"/>
      <c r="NLY4" s="411"/>
      <c r="NLZ4" s="411"/>
      <c r="NMA4" s="412"/>
      <c r="NMB4" s="411"/>
      <c r="NMC4" s="411"/>
      <c r="NMD4" s="411"/>
      <c r="NME4" s="411"/>
      <c r="NMF4" s="412"/>
      <c r="NMG4" s="411"/>
      <c r="NMH4" s="411"/>
      <c r="NMI4" s="411"/>
      <c r="NMJ4" s="411"/>
      <c r="NMK4" s="412"/>
      <c r="NML4" s="411"/>
      <c r="NMM4" s="411"/>
      <c r="NMN4" s="411"/>
      <c r="NMO4" s="411"/>
      <c r="NMP4" s="412"/>
      <c r="NMQ4" s="411"/>
      <c r="NMR4" s="411"/>
      <c r="NMS4" s="411"/>
      <c r="NMT4" s="411"/>
      <c r="NMU4" s="412"/>
      <c r="NMV4" s="411"/>
      <c r="NMW4" s="411"/>
      <c r="NMX4" s="411"/>
      <c r="NMY4" s="411"/>
      <c r="NMZ4" s="412"/>
      <c r="NNA4" s="411"/>
      <c r="NNB4" s="411"/>
      <c r="NNC4" s="411"/>
      <c r="NND4" s="411"/>
      <c r="NNE4" s="412"/>
      <c r="NNF4" s="411"/>
      <c r="NNG4" s="411"/>
      <c r="NNH4" s="411"/>
      <c r="NNI4" s="411"/>
      <c r="NNJ4" s="412"/>
      <c r="NNK4" s="411"/>
      <c r="NNL4" s="411"/>
      <c r="NNM4" s="411"/>
      <c r="NNN4" s="411"/>
      <c r="NNO4" s="412"/>
      <c r="NNP4" s="411"/>
      <c r="NNQ4" s="411"/>
      <c r="NNR4" s="411"/>
      <c r="NNS4" s="411"/>
      <c r="NNT4" s="412"/>
      <c r="NNU4" s="411"/>
      <c r="NNV4" s="411"/>
      <c r="NNW4" s="411"/>
      <c r="NNX4" s="411"/>
      <c r="NNY4" s="412"/>
      <c r="NNZ4" s="411"/>
      <c r="NOA4" s="411"/>
      <c r="NOB4" s="411"/>
      <c r="NOC4" s="411"/>
      <c r="NOD4" s="412"/>
      <c r="NOE4" s="411"/>
      <c r="NOF4" s="411"/>
      <c r="NOG4" s="411"/>
      <c r="NOH4" s="411"/>
      <c r="NOI4" s="412"/>
      <c r="NOJ4" s="411"/>
      <c r="NOK4" s="411"/>
      <c r="NOL4" s="411"/>
      <c r="NOM4" s="411"/>
      <c r="NON4" s="412"/>
      <c r="NOO4" s="411"/>
      <c r="NOP4" s="411"/>
      <c r="NOQ4" s="411"/>
      <c r="NOR4" s="411"/>
      <c r="NOS4" s="412"/>
      <c r="NOT4" s="411"/>
      <c r="NOU4" s="411"/>
      <c r="NOV4" s="411"/>
      <c r="NOW4" s="411"/>
      <c r="NOX4" s="412"/>
      <c r="NOY4" s="411"/>
      <c r="NOZ4" s="411"/>
      <c r="NPA4" s="411"/>
      <c r="NPB4" s="411"/>
      <c r="NPC4" s="412"/>
      <c r="NPD4" s="411"/>
      <c r="NPE4" s="411"/>
      <c r="NPF4" s="411"/>
      <c r="NPG4" s="411"/>
      <c r="NPH4" s="412"/>
      <c r="NPI4" s="411"/>
      <c r="NPJ4" s="411"/>
      <c r="NPK4" s="411"/>
      <c r="NPL4" s="411"/>
      <c r="NPM4" s="412"/>
      <c r="NPN4" s="411"/>
      <c r="NPO4" s="411"/>
      <c r="NPP4" s="411"/>
      <c r="NPQ4" s="411"/>
      <c r="NPR4" s="412"/>
      <c r="NPS4" s="411"/>
      <c r="NPT4" s="411"/>
      <c r="NPU4" s="411"/>
      <c r="NPV4" s="411"/>
      <c r="NPW4" s="412"/>
      <c r="NPX4" s="411"/>
      <c r="NPY4" s="411"/>
      <c r="NPZ4" s="411"/>
      <c r="NQA4" s="411"/>
      <c r="NQB4" s="412"/>
      <c r="NQC4" s="411"/>
      <c r="NQD4" s="411"/>
      <c r="NQE4" s="411"/>
      <c r="NQF4" s="411"/>
      <c r="NQG4" s="412"/>
      <c r="NQH4" s="411"/>
      <c r="NQI4" s="411"/>
      <c r="NQJ4" s="411"/>
      <c r="NQK4" s="411"/>
      <c r="NQL4" s="412"/>
      <c r="NQM4" s="411"/>
      <c r="NQN4" s="411"/>
      <c r="NQO4" s="411"/>
      <c r="NQP4" s="411"/>
      <c r="NQQ4" s="412"/>
      <c r="NQR4" s="411"/>
      <c r="NQS4" s="411"/>
      <c r="NQT4" s="411"/>
      <c r="NQU4" s="411"/>
      <c r="NQV4" s="412"/>
      <c r="NQW4" s="411"/>
      <c r="NQX4" s="411"/>
      <c r="NQY4" s="411"/>
      <c r="NQZ4" s="411"/>
      <c r="NRA4" s="412"/>
      <c r="NRB4" s="411"/>
      <c r="NRC4" s="411"/>
      <c r="NRD4" s="411"/>
      <c r="NRE4" s="411"/>
      <c r="NRF4" s="412"/>
      <c r="NRG4" s="411"/>
      <c r="NRH4" s="411"/>
      <c r="NRI4" s="411"/>
      <c r="NRJ4" s="411"/>
      <c r="NRK4" s="412"/>
      <c r="NRL4" s="411"/>
      <c r="NRM4" s="411"/>
      <c r="NRN4" s="411"/>
      <c r="NRO4" s="411"/>
      <c r="NRP4" s="412"/>
      <c r="NRQ4" s="411"/>
      <c r="NRR4" s="411"/>
      <c r="NRS4" s="411"/>
      <c r="NRT4" s="411"/>
      <c r="NRU4" s="412"/>
      <c r="NRV4" s="411"/>
      <c r="NRW4" s="411"/>
      <c r="NRX4" s="411"/>
      <c r="NRY4" s="411"/>
      <c r="NRZ4" s="412"/>
      <c r="NSA4" s="411"/>
      <c r="NSB4" s="411"/>
      <c r="NSC4" s="411"/>
      <c r="NSD4" s="411"/>
      <c r="NSE4" s="412"/>
      <c r="NSF4" s="411"/>
      <c r="NSG4" s="411"/>
      <c r="NSH4" s="411"/>
      <c r="NSI4" s="411"/>
      <c r="NSJ4" s="412"/>
      <c r="NSK4" s="411"/>
      <c r="NSL4" s="411"/>
      <c r="NSM4" s="411"/>
      <c r="NSN4" s="411"/>
      <c r="NSO4" s="412"/>
      <c r="NSP4" s="411"/>
      <c r="NSQ4" s="411"/>
      <c r="NSR4" s="411"/>
      <c r="NSS4" s="411"/>
      <c r="NST4" s="412"/>
      <c r="NSU4" s="411"/>
      <c r="NSV4" s="411"/>
      <c r="NSW4" s="411"/>
      <c r="NSX4" s="411"/>
      <c r="NSY4" s="412"/>
      <c r="NSZ4" s="411"/>
      <c r="NTA4" s="411"/>
      <c r="NTB4" s="411"/>
      <c r="NTC4" s="411"/>
      <c r="NTD4" s="412"/>
      <c r="NTE4" s="411"/>
      <c r="NTF4" s="411"/>
      <c r="NTG4" s="411"/>
      <c r="NTH4" s="411"/>
      <c r="NTI4" s="412"/>
      <c r="NTJ4" s="411"/>
      <c r="NTK4" s="411"/>
      <c r="NTL4" s="411"/>
      <c r="NTM4" s="411"/>
      <c r="NTN4" s="412"/>
      <c r="NTO4" s="411"/>
      <c r="NTP4" s="411"/>
      <c r="NTQ4" s="411"/>
      <c r="NTR4" s="411"/>
      <c r="NTS4" s="412"/>
      <c r="NTT4" s="411"/>
      <c r="NTU4" s="411"/>
      <c r="NTV4" s="411"/>
      <c r="NTW4" s="411"/>
      <c r="NTX4" s="412"/>
      <c r="NTY4" s="411"/>
      <c r="NTZ4" s="411"/>
      <c r="NUA4" s="411"/>
      <c r="NUB4" s="411"/>
      <c r="NUC4" s="412"/>
      <c r="NUD4" s="411"/>
      <c r="NUE4" s="411"/>
      <c r="NUF4" s="411"/>
      <c r="NUG4" s="411"/>
      <c r="NUH4" s="412"/>
      <c r="NUI4" s="411"/>
      <c r="NUJ4" s="411"/>
      <c r="NUK4" s="411"/>
      <c r="NUL4" s="411"/>
      <c r="NUM4" s="412"/>
      <c r="NUN4" s="411"/>
      <c r="NUO4" s="411"/>
      <c r="NUP4" s="411"/>
      <c r="NUQ4" s="411"/>
      <c r="NUR4" s="412"/>
      <c r="NUS4" s="411"/>
      <c r="NUT4" s="411"/>
      <c r="NUU4" s="411"/>
      <c r="NUV4" s="411"/>
      <c r="NUW4" s="412"/>
      <c r="NUX4" s="411"/>
      <c r="NUY4" s="411"/>
      <c r="NUZ4" s="411"/>
      <c r="NVA4" s="411"/>
      <c r="NVB4" s="412"/>
      <c r="NVC4" s="411"/>
      <c r="NVD4" s="411"/>
      <c r="NVE4" s="411"/>
      <c r="NVF4" s="411"/>
      <c r="NVG4" s="412"/>
      <c r="NVH4" s="411"/>
      <c r="NVI4" s="411"/>
      <c r="NVJ4" s="411"/>
      <c r="NVK4" s="411"/>
      <c r="NVL4" s="412"/>
      <c r="NVM4" s="411"/>
      <c r="NVN4" s="411"/>
      <c r="NVO4" s="411"/>
      <c r="NVP4" s="411"/>
      <c r="NVQ4" s="412"/>
      <c r="NVR4" s="411"/>
      <c r="NVS4" s="411"/>
      <c r="NVT4" s="411"/>
      <c r="NVU4" s="411"/>
      <c r="NVV4" s="412"/>
      <c r="NVW4" s="411"/>
      <c r="NVX4" s="411"/>
      <c r="NVY4" s="411"/>
      <c r="NVZ4" s="411"/>
      <c r="NWA4" s="412"/>
      <c r="NWB4" s="411"/>
      <c r="NWC4" s="411"/>
      <c r="NWD4" s="411"/>
      <c r="NWE4" s="411"/>
      <c r="NWF4" s="412"/>
      <c r="NWG4" s="411"/>
      <c r="NWH4" s="411"/>
      <c r="NWI4" s="411"/>
      <c r="NWJ4" s="411"/>
      <c r="NWK4" s="412"/>
      <c r="NWL4" s="411"/>
      <c r="NWM4" s="411"/>
      <c r="NWN4" s="411"/>
      <c r="NWO4" s="411"/>
      <c r="NWP4" s="412"/>
      <c r="NWQ4" s="411"/>
      <c r="NWR4" s="411"/>
      <c r="NWS4" s="411"/>
      <c r="NWT4" s="411"/>
      <c r="NWU4" s="412"/>
      <c r="NWV4" s="411"/>
      <c r="NWW4" s="411"/>
      <c r="NWX4" s="411"/>
      <c r="NWY4" s="411"/>
      <c r="NWZ4" s="412"/>
      <c r="NXA4" s="411"/>
      <c r="NXB4" s="411"/>
      <c r="NXC4" s="411"/>
      <c r="NXD4" s="411"/>
      <c r="NXE4" s="412"/>
      <c r="NXF4" s="411"/>
      <c r="NXG4" s="411"/>
      <c r="NXH4" s="411"/>
      <c r="NXI4" s="411"/>
      <c r="NXJ4" s="412"/>
      <c r="NXK4" s="411"/>
      <c r="NXL4" s="411"/>
      <c r="NXM4" s="411"/>
      <c r="NXN4" s="411"/>
      <c r="NXO4" s="412"/>
      <c r="NXP4" s="411"/>
      <c r="NXQ4" s="411"/>
      <c r="NXR4" s="411"/>
      <c r="NXS4" s="411"/>
      <c r="NXT4" s="412"/>
      <c r="NXU4" s="411"/>
      <c r="NXV4" s="411"/>
      <c r="NXW4" s="411"/>
      <c r="NXX4" s="411"/>
      <c r="NXY4" s="412"/>
      <c r="NXZ4" s="411"/>
      <c r="NYA4" s="411"/>
      <c r="NYB4" s="411"/>
      <c r="NYC4" s="411"/>
      <c r="NYD4" s="412"/>
      <c r="NYE4" s="411"/>
      <c r="NYF4" s="411"/>
      <c r="NYG4" s="411"/>
      <c r="NYH4" s="411"/>
      <c r="NYI4" s="412"/>
      <c r="NYJ4" s="411"/>
      <c r="NYK4" s="411"/>
      <c r="NYL4" s="411"/>
      <c r="NYM4" s="411"/>
      <c r="NYN4" s="412"/>
      <c r="NYO4" s="411"/>
      <c r="NYP4" s="411"/>
      <c r="NYQ4" s="411"/>
      <c r="NYR4" s="411"/>
      <c r="NYS4" s="412"/>
      <c r="NYT4" s="411"/>
      <c r="NYU4" s="411"/>
      <c r="NYV4" s="411"/>
      <c r="NYW4" s="411"/>
      <c r="NYX4" s="412"/>
      <c r="NYY4" s="411"/>
      <c r="NYZ4" s="411"/>
      <c r="NZA4" s="411"/>
      <c r="NZB4" s="411"/>
      <c r="NZC4" s="412"/>
      <c r="NZD4" s="411"/>
      <c r="NZE4" s="411"/>
      <c r="NZF4" s="411"/>
      <c r="NZG4" s="411"/>
      <c r="NZH4" s="412"/>
      <c r="NZI4" s="411"/>
      <c r="NZJ4" s="411"/>
      <c r="NZK4" s="411"/>
      <c r="NZL4" s="411"/>
      <c r="NZM4" s="412"/>
      <c r="NZN4" s="411"/>
      <c r="NZO4" s="411"/>
      <c r="NZP4" s="411"/>
      <c r="NZQ4" s="411"/>
      <c r="NZR4" s="412"/>
      <c r="NZS4" s="411"/>
      <c r="NZT4" s="411"/>
      <c r="NZU4" s="411"/>
      <c r="NZV4" s="411"/>
      <c r="NZW4" s="412"/>
      <c r="NZX4" s="411"/>
      <c r="NZY4" s="411"/>
      <c r="NZZ4" s="411"/>
      <c r="OAA4" s="411"/>
      <c r="OAB4" s="412"/>
      <c r="OAC4" s="411"/>
      <c r="OAD4" s="411"/>
      <c r="OAE4" s="411"/>
      <c r="OAF4" s="411"/>
      <c r="OAG4" s="412"/>
      <c r="OAH4" s="411"/>
      <c r="OAI4" s="411"/>
      <c r="OAJ4" s="411"/>
      <c r="OAK4" s="411"/>
      <c r="OAL4" s="412"/>
      <c r="OAM4" s="411"/>
      <c r="OAN4" s="411"/>
      <c r="OAO4" s="411"/>
      <c r="OAP4" s="411"/>
      <c r="OAQ4" s="412"/>
      <c r="OAR4" s="411"/>
      <c r="OAS4" s="411"/>
      <c r="OAT4" s="411"/>
      <c r="OAU4" s="411"/>
      <c r="OAV4" s="412"/>
      <c r="OAW4" s="411"/>
      <c r="OAX4" s="411"/>
      <c r="OAY4" s="411"/>
      <c r="OAZ4" s="411"/>
      <c r="OBA4" s="412"/>
      <c r="OBB4" s="411"/>
      <c r="OBC4" s="411"/>
      <c r="OBD4" s="411"/>
      <c r="OBE4" s="411"/>
      <c r="OBF4" s="412"/>
      <c r="OBG4" s="411"/>
      <c r="OBH4" s="411"/>
      <c r="OBI4" s="411"/>
      <c r="OBJ4" s="411"/>
      <c r="OBK4" s="412"/>
      <c r="OBL4" s="411"/>
      <c r="OBM4" s="411"/>
      <c r="OBN4" s="411"/>
      <c r="OBO4" s="411"/>
      <c r="OBP4" s="412"/>
      <c r="OBQ4" s="411"/>
      <c r="OBR4" s="411"/>
      <c r="OBS4" s="411"/>
      <c r="OBT4" s="411"/>
      <c r="OBU4" s="412"/>
      <c r="OBV4" s="411"/>
      <c r="OBW4" s="411"/>
      <c r="OBX4" s="411"/>
      <c r="OBY4" s="411"/>
      <c r="OBZ4" s="412"/>
      <c r="OCA4" s="411"/>
      <c r="OCB4" s="411"/>
      <c r="OCC4" s="411"/>
      <c r="OCD4" s="411"/>
      <c r="OCE4" s="412"/>
      <c r="OCF4" s="411"/>
      <c r="OCG4" s="411"/>
      <c r="OCH4" s="411"/>
      <c r="OCI4" s="411"/>
      <c r="OCJ4" s="412"/>
      <c r="OCK4" s="411"/>
      <c r="OCL4" s="411"/>
      <c r="OCM4" s="411"/>
      <c r="OCN4" s="411"/>
      <c r="OCO4" s="412"/>
      <c r="OCP4" s="411"/>
      <c r="OCQ4" s="411"/>
      <c r="OCR4" s="411"/>
      <c r="OCS4" s="411"/>
      <c r="OCT4" s="412"/>
      <c r="OCU4" s="411"/>
      <c r="OCV4" s="411"/>
      <c r="OCW4" s="411"/>
      <c r="OCX4" s="411"/>
      <c r="OCY4" s="412"/>
      <c r="OCZ4" s="411"/>
      <c r="ODA4" s="411"/>
      <c r="ODB4" s="411"/>
      <c r="ODC4" s="411"/>
      <c r="ODD4" s="412"/>
      <c r="ODE4" s="411"/>
      <c r="ODF4" s="411"/>
      <c r="ODG4" s="411"/>
      <c r="ODH4" s="411"/>
      <c r="ODI4" s="412"/>
      <c r="ODJ4" s="411"/>
      <c r="ODK4" s="411"/>
      <c r="ODL4" s="411"/>
      <c r="ODM4" s="411"/>
      <c r="ODN4" s="412"/>
      <c r="ODO4" s="411"/>
      <c r="ODP4" s="411"/>
      <c r="ODQ4" s="411"/>
      <c r="ODR4" s="411"/>
      <c r="ODS4" s="412"/>
      <c r="ODT4" s="411"/>
      <c r="ODU4" s="411"/>
      <c r="ODV4" s="411"/>
      <c r="ODW4" s="411"/>
      <c r="ODX4" s="412"/>
      <c r="ODY4" s="411"/>
      <c r="ODZ4" s="411"/>
      <c r="OEA4" s="411"/>
      <c r="OEB4" s="411"/>
      <c r="OEC4" s="412"/>
      <c r="OED4" s="411"/>
      <c r="OEE4" s="411"/>
      <c r="OEF4" s="411"/>
      <c r="OEG4" s="411"/>
      <c r="OEH4" s="412"/>
      <c r="OEI4" s="411"/>
      <c r="OEJ4" s="411"/>
      <c r="OEK4" s="411"/>
      <c r="OEL4" s="411"/>
      <c r="OEM4" s="412"/>
      <c r="OEN4" s="411"/>
      <c r="OEO4" s="411"/>
      <c r="OEP4" s="411"/>
      <c r="OEQ4" s="411"/>
      <c r="OER4" s="412"/>
      <c r="OES4" s="411"/>
      <c r="OET4" s="411"/>
      <c r="OEU4" s="411"/>
      <c r="OEV4" s="411"/>
      <c r="OEW4" s="412"/>
      <c r="OEX4" s="411"/>
      <c r="OEY4" s="411"/>
      <c r="OEZ4" s="411"/>
      <c r="OFA4" s="411"/>
      <c r="OFB4" s="412"/>
      <c r="OFC4" s="411"/>
      <c r="OFD4" s="411"/>
      <c r="OFE4" s="411"/>
      <c r="OFF4" s="411"/>
      <c r="OFG4" s="412"/>
      <c r="OFH4" s="411"/>
      <c r="OFI4" s="411"/>
      <c r="OFJ4" s="411"/>
      <c r="OFK4" s="411"/>
      <c r="OFL4" s="412"/>
      <c r="OFM4" s="411"/>
      <c r="OFN4" s="411"/>
      <c r="OFO4" s="411"/>
      <c r="OFP4" s="411"/>
      <c r="OFQ4" s="412"/>
      <c r="OFR4" s="411"/>
      <c r="OFS4" s="411"/>
      <c r="OFT4" s="411"/>
      <c r="OFU4" s="411"/>
      <c r="OFV4" s="412"/>
      <c r="OFW4" s="411"/>
      <c r="OFX4" s="411"/>
      <c r="OFY4" s="411"/>
      <c r="OFZ4" s="411"/>
      <c r="OGA4" s="412"/>
      <c r="OGB4" s="411"/>
      <c r="OGC4" s="411"/>
      <c r="OGD4" s="411"/>
      <c r="OGE4" s="411"/>
      <c r="OGF4" s="412"/>
      <c r="OGG4" s="411"/>
      <c r="OGH4" s="411"/>
      <c r="OGI4" s="411"/>
      <c r="OGJ4" s="411"/>
      <c r="OGK4" s="412"/>
      <c r="OGL4" s="411"/>
      <c r="OGM4" s="411"/>
      <c r="OGN4" s="411"/>
      <c r="OGO4" s="411"/>
      <c r="OGP4" s="412"/>
      <c r="OGQ4" s="411"/>
      <c r="OGR4" s="411"/>
      <c r="OGS4" s="411"/>
      <c r="OGT4" s="411"/>
      <c r="OGU4" s="412"/>
      <c r="OGV4" s="411"/>
      <c r="OGW4" s="411"/>
      <c r="OGX4" s="411"/>
      <c r="OGY4" s="411"/>
      <c r="OGZ4" s="412"/>
      <c r="OHA4" s="411"/>
      <c r="OHB4" s="411"/>
      <c r="OHC4" s="411"/>
      <c r="OHD4" s="411"/>
      <c r="OHE4" s="412"/>
      <c r="OHF4" s="411"/>
      <c r="OHG4" s="411"/>
      <c r="OHH4" s="411"/>
      <c r="OHI4" s="411"/>
      <c r="OHJ4" s="412"/>
      <c r="OHK4" s="411"/>
      <c r="OHL4" s="411"/>
      <c r="OHM4" s="411"/>
      <c r="OHN4" s="411"/>
      <c r="OHO4" s="412"/>
      <c r="OHP4" s="411"/>
      <c r="OHQ4" s="411"/>
      <c r="OHR4" s="411"/>
      <c r="OHS4" s="411"/>
      <c r="OHT4" s="412"/>
      <c r="OHU4" s="411"/>
      <c r="OHV4" s="411"/>
      <c r="OHW4" s="411"/>
      <c r="OHX4" s="411"/>
      <c r="OHY4" s="412"/>
      <c r="OHZ4" s="411"/>
      <c r="OIA4" s="411"/>
      <c r="OIB4" s="411"/>
      <c r="OIC4" s="411"/>
      <c r="OID4" s="412"/>
      <c r="OIE4" s="411"/>
      <c r="OIF4" s="411"/>
      <c r="OIG4" s="411"/>
      <c r="OIH4" s="411"/>
      <c r="OII4" s="412"/>
      <c r="OIJ4" s="411"/>
      <c r="OIK4" s="411"/>
      <c r="OIL4" s="411"/>
      <c r="OIM4" s="411"/>
      <c r="OIN4" s="412"/>
      <c r="OIO4" s="411"/>
      <c r="OIP4" s="411"/>
      <c r="OIQ4" s="411"/>
      <c r="OIR4" s="411"/>
      <c r="OIS4" s="412"/>
      <c r="OIT4" s="411"/>
      <c r="OIU4" s="411"/>
      <c r="OIV4" s="411"/>
      <c r="OIW4" s="411"/>
      <c r="OIX4" s="412"/>
      <c r="OIY4" s="411"/>
      <c r="OIZ4" s="411"/>
      <c r="OJA4" s="411"/>
      <c r="OJB4" s="411"/>
      <c r="OJC4" s="412"/>
      <c r="OJD4" s="411"/>
      <c r="OJE4" s="411"/>
      <c r="OJF4" s="411"/>
      <c r="OJG4" s="411"/>
      <c r="OJH4" s="412"/>
      <c r="OJI4" s="411"/>
      <c r="OJJ4" s="411"/>
      <c r="OJK4" s="411"/>
      <c r="OJL4" s="411"/>
      <c r="OJM4" s="412"/>
      <c r="OJN4" s="411"/>
      <c r="OJO4" s="411"/>
      <c r="OJP4" s="411"/>
      <c r="OJQ4" s="411"/>
      <c r="OJR4" s="412"/>
      <c r="OJS4" s="411"/>
      <c r="OJT4" s="411"/>
      <c r="OJU4" s="411"/>
      <c r="OJV4" s="411"/>
      <c r="OJW4" s="412"/>
      <c r="OJX4" s="411"/>
      <c r="OJY4" s="411"/>
      <c r="OJZ4" s="411"/>
      <c r="OKA4" s="411"/>
      <c r="OKB4" s="412"/>
      <c r="OKC4" s="411"/>
      <c r="OKD4" s="411"/>
      <c r="OKE4" s="411"/>
      <c r="OKF4" s="411"/>
      <c r="OKG4" s="412"/>
      <c r="OKH4" s="411"/>
      <c r="OKI4" s="411"/>
      <c r="OKJ4" s="411"/>
      <c r="OKK4" s="411"/>
      <c r="OKL4" s="412"/>
      <c r="OKM4" s="411"/>
      <c r="OKN4" s="411"/>
      <c r="OKO4" s="411"/>
      <c r="OKP4" s="411"/>
      <c r="OKQ4" s="412"/>
      <c r="OKR4" s="411"/>
      <c r="OKS4" s="411"/>
      <c r="OKT4" s="411"/>
      <c r="OKU4" s="411"/>
      <c r="OKV4" s="412"/>
      <c r="OKW4" s="411"/>
      <c r="OKX4" s="411"/>
      <c r="OKY4" s="411"/>
      <c r="OKZ4" s="411"/>
      <c r="OLA4" s="412"/>
      <c r="OLB4" s="411"/>
      <c r="OLC4" s="411"/>
      <c r="OLD4" s="411"/>
      <c r="OLE4" s="411"/>
      <c r="OLF4" s="412"/>
      <c r="OLG4" s="411"/>
      <c r="OLH4" s="411"/>
      <c r="OLI4" s="411"/>
      <c r="OLJ4" s="411"/>
      <c r="OLK4" s="412"/>
      <c r="OLL4" s="411"/>
      <c r="OLM4" s="411"/>
      <c r="OLN4" s="411"/>
      <c r="OLO4" s="411"/>
      <c r="OLP4" s="412"/>
      <c r="OLQ4" s="411"/>
      <c r="OLR4" s="411"/>
      <c r="OLS4" s="411"/>
      <c r="OLT4" s="411"/>
      <c r="OLU4" s="412"/>
      <c r="OLV4" s="411"/>
      <c r="OLW4" s="411"/>
      <c r="OLX4" s="411"/>
      <c r="OLY4" s="411"/>
      <c r="OLZ4" s="412"/>
      <c r="OMA4" s="411"/>
      <c r="OMB4" s="411"/>
      <c r="OMC4" s="411"/>
      <c r="OMD4" s="411"/>
      <c r="OME4" s="412"/>
      <c r="OMF4" s="411"/>
      <c r="OMG4" s="411"/>
      <c r="OMH4" s="411"/>
      <c r="OMI4" s="411"/>
      <c r="OMJ4" s="412"/>
      <c r="OMK4" s="411"/>
      <c r="OML4" s="411"/>
      <c r="OMM4" s="411"/>
      <c r="OMN4" s="411"/>
      <c r="OMO4" s="412"/>
      <c r="OMP4" s="411"/>
      <c r="OMQ4" s="411"/>
      <c r="OMR4" s="411"/>
      <c r="OMS4" s="411"/>
      <c r="OMT4" s="412"/>
      <c r="OMU4" s="411"/>
      <c r="OMV4" s="411"/>
      <c r="OMW4" s="411"/>
      <c r="OMX4" s="411"/>
      <c r="OMY4" s="412"/>
      <c r="OMZ4" s="411"/>
      <c r="ONA4" s="411"/>
      <c r="ONB4" s="411"/>
      <c r="ONC4" s="411"/>
      <c r="OND4" s="412"/>
      <c r="ONE4" s="411"/>
      <c r="ONF4" s="411"/>
      <c r="ONG4" s="411"/>
      <c r="ONH4" s="411"/>
      <c r="ONI4" s="412"/>
      <c r="ONJ4" s="411"/>
      <c r="ONK4" s="411"/>
      <c r="ONL4" s="411"/>
      <c r="ONM4" s="411"/>
      <c r="ONN4" s="412"/>
      <c r="ONO4" s="411"/>
      <c r="ONP4" s="411"/>
      <c r="ONQ4" s="411"/>
      <c r="ONR4" s="411"/>
      <c r="ONS4" s="412"/>
      <c r="ONT4" s="411"/>
      <c r="ONU4" s="411"/>
      <c r="ONV4" s="411"/>
      <c r="ONW4" s="411"/>
      <c r="ONX4" s="412"/>
      <c r="ONY4" s="411"/>
      <c r="ONZ4" s="411"/>
      <c r="OOA4" s="411"/>
      <c r="OOB4" s="411"/>
      <c r="OOC4" s="412"/>
      <c r="OOD4" s="411"/>
      <c r="OOE4" s="411"/>
      <c r="OOF4" s="411"/>
      <c r="OOG4" s="411"/>
      <c r="OOH4" s="412"/>
      <c r="OOI4" s="411"/>
      <c r="OOJ4" s="411"/>
      <c r="OOK4" s="411"/>
      <c r="OOL4" s="411"/>
      <c r="OOM4" s="412"/>
      <c r="OON4" s="411"/>
      <c r="OOO4" s="411"/>
      <c r="OOP4" s="411"/>
      <c r="OOQ4" s="411"/>
      <c r="OOR4" s="412"/>
      <c r="OOS4" s="411"/>
      <c r="OOT4" s="411"/>
      <c r="OOU4" s="411"/>
      <c r="OOV4" s="411"/>
      <c r="OOW4" s="412"/>
      <c r="OOX4" s="411"/>
      <c r="OOY4" s="411"/>
      <c r="OOZ4" s="411"/>
      <c r="OPA4" s="411"/>
      <c r="OPB4" s="412"/>
      <c r="OPC4" s="411"/>
      <c r="OPD4" s="411"/>
      <c r="OPE4" s="411"/>
      <c r="OPF4" s="411"/>
      <c r="OPG4" s="412"/>
      <c r="OPH4" s="411"/>
      <c r="OPI4" s="411"/>
      <c r="OPJ4" s="411"/>
      <c r="OPK4" s="411"/>
      <c r="OPL4" s="412"/>
      <c r="OPM4" s="411"/>
      <c r="OPN4" s="411"/>
      <c r="OPO4" s="411"/>
      <c r="OPP4" s="411"/>
      <c r="OPQ4" s="412"/>
      <c r="OPR4" s="411"/>
      <c r="OPS4" s="411"/>
      <c r="OPT4" s="411"/>
      <c r="OPU4" s="411"/>
      <c r="OPV4" s="412"/>
      <c r="OPW4" s="411"/>
      <c r="OPX4" s="411"/>
      <c r="OPY4" s="411"/>
      <c r="OPZ4" s="411"/>
      <c r="OQA4" s="412"/>
      <c r="OQB4" s="411"/>
      <c r="OQC4" s="411"/>
      <c r="OQD4" s="411"/>
      <c r="OQE4" s="411"/>
      <c r="OQF4" s="412"/>
      <c r="OQG4" s="411"/>
      <c r="OQH4" s="411"/>
      <c r="OQI4" s="411"/>
      <c r="OQJ4" s="411"/>
      <c r="OQK4" s="412"/>
      <c r="OQL4" s="411"/>
      <c r="OQM4" s="411"/>
      <c r="OQN4" s="411"/>
      <c r="OQO4" s="411"/>
      <c r="OQP4" s="412"/>
      <c r="OQQ4" s="411"/>
      <c r="OQR4" s="411"/>
      <c r="OQS4" s="411"/>
      <c r="OQT4" s="411"/>
      <c r="OQU4" s="412"/>
      <c r="OQV4" s="411"/>
      <c r="OQW4" s="411"/>
      <c r="OQX4" s="411"/>
      <c r="OQY4" s="411"/>
      <c r="OQZ4" s="412"/>
      <c r="ORA4" s="411"/>
      <c r="ORB4" s="411"/>
      <c r="ORC4" s="411"/>
      <c r="ORD4" s="411"/>
      <c r="ORE4" s="412"/>
      <c r="ORF4" s="411"/>
      <c r="ORG4" s="411"/>
      <c r="ORH4" s="411"/>
      <c r="ORI4" s="411"/>
      <c r="ORJ4" s="412"/>
      <c r="ORK4" s="411"/>
      <c r="ORL4" s="411"/>
      <c r="ORM4" s="411"/>
      <c r="ORN4" s="411"/>
      <c r="ORO4" s="412"/>
      <c r="ORP4" s="411"/>
      <c r="ORQ4" s="411"/>
      <c r="ORR4" s="411"/>
      <c r="ORS4" s="411"/>
      <c r="ORT4" s="412"/>
      <c r="ORU4" s="411"/>
      <c r="ORV4" s="411"/>
      <c r="ORW4" s="411"/>
      <c r="ORX4" s="411"/>
      <c r="ORY4" s="412"/>
      <c r="ORZ4" s="411"/>
      <c r="OSA4" s="411"/>
      <c r="OSB4" s="411"/>
      <c r="OSC4" s="411"/>
      <c r="OSD4" s="412"/>
      <c r="OSE4" s="411"/>
      <c r="OSF4" s="411"/>
      <c r="OSG4" s="411"/>
      <c r="OSH4" s="411"/>
      <c r="OSI4" s="412"/>
      <c r="OSJ4" s="411"/>
      <c r="OSK4" s="411"/>
      <c r="OSL4" s="411"/>
      <c r="OSM4" s="411"/>
      <c r="OSN4" s="412"/>
      <c r="OSO4" s="411"/>
      <c r="OSP4" s="411"/>
      <c r="OSQ4" s="411"/>
      <c r="OSR4" s="411"/>
      <c r="OSS4" s="412"/>
      <c r="OST4" s="411"/>
      <c r="OSU4" s="411"/>
      <c r="OSV4" s="411"/>
      <c r="OSW4" s="411"/>
      <c r="OSX4" s="412"/>
      <c r="OSY4" s="411"/>
      <c r="OSZ4" s="411"/>
      <c r="OTA4" s="411"/>
      <c r="OTB4" s="411"/>
      <c r="OTC4" s="412"/>
      <c r="OTD4" s="411"/>
      <c r="OTE4" s="411"/>
      <c r="OTF4" s="411"/>
      <c r="OTG4" s="411"/>
      <c r="OTH4" s="412"/>
      <c r="OTI4" s="411"/>
      <c r="OTJ4" s="411"/>
      <c r="OTK4" s="411"/>
      <c r="OTL4" s="411"/>
      <c r="OTM4" s="412"/>
      <c r="OTN4" s="411"/>
      <c r="OTO4" s="411"/>
      <c r="OTP4" s="411"/>
      <c r="OTQ4" s="411"/>
      <c r="OTR4" s="412"/>
      <c r="OTS4" s="411"/>
      <c r="OTT4" s="411"/>
      <c r="OTU4" s="411"/>
      <c r="OTV4" s="411"/>
      <c r="OTW4" s="412"/>
      <c r="OTX4" s="411"/>
      <c r="OTY4" s="411"/>
      <c r="OTZ4" s="411"/>
      <c r="OUA4" s="411"/>
      <c r="OUB4" s="412"/>
      <c r="OUC4" s="411"/>
      <c r="OUD4" s="411"/>
      <c r="OUE4" s="411"/>
      <c r="OUF4" s="411"/>
      <c r="OUG4" s="412"/>
      <c r="OUH4" s="411"/>
      <c r="OUI4" s="411"/>
      <c r="OUJ4" s="411"/>
      <c r="OUK4" s="411"/>
      <c r="OUL4" s="412"/>
      <c r="OUM4" s="411"/>
      <c r="OUN4" s="411"/>
      <c r="OUO4" s="411"/>
      <c r="OUP4" s="411"/>
      <c r="OUQ4" s="412"/>
      <c r="OUR4" s="411"/>
      <c r="OUS4" s="411"/>
      <c r="OUT4" s="411"/>
      <c r="OUU4" s="411"/>
      <c r="OUV4" s="412"/>
      <c r="OUW4" s="411"/>
      <c r="OUX4" s="411"/>
      <c r="OUY4" s="411"/>
      <c r="OUZ4" s="411"/>
      <c r="OVA4" s="412"/>
      <c r="OVB4" s="411"/>
      <c r="OVC4" s="411"/>
      <c r="OVD4" s="411"/>
      <c r="OVE4" s="411"/>
      <c r="OVF4" s="412"/>
      <c r="OVG4" s="411"/>
      <c r="OVH4" s="411"/>
      <c r="OVI4" s="411"/>
      <c r="OVJ4" s="411"/>
      <c r="OVK4" s="412"/>
      <c r="OVL4" s="411"/>
      <c r="OVM4" s="411"/>
      <c r="OVN4" s="411"/>
      <c r="OVO4" s="411"/>
      <c r="OVP4" s="412"/>
      <c r="OVQ4" s="411"/>
      <c r="OVR4" s="411"/>
      <c r="OVS4" s="411"/>
      <c r="OVT4" s="411"/>
      <c r="OVU4" s="412"/>
      <c r="OVV4" s="411"/>
      <c r="OVW4" s="411"/>
      <c r="OVX4" s="411"/>
      <c r="OVY4" s="411"/>
      <c r="OVZ4" s="412"/>
      <c r="OWA4" s="411"/>
      <c r="OWB4" s="411"/>
      <c r="OWC4" s="411"/>
      <c r="OWD4" s="411"/>
      <c r="OWE4" s="412"/>
      <c r="OWF4" s="411"/>
      <c r="OWG4" s="411"/>
      <c r="OWH4" s="411"/>
      <c r="OWI4" s="411"/>
      <c r="OWJ4" s="412"/>
      <c r="OWK4" s="411"/>
      <c r="OWL4" s="411"/>
      <c r="OWM4" s="411"/>
      <c r="OWN4" s="411"/>
      <c r="OWO4" s="412"/>
      <c r="OWP4" s="411"/>
      <c r="OWQ4" s="411"/>
      <c r="OWR4" s="411"/>
      <c r="OWS4" s="411"/>
      <c r="OWT4" s="412"/>
      <c r="OWU4" s="411"/>
      <c r="OWV4" s="411"/>
      <c r="OWW4" s="411"/>
      <c r="OWX4" s="411"/>
      <c r="OWY4" s="412"/>
      <c r="OWZ4" s="411"/>
      <c r="OXA4" s="411"/>
      <c r="OXB4" s="411"/>
      <c r="OXC4" s="411"/>
      <c r="OXD4" s="412"/>
      <c r="OXE4" s="411"/>
      <c r="OXF4" s="411"/>
      <c r="OXG4" s="411"/>
      <c r="OXH4" s="411"/>
      <c r="OXI4" s="412"/>
      <c r="OXJ4" s="411"/>
      <c r="OXK4" s="411"/>
      <c r="OXL4" s="411"/>
      <c r="OXM4" s="411"/>
      <c r="OXN4" s="412"/>
      <c r="OXO4" s="411"/>
      <c r="OXP4" s="411"/>
      <c r="OXQ4" s="411"/>
      <c r="OXR4" s="411"/>
      <c r="OXS4" s="412"/>
      <c r="OXT4" s="411"/>
      <c r="OXU4" s="411"/>
      <c r="OXV4" s="411"/>
      <c r="OXW4" s="411"/>
      <c r="OXX4" s="412"/>
      <c r="OXY4" s="411"/>
      <c r="OXZ4" s="411"/>
      <c r="OYA4" s="411"/>
      <c r="OYB4" s="411"/>
      <c r="OYC4" s="412"/>
      <c r="OYD4" s="411"/>
      <c r="OYE4" s="411"/>
      <c r="OYF4" s="411"/>
      <c r="OYG4" s="411"/>
      <c r="OYH4" s="412"/>
      <c r="OYI4" s="411"/>
      <c r="OYJ4" s="411"/>
      <c r="OYK4" s="411"/>
      <c r="OYL4" s="411"/>
      <c r="OYM4" s="412"/>
      <c r="OYN4" s="411"/>
      <c r="OYO4" s="411"/>
      <c r="OYP4" s="411"/>
      <c r="OYQ4" s="411"/>
      <c r="OYR4" s="412"/>
      <c r="OYS4" s="411"/>
      <c r="OYT4" s="411"/>
      <c r="OYU4" s="411"/>
      <c r="OYV4" s="411"/>
      <c r="OYW4" s="412"/>
      <c r="OYX4" s="411"/>
      <c r="OYY4" s="411"/>
      <c r="OYZ4" s="411"/>
      <c r="OZA4" s="411"/>
      <c r="OZB4" s="412"/>
      <c r="OZC4" s="411"/>
      <c r="OZD4" s="411"/>
      <c r="OZE4" s="411"/>
      <c r="OZF4" s="411"/>
      <c r="OZG4" s="412"/>
      <c r="OZH4" s="411"/>
      <c r="OZI4" s="411"/>
      <c r="OZJ4" s="411"/>
      <c r="OZK4" s="411"/>
      <c r="OZL4" s="412"/>
      <c r="OZM4" s="411"/>
      <c r="OZN4" s="411"/>
      <c r="OZO4" s="411"/>
      <c r="OZP4" s="411"/>
      <c r="OZQ4" s="412"/>
      <c r="OZR4" s="411"/>
      <c r="OZS4" s="411"/>
      <c r="OZT4" s="411"/>
      <c r="OZU4" s="411"/>
      <c r="OZV4" s="412"/>
      <c r="OZW4" s="411"/>
      <c r="OZX4" s="411"/>
      <c r="OZY4" s="411"/>
      <c r="OZZ4" s="411"/>
      <c r="PAA4" s="412"/>
      <c r="PAB4" s="411"/>
      <c r="PAC4" s="411"/>
      <c r="PAD4" s="411"/>
      <c r="PAE4" s="411"/>
      <c r="PAF4" s="412"/>
      <c r="PAG4" s="411"/>
      <c r="PAH4" s="411"/>
      <c r="PAI4" s="411"/>
      <c r="PAJ4" s="411"/>
      <c r="PAK4" s="412"/>
      <c r="PAL4" s="411"/>
      <c r="PAM4" s="411"/>
      <c r="PAN4" s="411"/>
      <c r="PAO4" s="411"/>
      <c r="PAP4" s="412"/>
      <c r="PAQ4" s="411"/>
      <c r="PAR4" s="411"/>
      <c r="PAS4" s="411"/>
      <c r="PAT4" s="411"/>
      <c r="PAU4" s="412"/>
      <c r="PAV4" s="411"/>
      <c r="PAW4" s="411"/>
      <c r="PAX4" s="411"/>
      <c r="PAY4" s="411"/>
      <c r="PAZ4" s="412"/>
      <c r="PBA4" s="411"/>
      <c r="PBB4" s="411"/>
      <c r="PBC4" s="411"/>
      <c r="PBD4" s="411"/>
      <c r="PBE4" s="412"/>
      <c r="PBF4" s="411"/>
      <c r="PBG4" s="411"/>
      <c r="PBH4" s="411"/>
      <c r="PBI4" s="411"/>
      <c r="PBJ4" s="412"/>
      <c r="PBK4" s="411"/>
      <c r="PBL4" s="411"/>
      <c r="PBM4" s="411"/>
      <c r="PBN4" s="411"/>
      <c r="PBO4" s="412"/>
      <c r="PBP4" s="411"/>
      <c r="PBQ4" s="411"/>
      <c r="PBR4" s="411"/>
      <c r="PBS4" s="411"/>
      <c r="PBT4" s="412"/>
      <c r="PBU4" s="411"/>
      <c r="PBV4" s="411"/>
      <c r="PBW4" s="411"/>
      <c r="PBX4" s="411"/>
      <c r="PBY4" s="412"/>
      <c r="PBZ4" s="411"/>
      <c r="PCA4" s="411"/>
      <c r="PCB4" s="411"/>
      <c r="PCC4" s="411"/>
      <c r="PCD4" s="412"/>
      <c r="PCE4" s="411"/>
      <c r="PCF4" s="411"/>
      <c r="PCG4" s="411"/>
      <c r="PCH4" s="411"/>
      <c r="PCI4" s="412"/>
      <c r="PCJ4" s="411"/>
      <c r="PCK4" s="411"/>
      <c r="PCL4" s="411"/>
      <c r="PCM4" s="411"/>
      <c r="PCN4" s="412"/>
      <c r="PCO4" s="411"/>
      <c r="PCP4" s="411"/>
      <c r="PCQ4" s="411"/>
      <c r="PCR4" s="411"/>
      <c r="PCS4" s="412"/>
      <c r="PCT4" s="411"/>
      <c r="PCU4" s="411"/>
      <c r="PCV4" s="411"/>
      <c r="PCW4" s="411"/>
      <c r="PCX4" s="412"/>
      <c r="PCY4" s="411"/>
      <c r="PCZ4" s="411"/>
      <c r="PDA4" s="411"/>
      <c r="PDB4" s="411"/>
      <c r="PDC4" s="412"/>
      <c r="PDD4" s="411"/>
      <c r="PDE4" s="411"/>
      <c r="PDF4" s="411"/>
      <c r="PDG4" s="411"/>
      <c r="PDH4" s="412"/>
      <c r="PDI4" s="411"/>
      <c r="PDJ4" s="411"/>
      <c r="PDK4" s="411"/>
      <c r="PDL4" s="411"/>
      <c r="PDM4" s="412"/>
      <c r="PDN4" s="411"/>
      <c r="PDO4" s="411"/>
      <c r="PDP4" s="411"/>
      <c r="PDQ4" s="411"/>
      <c r="PDR4" s="412"/>
      <c r="PDS4" s="411"/>
      <c r="PDT4" s="411"/>
      <c r="PDU4" s="411"/>
      <c r="PDV4" s="411"/>
      <c r="PDW4" s="412"/>
      <c r="PDX4" s="411"/>
      <c r="PDY4" s="411"/>
      <c r="PDZ4" s="411"/>
      <c r="PEA4" s="411"/>
      <c r="PEB4" s="412"/>
      <c r="PEC4" s="411"/>
      <c r="PED4" s="411"/>
      <c r="PEE4" s="411"/>
      <c r="PEF4" s="411"/>
      <c r="PEG4" s="412"/>
      <c r="PEH4" s="411"/>
      <c r="PEI4" s="411"/>
      <c r="PEJ4" s="411"/>
      <c r="PEK4" s="411"/>
      <c r="PEL4" s="412"/>
      <c r="PEM4" s="411"/>
      <c r="PEN4" s="411"/>
      <c r="PEO4" s="411"/>
      <c r="PEP4" s="411"/>
      <c r="PEQ4" s="412"/>
      <c r="PER4" s="411"/>
      <c r="PES4" s="411"/>
      <c r="PET4" s="411"/>
      <c r="PEU4" s="411"/>
      <c r="PEV4" s="412"/>
      <c r="PEW4" s="411"/>
      <c r="PEX4" s="411"/>
      <c r="PEY4" s="411"/>
      <c r="PEZ4" s="411"/>
      <c r="PFA4" s="412"/>
      <c r="PFB4" s="411"/>
      <c r="PFC4" s="411"/>
      <c r="PFD4" s="411"/>
      <c r="PFE4" s="411"/>
      <c r="PFF4" s="412"/>
      <c r="PFG4" s="411"/>
      <c r="PFH4" s="411"/>
      <c r="PFI4" s="411"/>
      <c r="PFJ4" s="411"/>
      <c r="PFK4" s="412"/>
      <c r="PFL4" s="411"/>
      <c r="PFM4" s="411"/>
      <c r="PFN4" s="411"/>
      <c r="PFO4" s="411"/>
      <c r="PFP4" s="412"/>
      <c r="PFQ4" s="411"/>
      <c r="PFR4" s="411"/>
      <c r="PFS4" s="411"/>
      <c r="PFT4" s="411"/>
      <c r="PFU4" s="412"/>
      <c r="PFV4" s="411"/>
      <c r="PFW4" s="411"/>
      <c r="PFX4" s="411"/>
      <c r="PFY4" s="411"/>
      <c r="PFZ4" s="412"/>
      <c r="PGA4" s="411"/>
      <c r="PGB4" s="411"/>
      <c r="PGC4" s="411"/>
      <c r="PGD4" s="411"/>
      <c r="PGE4" s="412"/>
      <c r="PGF4" s="411"/>
      <c r="PGG4" s="411"/>
      <c r="PGH4" s="411"/>
      <c r="PGI4" s="411"/>
      <c r="PGJ4" s="412"/>
      <c r="PGK4" s="411"/>
      <c r="PGL4" s="411"/>
      <c r="PGM4" s="411"/>
      <c r="PGN4" s="411"/>
      <c r="PGO4" s="412"/>
      <c r="PGP4" s="411"/>
      <c r="PGQ4" s="411"/>
      <c r="PGR4" s="411"/>
      <c r="PGS4" s="411"/>
      <c r="PGT4" s="412"/>
      <c r="PGU4" s="411"/>
      <c r="PGV4" s="411"/>
      <c r="PGW4" s="411"/>
      <c r="PGX4" s="411"/>
      <c r="PGY4" s="412"/>
      <c r="PGZ4" s="411"/>
      <c r="PHA4" s="411"/>
      <c r="PHB4" s="411"/>
      <c r="PHC4" s="411"/>
      <c r="PHD4" s="412"/>
      <c r="PHE4" s="411"/>
      <c r="PHF4" s="411"/>
      <c r="PHG4" s="411"/>
      <c r="PHH4" s="411"/>
      <c r="PHI4" s="412"/>
      <c r="PHJ4" s="411"/>
      <c r="PHK4" s="411"/>
      <c r="PHL4" s="411"/>
      <c r="PHM4" s="411"/>
      <c r="PHN4" s="412"/>
      <c r="PHO4" s="411"/>
      <c r="PHP4" s="411"/>
      <c r="PHQ4" s="411"/>
      <c r="PHR4" s="411"/>
      <c r="PHS4" s="412"/>
      <c r="PHT4" s="411"/>
      <c r="PHU4" s="411"/>
      <c r="PHV4" s="411"/>
      <c r="PHW4" s="411"/>
      <c r="PHX4" s="412"/>
      <c r="PHY4" s="411"/>
      <c r="PHZ4" s="411"/>
      <c r="PIA4" s="411"/>
      <c r="PIB4" s="411"/>
      <c r="PIC4" s="412"/>
      <c r="PID4" s="411"/>
      <c r="PIE4" s="411"/>
      <c r="PIF4" s="411"/>
      <c r="PIG4" s="411"/>
      <c r="PIH4" s="412"/>
      <c r="PII4" s="411"/>
      <c r="PIJ4" s="411"/>
      <c r="PIK4" s="411"/>
      <c r="PIL4" s="411"/>
      <c r="PIM4" s="412"/>
      <c r="PIN4" s="411"/>
      <c r="PIO4" s="411"/>
      <c r="PIP4" s="411"/>
      <c r="PIQ4" s="411"/>
      <c r="PIR4" s="412"/>
      <c r="PIS4" s="411"/>
      <c r="PIT4" s="411"/>
      <c r="PIU4" s="411"/>
      <c r="PIV4" s="411"/>
      <c r="PIW4" s="412"/>
      <c r="PIX4" s="411"/>
      <c r="PIY4" s="411"/>
      <c r="PIZ4" s="411"/>
      <c r="PJA4" s="411"/>
      <c r="PJB4" s="412"/>
      <c r="PJC4" s="411"/>
      <c r="PJD4" s="411"/>
      <c r="PJE4" s="411"/>
      <c r="PJF4" s="411"/>
      <c r="PJG4" s="412"/>
      <c r="PJH4" s="411"/>
      <c r="PJI4" s="411"/>
      <c r="PJJ4" s="411"/>
      <c r="PJK4" s="411"/>
      <c r="PJL4" s="412"/>
      <c r="PJM4" s="411"/>
      <c r="PJN4" s="411"/>
      <c r="PJO4" s="411"/>
      <c r="PJP4" s="411"/>
      <c r="PJQ4" s="412"/>
      <c r="PJR4" s="411"/>
      <c r="PJS4" s="411"/>
      <c r="PJT4" s="411"/>
      <c r="PJU4" s="411"/>
      <c r="PJV4" s="412"/>
      <c r="PJW4" s="411"/>
      <c r="PJX4" s="411"/>
      <c r="PJY4" s="411"/>
      <c r="PJZ4" s="411"/>
      <c r="PKA4" s="412"/>
      <c r="PKB4" s="411"/>
      <c r="PKC4" s="411"/>
      <c r="PKD4" s="411"/>
      <c r="PKE4" s="411"/>
      <c r="PKF4" s="412"/>
      <c r="PKG4" s="411"/>
      <c r="PKH4" s="411"/>
      <c r="PKI4" s="411"/>
      <c r="PKJ4" s="411"/>
      <c r="PKK4" s="412"/>
      <c r="PKL4" s="411"/>
      <c r="PKM4" s="411"/>
      <c r="PKN4" s="411"/>
      <c r="PKO4" s="411"/>
      <c r="PKP4" s="412"/>
      <c r="PKQ4" s="411"/>
      <c r="PKR4" s="411"/>
      <c r="PKS4" s="411"/>
      <c r="PKT4" s="411"/>
      <c r="PKU4" s="412"/>
      <c r="PKV4" s="411"/>
      <c r="PKW4" s="411"/>
      <c r="PKX4" s="411"/>
      <c r="PKY4" s="411"/>
      <c r="PKZ4" s="412"/>
      <c r="PLA4" s="411"/>
      <c r="PLB4" s="411"/>
      <c r="PLC4" s="411"/>
      <c r="PLD4" s="411"/>
      <c r="PLE4" s="412"/>
      <c r="PLF4" s="411"/>
      <c r="PLG4" s="411"/>
      <c r="PLH4" s="411"/>
      <c r="PLI4" s="411"/>
      <c r="PLJ4" s="412"/>
      <c r="PLK4" s="411"/>
      <c r="PLL4" s="411"/>
      <c r="PLM4" s="411"/>
      <c r="PLN4" s="411"/>
      <c r="PLO4" s="412"/>
      <c r="PLP4" s="411"/>
      <c r="PLQ4" s="411"/>
      <c r="PLR4" s="411"/>
      <c r="PLS4" s="411"/>
      <c r="PLT4" s="412"/>
      <c r="PLU4" s="411"/>
      <c r="PLV4" s="411"/>
      <c r="PLW4" s="411"/>
      <c r="PLX4" s="411"/>
      <c r="PLY4" s="412"/>
      <c r="PLZ4" s="411"/>
      <c r="PMA4" s="411"/>
      <c r="PMB4" s="411"/>
      <c r="PMC4" s="411"/>
      <c r="PMD4" s="412"/>
      <c r="PME4" s="411"/>
      <c r="PMF4" s="411"/>
      <c r="PMG4" s="411"/>
      <c r="PMH4" s="411"/>
      <c r="PMI4" s="412"/>
      <c r="PMJ4" s="411"/>
      <c r="PMK4" s="411"/>
      <c r="PML4" s="411"/>
      <c r="PMM4" s="411"/>
      <c r="PMN4" s="412"/>
      <c r="PMO4" s="411"/>
      <c r="PMP4" s="411"/>
      <c r="PMQ4" s="411"/>
      <c r="PMR4" s="411"/>
      <c r="PMS4" s="412"/>
      <c r="PMT4" s="411"/>
      <c r="PMU4" s="411"/>
      <c r="PMV4" s="411"/>
      <c r="PMW4" s="411"/>
      <c r="PMX4" s="412"/>
      <c r="PMY4" s="411"/>
      <c r="PMZ4" s="411"/>
      <c r="PNA4" s="411"/>
      <c r="PNB4" s="411"/>
      <c r="PNC4" s="412"/>
      <c r="PND4" s="411"/>
      <c r="PNE4" s="411"/>
      <c r="PNF4" s="411"/>
      <c r="PNG4" s="411"/>
      <c r="PNH4" s="412"/>
      <c r="PNI4" s="411"/>
      <c r="PNJ4" s="411"/>
      <c r="PNK4" s="411"/>
      <c r="PNL4" s="411"/>
      <c r="PNM4" s="412"/>
      <c r="PNN4" s="411"/>
      <c r="PNO4" s="411"/>
      <c r="PNP4" s="411"/>
      <c r="PNQ4" s="411"/>
      <c r="PNR4" s="412"/>
      <c r="PNS4" s="411"/>
      <c r="PNT4" s="411"/>
      <c r="PNU4" s="411"/>
      <c r="PNV4" s="411"/>
      <c r="PNW4" s="412"/>
      <c r="PNX4" s="411"/>
      <c r="PNY4" s="411"/>
      <c r="PNZ4" s="411"/>
      <c r="POA4" s="411"/>
      <c r="POB4" s="412"/>
      <c r="POC4" s="411"/>
      <c r="POD4" s="411"/>
      <c r="POE4" s="411"/>
      <c r="POF4" s="411"/>
      <c r="POG4" s="412"/>
      <c r="POH4" s="411"/>
      <c r="POI4" s="411"/>
      <c r="POJ4" s="411"/>
      <c r="POK4" s="411"/>
      <c r="POL4" s="412"/>
      <c r="POM4" s="411"/>
      <c r="PON4" s="411"/>
      <c r="POO4" s="411"/>
      <c r="POP4" s="411"/>
      <c r="POQ4" s="412"/>
      <c r="POR4" s="411"/>
      <c r="POS4" s="411"/>
      <c r="POT4" s="411"/>
      <c r="POU4" s="411"/>
      <c r="POV4" s="412"/>
      <c r="POW4" s="411"/>
      <c r="POX4" s="411"/>
      <c r="POY4" s="411"/>
      <c r="POZ4" s="411"/>
      <c r="PPA4" s="412"/>
      <c r="PPB4" s="411"/>
      <c r="PPC4" s="411"/>
      <c r="PPD4" s="411"/>
      <c r="PPE4" s="411"/>
      <c r="PPF4" s="412"/>
      <c r="PPG4" s="411"/>
      <c r="PPH4" s="411"/>
      <c r="PPI4" s="411"/>
      <c r="PPJ4" s="411"/>
      <c r="PPK4" s="412"/>
      <c r="PPL4" s="411"/>
      <c r="PPM4" s="411"/>
      <c r="PPN4" s="411"/>
      <c r="PPO4" s="411"/>
      <c r="PPP4" s="412"/>
      <c r="PPQ4" s="411"/>
      <c r="PPR4" s="411"/>
      <c r="PPS4" s="411"/>
      <c r="PPT4" s="411"/>
      <c r="PPU4" s="412"/>
      <c r="PPV4" s="411"/>
      <c r="PPW4" s="411"/>
      <c r="PPX4" s="411"/>
      <c r="PPY4" s="411"/>
      <c r="PPZ4" s="412"/>
      <c r="PQA4" s="411"/>
      <c r="PQB4" s="411"/>
      <c r="PQC4" s="411"/>
      <c r="PQD4" s="411"/>
      <c r="PQE4" s="412"/>
      <c r="PQF4" s="411"/>
      <c r="PQG4" s="411"/>
      <c r="PQH4" s="411"/>
      <c r="PQI4" s="411"/>
      <c r="PQJ4" s="412"/>
      <c r="PQK4" s="411"/>
      <c r="PQL4" s="411"/>
      <c r="PQM4" s="411"/>
      <c r="PQN4" s="411"/>
      <c r="PQO4" s="412"/>
      <c r="PQP4" s="411"/>
      <c r="PQQ4" s="411"/>
      <c r="PQR4" s="411"/>
      <c r="PQS4" s="411"/>
      <c r="PQT4" s="412"/>
      <c r="PQU4" s="411"/>
      <c r="PQV4" s="411"/>
      <c r="PQW4" s="411"/>
      <c r="PQX4" s="411"/>
      <c r="PQY4" s="412"/>
      <c r="PQZ4" s="411"/>
      <c r="PRA4" s="411"/>
      <c r="PRB4" s="411"/>
      <c r="PRC4" s="411"/>
      <c r="PRD4" s="412"/>
      <c r="PRE4" s="411"/>
      <c r="PRF4" s="411"/>
      <c r="PRG4" s="411"/>
      <c r="PRH4" s="411"/>
      <c r="PRI4" s="412"/>
      <c r="PRJ4" s="411"/>
      <c r="PRK4" s="411"/>
      <c r="PRL4" s="411"/>
      <c r="PRM4" s="411"/>
      <c r="PRN4" s="412"/>
      <c r="PRO4" s="411"/>
      <c r="PRP4" s="411"/>
      <c r="PRQ4" s="411"/>
      <c r="PRR4" s="411"/>
      <c r="PRS4" s="412"/>
      <c r="PRT4" s="411"/>
      <c r="PRU4" s="411"/>
      <c r="PRV4" s="411"/>
      <c r="PRW4" s="411"/>
      <c r="PRX4" s="412"/>
      <c r="PRY4" s="411"/>
      <c r="PRZ4" s="411"/>
      <c r="PSA4" s="411"/>
      <c r="PSB4" s="411"/>
      <c r="PSC4" s="412"/>
      <c r="PSD4" s="411"/>
      <c r="PSE4" s="411"/>
      <c r="PSF4" s="411"/>
      <c r="PSG4" s="411"/>
      <c r="PSH4" s="412"/>
      <c r="PSI4" s="411"/>
      <c r="PSJ4" s="411"/>
      <c r="PSK4" s="411"/>
      <c r="PSL4" s="411"/>
      <c r="PSM4" s="412"/>
      <c r="PSN4" s="411"/>
      <c r="PSO4" s="411"/>
      <c r="PSP4" s="411"/>
      <c r="PSQ4" s="411"/>
      <c r="PSR4" s="412"/>
      <c r="PSS4" s="411"/>
      <c r="PST4" s="411"/>
      <c r="PSU4" s="411"/>
      <c r="PSV4" s="411"/>
      <c r="PSW4" s="412"/>
      <c r="PSX4" s="411"/>
      <c r="PSY4" s="411"/>
      <c r="PSZ4" s="411"/>
      <c r="PTA4" s="411"/>
      <c r="PTB4" s="412"/>
      <c r="PTC4" s="411"/>
      <c r="PTD4" s="411"/>
      <c r="PTE4" s="411"/>
      <c r="PTF4" s="411"/>
      <c r="PTG4" s="412"/>
      <c r="PTH4" s="411"/>
      <c r="PTI4" s="411"/>
      <c r="PTJ4" s="411"/>
      <c r="PTK4" s="411"/>
      <c r="PTL4" s="412"/>
      <c r="PTM4" s="411"/>
      <c r="PTN4" s="411"/>
      <c r="PTO4" s="411"/>
      <c r="PTP4" s="411"/>
      <c r="PTQ4" s="412"/>
      <c r="PTR4" s="411"/>
      <c r="PTS4" s="411"/>
      <c r="PTT4" s="411"/>
      <c r="PTU4" s="411"/>
      <c r="PTV4" s="412"/>
      <c r="PTW4" s="411"/>
      <c r="PTX4" s="411"/>
      <c r="PTY4" s="411"/>
      <c r="PTZ4" s="411"/>
      <c r="PUA4" s="412"/>
      <c r="PUB4" s="411"/>
      <c r="PUC4" s="411"/>
      <c r="PUD4" s="411"/>
      <c r="PUE4" s="411"/>
      <c r="PUF4" s="412"/>
      <c r="PUG4" s="411"/>
      <c r="PUH4" s="411"/>
      <c r="PUI4" s="411"/>
      <c r="PUJ4" s="411"/>
      <c r="PUK4" s="412"/>
      <c r="PUL4" s="411"/>
      <c r="PUM4" s="411"/>
      <c r="PUN4" s="411"/>
      <c r="PUO4" s="411"/>
      <c r="PUP4" s="412"/>
      <c r="PUQ4" s="411"/>
      <c r="PUR4" s="411"/>
      <c r="PUS4" s="411"/>
      <c r="PUT4" s="411"/>
      <c r="PUU4" s="412"/>
      <c r="PUV4" s="411"/>
      <c r="PUW4" s="411"/>
      <c r="PUX4" s="411"/>
      <c r="PUY4" s="411"/>
      <c r="PUZ4" s="412"/>
      <c r="PVA4" s="411"/>
      <c r="PVB4" s="411"/>
      <c r="PVC4" s="411"/>
      <c r="PVD4" s="411"/>
      <c r="PVE4" s="412"/>
      <c r="PVF4" s="411"/>
      <c r="PVG4" s="411"/>
      <c r="PVH4" s="411"/>
      <c r="PVI4" s="411"/>
      <c r="PVJ4" s="412"/>
      <c r="PVK4" s="411"/>
      <c r="PVL4" s="411"/>
      <c r="PVM4" s="411"/>
      <c r="PVN4" s="411"/>
      <c r="PVO4" s="412"/>
      <c r="PVP4" s="411"/>
      <c r="PVQ4" s="411"/>
      <c r="PVR4" s="411"/>
      <c r="PVS4" s="411"/>
      <c r="PVT4" s="412"/>
      <c r="PVU4" s="411"/>
      <c r="PVV4" s="411"/>
      <c r="PVW4" s="411"/>
      <c r="PVX4" s="411"/>
      <c r="PVY4" s="412"/>
      <c r="PVZ4" s="411"/>
      <c r="PWA4" s="411"/>
      <c r="PWB4" s="411"/>
      <c r="PWC4" s="411"/>
      <c r="PWD4" s="412"/>
      <c r="PWE4" s="411"/>
      <c r="PWF4" s="411"/>
      <c r="PWG4" s="411"/>
      <c r="PWH4" s="411"/>
      <c r="PWI4" s="412"/>
      <c r="PWJ4" s="411"/>
      <c r="PWK4" s="411"/>
      <c r="PWL4" s="411"/>
      <c r="PWM4" s="411"/>
      <c r="PWN4" s="412"/>
      <c r="PWO4" s="411"/>
      <c r="PWP4" s="411"/>
      <c r="PWQ4" s="411"/>
      <c r="PWR4" s="411"/>
      <c r="PWS4" s="412"/>
      <c r="PWT4" s="411"/>
      <c r="PWU4" s="411"/>
      <c r="PWV4" s="411"/>
      <c r="PWW4" s="411"/>
      <c r="PWX4" s="412"/>
      <c r="PWY4" s="411"/>
      <c r="PWZ4" s="411"/>
      <c r="PXA4" s="411"/>
      <c r="PXB4" s="411"/>
      <c r="PXC4" s="412"/>
      <c r="PXD4" s="411"/>
      <c r="PXE4" s="411"/>
      <c r="PXF4" s="411"/>
      <c r="PXG4" s="411"/>
      <c r="PXH4" s="412"/>
      <c r="PXI4" s="411"/>
      <c r="PXJ4" s="411"/>
      <c r="PXK4" s="411"/>
      <c r="PXL4" s="411"/>
      <c r="PXM4" s="412"/>
      <c r="PXN4" s="411"/>
      <c r="PXO4" s="411"/>
      <c r="PXP4" s="411"/>
      <c r="PXQ4" s="411"/>
      <c r="PXR4" s="412"/>
      <c r="PXS4" s="411"/>
      <c r="PXT4" s="411"/>
      <c r="PXU4" s="411"/>
      <c r="PXV4" s="411"/>
      <c r="PXW4" s="412"/>
      <c r="PXX4" s="411"/>
      <c r="PXY4" s="411"/>
      <c r="PXZ4" s="411"/>
      <c r="PYA4" s="411"/>
      <c r="PYB4" s="412"/>
      <c r="PYC4" s="411"/>
      <c r="PYD4" s="411"/>
      <c r="PYE4" s="411"/>
      <c r="PYF4" s="411"/>
      <c r="PYG4" s="412"/>
      <c r="PYH4" s="411"/>
      <c r="PYI4" s="411"/>
      <c r="PYJ4" s="411"/>
      <c r="PYK4" s="411"/>
      <c r="PYL4" s="412"/>
      <c r="PYM4" s="411"/>
      <c r="PYN4" s="411"/>
      <c r="PYO4" s="411"/>
      <c r="PYP4" s="411"/>
      <c r="PYQ4" s="412"/>
      <c r="PYR4" s="411"/>
      <c r="PYS4" s="411"/>
      <c r="PYT4" s="411"/>
      <c r="PYU4" s="411"/>
      <c r="PYV4" s="412"/>
      <c r="PYW4" s="411"/>
      <c r="PYX4" s="411"/>
      <c r="PYY4" s="411"/>
      <c r="PYZ4" s="411"/>
      <c r="PZA4" s="412"/>
      <c r="PZB4" s="411"/>
      <c r="PZC4" s="411"/>
      <c r="PZD4" s="411"/>
      <c r="PZE4" s="411"/>
      <c r="PZF4" s="412"/>
      <c r="PZG4" s="411"/>
      <c r="PZH4" s="411"/>
      <c r="PZI4" s="411"/>
      <c r="PZJ4" s="411"/>
      <c r="PZK4" s="412"/>
      <c r="PZL4" s="411"/>
      <c r="PZM4" s="411"/>
      <c r="PZN4" s="411"/>
      <c r="PZO4" s="411"/>
      <c r="PZP4" s="412"/>
      <c r="PZQ4" s="411"/>
      <c r="PZR4" s="411"/>
      <c r="PZS4" s="411"/>
      <c r="PZT4" s="411"/>
      <c r="PZU4" s="412"/>
      <c r="PZV4" s="411"/>
      <c r="PZW4" s="411"/>
      <c r="PZX4" s="411"/>
      <c r="PZY4" s="411"/>
      <c r="PZZ4" s="412"/>
      <c r="QAA4" s="411"/>
      <c r="QAB4" s="411"/>
      <c r="QAC4" s="411"/>
      <c r="QAD4" s="411"/>
      <c r="QAE4" s="412"/>
      <c r="QAF4" s="411"/>
      <c r="QAG4" s="411"/>
      <c r="QAH4" s="411"/>
      <c r="QAI4" s="411"/>
      <c r="QAJ4" s="412"/>
      <c r="QAK4" s="411"/>
      <c r="QAL4" s="411"/>
      <c r="QAM4" s="411"/>
      <c r="QAN4" s="411"/>
      <c r="QAO4" s="412"/>
      <c r="QAP4" s="411"/>
      <c r="QAQ4" s="411"/>
      <c r="QAR4" s="411"/>
      <c r="QAS4" s="411"/>
      <c r="QAT4" s="412"/>
      <c r="QAU4" s="411"/>
      <c r="QAV4" s="411"/>
      <c r="QAW4" s="411"/>
      <c r="QAX4" s="411"/>
      <c r="QAY4" s="412"/>
      <c r="QAZ4" s="411"/>
      <c r="QBA4" s="411"/>
      <c r="QBB4" s="411"/>
      <c r="QBC4" s="411"/>
      <c r="QBD4" s="412"/>
      <c r="QBE4" s="411"/>
      <c r="QBF4" s="411"/>
      <c r="QBG4" s="411"/>
      <c r="QBH4" s="411"/>
      <c r="QBI4" s="412"/>
      <c r="QBJ4" s="411"/>
      <c r="QBK4" s="411"/>
      <c r="QBL4" s="411"/>
      <c r="QBM4" s="411"/>
      <c r="QBN4" s="412"/>
      <c r="QBO4" s="411"/>
      <c r="QBP4" s="411"/>
      <c r="QBQ4" s="411"/>
      <c r="QBR4" s="411"/>
      <c r="QBS4" s="412"/>
      <c r="QBT4" s="411"/>
      <c r="QBU4" s="411"/>
      <c r="QBV4" s="411"/>
      <c r="QBW4" s="411"/>
      <c r="QBX4" s="412"/>
      <c r="QBY4" s="411"/>
      <c r="QBZ4" s="411"/>
      <c r="QCA4" s="411"/>
      <c r="QCB4" s="411"/>
      <c r="QCC4" s="412"/>
      <c r="QCD4" s="411"/>
      <c r="QCE4" s="411"/>
      <c r="QCF4" s="411"/>
      <c r="QCG4" s="411"/>
      <c r="QCH4" s="412"/>
      <c r="QCI4" s="411"/>
      <c r="QCJ4" s="411"/>
      <c r="QCK4" s="411"/>
      <c r="QCL4" s="411"/>
      <c r="QCM4" s="412"/>
      <c r="QCN4" s="411"/>
      <c r="QCO4" s="411"/>
      <c r="QCP4" s="411"/>
      <c r="QCQ4" s="411"/>
      <c r="QCR4" s="412"/>
      <c r="QCS4" s="411"/>
      <c r="QCT4" s="411"/>
      <c r="QCU4" s="411"/>
      <c r="QCV4" s="411"/>
      <c r="QCW4" s="412"/>
      <c r="QCX4" s="411"/>
      <c r="QCY4" s="411"/>
      <c r="QCZ4" s="411"/>
      <c r="QDA4" s="411"/>
      <c r="QDB4" s="412"/>
      <c r="QDC4" s="411"/>
      <c r="QDD4" s="411"/>
      <c r="QDE4" s="411"/>
      <c r="QDF4" s="411"/>
      <c r="QDG4" s="412"/>
      <c r="QDH4" s="411"/>
      <c r="QDI4" s="411"/>
      <c r="QDJ4" s="411"/>
      <c r="QDK4" s="411"/>
      <c r="QDL4" s="412"/>
      <c r="QDM4" s="411"/>
      <c r="QDN4" s="411"/>
      <c r="QDO4" s="411"/>
      <c r="QDP4" s="411"/>
      <c r="QDQ4" s="412"/>
      <c r="QDR4" s="411"/>
      <c r="QDS4" s="411"/>
      <c r="QDT4" s="411"/>
      <c r="QDU4" s="411"/>
      <c r="QDV4" s="412"/>
      <c r="QDW4" s="411"/>
      <c r="QDX4" s="411"/>
      <c r="QDY4" s="411"/>
      <c r="QDZ4" s="411"/>
      <c r="QEA4" s="412"/>
      <c r="QEB4" s="411"/>
      <c r="QEC4" s="411"/>
      <c r="QED4" s="411"/>
      <c r="QEE4" s="411"/>
      <c r="QEF4" s="412"/>
      <c r="QEG4" s="411"/>
      <c r="QEH4" s="411"/>
      <c r="QEI4" s="411"/>
      <c r="QEJ4" s="411"/>
      <c r="QEK4" s="412"/>
      <c r="QEL4" s="411"/>
      <c r="QEM4" s="411"/>
      <c r="QEN4" s="411"/>
      <c r="QEO4" s="411"/>
      <c r="QEP4" s="412"/>
      <c r="QEQ4" s="411"/>
      <c r="QER4" s="411"/>
      <c r="QES4" s="411"/>
      <c r="QET4" s="411"/>
      <c r="QEU4" s="412"/>
      <c r="QEV4" s="411"/>
      <c r="QEW4" s="411"/>
      <c r="QEX4" s="411"/>
      <c r="QEY4" s="411"/>
      <c r="QEZ4" s="412"/>
      <c r="QFA4" s="411"/>
      <c r="QFB4" s="411"/>
      <c r="QFC4" s="411"/>
      <c r="QFD4" s="411"/>
      <c r="QFE4" s="412"/>
      <c r="QFF4" s="411"/>
      <c r="QFG4" s="411"/>
      <c r="QFH4" s="411"/>
      <c r="QFI4" s="411"/>
      <c r="QFJ4" s="412"/>
      <c r="QFK4" s="411"/>
      <c r="QFL4" s="411"/>
      <c r="QFM4" s="411"/>
      <c r="QFN4" s="411"/>
      <c r="QFO4" s="412"/>
      <c r="QFP4" s="411"/>
      <c r="QFQ4" s="411"/>
      <c r="QFR4" s="411"/>
      <c r="QFS4" s="411"/>
      <c r="QFT4" s="412"/>
      <c r="QFU4" s="411"/>
      <c r="QFV4" s="411"/>
      <c r="QFW4" s="411"/>
      <c r="QFX4" s="411"/>
      <c r="QFY4" s="412"/>
      <c r="QFZ4" s="411"/>
      <c r="QGA4" s="411"/>
      <c r="QGB4" s="411"/>
      <c r="QGC4" s="411"/>
      <c r="QGD4" s="412"/>
      <c r="QGE4" s="411"/>
      <c r="QGF4" s="411"/>
      <c r="QGG4" s="411"/>
      <c r="QGH4" s="411"/>
      <c r="QGI4" s="412"/>
      <c r="QGJ4" s="411"/>
      <c r="QGK4" s="411"/>
      <c r="QGL4" s="411"/>
      <c r="QGM4" s="411"/>
      <c r="QGN4" s="412"/>
      <c r="QGO4" s="411"/>
      <c r="QGP4" s="411"/>
      <c r="QGQ4" s="411"/>
      <c r="QGR4" s="411"/>
      <c r="QGS4" s="412"/>
      <c r="QGT4" s="411"/>
      <c r="QGU4" s="411"/>
      <c r="QGV4" s="411"/>
      <c r="QGW4" s="411"/>
      <c r="QGX4" s="412"/>
      <c r="QGY4" s="411"/>
      <c r="QGZ4" s="411"/>
      <c r="QHA4" s="411"/>
      <c r="QHB4" s="411"/>
      <c r="QHC4" s="412"/>
      <c r="QHD4" s="411"/>
      <c r="QHE4" s="411"/>
      <c r="QHF4" s="411"/>
      <c r="QHG4" s="411"/>
      <c r="QHH4" s="412"/>
      <c r="QHI4" s="411"/>
      <c r="QHJ4" s="411"/>
      <c r="QHK4" s="411"/>
      <c r="QHL4" s="411"/>
      <c r="QHM4" s="412"/>
      <c r="QHN4" s="411"/>
      <c r="QHO4" s="411"/>
      <c r="QHP4" s="411"/>
      <c r="QHQ4" s="411"/>
      <c r="QHR4" s="412"/>
      <c r="QHS4" s="411"/>
      <c r="QHT4" s="411"/>
      <c r="QHU4" s="411"/>
      <c r="QHV4" s="411"/>
      <c r="QHW4" s="412"/>
      <c r="QHX4" s="411"/>
      <c r="QHY4" s="411"/>
      <c r="QHZ4" s="411"/>
      <c r="QIA4" s="411"/>
      <c r="QIB4" s="412"/>
      <c r="QIC4" s="411"/>
      <c r="QID4" s="411"/>
      <c r="QIE4" s="411"/>
      <c r="QIF4" s="411"/>
      <c r="QIG4" s="412"/>
      <c r="QIH4" s="411"/>
      <c r="QII4" s="411"/>
      <c r="QIJ4" s="411"/>
      <c r="QIK4" s="411"/>
      <c r="QIL4" s="412"/>
      <c r="QIM4" s="411"/>
      <c r="QIN4" s="411"/>
      <c r="QIO4" s="411"/>
      <c r="QIP4" s="411"/>
      <c r="QIQ4" s="412"/>
      <c r="QIR4" s="411"/>
      <c r="QIS4" s="411"/>
      <c r="QIT4" s="411"/>
      <c r="QIU4" s="411"/>
      <c r="QIV4" s="412"/>
      <c r="QIW4" s="411"/>
      <c r="QIX4" s="411"/>
      <c r="QIY4" s="411"/>
      <c r="QIZ4" s="411"/>
      <c r="QJA4" s="412"/>
      <c r="QJB4" s="411"/>
      <c r="QJC4" s="411"/>
      <c r="QJD4" s="411"/>
      <c r="QJE4" s="411"/>
      <c r="QJF4" s="412"/>
      <c r="QJG4" s="411"/>
      <c r="QJH4" s="411"/>
      <c r="QJI4" s="411"/>
      <c r="QJJ4" s="411"/>
      <c r="QJK4" s="412"/>
      <c r="QJL4" s="411"/>
      <c r="QJM4" s="411"/>
      <c r="QJN4" s="411"/>
      <c r="QJO4" s="411"/>
      <c r="QJP4" s="412"/>
      <c r="QJQ4" s="411"/>
      <c r="QJR4" s="411"/>
      <c r="QJS4" s="411"/>
      <c r="QJT4" s="411"/>
      <c r="QJU4" s="412"/>
      <c r="QJV4" s="411"/>
      <c r="QJW4" s="411"/>
      <c r="QJX4" s="411"/>
      <c r="QJY4" s="411"/>
      <c r="QJZ4" s="412"/>
      <c r="QKA4" s="411"/>
      <c r="QKB4" s="411"/>
      <c r="QKC4" s="411"/>
      <c r="QKD4" s="411"/>
      <c r="QKE4" s="412"/>
      <c r="QKF4" s="411"/>
      <c r="QKG4" s="411"/>
      <c r="QKH4" s="411"/>
      <c r="QKI4" s="411"/>
      <c r="QKJ4" s="412"/>
      <c r="QKK4" s="411"/>
      <c r="QKL4" s="411"/>
      <c r="QKM4" s="411"/>
      <c r="QKN4" s="411"/>
      <c r="QKO4" s="412"/>
      <c r="QKP4" s="411"/>
      <c r="QKQ4" s="411"/>
      <c r="QKR4" s="411"/>
      <c r="QKS4" s="411"/>
      <c r="QKT4" s="412"/>
      <c r="QKU4" s="411"/>
      <c r="QKV4" s="411"/>
      <c r="QKW4" s="411"/>
      <c r="QKX4" s="411"/>
      <c r="QKY4" s="412"/>
      <c r="QKZ4" s="411"/>
      <c r="QLA4" s="411"/>
      <c r="QLB4" s="411"/>
      <c r="QLC4" s="411"/>
      <c r="QLD4" s="412"/>
      <c r="QLE4" s="411"/>
      <c r="QLF4" s="411"/>
      <c r="QLG4" s="411"/>
      <c r="QLH4" s="411"/>
      <c r="QLI4" s="412"/>
      <c r="QLJ4" s="411"/>
      <c r="QLK4" s="411"/>
      <c r="QLL4" s="411"/>
      <c r="QLM4" s="411"/>
      <c r="QLN4" s="412"/>
      <c r="QLO4" s="411"/>
      <c r="QLP4" s="411"/>
      <c r="QLQ4" s="411"/>
      <c r="QLR4" s="411"/>
      <c r="QLS4" s="412"/>
      <c r="QLT4" s="411"/>
      <c r="QLU4" s="411"/>
      <c r="QLV4" s="411"/>
      <c r="QLW4" s="411"/>
      <c r="QLX4" s="412"/>
      <c r="QLY4" s="411"/>
      <c r="QLZ4" s="411"/>
      <c r="QMA4" s="411"/>
      <c r="QMB4" s="411"/>
      <c r="QMC4" s="412"/>
      <c r="QMD4" s="411"/>
      <c r="QME4" s="411"/>
      <c r="QMF4" s="411"/>
      <c r="QMG4" s="411"/>
      <c r="QMH4" s="412"/>
      <c r="QMI4" s="411"/>
      <c r="QMJ4" s="411"/>
      <c r="QMK4" s="411"/>
      <c r="QML4" s="411"/>
      <c r="QMM4" s="412"/>
      <c r="QMN4" s="411"/>
      <c r="QMO4" s="411"/>
      <c r="QMP4" s="411"/>
      <c r="QMQ4" s="411"/>
      <c r="QMR4" s="412"/>
      <c r="QMS4" s="411"/>
      <c r="QMT4" s="411"/>
      <c r="QMU4" s="411"/>
      <c r="QMV4" s="411"/>
      <c r="QMW4" s="412"/>
      <c r="QMX4" s="411"/>
      <c r="QMY4" s="411"/>
      <c r="QMZ4" s="411"/>
      <c r="QNA4" s="411"/>
      <c r="QNB4" s="412"/>
      <c r="QNC4" s="411"/>
      <c r="QND4" s="411"/>
      <c r="QNE4" s="411"/>
      <c r="QNF4" s="411"/>
      <c r="QNG4" s="412"/>
      <c r="QNH4" s="411"/>
      <c r="QNI4" s="411"/>
      <c r="QNJ4" s="411"/>
      <c r="QNK4" s="411"/>
      <c r="QNL4" s="412"/>
      <c r="QNM4" s="411"/>
      <c r="QNN4" s="411"/>
      <c r="QNO4" s="411"/>
      <c r="QNP4" s="411"/>
      <c r="QNQ4" s="412"/>
      <c r="QNR4" s="411"/>
      <c r="QNS4" s="411"/>
      <c r="QNT4" s="411"/>
      <c r="QNU4" s="411"/>
      <c r="QNV4" s="412"/>
      <c r="QNW4" s="411"/>
      <c r="QNX4" s="411"/>
      <c r="QNY4" s="411"/>
      <c r="QNZ4" s="411"/>
      <c r="QOA4" s="412"/>
      <c r="QOB4" s="411"/>
      <c r="QOC4" s="411"/>
      <c r="QOD4" s="411"/>
      <c r="QOE4" s="411"/>
      <c r="QOF4" s="412"/>
      <c r="QOG4" s="411"/>
      <c r="QOH4" s="411"/>
      <c r="QOI4" s="411"/>
      <c r="QOJ4" s="411"/>
      <c r="QOK4" s="412"/>
      <c r="QOL4" s="411"/>
      <c r="QOM4" s="411"/>
      <c r="QON4" s="411"/>
      <c r="QOO4" s="411"/>
      <c r="QOP4" s="412"/>
      <c r="QOQ4" s="411"/>
      <c r="QOR4" s="411"/>
      <c r="QOS4" s="411"/>
      <c r="QOT4" s="411"/>
      <c r="QOU4" s="412"/>
      <c r="QOV4" s="411"/>
      <c r="QOW4" s="411"/>
      <c r="QOX4" s="411"/>
      <c r="QOY4" s="411"/>
      <c r="QOZ4" s="412"/>
      <c r="QPA4" s="411"/>
      <c r="QPB4" s="411"/>
      <c r="QPC4" s="411"/>
      <c r="QPD4" s="411"/>
      <c r="QPE4" s="412"/>
      <c r="QPF4" s="411"/>
      <c r="QPG4" s="411"/>
      <c r="QPH4" s="411"/>
      <c r="QPI4" s="411"/>
      <c r="QPJ4" s="412"/>
      <c r="QPK4" s="411"/>
      <c r="QPL4" s="411"/>
      <c r="QPM4" s="411"/>
      <c r="QPN4" s="411"/>
      <c r="QPO4" s="412"/>
      <c r="QPP4" s="411"/>
      <c r="QPQ4" s="411"/>
      <c r="QPR4" s="411"/>
      <c r="QPS4" s="411"/>
      <c r="QPT4" s="412"/>
      <c r="QPU4" s="411"/>
      <c r="QPV4" s="411"/>
      <c r="QPW4" s="411"/>
      <c r="QPX4" s="411"/>
      <c r="QPY4" s="412"/>
      <c r="QPZ4" s="411"/>
      <c r="QQA4" s="411"/>
      <c r="QQB4" s="411"/>
      <c r="QQC4" s="411"/>
      <c r="QQD4" s="412"/>
      <c r="QQE4" s="411"/>
      <c r="QQF4" s="411"/>
      <c r="QQG4" s="411"/>
      <c r="QQH4" s="411"/>
      <c r="QQI4" s="412"/>
      <c r="QQJ4" s="411"/>
      <c r="QQK4" s="411"/>
      <c r="QQL4" s="411"/>
      <c r="QQM4" s="411"/>
      <c r="QQN4" s="412"/>
      <c r="QQO4" s="411"/>
      <c r="QQP4" s="411"/>
      <c r="QQQ4" s="411"/>
      <c r="QQR4" s="411"/>
      <c r="QQS4" s="412"/>
      <c r="QQT4" s="411"/>
      <c r="QQU4" s="411"/>
      <c r="QQV4" s="411"/>
      <c r="QQW4" s="411"/>
      <c r="QQX4" s="412"/>
      <c r="QQY4" s="411"/>
      <c r="QQZ4" s="411"/>
      <c r="QRA4" s="411"/>
      <c r="QRB4" s="411"/>
      <c r="QRC4" s="412"/>
      <c r="QRD4" s="411"/>
      <c r="QRE4" s="411"/>
      <c r="QRF4" s="411"/>
      <c r="QRG4" s="411"/>
      <c r="QRH4" s="412"/>
      <c r="QRI4" s="411"/>
      <c r="QRJ4" s="411"/>
      <c r="QRK4" s="411"/>
      <c r="QRL4" s="411"/>
      <c r="QRM4" s="412"/>
      <c r="QRN4" s="411"/>
      <c r="QRO4" s="411"/>
      <c r="QRP4" s="411"/>
      <c r="QRQ4" s="411"/>
      <c r="QRR4" s="412"/>
      <c r="QRS4" s="411"/>
      <c r="QRT4" s="411"/>
      <c r="QRU4" s="411"/>
      <c r="QRV4" s="411"/>
      <c r="QRW4" s="412"/>
      <c r="QRX4" s="411"/>
      <c r="QRY4" s="411"/>
      <c r="QRZ4" s="411"/>
      <c r="QSA4" s="411"/>
      <c r="QSB4" s="412"/>
      <c r="QSC4" s="411"/>
      <c r="QSD4" s="411"/>
      <c r="QSE4" s="411"/>
      <c r="QSF4" s="411"/>
      <c r="QSG4" s="412"/>
      <c r="QSH4" s="411"/>
      <c r="QSI4" s="411"/>
      <c r="QSJ4" s="411"/>
      <c r="QSK4" s="411"/>
      <c r="QSL4" s="412"/>
      <c r="QSM4" s="411"/>
      <c r="QSN4" s="411"/>
      <c r="QSO4" s="411"/>
      <c r="QSP4" s="411"/>
      <c r="QSQ4" s="412"/>
      <c r="QSR4" s="411"/>
      <c r="QSS4" s="411"/>
      <c r="QST4" s="411"/>
      <c r="QSU4" s="411"/>
      <c r="QSV4" s="412"/>
      <c r="QSW4" s="411"/>
      <c r="QSX4" s="411"/>
      <c r="QSY4" s="411"/>
      <c r="QSZ4" s="411"/>
      <c r="QTA4" s="412"/>
      <c r="QTB4" s="411"/>
      <c r="QTC4" s="411"/>
      <c r="QTD4" s="411"/>
      <c r="QTE4" s="411"/>
      <c r="QTF4" s="412"/>
      <c r="QTG4" s="411"/>
      <c r="QTH4" s="411"/>
      <c r="QTI4" s="411"/>
      <c r="QTJ4" s="411"/>
      <c r="QTK4" s="412"/>
      <c r="QTL4" s="411"/>
      <c r="QTM4" s="411"/>
      <c r="QTN4" s="411"/>
      <c r="QTO4" s="411"/>
      <c r="QTP4" s="412"/>
      <c r="QTQ4" s="411"/>
      <c r="QTR4" s="411"/>
      <c r="QTS4" s="411"/>
      <c r="QTT4" s="411"/>
      <c r="QTU4" s="412"/>
      <c r="QTV4" s="411"/>
      <c r="QTW4" s="411"/>
      <c r="QTX4" s="411"/>
      <c r="QTY4" s="411"/>
      <c r="QTZ4" s="412"/>
      <c r="QUA4" s="411"/>
      <c r="QUB4" s="411"/>
      <c r="QUC4" s="411"/>
      <c r="QUD4" s="411"/>
      <c r="QUE4" s="412"/>
      <c r="QUF4" s="411"/>
      <c r="QUG4" s="411"/>
      <c r="QUH4" s="411"/>
      <c r="QUI4" s="411"/>
      <c r="QUJ4" s="412"/>
      <c r="QUK4" s="411"/>
      <c r="QUL4" s="411"/>
      <c r="QUM4" s="411"/>
      <c r="QUN4" s="411"/>
      <c r="QUO4" s="412"/>
      <c r="QUP4" s="411"/>
      <c r="QUQ4" s="411"/>
      <c r="QUR4" s="411"/>
      <c r="QUS4" s="411"/>
      <c r="QUT4" s="412"/>
      <c r="QUU4" s="411"/>
      <c r="QUV4" s="411"/>
      <c r="QUW4" s="411"/>
      <c r="QUX4" s="411"/>
      <c r="QUY4" s="412"/>
      <c r="QUZ4" s="411"/>
      <c r="QVA4" s="411"/>
      <c r="QVB4" s="411"/>
      <c r="QVC4" s="411"/>
      <c r="QVD4" s="412"/>
      <c r="QVE4" s="411"/>
      <c r="QVF4" s="411"/>
      <c r="QVG4" s="411"/>
      <c r="QVH4" s="411"/>
      <c r="QVI4" s="412"/>
      <c r="QVJ4" s="411"/>
      <c r="QVK4" s="411"/>
      <c r="QVL4" s="411"/>
      <c r="QVM4" s="411"/>
      <c r="QVN4" s="412"/>
      <c r="QVO4" s="411"/>
      <c r="QVP4" s="411"/>
      <c r="QVQ4" s="411"/>
      <c r="QVR4" s="411"/>
      <c r="QVS4" s="412"/>
      <c r="QVT4" s="411"/>
      <c r="QVU4" s="411"/>
      <c r="QVV4" s="411"/>
      <c r="QVW4" s="411"/>
      <c r="QVX4" s="412"/>
      <c r="QVY4" s="411"/>
      <c r="QVZ4" s="411"/>
      <c r="QWA4" s="411"/>
      <c r="QWB4" s="411"/>
      <c r="QWC4" s="412"/>
      <c r="QWD4" s="411"/>
      <c r="QWE4" s="411"/>
      <c r="QWF4" s="411"/>
      <c r="QWG4" s="411"/>
      <c r="QWH4" s="412"/>
      <c r="QWI4" s="411"/>
      <c r="QWJ4" s="411"/>
      <c r="QWK4" s="411"/>
      <c r="QWL4" s="411"/>
      <c r="QWM4" s="412"/>
      <c r="QWN4" s="411"/>
      <c r="QWO4" s="411"/>
      <c r="QWP4" s="411"/>
      <c r="QWQ4" s="411"/>
      <c r="QWR4" s="412"/>
      <c r="QWS4" s="411"/>
      <c r="QWT4" s="411"/>
      <c r="QWU4" s="411"/>
      <c r="QWV4" s="411"/>
      <c r="QWW4" s="412"/>
      <c r="QWX4" s="411"/>
      <c r="QWY4" s="411"/>
      <c r="QWZ4" s="411"/>
      <c r="QXA4" s="411"/>
      <c r="QXB4" s="412"/>
      <c r="QXC4" s="411"/>
      <c r="QXD4" s="411"/>
      <c r="QXE4" s="411"/>
      <c r="QXF4" s="411"/>
      <c r="QXG4" s="412"/>
      <c r="QXH4" s="411"/>
      <c r="QXI4" s="411"/>
      <c r="QXJ4" s="411"/>
      <c r="QXK4" s="411"/>
      <c r="QXL4" s="412"/>
      <c r="QXM4" s="411"/>
      <c r="QXN4" s="411"/>
      <c r="QXO4" s="411"/>
      <c r="QXP4" s="411"/>
      <c r="QXQ4" s="412"/>
      <c r="QXR4" s="411"/>
      <c r="QXS4" s="411"/>
      <c r="QXT4" s="411"/>
      <c r="QXU4" s="411"/>
      <c r="QXV4" s="412"/>
      <c r="QXW4" s="411"/>
      <c r="QXX4" s="411"/>
      <c r="QXY4" s="411"/>
      <c r="QXZ4" s="411"/>
      <c r="QYA4" s="412"/>
      <c r="QYB4" s="411"/>
      <c r="QYC4" s="411"/>
      <c r="QYD4" s="411"/>
      <c r="QYE4" s="411"/>
      <c r="QYF4" s="412"/>
      <c r="QYG4" s="411"/>
      <c r="QYH4" s="411"/>
      <c r="QYI4" s="411"/>
      <c r="QYJ4" s="411"/>
      <c r="QYK4" s="412"/>
      <c r="QYL4" s="411"/>
      <c r="QYM4" s="411"/>
      <c r="QYN4" s="411"/>
      <c r="QYO4" s="411"/>
      <c r="QYP4" s="412"/>
      <c r="QYQ4" s="411"/>
      <c r="QYR4" s="411"/>
      <c r="QYS4" s="411"/>
      <c r="QYT4" s="411"/>
      <c r="QYU4" s="412"/>
      <c r="QYV4" s="411"/>
      <c r="QYW4" s="411"/>
      <c r="QYX4" s="411"/>
      <c r="QYY4" s="411"/>
      <c r="QYZ4" s="412"/>
      <c r="QZA4" s="411"/>
      <c r="QZB4" s="411"/>
      <c r="QZC4" s="411"/>
      <c r="QZD4" s="411"/>
      <c r="QZE4" s="412"/>
      <c r="QZF4" s="411"/>
      <c r="QZG4" s="411"/>
      <c r="QZH4" s="411"/>
      <c r="QZI4" s="411"/>
      <c r="QZJ4" s="412"/>
      <c r="QZK4" s="411"/>
      <c r="QZL4" s="411"/>
      <c r="QZM4" s="411"/>
      <c r="QZN4" s="411"/>
      <c r="QZO4" s="412"/>
      <c r="QZP4" s="411"/>
      <c r="QZQ4" s="411"/>
      <c r="QZR4" s="411"/>
      <c r="QZS4" s="411"/>
      <c r="QZT4" s="412"/>
      <c r="QZU4" s="411"/>
      <c r="QZV4" s="411"/>
      <c r="QZW4" s="411"/>
      <c r="QZX4" s="411"/>
      <c r="QZY4" s="412"/>
      <c r="QZZ4" s="411"/>
      <c r="RAA4" s="411"/>
      <c r="RAB4" s="411"/>
      <c r="RAC4" s="411"/>
      <c r="RAD4" s="412"/>
      <c r="RAE4" s="411"/>
      <c r="RAF4" s="411"/>
      <c r="RAG4" s="411"/>
      <c r="RAH4" s="411"/>
      <c r="RAI4" s="412"/>
      <c r="RAJ4" s="411"/>
      <c r="RAK4" s="411"/>
      <c r="RAL4" s="411"/>
      <c r="RAM4" s="411"/>
      <c r="RAN4" s="412"/>
      <c r="RAO4" s="411"/>
      <c r="RAP4" s="411"/>
      <c r="RAQ4" s="411"/>
      <c r="RAR4" s="411"/>
      <c r="RAS4" s="412"/>
      <c r="RAT4" s="411"/>
      <c r="RAU4" s="411"/>
      <c r="RAV4" s="411"/>
      <c r="RAW4" s="411"/>
      <c r="RAX4" s="412"/>
      <c r="RAY4" s="411"/>
      <c r="RAZ4" s="411"/>
      <c r="RBA4" s="411"/>
      <c r="RBB4" s="411"/>
      <c r="RBC4" s="412"/>
      <c r="RBD4" s="411"/>
      <c r="RBE4" s="411"/>
      <c r="RBF4" s="411"/>
      <c r="RBG4" s="411"/>
      <c r="RBH4" s="412"/>
      <c r="RBI4" s="411"/>
      <c r="RBJ4" s="411"/>
      <c r="RBK4" s="411"/>
      <c r="RBL4" s="411"/>
      <c r="RBM4" s="412"/>
      <c r="RBN4" s="411"/>
      <c r="RBO4" s="411"/>
      <c r="RBP4" s="411"/>
      <c r="RBQ4" s="411"/>
      <c r="RBR4" s="412"/>
      <c r="RBS4" s="411"/>
      <c r="RBT4" s="411"/>
      <c r="RBU4" s="411"/>
      <c r="RBV4" s="411"/>
      <c r="RBW4" s="412"/>
      <c r="RBX4" s="411"/>
      <c r="RBY4" s="411"/>
      <c r="RBZ4" s="411"/>
      <c r="RCA4" s="411"/>
      <c r="RCB4" s="412"/>
      <c r="RCC4" s="411"/>
      <c r="RCD4" s="411"/>
      <c r="RCE4" s="411"/>
      <c r="RCF4" s="411"/>
      <c r="RCG4" s="412"/>
      <c r="RCH4" s="411"/>
      <c r="RCI4" s="411"/>
      <c r="RCJ4" s="411"/>
      <c r="RCK4" s="411"/>
      <c r="RCL4" s="412"/>
      <c r="RCM4" s="411"/>
      <c r="RCN4" s="411"/>
      <c r="RCO4" s="411"/>
      <c r="RCP4" s="411"/>
      <c r="RCQ4" s="412"/>
      <c r="RCR4" s="411"/>
      <c r="RCS4" s="411"/>
      <c r="RCT4" s="411"/>
      <c r="RCU4" s="411"/>
      <c r="RCV4" s="412"/>
      <c r="RCW4" s="411"/>
      <c r="RCX4" s="411"/>
      <c r="RCY4" s="411"/>
      <c r="RCZ4" s="411"/>
      <c r="RDA4" s="412"/>
      <c r="RDB4" s="411"/>
      <c r="RDC4" s="411"/>
      <c r="RDD4" s="411"/>
      <c r="RDE4" s="411"/>
      <c r="RDF4" s="412"/>
      <c r="RDG4" s="411"/>
      <c r="RDH4" s="411"/>
      <c r="RDI4" s="411"/>
      <c r="RDJ4" s="411"/>
      <c r="RDK4" s="412"/>
      <c r="RDL4" s="411"/>
      <c r="RDM4" s="411"/>
      <c r="RDN4" s="411"/>
      <c r="RDO4" s="411"/>
      <c r="RDP4" s="412"/>
      <c r="RDQ4" s="411"/>
      <c r="RDR4" s="411"/>
      <c r="RDS4" s="411"/>
      <c r="RDT4" s="411"/>
      <c r="RDU4" s="412"/>
      <c r="RDV4" s="411"/>
      <c r="RDW4" s="411"/>
      <c r="RDX4" s="411"/>
      <c r="RDY4" s="411"/>
      <c r="RDZ4" s="412"/>
      <c r="REA4" s="411"/>
      <c r="REB4" s="411"/>
      <c r="REC4" s="411"/>
      <c r="RED4" s="411"/>
      <c r="REE4" s="412"/>
      <c r="REF4" s="411"/>
      <c r="REG4" s="411"/>
      <c r="REH4" s="411"/>
      <c r="REI4" s="411"/>
      <c r="REJ4" s="412"/>
      <c r="REK4" s="411"/>
      <c r="REL4" s="411"/>
      <c r="REM4" s="411"/>
      <c r="REN4" s="411"/>
      <c r="REO4" s="412"/>
      <c r="REP4" s="411"/>
      <c r="REQ4" s="411"/>
      <c r="RER4" s="411"/>
      <c r="RES4" s="411"/>
      <c r="RET4" s="412"/>
      <c r="REU4" s="411"/>
      <c r="REV4" s="411"/>
      <c r="REW4" s="411"/>
      <c r="REX4" s="411"/>
      <c r="REY4" s="412"/>
      <c r="REZ4" s="411"/>
      <c r="RFA4" s="411"/>
      <c r="RFB4" s="411"/>
      <c r="RFC4" s="411"/>
      <c r="RFD4" s="412"/>
      <c r="RFE4" s="411"/>
      <c r="RFF4" s="411"/>
      <c r="RFG4" s="411"/>
      <c r="RFH4" s="411"/>
      <c r="RFI4" s="412"/>
      <c r="RFJ4" s="411"/>
      <c r="RFK4" s="411"/>
      <c r="RFL4" s="411"/>
      <c r="RFM4" s="411"/>
      <c r="RFN4" s="412"/>
      <c r="RFO4" s="411"/>
      <c r="RFP4" s="411"/>
      <c r="RFQ4" s="411"/>
      <c r="RFR4" s="411"/>
      <c r="RFS4" s="412"/>
      <c r="RFT4" s="411"/>
      <c r="RFU4" s="411"/>
      <c r="RFV4" s="411"/>
      <c r="RFW4" s="411"/>
      <c r="RFX4" s="412"/>
      <c r="RFY4" s="411"/>
      <c r="RFZ4" s="411"/>
      <c r="RGA4" s="411"/>
      <c r="RGB4" s="411"/>
      <c r="RGC4" s="412"/>
      <c r="RGD4" s="411"/>
      <c r="RGE4" s="411"/>
      <c r="RGF4" s="411"/>
      <c r="RGG4" s="411"/>
      <c r="RGH4" s="412"/>
      <c r="RGI4" s="411"/>
      <c r="RGJ4" s="411"/>
      <c r="RGK4" s="411"/>
      <c r="RGL4" s="411"/>
      <c r="RGM4" s="412"/>
      <c r="RGN4" s="411"/>
      <c r="RGO4" s="411"/>
      <c r="RGP4" s="411"/>
      <c r="RGQ4" s="411"/>
      <c r="RGR4" s="412"/>
      <c r="RGS4" s="411"/>
      <c r="RGT4" s="411"/>
      <c r="RGU4" s="411"/>
      <c r="RGV4" s="411"/>
      <c r="RGW4" s="412"/>
      <c r="RGX4" s="411"/>
      <c r="RGY4" s="411"/>
      <c r="RGZ4" s="411"/>
      <c r="RHA4" s="411"/>
      <c r="RHB4" s="412"/>
      <c r="RHC4" s="411"/>
      <c r="RHD4" s="411"/>
      <c r="RHE4" s="411"/>
      <c r="RHF4" s="411"/>
      <c r="RHG4" s="412"/>
      <c r="RHH4" s="411"/>
      <c r="RHI4" s="411"/>
      <c r="RHJ4" s="411"/>
      <c r="RHK4" s="411"/>
      <c r="RHL4" s="412"/>
      <c r="RHM4" s="411"/>
      <c r="RHN4" s="411"/>
      <c r="RHO4" s="411"/>
      <c r="RHP4" s="411"/>
      <c r="RHQ4" s="412"/>
      <c r="RHR4" s="411"/>
      <c r="RHS4" s="411"/>
      <c r="RHT4" s="411"/>
      <c r="RHU4" s="411"/>
      <c r="RHV4" s="412"/>
      <c r="RHW4" s="411"/>
      <c r="RHX4" s="411"/>
      <c r="RHY4" s="411"/>
      <c r="RHZ4" s="411"/>
      <c r="RIA4" s="412"/>
      <c r="RIB4" s="411"/>
      <c r="RIC4" s="411"/>
      <c r="RID4" s="411"/>
      <c r="RIE4" s="411"/>
      <c r="RIF4" s="412"/>
      <c r="RIG4" s="411"/>
      <c r="RIH4" s="411"/>
      <c r="RII4" s="411"/>
      <c r="RIJ4" s="411"/>
      <c r="RIK4" s="412"/>
      <c r="RIL4" s="411"/>
      <c r="RIM4" s="411"/>
      <c r="RIN4" s="411"/>
      <c r="RIO4" s="411"/>
      <c r="RIP4" s="412"/>
      <c r="RIQ4" s="411"/>
      <c r="RIR4" s="411"/>
      <c r="RIS4" s="411"/>
      <c r="RIT4" s="411"/>
      <c r="RIU4" s="412"/>
      <c r="RIV4" s="411"/>
      <c r="RIW4" s="411"/>
      <c r="RIX4" s="411"/>
      <c r="RIY4" s="411"/>
      <c r="RIZ4" s="412"/>
      <c r="RJA4" s="411"/>
      <c r="RJB4" s="411"/>
      <c r="RJC4" s="411"/>
      <c r="RJD4" s="411"/>
      <c r="RJE4" s="412"/>
      <c r="RJF4" s="411"/>
      <c r="RJG4" s="411"/>
      <c r="RJH4" s="411"/>
      <c r="RJI4" s="411"/>
      <c r="RJJ4" s="412"/>
      <c r="RJK4" s="411"/>
      <c r="RJL4" s="411"/>
      <c r="RJM4" s="411"/>
      <c r="RJN4" s="411"/>
      <c r="RJO4" s="412"/>
      <c r="RJP4" s="411"/>
      <c r="RJQ4" s="411"/>
      <c r="RJR4" s="411"/>
      <c r="RJS4" s="411"/>
      <c r="RJT4" s="412"/>
      <c r="RJU4" s="411"/>
      <c r="RJV4" s="411"/>
      <c r="RJW4" s="411"/>
      <c r="RJX4" s="411"/>
      <c r="RJY4" s="412"/>
      <c r="RJZ4" s="411"/>
      <c r="RKA4" s="411"/>
      <c r="RKB4" s="411"/>
      <c r="RKC4" s="411"/>
      <c r="RKD4" s="412"/>
      <c r="RKE4" s="411"/>
      <c r="RKF4" s="411"/>
      <c r="RKG4" s="411"/>
      <c r="RKH4" s="411"/>
      <c r="RKI4" s="412"/>
      <c r="RKJ4" s="411"/>
      <c r="RKK4" s="411"/>
      <c r="RKL4" s="411"/>
      <c r="RKM4" s="411"/>
      <c r="RKN4" s="412"/>
      <c r="RKO4" s="411"/>
      <c r="RKP4" s="411"/>
      <c r="RKQ4" s="411"/>
      <c r="RKR4" s="411"/>
      <c r="RKS4" s="412"/>
      <c r="RKT4" s="411"/>
      <c r="RKU4" s="411"/>
      <c r="RKV4" s="411"/>
      <c r="RKW4" s="411"/>
      <c r="RKX4" s="412"/>
      <c r="RKY4" s="411"/>
      <c r="RKZ4" s="411"/>
      <c r="RLA4" s="411"/>
      <c r="RLB4" s="411"/>
      <c r="RLC4" s="412"/>
      <c r="RLD4" s="411"/>
      <c r="RLE4" s="411"/>
      <c r="RLF4" s="411"/>
      <c r="RLG4" s="411"/>
      <c r="RLH4" s="412"/>
      <c r="RLI4" s="411"/>
      <c r="RLJ4" s="411"/>
      <c r="RLK4" s="411"/>
      <c r="RLL4" s="411"/>
      <c r="RLM4" s="412"/>
      <c r="RLN4" s="411"/>
      <c r="RLO4" s="411"/>
      <c r="RLP4" s="411"/>
      <c r="RLQ4" s="411"/>
      <c r="RLR4" s="412"/>
      <c r="RLS4" s="411"/>
      <c r="RLT4" s="411"/>
      <c r="RLU4" s="411"/>
      <c r="RLV4" s="411"/>
      <c r="RLW4" s="412"/>
      <c r="RLX4" s="411"/>
      <c r="RLY4" s="411"/>
      <c r="RLZ4" s="411"/>
      <c r="RMA4" s="411"/>
      <c r="RMB4" s="412"/>
      <c r="RMC4" s="411"/>
      <c r="RMD4" s="411"/>
      <c r="RME4" s="411"/>
      <c r="RMF4" s="411"/>
      <c r="RMG4" s="412"/>
      <c r="RMH4" s="411"/>
      <c r="RMI4" s="411"/>
      <c r="RMJ4" s="411"/>
      <c r="RMK4" s="411"/>
      <c r="RML4" s="412"/>
      <c r="RMM4" s="411"/>
      <c r="RMN4" s="411"/>
      <c r="RMO4" s="411"/>
      <c r="RMP4" s="411"/>
      <c r="RMQ4" s="412"/>
      <c r="RMR4" s="411"/>
      <c r="RMS4" s="411"/>
      <c r="RMT4" s="411"/>
      <c r="RMU4" s="411"/>
      <c r="RMV4" s="412"/>
      <c r="RMW4" s="411"/>
      <c r="RMX4" s="411"/>
      <c r="RMY4" s="411"/>
      <c r="RMZ4" s="411"/>
      <c r="RNA4" s="412"/>
      <c r="RNB4" s="411"/>
      <c r="RNC4" s="411"/>
      <c r="RND4" s="411"/>
      <c r="RNE4" s="411"/>
      <c r="RNF4" s="412"/>
      <c r="RNG4" s="411"/>
      <c r="RNH4" s="411"/>
      <c r="RNI4" s="411"/>
      <c r="RNJ4" s="411"/>
      <c r="RNK4" s="412"/>
      <c r="RNL4" s="411"/>
      <c r="RNM4" s="411"/>
      <c r="RNN4" s="411"/>
      <c r="RNO4" s="411"/>
      <c r="RNP4" s="412"/>
      <c r="RNQ4" s="411"/>
      <c r="RNR4" s="411"/>
      <c r="RNS4" s="411"/>
      <c r="RNT4" s="411"/>
      <c r="RNU4" s="412"/>
      <c r="RNV4" s="411"/>
      <c r="RNW4" s="411"/>
      <c r="RNX4" s="411"/>
      <c r="RNY4" s="411"/>
      <c r="RNZ4" s="412"/>
      <c r="ROA4" s="411"/>
      <c r="ROB4" s="411"/>
      <c r="ROC4" s="411"/>
      <c r="ROD4" s="411"/>
      <c r="ROE4" s="412"/>
      <c r="ROF4" s="411"/>
      <c r="ROG4" s="411"/>
      <c r="ROH4" s="411"/>
      <c r="ROI4" s="411"/>
      <c r="ROJ4" s="412"/>
      <c r="ROK4" s="411"/>
      <c r="ROL4" s="411"/>
      <c r="ROM4" s="411"/>
      <c r="RON4" s="411"/>
      <c r="ROO4" s="412"/>
      <c r="ROP4" s="411"/>
      <c r="ROQ4" s="411"/>
      <c r="ROR4" s="411"/>
      <c r="ROS4" s="411"/>
      <c r="ROT4" s="412"/>
      <c r="ROU4" s="411"/>
      <c r="ROV4" s="411"/>
      <c r="ROW4" s="411"/>
      <c r="ROX4" s="411"/>
      <c r="ROY4" s="412"/>
      <c r="ROZ4" s="411"/>
      <c r="RPA4" s="411"/>
      <c r="RPB4" s="411"/>
      <c r="RPC4" s="411"/>
      <c r="RPD4" s="412"/>
      <c r="RPE4" s="411"/>
      <c r="RPF4" s="411"/>
      <c r="RPG4" s="411"/>
      <c r="RPH4" s="411"/>
      <c r="RPI4" s="412"/>
      <c r="RPJ4" s="411"/>
      <c r="RPK4" s="411"/>
      <c r="RPL4" s="411"/>
      <c r="RPM4" s="411"/>
      <c r="RPN4" s="412"/>
      <c r="RPO4" s="411"/>
      <c r="RPP4" s="411"/>
      <c r="RPQ4" s="411"/>
      <c r="RPR4" s="411"/>
      <c r="RPS4" s="412"/>
      <c r="RPT4" s="411"/>
      <c r="RPU4" s="411"/>
      <c r="RPV4" s="411"/>
      <c r="RPW4" s="411"/>
      <c r="RPX4" s="412"/>
      <c r="RPY4" s="411"/>
      <c r="RPZ4" s="411"/>
      <c r="RQA4" s="411"/>
      <c r="RQB4" s="411"/>
      <c r="RQC4" s="412"/>
      <c r="RQD4" s="411"/>
      <c r="RQE4" s="411"/>
      <c r="RQF4" s="411"/>
      <c r="RQG4" s="411"/>
      <c r="RQH4" s="412"/>
      <c r="RQI4" s="411"/>
      <c r="RQJ4" s="411"/>
      <c r="RQK4" s="411"/>
      <c r="RQL4" s="411"/>
      <c r="RQM4" s="412"/>
      <c r="RQN4" s="411"/>
      <c r="RQO4" s="411"/>
      <c r="RQP4" s="411"/>
      <c r="RQQ4" s="411"/>
      <c r="RQR4" s="412"/>
      <c r="RQS4" s="411"/>
      <c r="RQT4" s="411"/>
      <c r="RQU4" s="411"/>
      <c r="RQV4" s="411"/>
      <c r="RQW4" s="412"/>
      <c r="RQX4" s="411"/>
      <c r="RQY4" s="411"/>
      <c r="RQZ4" s="411"/>
      <c r="RRA4" s="411"/>
      <c r="RRB4" s="412"/>
      <c r="RRC4" s="411"/>
      <c r="RRD4" s="411"/>
      <c r="RRE4" s="411"/>
      <c r="RRF4" s="411"/>
      <c r="RRG4" s="412"/>
      <c r="RRH4" s="411"/>
      <c r="RRI4" s="411"/>
      <c r="RRJ4" s="411"/>
      <c r="RRK4" s="411"/>
      <c r="RRL4" s="412"/>
      <c r="RRM4" s="411"/>
      <c r="RRN4" s="411"/>
      <c r="RRO4" s="411"/>
      <c r="RRP4" s="411"/>
      <c r="RRQ4" s="412"/>
      <c r="RRR4" s="411"/>
      <c r="RRS4" s="411"/>
      <c r="RRT4" s="411"/>
      <c r="RRU4" s="411"/>
      <c r="RRV4" s="412"/>
      <c r="RRW4" s="411"/>
      <c r="RRX4" s="411"/>
      <c r="RRY4" s="411"/>
      <c r="RRZ4" s="411"/>
      <c r="RSA4" s="412"/>
      <c r="RSB4" s="411"/>
      <c r="RSC4" s="411"/>
      <c r="RSD4" s="411"/>
      <c r="RSE4" s="411"/>
      <c r="RSF4" s="412"/>
      <c r="RSG4" s="411"/>
      <c r="RSH4" s="411"/>
      <c r="RSI4" s="411"/>
      <c r="RSJ4" s="411"/>
      <c r="RSK4" s="412"/>
      <c r="RSL4" s="411"/>
      <c r="RSM4" s="411"/>
      <c r="RSN4" s="411"/>
      <c r="RSO4" s="411"/>
      <c r="RSP4" s="412"/>
      <c r="RSQ4" s="411"/>
      <c r="RSR4" s="411"/>
      <c r="RSS4" s="411"/>
      <c r="RST4" s="411"/>
      <c r="RSU4" s="412"/>
      <c r="RSV4" s="411"/>
      <c r="RSW4" s="411"/>
      <c r="RSX4" s="411"/>
      <c r="RSY4" s="411"/>
      <c r="RSZ4" s="412"/>
      <c r="RTA4" s="411"/>
      <c r="RTB4" s="411"/>
      <c r="RTC4" s="411"/>
      <c r="RTD4" s="411"/>
      <c r="RTE4" s="412"/>
      <c r="RTF4" s="411"/>
      <c r="RTG4" s="411"/>
      <c r="RTH4" s="411"/>
      <c r="RTI4" s="411"/>
      <c r="RTJ4" s="412"/>
      <c r="RTK4" s="411"/>
      <c r="RTL4" s="411"/>
      <c r="RTM4" s="411"/>
      <c r="RTN4" s="411"/>
      <c r="RTO4" s="412"/>
      <c r="RTP4" s="411"/>
      <c r="RTQ4" s="411"/>
      <c r="RTR4" s="411"/>
      <c r="RTS4" s="411"/>
      <c r="RTT4" s="412"/>
      <c r="RTU4" s="411"/>
      <c r="RTV4" s="411"/>
      <c r="RTW4" s="411"/>
      <c r="RTX4" s="411"/>
      <c r="RTY4" s="412"/>
      <c r="RTZ4" s="411"/>
      <c r="RUA4" s="411"/>
      <c r="RUB4" s="411"/>
      <c r="RUC4" s="411"/>
      <c r="RUD4" s="412"/>
      <c r="RUE4" s="411"/>
      <c r="RUF4" s="411"/>
      <c r="RUG4" s="411"/>
      <c r="RUH4" s="411"/>
      <c r="RUI4" s="412"/>
      <c r="RUJ4" s="411"/>
      <c r="RUK4" s="411"/>
      <c r="RUL4" s="411"/>
      <c r="RUM4" s="411"/>
      <c r="RUN4" s="412"/>
      <c r="RUO4" s="411"/>
      <c r="RUP4" s="411"/>
      <c r="RUQ4" s="411"/>
      <c r="RUR4" s="411"/>
      <c r="RUS4" s="412"/>
      <c r="RUT4" s="411"/>
      <c r="RUU4" s="411"/>
      <c r="RUV4" s="411"/>
      <c r="RUW4" s="411"/>
      <c r="RUX4" s="412"/>
      <c r="RUY4" s="411"/>
      <c r="RUZ4" s="411"/>
      <c r="RVA4" s="411"/>
      <c r="RVB4" s="411"/>
      <c r="RVC4" s="412"/>
      <c r="RVD4" s="411"/>
      <c r="RVE4" s="411"/>
      <c r="RVF4" s="411"/>
      <c r="RVG4" s="411"/>
      <c r="RVH4" s="412"/>
      <c r="RVI4" s="411"/>
      <c r="RVJ4" s="411"/>
      <c r="RVK4" s="411"/>
      <c r="RVL4" s="411"/>
      <c r="RVM4" s="412"/>
      <c r="RVN4" s="411"/>
      <c r="RVO4" s="411"/>
      <c r="RVP4" s="411"/>
      <c r="RVQ4" s="411"/>
      <c r="RVR4" s="412"/>
      <c r="RVS4" s="411"/>
      <c r="RVT4" s="411"/>
      <c r="RVU4" s="411"/>
      <c r="RVV4" s="411"/>
      <c r="RVW4" s="412"/>
      <c r="RVX4" s="411"/>
      <c r="RVY4" s="411"/>
      <c r="RVZ4" s="411"/>
      <c r="RWA4" s="411"/>
      <c r="RWB4" s="412"/>
      <c r="RWC4" s="411"/>
      <c r="RWD4" s="411"/>
      <c r="RWE4" s="411"/>
      <c r="RWF4" s="411"/>
      <c r="RWG4" s="412"/>
      <c r="RWH4" s="411"/>
      <c r="RWI4" s="411"/>
      <c r="RWJ4" s="411"/>
      <c r="RWK4" s="411"/>
      <c r="RWL4" s="412"/>
      <c r="RWM4" s="411"/>
      <c r="RWN4" s="411"/>
      <c r="RWO4" s="411"/>
      <c r="RWP4" s="411"/>
      <c r="RWQ4" s="412"/>
      <c r="RWR4" s="411"/>
      <c r="RWS4" s="411"/>
      <c r="RWT4" s="411"/>
      <c r="RWU4" s="411"/>
      <c r="RWV4" s="412"/>
      <c r="RWW4" s="411"/>
      <c r="RWX4" s="411"/>
      <c r="RWY4" s="411"/>
      <c r="RWZ4" s="411"/>
      <c r="RXA4" s="412"/>
      <c r="RXB4" s="411"/>
      <c r="RXC4" s="411"/>
      <c r="RXD4" s="411"/>
      <c r="RXE4" s="411"/>
      <c r="RXF4" s="412"/>
      <c r="RXG4" s="411"/>
      <c r="RXH4" s="411"/>
      <c r="RXI4" s="411"/>
      <c r="RXJ4" s="411"/>
      <c r="RXK4" s="412"/>
      <c r="RXL4" s="411"/>
      <c r="RXM4" s="411"/>
      <c r="RXN4" s="411"/>
      <c r="RXO4" s="411"/>
      <c r="RXP4" s="412"/>
      <c r="RXQ4" s="411"/>
      <c r="RXR4" s="411"/>
      <c r="RXS4" s="411"/>
      <c r="RXT4" s="411"/>
      <c r="RXU4" s="412"/>
      <c r="RXV4" s="411"/>
      <c r="RXW4" s="411"/>
      <c r="RXX4" s="411"/>
      <c r="RXY4" s="411"/>
      <c r="RXZ4" s="412"/>
      <c r="RYA4" s="411"/>
      <c r="RYB4" s="411"/>
      <c r="RYC4" s="411"/>
      <c r="RYD4" s="411"/>
      <c r="RYE4" s="412"/>
      <c r="RYF4" s="411"/>
      <c r="RYG4" s="411"/>
      <c r="RYH4" s="411"/>
      <c r="RYI4" s="411"/>
      <c r="RYJ4" s="412"/>
      <c r="RYK4" s="411"/>
      <c r="RYL4" s="411"/>
      <c r="RYM4" s="411"/>
      <c r="RYN4" s="411"/>
      <c r="RYO4" s="412"/>
      <c r="RYP4" s="411"/>
      <c r="RYQ4" s="411"/>
      <c r="RYR4" s="411"/>
      <c r="RYS4" s="411"/>
      <c r="RYT4" s="412"/>
      <c r="RYU4" s="411"/>
      <c r="RYV4" s="411"/>
      <c r="RYW4" s="411"/>
      <c r="RYX4" s="411"/>
      <c r="RYY4" s="412"/>
      <c r="RYZ4" s="411"/>
      <c r="RZA4" s="411"/>
      <c r="RZB4" s="411"/>
      <c r="RZC4" s="411"/>
      <c r="RZD4" s="412"/>
      <c r="RZE4" s="411"/>
      <c r="RZF4" s="411"/>
      <c r="RZG4" s="411"/>
      <c r="RZH4" s="411"/>
      <c r="RZI4" s="412"/>
      <c r="RZJ4" s="411"/>
      <c r="RZK4" s="411"/>
      <c r="RZL4" s="411"/>
      <c r="RZM4" s="411"/>
      <c r="RZN4" s="412"/>
      <c r="RZO4" s="411"/>
      <c r="RZP4" s="411"/>
      <c r="RZQ4" s="411"/>
      <c r="RZR4" s="411"/>
      <c r="RZS4" s="412"/>
      <c r="RZT4" s="411"/>
      <c r="RZU4" s="411"/>
      <c r="RZV4" s="411"/>
      <c r="RZW4" s="411"/>
      <c r="RZX4" s="412"/>
      <c r="RZY4" s="411"/>
      <c r="RZZ4" s="411"/>
      <c r="SAA4" s="411"/>
      <c r="SAB4" s="411"/>
      <c r="SAC4" s="412"/>
      <c r="SAD4" s="411"/>
      <c r="SAE4" s="411"/>
      <c r="SAF4" s="411"/>
      <c r="SAG4" s="411"/>
      <c r="SAH4" s="412"/>
      <c r="SAI4" s="411"/>
      <c r="SAJ4" s="411"/>
      <c r="SAK4" s="411"/>
      <c r="SAL4" s="411"/>
      <c r="SAM4" s="412"/>
      <c r="SAN4" s="411"/>
      <c r="SAO4" s="411"/>
      <c r="SAP4" s="411"/>
      <c r="SAQ4" s="411"/>
      <c r="SAR4" s="412"/>
      <c r="SAS4" s="411"/>
      <c r="SAT4" s="411"/>
      <c r="SAU4" s="411"/>
      <c r="SAV4" s="411"/>
      <c r="SAW4" s="412"/>
      <c r="SAX4" s="411"/>
      <c r="SAY4" s="411"/>
      <c r="SAZ4" s="411"/>
      <c r="SBA4" s="411"/>
      <c r="SBB4" s="412"/>
      <c r="SBC4" s="411"/>
      <c r="SBD4" s="411"/>
      <c r="SBE4" s="411"/>
      <c r="SBF4" s="411"/>
      <c r="SBG4" s="412"/>
      <c r="SBH4" s="411"/>
      <c r="SBI4" s="411"/>
      <c r="SBJ4" s="411"/>
      <c r="SBK4" s="411"/>
      <c r="SBL4" s="412"/>
      <c r="SBM4" s="411"/>
      <c r="SBN4" s="411"/>
      <c r="SBO4" s="411"/>
      <c r="SBP4" s="411"/>
      <c r="SBQ4" s="412"/>
      <c r="SBR4" s="411"/>
      <c r="SBS4" s="411"/>
      <c r="SBT4" s="411"/>
      <c r="SBU4" s="411"/>
      <c r="SBV4" s="412"/>
      <c r="SBW4" s="411"/>
      <c r="SBX4" s="411"/>
      <c r="SBY4" s="411"/>
      <c r="SBZ4" s="411"/>
      <c r="SCA4" s="412"/>
      <c r="SCB4" s="411"/>
      <c r="SCC4" s="411"/>
      <c r="SCD4" s="411"/>
      <c r="SCE4" s="411"/>
      <c r="SCF4" s="412"/>
      <c r="SCG4" s="411"/>
      <c r="SCH4" s="411"/>
      <c r="SCI4" s="411"/>
      <c r="SCJ4" s="411"/>
      <c r="SCK4" s="412"/>
      <c r="SCL4" s="411"/>
      <c r="SCM4" s="411"/>
      <c r="SCN4" s="411"/>
      <c r="SCO4" s="411"/>
      <c r="SCP4" s="412"/>
      <c r="SCQ4" s="411"/>
      <c r="SCR4" s="411"/>
      <c r="SCS4" s="411"/>
      <c r="SCT4" s="411"/>
      <c r="SCU4" s="412"/>
      <c r="SCV4" s="411"/>
      <c r="SCW4" s="411"/>
      <c r="SCX4" s="411"/>
      <c r="SCY4" s="411"/>
      <c r="SCZ4" s="412"/>
      <c r="SDA4" s="411"/>
      <c r="SDB4" s="411"/>
      <c r="SDC4" s="411"/>
      <c r="SDD4" s="411"/>
      <c r="SDE4" s="412"/>
      <c r="SDF4" s="411"/>
      <c r="SDG4" s="411"/>
      <c r="SDH4" s="411"/>
      <c r="SDI4" s="411"/>
      <c r="SDJ4" s="412"/>
      <c r="SDK4" s="411"/>
      <c r="SDL4" s="411"/>
      <c r="SDM4" s="411"/>
      <c r="SDN4" s="411"/>
      <c r="SDO4" s="412"/>
      <c r="SDP4" s="411"/>
      <c r="SDQ4" s="411"/>
      <c r="SDR4" s="411"/>
      <c r="SDS4" s="411"/>
      <c r="SDT4" s="412"/>
      <c r="SDU4" s="411"/>
      <c r="SDV4" s="411"/>
      <c r="SDW4" s="411"/>
      <c r="SDX4" s="411"/>
      <c r="SDY4" s="412"/>
      <c r="SDZ4" s="411"/>
      <c r="SEA4" s="411"/>
      <c r="SEB4" s="411"/>
      <c r="SEC4" s="411"/>
      <c r="SED4" s="412"/>
      <c r="SEE4" s="411"/>
      <c r="SEF4" s="411"/>
      <c r="SEG4" s="411"/>
      <c r="SEH4" s="411"/>
      <c r="SEI4" s="412"/>
      <c r="SEJ4" s="411"/>
      <c r="SEK4" s="411"/>
      <c r="SEL4" s="411"/>
      <c r="SEM4" s="411"/>
      <c r="SEN4" s="412"/>
      <c r="SEO4" s="411"/>
      <c r="SEP4" s="411"/>
      <c r="SEQ4" s="411"/>
      <c r="SER4" s="411"/>
      <c r="SES4" s="412"/>
      <c r="SET4" s="411"/>
      <c r="SEU4" s="411"/>
      <c r="SEV4" s="411"/>
      <c r="SEW4" s="411"/>
      <c r="SEX4" s="412"/>
      <c r="SEY4" s="411"/>
      <c r="SEZ4" s="411"/>
      <c r="SFA4" s="411"/>
      <c r="SFB4" s="411"/>
      <c r="SFC4" s="412"/>
      <c r="SFD4" s="411"/>
      <c r="SFE4" s="411"/>
      <c r="SFF4" s="411"/>
      <c r="SFG4" s="411"/>
      <c r="SFH4" s="412"/>
      <c r="SFI4" s="411"/>
      <c r="SFJ4" s="411"/>
      <c r="SFK4" s="411"/>
      <c r="SFL4" s="411"/>
      <c r="SFM4" s="412"/>
      <c r="SFN4" s="411"/>
      <c r="SFO4" s="411"/>
      <c r="SFP4" s="411"/>
      <c r="SFQ4" s="411"/>
      <c r="SFR4" s="412"/>
      <c r="SFS4" s="411"/>
      <c r="SFT4" s="411"/>
      <c r="SFU4" s="411"/>
      <c r="SFV4" s="411"/>
      <c r="SFW4" s="412"/>
      <c r="SFX4" s="411"/>
      <c r="SFY4" s="411"/>
      <c r="SFZ4" s="411"/>
      <c r="SGA4" s="411"/>
      <c r="SGB4" s="412"/>
      <c r="SGC4" s="411"/>
      <c r="SGD4" s="411"/>
      <c r="SGE4" s="411"/>
      <c r="SGF4" s="411"/>
      <c r="SGG4" s="412"/>
      <c r="SGH4" s="411"/>
      <c r="SGI4" s="411"/>
      <c r="SGJ4" s="411"/>
      <c r="SGK4" s="411"/>
      <c r="SGL4" s="412"/>
      <c r="SGM4" s="411"/>
      <c r="SGN4" s="411"/>
      <c r="SGO4" s="411"/>
      <c r="SGP4" s="411"/>
      <c r="SGQ4" s="412"/>
      <c r="SGR4" s="411"/>
      <c r="SGS4" s="411"/>
      <c r="SGT4" s="411"/>
      <c r="SGU4" s="411"/>
      <c r="SGV4" s="412"/>
      <c r="SGW4" s="411"/>
      <c r="SGX4" s="411"/>
      <c r="SGY4" s="411"/>
      <c r="SGZ4" s="411"/>
      <c r="SHA4" s="412"/>
      <c r="SHB4" s="411"/>
      <c r="SHC4" s="411"/>
      <c r="SHD4" s="411"/>
      <c r="SHE4" s="411"/>
      <c r="SHF4" s="412"/>
      <c r="SHG4" s="411"/>
      <c r="SHH4" s="411"/>
      <c r="SHI4" s="411"/>
      <c r="SHJ4" s="411"/>
      <c r="SHK4" s="412"/>
      <c r="SHL4" s="411"/>
      <c r="SHM4" s="411"/>
      <c r="SHN4" s="411"/>
      <c r="SHO4" s="411"/>
      <c r="SHP4" s="412"/>
      <c r="SHQ4" s="411"/>
      <c r="SHR4" s="411"/>
      <c r="SHS4" s="411"/>
      <c r="SHT4" s="411"/>
      <c r="SHU4" s="412"/>
      <c r="SHV4" s="411"/>
      <c r="SHW4" s="411"/>
      <c r="SHX4" s="411"/>
      <c r="SHY4" s="411"/>
      <c r="SHZ4" s="412"/>
      <c r="SIA4" s="411"/>
      <c r="SIB4" s="411"/>
      <c r="SIC4" s="411"/>
      <c r="SID4" s="411"/>
      <c r="SIE4" s="412"/>
      <c r="SIF4" s="411"/>
      <c r="SIG4" s="411"/>
      <c r="SIH4" s="411"/>
      <c r="SII4" s="411"/>
      <c r="SIJ4" s="412"/>
      <c r="SIK4" s="411"/>
      <c r="SIL4" s="411"/>
      <c r="SIM4" s="411"/>
      <c r="SIN4" s="411"/>
      <c r="SIO4" s="412"/>
      <c r="SIP4" s="411"/>
      <c r="SIQ4" s="411"/>
      <c r="SIR4" s="411"/>
      <c r="SIS4" s="411"/>
      <c r="SIT4" s="412"/>
      <c r="SIU4" s="411"/>
      <c r="SIV4" s="411"/>
      <c r="SIW4" s="411"/>
      <c r="SIX4" s="411"/>
      <c r="SIY4" s="412"/>
      <c r="SIZ4" s="411"/>
      <c r="SJA4" s="411"/>
      <c r="SJB4" s="411"/>
      <c r="SJC4" s="411"/>
      <c r="SJD4" s="412"/>
      <c r="SJE4" s="411"/>
      <c r="SJF4" s="411"/>
      <c r="SJG4" s="411"/>
      <c r="SJH4" s="411"/>
      <c r="SJI4" s="412"/>
      <c r="SJJ4" s="411"/>
      <c r="SJK4" s="411"/>
      <c r="SJL4" s="411"/>
      <c r="SJM4" s="411"/>
      <c r="SJN4" s="412"/>
      <c r="SJO4" s="411"/>
      <c r="SJP4" s="411"/>
      <c r="SJQ4" s="411"/>
      <c r="SJR4" s="411"/>
      <c r="SJS4" s="412"/>
      <c r="SJT4" s="411"/>
      <c r="SJU4" s="411"/>
      <c r="SJV4" s="411"/>
      <c r="SJW4" s="411"/>
      <c r="SJX4" s="412"/>
      <c r="SJY4" s="411"/>
      <c r="SJZ4" s="411"/>
      <c r="SKA4" s="411"/>
      <c r="SKB4" s="411"/>
      <c r="SKC4" s="412"/>
      <c r="SKD4" s="411"/>
      <c r="SKE4" s="411"/>
      <c r="SKF4" s="411"/>
      <c r="SKG4" s="411"/>
      <c r="SKH4" s="412"/>
      <c r="SKI4" s="411"/>
      <c r="SKJ4" s="411"/>
      <c r="SKK4" s="411"/>
      <c r="SKL4" s="411"/>
      <c r="SKM4" s="412"/>
      <c r="SKN4" s="411"/>
      <c r="SKO4" s="411"/>
      <c r="SKP4" s="411"/>
      <c r="SKQ4" s="411"/>
      <c r="SKR4" s="412"/>
      <c r="SKS4" s="411"/>
      <c r="SKT4" s="411"/>
      <c r="SKU4" s="411"/>
      <c r="SKV4" s="411"/>
      <c r="SKW4" s="412"/>
      <c r="SKX4" s="411"/>
      <c r="SKY4" s="411"/>
      <c r="SKZ4" s="411"/>
      <c r="SLA4" s="411"/>
      <c r="SLB4" s="412"/>
      <c r="SLC4" s="411"/>
      <c r="SLD4" s="411"/>
      <c r="SLE4" s="411"/>
      <c r="SLF4" s="411"/>
      <c r="SLG4" s="412"/>
      <c r="SLH4" s="411"/>
      <c r="SLI4" s="411"/>
      <c r="SLJ4" s="411"/>
      <c r="SLK4" s="411"/>
      <c r="SLL4" s="412"/>
      <c r="SLM4" s="411"/>
      <c r="SLN4" s="411"/>
      <c r="SLO4" s="411"/>
      <c r="SLP4" s="411"/>
      <c r="SLQ4" s="412"/>
      <c r="SLR4" s="411"/>
      <c r="SLS4" s="411"/>
      <c r="SLT4" s="411"/>
      <c r="SLU4" s="411"/>
      <c r="SLV4" s="412"/>
      <c r="SLW4" s="411"/>
      <c r="SLX4" s="411"/>
      <c r="SLY4" s="411"/>
      <c r="SLZ4" s="411"/>
      <c r="SMA4" s="412"/>
      <c r="SMB4" s="411"/>
      <c r="SMC4" s="411"/>
      <c r="SMD4" s="411"/>
      <c r="SME4" s="411"/>
      <c r="SMF4" s="412"/>
      <c r="SMG4" s="411"/>
      <c r="SMH4" s="411"/>
      <c r="SMI4" s="411"/>
      <c r="SMJ4" s="411"/>
      <c r="SMK4" s="412"/>
      <c r="SML4" s="411"/>
      <c r="SMM4" s="411"/>
      <c r="SMN4" s="411"/>
      <c r="SMO4" s="411"/>
      <c r="SMP4" s="412"/>
      <c r="SMQ4" s="411"/>
      <c r="SMR4" s="411"/>
      <c r="SMS4" s="411"/>
      <c r="SMT4" s="411"/>
      <c r="SMU4" s="412"/>
      <c r="SMV4" s="411"/>
      <c r="SMW4" s="411"/>
      <c r="SMX4" s="411"/>
      <c r="SMY4" s="411"/>
      <c r="SMZ4" s="412"/>
      <c r="SNA4" s="411"/>
      <c r="SNB4" s="411"/>
      <c r="SNC4" s="411"/>
      <c r="SND4" s="411"/>
      <c r="SNE4" s="412"/>
      <c r="SNF4" s="411"/>
      <c r="SNG4" s="411"/>
      <c r="SNH4" s="411"/>
      <c r="SNI4" s="411"/>
      <c r="SNJ4" s="412"/>
      <c r="SNK4" s="411"/>
      <c r="SNL4" s="411"/>
      <c r="SNM4" s="411"/>
      <c r="SNN4" s="411"/>
      <c r="SNO4" s="412"/>
      <c r="SNP4" s="411"/>
      <c r="SNQ4" s="411"/>
      <c r="SNR4" s="411"/>
      <c r="SNS4" s="411"/>
      <c r="SNT4" s="412"/>
      <c r="SNU4" s="411"/>
      <c r="SNV4" s="411"/>
      <c r="SNW4" s="411"/>
      <c r="SNX4" s="411"/>
      <c r="SNY4" s="412"/>
      <c r="SNZ4" s="411"/>
      <c r="SOA4" s="411"/>
      <c r="SOB4" s="411"/>
      <c r="SOC4" s="411"/>
      <c r="SOD4" s="412"/>
      <c r="SOE4" s="411"/>
      <c r="SOF4" s="411"/>
      <c r="SOG4" s="411"/>
      <c r="SOH4" s="411"/>
      <c r="SOI4" s="412"/>
      <c r="SOJ4" s="411"/>
      <c r="SOK4" s="411"/>
      <c r="SOL4" s="411"/>
      <c r="SOM4" s="411"/>
      <c r="SON4" s="412"/>
      <c r="SOO4" s="411"/>
      <c r="SOP4" s="411"/>
      <c r="SOQ4" s="411"/>
      <c r="SOR4" s="411"/>
      <c r="SOS4" s="412"/>
      <c r="SOT4" s="411"/>
      <c r="SOU4" s="411"/>
      <c r="SOV4" s="411"/>
      <c r="SOW4" s="411"/>
      <c r="SOX4" s="412"/>
      <c r="SOY4" s="411"/>
      <c r="SOZ4" s="411"/>
      <c r="SPA4" s="411"/>
      <c r="SPB4" s="411"/>
      <c r="SPC4" s="412"/>
      <c r="SPD4" s="411"/>
      <c r="SPE4" s="411"/>
      <c r="SPF4" s="411"/>
      <c r="SPG4" s="411"/>
      <c r="SPH4" s="412"/>
      <c r="SPI4" s="411"/>
      <c r="SPJ4" s="411"/>
      <c r="SPK4" s="411"/>
      <c r="SPL4" s="411"/>
      <c r="SPM4" s="412"/>
      <c r="SPN4" s="411"/>
      <c r="SPO4" s="411"/>
      <c r="SPP4" s="411"/>
      <c r="SPQ4" s="411"/>
      <c r="SPR4" s="412"/>
      <c r="SPS4" s="411"/>
      <c r="SPT4" s="411"/>
      <c r="SPU4" s="411"/>
      <c r="SPV4" s="411"/>
      <c r="SPW4" s="412"/>
      <c r="SPX4" s="411"/>
      <c r="SPY4" s="411"/>
      <c r="SPZ4" s="411"/>
      <c r="SQA4" s="411"/>
      <c r="SQB4" s="412"/>
      <c r="SQC4" s="411"/>
      <c r="SQD4" s="411"/>
      <c r="SQE4" s="411"/>
      <c r="SQF4" s="411"/>
      <c r="SQG4" s="412"/>
      <c r="SQH4" s="411"/>
      <c r="SQI4" s="411"/>
      <c r="SQJ4" s="411"/>
      <c r="SQK4" s="411"/>
      <c r="SQL4" s="412"/>
      <c r="SQM4" s="411"/>
      <c r="SQN4" s="411"/>
      <c r="SQO4" s="411"/>
      <c r="SQP4" s="411"/>
      <c r="SQQ4" s="412"/>
      <c r="SQR4" s="411"/>
      <c r="SQS4" s="411"/>
      <c r="SQT4" s="411"/>
      <c r="SQU4" s="411"/>
      <c r="SQV4" s="412"/>
      <c r="SQW4" s="411"/>
      <c r="SQX4" s="411"/>
      <c r="SQY4" s="411"/>
      <c r="SQZ4" s="411"/>
      <c r="SRA4" s="412"/>
      <c r="SRB4" s="411"/>
      <c r="SRC4" s="411"/>
      <c r="SRD4" s="411"/>
      <c r="SRE4" s="411"/>
      <c r="SRF4" s="412"/>
      <c r="SRG4" s="411"/>
      <c r="SRH4" s="411"/>
      <c r="SRI4" s="411"/>
      <c r="SRJ4" s="411"/>
      <c r="SRK4" s="412"/>
      <c r="SRL4" s="411"/>
      <c r="SRM4" s="411"/>
      <c r="SRN4" s="411"/>
      <c r="SRO4" s="411"/>
      <c r="SRP4" s="412"/>
      <c r="SRQ4" s="411"/>
      <c r="SRR4" s="411"/>
      <c r="SRS4" s="411"/>
      <c r="SRT4" s="411"/>
      <c r="SRU4" s="412"/>
      <c r="SRV4" s="411"/>
      <c r="SRW4" s="411"/>
      <c r="SRX4" s="411"/>
      <c r="SRY4" s="411"/>
      <c r="SRZ4" s="412"/>
      <c r="SSA4" s="411"/>
      <c r="SSB4" s="411"/>
      <c r="SSC4" s="411"/>
      <c r="SSD4" s="411"/>
      <c r="SSE4" s="412"/>
      <c r="SSF4" s="411"/>
      <c r="SSG4" s="411"/>
      <c r="SSH4" s="411"/>
      <c r="SSI4" s="411"/>
      <c r="SSJ4" s="412"/>
      <c r="SSK4" s="411"/>
      <c r="SSL4" s="411"/>
      <c r="SSM4" s="411"/>
      <c r="SSN4" s="411"/>
      <c r="SSO4" s="412"/>
      <c r="SSP4" s="411"/>
      <c r="SSQ4" s="411"/>
      <c r="SSR4" s="411"/>
      <c r="SSS4" s="411"/>
      <c r="SST4" s="412"/>
      <c r="SSU4" s="411"/>
      <c r="SSV4" s="411"/>
      <c r="SSW4" s="411"/>
      <c r="SSX4" s="411"/>
      <c r="SSY4" s="412"/>
      <c r="SSZ4" s="411"/>
      <c r="STA4" s="411"/>
      <c r="STB4" s="411"/>
      <c r="STC4" s="411"/>
      <c r="STD4" s="412"/>
      <c r="STE4" s="411"/>
      <c r="STF4" s="411"/>
      <c r="STG4" s="411"/>
      <c r="STH4" s="411"/>
      <c r="STI4" s="412"/>
      <c r="STJ4" s="411"/>
      <c r="STK4" s="411"/>
      <c r="STL4" s="411"/>
      <c r="STM4" s="411"/>
      <c r="STN4" s="412"/>
      <c r="STO4" s="411"/>
      <c r="STP4" s="411"/>
      <c r="STQ4" s="411"/>
      <c r="STR4" s="411"/>
      <c r="STS4" s="412"/>
      <c r="STT4" s="411"/>
      <c r="STU4" s="411"/>
      <c r="STV4" s="411"/>
      <c r="STW4" s="411"/>
      <c r="STX4" s="412"/>
      <c r="STY4" s="411"/>
      <c r="STZ4" s="411"/>
      <c r="SUA4" s="411"/>
      <c r="SUB4" s="411"/>
      <c r="SUC4" s="412"/>
      <c r="SUD4" s="411"/>
      <c r="SUE4" s="411"/>
      <c r="SUF4" s="411"/>
      <c r="SUG4" s="411"/>
      <c r="SUH4" s="412"/>
      <c r="SUI4" s="411"/>
      <c r="SUJ4" s="411"/>
      <c r="SUK4" s="411"/>
      <c r="SUL4" s="411"/>
      <c r="SUM4" s="412"/>
      <c r="SUN4" s="411"/>
      <c r="SUO4" s="411"/>
      <c r="SUP4" s="411"/>
      <c r="SUQ4" s="411"/>
      <c r="SUR4" s="412"/>
      <c r="SUS4" s="411"/>
      <c r="SUT4" s="411"/>
      <c r="SUU4" s="411"/>
      <c r="SUV4" s="411"/>
      <c r="SUW4" s="412"/>
      <c r="SUX4" s="411"/>
      <c r="SUY4" s="411"/>
      <c r="SUZ4" s="411"/>
      <c r="SVA4" s="411"/>
      <c r="SVB4" s="412"/>
      <c r="SVC4" s="411"/>
      <c r="SVD4" s="411"/>
      <c r="SVE4" s="411"/>
      <c r="SVF4" s="411"/>
      <c r="SVG4" s="412"/>
      <c r="SVH4" s="411"/>
      <c r="SVI4" s="411"/>
      <c r="SVJ4" s="411"/>
      <c r="SVK4" s="411"/>
      <c r="SVL4" s="412"/>
      <c r="SVM4" s="411"/>
      <c r="SVN4" s="411"/>
      <c r="SVO4" s="411"/>
      <c r="SVP4" s="411"/>
      <c r="SVQ4" s="412"/>
      <c r="SVR4" s="411"/>
      <c r="SVS4" s="411"/>
      <c r="SVT4" s="411"/>
      <c r="SVU4" s="411"/>
      <c r="SVV4" s="412"/>
      <c r="SVW4" s="411"/>
      <c r="SVX4" s="411"/>
      <c r="SVY4" s="411"/>
      <c r="SVZ4" s="411"/>
      <c r="SWA4" s="412"/>
      <c r="SWB4" s="411"/>
      <c r="SWC4" s="411"/>
      <c r="SWD4" s="411"/>
      <c r="SWE4" s="411"/>
      <c r="SWF4" s="412"/>
      <c r="SWG4" s="411"/>
      <c r="SWH4" s="411"/>
      <c r="SWI4" s="411"/>
      <c r="SWJ4" s="411"/>
      <c r="SWK4" s="412"/>
      <c r="SWL4" s="411"/>
      <c r="SWM4" s="411"/>
      <c r="SWN4" s="411"/>
      <c r="SWO4" s="411"/>
      <c r="SWP4" s="412"/>
      <c r="SWQ4" s="411"/>
      <c r="SWR4" s="411"/>
      <c r="SWS4" s="411"/>
      <c r="SWT4" s="411"/>
      <c r="SWU4" s="412"/>
      <c r="SWV4" s="411"/>
      <c r="SWW4" s="411"/>
      <c r="SWX4" s="411"/>
      <c r="SWY4" s="411"/>
      <c r="SWZ4" s="412"/>
      <c r="SXA4" s="411"/>
      <c r="SXB4" s="411"/>
      <c r="SXC4" s="411"/>
      <c r="SXD4" s="411"/>
      <c r="SXE4" s="412"/>
      <c r="SXF4" s="411"/>
      <c r="SXG4" s="411"/>
      <c r="SXH4" s="411"/>
      <c r="SXI4" s="411"/>
      <c r="SXJ4" s="412"/>
      <c r="SXK4" s="411"/>
      <c r="SXL4" s="411"/>
      <c r="SXM4" s="411"/>
      <c r="SXN4" s="411"/>
      <c r="SXO4" s="412"/>
      <c r="SXP4" s="411"/>
      <c r="SXQ4" s="411"/>
      <c r="SXR4" s="411"/>
      <c r="SXS4" s="411"/>
      <c r="SXT4" s="412"/>
      <c r="SXU4" s="411"/>
      <c r="SXV4" s="411"/>
      <c r="SXW4" s="411"/>
      <c r="SXX4" s="411"/>
      <c r="SXY4" s="412"/>
      <c r="SXZ4" s="411"/>
      <c r="SYA4" s="411"/>
      <c r="SYB4" s="411"/>
      <c r="SYC4" s="411"/>
      <c r="SYD4" s="412"/>
      <c r="SYE4" s="411"/>
      <c r="SYF4" s="411"/>
      <c r="SYG4" s="411"/>
      <c r="SYH4" s="411"/>
      <c r="SYI4" s="412"/>
      <c r="SYJ4" s="411"/>
      <c r="SYK4" s="411"/>
      <c r="SYL4" s="411"/>
      <c r="SYM4" s="411"/>
      <c r="SYN4" s="412"/>
      <c r="SYO4" s="411"/>
      <c r="SYP4" s="411"/>
      <c r="SYQ4" s="411"/>
      <c r="SYR4" s="411"/>
      <c r="SYS4" s="412"/>
      <c r="SYT4" s="411"/>
      <c r="SYU4" s="411"/>
      <c r="SYV4" s="411"/>
      <c r="SYW4" s="411"/>
      <c r="SYX4" s="412"/>
      <c r="SYY4" s="411"/>
      <c r="SYZ4" s="411"/>
      <c r="SZA4" s="411"/>
      <c r="SZB4" s="411"/>
      <c r="SZC4" s="412"/>
      <c r="SZD4" s="411"/>
      <c r="SZE4" s="411"/>
      <c r="SZF4" s="411"/>
      <c r="SZG4" s="411"/>
      <c r="SZH4" s="412"/>
      <c r="SZI4" s="411"/>
      <c r="SZJ4" s="411"/>
      <c r="SZK4" s="411"/>
      <c r="SZL4" s="411"/>
      <c r="SZM4" s="412"/>
      <c r="SZN4" s="411"/>
      <c r="SZO4" s="411"/>
      <c r="SZP4" s="411"/>
      <c r="SZQ4" s="411"/>
      <c r="SZR4" s="412"/>
      <c r="SZS4" s="411"/>
      <c r="SZT4" s="411"/>
      <c r="SZU4" s="411"/>
      <c r="SZV4" s="411"/>
      <c r="SZW4" s="412"/>
      <c r="SZX4" s="411"/>
      <c r="SZY4" s="411"/>
      <c r="SZZ4" s="411"/>
      <c r="TAA4" s="411"/>
      <c r="TAB4" s="412"/>
      <c r="TAC4" s="411"/>
      <c r="TAD4" s="411"/>
      <c r="TAE4" s="411"/>
      <c r="TAF4" s="411"/>
      <c r="TAG4" s="412"/>
      <c r="TAH4" s="411"/>
      <c r="TAI4" s="411"/>
      <c r="TAJ4" s="411"/>
      <c r="TAK4" s="411"/>
      <c r="TAL4" s="412"/>
      <c r="TAM4" s="411"/>
      <c r="TAN4" s="411"/>
      <c r="TAO4" s="411"/>
      <c r="TAP4" s="411"/>
      <c r="TAQ4" s="412"/>
      <c r="TAR4" s="411"/>
      <c r="TAS4" s="411"/>
      <c r="TAT4" s="411"/>
      <c r="TAU4" s="411"/>
      <c r="TAV4" s="412"/>
      <c r="TAW4" s="411"/>
      <c r="TAX4" s="411"/>
      <c r="TAY4" s="411"/>
      <c r="TAZ4" s="411"/>
      <c r="TBA4" s="412"/>
      <c r="TBB4" s="411"/>
      <c r="TBC4" s="411"/>
      <c r="TBD4" s="411"/>
      <c r="TBE4" s="411"/>
      <c r="TBF4" s="412"/>
      <c r="TBG4" s="411"/>
      <c r="TBH4" s="411"/>
      <c r="TBI4" s="411"/>
      <c r="TBJ4" s="411"/>
      <c r="TBK4" s="412"/>
      <c r="TBL4" s="411"/>
      <c r="TBM4" s="411"/>
      <c r="TBN4" s="411"/>
      <c r="TBO4" s="411"/>
      <c r="TBP4" s="412"/>
      <c r="TBQ4" s="411"/>
      <c r="TBR4" s="411"/>
      <c r="TBS4" s="411"/>
      <c r="TBT4" s="411"/>
      <c r="TBU4" s="412"/>
      <c r="TBV4" s="411"/>
      <c r="TBW4" s="411"/>
      <c r="TBX4" s="411"/>
      <c r="TBY4" s="411"/>
      <c r="TBZ4" s="412"/>
      <c r="TCA4" s="411"/>
      <c r="TCB4" s="411"/>
      <c r="TCC4" s="411"/>
      <c r="TCD4" s="411"/>
      <c r="TCE4" s="412"/>
      <c r="TCF4" s="411"/>
      <c r="TCG4" s="411"/>
      <c r="TCH4" s="411"/>
      <c r="TCI4" s="411"/>
      <c r="TCJ4" s="412"/>
      <c r="TCK4" s="411"/>
      <c r="TCL4" s="411"/>
      <c r="TCM4" s="411"/>
      <c r="TCN4" s="411"/>
      <c r="TCO4" s="412"/>
      <c r="TCP4" s="411"/>
      <c r="TCQ4" s="411"/>
      <c r="TCR4" s="411"/>
      <c r="TCS4" s="411"/>
      <c r="TCT4" s="412"/>
      <c r="TCU4" s="411"/>
      <c r="TCV4" s="411"/>
      <c r="TCW4" s="411"/>
      <c r="TCX4" s="411"/>
      <c r="TCY4" s="412"/>
      <c r="TCZ4" s="411"/>
      <c r="TDA4" s="411"/>
      <c r="TDB4" s="411"/>
      <c r="TDC4" s="411"/>
      <c r="TDD4" s="412"/>
      <c r="TDE4" s="411"/>
      <c r="TDF4" s="411"/>
      <c r="TDG4" s="411"/>
      <c r="TDH4" s="411"/>
      <c r="TDI4" s="412"/>
      <c r="TDJ4" s="411"/>
      <c r="TDK4" s="411"/>
      <c r="TDL4" s="411"/>
      <c r="TDM4" s="411"/>
      <c r="TDN4" s="412"/>
      <c r="TDO4" s="411"/>
      <c r="TDP4" s="411"/>
      <c r="TDQ4" s="411"/>
      <c r="TDR4" s="411"/>
      <c r="TDS4" s="412"/>
      <c r="TDT4" s="411"/>
      <c r="TDU4" s="411"/>
      <c r="TDV4" s="411"/>
      <c r="TDW4" s="411"/>
      <c r="TDX4" s="412"/>
      <c r="TDY4" s="411"/>
      <c r="TDZ4" s="411"/>
      <c r="TEA4" s="411"/>
      <c r="TEB4" s="411"/>
      <c r="TEC4" s="412"/>
      <c r="TED4" s="411"/>
      <c r="TEE4" s="411"/>
      <c r="TEF4" s="411"/>
      <c r="TEG4" s="411"/>
      <c r="TEH4" s="412"/>
      <c r="TEI4" s="411"/>
      <c r="TEJ4" s="411"/>
      <c r="TEK4" s="411"/>
      <c r="TEL4" s="411"/>
      <c r="TEM4" s="412"/>
      <c r="TEN4" s="411"/>
      <c r="TEO4" s="411"/>
      <c r="TEP4" s="411"/>
      <c r="TEQ4" s="411"/>
      <c r="TER4" s="412"/>
      <c r="TES4" s="411"/>
      <c r="TET4" s="411"/>
      <c r="TEU4" s="411"/>
      <c r="TEV4" s="411"/>
      <c r="TEW4" s="412"/>
      <c r="TEX4" s="411"/>
      <c r="TEY4" s="411"/>
      <c r="TEZ4" s="411"/>
      <c r="TFA4" s="411"/>
      <c r="TFB4" s="412"/>
      <c r="TFC4" s="411"/>
      <c r="TFD4" s="411"/>
      <c r="TFE4" s="411"/>
      <c r="TFF4" s="411"/>
      <c r="TFG4" s="412"/>
      <c r="TFH4" s="411"/>
      <c r="TFI4" s="411"/>
      <c r="TFJ4" s="411"/>
      <c r="TFK4" s="411"/>
      <c r="TFL4" s="412"/>
      <c r="TFM4" s="411"/>
      <c r="TFN4" s="411"/>
      <c r="TFO4" s="411"/>
      <c r="TFP4" s="411"/>
      <c r="TFQ4" s="412"/>
      <c r="TFR4" s="411"/>
      <c r="TFS4" s="411"/>
      <c r="TFT4" s="411"/>
      <c r="TFU4" s="411"/>
      <c r="TFV4" s="412"/>
      <c r="TFW4" s="411"/>
      <c r="TFX4" s="411"/>
      <c r="TFY4" s="411"/>
      <c r="TFZ4" s="411"/>
      <c r="TGA4" s="412"/>
      <c r="TGB4" s="411"/>
      <c r="TGC4" s="411"/>
      <c r="TGD4" s="411"/>
      <c r="TGE4" s="411"/>
      <c r="TGF4" s="412"/>
      <c r="TGG4" s="411"/>
      <c r="TGH4" s="411"/>
      <c r="TGI4" s="411"/>
      <c r="TGJ4" s="411"/>
      <c r="TGK4" s="412"/>
      <c r="TGL4" s="411"/>
      <c r="TGM4" s="411"/>
      <c r="TGN4" s="411"/>
      <c r="TGO4" s="411"/>
      <c r="TGP4" s="412"/>
      <c r="TGQ4" s="411"/>
      <c r="TGR4" s="411"/>
      <c r="TGS4" s="411"/>
      <c r="TGT4" s="411"/>
      <c r="TGU4" s="412"/>
      <c r="TGV4" s="411"/>
      <c r="TGW4" s="411"/>
      <c r="TGX4" s="411"/>
      <c r="TGY4" s="411"/>
      <c r="TGZ4" s="412"/>
      <c r="THA4" s="411"/>
      <c r="THB4" s="411"/>
      <c r="THC4" s="411"/>
      <c r="THD4" s="411"/>
      <c r="THE4" s="412"/>
      <c r="THF4" s="411"/>
      <c r="THG4" s="411"/>
      <c r="THH4" s="411"/>
      <c r="THI4" s="411"/>
      <c r="THJ4" s="412"/>
      <c r="THK4" s="411"/>
      <c r="THL4" s="411"/>
      <c r="THM4" s="411"/>
      <c r="THN4" s="411"/>
      <c r="THO4" s="412"/>
      <c r="THP4" s="411"/>
      <c r="THQ4" s="411"/>
      <c r="THR4" s="411"/>
      <c r="THS4" s="411"/>
      <c r="THT4" s="412"/>
      <c r="THU4" s="411"/>
      <c r="THV4" s="411"/>
      <c r="THW4" s="411"/>
      <c r="THX4" s="411"/>
      <c r="THY4" s="412"/>
      <c r="THZ4" s="411"/>
      <c r="TIA4" s="411"/>
      <c r="TIB4" s="411"/>
      <c r="TIC4" s="411"/>
      <c r="TID4" s="412"/>
      <c r="TIE4" s="411"/>
      <c r="TIF4" s="411"/>
      <c r="TIG4" s="411"/>
      <c r="TIH4" s="411"/>
      <c r="TII4" s="412"/>
      <c r="TIJ4" s="411"/>
      <c r="TIK4" s="411"/>
      <c r="TIL4" s="411"/>
      <c r="TIM4" s="411"/>
      <c r="TIN4" s="412"/>
      <c r="TIO4" s="411"/>
      <c r="TIP4" s="411"/>
      <c r="TIQ4" s="411"/>
      <c r="TIR4" s="411"/>
      <c r="TIS4" s="412"/>
      <c r="TIT4" s="411"/>
      <c r="TIU4" s="411"/>
      <c r="TIV4" s="411"/>
      <c r="TIW4" s="411"/>
      <c r="TIX4" s="412"/>
      <c r="TIY4" s="411"/>
      <c r="TIZ4" s="411"/>
      <c r="TJA4" s="411"/>
      <c r="TJB4" s="411"/>
      <c r="TJC4" s="412"/>
      <c r="TJD4" s="411"/>
      <c r="TJE4" s="411"/>
      <c r="TJF4" s="411"/>
      <c r="TJG4" s="411"/>
      <c r="TJH4" s="412"/>
      <c r="TJI4" s="411"/>
      <c r="TJJ4" s="411"/>
      <c r="TJK4" s="411"/>
      <c r="TJL4" s="411"/>
      <c r="TJM4" s="412"/>
      <c r="TJN4" s="411"/>
      <c r="TJO4" s="411"/>
      <c r="TJP4" s="411"/>
      <c r="TJQ4" s="411"/>
      <c r="TJR4" s="412"/>
      <c r="TJS4" s="411"/>
      <c r="TJT4" s="411"/>
      <c r="TJU4" s="411"/>
      <c r="TJV4" s="411"/>
      <c r="TJW4" s="412"/>
      <c r="TJX4" s="411"/>
      <c r="TJY4" s="411"/>
      <c r="TJZ4" s="411"/>
      <c r="TKA4" s="411"/>
      <c r="TKB4" s="412"/>
      <c r="TKC4" s="411"/>
      <c r="TKD4" s="411"/>
      <c r="TKE4" s="411"/>
      <c r="TKF4" s="411"/>
      <c r="TKG4" s="412"/>
      <c r="TKH4" s="411"/>
      <c r="TKI4" s="411"/>
      <c r="TKJ4" s="411"/>
      <c r="TKK4" s="411"/>
      <c r="TKL4" s="412"/>
      <c r="TKM4" s="411"/>
      <c r="TKN4" s="411"/>
      <c r="TKO4" s="411"/>
      <c r="TKP4" s="411"/>
      <c r="TKQ4" s="412"/>
      <c r="TKR4" s="411"/>
      <c r="TKS4" s="411"/>
      <c r="TKT4" s="411"/>
      <c r="TKU4" s="411"/>
      <c r="TKV4" s="412"/>
      <c r="TKW4" s="411"/>
      <c r="TKX4" s="411"/>
      <c r="TKY4" s="411"/>
      <c r="TKZ4" s="411"/>
      <c r="TLA4" s="412"/>
      <c r="TLB4" s="411"/>
      <c r="TLC4" s="411"/>
      <c r="TLD4" s="411"/>
      <c r="TLE4" s="411"/>
      <c r="TLF4" s="412"/>
      <c r="TLG4" s="411"/>
      <c r="TLH4" s="411"/>
      <c r="TLI4" s="411"/>
      <c r="TLJ4" s="411"/>
      <c r="TLK4" s="412"/>
      <c r="TLL4" s="411"/>
      <c r="TLM4" s="411"/>
      <c r="TLN4" s="411"/>
      <c r="TLO4" s="411"/>
      <c r="TLP4" s="412"/>
      <c r="TLQ4" s="411"/>
      <c r="TLR4" s="411"/>
      <c r="TLS4" s="411"/>
      <c r="TLT4" s="411"/>
      <c r="TLU4" s="412"/>
      <c r="TLV4" s="411"/>
      <c r="TLW4" s="411"/>
      <c r="TLX4" s="411"/>
      <c r="TLY4" s="411"/>
      <c r="TLZ4" s="412"/>
      <c r="TMA4" s="411"/>
      <c r="TMB4" s="411"/>
      <c r="TMC4" s="411"/>
      <c r="TMD4" s="411"/>
      <c r="TME4" s="412"/>
      <c r="TMF4" s="411"/>
      <c r="TMG4" s="411"/>
      <c r="TMH4" s="411"/>
      <c r="TMI4" s="411"/>
      <c r="TMJ4" s="412"/>
      <c r="TMK4" s="411"/>
      <c r="TML4" s="411"/>
      <c r="TMM4" s="411"/>
      <c r="TMN4" s="411"/>
      <c r="TMO4" s="412"/>
      <c r="TMP4" s="411"/>
      <c r="TMQ4" s="411"/>
      <c r="TMR4" s="411"/>
      <c r="TMS4" s="411"/>
      <c r="TMT4" s="412"/>
      <c r="TMU4" s="411"/>
      <c r="TMV4" s="411"/>
      <c r="TMW4" s="411"/>
      <c r="TMX4" s="411"/>
      <c r="TMY4" s="412"/>
      <c r="TMZ4" s="411"/>
      <c r="TNA4" s="411"/>
      <c r="TNB4" s="411"/>
      <c r="TNC4" s="411"/>
      <c r="TND4" s="412"/>
      <c r="TNE4" s="411"/>
      <c r="TNF4" s="411"/>
      <c r="TNG4" s="411"/>
      <c r="TNH4" s="411"/>
      <c r="TNI4" s="412"/>
      <c r="TNJ4" s="411"/>
      <c r="TNK4" s="411"/>
      <c r="TNL4" s="411"/>
      <c r="TNM4" s="411"/>
      <c r="TNN4" s="412"/>
      <c r="TNO4" s="411"/>
      <c r="TNP4" s="411"/>
      <c r="TNQ4" s="411"/>
      <c r="TNR4" s="411"/>
      <c r="TNS4" s="412"/>
      <c r="TNT4" s="411"/>
      <c r="TNU4" s="411"/>
      <c r="TNV4" s="411"/>
      <c r="TNW4" s="411"/>
      <c r="TNX4" s="412"/>
      <c r="TNY4" s="411"/>
      <c r="TNZ4" s="411"/>
      <c r="TOA4" s="411"/>
      <c r="TOB4" s="411"/>
      <c r="TOC4" s="412"/>
      <c r="TOD4" s="411"/>
      <c r="TOE4" s="411"/>
      <c r="TOF4" s="411"/>
      <c r="TOG4" s="411"/>
      <c r="TOH4" s="412"/>
      <c r="TOI4" s="411"/>
      <c r="TOJ4" s="411"/>
      <c r="TOK4" s="411"/>
      <c r="TOL4" s="411"/>
      <c r="TOM4" s="412"/>
      <c r="TON4" s="411"/>
      <c r="TOO4" s="411"/>
      <c r="TOP4" s="411"/>
      <c r="TOQ4" s="411"/>
      <c r="TOR4" s="412"/>
      <c r="TOS4" s="411"/>
      <c r="TOT4" s="411"/>
      <c r="TOU4" s="411"/>
      <c r="TOV4" s="411"/>
      <c r="TOW4" s="412"/>
      <c r="TOX4" s="411"/>
      <c r="TOY4" s="411"/>
      <c r="TOZ4" s="411"/>
      <c r="TPA4" s="411"/>
      <c r="TPB4" s="412"/>
      <c r="TPC4" s="411"/>
      <c r="TPD4" s="411"/>
      <c r="TPE4" s="411"/>
      <c r="TPF4" s="411"/>
      <c r="TPG4" s="412"/>
      <c r="TPH4" s="411"/>
      <c r="TPI4" s="411"/>
      <c r="TPJ4" s="411"/>
      <c r="TPK4" s="411"/>
      <c r="TPL4" s="412"/>
      <c r="TPM4" s="411"/>
      <c r="TPN4" s="411"/>
      <c r="TPO4" s="411"/>
      <c r="TPP4" s="411"/>
      <c r="TPQ4" s="412"/>
      <c r="TPR4" s="411"/>
      <c r="TPS4" s="411"/>
      <c r="TPT4" s="411"/>
      <c r="TPU4" s="411"/>
      <c r="TPV4" s="412"/>
      <c r="TPW4" s="411"/>
      <c r="TPX4" s="411"/>
      <c r="TPY4" s="411"/>
      <c r="TPZ4" s="411"/>
      <c r="TQA4" s="412"/>
      <c r="TQB4" s="411"/>
      <c r="TQC4" s="411"/>
      <c r="TQD4" s="411"/>
      <c r="TQE4" s="411"/>
      <c r="TQF4" s="412"/>
      <c r="TQG4" s="411"/>
      <c r="TQH4" s="411"/>
      <c r="TQI4" s="411"/>
      <c r="TQJ4" s="411"/>
      <c r="TQK4" s="412"/>
      <c r="TQL4" s="411"/>
      <c r="TQM4" s="411"/>
      <c r="TQN4" s="411"/>
      <c r="TQO4" s="411"/>
      <c r="TQP4" s="412"/>
      <c r="TQQ4" s="411"/>
      <c r="TQR4" s="411"/>
      <c r="TQS4" s="411"/>
      <c r="TQT4" s="411"/>
      <c r="TQU4" s="412"/>
      <c r="TQV4" s="411"/>
      <c r="TQW4" s="411"/>
      <c r="TQX4" s="411"/>
      <c r="TQY4" s="411"/>
      <c r="TQZ4" s="412"/>
      <c r="TRA4" s="411"/>
      <c r="TRB4" s="411"/>
      <c r="TRC4" s="411"/>
      <c r="TRD4" s="411"/>
      <c r="TRE4" s="412"/>
      <c r="TRF4" s="411"/>
      <c r="TRG4" s="411"/>
      <c r="TRH4" s="411"/>
      <c r="TRI4" s="411"/>
      <c r="TRJ4" s="412"/>
      <c r="TRK4" s="411"/>
      <c r="TRL4" s="411"/>
      <c r="TRM4" s="411"/>
      <c r="TRN4" s="411"/>
      <c r="TRO4" s="412"/>
      <c r="TRP4" s="411"/>
      <c r="TRQ4" s="411"/>
      <c r="TRR4" s="411"/>
      <c r="TRS4" s="411"/>
      <c r="TRT4" s="412"/>
      <c r="TRU4" s="411"/>
      <c r="TRV4" s="411"/>
      <c r="TRW4" s="411"/>
      <c r="TRX4" s="411"/>
      <c r="TRY4" s="412"/>
      <c r="TRZ4" s="411"/>
      <c r="TSA4" s="411"/>
      <c r="TSB4" s="411"/>
      <c r="TSC4" s="411"/>
      <c r="TSD4" s="412"/>
      <c r="TSE4" s="411"/>
      <c r="TSF4" s="411"/>
      <c r="TSG4" s="411"/>
      <c r="TSH4" s="411"/>
      <c r="TSI4" s="412"/>
      <c r="TSJ4" s="411"/>
      <c r="TSK4" s="411"/>
      <c r="TSL4" s="411"/>
      <c r="TSM4" s="411"/>
      <c r="TSN4" s="412"/>
      <c r="TSO4" s="411"/>
      <c r="TSP4" s="411"/>
      <c r="TSQ4" s="411"/>
      <c r="TSR4" s="411"/>
      <c r="TSS4" s="412"/>
      <c r="TST4" s="411"/>
      <c r="TSU4" s="411"/>
      <c r="TSV4" s="411"/>
      <c r="TSW4" s="411"/>
      <c r="TSX4" s="412"/>
      <c r="TSY4" s="411"/>
      <c r="TSZ4" s="411"/>
      <c r="TTA4" s="411"/>
      <c r="TTB4" s="411"/>
      <c r="TTC4" s="412"/>
      <c r="TTD4" s="411"/>
      <c r="TTE4" s="411"/>
      <c r="TTF4" s="411"/>
      <c r="TTG4" s="411"/>
      <c r="TTH4" s="412"/>
      <c r="TTI4" s="411"/>
      <c r="TTJ4" s="411"/>
      <c r="TTK4" s="411"/>
      <c r="TTL4" s="411"/>
      <c r="TTM4" s="412"/>
      <c r="TTN4" s="411"/>
      <c r="TTO4" s="411"/>
      <c r="TTP4" s="411"/>
      <c r="TTQ4" s="411"/>
      <c r="TTR4" s="412"/>
      <c r="TTS4" s="411"/>
      <c r="TTT4" s="411"/>
      <c r="TTU4" s="411"/>
      <c r="TTV4" s="411"/>
      <c r="TTW4" s="412"/>
      <c r="TTX4" s="411"/>
      <c r="TTY4" s="411"/>
      <c r="TTZ4" s="411"/>
      <c r="TUA4" s="411"/>
      <c r="TUB4" s="412"/>
      <c r="TUC4" s="411"/>
      <c r="TUD4" s="411"/>
      <c r="TUE4" s="411"/>
      <c r="TUF4" s="411"/>
      <c r="TUG4" s="412"/>
      <c r="TUH4" s="411"/>
      <c r="TUI4" s="411"/>
      <c r="TUJ4" s="411"/>
      <c r="TUK4" s="411"/>
      <c r="TUL4" s="412"/>
      <c r="TUM4" s="411"/>
      <c r="TUN4" s="411"/>
      <c r="TUO4" s="411"/>
      <c r="TUP4" s="411"/>
      <c r="TUQ4" s="412"/>
      <c r="TUR4" s="411"/>
      <c r="TUS4" s="411"/>
      <c r="TUT4" s="411"/>
      <c r="TUU4" s="411"/>
      <c r="TUV4" s="412"/>
      <c r="TUW4" s="411"/>
      <c r="TUX4" s="411"/>
      <c r="TUY4" s="411"/>
      <c r="TUZ4" s="411"/>
      <c r="TVA4" s="412"/>
      <c r="TVB4" s="411"/>
      <c r="TVC4" s="411"/>
      <c r="TVD4" s="411"/>
      <c r="TVE4" s="411"/>
      <c r="TVF4" s="412"/>
      <c r="TVG4" s="411"/>
      <c r="TVH4" s="411"/>
      <c r="TVI4" s="411"/>
      <c r="TVJ4" s="411"/>
      <c r="TVK4" s="412"/>
      <c r="TVL4" s="411"/>
      <c r="TVM4" s="411"/>
      <c r="TVN4" s="411"/>
      <c r="TVO4" s="411"/>
      <c r="TVP4" s="412"/>
      <c r="TVQ4" s="411"/>
      <c r="TVR4" s="411"/>
      <c r="TVS4" s="411"/>
      <c r="TVT4" s="411"/>
      <c r="TVU4" s="412"/>
      <c r="TVV4" s="411"/>
      <c r="TVW4" s="411"/>
      <c r="TVX4" s="411"/>
      <c r="TVY4" s="411"/>
      <c r="TVZ4" s="412"/>
      <c r="TWA4" s="411"/>
      <c r="TWB4" s="411"/>
      <c r="TWC4" s="411"/>
      <c r="TWD4" s="411"/>
      <c r="TWE4" s="412"/>
      <c r="TWF4" s="411"/>
      <c r="TWG4" s="411"/>
      <c r="TWH4" s="411"/>
      <c r="TWI4" s="411"/>
      <c r="TWJ4" s="412"/>
      <c r="TWK4" s="411"/>
      <c r="TWL4" s="411"/>
      <c r="TWM4" s="411"/>
      <c r="TWN4" s="411"/>
      <c r="TWO4" s="412"/>
      <c r="TWP4" s="411"/>
      <c r="TWQ4" s="411"/>
      <c r="TWR4" s="411"/>
      <c r="TWS4" s="411"/>
      <c r="TWT4" s="412"/>
      <c r="TWU4" s="411"/>
      <c r="TWV4" s="411"/>
      <c r="TWW4" s="411"/>
      <c r="TWX4" s="411"/>
      <c r="TWY4" s="412"/>
      <c r="TWZ4" s="411"/>
      <c r="TXA4" s="411"/>
      <c r="TXB4" s="411"/>
      <c r="TXC4" s="411"/>
      <c r="TXD4" s="412"/>
      <c r="TXE4" s="411"/>
      <c r="TXF4" s="411"/>
      <c r="TXG4" s="411"/>
      <c r="TXH4" s="411"/>
      <c r="TXI4" s="412"/>
      <c r="TXJ4" s="411"/>
      <c r="TXK4" s="411"/>
      <c r="TXL4" s="411"/>
      <c r="TXM4" s="411"/>
      <c r="TXN4" s="412"/>
      <c r="TXO4" s="411"/>
      <c r="TXP4" s="411"/>
      <c r="TXQ4" s="411"/>
      <c r="TXR4" s="411"/>
      <c r="TXS4" s="412"/>
      <c r="TXT4" s="411"/>
      <c r="TXU4" s="411"/>
      <c r="TXV4" s="411"/>
      <c r="TXW4" s="411"/>
      <c r="TXX4" s="412"/>
      <c r="TXY4" s="411"/>
      <c r="TXZ4" s="411"/>
      <c r="TYA4" s="411"/>
      <c r="TYB4" s="411"/>
      <c r="TYC4" s="412"/>
      <c r="TYD4" s="411"/>
      <c r="TYE4" s="411"/>
      <c r="TYF4" s="411"/>
      <c r="TYG4" s="411"/>
      <c r="TYH4" s="412"/>
      <c r="TYI4" s="411"/>
      <c r="TYJ4" s="411"/>
      <c r="TYK4" s="411"/>
      <c r="TYL4" s="411"/>
      <c r="TYM4" s="412"/>
      <c r="TYN4" s="411"/>
      <c r="TYO4" s="411"/>
      <c r="TYP4" s="411"/>
      <c r="TYQ4" s="411"/>
      <c r="TYR4" s="412"/>
      <c r="TYS4" s="411"/>
      <c r="TYT4" s="411"/>
      <c r="TYU4" s="411"/>
      <c r="TYV4" s="411"/>
      <c r="TYW4" s="412"/>
      <c r="TYX4" s="411"/>
      <c r="TYY4" s="411"/>
      <c r="TYZ4" s="411"/>
      <c r="TZA4" s="411"/>
      <c r="TZB4" s="412"/>
      <c r="TZC4" s="411"/>
      <c r="TZD4" s="411"/>
      <c r="TZE4" s="411"/>
      <c r="TZF4" s="411"/>
      <c r="TZG4" s="412"/>
      <c r="TZH4" s="411"/>
      <c r="TZI4" s="411"/>
      <c r="TZJ4" s="411"/>
      <c r="TZK4" s="411"/>
      <c r="TZL4" s="412"/>
      <c r="TZM4" s="411"/>
      <c r="TZN4" s="411"/>
      <c r="TZO4" s="411"/>
      <c r="TZP4" s="411"/>
      <c r="TZQ4" s="412"/>
      <c r="TZR4" s="411"/>
      <c r="TZS4" s="411"/>
      <c r="TZT4" s="411"/>
      <c r="TZU4" s="411"/>
      <c r="TZV4" s="412"/>
      <c r="TZW4" s="411"/>
      <c r="TZX4" s="411"/>
      <c r="TZY4" s="411"/>
      <c r="TZZ4" s="411"/>
      <c r="UAA4" s="412"/>
      <c r="UAB4" s="411"/>
      <c r="UAC4" s="411"/>
      <c r="UAD4" s="411"/>
      <c r="UAE4" s="411"/>
      <c r="UAF4" s="412"/>
      <c r="UAG4" s="411"/>
      <c r="UAH4" s="411"/>
      <c r="UAI4" s="411"/>
      <c r="UAJ4" s="411"/>
      <c r="UAK4" s="412"/>
      <c r="UAL4" s="411"/>
      <c r="UAM4" s="411"/>
      <c r="UAN4" s="411"/>
      <c r="UAO4" s="411"/>
      <c r="UAP4" s="412"/>
      <c r="UAQ4" s="411"/>
      <c r="UAR4" s="411"/>
      <c r="UAS4" s="411"/>
      <c r="UAT4" s="411"/>
      <c r="UAU4" s="412"/>
      <c r="UAV4" s="411"/>
      <c r="UAW4" s="411"/>
      <c r="UAX4" s="411"/>
      <c r="UAY4" s="411"/>
      <c r="UAZ4" s="412"/>
      <c r="UBA4" s="411"/>
      <c r="UBB4" s="411"/>
      <c r="UBC4" s="411"/>
      <c r="UBD4" s="411"/>
      <c r="UBE4" s="412"/>
      <c r="UBF4" s="411"/>
      <c r="UBG4" s="411"/>
      <c r="UBH4" s="411"/>
      <c r="UBI4" s="411"/>
      <c r="UBJ4" s="412"/>
      <c r="UBK4" s="411"/>
      <c r="UBL4" s="411"/>
      <c r="UBM4" s="411"/>
      <c r="UBN4" s="411"/>
      <c r="UBO4" s="412"/>
      <c r="UBP4" s="411"/>
      <c r="UBQ4" s="411"/>
      <c r="UBR4" s="411"/>
      <c r="UBS4" s="411"/>
      <c r="UBT4" s="412"/>
      <c r="UBU4" s="411"/>
      <c r="UBV4" s="411"/>
      <c r="UBW4" s="411"/>
      <c r="UBX4" s="411"/>
      <c r="UBY4" s="412"/>
      <c r="UBZ4" s="411"/>
      <c r="UCA4" s="411"/>
      <c r="UCB4" s="411"/>
      <c r="UCC4" s="411"/>
      <c r="UCD4" s="412"/>
      <c r="UCE4" s="411"/>
      <c r="UCF4" s="411"/>
      <c r="UCG4" s="411"/>
      <c r="UCH4" s="411"/>
      <c r="UCI4" s="412"/>
      <c r="UCJ4" s="411"/>
      <c r="UCK4" s="411"/>
      <c r="UCL4" s="411"/>
      <c r="UCM4" s="411"/>
      <c r="UCN4" s="412"/>
      <c r="UCO4" s="411"/>
      <c r="UCP4" s="411"/>
      <c r="UCQ4" s="411"/>
      <c r="UCR4" s="411"/>
      <c r="UCS4" s="412"/>
      <c r="UCT4" s="411"/>
      <c r="UCU4" s="411"/>
      <c r="UCV4" s="411"/>
      <c r="UCW4" s="411"/>
      <c r="UCX4" s="412"/>
      <c r="UCY4" s="411"/>
      <c r="UCZ4" s="411"/>
      <c r="UDA4" s="411"/>
      <c r="UDB4" s="411"/>
      <c r="UDC4" s="412"/>
      <c r="UDD4" s="411"/>
      <c r="UDE4" s="411"/>
      <c r="UDF4" s="411"/>
      <c r="UDG4" s="411"/>
      <c r="UDH4" s="412"/>
      <c r="UDI4" s="411"/>
      <c r="UDJ4" s="411"/>
      <c r="UDK4" s="411"/>
      <c r="UDL4" s="411"/>
      <c r="UDM4" s="412"/>
      <c r="UDN4" s="411"/>
      <c r="UDO4" s="411"/>
      <c r="UDP4" s="411"/>
      <c r="UDQ4" s="411"/>
      <c r="UDR4" s="412"/>
      <c r="UDS4" s="411"/>
      <c r="UDT4" s="411"/>
      <c r="UDU4" s="411"/>
      <c r="UDV4" s="411"/>
      <c r="UDW4" s="412"/>
      <c r="UDX4" s="411"/>
      <c r="UDY4" s="411"/>
      <c r="UDZ4" s="411"/>
      <c r="UEA4" s="411"/>
      <c r="UEB4" s="412"/>
      <c r="UEC4" s="411"/>
      <c r="UED4" s="411"/>
      <c r="UEE4" s="411"/>
      <c r="UEF4" s="411"/>
      <c r="UEG4" s="412"/>
      <c r="UEH4" s="411"/>
      <c r="UEI4" s="411"/>
      <c r="UEJ4" s="411"/>
      <c r="UEK4" s="411"/>
      <c r="UEL4" s="412"/>
      <c r="UEM4" s="411"/>
      <c r="UEN4" s="411"/>
      <c r="UEO4" s="411"/>
      <c r="UEP4" s="411"/>
      <c r="UEQ4" s="412"/>
      <c r="UER4" s="411"/>
      <c r="UES4" s="411"/>
      <c r="UET4" s="411"/>
      <c r="UEU4" s="411"/>
      <c r="UEV4" s="412"/>
      <c r="UEW4" s="411"/>
      <c r="UEX4" s="411"/>
      <c r="UEY4" s="411"/>
      <c r="UEZ4" s="411"/>
      <c r="UFA4" s="412"/>
      <c r="UFB4" s="411"/>
      <c r="UFC4" s="411"/>
      <c r="UFD4" s="411"/>
      <c r="UFE4" s="411"/>
      <c r="UFF4" s="412"/>
      <c r="UFG4" s="411"/>
      <c r="UFH4" s="411"/>
      <c r="UFI4" s="411"/>
      <c r="UFJ4" s="411"/>
      <c r="UFK4" s="412"/>
      <c r="UFL4" s="411"/>
      <c r="UFM4" s="411"/>
      <c r="UFN4" s="411"/>
      <c r="UFO4" s="411"/>
      <c r="UFP4" s="412"/>
      <c r="UFQ4" s="411"/>
      <c r="UFR4" s="411"/>
      <c r="UFS4" s="411"/>
      <c r="UFT4" s="411"/>
      <c r="UFU4" s="412"/>
      <c r="UFV4" s="411"/>
      <c r="UFW4" s="411"/>
      <c r="UFX4" s="411"/>
      <c r="UFY4" s="411"/>
      <c r="UFZ4" s="412"/>
      <c r="UGA4" s="411"/>
      <c r="UGB4" s="411"/>
      <c r="UGC4" s="411"/>
      <c r="UGD4" s="411"/>
      <c r="UGE4" s="412"/>
      <c r="UGF4" s="411"/>
      <c r="UGG4" s="411"/>
      <c r="UGH4" s="411"/>
      <c r="UGI4" s="411"/>
      <c r="UGJ4" s="412"/>
      <c r="UGK4" s="411"/>
      <c r="UGL4" s="411"/>
      <c r="UGM4" s="411"/>
      <c r="UGN4" s="411"/>
      <c r="UGO4" s="412"/>
      <c r="UGP4" s="411"/>
      <c r="UGQ4" s="411"/>
      <c r="UGR4" s="411"/>
      <c r="UGS4" s="411"/>
      <c r="UGT4" s="412"/>
      <c r="UGU4" s="411"/>
      <c r="UGV4" s="411"/>
      <c r="UGW4" s="411"/>
      <c r="UGX4" s="411"/>
      <c r="UGY4" s="412"/>
      <c r="UGZ4" s="411"/>
      <c r="UHA4" s="411"/>
      <c r="UHB4" s="411"/>
      <c r="UHC4" s="411"/>
      <c r="UHD4" s="412"/>
      <c r="UHE4" s="411"/>
      <c r="UHF4" s="411"/>
      <c r="UHG4" s="411"/>
      <c r="UHH4" s="411"/>
      <c r="UHI4" s="412"/>
      <c r="UHJ4" s="411"/>
      <c r="UHK4" s="411"/>
      <c r="UHL4" s="411"/>
      <c r="UHM4" s="411"/>
      <c r="UHN4" s="412"/>
      <c r="UHO4" s="411"/>
      <c r="UHP4" s="411"/>
      <c r="UHQ4" s="411"/>
      <c r="UHR4" s="411"/>
      <c r="UHS4" s="412"/>
      <c r="UHT4" s="411"/>
      <c r="UHU4" s="411"/>
      <c r="UHV4" s="411"/>
      <c r="UHW4" s="411"/>
      <c r="UHX4" s="412"/>
      <c r="UHY4" s="411"/>
      <c r="UHZ4" s="411"/>
      <c r="UIA4" s="411"/>
      <c r="UIB4" s="411"/>
      <c r="UIC4" s="412"/>
      <c r="UID4" s="411"/>
      <c r="UIE4" s="411"/>
      <c r="UIF4" s="411"/>
      <c r="UIG4" s="411"/>
      <c r="UIH4" s="412"/>
      <c r="UII4" s="411"/>
      <c r="UIJ4" s="411"/>
      <c r="UIK4" s="411"/>
      <c r="UIL4" s="411"/>
      <c r="UIM4" s="412"/>
      <c r="UIN4" s="411"/>
      <c r="UIO4" s="411"/>
      <c r="UIP4" s="411"/>
      <c r="UIQ4" s="411"/>
      <c r="UIR4" s="412"/>
      <c r="UIS4" s="411"/>
      <c r="UIT4" s="411"/>
      <c r="UIU4" s="411"/>
      <c r="UIV4" s="411"/>
      <c r="UIW4" s="412"/>
      <c r="UIX4" s="411"/>
      <c r="UIY4" s="411"/>
      <c r="UIZ4" s="411"/>
      <c r="UJA4" s="411"/>
      <c r="UJB4" s="412"/>
      <c r="UJC4" s="411"/>
      <c r="UJD4" s="411"/>
      <c r="UJE4" s="411"/>
      <c r="UJF4" s="411"/>
      <c r="UJG4" s="412"/>
      <c r="UJH4" s="411"/>
      <c r="UJI4" s="411"/>
      <c r="UJJ4" s="411"/>
      <c r="UJK4" s="411"/>
      <c r="UJL4" s="412"/>
      <c r="UJM4" s="411"/>
      <c r="UJN4" s="411"/>
      <c r="UJO4" s="411"/>
      <c r="UJP4" s="411"/>
      <c r="UJQ4" s="412"/>
      <c r="UJR4" s="411"/>
      <c r="UJS4" s="411"/>
      <c r="UJT4" s="411"/>
      <c r="UJU4" s="411"/>
      <c r="UJV4" s="412"/>
      <c r="UJW4" s="411"/>
      <c r="UJX4" s="411"/>
      <c r="UJY4" s="411"/>
      <c r="UJZ4" s="411"/>
      <c r="UKA4" s="412"/>
      <c r="UKB4" s="411"/>
      <c r="UKC4" s="411"/>
      <c r="UKD4" s="411"/>
      <c r="UKE4" s="411"/>
      <c r="UKF4" s="412"/>
      <c r="UKG4" s="411"/>
      <c r="UKH4" s="411"/>
      <c r="UKI4" s="411"/>
      <c r="UKJ4" s="411"/>
      <c r="UKK4" s="412"/>
      <c r="UKL4" s="411"/>
      <c r="UKM4" s="411"/>
      <c r="UKN4" s="411"/>
      <c r="UKO4" s="411"/>
      <c r="UKP4" s="412"/>
      <c r="UKQ4" s="411"/>
      <c r="UKR4" s="411"/>
      <c r="UKS4" s="411"/>
      <c r="UKT4" s="411"/>
      <c r="UKU4" s="412"/>
      <c r="UKV4" s="411"/>
      <c r="UKW4" s="411"/>
      <c r="UKX4" s="411"/>
      <c r="UKY4" s="411"/>
      <c r="UKZ4" s="412"/>
      <c r="ULA4" s="411"/>
      <c r="ULB4" s="411"/>
      <c r="ULC4" s="411"/>
      <c r="ULD4" s="411"/>
      <c r="ULE4" s="412"/>
      <c r="ULF4" s="411"/>
      <c r="ULG4" s="411"/>
      <c r="ULH4" s="411"/>
      <c r="ULI4" s="411"/>
      <c r="ULJ4" s="412"/>
      <c r="ULK4" s="411"/>
      <c r="ULL4" s="411"/>
      <c r="ULM4" s="411"/>
      <c r="ULN4" s="411"/>
      <c r="ULO4" s="412"/>
      <c r="ULP4" s="411"/>
      <c r="ULQ4" s="411"/>
      <c r="ULR4" s="411"/>
      <c r="ULS4" s="411"/>
      <c r="ULT4" s="412"/>
      <c r="ULU4" s="411"/>
      <c r="ULV4" s="411"/>
      <c r="ULW4" s="411"/>
      <c r="ULX4" s="411"/>
      <c r="ULY4" s="412"/>
      <c r="ULZ4" s="411"/>
      <c r="UMA4" s="411"/>
      <c r="UMB4" s="411"/>
      <c r="UMC4" s="411"/>
      <c r="UMD4" s="412"/>
      <c r="UME4" s="411"/>
      <c r="UMF4" s="411"/>
      <c r="UMG4" s="411"/>
      <c r="UMH4" s="411"/>
      <c r="UMI4" s="412"/>
      <c r="UMJ4" s="411"/>
      <c r="UMK4" s="411"/>
      <c r="UML4" s="411"/>
      <c r="UMM4" s="411"/>
      <c r="UMN4" s="412"/>
      <c r="UMO4" s="411"/>
      <c r="UMP4" s="411"/>
      <c r="UMQ4" s="411"/>
      <c r="UMR4" s="411"/>
      <c r="UMS4" s="412"/>
      <c r="UMT4" s="411"/>
      <c r="UMU4" s="411"/>
      <c r="UMV4" s="411"/>
      <c r="UMW4" s="411"/>
      <c r="UMX4" s="412"/>
      <c r="UMY4" s="411"/>
      <c r="UMZ4" s="411"/>
      <c r="UNA4" s="411"/>
      <c r="UNB4" s="411"/>
      <c r="UNC4" s="412"/>
      <c r="UND4" s="411"/>
      <c r="UNE4" s="411"/>
      <c r="UNF4" s="411"/>
      <c r="UNG4" s="411"/>
      <c r="UNH4" s="412"/>
      <c r="UNI4" s="411"/>
      <c r="UNJ4" s="411"/>
      <c r="UNK4" s="411"/>
      <c r="UNL4" s="411"/>
      <c r="UNM4" s="412"/>
      <c r="UNN4" s="411"/>
      <c r="UNO4" s="411"/>
      <c r="UNP4" s="411"/>
      <c r="UNQ4" s="411"/>
      <c r="UNR4" s="412"/>
      <c r="UNS4" s="411"/>
      <c r="UNT4" s="411"/>
      <c r="UNU4" s="411"/>
      <c r="UNV4" s="411"/>
      <c r="UNW4" s="412"/>
      <c r="UNX4" s="411"/>
      <c r="UNY4" s="411"/>
      <c r="UNZ4" s="411"/>
      <c r="UOA4" s="411"/>
      <c r="UOB4" s="412"/>
      <c r="UOC4" s="411"/>
      <c r="UOD4" s="411"/>
      <c r="UOE4" s="411"/>
      <c r="UOF4" s="411"/>
      <c r="UOG4" s="412"/>
      <c r="UOH4" s="411"/>
      <c r="UOI4" s="411"/>
      <c r="UOJ4" s="411"/>
      <c r="UOK4" s="411"/>
      <c r="UOL4" s="412"/>
      <c r="UOM4" s="411"/>
      <c r="UON4" s="411"/>
      <c r="UOO4" s="411"/>
      <c r="UOP4" s="411"/>
      <c r="UOQ4" s="412"/>
      <c r="UOR4" s="411"/>
      <c r="UOS4" s="411"/>
      <c r="UOT4" s="411"/>
      <c r="UOU4" s="411"/>
      <c r="UOV4" s="412"/>
      <c r="UOW4" s="411"/>
      <c r="UOX4" s="411"/>
      <c r="UOY4" s="411"/>
      <c r="UOZ4" s="411"/>
      <c r="UPA4" s="412"/>
      <c r="UPB4" s="411"/>
      <c r="UPC4" s="411"/>
      <c r="UPD4" s="411"/>
      <c r="UPE4" s="411"/>
      <c r="UPF4" s="412"/>
      <c r="UPG4" s="411"/>
      <c r="UPH4" s="411"/>
      <c r="UPI4" s="411"/>
      <c r="UPJ4" s="411"/>
      <c r="UPK4" s="412"/>
      <c r="UPL4" s="411"/>
      <c r="UPM4" s="411"/>
      <c r="UPN4" s="411"/>
      <c r="UPO4" s="411"/>
      <c r="UPP4" s="412"/>
      <c r="UPQ4" s="411"/>
      <c r="UPR4" s="411"/>
      <c r="UPS4" s="411"/>
      <c r="UPT4" s="411"/>
      <c r="UPU4" s="412"/>
      <c r="UPV4" s="411"/>
      <c r="UPW4" s="411"/>
      <c r="UPX4" s="411"/>
      <c r="UPY4" s="411"/>
      <c r="UPZ4" s="412"/>
      <c r="UQA4" s="411"/>
      <c r="UQB4" s="411"/>
      <c r="UQC4" s="411"/>
      <c r="UQD4" s="411"/>
      <c r="UQE4" s="412"/>
      <c r="UQF4" s="411"/>
      <c r="UQG4" s="411"/>
      <c r="UQH4" s="411"/>
      <c r="UQI4" s="411"/>
      <c r="UQJ4" s="412"/>
      <c r="UQK4" s="411"/>
      <c r="UQL4" s="411"/>
      <c r="UQM4" s="411"/>
      <c r="UQN4" s="411"/>
      <c r="UQO4" s="412"/>
      <c r="UQP4" s="411"/>
      <c r="UQQ4" s="411"/>
      <c r="UQR4" s="411"/>
      <c r="UQS4" s="411"/>
      <c r="UQT4" s="412"/>
      <c r="UQU4" s="411"/>
      <c r="UQV4" s="411"/>
      <c r="UQW4" s="411"/>
      <c r="UQX4" s="411"/>
      <c r="UQY4" s="412"/>
      <c r="UQZ4" s="411"/>
      <c r="URA4" s="411"/>
      <c r="URB4" s="411"/>
      <c r="URC4" s="411"/>
      <c r="URD4" s="412"/>
      <c r="URE4" s="411"/>
      <c r="URF4" s="411"/>
      <c r="URG4" s="411"/>
      <c r="URH4" s="411"/>
      <c r="URI4" s="412"/>
      <c r="URJ4" s="411"/>
      <c r="URK4" s="411"/>
      <c r="URL4" s="411"/>
      <c r="URM4" s="411"/>
      <c r="URN4" s="412"/>
      <c r="URO4" s="411"/>
      <c r="URP4" s="411"/>
      <c r="URQ4" s="411"/>
      <c r="URR4" s="411"/>
      <c r="URS4" s="412"/>
      <c r="URT4" s="411"/>
      <c r="URU4" s="411"/>
      <c r="URV4" s="411"/>
      <c r="URW4" s="411"/>
      <c r="URX4" s="412"/>
      <c r="URY4" s="411"/>
      <c r="URZ4" s="411"/>
      <c r="USA4" s="411"/>
      <c r="USB4" s="411"/>
      <c r="USC4" s="412"/>
      <c r="USD4" s="411"/>
      <c r="USE4" s="411"/>
      <c r="USF4" s="411"/>
      <c r="USG4" s="411"/>
      <c r="USH4" s="412"/>
      <c r="USI4" s="411"/>
      <c r="USJ4" s="411"/>
      <c r="USK4" s="411"/>
      <c r="USL4" s="411"/>
      <c r="USM4" s="412"/>
      <c r="USN4" s="411"/>
      <c r="USO4" s="411"/>
      <c r="USP4" s="411"/>
      <c r="USQ4" s="411"/>
      <c r="USR4" s="412"/>
      <c r="USS4" s="411"/>
      <c r="UST4" s="411"/>
      <c r="USU4" s="411"/>
      <c r="USV4" s="411"/>
      <c r="USW4" s="412"/>
      <c r="USX4" s="411"/>
      <c r="USY4" s="411"/>
      <c r="USZ4" s="411"/>
      <c r="UTA4" s="411"/>
      <c r="UTB4" s="412"/>
      <c r="UTC4" s="411"/>
      <c r="UTD4" s="411"/>
      <c r="UTE4" s="411"/>
      <c r="UTF4" s="411"/>
      <c r="UTG4" s="412"/>
      <c r="UTH4" s="411"/>
      <c r="UTI4" s="411"/>
      <c r="UTJ4" s="411"/>
      <c r="UTK4" s="411"/>
      <c r="UTL4" s="412"/>
      <c r="UTM4" s="411"/>
      <c r="UTN4" s="411"/>
      <c r="UTO4" s="411"/>
      <c r="UTP4" s="411"/>
      <c r="UTQ4" s="412"/>
      <c r="UTR4" s="411"/>
      <c r="UTS4" s="411"/>
      <c r="UTT4" s="411"/>
      <c r="UTU4" s="411"/>
      <c r="UTV4" s="412"/>
      <c r="UTW4" s="411"/>
      <c r="UTX4" s="411"/>
      <c r="UTY4" s="411"/>
      <c r="UTZ4" s="411"/>
      <c r="UUA4" s="412"/>
      <c r="UUB4" s="411"/>
      <c r="UUC4" s="411"/>
      <c r="UUD4" s="411"/>
      <c r="UUE4" s="411"/>
      <c r="UUF4" s="412"/>
      <c r="UUG4" s="411"/>
      <c r="UUH4" s="411"/>
      <c r="UUI4" s="411"/>
      <c r="UUJ4" s="411"/>
      <c r="UUK4" s="412"/>
      <c r="UUL4" s="411"/>
      <c r="UUM4" s="411"/>
      <c r="UUN4" s="411"/>
      <c r="UUO4" s="411"/>
      <c r="UUP4" s="412"/>
      <c r="UUQ4" s="411"/>
      <c r="UUR4" s="411"/>
      <c r="UUS4" s="411"/>
      <c r="UUT4" s="411"/>
      <c r="UUU4" s="412"/>
      <c r="UUV4" s="411"/>
      <c r="UUW4" s="411"/>
      <c r="UUX4" s="411"/>
      <c r="UUY4" s="411"/>
      <c r="UUZ4" s="412"/>
      <c r="UVA4" s="411"/>
      <c r="UVB4" s="411"/>
      <c r="UVC4" s="411"/>
      <c r="UVD4" s="411"/>
      <c r="UVE4" s="412"/>
      <c r="UVF4" s="411"/>
      <c r="UVG4" s="411"/>
      <c r="UVH4" s="411"/>
      <c r="UVI4" s="411"/>
      <c r="UVJ4" s="412"/>
      <c r="UVK4" s="411"/>
      <c r="UVL4" s="411"/>
      <c r="UVM4" s="411"/>
      <c r="UVN4" s="411"/>
      <c r="UVO4" s="412"/>
      <c r="UVP4" s="411"/>
      <c r="UVQ4" s="411"/>
      <c r="UVR4" s="411"/>
      <c r="UVS4" s="411"/>
      <c r="UVT4" s="412"/>
      <c r="UVU4" s="411"/>
      <c r="UVV4" s="411"/>
      <c r="UVW4" s="411"/>
      <c r="UVX4" s="411"/>
      <c r="UVY4" s="412"/>
      <c r="UVZ4" s="411"/>
      <c r="UWA4" s="411"/>
      <c r="UWB4" s="411"/>
      <c r="UWC4" s="411"/>
      <c r="UWD4" s="412"/>
      <c r="UWE4" s="411"/>
      <c r="UWF4" s="411"/>
      <c r="UWG4" s="411"/>
      <c r="UWH4" s="411"/>
      <c r="UWI4" s="412"/>
      <c r="UWJ4" s="411"/>
      <c r="UWK4" s="411"/>
      <c r="UWL4" s="411"/>
      <c r="UWM4" s="411"/>
      <c r="UWN4" s="412"/>
      <c r="UWO4" s="411"/>
      <c r="UWP4" s="411"/>
      <c r="UWQ4" s="411"/>
      <c r="UWR4" s="411"/>
      <c r="UWS4" s="412"/>
      <c r="UWT4" s="411"/>
      <c r="UWU4" s="411"/>
      <c r="UWV4" s="411"/>
      <c r="UWW4" s="411"/>
      <c r="UWX4" s="412"/>
      <c r="UWY4" s="411"/>
      <c r="UWZ4" s="411"/>
      <c r="UXA4" s="411"/>
      <c r="UXB4" s="411"/>
      <c r="UXC4" s="412"/>
      <c r="UXD4" s="411"/>
      <c r="UXE4" s="411"/>
      <c r="UXF4" s="411"/>
      <c r="UXG4" s="411"/>
      <c r="UXH4" s="412"/>
      <c r="UXI4" s="411"/>
      <c r="UXJ4" s="411"/>
      <c r="UXK4" s="411"/>
      <c r="UXL4" s="411"/>
      <c r="UXM4" s="412"/>
      <c r="UXN4" s="411"/>
      <c r="UXO4" s="411"/>
      <c r="UXP4" s="411"/>
      <c r="UXQ4" s="411"/>
      <c r="UXR4" s="412"/>
      <c r="UXS4" s="411"/>
      <c r="UXT4" s="411"/>
      <c r="UXU4" s="411"/>
      <c r="UXV4" s="411"/>
      <c r="UXW4" s="412"/>
      <c r="UXX4" s="411"/>
      <c r="UXY4" s="411"/>
      <c r="UXZ4" s="411"/>
      <c r="UYA4" s="411"/>
      <c r="UYB4" s="412"/>
      <c r="UYC4" s="411"/>
      <c r="UYD4" s="411"/>
      <c r="UYE4" s="411"/>
      <c r="UYF4" s="411"/>
      <c r="UYG4" s="412"/>
      <c r="UYH4" s="411"/>
      <c r="UYI4" s="411"/>
      <c r="UYJ4" s="411"/>
      <c r="UYK4" s="411"/>
      <c r="UYL4" s="412"/>
      <c r="UYM4" s="411"/>
      <c r="UYN4" s="411"/>
      <c r="UYO4" s="411"/>
      <c r="UYP4" s="411"/>
      <c r="UYQ4" s="412"/>
      <c r="UYR4" s="411"/>
      <c r="UYS4" s="411"/>
      <c r="UYT4" s="411"/>
      <c r="UYU4" s="411"/>
      <c r="UYV4" s="412"/>
      <c r="UYW4" s="411"/>
      <c r="UYX4" s="411"/>
      <c r="UYY4" s="411"/>
      <c r="UYZ4" s="411"/>
      <c r="UZA4" s="412"/>
      <c r="UZB4" s="411"/>
      <c r="UZC4" s="411"/>
      <c r="UZD4" s="411"/>
      <c r="UZE4" s="411"/>
      <c r="UZF4" s="412"/>
      <c r="UZG4" s="411"/>
      <c r="UZH4" s="411"/>
      <c r="UZI4" s="411"/>
      <c r="UZJ4" s="411"/>
      <c r="UZK4" s="412"/>
      <c r="UZL4" s="411"/>
      <c r="UZM4" s="411"/>
      <c r="UZN4" s="411"/>
      <c r="UZO4" s="411"/>
      <c r="UZP4" s="412"/>
      <c r="UZQ4" s="411"/>
      <c r="UZR4" s="411"/>
      <c r="UZS4" s="411"/>
      <c r="UZT4" s="411"/>
      <c r="UZU4" s="412"/>
      <c r="UZV4" s="411"/>
      <c r="UZW4" s="411"/>
      <c r="UZX4" s="411"/>
      <c r="UZY4" s="411"/>
      <c r="UZZ4" s="412"/>
      <c r="VAA4" s="411"/>
      <c r="VAB4" s="411"/>
      <c r="VAC4" s="411"/>
      <c r="VAD4" s="411"/>
      <c r="VAE4" s="412"/>
      <c r="VAF4" s="411"/>
      <c r="VAG4" s="411"/>
      <c r="VAH4" s="411"/>
      <c r="VAI4" s="411"/>
      <c r="VAJ4" s="412"/>
      <c r="VAK4" s="411"/>
      <c r="VAL4" s="411"/>
      <c r="VAM4" s="411"/>
      <c r="VAN4" s="411"/>
      <c r="VAO4" s="412"/>
      <c r="VAP4" s="411"/>
      <c r="VAQ4" s="411"/>
      <c r="VAR4" s="411"/>
      <c r="VAS4" s="411"/>
      <c r="VAT4" s="412"/>
      <c r="VAU4" s="411"/>
      <c r="VAV4" s="411"/>
      <c r="VAW4" s="411"/>
      <c r="VAX4" s="411"/>
      <c r="VAY4" s="412"/>
      <c r="VAZ4" s="411"/>
      <c r="VBA4" s="411"/>
      <c r="VBB4" s="411"/>
      <c r="VBC4" s="411"/>
      <c r="VBD4" s="412"/>
      <c r="VBE4" s="411"/>
      <c r="VBF4" s="411"/>
      <c r="VBG4" s="411"/>
      <c r="VBH4" s="411"/>
      <c r="VBI4" s="412"/>
      <c r="VBJ4" s="411"/>
      <c r="VBK4" s="411"/>
      <c r="VBL4" s="411"/>
      <c r="VBM4" s="411"/>
      <c r="VBN4" s="412"/>
      <c r="VBO4" s="411"/>
      <c r="VBP4" s="411"/>
      <c r="VBQ4" s="411"/>
      <c r="VBR4" s="411"/>
      <c r="VBS4" s="412"/>
      <c r="VBT4" s="411"/>
      <c r="VBU4" s="411"/>
      <c r="VBV4" s="411"/>
      <c r="VBW4" s="411"/>
      <c r="VBX4" s="412"/>
      <c r="VBY4" s="411"/>
      <c r="VBZ4" s="411"/>
      <c r="VCA4" s="411"/>
      <c r="VCB4" s="411"/>
      <c r="VCC4" s="412"/>
      <c r="VCD4" s="411"/>
      <c r="VCE4" s="411"/>
      <c r="VCF4" s="411"/>
      <c r="VCG4" s="411"/>
      <c r="VCH4" s="412"/>
      <c r="VCI4" s="411"/>
      <c r="VCJ4" s="411"/>
      <c r="VCK4" s="411"/>
      <c r="VCL4" s="411"/>
      <c r="VCM4" s="412"/>
      <c r="VCN4" s="411"/>
      <c r="VCO4" s="411"/>
      <c r="VCP4" s="411"/>
      <c r="VCQ4" s="411"/>
      <c r="VCR4" s="412"/>
      <c r="VCS4" s="411"/>
      <c r="VCT4" s="411"/>
      <c r="VCU4" s="411"/>
      <c r="VCV4" s="411"/>
      <c r="VCW4" s="412"/>
      <c r="VCX4" s="411"/>
      <c r="VCY4" s="411"/>
      <c r="VCZ4" s="411"/>
      <c r="VDA4" s="411"/>
      <c r="VDB4" s="412"/>
      <c r="VDC4" s="411"/>
      <c r="VDD4" s="411"/>
      <c r="VDE4" s="411"/>
      <c r="VDF4" s="411"/>
      <c r="VDG4" s="412"/>
      <c r="VDH4" s="411"/>
      <c r="VDI4" s="411"/>
      <c r="VDJ4" s="411"/>
      <c r="VDK4" s="411"/>
      <c r="VDL4" s="412"/>
      <c r="VDM4" s="411"/>
      <c r="VDN4" s="411"/>
      <c r="VDO4" s="411"/>
      <c r="VDP4" s="411"/>
      <c r="VDQ4" s="412"/>
      <c r="VDR4" s="411"/>
      <c r="VDS4" s="411"/>
      <c r="VDT4" s="411"/>
      <c r="VDU4" s="411"/>
      <c r="VDV4" s="412"/>
      <c r="VDW4" s="411"/>
      <c r="VDX4" s="411"/>
      <c r="VDY4" s="411"/>
      <c r="VDZ4" s="411"/>
      <c r="VEA4" s="412"/>
      <c r="VEB4" s="411"/>
      <c r="VEC4" s="411"/>
      <c r="VED4" s="411"/>
      <c r="VEE4" s="411"/>
      <c r="VEF4" s="412"/>
      <c r="VEG4" s="411"/>
      <c r="VEH4" s="411"/>
      <c r="VEI4" s="411"/>
      <c r="VEJ4" s="411"/>
      <c r="VEK4" s="412"/>
      <c r="VEL4" s="411"/>
      <c r="VEM4" s="411"/>
      <c r="VEN4" s="411"/>
      <c r="VEO4" s="411"/>
      <c r="VEP4" s="412"/>
      <c r="VEQ4" s="411"/>
      <c r="VER4" s="411"/>
      <c r="VES4" s="411"/>
      <c r="VET4" s="411"/>
      <c r="VEU4" s="412"/>
      <c r="VEV4" s="411"/>
      <c r="VEW4" s="411"/>
      <c r="VEX4" s="411"/>
      <c r="VEY4" s="411"/>
      <c r="VEZ4" s="412"/>
      <c r="VFA4" s="411"/>
      <c r="VFB4" s="411"/>
      <c r="VFC4" s="411"/>
      <c r="VFD4" s="411"/>
      <c r="VFE4" s="412"/>
      <c r="VFF4" s="411"/>
      <c r="VFG4" s="411"/>
      <c r="VFH4" s="411"/>
      <c r="VFI4" s="411"/>
      <c r="VFJ4" s="412"/>
      <c r="VFK4" s="411"/>
      <c r="VFL4" s="411"/>
      <c r="VFM4" s="411"/>
      <c r="VFN4" s="411"/>
      <c r="VFO4" s="412"/>
      <c r="VFP4" s="411"/>
      <c r="VFQ4" s="411"/>
      <c r="VFR4" s="411"/>
      <c r="VFS4" s="411"/>
      <c r="VFT4" s="412"/>
      <c r="VFU4" s="411"/>
      <c r="VFV4" s="411"/>
      <c r="VFW4" s="411"/>
      <c r="VFX4" s="411"/>
      <c r="VFY4" s="412"/>
      <c r="VFZ4" s="411"/>
      <c r="VGA4" s="411"/>
      <c r="VGB4" s="411"/>
      <c r="VGC4" s="411"/>
      <c r="VGD4" s="412"/>
      <c r="VGE4" s="411"/>
      <c r="VGF4" s="411"/>
      <c r="VGG4" s="411"/>
      <c r="VGH4" s="411"/>
      <c r="VGI4" s="412"/>
      <c r="VGJ4" s="411"/>
      <c r="VGK4" s="411"/>
      <c r="VGL4" s="411"/>
      <c r="VGM4" s="411"/>
      <c r="VGN4" s="412"/>
      <c r="VGO4" s="411"/>
      <c r="VGP4" s="411"/>
      <c r="VGQ4" s="411"/>
      <c r="VGR4" s="411"/>
      <c r="VGS4" s="412"/>
      <c r="VGT4" s="411"/>
      <c r="VGU4" s="411"/>
      <c r="VGV4" s="411"/>
      <c r="VGW4" s="411"/>
      <c r="VGX4" s="412"/>
      <c r="VGY4" s="411"/>
      <c r="VGZ4" s="411"/>
      <c r="VHA4" s="411"/>
      <c r="VHB4" s="411"/>
      <c r="VHC4" s="412"/>
      <c r="VHD4" s="411"/>
      <c r="VHE4" s="411"/>
      <c r="VHF4" s="411"/>
      <c r="VHG4" s="411"/>
      <c r="VHH4" s="412"/>
      <c r="VHI4" s="411"/>
      <c r="VHJ4" s="411"/>
      <c r="VHK4" s="411"/>
      <c r="VHL4" s="411"/>
      <c r="VHM4" s="412"/>
      <c r="VHN4" s="411"/>
      <c r="VHO4" s="411"/>
      <c r="VHP4" s="411"/>
      <c r="VHQ4" s="411"/>
      <c r="VHR4" s="412"/>
      <c r="VHS4" s="411"/>
      <c r="VHT4" s="411"/>
      <c r="VHU4" s="411"/>
      <c r="VHV4" s="411"/>
      <c r="VHW4" s="412"/>
      <c r="VHX4" s="411"/>
      <c r="VHY4" s="411"/>
      <c r="VHZ4" s="411"/>
      <c r="VIA4" s="411"/>
      <c r="VIB4" s="412"/>
      <c r="VIC4" s="411"/>
      <c r="VID4" s="411"/>
      <c r="VIE4" s="411"/>
      <c r="VIF4" s="411"/>
      <c r="VIG4" s="412"/>
      <c r="VIH4" s="411"/>
      <c r="VII4" s="411"/>
      <c r="VIJ4" s="411"/>
      <c r="VIK4" s="411"/>
      <c r="VIL4" s="412"/>
      <c r="VIM4" s="411"/>
      <c r="VIN4" s="411"/>
      <c r="VIO4" s="411"/>
      <c r="VIP4" s="411"/>
      <c r="VIQ4" s="412"/>
      <c r="VIR4" s="411"/>
      <c r="VIS4" s="411"/>
      <c r="VIT4" s="411"/>
      <c r="VIU4" s="411"/>
      <c r="VIV4" s="412"/>
      <c r="VIW4" s="411"/>
      <c r="VIX4" s="411"/>
      <c r="VIY4" s="411"/>
      <c r="VIZ4" s="411"/>
      <c r="VJA4" s="412"/>
      <c r="VJB4" s="411"/>
      <c r="VJC4" s="411"/>
      <c r="VJD4" s="411"/>
      <c r="VJE4" s="411"/>
      <c r="VJF4" s="412"/>
      <c r="VJG4" s="411"/>
      <c r="VJH4" s="411"/>
      <c r="VJI4" s="411"/>
      <c r="VJJ4" s="411"/>
      <c r="VJK4" s="412"/>
      <c r="VJL4" s="411"/>
      <c r="VJM4" s="411"/>
      <c r="VJN4" s="411"/>
      <c r="VJO4" s="411"/>
      <c r="VJP4" s="412"/>
      <c r="VJQ4" s="411"/>
      <c r="VJR4" s="411"/>
      <c r="VJS4" s="411"/>
      <c r="VJT4" s="411"/>
      <c r="VJU4" s="412"/>
      <c r="VJV4" s="411"/>
      <c r="VJW4" s="411"/>
      <c r="VJX4" s="411"/>
      <c r="VJY4" s="411"/>
      <c r="VJZ4" s="412"/>
      <c r="VKA4" s="411"/>
      <c r="VKB4" s="411"/>
      <c r="VKC4" s="411"/>
      <c r="VKD4" s="411"/>
      <c r="VKE4" s="412"/>
      <c r="VKF4" s="411"/>
      <c r="VKG4" s="411"/>
      <c r="VKH4" s="411"/>
      <c r="VKI4" s="411"/>
      <c r="VKJ4" s="412"/>
      <c r="VKK4" s="411"/>
      <c r="VKL4" s="411"/>
      <c r="VKM4" s="411"/>
      <c r="VKN4" s="411"/>
      <c r="VKO4" s="412"/>
      <c r="VKP4" s="411"/>
      <c r="VKQ4" s="411"/>
      <c r="VKR4" s="411"/>
      <c r="VKS4" s="411"/>
      <c r="VKT4" s="412"/>
      <c r="VKU4" s="411"/>
      <c r="VKV4" s="411"/>
      <c r="VKW4" s="411"/>
      <c r="VKX4" s="411"/>
      <c r="VKY4" s="412"/>
      <c r="VKZ4" s="411"/>
      <c r="VLA4" s="411"/>
      <c r="VLB4" s="411"/>
      <c r="VLC4" s="411"/>
      <c r="VLD4" s="412"/>
      <c r="VLE4" s="411"/>
      <c r="VLF4" s="411"/>
      <c r="VLG4" s="411"/>
      <c r="VLH4" s="411"/>
      <c r="VLI4" s="412"/>
      <c r="VLJ4" s="411"/>
      <c r="VLK4" s="411"/>
      <c r="VLL4" s="411"/>
      <c r="VLM4" s="411"/>
      <c r="VLN4" s="412"/>
      <c r="VLO4" s="411"/>
      <c r="VLP4" s="411"/>
      <c r="VLQ4" s="411"/>
      <c r="VLR4" s="411"/>
      <c r="VLS4" s="412"/>
      <c r="VLT4" s="411"/>
      <c r="VLU4" s="411"/>
      <c r="VLV4" s="411"/>
      <c r="VLW4" s="411"/>
      <c r="VLX4" s="412"/>
      <c r="VLY4" s="411"/>
      <c r="VLZ4" s="411"/>
      <c r="VMA4" s="411"/>
      <c r="VMB4" s="411"/>
      <c r="VMC4" s="412"/>
      <c r="VMD4" s="411"/>
      <c r="VME4" s="411"/>
      <c r="VMF4" s="411"/>
      <c r="VMG4" s="411"/>
      <c r="VMH4" s="412"/>
      <c r="VMI4" s="411"/>
      <c r="VMJ4" s="411"/>
      <c r="VMK4" s="411"/>
      <c r="VML4" s="411"/>
      <c r="VMM4" s="412"/>
      <c r="VMN4" s="411"/>
      <c r="VMO4" s="411"/>
      <c r="VMP4" s="411"/>
      <c r="VMQ4" s="411"/>
      <c r="VMR4" s="412"/>
      <c r="VMS4" s="411"/>
      <c r="VMT4" s="411"/>
      <c r="VMU4" s="411"/>
      <c r="VMV4" s="411"/>
      <c r="VMW4" s="412"/>
      <c r="VMX4" s="411"/>
      <c r="VMY4" s="411"/>
      <c r="VMZ4" s="411"/>
      <c r="VNA4" s="411"/>
      <c r="VNB4" s="412"/>
      <c r="VNC4" s="411"/>
      <c r="VND4" s="411"/>
      <c r="VNE4" s="411"/>
      <c r="VNF4" s="411"/>
      <c r="VNG4" s="412"/>
      <c r="VNH4" s="411"/>
      <c r="VNI4" s="411"/>
      <c r="VNJ4" s="411"/>
      <c r="VNK4" s="411"/>
      <c r="VNL4" s="412"/>
      <c r="VNM4" s="411"/>
      <c r="VNN4" s="411"/>
      <c r="VNO4" s="411"/>
      <c r="VNP4" s="411"/>
      <c r="VNQ4" s="412"/>
      <c r="VNR4" s="411"/>
      <c r="VNS4" s="411"/>
      <c r="VNT4" s="411"/>
      <c r="VNU4" s="411"/>
      <c r="VNV4" s="412"/>
      <c r="VNW4" s="411"/>
      <c r="VNX4" s="411"/>
      <c r="VNY4" s="411"/>
      <c r="VNZ4" s="411"/>
      <c r="VOA4" s="412"/>
      <c r="VOB4" s="411"/>
      <c r="VOC4" s="411"/>
      <c r="VOD4" s="411"/>
      <c r="VOE4" s="411"/>
      <c r="VOF4" s="412"/>
      <c r="VOG4" s="411"/>
      <c r="VOH4" s="411"/>
      <c r="VOI4" s="411"/>
      <c r="VOJ4" s="411"/>
      <c r="VOK4" s="412"/>
      <c r="VOL4" s="411"/>
      <c r="VOM4" s="411"/>
      <c r="VON4" s="411"/>
      <c r="VOO4" s="411"/>
      <c r="VOP4" s="412"/>
      <c r="VOQ4" s="411"/>
      <c r="VOR4" s="411"/>
      <c r="VOS4" s="411"/>
      <c r="VOT4" s="411"/>
      <c r="VOU4" s="412"/>
      <c r="VOV4" s="411"/>
      <c r="VOW4" s="411"/>
      <c r="VOX4" s="411"/>
      <c r="VOY4" s="411"/>
      <c r="VOZ4" s="412"/>
      <c r="VPA4" s="411"/>
      <c r="VPB4" s="411"/>
      <c r="VPC4" s="411"/>
      <c r="VPD4" s="411"/>
      <c r="VPE4" s="412"/>
      <c r="VPF4" s="411"/>
      <c r="VPG4" s="411"/>
      <c r="VPH4" s="411"/>
      <c r="VPI4" s="411"/>
      <c r="VPJ4" s="412"/>
      <c r="VPK4" s="411"/>
      <c r="VPL4" s="411"/>
      <c r="VPM4" s="411"/>
      <c r="VPN4" s="411"/>
      <c r="VPO4" s="412"/>
      <c r="VPP4" s="411"/>
      <c r="VPQ4" s="411"/>
      <c r="VPR4" s="411"/>
      <c r="VPS4" s="411"/>
      <c r="VPT4" s="412"/>
      <c r="VPU4" s="411"/>
      <c r="VPV4" s="411"/>
      <c r="VPW4" s="411"/>
      <c r="VPX4" s="411"/>
      <c r="VPY4" s="412"/>
      <c r="VPZ4" s="411"/>
      <c r="VQA4" s="411"/>
      <c r="VQB4" s="411"/>
      <c r="VQC4" s="411"/>
      <c r="VQD4" s="412"/>
      <c r="VQE4" s="411"/>
      <c r="VQF4" s="411"/>
      <c r="VQG4" s="411"/>
      <c r="VQH4" s="411"/>
      <c r="VQI4" s="412"/>
      <c r="VQJ4" s="411"/>
      <c r="VQK4" s="411"/>
      <c r="VQL4" s="411"/>
      <c r="VQM4" s="411"/>
      <c r="VQN4" s="412"/>
      <c r="VQO4" s="411"/>
      <c r="VQP4" s="411"/>
      <c r="VQQ4" s="411"/>
      <c r="VQR4" s="411"/>
      <c r="VQS4" s="412"/>
      <c r="VQT4" s="411"/>
      <c r="VQU4" s="411"/>
      <c r="VQV4" s="411"/>
      <c r="VQW4" s="411"/>
      <c r="VQX4" s="412"/>
      <c r="VQY4" s="411"/>
      <c r="VQZ4" s="411"/>
      <c r="VRA4" s="411"/>
      <c r="VRB4" s="411"/>
      <c r="VRC4" s="412"/>
      <c r="VRD4" s="411"/>
      <c r="VRE4" s="411"/>
      <c r="VRF4" s="411"/>
      <c r="VRG4" s="411"/>
      <c r="VRH4" s="412"/>
      <c r="VRI4" s="411"/>
      <c r="VRJ4" s="411"/>
      <c r="VRK4" s="411"/>
      <c r="VRL4" s="411"/>
      <c r="VRM4" s="412"/>
      <c r="VRN4" s="411"/>
      <c r="VRO4" s="411"/>
      <c r="VRP4" s="411"/>
      <c r="VRQ4" s="411"/>
      <c r="VRR4" s="412"/>
      <c r="VRS4" s="411"/>
      <c r="VRT4" s="411"/>
      <c r="VRU4" s="411"/>
      <c r="VRV4" s="411"/>
      <c r="VRW4" s="412"/>
      <c r="VRX4" s="411"/>
      <c r="VRY4" s="411"/>
      <c r="VRZ4" s="411"/>
      <c r="VSA4" s="411"/>
      <c r="VSB4" s="412"/>
      <c r="VSC4" s="411"/>
      <c r="VSD4" s="411"/>
      <c r="VSE4" s="411"/>
      <c r="VSF4" s="411"/>
      <c r="VSG4" s="412"/>
      <c r="VSH4" s="411"/>
      <c r="VSI4" s="411"/>
      <c r="VSJ4" s="411"/>
      <c r="VSK4" s="411"/>
      <c r="VSL4" s="412"/>
      <c r="VSM4" s="411"/>
      <c r="VSN4" s="411"/>
      <c r="VSO4" s="411"/>
      <c r="VSP4" s="411"/>
      <c r="VSQ4" s="412"/>
      <c r="VSR4" s="411"/>
      <c r="VSS4" s="411"/>
      <c r="VST4" s="411"/>
      <c r="VSU4" s="411"/>
      <c r="VSV4" s="412"/>
      <c r="VSW4" s="411"/>
      <c r="VSX4" s="411"/>
      <c r="VSY4" s="411"/>
      <c r="VSZ4" s="411"/>
      <c r="VTA4" s="412"/>
      <c r="VTB4" s="411"/>
      <c r="VTC4" s="411"/>
      <c r="VTD4" s="411"/>
      <c r="VTE4" s="411"/>
      <c r="VTF4" s="412"/>
      <c r="VTG4" s="411"/>
      <c r="VTH4" s="411"/>
      <c r="VTI4" s="411"/>
      <c r="VTJ4" s="411"/>
      <c r="VTK4" s="412"/>
      <c r="VTL4" s="411"/>
      <c r="VTM4" s="411"/>
      <c r="VTN4" s="411"/>
      <c r="VTO4" s="411"/>
      <c r="VTP4" s="412"/>
      <c r="VTQ4" s="411"/>
      <c r="VTR4" s="411"/>
      <c r="VTS4" s="411"/>
      <c r="VTT4" s="411"/>
      <c r="VTU4" s="412"/>
      <c r="VTV4" s="411"/>
      <c r="VTW4" s="411"/>
      <c r="VTX4" s="411"/>
      <c r="VTY4" s="411"/>
      <c r="VTZ4" s="412"/>
      <c r="VUA4" s="411"/>
      <c r="VUB4" s="411"/>
      <c r="VUC4" s="411"/>
      <c r="VUD4" s="411"/>
      <c r="VUE4" s="412"/>
      <c r="VUF4" s="411"/>
      <c r="VUG4" s="411"/>
      <c r="VUH4" s="411"/>
      <c r="VUI4" s="411"/>
      <c r="VUJ4" s="412"/>
      <c r="VUK4" s="411"/>
      <c r="VUL4" s="411"/>
      <c r="VUM4" s="411"/>
      <c r="VUN4" s="411"/>
      <c r="VUO4" s="412"/>
      <c r="VUP4" s="411"/>
      <c r="VUQ4" s="411"/>
      <c r="VUR4" s="411"/>
      <c r="VUS4" s="411"/>
      <c r="VUT4" s="412"/>
      <c r="VUU4" s="411"/>
      <c r="VUV4" s="411"/>
      <c r="VUW4" s="411"/>
      <c r="VUX4" s="411"/>
      <c r="VUY4" s="412"/>
      <c r="VUZ4" s="411"/>
      <c r="VVA4" s="411"/>
      <c r="VVB4" s="411"/>
      <c r="VVC4" s="411"/>
      <c r="VVD4" s="412"/>
      <c r="VVE4" s="411"/>
      <c r="VVF4" s="411"/>
      <c r="VVG4" s="411"/>
      <c r="VVH4" s="411"/>
      <c r="VVI4" s="412"/>
      <c r="VVJ4" s="411"/>
      <c r="VVK4" s="411"/>
      <c r="VVL4" s="411"/>
      <c r="VVM4" s="411"/>
      <c r="VVN4" s="412"/>
      <c r="VVO4" s="411"/>
      <c r="VVP4" s="411"/>
      <c r="VVQ4" s="411"/>
      <c r="VVR4" s="411"/>
      <c r="VVS4" s="412"/>
      <c r="VVT4" s="411"/>
      <c r="VVU4" s="411"/>
      <c r="VVV4" s="411"/>
      <c r="VVW4" s="411"/>
      <c r="VVX4" s="412"/>
      <c r="VVY4" s="411"/>
      <c r="VVZ4" s="411"/>
      <c r="VWA4" s="411"/>
      <c r="VWB4" s="411"/>
      <c r="VWC4" s="412"/>
      <c r="VWD4" s="411"/>
      <c r="VWE4" s="411"/>
      <c r="VWF4" s="411"/>
      <c r="VWG4" s="411"/>
      <c r="VWH4" s="412"/>
      <c r="VWI4" s="411"/>
      <c r="VWJ4" s="411"/>
      <c r="VWK4" s="411"/>
      <c r="VWL4" s="411"/>
      <c r="VWM4" s="412"/>
      <c r="VWN4" s="411"/>
      <c r="VWO4" s="411"/>
      <c r="VWP4" s="411"/>
      <c r="VWQ4" s="411"/>
      <c r="VWR4" s="412"/>
      <c r="VWS4" s="411"/>
      <c r="VWT4" s="411"/>
      <c r="VWU4" s="411"/>
      <c r="VWV4" s="411"/>
      <c r="VWW4" s="412"/>
      <c r="VWX4" s="411"/>
      <c r="VWY4" s="411"/>
      <c r="VWZ4" s="411"/>
      <c r="VXA4" s="411"/>
      <c r="VXB4" s="412"/>
      <c r="VXC4" s="411"/>
      <c r="VXD4" s="411"/>
      <c r="VXE4" s="411"/>
      <c r="VXF4" s="411"/>
      <c r="VXG4" s="412"/>
      <c r="VXH4" s="411"/>
      <c r="VXI4" s="411"/>
      <c r="VXJ4" s="411"/>
      <c r="VXK4" s="411"/>
      <c r="VXL4" s="412"/>
      <c r="VXM4" s="411"/>
      <c r="VXN4" s="411"/>
      <c r="VXO4" s="411"/>
      <c r="VXP4" s="411"/>
      <c r="VXQ4" s="412"/>
      <c r="VXR4" s="411"/>
      <c r="VXS4" s="411"/>
      <c r="VXT4" s="411"/>
      <c r="VXU4" s="411"/>
      <c r="VXV4" s="412"/>
      <c r="VXW4" s="411"/>
      <c r="VXX4" s="411"/>
      <c r="VXY4" s="411"/>
      <c r="VXZ4" s="411"/>
      <c r="VYA4" s="412"/>
      <c r="VYB4" s="411"/>
      <c r="VYC4" s="411"/>
      <c r="VYD4" s="411"/>
      <c r="VYE4" s="411"/>
      <c r="VYF4" s="412"/>
      <c r="VYG4" s="411"/>
      <c r="VYH4" s="411"/>
      <c r="VYI4" s="411"/>
      <c r="VYJ4" s="411"/>
      <c r="VYK4" s="412"/>
      <c r="VYL4" s="411"/>
      <c r="VYM4" s="411"/>
      <c r="VYN4" s="411"/>
      <c r="VYO4" s="411"/>
      <c r="VYP4" s="412"/>
      <c r="VYQ4" s="411"/>
      <c r="VYR4" s="411"/>
      <c r="VYS4" s="411"/>
      <c r="VYT4" s="411"/>
      <c r="VYU4" s="412"/>
      <c r="VYV4" s="411"/>
      <c r="VYW4" s="411"/>
      <c r="VYX4" s="411"/>
      <c r="VYY4" s="411"/>
      <c r="VYZ4" s="412"/>
      <c r="VZA4" s="411"/>
      <c r="VZB4" s="411"/>
      <c r="VZC4" s="411"/>
      <c r="VZD4" s="411"/>
      <c r="VZE4" s="412"/>
      <c r="VZF4" s="411"/>
      <c r="VZG4" s="411"/>
      <c r="VZH4" s="411"/>
      <c r="VZI4" s="411"/>
      <c r="VZJ4" s="412"/>
      <c r="VZK4" s="411"/>
      <c r="VZL4" s="411"/>
      <c r="VZM4" s="411"/>
      <c r="VZN4" s="411"/>
      <c r="VZO4" s="412"/>
      <c r="VZP4" s="411"/>
      <c r="VZQ4" s="411"/>
      <c r="VZR4" s="411"/>
      <c r="VZS4" s="411"/>
      <c r="VZT4" s="412"/>
      <c r="VZU4" s="411"/>
      <c r="VZV4" s="411"/>
      <c r="VZW4" s="411"/>
      <c r="VZX4" s="411"/>
      <c r="VZY4" s="412"/>
      <c r="VZZ4" s="411"/>
      <c r="WAA4" s="411"/>
      <c r="WAB4" s="411"/>
      <c r="WAC4" s="411"/>
      <c r="WAD4" s="412"/>
      <c r="WAE4" s="411"/>
      <c r="WAF4" s="411"/>
      <c r="WAG4" s="411"/>
      <c r="WAH4" s="411"/>
      <c r="WAI4" s="412"/>
      <c r="WAJ4" s="411"/>
      <c r="WAK4" s="411"/>
      <c r="WAL4" s="411"/>
      <c r="WAM4" s="411"/>
      <c r="WAN4" s="412"/>
      <c r="WAO4" s="411"/>
      <c r="WAP4" s="411"/>
      <c r="WAQ4" s="411"/>
      <c r="WAR4" s="411"/>
      <c r="WAS4" s="412"/>
      <c r="WAT4" s="411"/>
      <c r="WAU4" s="411"/>
      <c r="WAV4" s="411"/>
      <c r="WAW4" s="411"/>
      <c r="WAX4" s="412"/>
      <c r="WAY4" s="411"/>
      <c r="WAZ4" s="411"/>
      <c r="WBA4" s="411"/>
      <c r="WBB4" s="411"/>
      <c r="WBC4" s="412"/>
      <c r="WBD4" s="411"/>
      <c r="WBE4" s="411"/>
      <c r="WBF4" s="411"/>
      <c r="WBG4" s="411"/>
      <c r="WBH4" s="412"/>
      <c r="WBI4" s="411"/>
      <c r="WBJ4" s="411"/>
      <c r="WBK4" s="411"/>
      <c r="WBL4" s="411"/>
      <c r="WBM4" s="412"/>
      <c r="WBN4" s="411"/>
      <c r="WBO4" s="411"/>
      <c r="WBP4" s="411"/>
      <c r="WBQ4" s="411"/>
      <c r="WBR4" s="412"/>
      <c r="WBS4" s="411"/>
      <c r="WBT4" s="411"/>
      <c r="WBU4" s="411"/>
      <c r="WBV4" s="411"/>
      <c r="WBW4" s="412"/>
      <c r="WBX4" s="411"/>
      <c r="WBY4" s="411"/>
      <c r="WBZ4" s="411"/>
      <c r="WCA4" s="411"/>
      <c r="WCB4" s="412"/>
      <c r="WCC4" s="411"/>
      <c r="WCD4" s="411"/>
      <c r="WCE4" s="411"/>
      <c r="WCF4" s="411"/>
      <c r="WCG4" s="412"/>
      <c r="WCH4" s="411"/>
      <c r="WCI4" s="411"/>
      <c r="WCJ4" s="411"/>
      <c r="WCK4" s="411"/>
      <c r="WCL4" s="412"/>
      <c r="WCM4" s="411"/>
      <c r="WCN4" s="411"/>
      <c r="WCO4" s="411"/>
      <c r="WCP4" s="411"/>
      <c r="WCQ4" s="412"/>
      <c r="WCR4" s="411"/>
      <c r="WCS4" s="411"/>
      <c r="WCT4" s="411"/>
      <c r="WCU4" s="411"/>
      <c r="WCV4" s="412"/>
      <c r="WCW4" s="411"/>
      <c r="WCX4" s="411"/>
      <c r="WCY4" s="411"/>
      <c r="WCZ4" s="411"/>
      <c r="WDA4" s="412"/>
      <c r="WDB4" s="411"/>
      <c r="WDC4" s="411"/>
      <c r="WDD4" s="411"/>
      <c r="WDE4" s="411"/>
      <c r="WDF4" s="412"/>
      <c r="WDG4" s="411"/>
      <c r="WDH4" s="411"/>
      <c r="WDI4" s="411"/>
      <c r="WDJ4" s="411"/>
      <c r="WDK4" s="412"/>
      <c r="WDL4" s="411"/>
      <c r="WDM4" s="411"/>
      <c r="WDN4" s="411"/>
      <c r="WDO4" s="411"/>
      <c r="WDP4" s="412"/>
      <c r="WDQ4" s="411"/>
      <c r="WDR4" s="411"/>
      <c r="WDS4" s="411"/>
      <c r="WDT4" s="411"/>
      <c r="WDU4" s="412"/>
      <c r="WDV4" s="411"/>
      <c r="WDW4" s="411"/>
      <c r="WDX4" s="411"/>
      <c r="WDY4" s="411"/>
      <c r="WDZ4" s="412"/>
      <c r="WEA4" s="411"/>
      <c r="WEB4" s="411"/>
      <c r="WEC4" s="411"/>
      <c r="WED4" s="411"/>
      <c r="WEE4" s="412"/>
      <c r="WEF4" s="411"/>
      <c r="WEG4" s="411"/>
      <c r="WEH4" s="411"/>
      <c r="WEI4" s="411"/>
      <c r="WEJ4" s="412"/>
      <c r="WEK4" s="411"/>
      <c r="WEL4" s="411"/>
      <c r="WEM4" s="411"/>
      <c r="WEN4" s="411"/>
      <c r="WEO4" s="412"/>
      <c r="WEP4" s="411"/>
      <c r="WEQ4" s="411"/>
      <c r="WER4" s="411"/>
      <c r="WES4" s="411"/>
      <c r="WET4" s="412"/>
      <c r="WEU4" s="411"/>
      <c r="WEV4" s="411"/>
      <c r="WEW4" s="411"/>
      <c r="WEX4" s="411"/>
      <c r="WEY4" s="412"/>
      <c r="WEZ4" s="411"/>
      <c r="WFA4" s="411"/>
      <c r="WFB4" s="411"/>
      <c r="WFC4" s="411"/>
      <c r="WFD4" s="412"/>
      <c r="WFE4" s="411"/>
      <c r="WFF4" s="411"/>
      <c r="WFG4" s="411"/>
      <c r="WFH4" s="411"/>
      <c r="WFI4" s="412"/>
      <c r="WFJ4" s="411"/>
      <c r="WFK4" s="411"/>
      <c r="WFL4" s="411"/>
      <c r="WFM4" s="411"/>
      <c r="WFN4" s="412"/>
      <c r="WFO4" s="411"/>
      <c r="WFP4" s="411"/>
      <c r="WFQ4" s="411"/>
      <c r="WFR4" s="411"/>
      <c r="WFS4" s="412"/>
      <c r="WFT4" s="411"/>
      <c r="WFU4" s="411"/>
      <c r="WFV4" s="411"/>
      <c r="WFW4" s="411"/>
      <c r="WFX4" s="412"/>
      <c r="WFY4" s="411"/>
      <c r="WFZ4" s="411"/>
      <c r="WGA4" s="411"/>
      <c r="WGB4" s="411"/>
      <c r="WGC4" s="412"/>
      <c r="WGD4" s="411"/>
      <c r="WGE4" s="411"/>
      <c r="WGF4" s="411"/>
      <c r="WGG4" s="411"/>
      <c r="WGH4" s="412"/>
      <c r="WGI4" s="411"/>
      <c r="WGJ4" s="411"/>
      <c r="WGK4" s="411"/>
      <c r="WGL4" s="411"/>
      <c r="WGM4" s="412"/>
      <c r="WGN4" s="411"/>
      <c r="WGO4" s="411"/>
      <c r="WGP4" s="411"/>
      <c r="WGQ4" s="411"/>
      <c r="WGR4" s="412"/>
      <c r="WGS4" s="411"/>
      <c r="WGT4" s="411"/>
      <c r="WGU4" s="411"/>
      <c r="WGV4" s="411"/>
      <c r="WGW4" s="412"/>
      <c r="WGX4" s="411"/>
      <c r="WGY4" s="411"/>
      <c r="WGZ4" s="411"/>
      <c r="WHA4" s="411"/>
      <c r="WHB4" s="412"/>
      <c r="WHC4" s="411"/>
      <c r="WHD4" s="411"/>
      <c r="WHE4" s="411"/>
      <c r="WHF4" s="411"/>
      <c r="WHG4" s="412"/>
      <c r="WHH4" s="411"/>
      <c r="WHI4" s="411"/>
      <c r="WHJ4" s="411"/>
      <c r="WHK4" s="411"/>
      <c r="WHL4" s="412"/>
      <c r="WHM4" s="411"/>
      <c r="WHN4" s="411"/>
      <c r="WHO4" s="411"/>
      <c r="WHP4" s="411"/>
      <c r="WHQ4" s="412"/>
      <c r="WHR4" s="411"/>
      <c r="WHS4" s="411"/>
      <c r="WHT4" s="411"/>
      <c r="WHU4" s="411"/>
      <c r="WHV4" s="412"/>
      <c r="WHW4" s="411"/>
      <c r="WHX4" s="411"/>
      <c r="WHY4" s="411"/>
      <c r="WHZ4" s="411"/>
      <c r="WIA4" s="412"/>
      <c r="WIB4" s="411"/>
      <c r="WIC4" s="411"/>
      <c r="WID4" s="411"/>
      <c r="WIE4" s="411"/>
      <c r="WIF4" s="412"/>
      <c r="WIG4" s="411"/>
      <c r="WIH4" s="411"/>
      <c r="WII4" s="411"/>
      <c r="WIJ4" s="411"/>
      <c r="WIK4" s="412"/>
      <c r="WIL4" s="411"/>
      <c r="WIM4" s="411"/>
      <c r="WIN4" s="411"/>
      <c r="WIO4" s="411"/>
      <c r="WIP4" s="412"/>
      <c r="WIQ4" s="411"/>
      <c r="WIR4" s="411"/>
      <c r="WIS4" s="411"/>
      <c r="WIT4" s="411"/>
      <c r="WIU4" s="412"/>
      <c r="WIV4" s="411"/>
      <c r="WIW4" s="411"/>
      <c r="WIX4" s="411"/>
      <c r="WIY4" s="411"/>
      <c r="WIZ4" s="412"/>
      <c r="WJA4" s="411"/>
      <c r="WJB4" s="411"/>
      <c r="WJC4" s="411"/>
      <c r="WJD4" s="411"/>
      <c r="WJE4" s="412"/>
      <c r="WJF4" s="411"/>
      <c r="WJG4" s="411"/>
      <c r="WJH4" s="411"/>
      <c r="WJI4" s="411"/>
      <c r="WJJ4" s="412"/>
      <c r="WJK4" s="411"/>
      <c r="WJL4" s="411"/>
      <c r="WJM4" s="411"/>
      <c r="WJN4" s="411"/>
      <c r="WJO4" s="412"/>
      <c r="WJP4" s="411"/>
      <c r="WJQ4" s="411"/>
      <c r="WJR4" s="411"/>
      <c r="WJS4" s="411"/>
      <c r="WJT4" s="412"/>
      <c r="WJU4" s="411"/>
      <c r="WJV4" s="411"/>
      <c r="WJW4" s="411"/>
      <c r="WJX4" s="411"/>
      <c r="WJY4" s="412"/>
      <c r="WJZ4" s="411"/>
      <c r="WKA4" s="411"/>
      <c r="WKB4" s="411"/>
      <c r="WKC4" s="411"/>
      <c r="WKD4" s="412"/>
      <c r="WKE4" s="411"/>
      <c r="WKF4" s="411"/>
      <c r="WKG4" s="411"/>
      <c r="WKH4" s="411"/>
      <c r="WKI4" s="412"/>
      <c r="WKJ4" s="411"/>
      <c r="WKK4" s="411"/>
      <c r="WKL4" s="411"/>
      <c r="WKM4" s="411"/>
      <c r="WKN4" s="412"/>
      <c r="WKO4" s="411"/>
      <c r="WKP4" s="411"/>
      <c r="WKQ4" s="411"/>
      <c r="WKR4" s="411"/>
      <c r="WKS4" s="412"/>
      <c r="WKT4" s="411"/>
      <c r="WKU4" s="411"/>
      <c r="WKV4" s="411"/>
      <c r="WKW4" s="411"/>
      <c r="WKX4" s="412"/>
      <c r="WKY4" s="411"/>
      <c r="WKZ4" s="411"/>
      <c r="WLA4" s="411"/>
      <c r="WLB4" s="411"/>
      <c r="WLC4" s="412"/>
      <c r="WLD4" s="411"/>
      <c r="WLE4" s="411"/>
      <c r="WLF4" s="411"/>
      <c r="WLG4" s="411"/>
      <c r="WLH4" s="412"/>
      <c r="WLI4" s="411"/>
      <c r="WLJ4" s="411"/>
      <c r="WLK4" s="411"/>
      <c r="WLL4" s="411"/>
      <c r="WLM4" s="412"/>
      <c r="WLN4" s="411"/>
      <c r="WLO4" s="411"/>
      <c r="WLP4" s="411"/>
      <c r="WLQ4" s="411"/>
      <c r="WLR4" s="412"/>
      <c r="WLS4" s="411"/>
      <c r="WLT4" s="411"/>
      <c r="WLU4" s="411"/>
      <c r="WLV4" s="411"/>
      <c r="WLW4" s="412"/>
      <c r="WLX4" s="411"/>
      <c r="WLY4" s="411"/>
      <c r="WLZ4" s="411"/>
      <c r="WMA4" s="411"/>
      <c r="WMB4" s="412"/>
      <c r="WMC4" s="411"/>
      <c r="WMD4" s="411"/>
      <c r="WME4" s="411"/>
      <c r="WMF4" s="411"/>
      <c r="WMG4" s="412"/>
      <c r="WMH4" s="411"/>
      <c r="WMI4" s="411"/>
      <c r="WMJ4" s="411"/>
      <c r="WMK4" s="411"/>
      <c r="WML4" s="412"/>
      <c r="WMM4" s="411"/>
      <c r="WMN4" s="411"/>
      <c r="WMO4" s="411"/>
      <c r="WMP4" s="411"/>
      <c r="WMQ4" s="412"/>
      <c r="WMR4" s="411"/>
      <c r="WMS4" s="411"/>
      <c r="WMT4" s="411"/>
      <c r="WMU4" s="411"/>
      <c r="WMV4" s="412"/>
      <c r="WMW4" s="411"/>
      <c r="WMX4" s="411"/>
      <c r="WMY4" s="411"/>
      <c r="WMZ4" s="411"/>
      <c r="WNA4" s="412"/>
      <c r="WNB4" s="411"/>
      <c r="WNC4" s="411"/>
      <c r="WND4" s="411"/>
      <c r="WNE4" s="411"/>
      <c r="WNF4" s="412"/>
      <c r="WNG4" s="411"/>
      <c r="WNH4" s="411"/>
      <c r="WNI4" s="411"/>
      <c r="WNJ4" s="411"/>
      <c r="WNK4" s="412"/>
      <c r="WNL4" s="411"/>
      <c r="WNM4" s="411"/>
      <c r="WNN4" s="411"/>
      <c r="WNO4" s="411"/>
      <c r="WNP4" s="412"/>
      <c r="WNQ4" s="411"/>
      <c r="WNR4" s="411"/>
      <c r="WNS4" s="411"/>
      <c r="WNT4" s="411"/>
      <c r="WNU4" s="412"/>
      <c r="WNV4" s="411"/>
      <c r="WNW4" s="411"/>
      <c r="WNX4" s="411"/>
      <c r="WNY4" s="411"/>
      <c r="WNZ4" s="412"/>
      <c r="WOA4" s="411"/>
      <c r="WOB4" s="411"/>
      <c r="WOC4" s="411"/>
      <c r="WOD4" s="411"/>
      <c r="WOE4" s="412"/>
      <c r="WOF4" s="411"/>
      <c r="WOG4" s="411"/>
      <c r="WOH4" s="411"/>
      <c r="WOI4" s="411"/>
      <c r="WOJ4" s="412"/>
      <c r="WOK4" s="411"/>
      <c r="WOL4" s="411"/>
      <c r="WOM4" s="411"/>
      <c r="WON4" s="411"/>
      <c r="WOO4" s="412"/>
      <c r="WOP4" s="411"/>
      <c r="WOQ4" s="411"/>
      <c r="WOR4" s="411"/>
      <c r="WOS4" s="411"/>
      <c r="WOT4" s="412"/>
      <c r="WOU4" s="411"/>
      <c r="WOV4" s="411"/>
      <c r="WOW4" s="411"/>
      <c r="WOX4" s="411"/>
      <c r="WOY4" s="412"/>
      <c r="WOZ4" s="411"/>
      <c r="WPA4" s="411"/>
      <c r="WPB4" s="411"/>
      <c r="WPC4" s="411"/>
      <c r="WPD4" s="412"/>
      <c r="WPE4" s="411"/>
      <c r="WPF4" s="411"/>
      <c r="WPG4" s="411"/>
      <c r="WPH4" s="411"/>
      <c r="WPI4" s="412"/>
      <c r="WPJ4" s="411"/>
      <c r="WPK4" s="411"/>
      <c r="WPL4" s="411"/>
      <c r="WPM4" s="411"/>
      <c r="WPN4" s="412"/>
      <c r="WPO4" s="411"/>
      <c r="WPP4" s="411"/>
      <c r="WPQ4" s="411"/>
      <c r="WPR4" s="411"/>
      <c r="WPS4" s="412"/>
      <c r="WPT4" s="411"/>
      <c r="WPU4" s="411"/>
      <c r="WPV4" s="411"/>
      <c r="WPW4" s="411"/>
      <c r="WPX4" s="412"/>
      <c r="WPY4" s="411"/>
      <c r="WPZ4" s="411"/>
      <c r="WQA4" s="411"/>
      <c r="WQB4" s="411"/>
      <c r="WQC4" s="412"/>
      <c r="WQD4" s="411"/>
      <c r="WQE4" s="411"/>
      <c r="WQF4" s="411"/>
      <c r="WQG4" s="411"/>
      <c r="WQH4" s="412"/>
      <c r="WQI4" s="411"/>
      <c r="WQJ4" s="411"/>
      <c r="WQK4" s="411"/>
      <c r="WQL4" s="411"/>
      <c r="WQM4" s="412"/>
      <c r="WQN4" s="411"/>
      <c r="WQO4" s="411"/>
      <c r="WQP4" s="411"/>
      <c r="WQQ4" s="411"/>
      <c r="WQR4" s="412"/>
      <c r="WQS4" s="411"/>
      <c r="WQT4" s="411"/>
      <c r="WQU4" s="411"/>
      <c r="WQV4" s="411"/>
      <c r="WQW4" s="412"/>
      <c r="WQX4" s="411"/>
      <c r="WQY4" s="411"/>
      <c r="WQZ4" s="411"/>
      <c r="WRA4" s="411"/>
      <c r="WRB4" s="412"/>
      <c r="WRC4" s="411"/>
      <c r="WRD4" s="411"/>
      <c r="WRE4" s="411"/>
      <c r="WRF4" s="411"/>
      <c r="WRG4" s="412"/>
      <c r="WRH4" s="411"/>
      <c r="WRI4" s="411"/>
      <c r="WRJ4" s="411"/>
      <c r="WRK4" s="411"/>
      <c r="WRL4" s="412"/>
      <c r="WRM4" s="411"/>
      <c r="WRN4" s="411"/>
      <c r="WRO4" s="411"/>
      <c r="WRP4" s="411"/>
      <c r="WRQ4" s="412"/>
      <c r="WRR4" s="411"/>
      <c r="WRS4" s="411"/>
      <c r="WRT4" s="411"/>
      <c r="WRU4" s="411"/>
      <c r="WRV4" s="412"/>
      <c r="WRW4" s="411"/>
      <c r="WRX4" s="411"/>
      <c r="WRY4" s="411"/>
      <c r="WRZ4" s="411"/>
      <c r="WSA4" s="412"/>
      <c r="WSB4" s="411"/>
      <c r="WSC4" s="411"/>
      <c r="WSD4" s="411"/>
      <c r="WSE4" s="411"/>
      <c r="WSF4" s="412"/>
      <c r="WSG4" s="411"/>
      <c r="WSH4" s="411"/>
      <c r="WSI4" s="411"/>
      <c r="WSJ4" s="411"/>
      <c r="WSK4" s="412"/>
      <c r="WSL4" s="411"/>
      <c r="WSM4" s="411"/>
      <c r="WSN4" s="411"/>
      <c r="WSO4" s="411"/>
      <c r="WSP4" s="412"/>
      <c r="WSQ4" s="411"/>
      <c r="WSR4" s="411"/>
      <c r="WSS4" s="411"/>
      <c r="WST4" s="411"/>
      <c r="WSU4" s="412"/>
      <c r="WSV4" s="411"/>
      <c r="WSW4" s="411"/>
      <c r="WSX4" s="411"/>
      <c r="WSY4" s="411"/>
      <c r="WSZ4" s="412"/>
      <c r="WTA4" s="411"/>
      <c r="WTB4" s="411"/>
      <c r="WTC4" s="411"/>
      <c r="WTD4" s="411"/>
      <c r="WTE4" s="412"/>
      <c r="WTF4" s="411"/>
      <c r="WTG4" s="411"/>
      <c r="WTH4" s="411"/>
      <c r="WTI4" s="411"/>
      <c r="WTJ4" s="412"/>
      <c r="WTK4" s="411"/>
      <c r="WTL4" s="411"/>
      <c r="WTM4" s="411"/>
      <c r="WTN4" s="411"/>
      <c r="WTO4" s="412"/>
      <c r="WTP4" s="411"/>
      <c r="WTQ4" s="411"/>
      <c r="WTR4" s="411"/>
      <c r="WTS4" s="411"/>
      <c r="WTT4" s="412"/>
      <c r="WTU4" s="411"/>
      <c r="WTV4" s="411"/>
      <c r="WTW4" s="411"/>
      <c r="WTX4" s="411"/>
      <c r="WTY4" s="412"/>
      <c r="WTZ4" s="411"/>
      <c r="WUA4" s="411"/>
      <c r="WUB4" s="411"/>
      <c r="WUC4" s="411"/>
      <c r="WUD4" s="412"/>
      <c r="WUE4" s="411"/>
      <c r="WUF4" s="411"/>
      <c r="WUG4" s="411"/>
      <c r="WUH4" s="411"/>
      <c r="WUI4" s="412"/>
      <c r="WUJ4" s="411"/>
      <c r="WUK4" s="411"/>
      <c r="WUL4" s="411"/>
      <c r="WUM4" s="411"/>
      <c r="WUN4" s="412"/>
      <c r="WUO4" s="411"/>
      <c r="WUP4" s="411"/>
      <c r="WUQ4" s="411"/>
      <c r="WUR4" s="411"/>
      <c r="WUS4" s="412"/>
      <c r="WUT4" s="411"/>
      <c r="WUU4" s="411"/>
      <c r="WUV4" s="411"/>
      <c r="WUW4" s="411"/>
      <c r="WUX4" s="412"/>
      <c r="WUY4" s="411"/>
      <c r="WUZ4" s="411"/>
      <c r="WVA4" s="411"/>
      <c r="WVB4" s="411"/>
      <c r="WVC4" s="412"/>
      <c r="WVD4" s="411"/>
      <c r="WVE4" s="411"/>
      <c r="WVF4" s="411"/>
      <c r="WVG4" s="411"/>
      <c r="WVH4" s="412"/>
      <c r="WVI4" s="411"/>
      <c r="WVJ4" s="411"/>
      <c r="WVK4" s="411"/>
      <c r="WVL4" s="411"/>
      <c r="WVM4" s="412"/>
      <c r="WVN4" s="411"/>
      <c r="WVO4" s="411"/>
      <c r="WVP4" s="411"/>
      <c r="WVQ4" s="411"/>
      <c r="WVR4" s="412"/>
      <c r="WVS4" s="411"/>
      <c r="WVT4" s="411"/>
      <c r="WVU4" s="411"/>
      <c r="WVV4" s="411"/>
      <c r="WVW4" s="412"/>
      <c r="WVX4" s="411"/>
      <c r="WVY4" s="411"/>
      <c r="WVZ4" s="411"/>
      <c r="WWA4" s="411"/>
      <c r="WWB4" s="412"/>
      <c r="WWC4" s="411"/>
      <c r="WWD4" s="411"/>
      <c r="WWE4" s="411"/>
      <c r="WWF4" s="411"/>
      <c r="WWG4" s="412"/>
      <c r="WWH4" s="411"/>
      <c r="WWI4" s="411"/>
      <c r="WWJ4" s="411"/>
      <c r="WWK4" s="411"/>
      <c r="WWL4" s="412"/>
      <c r="WWM4" s="411"/>
      <c r="WWN4" s="411"/>
      <c r="WWO4" s="411"/>
      <c r="WWP4" s="411"/>
      <c r="WWQ4" s="412"/>
      <c r="WWR4" s="411"/>
      <c r="WWS4" s="411"/>
      <c r="WWT4" s="411"/>
      <c r="WWU4" s="411"/>
      <c r="WWV4" s="412"/>
      <c r="WWW4" s="411"/>
      <c r="WWX4" s="411"/>
      <c r="WWY4" s="411"/>
      <c r="WWZ4" s="411"/>
      <c r="WXA4" s="412"/>
      <c r="WXB4" s="411"/>
      <c r="WXC4" s="411"/>
      <c r="WXD4" s="411"/>
      <c r="WXE4" s="411"/>
      <c r="WXF4" s="412"/>
      <c r="WXG4" s="411"/>
      <c r="WXH4" s="411"/>
      <c r="WXI4" s="411"/>
      <c r="WXJ4" s="411"/>
      <c r="WXK4" s="412"/>
      <c r="WXL4" s="411"/>
      <c r="WXM4" s="411"/>
      <c r="WXN4" s="411"/>
      <c r="WXO4" s="411"/>
      <c r="WXP4" s="412"/>
      <c r="WXQ4" s="411"/>
      <c r="WXR4" s="411"/>
      <c r="WXS4" s="411"/>
      <c r="WXT4" s="411"/>
      <c r="WXU4" s="412"/>
      <c r="WXV4" s="411"/>
      <c r="WXW4" s="411"/>
      <c r="WXX4" s="411"/>
      <c r="WXY4" s="411"/>
      <c r="WXZ4" s="412"/>
      <c r="WYA4" s="411"/>
      <c r="WYB4" s="411"/>
      <c r="WYC4" s="411"/>
      <c r="WYD4" s="411"/>
      <c r="WYE4" s="412"/>
      <c r="WYF4" s="411"/>
      <c r="WYG4" s="411"/>
      <c r="WYH4" s="411"/>
      <c r="WYI4" s="411"/>
      <c r="WYJ4" s="412"/>
      <c r="WYK4" s="411"/>
      <c r="WYL4" s="411"/>
      <c r="WYM4" s="411"/>
      <c r="WYN4" s="411"/>
      <c r="WYO4" s="412"/>
      <c r="WYP4" s="411"/>
      <c r="WYQ4" s="411"/>
      <c r="WYR4" s="411"/>
      <c r="WYS4" s="411"/>
      <c r="WYT4" s="412"/>
      <c r="WYU4" s="411"/>
      <c r="WYV4" s="411"/>
      <c r="WYW4" s="411"/>
      <c r="WYX4" s="411"/>
      <c r="WYY4" s="412"/>
      <c r="WYZ4" s="411"/>
      <c r="WZA4" s="411"/>
      <c r="WZB4" s="411"/>
      <c r="WZC4" s="411"/>
      <c r="WZD4" s="412"/>
      <c r="WZE4" s="411"/>
      <c r="WZF4" s="411"/>
      <c r="WZG4" s="411"/>
      <c r="WZH4" s="411"/>
      <c r="WZI4" s="412"/>
      <c r="WZJ4" s="411"/>
      <c r="WZK4" s="411"/>
      <c r="WZL4" s="411"/>
      <c r="WZM4" s="411"/>
      <c r="WZN4" s="412"/>
      <c r="WZO4" s="411"/>
      <c r="WZP4" s="411"/>
      <c r="WZQ4" s="411"/>
      <c r="WZR4" s="411"/>
      <c r="WZS4" s="412"/>
      <c r="WZT4" s="411"/>
      <c r="WZU4" s="411"/>
      <c r="WZV4" s="411"/>
      <c r="WZW4" s="411"/>
      <c r="WZX4" s="412"/>
      <c r="WZY4" s="411"/>
      <c r="WZZ4" s="411"/>
      <c r="XAA4" s="411"/>
      <c r="XAB4" s="411"/>
      <c r="XAC4" s="412"/>
      <c r="XAD4" s="411"/>
      <c r="XAE4" s="411"/>
      <c r="XAF4" s="411"/>
      <c r="XAG4" s="411"/>
      <c r="XAH4" s="412"/>
      <c r="XAI4" s="411"/>
      <c r="XAJ4" s="411"/>
      <c r="XAK4" s="411"/>
      <c r="XAL4" s="411"/>
      <c r="XAM4" s="412"/>
      <c r="XAN4" s="411"/>
      <c r="XAO4" s="411"/>
      <c r="XAP4" s="411"/>
      <c r="XAQ4" s="411"/>
      <c r="XAR4" s="412"/>
      <c r="XAS4" s="411"/>
      <c r="XAT4" s="411"/>
      <c r="XAU4" s="411"/>
      <c r="XAV4" s="411"/>
      <c r="XAW4" s="412"/>
      <c r="XAX4" s="411"/>
      <c r="XAY4" s="411"/>
      <c r="XAZ4" s="411"/>
      <c r="XBA4" s="411"/>
      <c r="XBB4" s="412"/>
      <c r="XBC4" s="411"/>
      <c r="XBD4" s="411"/>
      <c r="XBE4" s="411"/>
      <c r="XBF4" s="411"/>
      <c r="XBG4" s="412"/>
      <c r="XBH4" s="411"/>
      <c r="XBI4" s="411"/>
      <c r="XBJ4" s="411"/>
      <c r="XBK4" s="411"/>
      <c r="XBL4" s="412"/>
      <c r="XBM4" s="411"/>
      <c r="XBN4" s="411"/>
      <c r="XBO4" s="411"/>
      <c r="XBP4" s="411"/>
      <c r="XBQ4" s="412"/>
      <c r="XBR4" s="411"/>
      <c r="XBS4" s="411"/>
      <c r="XBT4" s="411"/>
      <c r="XBU4" s="411"/>
      <c r="XBV4" s="412"/>
      <c r="XBW4" s="411"/>
      <c r="XBX4" s="411"/>
      <c r="XBY4" s="411"/>
      <c r="XBZ4" s="411"/>
      <c r="XCA4" s="412"/>
      <c r="XCB4" s="411"/>
      <c r="XCC4" s="411"/>
      <c r="XCD4" s="411"/>
      <c r="XCE4" s="411"/>
      <c r="XCF4" s="412"/>
      <c r="XCG4" s="411"/>
      <c r="XCH4" s="411"/>
      <c r="XCI4" s="411"/>
      <c r="XCJ4" s="411"/>
      <c r="XCK4" s="412"/>
      <c r="XCL4" s="411"/>
      <c r="XCM4" s="411"/>
      <c r="XCN4" s="411"/>
      <c r="XCO4" s="411"/>
      <c r="XCP4" s="412"/>
      <c r="XCQ4" s="411"/>
      <c r="XCR4" s="411"/>
      <c r="XCS4" s="411"/>
      <c r="XCT4" s="411"/>
      <c r="XCU4" s="412"/>
      <c r="XCV4" s="411"/>
      <c r="XCW4" s="411"/>
      <c r="XCX4" s="411"/>
      <c r="XCY4" s="411"/>
      <c r="XCZ4" s="412"/>
      <c r="XDA4" s="411"/>
      <c r="XDB4" s="411"/>
      <c r="XDC4" s="411"/>
      <c r="XDD4" s="411"/>
      <c r="XDE4" s="412"/>
      <c r="XDF4" s="411"/>
      <c r="XDG4" s="411"/>
      <c r="XDH4" s="411"/>
      <c r="XDI4" s="411"/>
      <c r="XDJ4" s="412"/>
      <c r="XDK4" s="411"/>
      <c r="XDL4" s="411"/>
      <c r="XDM4" s="411"/>
      <c r="XDN4" s="411"/>
      <c r="XDO4" s="412"/>
      <c r="XDP4" s="411"/>
      <c r="XDQ4" s="411"/>
      <c r="XDR4" s="411"/>
      <c r="XDS4" s="411"/>
      <c r="XDT4" s="412"/>
      <c r="XDU4" s="411"/>
      <c r="XDV4" s="411"/>
      <c r="XDW4" s="411"/>
      <c r="XDX4" s="411"/>
      <c r="XDY4" s="412"/>
      <c r="XDZ4" s="411"/>
      <c r="XEA4" s="411"/>
      <c r="XEB4" s="411"/>
      <c r="XEC4" s="411"/>
      <c r="XED4" s="412"/>
      <c r="XEE4" s="411"/>
      <c r="XEF4" s="411"/>
      <c r="XEG4" s="411"/>
      <c r="XEH4" s="411"/>
      <c r="XEI4" s="412"/>
      <c r="XEJ4" s="411"/>
      <c r="XEK4" s="411"/>
      <c r="XEL4" s="411"/>
      <c r="XEM4" s="411"/>
      <c r="XEN4" s="412"/>
      <c r="XEO4" s="411"/>
      <c r="XEP4" s="411"/>
      <c r="XEQ4" s="411"/>
      <c r="XER4" s="411"/>
      <c r="XES4" s="412"/>
      <c r="XET4" s="411"/>
      <c r="XEU4" s="411"/>
      <c r="XEV4" s="411"/>
      <c r="XEW4" s="411"/>
      <c r="XEX4" s="412"/>
      <c r="XEY4" s="411"/>
      <c r="XEZ4" s="411"/>
      <c r="XFA4" s="411"/>
      <c r="XFB4" s="411"/>
    </row>
    <row r="5" spans="1:16382">
      <c r="D5" s="413"/>
      <c r="E5" s="412"/>
      <c r="F5" s="412"/>
      <c r="G5" s="412"/>
      <c r="H5" s="412"/>
      <c r="I5" s="412"/>
      <c r="J5" s="412"/>
      <c r="K5" s="412"/>
    </row>
    <row r="6" spans="1:16382" ht="18.649999999999999" customHeight="1">
      <c r="A6" s="693" t="s">
        <v>4077</v>
      </c>
      <c r="B6" s="693"/>
      <c r="C6" s="693"/>
      <c r="D6" s="438"/>
    </row>
    <row r="7" spans="1:16382">
      <c r="D7" s="414"/>
    </row>
    <row r="8" spans="1:16382" ht="19.3" thickBot="1">
      <c r="A8" s="439"/>
      <c r="B8" s="439"/>
      <c r="C8" s="420" t="s">
        <v>4076</v>
      </c>
    </row>
    <row r="9" spans="1:16382" s="432" customFormat="1" ht="37.950000000000003" thickBot="1">
      <c r="A9" s="441" t="s">
        <v>4075</v>
      </c>
      <c r="B9" s="441"/>
      <c r="C9" s="463" t="s">
        <v>2718</v>
      </c>
      <c r="D9" s="415"/>
      <c r="E9" s="414"/>
    </row>
    <row r="10" spans="1:16382" s="432" customFormat="1">
      <c r="A10" s="421">
        <v>1</v>
      </c>
      <c r="B10" s="462" t="s">
        <v>4074</v>
      </c>
      <c r="C10" s="417">
        <v>33887446999</v>
      </c>
      <c r="E10" s="414"/>
    </row>
    <row r="11" spans="1:16382" s="432" customFormat="1">
      <c r="A11" s="410"/>
      <c r="B11" s="464" t="s">
        <v>4740</v>
      </c>
      <c r="C11" s="465">
        <v>460605009</v>
      </c>
      <c r="E11" s="414"/>
    </row>
    <row r="12" spans="1:16382" s="432" customFormat="1">
      <c r="A12" s="410"/>
      <c r="B12" s="464" t="s">
        <v>4741</v>
      </c>
      <c r="C12" s="465">
        <v>33426841990</v>
      </c>
      <c r="E12" s="414"/>
    </row>
    <row r="13" spans="1:16382" s="432" customFormat="1">
      <c r="A13" s="410"/>
      <c r="B13" s="464"/>
      <c r="C13" s="465"/>
      <c r="E13" s="414"/>
    </row>
    <row r="14" spans="1:16382" s="432" customFormat="1">
      <c r="A14" s="421">
        <v>2</v>
      </c>
      <c r="B14" s="410" t="s">
        <v>4073</v>
      </c>
      <c r="C14" s="417">
        <v>3542103356</v>
      </c>
      <c r="E14" s="414"/>
    </row>
    <row r="15" spans="1:16382" s="432" customFormat="1">
      <c r="A15" s="410"/>
      <c r="B15" s="410" t="s">
        <v>16</v>
      </c>
      <c r="C15" s="417"/>
      <c r="E15" s="414"/>
    </row>
    <row r="16" spans="1:16382" s="432" customFormat="1">
      <c r="A16" s="421">
        <v>3</v>
      </c>
      <c r="B16" s="410" t="s">
        <v>4072</v>
      </c>
      <c r="C16" s="417">
        <v>580935343</v>
      </c>
      <c r="E16" s="414"/>
    </row>
    <row r="17" spans="1:5" s="432" customFormat="1">
      <c r="A17" s="410"/>
      <c r="B17" s="410" t="s">
        <v>16</v>
      </c>
      <c r="C17" s="417"/>
      <c r="E17" s="414"/>
    </row>
    <row r="18" spans="1:5" s="432" customFormat="1">
      <c r="A18" s="421">
        <v>5</v>
      </c>
      <c r="B18" s="410" t="s">
        <v>4071</v>
      </c>
      <c r="C18" s="417">
        <v>4081949343</v>
      </c>
      <c r="E18" s="414"/>
    </row>
    <row r="19" spans="1:5" s="432" customFormat="1">
      <c r="A19" s="410"/>
      <c r="B19" s="410"/>
      <c r="C19" s="417"/>
      <c r="E19" s="414"/>
    </row>
    <row r="20" spans="1:5" s="432" customFormat="1">
      <c r="A20" s="410"/>
      <c r="B20" s="422" t="s">
        <v>2574</v>
      </c>
      <c r="C20" s="418">
        <v>42092435041</v>
      </c>
      <c r="E20" s="414"/>
    </row>
    <row r="21" spans="1:5" s="432" customFormat="1">
      <c r="A21" s="410"/>
      <c r="B21" s="422"/>
      <c r="C21" s="418"/>
      <c r="D21" s="415"/>
      <c r="E21" s="414"/>
    </row>
    <row r="22" spans="1:5" s="432" customFormat="1" ht="55.3" customHeight="1">
      <c r="A22" s="700" t="s">
        <v>4070</v>
      </c>
      <c r="B22" s="700"/>
      <c r="C22" s="700"/>
      <c r="D22" s="415"/>
      <c r="E22" s="414"/>
    </row>
    <row r="23" spans="1:5" s="432" customFormat="1">
      <c r="A23" s="414"/>
      <c r="B23" s="414"/>
      <c r="C23" s="414"/>
      <c r="D23" s="415"/>
      <c r="E23" s="414"/>
    </row>
    <row r="24" spans="1:5" s="432" customFormat="1">
      <c r="A24" s="414"/>
      <c r="B24" s="414"/>
      <c r="C24" s="414"/>
      <c r="D24" s="415"/>
      <c r="E24" s="414"/>
    </row>
    <row r="25" spans="1:5" s="432" customFormat="1">
      <c r="A25" s="415"/>
      <c r="B25" s="414"/>
      <c r="C25" s="415"/>
      <c r="D25" s="415"/>
      <c r="E25" s="414"/>
    </row>
    <row r="26" spans="1:5" s="432" customFormat="1">
      <c r="A26" s="415"/>
      <c r="B26" s="414"/>
      <c r="C26" s="415"/>
      <c r="D26" s="415"/>
      <c r="E26" s="414"/>
    </row>
    <row r="27" spans="1:5" s="432" customFormat="1">
      <c r="A27" s="415"/>
      <c r="B27" s="414"/>
      <c r="C27" s="415"/>
      <c r="D27" s="415"/>
      <c r="E27" s="414"/>
    </row>
    <row r="28" spans="1:5" s="432" customFormat="1">
      <c r="A28" s="415"/>
      <c r="B28" s="414"/>
      <c r="C28" s="415"/>
      <c r="D28" s="415"/>
      <c r="E28" s="414"/>
    </row>
    <row r="29" spans="1:5" s="432" customFormat="1">
      <c r="A29" s="415"/>
      <c r="B29" s="414"/>
      <c r="C29" s="415"/>
      <c r="D29" s="415"/>
      <c r="E29" s="414"/>
    </row>
    <row r="30" spans="1:5" s="432" customFormat="1">
      <c r="A30" s="415"/>
      <c r="B30" s="414"/>
      <c r="C30" s="415"/>
      <c r="D30" s="415"/>
      <c r="E30" s="414"/>
    </row>
    <row r="31" spans="1:5" s="432" customFormat="1">
      <c r="A31" s="415"/>
      <c r="B31" s="414"/>
      <c r="C31" s="415"/>
      <c r="D31" s="415"/>
      <c r="E31" s="414"/>
    </row>
    <row r="32" spans="1:5" s="432" customFormat="1">
      <c r="A32" s="415"/>
      <c r="B32" s="414"/>
      <c r="C32" s="415"/>
      <c r="D32" s="415"/>
      <c r="E32" s="414"/>
    </row>
    <row r="33" spans="1:5" s="432" customFormat="1">
      <c r="A33" s="415"/>
      <c r="B33" s="414"/>
      <c r="C33" s="415"/>
      <c r="D33" s="415"/>
      <c r="E33" s="414"/>
    </row>
    <row r="34" spans="1:5" s="432" customFormat="1">
      <c r="A34" s="415"/>
      <c r="B34" s="414"/>
      <c r="C34" s="415"/>
      <c r="D34" s="415"/>
      <c r="E34" s="414"/>
    </row>
    <row r="35" spans="1:5" s="432" customFormat="1">
      <c r="A35" s="415"/>
      <c r="B35" s="414"/>
      <c r="C35" s="415"/>
      <c r="D35" s="415"/>
      <c r="E35" s="414"/>
    </row>
    <row r="36" spans="1:5" s="432" customFormat="1">
      <c r="A36" s="415"/>
      <c r="B36" s="414"/>
      <c r="C36" s="415"/>
      <c r="D36" s="415"/>
      <c r="E36" s="414"/>
    </row>
    <row r="37" spans="1:5" s="432" customFormat="1">
      <c r="A37" s="415"/>
      <c r="B37" s="414"/>
      <c r="C37" s="415"/>
      <c r="D37" s="415"/>
      <c r="E37" s="414"/>
    </row>
    <row r="38" spans="1:5" s="432" customFormat="1">
      <c r="A38" s="415"/>
      <c r="B38" s="414"/>
      <c r="C38" s="415"/>
      <c r="D38" s="415"/>
      <c r="E38" s="414"/>
    </row>
    <row r="39" spans="1:5" s="432" customFormat="1">
      <c r="A39" s="415"/>
      <c r="B39" s="414"/>
      <c r="C39" s="415"/>
      <c r="D39" s="415"/>
      <c r="E39" s="414"/>
    </row>
    <row r="40" spans="1:5" s="432" customFormat="1">
      <c r="A40" s="415"/>
      <c r="B40" s="414"/>
      <c r="C40" s="415"/>
      <c r="D40" s="415"/>
      <c r="E40" s="414"/>
    </row>
    <row r="41" spans="1:5" s="432" customFormat="1">
      <c r="A41" s="415"/>
      <c r="B41" s="414"/>
      <c r="C41" s="415"/>
      <c r="D41" s="415"/>
      <c r="E41" s="414"/>
    </row>
    <row r="42" spans="1:5" s="432" customFormat="1">
      <c r="A42" s="415"/>
      <c r="B42" s="414"/>
      <c r="C42" s="415"/>
      <c r="D42" s="415"/>
      <c r="E42" s="414"/>
    </row>
    <row r="43" spans="1:5" s="432" customFormat="1">
      <c r="A43" s="415"/>
      <c r="B43" s="414"/>
      <c r="C43" s="415"/>
      <c r="D43" s="415"/>
      <c r="E43" s="414"/>
    </row>
    <row r="44" spans="1:5" s="432" customFormat="1">
      <c r="A44" s="415"/>
      <c r="B44" s="414"/>
      <c r="C44" s="415"/>
      <c r="D44" s="415"/>
      <c r="E44" s="414"/>
    </row>
    <row r="45" spans="1:5" s="432" customFormat="1">
      <c r="A45" s="415"/>
      <c r="B45" s="414"/>
      <c r="C45" s="415"/>
      <c r="D45" s="415"/>
      <c r="E45" s="414"/>
    </row>
    <row r="46" spans="1:5" s="432" customFormat="1">
      <c r="A46" s="415"/>
      <c r="B46" s="414"/>
      <c r="C46" s="415"/>
      <c r="D46" s="415"/>
      <c r="E46" s="414"/>
    </row>
    <row r="47" spans="1:5" s="432" customFormat="1">
      <c r="A47" s="415"/>
      <c r="B47" s="414"/>
      <c r="C47" s="415"/>
      <c r="D47" s="415"/>
      <c r="E47" s="414"/>
    </row>
    <row r="48" spans="1:5" s="432" customFormat="1">
      <c r="A48" s="415"/>
      <c r="B48" s="414"/>
      <c r="C48" s="415"/>
      <c r="D48" s="415"/>
      <c r="E48" s="414"/>
    </row>
    <row r="49" spans="1:5" s="432" customFormat="1">
      <c r="A49" s="415"/>
      <c r="B49" s="414"/>
      <c r="C49" s="415"/>
      <c r="D49" s="415"/>
      <c r="E49" s="414"/>
    </row>
    <row r="50" spans="1:5" s="432" customFormat="1">
      <c r="A50" s="415"/>
      <c r="B50" s="414"/>
      <c r="C50" s="415"/>
      <c r="D50" s="415"/>
      <c r="E50" s="414"/>
    </row>
    <row r="51" spans="1:5" s="432" customFormat="1">
      <c r="A51" s="415"/>
      <c r="B51" s="414"/>
      <c r="C51" s="415"/>
      <c r="D51" s="415"/>
      <c r="E51" s="414"/>
    </row>
    <row r="52" spans="1:5" s="432" customFormat="1">
      <c r="A52" s="415"/>
      <c r="B52" s="414"/>
      <c r="C52" s="415"/>
      <c r="D52" s="415"/>
      <c r="E52" s="414"/>
    </row>
    <row r="53" spans="1:5" s="432" customFormat="1">
      <c r="A53" s="415"/>
      <c r="B53" s="414"/>
      <c r="C53" s="415"/>
      <c r="D53" s="415"/>
      <c r="E53" s="414"/>
    </row>
    <row r="54" spans="1:5" s="432" customFormat="1">
      <c r="A54" s="415"/>
      <c r="B54" s="414"/>
      <c r="C54" s="415"/>
      <c r="D54" s="415"/>
      <c r="E54" s="414"/>
    </row>
    <row r="55" spans="1:5" s="432" customFormat="1">
      <c r="A55" s="415"/>
      <c r="B55" s="414"/>
      <c r="C55" s="415"/>
      <c r="D55" s="415"/>
      <c r="E55" s="414"/>
    </row>
    <row r="56" spans="1:5" s="432" customFormat="1">
      <c r="A56" s="415"/>
      <c r="B56" s="414"/>
      <c r="C56" s="415"/>
      <c r="D56" s="415"/>
      <c r="E56" s="414"/>
    </row>
    <row r="57" spans="1:5" s="432" customFormat="1">
      <c r="A57" s="415"/>
      <c r="B57" s="414"/>
      <c r="C57" s="415"/>
      <c r="D57" s="415"/>
      <c r="E57" s="414"/>
    </row>
    <row r="58" spans="1:5" s="432" customFormat="1">
      <c r="A58" s="415"/>
      <c r="B58" s="414"/>
      <c r="C58" s="415"/>
      <c r="D58" s="415"/>
      <c r="E58" s="414"/>
    </row>
    <row r="59" spans="1:5" s="432" customFormat="1">
      <c r="A59" s="415"/>
      <c r="B59" s="414"/>
      <c r="C59" s="415"/>
      <c r="D59" s="415"/>
      <c r="E59" s="414"/>
    </row>
    <row r="60" spans="1:5" s="432" customFormat="1">
      <c r="A60" s="415"/>
      <c r="B60" s="414"/>
      <c r="C60" s="415"/>
      <c r="D60" s="415"/>
      <c r="E60" s="414"/>
    </row>
    <row r="61" spans="1:5" s="432" customFormat="1">
      <c r="A61" s="415"/>
      <c r="B61" s="414"/>
      <c r="C61" s="415"/>
      <c r="D61" s="415"/>
      <c r="E61" s="414"/>
    </row>
    <row r="62" spans="1:5" s="432" customFormat="1">
      <c r="A62" s="415"/>
      <c r="B62" s="414"/>
      <c r="C62" s="415"/>
      <c r="D62" s="415"/>
      <c r="E62" s="414"/>
    </row>
    <row r="63" spans="1:5" s="432" customFormat="1">
      <c r="A63" s="415"/>
      <c r="B63" s="414"/>
      <c r="C63" s="415"/>
      <c r="D63" s="415"/>
      <c r="E63" s="414"/>
    </row>
    <row r="64" spans="1:5" s="432" customFormat="1">
      <c r="A64" s="415"/>
      <c r="B64" s="414"/>
      <c r="C64" s="415"/>
      <c r="D64" s="415"/>
      <c r="E64" s="414"/>
    </row>
    <row r="65" spans="1:5" s="432" customFormat="1">
      <c r="A65" s="415"/>
      <c r="B65" s="414"/>
      <c r="C65" s="415"/>
      <c r="D65" s="415"/>
      <c r="E65" s="414"/>
    </row>
    <row r="66" spans="1:5" s="432" customFormat="1">
      <c r="A66" s="415"/>
      <c r="B66" s="414"/>
      <c r="C66" s="415"/>
      <c r="D66" s="415"/>
      <c r="E66" s="414"/>
    </row>
    <row r="67" spans="1:5" s="432" customFormat="1">
      <c r="A67" s="415"/>
      <c r="B67" s="414"/>
      <c r="C67" s="415"/>
      <c r="D67" s="415"/>
      <c r="E67" s="414"/>
    </row>
    <row r="68" spans="1:5" s="432" customFormat="1">
      <c r="A68" s="415"/>
      <c r="B68" s="414"/>
      <c r="C68" s="415"/>
      <c r="D68" s="415"/>
      <c r="E68" s="414"/>
    </row>
    <row r="69" spans="1:5" s="432" customFormat="1">
      <c r="A69" s="415"/>
      <c r="B69" s="414"/>
      <c r="C69" s="415"/>
      <c r="D69" s="415"/>
      <c r="E69" s="414"/>
    </row>
    <row r="70" spans="1:5" s="432" customFormat="1">
      <c r="A70" s="415"/>
      <c r="B70" s="414"/>
      <c r="C70" s="415"/>
      <c r="D70" s="415"/>
      <c r="E70" s="414"/>
    </row>
    <row r="71" spans="1:5" s="432" customFormat="1">
      <c r="A71" s="415"/>
      <c r="B71" s="414"/>
      <c r="C71" s="415"/>
      <c r="D71" s="415"/>
      <c r="E71" s="414"/>
    </row>
    <row r="72" spans="1:5" s="432" customFormat="1">
      <c r="A72" s="415"/>
      <c r="B72" s="414"/>
      <c r="C72" s="415"/>
      <c r="D72" s="415"/>
      <c r="E72" s="414"/>
    </row>
    <row r="73" spans="1:5" s="432" customFormat="1">
      <c r="A73" s="415"/>
      <c r="B73" s="414"/>
      <c r="C73" s="415"/>
      <c r="D73" s="415"/>
      <c r="E73" s="414"/>
    </row>
    <row r="74" spans="1:5" s="432" customFormat="1">
      <c r="A74" s="415"/>
      <c r="B74" s="414"/>
      <c r="C74" s="415"/>
      <c r="D74" s="415"/>
      <c r="E74" s="414"/>
    </row>
    <row r="75" spans="1:5" s="432" customFormat="1">
      <c r="A75" s="415"/>
      <c r="B75" s="414"/>
      <c r="C75" s="415"/>
      <c r="D75" s="415"/>
      <c r="E75" s="414"/>
    </row>
    <row r="76" spans="1:5" s="432" customFormat="1">
      <c r="A76" s="415"/>
      <c r="B76" s="414"/>
      <c r="C76" s="415"/>
      <c r="D76" s="415"/>
      <c r="E76" s="414"/>
    </row>
    <row r="77" spans="1:5" s="432" customFormat="1">
      <c r="A77" s="415"/>
      <c r="B77" s="414"/>
      <c r="C77" s="415"/>
      <c r="D77" s="415"/>
      <c r="E77" s="414"/>
    </row>
    <row r="78" spans="1:5" s="432" customFormat="1">
      <c r="A78" s="415"/>
      <c r="B78" s="414"/>
      <c r="C78" s="415"/>
      <c r="D78" s="415"/>
      <c r="E78" s="414"/>
    </row>
    <row r="79" spans="1:5" s="432" customFormat="1">
      <c r="A79" s="415"/>
      <c r="B79" s="414"/>
      <c r="C79" s="415"/>
      <c r="D79" s="415"/>
      <c r="E79" s="414"/>
    </row>
    <row r="80" spans="1:5" s="432" customFormat="1">
      <c r="A80" s="415"/>
      <c r="B80" s="414"/>
      <c r="C80" s="415"/>
      <c r="D80" s="415"/>
      <c r="E80" s="414"/>
    </row>
    <row r="81" spans="1:5" s="432" customFormat="1">
      <c r="A81" s="415"/>
      <c r="B81" s="414"/>
      <c r="C81" s="415"/>
      <c r="D81" s="415"/>
      <c r="E81" s="414"/>
    </row>
    <row r="82" spans="1:5" s="432" customFormat="1">
      <c r="A82" s="415"/>
      <c r="B82" s="414"/>
      <c r="C82" s="415"/>
      <c r="D82" s="415"/>
      <c r="E82" s="414"/>
    </row>
    <row r="83" spans="1:5" s="432" customFormat="1">
      <c r="A83" s="415"/>
      <c r="B83" s="414"/>
      <c r="C83" s="415"/>
      <c r="D83" s="415"/>
      <c r="E83" s="414"/>
    </row>
    <row r="84" spans="1:5" s="432" customFormat="1">
      <c r="A84" s="415"/>
      <c r="B84" s="414"/>
      <c r="C84" s="415"/>
      <c r="D84" s="415"/>
      <c r="E84" s="414"/>
    </row>
    <row r="85" spans="1:5" s="432" customFormat="1">
      <c r="A85" s="415"/>
      <c r="B85" s="414"/>
      <c r="C85" s="415"/>
      <c r="D85" s="415"/>
      <c r="E85" s="414"/>
    </row>
    <row r="86" spans="1:5" s="432" customFormat="1">
      <c r="A86" s="415"/>
      <c r="B86" s="414"/>
      <c r="C86" s="415"/>
      <c r="D86" s="415"/>
      <c r="E86" s="414"/>
    </row>
    <row r="87" spans="1:5" s="432" customFormat="1">
      <c r="A87" s="415"/>
      <c r="B87" s="414"/>
      <c r="C87" s="415"/>
      <c r="D87" s="415"/>
      <c r="E87" s="414"/>
    </row>
    <row r="88" spans="1:5" s="432" customFormat="1">
      <c r="A88" s="415"/>
      <c r="B88" s="414"/>
      <c r="C88" s="415"/>
      <c r="D88" s="415"/>
      <c r="E88" s="414"/>
    </row>
    <row r="89" spans="1:5" s="432" customFormat="1">
      <c r="A89" s="415"/>
      <c r="B89" s="414"/>
      <c r="C89" s="415"/>
      <c r="D89" s="415"/>
      <c r="E89" s="414"/>
    </row>
    <row r="90" spans="1:5" s="432" customFormat="1">
      <c r="A90" s="415"/>
      <c r="B90" s="414"/>
      <c r="C90" s="415"/>
      <c r="D90" s="415"/>
      <c r="E90" s="414"/>
    </row>
    <row r="91" spans="1:5" s="432" customFormat="1">
      <c r="A91" s="415"/>
      <c r="B91" s="414"/>
      <c r="C91" s="415"/>
      <c r="D91" s="415"/>
      <c r="E91" s="414"/>
    </row>
    <row r="92" spans="1:5" s="432" customFormat="1">
      <c r="A92" s="415"/>
      <c r="B92" s="414"/>
      <c r="C92" s="415"/>
      <c r="D92" s="415"/>
      <c r="E92" s="414"/>
    </row>
    <row r="93" spans="1:5" s="432" customFormat="1">
      <c r="A93" s="415"/>
      <c r="B93" s="414"/>
      <c r="C93" s="415"/>
      <c r="D93" s="415"/>
      <c r="E93" s="414"/>
    </row>
    <row r="94" spans="1:5" s="432" customFormat="1">
      <c r="A94" s="415"/>
      <c r="B94" s="414"/>
      <c r="C94" s="415"/>
      <c r="D94" s="415"/>
      <c r="E94" s="414"/>
    </row>
    <row r="95" spans="1:5" s="432" customFormat="1">
      <c r="A95" s="415"/>
      <c r="B95" s="414"/>
      <c r="C95" s="415"/>
      <c r="D95" s="415"/>
      <c r="E95" s="414"/>
    </row>
    <row r="96" spans="1:5" s="432" customFormat="1">
      <c r="A96" s="415"/>
      <c r="B96" s="414"/>
      <c r="C96" s="415"/>
      <c r="D96" s="415"/>
      <c r="E96" s="414"/>
    </row>
    <row r="97" spans="1:5" s="432" customFormat="1">
      <c r="A97" s="415"/>
      <c r="B97" s="414"/>
      <c r="C97" s="415"/>
      <c r="D97" s="415"/>
      <c r="E97" s="414"/>
    </row>
    <row r="98" spans="1:5" s="432" customFormat="1">
      <c r="A98" s="415"/>
      <c r="B98" s="414"/>
      <c r="C98" s="415"/>
      <c r="D98" s="415"/>
      <c r="E98" s="414"/>
    </row>
    <row r="99" spans="1:5" s="432" customFormat="1">
      <c r="A99" s="415"/>
      <c r="B99" s="414"/>
      <c r="C99" s="415"/>
      <c r="D99" s="415"/>
      <c r="E99" s="414"/>
    </row>
    <row r="100" spans="1:5" s="432" customFormat="1">
      <c r="A100" s="415"/>
      <c r="B100" s="414"/>
      <c r="C100" s="415"/>
      <c r="D100" s="415"/>
      <c r="E100" s="414"/>
    </row>
    <row r="101" spans="1:5" s="432" customFormat="1">
      <c r="A101" s="415"/>
      <c r="B101" s="414"/>
      <c r="C101" s="415"/>
      <c r="D101" s="415"/>
      <c r="E101" s="414"/>
    </row>
    <row r="102" spans="1:5" s="432" customFormat="1">
      <c r="A102" s="415"/>
      <c r="B102" s="414"/>
      <c r="C102" s="415"/>
      <c r="D102" s="415"/>
      <c r="E102" s="414"/>
    </row>
    <row r="103" spans="1:5" s="432" customFormat="1">
      <c r="A103" s="415"/>
      <c r="B103" s="414"/>
      <c r="C103" s="415"/>
      <c r="D103" s="415"/>
      <c r="E103" s="414"/>
    </row>
    <row r="104" spans="1:5" s="432" customFormat="1">
      <c r="A104" s="415"/>
      <c r="B104" s="414"/>
      <c r="C104" s="415"/>
      <c r="D104" s="415"/>
      <c r="E104" s="414"/>
    </row>
    <row r="105" spans="1:5" s="432" customFormat="1">
      <c r="A105" s="415"/>
      <c r="B105" s="414"/>
      <c r="C105" s="415"/>
      <c r="D105" s="415"/>
      <c r="E105" s="414"/>
    </row>
    <row r="106" spans="1:5" s="432" customFormat="1">
      <c r="A106" s="415"/>
      <c r="B106" s="414"/>
      <c r="C106" s="415"/>
      <c r="D106" s="415"/>
      <c r="E106" s="414"/>
    </row>
    <row r="107" spans="1:5" s="432" customFormat="1">
      <c r="A107" s="415"/>
      <c r="B107" s="414"/>
      <c r="C107" s="415"/>
      <c r="D107" s="415"/>
      <c r="E107" s="414"/>
    </row>
    <row r="108" spans="1:5" s="432" customFormat="1">
      <c r="A108" s="415"/>
      <c r="B108" s="414"/>
      <c r="C108" s="415"/>
      <c r="D108" s="415"/>
      <c r="E108" s="414"/>
    </row>
    <row r="109" spans="1:5" s="432" customFormat="1">
      <c r="A109" s="415"/>
      <c r="B109" s="414"/>
      <c r="C109" s="415"/>
      <c r="D109" s="415"/>
      <c r="E109" s="414"/>
    </row>
    <row r="110" spans="1:5" s="432" customFormat="1">
      <c r="A110" s="415"/>
      <c r="B110" s="414"/>
      <c r="C110" s="415"/>
      <c r="D110" s="415"/>
      <c r="E110" s="414"/>
    </row>
    <row r="111" spans="1:5" s="432" customFormat="1">
      <c r="A111" s="415"/>
      <c r="B111" s="414"/>
      <c r="C111" s="415"/>
      <c r="D111" s="415"/>
      <c r="E111" s="414"/>
    </row>
    <row r="112" spans="1:5" s="432" customFormat="1">
      <c r="A112" s="415"/>
      <c r="B112" s="414"/>
      <c r="C112" s="415"/>
      <c r="D112" s="415"/>
      <c r="E112" s="414"/>
    </row>
    <row r="113" spans="1:5" s="432" customFormat="1">
      <c r="A113" s="415"/>
      <c r="B113" s="414"/>
      <c r="C113" s="415"/>
      <c r="D113" s="415"/>
      <c r="E113" s="414"/>
    </row>
    <row r="114" spans="1:5" s="432" customFormat="1">
      <c r="A114" s="415"/>
      <c r="B114" s="414"/>
      <c r="C114" s="415"/>
      <c r="D114" s="415"/>
      <c r="E114" s="414"/>
    </row>
    <row r="115" spans="1:5" s="432" customFormat="1">
      <c r="A115" s="415"/>
      <c r="B115" s="414"/>
      <c r="C115" s="415"/>
      <c r="D115" s="415"/>
      <c r="E115" s="414"/>
    </row>
    <row r="116" spans="1:5" s="432" customFormat="1">
      <c r="A116" s="415"/>
      <c r="B116" s="414"/>
      <c r="C116" s="415"/>
      <c r="D116" s="415"/>
      <c r="E116" s="414"/>
    </row>
    <row r="117" spans="1:5" s="432" customFormat="1">
      <c r="A117" s="415"/>
      <c r="B117" s="414"/>
      <c r="C117" s="415"/>
      <c r="D117" s="415"/>
      <c r="E117" s="414"/>
    </row>
    <row r="118" spans="1:5" s="432" customFormat="1">
      <c r="A118" s="415"/>
      <c r="B118" s="414"/>
      <c r="C118" s="415"/>
      <c r="D118" s="415"/>
      <c r="E118" s="414"/>
    </row>
    <row r="119" spans="1:5" s="432" customFormat="1">
      <c r="A119" s="415"/>
      <c r="B119" s="414"/>
      <c r="C119" s="415"/>
      <c r="D119" s="415"/>
      <c r="E119" s="414"/>
    </row>
    <row r="120" spans="1:5" s="432" customFormat="1">
      <c r="A120" s="415"/>
      <c r="B120" s="414"/>
      <c r="C120" s="415"/>
      <c r="D120" s="415"/>
      <c r="E120" s="414"/>
    </row>
    <row r="121" spans="1:5" s="432" customFormat="1">
      <c r="A121" s="415"/>
      <c r="B121" s="414"/>
      <c r="C121" s="415"/>
      <c r="D121" s="415"/>
      <c r="E121" s="414"/>
    </row>
    <row r="122" spans="1:5" s="432" customFormat="1">
      <c r="A122" s="415"/>
      <c r="B122" s="414"/>
      <c r="C122" s="415"/>
      <c r="D122" s="415"/>
      <c r="E122" s="414"/>
    </row>
    <row r="123" spans="1:5" s="432" customFormat="1">
      <c r="A123" s="415"/>
      <c r="B123" s="414"/>
      <c r="C123" s="415"/>
      <c r="D123" s="415"/>
      <c r="E123" s="414"/>
    </row>
    <row r="124" spans="1:5" s="432" customFormat="1">
      <c r="A124" s="415"/>
      <c r="B124" s="414"/>
      <c r="C124" s="415"/>
      <c r="D124" s="415"/>
      <c r="E124" s="414"/>
    </row>
    <row r="125" spans="1:5" s="432" customFormat="1">
      <c r="A125" s="415"/>
      <c r="B125" s="414"/>
      <c r="C125" s="415"/>
      <c r="D125" s="415"/>
      <c r="E125" s="414"/>
    </row>
    <row r="126" spans="1:5" s="432" customFormat="1">
      <c r="A126" s="415"/>
      <c r="B126" s="414"/>
      <c r="C126" s="415"/>
      <c r="D126" s="415"/>
      <c r="E126" s="414"/>
    </row>
    <row r="127" spans="1:5" s="432" customFormat="1">
      <c r="A127" s="415"/>
      <c r="B127" s="414"/>
      <c r="C127" s="415"/>
      <c r="D127" s="415"/>
      <c r="E127" s="414"/>
    </row>
    <row r="128" spans="1:5" s="432" customFormat="1">
      <c r="A128" s="415"/>
      <c r="B128" s="414"/>
      <c r="C128" s="415"/>
      <c r="D128" s="415"/>
      <c r="E128" s="414"/>
    </row>
    <row r="129" spans="1:5" s="432" customFormat="1">
      <c r="A129" s="415"/>
      <c r="B129" s="414"/>
      <c r="C129" s="415"/>
      <c r="D129" s="415"/>
      <c r="E129" s="414"/>
    </row>
    <row r="130" spans="1:5" s="432" customFormat="1">
      <c r="A130" s="415"/>
      <c r="B130" s="414"/>
      <c r="C130" s="415"/>
      <c r="D130" s="415"/>
      <c r="E130" s="414"/>
    </row>
    <row r="131" spans="1:5" s="432" customFormat="1">
      <c r="A131" s="415"/>
      <c r="B131" s="414"/>
      <c r="C131" s="415"/>
      <c r="D131" s="415"/>
      <c r="E131" s="414"/>
    </row>
    <row r="132" spans="1:5" s="432" customFormat="1">
      <c r="A132" s="415"/>
      <c r="B132" s="414"/>
      <c r="C132" s="415"/>
      <c r="D132" s="415"/>
      <c r="E132" s="414"/>
    </row>
    <row r="133" spans="1:5" s="432" customFormat="1">
      <c r="A133" s="415"/>
      <c r="B133" s="414"/>
      <c r="C133" s="415"/>
      <c r="D133" s="415"/>
      <c r="E133" s="414"/>
    </row>
    <row r="134" spans="1:5" s="432" customFormat="1">
      <c r="A134" s="415"/>
      <c r="B134" s="414"/>
      <c r="C134" s="415"/>
      <c r="D134" s="415"/>
      <c r="E134" s="414"/>
    </row>
    <row r="135" spans="1:5" s="432" customFormat="1">
      <c r="A135" s="415"/>
      <c r="B135" s="414"/>
      <c r="C135" s="415"/>
      <c r="D135" s="415"/>
      <c r="E135" s="414"/>
    </row>
    <row r="136" spans="1:5" s="432" customFormat="1">
      <c r="A136" s="415"/>
      <c r="B136" s="414"/>
      <c r="C136" s="415"/>
      <c r="D136" s="415"/>
      <c r="E136" s="414"/>
    </row>
    <row r="137" spans="1:5" s="432" customFormat="1">
      <c r="A137" s="415"/>
      <c r="B137" s="414"/>
      <c r="C137" s="415"/>
      <c r="D137" s="415"/>
      <c r="E137" s="414"/>
    </row>
    <row r="138" spans="1:5" s="432" customFormat="1">
      <c r="A138" s="415"/>
      <c r="B138" s="414"/>
      <c r="C138" s="415"/>
      <c r="D138" s="415"/>
      <c r="E138" s="414"/>
    </row>
    <row r="139" spans="1:5" s="432" customFormat="1">
      <c r="A139" s="415"/>
      <c r="B139" s="414"/>
      <c r="C139" s="415"/>
      <c r="D139" s="415"/>
      <c r="E139" s="414"/>
    </row>
    <row r="140" spans="1:5" s="432" customFormat="1">
      <c r="A140" s="415"/>
      <c r="B140" s="414"/>
      <c r="C140" s="415"/>
      <c r="D140" s="415"/>
      <c r="E140" s="414"/>
    </row>
    <row r="141" spans="1:5" s="432" customFormat="1">
      <c r="A141" s="415"/>
      <c r="B141" s="414"/>
      <c r="C141" s="415"/>
      <c r="D141" s="415"/>
      <c r="E141" s="414"/>
    </row>
    <row r="142" spans="1:5" s="432" customFormat="1">
      <c r="A142" s="415"/>
      <c r="B142" s="414"/>
      <c r="C142" s="415"/>
      <c r="D142" s="415"/>
      <c r="E142" s="414"/>
    </row>
    <row r="143" spans="1:5" s="432" customFormat="1">
      <c r="A143" s="415"/>
      <c r="B143" s="414"/>
      <c r="C143" s="415"/>
      <c r="D143" s="415"/>
      <c r="E143" s="414"/>
    </row>
    <row r="144" spans="1:5" s="432" customFormat="1">
      <c r="A144" s="415"/>
      <c r="B144" s="414"/>
      <c r="C144" s="415"/>
      <c r="D144" s="415"/>
      <c r="E144" s="414"/>
    </row>
    <row r="145" spans="1:5" s="432" customFormat="1">
      <c r="A145" s="415"/>
      <c r="B145" s="414"/>
      <c r="C145" s="415"/>
      <c r="D145" s="415"/>
      <c r="E145" s="414"/>
    </row>
    <row r="146" spans="1:5" s="432" customFormat="1">
      <c r="A146" s="415"/>
      <c r="B146" s="414"/>
      <c r="C146" s="415"/>
      <c r="D146" s="415"/>
      <c r="E146" s="414"/>
    </row>
    <row r="147" spans="1:5" s="432" customFormat="1">
      <c r="A147" s="415"/>
      <c r="B147" s="414"/>
      <c r="C147" s="415"/>
      <c r="D147" s="415"/>
      <c r="E147" s="414"/>
    </row>
    <row r="148" spans="1:5" s="432" customFormat="1">
      <c r="A148" s="415"/>
      <c r="B148" s="414"/>
      <c r="C148" s="415"/>
      <c r="D148" s="415"/>
      <c r="E148" s="414"/>
    </row>
    <row r="149" spans="1:5" s="432" customFormat="1">
      <c r="A149" s="415"/>
      <c r="B149" s="414"/>
      <c r="C149" s="415"/>
      <c r="D149" s="415"/>
      <c r="E149" s="414"/>
    </row>
    <row r="150" spans="1:5" s="432" customFormat="1">
      <c r="A150" s="415"/>
      <c r="B150" s="414"/>
      <c r="C150" s="415"/>
      <c r="D150" s="415"/>
      <c r="E150" s="414"/>
    </row>
    <row r="151" spans="1:5" s="432" customFormat="1">
      <c r="A151" s="415"/>
      <c r="B151" s="414"/>
      <c r="C151" s="415"/>
      <c r="D151" s="415"/>
      <c r="E151" s="414"/>
    </row>
    <row r="152" spans="1:5" s="432" customFormat="1">
      <c r="A152" s="415"/>
      <c r="B152" s="414"/>
      <c r="C152" s="415"/>
      <c r="D152" s="415"/>
      <c r="E152" s="414"/>
    </row>
    <row r="153" spans="1:5" s="432" customFormat="1">
      <c r="A153" s="415"/>
      <c r="B153" s="414"/>
      <c r="C153" s="415"/>
      <c r="D153" s="415"/>
      <c r="E153" s="414"/>
    </row>
    <row r="154" spans="1:5" s="432" customFormat="1">
      <c r="A154" s="415"/>
      <c r="B154" s="414"/>
      <c r="C154" s="415"/>
      <c r="D154" s="415"/>
      <c r="E154" s="414"/>
    </row>
    <row r="155" spans="1:5" s="432" customFormat="1">
      <c r="A155" s="415"/>
      <c r="B155" s="414"/>
      <c r="C155" s="415"/>
      <c r="D155" s="415"/>
      <c r="E155" s="414"/>
    </row>
    <row r="156" spans="1:5" s="432" customFormat="1">
      <c r="A156" s="415"/>
      <c r="B156" s="414"/>
      <c r="C156" s="415"/>
      <c r="D156" s="415"/>
      <c r="E156" s="414"/>
    </row>
    <row r="157" spans="1:5" s="432" customFormat="1">
      <c r="A157" s="415"/>
      <c r="B157" s="414"/>
      <c r="C157" s="415"/>
      <c r="D157" s="415"/>
      <c r="E157" s="414"/>
    </row>
    <row r="158" spans="1:5" s="432" customFormat="1">
      <c r="A158" s="415"/>
      <c r="B158" s="414"/>
      <c r="C158" s="415"/>
      <c r="D158" s="415"/>
      <c r="E158" s="414"/>
    </row>
    <row r="159" spans="1:5" s="432" customFormat="1">
      <c r="A159" s="415"/>
      <c r="B159" s="414"/>
      <c r="C159" s="415"/>
      <c r="D159" s="415"/>
      <c r="E159" s="414"/>
    </row>
    <row r="160" spans="1:5" s="432" customFormat="1">
      <c r="A160" s="415"/>
      <c r="B160" s="414"/>
      <c r="C160" s="415"/>
      <c r="D160" s="415"/>
      <c r="E160" s="414"/>
    </row>
    <row r="161" spans="1:5" s="432" customFormat="1">
      <c r="A161" s="415"/>
      <c r="B161" s="414"/>
      <c r="C161" s="415"/>
      <c r="D161" s="415"/>
      <c r="E161" s="414"/>
    </row>
    <row r="162" spans="1:5" s="432" customFormat="1">
      <c r="A162" s="415"/>
      <c r="B162" s="414"/>
      <c r="C162" s="415"/>
      <c r="D162" s="415"/>
      <c r="E162" s="414"/>
    </row>
    <row r="163" spans="1:5" s="432" customFormat="1">
      <c r="A163" s="415"/>
      <c r="B163" s="414"/>
      <c r="C163" s="415"/>
      <c r="D163" s="415"/>
      <c r="E163" s="414"/>
    </row>
    <row r="164" spans="1:5" s="432" customFormat="1">
      <c r="A164" s="415"/>
      <c r="B164" s="414"/>
      <c r="C164" s="415"/>
      <c r="D164" s="415"/>
      <c r="E164" s="414"/>
    </row>
    <row r="165" spans="1:5" s="432" customFormat="1">
      <c r="A165" s="415"/>
      <c r="B165" s="414"/>
      <c r="C165" s="415"/>
      <c r="D165" s="415"/>
      <c r="E165" s="414"/>
    </row>
    <row r="166" spans="1:5" s="432" customFormat="1">
      <c r="A166" s="415"/>
      <c r="B166" s="414"/>
      <c r="C166" s="415"/>
      <c r="D166" s="415"/>
      <c r="E166" s="414"/>
    </row>
    <row r="167" spans="1:5" s="432" customFormat="1">
      <c r="A167" s="415"/>
      <c r="B167" s="414"/>
      <c r="C167" s="415"/>
      <c r="D167" s="415"/>
      <c r="E167" s="414"/>
    </row>
    <row r="168" spans="1:5" s="432" customFormat="1">
      <c r="A168" s="415"/>
      <c r="B168" s="414"/>
      <c r="C168" s="415"/>
      <c r="D168" s="415"/>
      <c r="E168" s="414"/>
    </row>
    <row r="169" spans="1:5" s="432" customFormat="1">
      <c r="A169" s="415"/>
      <c r="B169" s="414"/>
      <c r="C169" s="415"/>
      <c r="D169" s="415"/>
      <c r="E169" s="414"/>
    </row>
    <row r="170" spans="1:5" s="432" customFormat="1">
      <c r="A170" s="415"/>
      <c r="B170" s="414"/>
      <c r="C170" s="415"/>
      <c r="D170" s="415"/>
      <c r="E170" s="414"/>
    </row>
    <row r="171" spans="1:5" s="432" customFormat="1">
      <c r="A171" s="415"/>
      <c r="B171" s="414"/>
      <c r="C171" s="415"/>
      <c r="D171" s="415"/>
      <c r="E171" s="414"/>
    </row>
    <row r="172" spans="1:5" s="432" customFormat="1">
      <c r="A172" s="415"/>
      <c r="B172" s="414"/>
      <c r="C172" s="415"/>
      <c r="D172" s="415"/>
      <c r="E172" s="414"/>
    </row>
    <row r="173" spans="1:5" s="432" customFormat="1">
      <c r="A173" s="415"/>
      <c r="B173" s="414"/>
      <c r="C173" s="415"/>
      <c r="D173" s="415"/>
      <c r="E173" s="414"/>
    </row>
    <row r="174" spans="1:5" s="432" customFormat="1">
      <c r="A174" s="415"/>
      <c r="B174" s="414"/>
      <c r="C174" s="415"/>
      <c r="D174" s="415"/>
      <c r="E174" s="414"/>
    </row>
    <row r="175" spans="1:5" s="432" customFormat="1">
      <c r="A175" s="415"/>
      <c r="B175" s="414"/>
      <c r="C175" s="415"/>
      <c r="D175" s="415"/>
      <c r="E175" s="414"/>
    </row>
    <row r="176" spans="1:5" s="432" customFormat="1">
      <c r="A176" s="415"/>
      <c r="B176" s="414"/>
      <c r="C176" s="415"/>
      <c r="D176" s="415"/>
      <c r="E176" s="414"/>
    </row>
    <row r="177" spans="1:5" s="432" customFormat="1">
      <c r="A177" s="415"/>
      <c r="B177" s="414"/>
      <c r="C177" s="415"/>
      <c r="D177" s="415"/>
      <c r="E177" s="414"/>
    </row>
    <row r="178" spans="1:5" s="432" customFormat="1">
      <c r="A178" s="415"/>
      <c r="B178" s="414"/>
      <c r="C178" s="415"/>
      <c r="D178" s="415"/>
      <c r="E178" s="414"/>
    </row>
    <row r="179" spans="1:5" s="432" customFormat="1">
      <c r="A179" s="415"/>
      <c r="B179" s="414"/>
      <c r="C179" s="415"/>
      <c r="D179" s="415"/>
      <c r="E179" s="414"/>
    </row>
    <row r="180" spans="1:5" s="432" customFormat="1">
      <c r="A180" s="415"/>
      <c r="B180" s="414"/>
      <c r="C180" s="415"/>
      <c r="D180" s="415"/>
      <c r="E180" s="414"/>
    </row>
    <row r="181" spans="1:5" s="432" customFormat="1">
      <c r="A181" s="415"/>
      <c r="B181" s="414"/>
      <c r="C181" s="415"/>
      <c r="D181" s="415"/>
      <c r="E181" s="414"/>
    </row>
    <row r="182" spans="1:5" s="432" customFormat="1">
      <c r="A182" s="415"/>
      <c r="B182" s="414"/>
      <c r="C182" s="415"/>
      <c r="D182" s="415"/>
      <c r="E182" s="414"/>
    </row>
    <row r="183" spans="1:5" s="432" customFormat="1">
      <c r="A183" s="415"/>
      <c r="B183" s="414"/>
      <c r="C183" s="415"/>
      <c r="D183" s="415"/>
      <c r="E183" s="414"/>
    </row>
    <row r="184" spans="1:5" s="432" customFormat="1">
      <c r="A184" s="415"/>
      <c r="B184" s="414"/>
      <c r="C184" s="415"/>
      <c r="D184" s="415"/>
      <c r="E184" s="414"/>
    </row>
    <row r="185" spans="1:5" s="432" customFormat="1">
      <c r="A185" s="415"/>
      <c r="B185" s="414"/>
      <c r="C185" s="415"/>
      <c r="D185" s="415"/>
      <c r="E185" s="414"/>
    </row>
    <row r="186" spans="1:5" s="432" customFormat="1">
      <c r="A186" s="415"/>
      <c r="B186" s="414"/>
      <c r="C186" s="415"/>
      <c r="D186" s="415"/>
      <c r="E186" s="414"/>
    </row>
    <row r="187" spans="1:5" s="432" customFormat="1">
      <c r="A187" s="415"/>
      <c r="B187" s="414"/>
      <c r="C187" s="415"/>
      <c r="D187" s="415"/>
      <c r="E187" s="414"/>
    </row>
    <row r="188" spans="1:5" s="432" customFormat="1">
      <c r="A188" s="415"/>
      <c r="B188" s="414"/>
      <c r="C188" s="415"/>
      <c r="D188" s="415"/>
      <c r="E188" s="414"/>
    </row>
    <row r="189" spans="1:5" s="432" customFormat="1">
      <c r="A189" s="415"/>
      <c r="B189" s="414"/>
      <c r="C189" s="415"/>
      <c r="D189" s="415"/>
      <c r="E189" s="414"/>
    </row>
    <row r="190" spans="1:5" s="432" customFormat="1">
      <c r="A190" s="415"/>
      <c r="B190" s="414"/>
      <c r="C190" s="415"/>
      <c r="D190" s="415"/>
      <c r="E190" s="414"/>
    </row>
    <row r="191" spans="1:5" s="432" customFormat="1">
      <c r="A191" s="415"/>
      <c r="B191" s="414"/>
      <c r="C191" s="415"/>
      <c r="D191" s="415"/>
      <c r="E191" s="414"/>
    </row>
    <row r="192" spans="1:5" s="432" customFormat="1">
      <c r="A192" s="415"/>
      <c r="B192" s="414"/>
      <c r="C192" s="415"/>
      <c r="D192" s="415"/>
      <c r="E192" s="414"/>
    </row>
    <row r="193" spans="1:5" s="432" customFormat="1">
      <c r="A193" s="415"/>
      <c r="B193" s="414"/>
      <c r="C193" s="415"/>
      <c r="D193" s="415"/>
      <c r="E193" s="414"/>
    </row>
    <row r="194" spans="1:5" s="432" customFormat="1">
      <c r="A194" s="415"/>
      <c r="B194" s="414"/>
      <c r="C194" s="415"/>
      <c r="D194" s="415"/>
      <c r="E194" s="414"/>
    </row>
    <row r="195" spans="1:5" s="432" customFormat="1">
      <c r="A195" s="415"/>
      <c r="B195" s="414"/>
      <c r="C195" s="415"/>
      <c r="D195" s="415"/>
      <c r="E195" s="414"/>
    </row>
    <row r="196" spans="1:5" s="432" customFormat="1">
      <c r="A196" s="415"/>
      <c r="B196" s="414"/>
      <c r="C196" s="415"/>
      <c r="D196" s="415"/>
      <c r="E196" s="414"/>
    </row>
    <row r="197" spans="1:5" s="432" customFormat="1">
      <c r="A197" s="415"/>
      <c r="B197" s="414"/>
      <c r="C197" s="415"/>
      <c r="D197" s="415"/>
      <c r="E197" s="414"/>
    </row>
    <row r="198" spans="1:5" s="432" customFormat="1">
      <c r="A198" s="415"/>
      <c r="B198" s="414"/>
      <c r="C198" s="415"/>
      <c r="D198" s="415"/>
      <c r="E198" s="414"/>
    </row>
    <row r="199" spans="1:5" s="432" customFormat="1">
      <c r="A199" s="415"/>
      <c r="B199" s="414"/>
      <c r="C199" s="415"/>
      <c r="D199" s="415"/>
      <c r="E199" s="414"/>
    </row>
    <row r="200" spans="1:5" s="432" customFormat="1">
      <c r="A200" s="415"/>
      <c r="B200" s="414"/>
      <c r="C200" s="415"/>
      <c r="D200" s="415"/>
      <c r="E200" s="414"/>
    </row>
    <row r="201" spans="1:5" s="432" customFormat="1">
      <c r="A201" s="415"/>
      <c r="B201" s="414"/>
      <c r="C201" s="415"/>
      <c r="D201" s="415"/>
      <c r="E201" s="414"/>
    </row>
    <row r="202" spans="1:5" s="432" customFormat="1">
      <c r="A202" s="415"/>
      <c r="B202" s="414"/>
      <c r="C202" s="415"/>
      <c r="D202" s="415"/>
      <c r="E202" s="414"/>
    </row>
    <row r="203" spans="1:5" s="432" customFormat="1">
      <c r="A203" s="415"/>
      <c r="B203" s="414"/>
      <c r="C203" s="415"/>
      <c r="D203" s="415"/>
      <c r="E203" s="414"/>
    </row>
    <row r="204" spans="1:5" s="432" customFormat="1">
      <c r="A204" s="415"/>
      <c r="B204" s="414"/>
      <c r="C204" s="415"/>
      <c r="D204" s="415"/>
      <c r="E204" s="414"/>
    </row>
    <row r="205" spans="1:5" s="432" customFormat="1">
      <c r="A205" s="415"/>
      <c r="B205" s="414"/>
      <c r="C205" s="415"/>
      <c r="D205" s="415"/>
      <c r="E205" s="414"/>
    </row>
    <row r="206" spans="1:5" s="432" customFormat="1">
      <c r="A206" s="415"/>
      <c r="B206" s="414"/>
      <c r="C206" s="415"/>
      <c r="D206" s="415"/>
      <c r="E206" s="414"/>
    </row>
    <row r="207" spans="1:5" s="432" customFormat="1">
      <c r="A207" s="415"/>
      <c r="B207" s="414"/>
      <c r="C207" s="415"/>
      <c r="D207" s="415"/>
      <c r="E207" s="414"/>
    </row>
    <row r="208" spans="1:5" s="432" customFormat="1">
      <c r="A208" s="415"/>
      <c r="B208" s="414"/>
      <c r="C208" s="415"/>
      <c r="D208" s="415"/>
      <c r="E208" s="414"/>
    </row>
    <row r="209" spans="1:5" s="432" customFormat="1">
      <c r="A209" s="415"/>
      <c r="B209" s="414"/>
      <c r="C209" s="415"/>
      <c r="D209" s="415"/>
      <c r="E209" s="414"/>
    </row>
    <row r="210" spans="1:5" s="432" customFormat="1">
      <c r="A210" s="415"/>
      <c r="B210" s="414"/>
      <c r="C210" s="415"/>
      <c r="D210" s="415"/>
      <c r="E210" s="414"/>
    </row>
    <row r="211" spans="1:5" s="432" customFormat="1">
      <c r="A211" s="415"/>
      <c r="B211" s="414"/>
      <c r="C211" s="415"/>
      <c r="D211" s="415"/>
      <c r="E211" s="414"/>
    </row>
    <row r="212" spans="1:5" s="432" customFormat="1">
      <c r="A212" s="415"/>
      <c r="B212" s="414"/>
      <c r="C212" s="415"/>
      <c r="D212" s="415"/>
      <c r="E212" s="414"/>
    </row>
    <row r="213" spans="1:5" s="432" customFormat="1">
      <c r="A213" s="415"/>
      <c r="B213" s="414"/>
      <c r="C213" s="415"/>
      <c r="D213" s="415"/>
      <c r="E213" s="414"/>
    </row>
    <row r="214" spans="1:5" s="432" customFormat="1">
      <c r="A214" s="415"/>
      <c r="B214" s="414"/>
      <c r="C214" s="415"/>
      <c r="D214" s="415"/>
      <c r="E214" s="414"/>
    </row>
    <row r="215" spans="1:5" s="432" customFormat="1">
      <c r="A215" s="415"/>
      <c r="B215" s="414"/>
      <c r="C215" s="415"/>
      <c r="D215" s="415"/>
      <c r="E215" s="414"/>
    </row>
    <row r="216" spans="1:5" s="432" customFormat="1">
      <c r="A216" s="415"/>
      <c r="B216" s="414"/>
      <c r="C216" s="415"/>
      <c r="D216" s="415"/>
      <c r="E216" s="414"/>
    </row>
    <row r="217" spans="1:5" s="432" customFormat="1">
      <c r="A217" s="415"/>
      <c r="B217" s="414"/>
      <c r="C217" s="415"/>
      <c r="D217" s="415"/>
      <c r="E217" s="414"/>
    </row>
    <row r="218" spans="1:5" s="432" customFormat="1">
      <c r="A218" s="415"/>
      <c r="B218" s="414"/>
      <c r="C218" s="415"/>
      <c r="D218" s="415"/>
      <c r="E218" s="414"/>
    </row>
    <row r="219" spans="1:5" s="432" customFormat="1">
      <c r="A219" s="415"/>
      <c r="B219" s="414"/>
      <c r="C219" s="415"/>
      <c r="D219" s="415"/>
      <c r="E219" s="414"/>
    </row>
    <row r="220" spans="1:5" s="432" customFormat="1">
      <c r="A220" s="415"/>
      <c r="B220" s="414"/>
      <c r="C220" s="415"/>
      <c r="D220" s="415"/>
      <c r="E220" s="414"/>
    </row>
    <row r="221" spans="1:5" s="432" customFormat="1">
      <c r="A221" s="415"/>
      <c r="B221" s="414"/>
      <c r="C221" s="415"/>
      <c r="D221" s="415"/>
      <c r="E221" s="414"/>
    </row>
    <row r="222" spans="1:5" s="432" customFormat="1">
      <c r="A222" s="415"/>
      <c r="B222" s="414"/>
      <c r="C222" s="415"/>
      <c r="D222" s="415"/>
      <c r="E222" s="414"/>
    </row>
    <row r="223" spans="1:5" s="432" customFormat="1">
      <c r="A223" s="415"/>
      <c r="B223" s="414"/>
      <c r="C223" s="415"/>
      <c r="D223" s="415"/>
      <c r="E223" s="414"/>
    </row>
    <row r="224" spans="1:5" s="432" customFormat="1">
      <c r="A224" s="415"/>
      <c r="B224" s="414"/>
      <c r="C224" s="415"/>
      <c r="D224" s="415"/>
      <c r="E224" s="414"/>
    </row>
    <row r="225" spans="1:5" s="432" customFormat="1">
      <c r="A225" s="415"/>
      <c r="B225" s="414"/>
      <c r="C225" s="415"/>
      <c r="D225" s="415"/>
      <c r="E225" s="414"/>
    </row>
    <row r="226" spans="1:5" s="432" customFormat="1">
      <c r="A226" s="415"/>
      <c r="B226" s="414"/>
      <c r="C226" s="415"/>
      <c r="D226" s="415"/>
      <c r="E226" s="414"/>
    </row>
    <row r="227" spans="1:5" s="432" customFormat="1">
      <c r="A227" s="415"/>
      <c r="B227" s="414"/>
      <c r="C227" s="415"/>
      <c r="D227" s="415"/>
      <c r="E227" s="414"/>
    </row>
    <row r="228" spans="1:5" s="432" customFormat="1">
      <c r="A228" s="415"/>
      <c r="B228" s="414"/>
      <c r="C228" s="415"/>
      <c r="D228" s="415"/>
      <c r="E228" s="414"/>
    </row>
    <row r="229" spans="1:5" s="432" customFormat="1">
      <c r="A229" s="415"/>
      <c r="B229" s="414"/>
      <c r="C229" s="415"/>
      <c r="D229" s="415"/>
      <c r="E229" s="414"/>
    </row>
    <row r="230" spans="1:5" s="432" customFormat="1">
      <c r="A230" s="415"/>
      <c r="B230" s="414"/>
      <c r="C230" s="415"/>
      <c r="D230" s="415"/>
      <c r="E230" s="414"/>
    </row>
    <row r="231" spans="1:5" s="432" customFormat="1">
      <c r="A231" s="415"/>
      <c r="B231" s="414"/>
      <c r="C231" s="415"/>
      <c r="D231" s="415"/>
      <c r="E231" s="414"/>
    </row>
    <row r="232" spans="1:5" s="432" customFormat="1">
      <c r="A232" s="415"/>
      <c r="B232" s="414"/>
      <c r="C232" s="415"/>
      <c r="D232" s="415"/>
      <c r="E232" s="414"/>
    </row>
    <row r="233" spans="1:5" s="432" customFormat="1">
      <c r="A233" s="415"/>
      <c r="B233" s="414"/>
      <c r="C233" s="415"/>
      <c r="D233" s="415"/>
      <c r="E233" s="414"/>
    </row>
    <row r="234" spans="1:5" s="432" customFormat="1">
      <c r="A234" s="415"/>
      <c r="B234" s="414"/>
      <c r="C234" s="415"/>
      <c r="D234" s="415"/>
      <c r="E234" s="414"/>
    </row>
    <row r="235" spans="1:5" s="432" customFormat="1">
      <c r="A235" s="415"/>
      <c r="B235" s="414"/>
      <c r="C235" s="415"/>
      <c r="D235" s="415"/>
      <c r="E235" s="414"/>
    </row>
    <row r="236" spans="1:5" s="432" customFormat="1">
      <c r="A236" s="415"/>
      <c r="B236" s="414"/>
      <c r="C236" s="415"/>
      <c r="D236" s="415"/>
      <c r="E236" s="414"/>
    </row>
    <row r="237" spans="1:5" s="432" customFormat="1">
      <c r="A237" s="415"/>
      <c r="B237" s="414"/>
      <c r="C237" s="415"/>
      <c r="D237" s="415"/>
      <c r="E237" s="414"/>
    </row>
    <row r="238" spans="1:5" s="432" customFormat="1">
      <c r="A238" s="415"/>
      <c r="B238" s="414"/>
      <c r="C238" s="415"/>
      <c r="D238" s="415"/>
      <c r="E238" s="414"/>
    </row>
    <row r="239" spans="1:5" s="432" customFormat="1">
      <c r="A239" s="415"/>
      <c r="B239" s="414"/>
      <c r="C239" s="415"/>
      <c r="D239" s="415"/>
      <c r="E239" s="414"/>
    </row>
    <row r="240" spans="1:5" s="432" customFormat="1">
      <c r="A240" s="415"/>
      <c r="B240" s="414"/>
      <c r="C240" s="415"/>
      <c r="D240" s="415"/>
      <c r="E240" s="414"/>
    </row>
    <row r="241" spans="1:5" s="432" customFormat="1">
      <c r="A241" s="415"/>
      <c r="B241" s="414"/>
      <c r="C241" s="415"/>
      <c r="D241" s="415"/>
      <c r="E241" s="414"/>
    </row>
    <row r="242" spans="1:5" s="432" customFormat="1">
      <c r="A242" s="415"/>
      <c r="B242" s="414"/>
      <c r="C242" s="415"/>
      <c r="D242" s="415"/>
      <c r="E242" s="414"/>
    </row>
    <row r="243" spans="1:5" s="432" customFormat="1">
      <c r="A243" s="415"/>
      <c r="B243" s="414"/>
      <c r="C243" s="415"/>
      <c r="D243" s="415"/>
      <c r="E243" s="414"/>
    </row>
    <row r="244" spans="1:5" s="432" customFormat="1">
      <c r="A244" s="415"/>
      <c r="B244" s="414"/>
      <c r="C244" s="415"/>
      <c r="D244" s="415"/>
      <c r="E244" s="414"/>
    </row>
    <row r="245" spans="1:5" s="432" customFormat="1">
      <c r="A245" s="415"/>
      <c r="B245" s="414"/>
      <c r="C245" s="415"/>
      <c r="D245" s="415"/>
      <c r="E245" s="414"/>
    </row>
    <row r="246" spans="1:5" s="432" customFormat="1">
      <c r="A246" s="415"/>
      <c r="B246" s="414"/>
      <c r="C246" s="415"/>
      <c r="D246" s="415"/>
      <c r="E246" s="414"/>
    </row>
    <row r="247" spans="1:5" s="432" customFormat="1">
      <c r="A247" s="415"/>
      <c r="B247" s="414"/>
      <c r="C247" s="415"/>
      <c r="D247" s="415"/>
      <c r="E247" s="414"/>
    </row>
    <row r="248" spans="1:5" s="432" customFormat="1">
      <c r="A248" s="415"/>
      <c r="B248" s="414"/>
      <c r="C248" s="415"/>
      <c r="D248" s="415"/>
      <c r="E248" s="414"/>
    </row>
    <row r="249" spans="1:5" s="432" customFormat="1">
      <c r="A249" s="415"/>
      <c r="B249" s="414"/>
      <c r="C249" s="415"/>
      <c r="D249" s="415"/>
      <c r="E249" s="414"/>
    </row>
    <row r="250" spans="1:5" s="432" customFormat="1">
      <c r="A250" s="415"/>
      <c r="B250" s="414"/>
      <c r="C250" s="415"/>
      <c r="D250" s="415"/>
      <c r="E250" s="414"/>
    </row>
    <row r="251" spans="1:5" s="432" customFormat="1">
      <c r="A251" s="415"/>
      <c r="B251" s="414"/>
      <c r="C251" s="415"/>
      <c r="D251" s="415"/>
      <c r="E251" s="414"/>
    </row>
    <row r="252" spans="1:5" s="432" customFormat="1">
      <c r="A252" s="415"/>
      <c r="B252" s="414"/>
      <c r="C252" s="415"/>
      <c r="D252" s="415"/>
      <c r="E252" s="414"/>
    </row>
    <row r="253" spans="1:5" s="432" customFormat="1">
      <c r="A253" s="415"/>
      <c r="B253" s="414"/>
      <c r="C253" s="415"/>
      <c r="D253" s="415"/>
      <c r="E253" s="414"/>
    </row>
    <row r="254" spans="1:5" s="432" customFormat="1">
      <c r="A254" s="415"/>
      <c r="B254" s="414"/>
      <c r="C254" s="415"/>
      <c r="D254" s="415"/>
      <c r="E254" s="414"/>
    </row>
    <row r="255" spans="1:5" s="432" customFormat="1">
      <c r="A255" s="415"/>
      <c r="B255" s="414"/>
      <c r="C255" s="415"/>
      <c r="D255" s="415"/>
      <c r="E255" s="414"/>
    </row>
    <row r="256" spans="1:5" s="432" customFormat="1">
      <c r="A256" s="415"/>
      <c r="B256" s="414"/>
      <c r="C256" s="415"/>
      <c r="D256" s="415"/>
      <c r="E256" s="414"/>
    </row>
    <row r="257" spans="1:5" s="432" customFormat="1">
      <c r="A257" s="415"/>
      <c r="B257" s="414"/>
      <c r="C257" s="415"/>
      <c r="D257" s="415"/>
      <c r="E257" s="414"/>
    </row>
    <row r="258" spans="1:5" s="432" customFormat="1">
      <c r="A258" s="415"/>
      <c r="B258" s="414"/>
      <c r="C258" s="415"/>
      <c r="D258" s="415"/>
      <c r="E258" s="414"/>
    </row>
    <row r="259" spans="1:5" s="432" customFormat="1">
      <c r="A259" s="415"/>
      <c r="B259" s="414"/>
      <c r="C259" s="415"/>
      <c r="D259" s="415"/>
      <c r="E259" s="414"/>
    </row>
    <row r="260" spans="1:5" s="432" customFormat="1">
      <c r="A260" s="415"/>
      <c r="B260" s="414"/>
      <c r="C260" s="415"/>
      <c r="D260" s="415"/>
      <c r="E260" s="414"/>
    </row>
    <row r="261" spans="1:5" s="432" customFormat="1">
      <c r="A261" s="415"/>
      <c r="B261" s="414"/>
      <c r="C261" s="415"/>
      <c r="D261" s="415"/>
      <c r="E261" s="414"/>
    </row>
    <row r="262" spans="1:5" s="432" customFormat="1">
      <c r="A262" s="415"/>
      <c r="B262" s="414"/>
      <c r="C262" s="415"/>
      <c r="D262" s="415"/>
      <c r="E262" s="414"/>
    </row>
    <row r="263" spans="1:5" s="432" customFormat="1">
      <c r="A263" s="415"/>
      <c r="B263" s="414"/>
      <c r="C263" s="415"/>
      <c r="D263" s="415"/>
      <c r="E263" s="414"/>
    </row>
    <row r="264" spans="1:5" s="432" customFormat="1">
      <c r="A264" s="415"/>
      <c r="B264" s="414"/>
      <c r="C264" s="415"/>
      <c r="D264" s="415"/>
      <c r="E264" s="414"/>
    </row>
    <row r="265" spans="1:5" s="432" customFormat="1">
      <c r="A265" s="415"/>
      <c r="B265" s="414"/>
      <c r="C265" s="415"/>
      <c r="D265" s="415"/>
      <c r="E265" s="414"/>
    </row>
    <row r="266" spans="1:5" s="432" customFormat="1">
      <c r="A266" s="415"/>
      <c r="B266" s="414"/>
      <c r="C266" s="415"/>
      <c r="D266" s="415"/>
      <c r="E266" s="414"/>
    </row>
    <row r="267" spans="1:5" s="432" customFormat="1">
      <c r="A267" s="415"/>
      <c r="B267" s="414"/>
      <c r="C267" s="415"/>
      <c r="D267" s="415"/>
      <c r="E267" s="414"/>
    </row>
    <row r="268" spans="1:5" s="432" customFormat="1">
      <c r="A268" s="415"/>
      <c r="B268" s="414"/>
      <c r="C268" s="415"/>
      <c r="D268" s="415"/>
      <c r="E268" s="414"/>
    </row>
    <row r="269" spans="1:5" s="432" customFormat="1">
      <c r="A269" s="415"/>
      <c r="B269" s="414"/>
      <c r="C269" s="415"/>
      <c r="D269" s="415"/>
      <c r="E269" s="414"/>
    </row>
    <row r="270" spans="1:5" s="432" customFormat="1">
      <c r="A270" s="415"/>
      <c r="B270" s="414"/>
      <c r="C270" s="415"/>
      <c r="D270" s="415"/>
      <c r="E270" s="414"/>
    </row>
    <row r="271" spans="1:5" s="432" customFormat="1">
      <c r="A271" s="415"/>
      <c r="B271" s="414"/>
      <c r="C271" s="415"/>
      <c r="D271" s="415"/>
      <c r="E271" s="414"/>
    </row>
    <row r="272" spans="1:5" s="432" customFormat="1">
      <c r="A272" s="415"/>
      <c r="B272" s="414"/>
      <c r="C272" s="415"/>
      <c r="D272" s="415"/>
      <c r="E272" s="414"/>
    </row>
    <row r="273" spans="1:5" s="432" customFormat="1">
      <c r="A273" s="415"/>
      <c r="B273" s="414"/>
      <c r="C273" s="415"/>
      <c r="D273" s="415"/>
      <c r="E273" s="414"/>
    </row>
    <row r="274" spans="1:5" s="432" customFormat="1">
      <c r="A274" s="415"/>
      <c r="B274" s="414"/>
      <c r="C274" s="415"/>
      <c r="D274" s="415"/>
      <c r="E274" s="414"/>
    </row>
    <row r="275" spans="1:5" s="432" customFormat="1">
      <c r="A275" s="415"/>
      <c r="B275" s="414"/>
      <c r="C275" s="415"/>
      <c r="D275" s="415"/>
      <c r="E275" s="414"/>
    </row>
    <row r="276" spans="1:5" s="432" customFormat="1">
      <c r="A276" s="415"/>
      <c r="B276" s="414"/>
      <c r="C276" s="415"/>
      <c r="D276" s="415"/>
      <c r="E276" s="414"/>
    </row>
    <row r="277" spans="1:5" s="432" customFormat="1">
      <c r="A277" s="415"/>
      <c r="B277" s="414"/>
      <c r="C277" s="415"/>
      <c r="D277" s="415"/>
      <c r="E277" s="414"/>
    </row>
    <row r="278" spans="1:5" s="432" customFormat="1">
      <c r="A278" s="415"/>
      <c r="B278" s="414"/>
      <c r="C278" s="415"/>
      <c r="D278" s="415"/>
      <c r="E278" s="414"/>
    </row>
    <row r="279" spans="1:5" s="432" customFormat="1">
      <c r="A279" s="415"/>
      <c r="B279" s="414"/>
      <c r="C279" s="415"/>
      <c r="D279" s="415"/>
      <c r="E279" s="414"/>
    </row>
    <row r="280" spans="1:5" s="432" customFormat="1">
      <c r="A280" s="415"/>
      <c r="B280" s="414"/>
      <c r="C280" s="415"/>
      <c r="D280" s="415"/>
      <c r="E280" s="414"/>
    </row>
    <row r="281" spans="1:5" s="432" customFormat="1">
      <c r="A281" s="415"/>
      <c r="B281" s="414"/>
      <c r="C281" s="415"/>
      <c r="D281" s="415"/>
      <c r="E281" s="414"/>
    </row>
    <row r="282" spans="1:5" s="432" customFormat="1">
      <c r="A282" s="415"/>
      <c r="B282" s="414"/>
      <c r="C282" s="415"/>
      <c r="D282" s="415"/>
      <c r="E282" s="414"/>
    </row>
    <row r="283" spans="1:5" s="432" customFormat="1">
      <c r="A283" s="415"/>
      <c r="B283" s="414"/>
      <c r="C283" s="415"/>
      <c r="D283" s="415"/>
      <c r="E283" s="414"/>
    </row>
    <row r="284" spans="1:5" s="432" customFormat="1">
      <c r="A284" s="415"/>
      <c r="B284" s="414"/>
      <c r="C284" s="415"/>
      <c r="D284" s="415"/>
      <c r="E284" s="414"/>
    </row>
    <row r="285" spans="1:5" s="432" customFormat="1">
      <c r="A285" s="415"/>
      <c r="B285" s="414"/>
      <c r="C285" s="415"/>
      <c r="D285" s="415"/>
      <c r="E285" s="414"/>
    </row>
    <row r="286" spans="1:5" s="432" customFormat="1">
      <c r="A286" s="415"/>
      <c r="B286" s="414"/>
      <c r="C286" s="415"/>
      <c r="D286" s="415"/>
      <c r="E286" s="414"/>
    </row>
    <row r="287" spans="1:5" s="432" customFormat="1">
      <c r="A287" s="415"/>
      <c r="B287" s="414"/>
      <c r="C287" s="415"/>
      <c r="D287" s="415"/>
      <c r="E287" s="414"/>
    </row>
    <row r="288" spans="1:5" s="432" customFormat="1">
      <c r="A288" s="415"/>
      <c r="B288" s="414"/>
      <c r="C288" s="415"/>
      <c r="D288" s="415"/>
      <c r="E288" s="414"/>
    </row>
    <row r="289" spans="1:5" s="432" customFormat="1">
      <c r="A289" s="415"/>
      <c r="B289" s="414"/>
      <c r="C289" s="415"/>
      <c r="D289" s="415"/>
      <c r="E289" s="414"/>
    </row>
    <row r="290" spans="1:5" s="432" customFormat="1">
      <c r="A290" s="415"/>
      <c r="B290" s="414"/>
      <c r="C290" s="415"/>
      <c r="D290" s="415"/>
      <c r="E290" s="414"/>
    </row>
    <row r="291" spans="1:5" s="432" customFormat="1">
      <c r="A291" s="415"/>
      <c r="B291" s="414"/>
      <c r="C291" s="415"/>
      <c r="D291" s="415"/>
      <c r="E291" s="414"/>
    </row>
    <row r="292" spans="1:5" s="432" customFormat="1">
      <c r="A292" s="415"/>
      <c r="B292" s="414"/>
      <c r="C292" s="415"/>
      <c r="D292" s="415"/>
      <c r="E292" s="414"/>
    </row>
    <row r="293" spans="1:5" s="432" customFormat="1">
      <c r="A293" s="415"/>
      <c r="B293" s="414"/>
      <c r="C293" s="415"/>
      <c r="D293" s="415"/>
      <c r="E293" s="414"/>
    </row>
    <row r="294" spans="1:5" s="432" customFormat="1">
      <c r="A294" s="415"/>
      <c r="B294" s="414"/>
      <c r="C294" s="415"/>
      <c r="D294" s="415"/>
      <c r="E294" s="414"/>
    </row>
    <row r="295" spans="1:5" s="432" customFormat="1">
      <c r="A295" s="415"/>
      <c r="B295" s="414"/>
      <c r="C295" s="415"/>
      <c r="D295" s="415"/>
      <c r="E295" s="414"/>
    </row>
    <row r="296" spans="1:5" s="432" customFormat="1">
      <c r="A296" s="415"/>
      <c r="B296" s="414"/>
      <c r="C296" s="415"/>
      <c r="D296" s="415"/>
      <c r="E296" s="414"/>
    </row>
    <row r="297" spans="1:5" s="432" customFormat="1">
      <c r="A297" s="415"/>
      <c r="B297" s="414"/>
      <c r="C297" s="415"/>
      <c r="D297" s="415"/>
      <c r="E297" s="414"/>
    </row>
    <row r="298" spans="1:5" s="432" customFormat="1">
      <c r="A298" s="415"/>
      <c r="B298" s="414"/>
      <c r="C298" s="415"/>
      <c r="D298" s="415"/>
      <c r="E298" s="414"/>
    </row>
    <row r="299" spans="1:5" s="432" customFormat="1">
      <c r="A299" s="415"/>
      <c r="B299" s="414"/>
      <c r="C299" s="415"/>
      <c r="D299" s="415"/>
      <c r="E299" s="414"/>
    </row>
    <row r="300" spans="1:5" s="432" customFormat="1">
      <c r="A300" s="415"/>
      <c r="B300" s="414"/>
      <c r="C300" s="415"/>
      <c r="D300" s="415"/>
      <c r="E300" s="414"/>
    </row>
    <row r="301" spans="1:5" s="432" customFormat="1">
      <c r="A301" s="415"/>
      <c r="B301" s="414"/>
      <c r="C301" s="415"/>
      <c r="D301" s="415"/>
      <c r="E301" s="414"/>
    </row>
    <row r="302" spans="1:5" s="432" customFormat="1">
      <c r="A302" s="415"/>
      <c r="B302" s="414"/>
      <c r="C302" s="415"/>
      <c r="D302" s="415"/>
      <c r="E302" s="414"/>
    </row>
    <row r="303" spans="1:5" s="432" customFormat="1">
      <c r="A303" s="415"/>
      <c r="B303" s="414"/>
      <c r="C303" s="415"/>
      <c r="D303" s="415"/>
      <c r="E303" s="414"/>
    </row>
    <row r="304" spans="1:5" s="432" customFormat="1">
      <c r="A304" s="415"/>
      <c r="B304" s="414"/>
      <c r="C304" s="415"/>
      <c r="D304" s="415"/>
      <c r="E304" s="414"/>
    </row>
    <row r="305" spans="1:5" s="432" customFormat="1">
      <c r="A305" s="415"/>
      <c r="B305" s="414"/>
      <c r="C305" s="415"/>
      <c r="D305" s="415"/>
      <c r="E305" s="414"/>
    </row>
    <row r="306" spans="1:5" s="432" customFormat="1">
      <c r="A306" s="415"/>
      <c r="B306" s="414"/>
      <c r="C306" s="415"/>
      <c r="D306" s="415"/>
      <c r="E306" s="414"/>
    </row>
    <row r="307" spans="1:5" s="432" customFormat="1">
      <c r="A307" s="415"/>
      <c r="B307" s="414"/>
      <c r="C307" s="415"/>
      <c r="D307" s="415"/>
      <c r="E307" s="414"/>
    </row>
    <row r="308" spans="1:5" s="432" customFormat="1">
      <c r="A308" s="415"/>
      <c r="B308" s="414"/>
      <c r="C308" s="415"/>
      <c r="D308" s="415"/>
      <c r="E308" s="414"/>
    </row>
    <row r="309" spans="1:5" s="432" customFormat="1">
      <c r="A309" s="415"/>
      <c r="B309" s="414"/>
      <c r="C309" s="415"/>
      <c r="D309" s="415"/>
      <c r="E309" s="414"/>
    </row>
    <row r="310" spans="1:5" s="432" customFormat="1">
      <c r="A310" s="415"/>
      <c r="B310" s="414"/>
      <c r="C310" s="415"/>
      <c r="D310" s="415"/>
      <c r="E310" s="414"/>
    </row>
    <row r="311" spans="1:5" s="432" customFormat="1">
      <c r="A311" s="415"/>
      <c r="B311" s="414"/>
      <c r="C311" s="415"/>
      <c r="D311" s="415"/>
      <c r="E311" s="414"/>
    </row>
    <row r="312" spans="1:5" s="432" customFormat="1">
      <c r="A312" s="415"/>
      <c r="B312" s="414"/>
      <c r="C312" s="415"/>
      <c r="D312" s="415"/>
      <c r="E312" s="414"/>
    </row>
    <row r="313" spans="1:5" s="432" customFormat="1">
      <c r="A313" s="415"/>
      <c r="B313" s="414"/>
      <c r="C313" s="415"/>
      <c r="D313" s="415"/>
      <c r="E313" s="414"/>
    </row>
    <row r="314" spans="1:5" s="432" customFormat="1">
      <c r="A314" s="415"/>
      <c r="B314" s="414"/>
      <c r="C314" s="415"/>
      <c r="D314" s="415"/>
      <c r="E314" s="414"/>
    </row>
    <row r="315" spans="1:5" s="432" customFormat="1">
      <c r="A315" s="415"/>
      <c r="B315" s="414"/>
      <c r="C315" s="415"/>
      <c r="D315" s="415"/>
      <c r="E315" s="414"/>
    </row>
    <row r="316" spans="1:5" s="432" customFormat="1">
      <c r="A316" s="415"/>
      <c r="B316" s="414"/>
      <c r="C316" s="415"/>
      <c r="D316" s="415"/>
      <c r="E316" s="414"/>
    </row>
    <row r="317" spans="1:5" s="432" customFormat="1">
      <c r="A317" s="415"/>
      <c r="B317" s="414"/>
      <c r="C317" s="415"/>
      <c r="D317" s="415"/>
      <c r="E317" s="414"/>
    </row>
    <row r="318" spans="1:5" s="432" customFormat="1">
      <c r="A318" s="415"/>
      <c r="B318" s="414"/>
      <c r="C318" s="415"/>
      <c r="D318" s="415"/>
      <c r="E318" s="414"/>
    </row>
    <row r="319" spans="1:5" s="432" customFormat="1">
      <c r="A319" s="415"/>
      <c r="B319" s="414"/>
      <c r="C319" s="415"/>
      <c r="D319" s="415"/>
      <c r="E319" s="414"/>
    </row>
    <row r="320" spans="1:5" s="432" customFormat="1">
      <c r="A320" s="415"/>
      <c r="B320" s="414"/>
      <c r="C320" s="415"/>
      <c r="D320" s="415"/>
      <c r="E320" s="414"/>
    </row>
    <row r="321" spans="1:5" s="432" customFormat="1">
      <c r="A321" s="415"/>
      <c r="B321" s="414"/>
      <c r="C321" s="415"/>
      <c r="D321" s="415"/>
      <c r="E321" s="414"/>
    </row>
    <row r="322" spans="1:5" s="432" customFormat="1">
      <c r="A322" s="415"/>
      <c r="B322" s="414"/>
      <c r="C322" s="415"/>
      <c r="D322" s="415"/>
      <c r="E322" s="414"/>
    </row>
    <row r="323" spans="1:5" s="432" customFormat="1">
      <c r="A323" s="415"/>
      <c r="B323" s="414"/>
      <c r="C323" s="415"/>
      <c r="D323" s="415"/>
      <c r="E323" s="414"/>
    </row>
    <row r="324" spans="1:5" s="432" customFormat="1">
      <c r="A324" s="415"/>
      <c r="B324" s="414"/>
      <c r="C324" s="415"/>
      <c r="D324" s="415"/>
      <c r="E324" s="414"/>
    </row>
    <row r="325" spans="1:5" s="432" customFormat="1">
      <c r="A325" s="415"/>
      <c r="B325" s="414"/>
      <c r="C325" s="415"/>
      <c r="D325" s="415"/>
      <c r="E325" s="414"/>
    </row>
    <row r="326" spans="1:5" s="432" customFormat="1">
      <c r="A326" s="415"/>
      <c r="B326" s="414"/>
      <c r="C326" s="415"/>
      <c r="D326" s="415"/>
      <c r="E326" s="414"/>
    </row>
    <row r="327" spans="1:5" s="432" customFormat="1">
      <c r="A327" s="415"/>
      <c r="B327" s="414"/>
      <c r="C327" s="415"/>
      <c r="D327" s="415"/>
      <c r="E327" s="414"/>
    </row>
    <row r="328" spans="1:5" s="432" customFormat="1">
      <c r="A328" s="415"/>
      <c r="B328" s="414"/>
      <c r="C328" s="415"/>
      <c r="D328" s="415"/>
      <c r="E328" s="414"/>
    </row>
    <row r="329" spans="1:5" s="432" customFormat="1">
      <c r="A329" s="415"/>
      <c r="B329" s="414"/>
      <c r="C329" s="415"/>
      <c r="D329" s="415"/>
      <c r="E329" s="414"/>
    </row>
    <row r="330" spans="1:5" s="432" customFormat="1">
      <c r="A330" s="415"/>
      <c r="B330" s="414"/>
      <c r="C330" s="415"/>
      <c r="D330" s="415"/>
      <c r="E330" s="414"/>
    </row>
    <row r="331" spans="1:5" s="432" customFormat="1">
      <c r="A331" s="415"/>
      <c r="B331" s="414"/>
      <c r="C331" s="415"/>
      <c r="D331" s="415"/>
      <c r="E331" s="414"/>
    </row>
    <row r="332" spans="1:5" s="432" customFormat="1">
      <c r="A332" s="415"/>
      <c r="B332" s="414"/>
      <c r="C332" s="415"/>
      <c r="D332" s="415"/>
      <c r="E332" s="414"/>
    </row>
    <row r="333" spans="1:5" s="432" customFormat="1">
      <c r="A333" s="415"/>
      <c r="B333" s="414"/>
      <c r="C333" s="415"/>
      <c r="D333" s="415"/>
      <c r="E333" s="414"/>
    </row>
    <row r="334" spans="1:5" s="432" customFormat="1">
      <c r="A334" s="415"/>
      <c r="B334" s="414"/>
      <c r="C334" s="415"/>
      <c r="D334" s="415"/>
      <c r="E334" s="414"/>
    </row>
    <row r="335" spans="1:5" s="432" customFormat="1">
      <c r="A335" s="415"/>
      <c r="B335" s="414"/>
      <c r="C335" s="415"/>
      <c r="D335" s="415"/>
      <c r="E335" s="414"/>
    </row>
    <row r="336" spans="1:5" s="432" customFormat="1">
      <c r="A336" s="415"/>
      <c r="B336" s="414"/>
      <c r="C336" s="415"/>
      <c r="D336" s="415"/>
      <c r="E336" s="414"/>
    </row>
    <row r="337" spans="1:5" s="432" customFormat="1">
      <c r="A337" s="415"/>
      <c r="B337" s="414"/>
      <c r="C337" s="415"/>
      <c r="D337" s="415"/>
      <c r="E337" s="414"/>
    </row>
    <row r="338" spans="1:5" s="432" customFormat="1">
      <c r="A338" s="415"/>
      <c r="B338" s="414"/>
      <c r="C338" s="415"/>
      <c r="D338" s="415"/>
      <c r="E338" s="414"/>
    </row>
    <row r="339" spans="1:5" s="432" customFormat="1">
      <c r="A339" s="415"/>
      <c r="B339" s="414"/>
      <c r="C339" s="415"/>
      <c r="D339" s="415"/>
      <c r="E339" s="414"/>
    </row>
    <row r="340" spans="1:5" s="432" customFormat="1">
      <c r="A340" s="415"/>
      <c r="B340" s="414"/>
      <c r="C340" s="415"/>
      <c r="D340" s="415"/>
      <c r="E340" s="414"/>
    </row>
    <row r="341" spans="1:5" s="432" customFormat="1">
      <c r="A341" s="415"/>
      <c r="B341" s="414"/>
      <c r="C341" s="415"/>
      <c r="D341" s="415"/>
      <c r="E341" s="414"/>
    </row>
    <row r="342" spans="1:5" s="432" customFormat="1">
      <c r="A342" s="415"/>
      <c r="B342" s="414"/>
      <c r="C342" s="415"/>
      <c r="D342" s="415"/>
      <c r="E342" s="414"/>
    </row>
    <row r="343" spans="1:5" s="432" customFormat="1">
      <c r="A343" s="415"/>
      <c r="B343" s="414"/>
      <c r="C343" s="415"/>
      <c r="D343" s="415"/>
      <c r="E343" s="414"/>
    </row>
    <row r="344" spans="1:5" s="432" customFormat="1">
      <c r="A344" s="415"/>
      <c r="B344" s="414"/>
      <c r="C344" s="415"/>
      <c r="D344" s="415"/>
      <c r="E344" s="414"/>
    </row>
    <row r="345" spans="1:5" s="432" customFormat="1">
      <c r="A345" s="415"/>
      <c r="B345" s="414"/>
      <c r="C345" s="415"/>
      <c r="D345" s="415"/>
      <c r="E345" s="414"/>
    </row>
    <row r="346" spans="1:5" s="432" customFormat="1">
      <c r="A346" s="415"/>
      <c r="B346" s="414"/>
      <c r="C346" s="415"/>
      <c r="D346" s="415"/>
      <c r="E346" s="414"/>
    </row>
    <row r="347" spans="1:5" s="432" customFormat="1">
      <c r="A347" s="415"/>
      <c r="B347" s="414"/>
      <c r="C347" s="415"/>
      <c r="D347" s="415"/>
      <c r="E347" s="414"/>
    </row>
    <row r="348" spans="1:5" s="432" customFormat="1">
      <c r="A348" s="415"/>
      <c r="B348" s="414"/>
      <c r="C348" s="415"/>
      <c r="D348" s="415"/>
      <c r="E348" s="414"/>
    </row>
    <row r="349" spans="1:5" s="432" customFormat="1">
      <c r="A349" s="415"/>
      <c r="B349" s="414"/>
      <c r="C349" s="415"/>
      <c r="D349" s="415"/>
      <c r="E349" s="414"/>
    </row>
    <row r="350" spans="1:5" s="432" customFormat="1">
      <c r="A350" s="415"/>
      <c r="B350" s="414"/>
      <c r="C350" s="415"/>
      <c r="D350" s="415"/>
      <c r="E350" s="414"/>
    </row>
    <row r="351" spans="1:5" s="432" customFormat="1">
      <c r="A351" s="415"/>
      <c r="B351" s="414"/>
      <c r="C351" s="415"/>
      <c r="D351" s="415"/>
      <c r="E351" s="414"/>
    </row>
    <row r="352" spans="1:5" s="432" customFormat="1">
      <c r="A352" s="415"/>
      <c r="B352" s="414"/>
      <c r="C352" s="415"/>
      <c r="D352" s="415"/>
      <c r="E352" s="414"/>
    </row>
    <row r="353" spans="1:5" s="432" customFormat="1">
      <c r="A353" s="415"/>
      <c r="B353" s="414"/>
      <c r="C353" s="415"/>
      <c r="D353" s="415"/>
      <c r="E353" s="414"/>
    </row>
    <row r="354" spans="1:5" s="432" customFormat="1">
      <c r="A354" s="415"/>
      <c r="B354" s="414"/>
      <c r="C354" s="415"/>
      <c r="D354" s="415"/>
      <c r="E354" s="414"/>
    </row>
    <row r="355" spans="1:5" s="432" customFormat="1">
      <c r="A355" s="415"/>
      <c r="B355" s="414"/>
      <c r="C355" s="415"/>
      <c r="D355" s="415"/>
      <c r="E355" s="414"/>
    </row>
    <row r="356" spans="1:5" s="432" customFormat="1">
      <c r="A356" s="415"/>
      <c r="B356" s="414"/>
      <c r="C356" s="415"/>
      <c r="D356" s="415"/>
      <c r="E356" s="414"/>
    </row>
    <row r="357" spans="1:5" s="432" customFormat="1">
      <c r="A357" s="415"/>
      <c r="B357" s="414"/>
      <c r="C357" s="415"/>
      <c r="D357" s="415"/>
      <c r="E357" s="414"/>
    </row>
    <row r="358" spans="1:5" s="432" customFormat="1">
      <c r="A358" s="415"/>
      <c r="B358" s="414"/>
      <c r="C358" s="415"/>
      <c r="D358" s="415"/>
      <c r="E358" s="414"/>
    </row>
    <row r="359" spans="1:5" s="432" customFormat="1">
      <c r="A359" s="415"/>
      <c r="B359" s="414"/>
      <c r="C359" s="415"/>
      <c r="D359" s="415"/>
      <c r="E359" s="414"/>
    </row>
    <row r="360" spans="1:5" s="432" customFormat="1">
      <c r="A360" s="415"/>
      <c r="B360" s="414"/>
      <c r="C360" s="415"/>
      <c r="D360" s="415"/>
      <c r="E360" s="414"/>
    </row>
    <row r="361" spans="1:5" s="432" customFormat="1">
      <c r="A361" s="415"/>
      <c r="B361" s="414"/>
      <c r="C361" s="415"/>
      <c r="D361" s="415"/>
      <c r="E361" s="414"/>
    </row>
    <row r="362" spans="1:5" s="432" customFormat="1">
      <c r="A362" s="415"/>
      <c r="B362" s="414"/>
      <c r="C362" s="415"/>
      <c r="D362" s="415"/>
      <c r="E362" s="414"/>
    </row>
    <row r="363" spans="1:5" s="432" customFormat="1">
      <c r="A363" s="415"/>
      <c r="B363" s="414"/>
      <c r="C363" s="415"/>
      <c r="D363" s="415"/>
      <c r="E363" s="414"/>
    </row>
    <row r="364" spans="1:5" s="432" customFormat="1">
      <c r="A364" s="415"/>
      <c r="B364" s="414"/>
      <c r="C364" s="415"/>
      <c r="D364" s="415"/>
      <c r="E364" s="414"/>
    </row>
    <row r="365" spans="1:5" s="432" customFormat="1">
      <c r="A365" s="415"/>
      <c r="B365" s="414"/>
      <c r="C365" s="415"/>
      <c r="D365" s="415"/>
      <c r="E365" s="414"/>
    </row>
    <row r="366" spans="1:5" s="432" customFormat="1">
      <c r="A366" s="415"/>
      <c r="B366" s="414"/>
      <c r="C366" s="415"/>
      <c r="D366" s="415"/>
      <c r="E366" s="414"/>
    </row>
    <row r="367" spans="1:5" s="432" customFormat="1">
      <c r="A367" s="415"/>
      <c r="B367" s="414"/>
      <c r="C367" s="415"/>
      <c r="D367" s="415"/>
      <c r="E367" s="414"/>
    </row>
    <row r="368" spans="1:5" s="432" customFormat="1">
      <c r="A368" s="415"/>
      <c r="B368" s="414"/>
      <c r="C368" s="415"/>
      <c r="D368" s="415"/>
      <c r="E368" s="414"/>
    </row>
    <row r="369" spans="1:5" s="432" customFormat="1">
      <c r="A369" s="415"/>
      <c r="B369" s="414"/>
      <c r="C369" s="415"/>
      <c r="D369" s="415"/>
      <c r="E369" s="414"/>
    </row>
    <row r="370" spans="1:5" s="432" customFormat="1">
      <c r="A370" s="415"/>
      <c r="B370" s="414"/>
      <c r="C370" s="415"/>
      <c r="D370" s="415"/>
      <c r="E370" s="414"/>
    </row>
    <row r="371" spans="1:5" s="432" customFormat="1">
      <c r="A371" s="415"/>
      <c r="B371" s="414"/>
      <c r="C371" s="415"/>
      <c r="D371" s="415"/>
      <c r="E371" s="414"/>
    </row>
    <row r="372" spans="1:5" s="432" customFormat="1">
      <c r="A372" s="415"/>
      <c r="B372" s="414"/>
      <c r="C372" s="415"/>
      <c r="D372" s="415"/>
      <c r="E372" s="414"/>
    </row>
    <row r="373" spans="1:5" s="432" customFormat="1">
      <c r="A373" s="415"/>
      <c r="B373" s="414"/>
      <c r="C373" s="415"/>
      <c r="D373" s="415"/>
      <c r="E373" s="414"/>
    </row>
    <row r="374" spans="1:5" s="432" customFormat="1">
      <c r="A374" s="415"/>
      <c r="B374" s="414"/>
      <c r="C374" s="415"/>
      <c r="D374" s="415"/>
      <c r="E374" s="414"/>
    </row>
    <row r="375" spans="1:5" s="432" customFormat="1">
      <c r="A375" s="415"/>
      <c r="B375" s="414"/>
      <c r="C375" s="415"/>
      <c r="D375" s="415"/>
      <c r="E375" s="414"/>
    </row>
    <row r="376" spans="1:5" s="432" customFormat="1">
      <c r="A376" s="415"/>
      <c r="B376" s="414"/>
      <c r="C376" s="415"/>
      <c r="D376" s="415"/>
      <c r="E376" s="414"/>
    </row>
    <row r="377" spans="1:5" s="432" customFormat="1">
      <c r="A377" s="415"/>
      <c r="B377" s="414"/>
      <c r="C377" s="415"/>
      <c r="D377" s="415"/>
      <c r="E377" s="414"/>
    </row>
    <row r="378" spans="1:5" s="432" customFormat="1">
      <c r="A378" s="415"/>
      <c r="B378" s="414"/>
      <c r="C378" s="415"/>
      <c r="D378" s="415"/>
      <c r="E378" s="414"/>
    </row>
    <row r="379" spans="1:5" s="432" customFormat="1">
      <c r="A379" s="415"/>
      <c r="B379" s="414"/>
      <c r="C379" s="415"/>
      <c r="D379" s="415"/>
      <c r="E379" s="414"/>
    </row>
    <row r="380" spans="1:5" s="432" customFormat="1">
      <c r="A380" s="415"/>
      <c r="B380" s="414"/>
      <c r="C380" s="415"/>
      <c r="D380" s="415"/>
      <c r="E380" s="414"/>
    </row>
    <row r="381" spans="1:5" s="432" customFormat="1">
      <c r="A381" s="415"/>
      <c r="B381" s="414"/>
      <c r="C381" s="415"/>
      <c r="D381" s="415"/>
      <c r="E381" s="414"/>
    </row>
    <row r="382" spans="1:5" s="432" customFormat="1">
      <c r="A382" s="415"/>
      <c r="B382" s="414"/>
      <c r="C382" s="415"/>
      <c r="D382" s="415"/>
      <c r="E382" s="414"/>
    </row>
    <row r="383" spans="1:5" s="432" customFormat="1">
      <c r="A383" s="415"/>
      <c r="B383" s="414"/>
      <c r="C383" s="415"/>
      <c r="D383" s="415"/>
      <c r="E383" s="414"/>
    </row>
    <row r="384" spans="1:5" s="432" customFormat="1">
      <c r="A384" s="415"/>
      <c r="B384" s="414"/>
      <c r="C384" s="415"/>
      <c r="D384" s="415"/>
      <c r="E384" s="414"/>
    </row>
    <row r="385" spans="1:5" s="432" customFormat="1">
      <c r="A385" s="415"/>
      <c r="B385" s="414"/>
      <c r="C385" s="415"/>
      <c r="D385" s="415"/>
      <c r="E385" s="414"/>
    </row>
    <row r="386" spans="1:5" s="432" customFormat="1">
      <c r="A386" s="415"/>
      <c r="B386" s="414"/>
      <c r="C386" s="415"/>
      <c r="D386" s="415"/>
      <c r="E386" s="414"/>
    </row>
    <row r="387" spans="1:5" s="432" customFormat="1">
      <c r="A387" s="415"/>
      <c r="B387" s="414"/>
      <c r="C387" s="415"/>
      <c r="D387" s="415"/>
      <c r="E387" s="414"/>
    </row>
    <row r="388" spans="1:5" s="432" customFormat="1">
      <c r="A388" s="415"/>
      <c r="B388" s="414"/>
      <c r="C388" s="415"/>
      <c r="D388" s="415"/>
      <c r="E388" s="414"/>
    </row>
    <row r="389" spans="1:5" s="432" customFormat="1">
      <c r="A389" s="415"/>
      <c r="B389" s="414"/>
      <c r="C389" s="415"/>
      <c r="D389" s="415"/>
      <c r="E389" s="414"/>
    </row>
    <row r="390" spans="1:5" s="432" customFormat="1">
      <c r="A390" s="415"/>
      <c r="B390" s="414"/>
      <c r="C390" s="415"/>
      <c r="D390" s="415"/>
      <c r="E390" s="414"/>
    </row>
    <row r="391" spans="1:5" s="432" customFormat="1">
      <c r="A391" s="415"/>
      <c r="B391" s="414"/>
      <c r="C391" s="415"/>
      <c r="D391" s="415"/>
      <c r="E391" s="414"/>
    </row>
    <row r="392" spans="1:5" s="432" customFormat="1">
      <c r="A392" s="415"/>
      <c r="B392" s="414"/>
      <c r="C392" s="415"/>
      <c r="D392" s="415"/>
      <c r="E392" s="414"/>
    </row>
    <row r="393" spans="1:5" s="432" customFormat="1">
      <c r="A393" s="415"/>
      <c r="B393" s="414"/>
      <c r="C393" s="415"/>
      <c r="D393" s="415"/>
      <c r="E393" s="414"/>
    </row>
    <row r="394" spans="1:5" s="432" customFormat="1">
      <c r="A394" s="415"/>
      <c r="B394" s="414"/>
      <c r="C394" s="415"/>
      <c r="D394" s="415"/>
      <c r="E394" s="414"/>
    </row>
    <row r="395" spans="1:5" s="432" customFormat="1">
      <c r="A395" s="415"/>
      <c r="B395" s="414"/>
      <c r="C395" s="415"/>
      <c r="D395" s="415"/>
      <c r="E395" s="414"/>
    </row>
    <row r="396" spans="1:5" s="432" customFormat="1">
      <c r="A396" s="415"/>
      <c r="B396" s="414"/>
      <c r="C396" s="415"/>
      <c r="D396" s="415"/>
      <c r="E396" s="414"/>
    </row>
    <row r="397" spans="1:5" s="432" customFormat="1">
      <c r="A397" s="415"/>
      <c r="B397" s="414"/>
      <c r="C397" s="415"/>
      <c r="D397" s="415"/>
      <c r="E397" s="414"/>
    </row>
    <row r="398" spans="1:5" s="432" customFormat="1">
      <c r="A398" s="415"/>
      <c r="B398" s="414"/>
      <c r="C398" s="415"/>
      <c r="D398" s="415"/>
      <c r="E398" s="414"/>
    </row>
    <row r="399" spans="1:5" s="432" customFormat="1">
      <c r="A399" s="415"/>
      <c r="B399" s="414"/>
      <c r="C399" s="415"/>
      <c r="D399" s="415"/>
      <c r="E399" s="414"/>
    </row>
    <row r="400" spans="1:5" s="432" customFormat="1">
      <c r="A400" s="415"/>
      <c r="B400" s="414"/>
      <c r="C400" s="415"/>
      <c r="D400" s="415"/>
      <c r="E400" s="414"/>
    </row>
    <row r="401" spans="1:5" s="432" customFormat="1">
      <c r="A401" s="415"/>
      <c r="B401" s="414"/>
      <c r="C401" s="415"/>
      <c r="D401" s="415"/>
      <c r="E401" s="414"/>
    </row>
    <row r="402" spans="1:5" s="432" customFormat="1">
      <c r="A402" s="415"/>
      <c r="B402" s="414"/>
      <c r="C402" s="415"/>
      <c r="D402" s="415"/>
      <c r="E402" s="414"/>
    </row>
    <row r="403" spans="1:5" s="432" customFormat="1">
      <c r="A403" s="415"/>
      <c r="B403" s="414"/>
      <c r="C403" s="415"/>
      <c r="D403" s="415"/>
      <c r="E403" s="414"/>
    </row>
    <row r="404" spans="1:5" s="432" customFormat="1">
      <c r="A404" s="415"/>
      <c r="B404" s="414"/>
      <c r="C404" s="415"/>
      <c r="D404" s="415"/>
      <c r="E404" s="414"/>
    </row>
    <row r="405" spans="1:5" s="432" customFormat="1">
      <c r="A405" s="415"/>
      <c r="B405" s="414"/>
      <c r="C405" s="415"/>
      <c r="D405" s="415"/>
      <c r="E405" s="414"/>
    </row>
    <row r="406" spans="1:5" s="432" customFormat="1">
      <c r="A406" s="415"/>
      <c r="B406" s="414"/>
      <c r="C406" s="415"/>
      <c r="D406" s="415"/>
      <c r="E406" s="414"/>
    </row>
    <row r="407" spans="1:5" s="432" customFormat="1">
      <c r="A407" s="415"/>
      <c r="B407" s="414"/>
      <c r="C407" s="415"/>
      <c r="D407" s="415"/>
      <c r="E407" s="414"/>
    </row>
    <row r="408" spans="1:5" s="432" customFormat="1">
      <c r="A408" s="415"/>
      <c r="B408" s="414"/>
      <c r="C408" s="415"/>
      <c r="D408" s="415"/>
      <c r="E408" s="414"/>
    </row>
    <row r="409" spans="1:5" s="432" customFormat="1">
      <c r="A409" s="415"/>
      <c r="B409" s="414"/>
      <c r="C409" s="415"/>
      <c r="D409" s="415"/>
      <c r="E409" s="414"/>
    </row>
    <row r="410" spans="1:5" s="432" customFormat="1">
      <c r="A410" s="415"/>
      <c r="B410" s="414"/>
      <c r="C410" s="415"/>
      <c r="D410" s="415"/>
      <c r="E410" s="414"/>
    </row>
    <row r="411" spans="1:5" s="432" customFormat="1">
      <c r="A411" s="415"/>
      <c r="B411" s="414"/>
      <c r="C411" s="415"/>
      <c r="D411" s="415"/>
      <c r="E411" s="414"/>
    </row>
    <row r="412" spans="1:5" s="432" customFormat="1">
      <c r="A412" s="415"/>
      <c r="B412" s="414"/>
      <c r="C412" s="415"/>
      <c r="D412" s="415"/>
      <c r="E412" s="414"/>
    </row>
    <row r="413" spans="1:5" s="432" customFormat="1">
      <c r="A413" s="415"/>
      <c r="B413" s="414"/>
      <c r="C413" s="415"/>
      <c r="D413" s="415"/>
      <c r="E413" s="414"/>
    </row>
    <row r="414" spans="1:5" s="432" customFormat="1">
      <c r="A414" s="415"/>
      <c r="B414" s="414"/>
      <c r="C414" s="415"/>
      <c r="D414" s="415"/>
      <c r="E414" s="414"/>
    </row>
    <row r="415" spans="1:5" s="432" customFormat="1">
      <c r="A415" s="415"/>
      <c r="B415" s="414"/>
      <c r="C415" s="415"/>
      <c r="D415" s="415"/>
      <c r="E415" s="414"/>
    </row>
    <row r="416" spans="1:5" s="432" customFormat="1">
      <c r="A416" s="415"/>
      <c r="B416" s="414"/>
      <c r="C416" s="415"/>
      <c r="D416" s="415"/>
      <c r="E416" s="414"/>
    </row>
    <row r="417" spans="1:5" s="432" customFormat="1">
      <c r="A417" s="415"/>
      <c r="B417" s="414"/>
      <c r="C417" s="415"/>
      <c r="D417" s="415"/>
      <c r="E417" s="414"/>
    </row>
    <row r="418" spans="1:5" s="432" customFormat="1">
      <c r="A418" s="415"/>
      <c r="B418" s="414"/>
      <c r="C418" s="415"/>
      <c r="D418" s="415"/>
      <c r="E418" s="414"/>
    </row>
    <row r="419" spans="1:5" s="432" customFormat="1">
      <c r="A419" s="415"/>
      <c r="B419" s="414"/>
      <c r="C419" s="415"/>
      <c r="D419" s="415"/>
      <c r="E419" s="414"/>
    </row>
    <row r="420" spans="1:5" s="432" customFormat="1">
      <c r="A420" s="415"/>
      <c r="B420" s="414"/>
      <c r="C420" s="415"/>
      <c r="D420" s="415"/>
      <c r="E420" s="414"/>
    </row>
    <row r="421" spans="1:5" s="432" customFormat="1">
      <c r="A421" s="415"/>
      <c r="B421" s="414"/>
      <c r="C421" s="415"/>
      <c r="D421" s="415"/>
      <c r="E421" s="414"/>
    </row>
    <row r="422" spans="1:5" s="432" customFormat="1">
      <c r="A422" s="415"/>
      <c r="B422" s="414"/>
      <c r="C422" s="415"/>
      <c r="D422" s="415"/>
      <c r="E422" s="414"/>
    </row>
    <row r="423" spans="1:5" s="432" customFormat="1">
      <c r="A423" s="415"/>
      <c r="B423" s="414"/>
      <c r="C423" s="415"/>
      <c r="D423" s="415"/>
      <c r="E423" s="414"/>
    </row>
    <row r="424" spans="1:5" s="432" customFormat="1">
      <c r="A424" s="415"/>
      <c r="B424" s="414"/>
      <c r="C424" s="415"/>
      <c r="D424" s="415"/>
      <c r="E424" s="414"/>
    </row>
    <row r="425" spans="1:5" s="432" customFormat="1">
      <c r="A425" s="415"/>
      <c r="B425" s="414"/>
      <c r="C425" s="415"/>
      <c r="D425" s="415"/>
      <c r="E425" s="414"/>
    </row>
    <row r="426" spans="1:5" s="432" customFormat="1">
      <c r="A426" s="415"/>
      <c r="B426" s="414"/>
      <c r="C426" s="415"/>
      <c r="D426" s="415"/>
      <c r="E426" s="414"/>
    </row>
    <row r="427" spans="1:5" s="432" customFormat="1">
      <c r="A427" s="415"/>
      <c r="B427" s="414"/>
      <c r="C427" s="415"/>
      <c r="D427" s="415"/>
      <c r="E427" s="414"/>
    </row>
    <row r="428" spans="1:5" s="432" customFormat="1">
      <c r="A428" s="415"/>
      <c r="B428" s="414"/>
      <c r="C428" s="415"/>
      <c r="D428" s="415"/>
      <c r="E428" s="414"/>
    </row>
    <row r="429" spans="1:5" s="432" customFormat="1">
      <c r="A429" s="415"/>
      <c r="B429" s="414"/>
      <c r="C429" s="415"/>
      <c r="D429" s="415"/>
      <c r="E429" s="414"/>
    </row>
    <row r="430" spans="1:5" s="432" customFormat="1">
      <c r="A430" s="415"/>
      <c r="B430" s="414"/>
      <c r="C430" s="415"/>
      <c r="D430" s="415"/>
      <c r="E430" s="414"/>
    </row>
    <row r="431" spans="1:5" s="432" customFormat="1">
      <c r="A431" s="415"/>
      <c r="B431" s="414"/>
      <c r="C431" s="415"/>
      <c r="D431" s="415"/>
      <c r="E431" s="414"/>
    </row>
    <row r="432" spans="1:5" s="432" customFormat="1">
      <c r="A432" s="415"/>
      <c r="B432" s="414"/>
      <c r="C432" s="415"/>
      <c r="D432" s="415"/>
      <c r="E432" s="414"/>
    </row>
    <row r="433" spans="1:5" s="432" customFormat="1">
      <c r="A433" s="415"/>
      <c r="B433" s="414"/>
      <c r="C433" s="415"/>
      <c r="D433" s="415"/>
      <c r="E433" s="414"/>
    </row>
    <row r="434" spans="1:5" s="432" customFormat="1">
      <c r="A434" s="415"/>
      <c r="B434" s="414"/>
      <c r="C434" s="415"/>
      <c r="D434" s="415"/>
      <c r="E434" s="414"/>
    </row>
    <row r="435" spans="1:5" s="432" customFormat="1">
      <c r="A435" s="415"/>
      <c r="B435" s="414"/>
      <c r="C435" s="415"/>
      <c r="D435" s="415"/>
      <c r="E435" s="414"/>
    </row>
    <row r="436" spans="1:5" s="432" customFormat="1">
      <c r="A436" s="415"/>
      <c r="B436" s="414"/>
      <c r="C436" s="415"/>
      <c r="D436" s="415"/>
      <c r="E436" s="414"/>
    </row>
    <row r="437" spans="1:5" s="432" customFormat="1">
      <c r="A437" s="415"/>
      <c r="B437" s="414"/>
      <c r="C437" s="415"/>
      <c r="D437" s="415"/>
      <c r="E437" s="414"/>
    </row>
    <row r="438" spans="1:5" s="432" customFormat="1">
      <c r="A438" s="415"/>
      <c r="B438" s="414"/>
      <c r="C438" s="415"/>
      <c r="D438" s="415"/>
      <c r="E438" s="414"/>
    </row>
    <row r="439" spans="1:5" s="432" customFormat="1">
      <c r="A439" s="415"/>
      <c r="B439" s="414"/>
      <c r="C439" s="415"/>
      <c r="D439" s="415"/>
      <c r="E439" s="414"/>
    </row>
    <row r="440" spans="1:5" s="432" customFormat="1">
      <c r="A440" s="415"/>
      <c r="B440" s="414"/>
      <c r="C440" s="415"/>
      <c r="D440" s="415"/>
      <c r="E440" s="414"/>
    </row>
    <row r="441" spans="1:5" s="432" customFormat="1">
      <c r="A441" s="415"/>
      <c r="B441" s="414"/>
      <c r="C441" s="415"/>
      <c r="D441" s="415"/>
      <c r="E441" s="414"/>
    </row>
    <row r="442" spans="1:5" s="432" customFormat="1">
      <c r="A442" s="415"/>
      <c r="B442" s="414"/>
      <c r="C442" s="415"/>
      <c r="D442" s="415"/>
      <c r="E442" s="414"/>
    </row>
    <row r="443" spans="1:5" s="432" customFormat="1">
      <c r="A443" s="415"/>
      <c r="B443" s="414"/>
      <c r="C443" s="415"/>
      <c r="D443" s="415"/>
      <c r="E443" s="414"/>
    </row>
    <row r="444" spans="1:5" s="432" customFormat="1">
      <c r="A444" s="415"/>
      <c r="B444" s="414"/>
      <c r="C444" s="415"/>
      <c r="D444" s="415"/>
      <c r="E444" s="414"/>
    </row>
    <row r="445" spans="1:5" s="432" customFormat="1">
      <c r="A445" s="415"/>
      <c r="B445" s="414"/>
      <c r="C445" s="415"/>
      <c r="D445" s="415"/>
      <c r="E445" s="414"/>
    </row>
    <row r="446" spans="1:5" s="432" customFormat="1">
      <c r="A446" s="415"/>
      <c r="B446" s="414"/>
      <c r="C446" s="415"/>
      <c r="D446" s="415"/>
      <c r="E446" s="414"/>
    </row>
    <row r="447" spans="1:5" s="432" customFormat="1">
      <c r="A447" s="415"/>
      <c r="B447" s="414"/>
      <c r="C447" s="415"/>
      <c r="D447" s="415"/>
      <c r="E447" s="414"/>
    </row>
    <row r="448" spans="1:5" s="432" customFormat="1">
      <c r="A448" s="415"/>
      <c r="B448" s="414"/>
      <c r="C448" s="415"/>
      <c r="D448" s="415"/>
      <c r="E448" s="414"/>
    </row>
    <row r="449" spans="1:5" s="432" customFormat="1">
      <c r="A449" s="415"/>
      <c r="B449" s="414"/>
      <c r="C449" s="415"/>
      <c r="D449" s="415"/>
      <c r="E449" s="414"/>
    </row>
    <row r="450" spans="1:5" s="432" customFormat="1">
      <c r="A450" s="415"/>
      <c r="B450" s="414"/>
      <c r="C450" s="415"/>
      <c r="D450" s="415"/>
      <c r="E450" s="414"/>
    </row>
    <row r="451" spans="1:5" s="432" customFormat="1">
      <c r="A451" s="415"/>
      <c r="B451" s="414"/>
      <c r="C451" s="415"/>
      <c r="D451" s="415"/>
      <c r="E451" s="414"/>
    </row>
    <row r="452" spans="1:5" s="432" customFormat="1">
      <c r="A452" s="415"/>
      <c r="B452" s="414"/>
      <c r="C452" s="415"/>
      <c r="D452" s="415"/>
      <c r="E452" s="414"/>
    </row>
    <row r="453" spans="1:5" s="432" customFormat="1">
      <c r="A453" s="415"/>
      <c r="B453" s="414"/>
      <c r="C453" s="415"/>
      <c r="D453" s="415"/>
      <c r="E453" s="414"/>
    </row>
    <row r="454" spans="1:5" s="432" customFormat="1">
      <c r="A454" s="415"/>
      <c r="B454" s="414"/>
      <c r="C454" s="415"/>
      <c r="D454" s="415"/>
      <c r="E454" s="414"/>
    </row>
    <row r="455" spans="1:5" s="432" customFormat="1">
      <c r="A455" s="415"/>
      <c r="B455" s="414"/>
      <c r="C455" s="415"/>
      <c r="D455" s="415"/>
      <c r="E455" s="414"/>
    </row>
    <row r="456" spans="1:5" s="432" customFormat="1">
      <c r="A456" s="415"/>
      <c r="B456" s="414"/>
      <c r="C456" s="415"/>
      <c r="D456" s="415"/>
      <c r="E456" s="414"/>
    </row>
    <row r="457" spans="1:5" s="432" customFormat="1">
      <c r="A457" s="415"/>
      <c r="B457" s="414"/>
      <c r="C457" s="415"/>
      <c r="D457" s="415"/>
      <c r="E457" s="414"/>
    </row>
    <row r="458" spans="1:5" s="432" customFormat="1">
      <c r="A458" s="415"/>
      <c r="B458" s="414"/>
      <c r="C458" s="415"/>
      <c r="D458" s="415"/>
      <c r="E458" s="414"/>
    </row>
    <row r="459" spans="1:5" s="432" customFormat="1">
      <c r="A459" s="415"/>
      <c r="B459" s="414"/>
      <c r="C459" s="415"/>
      <c r="D459" s="415"/>
      <c r="E459" s="414"/>
    </row>
    <row r="460" spans="1:5" s="432" customFormat="1">
      <c r="A460" s="415"/>
      <c r="B460" s="414"/>
      <c r="C460" s="415"/>
      <c r="D460" s="415"/>
      <c r="E460" s="414"/>
    </row>
    <row r="461" spans="1:5" s="432" customFormat="1">
      <c r="A461" s="415"/>
      <c r="B461" s="414"/>
      <c r="C461" s="415"/>
      <c r="D461" s="415"/>
      <c r="E461" s="414"/>
    </row>
    <row r="462" spans="1:5" s="432" customFormat="1">
      <c r="A462" s="415"/>
      <c r="B462" s="414"/>
      <c r="C462" s="415"/>
      <c r="D462" s="415"/>
      <c r="E462" s="414"/>
    </row>
    <row r="463" spans="1:5" s="432" customFormat="1">
      <c r="A463" s="415"/>
      <c r="B463" s="414"/>
      <c r="C463" s="415"/>
      <c r="D463" s="415"/>
      <c r="E463" s="414"/>
    </row>
    <row r="464" spans="1:5" s="432" customFormat="1">
      <c r="A464" s="415"/>
      <c r="B464" s="414"/>
      <c r="C464" s="415"/>
      <c r="D464" s="415"/>
      <c r="E464" s="414"/>
    </row>
    <row r="465" spans="1:5" s="432" customFormat="1">
      <c r="A465" s="415"/>
      <c r="B465" s="414"/>
      <c r="C465" s="415"/>
      <c r="D465" s="415"/>
      <c r="E465" s="414"/>
    </row>
    <row r="466" spans="1:5" s="432" customFormat="1">
      <c r="A466" s="415"/>
      <c r="B466" s="414"/>
      <c r="C466" s="415"/>
      <c r="D466" s="415"/>
      <c r="E466" s="414"/>
    </row>
    <row r="467" spans="1:5" s="432" customFormat="1">
      <c r="A467" s="415"/>
      <c r="B467" s="414"/>
      <c r="C467" s="415"/>
      <c r="D467" s="415"/>
      <c r="E467" s="414"/>
    </row>
    <row r="468" spans="1:5" s="432" customFormat="1">
      <c r="A468" s="415"/>
      <c r="B468" s="414"/>
      <c r="C468" s="415"/>
      <c r="D468" s="415"/>
      <c r="E468" s="414"/>
    </row>
    <row r="469" spans="1:5" s="432" customFormat="1">
      <c r="A469" s="415"/>
      <c r="B469" s="414"/>
      <c r="C469" s="415"/>
      <c r="D469" s="415"/>
      <c r="E469" s="414"/>
    </row>
    <row r="470" spans="1:5" s="432" customFormat="1">
      <c r="A470" s="415"/>
      <c r="B470" s="414"/>
      <c r="C470" s="415"/>
      <c r="D470" s="415"/>
      <c r="E470" s="414"/>
    </row>
    <row r="471" spans="1:5" s="432" customFormat="1">
      <c r="A471" s="415"/>
      <c r="B471" s="414"/>
      <c r="C471" s="415"/>
      <c r="D471" s="415"/>
      <c r="E471" s="414"/>
    </row>
    <row r="472" spans="1:5" s="432" customFormat="1">
      <c r="A472" s="415"/>
      <c r="B472" s="414"/>
      <c r="C472" s="415"/>
      <c r="D472" s="415"/>
      <c r="E472" s="414"/>
    </row>
    <row r="473" spans="1:5" s="432" customFormat="1">
      <c r="A473" s="415"/>
      <c r="B473" s="414"/>
      <c r="C473" s="415"/>
      <c r="D473" s="415"/>
      <c r="E473" s="414"/>
    </row>
    <row r="474" spans="1:5" s="432" customFormat="1">
      <c r="A474" s="415"/>
      <c r="B474" s="414"/>
      <c r="C474" s="415"/>
      <c r="D474" s="415"/>
      <c r="E474" s="414"/>
    </row>
    <row r="475" spans="1:5" s="432" customFormat="1">
      <c r="A475" s="415"/>
      <c r="B475" s="414"/>
      <c r="C475" s="415"/>
      <c r="D475" s="415"/>
      <c r="E475" s="414"/>
    </row>
    <row r="476" spans="1:5" s="432" customFormat="1">
      <c r="A476" s="415"/>
      <c r="B476" s="414"/>
      <c r="C476" s="415"/>
      <c r="D476" s="415"/>
      <c r="E476" s="414"/>
    </row>
    <row r="477" spans="1:5" s="432" customFormat="1">
      <c r="A477" s="415"/>
      <c r="B477" s="414"/>
      <c r="C477" s="415"/>
      <c r="D477" s="415"/>
      <c r="E477" s="414"/>
    </row>
    <row r="478" spans="1:5" s="432" customFormat="1">
      <c r="A478" s="415"/>
      <c r="B478" s="414"/>
      <c r="C478" s="415"/>
      <c r="D478" s="415"/>
      <c r="E478" s="414"/>
    </row>
    <row r="479" spans="1:5" s="432" customFormat="1">
      <c r="A479" s="415"/>
      <c r="B479" s="414"/>
      <c r="C479" s="415"/>
      <c r="D479" s="415"/>
      <c r="E479" s="414"/>
    </row>
    <row r="480" spans="1:5" s="432" customFormat="1">
      <c r="A480" s="415"/>
      <c r="B480" s="414"/>
      <c r="C480" s="415"/>
      <c r="D480" s="415"/>
      <c r="E480" s="414"/>
    </row>
    <row r="481" spans="1:5" s="432" customFormat="1">
      <c r="A481" s="415"/>
      <c r="B481" s="414"/>
      <c r="C481" s="415"/>
      <c r="D481" s="415"/>
      <c r="E481" s="414"/>
    </row>
    <row r="482" spans="1:5" s="432" customFormat="1">
      <c r="A482" s="415"/>
      <c r="B482" s="414"/>
      <c r="C482" s="415"/>
      <c r="D482" s="415"/>
      <c r="E482" s="414"/>
    </row>
    <row r="483" spans="1:5" s="432" customFormat="1">
      <c r="A483" s="415"/>
      <c r="B483" s="414"/>
      <c r="C483" s="415"/>
      <c r="D483" s="415"/>
      <c r="E483" s="414"/>
    </row>
    <row r="484" spans="1:5" s="432" customFormat="1">
      <c r="A484" s="415"/>
      <c r="B484" s="414"/>
      <c r="C484" s="415"/>
      <c r="D484" s="415"/>
      <c r="E484" s="414"/>
    </row>
    <row r="485" spans="1:5" s="432" customFormat="1">
      <c r="A485" s="415"/>
      <c r="B485" s="414"/>
      <c r="C485" s="415"/>
      <c r="D485" s="415"/>
      <c r="E485" s="414"/>
    </row>
    <row r="486" spans="1:5" s="432" customFormat="1">
      <c r="A486" s="415"/>
      <c r="B486" s="414"/>
      <c r="C486" s="415"/>
      <c r="D486" s="415"/>
      <c r="E486" s="414"/>
    </row>
    <row r="487" spans="1:5" s="432" customFormat="1">
      <c r="A487" s="415"/>
      <c r="B487" s="414"/>
      <c r="C487" s="415"/>
      <c r="D487" s="415"/>
      <c r="E487" s="414"/>
    </row>
    <row r="488" spans="1:5" s="432" customFormat="1">
      <c r="A488" s="415"/>
      <c r="B488" s="414"/>
      <c r="C488" s="415"/>
      <c r="D488" s="415"/>
      <c r="E488" s="414"/>
    </row>
    <row r="489" spans="1:5" s="432" customFormat="1">
      <c r="A489" s="415"/>
      <c r="B489" s="414"/>
      <c r="C489" s="415"/>
      <c r="D489" s="415"/>
      <c r="E489" s="414"/>
    </row>
    <row r="490" spans="1:5" s="432" customFormat="1">
      <c r="A490" s="415"/>
      <c r="B490" s="414"/>
      <c r="C490" s="415"/>
      <c r="D490" s="415"/>
      <c r="E490" s="414"/>
    </row>
    <row r="491" spans="1:5" s="432" customFormat="1">
      <c r="A491" s="415"/>
      <c r="B491" s="414"/>
      <c r="C491" s="415"/>
      <c r="D491" s="415"/>
      <c r="E491" s="414"/>
    </row>
    <row r="492" spans="1:5" s="432" customFormat="1">
      <c r="A492" s="415"/>
      <c r="B492" s="414"/>
      <c r="C492" s="415"/>
      <c r="D492" s="415"/>
      <c r="E492" s="414"/>
    </row>
    <row r="493" spans="1:5" s="432" customFormat="1">
      <c r="A493" s="415"/>
      <c r="B493" s="414"/>
      <c r="C493" s="415"/>
      <c r="D493" s="415"/>
      <c r="E493" s="414"/>
    </row>
    <row r="494" spans="1:5" s="432" customFormat="1">
      <c r="A494" s="415"/>
      <c r="B494" s="414"/>
      <c r="C494" s="415"/>
      <c r="D494" s="415"/>
      <c r="E494" s="414"/>
    </row>
    <row r="495" spans="1:5" s="432" customFormat="1">
      <c r="A495" s="415"/>
      <c r="B495" s="414"/>
      <c r="C495" s="415"/>
      <c r="D495" s="415"/>
      <c r="E495" s="414"/>
    </row>
    <row r="496" spans="1:5" s="432" customFormat="1">
      <c r="A496" s="415"/>
      <c r="B496" s="414"/>
      <c r="C496" s="415"/>
      <c r="D496" s="415"/>
      <c r="E496" s="414"/>
    </row>
    <row r="497" spans="1:5" s="432" customFormat="1">
      <c r="A497" s="415"/>
      <c r="B497" s="414"/>
      <c r="C497" s="415"/>
      <c r="D497" s="415"/>
      <c r="E497" s="414"/>
    </row>
    <row r="498" spans="1:5" s="432" customFormat="1">
      <c r="A498" s="415"/>
      <c r="B498" s="414"/>
      <c r="C498" s="415"/>
      <c r="D498" s="415"/>
      <c r="E498" s="414"/>
    </row>
    <row r="499" spans="1:5" s="432" customFormat="1">
      <c r="A499" s="415"/>
      <c r="B499" s="414"/>
      <c r="C499" s="415"/>
      <c r="D499" s="415"/>
      <c r="E499" s="414"/>
    </row>
    <row r="500" spans="1:5" s="432" customFormat="1">
      <c r="A500" s="415"/>
      <c r="B500" s="414"/>
      <c r="C500" s="415"/>
      <c r="D500" s="415"/>
      <c r="E500" s="414"/>
    </row>
    <row r="501" spans="1:5" s="432" customFormat="1">
      <c r="A501" s="415"/>
      <c r="B501" s="414"/>
      <c r="C501" s="415"/>
      <c r="D501" s="415"/>
      <c r="E501" s="414"/>
    </row>
    <row r="502" spans="1:5" s="432" customFormat="1">
      <c r="A502" s="415"/>
      <c r="B502" s="414"/>
      <c r="C502" s="415"/>
      <c r="D502" s="415"/>
      <c r="E502" s="414"/>
    </row>
    <row r="503" spans="1:5" s="432" customFormat="1">
      <c r="A503" s="415"/>
      <c r="B503" s="414"/>
      <c r="C503" s="415"/>
      <c r="D503" s="415"/>
      <c r="E503" s="414"/>
    </row>
    <row r="504" spans="1:5" s="432" customFormat="1">
      <c r="A504" s="415"/>
      <c r="B504" s="414"/>
      <c r="C504" s="415"/>
      <c r="D504" s="415"/>
      <c r="E504" s="414"/>
    </row>
    <row r="505" spans="1:5" s="432" customFormat="1">
      <c r="A505" s="415"/>
      <c r="B505" s="414"/>
      <c r="C505" s="415"/>
      <c r="D505" s="415"/>
      <c r="E505" s="414"/>
    </row>
    <row r="506" spans="1:5" s="432" customFormat="1">
      <c r="A506" s="415"/>
      <c r="B506" s="414"/>
      <c r="C506" s="415"/>
      <c r="D506" s="415"/>
      <c r="E506" s="414"/>
    </row>
    <row r="507" spans="1:5" s="432" customFormat="1">
      <c r="A507" s="415"/>
      <c r="B507" s="414"/>
      <c r="C507" s="415"/>
      <c r="D507" s="415"/>
      <c r="E507" s="414"/>
    </row>
    <row r="508" spans="1:5" s="432" customFormat="1">
      <c r="A508" s="415"/>
      <c r="B508" s="414"/>
      <c r="C508" s="415"/>
      <c r="D508" s="415"/>
      <c r="E508" s="414"/>
    </row>
    <row r="509" spans="1:5" s="432" customFormat="1">
      <c r="A509" s="415"/>
      <c r="B509" s="414"/>
      <c r="C509" s="415"/>
      <c r="D509" s="415"/>
      <c r="E509" s="414"/>
    </row>
    <row r="510" spans="1:5" s="432" customFormat="1">
      <c r="A510" s="415"/>
      <c r="B510" s="414"/>
      <c r="C510" s="415"/>
      <c r="D510" s="415"/>
      <c r="E510" s="414"/>
    </row>
    <row r="511" spans="1:5" s="432" customFormat="1">
      <c r="A511" s="415"/>
      <c r="B511" s="414"/>
      <c r="C511" s="415"/>
      <c r="D511" s="415"/>
      <c r="E511" s="414"/>
    </row>
    <row r="512" spans="1:5" s="432" customFormat="1">
      <c r="A512" s="415"/>
      <c r="B512" s="414"/>
      <c r="C512" s="415"/>
      <c r="D512" s="415"/>
      <c r="E512" s="414"/>
    </row>
    <row r="513" spans="1:5" s="432" customFormat="1">
      <c r="A513" s="415"/>
      <c r="B513" s="414"/>
      <c r="C513" s="415"/>
      <c r="D513" s="415"/>
      <c r="E513" s="414"/>
    </row>
    <row r="514" spans="1:5" s="432" customFormat="1">
      <c r="A514" s="415"/>
      <c r="B514" s="414"/>
      <c r="C514" s="415"/>
      <c r="D514" s="415"/>
      <c r="E514" s="414"/>
    </row>
    <row r="515" spans="1:5" s="432" customFormat="1">
      <c r="A515" s="415"/>
      <c r="B515" s="414"/>
      <c r="C515" s="415"/>
      <c r="D515" s="415"/>
      <c r="E515" s="414"/>
    </row>
    <row r="516" spans="1:5" s="432" customFormat="1">
      <c r="A516" s="415"/>
      <c r="B516" s="414"/>
      <c r="C516" s="415"/>
      <c r="D516" s="415"/>
      <c r="E516" s="414"/>
    </row>
    <row r="517" spans="1:5" s="432" customFormat="1">
      <c r="A517" s="415"/>
      <c r="B517" s="414"/>
      <c r="C517" s="415"/>
      <c r="D517" s="415"/>
      <c r="E517" s="414"/>
    </row>
    <row r="518" spans="1:5" s="432" customFormat="1">
      <c r="A518" s="415"/>
      <c r="B518" s="414"/>
      <c r="C518" s="415"/>
      <c r="D518" s="415"/>
      <c r="E518" s="414"/>
    </row>
    <row r="519" spans="1:5" s="432" customFormat="1">
      <c r="A519" s="415"/>
      <c r="B519" s="414"/>
      <c r="C519" s="415"/>
      <c r="D519" s="415"/>
      <c r="E519" s="414"/>
    </row>
    <row r="520" spans="1:5" s="432" customFormat="1">
      <c r="A520" s="415"/>
      <c r="B520" s="414"/>
      <c r="C520" s="415"/>
      <c r="D520" s="415"/>
      <c r="E520" s="414"/>
    </row>
    <row r="521" spans="1:5" s="432" customFormat="1">
      <c r="A521" s="415"/>
      <c r="B521" s="414"/>
      <c r="C521" s="415"/>
      <c r="D521" s="415"/>
      <c r="E521" s="414"/>
    </row>
    <row r="522" spans="1:5" s="432" customFormat="1">
      <c r="A522" s="415"/>
      <c r="B522" s="414"/>
      <c r="C522" s="415"/>
      <c r="D522" s="415"/>
      <c r="E522" s="414"/>
    </row>
    <row r="523" spans="1:5" s="432" customFormat="1">
      <c r="A523" s="415"/>
      <c r="B523" s="414"/>
      <c r="C523" s="415"/>
      <c r="D523" s="415"/>
      <c r="E523" s="414"/>
    </row>
    <row r="524" spans="1:5" s="432" customFormat="1">
      <c r="A524" s="415"/>
      <c r="B524" s="414"/>
      <c r="C524" s="415"/>
      <c r="D524" s="415"/>
      <c r="E524" s="414"/>
    </row>
    <row r="525" spans="1:5" s="432" customFormat="1">
      <c r="A525" s="415"/>
      <c r="B525" s="414"/>
      <c r="C525" s="415"/>
      <c r="D525" s="415"/>
      <c r="E525" s="414"/>
    </row>
    <row r="526" spans="1:5" s="432" customFormat="1">
      <c r="A526" s="415"/>
      <c r="B526" s="414"/>
      <c r="C526" s="415"/>
      <c r="D526" s="415"/>
      <c r="E526" s="414"/>
    </row>
    <row r="527" spans="1:5" s="432" customFormat="1">
      <c r="A527" s="415"/>
      <c r="B527" s="414"/>
      <c r="C527" s="415"/>
      <c r="D527" s="415"/>
      <c r="E527" s="414"/>
    </row>
    <row r="528" spans="1:5" s="432" customFormat="1">
      <c r="A528" s="415"/>
      <c r="B528" s="414"/>
      <c r="C528" s="415"/>
      <c r="D528" s="415"/>
      <c r="E528" s="414"/>
    </row>
    <row r="529" spans="1:5" s="432" customFormat="1">
      <c r="A529" s="415"/>
      <c r="B529" s="414"/>
      <c r="C529" s="415"/>
      <c r="D529" s="415"/>
      <c r="E529" s="414"/>
    </row>
    <row r="530" spans="1:5" s="432" customFormat="1">
      <c r="A530" s="415"/>
      <c r="B530" s="414"/>
      <c r="C530" s="415"/>
      <c r="D530" s="415"/>
      <c r="E530" s="414"/>
    </row>
    <row r="531" spans="1:5" s="432" customFormat="1">
      <c r="A531" s="415"/>
      <c r="B531" s="414"/>
      <c r="C531" s="415"/>
      <c r="D531" s="415"/>
      <c r="E531" s="414"/>
    </row>
    <row r="532" spans="1:5" s="432" customFormat="1">
      <c r="A532" s="415"/>
      <c r="B532" s="414"/>
      <c r="C532" s="415"/>
      <c r="D532" s="415"/>
      <c r="E532" s="414"/>
    </row>
  </sheetData>
  <mergeCells count="6">
    <mergeCell ref="A22:C22"/>
    <mergeCell ref="A4:C4"/>
    <mergeCell ref="A3:C3"/>
    <mergeCell ref="A2:C2"/>
    <mergeCell ref="A1:C1"/>
    <mergeCell ref="A6:C6"/>
  </mergeCells>
  <pageMargins left="0.98425196850393704" right="0.98425196850393704" top="1.3779527559055118" bottom="0.59055118110236227" header="0.31496062992125984" footer="0.31496062992125984"/>
  <pageSetup paperSize="9" scale="8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XEY531"/>
  <sheetViews>
    <sheetView zoomScale="115" zoomScaleNormal="115" workbookViewId="0">
      <selection activeCell="B16" sqref="B16:C16"/>
    </sheetView>
  </sheetViews>
  <sheetFormatPr baseColWidth="10" defaultColWidth="11.44140625" defaultRowHeight="18.649999999999999"/>
  <cols>
    <col min="1" max="1" width="4.109375" style="415" customWidth="1"/>
    <col min="2" max="2" width="77.109375" style="414" bestFit="1" customWidth="1"/>
    <col min="3" max="3" width="28.88671875" style="415" bestFit="1" customWidth="1"/>
    <col min="4" max="16384" width="11.44140625" style="414"/>
  </cols>
  <sheetData>
    <row r="1" spans="1:16379">
      <c r="A1" s="680" t="s">
        <v>11</v>
      </c>
      <c r="B1" s="680"/>
      <c r="C1" s="680"/>
      <c r="D1" s="412"/>
      <c r="E1" s="412"/>
      <c r="F1" s="412"/>
      <c r="G1" s="412"/>
      <c r="H1" s="412"/>
    </row>
    <row r="2" spans="1:16379">
      <c r="A2" s="680" t="s">
        <v>3864</v>
      </c>
      <c r="B2" s="680"/>
      <c r="C2" s="680"/>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411"/>
      <c r="CA2" s="411"/>
      <c r="CB2" s="411"/>
      <c r="CC2" s="411"/>
      <c r="CD2" s="411"/>
      <c r="CE2" s="411"/>
      <c r="CF2" s="411"/>
      <c r="CG2" s="411"/>
      <c r="CH2" s="411"/>
      <c r="CI2" s="411"/>
      <c r="CJ2" s="411"/>
      <c r="CK2" s="411"/>
      <c r="CL2" s="411"/>
      <c r="CM2" s="411"/>
      <c r="CN2" s="411"/>
      <c r="CO2" s="411"/>
      <c r="CP2" s="411"/>
      <c r="CQ2" s="411"/>
      <c r="CR2" s="411"/>
      <c r="CS2" s="411"/>
      <c r="CT2" s="411"/>
      <c r="CU2" s="411"/>
      <c r="CV2" s="411"/>
      <c r="CW2" s="411"/>
      <c r="CX2" s="411"/>
      <c r="CY2" s="411"/>
      <c r="CZ2" s="411"/>
      <c r="DA2" s="411"/>
      <c r="DB2" s="411"/>
      <c r="DC2" s="411"/>
      <c r="DD2" s="411"/>
      <c r="DE2" s="411"/>
      <c r="DF2" s="411"/>
      <c r="DG2" s="411"/>
      <c r="DH2" s="411"/>
      <c r="DI2" s="411"/>
      <c r="DJ2" s="411"/>
      <c r="DK2" s="411"/>
      <c r="DL2" s="411"/>
      <c r="DM2" s="411"/>
      <c r="DN2" s="411"/>
      <c r="DO2" s="411"/>
      <c r="DP2" s="411"/>
      <c r="DQ2" s="411"/>
      <c r="DR2" s="411"/>
      <c r="DS2" s="411"/>
      <c r="DT2" s="411"/>
      <c r="DU2" s="411"/>
      <c r="DV2" s="411"/>
      <c r="DW2" s="411"/>
      <c r="DX2" s="411"/>
      <c r="DY2" s="411"/>
      <c r="DZ2" s="411"/>
      <c r="EA2" s="411"/>
      <c r="EB2" s="411"/>
      <c r="EC2" s="411"/>
      <c r="ED2" s="411"/>
      <c r="EE2" s="411"/>
      <c r="EF2" s="411"/>
      <c r="EG2" s="411"/>
      <c r="EH2" s="411"/>
      <c r="EI2" s="411"/>
      <c r="EJ2" s="411"/>
      <c r="EK2" s="411"/>
      <c r="EL2" s="411"/>
      <c r="EM2" s="411"/>
      <c r="EN2" s="411"/>
      <c r="EO2" s="411"/>
      <c r="EP2" s="411"/>
      <c r="EQ2" s="411"/>
      <c r="ER2" s="411"/>
      <c r="ES2" s="411"/>
      <c r="ET2" s="411"/>
      <c r="EU2" s="411"/>
      <c r="EV2" s="411"/>
      <c r="EW2" s="411"/>
      <c r="EX2" s="411"/>
      <c r="EY2" s="411"/>
      <c r="EZ2" s="411"/>
      <c r="FA2" s="411"/>
      <c r="FB2" s="411"/>
      <c r="FC2" s="411"/>
      <c r="FD2" s="411"/>
      <c r="FE2" s="411"/>
      <c r="FF2" s="411"/>
      <c r="FG2" s="411"/>
      <c r="FH2" s="411"/>
      <c r="FI2" s="411"/>
      <c r="FJ2" s="411"/>
      <c r="FK2" s="411"/>
      <c r="FL2" s="411"/>
      <c r="FM2" s="411"/>
      <c r="FN2" s="411"/>
      <c r="FO2" s="411"/>
      <c r="FP2" s="411"/>
      <c r="FQ2" s="411"/>
      <c r="FR2" s="411"/>
      <c r="FS2" s="411"/>
      <c r="FT2" s="411"/>
      <c r="FU2" s="411"/>
      <c r="FV2" s="411"/>
      <c r="FW2" s="411"/>
      <c r="FX2" s="411"/>
      <c r="FY2" s="411"/>
      <c r="FZ2" s="411"/>
      <c r="GA2" s="411"/>
      <c r="GB2" s="411"/>
      <c r="GC2" s="411"/>
      <c r="GD2" s="411"/>
      <c r="GE2" s="411"/>
      <c r="GF2" s="411"/>
      <c r="GG2" s="411"/>
      <c r="GH2" s="411"/>
      <c r="GI2" s="411"/>
      <c r="GJ2" s="411"/>
      <c r="GK2" s="411"/>
      <c r="GL2" s="411"/>
      <c r="GM2" s="411"/>
      <c r="GN2" s="411"/>
      <c r="GO2" s="411"/>
      <c r="GP2" s="411"/>
      <c r="GQ2" s="411"/>
      <c r="GR2" s="411"/>
      <c r="GS2" s="411"/>
      <c r="GT2" s="411"/>
      <c r="GU2" s="411"/>
      <c r="GV2" s="411"/>
      <c r="GW2" s="411"/>
      <c r="GX2" s="411"/>
      <c r="GY2" s="411"/>
      <c r="GZ2" s="411"/>
      <c r="HA2" s="411"/>
      <c r="HB2" s="411"/>
      <c r="HC2" s="411"/>
      <c r="HD2" s="411"/>
      <c r="HE2" s="411"/>
      <c r="HF2" s="411"/>
      <c r="HG2" s="411"/>
      <c r="HH2" s="411"/>
      <c r="HI2" s="411"/>
      <c r="HJ2" s="411"/>
      <c r="HK2" s="411"/>
      <c r="HL2" s="411"/>
      <c r="HM2" s="411"/>
      <c r="HN2" s="411"/>
      <c r="HO2" s="411"/>
      <c r="HP2" s="411"/>
      <c r="HQ2" s="411"/>
      <c r="HR2" s="411"/>
      <c r="HS2" s="411"/>
      <c r="HT2" s="411"/>
      <c r="HU2" s="411"/>
      <c r="HV2" s="411"/>
      <c r="HW2" s="411"/>
      <c r="HX2" s="411"/>
      <c r="HY2" s="411"/>
      <c r="HZ2" s="411"/>
      <c r="IA2" s="411"/>
      <c r="IB2" s="411"/>
      <c r="IC2" s="411"/>
      <c r="ID2" s="411"/>
      <c r="IE2" s="411"/>
      <c r="IF2" s="411"/>
      <c r="IG2" s="411"/>
      <c r="IH2" s="411"/>
      <c r="II2" s="411"/>
      <c r="IJ2" s="411"/>
      <c r="IK2" s="411"/>
      <c r="IL2" s="411"/>
      <c r="IM2" s="411"/>
      <c r="IN2" s="411"/>
      <c r="IO2" s="411"/>
      <c r="IP2" s="411"/>
      <c r="IQ2" s="411"/>
      <c r="IR2" s="411"/>
      <c r="IS2" s="411"/>
      <c r="IT2" s="411"/>
      <c r="IU2" s="411"/>
      <c r="IV2" s="411"/>
      <c r="IW2" s="411"/>
      <c r="IX2" s="411"/>
      <c r="IY2" s="411"/>
      <c r="IZ2" s="411"/>
      <c r="JA2" s="411"/>
      <c r="JB2" s="411"/>
      <c r="JC2" s="411"/>
      <c r="JD2" s="411"/>
      <c r="JE2" s="411"/>
      <c r="JF2" s="411"/>
      <c r="JG2" s="411"/>
      <c r="JH2" s="411"/>
      <c r="JI2" s="411"/>
      <c r="JJ2" s="411"/>
      <c r="JK2" s="411"/>
      <c r="JL2" s="411"/>
      <c r="JM2" s="411"/>
      <c r="JN2" s="411"/>
      <c r="JO2" s="411"/>
      <c r="JP2" s="411"/>
      <c r="JQ2" s="411"/>
      <c r="JR2" s="411"/>
      <c r="JS2" s="411"/>
      <c r="JT2" s="411"/>
      <c r="JU2" s="411"/>
      <c r="JV2" s="411"/>
      <c r="JW2" s="411"/>
      <c r="JX2" s="411"/>
      <c r="JY2" s="411"/>
      <c r="JZ2" s="411"/>
      <c r="KA2" s="411"/>
      <c r="KB2" s="411"/>
      <c r="KC2" s="411"/>
      <c r="KD2" s="411"/>
      <c r="KE2" s="411"/>
      <c r="KF2" s="411"/>
      <c r="KG2" s="411"/>
      <c r="KH2" s="411"/>
      <c r="KI2" s="411"/>
      <c r="KJ2" s="411"/>
      <c r="KK2" s="411"/>
      <c r="KL2" s="411"/>
      <c r="KM2" s="411"/>
      <c r="KN2" s="411"/>
      <c r="KO2" s="411"/>
      <c r="KP2" s="411"/>
      <c r="KQ2" s="411"/>
      <c r="KR2" s="411"/>
      <c r="KS2" s="411"/>
      <c r="KT2" s="411"/>
      <c r="KU2" s="411"/>
      <c r="KV2" s="411"/>
      <c r="KW2" s="411"/>
      <c r="KX2" s="411"/>
      <c r="KY2" s="411"/>
      <c r="KZ2" s="411"/>
      <c r="LA2" s="411"/>
      <c r="LB2" s="411"/>
      <c r="LC2" s="411"/>
      <c r="LD2" s="411"/>
      <c r="LE2" s="411"/>
      <c r="LF2" s="411"/>
      <c r="LG2" s="411"/>
      <c r="LH2" s="411"/>
      <c r="LI2" s="411"/>
      <c r="LJ2" s="411"/>
      <c r="LK2" s="411"/>
      <c r="LL2" s="411"/>
      <c r="LM2" s="411"/>
      <c r="LN2" s="411"/>
      <c r="LO2" s="411"/>
      <c r="LP2" s="411"/>
      <c r="LQ2" s="411"/>
      <c r="LR2" s="411"/>
      <c r="LS2" s="411"/>
      <c r="LT2" s="411"/>
      <c r="LU2" s="411"/>
      <c r="LV2" s="411"/>
      <c r="LW2" s="411"/>
      <c r="LX2" s="411"/>
      <c r="LY2" s="411"/>
      <c r="LZ2" s="411"/>
      <c r="MA2" s="411"/>
      <c r="MB2" s="411"/>
      <c r="MC2" s="411"/>
      <c r="MD2" s="411"/>
      <c r="ME2" s="411"/>
      <c r="MF2" s="411"/>
      <c r="MG2" s="411"/>
      <c r="MH2" s="411"/>
      <c r="MI2" s="411"/>
      <c r="MJ2" s="411"/>
      <c r="MK2" s="411"/>
      <c r="ML2" s="411"/>
      <c r="MM2" s="411"/>
      <c r="MN2" s="411"/>
      <c r="MO2" s="411"/>
      <c r="MP2" s="411"/>
      <c r="MQ2" s="411"/>
      <c r="MR2" s="411"/>
      <c r="MS2" s="411"/>
      <c r="MT2" s="411"/>
      <c r="MU2" s="411"/>
      <c r="MV2" s="411"/>
      <c r="MW2" s="411"/>
      <c r="MX2" s="411"/>
      <c r="MY2" s="411"/>
      <c r="MZ2" s="411"/>
      <c r="NA2" s="411"/>
      <c r="NB2" s="411"/>
      <c r="NC2" s="411"/>
      <c r="ND2" s="411"/>
      <c r="NE2" s="411"/>
      <c r="NF2" s="411"/>
      <c r="NG2" s="411"/>
      <c r="NH2" s="411"/>
      <c r="NI2" s="411"/>
      <c r="NJ2" s="411"/>
      <c r="NK2" s="411"/>
      <c r="NL2" s="411"/>
      <c r="NM2" s="411"/>
      <c r="NN2" s="411"/>
      <c r="NO2" s="411"/>
      <c r="NP2" s="411"/>
      <c r="NQ2" s="411"/>
      <c r="NR2" s="411"/>
      <c r="NS2" s="411"/>
      <c r="NT2" s="411"/>
      <c r="NU2" s="411"/>
      <c r="NV2" s="411"/>
      <c r="NW2" s="411"/>
      <c r="NX2" s="411"/>
      <c r="NY2" s="411"/>
      <c r="NZ2" s="411"/>
      <c r="OA2" s="411"/>
      <c r="OB2" s="411"/>
      <c r="OC2" s="411"/>
      <c r="OD2" s="411"/>
      <c r="OE2" s="411"/>
      <c r="OF2" s="411"/>
      <c r="OG2" s="411"/>
      <c r="OH2" s="411"/>
      <c r="OI2" s="411"/>
      <c r="OJ2" s="411"/>
      <c r="OK2" s="411"/>
      <c r="OL2" s="411"/>
      <c r="OM2" s="411"/>
      <c r="ON2" s="411"/>
      <c r="OO2" s="411"/>
      <c r="OP2" s="411"/>
      <c r="OQ2" s="411"/>
      <c r="OR2" s="411"/>
      <c r="OS2" s="411"/>
      <c r="OT2" s="411"/>
      <c r="OU2" s="411"/>
      <c r="OV2" s="411"/>
      <c r="OW2" s="411"/>
      <c r="OX2" s="411"/>
      <c r="OY2" s="411"/>
      <c r="OZ2" s="411"/>
      <c r="PA2" s="411"/>
      <c r="PB2" s="411"/>
      <c r="PC2" s="411"/>
      <c r="PD2" s="411"/>
      <c r="PE2" s="411"/>
      <c r="PF2" s="411"/>
      <c r="PG2" s="411"/>
      <c r="PH2" s="411"/>
      <c r="PI2" s="411"/>
      <c r="PJ2" s="411"/>
      <c r="PK2" s="411"/>
      <c r="PL2" s="411"/>
      <c r="PM2" s="411"/>
      <c r="PN2" s="411"/>
      <c r="PO2" s="411"/>
      <c r="PP2" s="411"/>
      <c r="PQ2" s="411"/>
      <c r="PR2" s="411"/>
      <c r="PS2" s="411"/>
      <c r="PT2" s="411"/>
      <c r="PU2" s="411"/>
      <c r="PV2" s="411"/>
      <c r="PW2" s="411"/>
      <c r="PX2" s="411"/>
      <c r="PY2" s="411"/>
      <c r="PZ2" s="411"/>
      <c r="QA2" s="411"/>
      <c r="QB2" s="411"/>
      <c r="QC2" s="411"/>
      <c r="QD2" s="411"/>
      <c r="QE2" s="411"/>
      <c r="QF2" s="411"/>
      <c r="QG2" s="411"/>
      <c r="QH2" s="411"/>
      <c r="QI2" s="411"/>
      <c r="QJ2" s="411"/>
      <c r="QK2" s="411"/>
      <c r="QL2" s="411"/>
      <c r="QM2" s="411"/>
      <c r="QN2" s="411"/>
      <c r="QO2" s="411"/>
      <c r="QP2" s="411"/>
      <c r="QQ2" s="411"/>
      <c r="QR2" s="411"/>
      <c r="QS2" s="411"/>
      <c r="QT2" s="411"/>
      <c r="QU2" s="411"/>
      <c r="QV2" s="411"/>
      <c r="QW2" s="411"/>
      <c r="QX2" s="411"/>
      <c r="QY2" s="411"/>
      <c r="QZ2" s="411"/>
      <c r="RA2" s="411"/>
      <c r="RB2" s="411"/>
      <c r="RC2" s="411"/>
      <c r="RD2" s="411"/>
      <c r="RE2" s="411"/>
      <c r="RF2" s="411"/>
      <c r="RG2" s="411"/>
      <c r="RH2" s="411"/>
      <c r="RI2" s="411"/>
      <c r="RJ2" s="411"/>
      <c r="RK2" s="411"/>
      <c r="RL2" s="411"/>
      <c r="RM2" s="411"/>
      <c r="RN2" s="411"/>
      <c r="RO2" s="411"/>
      <c r="RP2" s="411"/>
      <c r="RQ2" s="411"/>
      <c r="RR2" s="411"/>
      <c r="RS2" s="411"/>
      <c r="RT2" s="411"/>
      <c r="RU2" s="411"/>
      <c r="RV2" s="411"/>
      <c r="RW2" s="411"/>
      <c r="RX2" s="411"/>
      <c r="RY2" s="411"/>
      <c r="RZ2" s="411"/>
      <c r="SA2" s="411"/>
      <c r="SB2" s="411"/>
      <c r="SC2" s="411"/>
      <c r="SD2" s="411"/>
      <c r="SE2" s="411"/>
      <c r="SF2" s="411"/>
      <c r="SG2" s="411"/>
      <c r="SH2" s="411"/>
      <c r="SI2" s="411"/>
      <c r="SJ2" s="411"/>
      <c r="SK2" s="411"/>
      <c r="SL2" s="411"/>
      <c r="SM2" s="411"/>
      <c r="SN2" s="411"/>
      <c r="SO2" s="411"/>
      <c r="SP2" s="411"/>
      <c r="SQ2" s="411"/>
      <c r="SR2" s="411"/>
      <c r="SS2" s="411"/>
      <c r="ST2" s="411"/>
      <c r="SU2" s="411"/>
      <c r="SV2" s="411"/>
      <c r="SW2" s="411"/>
      <c r="SX2" s="411"/>
      <c r="SY2" s="411"/>
      <c r="SZ2" s="411"/>
      <c r="TA2" s="411"/>
      <c r="TB2" s="411"/>
      <c r="TC2" s="411"/>
      <c r="TD2" s="411"/>
      <c r="TE2" s="411"/>
      <c r="TF2" s="411"/>
      <c r="TG2" s="411"/>
      <c r="TH2" s="411"/>
      <c r="TI2" s="411"/>
      <c r="TJ2" s="411"/>
      <c r="TK2" s="411"/>
      <c r="TL2" s="411"/>
      <c r="TM2" s="411"/>
      <c r="TN2" s="411"/>
      <c r="TO2" s="411"/>
      <c r="TP2" s="411"/>
      <c r="TQ2" s="411"/>
      <c r="TR2" s="411"/>
      <c r="TS2" s="411"/>
      <c r="TT2" s="411"/>
      <c r="TU2" s="411"/>
      <c r="TV2" s="411"/>
      <c r="TW2" s="411"/>
      <c r="TX2" s="411"/>
      <c r="TY2" s="411"/>
      <c r="TZ2" s="411"/>
      <c r="UA2" s="411"/>
      <c r="UB2" s="411"/>
      <c r="UC2" s="411"/>
      <c r="UD2" s="411"/>
      <c r="UE2" s="411"/>
      <c r="UF2" s="411"/>
      <c r="UG2" s="411"/>
      <c r="UH2" s="411"/>
      <c r="UI2" s="411"/>
      <c r="UJ2" s="411"/>
      <c r="UK2" s="411"/>
      <c r="UL2" s="411"/>
      <c r="UM2" s="411"/>
      <c r="UN2" s="411"/>
      <c r="UO2" s="411"/>
      <c r="UP2" s="411"/>
      <c r="UQ2" s="411"/>
      <c r="UR2" s="411"/>
      <c r="US2" s="411"/>
      <c r="UT2" s="411"/>
      <c r="UU2" s="411"/>
      <c r="UV2" s="411"/>
      <c r="UW2" s="411"/>
      <c r="UX2" s="411"/>
      <c r="UY2" s="411"/>
      <c r="UZ2" s="411"/>
      <c r="VA2" s="411"/>
      <c r="VB2" s="411"/>
      <c r="VC2" s="411"/>
      <c r="VD2" s="411"/>
      <c r="VE2" s="411"/>
      <c r="VF2" s="411"/>
      <c r="VG2" s="411"/>
      <c r="VH2" s="411"/>
      <c r="VI2" s="411"/>
      <c r="VJ2" s="411"/>
      <c r="VK2" s="411"/>
      <c r="VL2" s="411"/>
      <c r="VM2" s="411"/>
      <c r="VN2" s="411"/>
      <c r="VO2" s="411"/>
      <c r="VP2" s="411"/>
      <c r="VQ2" s="411"/>
      <c r="VR2" s="411"/>
      <c r="VS2" s="411"/>
      <c r="VT2" s="411"/>
      <c r="VU2" s="411"/>
      <c r="VV2" s="411"/>
      <c r="VW2" s="411"/>
      <c r="VX2" s="411"/>
      <c r="VY2" s="411"/>
      <c r="VZ2" s="411"/>
      <c r="WA2" s="411"/>
      <c r="WB2" s="411"/>
      <c r="WC2" s="411"/>
      <c r="WD2" s="411"/>
      <c r="WE2" s="411"/>
      <c r="WF2" s="411"/>
      <c r="WG2" s="411"/>
      <c r="WH2" s="411"/>
      <c r="WI2" s="411"/>
      <c r="WJ2" s="411"/>
      <c r="WK2" s="411"/>
      <c r="WL2" s="411"/>
      <c r="WM2" s="411"/>
      <c r="WN2" s="411"/>
      <c r="WO2" s="411"/>
      <c r="WP2" s="411"/>
      <c r="WQ2" s="411"/>
      <c r="WR2" s="411"/>
      <c r="WS2" s="411"/>
      <c r="WT2" s="411"/>
      <c r="WU2" s="411"/>
      <c r="WV2" s="411"/>
      <c r="WW2" s="411"/>
      <c r="WX2" s="411"/>
      <c r="WY2" s="411"/>
      <c r="WZ2" s="411"/>
      <c r="XA2" s="411"/>
      <c r="XB2" s="411"/>
      <c r="XC2" s="411"/>
      <c r="XD2" s="411"/>
      <c r="XE2" s="411"/>
      <c r="XF2" s="411"/>
      <c r="XG2" s="411"/>
      <c r="XH2" s="411"/>
      <c r="XI2" s="411"/>
      <c r="XJ2" s="411"/>
      <c r="XK2" s="411"/>
      <c r="XL2" s="411"/>
      <c r="XM2" s="411"/>
      <c r="XN2" s="411"/>
      <c r="XO2" s="411"/>
      <c r="XP2" s="411"/>
      <c r="XQ2" s="411"/>
      <c r="XR2" s="411"/>
      <c r="XS2" s="411"/>
      <c r="XT2" s="411"/>
      <c r="XU2" s="411"/>
      <c r="XV2" s="411"/>
      <c r="XW2" s="411"/>
      <c r="XX2" s="411"/>
      <c r="XY2" s="411"/>
      <c r="XZ2" s="411"/>
      <c r="YA2" s="411"/>
      <c r="YB2" s="411"/>
      <c r="YC2" s="411"/>
      <c r="YD2" s="411"/>
      <c r="YE2" s="411"/>
      <c r="YF2" s="411"/>
      <c r="YG2" s="411"/>
      <c r="YH2" s="411"/>
      <c r="YI2" s="411"/>
      <c r="YJ2" s="411"/>
      <c r="YK2" s="411"/>
      <c r="YL2" s="411"/>
      <c r="YM2" s="411"/>
      <c r="YN2" s="411"/>
      <c r="YO2" s="411"/>
      <c r="YP2" s="411"/>
      <c r="YQ2" s="411"/>
      <c r="YR2" s="411"/>
      <c r="YS2" s="411"/>
      <c r="YT2" s="411"/>
      <c r="YU2" s="411"/>
      <c r="YV2" s="411"/>
      <c r="YW2" s="411"/>
      <c r="YX2" s="411"/>
      <c r="YY2" s="411"/>
      <c r="YZ2" s="411"/>
      <c r="ZA2" s="411"/>
      <c r="ZB2" s="411"/>
      <c r="ZC2" s="411"/>
      <c r="ZD2" s="411"/>
      <c r="ZE2" s="411"/>
      <c r="ZF2" s="411"/>
      <c r="ZG2" s="411"/>
      <c r="ZH2" s="411"/>
      <c r="ZI2" s="411"/>
      <c r="ZJ2" s="411"/>
      <c r="ZK2" s="411"/>
      <c r="ZL2" s="411"/>
      <c r="ZM2" s="411"/>
      <c r="ZN2" s="411"/>
      <c r="ZO2" s="411"/>
      <c r="ZP2" s="411"/>
      <c r="ZQ2" s="411"/>
      <c r="ZR2" s="411"/>
      <c r="ZS2" s="411"/>
      <c r="ZT2" s="411"/>
      <c r="ZU2" s="411"/>
      <c r="ZV2" s="411"/>
      <c r="ZW2" s="411"/>
      <c r="ZX2" s="411"/>
      <c r="ZY2" s="411"/>
      <c r="ZZ2" s="411"/>
      <c r="AAA2" s="411"/>
      <c r="AAB2" s="411"/>
      <c r="AAC2" s="411"/>
      <c r="AAD2" s="411"/>
      <c r="AAE2" s="411"/>
      <c r="AAF2" s="411"/>
      <c r="AAG2" s="411"/>
      <c r="AAH2" s="411"/>
      <c r="AAI2" s="411"/>
      <c r="AAJ2" s="411"/>
      <c r="AAK2" s="411"/>
      <c r="AAL2" s="411"/>
      <c r="AAM2" s="411"/>
      <c r="AAN2" s="411"/>
      <c r="AAO2" s="411"/>
      <c r="AAP2" s="411"/>
      <c r="AAQ2" s="411"/>
      <c r="AAR2" s="411"/>
      <c r="AAS2" s="411"/>
      <c r="AAT2" s="411"/>
      <c r="AAU2" s="411"/>
      <c r="AAV2" s="411"/>
      <c r="AAW2" s="411"/>
      <c r="AAX2" s="411"/>
      <c r="AAY2" s="411"/>
      <c r="AAZ2" s="411"/>
      <c r="ABA2" s="411"/>
      <c r="ABB2" s="411"/>
      <c r="ABC2" s="411"/>
      <c r="ABD2" s="411"/>
      <c r="ABE2" s="411"/>
      <c r="ABF2" s="411"/>
      <c r="ABG2" s="411"/>
      <c r="ABH2" s="411"/>
      <c r="ABI2" s="411"/>
      <c r="ABJ2" s="411"/>
      <c r="ABK2" s="411"/>
      <c r="ABL2" s="411"/>
      <c r="ABM2" s="411"/>
      <c r="ABN2" s="411"/>
      <c r="ABO2" s="411"/>
      <c r="ABP2" s="411"/>
      <c r="ABQ2" s="411"/>
      <c r="ABR2" s="411"/>
      <c r="ABS2" s="411"/>
      <c r="ABT2" s="411"/>
      <c r="ABU2" s="411"/>
      <c r="ABV2" s="411"/>
      <c r="ABW2" s="411"/>
      <c r="ABX2" s="411"/>
      <c r="ABY2" s="411"/>
      <c r="ABZ2" s="411"/>
      <c r="ACA2" s="411"/>
      <c r="ACB2" s="411"/>
      <c r="ACC2" s="411"/>
      <c r="ACD2" s="411"/>
      <c r="ACE2" s="411"/>
      <c r="ACF2" s="411"/>
      <c r="ACG2" s="411"/>
      <c r="ACH2" s="411"/>
      <c r="ACI2" s="411"/>
      <c r="ACJ2" s="411"/>
      <c r="ACK2" s="411"/>
      <c r="ACL2" s="411"/>
      <c r="ACM2" s="411"/>
      <c r="ACN2" s="411"/>
      <c r="ACO2" s="411"/>
      <c r="ACP2" s="411"/>
      <c r="ACQ2" s="411"/>
      <c r="ACR2" s="411"/>
      <c r="ACS2" s="411"/>
      <c r="ACT2" s="411"/>
      <c r="ACU2" s="411"/>
      <c r="ACV2" s="411"/>
      <c r="ACW2" s="411"/>
      <c r="ACX2" s="411"/>
      <c r="ACY2" s="411"/>
      <c r="ACZ2" s="411"/>
      <c r="ADA2" s="411"/>
      <c r="ADB2" s="411"/>
      <c r="ADC2" s="411"/>
      <c r="ADD2" s="411"/>
      <c r="ADE2" s="411"/>
      <c r="ADF2" s="411"/>
      <c r="ADG2" s="411"/>
      <c r="ADH2" s="411"/>
      <c r="ADI2" s="411"/>
      <c r="ADJ2" s="411"/>
      <c r="ADK2" s="411"/>
      <c r="ADL2" s="411"/>
      <c r="ADM2" s="411"/>
      <c r="ADN2" s="411"/>
      <c r="ADO2" s="411"/>
      <c r="ADP2" s="411"/>
      <c r="ADQ2" s="411"/>
      <c r="ADR2" s="411"/>
      <c r="ADS2" s="411"/>
      <c r="ADT2" s="411"/>
      <c r="ADU2" s="411"/>
      <c r="ADV2" s="411"/>
      <c r="ADW2" s="411"/>
      <c r="ADX2" s="411"/>
      <c r="ADY2" s="411"/>
      <c r="ADZ2" s="411"/>
      <c r="AEA2" s="411"/>
      <c r="AEB2" s="411"/>
      <c r="AEC2" s="411"/>
      <c r="AED2" s="411"/>
      <c r="AEE2" s="411"/>
      <c r="AEF2" s="411"/>
      <c r="AEG2" s="411"/>
      <c r="AEH2" s="411"/>
      <c r="AEI2" s="411"/>
      <c r="AEJ2" s="411"/>
      <c r="AEK2" s="411"/>
      <c r="AEL2" s="411"/>
      <c r="AEM2" s="411"/>
      <c r="AEN2" s="411"/>
      <c r="AEO2" s="411"/>
      <c r="AEP2" s="411"/>
      <c r="AEQ2" s="411"/>
      <c r="AER2" s="411"/>
      <c r="AES2" s="411"/>
      <c r="AET2" s="411"/>
      <c r="AEU2" s="411"/>
      <c r="AEV2" s="411"/>
      <c r="AEW2" s="411"/>
      <c r="AEX2" s="411"/>
      <c r="AEY2" s="411"/>
      <c r="AEZ2" s="411"/>
      <c r="AFA2" s="411"/>
      <c r="AFB2" s="411"/>
      <c r="AFC2" s="411"/>
      <c r="AFD2" s="411"/>
      <c r="AFE2" s="411"/>
      <c r="AFF2" s="411"/>
      <c r="AFG2" s="411"/>
      <c r="AFH2" s="411"/>
      <c r="AFI2" s="411"/>
      <c r="AFJ2" s="411"/>
      <c r="AFK2" s="411"/>
      <c r="AFL2" s="411"/>
      <c r="AFM2" s="411"/>
      <c r="AFN2" s="411"/>
      <c r="AFO2" s="411"/>
      <c r="AFP2" s="411"/>
      <c r="AFQ2" s="411"/>
      <c r="AFR2" s="411"/>
      <c r="AFS2" s="411"/>
      <c r="AFT2" s="411"/>
      <c r="AFU2" s="411"/>
      <c r="AFV2" s="411"/>
      <c r="AFW2" s="411"/>
      <c r="AFX2" s="411"/>
      <c r="AFY2" s="411"/>
      <c r="AFZ2" s="411"/>
      <c r="AGA2" s="411"/>
      <c r="AGB2" s="411"/>
      <c r="AGC2" s="411"/>
      <c r="AGD2" s="411"/>
      <c r="AGE2" s="411"/>
      <c r="AGF2" s="411"/>
      <c r="AGG2" s="411"/>
      <c r="AGH2" s="411"/>
      <c r="AGI2" s="411"/>
      <c r="AGJ2" s="411"/>
      <c r="AGK2" s="411"/>
      <c r="AGL2" s="411"/>
      <c r="AGM2" s="411"/>
      <c r="AGN2" s="411"/>
      <c r="AGO2" s="411"/>
      <c r="AGP2" s="411"/>
      <c r="AGQ2" s="411"/>
      <c r="AGR2" s="411"/>
      <c r="AGS2" s="411"/>
      <c r="AGT2" s="411"/>
      <c r="AGU2" s="411"/>
      <c r="AGV2" s="411"/>
      <c r="AGW2" s="411"/>
      <c r="AGX2" s="411"/>
      <c r="AGY2" s="411"/>
      <c r="AGZ2" s="411"/>
      <c r="AHA2" s="411"/>
      <c r="AHB2" s="411"/>
      <c r="AHC2" s="411"/>
      <c r="AHD2" s="411"/>
      <c r="AHE2" s="411"/>
      <c r="AHF2" s="411"/>
      <c r="AHG2" s="411"/>
      <c r="AHH2" s="411"/>
      <c r="AHI2" s="411"/>
      <c r="AHJ2" s="411"/>
      <c r="AHK2" s="411"/>
      <c r="AHL2" s="411"/>
      <c r="AHM2" s="411"/>
      <c r="AHN2" s="411"/>
      <c r="AHO2" s="411"/>
      <c r="AHP2" s="411"/>
      <c r="AHQ2" s="411"/>
      <c r="AHR2" s="411"/>
      <c r="AHS2" s="411"/>
      <c r="AHT2" s="411"/>
      <c r="AHU2" s="411"/>
      <c r="AHV2" s="411"/>
      <c r="AHW2" s="411"/>
      <c r="AHX2" s="411"/>
      <c r="AHY2" s="411"/>
      <c r="AHZ2" s="411"/>
      <c r="AIA2" s="411"/>
      <c r="AIB2" s="411"/>
      <c r="AIC2" s="411"/>
      <c r="AID2" s="411"/>
      <c r="AIE2" s="411"/>
      <c r="AIF2" s="411"/>
      <c r="AIG2" s="411"/>
      <c r="AIH2" s="411"/>
      <c r="AII2" s="411"/>
      <c r="AIJ2" s="411"/>
      <c r="AIK2" s="411"/>
      <c r="AIL2" s="411"/>
      <c r="AIM2" s="411"/>
      <c r="AIN2" s="411"/>
      <c r="AIO2" s="411"/>
      <c r="AIP2" s="411"/>
      <c r="AIQ2" s="411"/>
      <c r="AIR2" s="411"/>
      <c r="AIS2" s="411"/>
      <c r="AIT2" s="411"/>
      <c r="AIU2" s="411"/>
      <c r="AIV2" s="411"/>
      <c r="AIW2" s="411"/>
      <c r="AIX2" s="411"/>
      <c r="AIY2" s="411"/>
      <c r="AIZ2" s="411"/>
      <c r="AJA2" s="411"/>
      <c r="AJB2" s="411"/>
      <c r="AJC2" s="411"/>
      <c r="AJD2" s="411"/>
      <c r="AJE2" s="411"/>
      <c r="AJF2" s="411"/>
      <c r="AJG2" s="411"/>
      <c r="AJH2" s="411"/>
      <c r="AJI2" s="411"/>
      <c r="AJJ2" s="411"/>
      <c r="AJK2" s="411"/>
      <c r="AJL2" s="411"/>
      <c r="AJM2" s="411"/>
      <c r="AJN2" s="411"/>
      <c r="AJO2" s="411"/>
      <c r="AJP2" s="411"/>
      <c r="AJQ2" s="411"/>
      <c r="AJR2" s="411"/>
      <c r="AJS2" s="411"/>
      <c r="AJT2" s="411"/>
      <c r="AJU2" s="411"/>
      <c r="AJV2" s="411"/>
      <c r="AJW2" s="411"/>
      <c r="AJX2" s="411"/>
      <c r="AJY2" s="411"/>
      <c r="AJZ2" s="411"/>
      <c r="AKA2" s="411"/>
      <c r="AKB2" s="411"/>
      <c r="AKC2" s="411"/>
      <c r="AKD2" s="411"/>
      <c r="AKE2" s="411"/>
      <c r="AKF2" s="411"/>
      <c r="AKG2" s="411"/>
      <c r="AKH2" s="411"/>
      <c r="AKI2" s="411"/>
      <c r="AKJ2" s="411"/>
      <c r="AKK2" s="411"/>
      <c r="AKL2" s="411"/>
      <c r="AKM2" s="411"/>
      <c r="AKN2" s="411"/>
      <c r="AKO2" s="411"/>
      <c r="AKP2" s="411"/>
      <c r="AKQ2" s="411"/>
      <c r="AKR2" s="411"/>
      <c r="AKS2" s="411"/>
      <c r="AKT2" s="411"/>
      <c r="AKU2" s="411"/>
      <c r="AKV2" s="411"/>
      <c r="AKW2" s="411"/>
      <c r="AKX2" s="411"/>
      <c r="AKY2" s="411"/>
      <c r="AKZ2" s="411"/>
      <c r="ALA2" s="411"/>
      <c r="ALB2" s="411"/>
      <c r="ALC2" s="411"/>
      <c r="ALD2" s="411"/>
      <c r="ALE2" s="411"/>
      <c r="ALF2" s="411"/>
      <c r="ALG2" s="411"/>
      <c r="ALH2" s="411"/>
      <c r="ALI2" s="411"/>
      <c r="ALJ2" s="411"/>
      <c r="ALK2" s="411"/>
      <c r="ALL2" s="411"/>
      <c r="ALM2" s="411"/>
      <c r="ALN2" s="411"/>
      <c r="ALO2" s="411"/>
      <c r="ALP2" s="411"/>
      <c r="ALQ2" s="411"/>
      <c r="ALR2" s="411"/>
      <c r="ALS2" s="411"/>
      <c r="ALT2" s="411"/>
      <c r="ALU2" s="411"/>
      <c r="ALV2" s="411"/>
      <c r="ALW2" s="411"/>
      <c r="ALX2" s="411"/>
      <c r="ALY2" s="411"/>
      <c r="ALZ2" s="411"/>
      <c r="AMA2" s="411"/>
      <c r="AMB2" s="411"/>
      <c r="AMC2" s="411"/>
      <c r="AMD2" s="411"/>
      <c r="AME2" s="411"/>
      <c r="AMF2" s="411"/>
      <c r="AMG2" s="411"/>
      <c r="AMH2" s="411"/>
      <c r="AMI2" s="411"/>
      <c r="AMJ2" s="411"/>
      <c r="AMK2" s="411"/>
      <c r="AML2" s="411"/>
      <c r="AMM2" s="411"/>
      <c r="AMN2" s="411"/>
      <c r="AMO2" s="411"/>
      <c r="AMP2" s="411"/>
      <c r="AMQ2" s="411"/>
      <c r="AMR2" s="411"/>
      <c r="AMS2" s="411"/>
      <c r="AMT2" s="411"/>
      <c r="AMU2" s="411"/>
      <c r="AMV2" s="411"/>
      <c r="AMW2" s="411"/>
      <c r="AMX2" s="411"/>
      <c r="AMY2" s="411"/>
      <c r="AMZ2" s="411"/>
      <c r="ANA2" s="411"/>
      <c r="ANB2" s="411"/>
      <c r="ANC2" s="411"/>
      <c r="AND2" s="411"/>
      <c r="ANE2" s="411"/>
      <c r="ANF2" s="411"/>
      <c r="ANG2" s="411"/>
      <c r="ANH2" s="411"/>
      <c r="ANI2" s="411"/>
      <c r="ANJ2" s="411"/>
      <c r="ANK2" s="411"/>
      <c r="ANL2" s="411"/>
      <c r="ANM2" s="411"/>
      <c r="ANN2" s="411"/>
      <c r="ANO2" s="411"/>
      <c r="ANP2" s="411"/>
      <c r="ANQ2" s="411"/>
      <c r="ANR2" s="411"/>
      <c r="ANS2" s="411"/>
      <c r="ANT2" s="411"/>
      <c r="ANU2" s="411"/>
      <c r="ANV2" s="411"/>
      <c r="ANW2" s="411"/>
      <c r="ANX2" s="411"/>
      <c r="ANY2" s="411"/>
      <c r="ANZ2" s="411"/>
      <c r="AOA2" s="411"/>
      <c r="AOB2" s="411"/>
      <c r="AOC2" s="411"/>
      <c r="AOD2" s="411"/>
      <c r="AOE2" s="411"/>
      <c r="AOF2" s="411"/>
      <c r="AOG2" s="411"/>
      <c r="AOH2" s="411"/>
      <c r="AOI2" s="411"/>
      <c r="AOJ2" s="411"/>
      <c r="AOK2" s="411"/>
      <c r="AOL2" s="411"/>
      <c r="AOM2" s="411"/>
      <c r="AON2" s="411"/>
      <c r="AOO2" s="411"/>
      <c r="AOP2" s="411"/>
      <c r="AOQ2" s="411"/>
      <c r="AOR2" s="411"/>
      <c r="AOS2" s="411"/>
      <c r="AOT2" s="411"/>
      <c r="AOU2" s="411"/>
      <c r="AOV2" s="411"/>
      <c r="AOW2" s="411"/>
      <c r="AOX2" s="411"/>
      <c r="AOY2" s="411"/>
      <c r="AOZ2" s="411"/>
      <c r="APA2" s="411"/>
      <c r="APB2" s="411"/>
      <c r="APC2" s="411"/>
      <c r="APD2" s="411"/>
      <c r="APE2" s="411"/>
      <c r="APF2" s="411"/>
      <c r="APG2" s="411"/>
      <c r="APH2" s="411"/>
      <c r="API2" s="411"/>
      <c r="APJ2" s="411"/>
      <c r="APK2" s="411"/>
      <c r="APL2" s="411"/>
      <c r="APM2" s="411"/>
      <c r="APN2" s="411"/>
      <c r="APO2" s="411"/>
      <c r="APP2" s="411"/>
      <c r="APQ2" s="411"/>
      <c r="APR2" s="411"/>
      <c r="APS2" s="411"/>
      <c r="APT2" s="411"/>
      <c r="APU2" s="411"/>
      <c r="APV2" s="411"/>
      <c r="APW2" s="411"/>
      <c r="APX2" s="411"/>
      <c r="APY2" s="411"/>
      <c r="APZ2" s="411"/>
      <c r="AQA2" s="411"/>
      <c r="AQB2" s="411"/>
      <c r="AQC2" s="411"/>
      <c r="AQD2" s="411"/>
      <c r="AQE2" s="411"/>
      <c r="AQF2" s="411"/>
      <c r="AQG2" s="411"/>
      <c r="AQH2" s="411"/>
      <c r="AQI2" s="411"/>
      <c r="AQJ2" s="411"/>
      <c r="AQK2" s="411"/>
      <c r="AQL2" s="411"/>
      <c r="AQM2" s="411"/>
      <c r="AQN2" s="411"/>
      <c r="AQO2" s="411"/>
      <c r="AQP2" s="411"/>
      <c r="AQQ2" s="411"/>
      <c r="AQR2" s="411"/>
      <c r="AQS2" s="411"/>
      <c r="AQT2" s="411"/>
      <c r="AQU2" s="411"/>
      <c r="AQV2" s="411"/>
      <c r="AQW2" s="411"/>
      <c r="AQX2" s="411"/>
      <c r="AQY2" s="411"/>
      <c r="AQZ2" s="411"/>
      <c r="ARA2" s="411"/>
      <c r="ARB2" s="411"/>
      <c r="ARC2" s="411"/>
      <c r="ARD2" s="411"/>
      <c r="ARE2" s="411"/>
      <c r="ARF2" s="411"/>
      <c r="ARG2" s="411"/>
      <c r="ARH2" s="411"/>
      <c r="ARI2" s="411"/>
      <c r="ARJ2" s="411"/>
      <c r="ARK2" s="411"/>
      <c r="ARL2" s="411"/>
      <c r="ARM2" s="411"/>
      <c r="ARN2" s="411"/>
      <c r="ARO2" s="411"/>
      <c r="ARP2" s="411"/>
      <c r="ARQ2" s="411"/>
      <c r="ARR2" s="411"/>
      <c r="ARS2" s="411"/>
      <c r="ART2" s="411"/>
      <c r="ARU2" s="411"/>
      <c r="ARV2" s="411"/>
      <c r="ARW2" s="411"/>
      <c r="ARX2" s="411"/>
      <c r="ARY2" s="411"/>
      <c r="ARZ2" s="411"/>
      <c r="ASA2" s="411"/>
      <c r="ASB2" s="411"/>
      <c r="ASC2" s="411"/>
      <c r="ASD2" s="411"/>
      <c r="ASE2" s="411"/>
      <c r="ASF2" s="411"/>
      <c r="ASG2" s="411"/>
      <c r="ASH2" s="411"/>
      <c r="ASI2" s="411"/>
      <c r="ASJ2" s="411"/>
      <c r="ASK2" s="411"/>
      <c r="ASL2" s="411"/>
      <c r="ASM2" s="411"/>
      <c r="ASN2" s="411"/>
      <c r="ASO2" s="411"/>
      <c r="ASP2" s="411"/>
      <c r="ASQ2" s="411"/>
      <c r="ASR2" s="411"/>
      <c r="ASS2" s="411"/>
      <c r="AST2" s="411"/>
      <c r="ASU2" s="411"/>
      <c r="ASV2" s="411"/>
      <c r="ASW2" s="411"/>
      <c r="ASX2" s="411"/>
      <c r="ASY2" s="411"/>
      <c r="ASZ2" s="411"/>
      <c r="ATA2" s="411"/>
      <c r="ATB2" s="411"/>
      <c r="ATC2" s="411"/>
      <c r="ATD2" s="411"/>
      <c r="ATE2" s="411"/>
      <c r="ATF2" s="411"/>
      <c r="ATG2" s="411"/>
      <c r="ATH2" s="411"/>
      <c r="ATI2" s="411"/>
      <c r="ATJ2" s="411"/>
      <c r="ATK2" s="411"/>
      <c r="ATL2" s="411"/>
      <c r="ATM2" s="411"/>
      <c r="ATN2" s="411"/>
      <c r="ATO2" s="411"/>
      <c r="ATP2" s="411"/>
      <c r="ATQ2" s="411"/>
      <c r="ATR2" s="411"/>
      <c r="ATS2" s="411"/>
      <c r="ATT2" s="411"/>
      <c r="ATU2" s="411"/>
      <c r="ATV2" s="411"/>
      <c r="ATW2" s="411"/>
      <c r="ATX2" s="411"/>
      <c r="ATY2" s="411"/>
      <c r="ATZ2" s="411"/>
      <c r="AUA2" s="411"/>
      <c r="AUB2" s="411"/>
      <c r="AUC2" s="411"/>
      <c r="AUD2" s="411"/>
      <c r="AUE2" s="411"/>
      <c r="AUF2" s="411"/>
      <c r="AUG2" s="411"/>
      <c r="AUH2" s="411"/>
      <c r="AUI2" s="411"/>
      <c r="AUJ2" s="411"/>
      <c r="AUK2" s="411"/>
      <c r="AUL2" s="411"/>
      <c r="AUM2" s="411"/>
      <c r="AUN2" s="411"/>
      <c r="AUO2" s="411"/>
      <c r="AUP2" s="411"/>
      <c r="AUQ2" s="411"/>
      <c r="AUR2" s="411"/>
      <c r="AUS2" s="411"/>
      <c r="AUT2" s="411"/>
      <c r="AUU2" s="411"/>
      <c r="AUV2" s="411"/>
      <c r="AUW2" s="411"/>
      <c r="AUX2" s="411"/>
      <c r="AUY2" s="411"/>
      <c r="AUZ2" s="411"/>
      <c r="AVA2" s="411"/>
      <c r="AVB2" s="411"/>
      <c r="AVC2" s="411"/>
      <c r="AVD2" s="411"/>
      <c r="AVE2" s="411"/>
      <c r="AVF2" s="411"/>
      <c r="AVG2" s="411"/>
      <c r="AVH2" s="411"/>
      <c r="AVI2" s="411"/>
      <c r="AVJ2" s="411"/>
      <c r="AVK2" s="411"/>
      <c r="AVL2" s="411"/>
      <c r="AVM2" s="411"/>
      <c r="AVN2" s="411"/>
      <c r="AVO2" s="411"/>
      <c r="AVP2" s="411"/>
      <c r="AVQ2" s="411"/>
      <c r="AVR2" s="411"/>
      <c r="AVS2" s="411"/>
      <c r="AVT2" s="411"/>
      <c r="AVU2" s="411"/>
      <c r="AVV2" s="411"/>
      <c r="AVW2" s="411"/>
      <c r="AVX2" s="411"/>
      <c r="AVY2" s="411"/>
      <c r="AVZ2" s="411"/>
      <c r="AWA2" s="411"/>
      <c r="AWB2" s="411"/>
      <c r="AWC2" s="411"/>
      <c r="AWD2" s="411"/>
      <c r="AWE2" s="411"/>
      <c r="AWF2" s="411"/>
      <c r="AWG2" s="411"/>
      <c r="AWH2" s="411"/>
      <c r="AWI2" s="411"/>
      <c r="AWJ2" s="411"/>
      <c r="AWK2" s="411"/>
      <c r="AWL2" s="411"/>
      <c r="AWM2" s="411"/>
      <c r="AWN2" s="411"/>
      <c r="AWO2" s="411"/>
      <c r="AWP2" s="411"/>
      <c r="AWQ2" s="411"/>
      <c r="AWR2" s="411"/>
      <c r="AWS2" s="411"/>
      <c r="AWT2" s="411"/>
      <c r="AWU2" s="411"/>
      <c r="AWV2" s="411"/>
      <c r="AWW2" s="411"/>
      <c r="AWX2" s="411"/>
      <c r="AWY2" s="411"/>
      <c r="AWZ2" s="411"/>
      <c r="AXA2" s="411"/>
      <c r="AXB2" s="411"/>
      <c r="AXC2" s="411"/>
      <c r="AXD2" s="411"/>
      <c r="AXE2" s="411"/>
      <c r="AXF2" s="411"/>
      <c r="AXG2" s="411"/>
      <c r="AXH2" s="411"/>
      <c r="AXI2" s="411"/>
      <c r="AXJ2" s="411"/>
      <c r="AXK2" s="411"/>
      <c r="AXL2" s="411"/>
      <c r="AXM2" s="411"/>
      <c r="AXN2" s="411"/>
      <c r="AXO2" s="411"/>
      <c r="AXP2" s="411"/>
      <c r="AXQ2" s="411"/>
      <c r="AXR2" s="411"/>
      <c r="AXS2" s="411"/>
      <c r="AXT2" s="411"/>
      <c r="AXU2" s="411"/>
      <c r="AXV2" s="411"/>
      <c r="AXW2" s="411"/>
      <c r="AXX2" s="411"/>
      <c r="AXY2" s="411"/>
      <c r="AXZ2" s="411"/>
      <c r="AYA2" s="411"/>
      <c r="AYB2" s="411"/>
      <c r="AYC2" s="411"/>
      <c r="AYD2" s="411"/>
      <c r="AYE2" s="411"/>
      <c r="AYF2" s="411"/>
      <c r="AYG2" s="411"/>
      <c r="AYH2" s="411"/>
      <c r="AYI2" s="411"/>
      <c r="AYJ2" s="411"/>
      <c r="AYK2" s="411"/>
      <c r="AYL2" s="411"/>
      <c r="AYM2" s="411"/>
      <c r="AYN2" s="411"/>
      <c r="AYO2" s="411"/>
      <c r="AYP2" s="411"/>
      <c r="AYQ2" s="411"/>
      <c r="AYR2" s="411"/>
      <c r="AYS2" s="411"/>
      <c r="AYT2" s="411"/>
      <c r="AYU2" s="411"/>
      <c r="AYV2" s="411"/>
      <c r="AYW2" s="411"/>
      <c r="AYX2" s="411"/>
      <c r="AYY2" s="411"/>
      <c r="AYZ2" s="411"/>
      <c r="AZA2" s="411"/>
      <c r="AZB2" s="411"/>
      <c r="AZC2" s="411"/>
      <c r="AZD2" s="411"/>
      <c r="AZE2" s="411"/>
      <c r="AZF2" s="411"/>
      <c r="AZG2" s="411"/>
      <c r="AZH2" s="411"/>
      <c r="AZI2" s="411"/>
      <c r="AZJ2" s="411"/>
      <c r="AZK2" s="411"/>
      <c r="AZL2" s="411"/>
      <c r="AZM2" s="411"/>
      <c r="AZN2" s="411"/>
      <c r="AZO2" s="411"/>
      <c r="AZP2" s="411"/>
      <c r="AZQ2" s="411"/>
      <c r="AZR2" s="411"/>
      <c r="AZS2" s="411"/>
      <c r="AZT2" s="411"/>
      <c r="AZU2" s="411"/>
      <c r="AZV2" s="411"/>
      <c r="AZW2" s="411"/>
      <c r="AZX2" s="411"/>
      <c r="AZY2" s="411"/>
      <c r="AZZ2" s="411"/>
      <c r="BAA2" s="411"/>
      <c r="BAB2" s="411"/>
      <c r="BAC2" s="411"/>
      <c r="BAD2" s="411"/>
      <c r="BAE2" s="411"/>
      <c r="BAF2" s="411"/>
      <c r="BAG2" s="411"/>
      <c r="BAH2" s="411"/>
      <c r="BAI2" s="411"/>
      <c r="BAJ2" s="411"/>
      <c r="BAK2" s="411"/>
      <c r="BAL2" s="411"/>
      <c r="BAM2" s="411"/>
      <c r="BAN2" s="411"/>
      <c r="BAO2" s="411"/>
      <c r="BAP2" s="411"/>
      <c r="BAQ2" s="411"/>
      <c r="BAR2" s="411"/>
      <c r="BAS2" s="411"/>
      <c r="BAT2" s="411"/>
      <c r="BAU2" s="411"/>
      <c r="BAV2" s="411"/>
      <c r="BAW2" s="411"/>
      <c r="BAX2" s="411"/>
      <c r="BAY2" s="411"/>
      <c r="BAZ2" s="411"/>
      <c r="BBA2" s="411"/>
      <c r="BBB2" s="411"/>
      <c r="BBC2" s="411"/>
      <c r="BBD2" s="411"/>
      <c r="BBE2" s="411"/>
      <c r="BBF2" s="411"/>
      <c r="BBG2" s="411"/>
      <c r="BBH2" s="411"/>
      <c r="BBI2" s="411"/>
      <c r="BBJ2" s="411"/>
      <c r="BBK2" s="411"/>
      <c r="BBL2" s="411"/>
      <c r="BBM2" s="411"/>
      <c r="BBN2" s="411"/>
      <c r="BBO2" s="411"/>
      <c r="BBP2" s="411"/>
      <c r="BBQ2" s="411"/>
      <c r="BBR2" s="411"/>
      <c r="BBS2" s="411"/>
      <c r="BBT2" s="411"/>
      <c r="BBU2" s="411"/>
      <c r="BBV2" s="411"/>
      <c r="BBW2" s="411"/>
      <c r="BBX2" s="411"/>
      <c r="BBY2" s="411"/>
      <c r="BBZ2" s="411"/>
      <c r="BCA2" s="411"/>
      <c r="BCB2" s="411"/>
      <c r="BCC2" s="411"/>
      <c r="BCD2" s="411"/>
      <c r="BCE2" s="411"/>
      <c r="BCF2" s="411"/>
      <c r="BCG2" s="411"/>
      <c r="BCH2" s="411"/>
      <c r="BCI2" s="411"/>
      <c r="BCJ2" s="411"/>
      <c r="BCK2" s="411"/>
      <c r="BCL2" s="411"/>
      <c r="BCM2" s="411"/>
      <c r="BCN2" s="411"/>
      <c r="BCO2" s="411"/>
      <c r="BCP2" s="411"/>
      <c r="BCQ2" s="411"/>
      <c r="BCR2" s="411"/>
      <c r="BCS2" s="411"/>
      <c r="BCT2" s="411"/>
      <c r="BCU2" s="411"/>
      <c r="BCV2" s="411"/>
      <c r="BCW2" s="411"/>
      <c r="BCX2" s="411"/>
      <c r="BCY2" s="411"/>
      <c r="BCZ2" s="411"/>
      <c r="BDA2" s="411"/>
      <c r="BDB2" s="411"/>
      <c r="BDC2" s="411"/>
      <c r="BDD2" s="411"/>
      <c r="BDE2" s="411"/>
      <c r="BDF2" s="411"/>
      <c r="BDG2" s="411"/>
      <c r="BDH2" s="411"/>
      <c r="BDI2" s="411"/>
      <c r="BDJ2" s="411"/>
      <c r="BDK2" s="411"/>
      <c r="BDL2" s="411"/>
      <c r="BDM2" s="411"/>
      <c r="BDN2" s="411"/>
      <c r="BDO2" s="411"/>
      <c r="BDP2" s="411"/>
      <c r="BDQ2" s="411"/>
      <c r="BDR2" s="411"/>
      <c r="BDS2" s="411"/>
      <c r="BDT2" s="411"/>
      <c r="BDU2" s="411"/>
      <c r="BDV2" s="411"/>
      <c r="BDW2" s="411"/>
      <c r="BDX2" s="411"/>
      <c r="BDY2" s="411"/>
      <c r="BDZ2" s="411"/>
      <c r="BEA2" s="411"/>
      <c r="BEB2" s="411"/>
      <c r="BEC2" s="411"/>
      <c r="BED2" s="411"/>
      <c r="BEE2" s="411"/>
      <c r="BEF2" s="411"/>
      <c r="BEG2" s="411"/>
      <c r="BEH2" s="411"/>
      <c r="BEI2" s="411"/>
      <c r="BEJ2" s="411"/>
      <c r="BEK2" s="411"/>
      <c r="BEL2" s="411"/>
      <c r="BEM2" s="411"/>
      <c r="BEN2" s="411"/>
      <c r="BEO2" s="411"/>
      <c r="BEP2" s="411"/>
      <c r="BEQ2" s="411"/>
      <c r="BER2" s="411"/>
      <c r="BES2" s="411"/>
      <c r="BET2" s="411"/>
      <c r="BEU2" s="411"/>
      <c r="BEV2" s="411"/>
      <c r="BEW2" s="411"/>
      <c r="BEX2" s="411"/>
      <c r="BEY2" s="411"/>
      <c r="BEZ2" s="411"/>
      <c r="BFA2" s="411"/>
      <c r="BFB2" s="411"/>
      <c r="BFC2" s="411"/>
      <c r="BFD2" s="411"/>
      <c r="BFE2" s="411"/>
      <c r="BFF2" s="411"/>
      <c r="BFG2" s="411"/>
      <c r="BFH2" s="411"/>
      <c r="BFI2" s="411"/>
      <c r="BFJ2" s="411"/>
      <c r="BFK2" s="411"/>
      <c r="BFL2" s="411"/>
      <c r="BFM2" s="411"/>
      <c r="BFN2" s="411"/>
      <c r="BFO2" s="411"/>
      <c r="BFP2" s="411"/>
      <c r="BFQ2" s="411"/>
      <c r="BFR2" s="411"/>
      <c r="BFS2" s="411"/>
      <c r="BFT2" s="411"/>
      <c r="BFU2" s="411"/>
      <c r="BFV2" s="411"/>
      <c r="BFW2" s="411"/>
      <c r="BFX2" s="411"/>
      <c r="BFY2" s="411"/>
      <c r="BFZ2" s="411"/>
      <c r="BGA2" s="411"/>
      <c r="BGB2" s="411"/>
      <c r="BGC2" s="411"/>
      <c r="BGD2" s="411"/>
      <c r="BGE2" s="411"/>
      <c r="BGF2" s="411"/>
      <c r="BGG2" s="411"/>
      <c r="BGH2" s="411"/>
      <c r="BGI2" s="411"/>
      <c r="BGJ2" s="411"/>
      <c r="BGK2" s="411"/>
      <c r="BGL2" s="411"/>
      <c r="BGM2" s="411"/>
      <c r="BGN2" s="411"/>
      <c r="BGO2" s="411"/>
      <c r="BGP2" s="411"/>
      <c r="BGQ2" s="411"/>
      <c r="BGR2" s="411"/>
      <c r="BGS2" s="411"/>
      <c r="BGT2" s="411"/>
      <c r="BGU2" s="411"/>
      <c r="BGV2" s="411"/>
      <c r="BGW2" s="411"/>
      <c r="BGX2" s="411"/>
      <c r="BGY2" s="411"/>
      <c r="BGZ2" s="411"/>
      <c r="BHA2" s="411"/>
      <c r="BHB2" s="411"/>
      <c r="BHC2" s="411"/>
      <c r="BHD2" s="411"/>
      <c r="BHE2" s="411"/>
      <c r="BHF2" s="411"/>
      <c r="BHG2" s="411"/>
      <c r="BHH2" s="411"/>
      <c r="BHI2" s="411"/>
      <c r="BHJ2" s="411"/>
      <c r="BHK2" s="411"/>
      <c r="BHL2" s="411"/>
      <c r="BHM2" s="411"/>
      <c r="BHN2" s="411"/>
      <c r="BHO2" s="411"/>
      <c r="BHP2" s="411"/>
      <c r="BHQ2" s="411"/>
      <c r="BHR2" s="411"/>
      <c r="BHS2" s="411"/>
      <c r="BHT2" s="411"/>
      <c r="BHU2" s="411"/>
      <c r="BHV2" s="411"/>
      <c r="BHW2" s="411"/>
      <c r="BHX2" s="411"/>
      <c r="BHY2" s="411"/>
      <c r="BHZ2" s="411"/>
      <c r="BIA2" s="411"/>
      <c r="BIB2" s="411"/>
      <c r="BIC2" s="411"/>
      <c r="BID2" s="411"/>
      <c r="BIE2" s="411"/>
      <c r="BIF2" s="411"/>
      <c r="BIG2" s="411"/>
      <c r="BIH2" s="411"/>
      <c r="BII2" s="411"/>
      <c r="BIJ2" s="411"/>
      <c r="BIK2" s="411"/>
      <c r="BIL2" s="411"/>
      <c r="BIM2" s="411"/>
      <c r="BIN2" s="411"/>
      <c r="BIO2" s="411"/>
      <c r="BIP2" s="411"/>
      <c r="BIQ2" s="411"/>
      <c r="BIR2" s="411"/>
      <c r="BIS2" s="411"/>
      <c r="BIT2" s="411"/>
      <c r="BIU2" s="411"/>
      <c r="BIV2" s="411"/>
      <c r="BIW2" s="411"/>
      <c r="BIX2" s="411"/>
      <c r="BIY2" s="411"/>
      <c r="BIZ2" s="411"/>
      <c r="BJA2" s="411"/>
      <c r="BJB2" s="411"/>
      <c r="BJC2" s="411"/>
      <c r="BJD2" s="411"/>
      <c r="BJE2" s="411"/>
      <c r="BJF2" s="411"/>
      <c r="BJG2" s="411"/>
      <c r="BJH2" s="411"/>
      <c r="BJI2" s="411"/>
      <c r="BJJ2" s="411"/>
      <c r="BJK2" s="411"/>
      <c r="BJL2" s="411"/>
      <c r="BJM2" s="411"/>
      <c r="BJN2" s="411"/>
      <c r="BJO2" s="411"/>
      <c r="BJP2" s="411"/>
      <c r="BJQ2" s="411"/>
      <c r="BJR2" s="411"/>
      <c r="BJS2" s="411"/>
      <c r="BJT2" s="411"/>
      <c r="BJU2" s="411"/>
      <c r="BJV2" s="411"/>
      <c r="BJW2" s="411"/>
      <c r="BJX2" s="411"/>
      <c r="BJY2" s="411"/>
      <c r="BJZ2" s="411"/>
      <c r="BKA2" s="411"/>
      <c r="BKB2" s="411"/>
      <c r="BKC2" s="411"/>
      <c r="BKD2" s="411"/>
      <c r="BKE2" s="411"/>
      <c r="BKF2" s="411"/>
      <c r="BKG2" s="411"/>
      <c r="BKH2" s="411"/>
      <c r="BKI2" s="411"/>
      <c r="BKJ2" s="411"/>
      <c r="BKK2" s="411"/>
      <c r="BKL2" s="411"/>
      <c r="BKM2" s="411"/>
      <c r="BKN2" s="411"/>
      <c r="BKO2" s="411"/>
      <c r="BKP2" s="411"/>
      <c r="BKQ2" s="411"/>
      <c r="BKR2" s="411"/>
      <c r="BKS2" s="411"/>
      <c r="BKT2" s="411"/>
      <c r="BKU2" s="411"/>
      <c r="BKV2" s="411"/>
      <c r="BKW2" s="411"/>
      <c r="BKX2" s="411"/>
      <c r="BKY2" s="411"/>
      <c r="BKZ2" s="411"/>
      <c r="BLA2" s="411"/>
      <c r="BLB2" s="411"/>
      <c r="BLC2" s="411"/>
      <c r="BLD2" s="411"/>
      <c r="BLE2" s="411"/>
      <c r="BLF2" s="411"/>
      <c r="BLG2" s="411"/>
      <c r="BLH2" s="411"/>
      <c r="BLI2" s="411"/>
      <c r="BLJ2" s="411"/>
      <c r="BLK2" s="411"/>
      <c r="BLL2" s="411"/>
      <c r="BLM2" s="411"/>
      <c r="BLN2" s="411"/>
      <c r="BLO2" s="411"/>
      <c r="BLP2" s="411"/>
      <c r="BLQ2" s="411"/>
      <c r="BLR2" s="411"/>
      <c r="BLS2" s="411"/>
      <c r="BLT2" s="411"/>
      <c r="BLU2" s="411"/>
      <c r="BLV2" s="411"/>
      <c r="BLW2" s="411"/>
      <c r="BLX2" s="411"/>
      <c r="BLY2" s="411"/>
      <c r="BLZ2" s="411"/>
      <c r="BMA2" s="411"/>
      <c r="BMB2" s="411"/>
      <c r="BMC2" s="411"/>
      <c r="BMD2" s="411"/>
      <c r="BME2" s="411"/>
      <c r="BMF2" s="411"/>
      <c r="BMG2" s="411"/>
      <c r="BMH2" s="411"/>
      <c r="BMI2" s="411"/>
      <c r="BMJ2" s="411"/>
      <c r="BMK2" s="411"/>
      <c r="BML2" s="411"/>
      <c r="BMM2" s="411"/>
      <c r="BMN2" s="411"/>
      <c r="BMO2" s="411"/>
      <c r="BMP2" s="411"/>
      <c r="BMQ2" s="411"/>
      <c r="BMR2" s="411"/>
      <c r="BMS2" s="411"/>
      <c r="BMT2" s="411"/>
      <c r="BMU2" s="411"/>
      <c r="BMV2" s="411"/>
      <c r="BMW2" s="411"/>
      <c r="BMX2" s="411"/>
      <c r="BMY2" s="411"/>
      <c r="BMZ2" s="411"/>
      <c r="BNA2" s="411"/>
      <c r="BNB2" s="411"/>
      <c r="BNC2" s="411"/>
      <c r="BND2" s="411"/>
      <c r="BNE2" s="411"/>
      <c r="BNF2" s="411"/>
      <c r="BNG2" s="411"/>
      <c r="BNH2" s="411"/>
      <c r="BNI2" s="411"/>
      <c r="BNJ2" s="411"/>
      <c r="BNK2" s="411"/>
      <c r="BNL2" s="411"/>
      <c r="BNM2" s="411"/>
      <c r="BNN2" s="411"/>
      <c r="BNO2" s="411"/>
      <c r="BNP2" s="411"/>
      <c r="BNQ2" s="411"/>
      <c r="BNR2" s="411"/>
      <c r="BNS2" s="411"/>
      <c r="BNT2" s="411"/>
      <c r="BNU2" s="411"/>
      <c r="BNV2" s="411"/>
      <c r="BNW2" s="411"/>
      <c r="BNX2" s="411"/>
      <c r="BNY2" s="411"/>
      <c r="BNZ2" s="411"/>
      <c r="BOA2" s="411"/>
      <c r="BOB2" s="411"/>
      <c r="BOC2" s="411"/>
      <c r="BOD2" s="411"/>
      <c r="BOE2" s="411"/>
      <c r="BOF2" s="411"/>
      <c r="BOG2" s="411"/>
      <c r="BOH2" s="411"/>
      <c r="BOI2" s="411"/>
      <c r="BOJ2" s="411"/>
      <c r="BOK2" s="411"/>
      <c r="BOL2" s="411"/>
      <c r="BOM2" s="411"/>
      <c r="BON2" s="411"/>
      <c r="BOO2" s="411"/>
      <c r="BOP2" s="411"/>
      <c r="BOQ2" s="411"/>
      <c r="BOR2" s="411"/>
      <c r="BOS2" s="411"/>
      <c r="BOT2" s="411"/>
      <c r="BOU2" s="411"/>
      <c r="BOV2" s="411"/>
      <c r="BOW2" s="411"/>
      <c r="BOX2" s="411"/>
      <c r="BOY2" s="411"/>
      <c r="BOZ2" s="411"/>
      <c r="BPA2" s="411"/>
      <c r="BPB2" s="411"/>
      <c r="BPC2" s="411"/>
      <c r="BPD2" s="411"/>
      <c r="BPE2" s="411"/>
      <c r="BPF2" s="411"/>
      <c r="BPG2" s="411"/>
      <c r="BPH2" s="411"/>
      <c r="BPI2" s="411"/>
      <c r="BPJ2" s="411"/>
      <c r="BPK2" s="411"/>
      <c r="BPL2" s="411"/>
      <c r="BPM2" s="411"/>
      <c r="BPN2" s="411"/>
      <c r="BPO2" s="411"/>
      <c r="BPP2" s="411"/>
      <c r="BPQ2" s="411"/>
      <c r="BPR2" s="411"/>
      <c r="BPS2" s="411"/>
      <c r="BPT2" s="411"/>
      <c r="BPU2" s="411"/>
      <c r="BPV2" s="411"/>
      <c r="BPW2" s="411"/>
      <c r="BPX2" s="411"/>
      <c r="BPY2" s="411"/>
      <c r="BPZ2" s="411"/>
      <c r="BQA2" s="411"/>
      <c r="BQB2" s="411"/>
      <c r="BQC2" s="411"/>
      <c r="BQD2" s="411"/>
      <c r="BQE2" s="411"/>
      <c r="BQF2" s="411"/>
      <c r="BQG2" s="411"/>
      <c r="BQH2" s="411"/>
      <c r="BQI2" s="411"/>
      <c r="BQJ2" s="411"/>
      <c r="BQK2" s="411"/>
      <c r="BQL2" s="411"/>
      <c r="BQM2" s="411"/>
      <c r="BQN2" s="411"/>
      <c r="BQO2" s="411"/>
      <c r="BQP2" s="411"/>
      <c r="BQQ2" s="411"/>
      <c r="BQR2" s="411"/>
      <c r="BQS2" s="411"/>
      <c r="BQT2" s="411"/>
      <c r="BQU2" s="411"/>
      <c r="BQV2" s="411"/>
      <c r="BQW2" s="411"/>
      <c r="BQX2" s="411"/>
      <c r="BQY2" s="411"/>
      <c r="BQZ2" s="411"/>
      <c r="BRA2" s="411"/>
      <c r="BRB2" s="411"/>
      <c r="BRC2" s="411"/>
      <c r="BRD2" s="411"/>
      <c r="BRE2" s="411"/>
      <c r="BRF2" s="411"/>
      <c r="BRG2" s="411"/>
      <c r="BRH2" s="411"/>
      <c r="BRI2" s="411"/>
      <c r="BRJ2" s="411"/>
      <c r="BRK2" s="411"/>
      <c r="BRL2" s="411"/>
      <c r="BRM2" s="411"/>
      <c r="BRN2" s="411"/>
      <c r="BRO2" s="411"/>
      <c r="BRP2" s="411"/>
      <c r="BRQ2" s="411"/>
      <c r="BRR2" s="411"/>
      <c r="BRS2" s="411"/>
      <c r="BRT2" s="411"/>
      <c r="BRU2" s="411"/>
      <c r="BRV2" s="411"/>
      <c r="BRW2" s="411"/>
      <c r="BRX2" s="411"/>
      <c r="BRY2" s="411"/>
      <c r="BRZ2" s="411"/>
      <c r="BSA2" s="411"/>
      <c r="BSB2" s="411"/>
      <c r="BSC2" s="411"/>
      <c r="BSD2" s="411"/>
      <c r="BSE2" s="411"/>
      <c r="BSF2" s="411"/>
      <c r="BSG2" s="411"/>
      <c r="BSH2" s="411"/>
      <c r="BSI2" s="411"/>
      <c r="BSJ2" s="411"/>
      <c r="BSK2" s="411"/>
      <c r="BSL2" s="411"/>
      <c r="BSM2" s="411"/>
      <c r="BSN2" s="411"/>
      <c r="BSO2" s="411"/>
      <c r="BSP2" s="411"/>
      <c r="BSQ2" s="411"/>
      <c r="BSR2" s="411"/>
      <c r="BSS2" s="411"/>
      <c r="BST2" s="411"/>
      <c r="BSU2" s="411"/>
      <c r="BSV2" s="411"/>
      <c r="BSW2" s="411"/>
      <c r="BSX2" s="411"/>
      <c r="BSY2" s="411"/>
      <c r="BSZ2" s="411"/>
      <c r="BTA2" s="411"/>
      <c r="BTB2" s="411"/>
      <c r="BTC2" s="411"/>
      <c r="BTD2" s="411"/>
      <c r="BTE2" s="411"/>
      <c r="BTF2" s="411"/>
      <c r="BTG2" s="411"/>
      <c r="BTH2" s="411"/>
      <c r="BTI2" s="411"/>
      <c r="BTJ2" s="411"/>
      <c r="BTK2" s="411"/>
      <c r="BTL2" s="411"/>
      <c r="BTM2" s="411"/>
      <c r="BTN2" s="411"/>
      <c r="BTO2" s="411"/>
      <c r="BTP2" s="411"/>
      <c r="BTQ2" s="411"/>
      <c r="BTR2" s="411"/>
      <c r="BTS2" s="411"/>
      <c r="BTT2" s="411"/>
      <c r="BTU2" s="411"/>
      <c r="BTV2" s="411"/>
      <c r="BTW2" s="411"/>
      <c r="BTX2" s="411"/>
      <c r="BTY2" s="411"/>
      <c r="BTZ2" s="411"/>
      <c r="BUA2" s="411"/>
      <c r="BUB2" s="411"/>
      <c r="BUC2" s="411"/>
      <c r="BUD2" s="411"/>
      <c r="BUE2" s="411"/>
      <c r="BUF2" s="411"/>
      <c r="BUG2" s="411"/>
      <c r="BUH2" s="411"/>
      <c r="BUI2" s="411"/>
      <c r="BUJ2" s="411"/>
      <c r="BUK2" s="411"/>
      <c r="BUL2" s="411"/>
      <c r="BUM2" s="411"/>
      <c r="BUN2" s="411"/>
      <c r="BUO2" s="411"/>
      <c r="BUP2" s="411"/>
      <c r="BUQ2" s="411"/>
      <c r="BUR2" s="411"/>
      <c r="BUS2" s="411"/>
      <c r="BUT2" s="411"/>
      <c r="BUU2" s="411"/>
      <c r="BUV2" s="411"/>
      <c r="BUW2" s="411"/>
      <c r="BUX2" s="411"/>
      <c r="BUY2" s="411"/>
      <c r="BUZ2" s="411"/>
      <c r="BVA2" s="411"/>
      <c r="BVB2" s="411"/>
      <c r="BVC2" s="411"/>
      <c r="BVD2" s="411"/>
      <c r="BVE2" s="411"/>
      <c r="BVF2" s="411"/>
      <c r="BVG2" s="411"/>
      <c r="BVH2" s="411"/>
      <c r="BVI2" s="411"/>
      <c r="BVJ2" s="411"/>
      <c r="BVK2" s="411"/>
      <c r="BVL2" s="411"/>
      <c r="BVM2" s="411"/>
      <c r="BVN2" s="411"/>
      <c r="BVO2" s="411"/>
      <c r="BVP2" s="411"/>
      <c r="BVQ2" s="411"/>
      <c r="BVR2" s="411"/>
      <c r="BVS2" s="411"/>
      <c r="BVT2" s="411"/>
      <c r="BVU2" s="411"/>
      <c r="BVV2" s="411"/>
      <c r="BVW2" s="411"/>
      <c r="BVX2" s="411"/>
      <c r="BVY2" s="411"/>
      <c r="BVZ2" s="411"/>
      <c r="BWA2" s="411"/>
      <c r="BWB2" s="411"/>
      <c r="BWC2" s="411"/>
      <c r="BWD2" s="411"/>
      <c r="BWE2" s="411"/>
      <c r="BWF2" s="411"/>
      <c r="BWG2" s="411"/>
      <c r="BWH2" s="411"/>
      <c r="BWI2" s="411"/>
      <c r="BWJ2" s="411"/>
      <c r="BWK2" s="411"/>
      <c r="BWL2" s="411"/>
      <c r="BWM2" s="411"/>
      <c r="BWN2" s="411"/>
      <c r="BWO2" s="411"/>
      <c r="BWP2" s="411"/>
      <c r="BWQ2" s="411"/>
      <c r="BWR2" s="411"/>
      <c r="BWS2" s="411"/>
      <c r="BWT2" s="411"/>
      <c r="BWU2" s="411"/>
      <c r="BWV2" s="411"/>
      <c r="BWW2" s="411"/>
      <c r="BWX2" s="411"/>
      <c r="BWY2" s="411"/>
      <c r="BWZ2" s="411"/>
      <c r="BXA2" s="411"/>
      <c r="BXB2" s="411"/>
      <c r="BXC2" s="411"/>
      <c r="BXD2" s="411"/>
      <c r="BXE2" s="411"/>
      <c r="BXF2" s="411"/>
      <c r="BXG2" s="411"/>
      <c r="BXH2" s="411"/>
      <c r="BXI2" s="411"/>
      <c r="BXJ2" s="411"/>
      <c r="BXK2" s="411"/>
      <c r="BXL2" s="411"/>
      <c r="BXM2" s="411"/>
      <c r="BXN2" s="411"/>
      <c r="BXO2" s="411"/>
      <c r="BXP2" s="411"/>
      <c r="BXQ2" s="411"/>
      <c r="BXR2" s="411"/>
      <c r="BXS2" s="411"/>
      <c r="BXT2" s="411"/>
      <c r="BXU2" s="411"/>
      <c r="BXV2" s="411"/>
      <c r="BXW2" s="411"/>
      <c r="BXX2" s="411"/>
      <c r="BXY2" s="411"/>
      <c r="BXZ2" s="411"/>
      <c r="BYA2" s="411"/>
      <c r="BYB2" s="411"/>
      <c r="BYC2" s="411"/>
      <c r="BYD2" s="411"/>
      <c r="BYE2" s="411"/>
      <c r="BYF2" s="411"/>
      <c r="BYG2" s="411"/>
      <c r="BYH2" s="411"/>
      <c r="BYI2" s="411"/>
      <c r="BYJ2" s="411"/>
      <c r="BYK2" s="411"/>
      <c r="BYL2" s="411"/>
      <c r="BYM2" s="411"/>
      <c r="BYN2" s="411"/>
      <c r="BYO2" s="411"/>
      <c r="BYP2" s="411"/>
      <c r="BYQ2" s="411"/>
      <c r="BYR2" s="411"/>
      <c r="BYS2" s="411"/>
      <c r="BYT2" s="411"/>
      <c r="BYU2" s="411"/>
      <c r="BYV2" s="411"/>
      <c r="BYW2" s="411"/>
      <c r="BYX2" s="411"/>
      <c r="BYY2" s="411"/>
      <c r="BYZ2" s="411"/>
      <c r="BZA2" s="411"/>
      <c r="BZB2" s="411"/>
      <c r="BZC2" s="411"/>
      <c r="BZD2" s="411"/>
      <c r="BZE2" s="411"/>
      <c r="BZF2" s="411"/>
      <c r="BZG2" s="411"/>
      <c r="BZH2" s="411"/>
      <c r="BZI2" s="411"/>
      <c r="BZJ2" s="411"/>
      <c r="BZK2" s="411"/>
      <c r="BZL2" s="411"/>
      <c r="BZM2" s="411"/>
      <c r="BZN2" s="411"/>
      <c r="BZO2" s="411"/>
      <c r="BZP2" s="411"/>
      <c r="BZQ2" s="411"/>
      <c r="BZR2" s="411"/>
      <c r="BZS2" s="411"/>
      <c r="BZT2" s="411"/>
      <c r="BZU2" s="411"/>
      <c r="BZV2" s="411"/>
      <c r="BZW2" s="411"/>
      <c r="BZX2" s="411"/>
      <c r="BZY2" s="411"/>
      <c r="BZZ2" s="411"/>
      <c r="CAA2" s="411"/>
      <c r="CAB2" s="411"/>
      <c r="CAC2" s="411"/>
      <c r="CAD2" s="411"/>
      <c r="CAE2" s="411"/>
      <c r="CAF2" s="411"/>
      <c r="CAG2" s="411"/>
      <c r="CAH2" s="411"/>
      <c r="CAI2" s="411"/>
      <c r="CAJ2" s="411"/>
      <c r="CAK2" s="411"/>
      <c r="CAL2" s="411"/>
      <c r="CAM2" s="411"/>
      <c r="CAN2" s="411"/>
      <c r="CAO2" s="411"/>
      <c r="CAP2" s="411"/>
      <c r="CAQ2" s="411"/>
      <c r="CAR2" s="411"/>
      <c r="CAS2" s="411"/>
      <c r="CAT2" s="411"/>
      <c r="CAU2" s="411"/>
      <c r="CAV2" s="411"/>
      <c r="CAW2" s="411"/>
      <c r="CAX2" s="411"/>
      <c r="CAY2" s="411"/>
      <c r="CAZ2" s="411"/>
      <c r="CBA2" s="411"/>
      <c r="CBB2" s="411"/>
      <c r="CBC2" s="411"/>
      <c r="CBD2" s="411"/>
      <c r="CBE2" s="411"/>
      <c r="CBF2" s="411"/>
      <c r="CBG2" s="411"/>
      <c r="CBH2" s="411"/>
      <c r="CBI2" s="411"/>
      <c r="CBJ2" s="411"/>
      <c r="CBK2" s="411"/>
      <c r="CBL2" s="411"/>
      <c r="CBM2" s="411"/>
      <c r="CBN2" s="411"/>
      <c r="CBO2" s="411"/>
      <c r="CBP2" s="411"/>
      <c r="CBQ2" s="411"/>
      <c r="CBR2" s="411"/>
      <c r="CBS2" s="411"/>
      <c r="CBT2" s="411"/>
      <c r="CBU2" s="411"/>
      <c r="CBV2" s="411"/>
      <c r="CBW2" s="411"/>
      <c r="CBX2" s="411"/>
      <c r="CBY2" s="411"/>
      <c r="CBZ2" s="411"/>
      <c r="CCA2" s="411"/>
      <c r="CCB2" s="411"/>
      <c r="CCC2" s="411"/>
      <c r="CCD2" s="411"/>
      <c r="CCE2" s="411"/>
      <c r="CCF2" s="411"/>
      <c r="CCG2" s="411"/>
      <c r="CCH2" s="411"/>
      <c r="CCI2" s="411"/>
      <c r="CCJ2" s="411"/>
      <c r="CCK2" s="411"/>
      <c r="CCL2" s="411"/>
      <c r="CCM2" s="411"/>
      <c r="CCN2" s="411"/>
      <c r="CCO2" s="411"/>
      <c r="CCP2" s="411"/>
      <c r="CCQ2" s="411"/>
      <c r="CCR2" s="411"/>
      <c r="CCS2" s="411"/>
      <c r="CCT2" s="411"/>
      <c r="CCU2" s="411"/>
      <c r="CCV2" s="411"/>
      <c r="CCW2" s="411"/>
      <c r="CCX2" s="411"/>
      <c r="CCY2" s="411"/>
      <c r="CCZ2" s="411"/>
      <c r="CDA2" s="411"/>
      <c r="CDB2" s="411"/>
      <c r="CDC2" s="411"/>
      <c r="CDD2" s="411"/>
      <c r="CDE2" s="411"/>
      <c r="CDF2" s="411"/>
      <c r="CDG2" s="411"/>
      <c r="CDH2" s="411"/>
      <c r="CDI2" s="411"/>
      <c r="CDJ2" s="411"/>
      <c r="CDK2" s="411"/>
      <c r="CDL2" s="411"/>
      <c r="CDM2" s="411"/>
      <c r="CDN2" s="411"/>
      <c r="CDO2" s="411"/>
      <c r="CDP2" s="411"/>
      <c r="CDQ2" s="411"/>
      <c r="CDR2" s="411"/>
      <c r="CDS2" s="411"/>
      <c r="CDT2" s="411"/>
      <c r="CDU2" s="411"/>
      <c r="CDV2" s="411"/>
      <c r="CDW2" s="411"/>
      <c r="CDX2" s="411"/>
      <c r="CDY2" s="411"/>
      <c r="CDZ2" s="411"/>
      <c r="CEA2" s="411"/>
      <c r="CEB2" s="411"/>
      <c r="CEC2" s="411"/>
      <c r="CED2" s="411"/>
      <c r="CEE2" s="411"/>
      <c r="CEF2" s="411"/>
      <c r="CEG2" s="411"/>
      <c r="CEH2" s="411"/>
      <c r="CEI2" s="411"/>
      <c r="CEJ2" s="411"/>
      <c r="CEK2" s="411"/>
      <c r="CEL2" s="411"/>
      <c r="CEM2" s="411"/>
      <c r="CEN2" s="411"/>
      <c r="CEO2" s="411"/>
      <c r="CEP2" s="411"/>
      <c r="CEQ2" s="411"/>
      <c r="CER2" s="411"/>
      <c r="CES2" s="411"/>
      <c r="CET2" s="411"/>
      <c r="CEU2" s="411"/>
      <c r="CEV2" s="411"/>
      <c r="CEW2" s="411"/>
      <c r="CEX2" s="411"/>
      <c r="CEY2" s="411"/>
      <c r="CEZ2" s="411"/>
      <c r="CFA2" s="411"/>
      <c r="CFB2" s="411"/>
      <c r="CFC2" s="411"/>
      <c r="CFD2" s="411"/>
      <c r="CFE2" s="411"/>
      <c r="CFF2" s="411"/>
      <c r="CFG2" s="411"/>
      <c r="CFH2" s="411"/>
      <c r="CFI2" s="411"/>
      <c r="CFJ2" s="411"/>
      <c r="CFK2" s="411"/>
      <c r="CFL2" s="411"/>
      <c r="CFM2" s="411"/>
      <c r="CFN2" s="411"/>
      <c r="CFO2" s="411"/>
      <c r="CFP2" s="411"/>
      <c r="CFQ2" s="411"/>
      <c r="CFR2" s="411"/>
      <c r="CFS2" s="411"/>
      <c r="CFT2" s="411"/>
      <c r="CFU2" s="411"/>
      <c r="CFV2" s="411"/>
      <c r="CFW2" s="411"/>
      <c r="CFX2" s="411"/>
      <c r="CFY2" s="411"/>
      <c r="CFZ2" s="411"/>
      <c r="CGA2" s="411"/>
      <c r="CGB2" s="411"/>
      <c r="CGC2" s="411"/>
      <c r="CGD2" s="411"/>
      <c r="CGE2" s="411"/>
      <c r="CGF2" s="411"/>
      <c r="CGG2" s="411"/>
      <c r="CGH2" s="411"/>
      <c r="CGI2" s="411"/>
      <c r="CGJ2" s="411"/>
      <c r="CGK2" s="411"/>
      <c r="CGL2" s="411"/>
      <c r="CGM2" s="411"/>
      <c r="CGN2" s="411"/>
      <c r="CGO2" s="411"/>
      <c r="CGP2" s="411"/>
      <c r="CGQ2" s="411"/>
      <c r="CGR2" s="411"/>
      <c r="CGS2" s="411"/>
      <c r="CGT2" s="411"/>
      <c r="CGU2" s="411"/>
      <c r="CGV2" s="411"/>
      <c r="CGW2" s="411"/>
      <c r="CGX2" s="411"/>
      <c r="CGY2" s="411"/>
      <c r="CGZ2" s="411"/>
      <c r="CHA2" s="411"/>
      <c r="CHB2" s="411"/>
      <c r="CHC2" s="411"/>
      <c r="CHD2" s="411"/>
      <c r="CHE2" s="411"/>
      <c r="CHF2" s="411"/>
      <c r="CHG2" s="411"/>
      <c r="CHH2" s="411"/>
      <c r="CHI2" s="411"/>
      <c r="CHJ2" s="411"/>
      <c r="CHK2" s="411"/>
      <c r="CHL2" s="411"/>
      <c r="CHM2" s="411"/>
      <c r="CHN2" s="411"/>
      <c r="CHO2" s="411"/>
      <c r="CHP2" s="411"/>
      <c r="CHQ2" s="411"/>
      <c r="CHR2" s="411"/>
      <c r="CHS2" s="411"/>
      <c r="CHT2" s="411"/>
      <c r="CHU2" s="411"/>
      <c r="CHV2" s="411"/>
      <c r="CHW2" s="411"/>
      <c r="CHX2" s="411"/>
      <c r="CHY2" s="411"/>
      <c r="CHZ2" s="411"/>
      <c r="CIA2" s="411"/>
      <c r="CIB2" s="411"/>
      <c r="CIC2" s="411"/>
      <c r="CID2" s="411"/>
      <c r="CIE2" s="411"/>
      <c r="CIF2" s="411"/>
      <c r="CIG2" s="411"/>
      <c r="CIH2" s="411"/>
      <c r="CII2" s="411"/>
      <c r="CIJ2" s="411"/>
      <c r="CIK2" s="411"/>
      <c r="CIL2" s="411"/>
      <c r="CIM2" s="411"/>
      <c r="CIN2" s="411"/>
      <c r="CIO2" s="411"/>
      <c r="CIP2" s="411"/>
      <c r="CIQ2" s="411"/>
      <c r="CIR2" s="411"/>
      <c r="CIS2" s="411"/>
      <c r="CIT2" s="411"/>
      <c r="CIU2" s="411"/>
      <c r="CIV2" s="411"/>
      <c r="CIW2" s="411"/>
      <c r="CIX2" s="411"/>
      <c r="CIY2" s="411"/>
      <c r="CIZ2" s="411"/>
      <c r="CJA2" s="411"/>
      <c r="CJB2" s="411"/>
      <c r="CJC2" s="411"/>
      <c r="CJD2" s="411"/>
      <c r="CJE2" s="411"/>
      <c r="CJF2" s="411"/>
      <c r="CJG2" s="411"/>
      <c r="CJH2" s="411"/>
      <c r="CJI2" s="411"/>
      <c r="CJJ2" s="411"/>
      <c r="CJK2" s="411"/>
      <c r="CJL2" s="411"/>
      <c r="CJM2" s="411"/>
      <c r="CJN2" s="411"/>
      <c r="CJO2" s="411"/>
      <c r="CJP2" s="411"/>
      <c r="CJQ2" s="411"/>
      <c r="CJR2" s="411"/>
      <c r="CJS2" s="411"/>
      <c r="CJT2" s="411"/>
      <c r="CJU2" s="411"/>
      <c r="CJV2" s="411"/>
      <c r="CJW2" s="411"/>
      <c r="CJX2" s="411"/>
      <c r="CJY2" s="411"/>
      <c r="CJZ2" s="411"/>
      <c r="CKA2" s="411"/>
      <c r="CKB2" s="411"/>
      <c r="CKC2" s="411"/>
      <c r="CKD2" s="411"/>
      <c r="CKE2" s="411"/>
      <c r="CKF2" s="411"/>
      <c r="CKG2" s="411"/>
      <c r="CKH2" s="411"/>
      <c r="CKI2" s="411"/>
      <c r="CKJ2" s="411"/>
      <c r="CKK2" s="411"/>
      <c r="CKL2" s="411"/>
      <c r="CKM2" s="411"/>
      <c r="CKN2" s="411"/>
      <c r="CKO2" s="411"/>
      <c r="CKP2" s="411"/>
      <c r="CKQ2" s="411"/>
      <c r="CKR2" s="411"/>
      <c r="CKS2" s="411"/>
      <c r="CKT2" s="411"/>
      <c r="CKU2" s="411"/>
      <c r="CKV2" s="411"/>
      <c r="CKW2" s="411"/>
      <c r="CKX2" s="411"/>
      <c r="CKY2" s="411"/>
      <c r="CKZ2" s="411"/>
      <c r="CLA2" s="411"/>
      <c r="CLB2" s="411"/>
      <c r="CLC2" s="411"/>
      <c r="CLD2" s="411"/>
      <c r="CLE2" s="411"/>
      <c r="CLF2" s="411"/>
      <c r="CLG2" s="411"/>
      <c r="CLH2" s="411"/>
      <c r="CLI2" s="411"/>
      <c r="CLJ2" s="411"/>
      <c r="CLK2" s="411"/>
      <c r="CLL2" s="411"/>
      <c r="CLM2" s="411"/>
      <c r="CLN2" s="411"/>
      <c r="CLO2" s="411"/>
      <c r="CLP2" s="411"/>
      <c r="CLQ2" s="411"/>
      <c r="CLR2" s="411"/>
      <c r="CLS2" s="411"/>
      <c r="CLT2" s="411"/>
      <c r="CLU2" s="411"/>
      <c r="CLV2" s="411"/>
      <c r="CLW2" s="411"/>
      <c r="CLX2" s="411"/>
      <c r="CLY2" s="411"/>
      <c r="CLZ2" s="411"/>
      <c r="CMA2" s="411"/>
      <c r="CMB2" s="411"/>
      <c r="CMC2" s="411"/>
      <c r="CMD2" s="411"/>
      <c r="CME2" s="411"/>
      <c r="CMF2" s="411"/>
      <c r="CMG2" s="411"/>
      <c r="CMH2" s="411"/>
      <c r="CMI2" s="411"/>
      <c r="CMJ2" s="411"/>
      <c r="CMK2" s="411"/>
      <c r="CML2" s="411"/>
      <c r="CMM2" s="411"/>
      <c r="CMN2" s="411"/>
      <c r="CMO2" s="411"/>
      <c r="CMP2" s="411"/>
      <c r="CMQ2" s="411"/>
      <c r="CMR2" s="411"/>
      <c r="CMS2" s="411"/>
      <c r="CMT2" s="411"/>
      <c r="CMU2" s="411"/>
      <c r="CMV2" s="411"/>
      <c r="CMW2" s="411"/>
      <c r="CMX2" s="411"/>
      <c r="CMY2" s="411"/>
      <c r="CMZ2" s="411"/>
      <c r="CNA2" s="411"/>
      <c r="CNB2" s="411"/>
      <c r="CNC2" s="411"/>
      <c r="CND2" s="411"/>
      <c r="CNE2" s="411"/>
      <c r="CNF2" s="411"/>
      <c r="CNG2" s="411"/>
      <c r="CNH2" s="411"/>
      <c r="CNI2" s="411"/>
      <c r="CNJ2" s="411"/>
      <c r="CNK2" s="411"/>
      <c r="CNL2" s="411"/>
      <c r="CNM2" s="411"/>
      <c r="CNN2" s="411"/>
      <c r="CNO2" s="411"/>
      <c r="CNP2" s="411"/>
      <c r="CNQ2" s="411"/>
      <c r="CNR2" s="411"/>
      <c r="CNS2" s="411"/>
      <c r="CNT2" s="411"/>
      <c r="CNU2" s="411"/>
      <c r="CNV2" s="411"/>
      <c r="CNW2" s="411"/>
      <c r="CNX2" s="411"/>
      <c r="CNY2" s="411"/>
      <c r="CNZ2" s="411"/>
      <c r="COA2" s="411"/>
      <c r="COB2" s="411"/>
      <c r="COC2" s="411"/>
      <c r="COD2" s="411"/>
      <c r="COE2" s="411"/>
      <c r="COF2" s="411"/>
      <c r="COG2" s="411"/>
      <c r="COH2" s="411"/>
      <c r="COI2" s="411"/>
      <c r="COJ2" s="411"/>
      <c r="COK2" s="411"/>
      <c r="COL2" s="411"/>
      <c r="COM2" s="411"/>
      <c r="CON2" s="411"/>
      <c r="COO2" s="411"/>
      <c r="COP2" s="411"/>
      <c r="COQ2" s="411"/>
      <c r="COR2" s="411"/>
      <c r="COS2" s="411"/>
      <c r="COT2" s="411"/>
      <c r="COU2" s="411"/>
      <c r="COV2" s="411"/>
      <c r="COW2" s="411"/>
      <c r="COX2" s="411"/>
      <c r="COY2" s="411"/>
      <c r="COZ2" s="411"/>
      <c r="CPA2" s="411"/>
      <c r="CPB2" s="411"/>
      <c r="CPC2" s="411"/>
      <c r="CPD2" s="411"/>
      <c r="CPE2" s="411"/>
      <c r="CPF2" s="411"/>
      <c r="CPG2" s="411"/>
      <c r="CPH2" s="411"/>
      <c r="CPI2" s="411"/>
      <c r="CPJ2" s="411"/>
      <c r="CPK2" s="411"/>
      <c r="CPL2" s="411"/>
      <c r="CPM2" s="411"/>
      <c r="CPN2" s="411"/>
      <c r="CPO2" s="411"/>
      <c r="CPP2" s="411"/>
      <c r="CPQ2" s="411"/>
      <c r="CPR2" s="411"/>
      <c r="CPS2" s="411"/>
      <c r="CPT2" s="411"/>
      <c r="CPU2" s="411"/>
      <c r="CPV2" s="411"/>
      <c r="CPW2" s="411"/>
      <c r="CPX2" s="411"/>
      <c r="CPY2" s="411"/>
      <c r="CPZ2" s="411"/>
      <c r="CQA2" s="411"/>
      <c r="CQB2" s="411"/>
      <c r="CQC2" s="411"/>
      <c r="CQD2" s="411"/>
      <c r="CQE2" s="411"/>
      <c r="CQF2" s="411"/>
      <c r="CQG2" s="411"/>
      <c r="CQH2" s="411"/>
      <c r="CQI2" s="411"/>
      <c r="CQJ2" s="411"/>
      <c r="CQK2" s="411"/>
      <c r="CQL2" s="411"/>
      <c r="CQM2" s="411"/>
      <c r="CQN2" s="411"/>
      <c r="CQO2" s="411"/>
      <c r="CQP2" s="411"/>
      <c r="CQQ2" s="411"/>
      <c r="CQR2" s="411"/>
      <c r="CQS2" s="411"/>
      <c r="CQT2" s="411"/>
      <c r="CQU2" s="411"/>
      <c r="CQV2" s="411"/>
      <c r="CQW2" s="411"/>
      <c r="CQX2" s="411"/>
      <c r="CQY2" s="411"/>
      <c r="CQZ2" s="411"/>
      <c r="CRA2" s="411"/>
      <c r="CRB2" s="411"/>
      <c r="CRC2" s="411"/>
      <c r="CRD2" s="411"/>
      <c r="CRE2" s="411"/>
      <c r="CRF2" s="411"/>
      <c r="CRG2" s="411"/>
      <c r="CRH2" s="411"/>
      <c r="CRI2" s="411"/>
      <c r="CRJ2" s="411"/>
      <c r="CRK2" s="411"/>
      <c r="CRL2" s="411"/>
      <c r="CRM2" s="411"/>
      <c r="CRN2" s="411"/>
      <c r="CRO2" s="411"/>
      <c r="CRP2" s="411"/>
      <c r="CRQ2" s="411"/>
      <c r="CRR2" s="411"/>
      <c r="CRS2" s="411"/>
      <c r="CRT2" s="411"/>
      <c r="CRU2" s="411"/>
      <c r="CRV2" s="411"/>
      <c r="CRW2" s="411"/>
      <c r="CRX2" s="411"/>
      <c r="CRY2" s="411"/>
      <c r="CRZ2" s="411"/>
      <c r="CSA2" s="411"/>
      <c r="CSB2" s="411"/>
      <c r="CSC2" s="411"/>
      <c r="CSD2" s="411"/>
      <c r="CSE2" s="411"/>
      <c r="CSF2" s="411"/>
      <c r="CSG2" s="411"/>
      <c r="CSH2" s="411"/>
      <c r="CSI2" s="411"/>
      <c r="CSJ2" s="411"/>
      <c r="CSK2" s="411"/>
      <c r="CSL2" s="411"/>
      <c r="CSM2" s="411"/>
      <c r="CSN2" s="411"/>
      <c r="CSO2" s="411"/>
      <c r="CSP2" s="411"/>
      <c r="CSQ2" s="411"/>
      <c r="CSR2" s="411"/>
      <c r="CSS2" s="411"/>
      <c r="CST2" s="411"/>
      <c r="CSU2" s="411"/>
      <c r="CSV2" s="411"/>
      <c r="CSW2" s="411"/>
      <c r="CSX2" s="411"/>
      <c r="CSY2" s="411"/>
      <c r="CSZ2" s="411"/>
      <c r="CTA2" s="411"/>
      <c r="CTB2" s="411"/>
      <c r="CTC2" s="411"/>
      <c r="CTD2" s="411"/>
      <c r="CTE2" s="411"/>
      <c r="CTF2" s="411"/>
      <c r="CTG2" s="411"/>
      <c r="CTH2" s="411"/>
      <c r="CTI2" s="411"/>
      <c r="CTJ2" s="411"/>
      <c r="CTK2" s="411"/>
      <c r="CTL2" s="411"/>
      <c r="CTM2" s="411"/>
      <c r="CTN2" s="411"/>
      <c r="CTO2" s="411"/>
      <c r="CTP2" s="411"/>
      <c r="CTQ2" s="411"/>
      <c r="CTR2" s="411"/>
      <c r="CTS2" s="411"/>
      <c r="CTT2" s="411"/>
      <c r="CTU2" s="411"/>
      <c r="CTV2" s="411"/>
      <c r="CTW2" s="411"/>
      <c r="CTX2" s="411"/>
      <c r="CTY2" s="411"/>
      <c r="CTZ2" s="411"/>
      <c r="CUA2" s="411"/>
      <c r="CUB2" s="411"/>
      <c r="CUC2" s="411"/>
      <c r="CUD2" s="411"/>
      <c r="CUE2" s="411"/>
      <c r="CUF2" s="411"/>
      <c r="CUG2" s="411"/>
      <c r="CUH2" s="411"/>
      <c r="CUI2" s="411"/>
      <c r="CUJ2" s="411"/>
      <c r="CUK2" s="411"/>
      <c r="CUL2" s="411"/>
      <c r="CUM2" s="411"/>
      <c r="CUN2" s="411"/>
      <c r="CUO2" s="411"/>
      <c r="CUP2" s="411"/>
      <c r="CUQ2" s="411"/>
      <c r="CUR2" s="411"/>
      <c r="CUS2" s="411"/>
      <c r="CUT2" s="411"/>
      <c r="CUU2" s="411"/>
      <c r="CUV2" s="411"/>
      <c r="CUW2" s="411"/>
      <c r="CUX2" s="411"/>
      <c r="CUY2" s="411"/>
      <c r="CUZ2" s="411"/>
      <c r="CVA2" s="411"/>
      <c r="CVB2" s="411"/>
      <c r="CVC2" s="411"/>
      <c r="CVD2" s="411"/>
      <c r="CVE2" s="411"/>
      <c r="CVF2" s="411"/>
      <c r="CVG2" s="411"/>
      <c r="CVH2" s="411"/>
      <c r="CVI2" s="411"/>
      <c r="CVJ2" s="411"/>
      <c r="CVK2" s="411"/>
      <c r="CVL2" s="411"/>
      <c r="CVM2" s="411"/>
      <c r="CVN2" s="411"/>
      <c r="CVO2" s="411"/>
      <c r="CVP2" s="411"/>
      <c r="CVQ2" s="411"/>
      <c r="CVR2" s="411"/>
      <c r="CVS2" s="411"/>
      <c r="CVT2" s="411"/>
      <c r="CVU2" s="411"/>
      <c r="CVV2" s="411"/>
      <c r="CVW2" s="411"/>
      <c r="CVX2" s="411"/>
      <c r="CVY2" s="411"/>
      <c r="CVZ2" s="411"/>
      <c r="CWA2" s="411"/>
      <c r="CWB2" s="411"/>
      <c r="CWC2" s="411"/>
      <c r="CWD2" s="411"/>
      <c r="CWE2" s="411"/>
      <c r="CWF2" s="411"/>
      <c r="CWG2" s="411"/>
      <c r="CWH2" s="411"/>
      <c r="CWI2" s="411"/>
      <c r="CWJ2" s="411"/>
      <c r="CWK2" s="411"/>
      <c r="CWL2" s="411"/>
      <c r="CWM2" s="411"/>
      <c r="CWN2" s="411"/>
      <c r="CWO2" s="411"/>
      <c r="CWP2" s="411"/>
      <c r="CWQ2" s="411"/>
      <c r="CWR2" s="411"/>
      <c r="CWS2" s="411"/>
      <c r="CWT2" s="411"/>
      <c r="CWU2" s="411"/>
      <c r="CWV2" s="411"/>
      <c r="CWW2" s="411"/>
      <c r="CWX2" s="411"/>
      <c r="CWY2" s="411"/>
      <c r="CWZ2" s="411"/>
      <c r="CXA2" s="411"/>
      <c r="CXB2" s="411"/>
      <c r="CXC2" s="411"/>
      <c r="CXD2" s="411"/>
      <c r="CXE2" s="411"/>
      <c r="CXF2" s="411"/>
      <c r="CXG2" s="411"/>
      <c r="CXH2" s="411"/>
      <c r="CXI2" s="411"/>
      <c r="CXJ2" s="411"/>
      <c r="CXK2" s="411"/>
      <c r="CXL2" s="411"/>
      <c r="CXM2" s="411"/>
      <c r="CXN2" s="411"/>
      <c r="CXO2" s="411"/>
      <c r="CXP2" s="411"/>
      <c r="CXQ2" s="411"/>
      <c r="CXR2" s="411"/>
      <c r="CXS2" s="411"/>
      <c r="CXT2" s="411"/>
      <c r="CXU2" s="411"/>
      <c r="CXV2" s="411"/>
      <c r="CXW2" s="411"/>
      <c r="CXX2" s="411"/>
      <c r="CXY2" s="411"/>
      <c r="CXZ2" s="411"/>
      <c r="CYA2" s="411"/>
      <c r="CYB2" s="411"/>
      <c r="CYC2" s="411"/>
      <c r="CYD2" s="411"/>
      <c r="CYE2" s="411"/>
      <c r="CYF2" s="411"/>
      <c r="CYG2" s="411"/>
      <c r="CYH2" s="411"/>
      <c r="CYI2" s="411"/>
      <c r="CYJ2" s="411"/>
      <c r="CYK2" s="411"/>
      <c r="CYL2" s="411"/>
      <c r="CYM2" s="411"/>
      <c r="CYN2" s="411"/>
      <c r="CYO2" s="411"/>
      <c r="CYP2" s="411"/>
      <c r="CYQ2" s="411"/>
      <c r="CYR2" s="411"/>
      <c r="CYS2" s="411"/>
      <c r="CYT2" s="411"/>
      <c r="CYU2" s="411"/>
      <c r="CYV2" s="411"/>
      <c r="CYW2" s="411"/>
      <c r="CYX2" s="411"/>
      <c r="CYY2" s="411"/>
      <c r="CYZ2" s="411"/>
      <c r="CZA2" s="411"/>
      <c r="CZB2" s="411"/>
      <c r="CZC2" s="411"/>
      <c r="CZD2" s="411"/>
      <c r="CZE2" s="411"/>
      <c r="CZF2" s="411"/>
      <c r="CZG2" s="411"/>
      <c r="CZH2" s="411"/>
      <c r="CZI2" s="411"/>
      <c r="CZJ2" s="411"/>
      <c r="CZK2" s="411"/>
      <c r="CZL2" s="411"/>
      <c r="CZM2" s="411"/>
      <c r="CZN2" s="411"/>
      <c r="CZO2" s="411"/>
      <c r="CZP2" s="411"/>
      <c r="CZQ2" s="411"/>
      <c r="CZR2" s="411"/>
      <c r="CZS2" s="411"/>
      <c r="CZT2" s="411"/>
      <c r="CZU2" s="411"/>
      <c r="CZV2" s="411"/>
      <c r="CZW2" s="411"/>
      <c r="CZX2" s="411"/>
      <c r="CZY2" s="411"/>
      <c r="CZZ2" s="411"/>
      <c r="DAA2" s="411"/>
      <c r="DAB2" s="411"/>
      <c r="DAC2" s="411"/>
      <c r="DAD2" s="411"/>
      <c r="DAE2" s="411"/>
      <c r="DAF2" s="411"/>
      <c r="DAG2" s="411"/>
      <c r="DAH2" s="411"/>
      <c r="DAI2" s="411"/>
      <c r="DAJ2" s="411"/>
      <c r="DAK2" s="411"/>
      <c r="DAL2" s="411"/>
      <c r="DAM2" s="411"/>
      <c r="DAN2" s="411"/>
      <c r="DAO2" s="411"/>
      <c r="DAP2" s="411"/>
      <c r="DAQ2" s="411"/>
      <c r="DAR2" s="411"/>
      <c r="DAS2" s="411"/>
      <c r="DAT2" s="411"/>
      <c r="DAU2" s="411"/>
      <c r="DAV2" s="411"/>
      <c r="DAW2" s="411"/>
      <c r="DAX2" s="411"/>
      <c r="DAY2" s="411"/>
      <c r="DAZ2" s="411"/>
      <c r="DBA2" s="411"/>
      <c r="DBB2" s="411"/>
      <c r="DBC2" s="411"/>
      <c r="DBD2" s="411"/>
      <c r="DBE2" s="411"/>
      <c r="DBF2" s="411"/>
      <c r="DBG2" s="411"/>
      <c r="DBH2" s="411"/>
      <c r="DBI2" s="411"/>
      <c r="DBJ2" s="411"/>
      <c r="DBK2" s="411"/>
      <c r="DBL2" s="411"/>
      <c r="DBM2" s="411"/>
      <c r="DBN2" s="411"/>
      <c r="DBO2" s="411"/>
      <c r="DBP2" s="411"/>
      <c r="DBQ2" s="411"/>
      <c r="DBR2" s="411"/>
      <c r="DBS2" s="411"/>
      <c r="DBT2" s="411"/>
      <c r="DBU2" s="411"/>
      <c r="DBV2" s="411"/>
      <c r="DBW2" s="411"/>
      <c r="DBX2" s="411"/>
      <c r="DBY2" s="411"/>
      <c r="DBZ2" s="411"/>
      <c r="DCA2" s="411"/>
      <c r="DCB2" s="411"/>
      <c r="DCC2" s="411"/>
      <c r="DCD2" s="411"/>
      <c r="DCE2" s="411"/>
      <c r="DCF2" s="411"/>
      <c r="DCG2" s="411"/>
      <c r="DCH2" s="411"/>
      <c r="DCI2" s="411"/>
      <c r="DCJ2" s="411"/>
      <c r="DCK2" s="411"/>
      <c r="DCL2" s="411"/>
      <c r="DCM2" s="411"/>
      <c r="DCN2" s="411"/>
      <c r="DCO2" s="411"/>
      <c r="DCP2" s="411"/>
      <c r="DCQ2" s="411"/>
      <c r="DCR2" s="411"/>
      <c r="DCS2" s="411"/>
      <c r="DCT2" s="411"/>
      <c r="DCU2" s="411"/>
      <c r="DCV2" s="411"/>
      <c r="DCW2" s="411"/>
      <c r="DCX2" s="411"/>
      <c r="DCY2" s="411"/>
      <c r="DCZ2" s="411"/>
      <c r="DDA2" s="411"/>
      <c r="DDB2" s="411"/>
      <c r="DDC2" s="411"/>
      <c r="DDD2" s="411"/>
      <c r="DDE2" s="411"/>
      <c r="DDF2" s="411"/>
      <c r="DDG2" s="411"/>
      <c r="DDH2" s="411"/>
      <c r="DDI2" s="411"/>
      <c r="DDJ2" s="411"/>
      <c r="DDK2" s="411"/>
      <c r="DDL2" s="411"/>
      <c r="DDM2" s="411"/>
      <c r="DDN2" s="411"/>
      <c r="DDO2" s="411"/>
      <c r="DDP2" s="411"/>
      <c r="DDQ2" s="411"/>
      <c r="DDR2" s="411"/>
      <c r="DDS2" s="411"/>
      <c r="DDT2" s="411"/>
      <c r="DDU2" s="411"/>
      <c r="DDV2" s="411"/>
      <c r="DDW2" s="411"/>
      <c r="DDX2" s="411"/>
      <c r="DDY2" s="411"/>
      <c r="DDZ2" s="411"/>
      <c r="DEA2" s="411"/>
      <c r="DEB2" s="411"/>
      <c r="DEC2" s="411"/>
      <c r="DED2" s="411"/>
      <c r="DEE2" s="411"/>
      <c r="DEF2" s="411"/>
      <c r="DEG2" s="411"/>
      <c r="DEH2" s="411"/>
      <c r="DEI2" s="411"/>
      <c r="DEJ2" s="411"/>
      <c r="DEK2" s="411"/>
      <c r="DEL2" s="411"/>
      <c r="DEM2" s="411"/>
      <c r="DEN2" s="411"/>
      <c r="DEO2" s="411"/>
      <c r="DEP2" s="411"/>
      <c r="DEQ2" s="411"/>
      <c r="DER2" s="411"/>
      <c r="DES2" s="411"/>
      <c r="DET2" s="411"/>
      <c r="DEU2" s="411"/>
      <c r="DEV2" s="411"/>
      <c r="DEW2" s="411"/>
      <c r="DEX2" s="411"/>
      <c r="DEY2" s="411"/>
      <c r="DEZ2" s="411"/>
      <c r="DFA2" s="411"/>
      <c r="DFB2" s="411"/>
      <c r="DFC2" s="411"/>
      <c r="DFD2" s="411"/>
      <c r="DFE2" s="411"/>
      <c r="DFF2" s="411"/>
      <c r="DFG2" s="411"/>
      <c r="DFH2" s="411"/>
      <c r="DFI2" s="411"/>
      <c r="DFJ2" s="411"/>
      <c r="DFK2" s="411"/>
      <c r="DFL2" s="411"/>
      <c r="DFM2" s="411"/>
      <c r="DFN2" s="411"/>
      <c r="DFO2" s="411"/>
      <c r="DFP2" s="411"/>
      <c r="DFQ2" s="411"/>
      <c r="DFR2" s="411"/>
      <c r="DFS2" s="411"/>
      <c r="DFT2" s="411"/>
      <c r="DFU2" s="411"/>
      <c r="DFV2" s="411"/>
      <c r="DFW2" s="411"/>
      <c r="DFX2" s="411"/>
      <c r="DFY2" s="411"/>
      <c r="DFZ2" s="411"/>
      <c r="DGA2" s="411"/>
      <c r="DGB2" s="411"/>
      <c r="DGC2" s="411"/>
      <c r="DGD2" s="411"/>
      <c r="DGE2" s="411"/>
      <c r="DGF2" s="411"/>
      <c r="DGG2" s="411"/>
      <c r="DGH2" s="411"/>
      <c r="DGI2" s="411"/>
      <c r="DGJ2" s="411"/>
      <c r="DGK2" s="411"/>
      <c r="DGL2" s="411"/>
      <c r="DGM2" s="411"/>
      <c r="DGN2" s="411"/>
      <c r="DGO2" s="411"/>
      <c r="DGP2" s="411"/>
      <c r="DGQ2" s="411"/>
      <c r="DGR2" s="411"/>
      <c r="DGS2" s="411"/>
      <c r="DGT2" s="411"/>
      <c r="DGU2" s="411"/>
      <c r="DGV2" s="411"/>
      <c r="DGW2" s="411"/>
      <c r="DGX2" s="411"/>
      <c r="DGY2" s="411"/>
      <c r="DGZ2" s="411"/>
      <c r="DHA2" s="411"/>
      <c r="DHB2" s="411"/>
      <c r="DHC2" s="411"/>
      <c r="DHD2" s="411"/>
      <c r="DHE2" s="411"/>
      <c r="DHF2" s="411"/>
      <c r="DHG2" s="411"/>
      <c r="DHH2" s="411"/>
      <c r="DHI2" s="411"/>
      <c r="DHJ2" s="411"/>
      <c r="DHK2" s="411"/>
      <c r="DHL2" s="411"/>
      <c r="DHM2" s="411"/>
      <c r="DHN2" s="411"/>
      <c r="DHO2" s="411"/>
      <c r="DHP2" s="411"/>
      <c r="DHQ2" s="411"/>
      <c r="DHR2" s="411"/>
      <c r="DHS2" s="411"/>
      <c r="DHT2" s="411"/>
      <c r="DHU2" s="411"/>
      <c r="DHV2" s="411"/>
      <c r="DHW2" s="411"/>
      <c r="DHX2" s="411"/>
      <c r="DHY2" s="411"/>
      <c r="DHZ2" s="411"/>
      <c r="DIA2" s="411"/>
      <c r="DIB2" s="411"/>
      <c r="DIC2" s="411"/>
      <c r="DID2" s="411"/>
      <c r="DIE2" s="411"/>
      <c r="DIF2" s="411"/>
      <c r="DIG2" s="411"/>
      <c r="DIH2" s="411"/>
      <c r="DII2" s="411"/>
      <c r="DIJ2" s="411"/>
      <c r="DIK2" s="411"/>
      <c r="DIL2" s="411"/>
      <c r="DIM2" s="411"/>
      <c r="DIN2" s="411"/>
      <c r="DIO2" s="411"/>
      <c r="DIP2" s="411"/>
      <c r="DIQ2" s="411"/>
      <c r="DIR2" s="411"/>
      <c r="DIS2" s="411"/>
      <c r="DIT2" s="411"/>
      <c r="DIU2" s="411"/>
      <c r="DIV2" s="411"/>
      <c r="DIW2" s="411"/>
      <c r="DIX2" s="411"/>
      <c r="DIY2" s="411"/>
      <c r="DIZ2" s="411"/>
      <c r="DJA2" s="411"/>
      <c r="DJB2" s="411"/>
      <c r="DJC2" s="411"/>
      <c r="DJD2" s="411"/>
      <c r="DJE2" s="411"/>
      <c r="DJF2" s="411"/>
      <c r="DJG2" s="411"/>
      <c r="DJH2" s="411"/>
      <c r="DJI2" s="411"/>
      <c r="DJJ2" s="411"/>
      <c r="DJK2" s="411"/>
      <c r="DJL2" s="411"/>
      <c r="DJM2" s="411"/>
      <c r="DJN2" s="411"/>
      <c r="DJO2" s="411"/>
      <c r="DJP2" s="411"/>
      <c r="DJQ2" s="411"/>
      <c r="DJR2" s="411"/>
      <c r="DJS2" s="411"/>
      <c r="DJT2" s="411"/>
      <c r="DJU2" s="411"/>
      <c r="DJV2" s="411"/>
      <c r="DJW2" s="411"/>
      <c r="DJX2" s="411"/>
      <c r="DJY2" s="411"/>
      <c r="DJZ2" s="411"/>
      <c r="DKA2" s="411"/>
      <c r="DKB2" s="411"/>
      <c r="DKC2" s="411"/>
      <c r="DKD2" s="411"/>
      <c r="DKE2" s="411"/>
      <c r="DKF2" s="411"/>
      <c r="DKG2" s="411"/>
      <c r="DKH2" s="411"/>
      <c r="DKI2" s="411"/>
      <c r="DKJ2" s="411"/>
      <c r="DKK2" s="411"/>
      <c r="DKL2" s="411"/>
      <c r="DKM2" s="411"/>
      <c r="DKN2" s="411"/>
      <c r="DKO2" s="411"/>
      <c r="DKP2" s="411"/>
      <c r="DKQ2" s="411"/>
      <c r="DKR2" s="411"/>
      <c r="DKS2" s="411"/>
      <c r="DKT2" s="411"/>
      <c r="DKU2" s="411"/>
      <c r="DKV2" s="411"/>
      <c r="DKW2" s="411"/>
      <c r="DKX2" s="411"/>
      <c r="DKY2" s="411"/>
      <c r="DKZ2" s="411"/>
      <c r="DLA2" s="411"/>
      <c r="DLB2" s="411"/>
      <c r="DLC2" s="411"/>
      <c r="DLD2" s="411"/>
      <c r="DLE2" s="411"/>
      <c r="DLF2" s="411"/>
      <c r="DLG2" s="411"/>
      <c r="DLH2" s="411"/>
      <c r="DLI2" s="411"/>
      <c r="DLJ2" s="411"/>
      <c r="DLK2" s="411"/>
      <c r="DLL2" s="411"/>
      <c r="DLM2" s="411"/>
      <c r="DLN2" s="411"/>
      <c r="DLO2" s="411"/>
      <c r="DLP2" s="411"/>
      <c r="DLQ2" s="411"/>
      <c r="DLR2" s="411"/>
      <c r="DLS2" s="411"/>
      <c r="DLT2" s="411"/>
      <c r="DLU2" s="411"/>
      <c r="DLV2" s="411"/>
      <c r="DLW2" s="411"/>
      <c r="DLX2" s="411"/>
      <c r="DLY2" s="411"/>
      <c r="DLZ2" s="411"/>
      <c r="DMA2" s="411"/>
      <c r="DMB2" s="411"/>
      <c r="DMC2" s="411"/>
      <c r="DMD2" s="411"/>
      <c r="DME2" s="411"/>
      <c r="DMF2" s="411"/>
      <c r="DMG2" s="411"/>
      <c r="DMH2" s="411"/>
      <c r="DMI2" s="411"/>
      <c r="DMJ2" s="411"/>
      <c r="DMK2" s="411"/>
      <c r="DML2" s="411"/>
      <c r="DMM2" s="411"/>
      <c r="DMN2" s="411"/>
      <c r="DMO2" s="411"/>
      <c r="DMP2" s="411"/>
      <c r="DMQ2" s="411"/>
      <c r="DMR2" s="411"/>
      <c r="DMS2" s="411"/>
      <c r="DMT2" s="411"/>
      <c r="DMU2" s="411"/>
      <c r="DMV2" s="411"/>
      <c r="DMW2" s="411"/>
      <c r="DMX2" s="411"/>
      <c r="DMY2" s="411"/>
      <c r="DMZ2" s="411"/>
      <c r="DNA2" s="411"/>
      <c r="DNB2" s="411"/>
      <c r="DNC2" s="411"/>
      <c r="DND2" s="411"/>
      <c r="DNE2" s="411"/>
      <c r="DNF2" s="411"/>
      <c r="DNG2" s="411"/>
      <c r="DNH2" s="411"/>
      <c r="DNI2" s="411"/>
      <c r="DNJ2" s="411"/>
      <c r="DNK2" s="411"/>
      <c r="DNL2" s="411"/>
      <c r="DNM2" s="411"/>
      <c r="DNN2" s="411"/>
      <c r="DNO2" s="411"/>
      <c r="DNP2" s="411"/>
      <c r="DNQ2" s="411"/>
      <c r="DNR2" s="411"/>
      <c r="DNS2" s="411"/>
      <c r="DNT2" s="411"/>
      <c r="DNU2" s="411"/>
      <c r="DNV2" s="411"/>
      <c r="DNW2" s="411"/>
      <c r="DNX2" s="411"/>
      <c r="DNY2" s="411"/>
      <c r="DNZ2" s="411"/>
      <c r="DOA2" s="411"/>
      <c r="DOB2" s="411"/>
      <c r="DOC2" s="411"/>
      <c r="DOD2" s="411"/>
      <c r="DOE2" s="411"/>
      <c r="DOF2" s="411"/>
      <c r="DOG2" s="411"/>
      <c r="DOH2" s="411"/>
      <c r="DOI2" s="411"/>
      <c r="DOJ2" s="411"/>
      <c r="DOK2" s="411"/>
      <c r="DOL2" s="411"/>
      <c r="DOM2" s="411"/>
      <c r="DON2" s="411"/>
      <c r="DOO2" s="411"/>
      <c r="DOP2" s="411"/>
      <c r="DOQ2" s="411"/>
      <c r="DOR2" s="411"/>
      <c r="DOS2" s="411"/>
      <c r="DOT2" s="411"/>
      <c r="DOU2" s="411"/>
      <c r="DOV2" s="411"/>
      <c r="DOW2" s="411"/>
      <c r="DOX2" s="411"/>
      <c r="DOY2" s="411"/>
      <c r="DOZ2" s="411"/>
      <c r="DPA2" s="411"/>
      <c r="DPB2" s="411"/>
      <c r="DPC2" s="411"/>
      <c r="DPD2" s="411"/>
      <c r="DPE2" s="411"/>
      <c r="DPF2" s="411"/>
      <c r="DPG2" s="411"/>
      <c r="DPH2" s="411"/>
      <c r="DPI2" s="411"/>
      <c r="DPJ2" s="411"/>
      <c r="DPK2" s="411"/>
      <c r="DPL2" s="411"/>
      <c r="DPM2" s="411"/>
      <c r="DPN2" s="411"/>
      <c r="DPO2" s="411"/>
      <c r="DPP2" s="411"/>
      <c r="DPQ2" s="411"/>
      <c r="DPR2" s="411"/>
      <c r="DPS2" s="411"/>
      <c r="DPT2" s="411"/>
      <c r="DPU2" s="411"/>
      <c r="DPV2" s="411"/>
      <c r="DPW2" s="411"/>
      <c r="DPX2" s="411"/>
      <c r="DPY2" s="411"/>
      <c r="DPZ2" s="411"/>
      <c r="DQA2" s="411"/>
      <c r="DQB2" s="411"/>
      <c r="DQC2" s="411"/>
      <c r="DQD2" s="411"/>
      <c r="DQE2" s="411"/>
      <c r="DQF2" s="411"/>
      <c r="DQG2" s="411"/>
      <c r="DQH2" s="411"/>
      <c r="DQI2" s="411"/>
      <c r="DQJ2" s="411"/>
      <c r="DQK2" s="411"/>
      <c r="DQL2" s="411"/>
      <c r="DQM2" s="411"/>
      <c r="DQN2" s="411"/>
      <c r="DQO2" s="411"/>
      <c r="DQP2" s="411"/>
      <c r="DQQ2" s="411"/>
      <c r="DQR2" s="411"/>
      <c r="DQS2" s="411"/>
      <c r="DQT2" s="411"/>
      <c r="DQU2" s="411"/>
      <c r="DQV2" s="411"/>
      <c r="DQW2" s="411"/>
      <c r="DQX2" s="411"/>
      <c r="DQY2" s="411"/>
      <c r="DQZ2" s="411"/>
      <c r="DRA2" s="411"/>
      <c r="DRB2" s="411"/>
      <c r="DRC2" s="411"/>
      <c r="DRD2" s="411"/>
      <c r="DRE2" s="411"/>
      <c r="DRF2" s="411"/>
      <c r="DRG2" s="411"/>
      <c r="DRH2" s="411"/>
      <c r="DRI2" s="411"/>
      <c r="DRJ2" s="411"/>
      <c r="DRK2" s="411"/>
      <c r="DRL2" s="411"/>
      <c r="DRM2" s="411"/>
      <c r="DRN2" s="411"/>
      <c r="DRO2" s="411"/>
      <c r="DRP2" s="411"/>
      <c r="DRQ2" s="411"/>
      <c r="DRR2" s="411"/>
      <c r="DRS2" s="411"/>
      <c r="DRT2" s="411"/>
      <c r="DRU2" s="411"/>
      <c r="DRV2" s="411"/>
      <c r="DRW2" s="411"/>
      <c r="DRX2" s="411"/>
      <c r="DRY2" s="411"/>
      <c r="DRZ2" s="411"/>
      <c r="DSA2" s="411"/>
      <c r="DSB2" s="411"/>
      <c r="DSC2" s="411"/>
      <c r="DSD2" s="411"/>
      <c r="DSE2" s="411"/>
      <c r="DSF2" s="411"/>
      <c r="DSG2" s="411"/>
      <c r="DSH2" s="411"/>
      <c r="DSI2" s="411"/>
      <c r="DSJ2" s="411"/>
      <c r="DSK2" s="411"/>
      <c r="DSL2" s="411"/>
      <c r="DSM2" s="411"/>
      <c r="DSN2" s="411"/>
      <c r="DSO2" s="411"/>
      <c r="DSP2" s="411"/>
      <c r="DSQ2" s="411"/>
      <c r="DSR2" s="411"/>
      <c r="DSS2" s="411"/>
      <c r="DST2" s="411"/>
      <c r="DSU2" s="411"/>
      <c r="DSV2" s="411"/>
      <c r="DSW2" s="411"/>
      <c r="DSX2" s="411"/>
      <c r="DSY2" s="411"/>
      <c r="DSZ2" s="411"/>
      <c r="DTA2" s="411"/>
      <c r="DTB2" s="411"/>
      <c r="DTC2" s="411"/>
      <c r="DTD2" s="411"/>
      <c r="DTE2" s="411"/>
      <c r="DTF2" s="411"/>
      <c r="DTG2" s="411"/>
      <c r="DTH2" s="411"/>
      <c r="DTI2" s="411"/>
      <c r="DTJ2" s="411"/>
      <c r="DTK2" s="411"/>
      <c r="DTL2" s="411"/>
      <c r="DTM2" s="411"/>
      <c r="DTN2" s="411"/>
      <c r="DTO2" s="411"/>
      <c r="DTP2" s="411"/>
      <c r="DTQ2" s="411"/>
      <c r="DTR2" s="411"/>
      <c r="DTS2" s="411"/>
      <c r="DTT2" s="411"/>
      <c r="DTU2" s="411"/>
      <c r="DTV2" s="411"/>
      <c r="DTW2" s="411"/>
      <c r="DTX2" s="411"/>
      <c r="DTY2" s="411"/>
      <c r="DTZ2" s="411"/>
      <c r="DUA2" s="411"/>
      <c r="DUB2" s="411"/>
      <c r="DUC2" s="411"/>
      <c r="DUD2" s="411"/>
      <c r="DUE2" s="411"/>
      <c r="DUF2" s="411"/>
      <c r="DUG2" s="411"/>
      <c r="DUH2" s="411"/>
      <c r="DUI2" s="411"/>
      <c r="DUJ2" s="411"/>
      <c r="DUK2" s="411"/>
      <c r="DUL2" s="411"/>
      <c r="DUM2" s="411"/>
      <c r="DUN2" s="411"/>
      <c r="DUO2" s="411"/>
      <c r="DUP2" s="411"/>
      <c r="DUQ2" s="411"/>
      <c r="DUR2" s="411"/>
      <c r="DUS2" s="411"/>
      <c r="DUT2" s="411"/>
      <c r="DUU2" s="411"/>
      <c r="DUV2" s="411"/>
      <c r="DUW2" s="411"/>
      <c r="DUX2" s="411"/>
      <c r="DUY2" s="411"/>
      <c r="DUZ2" s="411"/>
      <c r="DVA2" s="411"/>
      <c r="DVB2" s="411"/>
      <c r="DVC2" s="411"/>
      <c r="DVD2" s="411"/>
      <c r="DVE2" s="411"/>
      <c r="DVF2" s="411"/>
      <c r="DVG2" s="411"/>
      <c r="DVH2" s="411"/>
      <c r="DVI2" s="411"/>
      <c r="DVJ2" s="411"/>
      <c r="DVK2" s="411"/>
      <c r="DVL2" s="411"/>
      <c r="DVM2" s="411"/>
      <c r="DVN2" s="411"/>
      <c r="DVO2" s="411"/>
      <c r="DVP2" s="411"/>
      <c r="DVQ2" s="411"/>
      <c r="DVR2" s="411"/>
      <c r="DVS2" s="411"/>
      <c r="DVT2" s="411"/>
      <c r="DVU2" s="411"/>
      <c r="DVV2" s="411"/>
      <c r="DVW2" s="411"/>
      <c r="DVX2" s="411"/>
      <c r="DVY2" s="411"/>
      <c r="DVZ2" s="411"/>
      <c r="DWA2" s="411"/>
      <c r="DWB2" s="411"/>
      <c r="DWC2" s="411"/>
      <c r="DWD2" s="411"/>
      <c r="DWE2" s="411"/>
      <c r="DWF2" s="411"/>
      <c r="DWG2" s="411"/>
      <c r="DWH2" s="411"/>
      <c r="DWI2" s="411"/>
      <c r="DWJ2" s="411"/>
      <c r="DWK2" s="411"/>
      <c r="DWL2" s="411"/>
      <c r="DWM2" s="411"/>
      <c r="DWN2" s="411"/>
      <c r="DWO2" s="411"/>
      <c r="DWP2" s="411"/>
      <c r="DWQ2" s="411"/>
      <c r="DWR2" s="411"/>
      <c r="DWS2" s="411"/>
      <c r="DWT2" s="411"/>
      <c r="DWU2" s="411"/>
      <c r="DWV2" s="411"/>
      <c r="DWW2" s="411"/>
      <c r="DWX2" s="411"/>
      <c r="DWY2" s="411"/>
      <c r="DWZ2" s="411"/>
      <c r="DXA2" s="411"/>
      <c r="DXB2" s="411"/>
      <c r="DXC2" s="411"/>
      <c r="DXD2" s="411"/>
      <c r="DXE2" s="411"/>
      <c r="DXF2" s="411"/>
      <c r="DXG2" s="411"/>
      <c r="DXH2" s="411"/>
      <c r="DXI2" s="411"/>
      <c r="DXJ2" s="411"/>
      <c r="DXK2" s="411"/>
      <c r="DXL2" s="411"/>
      <c r="DXM2" s="411"/>
      <c r="DXN2" s="411"/>
      <c r="DXO2" s="411"/>
      <c r="DXP2" s="411"/>
      <c r="DXQ2" s="411"/>
      <c r="DXR2" s="411"/>
      <c r="DXS2" s="411"/>
      <c r="DXT2" s="411"/>
      <c r="DXU2" s="411"/>
      <c r="DXV2" s="411"/>
      <c r="DXW2" s="411"/>
      <c r="DXX2" s="411"/>
      <c r="DXY2" s="411"/>
      <c r="DXZ2" s="411"/>
      <c r="DYA2" s="411"/>
      <c r="DYB2" s="411"/>
      <c r="DYC2" s="411"/>
      <c r="DYD2" s="411"/>
      <c r="DYE2" s="411"/>
      <c r="DYF2" s="411"/>
      <c r="DYG2" s="411"/>
      <c r="DYH2" s="411"/>
      <c r="DYI2" s="411"/>
      <c r="DYJ2" s="411"/>
      <c r="DYK2" s="411"/>
      <c r="DYL2" s="411"/>
      <c r="DYM2" s="411"/>
      <c r="DYN2" s="411"/>
      <c r="DYO2" s="411"/>
      <c r="DYP2" s="411"/>
      <c r="DYQ2" s="411"/>
      <c r="DYR2" s="411"/>
      <c r="DYS2" s="411"/>
      <c r="DYT2" s="411"/>
      <c r="DYU2" s="411"/>
      <c r="DYV2" s="411"/>
      <c r="DYW2" s="411"/>
      <c r="DYX2" s="411"/>
      <c r="DYY2" s="411"/>
      <c r="DYZ2" s="411"/>
      <c r="DZA2" s="411"/>
      <c r="DZB2" s="411"/>
      <c r="DZC2" s="411"/>
      <c r="DZD2" s="411"/>
      <c r="DZE2" s="411"/>
      <c r="DZF2" s="411"/>
      <c r="DZG2" s="411"/>
      <c r="DZH2" s="411"/>
      <c r="DZI2" s="411"/>
      <c r="DZJ2" s="411"/>
      <c r="DZK2" s="411"/>
      <c r="DZL2" s="411"/>
      <c r="DZM2" s="411"/>
      <c r="DZN2" s="411"/>
      <c r="DZO2" s="411"/>
      <c r="DZP2" s="411"/>
      <c r="DZQ2" s="411"/>
      <c r="DZR2" s="411"/>
      <c r="DZS2" s="411"/>
      <c r="DZT2" s="411"/>
      <c r="DZU2" s="411"/>
      <c r="DZV2" s="411"/>
      <c r="DZW2" s="411"/>
      <c r="DZX2" s="411"/>
      <c r="DZY2" s="411"/>
      <c r="DZZ2" s="411"/>
      <c r="EAA2" s="411"/>
      <c r="EAB2" s="411"/>
      <c r="EAC2" s="411"/>
      <c r="EAD2" s="411"/>
      <c r="EAE2" s="411"/>
      <c r="EAF2" s="411"/>
      <c r="EAG2" s="411"/>
      <c r="EAH2" s="411"/>
      <c r="EAI2" s="411"/>
      <c r="EAJ2" s="411"/>
      <c r="EAK2" s="411"/>
      <c r="EAL2" s="411"/>
      <c r="EAM2" s="411"/>
      <c r="EAN2" s="411"/>
      <c r="EAO2" s="411"/>
      <c r="EAP2" s="411"/>
      <c r="EAQ2" s="411"/>
      <c r="EAR2" s="411"/>
      <c r="EAS2" s="411"/>
      <c r="EAT2" s="411"/>
      <c r="EAU2" s="411"/>
      <c r="EAV2" s="411"/>
      <c r="EAW2" s="411"/>
      <c r="EAX2" s="411"/>
      <c r="EAY2" s="411"/>
      <c r="EAZ2" s="411"/>
      <c r="EBA2" s="411"/>
      <c r="EBB2" s="411"/>
      <c r="EBC2" s="411"/>
      <c r="EBD2" s="411"/>
      <c r="EBE2" s="411"/>
      <c r="EBF2" s="411"/>
      <c r="EBG2" s="411"/>
      <c r="EBH2" s="411"/>
      <c r="EBI2" s="411"/>
      <c r="EBJ2" s="411"/>
      <c r="EBK2" s="411"/>
      <c r="EBL2" s="411"/>
      <c r="EBM2" s="411"/>
      <c r="EBN2" s="411"/>
      <c r="EBO2" s="411"/>
      <c r="EBP2" s="411"/>
      <c r="EBQ2" s="411"/>
      <c r="EBR2" s="411"/>
      <c r="EBS2" s="411"/>
      <c r="EBT2" s="411"/>
      <c r="EBU2" s="411"/>
      <c r="EBV2" s="411"/>
      <c r="EBW2" s="411"/>
      <c r="EBX2" s="411"/>
      <c r="EBY2" s="411"/>
      <c r="EBZ2" s="411"/>
      <c r="ECA2" s="411"/>
      <c r="ECB2" s="411"/>
      <c r="ECC2" s="411"/>
      <c r="ECD2" s="411"/>
      <c r="ECE2" s="411"/>
      <c r="ECF2" s="411"/>
      <c r="ECG2" s="411"/>
      <c r="ECH2" s="411"/>
      <c r="ECI2" s="411"/>
      <c r="ECJ2" s="411"/>
      <c r="ECK2" s="411"/>
      <c r="ECL2" s="411"/>
      <c r="ECM2" s="411"/>
      <c r="ECN2" s="411"/>
      <c r="ECO2" s="411"/>
      <c r="ECP2" s="411"/>
      <c r="ECQ2" s="411"/>
      <c r="ECR2" s="411"/>
      <c r="ECS2" s="411"/>
      <c r="ECT2" s="411"/>
      <c r="ECU2" s="411"/>
      <c r="ECV2" s="411"/>
      <c r="ECW2" s="411"/>
      <c r="ECX2" s="411"/>
      <c r="ECY2" s="411"/>
      <c r="ECZ2" s="411"/>
      <c r="EDA2" s="411"/>
      <c r="EDB2" s="411"/>
      <c r="EDC2" s="411"/>
      <c r="EDD2" s="411"/>
      <c r="EDE2" s="411"/>
      <c r="EDF2" s="411"/>
      <c r="EDG2" s="411"/>
      <c r="EDH2" s="411"/>
      <c r="EDI2" s="411"/>
      <c r="EDJ2" s="411"/>
      <c r="EDK2" s="411"/>
      <c r="EDL2" s="411"/>
      <c r="EDM2" s="411"/>
      <c r="EDN2" s="411"/>
      <c r="EDO2" s="411"/>
      <c r="EDP2" s="411"/>
      <c r="EDQ2" s="411"/>
      <c r="EDR2" s="411"/>
      <c r="EDS2" s="411"/>
      <c r="EDT2" s="411"/>
      <c r="EDU2" s="411"/>
      <c r="EDV2" s="411"/>
      <c r="EDW2" s="411"/>
      <c r="EDX2" s="411"/>
      <c r="EDY2" s="411"/>
      <c r="EDZ2" s="411"/>
      <c r="EEA2" s="411"/>
      <c r="EEB2" s="411"/>
      <c r="EEC2" s="411"/>
      <c r="EED2" s="411"/>
      <c r="EEE2" s="411"/>
      <c r="EEF2" s="411"/>
      <c r="EEG2" s="411"/>
      <c r="EEH2" s="411"/>
      <c r="EEI2" s="411"/>
      <c r="EEJ2" s="411"/>
      <c r="EEK2" s="411"/>
      <c r="EEL2" s="411"/>
      <c r="EEM2" s="411"/>
      <c r="EEN2" s="411"/>
      <c r="EEO2" s="411"/>
      <c r="EEP2" s="411"/>
      <c r="EEQ2" s="411"/>
      <c r="EER2" s="411"/>
      <c r="EES2" s="411"/>
      <c r="EET2" s="411"/>
      <c r="EEU2" s="411"/>
      <c r="EEV2" s="411"/>
      <c r="EEW2" s="411"/>
      <c r="EEX2" s="411"/>
      <c r="EEY2" s="411"/>
      <c r="EEZ2" s="411"/>
      <c r="EFA2" s="411"/>
      <c r="EFB2" s="411"/>
      <c r="EFC2" s="411"/>
      <c r="EFD2" s="411"/>
      <c r="EFE2" s="411"/>
      <c r="EFF2" s="411"/>
      <c r="EFG2" s="411"/>
      <c r="EFH2" s="411"/>
      <c r="EFI2" s="411"/>
      <c r="EFJ2" s="411"/>
      <c r="EFK2" s="411"/>
      <c r="EFL2" s="411"/>
      <c r="EFM2" s="411"/>
      <c r="EFN2" s="411"/>
      <c r="EFO2" s="411"/>
      <c r="EFP2" s="411"/>
      <c r="EFQ2" s="411"/>
      <c r="EFR2" s="411"/>
      <c r="EFS2" s="411"/>
      <c r="EFT2" s="411"/>
      <c r="EFU2" s="411"/>
      <c r="EFV2" s="411"/>
      <c r="EFW2" s="411"/>
      <c r="EFX2" s="411"/>
      <c r="EFY2" s="411"/>
      <c r="EFZ2" s="411"/>
      <c r="EGA2" s="411"/>
      <c r="EGB2" s="411"/>
      <c r="EGC2" s="411"/>
      <c r="EGD2" s="411"/>
      <c r="EGE2" s="411"/>
      <c r="EGF2" s="411"/>
      <c r="EGG2" s="411"/>
      <c r="EGH2" s="411"/>
      <c r="EGI2" s="411"/>
      <c r="EGJ2" s="411"/>
      <c r="EGK2" s="411"/>
      <c r="EGL2" s="411"/>
      <c r="EGM2" s="411"/>
      <c r="EGN2" s="411"/>
      <c r="EGO2" s="411"/>
      <c r="EGP2" s="411"/>
      <c r="EGQ2" s="411"/>
      <c r="EGR2" s="411"/>
      <c r="EGS2" s="411"/>
      <c r="EGT2" s="411"/>
      <c r="EGU2" s="411"/>
      <c r="EGV2" s="411"/>
      <c r="EGW2" s="411"/>
      <c r="EGX2" s="411"/>
      <c r="EGY2" s="411"/>
      <c r="EGZ2" s="411"/>
      <c r="EHA2" s="411"/>
      <c r="EHB2" s="411"/>
      <c r="EHC2" s="411"/>
      <c r="EHD2" s="411"/>
      <c r="EHE2" s="411"/>
      <c r="EHF2" s="411"/>
      <c r="EHG2" s="411"/>
      <c r="EHH2" s="411"/>
      <c r="EHI2" s="411"/>
      <c r="EHJ2" s="411"/>
      <c r="EHK2" s="411"/>
      <c r="EHL2" s="411"/>
      <c r="EHM2" s="411"/>
      <c r="EHN2" s="411"/>
      <c r="EHO2" s="411"/>
      <c r="EHP2" s="411"/>
      <c r="EHQ2" s="411"/>
      <c r="EHR2" s="411"/>
      <c r="EHS2" s="411"/>
      <c r="EHT2" s="411"/>
      <c r="EHU2" s="411"/>
      <c r="EHV2" s="411"/>
      <c r="EHW2" s="411"/>
      <c r="EHX2" s="411"/>
      <c r="EHY2" s="411"/>
      <c r="EHZ2" s="411"/>
      <c r="EIA2" s="411"/>
      <c r="EIB2" s="411"/>
      <c r="EIC2" s="411"/>
      <c r="EID2" s="411"/>
      <c r="EIE2" s="411"/>
      <c r="EIF2" s="411"/>
      <c r="EIG2" s="411"/>
      <c r="EIH2" s="411"/>
      <c r="EII2" s="411"/>
      <c r="EIJ2" s="411"/>
      <c r="EIK2" s="411"/>
      <c r="EIL2" s="411"/>
      <c r="EIM2" s="411"/>
      <c r="EIN2" s="411"/>
      <c r="EIO2" s="411"/>
      <c r="EIP2" s="411"/>
      <c r="EIQ2" s="411"/>
      <c r="EIR2" s="411"/>
      <c r="EIS2" s="411"/>
      <c r="EIT2" s="411"/>
      <c r="EIU2" s="411"/>
      <c r="EIV2" s="411"/>
      <c r="EIW2" s="411"/>
      <c r="EIX2" s="411"/>
      <c r="EIY2" s="411"/>
      <c r="EIZ2" s="411"/>
      <c r="EJA2" s="411"/>
      <c r="EJB2" s="411"/>
      <c r="EJC2" s="411"/>
      <c r="EJD2" s="411"/>
      <c r="EJE2" s="411"/>
      <c r="EJF2" s="411"/>
      <c r="EJG2" s="411"/>
      <c r="EJH2" s="411"/>
      <c r="EJI2" s="411"/>
      <c r="EJJ2" s="411"/>
      <c r="EJK2" s="411"/>
      <c r="EJL2" s="411"/>
      <c r="EJM2" s="411"/>
      <c r="EJN2" s="411"/>
      <c r="EJO2" s="411"/>
      <c r="EJP2" s="411"/>
      <c r="EJQ2" s="411"/>
      <c r="EJR2" s="411"/>
      <c r="EJS2" s="411"/>
      <c r="EJT2" s="411"/>
      <c r="EJU2" s="411"/>
      <c r="EJV2" s="411"/>
      <c r="EJW2" s="411"/>
      <c r="EJX2" s="411"/>
      <c r="EJY2" s="411"/>
      <c r="EJZ2" s="411"/>
      <c r="EKA2" s="411"/>
      <c r="EKB2" s="411"/>
      <c r="EKC2" s="411"/>
      <c r="EKD2" s="411"/>
      <c r="EKE2" s="411"/>
      <c r="EKF2" s="411"/>
      <c r="EKG2" s="411"/>
      <c r="EKH2" s="411"/>
      <c r="EKI2" s="411"/>
      <c r="EKJ2" s="411"/>
      <c r="EKK2" s="411"/>
      <c r="EKL2" s="411"/>
      <c r="EKM2" s="411"/>
      <c r="EKN2" s="411"/>
      <c r="EKO2" s="411"/>
      <c r="EKP2" s="411"/>
      <c r="EKQ2" s="411"/>
      <c r="EKR2" s="411"/>
      <c r="EKS2" s="411"/>
      <c r="EKT2" s="411"/>
      <c r="EKU2" s="411"/>
      <c r="EKV2" s="411"/>
      <c r="EKW2" s="411"/>
      <c r="EKX2" s="411"/>
      <c r="EKY2" s="411"/>
      <c r="EKZ2" s="411"/>
      <c r="ELA2" s="411"/>
      <c r="ELB2" s="411"/>
      <c r="ELC2" s="411"/>
      <c r="ELD2" s="411"/>
      <c r="ELE2" s="411"/>
      <c r="ELF2" s="411"/>
      <c r="ELG2" s="411"/>
      <c r="ELH2" s="411"/>
      <c r="ELI2" s="411"/>
      <c r="ELJ2" s="411"/>
      <c r="ELK2" s="411"/>
      <c r="ELL2" s="411"/>
      <c r="ELM2" s="411"/>
      <c r="ELN2" s="411"/>
      <c r="ELO2" s="411"/>
      <c r="ELP2" s="411"/>
      <c r="ELQ2" s="411"/>
      <c r="ELR2" s="411"/>
      <c r="ELS2" s="411"/>
      <c r="ELT2" s="411"/>
      <c r="ELU2" s="411"/>
      <c r="ELV2" s="411"/>
      <c r="ELW2" s="411"/>
      <c r="ELX2" s="411"/>
      <c r="ELY2" s="411"/>
      <c r="ELZ2" s="411"/>
      <c r="EMA2" s="411"/>
      <c r="EMB2" s="411"/>
      <c r="EMC2" s="411"/>
      <c r="EMD2" s="411"/>
      <c r="EME2" s="411"/>
      <c r="EMF2" s="411"/>
      <c r="EMG2" s="411"/>
      <c r="EMH2" s="411"/>
      <c r="EMI2" s="411"/>
      <c r="EMJ2" s="411"/>
      <c r="EMK2" s="411"/>
      <c r="EML2" s="411"/>
      <c r="EMM2" s="411"/>
      <c r="EMN2" s="411"/>
      <c r="EMO2" s="411"/>
      <c r="EMP2" s="411"/>
      <c r="EMQ2" s="411"/>
      <c r="EMR2" s="411"/>
      <c r="EMS2" s="411"/>
      <c r="EMT2" s="411"/>
      <c r="EMU2" s="411"/>
      <c r="EMV2" s="411"/>
      <c r="EMW2" s="411"/>
      <c r="EMX2" s="411"/>
      <c r="EMY2" s="411"/>
      <c r="EMZ2" s="411"/>
      <c r="ENA2" s="411"/>
      <c r="ENB2" s="411"/>
      <c r="ENC2" s="411"/>
      <c r="END2" s="411"/>
      <c r="ENE2" s="411"/>
      <c r="ENF2" s="411"/>
      <c r="ENG2" s="411"/>
      <c r="ENH2" s="411"/>
      <c r="ENI2" s="411"/>
      <c r="ENJ2" s="411"/>
      <c r="ENK2" s="411"/>
      <c r="ENL2" s="411"/>
      <c r="ENM2" s="411"/>
      <c r="ENN2" s="411"/>
      <c r="ENO2" s="411"/>
      <c r="ENP2" s="411"/>
      <c r="ENQ2" s="411"/>
      <c r="ENR2" s="411"/>
      <c r="ENS2" s="411"/>
      <c r="ENT2" s="411"/>
      <c r="ENU2" s="411"/>
      <c r="ENV2" s="411"/>
      <c r="ENW2" s="411"/>
      <c r="ENX2" s="411"/>
      <c r="ENY2" s="411"/>
      <c r="ENZ2" s="411"/>
      <c r="EOA2" s="411"/>
      <c r="EOB2" s="411"/>
      <c r="EOC2" s="411"/>
      <c r="EOD2" s="411"/>
      <c r="EOE2" s="411"/>
      <c r="EOF2" s="411"/>
      <c r="EOG2" s="411"/>
      <c r="EOH2" s="411"/>
      <c r="EOI2" s="411"/>
      <c r="EOJ2" s="411"/>
      <c r="EOK2" s="411"/>
      <c r="EOL2" s="411"/>
      <c r="EOM2" s="411"/>
      <c r="EON2" s="411"/>
      <c r="EOO2" s="411"/>
      <c r="EOP2" s="411"/>
      <c r="EOQ2" s="411"/>
      <c r="EOR2" s="411"/>
      <c r="EOS2" s="411"/>
      <c r="EOT2" s="411"/>
      <c r="EOU2" s="411"/>
      <c r="EOV2" s="411"/>
      <c r="EOW2" s="411"/>
      <c r="EOX2" s="411"/>
      <c r="EOY2" s="411"/>
      <c r="EOZ2" s="411"/>
      <c r="EPA2" s="411"/>
      <c r="EPB2" s="411"/>
      <c r="EPC2" s="411"/>
      <c r="EPD2" s="411"/>
      <c r="EPE2" s="411"/>
      <c r="EPF2" s="411"/>
      <c r="EPG2" s="411"/>
      <c r="EPH2" s="411"/>
      <c r="EPI2" s="411"/>
      <c r="EPJ2" s="411"/>
      <c r="EPK2" s="411"/>
      <c r="EPL2" s="411"/>
      <c r="EPM2" s="411"/>
      <c r="EPN2" s="411"/>
      <c r="EPO2" s="411"/>
      <c r="EPP2" s="411"/>
      <c r="EPQ2" s="411"/>
      <c r="EPR2" s="411"/>
      <c r="EPS2" s="411"/>
      <c r="EPT2" s="411"/>
      <c r="EPU2" s="411"/>
      <c r="EPV2" s="411"/>
      <c r="EPW2" s="411"/>
      <c r="EPX2" s="411"/>
      <c r="EPY2" s="411"/>
      <c r="EPZ2" s="411"/>
      <c r="EQA2" s="411"/>
      <c r="EQB2" s="411"/>
      <c r="EQC2" s="411"/>
      <c r="EQD2" s="411"/>
      <c r="EQE2" s="411"/>
      <c r="EQF2" s="411"/>
      <c r="EQG2" s="411"/>
      <c r="EQH2" s="411"/>
      <c r="EQI2" s="411"/>
      <c r="EQJ2" s="411"/>
      <c r="EQK2" s="411"/>
      <c r="EQL2" s="411"/>
      <c r="EQM2" s="411"/>
      <c r="EQN2" s="411"/>
      <c r="EQO2" s="411"/>
      <c r="EQP2" s="411"/>
      <c r="EQQ2" s="411"/>
      <c r="EQR2" s="411"/>
      <c r="EQS2" s="411"/>
      <c r="EQT2" s="411"/>
      <c r="EQU2" s="411"/>
      <c r="EQV2" s="411"/>
      <c r="EQW2" s="411"/>
      <c r="EQX2" s="411"/>
      <c r="EQY2" s="411"/>
      <c r="EQZ2" s="411"/>
      <c r="ERA2" s="411"/>
      <c r="ERB2" s="411"/>
      <c r="ERC2" s="411"/>
      <c r="ERD2" s="411"/>
      <c r="ERE2" s="411"/>
      <c r="ERF2" s="411"/>
      <c r="ERG2" s="411"/>
      <c r="ERH2" s="411"/>
      <c r="ERI2" s="411"/>
      <c r="ERJ2" s="411"/>
      <c r="ERK2" s="411"/>
      <c r="ERL2" s="411"/>
      <c r="ERM2" s="411"/>
      <c r="ERN2" s="411"/>
      <c r="ERO2" s="411"/>
      <c r="ERP2" s="411"/>
      <c r="ERQ2" s="411"/>
      <c r="ERR2" s="411"/>
      <c r="ERS2" s="411"/>
      <c r="ERT2" s="411"/>
      <c r="ERU2" s="411"/>
      <c r="ERV2" s="411"/>
      <c r="ERW2" s="411"/>
      <c r="ERX2" s="411"/>
      <c r="ERY2" s="411"/>
      <c r="ERZ2" s="411"/>
      <c r="ESA2" s="411"/>
      <c r="ESB2" s="411"/>
      <c r="ESC2" s="411"/>
      <c r="ESD2" s="411"/>
      <c r="ESE2" s="411"/>
      <c r="ESF2" s="411"/>
      <c r="ESG2" s="411"/>
      <c r="ESH2" s="411"/>
      <c r="ESI2" s="411"/>
      <c r="ESJ2" s="411"/>
      <c r="ESK2" s="411"/>
      <c r="ESL2" s="411"/>
      <c r="ESM2" s="411"/>
      <c r="ESN2" s="411"/>
      <c r="ESO2" s="411"/>
      <c r="ESP2" s="411"/>
      <c r="ESQ2" s="411"/>
      <c r="ESR2" s="411"/>
      <c r="ESS2" s="411"/>
      <c r="EST2" s="411"/>
      <c r="ESU2" s="411"/>
      <c r="ESV2" s="411"/>
      <c r="ESW2" s="411"/>
      <c r="ESX2" s="411"/>
      <c r="ESY2" s="411"/>
      <c r="ESZ2" s="411"/>
      <c r="ETA2" s="411"/>
      <c r="ETB2" s="411"/>
      <c r="ETC2" s="411"/>
      <c r="ETD2" s="411"/>
      <c r="ETE2" s="411"/>
      <c r="ETF2" s="411"/>
      <c r="ETG2" s="411"/>
      <c r="ETH2" s="411"/>
      <c r="ETI2" s="411"/>
      <c r="ETJ2" s="411"/>
      <c r="ETK2" s="411"/>
      <c r="ETL2" s="411"/>
      <c r="ETM2" s="411"/>
      <c r="ETN2" s="411"/>
      <c r="ETO2" s="411"/>
      <c r="ETP2" s="411"/>
      <c r="ETQ2" s="411"/>
      <c r="ETR2" s="411"/>
      <c r="ETS2" s="411"/>
      <c r="ETT2" s="411"/>
      <c r="ETU2" s="411"/>
      <c r="ETV2" s="411"/>
      <c r="ETW2" s="411"/>
      <c r="ETX2" s="411"/>
      <c r="ETY2" s="411"/>
      <c r="ETZ2" s="411"/>
      <c r="EUA2" s="411"/>
      <c r="EUB2" s="411"/>
      <c r="EUC2" s="411"/>
      <c r="EUD2" s="411"/>
      <c r="EUE2" s="411"/>
      <c r="EUF2" s="411"/>
      <c r="EUG2" s="411"/>
      <c r="EUH2" s="411"/>
      <c r="EUI2" s="411"/>
      <c r="EUJ2" s="411"/>
      <c r="EUK2" s="411"/>
      <c r="EUL2" s="411"/>
      <c r="EUM2" s="411"/>
      <c r="EUN2" s="411"/>
      <c r="EUO2" s="411"/>
      <c r="EUP2" s="411"/>
      <c r="EUQ2" s="411"/>
      <c r="EUR2" s="411"/>
      <c r="EUS2" s="411"/>
      <c r="EUT2" s="411"/>
      <c r="EUU2" s="411"/>
      <c r="EUV2" s="411"/>
      <c r="EUW2" s="411"/>
      <c r="EUX2" s="411"/>
      <c r="EUY2" s="411"/>
      <c r="EUZ2" s="411"/>
      <c r="EVA2" s="411"/>
      <c r="EVB2" s="411"/>
      <c r="EVC2" s="411"/>
      <c r="EVD2" s="411"/>
      <c r="EVE2" s="411"/>
      <c r="EVF2" s="411"/>
      <c r="EVG2" s="411"/>
      <c r="EVH2" s="411"/>
      <c r="EVI2" s="411"/>
      <c r="EVJ2" s="411"/>
      <c r="EVK2" s="411"/>
      <c r="EVL2" s="411"/>
      <c r="EVM2" s="411"/>
      <c r="EVN2" s="411"/>
      <c r="EVO2" s="411"/>
      <c r="EVP2" s="411"/>
      <c r="EVQ2" s="411"/>
      <c r="EVR2" s="411"/>
      <c r="EVS2" s="411"/>
      <c r="EVT2" s="411"/>
      <c r="EVU2" s="411"/>
      <c r="EVV2" s="411"/>
      <c r="EVW2" s="411"/>
      <c r="EVX2" s="411"/>
      <c r="EVY2" s="411"/>
      <c r="EVZ2" s="411"/>
      <c r="EWA2" s="411"/>
      <c r="EWB2" s="411"/>
      <c r="EWC2" s="411"/>
      <c r="EWD2" s="411"/>
      <c r="EWE2" s="411"/>
      <c r="EWF2" s="411"/>
      <c r="EWG2" s="411"/>
      <c r="EWH2" s="411"/>
      <c r="EWI2" s="411"/>
      <c r="EWJ2" s="411"/>
      <c r="EWK2" s="411"/>
      <c r="EWL2" s="411"/>
      <c r="EWM2" s="411"/>
      <c r="EWN2" s="411"/>
      <c r="EWO2" s="411"/>
      <c r="EWP2" s="411"/>
      <c r="EWQ2" s="411"/>
      <c r="EWR2" s="411"/>
      <c r="EWS2" s="411"/>
      <c r="EWT2" s="411"/>
      <c r="EWU2" s="411"/>
      <c r="EWV2" s="411"/>
      <c r="EWW2" s="411"/>
      <c r="EWX2" s="411"/>
      <c r="EWY2" s="411"/>
      <c r="EWZ2" s="411"/>
      <c r="EXA2" s="411"/>
      <c r="EXB2" s="411"/>
      <c r="EXC2" s="411"/>
      <c r="EXD2" s="411"/>
      <c r="EXE2" s="411"/>
      <c r="EXF2" s="411"/>
      <c r="EXG2" s="411"/>
      <c r="EXH2" s="411"/>
      <c r="EXI2" s="411"/>
      <c r="EXJ2" s="411"/>
      <c r="EXK2" s="411"/>
      <c r="EXL2" s="411"/>
      <c r="EXM2" s="411"/>
      <c r="EXN2" s="411"/>
      <c r="EXO2" s="411"/>
      <c r="EXP2" s="411"/>
      <c r="EXQ2" s="411"/>
      <c r="EXR2" s="411"/>
      <c r="EXS2" s="411"/>
      <c r="EXT2" s="411"/>
      <c r="EXU2" s="411"/>
      <c r="EXV2" s="411"/>
      <c r="EXW2" s="411"/>
      <c r="EXX2" s="411"/>
      <c r="EXY2" s="411"/>
      <c r="EXZ2" s="411"/>
      <c r="EYA2" s="411"/>
      <c r="EYB2" s="411"/>
      <c r="EYC2" s="411"/>
      <c r="EYD2" s="411"/>
      <c r="EYE2" s="411"/>
      <c r="EYF2" s="411"/>
      <c r="EYG2" s="411"/>
      <c r="EYH2" s="411"/>
      <c r="EYI2" s="411"/>
      <c r="EYJ2" s="411"/>
      <c r="EYK2" s="411"/>
      <c r="EYL2" s="411"/>
      <c r="EYM2" s="411"/>
      <c r="EYN2" s="411"/>
      <c r="EYO2" s="411"/>
      <c r="EYP2" s="411"/>
      <c r="EYQ2" s="411"/>
      <c r="EYR2" s="411"/>
      <c r="EYS2" s="411"/>
      <c r="EYT2" s="411"/>
      <c r="EYU2" s="411"/>
      <c r="EYV2" s="411"/>
      <c r="EYW2" s="411"/>
      <c r="EYX2" s="411"/>
      <c r="EYY2" s="411"/>
      <c r="EYZ2" s="411"/>
      <c r="EZA2" s="411"/>
      <c r="EZB2" s="411"/>
      <c r="EZC2" s="411"/>
      <c r="EZD2" s="411"/>
      <c r="EZE2" s="411"/>
      <c r="EZF2" s="411"/>
      <c r="EZG2" s="411"/>
      <c r="EZH2" s="411"/>
      <c r="EZI2" s="411"/>
      <c r="EZJ2" s="411"/>
      <c r="EZK2" s="411"/>
      <c r="EZL2" s="411"/>
      <c r="EZM2" s="411"/>
      <c r="EZN2" s="411"/>
      <c r="EZO2" s="411"/>
      <c r="EZP2" s="411"/>
      <c r="EZQ2" s="411"/>
      <c r="EZR2" s="411"/>
      <c r="EZS2" s="411"/>
      <c r="EZT2" s="411"/>
      <c r="EZU2" s="411"/>
      <c r="EZV2" s="411"/>
      <c r="EZW2" s="411"/>
      <c r="EZX2" s="411"/>
      <c r="EZY2" s="411"/>
      <c r="EZZ2" s="411"/>
      <c r="FAA2" s="411"/>
      <c r="FAB2" s="411"/>
      <c r="FAC2" s="411"/>
      <c r="FAD2" s="411"/>
      <c r="FAE2" s="411"/>
      <c r="FAF2" s="411"/>
      <c r="FAG2" s="411"/>
      <c r="FAH2" s="411"/>
      <c r="FAI2" s="411"/>
      <c r="FAJ2" s="411"/>
      <c r="FAK2" s="411"/>
      <c r="FAL2" s="411"/>
      <c r="FAM2" s="411"/>
      <c r="FAN2" s="411"/>
      <c r="FAO2" s="411"/>
      <c r="FAP2" s="411"/>
      <c r="FAQ2" s="411"/>
      <c r="FAR2" s="411"/>
      <c r="FAS2" s="411"/>
      <c r="FAT2" s="411"/>
      <c r="FAU2" s="411"/>
      <c r="FAV2" s="411"/>
      <c r="FAW2" s="411"/>
      <c r="FAX2" s="411"/>
      <c r="FAY2" s="411"/>
      <c r="FAZ2" s="411"/>
      <c r="FBA2" s="411"/>
      <c r="FBB2" s="411"/>
      <c r="FBC2" s="411"/>
      <c r="FBD2" s="411"/>
      <c r="FBE2" s="411"/>
      <c r="FBF2" s="411"/>
      <c r="FBG2" s="411"/>
      <c r="FBH2" s="411"/>
      <c r="FBI2" s="411"/>
      <c r="FBJ2" s="411"/>
      <c r="FBK2" s="411"/>
      <c r="FBL2" s="411"/>
      <c r="FBM2" s="411"/>
      <c r="FBN2" s="411"/>
      <c r="FBO2" s="411"/>
      <c r="FBP2" s="411"/>
      <c r="FBQ2" s="411"/>
      <c r="FBR2" s="411"/>
      <c r="FBS2" s="411"/>
      <c r="FBT2" s="411"/>
      <c r="FBU2" s="411"/>
      <c r="FBV2" s="411"/>
      <c r="FBW2" s="411"/>
      <c r="FBX2" s="411"/>
      <c r="FBY2" s="411"/>
      <c r="FBZ2" s="411"/>
      <c r="FCA2" s="411"/>
      <c r="FCB2" s="411"/>
      <c r="FCC2" s="411"/>
      <c r="FCD2" s="411"/>
      <c r="FCE2" s="411"/>
      <c r="FCF2" s="411"/>
      <c r="FCG2" s="411"/>
      <c r="FCH2" s="411"/>
      <c r="FCI2" s="411"/>
      <c r="FCJ2" s="411"/>
      <c r="FCK2" s="411"/>
      <c r="FCL2" s="411"/>
      <c r="FCM2" s="411"/>
      <c r="FCN2" s="411"/>
      <c r="FCO2" s="411"/>
      <c r="FCP2" s="411"/>
      <c r="FCQ2" s="411"/>
      <c r="FCR2" s="411"/>
      <c r="FCS2" s="411"/>
      <c r="FCT2" s="411"/>
      <c r="FCU2" s="411"/>
      <c r="FCV2" s="411"/>
      <c r="FCW2" s="411"/>
      <c r="FCX2" s="411"/>
      <c r="FCY2" s="411"/>
      <c r="FCZ2" s="411"/>
      <c r="FDA2" s="411"/>
      <c r="FDB2" s="411"/>
      <c r="FDC2" s="411"/>
      <c r="FDD2" s="411"/>
      <c r="FDE2" s="411"/>
      <c r="FDF2" s="411"/>
      <c r="FDG2" s="411"/>
      <c r="FDH2" s="411"/>
      <c r="FDI2" s="411"/>
      <c r="FDJ2" s="411"/>
      <c r="FDK2" s="411"/>
      <c r="FDL2" s="411"/>
      <c r="FDM2" s="411"/>
      <c r="FDN2" s="411"/>
      <c r="FDO2" s="411"/>
      <c r="FDP2" s="411"/>
      <c r="FDQ2" s="411"/>
      <c r="FDR2" s="411"/>
      <c r="FDS2" s="411"/>
      <c r="FDT2" s="411"/>
      <c r="FDU2" s="411"/>
      <c r="FDV2" s="411"/>
      <c r="FDW2" s="411"/>
      <c r="FDX2" s="411"/>
      <c r="FDY2" s="411"/>
      <c r="FDZ2" s="411"/>
      <c r="FEA2" s="411"/>
      <c r="FEB2" s="411"/>
      <c r="FEC2" s="411"/>
      <c r="FED2" s="411"/>
      <c r="FEE2" s="411"/>
      <c r="FEF2" s="411"/>
      <c r="FEG2" s="411"/>
      <c r="FEH2" s="411"/>
      <c r="FEI2" s="411"/>
      <c r="FEJ2" s="411"/>
      <c r="FEK2" s="411"/>
      <c r="FEL2" s="411"/>
      <c r="FEM2" s="411"/>
      <c r="FEN2" s="411"/>
      <c r="FEO2" s="411"/>
      <c r="FEP2" s="411"/>
      <c r="FEQ2" s="411"/>
      <c r="FER2" s="411"/>
      <c r="FES2" s="411"/>
      <c r="FET2" s="411"/>
      <c r="FEU2" s="411"/>
      <c r="FEV2" s="411"/>
      <c r="FEW2" s="411"/>
      <c r="FEX2" s="411"/>
      <c r="FEY2" s="411"/>
      <c r="FEZ2" s="411"/>
      <c r="FFA2" s="411"/>
      <c r="FFB2" s="411"/>
      <c r="FFC2" s="411"/>
      <c r="FFD2" s="411"/>
      <c r="FFE2" s="411"/>
      <c r="FFF2" s="411"/>
      <c r="FFG2" s="411"/>
      <c r="FFH2" s="411"/>
      <c r="FFI2" s="411"/>
      <c r="FFJ2" s="411"/>
      <c r="FFK2" s="411"/>
      <c r="FFL2" s="411"/>
      <c r="FFM2" s="411"/>
      <c r="FFN2" s="411"/>
      <c r="FFO2" s="411"/>
      <c r="FFP2" s="411"/>
      <c r="FFQ2" s="411"/>
      <c r="FFR2" s="411"/>
      <c r="FFS2" s="411"/>
      <c r="FFT2" s="411"/>
      <c r="FFU2" s="411"/>
      <c r="FFV2" s="411"/>
      <c r="FFW2" s="411"/>
      <c r="FFX2" s="411"/>
      <c r="FFY2" s="411"/>
      <c r="FFZ2" s="411"/>
      <c r="FGA2" s="411"/>
      <c r="FGB2" s="411"/>
      <c r="FGC2" s="411"/>
      <c r="FGD2" s="411"/>
      <c r="FGE2" s="411"/>
      <c r="FGF2" s="411"/>
      <c r="FGG2" s="411"/>
      <c r="FGH2" s="411"/>
      <c r="FGI2" s="411"/>
      <c r="FGJ2" s="411"/>
      <c r="FGK2" s="411"/>
      <c r="FGL2" s="411"/>
      <c r="FGM2" s="411"/>
      <c r="FGN2" s="411"/>
      <c r="FGO2" s="411"/>
      <c r="FGP2" s="411"/>
      <c r="FGQ2" s="411"/>
      <c r="FGR2" s="411"/>
      <c r="FGS2" s="411"/>
      <c r="FGT2" s="411"/>
      <c r="FGU2" s="411"/>
      <c r="FGV2" s="411"/>
      <c r="FGW2" s="411"/>
      <c r="FGX2" s="411"/>
      <c r="FGY2" s="411"/>
      <c r="FGZ2" s="411"/>
      <c r="FHA2" s="411"/>
      <c r="FHB2" s="411"/>
      <c r="FHC2" s="411"/>
      <c r="FHD2" s="411"/>
      <c r="FHE2" s="411"/>
      <c r="FHF2" s="411"/>
      <c r="FHG2" s="411"/>
      <c r="FHH2" s="411"/>
      <c r="FHI2" s="411"/>
      <c r="FHJ2" s="411"/>
      <c r="FHK2" s="411"/>
      <c r="FHL2" s="411"/>
      <c r="FHM2" s="411"/>
      <c r="FHN2" s="411"/>
      <c r="FHO2" s="411"/>
      <c r="FHP2" s="411"/>
      <c r="FHQ2" s="411"/>
      <c r="FHR2" s="411"/>
      <c r="FHS2" s="411"/>
      <c r="FHT2" s="411"/>
      <c r="FHU2" s="411"/>
      <c r="FHV2" s="411"/>
      <c r="FHW2" s="411"/>
      <c r="FHX2" s="411"/>
      <c r="FHY2" s="411"/>
      <c r="FHZ2" s="411"/>
      <c r="FIA2" s="411"/>
      <c r="FIB2" s="411"/>
      <c r="FIC2" s="411"/>
      <c r="FID2" s="411"/>
      <c r="FIE2" s="411"/>
      <c r="FIF2" s="411"/>
      <c r="FIG2" s="411"/>
      <c r="FIH2" s="411"/>
      <c r="FII2" s="411"/>
      <c r="FIJ2" s="411"/>
      <c r="FIK2" s="411"/>
      <c r="FIL2" s="411"/>
      <c r="FIM2" s="411"/>
      <c r="FIN2" s="411"/>
      <c r="FIO2" s="411"/>
      <c r="FIP2" s="411"/>
      <c r="FIQ2" s="411"/>
      <c r="FIR2" s="411"/>
      <c r="FIS2" s="411"/>
      <c r="FIT2" s="411"/>
      <c r="FIU2" s="411"/>
      <c r="FIV2" s="411"/>
      <c r="FIW2" s="411"/>
      <c r="FIX2" s="411"/>
      <c r="FIY2" s="411"/>
      <c r="FIZ2" s="411"/>
      <c r="FJA2" s="411"/>
      <c r="FJB2" s="411"/>
      <c r="FJC2" s="411"/>
      <c r="FJD2" s="411"/>
      <c r="FJE2" s="411"/>
      <c r="FJF2" s="411"/>
      <c r="FJG2" s="411"/>
      <c r="FJH2" s="411"/>
      <c r="FJI2" s="411"/>
      <c r="FJJ2" s="411"/>
      <c r="FJK2" s="411"/>
      <c r="FJL2" s="411"/>
      <c r="FJM2" s="411"/>
      <c r="FJN2" s="411"/>
      <c r="FJO2" s="411"/>
      <c r="FJP2" s="411"/>
      <c r="FJQ2" s="411"/>
      <c r="FJR2" s="411"/>
      <c r="FJS2" s="411"/>
      <c r="FJT2" s="411"/>
      <c r="FJU2" s="411"/>
      <c r="FJV2" s="411"/>
      <c r="FJW2" s="411"/>
      <c r="FJX2" s="411"/>
      <c r="FJY2" s="411"/>
      <c r="FJZ2" s="411"/>
      <c r="FKA2" s="411"/>
      <c r="FKB2" s="411"/>
      <c r="FKC2" s="411"/>
      <c r="FKD2" s="411"/>
      <c r="FKE2" s="411"/>
      <c r="FKF2" s="411"/>
      <c r="FKG2" s="411"/>
      <c r="FKH2" s="411"/>
      <c r="FKI2" s="411"/>
      <c r="FKJ2" s="411"/>
      <c r="FKK2" s="411"/>
      <c r="FKL2" s="411"/>
      <c r="FKM2" s="411"/>
      <c r="FKN2" s="411"/>
      <c r="FKO2" s="411"/>
      <c r="FKP2" s="411"/>
      <c r="FKQ2" s="411"/>
      <c r="FKR2" s="411"/>
      <c r="FKS2" s="411"/>
      <c r="FKT2" s="411"/>
      <c r="FKU2" s="411"/>
      <c r="FKV2" s="411"/>
      <c r="FKW2" s="411"/>
      <c r="FKX2" s="411"/>
      <c r="FKY2" s="411"/>
      <c r="FKZ2" s="411"/>
      <c r="FLA2" s="411"/>
      <c r="FLB2" s="411"/>
      <c r="FLC2" s="411"/>
      <c r="FLD2" s="411"/>
      <c r="FLE2" s="411"/>
      <c r="FLF2" s="411"/>
      <c r="FLG2" s="411"/>
      <c r="FLH2" s="411"/>
      <c r="FLI2" s="411"/>
      <c r="FLJ2" s="411"/>
      <c r="FLK2" s="411"/>
      <c r="FLL2" s="411"/>
      <c r="FLM2" s="411"/>
      <c r="FLN2" s="411"/>
      <c r="FLO2" s="411"/>
      <c r="FLP2" s="411"/>
      <c r="FLQ2" s="411"/>
      <c r="FLR2" s="411"/>
      <c r="FLS2" s="411"/>
      <c r="FLT2" s="411"/>
      <c r="FLU2" s="411"/>
      <c r="FLV2" s="411"/>
      <c r="FLW2" s="411"/>
      <c r="FLX2" s="411"/>
      <c r="FLY2" s="411"/>
      <c r="FLZ2" s="411"/>
      <c r="FMA2" s="411"/>
      <c r="FMB2" s="411"/>
      <c r="FMC2" s="411"/>
      <c r="FMD2" s="411"/>
      <c r="FME2" s="411"/>
      <c r="FMF2" s="411"/>
      <c r="FMG2" s="411"/>
      <c r="FMH2" s="411"/>
      <c r="FMI2" s="411"/>
      <c r="FMJ2" s="411"/>
      <c r="FMK2" s="411"/>
      <c r="FML2" s="411"/>
      <c r="FMM2" s="411"/>
      <c r="FMN2" s="411"/>
      <c r="FMO2" s="411"/>
      <c r="FMP2" s="411"/>
      <c r="FMQ2" s="411"/>
      <c r="FMR2" s="411"/>
      <c r="FMS2" s="411"/>
      <c r="FMT2" s="411"/>
      <c r="FMU2" s="411"/>
      <c r="FMV2" s="411"/>
      <c r="FMW2" s="411"/>
      <c r="FMX2" s="411"/>
      <c r="FMY2" s="411"/>
      <c r="FMZ2" s="411"/>
      <c r="FNA2" s="411"/>
      <c r="FNB2" s="411"/>
      <c r="FNC2" s="411"/>
      <c r="FND2" s="411"/>
      <c r="FNE2" s="411"/>
      <c r="FNF2" s="411"/>
      <c r="FNG2" s="411"/>
      <c r="FNH2" s="411"/>
      <c r="FNI2" s="411"/>
      <c r="FNJ2" s="411"/>
      <c r="FNK2" s="411"/>
      <c r="FNL2" s="411"/>
      <c r="FNM2" s="411"/>
      <c r="FNN2" s="411"/>
      <c r="FNO2" s="411"/>
      <c r="FNP2" s="411"/>
      <c r="FNQ2" s="411"/>
      <c r="FNR2" s="411"/>
      <c r="FNS2" s="411"/>
      <c r="FNT2" s="411"/>
      <c r="FNU2" s="411"/>
      <c r="FNV2" s="411"/>
      <c r="FNW2" s="411"/>
      <c r="FNX2" s="411"/>
      <c r="FNY2" s="411"/>
      <c r="FNZ2" s="411"/>
      <c r="FOA2" s="411"/>
      <c r="FOB2" s="411"/>
      <c r="FOC2" s="411"/>
      <c r="FOD2" s="411"/>
      <c r="FOE2" s="411"/>
      <c r="FOF2" s="411"/>
      <c r="FOG2" s="411"/>
      <c r="FOH2" s="411"/>
      <c r="FOI2" s="411"/>
      <c r="FOJ2" s="411"/>
      <c r="FOK2" s="411"/>
      <c r="FOL2" s="411"/>
      <c r="FOM2" s="411"/>
      <c r="FON2" s="411"/>
      <c r="FOO2" s="411"/>
      <c r="FOP2" s="411"/>
      <c r="FOQ2" s="411"/>
      <c r="FOR2" s="411"/>
      <c r="FOS2" s="411"/>
      <c r="FOT2" s="411"/>
      <c r="FOU2" s="411"/>
      <c r="FOV2" s="411"/>
      <c r="FOW2" s="411"/>
      <c r="FOX2" s="411"/>
      <c r="FOY2" s="411"/>
      <c r="FOZ2" s="411"/>
      <c r="FPA2" s="411"/>
      <c r="FPB2" s="411"/>
      <c r="FPC2" s="411"/>
      <c r="FPD2" s="411"/>
      <c r="FPE2" s="411"/>
      <c r="FPF2" s="411"/>
      <c r="FPG2" s="411"/>
      <c r="FPH2" s="411"/>
      <c r="FPI2" s="411"/>
      <c r="FPJ2" s="411"/>
      <c r="FPK2" s="411"/>
      <c r="FPL2" s="411"/>
      <c r="FPM2" s="411"/>
      <c r="FPN2" s="411"/>
      <c r="FPO2" s="411"/>
      <c r="FPP2" s="411"/>
      <c r="FPQ2" s="411"/>
      <c r="FPR2" s="411"/>
      <c r="FPS2" s="411"/>
      <c r="FPT2" s="411"/>
      <c r="FPU2" s="411"/>
      <c r="FPV2" s="411"/>
      <c r="FPW2" s="411"/>
      <c r="FPX2" s="411"/>
      <c r="FPY2" s="411"/>
      <c r="FPZ2" s="411"/>
      <c r="FQA2" s="411"/>
      <c r="FQB2" s="411"/>
      <c r="FQC2" s="411"/>
      <c r="FQD2" s="411"/>
      <c r="FQE2" s="411"/>
      <c r="FQF2" s="411"/>
      <c r="FQG2" s="411"/>
      <c r="FQH2" s="411"/>
      <c r="FQI2" s="411"/>
      <c r="FQJ2" s="411"/>
      <c r="FQK2" s="411"/>
      <c r="FQL2" s="411"/>
      <c r="FQM2" s="411"/>
      <c r="FQN2" s="411"/>
      <c r="FQO2" s="411"/>
      <c r="FQP2" s="411"/>
      <c r="FQQ2" s="411"/>
      <c r="FQR2" s="411"/>
      <c r="FQS2" s="411"/>
      <c r="FQT2" s="411"/>
      <c r="FQU2" s="411"/>
      <c r="FQV2" s="411"/>
      <c r="FQW2" s="411"/>
      <c r="FQX2" s="411"/>
      <c r="FQY2" s="411"/>
      <c r="FQZ2" s="411"/>
      <c r="FRA2" s="411"/>
      <c r="FRB2" s="411"/>
      <c r="FRC2" s="411"/>
      <c r="FRD2" s="411"/>
      <c r="FRE2" s="411"/>
      <c r="FRF2" s="411"/>
      <c r="FRG2" s="411"/>
      <c r="FRH2" s="411"/>
      <c r="FRI2" s="411"/>
      <c r="FRJ2" s="411"/>
      <c r="FRK2" s="411"/>
      <c r="FRL2" s="411"/>
      <c r="FRM2" s="411"/>
      <c r="FRN2" s="411"/>
      <c r="FRO2" s="411"/>
      <c r="FRP2" s="411"/>
      <c r="FRQ2" s="411"/>
      <c r="FRR2" s="411"/>
      <c r="FRS2" s="411"/>
      <c r="FRT2" s="411"/>
      <c r="FRU2" s="411"/>
      <c r="FRV2" s="411"/>
      <c r="FRW2" s="411"/>
      <c r="FRX2" s="411"/>
      <c r="FRY2" s="411"/>
      <c r="FRZ2" s="411"/>
      <c r="FSA2" s="411"/>
      <c r="FSB2" s="411"/>
      <c r="FSC2" s="411"/>
      <c r="FSD2" s="411"/>
      <c r="FSE2" s="411"/>
      <c r="FSF2" s="411"/>
      <c r="FSG2" s="411"/>
      <c r="FSH2" s="411"/>
      <c r="FSI2" s="411"/>
      <c r="FSJ2" s="411"/>
      <c r="FSK2" s="411"/>
      <c r="FSL2" s="411"/>
      <c r="FSM2" s="411"/>
      <c r="FSN2" s="411"/>
      <c r="FSO2" s="411"/>
      <c r="FSP2" s="411"/>
      <c r="FSQ2" s="411"/>
      <c r="FSR2" s="411"/>
      <c r="FSS2" s="411"/>
      <c r="FST2" s="411"/>
      <c r="FSU2" s="411"/>
      <c r="FSV2" s="411"/>
      <c r="FSW2" s="411"/>
      <c r="FSX2" s="411"/>
      <c r="FSY2" s="411"/>
      <c r="FSZ2" s="411"/>
      <c r="FTA2" s="411"/>
      <c r="FTB2" s="411"/>
      <c r="FTC2" s="411"/>
      <c r="FTD2" s="411"/>
      <c r="FTE2" s="411"/>
      <c r="FTF2" s="411"/>
      <c r="FTG2" s="411"/>
      <c r="FTH2" s="411"/>
      <c r="FTI2" s="411"/>
      <c r="FTJ2" s="411"/>
      <c r="FTK2" s="411"/>
      <c r="FTL2" s="411"/>
      <c r="FTM2" s="411"/>
      <c r="FTN2" s="411"/>
      <c r="FTO2" s="411"/>
      <c r="FTP2" s="411"/>
      <c r="FTQ2" s="411"/>
      <c r="FTR2" s="411"/>
      <c r="FTS2" s="411"/>
      <c r="FTT2" s="411"/>
      <c r="FTU2" s="411"/>
      <c r="FTV2" s="411"/>
      <c r="FTW2" s="411"/>
      <c r="FTX2" s="411"/>
      <c r="FTY2" s="411"/>
      <c r="FTZ2" s="411"/>
      <c r="FUA2" s="411"/>
      <c r="FUB2" s="411"/>
      <c r="FUC2" s="411"/>
      <c r="FUD2" s="411"/>
      <c r="FUE2" s="411"/>
      <c r="FUF2" s="411"/>
      <c r="FUG2" s="411"/>
      <c r="FUH2" s="411"/>
      <c r="FUI2" s="411"/>
      <c r="FUJ2" s="411"/>
      <c r="FUK2" s="411"/>
      <c r="FUL2" s="411"/>
      <c r="FUM2" s="411"/>
      <c r="FUN2" s="411"/>
      <c r="FUO2" s="411"/>
      <c r="FUP2" s="411"/>
      <c r="FUQ2" s="411"/>
      <c r="FUR2" s="411"/>
      <c r="FUS2" s="411"/>
      <c r="FUT2" s="411"/>
      <c r="FUU2" s="411"/>
      <c r="FUV2" s="411"/>
      <c r="FUW2" s="411"/>
      <c r="FUX2" s="411"/>
      <c r="FUY2" s="411"/>
      <c r="FUZ2" s="411"/>
      <c r="FVA2" s="411"/>
      <c r="FVB2" s="411"/>
      <c r="FVC2" s="411"/>
      <c r="FVD2" s="411"/>
      <c r="FVE2" s="411"/>
      <c r="FVF2" s="411"/>
      <c r="FVG2" s="411"/>
      <c r="FVH2" s="411"/>
      <c r="FVI2" s="411"/>
      <c r="FVJ2" s="411"/>
      <c r="FVK2" s="411"/>
      <c r="FVL2" s="411"/>
      <c r="FVM2" s="411"/>
      <c r="FVN2" s="411"/>
      <c r="FVO2" s="411"/>
      <c r="FVP2" s="411"/>
      <c r="FVQ2" s="411"/>
      <c r="FVR2" s="411"/>
      <c r="FVS2" s="411"/>
      <c r="FVT2" s="411"/>
      <c r="FVU2" s="411"/>
      <c r="FVV2" s="411"/>
      <c r="FVW2" s="411"/>
      <c r="FVX2" s="411"/>
      <c r="FVY2" s="411"/>
      <c r="FVZ2" s="411"/>
      <c r="FWA2" s="411"/>
      <c r="FWB2" s="411"/>
      <c r="FWC2" s="411"/>
      <c r="FWD2" s="411"/>
      <c r="FWE2" s="411"/>
      <c r="FWF2" s="411"/>
      <c r="FWG2" s="411"/>
      <c r="FWH2" s="411"/>
      <c r="FWI2" s="411"/>
      <c r="FWJ2" s="411"/>
      <c r="FWK2" s="411"/>
      <c r="FWL2" s="411"/>
      <c r="FWM2" s="411"/>
      <c r="FWN2" s="411"/>
      <c r="FWO2" s="411"/>
      <c r="FWP2" s="411"/>
      <c r="FWQ2" s="411"/>
      <c r="FWR2" s="411"/>
      <c r="FWS2" s="411"/>
      <c r="FWT2" s="411"/>
      <c r="FWU2" s="411"/>
      <c r="FWV2" s="411"/>
      <c r="FWW2" s="411"/>
      <c r="FWX2" s="411"/>
      <c r="FWY2" s="411"/>
      <c r="FWZ2" s="411"/>
      <c r="FXA2" s="411"/>
      <c r="FXB2" s="411"/>
      <c r="FXC2" s="411"/>
      <c r="FXD2" s="411"/>
      <c r="FXE2" s="411"/>
      <c r="FXF2" s="411"/>
      <c r="FXG2" s="411"/>
      <c r="FXH2" s="411"/>
      <c r="FXI2" s="411"/>
      <c r="FXJ2" s="411"/>
      <c r="FXK2" s="411"/>
      <c r="FXL2" s="411"/>
      <c r="FXM2" s="411"/>
      <c r="FXN2" s="411"/>
      <c r="FXO2" s="411"/>
      <c r="FXP2" s="411"/>
      <c r="FXQ2" s="411"/>
      <c r="FXR2" s="411"/>
      <c r="FXS2" s="411"/>
      <c r="FXT2" s="411"/>
      <c r="FXU2" s="411"/>
      <c r="FXV2" s="411"/>
      <c r="FXW2" s="411"/>
      <c r="FXX2" s="411"/>
      <c r="FXY2" s="411"/>
      <c r="FXZ2" s="411"/>
      <c r="FYA2" s="411"/>
      <c r="FYB2" s="411"/>
      <c r="FYC2" s="411"/>
      <c r="FYD2" s="411"/>
      <c r="FYE2" s="411"/>
      <c r="FYF2" s="411"/>
      <c r="FYG2" s="411"/>
      <c r="FYH2" s="411"/>
      <c r="FYI2" s="411"/>
      <c r="FYJ2" s="411"/>
      <c r="FYK2" s="411"/>
      <c r="FYL2" s="411"/>
      <c r="FYM2" s="411"/>
      <c r="FYN2" s="411"/>
      <c r="FYO2" s="411"/>
      <c r="FYP2" s="411"/>
      <c r="FYQ2" s="411"/>
      <c r="FYR2" s="411"/>
      <c r="FYS2" s="411"/>
      <c r="FYT2" s="411"/>
      <c r="FYU2" s="411"/>
      <c r="FYV2" s="411"/>
      <c r="FYW2" s="411"/>
      <c r="FYX2" s="411"/>
      <c r="FYY2" s="411"/>
      <c r="FYZ2" s="411"/>
      <c r="FZA2" s="411"/>
      <c r="FZB2" s="411"/>
      <c r="FZC2" s="411"/>
      <c r="FZD2" s="411"/>
      <c r="FZE2" s="411"/>
      <c r="FZF2" s="411"/>
      <c r="FZG2" s="411"/>
      <c r="FZH2" s="411"/>
      <c r="FZI2" s="411"/>
      <c r="FZJ2" s="411"/>
      <c r="FZK2" s="411"/>
      <c r="FZL2" s="411"/>
      <c r="FZM2" s="411"/>
      <c r="FZN2" s="411"/>
      <c r="FZO2" s="411"/>
      <c r="FZP2" s="411"/>
      <c r="FZQ2" s="411"/>
      <c r="FZR2" s="411"/>
      <c r="FZS2" s="411"/>
      <c r="FZT2" s="411"/>
      <c r="FZU2" s="411"/>
      <c r="FZV2" s="411"/>
      <c r="FZW2" s="411"/>
      <c r="FZX2" s="411"/>
      <c r="FZY2" s="411"/>
      <c r="FZZ2" s="411"/>
      <c r="GAA2" s="411"/>
      <c r="GAB2" s="411"/>
      <c r="GAC2" s="411"/>
      <c r="GAD2" s="411"/>
      <c r="GAE2" s="411"/>
      <c r="GAF2" s="411"/>
      <c r="GAG2" s="411"/>
      <c r="GAH2" s="411"/>
      <c r="GAI2" s="411"/>
      <c r="GAJ2" s="411"/>
      <c r="GAK2" s="411"/>
      <c r="GAL2" s="411"/>
      <c r="GAM2" s="411"/>
      <c r="GAN2" s="411"/>
      <c r="GAO2" s="411"/>
      <c r="GAP2" s="411"/>
      <c r="GAQ2" s="411"/>
      <c r="GAR2" s="411"/>
      <c r="GAS2" s="411"/>
      <c r="GAT2" s="411"/>
      <c r="GAU2" s="411"/>
      <c r="GAV2" s="411"/>
      <c r="GAW2" s="411"/>
      <c r="GAX2" s="411"/>
      <c r="GAY2" s="411"/>
      <c r="GAZ2" s="411"/>
      <c r="GBA2" s="411"/>
      <c r="GBB2" s="411"/>
      <c r="GBC2" s="411"/>
      <c r="GBD2" s="411"/>
      <c r="GBE2" s="411"/>
      <c r="GBF2" s="411"/>
      <c r="GBG2" s="411"/>
      <c r="GBH2" s="411"/>
      <c r="GBI2" s="411"/>
      <c r="GBJ2" s="411"/>
      <c r="GBK2" s="411"/>
      <c r="GBL2" s="411"/>
      <c r="GBM2" s="411"/>
      <c r="GBN2" s="411"/>
      <c r="GBO2" s="411"/>
      <c r="GBP2" s="411"/>
      <c r="GBQ2" s="411"/>
      <c r="GBR2" s="411"/>
      <c r="GBS2" s="411"/>
      <c r="GBT2" s="411"/>
      <c r="GBU2" s="411"/>
      <c r="GBV2" s="411"/>
      <c r="GBW2" s="411"/>
      <c r="GBX2" s="411"/>
      <c r="GBY2" s="411"/>
      <c r="GBZ2" s="411"/>
      <c r="GCA2" s="411"/>
      <c r="GCB2" s="411"/>
      <c r="GCC2" s="411"/>
      <c r="GCD2" s="411"/>
      <c r="GCE2" s="411"/>
      <c r="GCF2" s="411"/>
      <c r="GCG2" s="411"/>
      <c r="GCH2" s="411"/>
      <c r="GCI2" s="411"/>
      <c r="GCJ2" s="411"/>
      <c r="GCK2" s="411"/>
      <c r="GCL2" s="411"/>
      <c r="GCM2" s="411"/>
      <c r="GCN2" s="411"/>
      <c r="GCO2" s="411"/>
      <c r="GCP2" s="411"/>
      <c r="GCQ2" s="411"/>
      <c r="GCR2" s="411"/>
      <c r="GCS2" s="411"/>
      <c r="GCT2" s="411"/>
      <c r="GCU2" s="411"/>
      <c r="GCV2" s="411"/>
      <c r="GCW2" s="411"/>
      <c r="GCX2" s="411"/>
      <c r="GCY2" s="411"/>
      <c r="GCZ2" s="411"/>
      <c r="GDA2" s="411"/>
      <c r="GDB2" s="411"/>
      <c r="GDC2" s="411"/>
      <c r="GDD2" s="411"/>
      <c r="GDE2" s="411"/>
      <c r="GDF2" s="411"/>
      <c r="GDG2" s="411"/>
      <c r="GDH2" s="411"/>
      <c r="GDI2" s="411"/>
      <c r="GDJ2" s="411"/>
      <c r="GDK2" s="411"/>
      <c r="GDL2" s="411"/>
      <c r="GDM2" s="411"/>
      <c r="GDN2" s="411"/>
      <c r="GDO2" s="411"/>
      <c r="GDP2" s="411"/>
      <c r="GDQ2" s="411"/>
      <c r="GDR2" s="411"/>
      <c r="GDS2" s="411"/>
      <c r="GDT2" s="411"/>
      <c r="GDU2" s="411"/>
      <c r="GDV2" s="411"/>
      <c r="GDW2" s="411"/>
      <c r="GDX2" s="411"/>
      <c r="GDY2" s="411"/>
      <c r="GDZ2" s="411"/>
      <c r="GEA2" s="411"/>
      <c r="GEB2" s="411"/>
      <c r="GEC2" s="411"/>
      <c r="GED2" s="411"/>
      <c r="GEE2" s="411"/>
      <c r="GEF2" s="411"/>
      <c r="GEG2" s="411"/>
      <c r="GEH2" s="411"/>
      <c r="GEI2" s="411"/>
      <c r="GEJ2" s="411"/>
      <c r="GEK2" s="411"/>
      <c r="GEL2" s="411"/>
      <c r="GEM2" s="411"/>
      <c r="GEN2" s="411"/>
      <c r="GEO2" s="411"/>
      <c r="GEP2" s="411"/>
      <c r="GEQ2" s="411"/>
      <c r="GER2" s="411"/>
      <c r="GES2" s="411"/>
      <c r="GET2" s="411"/>
      <c r="GEU2" s="411"/>
      <c r="GEV2" s="411"/>
      <c r="GEW2" s="411"/>
      <c r="GEX2" s="411"/>
      <c r="GEY2" s="411"/>
      <c r="GEZ2" s="411"/>
      <c r="GFA2" s="411"/>
      <c r="GFB2" s="411"/>
      <c r="GFC2" s="411"/>
      <c r="GFD2" s="411"/>
      <c r="GFE2" s="411"/>
      <c r="GFF2" s="411"/>
      <c r="GFG2" s="411"/>
      <c r="GFH2" s="411"/>
      <c r="GFI2" s="411"/>
      <c r="GFJ2" s="411"/>
      <c r="GFK2" s="411"/>
      <c r="GFL2" s="411"/>
      <c r="GFM2" s="411"/>
      <c r="GFN2" s="411"/>
      <c r="GFO2" s="411"/>
      <c r="GFP2" s="411"/>
      <c r="GFQ2" s="411"/>
      <c r="GFR2" s="411"/>
      <c r="GFS2" s="411"/>
      <c r="GFT2" s="411"/>
      <c r="GFU2" s="411"/>
      <c r="GFV2" s="411"/>
      <c r="GFW2" s="411"/>
      <c r="GFX2" s="411"/>
      <c r="GFY2" s="411"/>
      <c r="GFZ2" s="411"/>
      <c r="GGA2" s="411"/>
      <c r="GGB2" s="411"/>
      <c r="GGC2" s="411"/>
      <c r="GGD2" s="411"/>
      <c r="GGE2" s="411"/>
      <c r="GGF2" s="411"/>
      <c r="GGG2" s="411"/>
      <c r="GGH2" s="411"/>
      <c r="GGI2" s="411"/>
      <c r="GGJ2" s="411"/>
      <c r="GGK2" s="411"/>
      <c r="GGL2" s="411"/>
      <c r="GGM2" s="411"/>
      <c r="GGN2" s="411"/>
      <c r="GGO2" s="411"/>
      <c r="GGP2" s="411"/>
      <c r="GGQ2" s="411"/>
      <c r="GGR2" s="411"/>
      <c r="GGS2" s="411"/>
      <c r="GGT2" s="411"/>
      <c r="GGU2" s="411"/>
      <c r="GGV2" s="411"/>
      <c r="GGW2" s="411"/>
      <c r="GGX2" s="411"/>
      <c r="GGY2" s="411"/>
      <c r="GGZ2" s="411"/>
      <c r="GHA2" s="411"/>
      <c r="GHB2" s="411"/>
      <c r="GHC2" s="411"/>
      <c r="GHD2" s="411"/>
      <c r="GHE2" s="411"/>
      <c r="GHF2" s="411"/>
      <c r="GHG2" s="411"/>
      <c r="GHH2" s="411"/>
      <c r="GHI2" s="411"/>
      <c r="GHJ2" s="411"/>
      <c r="GHK2" s="411"/>
      <c r="GHL2" s="411"/>
      <c r="GHM2" s="411"/>
      <c r="GHN2" s="411"/>
      <c r="GHO2" s="411"/>
      <c r="GHP2" s="411"/>
      <c r="GHQ2" s="411"/>
      <c r="GHR2" s="411"/>
      <c r="GHS2" s="411"/>
      <c r="GHT2" s="411"/>
      <c r="GHU2" s="411"/>
      <c r="GHV2" s="411"/>
      <c r="GHW2" s="411"/>
      <c r="GHX2" s="411"/>
      <c r="GHY2" s="411"/>
      <c r="GHZ2" s="411"/>
      <c r="GIA2" s="411"/>
      <c r="GIB2" s="411"/>
      <c r="GIC2" s="411"/>
      <c r="GID2" s="411"/>
      <c r="GIE2" s="411"/>
      <c r="GIF2" s="411"/>
      <c r="GIG2" s="411"/>
      <c r="GIH2" s="411"/>
      <c r="GII2" s="411"/>
      <c r="GIJ2" s="411"/>
      <c r="GIK2" s="411"/>
      <c r="GIL2" s="411"/>
      <c r="GIM2" s="411"/>
      <c r="GIN2" s="411"/>
      <c r="GIO2" s="411"/>
      <c r="GIP2" s="411"/>
      <c r="GIQ2" s="411"/>
      <c r="GIR2" s="411"/>
      <c r="GIS2" s="411"/>
      <c r="GIT2" s="411"/>
      <c r="GIU2" s="411"/>
      <c r="GIV2" s="411"/>
      <c r="GIW2" s="411"/>
      <c r="GIX2" s="411"/>
      <c r="GIY2" s="411"/>
      <c r="GIZ2" s="411"/>
      <c r="GJA2" s="411"/>
      <c r="GJB2" s="411"/>
      <c r="GJC2" s="411"/>
      <c r="GJD2" s="411"/>
      <c r="GJE2" s="411"/>
      <c r="GJF2" s="411"/>
      <c r="GJG2" s="411"/>
      <c r="GJH2" s="411"/>
      <c r="GJI2" s="411"/>
      <c r="GJJ2" s="411"/>
      <c r="GJK2" s="411"/>
      <c r="GJL2" s="411"/>
      <c r="GJM2" s="411"/>
      <c r="GJN2" s="411"/>
      <c r="GJO2" s="411"/>
      <c r="GJP2" s="411"/>
      <c r="GJQ2" s="411"/>
      <c r="GJR2" s="411"/>
      <c r="GJS2" s="411"/>
      <c r="GJT2" s="411"/>
      <c r="GJU2" s="411"/>
      <c r="GJV2" s="411"/>
      <c r="GJW2" s="411"/>
      <c r="GJX2" s="411"/>
      <c r="GJY2" s="411"/>
      <c r="GJZ2" s="411"/>
      <c r="GKA2" s="411"/>
      <c r="GKB2" s="411"/>
      <c r="GKC2" s="411"/>
      <c r="GKD2" s="411"/>
      <c r="GKE2" s="411"/>
      <c r="GKF2" s="411"/>
      <c r="GKG2" s="411"/>
      <c r="GKH2" s="411"/>
      <c r="GKI2" s="411"/>
      <c r="GKJ2" s="411"/>
      <c r="GKK2" s="411"/>
      <c r="GKL2" s="411"/>
      <c r="GKM2" s="411"/>
      <c r="GKN2" s="411"/>
      <c r="GKO2" s="411"/>
      <c r="GKP2" s="411"/>
      <c r="GKQ2" s="411"/>
      <c r="GKR2" s="411"/>
      <c r="GKS2" s="411"/>
      <c r="GKT2" s="411"/>
      <c r="GKU2" s="411"/>
      <c r="GKV2" s="411"/>
      <c r="GKW2" s="411"/>
      <c r="GKX2" s="411"/>
      <c r="GKY2" s="411"/>
      <c r="GKZ2" s="411"/>
      <c r="GLA2" s="411"/>
      <c r="GLB2" s="411"/>
      <c r="GLC2" s="411"/>
      <c r="GLD2" s="411"/>
      <c r="GLE2" s="411"/>
      <c r="GLF2" s="411"/>
      <c r="GLG2" s="411"/>
      <c r="GLH2" s="411"/>
      <c r="GLI2" s="411"/>
      <c r="GLJ2" s="411"/>
      <c r="GLK2" s="411"/>
      <c r="GLL2" s="411"/>
      <c r="GLM2" s="411"/>
      <c r="GLN2" s="411"/>
      <c r="GLO2" s="411"/>
      <c r="GLP2" s="411"/>
      <c r="GLQ2" s="411"/>
      <c r="GLR2" s="411"/>
      <c r="GLS2" s="411"/>
      <c r="GLT2" s="411"/>
      <c r="GLU2" s="411"/>
      <c r="GLV2" s="411"/>
      <c r="GLW2" s="411"/>
      <c r="GLX2" s="411"/>
      <c r="GLY2" s="411"/>
      <c r="GLZ2" s="411"/>
      <c r="GMA2" s="411"/>
      <c r="GMB2" s="411"/>
      <c r="GMC2" s="411"/>
      <c r="GMD2" s="411"/>
      <c r="GME2" s="411"/>
      <c r="GMF2" s="411"/>
      <c r="GMG2" s="411"/>
      <c r="GMH2" s="411"/>
      <c r="GMI2" s="411"/>
      <c r="GMJ2" s="411"/>
      <c r="GMK2" s="411"/>
      <c r="GML2" s="411"/>
      <c r="GMM2" s="411"/>
      <c r="GMN2" s="411"/>
      <c r="GMO2" s="411"/>
      <c r="GMP2" s="411"/>
      <c r="GMQ2" s="411"/>
      <c r="GMR2" s="411"/>
      <c r="GMS2" s="411"/>
      <c r="GMT2" s="411"/>
      <c r="GMU2" s="411"/>
      <c r="GMV2" s="411"/>
      <c r="GMW2" s="411"/>
      <c r="GMX2" s="411"/>
      <c r="GMY2" s="411"/>
      <c r="GMZ2" s="411"/>
      <c r="GNA2" s="411"/>
      <c r="GNB2" s="411"/>
      <c r="GNC2" s="411"/>
      <c r="GND2" s="411"/>
      <c r="GNE2" s="411"/>
      <c r="GNF2" s="411"/>
      <c r="GNG2" s="411"/>
      <c r="GNH2" s="411"/>
      <c r="GNI2" s="411"/>
      <c r="GNJ2" s="411"/>
      <c r="GNK2" s="411"/>
      <c r="GNL2" s="411"/>
      <c r="GNM2" s="411"/>
      <c r="GNN2" s="411"/>
      <c r="GNO2" s="411"/>
      <c r="GNP2" s="411"/>
      <c r="GNQ2" s="411"/>
      <c r="GNR2" s="411"/>
      <c r="GNS2" s="411"/>
      <c r="GNT2" s="411"/>
      <c r="GNU2" s="411"/>
      <c r="GNV2" s="411"/>
      <c r="GNW2" s="411"/>
      <c r="GNX2" s="411"/>
      <c r="GNY2" s="411"/>
      <c r="GNZ2" s="411"/>
      <c r="GOA2" s="411"/>
      <c r="GOB2" s="411"/>
      <c r="GOC2" s="411"/>
      <c r="GOD2" s="411"/>
      <c r="GOE2" s="411"/>
      <c r="GOF2" s="411"/>
      <c r="GOG2" s="411"/>
      <c r="GOH2" s="411"/>
      <c r="GOI2" s="411"/>
      <c r="GOJ2" s="411"/>
      <c r="GOK2" s="411"/>
      <c r="GOL2" s="411"/>
      <c r="GOM2" s="411"/>
      <c r="GON2" s="411"/>
      <c r="GOO2" s="411"/>
      <c r="GOP2" s="411"/>
      <c r="GOQ2" s="411"/>
      <c r="GOR2" s="411"/>
      <c r="GOS2" s="411"/>
      <c r="GOT2" s="411"/>
      <c r="GOU2" s="411"/>
      <c r="GOV2" s="411"/>
      <c r="GOW2" s="411"/>
      <c r="GOX2" s="411"/>
      <c r="GOY2" s="411"/>
      <c r="GOZ2" s="411"/>
      <c r="GPA2" s="411"/>
      <c r="GPB2" s="411"/>
      <c r="GPC2" s="411"/>
      <c r="GPD2" s="411"/>
      <c r="GPE2" s="411"/>
      <c r="GPF2" s="411"/>
      <c r="GPG2" s="411"/>
      <c r="GPH2" s="411"/>
      <c r="GPI2" s="411"/>
      <c r="GPJ2" s="411"/>
      <c r="GPK2" s="411"/>
      <c r="GPL2" s="411"/>
      <c r="GPM2" s="411"/>
      <c r="GPN2" s="411"/>
      <c r="GPO2" s="411"/>
      <c r="GPP2" s="411"/>
      <c r="GPQ2" s="411"/>
      <c r="GPR2" s="411"/>
      <c r="GPS2" s="411"/>
      <c r="GPT2" s="411"/>
      <c r="GPU2" s="411"/>
      <c r="GPV2" s="411"/>
      <c r="GPW2" s="411"/>
      <c r="GPX2" s="411"/>
      <c r="GPY2" s="411"/>
      <c r="GPZ2" s="411"/>
      <c r="GQA2" s="411"/>
      <c r="GQB2" s="411"/>
      <c r="GQC2" s="411"/>
      <c r="GQD2" s="411"/>
      <c r="GQE2" s="411"/>
      <c r="GQF2" s="411"/>
      <c r="GQG2" s="411"/>
      <c r="GQH2" s="411"/>
      <c r="GQI2" s="411"/>
      <c r="GQJ2" s="411"/>
      <c r="GQK2" s="411"/>
      <c r="GQL2" s="411"/>
      <c r="GQM2" s="411"/>
      <c r="GQN2" s="411"/>
      <c r="GQO2" s="411"/>
      <c r="GQP2" s="411"/>
      <c r="GQQ2" s="411"/>
      <c r="GQR2" s="411"/>
      <c r="GQS2" s="411"/>
      <c r="GQT2" s="411"/>
      <c r="GQU2" s="411"/>
      <c r="GQV2" s="411"/>
      <c r="GQW2" s="411"/>
      <c r="GQX2" s="411"/>
      <c r="GQY2" s="411"/>
      <c r="GQZ2" s="411"/>
      <c r="GRA2" s="411"/>
      <c r="GRB2" s="411"/>
      <c r="GRC2" s="411"/>
      <c r="GRD2" s="411"/>
      <c r="GRE2" s="411"/>
      <c r="GRF2" s="411"/>
      <c r="GRG2" s="411"/>
      <c r="GRH2" s="411"/>
      <c r="GRI2" s="411"/>
      <c r="GRJ2" s="411"/>
      <c r="GRK2" s="411"/>
      <c r="GRL2" s="411"/>
      <c r="GRM2" s="411"/>
      <c r="GRN2" s="411"/>
      <c r="GRO2" s="411"/>
      <c r="GRP2" s="411"/>
      <c r="GRQ2" s="411"/>
      <c r="GRR2" s="411"/>
      <c r="GRS2" s="411"/>
      <c r="GRT2" s="411"/>
      <c r="GRU2" s="411"/>
      <c r="GRV2" s="411"/>
      <c r="GRW2" s="411"/>
      <c r="GRX2" s="411"/>
      <c r="GRY2" s="411"/>
      <c r="GRZ2" s="411"/>
      <c r="GSA2" s="411"/>
      <c r="GSB2" s="411"/>
      <c r="GSC2" s="411"/>
      <c r="GSD2" s="411"/>
      <c r="GSE2" s="411"/>
      <c r="GSF2" s="411"/>
      <c r="GSG2" s="411"/>
      <c r="GSH2" s="411"/>
      <c r="GSI2" s="411"/>
      <c r="GSJ2" s="411"/>
      <c r="GSK2" s="411"/>
      <c r="GSL2" s="411"/>
      <c r="GSM2" s="411"/>
      <c r="GSN2" s="411"/>
      <c r="GSO2" s="411"/>
      <c r="GSP2" s="411"/>
      <c r="GSQ2" s="411"/>
      <c r="GSR2" s="411"/>
      <c r="GSS2" s="411"/>
      <c r="GST2" s="411"/>
      <c r="GSU2" s="411"/>
      <c r="GSV2" s="411"/>
      <c r="GSW2" s="411"/>
      <c r="GSX2" s="411"/>
      <c r="GSY2" s="411"/>
      <c r="GSZ2" s="411"/>
      <c r="GTA2" s="411"/>
      <c r="GTB2" s="411"/>
      <c r="GTC2" s="411"/>
      <c r="GTD2" s="411"/>
      <c r="GTE2" s="411"/>
      <c r="GTF2" s="411"/>
      <c r="GTG2" s="411"/>
      <c r="GTH2" s="411"/>
      <c r="GTI2" s="411"/>
      <c r="GTJ2" s="411"/>
      <c r="GTK2" s="411"/>
      <c r="GTL2" s="411"/>
      <c r="GTM2" s="411"/>
      <c r="GTN2" s="411"/>
      <c r="GTO2" s="411"/>
      <c r="GTP2" s="411"/>
      <c r="GTQ2" s="411"/>
      <c r="GTR2" s="411"/>
      <c r="GTS2" s="411"/>
      <c r="GTT2" s="411"/>
      <c r="GTU2" s="411"/>
      <c r="GTV2" s="411"/>
      <c r="GTW2" s="411"/>
      <c r="GTX2" s="411"/>
      <c r="GTY2" s="411"/>
      <c r="GTZ2" s="411"/>
      <c r="GUA2" s="411"/>
      <c r="GUB2" s="411"/>
      <c r="GUC2" s="411"/>
      <c r="GUD2" s="411"/>
      <c r="GUE2" s="411"/>
      <c r="GUF2" s="411"/>
      <c r="GUG2" s="411"/>
      <c r="GUH2" s="411"/>
      <c r="GUI2" s="411"/>
      <c r="GUJ2" s="411"/>
      <c r="GUK2" s="411"/>
      <c r="GUL2" s="411"/>
      <c r="GUM2" s="411"/>
      <c r="GUN2" s="411"/>
      <c r="GUO2" s="411"/>
      <c r="GUP2" s="411"/>
      <c r="GUQ2" s="411"/>
      <c r="GUR2" s="411"/>
      <c r="GUS2" s="411"/>
      <c r="GUT2" s="411"/>
      <c r="GUU2" s="411"/>
      <c r="GUV2" s="411"/>
      <c r="GUW2" s="411"/>
      <c r="GUX2" s="411"/>
      <c r="GUY2" s="411"/>
      <c r="GUZ2" s="411"/>
      <c r="GVA2" s="411"/>
      <c r="GVB2" s="411"/>
      <c r="GVC2" s="411"/>
      <c r="GVD2" s="411"/>
      <c r="GVE2" s="411"/>
      <c r="GVF2" s="411"/>
      <c r="GVG2" s="411"/>
      <c r="GVH2" s="411"/>
      <c r="GVI2" s="411"/>
      <c r="GVJ2" s="411"/>
      <c r="GVK2" s="411"/>
      <c r="GVL2" s="411"/>
      <c r="GVM2" s="411"/>
      <c r="GVN2" s="411"/>
      <c r="GVO2" s="411"/>
      <c r="GVP2" s="411"/>
      <c r="GVQ2" s="411"/>
      <c r="GVR2" s="411"/>
      <c r="GVS2" s="411"/>
      <c r="GVT2" s="411"/>
      <c r="GVU2" s="411"/>
      <c r="GVV2" s="411"/>
      <c r="GVW2" s="411"/>
      <c r="GVX2" s="411"/>
      <c r="GVY2" s="411"/>
      <c r="GVZ2" s="411"/>
      <c r="GWA2" s="411"/>
      <c r="GWB2" s="411"/>
      <c r="GWC2" s="411"/>
      <c r="GWD2" s="411"/>
      <c r="GWE2" s="411"/>
      <c r="GWF2" s="411"/>
      <c r="GWG2" s="411"/>
      <c r="GWH2" s="411"/>
      <c r="GWI2" s="411"/>
      <c r="GWJ2" s="411"/>
      <c r="GWK2" s="411"/>
      <c r="GWL2" s="411"/>
      <c r="GWM2" s="411"/>
      <c r="GWN2" s="411"/>
      <c r="GWO2" s="411"/>
      <c r="GWP2" s="411"/>
      <c r="GWQ2" s="411"/>
      <c r="GWR2" s="411"/>
      <c r="GWS2" s="411"/>
      <c r="GWT2" s="411"/>
      <c r="GWU2" s="411"/>
      <c r="GWV2" s="411"/>
      <c r="GWW2" s="411"/>
      <c r="GWX2" s="411"/>
      <c r="GWY2" s="411"/>
      <c r="GWZ2" s="411"/>
      <c r="GXA2" s="411"/>
      <c r="GXB2" s="411"/>
      <c r="GXC2" s="411"/>
      <c r="GXD2" s="411"/>
      <c r="GXE2" s="411"/>
      <c r="GXF2" s="411"/>
      <c r="GXG2" s="411"/>
      <c r="GXH2" s="411"/>
      <c r="GXI2" s="411"/>
      <c r="GXJ2" s="411"/>
      <c r="GXK2" s="411"/>
      <c r="GXL2" s="411"/>
      <c r="GXM2" s="411"/>
      <c r="GXN2" s="411"/>
      <c r="GXO2" s="411"/>
      <c r="GXP2" s="411"/>
      <c r="GXQ2" s="411"/>
      <c r="GXR2" s="411"/>
      <c r="GXS2" s="411"/>
      <c r="GXT2" s="411"/>
      <c r="GXU2" s="411"/>
      <c r="GXV2" s="411"/>
      <c r="GXW2" s="411"/>
      <c r="GXX2" s="411"/>
      <c r="GXY2" s="411"/>
      <c r="GXZ2" s="411"/>
      <c r="GYA2" s="411"/>
      <c r="GYB2" s="411"/>
      <c r="GYC2" s="411"/>
      <c r="GYD2" s="411"/>
      <c r="GYE2" s="411"/>
      <c r="GYF2" s="411"/>
      <c r="GYG2" s="411"/>
      <c r="GYH2" s="411"/>
      <c r="GYI2" s="411"/>
      <c r="GYJ2" s="411"/>
      <c r="GYK2" s="411"/>
      <c r="GYL2" s="411"/>
      <c r="GYM2" s="411"/>
      <c r="GYN2" s="411"/>
      <c r="GYO2" s="411"/>
      <c r="GYP2" s="411"/>
      <c r="GYQ2" s="411"/>
      <c r="GYR2" s="411"/>
      <c r="GYS2" s="411"/>
      <c r="GYT2" s="411"/>
      <c r="GYU2" s="411"/>
      <c r="GYV2" s="411"/>
      <c r="GYW2" s="411"/>
      <c r="GYX2" s="411"/>
      <c r="GYY2" s="411"/>
      <c r="GYZ2" s="411"/>
      <c r="GZA2" s="411"/>
      <c r="GZB2" s="411"/>
      <c r="GZC2" s="411"/>
      <c r="GZD2" s="411"/>
      <c r="GZE2" s="411"/>
      <c r="GZF2" s="411"/>
      <c r="GZG2" s="411"/>
      <c r="GZH2" s="411"/>
      <c r="GZI2" s="411"/>
      <c r="GZJ2" s="411"/>
      <c r="GZK2" s="411"/>
      <c r="GZL2" s="411"/>
      <c r="GZM2" s="411"/>
      <c r="GZN2" s="411"/>
      <c r="GZO2" s="411"/>
      <c r="GZP2" s="411"/>
      <c r="GZQ2" s="411"/>
      <c r="GZR2" s="411"/>
      <c r="GZS2" s="411"/>
      <c r="GZT2" s="411"/>
      <c r="GZU2" s="411"/>
      <c r="GZV2" s="411"/>
      <c r="GZW2" s="411"/>
      <c r="GZX2" s="411"/>
      <c r="GZY2" s="411"/>
      <c r="GZZ2" s="411"/>
      <c r="HAA2" s="411"/>
      <c r="HAB2" s="411"/>
      <c r="HAC2" s="411"/>
      <c r="HAD2" s="411"/>
      <c r="HAE2" s="411"/>
      <c r="HAF2" s="411"/>
      <c r="HAG2" s="411"/>
      <c r="HAH2" s="411"/>
      <c r="HAI2" s="411"/>
      <c r="HAJ2" s="411"/>
      <c r="HAK2" s="411"/>
      <c r="HAL2" s="411"/>
      <c r="HAM2" s="411"/>
      <c r="HAN2" s="411"/>
      <c r="HAO2" s="411"/>
      <c r="HAP2" s="411"/>
      <c r="HAQ2" s="411"/>
      <c r="HAR2" s="411"/>
      <c r="HAS2" s="411"/>
      <c r="HAT2" s="411"/>
      <c r="HAU2" s="411"/>
      <c r="HAV2" s="411"/>
      <c r="HAW2" s="411"/>
      <c r="HAX2" s="411"/>
      <c r="HAY2" s="411"/>
      <c r="HAZ2" s="411"/>
      <c r="HBA2" s="411"/>
      <c r="HBB2" s="411"/>
      <c r="HBC2" s="411"/>
      <c r="HBD2" s="411"/>
      <c r="HBE2" s="411"/>
      <c r="HBF2" s="411"/>
      <c r="HBG2" s="411"/>
      <c r="HBH2" s="411"/>
      <c r="HBI2" s="411"/>
      <c r="HBJ2" s="411"/>
      <c r="HBK2" s="411"/>
      <c r="HBL2" s="411"/>
      <c r="HBM2" s="411"/>
      <c r="HBN2" s="411"/>
      <c r="HBO2" s="411"/>
      <c r="HBP2" s="411"/>
      <c r="HBQ2" s="411"/>
      <c r="HBR2" s="411"/>
      <c r="HBS2" s="411"/>
      <c r="HBT2" s="411"/>
      <c r="HBU2" s="411"/>
      <c r="HBV2" s="411"/>
      <c r="HBW2" s="411"/>
      <c r="HBX2" s="411"/>
      <c r="HBY2" s="411"/>
      <c r="HBZ2" s="411"/>
      <c r="HCA2" s="411"/>
      <c r="HCB2" s="411"/>
      <c r="HCC2" s="411"/>
      <c r="HCD2" s="411"/>
      <c r="HCE2" s="411"/>
      <c r="HCF2" s="411"/>
      <c r="HCG2" s="411"/>
      <c r="HCH2" s="411"/>
      <c r="HCI2" s="411"/>
      <c r="HCJ2" s="411"/>
      <c r="HCK2" s="411"/>
      <c r="HCL2" s="411"/>
      <c r="HCM2" s="411"/>
      <c r="HCN2" s="411"/>
      <c r="HCO2" s="411"/>
      <c r="HCP2" s="411"/>
      <c r="HCQ2" s="411"/>
      <c r="HCR2" s="411"/>
      <c r="HCS2" s="411"/>
      <c r="HCT2" s="411"/>
      <c r="HCU2" s="411"/>
      <c r="HCV2" s="411"/>
      <c r="HCW2" s="411"/>
      <c r="HCX2" s="411"/>
      <c r="HCY2" s="411"/>
      <c r="HCZ2" s="411"/>
      <c r="HDA2" s="411"/>
      <c r="HDB2" s="411"/>
      <c r="HDC2" s="411"/>
      <c r="HDD2" s="411"/>
      <c r="HDE2" s="411"/>
      <c r="HDF2" s="411"/>
      <c r="HDG2" s="411"/>
      <c r="HDH2" s="411"/>
      <c r="HDI2" s="411"/>
      <c r="HDJ2" s="411"/>
      <c r="HDK2" s="411"/>
      <c r="HDL2" s="411"/>
      <c r="HDM2" s="411"/>
      <c r="HDN2" s="411"/>
      <c r="HDO2" s="411"/>
      <c r="HDP2" s="411"/>
      <c r="HDQ2" s="411"/>
      <c r="HDR2" s="411"/>
      <c r="HDS2" s="411"/>
      <c r="HDT2" s="411"/>
      <c r="HDU2" s="411"/>
      <c r="HDV2" s="411"/>
      <c r="HDW2" s="411"/>
      <c r="HDX2" s="411"/>
      <c r="HDY2" s="411"/>
      <c r="HDZ2" s="411"/>
      <c r="HEA2" s="411"/>
      <c r="HEB2" s="411"/>
      <c r="HEC2" s="411"/>
      <c r="HED2" s="411"/>
      <c r="HEE2" s="411"/>
      <c r="HEF2" s="411"/>
      <c r="HEG2" s="411"/>
      <c r="HEH2" s="411"/>
      <c r="HEI2" s="411"/>
      <c r="HEJ2" s="411"/>
      <c r="HEK2" s="411"/>
      <c r="HEL2" s="411"/>
      <c r="HEM2" s="411"/>
      <c r="HEN2" s="411"/>
      <c r="HEO2" s="411"/>
      <c r="HEP2" s="411"/>
      <c r="HEQ2" s="411"/>
      <c r="HER2" s="411"/>
      <c r="HES2" s="411"/>
      <c r="HET2" s="411"/>
      <c r="HEU2" s="411"/>
      <c r="HEV2" s="411"/>
      <c r="HEW2" s="411"/>
      <c r="HEX2" s="411"/>
      <c r="HEY2" s="411"/>
      <c r="HEZ2" s="411"/>
      <c r="HFA2" s="411"/>
      <c r="HFB2" s="411"/>
      <c r="HFC2" s="411"/>
      <c r="HFD2" s="411"/>
      <c r="HFE2" s="411"/>
      <c r="HFF2" s="411"/>
      <c r="HFG2" s="411"/>
      <c r="HFH2" s="411"/>
      <c r="HFI2" s="411"/>
      <c r="HFJ2" s="411"/>
      <c r="HFK2" s="411"/>
      <c r="HFL2" s="411"/>
      <c r="HFM2" s="411"/>
      <c r="HFN2" s="411"/>
      <c r="HFO2" s="411"/>
      <c r="HFP2" s="411"/>
      <c r="HFQ2" s="411"/>
      <c r="HFR2" s="411"/>
      <c r="HFS2" s="411"/>
      <c r="HFT2" s="411"/>
      <c r="HFU2" s="411"/>
      <c r="HFV2" s="411"/>
      <c r="HFW2" s="411"/>
      <c r="HFX2" s="411"/>
      <c r="HFY2" s="411"/>
      <c r="HFZ2" s="411"/>
      <c r="HGA2" s="411"/>
      <c r="HGB2" s="411"/>
      <c r="HGC2" s="411"/>
      <c r="HGD2" s="411"/>
      <c r="HGE2" s="411"/>
      <c r="HGF2" s="411"/>
      <c r="HGG2" s="411"/>
      <c r="HGH2" s="411"/>
      <c r="HGI2" s="411"/>
      <c r="HGJ2" s="411"/>
      <c r="HGK2" s="411"/>
      <c r="HGL2" s="411"/>
      <c r="HGM2" s="411"/>
      <c r="HGN2" s="411"/>
      <c r="HGO2" s="411"/>
      <c r="HGP2" s="411"/>
      <c r="HGQ2" s="411"/>
      <c r="HGR2" s="411"/>
      <c r="HGS2" s="411"/>
      <c r="HGT2" s="411"/>
      <c r="HGU2" s="411"/>
      <c r="HGV2" s="411"/>
      <c r="HGW2" s="411"/>
      <c r="HGX2" s="411"/>
      <c r="HGY2" s="411"/>
      <c r="HGZ2" s="411"/>
      <c r="HHA2" s="411"/>
      <c r="HHB2" s="411"/>
      <c r="HHC2" s="411"/>
      <c r="HHD2" s="411"/>
      <c r="HHE2" s="411"/>
      <c r="HHF2" s="411"/>
      <c r="HHG2" s="411"/>
      <c r="HHH2" s="411"/>
      <c r="HHI2" s="411"/>
      <c r="HHJ2" s="411"/>
      <c r="HHK2" s="411"/>
      <c r="HHL2" s="411"/>
      <c r="HHM2" s="411"/>
      <c r="HHN2" s="411"/>
      <c r="HHO2" s="411"/>
      <c r="HHP2" s="411"/>
      <c r="HHQ2" s="411"/>
      <c r="HHR2" s="411"/>
      <c r="HHS2" s="411"/>
      <c r="HHT2" s="411"/>
      <c r="HHU2" s="411"/>
      <c r="HHV2" s="411"/>
      <c r="HHW2" s="411"/>
      <c r="HHX2" s="411"/>
      <c r="HHY2" s="411"/>
      <c r="HHZ2" s="411"/>
      <c r="HIA2" s="411"/>
      <c r="HIB2" s="411"/>
      <c r="HIC2" s="411"/>
      <c r="HID2" s="411"/>
      <c r="HIE2" s="411"/>
      <c r="HIF2" s="411"/>
      <c r="HIG2" s="411"/>
      <c r="HIH2" s="411"/>
      <c r="HII2" s="411"/>
      <c r="HIJ2" s="411"/>
      <c r="HIK2" s="411"/>
      <c r="HIL2" s="411"/>
      <c r="HIM2" s="411"/>
      <c r="HIN2" s="411"/>
      <c r="HIO2" s="411"/>
      <c r="HIP2" s="411"/>
      <c r="HIQ2" s="411"/>
      <c r="HIR2" s="411"/>
      <c r="HIS2" s="411"/>
      <c r="HIT2" s="411"/>
      <c r="HIU2" s="411"/>
      <c r="HIV2" s="411"/>
      <c r="HIW2" s="411"/>
      <c r="HIX2" s="411"/>
      <c r="HIY2" s="411"/>
      <c r="HIZ2" s="411"/>
      <c r="HJA2" s="411"/>
      <c r="HJB2" s="411"/>
      <c r="HJC2" s="411"/>
      <c r="HJD2" s="411"/>
      <c r="HJE2" s="411"/>
      <c r="HJF2" s="411"/>
      <c r="HJG2" s="411"/>
      <c r="HJH2" s="411"/>
      <c r="HJI2" s="411"/>
      <c r="HJJ2" s="411"/>
      <c r="HJK2" s="411"/>
      <c r="HJL2" s="411"/>
      <c r="HJM2" s="411"/>
      <c r="HJN2" s="411"/>
      <c r="HJO2" s="411"/>
      <c r="HJP2" s="411"/>
      <c r="HJQ2" s="411"/>
      <c r="HJR2" s="411"/>
      <c r="HJS2" s="411"/>
      <c r="HJT2" s="411"/>
      <c r="HJU2" s="411"/>
      <c r="HJV2" s="411"/>
      <c r="HJW2" s="411"/>
      <c r="HJX2" s="411"/>
      <c r="HJY2" s="411"/>
      <c r="HJZ2" s="411"/>
      <c r="HKA2" s="411"/>
      <c r="HKB2" s="411"/>
      <c r="HKC2" s="411"/>
      <c r="HKD2" s="411"/>
      <c r="HKE2" s="411"/>
      <c r="HKF2" s="411"/>
      <c r="HKG2" s="411"/>
      <c r="HKH2" s="411"/>
      <c r="HKI2" s="411"/>
      <c r="HKJ2" s="411"/>
      <c r="HKK2" s="411"/>
      <c r="HKL2" s="411"/>
      <c r="HKM2" s="411"/>
      <c r="HKN2" s="411"/>
      <c r="HKO2" s="411"/>
      <c r="HKP2" s="411"/>
      <c r="HKQ2" s="411"/>
      <c r="HKR2" s="411"/>
      <c r="HKS2" s="411"/>
      <c r="HKT2" s="411"/>
      <c r="HKU2" s="411"/>
      <c r="HKV2" s="411"/>
      <c r="HKW2" s="411"/>
      <c r="HKX2" s="411"/>
      <c r="HKY2" s="411"/>
      <c r="HKZ2" s="411"/>
      <c r="HLA2" s="411"/>
      <c r="HLB2" s="411"/>
      <c r="HLC2" s="411"/>
      <c r="HLD2" s="411"/>
      <c r="HLE2" s="411"/>
      <c r="HLF2" s="411"/>
      <c r="HLG2" s="411"/>
      <c r="HLH2" s="411"/>
      <c r="HLI2" s="411"/>
      <c r="HLJ2" s="411"/>
      <c r="HLK2" s="411"/>
      <c r="HLL2" s="411"/>
      <c r="HLM2" s="411"/>
      <c r="HLN2" s="411"/>
      <c r="HLO2" s="411"/>
      <c r="HLP2" s="411"/>
      <c r="HLQ2" s="411"/>
      <c r="HLR2" s="411"/>
      <c r="HLS2" s="411"/>
      <c r="HLT2" s="411"/>
      <c r="HLU2" s="411"/>
      <c r="HLV2" s="411"/>
      <c r="HLW2" s="411"/>
      <c r="HLX2" s="411"/>
      <c r="HLY2" s="411"/>
      <c r="HLZ2" s="411"/>
      <c r="HMA2" s="411"/>
      <c r="HMB2" s="411"/>
      <c r="HMC2" s="411"/>
      <c r="HMD2" s="411"/>
      <c r="HME2" s="411"/>
      <c r="HMF2" s="411"/>
      <c r="HMG2" s="411"/>
      <c r="HMH2" s="411"/>
      <c r="HMI2" s="411"/>
      <c r="HMJ2" s="411"/>
      <c r="HMK2" s="411"/>
      <c r="HML2" s="411"/>
      <c r="HMM2" s="411"/>
      <c r="HMN2" s="411"/>
      <c r="HMO2" s="411"/>
      <c r="HMP2" s="411"/>
      <c r="HMQ2" s="411"/>
      <c r="HMR2" s="411"/>
      <c r="HMS2" s="411"/>
      <c r="HMT2" s="411"/>
      <c r="HMU2" s="411"/>
      <c r="HMV2" s="411"/>
      <c r="HMW2" s="411"/>
      <c r="HMX2" s="411"/>
      <c r="HMY2" s="411"/>
      <c r="HMZ2" s="411"/>
      <c r="HNA2" s="411"/>
      <c r="HNB2" s="411"/>
      <c r="HNC2" s="411"/>
      <c r="HND2" s="411"/>
      <c r="HNE2" s="411"/>
      <c r="HNF2" s="411"/>
      <c r="HNG2" s="411"/>
      <c r="HNH2" s="411"/>
      <c r="HNI2" s="411"/>
      <c r="HNJ2" s="411"/>
      <c r="HNK2" s="411"/>
      <c r="HNL2" s="411"/>
      <c r="HNM2" s="411"/>
      <c r="HNN2" s="411"/>
      <c r="HNO2" s="411"/>
      <c r="HNP2" s="411"/>
      <c r="HNQ2" s="411"/>
      <c r="HNR2" s="411"/>
      <c r="HNS2" s="411"/>
      <c r="HNT2" s="411"/>
      <c r="HNU2" s="411"/>
      <c r="HNV2" s="411"/>
      <c r="HNW2" s="411"/>
      <c r="HNX2" s="411"/>
      <c r="HNY2" s="411"/>
      <c r="HNZ2" s="411"/>
      <c r="HOA2" s="411"/>
      <c r="HOB2" s="411"/>
      <c r="HOC2" s="411"/>
      <c r="HOD2" s="411"/>
      <c r="HOE2" s="411"/>
      <c r="HOF2" s="411"/>
      <c r="HOG2" s="411"/>
      <c r="HOH2" s="411"/>
      <c r="HOI2" s="411"/>
      <c r="HOJ2" s="411"/>
      <c r="HOK2" s="411"/>
      <c r="HOL2" s="411"/>
      <c r="HOM2" s="411"/>
      <c r="HON2" s="411"/>
      <c r="HOO2" s="411"/>
      <c r="HOP2" s="411"/>
      <c r="HOQ2" s="411"/>
      <c r="HOR2" s="411"/>
      <c r="HOS2" s="411"/>
      <c r="HOT2" s="411"/>
      <c r="HOU2" s="411"/>
      <c r="HOV2" s="411"/>
      <c r="HOW2" s="411"/>
      <c r="HOX2" s="411"/>
      <c r="HOY2" s="411"/>
      <c r="HOZ2" s="411"/>
      <c r="HPA2" s="411"/>
      <c r="HPB2" s="411"/>
      <c r="HPC2" s="411"/>
      <c r="HPD2" s="411"/>
      <c r="HPE2" s="411"/>
      <c r="HPF2" s="411"/>
      <c r="HPG2" s="411"/>
      <c r="HPH2" s="411"/>
      <c r="HPI2" s="411"/>
      <c r="HPJ2" s="411"/>
      <c r="HPK2" s="411"/>
      <c r="HPL2" s="411"/>
      <c r="HPM2" s="411"/>
      <c r="HPN2" s="411"/>
      <c r="HPO2" s="411"/>
      <c r="HPP2" s="411"/>
      <c r="HPQ2" s="411"/>
      <c r="HPR2" s="411"/>
      <c r="HPS2" s="411"/>
      <c r="HPT2" s="411"/>
      <c r="HPU2" s="411"/>
      <c r="HPV2" s="411"/>
      <c r="HPW2" s="411"/>
      <c r="HPX2" s="411"/>
      <c r="HPY2" s="411"/>
      <c r="HPZ2" s="411"/>
      <c r="HQA2" s="411"/>
      <c r="HQB2" s="411"/>
      <c r="HQC2" s="411"/>
      <c r="HQD2" s="411"/>
      <c r="HQE2" s="411"/>
      <c r="HQF2" s="411"/>
      <c r="HQG2" s="411"/>
      <c r="HQH2" s="411"/>
      <c r="HQI2" s="411"/>
      <c r="HQJ2" s="411"/>
      <c r="HQK2" s="411"/>
      <c r="HQL2" s="411"/>
      <c r="HQM2" s="411"/>
      <c r="HQN2" s="411"/>
      <c r="HQO2" s="411"/>
      <c r="HQP2" s="411"/>
      <c r="HQQ2" s="411"/>
      <c r="HQR2" s="411"/>
      <c r="HQS2" s="411"/>
      <c r="HQT2" s="411"/>
      <c r="HQU2" s="411"/>
      <c r="HQV2" s="411"/>
      <c r="HQW2" s="411"/>
      <c r="HQX2" s="411"/>
      <c r="HQY2" s="411"/>
      <c r="HQZ2" s="411"/>
      <c r="HRA2" s="411"/>
      <c r="HRB2" s="411"/>
      <c r="HRC2" s="411"/>
      <c r="HRD2" s="411"/>
      <c r="HRE2" s="411"/>
      <c r="HRF2" s="411"/>
      <c r="HRG2" s="411"/>
      <c r="HRH2" s="411"/>
      <c r="HRI2" s="411"/>
      <c r="HRJ2" s="411"/>
      <c r="HRK2" s="411"/>
      <c r="HRL2" s="411"/>
      <c r="HRM2" s="411"/>
      <c r="HRN2" s="411"/>
      <c r="HRO2" s="411"/>
      <c r="HRP2" s="411"/>
      <c r="HRQ2" s="411"/>
      <c r="HRR2" s="411"/>
      <c r="HRS2" s="411"/>
      <c r="HRT2" s="411"/>
      <c r="HRU2" s="411"/>
      <c r="HRV2" s="411"/>
      <c r="HRW2" s="411"/>
      <c r="HRX2" s="411"/>
      <c r="HRY2" s="411"/>
      <c r="HRZ2" s="411"/>
      <c r="HSA2" s="411"/>
      <c r="HSB2" s="411"/>
      <c r="HSC2" s="411"/>
      <c r="HSD2" s="411"/>
      <c r="HSE2" s="411"/>
      <c r="HSF2" s="411"/>
      <c r="HSG2" s="411"/>
      <c r="HSH2" s="411"/>
      <c r="HSI2" s="411"/>
      <c r="HSJ2" s="411"/>
      <c r="HSK2" s="411"/>
      <c r="HSL2" s="411"/>
      <c r="HSM2" s="411"/>
      <c r="HSN2" s="411"/>
      <c r="HSO2" s="411"/>
      <c r="HSP2" s="411"/>
      <c r="HSQ2" s="411"/>
      <c r="HSR2" s="411"/>
      <c r="HSS2" s="411"/>
      <c r="HST2" s="411"/>
      <c r="HSU2" s="411"/>
      <c r="HSV2" s="411"/>
      <c r="HSW2" s="411"/>
      <c r="HSX2" s="411"/>
      <c r="HSY2" s="411"/>
      <c r="HSZ2" s="411"/>
      <c r="HTA2" s="411"/>
      <c r="HTB2" s="411"/>
      <c r="HTC2" s="411"/>
      <c r="HTD2" s="411"/>
      <c r="HTE2" s="411"/>
      <c r="HTF2" s="411"/>
      <c r="HTG2" s="411"/>
      <c r="HTH2" s="411"/>
      <c r="HTI2" s="411"/>
      <c r="HTJ2" s="411"/>
      <c r="HTK2" s="411"/>
      <c r="HTL2" s="411"/>
      <c r="HTM2" s="411"/>
      <c r="HTN2" s="411"/>
      <c r="HTO2" s="411"/>
      <c r="HTP2" s="411"/>
      <c r="HTQ2" s="411"/>
      <c r="HTR2" s="411"/>
      <c r="HTS2" s="411"/>
      <c r="HTT2" s="411"/>
      <c r="HTU2" s="411"/>
      <c r="HTV2" s="411"/>
      <c r="HTW2" s="411"/>
      <c r="HTX2" s="411"/>
      <c r="HTY2" s="411"/>
      <c r="HTZ2" s="411"/>
      <c r="HUA2" s="411"/>
      <c r="HUB2" s="411"/>
      <c r="HUC2" s="411"/>
      <c r="HUD2" s="411"/>
      <c r="HUE2" s="411"/>
      <c r="HUF2" s="411"/>
      <c r="HUG2" s="411"/>
      <c r="HUH2" s="411"/>
      <c r="HUI2" s="411"/>
      <c r="HUJ2" s="411"/>
      <c r="HUK2" s="411"/>
      <c r="HUL2" s="411"/>
      <c r="HUM2" s="411"/>
      <c r="HUN2" s="411"/>
      <c r="HUO2" s="411"/>
      <c r="HUP2" s="411"/>
      <c r="HUQ2" s="411"/>
      <c r="HUR2" s="411"/>
      <c r="HUS2" s="411"/>
      <c r="HUT2" s="411"/>
      <c r="HUU2" s="411"/>
      <c r="HUV2" s="411"/>
      <c r="HUW2" s="411"/>
      <c r="HUX2" s="411"/>
      <c r="HUY2" s="411"/>
      <c r="HUZ2" s="411"/>
      <c r="HVA2" s="411"/>
      <c r="HVB2" s="411"/>
      <c r="HVC2" s="411"/>
      <c r="HVD2" s="411"/>
      <c r="HVE2" s="411"/>
      <c r="HVF2" s="411"/>
      <c r="HVG2" s="411"/>
      <c r="HVH2" s="411"/>
      <c r="HVI2" s="411"/>
      <c r="HVJ2" s="411"/>
      <c r="HVK2" s="411"/>
      <c r="HVL2" s="411"/>
      <c r="HVM2" s="411"/>
      <c r="HVN2" s="411"/>
      <c r="HVO2" s="411"/>
      <c r="HVP2" s="411"/>
      <c r="HVQ2" s="411"/>
      <c r="HVR2" s="411"/>
      <c r="HVS2" s="411"/>
      <c r="HVT2" s="411"/>
      <c r="HVU2" s="411"/>
      <c r="HVV2" s="411"/>
      <c r="HVW2" s="411"/>
      <c r="HVX2" s="411"/>
      <c r="HVY2" s="411"/>
      <c r="HVZ2" s="411"/>
      <c r="HWA2" s="411"/>
      <c r="HWB2" s="411"/>
      <c r="HWC2" s="411"/>
      <c r="HWD2" s="411"/>
      <c r="HWE2" s="411"/>
      <c r="HWF2" s="411"/>
      <c r="HWG2" s="411"/>
      <c r="HWH2" s="411"/>
      <c r="HWI2" s="411"/>
      <c r="HWJ2" s="411"/>
      <c r="HWK2" s="411"/>
      <c r="HWL2" s="411"/>
      <c r="HWM2" s="411"/>
      <c r="HWN2" s="411"/>
      <c r="HWO2" s="411"/>
      <c r="HWP2" s="411"/>
      <c r="HWQ2" s="411"/>
      <c r="HWR2" s="411"/>
      <c r="HWS2" s="411"/>
      <c r="HWT2" s="411"/>
      <c r="HWU2" s="411"/>
      <c r="HWV2" s="411"/>
      <c r="HWW2" s="411"/>
      <c r="HWX2" s="411"/>
      <c r="HWY2" s="411"/>
      <c r="HWZ2" s="411"/>
      <c r="HXA2" s="411"/>
      <c r="HXB2" s="411"/>
      <c r="HXC2" s="411"/>
      <c r="HXD2" s="411"/>
      <c r="HXE2" s="411"/>
      <c r="HXF2" s="411"/>
      <c r="HXG2" s="411"/>
      <c r="HXH2" s="411"/>
      <c r="HXI2" s="411"/>
      <c r="HXJ2" s="411"/>
      <c r="HXK2" s="411"/>
      <c r="HXL2" s="411"/>
      <c r="HXM2" s="411"/>
      <c r="HXN2" s="411"/>
      <c r="HXO2" s="411"/>
      <c r="HXP2" s="411"/>
      <c r="HXQ2" s="411"/>
      <c r="HXR2" s="411"/>
      <c r="HXS2" s="411"/>
      <c r="HXT2" s="411"/>
      <c r="HXU2" s="411"/>
      <c r="HXV2" s="411"/>
      <c r="HXW2" s="411"/>
      <c r="HXX2" s="411"/>
      <c r="HXY2" s="411"/>
      <c r="HXZ2" s="411"/>
      <c r="HYA2" s="411"/>
      <c r="HYB2" s="411"/>
      <c r="HYC2" s="411"/>
      <c r="HYD2" s="411"/>
      <c r="HYE2" s="411"/>
      <c r="HYF2" s="411"/>
      <c r="HYG2" s="411"/>
      <c r="HYH2" s="411"/>
      <c r="HYI2" s="411"/>
      <c r="HYJ2" s="411"/>
      <c r="HYK2" s="411"/>
      <c r="HYL2" s="411"/>
      <c r="HYM2" s="411"/>
      <c r="HYN2" s="411"/>
      <c r="HYO2" s="411"/>
      <c r="HYP2" s="411"/>
      <c r="HYQ2" s="411"/>
      <c r="HYR2" s="411"/>
      <c r="HYS2" s="411"/>
      <c r="HYT2" s="411"/>
      <c r="HYU2" s="411"/>
      <c r="HYV2" s="411"/>
      <c r="HYW2" s="411"/>
      <c r="HYX2" s="411"/>
      <c r="HYY2" s="411"/>
      <c r="HYZ2" s="411"/>
      <c r="HZA2" s="411"/>
      <c r="HZB2" s="411"/>
      <c r="HZC2" s="411"/>
      <c r="HZD2" s="411"/>
      <c r="HZE2" s="411"/>
      <c r="HZF2" s="411"/>
      <c r="HZG2" s="411"/>
      <c r="HZH2" s="411"/>
      <c r="HZI2" s="411"/>
      <c r="HZJ2" s="411"/>
      <c r="HZK2" s="411"/>
      <c r="HZL2" s="411"/>
      <c r="HZM2" s="411"/>
      <c r="HZN2" s="411"/>
      <c r="HZO2" s="411"/>
      <c r="HZP2" s="411"/>
      <c r="HZQ2" s="411"/>
      <c r="HZR2" s="411"/>
      <c r="HZS2" s="411"/>
      <c r="HZT2" s="411"/>
      <c r="HZU2" s="411"/>
      <c r="HZV2" s="411"/>
      <c r="HZW2" s="411"/>
      <c r="HZX2" s="411"/>
      <c r="HZY2" s="411"/>
      <c r="HZZ2" s="411"/>
      <c r="IAA2" s="411"/>
      <c r="IAB2" s="411"/>
      <c r="IAC2" s="411"/>
      <c r="IAD2" s="411"/>
      <c r="IAE2" s="411"/>
      <c r="IAF2" s="411"/>
      <c r="IAG2" s="411"/>
      <c r="IAH2" s="411"/>
      <c r="IAI2" s="411"/>
      <c r="IAJ2" s="411"/>
      <c r="IAK2" s="411"/>
      <c r="IAL2" s="411"/>
      <c r="IAM2" s="411"/>
      <c r="IAN2" s="411"/>
      <c r="IAO2" s="411"/>
      <c r="IAP2" s="411"/>
      <c r="IAQ2" s="411"/>
      <c r="IAR2" s="411"/>
      <c r="IAS2" s="411"/>
      <c r="IAT2" s="411"/>
      <c r="IAU2" s="411"/>
      <c r="IAV2" s="411"/>
      <c r="IAW2" s="411"/>
      <c r="IAX2" s="411"/>
      <c r="IAY2" s="411"/>
      <c r="IAZ2" s="411"/>
      <c r="IBA2" s="411"/>
      <c r="IBB2" s="411"/>
      <c r="IBC2" s="411"/>
      <c r="IBD2" s="411"/>
      <c r="IBE2" s="411"/>
      <c r="IBF2" s="411"/>
      <c r="IBG2" s="411"/>
      <c r="IBH2" s="411"/>
      <c r="IBI2" s="411"/>
      <c r="IBJ2" s="411"/>
      <c r="IBK2" s="411"/>
      <c r="IBL2" s="411"/>
      <c r="IBM2" s="411"/>
      <c r="IBN2" s="411"/>
      <c r="IBO2" s="411"/>
      <c r="IBP2" s="411"/>
      <c r="IBQ2" s="411"/>
      <c r="IBR2" s="411"/>
      <c r="IBS2" s="411"/>
      <c r="IBT2" s="411"/>
      <c r="IBU2" s="411"/>
      <c r="IBV2" s="411"/>
      <c r="IBW2" s="411"/>
      <c r="IBX2" s="411"/>
      <c r="IBY2" s="411"/>
      <c r="IBZ2" s="411"/>
      <c r="ICA2" s="411"/>
      <c r="ICB2" s="411"/>
      <c r="ICC2" s="411"/>
      <c r="ICD2" s="411"/>
      <c r="ICE2" s="411"/>
      <c r="ICF2" s="411"/>
      <c r="ICG2" s="411"/>
      <c r="ICH2" s="411"/>
      <c r="ICI2" s="411"/>
      <c r="ICJ2" s="411"/>
      <c r="ICK2" s="411"/>
      <c r="ICL2" s="411"/>
      <c r="ICM2" s="411"/>
      <c r="ICN2" s="411"/>
      <c r="ICO2" s="411"/>
      <c r="ICP2" s="411"/>
      <c r="ICQ2" s="411"/>
      <c r="ICR2" s="411"/>
      <c r="ICS2" s="411"/>
      <c r="ICT2" s="411"/>
      <c r="ICU2" s="411"/>
      <c r="ICV2" s="411"/>
      <c r="ICW2" s="411"/>
      <c r="ICX2" s="411"/>
      <c r="ICY2" s="411"/>
      <c r="ICZ2" s="411"/>
      <c r="IDA2" s="411"/>
      <c r="IDB2" s="411"/>
      <c r="IDC2" s="411"/>
      <c r="IDD2" s="411"/>
      <c r="IDE2" s="411"/>
      <c r="IDF2" s="411"/>
      <c r="IDG2" s="411"/>
      <c r="IDH2" s="411"/>
      <c r="IDI2" s="411"/>
      <c r="IDJ2" s="411"/>
      <c r="IDK2" s="411"/>
      <c r="IDL2" s="411"/>
      <c r="IDM2" s="411"/>
      <c r="IDN2" s="411"/>
      <c r="IDO2" s="411"/>
      <c r="IDP2" s="411"/>
      <c r="IDQ2" s="411"/>
      <c r="IDR2" s="411"/>
      <c r="IDS2" s="411"/>
      <c r="IDT2" s="411"/>
      <c r="IDU2" s="411"/>
      <c r="IDV2" s="411"/>
      <c r="IDW2" s="411"/>
      <c r="IDX2" s="411"/>
      <c r="IDY2" s="411"/>
      <c r="IDZ2" s="411"/>
      <c r="IEA2" s="411"/>
      <c r="IEB2" s="411"/>
      <c r="IEC2" s="411"/>
      <c r="IED2" s="411"/>
      <c r="IEE2" s="411"/>
      <c r="IEF2" s="411"/>
      <c r="IEG2" s="411"/>
      <c r="IEH2" s="411"/>
      <c r="IEI2" s="411"/>
      <c r="IEJ2" s="411"/>
      <c r="IEK2" s="411"/>
      <c r="IEL2" s="411"/>
      <c r="IEM2" s="411"/>
      <c r="IEN2" s="411"/>
      <c r="IEO2" s="411"/>
      <c r="IEP2" s="411"/>
      <c r="IEQ2" s="411"/>
      <c r="IER2" s="411"/>
      <c r="IES2" s="411"/>
      <c r="IET2" s="411"/>
      <c r="IEU2" s="411"/>
      <c r="IEV2" s="411"/>
      <c r="IEW2" s="411"/>
      <c r="IEX2" s="411"/>
      <c r="IEY2" s="411"/>
      <c r="IEZ2" s="411"/>
      <c r="IFA2" s="411"/>
      <c r="IFB2" s="411"/>
      <c r="IFC2" s="411"/>
      <c r="IFD2" s="411"/>
      <c r="IFE2" s="411"/>
      <c r="IFF2" s="411"/>
      <c r="IFG2" s="411"/>
      <c r="IFH2" s="411"/>
      <c r="IFI2" s="411"/>
      <c r="IFJ2" s="411"/>
      <c r="IFK2" s="411"/>
      <c r="IFL2" s="411"/>
      <c r="IFM2" s="411"/>
      <c r="IFN2" s="411"/>
      <c r="IFO2" s="411"/>
      <c r="IFP2" s="411"/>
      <c r="IFQ2" s="411"/>
      <c r="IFR2" s="411"/>
      <c r="IFS2" s="411"/>
      <c r="IFT2" s="411"/>
      <c r="IFU2" s="411"/>
      <c r="IFV2" s="411"/>
      <c r="IFW2" s="411"/>
      <c r="IFX2" s="411"/>
      <c r="IFY2" s="411"/>
      <c r="IFZ2" s="411"/>
      <c r="IGA2" s="411"/>
      <c r="IGB2" s="411"/>
      <c r="IGC2" s="411"/>
      <c r="IGD2" s="411"/>
      <c r="IGE2" s="411"/>
      <c r="IGF2" s="411"/>
      <c r="IGG2" s="411"/>
      <c r="IGH2" s="411"/>
      <c r="IGI2" s="411"/>
      <c r="IGJ2" s="411"/>
      <c r="IGK2" s="411"/>
      <c r="IGL2" s="411"/>
      <c r="IGM2" s="411"/>
      <c r="IGN2" s="411"/>
      <c r="IGO2" s="411"/>
      <c r="IGP2" s="411"/>
      <c r="IGQ2" s="411"/>
      <c r="IGR2" s="411"/>
      <c r="IGS2" s="411"/>
      <c r="IGT2" s="411"/>
      <c r="IGU2" s="411"/>
      <c r="IGV2" s="411"/>
      <c r="IGW2" s="411"/>
      <c r="IGX2" s="411"/>
      <c r="IGY2" s="411"/>
      <c r="IGZ2" s="411"/>
      <c r="IHA2" s="411"/>
      <c r="IHB2" s="411"/>
      <c r="IHC2" s="411"/>
      <c r="IHD2" s="411"/>
      <c r="IHE2" s="411"/>
      <c r="IHF2" s="411"/>
      <c r="IHG2" s="411"/>
      <c r="IHH2" s="411"/>
      <c r="IHI2" s="411"/>
      <c r="IHJ2" s="411"/>
      <c r="IHK2" s="411"/>
      <c r="IHL2" s="411"/>
      <c r="IHM2" s="411"/>
      <c r="IHN2" s="411"/>
      <c r="IHO2" s="411"/>
      <c r="IHP2" s="411"/>
      <c r="IHQ2" s="411"/>
      <c r="IHR2" s="411"/>
      <c r="IHS2" s="411"/>
      <c r="IHT2" s="411"/>
      <c r="IHU2" s="411"/>
      <c r="IHV2" s="411"/>
      <c r="IHW2" s="411"/>
      <c r="IHX2" s="411"/>
      <c r="IHY2" s="411"/>
      <c r="IHZ2" s="411"/>
      <c r="IIA2" s="411"/>
      <c r="IIB2" s="411"/>
      <c r="IIC2" s="411"/>
      <c r="IID2" s="411"/>
      <c r="IIE2" s="411"/>
      <c r="IIF2" s="411"/>
      <c r="IIG2" s="411"/>
      <c r="IIH2" s="411"/>
      <c r="III2" s="411"/>
      <c r="IIJ2" s="411"/>
      <c r="IIK2" s="411"/>
      <c r="IIL2" s="411"/>
      <c r="IIM2" s="411"/>
      <c r="IIN2" s="411"/>
      <c r="IIO2" s="411"/>
      <c r="IIP2" s="411"/>
      <c r="IIQ2" s="411"/>
      <c r="IIR2" s="411"/>
      <c r="IIS2" s="411"/>
      <c r="IIT2" s="411"/>
      <c r="IIU2" s="411"/>
      <c r="IIV2" s="411"/>
      <c r="IIW2" s="411"/>
      <c r="IIX2" s="411"/>
      <c r="IIY2" s="411"/>
      <c r="IIZ2" s="411"/>
      <c r="IJA2" s="411"/>
      <c r="IJB2" s="411"/>
      <c r="IJC2" s="411"/>
      <c r="IJD2" s="411"/>
      <c r="IJE2" s="411"/>
      <c r="IJF2" s="411"/>
      <c r="IJG2" s="411"/>
      <c r="IJH2" s="411"/>
      <c r="IJI2" s="411"/>
      <c r="IJJ2" s="411"/>
      <c r="IJK2" s="411"/>
      <c r="IJL2" s="411"/>
      <c r="IJM2" s="411"/>
      <c r="IJN2" s="411"/>
      <c r="IJO2" s="411"/>
      <c r="IJP2" s="411"/>
      <c r="IJQ2" s="411"/>
      <c r="IJR2" s="411"/>
      <c r="IJS2" s="411"/>
      <c r="IJT2" s="411"/>
      <c r="IJU2" s="411"/>
      <c r="IJV2" s="411"/>
      <c r="IJW2" s="411"/>
      <c r="IJX2" s="411"/>
      <c r="IJY2" s="411"/>
      <c r="IJZ2" s="411"/>
      <c r="IKA2" s="411"/>
      <c r="IKB2" s="411"/>
      <c r="IKC2" s="411"/>
      <c r="IKD2" s="411"/>
      <c r="IKE2" s="411"/>
      <c r="IKF2" s="411"/>
      <c r="IKG2" s="411"/>
      <c r="IKH2" s="411"/>
      <c r="IKI2" s="411"/>
      <c r="IKJ2" s="411"/>
      <c r="IKK2" s="411"/>
      <c r="IKL2" s="411"/>
      <c r="IKM2" s="411"/>
      <c r="IKN2" s="411"/>
      <c r="IKO2" s="411"/>
      <c r="IKP2" s="411"/>
      <c r="IKQ2" s="411"/>
      <c r="IKR2" s="411"/>
      <c r="IKS2" s="411"/>
      <c r="IKT2" s="411"/>
      <c r="IKU2" s="411"/>
      <c r="IKV2" s="411"/>
      <c r="IKW2" s="411"/>
      <c r="IKX2" s="411"/>
      <c r="IKY2" s="411"/>
      <c r="IKZ2" s="411"/>
      <c r="ILA2" s="411"/>
      <c r="ILB2" s="411"/>
      <c r="ILC2" s="411"/>
      <c r="ILD2" s="411"/>
      <c r="ILE2" s="411"/>
      <c r="ILF2" s="411"/>
      <c r="ILG2" s="411"/>
      <c r="ILH2" s="411"/>
      <c r="ILI2" s="411"/>
      <c r="ILJ2" s="411"/>
      <c r="ILK2" s="411"/>
      <c r="ILL2" s="411"/>
      <c r="ILM2" s="411"/>
      <c r="ILN2" s="411"/>
      <c r="ILO2" s="411"/>
      <c r="ILP2" s="411"/>
      <c r="ILQ2" s="411"/>
      <c r="ILR2" s="411"/>
      <c r="ILS2" s="411"/>
      <c r="ILT2" s="411"/>
      <c r="ILU2" s="411"/>
      <c r="ILV2" s="411"/>
      <c r="ILW2" s="411"/>
      <c r="ILX2" s="411"/>
      <c r="ILY2" s="411"/>
      <c r="ILZ2" s="411"/>
      <c r="IMA2" s="411"/>
      <c r="IMB2" s="411"/>
      <c r="IMC2" s="411"/>
      <c r="IMD2" s="411"/>
      <c r="IME2" s="411"/>
      <c r="IMF2" s="411"/>
      <c r="IMG2" s="411"/>
      <c r="IMH2" s="411"/>
      <c r="IMI2" s="411"/>
      <c r="IMJ2" s="411"/>
      <c r="IMK2" s="411"/>
      <c r="IML2" s="411"/>
      <c r="IMM2" s="411"/>
      <c r="IMN2" s="411"/>
      <c r="IMO2" s="411"/>
      <c r="IMP2" s="411"/>
      <c r="IMQ2" s="411"/>
      <c r="IMR2" s="411"/>
      <c r="IMS2" s="411"/>
      <c r="IMT2" s="411"/>
      <c r="IMU2" s="411"/>
      <c r="IMV2" s="411"/>
      <c r="IMW2" s="411"/>
      <c r="IMX2" s="411"/>
      <c r="IMY2" s="411"/>
      <c r="IMZ2" s="411"/>
      <c r="INA2" s="411"/>
      <c r="INB2" s="411"/>
      <c r="INC2" s="411"/>
      <c r="IND2" s="411"/>
      <c r="INE2" s="411"/>
      <c r="INF2" s="411"/>
      <c r="ING2" s="411"/>
      <c r="INH2" s="411"/>
      <c r="INI2" s="411"/>
      <c r="INJ2" s="411"/>
      <c r="INK2" s="411"/>
      <c r="INL2" s="411"/>
      <c r="INM2" s="411"/>
      <c r="INN2" s="411"/>
      <c r="INO2" s="411"/>
      <c r="INP2" s="411"/>
      <c r="INQ2" s="411"/>
      <c r="INR2" s="411"/>
      <c r="INS2" s="411"/>
      <c r="INT2" s="411"/>
      <c r="INU2" s="411"/>
      <c r="INV2" s="411"/>
      <c r="INW2" s="411"/>
      <c r="INX2" s="411"/>
      <c r="INY2" s="411"/>
      <c r="INZ2" s="411"/>
      <c r="IOA2" s="411"/>
      <c r="IOB2" s="411"/>
      <c r="IOC2" s="411"/>
      <c r="IOD2" s="411"/>
      <c r="IOE2" s="411"/>
      <c r="IOF2" s="411"/>
      <c r="IOG2" s="411"/>
      <c r="IOH2" s="411"/>
      <c r="IOI2" s="411"/>
      <c r="IOJ2" s="411"/>
      <c r="IOK2" s="411"/>
      <c r="IOL2" s="411"/>
      <c r="IOM2" s="411"/>
      <c r="ION2" s="411"/>
      <c r="IOO2" s="411"/>
      <c r="IOP2" s="411"/>
      <c r="IOQ2" s="411"/>
      <c r="IOR2" s="411"/>
      <c r="IOS2" s="411"/>
      <c r="IOT2" s="411"/>
      <c r="IOU2" s="411"/>
      <c r="IOV2" s="411"/>
      <c r="IOW2" s="411"/>
      <c r="IOX2" s="411"/>
      <c r="IOY2" s="411"/>
      <c r="IOZ2" s="411"/>
      <c r="IPA2" s="411"/>
      <c r="IPB2" s="411"/>
      <c r="IPC2" s="411"/>
      <c r="IPD2" s="411"/>
      <c r="IPE2" s="411"/>
      <c r="IPF2" s="411"/>
      <c r="IPG2" s="411"/>
      <c r="IPH2" s="411"/>
      <c r="IPI2" s="411"/>
      <c r="IPJ2" s="411"/>
      <c r="IPK2" s="411"/>
      <c r="IPL2" s="411"/>
      <c r="IPM2" s="411"/>
      <c r="IPN2" s="411"/>
      <c r="IPO2" s="411"/>
      <c r="IPP2" s="411"/>
      <c r="IPQ2" s="411"/>
      <c r="IPR2" s="411"/>
      <c r="IPS2" s="411"/>
      <c r="IPT2" s="411"/>
      <c r="IPU2" s="411"/>
      <c r="IPV2" s="411"/>
      <c r="IPW2" s="411"/>
      <c r="IPX2" s="411"/>
      <c r="IPY2" s="411"/>
      <c r="IPZ2" s="411"/>
      <c r="IQA2" s="411"/>
      <c r="IQB2" s="411"/>
      <c r="IQC2" s="411"/>
      <c r="IQD2" s="411"/>
      <c r="IQE2" s="411"/>
      <c r="IQF2" s="411"/>
      <c r="IQG2" s="411"/>
      <c r="IQH2" s="411"/>
      <c r="IQI2" s="411"/>
      <c r="IQJ2" s="411"/>
      <c r="IQK2" s="411"/>
      <c r="IQL2" s="411"/>
      <c r="IQM2" s="411"/>
      <c r="IQN2" s="411"/>
      <c r="IQO2" s="411"/>
      <c r="IQP2" s="411"/>
      <c r="IQQ2" s="411"/>
      <c r="IQR2" s="411"/>
      <c r="IQS2" s="411"/>
      <c r="IQT2" s="411"/>
      <c r="IQU2" s="411"/>
      <c r="IQV2" s="411"/>
      <c r="IQW2" s="411"/>
      <c r="IQX2" s="411"/>
      <c r="IQY2" s="411"/>
      <c r="IQZ2" s="411"/>
      <c r="IRA2" s="411"/>
      <c r="IRB2" s="411"/>
      <c r="IRC2" s="411"/>
      <c r="IRD2" s="411"/>
      <c r="IRE2" s="411"/>
      <c r="IRF2" s="411"/>
      <c r="IRG2" s="411"/>
      <c r="IRH2" s="411"/>
      <c r="IRI2" s="411"/>
      <c r="IRJ2" s="411"/>
      <c r="IRK2" s="411"/>
      <c r="IRL2" s="411"/>
      <c r="IRM2" s="411"/>
      <c r="IRN2" s="411"/>
      <c r="IRO2" s="411"/>
      <c r="IRP2" s="411"/>
      <c r="IRQ2" s="411"/>
      <c r="IRR2" s="411"/>
      <c r="IRS2" s="411"/>
      <c r="IRT2" s="411"/>
      <c r="IRU2" s="411"/>
      <c r="IRV2" s="411"/>
      <c r="IRW2" s="411"/>
      <c r="IRX2" s="411"/>
      <c r="IRY2" s="411"/>
      <c r="IRZ2" s="411"/>
      <c r="ISA2" s="411"/>
      <c r="ISB2" s="411"/>
      <c r="ISC2" s="411"/>
      <c r="ISD2" s="411"/>
      <c r="ISE2" s="411"/>
      <c r="ISF2" s="411"/>
      <c r="ISG2" s="411"/>
      <c r="ISH2" s="411"/>
      <c r="ISI2" s="411"/>
      <c r="ISJ2" s="411"/>
      <c r="ISK2" s="411"/>
      <c r="ISL2" s="411"/>
      <c r="ISM2" s="411"/>
      <c r="ISN2" s="411"/>
      <c r="ISO2" s="411"/>
      <c r="ISP2" s="411"/>
      <c r="ISQ2" s="411"/>
      <c r="ISR2" s="411"/>
      <c r="ISS2" s="411"/>
      <c r="IST2" s="411"/>
      <c r="ISU2" s="411"/>
      <c r="ISV2" s="411"/>
      <c r="ISW2" s="411"/>
      <c r="ISX2" s="411"/>
      <c r="ISY2" s="411"/>
      <c r="ISZ2" s="411"/>
      <c r="ITA2" s="411"/>
      <c r="ITB2" s="411"/>
      <c r="ITC2" s="411"/>
      <c r="ITD2" s="411"/>
      <c r="ITE2" s="411"/>
      <c r="ITF2" s="411"/>
      <c r="ITG2" s="411"/>
      <c r="ITH2" s="411"/>
      <c r="ITI2" s="411"/>
      <c r="ITJ2" s="411"/>
      <c r="ITK2" s="411"/>
      <c r="ITL2" s="411"/>
      <c r="ITM2" s="411"/>
      <c r="ITN2" s="411"/>
      <c r="ITO2" s="411"/>
      <c r="ITP2" s="411"/>
      <c r="ITQ2" s="411"/>
      <c r="ITR2" s="411"/>
      <c r="ITS2" s="411"/>
      <c r="ITT2" s="411"/>
      <c r="ITU2" s="411"/>
      <c r="ITV2" s="411"/>
      <c r="ITW2" s="411"/>
      <c r="ITX2" s="411"/>
      <c r="ITY2" s="411"/>
      <c r="ITZ2" s="411"/>
      <c r="IUA2" s="411"/>
      <c r="IUB2" s="411"/>
      <c r="IUC2" s="411"/>
      <c r="IUD2" s="411"/>
      <c r="IUE2" s="411"/>
      <c r="IUF2" s="411"/>
      <c r="IUG2" s="411"/>
      <c r="IUH2" s="411"/>
      <c r="IUI2" s="411"/>
      <c r="IUJ2" s="411"/>
      <c r="IUK2" s="411"/>
      <c r="IUL2" s="411"/>
      <c r="IUM2" s="411"/>
      <c r="IUN2" s="411"/>
      <c r="IUO2" s="411"/>
      <c r="IUP2" s="411"/>
      <c r="IUQ2" s="411"/>
      <c r="IUR2" s="411"/>
      <c r="IUS2" s="411"/>
      <c r="IUT2" s="411"/>
      <c r="IUU2" s="411"/>
      <c r="IUV2" s="411"/>
      <c r="IUW2" s="411"/>
      <c r="IUX2" s="411"/>
      <c r="IUY2" s="411"/>
      <c r="IUZ2" s="411"/>
      <c r="IVA2" s="411"/>
      <c r="IVB2" s="411"/>
      <c r="IVC2" s="411"/>
      <c r="IVD2" s="411"/>
      <c r="IVE2" s="411"/>
      <c r="IVF2" s="411"/>
      <c r="IVG2" s="411"/>
      <c r="IVH2" s="411"/>
      <c r="IVI2" s="411"/>
      <c r="IVJ2" s="411"/>
      <c r="IVK2" s="411"/>
      <c r="IVL2" s="411"/>
      <c r="IVM2" s="411"/>
      <c r="IVN2" s="411"/>
      <c r="IVO2" s="411"/>
      <c r="IVP2" s="411"/>
      <c r="IVQ2" s="411"/>
      <c r="IVR2" s="411"/>
      <c r="IVS2" s="411"/>
      <c r="IVT2" s="411"/>
      <c r="IVU2" s="411"/>
      <c r="IVV2" s="411"/>
      <c r="IVW2" s="411"/>
      <c r="IVX2" s="411"/>
      <c r="IVY2" s="411"/>
      <c r="IVZ2" s="411"/>
      <c r="IWA2" s="411"/>
      <c r="IWB2" s="411"/>
      <c r="IWC2" s="411"/>
      <c r="IWD2" s="411"/>
      <c r="IWE2" s="411"/>
      <c r="IWF2" s="411"/>
      <c r="IWG2" s="411"/>
      <c r="IWH2" s="411"/>
      <c r="IWI2" s="411"/>
      <c r="IWJ2" s="411"/>
      <c r="IWK2" s="411"/>
      <c r="IWL2" s="411"/>
      <c r="IWM2" s="411"/>
      <c r="IWN2" s="411"/>
      <c r="IWO2" s="411"/>
      <c r="IWP2" s="411"/>
      <c r="IWQ2" s="411"/>
      <c r="IWR2" s="411"/>
      <c r="IWS2" s="411"/>
      <c r="IWT2" s="411"/>
      <c r="IWU2" s="411"/>
      <c r="IWV2" s="411"/>
      <c r="IWW2" s="411"/>
      <c r="IWX2" s="411"/>
      <c r="IWY2" s="411"/>
      <c r="IWZ2" s="411"/>
      <c r="IXA2" s="411"/>
      <c r="IXB2" s="411"/>
      <c r="IXC2" s="411"/>
      <c r="IXD2" s="411"/>
      <c r="IXE2" s="411"/>
      <c r="IXF2" s="411"/>
      <c r="IXG2" s="411"/>
      <c r="IXH2" s="411"/>
      <c r="IXI2" s="411"/>
      <c r="IXJ2" s="411"/>
      <c r="IXK2" s="411"/>
      <c r="IXL2" s="411"/>
      <c r="IXM2" s="411"/>
      <c r="IXN2" s="411"/>
      <c r="IXO2" s="411"/>
      <c r="IXP2" s="411"/>
      <c r="IXQ2" s="411"/>
      <c r="IXR2" s="411"/>
      <c r="IXS2" s="411"/>
      <c r="IXT2" s="411"/>
      <c r="IXU2" s="411"/>
      <c r="IXV2" s="411"/>
      <c r="IXW2" s="411"/>
      <c r="IXX2" s="411"/>
      <c r="IXY2" s="411"/>
      <c r="IXZ2" s="411"/>
      <c r="IYA2" s="411"/>
      <c r="IYB2" s="411"/>
      <c r="IYC2" s="411"/>
      <c r="IYD2" s="411"/>
      <c r="IYE2" s="411"/>
      <c r="IYF2" s="411"/>
      <c r="IYG2" s="411"/>
      <c r="IYH2" s="411"/>
      <c r="IYI2" s="411"/>
      <c r="IYJ2" s="411"/>
      <c r="IYK2" s="411"/>
      <c r="IYL2" s="411"/>
      <c r="IYM2" s="411"/>
      <c r="IYN2" s="411"/>
      <c r="IYO2" s="411"/>
      <c r="IYP2" s="411"/>
      <c r="IYQ2" s="411"/>
      <c r="IYR2" s="411"/>
      <c r="IYS2" s="411"/>
      <c r="IYT2" s="411"/>
      <c r="IYU2" s="411"/>
      <c r="IYV2" s="411"/>
      <c r="IYW2" s="411"/>
      <c r="IYX2" s="411"/>
      <c r="IYY2" s="411"/>
      <c r="IYZ2" s="411"/>
      <c r="IZA2" s="411"/>
      <c r="IZB2" s="411"/>
      <c r="IZC2" s="411"/>
      <c r="IZD2" s="411"/>
      <c r="IZE2" s="411"/>
      <c r="IZF2" s="411"/>
      <c r="IZG2" s="411"/>
      <c r="IZH2" s="411"/>
      <c r="IZI2" s="411"/>
      <c r="IZJ2" s="411"/>
      <c r="IZK2" s="411"/>
      <c r="IZL2" s="411"/>
      <c r="IZM2" s="411"/>
      <c r="IZN2" s="411"/>
      <c r="IZO2" s="411"/>
      <c r="IZP2" s="411"/>
      <c r="IZQ2" s="411"/>
      <c r="IZR2" s="411"/>
      <c r="IZS2" s="411"/>
      <c r="IZT2" s="411"/>
      <c r="IZU2" s="411"/>
      <c r="IZV2" s="411"/>
      <c r="IZW2" s="411"/>
      <c r="IZX2" s="411"/>
      <c r="IZY2" s="411"/>
      <c r="IZZ2" s="411"/>
      <c r="JAA2" s="411"/>
      <c r="JAB2" s="411"/>
      <c r="JAC2" s="411"/>
      <c r="JAD2" s="411"/>
      <c r="JAE2" s="411"/>
      <c r="JAF2" s="411"/>
      <c r="JAG2" s="411"/>
      <c r="JAH2" s="411"/>
      <c r="JAI2" s="411"/>
      <c r="JAJ2" s="411"/>
      <c r="JAK2" s="411"/>
      <c r="JAL2" s="411"/>
      <c r="JAM2" s="411"/>
      <c r="JAN2" s="411"/>
      <c r="JAO2" s="411"/>
      <c r="JAP2" s="411"/>
      <c r="JAQ2" s="411"/>
      <c r="JAR2" s="411"/>
      <c r="JAS2" s="411"/>
      <c r="JAT2" s="411"/>
      <c r="JAU2" s="411"/>
      <c r="JAV2" s="411"/>
      <c r="JAW2" s="411"/>
      <c r="JAX2" s="411"/>
      <c r="JAY2" s="411"/>
      <c r="JAZ2" s="411"/>
      <c r="JBA2" s="411"/>
      <c r="JBB2" s="411"/>
      <c r="JBC2" s="411"/>
      <c r="JBD2" s="411"/>
      <c r="JBE2" s="411"/>
      <c r="JBF2" s="411"/>
      <c r="JBG2" s="411"/>
      <c r="JBH2" s="411"/>
      <c r="JBI2" s="411"/>
      <c r="JBJ2" s="411"/>
      <c r="JBK2" s="411"/>
      <c r="JBL2" s="411"/>
      <c r="JBM2" s="411"/>
      <c r="JBN2" s="411"/>
      <c r="JBO2" s="411"/>
      <c r="JBP2" s="411"/>
      <c r="JBQ2" s="411"/>
      <c r="JBR2" s="411"/>
      <c r="JBS2" s="411"/>
      <c r="JBT2" s="411"/>
      <c r="JBU2" s="411"/>
      <c r="JBV2" s="411"/>
      <c r="JBW2" s="411"/>
      <c r="JBX2" s="411"/>
      <c r="JBY2" s="411"/>
      <c r="JBZ2" s="411"/>
      <c r="JCA2" s="411"/>
      <c r="JCB2" s="411"/>
      <c r="JCC2" s="411"/>
      <c r="JCD2" s="411"/>
      <c r="JCE2" s="411"/>
      <c r="JCF2" s="411"/>
      <c r="JCG2" s="411"/>
      <c r="JCH2" s="411"/>
      <c r="JCI2" s="411"/>
      <c r="JCJ2" s="411"/>
      <c r="JCK2" s="411"/>
      <c r="JCL2" s="411"/>
      <c r="JCM2" s="411"/>
      <c r="JCN2" s="411"/>
      <c r="JCO2" s="411"/>
      <c r="JCP2" s="411"/>
      <c r="JCQ2" s="411"/>
      <c r="JCR2" s="411"/>
      <c r="JCS2" s="411"/>
      <c r="JCT2" s="411"/>
      <c r="JCU2" s="411"/>
      <c r="JCV2" s="411"/>
      <c r="JCW2" s="411"/>
      <c r="JCX2" s="411"/>
      <c r="JCY2" s="411"/>
      <c r="JCZ2" s="411"/>
      <c r="JDA2" s="411"/>
      <c r="JDB2" s="411"/>
      <c r="JDC2" s="411"/>
      <c r="JDD2" s="411"/>
      <c r="JDE2" s="411"/>
      <c r="JDF2" s="411"/>
      <c r="JDG2" s="411"/>
      <c r="JDH2" s="411"/>
      <c r="JDI2" s="411"/>
      <c r="JDJ2" s="411"/>
      <c r="JDK2" s="411"/>
      <c r="JDL2" s="411"/>
      <c r="JDM2" s="411"/>
      <c r="JDN2" s="411"/>
      <c r="JDO2" s="411"/>
      <c r="JDP2" s="411"/>
      <c r="JDQ2" s="411"/>
      <c r="JDR2" s="411"/>
      <c r="JDS2" s="411"/>
      <c r="JDT2" s="411"/>
      <c r="JDU2" s="411"/>
      <c r="JDV2" s="411"/>
      <c r="JDW2" s="411"/>
      <c r="JDX2" s="411"/>
      <c r="JDY2" s="411"/>
      <c r="JDZ2" s="411"/>
      <c r="JEA2" s="411"/>
      <c r="JEB2" s="411"/>
      <c r="JEC2" s="411"/>
      <c r="JED2" s="411"/>
      <c r="JEE2" s="411"/>
      <c r="JEF2" s="411"/>
      <c r="JEG2" s="411"/>
      <c r="JEH2" s="411"/>
      <c r="JEI2" s="411"/>
      <c r="JEJ2" s="411"/>
      <c r="JEK2" s="411"/>
      <c r="JEL2" s="411"/>
      <c r="JEM2" s="411"/>
      <c r="JEN2" s="411"/>
      <c r="JEO2" s="411"/>
      <c r="JEP2" s="411"/>
      <c r="JEQ2" s="411"/>
      <c r="JER2" s="411"/>
      <c r="JES2" s="411"/>
      <c r="JET2" s="411"/>
      <c r="JEU2" s="411"/>
      <c r="JEV2" s="411"/>
      <c r="JEW2" s="411"/>
      <c r="JEX2" s="411"/>
      <c r="JEY2" s="411"/>
      <c r="JEZ2" s="411"/>
      <c r="JFA2" s="411"/>
      <c r="JFB2" s="411"/>
      <c r="JFC2" s="411"/>
      <c r="JFD2" s="411"/>
      <c r="JFE2" s="411"/>
      <c r="JFF2" s="411"/>
      <c r="JFG2" s="411"/>
      <c r="JFH2" s="411"/>
      <c r="JFI2" s="411"/>
      <c r="JFJ2" s="411"/>
      <c r="JFK2" s="411"/>
      <c r="JFL2" s="411"/>
      <c r="JFM2" s="411"/>
      <c r="JFN2" s="411"/>
      <c r="JFO2" s="411"/>
      <c r="JFP2" s="411"/>
      <c r="JFQ2" s="411"/>
      <c r="JFR2" s="411"/>
      <c r="JFS2" s="411"/>
      <c r="JFT2" s="411"/>
      <c r="JFU2" s="411"/>
      <c r="JFV2" s="411"/>
      <c r="JFW2" s="411"/>
      <c r="JFX2" s="411"/>
      <c r="JFY2" s="411"/>
      <c r="JFZ2" s="411"/>
      <c r="JGA2" s="411"/>
      <c r="JGB2" s="411"/>
      <c r="JGC2" s="411"/>
      <c r="JGD2" s="411"/>
      <c r="JGE2" s="411"/>
      <c r="JGF2" s="411"/>
      <c r="JGG2" s="411"/>
      <c r="JGH2" s="411"/>
      <c r="JGI2" s="411"/>
      <c r="JGJ2" s="411"/>
      <c r="JGK2" s="411"/>
      <c r="JGL2" s="411"/>
      <c r="JGM2" s="411"/>
      <c r="JGN2" s="411"/>
      <c r="JGO2" s="411"/>
      <c r="JGP2" s="411"/>
      <c r="JGQ2" s="411"/>
      <c r="JGR2" s="411"/>
      <c r="JGS2" s="411"/>
      <c r="JGT2" s="411"/>
      <c r="JGU2" s="411"/>
      <c r="JGV2" s="411"/>
      <c r="JGW2" s="411"/>
      <c r="JGX2" s="411"/>
      <c r="JGY2" s="411"/>
      <c r="JGZ2" s="411"/>
      <c r="JHA2" s="411"/>
      <c r="JHB2" s="411"/>
      <c r="JHC2" s="411"/>
      <c r="JHD2" s="411"/>
      <c r="JHE2" s="411"/>
      <c r="JHF2" s="411"/>
      <c r="JHG2" s="411"/>
      <c r="JHH2" s="411"/>
      <c r="JHI2" s="411"/>
      <c r="JHJ2" s="411"/>
      <c r="JHK2" s="411"/>
      <c r="JHL2" s="411"/>
      <c r="JHM2" s="411"/>
      <c r="JHN2" s="411"/>
      <c r="JHO2" s="411"/>
      <c r="JHP2" s="411"/>
      <c r="JHQ2" s="411"/>
      <c r="JHR2" s="411"/>
      <c r="JHS2" s="411"/>
      <c r="JHT2" s="411"/>
      <c r="JHU2" s="411"/>
      <c r="JHV2" s="411"/>
      <c r="JHW2" s="411"/>
      <c r="JHX2" s="411"/>
      <c r="JHY2" s="411"/>
      <c r="JHZ2" s="411"/>
      <c r="JIA2" s="411"/>
      <c r="JIB2" s="411"/>
      <c r="JIC2" s="411"/>
      <c r="JID2" s="411"/>
      <c r="JIE2" s="411"/>
      <c r="JIF2" s="411"/>
      <c r="JIG2" s="411"/>
      <c r="JIH2" s="411"/>
      <c r="JII2" s="411"/>
      <c r="JIJ2" s="411"/>
      <c r="JIK2" s="411"/>
      <c r="JIL2" s="411"/>
      <c r="JIM2" s="411"/>
      <c r="JIN2" s="411"/>
      <c r="JIO2" s="411"/>
      <c r="JIP2" s="411"/>
      <c r="JIQ2" s="411"/>
      <c r="JIR2" s="411"/>
      <c r="JIS2" s="411"/>
      <c r="JIT2" s="411"/>
      <c r="JIU2" s="411"/>
      <c r="JIV2" s="411"/>
      <c r="JIW2" s="411"/>
      <c r="JIX2" s="411"/>
      <c r="JIY2" s="411"/>
      <c r="JIZ2" s="411"/>
      <c r="JJA2" s="411"/>
      <c r="JJB2" s="411"/>
      <c r="JJC2" s="411"/>
      <c r="JJD2" s="411"/>
      <c r="JJE2" s="411"/>
      <c r="JJF2" s="411"/>
      <c r="JJG2" s="411"/>
      <c r="JJH2" s="411"/>
      <c r="JJI2" s="411"/>
      <c r="JJJ2" s="411"/>
      <c r="JJK2" s="411"/>
      <c r="JJL2" s="411"/>
      <c r="JJM2" s="411"/>
      <c r="JJN2" s="411"/>
      <c r="JJO2" s="411"/>
      <c r="JJP2" s="411"/>
      <c r="JJQ2" s="411"/>
      <c r="JJR2" s="411"/>
      <c r="JJS2" s="411"/>
      <c r="JJT2" s="411"/>
      <c r="JJU2" s="411"/>
      <c r="JJV2" s="411"/>
      <c r="JJW2" s="411"/>
      <c r="JJX2" s="411"/>
      <c r="JJY2" s="411"/>
      <c r="JJZ2" s="411"/>
      <c r="JKA2" s="411"/>
      <c r="JKB2" s="411"/>
      <c r="JKC2" s="411"/>
      <c r="JKD2" s="411"/>
      <c r="JKE2" s="411"/>
      <c r="JKF2" s="411"/>
      <c r="JKG2" s="411"/>
      <c r="JKH2" s="411"/>
      <c r="JKI2" s="411"/>
      <c r="JKJ2" s="411"/>
      <c r="JKK2" s="411"/>
      <c r="JKL2" s="411"/>
      <c r="JKM2" s="411"/>
      <c r="JKN2" s="411"/>
      <c r="JKO2" s="411"/>
      <c r="JKP2" s="411"/>
      <c r="JKQ2" s="411"/>
      <c r="JKR2" s="411"/>
      <c r="JKS2" s="411"/>
      <c r="JKT2" s="411"/>
      <c r="JKU2" s="411"/>
      <c r="JKV2" s="411"/>
      <c r="JKW2" s="411"/>
      <c r="JKX2" s="411"/>
      <c r="JKY2" s="411"/>
      <c r="JKZ2" s="411"/>
      <c r="JLA2" s="411"/>
      <c r="JLB2" s="411"/>
      <c r="JLC2" s="411"/>
      <c r="JLD2" s="411"/>
      <c r="JLE2" s="411"/>
      <c r="JLF2" s="411"/>
      <c r="JLG2" s="411"/>
      <c r="JLH2" s="411"/>
      <c r="JLI2" s="411"/>
      <c r="JLJ2" s="411"/>
      <c r="JLK2" s="411"/>
      <c r="JLL2" s="411"/>
      <c r="JLM2" s="411"/>
      <c r="JLN2" s="411"/>
      <c r="JLO2" s="411"/>
      <c r="JLP2" s="411"/>
      <c r="JLQ2" s="411"/>
      <c r="JLR2" s="411"/>
      <c r="JLS2" s="411"/>
      <c r="JLT2" s="411"/>
      <c r="JLU2" s="411"/>
      <c r="JLV2" s="411"/>
      <c r="JLW2" s="411"/>
      <c r="JLX2" s="411"/>
      <c r="JLY2" s="411"/>
      <c r="JLZ2" s="411"/>
      <c r="JMA2" s="411"/>
      <c r="JMB2" s="411"/>
      <c r="JMC2" s="411"/>
      <c r="JMD2" s="411"/>
      <c r="JME2" s="411"/>
      <c r="JMF2" s="411"/>
      <c r="JMG2" s="411"/>
      <c r="JMH2" s="411"/>
      <c r="JMI2" s="411"/>
      <c r="JMJ2" s="411"/>
      <c r="JMK2" s="411"/>
      <c r="JML2" s="411"/>
      <c r="JMM2" s="411"/>
      <c r="JMN2" s="411"/>
      <c r="JMO2" s="411"/>
      <c r="JMP2" s="411"/>
      <c r="JMQ2" s="411"/>
      <c r="JMR2" s="411"/>
      <c r="JMS2" s="411"/>
      <c r="JMT2" s="411"/>
      <c r="JMU2" s="411"/>
      <c r="JMV2" s="411"/>
      <c r="JMW2" s="411"/>
      <c r="JMX2" s="411"/>
      <c r="JMY2" s="411"/>
      <c r="JMZ2" s="411"/>
      <c r="JNA2" s="411"/>
      <c r="JNB2" s="411"/>
      <c r="JNC2" s="411"/>
      <c r="JND2" s="411"/>
      <c r="JNE2" s="411"/>
      <c r="JNF2" s="411"/>
      <c r="JNG2" s="411"/>
      <c r="JNH2" s="411"/>
      <c r="JNI2" s="411"/>
      <c r="JNJ2" s="411"/>
      <c r="JNK2" s="411"/>
      <c r="JNL2" s="411"/>
      <c r="JNM2" s="411"/>
      <c r="JNN2" s="411"/>
      <c r="JNO2" s="411"/>
      <c r="JNP2" s="411"/>
      <c r="JNQ2" s="411"/>
      <c r="JNR2" s="411"/>
      <c r="JNS2" s="411"/>
      <c r="JNT2" s="411"/>
      <c r="JNU2" s="411"/>
      <c r="JNV2" s="411"/>
      <c r="JNW2" s="411"/>
      <c r="JNX2" s="411"/>
      <c r="JNY2" s="411"/>
      <c r="JNZ2" s="411"/>
      <c r="JOA2" s="411"/>
      <c r="JOB2" s="411"/>
      <c r="JOC2" s="411"/>
      <c r="JOD2" s="411"/>
      <c r="JOE2" s="411"/>
      <c r="JOF2" s="411"/>
      <c r="JOG2" s="411"/>
      <c r="JOH2" s="411"/>
      <c r="JOI2" s="411"/>
      <c r="JOJ2" s="411"/>
      <c r="JOK2" s="411"/>
      <c r="JOL2" s="411"/>
      <c r="JOM2" s="411"/>
      <c r="JON2" s="411"/>
      <c r="JOO2" s="411"/>
      <c r="JOP2" s="411"/>
      <c r="JOQ2" s="411"/>
      <c r="JOR2" s="411"/>
      <c r="JOS2" s="411"/>
      <c r="JOT2" s="411"/>
      <c r="JOU2" s="411"/>
      <c r="JOV2" s="411"/>
      <c r="JOW2" s="411"/>
      <c r="JOX2" s="411"/>
      <c r="JOY2" s="411"/>
      <c r="JOZ2" s="411"/>
      <c r="JPA2" s="411"/>
      <c r="JPB2" s="411"/>
      <c r="JPC2" s="411"/>
      <c r="JPD2" s="411"/>
      <c r="JPE2" s="411"/>
      <c r="JPF2" s="411"/>
      <c r="JPG2" s="411"/>
      <c r="JPH2" s="411"/>
      <c r="JPI2" s="411"/>
      <c r="JPJ2" s="411"/>
      <c r="JPK2" s="411"/>
      <c r="JPL2" s="411"/>
      <c r="JPM2" s="411"/>
      <c r="JPN2" s="411"/>
      <c r="JPO2" s="411"/>
      <c r="JPP2" s="411"/>
      <c r="JPQ2" s="411"/>
      <c r="JPR2" s="411"/>
      <c r="JPS2" s="411"/>
      <c r="JPT2" s="411"/>
      <c r="JPU2" s="411"/>
      <c r="JPV2" s="411"/>
      <c r="JPW2" s="411"/>
      <c r="JPX2" s="411"/>
      <c r="JPY2" s="411"/>
      <c r="JPZ2" s="411"/>
      <c r="JQA2" s="411"/>
      <c r="JQB2" s="411"/>
      <c r="JQC2" s="411"/>
      <c r="JQD2" s="411"/>
      <c r="JQE2" s="411"/>
      <c r="JQF2" s="411"/>
      <c r="JQG2" s="411"/>
      <c r="JQH2" s="411"/>
      <c r="JQI2" s="411"/>
      <c r="JQJ2" s="411"/>
      <c r="JQK2" s="411"/>
      <c r="JQL2" s="411"/>
      <c r="JQM2" s="411"/>
      <c r="JQN2" s="411"/>
      <c r="JQO2" s="411"/>
      <c r="JQP2" s="411"/>
      <c r="JQQ2" s="411"/>
      <c r="JQR2" s="411"/>
      <c r="JQS2" s="411"/>
      <c r="JQT2" s="411"/>
      <c r="JQU2" s="411"/>
      <c r="JQV2" s="411"/>
      <c r="JQW2" s="411"/>
      <c r="JQX2" s="411"/>
      <c r="JQY2" s="411"/>
      <c r="JQZ2" s="411"/>
      <c r="JRA2" s="411"/>
      <c r="JRB2" s="411"/>
      <c r="JRC2" s="411"/>
      <c r="JRD2" s="411"/>
      <c r="JRE2" s="411"/>
      <c r="JRF2" s="411"/>
      <c r="JRG2" s="411"/>
      <c r="JRH2" s="411"/>
      <c r="JRI2" s="411"/>
      <c r="JRJ2" s="411"/>
      <c r="JRK2" s="411"/>
      <c r="JRL2" s="411"/>
      <c r="JRM2" s="411"/>
      <c r="JRN2" s="411"/>
      <c r="JRO2" s="411"/>
      <c r="JRP2" s="411"/>
      <c r="JRQ2" s="411"/>
      <c r="JRR2" s="411"/>
      <c r="JRS2" s="411"/>
      <c r="JRT2" s="411"/>
      <c r="JRU2" s="411"/>
      <c r="JRV2" s="411"/>
      <c r="JRW2" s="411"/>
      <c r="JRX2" s="411"/>
      <c r="JRY2" s="411"/>
      <c r="JRZ2" s="411"/>
      <c r="JSA2" s="411"/>
      <c r="JSB2" s="411"/>
      <c r="JSC2" s="411"/>
      <c r="JSD2" s="411"/>
      <c r="JSE2" s="411"/>
      <c r="JSF2" s="411"/>
      <c r="JSG2" s="411"/>
      <c r="JSH2" s="411"/>
      <c r="JSI2" s="411"/>
      <c r="JSJ2" s="411"/>
      <c r="JSK2" s="411"/>
      <c r="JSL2" s="411"/>
      <c r="JSM2" s="411"/>
      <c r="JSN2" s="411"/>
      <c r="JSO2" s="411"/>
      <c r="JSP2" s="411"/>
      <c r="JSQ2" s="411"/>
      <c r="JSR2" s="411"/>
      <c r="JSS2" s="411"/>
      <c r="JST2" s="411"/>
      <c r="JSU2" s="411"/>
      <c r="JSV2" s="411"/>
      <c r="JSW2" s="411"/>
      <c r="JSX2" s="411"/>
      <c r="JSY2" s="411"/>
      <c r="JSZ2" s="411"/>
      <c r="JTA2" s="411"/>
      <c r="JTB2" s="411"/>
      <c r="JTC2" s="411"/>
      <c r="JTD2" s="411"/>
      <c r="JTE2" s="411"/>
      <c r="JTF2" s="411"/>
      <c r="JTG2" s="411"/>
      <c r="JTH2" s="411"/>
      <c r="JTI2" s="411"/>
      <c r="JTJ2" s="411"/>
      <c r="JTK2" s="411"/>
      <c r="JTL2" s="411"/>
      <c r="JTM2" s="411"/>
      <c r="JTN2" s="411"/>
      <c r="JTO2" s="411"/>
      <c r="JTP2" s="411"/>
      <c r="JTQ2" s="411"/>
      <c r="JTR2" s="411"/>
      <c r="JTS2" s="411"/>
      <c r="JTT2" s="411"/>
      <c r="JTU2" s="411"/>
      <c r="JTV2" s="411"/>
      <c r="JTW2" s="411"/>
      <c r="JTX2" s="411"/>
      <c r="JTY2" s="411"/>
      <c r="JTZ2" s="411"/>
      <c r="JUA2" s="411"/>
      <c r="JUB2" s="411"/>
      <c r="JUC2" s="411"/>
      <c r="JUD2" s="411"/>
      <c r="JUE2" s="411"/>
      <c r="JUF2" s="411"/>
      <c r="JUG2" s="411"/>
      <c r="JUH2" s="411"/>
      <c r="JUI2" s="411"/>
      <c r="JUJ2" s="411"/>
      <c r="JUK2" s="411"/>
      <c r="JUL2" s="411"/>
      <c r="JUM2" s="411"/>
      <c r="JUN2" s="411"/>
      <c r="JUO2" s="411"/>
      <c r="JUP2" s="411"/>
      <c r="JUQ2" s="411"/>
      <c r="JUR2" s="411"/>
      <c r="JUS2" s="411"/>
      <c r="JUT2" s="411"/>
      <c r="JUU2" s="411"/>
      <c r="JUV2" s="411"/>
      <c r="JUW2" s="411"/>
      <c r="JUX2" s="411"/>
      <c r="JUY2" s="411"/>
      <c r="JUZ2" s="411"/>
      <c r="JVA2" s="411"/>
      <c r="JVB2" s="411"/>
      <c r="JVC2" s="411"/>
      <c r="JVD2" s="411"/>
      <c r="JVE2" s="411"/>
      <c r="JVF2" s="411"/>
      <c r="JVG2" s="411"/>
      <c r="JVH2" s="411"/>
      <c r="JVI2" s="411"/>
      <c r="JVJ2" s="411"/>
      <c r="JVK2" s="411"/>
      <c r="JVL2" s="411"/>
      <c r="JVM2" s="411"/>
      <c r="JVN2" s="411"/>
      <c r="JVO2" s="411"/>
      <c r="JVP2" s="411"/>
      <c r="JVQ2" s="411"/>
      <c r="JVR2" s="411"/>
      <c r="JVS2" s="411"/>
      <c r="JVT2" s="411"/>
      <c r="JVU2" s="411"/>
      <c r="JVV2" s="411"/>
      <c r="JVW2" s="411"/>
      <c r="JVX2" s="411"/>
      <c r="JVY2" s="411"/>
      <c r="JVZ2" s="411"/>
      <c r="JWA2" s="411"/>
      <c r="JWB2" s="411"/>
      <c r="JWC2" s="411"/>
      <c r="JWD2" s="411"/>
      <c r="JWE2" s="411"/>
      <c r="JWF2" s="411"/>
      <c r="JWG2" s="411"/>
      <c r="JWH2" s="411"/>
      <c r="JWI2" s="411"/>
      <c r="JWJ2" s="411"/>
      <c r="JWK2" s="411"/>
      <c r="JWL2" s="411"/>
      <c r="JWM2" s="411"/>
      <c r="JWN2" s="411"/>
      <c r="JWO2" s="411"/>
      <c r="JWP2" s="411"/>
      <c r="JWQ2" s="411"/>
      <c r="JWR2" s="411"/>
      <c r="JWS2" s="411"/>
      <c r="JWT2" s="411"/>
      <c r="JWU2" s="411"/>
      <c r="JWV2" s="411"/>
      <c r="JWW2" s="411"/>
      <c r="JWX2" s="411"/>
      <c r="JWY2" s="411"/>
      <c r="JWZ2" s="411"/>
      <c r="JXA2" s="411"/>
      <c r="JXB2" s="411"/>
      <c r="JXC2" s="411"/>
      <c r="JXD2" s="411"/>
      <c r="JXE2" s="411"/>
      <c r="JXF2" s="411"/>
      <c r="JXG2" s="411"/>
      <c r="JXH2" s="411"/>
      <c r="JXI2" s="411"/>
      <c r="JXJ2" s="411"/>
      <c r="JXK2" s="411"/>
      <c r="JXL2" s="411"/>
      <c r="JXM2" s="411"/>
      <c r="JXN2" s="411"/>
      <c r="JXO2" s="411"/>
      <c r="JXP2" s="411"/>
      <c r="JXQ2" s="411"/>
      <c r="JXR2" s="411"/>
      <c r="JXS2" s="411"/>
      <c r="JXT2" s="411"/>
      <c r="JXU2" s="411"/>
      <c r="JXV2" s="411"/>
      <c r="JXW2" s="411"/>
      <c r="JXX2" s="411"/>
      <c r="JXY2" s="411"/>
      <c r="JXZ2" s="411"/>
      <c r="JYA2" s="411"/>
      <c r="JYB2" s="411"/>
      <c r="JYC2" s="411"/>
      <c r="JYD2" s="411"/>
      <c r="JYE2" s="411"/>
      <c r="JYF2" s="411"/>
      <c r="JYG2" s="411"/>
      <c r="JYH2" s="411"/>
      <c r="JYI2" s="411"/>
      <c r="JYJ2" s="411"/>
      <c r="JYK2" s="411"/>
      <c r="JYL2" s="411"/>
      <c r="JYM2" s="411"/>
      <c r="JYN2" s="411"/>
      <c r="JYO2" s="411"/>
      <c r="JYP2" s="411"/>
      <c r="JYQ2" s="411"/>
      <c r="JYR2" s="411"/>
      <c r="JYS2" s="411"/>
      <c r="JYT2" s="411"/>
      <c r="JYU2" s="411"/>
      <c r="JYV2" s="411"/>
      <c r="JYW2" s="411"/>
      <c r="JYX2" s="411"/>
      <c r="JYY2" s="411"/>
      <c r="JYZ2" s="411"/>
      <c r="JZA2" s="411"/>
      <c r="JZB2" s="411"/>
      <c r="JZC2" s="411"/>
      <c r="JZD2" s="411"/>
      <c r="JZE2" s="411"/>
      <c r="JZF2" s="411"/>
      <c r="JZG2" s="411"/>
      <c r="JZH2" s="411"/>
      <c r="JZI2" s="411"/>
      <c r="JZJ2" s="411"/>
      <c r="JZK2" s="411"/>
      <c r="JZL2" s="411"/>
      <c r="JZM2" s="411"/>
      <c r="JZN2" s="411"/>
      <c r="JZO2" s="411"/>
      <c r="JZP2" s="411"/>
      <c r="JZQ2" s="411"/>
      <c r="JZR2" s="411"/>
      <c r="JZS2" s="411"/>
      <c r="JZT2" s="411"/>
      <c r="JZU2" s="411"/>
      <c r="JZV2" s="411"/>
      <c r="JZW2" s="411"/>
      <c r="JZX2" s="411"/>
      <c r="JZY2" s="411"/>
      <c r="JZZ2" s="411"/>
      <c r="KAA2" s="411"/>
      <c r="KAB2" s="411"/>
      <c r="KAC2" s="411"/>
      <c r="KAD2" s="411"/>
      <c r="KAE2" s="411"/>
      <c r="KAF2" s="411"/>
      <c r="KAG2" s="411"/>
      <c r="KAH2" s="411"/>
      <c r="KAI2" s="411"/>
      <c r="KAJ2" s="411"/>
      <c r="KAK2" s="411"/>
      <c r="KAL2" s="411"/>
      <c r="KAM2" s="411"/>
      <c r="KAN2" s="411"/>
      <c r="KAO2" s="411"/>
      <c r="KAP2" s="411"/>
      <c r="KAQ2" s="411"/>
      <c r="KAR2" s="411"/>
      <c r="KAS2" s="411"/>
      <c r="KAT2" s="411"/>
      <c r="KAU2" s="411"/>
      <c r="KAV2" s="411"/>
      <c r="KAW2" s="411"/>
      <c r="KAX2" s="411"/>
      <c r="KAY2" s="411"/>
      <c r="KAZ2" s="411"/>
      <c r="KBA2" s="411"/>
      <c r="KBB2" s="411"/>
      <c r="KBC2" s="411"/>
      <c r="KBD2" s="411"/>
      <c r="KBE2" s="411"/>
      <c r="KBF2" s="411"/>
      <c r="KBG2" s="411"/>
      <c r="KBH2" s="411"/>
      <c r="KBI2" s="411"/>
      <c r="KBJ2" s="411"/>
      <c r="KBK2" s="411"/>
      <c r="KBL2" s="411"/>
      <c r="KBM2" s="411"/>
      <c r="KBN2" s="411"/>
      <c r="KBO2" s="411"/>
      <c r="KBP2" s="411"/>
      <c r="KBQ2" s="411"/>
      <c r="KBR2" s="411"/>
      <c r="KBS2" s="411"/>
      <c r="KBT2" s="411"/>
      <c r="KBU2" s="411"/>
      <c r="KBV2" s="411"/>
      <c r="KBW2" s="411"/>
      <c r="KBX2" s="411"/>
      <c r="KBY2" s="411"/>
      <c r="KBZ2" s="411"/>
      <c r="KCA2" s="411"/>
      <c r="KCB2" s="411"/>
      <c r="KCC2" s="411"/>
      <c r="KCD2" s="411"/>
      <c r="KCE2" s="411"/>
      <c r="KCF2" s="411"/>
      <c r="KCG2" s="411"/>
      <c r="KCH2" s="411"/>
      <c r="KCI2" s="411"/>
      <c r="KCJ2" s="411"/>
      <c r="KCK2" s="411"/>
      <c r="KCL2" s="411"/>
      <c r="KCM2" s="411"/>
      <c r="KCN2" s="411"/>
      <c r="KCO2" s="411"/>
      <c r="KCP2" s="411"/>
      <c r="KCQ2" s="411"/>
      <c r="KCR2" s="411"/>
      <c r="KCS2" s="411"/>
      <c r="KCT2" s="411"/>
      <c r="KCU2" s="411"/>
      <c r="KCV2" s="411"/>
      <c r="KCW2" s="411"/>
      <c r="KCX2" s="411"/>
      <c r="KCY2" s="411"/>
      <c r="KCZ2" s="411"/>
      <c r="KDA2" s="411"/>
      <c r="KDB2" s="411"/>
      <c r="KDC2" s="411"/>
      <c r="KDD2" s="411"/>
      <c r="KDE2" s="411"/>
      <c r="KDF2" s="411"/>
      <c r="KDG2" s="411"/>
      <c r="KDH2" s="411"/>
      <c r="KDI2" s="411"/>
      <c r="KDJ2" s="411"/>
      <c r="KDK2" s="411"/>
      <c r="KDL2" s="411"/>
      <c r="KDM2" s="411"/>
      <c r="KDN2" s="411"/>
      <c r="KDO2" s="411"/>
      <c r="KDP2" s="411"/>
      <c r="KDQ2" s="411"/>
      <c r="KDR2" s="411"/>
      <c r="KDS2" s="411"/>
      <c r="KDT2" s="411"/>
      <c r="KDU2" s="411"/>
      <c r="KDV2" s="411"/>
      <c r="KDW2" s="411"/>
      <c r="KDX2" s="411"/>
      <c r="KDY2" s="411"/>
      <c r="KDZ2" s="411"/>
      <c r="KEA2" s="411"/>
      <c r="KEB2" s="411"/>
      <c r="KEC2" s="411"/>
      <c r="KED2" s="411"/>
      <c r="KEE2" s="411"/>
      <c r="KEF2" s="411"/>
      <c r="KEG2" s="411"/>
      <c r="KEH2" s="411"/>
      <c r="KEI2" s="411"/>
      <c r="KEJ2" s="411"/>
      <c r="KEK2" s="411"/>
      <c r="KEL2" s="411"/>
      <c r="KEM2" s="411"/>
      <c r="KEN2" s="411"/>
      <c r="KEO2" s="411"/>
      <c r="KEP2" s="411"/>
      <c r="KEQ2" s="411"/>
      <c r="KER2" s="411"/>
      <c r="KES2" s="411"/>
      <c r="KET2" s="411"/>
      <c r="KEU2" s="411"/>
      <c r="KEV2" s="411"/>
      <c r="KEW2" s="411"/>
      <c r="KEX2" s="411"/>
      <c r="KEY2" s="411"/>
      <c r="KEZ2" s="411"/>
      <c r="KFA2" s="411"/>
      <c r="KFB2" s="411"/>
      <c r="KFC2" s="411"/>
      <c r="KFD2" s="411"/>
      <c r="KFE2" s="411"/>
      <c r="KFF2" s="411"/>
      <c r="KFG2" s="411"/>
      <c r="KFH2" s="411"/>
      <c r="KFI2" s="411"/>
      <c r="KFJ2" s="411"/>
      <c r="KFK2" s="411"/>
      <c r="KFL2" s="411"/>
      <c r="KFM2" s="411"/>
      <c r="KFN2" s="411"/>
      <c r="KFO2" s="411"/>
      <c r="KFP2" s="411"/>
      <c r="KFQ2" s="411"/>
      <c r="KFR2" s="411"/>
      <c r="KFS2" s="411"/>
      <c r="KFT2" s="411"/>
      <c r="KFU2" s="411"/>
      <c r="KFV2" s="411"/>
      <c r="KFW2" s="411"/>
      <c r="KFX2" s="411"/>
      <c r="KFY2" s="411"/>
      <c r="KFZ2" s="411"/>
      <c r="KGA2" s="411"/>
      <c r="KGB2" s="411"/>
      <c r="KGC2" s="411"/>
      <c r="KGD2" s="411"/>
      <c r="KGE2" s="411"/>
      <c r="KGF2" s="411"/>
      <c r="KGG2" s="411"/>
      <c r="KGH2" s="411"/>
      <c r="KGI2" s="411"/>
      <c r="KGJ2" s="411"/>
      <c r="KGK2" s="411"/>
      <c r="KGL2" s="411"/>
      <c r="KGM2" s="411"/>
      <c r="KGN2" s="411"/>
      <c r="KGO2" s="411"/>
      <c r="KGP2" s="411"/>
      <c r="KGQ2" s="411"/>
      <c r="KGR2" s="411"/>
      <c r="KGS2" s="411"/>
      <c r="KGT2" s="411"/>
      <c r="KGU2" s="411"/>
      <c r="KGV2" s="411"/>
      <c r="KGW2" s="411"/>
      <c r="KGX2" s="411"/>
      <c r="KGY2" s="411"/>
      <c r="KGZ2" s="411"/>
      <c r="KHA2" s="411"/>
      <c r="KHB2" s="411"/>
      <c r="KHC2" s="411"/>
      <c r="KHD2" s="411"/>
      <c r="KHE2" s="411"/>
      <c r="KHF2" s="411"/>
      <c r="KHG2" s="411"/>
      <c r="KHH2" s="411"/>
      <c r="KHI2" s="411"/>
      <c r="KHJ2" s="411"/>
      <c r="KHK2" s="411"/>
      <c r="KHL2" s="411"/>
      <c r="KHM2" s="411"/>
      <c r="KHN2" s="411"/>
      <c r="KHO2" s="411"/>
      <c r="KHP2" s="411"/>
      <c r="KHQ2" s="411"/>
      <c r="KHR2" s="411"/>
      <c r="KHS2" s="411"/>
      <c r="KHT2" s="411"/>
      <c r="KHU2" s="411"/>
      <c r="KHV2" s="411"/>
      <c r="KHW2" s="411"/>
      <c r="KHX2" s="411"/>
      <c r="KHY2" s="411"/>
      <c r="KHZ2" s="411"/>
      <c r="KIA2" s="411"/>
      <c r="KIB2" s="411"/>
      <c r="KIC2" s="411"/>
      <c r="KID2" s="411"/>
      <c r="KIE2" s="411"/>
      <c r="KIF2" s="411"/>
      <c r="KIG2" s="411"/>
      <c r="KIH2" s="411"/>
      <c r="KII2" s="411"/>
      <c r="KIJ2" s="411"/>
      <c r="KIK2" s="411"/>
      <c r="KIL2" s="411"/>
      <c r="KIM2" s="411"/>
      <c r="KIN2" s="411"/>
      <c r="KIO2" s="411"/>
      <c r="KIP2" s="411"/>
      <c r="KIQ2" s="411"/>
      <c r="KIR2" s="411"/>
      <c r="KIS2" s="411"/>
      <c r="KIT2" s="411"/>
      <c r="KIU2" s="411"/>
      <c r="KIV2" s="411"/>
      <c r="KIW2" s="411"/>
      <c r="KIX2" s="411"/>
      <c r="KIY2" s="411"/>
      <c r="KIZ2" s="411"/>
      <c r="KJA2" s="411"/>
      <c r="KJB2" s="411"/>
      <c r="KJC2" s="411"/>
      <c r="KJD2" s="411"/>
      <c r="KJE2" s="411"/>
      <c r="KJF2" s="411"/>
      <c r="KJG2" s="411"/>
      <c r="KJH2" s="411"/>
      <c r="KJI2" s="411"/>
      <c r="KJJ2" s="411"/>
      <c r="KJK2" s="411"/>
      <c r="KJL2" s="411"/>
      <c r="KJM2" s="411"/>
      <c r="KJN2" s="411"/>
      <c r="KJO2" s="411"/>
      <c r="KJP2" s="411"/>
      <c r="KJQ2" s="411"/>
      <c r="KJR2" s="411"/>
      <c r="KJS2" s="411"/>
      <c r="KJT2" s="411"/>
      <c r="KJU2" s="411"/>
      <c r="KJV2" s="411"/>
      <c r="KJW2" s="411"/>
      <c r="KJX2" s="411"/>
      <c r="KJY2" s="411"/>
      <c r="KJZ2" s="411"/>
      <c r="KKA2" s="411"/>
      <c r="KKB2" s="411"/>
      <c r="KKC2" s="411"/>
      <c r="KKD2" s="411"/>
      <c r="KKE2" s="411"/>
      <c r="KKF2" s="411"/>
      <c r="KKG2" s="411"/>
      <c r="KKH2" s="411"/>
      <c r="KKI2" s="411"/>
      <c r="KKJ2" s="411"/>
      <c r="KKK2" s="411"/>
      <c r="KKL2" s="411"/>
      <c r="KKM2" s="411"/>
      <c r="KKN2" s="411"/>
      <c r="KKO2" s="411"/>
      <c r="KKP2" s="411"/>
      <c r="KKQ2" s="411"/>
      <c r="KKR2" s="411"/>
      <c r="KKS2" s="411"/>
      <c r="KKT2" s="411"/>
      <c r="KKU2" s="411"/>
      <c r="KKV2" s="411"/>
      <c r="KKW2" s="411"/>
      <c r="KKX2" s="411"/>
      <c r="KKY2" s="411"/>
      <c r="KKZ2" s="411"/>
      <c r="KLA2" s="411"/>
      <c r="KLB2" s="411"/>
      <c r="KLC2" s="411"/>
      <c r="KLD2" s="411"/>
      <c r="KLE2" s="411"/>
      <c r="KLF2" s="411"/>
      <c r="KLG2" s="411"/>
      <c r="KLH2" s="411"/>
      <c r="KLI2" s="411"/>
      <c r="KLJ2" s="411"/>
      <c r="KLK2" s="411"/>
      <c r="KLL2" s="411"/>
      <c r="KLM2" s="411"/>
      <c r="KLN2" s="411"/>
      <c r="KLO2" s="411"/>
      <c r="KLP2" s="411"/>
      <c r="KLQ2" s="411"/>
      <c r="KLR2" s="411"/>
      <c r="KLS2" s="411"/>
      <c r="KLT2" s="411"/>
      <c r="KLU2" s="411"/>
      <c r="KLV2" s="411"/>
      <c r="KLW2" s="411"/>
      <c r="KLX2" s="411"/>
      <c r="KLY2" s="411"/>
      <c r="KLZ2" s="411"/>
      <c r="KMA2" s="411"/>
      <c r="KMB2" s="411"/>
      <c r="KMC2" s="411"/>
      <c r="KMD2" s="411"/>
      <c r="KME2" s="411"/>
      <c r="KMF2" s="411"/>
      <c r="KMG2" s="411"/>
      <c r="KMH2" s="411"/>
      <c r="KMI2" s="411"/>
      <c r="KMJ2" s="411"/>
      <c r="KMK2" s="411"/>
      <c r="KML2" s="411"/>
      <c r="KMM2" s="411"/>
      <c r="KMN2" s="411"/>
      <c r="KMO2" s="411"/>
      <c r="KMP2" s="411"/>
      <c r="KMQ2" s="411"/>
      <c r="KMR2" s="411"/>
      <c r="KMS2" s="411"/>
      <c r="KMT2" s="411"/>
      <c r="KMU2" s="411"/>
      <c r="KMV2" s="411"/>
      <c r="KMW2" s="411"/>
      <c r="KMX2" s="411"/>
      <c r="KMY2" s="411"/>
      <c r="KMZ2" s="411"/>
      <c r="KNA2" s="411"/>
      <c r="KNB2" s="411"/>
      <c r="KNC2" s="411"/>
      <c r="KND2" s="411"/>
      <c r="KNE2" s="411"/>
      <c r="KNF2" s="411"/>
      <c r="KNG2" s="411"/>
      <c r="KNH2" s="411"/>
      <c r="KNI2" s="411"/>
      <c r="KNJ2" s="411"/>
      <c r="KNK2" s="411"/>
      <c r="KNL2" s="411"/>
      <c r="KNM2" s="411"/>
      <c r="KNN2" s="411"/>
      <c r="KNO2" s="411"/>
      <c r="KNP2" s="411"/>
      <c r="KNQ2" s="411"/>
      <c r="KNR2" s="411"/>
      <c r="KNS2" s="411"/>
      <c r="KNT2" s="411"/>
      <c r="KNU2" s="411"/>
      <c r="KNV2" s="411"/>
      <c r="KNW2" s="411"/>
      <c r="KNX2" s="411"/>
      <c r="KNY2" s="411"/>
      <c r="KNZ2" s="411"/>
      <c r="KOA2" s="411"/>
      <c r="KOB2" s="411"/>
      <c r="KOC2" s="411"/>
      <c r="KOD2" s="411"/>
      <c r="KOE2" s="411"/>
      <c r="KOF2" s="411"/>
      <c r="KOG2" s="411"/>
      <c r="KOH2" s="411"/>
      <c r="KOI2" s="411"/>
      <c r="KOJ2" s="411"/>
      <c r="KOK2" s="411"/>
      <c r="KOL2" s="411"/>
      <c r="KOM2" s="411"/>
      <c r="KON2" s="411"/>
      <c r="KOO2" s="411"/>
      <c r="KOP2" s="411"/>
      <c r="KOQ2" s="411"/>
      <c r="KOR2" s="411"/>
      <c r="KOS2" s="411"/>
      <c r="KOT2" s="411"/>
      <c r="KOU2" s="411"/>
      <c r="KOV2" s="411"/>
      <c r="KOW2" s="411"/>
      <c r="KOX2" s="411"/>
      <c r="KOY2" s="411"/>
      <c r="KOZ2" s="411"/>
      <c r="KPA2" s="411"/>
      <c r="KPB2" s="411"/>
      <c r="KPC2" s="411"/>
      <c r="KPD2" s="411"/>
      <c r="KPE2" s="411"/>
      <c r="KPF2" s="411"/>
      <c r="KPG2" s="411"/>
      <c r="KPH2" s="411"/>
      <c r="KPI2" s="411"/>
      <c r="KPJ2" s="411"/>
      <c r="KPK2" s="411"/>
      <c r="KPL2" s="411"/>
      <c r="KPM2" s="411"/>
      <c r="KPN2" s="411"/>
      <c r="KPO2" s="411"/>
      <c r="KPP2" s="411"/>
      <c r="KPQ2" s="411"/>
      <c r="KPR2" s="411"/>
      <c r="KPS2" s="411"/>
      <c r="KPT2" s="411"/>
      <c r="KPU2" s="411"/>
      <c r="KPV2" s="411"/>
      <c r="KPW2" s="411"/>
      <c r="KPX2" s="411"/>
      <c r="KPY2" s="411"/>
      <c r="KPZ2" s="411"/>
      <c r="KQA2" s="411"/>
      <c r="KQB2" s="411"/>
      <c r="KQC2" s="411"/>
      <c r="KQD2" s="411"/>
      <c r="KQE2" s="411"/>
      <c r="KQF2" s="411"/>
      <c r="KQG2" s="411"/>
      <c r="KQH2" s="411"/>
      <c r="KQI2" s="411"/>
      <c r="KQJ2" s="411"/>
      <c r="KQK2" s="411"/>
      <c r="KQL2" s="411"/>
      <c r="KQM2" s="411"/>
      <c r="KQN2" s="411"/>
      <c r="KQO2" s="411"/>
      <c r="KQP2" s="411"/>
      <c r="KQQ2" s="411"/>
      <c r="KQR2" s="411"/>
      <c r="KQS2" s="411"/>
      <c r="KQT2" s="411"/>
      <c r="KQU2" s="411"/>
      <c r="KQV2" s="411"/>
      <c r="KQW2" s="411"/>
      <c r="KQX2" s="411"/>
      <c r="KQY2" s="411"/>
      <c r="KQZ2" s="411"/>
      <c r="KRA2" s="411"/>
      <c r="KRB2" s="411"/>
      <c r="KRC2" s="411"/>
      <c r="KRD2" s="411"/>
      <c r="KRE2" s="411"/>
      <c r="KRF2" s="411"/>
      <c r="KRG2" s="411"/>
      <c r="KRH2" s="411"/>
      <c r="KRI2" s="411"/>
      <c r="KRJ2" s="411"/>
      <c r="KRK2" s="411"/>
      <c r="KRL2" s="411"/>
      <c r="KRM2" s="411"/>
      <c r="KRN2" s="411"/>
      <c r="KRO2" s="411"/>
      <c r="KRP2" s="411"/>
      <c r="KRQ2" s="411"/>
      <c r="KRR2" s="411"/>
      <c r="KRS2" s="411"/>
      <c r="KRT2" s="411"/>
      <c r="KRU2" s="411"/>
      <c r="KRV2" s="411"/>
      <c r="KRW2" s="411"/>
      <c r="KRX2" s="411"/>
      <c r="KRY2" s="411"/>
      <c r="KRZ2" s="411"/>
      <c r="KSA2" s="411"/>
      <c r="KSB2" s="411"/>
      <c r="KSC2" s="411"/>
      <c r="KSD2" s="411"/>
      <c r="KSE2" s="411"/>
      <c r="KSF2" s="411"/>
      <c r="KSG2" s="411"/>
      <c r="KSH2" s="411"/>
      <c r="KSI2" s="411"/>
      <c r="KSJ2" s="411"/>
      <c r="KSK2" s="411"/>
      <c r="KSL2" s="411"/>
      <c r="KSM2" s="411"/>
      <c r="KSN2" s="411"/>
      <c r="KSO2" s="411"/>
      <c r="KSP2" s="411"/>
      <c r="KSQ2" s="411"/>
      <c r="KSR2" s="411"/>
      <c r="KSS2" s="411"/>
      <c r="KST2" s="411"/>
      <c r="KSU2" s="411"/>
      <c r="KSV2" s="411"/>
      <c r="KSW2" s="411"/>
      <c r="KSX2" s="411"/>
      <c r="KSY2" s="411"/>
      <c r="KSZ2" s="411"/>
      <c r="KTA2" s="411"/>
      <c r="KTB2" s="411"/>
      <c r="KTC2" s="411"/>
      <c r="KTD2" s="411"/>
      <c r="KTE2" s="411"/>
      <c r="KTF2" s="411"/>
      <c r="KTG2" s="411"/>
      <c r="KTH2" s="411"/>
      <c r="KTI2" s="411"/>
      <c r="KTJ2" s="411"/>
      <c r="KTK2" s="411"/>
      <c r="KTL2" s="411"/>
      <c r="KTM2" s="411"/>
      <c r="KTN2" s="411"/>
      <c r="KTO2" s="411"/>
      <c r="KTP2" s="411"/>
      <c r="KTQ2" s="411"/>
      <c r="KTR2" s="411"/>
      <c r="KTS2" s="411"/>
      <c r="KTT2" s="411"/>
      <c r="KTU2" s="411"/>
      <c r="KTV2" s="411"/>
      <c r="KTW2" s="411"/>
      <c r="KTX2" s="411"/>
      <c r="KTY2" s="411"/>
      <c r="KTZ2" s="411"/>
      <c r="KUA2" s="411"/>
      <c r="KUB2" s="411"/>
      <c r="KUC2" s="411"/>
      <c r="KUD2" s="411"/>
      <c r="KUE2" s="411"/>
      <c r="KUF2" s="411"/>
      <c r="KUG2" s="411"/>
      <c r="KUH2" s="411"/>
      <c r="KUI2" s="411"/>
      <c r="KUJ2" s="411"/>
      <c r="KUK2" s="411"/>
      <c r="KUL2" s="411"/>
      <c r="KUM2" s="411"/>
      <c r="KUN2" s="411"/>
      <c r="KUO2" s="411"/>
      <c r="KUP2" s="411"/>
      <c r="KUQ2" s="411"/>
      <c r="KUR2" s="411"/>
      <c r="KUS2" s="411"/>
      <c r="KUT2" s="411"/>
      <c r="KUU2" s="411"/>
      <c r="KUV2" s="411"/>
      <c r="KUW2" s="411"/>
      <c r="KUX2" s="411"/>
      <c r="KUY2" s="411"/>
      <c r="KUZ2" s="411"/>
      <c r="KVA2" s="411"/>
      <c r="KVB2" s="411"/>
      <c r="KVC2" s="411"/>
      <c r="KVD2" s="411"/>
      <c r="KVE2" s="411"/>
      <c r="KVF2" s="411"/>
      <c r="KVG2" s="411"/>
      <c r="KVH2" s="411"/>
      <c r="KVI2" s="411"/>
      <c r="KVJ2" s="411"/>
      <c r="KVK2" s="411"/>
      <c r="KVL2" s="411"/>
      <c r="KVM2" s="411"/>
      <c r="KVN2" s="411"/>
      <c r="KVO2" s="411"/>
      <c r="KVP2" s="411"/>
      <c r="KVQ2" s="411"/>
      <c r="KVR2" s="411"/>
      <c r="KVS2" s="411"/>
      <c r="KVT2" s="411"/>
      <c r="KVU2" s="411"/>
      <c r="KVV2" s="411"/>
      <c r="KVW2" s="411"/>
      <c r="KVX2" s="411"/>
      <c r="KVY2" s="411"/>
      <c r="KVZ2" s="411"/>
      <c r="KWA2" s="411"/>
      <c r="KWB2" s="411"/>
      <c r="KWC2" s="411"/>
      <c r="KWD2" s="411"/>
      <c r="KWE2" s="411"/>
      <c r="KWF2" s="411"/>
      <c r="KWG2" s="411"/>
      <c r="KWH2" s="411"/>
      <c r="KWI2" s="411"/>
      <c r="KWJ2" s="411"/>
      <c r="KWK2" s="411"/>
      <c r="KWL2" s="411"/>
      <c r="KWM2" s="411"/>
      <c r="KWN2" s="411"/>
      <c r="KWO2" s="411"/>
      <c r="KWP2" s="411"/>
      <c r="KWQ2" s="411"/>
      <c r="KWR2" s="411"/>
      <c r="KWS2" s="411"/>
      <c r="KWT2" s="411"/>
      <c r="KWU2" s="411"/>
      <c r="KWV2" s="411"/>
      <c r="KWW2" s="411"/>
      <c r="KWX2" s="411"/>
      <c r="KWY2" s="411"/>
      <c r="KWZ2" s="411"/>
      <c r="KXA2" s="411"/>
      <c r="KXB2" s="411"/>
      <c r="KXC2" s="411"/>
      <c r="KXD2" s="411"/>
      <c r="KXE2" s="411"/>
      <c r="KXF2" s="411"/>
      <c r="KXG2" s="411"/>
      <c r="KXH2" s="411"/>
      <c r="KXI2" s="411"/>
      <c r="KXJ2" s="411"/>
      <c r="KXK2" s="411"/>
      <c r="KXL2" s="411"/>
      <c r="KXM2" s="411"/>
      <c r="KXN2" s="411"/>
      <c r="KXO2" s="411"/>
      <c r="KXP2" s="411"/>
      <c r="KXQ2" s="411"/>
      <c r="KXR2" s="411"/>
      <c r="KXS2" s="411"/>
      <c r="KXT2" s="411"/>
      <c r="KXU2" s="411"/>
      <c r="KXV2" s="411"/>
      <c r="KXW2" s="411"/>
      <c r="KXX2" s="411"/>
      <c r="KXY2" s="411"/>
      <c r="KXZ2" s="411"/>
      <c r="KYA2" s="411"/>
      <c r="KYB2" s="411"/>
      <c r="KYC2" s="411"/>
      <c r="KYD2" s="411"/>
      <c r="KYE2" s="411"/>
      <c r="KYF2" s="411"/>
      <c r="KYG2" s="411"/>
      <c r="KYH2" s="411"/>
      <c r="KYI2" s="411"/>
      <c r="KYJ2" s="411"/>
      <c r="KYK2" s="411"/>
      <c r="KYL2" s="411"/>
      <c r="KYM2" s="411"/>
      <c r="KYN2" s="411"/>
      <c r="KYO2" s="411"/>
      <c r="KYP2" s="411"/>
      <c r="KYQ2" s="411"/>
      <c r="KYR2" s="411"/>
      <c r="KYS2" s="411"/>
      <c r="KYT2" s="411"/>
      <c r="KYU2" s="411"/>
      <c r="KYV2" s="411"/>
      <c r="KYW2" s="411"/>
      <c r="KYX2" s="411"/>
      <c r="KYY2" s="411"/>
      <c r="KYZ2" s="411"/>
      <c r="KZA2" s="411"/>
      <c r="KZB2" s="411"/>
      <c r="KZC2" s="411"/>
      <c r="KZD2" s="411"/>
      <c r="KZE2" s="411"/>
      <c r="KZF2" s="411"/>
      <c r="KZG2" s="411"/>
      <c r="KZH2" s="411"/>
      <c r="KZI2" s="411"/>
      <c r="KZJ2" s="411"/>
      <c r="KZK2" s="411"/>
      <c r="KZL2" s="411"/>
      <c r="KZM2" s="411"/>
      <c r="KZN2" s="411"/>
      <c r="KZO2" s="411"/>
      <c r="KZP2" s="411"/>
      <c r="KZQ2" s="411"/>
      <c r="KZR2" s="411"/>
      <c r="KZS2" s="411"/>
      <c r="KZT2" s="411"/>
      <c r="KZU2" s="411"/>
      <c r="KZV2" s="411"/>
      <c r="KZW2" s="411"/>
      <c r="KZX2" s="411"/>
      <c r="KZY2" s="411"/>
      <c r="KZZ2" s="411"/>
      <c r="LAA2" s="411"/>
      <c r="LAB2" s="411"/>
      <c r="LAC2" s="411"/>
      <c r="LAD2" s="411"/>
      <c r="LAE2" s="411"/>
      <c r="LAF2" s="411"/>
      <c r="LAG2" s="411"/>
      <c r="LAH2" s="411"/>
      <c r="LAI2" s="411"/>
      <c r="LAJ2" s="411"/>
      <c r="LAK2" s="411"/>
      <c r="LAL2" s="411"/>
      <c r="LAM2" s="411"/>
      <c r="LAN2" s="411"/>
      <c r="LAO2" s="411"/>
      <c r="LAP2" s="411"/>
      <c r="LAQ2" s="411"/>
      <c r="LAR2" s="411"/>
      <c r="LAS2" s="411"/>
      <c r="LAT2" s="411"/>
      <c r="LAU2" s="411"/>
      <c r="LAV2" s="411"/>
      <c r="LAW2" s="411"/>
      <c r="LAX2" s="411"/>
      <c r="LAY2" s="411"/>
      <c r="LAZ2" s="411"/>
      <c r="LBA2" s="411"/>
      <c r="LBB2" s="411"/>
      <c r="LBC2" s="411"/>
      <c r="LBD2" s="411"/>
      <c r="LBE2" s="411"/>
      <c r="LBF2" s="411"/>
      <c r="LBG2" s="411"/>
      <c r="LBH2" s="411"/>
      <c r="LBI2" s="411"/>
      <c r="LBJ2" s="411"/>
      <c r="LBK2" s="411"/>
      <c r="LBL2" s="411"/>
      <c r="LBM2" s="411"/>
      <c r="LBN2" s="411"/>
      <c r="LBO2" s="411"/>
      <c r="LBP2" s="411"/>
      <c r="LBQ2" s="411"/>
      <c r="LBR2" s="411"/>
      <c r="LBS2" s="411"/>
      <c r="LBT2" s="411"/>
      <c r="LBU2" s="411"/>
      <c r="LBV2" s="411"/>
      <c r="LBW2" s="411"/>
      <c r="LBX2" s="411"/>
      <c r="LBY2" s="411"/>
      <c r="LBZ2" s="411"/>
      <c r="LCA2" s="411"/>
      <c r="LCB2" s="411"/>
      <c r="LCC2" s="411"/>
      <c r="LCD2" s="411"/>
      <c r="LCE2" s="411"/>
      <c r="LCF2" s="411"/>
      <c r="LCG2" s="411"/>
      <c r="LCH2" s="411"/>
      <c r="LCI2" s="411"/>
      <c r="LCJ2" s="411"/>
      <c r="LCK2" s="411"/>
      <c r="LCL2" s="411"/>
      <c r="LCM2" s="411"/>
      <c r="LCN2" s="411"/>
      <c r="LCO2" s="411"/>
      <c r="LCP2" s="411"/>
      <c r="LCQ2" s="411"/>
      <c r="LCR2" s="411"/>
      <c r="LCS2" s="411"/>
      <c r="LCT2" s="411"/>
      <c r="LCU2" s="411"/>
      <c r="LCV2" s="411"/>
      <c r="LCW2" s="411"/>
      <c r="LCX2" s="411"/>
      <c r="LCY2" s="411"/>
      <c r="LCZ2" s="411"/>
      <c r="LDA2" s="411"/>
      <c r="LDB2" s="411"/>
      <c r="LDC2" s="411"/>
      <c r="LDD2" s="411"/>
      <c r="LDE2" s="411"/>
      <c r="LDF2" s="411"/>
      <c r="LDG2" s="411"/>
      <c r="LDH2" s="411"/>
      <c r="LDI2" s="411"/>
      <c r="LDJ2" s="411"/>
      <c r="LDK2" s="411"/>
      <c r="LDL2" s="411"/>
      <c r="LDM2" s="411"/>
      <c r="LDN2" s="411"/>
      <c r="LDO2" s="411"/>
      <c r="LDP2" s="411"/>
      <c r="LDQ2" s="411"/>
      <c r="LDR2" s="411"/>
      <c r="LDS2" s="411"/>
      <c r="LDT2" s="411"/>
      <c r="LDU2" s="411"/>
      <c r="LDV2" s="411"/>
      <c r="LDW2" s="411"/>
      <c r="LDX2" s="411"/>
      <c r="LDY2" s="411"/>
      <c r="LDZ2" s="411"/>
      <c r="LEA2" s="411"/>
      <c r="LEB2" s="411"/>
      <c r="LEC2" s="411"/>
      <c r="LED2" s="411"/>
      <c r="LEE2" s="411"/>
      <c r="LEF2" s="411"/>
      <c r="LEG2" s="411"/>
      <c r="LEH2" s="411"/>
      <c r="LEI2" s="411"/>
      <c r="LEJ2" s="411"/>
      <c r="LEK2" s="411"/>
      <c r="LEL2" s="411"/>
      <c r="LEM2" s="411"/>
      <c r="LEN2" s="411"/>
      <c r="LEO2" s="411"/>
      <c r="LEP2" s="411"/>
      <c r="LEQ2" s="411"/>
      <c r="LER2" s="411"/>
      <c r="LES2" s="411"/>
      <c r="LET2" s="411"/>
      <c r="LEU2" s="411"/>
      <c r="LEV2" s="411"/>
      <c r="LEW2" s="411"/>
      <c r="LEX2" s="411"/>
      <c r="LEY2" s="411"/>
      <c r="LEZ2" s="411"/>
      <c r="LFA2" s="411"/>
      <c r="LFB2" s="411"/>
      <c r="LFC2" s="411"/>
      <c r="LFD2" s="411"/>
      <c r="LFE2" s="411"/>
      <c r="LFF2" s="411"/>
      <c r="LFG2" s="411"/>
      <c r="LFH2" s="411"/>
      <c r="LFI2" s="411"/>
      <c r="LFJ2" s="411"/>
      <c r="LFK2" s="411"/>
      <c r="LFL2" s="411"/>
      <c r="LFM2" s="411"/>
      <c r="LFN2" s="411"/>
      <c r="LFO2" s="411"/>
      <c r="LFP2" s="411"/>
      <c r="LFQ2" s="411"/>
      <c r="LFR2" s="411"/>
      <c r="LFS2" s="411"/>
      <c r="LFT2" s="411"/>
      <c r="LFU2" s="411"/>
      <c r="LFV2" s="411"/>
      <c r="LFW2" s="411"/>
      <c r="LFX2" s="411"/>
      <c r="LFY2" s="411"/>
      <c r="LFZ2" s="411"/>
      <c r="LGA2" s="411"/>
      <c r="LGB2" s="411"/>
      <c r="LGC2" s="411"/>
      <c r="LGD2" s="411"/>
      <c r="LGE2" s="411"/>
      <c r="LGF2" s="411"/>
      <c r="LGG2" s="411"/>
      <c r="LGH2" s="411"/>
      <c r="LGI2" s="411"/>
      <c r="LGJ2" s="411"/>
      <c r="LGK2" s="411"/>
      <c r="LGL2" s="411"/>
      <c r="LGM2" s="411"/>
      <c r="LGN2" s="411"/>
      <c r="LGO2" s="411"/>
      <c r="LGP2" s="411"/>
      <c r="LGQ2" s="411"/>
      <c r="LGR2" s="411"/>
      <c r="LGS2" s="411"/>
      <c r="LGT2" s="411"/>
      <c r="LGU2" s="411"/>
      <c r="LGV2" s="411"/>
      <c r="LGW2" s="411"/>
      <c r="LGX2" s="411"/>
      <c r="LGY2" s="411"/>
      <c r="LGZ2" s="411"/>
      <c r="LHA2" s="411"/>
      <c r="LHB2" s="411"/>
      <c r="LHC2" s="411"/>
      <c r="LHD2" s="411"/>
      <c r="LHE2" s="411"/>
      <c r="LHF2" s="411"/>
      <c r="LHG2" s="411"/>
      <c r="LHH2" s="411"/>
      <c r="LHI2" s="411"/>
      <c r="LHJ2" s="411"/>
      <c r="LHK2" s="411"/>
      <c r="LHL2" s="411"/>
      <c r="LHM2" s="411"/>
      <c r="LHN2" s="411"/>
      <c r="LHO2" s="411"/>
      <c r="LHP2" s="411"/>
      <c r="LHQ2" s="411"/>
      <c r="LHR2" s="411"/>
      <c r="LHS2" s="411"/>
      <c r="LHT2" s="411"/>
      <c r="LHU2" s="411"/>
      <c r="LHV2" s="411"/>
      <c r="LHW2" s="411"/>
      <c r="LHX2" s="411"/>
      <c r="LHY2" s="411"/>
      <c r="LHZ2" s="411"/>
      <c r="LIA2" s="411"/>
      <c r="LIB2" s="411"/>
      <c r="LIC2" s="411"/>
      <c r="LID2" s="411"/>
      <c r="LIE2" s="411"/>
      <c r="LIF2" s="411"/>
      <c r="LIG2" s="411"/>
      <c r="LIH2" s="411"/>
      <c r="LII2" s="411"/>
      <c r="LIJ2" s="411"/>
      <c r="LIK2" s="411"/>
      <c r="LIL2" s="411"/>
      <c r="LIM2" s="411"/>
      <c r="LIN2" s="411"/>
      <c r="LIO2" s="411"/>
      <c r="LIP2" s="411"/>
      <c r="LIQ2" s="411"/>
      <c r="LIR2" s="411"/>
      <c r="LIS2" s="411"/>
      <c r="LIT2" s="411"/>
      <c r="LIU2" s="411"/>
      <c r="LIV2" s="411"/>
      <c r="LIW2" s="411"/>
      <c r="LIX2" s="411"/>
      <c r="LIY2" s="411"/>
      <c r="LIZ2" s="411"/>
      <c r="LJA2" s="411"/>
      <c r="LJB2" s="411"/>
      <c r="LJC2" s="411"/>
      <c r="LJD2" s="411"/>
      <c r="LJE2" s="411"/>
      <c r="LJF2" s="411"/>
      <c r="LJG2" s="411"/>
      <c r="LJH2" s="411"/>
      <c r="LJI2" s="411"/>
      <c r="LJJ2" s="411"/>
      <c r="LJK2" s="411"/>
      <c r="LJL2" s="411"/>
      <c r="LJM2" s="411"/>
      <c r="LJN2" s="411"/>
      <c r="LJO2" s="411"/>
      <c r="LJP2" s="411"/>
      <c r="LJQ2" s="411"/>
      <c r="LJR2" s="411"/>
      <c r="LJS2" s="411"/>
      <c r="LJT2" s="411"/>
      <c r="LJU2" s="411"/>
      <c r="LJV2" s="411"/>
      <c r="LJW2" s="411"/>
      <c r="LJX2" s="411"/>
      <c r="LJY2" s="411"/>
      <c r="LJZ2" s="411"/>
      <c r="LKA2" s="411"/>
      <c r="LKB2" s="411"/>
      <c r="LKC2" s="411"/>
      <c r="LKD2" s="411"/>
      <c r="LKE2" s="411"/>
      <c r="LKF2" s="411"/>
      <c r="LKG2" s="411"/>
      <c r="LKH2" s="411"/>
      <c r="LKI2" s="411"/>
      <c r="LKJ2" s="411"/>
      <c r="LKK2" s="411"/>
      <c r="LKL2" s="411"/>
      <c r="LKM2" s="411"/>
      <c r="LKN2" s="411"/>
      <c r="LKO2" s="411"/>
      <c r="LKP2" s="411"/>
      <c r="LKQ2" s="411"/>
      <c r="LKR2" s="411"/>
      <c r="LKS2" s="411"/>
      <c r="LKT2" s="411"/>
      <c r="LKU2" s="411"/>
      <c r="LKV2" s="411"/>
      <c r="LKW2" s="411"/>
      <c r="LKX2" s="411"/>
      <c r="LKY2" s="411"/>
      <c r="LKZ2" s="411"/>
      <c r="LLA2" s="411"/>
      <c r="LLB2" s="411"/>
      <c r="LLC2" s="411"/>
      <c r="LLD2" s="411"/>
      <c r="LLE2" s="411"/>
      <c r="LLF2" s="411"/>
      <c r="LLG2" s="411"/>
      <c r="LLH2" s="411"/>
      <c r="LLI2" s="411"/>
      <c r="LLJ2" s="411"/>
      <c r="LLK2" s="411"/>
      <c r="LLL2" s="411"/>
      <c r="LLM2" s="411"/>
      <c r="LLN2" s="411"/>
      <c r="LLO2" s="411"/>
      <c r="LLP2" s="411"/>
      <c r="LLQ2" s="411"/>
      <c r="LLR2" s="411"/>
      <c r="LLS2" s="411"/>
      <c r="LLT2" s="411"/>
      <c r="LLU2" s="411"/>
      <c r="LLV2" s="411"/>
      <c r="LLW2" s="411"/>
      <c r="LLX2" s="411"/>
      <c r="LLY2" s="411"/>
      <c r="LLZ2" s="411"/>
      <c r="LMA2" s="411"/>
      <c r="LMB2" s="411"/>
      <c r="LMC2" s="411"/>
      <c r="LMD2" s="411"/>
      <c r="LME2" s="411"/>
      <c r="LMF2" s="411"/>
      <c r="LMG2" s="411"/>
      <c r="LMH2" s="411"/>
      <c r="LMI2" s="411"/>
      <c r="LMJ2" s="411"/>
      <c r="LMK2" s="411"/>
      <c r="LML2" s="411"/>
      <c r="LMM2" s="411"/>
      <c r="LMN2" s="411"/>
      <c r="LMO2" s="411"/>
      <c r="LMP2" s="411"/>
      <c r="LMQ2" s="411"/>
      <c r="LMR2" s="411"/>
      <c r="LMS2" s="411"/>
      <c r="LMT2" s="411"/>
      <c r="LMU2" s="411"/>
      <c r="LMV2" s="411"/>
      <c r="LMW2" s="411"/>
      <c r="LMX2" s="411"/>
      <c r="LMY2" s="411"/>
      <c r="LMZ2" s="411"/>
      <c r="LNA2" s="411"/>
      <c r="LNB2" s="411"/>
      <c r="LNC2" s="411"/>
      <c r="LND2" s="411"/>
      <c r="LNE2" s="411"/>
      <c r="LNF2" s="411"/>
      <c r="LNG2" s="411"/>
      <c r="LNH2" s="411"/>
      <c r="LNI2" s="411"/>
      <c r="LNJ2" s="411"/>
      <c r="LNK2" s="411"/>
      <c r="LNL2" s="411"/>
      <c r="LNM2" s="411"/>
      <c r="LNN2" s="411"/>
      <c r="LNO2" s="411"/>
      <c r="LNP2" s="411"/>
      <c r="LNQ2" s="411"/>
      <c r="LNR2" s="411"/>
      <c r="LNS2" s="411"/>
      <c r="LNT2" s="411"/>
      <c r="LNU2" s="411"/>
      <c r="LNV2" s="411"/>
      <c r="LNW2" s="411"/>
      <c r="LNX2" s="411"/>
      <c r="LNY2" s="411"/>
      <c r="LNZ2" s="411"/>
      <c r="LOA2" s="411"/>
      <c r="LOB2" s="411"/>
      <c r="LOC2" s="411"/>
      <c r="LOD2" s="411"/>
      <c r="LOE2" s="411"/>
      <c r="LOF2" s="411"/>
      <c r="LOG2" s="411"/>
      <c r="LOH2" s="411"/>
      <c r="LOI2" s="411"/>
      <c r="LOJ2" s="411"/>
      <c r="LOK2" s="411"/>
      <c r="LOL2" s="411"/>
      <c r="LOM2" s="411"/>
      <c r="LON2" s="411"/>
      <c r="LOO2" s="411"/>
      <c r="LOP2" s="411"/>
      <c r="LOQ2" s="411"/>
      <c r="LOR2" s="411"/>
      <c r="LOS2" s="411"/>
      <c r="LOT2" s="411"/>
      <c r="LOU2" s="411"/>
      <c r="LOV2" s="411"/>
      <c r="LOW2" s="411"/>
      <c r="LOX2" s="411"/>
      <c r="LOY2" s="411"/>
      <c r="LOZ2" s="411"/>
      <c r="LPA2" s="411"/>
      <c r="LPB2" s="411"/>
      <c r="LPC2" s="411"/>
      <c r="LPD2" s="411"/>
      <c r="LPE2" s="411"/>
      <c r="LPF2" s="411"/>
      <c r="LPG2" s="411"/>
      <c r="LPH2" s="411"/>
      <c r="LPI2" s="411"/>
      <c r="LPJ2" s="411"/>
      <c r="LPK2" s="411"/>
      <c r="LPL2" s="411"/>
      <c r="LPM2" s="411"/>
      <c r="LPN2" s="411"/>
      <c r="LPO2" s="411"/>
      <c r="LPP2" s="411"/>
      <c r="LPQ2" s="411"/>
      <c r="LPR2" s="411"/>
      <c r="LPS2" s="411"/>
      <c r="LPT2" s="411"/>
      <c r="LPU2" s="411"/>
      <c r="LPV2" s="411"/>
      <c r="LPW2" s="411"/>
      <c r="LPX2" s="411"/>
      <c r="LPY2" s="411"/>
      <c r="LPZ2" s="411"/>
      <c r="LQA2" s="411"/>
      <c r="LQB2" s="411"/>
      <c r="LQC2" s="411"/>
      <c r="LQD2" s="411"/>
      <c r="LQE2" s="411"/>
      <c r="LQF2" s="411"/>
      <c r="LQG2" s="411"/>
      <c r="LQH2" s="411"/>
      <c r="LQI2" s="411"/>
      <c r="LQJ2" s="411"/>
      <c r="LQK2" s="411"/>
      <c r="LQL2" s="411"/>
      <c r="LQM2" s="411"/>
      <c r="LQN2" s="411"/>
      <c r="LQO2" s="411"/>
      <c r="LQP2" s="411"/>
      <c r="LQQ2" s="411"/>
      <c r="LQR2" s="411"/>
      <c r="LQS2" s="411"/>
      <c r="LQT2" s="411"/>
      <c r="LQU2" s="411"/>
      <c r="LQV2" s="411"/>
      <c r="LQW2" s="411"/>
      <c r="LQX2" s="411"/>
      <c r="LQY2" s="411"/>
      <c r="LQZ2" s="411"/>
      <c r="LRA2" s="411"/>
      <c r="LRB2" s="411"/>
      <c r="LRC2" s="411"/>
      <c r="LRD2" s="411"/>
      <c r="LRE2" s="411"/>
      <c r="LRF2" s="411"/>
      <c r="LRG2" s="411"/>
      <c r="LRH2" s="411"/>
      <c r="LRI2" s="411"/>
      <c r="LRJ2" s="411"/>
      <c r="LRK2" s="411"/>
      <c r="LRL2" s="411"/>
      <c r="LRM2" s="411"/>
      <c r="LRN2" s="411"/>
      <c r="LRO2" s="411"/>
      <c r="LRP2" s="411"/>
      <c r="LRQ2" s="411"/>
      <c r="LRR2" s="411"/>
      <c r="LRS2" s="411"/>
      <c r="LRT2" s="411"/>
      <c r="LRU2" s="411"/>
      <c r="LRV2" s="411"/>
      <c r="LRW2" s="411"/>
      <c r="LRX2" s="411"/>
      <c r="LRY2" s="411"/>
      <c r="LRZ2" s="411"/>
      <c r="LSA2" s="411"/>
      <c r="LSB2" s="411"/>
      <c r="LSC2" s="411"/>
      <c r="LSD2" s="411"/>
      <c r="LSE2" s="411"/>
      <c r="LSF2" s="411"/>
      <c r="LSG2" s="411"/>
      <c r="LSH2" s="411"/>
      <c r="LSI2" s="411"/>
      <c r="LSJ2" s="411"/>
      <c r="LSK2" s="411"/>
      <c r="LSL2" s="411"/>
      <c r="LSM2" s="411"/>
      <c r="LSN2" s="411"/>
      <c r="LSO2" s="411"/>
      <c r="LSP2" s="411"/>
      <c r="LSQ2" s="411"/>
      <c r="LSR2" s="411"/>
      <c r="LSS2" s="411"/>
      <c r="LST2" s="411"/>
      <c r="LSU2" s="411"/>
      <c r="LSV2" s="411"/>
      <c r="LSW2" s="411"/>
      <c r="LSX2" s="411"/>
      <c r="LSY2" s="411"/>
      <c r="LSZ2" s="411"/>
      <c r="LTA2" s="411"/>
      <c r="LTB2" s="411"/>
      <c r="LTC2" s="411"/>
      <c r="LTD2" s="411"/>
      <c r="LTE2" s="411"/>
      <c r="LTF2" s="411"/>
      <c r="LTG2" s="411"/>
      <c r="LTH2" s="411"/>
      <c r="LTI2" s="411"/>
      <c r="LTJ2" s="411"/>
      <c r="LTK2" s="411"/>
      <c r="LTL2" s="411"/>
      <c r="LTM2" s="411"/>
      <c r="LTN2" s="411"/>
      <c r="LTO2" s="411"/>
      <c r="LTP2" s="411"/>
      <c r="LTQ2" s="411"/>
      <c r="LTR2" s="411"/>
      <c r="LTS2" s="411"/>
      <c r="LTT2" s="411"/>
      <c r="LTU2" s="411"/>
      <c r="LTV2" s="411"/>
      <c r="LTW2" s="411"/>
      <c r="LTX2" s="411"/>
      <c r="LTY2" s="411"/>
      <c r="LTZ2" s="411"/>
      <c r="LUA2" s="411"/>
      <c r="LUB2" s="411"/>
      <c r="LUC2" s="411"/>
      <c r="LUD2" s="411"/>
      <c r="LUE2" s="411"/>
      <c r="LUF2" s="411"/>
      <c r="LUG2" s="411"/>
      <c r="LUH2" s="411"/>
      <c r="LUI2" s="411"/>
      <c r="LUJ2" s="411"/>
      <c r="LUK2" s="411"/>
      <c r="LUL2" s="411"/>
      <c r="LUM2" s="411"/>
      <c r="LUN2" s="411"/>
      <c r="LUO2" s="411"/>
      <c r="LUP2" s="411"/>
      <c r="LUQ2" s="411"/>
      <c r="LUR2" s="411"/>
      <c r="LUS2" s="411"/>
      <c r="LUT2" s="411"/>
      <c r="LUU2" s="411"/>
      <c r="LUV2" s="411"/>
      <c r="LUW2" s="411"/>
      <c r="LUX2" s="411"/>
      <c r="LUY2" s="411"/>
      <c r="LUZ2" s="411"/>
      <c r="LVA2" s="411"/>
      <c r="LVB2" s="411"/>
      <c r="LVC2" s="411"/>
      <c r="LVD2" s="411"/>
      <c r="LVE2" s="411"/>
      <c r="LVF2" s="411"/>
      <c r="LVG2" s="411"/>
      <c r="LVH2" s="411"/>
      <c r="LVI2" s="411"/>
      <c r="LVJ2" s="411"/>
      <c r="LVK2" s="411"/>
      <c r="LVL2" s="411"/>
      <c r="LVM2" s="411"/>
      <c r="LVN2" s="411"/>
      <c r="LVO2" s="411"/>
      <c r="LVP2" s="411"/>
      <c r="LVQ2" s="411"/>
      <c r="LVR2" s="411"/>
      <c r="LVS2" s="411"/>
      <c r="LVT2" s="411"/>
      <c r="LVU2" s="411"/>
      <c r="LVV2" s="411"/>
      <c r="LVW2" s="411"/>
      <c r="LVX2" s="411"/>
      <c r="LVY2" s="411"/>
      <c r="LVZ2" s="411"/>
      <c r="LWA2" s="411"/>
      <c r="LWB2" s="411"/>
      <c r="LWC2" s="411"/>
      <c r="LWD2" s="411"/>
      <c r="LWE2" s="411"/>
      <c r="LWF2" s="411"/>
      <c r="LWG2" s="411"/>
      <c r="LWH2" s="411"/>
      <c r="LWI2" s="411"/>
      <c r="LWJ2" s="411"/>
      <c r="LWK2" s="411"/>
      <c r="LWL2" s="411"/>
      <c r="LWM2" s="411"/>
      <c r="LWN2" s="411"/>
      <c r="LWO2" s="411"/>
      <c r="LWP2" s="411"/>
      <c r="LWQ2" s="411"/>
      <c r="LWR2" s="411"/>
      <c r="LWS2" s="411"/>
      <c r="LWT2" s="411"/>
      <c r="LWU2" s="411"/>
      <c r="LWV2" s="411"/>
      <c r="LWW2" s="411"/>
      <c r="LWX2" s="411"/>
      <c r="LWY2" s="411"/>
      <c r="LWZ2" s="411"/>
      <c r="LXA2" s="411"/>
      <c r="LXB2" s="411"/>
      <c r="LXC2" s="411"/>
      <c r="LXD2" s="411"/>
      <c r="LXE2" s="411"/>
      <c r="LXF2" s="411"/>
      <c r="LXG2" s="411"/>
      <c r="LXH2" s="411"/>
      <c r="LXI2" s="411"/>
      <c r="LXJ2" s="411"/>
      <c r="LXK2" s="411"/>
      <c r="LXL2" s="411"/>
      <c r="LXM2" s="411"/>
      <c r="LXN2" s="411"/>
      <c r="LXO2" s="411"/>
      <c r="LXP2" s="411"/>
      <c r="LXQ2" s="411"/>
      <c r="LXR2" s="411"/>
      <c r="LXS2" s="411"/>
      <c r="LXT2" s="411"/>
      <c r="LXU2" s="411"/>
      <c r="LXV2" s="411"/>
      <c r="LXW2" s="411"/>
      <c r="LXX2" s="411"/>
      <c r="LXY2" s="411"/>
      <c r="LXZ2" s="411"/>
      <c r="LYA2" s="411"/>
      <c r="LYB2" s="411"/>
      <c r="LYC2" s="411"/>
      <c r="LYD2" s="411"/>
      <c r="LYE2" s="411"/>
      <c r="LYF2" s="411"/>
      <c r="LYG2" s="411"/>
      <c r="LYH2" s="411"/>
      <c r="LYI2" s="411"/>
      <c r="LYJ2" s="411"/>
      <c r="LYK2" s="411"/>
      <c r="LYL2" s="411"/>
      <c r="LYM2" s="411"/>
      <c r="LYN2" s="411"/>
      <c r="LYO2" s="411"/>
      <c r="LYP2" s="411"/>
      <c r="LYQ2" s="411"/>
      <c r="LYR2" s="411"/>
      <c r="LYS2" s="411"/>
      <c r="LYT2" s="411"/>
      <c r="LYU2" s="411"/>
      <c r="LYV2" s="411"/>
      <c r="LYW2" s="411"/>
      <c r="LYX2" s="411"/>
      <c r="LYY2" s="411"/>
      <c r="LYZ2" s="411"/>
      <c r="LZA2" s="411"/>
      <c r="LZB2" s="411"/>
      <c r="LZC2" s="411"/>
      <c r="LZD2" s="411"/>
      <c r="LZE2" s="411"/>
      <c r="LZF2" s="411"/>
      <c r="LZG2" s="411"/>
      <c r="LZH2" s="411"/>
      <c r="LZI2" s="411"/>
      <c r="LZJ2" s="411"/>
      <c r="LZK2" s="411"/>
      <c r="LZL2" s="411"/>
      <c r="LZM2" s="411"/>
      <c r="LZN2" s="411"/>
      <c r="LZO2" s="411"/>
      <c r="LZP2" s="411"/>
      <c r="LZQ2" s="411"/>
      <c r="LZR2" s="411"/>
      <c r="LZS2" s="411"/>
      <c r="LZT2" s="411"/>
      <c r="LZU2" s="411"/>
      <c r="LZV2" s="411"/>
      <c r="LZW2" s="411"/>
      <c r="LZX2" s="411"/>
      <c r="LZY2" s="411"/>
      <c r="LZZ2" s="411"/>
      <c r="MAA2" s="411"/>
      <c r="MAB2" s="411"/>
      <c r="MAC2" s="411"/>
      <c r="MAD2" s="411"/>
      <c r="MAE2" s="411"/>
      <c r="MAF2" s="411"/>
      <c r="MAG2" s="411"/>
      <c r="MAH2" s="411"/>
      <c r="MAI2" s="411"/>
      <c r="MAJ2" s="411"/>
      <c r="MAK2" s="411"/>
      <c r="MAL2" s="411"/>
      <c r="MAM2" s="411"/>
      <c r="MAN2" s="411"/>
      <c r="MAO2" s="411"/>
      <c r="MAP2" s="411"/>
      <c r="MAQ2" s="411"/>
      <c r="MAR2" s="411"/>
      <c r="MAS2" s="411"/>
      <c r="MAT2" s="411"/>
      <c r="MAU2" s="411"/>
      <c r="MAV2" s="411"/>
      <c r="MAW2" s="411"/>
      <c r="MAX2" s="411"/>
      <c r="MAY2" s="411"/>
      <c r="MAZ2" s="411"/>
      <c r="MBA2" s="411"/>
      <c r="MBB2" s="411"/>
      <c r="MBC2" s="411"/>
      <c r="MBD2" s="411"/>
      <c r="MBE2" s="411"/>
      <c r="MBF2" s="411"/>
      <c r="MBG2" s="411"/>
      <c r="MBH2" s="411"/>
      <c r="MBI2" s="411"/>
      <c r="MBJ2" s="411"/>
      <c r="MBK2" s="411"/>
      <c r="MBL2" s="411"/>
      <c r="MBM2" s="411"/>
      <c r="MBN2" s="411"/>
      <c r="MBO2" s="411"/>
      <c r="MBP2" s="411"/>
      <c r="MBQ2" s="411"/>
      <c r="MBR2" s="411"/>
      <c r="MBS2" s="411"/>
      <c r="MBT2" s="411"/>
      <c r="MBU2" s="411"/>
      <c r="MBV2" s="411"/>
      <c r="MBW2" s="411"/>
      <c r="MBX2" s="411"/>
      <c r="MBY2" s="411"/>
      <c r="MBZ2" s="411"/>
      <c r="MCA2" s="411"/>
      <c r="MCB2" s="411"/>
      <c r="MCC2" s="411"/>
      <c r="MCD2" s="411"/>
      <c r="MCE2" s="411"/>
      <c r="MCF2" s="411"/>
      <c r="MCG2" s="411"/>
      <c r="MCH2" s="411"/>
      <c r="MCI2" s="411"/>
      <c r="MCJ2" s="411"/>
      <c r="MCK2" s="411"/>
      <c r="MCL2" s="411"/>
      <c r="MCM2" s="411"/>
      <c r="MCN2" s="411"/>
      <c r="MCO2" s="411"/>
      <c r="MCP2" s="411"/>
      <c r="MCQ2" s="411"/>
      <c r="MCR2" s="411"/>
      <c r="MCS2" s="411"/>
      <c r="MCT2" s="411"/>
      <c r="MCU2" s="411"/>
      <c r="MCV2" s="411"/>
      <c r="MCW2" s="411"/>
      <c r="MCX2" s="411"/>
      <c r="MCY2" s="411"/>
      <c r="MCZ2" s="411"/>
      <c r="MDA2" s="411"/>
      <c r="MDB2" s="411"/>
      <c r="MDC2" s="411"/>
      <c r="MDD2" s="411"/>
      <c r="MDE2" s="411"/>
      <c r="MDF2" s="411"/>
      <c r="MDG2" s="411"/>
      <c r="MDH2" s="411"/>
      <c r="MDI2" s="411"/>
      <c r="MDJ2" s="411"/>
      <c r="MDK2" s="411"/>
      <c r="MDL2" s="411"/>
      <c r="MDM2" s="411"/>
      <c r="MDN2" s="411"/>
      <c r="MDO2" s="411"/>
      <c r="MDP2" s="411"/>
      <c r="MDQ2" s="411"/>
      <c r="MDR2" s="411"/>
      <c r="MDS2" s="411"/>
      <c r="MDT2" s="411"/>
      <c r="MDU2" s="411"/>
      <c r="MDV2" s="411"/>
      <c r="MDW2" s="411"/>
      <c r="MDX2" s="411"/>
      <c r="MDY2" s="411"/>
      <c r="MDZ2" s="411"/>
      <c r="MEA2" s="411"/>
      <c r="MEB2" s="411"/>
      <c r="MEC2" s="411"/>
      <c r="MED2" s="411"/>
      <c r="MEE2" s="411"/>
      <c r="MEF2" s="411"/>
      <c r="MEG2" s="411"/>
      <c r="MEH2" s="411"/>
      <c r="MEI2" s="411"/>
      <c r="MEJ2" s="411"/>
      <c r="MEK2" s="411"/>
      <c r="MEL2" s="411"/>
      <c r="MEM2" s="411"/>
      <c r="MEN2" s="411"/>
      <c r="MEO2" s="411"/>
      <c r="MEP2" s="411"/>
      <c r="MEQ2" s="411"/>
      <c r="MER2" s="411"/>
      <c r="MES2" s="411"/>
      <c r="MET2" s="411"/>
      <c r="MEU2" s="411"/>
      <c r="MEV2" s="411"/>
      <c r="MEW2" s="411"/>
      <c r="MEX2" s="411"/>
      <c r="MEY2" s="411"/>
      <c r="MEZ2" s="411"/>
      <c r="MFA2" s="411"/>
      <c r="MFB2" s="411"/>
      <c r="MFC2" s="411"/>
      <c r="MFD2" s="411"/>
      <c r="MFE2" s="411"/>
      <c r="MFF2" s="411"/>
      <c r="MFG2" s="411"/>
      <c r="MFH2" s="411"/>
      <c r="MFI2" s="411"/>
      <c r="MFJ2" s="411"/>
      <c r="MFK2" s="411"/>
      <c r="MFL2" s="411"/>
      <c r="MFM2" s="411"/>
      <c r="MFN2" s="411"/>
      <c r="MFO2" s="411"/>
      <c r="MFP2" s="411"/>
      <c r="MFQ2" s="411"/>
      <c r="MFR2" s="411"/>
      <c r="MFS2" s="411"/>
      <c r="MFT2" s="411"/>
      <c r="MFU2" s="411"/>
      <c r="MFV2" s="411"/>
      <c r="MFW2" s="411"/>
      <c r="MFX2" s="411"/>
      <c r="MFY2" s="411"/>
      <c r="MFZ2" s="411"/>
      <c r="MGA2" s="411"/>
      <c r="MGB2" s="411"/>
      <c r="MGC2" s="411"/>
      <c r="MGD2" s="411"/>
      <c r="MGE2" s="411"/>
      <c r="MGF2" s="411"/>
      <c r="MGG2" s="411"/>
      <c r="MGH2" s="411"/>
      <c r="MGI2" s="411"/>
      <c r="MGJ2" s="411"/>
      <c r="MGK2" s="411"/>
      <c r="MGL2" s="411"/>
      <c r="MGM2" s="411"/>
      <c r="MGN2" s="411"/>
      <c r="MGO2" s="411"/>
      <c r="MGP2" s="411"/>
      <c r="MGQ2" s="411"/>
      <c r="MGR2" s="411"/>
      <c r="MGS2" s="411"/>
      <c r="MGT2" s="411"/>
      <c r="MGU2" s="411"/>
      <c r="MGV2" s="411"/>
      <c r="MGW2" s="411"/>
      <c r="MGX2" s="411"/>
      <c r="MGY2" s="411"/>
      <c r="MGZ2" s="411"/>
      <c r="MHA2" s="411"/>
      <c r="MHB2" s="411"/>
      <c r="MHC2" s="411"/>
      <c r="MHD2" s="411"/>
      <c r="MHE2" s="411"/>
      <c r="MHF2" s="411"/>
      <c r="MHG2" s="411"/>
      <c r="MHH2" s="411"/>
      <c r="MHI2" s="411"/>
      <c r="MHJ2" s="411"/>
      <c r="MHK2" s="411"/>
      <c r="MHL2" s="411"/>
      <c r="MHM2" s="411"/>
      <c r="MHN2" s="411"/>
      <c r="MHO2" s="411"/>
      <c r="MHP2" s="411"/>
      <c r="MHQ2" s="411"/>
      <c r="MHR2" s="411"/>
      <c r="MHS2" s="411"/>
      <c r="MHT2" s="411"/>
      <c r="MHU2" s="411"/>
      <c r="MHV2" s="411"/>
      <c r="MHW2" s="411"/>
      <c r="MHX2" s="411"/>
      <c r="MHY2" s="411"/>
      <c r="MHZ2" s="411"/>
      <c r="MIA2" s="411"/>
      <c r="MIB2" s="411"/>
      <c r="MIC2" s="411"/>
      <c r="MID2" s="411"/>
      <c r="MIE2" s="411"/>
      <c r="MIF2" s="411"/>
      <c r="MIG2" s="411"/>
      <c r="MIH2" s="411"/>
      <c r="MII2" s="411"/>
      <c r="MIJ2" s="411"/>
      <c r="MIK2" s="411"/>
      <c r="MIL2" s="411"/>
      <c r="MIM2" s="411"/>
      <c r="MIN2" s="411"/>
      <c r="MIO2" s="411"/>
      <c r="MIP2" s="411"/>
      <c r="MIQ2" s="411"/>
      <c r="MIR2" s="411"/>
      <c r="MIS2" s="411"/>
      <c r="MIT2" s="411"/>
      <c r="MIU2" s="411"/>
      <c r="MIV2" s="411"/>
      <c r="MIW2" s="411"/>
      <c r="MIX2" s="411"/>
      <c r="MIY2" s="411"/>
      <c r="MIZ2" s="411"/>
      <c r="MJA2" s="411"/>
      <c r="MJB2" s="411"/>
      <c r="MJC2" s="411"/>
      <c r="MJD2" s="411"/>
      <c r="MJE2" s="411"/>
      <c r="MJF2" s="411"/>
      <c r="MJG2" s="411"/>
      <c r="MJH2" s="411"/>
      <c r="MJI2" s="411"/>
      <c r="MJJ2" s="411"/>
      <c r="MJK2" s="411"/>
      <c r="MJL2" s="411"/>
      <c r="MJM2" s="411"/>
      <c r="MJN2" s="411"/>
      <c r="MJO2" s="411"/>
      <c r="MJP2" s="411"/>
      <c r="MJQ2" s="411"/>
      <c r="MJR2" s="411"/>
      <c r="MJS2" s="411"/>
      <c r="MJT2" s="411"/>
      <c r="MJU2" s="411"/>
      <c r="MJV2" s="411"/>
      <c r="MJW2" s="411"/>
      <c r="MJX2" s="411"/>
      <c r="MJY2" s="411"/>
      <c r="MJZ2" s="411"/>
      <c r="MKA2" s="411"/>
      <c r="MKB2" s="411"/>
      <c r="MKC2" s="411"/>
      <c r="MKD2" s="411"/>
      <c r="MKE2" s="411"/>
      <c r="MKF2" s="411"/>
      <c r="MKG2" s="411"/>
      <c r="MKH2" s="411"/>
      <c r="MKI2" s="411"/>
      <c r="MKJ2" s="411"/>
      <c r="MKK2" s="411"/>
      <c r="MKL2" s="411"/>
      <c r="MKM2" s="411"/>
      <c r="MKN2" s="411"/>
      <c r="MKO2" s="411"/>
      <c r="MKP2" s="411"/>
      <c r="MKQ2" s="411"/>
      <c r="MKR2" s="411"/>
      <c r="MKS2" s="411"/>
      <c r="MKT2" s="411"/>
      <c r="MKU2" s="411"/>
      <c r="MKV2" s="411"/>
      <c r="MKW2" s="411"/>
      <c r="MKX2" s="411"/>
      <c r="MKY2" s="411"/>
      <c r="MKZ2" s="411"/>
      <c r="MLA2" s="411"/>
      <c r="MLB2" s="411"/>
      <c r="MLC2" s="411"/>
      <c r="MLD2" s="411"/>
      <c r="MLE2" s="411"/>
      <c r="MLF2" s="411"/>
      <c r="MLG2" s="411"/>
      <c r="MLH2" s="411"/>
      <c r="MLI2" s="411"/>
      <c r="MLJ2" s="411"/>
      <c r="MLK2" s="411"/>
      <c r="MLL2" s="411"/>
      <c r="MLM2" s="411"/>
      <c r="MLN2" s="411"/>
      <c r="MLO2" s="411"/>
      <c r="MLP2" s="411"/>
      <c r="MLQ2" s="411"/>
      <c r="MLR2" s="411"/>
      <c r="MLS2" s="411"/>
      <c r="MLT2" s="411"/>
      <c r="MLU2" s="411"/>
      <c r="MLV2" s="411"/>
      <c r="MLW2" s="411"/>
      <c r="MLX2" s="411"/>
      <c r="MLY2" s="411"/>
      <c r="MLZ2" s="411"/>
      <c r="MMA2" s="411"/>
      <c r="MMB2" s="411"/>
      <c r="MMC2" s="411"/>
      <c r="MMD2" s="411"/>
      <c r="MME2" s="411"/>
      <c r="MMF2" s="411"/>
      <c r="MMG2" s="411"/>
      <c r="MMH2" s="411"/>
      <c r="MMI2" s="411"/>
      <c r="MMJ2" s="411"/>
      <c r="MMK2" s="411"/>
      <c r="MML2" s="411"/>
      <c r="MMM2" s="411"/>
      <c r="MMN2" s="411"/>
      <c r="MMO2" s="411"/>
      <c r="MMP2" s="411"/>
      <c r="MMQ2" s="411"/>
      <c r="MMR2" s="411"/>
      <c r="MMS2" s="411"/>
      <c r="MMT2" s="411"/>
      <c r="MMU2" s="411"/>
      <c r="MMV2" s="411"/>
      <c r="MMW2" s="411"/>
      <c r="MMX2" s="411"/>
      <c r="MMY2" s="411"/>
      <c r="MMZ2" s="411"/>
      <c r="MNA2" s="411"/>
      <c r="MNB2" s="411"/>
      <c r="MNC2" s="411"/>
      <c r="MND2" s="411"/>
      <c r="MNE2" s="411"/>
      <c r="MNF2" s="411"/>
      <c r="MNG2" s="411"/>
      <c r="MNH2" s="411"/>
      <c r="MNI2" s="411"/>
      <c r="MNJ2" s="411"/>
      <c r="MNK2" s="411"/>
      <c r="MNL2" s="411"/>
      <c r="MNM2" s="411"/>
      <c r="MNN2" s="411"/>
      <c r="MNO2" s="411"/>
      <c r="MNP2" s="411"/>
      <c r="MNQ2" s="411"/>
      <c r="MNR2" s="411"/>
      <c r="MNS2" s="411"/>
      <c r="MNT2" s="411"/>
      <c r="MNU2" s="411"/>
      <c r="MNV2" s="411"/>
      <c r="MNW2" s="411"/>
      <c r="MNX2" s="411"/>
      <c r="MNY2" s="411"/>
      <c r="MNZ2" s="411"/>
      <c r="MOA2" s="411"/>
      <c r="MOB2" s="411"/>
      <c r="MOC2" s="411"/>
      <c r="MOD2" s="411"/>
      <c r="MOE2" s="411"/>
      <c r="MOF2" s="411"/>
      <c r="MOG2" s="411"/>
      <c r="MOH2" s="411"/>
      <c r="MOI2" s="411"/>
      <c r="MOJ2" s="411"/>
      <c r="MOK2" s="411"/>
      <c r="MOL2" s="411"/>
      <c r="MOM2" s="411"/>
      <c r="MON2" s="411"/>
      <c r="MOO2" s="411"/>
      <c r="MOP2" s="411"/>
      <c r="MOQ2" s="411"/>
      <c r="MOR2" s="411"/>
      <c r="MOS2" s="411"/>
      <c r="MOT2" s="411"/>
      <c r="MOU2" s="411"/>
      <c r="MOV2" s="411"/>
      <c r="MOW2" s="411"/>
      <c r="MOX2" s="411"/>
      <c r="MOY2" s="411"/>
      <c r="MOZ2" s="411"/>
      <c r="MPA2" s="411"/>
      <c r="MPB2" s="411"/>
      <c r="MPC2" s="411"/>
      <c r="MPD2" s="411"/>
      <c r="MPE2" s="411"/>
      <c r="MPF2" s="411"/>
      <c r="MPG2" s="411"/>
      <c r="MPH2" s="411"/>
      <c r="MPI2" s="411"/>
      <c r="MPJ2" s="411"/>
      <c r="MPK2" s="411"/>
      <c r="MPL2" s="411"/>
      <c r="MPM2" s="411"/>
      <c r="MPN2" s="411"/>
      <c r="MPO2" s="411"/>
      <c r="MPP2" s="411"/>
      <c r="MPQ2" s="411"/>
      <c r="MPR2" s="411"/>
      <c r="MPS2" s="411"/>
      <c r="MPT2" s="411"/>
      <c r="MPU2" s="411"/>
      <c r="MPV2" s="411"/>
      <c r="MPW2" s="411"/>
      <c r="MPX2" s="411"/>
      <c r="MPY2" s="411"/>
      <c r="MPZ2" s="411"/>
      <c r="MQA2" s="411"/>
      <c r="MQB2" s="411"/>
      <c r="MQC2" s="411"/>
      <c r="MQD2" s="411"/>
      <c r="MQE2" s="411"/>
      <c r="MQF2" s="411"/>
      <c r="MQG2" s="411"/>
      <c r="MQH2" s="411"/>
      <c r="MQI2" s="411"/>
      <c r="MQJ2" s="411"/>
      <c r="MQK2" s="411"/>
      <c r="MQL2" s="411"/>
      <c r="MQM2" s="411"/>
      <c r="MQN2" s="411"/>
      <c r="MQO2" s="411"/>
      <c r="MQP2" s="411"/>
      <c r="MQQ2" s="411"/>
      <c r="MQR2" s="411"/>
      <c r="MQS2" s="411"/>
      <c r="MQT2" s="411"/>
      <c r="MQU2" s="411"/>
      <c r="MQV2" s="411"/>
      <c r="MQW2" s="411"/>
      <c r="MQX2" s="411"/>
      <c r="MQY2" s="411"/>
      <c r="MQZ2" s="411"/>
      <c r="MRA2" s="411"/>
      <c r="MRB2" s="411"/>
      <c r="MRC2" s="411"/>
      <c r="MRD2" s="411"/>
      <c r="MRE2" s="411"/>
      <c r="MRF2" s="411"/>
      <c r="MRG2" s="411"/>
      <c r="MRH2" s="411"/>
      <c r="MRI2" s="411"/>
      <c r="MRJ2" s="411"/>
      <c r="MRK2" s="411"/>
      <c r="MRL2" s="411"/>
      <c r="MRM2" s="411"/>
      <c r="MRN2" s="411"/>
      <c r="MRO2" s="411"/>
      <c r="MRP2" s="411"/>
      <c r="MRQ2" s="411"/>
      <c r="MRR2" s="411"/>
      <c r="MRS2" s="411"/>
      <c r="MRT2" s="411"/>
      <c r="MRU2" s="411"/>
      <c r="MRV2" s="411"/>
      <c r="MRW2" s="411"/>
      <c r="MRX2" s="411"/>
      <c r="MRY2" s="411"/>
      <c r="MRZ2" s="411"/>
      <c r="MSA2" s="411"/>
      <c r="MSB2" s="411"/>
      <c r="MSC2" s="411"/>
      <c r="MSD2" s="411"/>
      <c r="MSE2" s="411"/>
      <c r="MSF2" s="411"/>
      <c r="MSG2" s="411"/>
      <c r="MSH2" s="411"/>
      <c r="MSI2" s="411"/>
      <c r="MSJ2" s="411"/>
      <c r="MSK2" s="411"/>
      <c r="MSL2" s="411"/>
      <c r="MSM2" s="411"/>
      <c r="MSN2" s="411"/>
      <c r="MSO2" s="411"/>
      <c r="MSP2" s="411"/>
      <c r="MSQ2" s="411"/>
      <c r="MSR2" s="411"/>
      <c r="MSS2" s="411"/>
      <c r="MST2" s="411"/>
      <c r="MSU2" s="411"/>
      <c r="MSV2" s="411"/>
      <c r="MSW2" s="411"/>
      <c r="MSX2" s="411"/>
      <c r="MSY2" s="411"/>
      <c r="MSZ2" s="411"/>
      <c r="MTA2" s="411"/>
      <c r="MTB2" s="411"/>
      <c r="MTC2" s="411"/>
      <c r="MTD2" s="411"/>
      <c r="MTE2" s="411"/>
      <c r="MTF2" s="411"/>
      <c r="MTG2" s="411"/>
      <c r="MTH2" s="411"/>
      <c r="MTI2" s="411"/>
      <c r="MTJ2" s="411"/>
      <c r="MTK2" s="411"/>
      <c r="MTL2" s="411"/>
      <c r="MTM2" s="411"/>
      <c r="MTN2" s="411"/>
      <c r="MTO2" s="411"/>
      <c r="MTP2" s="411"/>
      <c r="MTQ2" s="411"/>
      <c r="MTR2" s="411"/>
      <c r="MTS2" s="411"/>
      <c r="MTT2" s="411"/>
      <c r="MTU2" s="411"/>
      <c r="MTV2" s="411"/>
      <c r="MTW2" s="411"/>
      <c r="MTX2" s="411"/>
      <c r="MTY2" s="411"/>
      <c r="MTZ2" s="411"/>
      <c r="MUA2" s="411"/>
      <c r="MUB2" s="411"/>
      <c r="MUC2" s="411"/>
      <c r="MUD2" s="411"/>
      <c r="MUE2" s="411"/>
      <c r="MUF2" s="411"/>
      <c r="MUG2" s="411"/>
      <c r="MUH2" s="411"/>
      <c r="MUI2" s="411"/>
      <c r="MUJ2" s="411"/>
      <c r="MUK2" s="411"/>
      <c r="MUL2" s="411"/>
      <c r="MUM2" s="411"/>
      <c r="MUN2" s="411"/>
      <c r="MUO2" s="411"/>
      <c r="MUP2" s="411"/>
      <c r="MUQ2" s="411"/>
      <c r="MUR2" s="411"/>
      <c r="MUS2" s="411"/>
      <c r="MUT2" s="411"/>
      <c r="MUU2" s="411"/>
      <c r="MUV2" s="411"/>
      <c r="MUW2" s="411"/>
      <c r="MUX2" s="411"/>
      <c r="MUY2" s="411"/>
      <c r="MUZ2" s="411"/>
      <c r="MVA2" s="411"/>
      <c r="MVB2" s="411"/>
      <c r="MVC2" s="411"/>
      <c r="MVD2" s="411"/>
      <c r="MVE2" s="411"/>
      <c r="MVF2" s="411"/>
      <c r="MVG2" s="411"/>
      <c r="MVH2" s="411"/>
      <c r="MVI2" s="411"/>
      <c r="MVJ2" s="411"/>
      <c r="MVK2" s="411"/>
      <c r="MVL2" s="411"/>
      <c r="MVM2" s="411"/>
      <c r="MVN2" s="411"/>
      <c r="MVO2" s="411"/>
      <c r="MVP2" s="411"/>
      <c r="MVQ2" s="411"/>
      <c r="MVR2" s="411"/>
      <c r="MVS2" s="411"/>
      <c r="MVT2" s="411"/>
      <c r="MVU2" s="411"/>
      <c r="MVV2" s="411"/>
      <c r="MVW2" s="411"/>
      <c r="MVX2" s="411"/>
      <c r="MVY2" s="411"/>
      <c r="MVZ2" s="411"/>
      <c r="MWA2" s="411"/>
      <c r="MWB2" s="411"/>
      <c r="MWC2" s="411"/>
      <c r="MWD2" s="411"/>
      <c r="MWE2" s="411"/>
      <c r="MWF2" s="411"/>
      <c r="MWG2" s="411"/>
      <c r="MWH2" s="411"/>
      <c r="MWI2" s="411"/>
      <c r="MWJ2" s="411"/>
      <c r="MWK2" s="411"/>
      <c r="MWL2" s="411"/>
      <c r="MWM2" s="411"/>
      <c r="MWN2" s="411"/>
      <c r="MWO2" s="411"/>
      <c r="MWP2" s="411"/>
      <c r="MWQ2" s="411"/>
      <c r="MWR2" s="411"/>
      <c r="MWS2" s="411"/>
      <c r="MWT2" s="411"/>
      <c r="MWU2" s="411"/>
      <c r="MWV2" s="411"/>
      <c r="MWW2" s="411"/>
      <c r="MWX2" s="411"/>
      <c r="MWY2" s="411"/>
      <c r="MWZ2" s="411"/>
      <c r="MXA2" s="411"/>
      <c r="MXB2" s="411"/>
      <c r="MXC2" s="411"/>
      <c r="MXD2" s="411"/>
      <c r="MXE2" s="411"/>
      <c r="MXF2" s="411"/>
      <c r="MXG2" s="411"/>
      <c r="MXH2" s="411"/>
      <c r="MXI2" s="411"/>
      <c r="MXJ2" s="411"/>
      <c r="MXK2" s="411"/>
      <c r="MXL2" s="411"/>
      <c r="MXM2" s="411"/>
      <c r="MXN2" s="411"/>
      <c r="MXO2" s="411"/>
      <c r="MXP2" s="411"/>
      <c r="MXQ2" s="411"/>
      <c r="MXR2" s="411"/>
      <c r="MXS2" s="411"/>
      <c r="MXT2" s="411"/>
      <c r="MXU2" s="411"/>
      <c r="MXV2" s="411"/>
      <c r="MXW2" s="411"/>
      <c r="MXX2" s="411"/>
      <c r="MXY2" s="411"/>
      <c r="MXZ2" s="411"/>
      <c r="MYA2" s="411"/>
      <c r="MYB2" s="411"/>
      <c r="MYC2" s="411"/>
      <c r="MYD2" s="411"/>
      <c r="MYE2" s="411"/>
      <c r="MYF2" s="411"/>
      <c r="MYG2" s="411"/>
      <c r="MYH2" s="411"/>
      <c r="MYI2" s="411"/>
      <c r="MYJ2" s="411"/>
      <c r="MYK2" s="411"/>
      <c r="MYL2" s="411"/>
      <c r="MYM2" s="411"/>
      <c r="MYN2" s="411"/>
      <c r="MYO2" s="411"/>
      <c r="MYP2" s="411"/>
      <c r="MYQ2" s="411"/>
      <c r="MYR2" s="411"/>
      <c r="MYS2" s="411"/>
      <c r="MYT2" s="411"/>
      <c r="MYU2" s="411"/>
      <c r="MYV2" s="411"/>
      <c r="MYW2" s="411"/>
      <c r="MYX2" s="411"/>
      <c r="MYY2" s="411"/>
      <c r="MYZ2" s="411"/>
      <c r="MZA2" s="411"/>
      <c r="MZB2" s="411"/>
      <c r="MZC2" s="411"/>
      <c r="MZD2" s="411"/>
      <c r="MZE2" s="411"/>
      <c r="MZF2" s="411"/>
      <c r="MZG2" s="411"/>
      <c r="MZH2" s="411"/>
      <c r="MZI2" s="411"/>
      <c r="MZJ2" s="411"/>
      <c r="MZK2" s="411"/>
      <c r="MZL2" s="411"/>
      <c r="MZM2" s="411"/>
      <c r="MZN2" s="411"/>
      <c r="MZO2" s="411"/>
      <c r="MZP2" s="411"/>
      <c r="MZQ2" s="411"/>
      <c r="MZR2" s="411"/>
      <c r="MZS2" s="411"/>
      <c r="MZT2" s="411"/>
      <c r="MZU2" s="411"/>
      <c r="MZV2" s="411"/>
      <c r="MZW2" s="411"/>
      <c r="MZX2" s="411"/>
      <c r="MZY2" s="411"/>
      <c r="MZZ2" s="411"/>
      <c r="NAA2" s="411"/>
      <c r="NAB2" s="411"/>
      <c r="NAC2" s="411"/>
      <c r="NAD2" s="411"/>
      <c r="NAE2" s="411"/>
      <c r="NAF2" s="411"/>
      <c r="NAG2" s="411"/>
      <c r="NAH2" s="411"/>
      <c r="NAI2" s="411"/>
      <c r="NAJ2" s="411"/>
      <c r="NAK2" s="411"/>
      <c r="NAL2" s="411"/>
      <c r="NAM2" s="411"/>
      <c r="NAN2" s="411"/>
      <c r="NAO2" s="411"/>
      <c r="NAP2" s="411"/>
      <c r="NAQ2" s="411"/>
      <c r="NAR2" s="411"/>
      <c r="NAS2" s="411"/>
      <c r="NAT2" s="411"/>
      <c r="NAU2" s="411"/>
      <c r="NAV2" s="411"/>
      <c r="NAW2" s="411"/>
      <c r="NAX2" s="411"/>
      <c r="NAY2" s="411"/>
      <c r="NAZ2" s="411"/>
      <c r="NBA2" s="411"/>
      <c r="NBB2" s="411"/>
      <c r="NBC2" s="411"/>
      <c r="NBD2" s="411"/>
      <c r="NBE2" s="411"/>
      <c r="NBF2" s="411"/>
      <c r="NBG2" s="411"/>
      <c r="NBH2" s="411"/>
      <c r="NBI2" s="411"/>
      <c r="NBJ2" s="411"/>
      <c r="NBK2" s="411"/>
      <c r="NBL2" s="411"/>
      <c r="NBM2" s="411"/>
      <c r="NBN2" s="411"/>
      <c r="NBO2" s="411"/>
      <c r="NBP2" s="411"/>
      <c r="NBQ2" s="411"/>
      <c r="NBR2" s="411"/>
      <c r="NBS2" s="411"/>
      <c r="NBT2" s="411"/>
      <c r="NBU2" s="411"/>
      <c r="NBV2" s="411"/>
      <c r="NBW2" s="411"/>
      <c r="NBX2" s="411"/>
      <c r="NBY2" s="411"/>
      <c r="NBZ2" s="411"/>
      <c r="NCA2" s="411"/>
      <c r="NCB2" s="411"/>
      <c r="NCC2" s="411"/>
      <c r="NCD2" s="411"/>
      <c r="NCE2" s="411"/>
      <c r="NCF2" s="411"/>
      <c r="NCG2" s="411"/>
      <c r="NCH2" s="411"/>
      <c r="NCI2" s="411"/>
      <c r="NCJ2" s="411"/>
      <c r="NCK2" s="411"/>
      <c r="NCL2" s="411"/>
      <c r="NCM2" s="411"/>
      <c r="NCN2" s="411"/>
      <c r="NCO2" s="411"/>
      <c r="NCP2" s="411"/>
      <c r="NCQ2" s="411"/>
      <c r="NCR2" s="411"/>
      <c r="NCS2" s="411"/>
      <c r="NCT2" s="411"/>
      <c r="NCU2" s="411"/>
      <c r="NCV2" s="411"/>
      <c r="NCW2" s="411"/>
      <c r="NCX2" s="411"/>
      <c r="NCY2" s="411"/>
      <c r="NCZ2" s="411"/>
      <c r="NDA2" s="411"/>
      <c r="NDB2" s="411"/>
      <c r="NDC2" s="411"/>
      <c r="NDD2" s="411"/>
      <c r="NDE2" s="411"/>
      <c r="NDF2" s="411"/>
      <c r="NDG2" s="411"/>
      <c r="NDH2" s="411"/>
      <c r="NDI2" s="411"/>
      <c r="NDJ2" s="411"/>
      <c r="NDK2" s="411"/>
      <c r="NDL2" s="411"/>
      <c r="NDM2" s="411"/>
      <c r="NDN2" s="411"/>
      <c r="NDO2" s="411"/>
      <c r="NDP2" s="411"/>
      <c r="NDQ2" s="411"/>
      <c r="NDR2" s="411"/>
      <c r="NDS2" s="411"/>
      <c r="NDT2" s="411"/>
      <c r="NDU2" s="411"/>
      <c r="NDV2" s="411"/>
      <c r="NDW2" s="411"/>
      <c r="NDX2" s="411"/>
      <c r="NDY2" s="411"/>
      <c r="NDZ2" s="411"/>
      <c r="NEA2" s="411"/>
      <c r="NEB2" s="411"/>
      <c r="NEC2" s="411"/>
      <c r="NED2" s="411"/>
      <c r="NEE2" s="411"/>
      <c r="NEF2" s="411"/>
      <c r="NEG2" s="411"/>
      <c r="NEH2" s="411"/>
      <c r="NEI2" s="411"/>
      <c r="NEJ2" s="411"/>
      <c r="NEK2" s="411"/>
      <c r="NEL2" s="411"/>
      <c r="NEM2" s="411"/>
      <c r="NEN2" s="411"/>
      <c r="NEO2" s="411"/>
      <c r="NEP2" s="411"/>
      <c r="NEQ2" s="411"/>
      <c r="NER2" s="411"/>
      <c r="NES2" s="411"/>
      <c r="NET2" s="411"/>
      <c r="NEU2" s="411"/>
      <c r="NEV2" s="411"/>
      <c r="NEW2" s="411"/>
      <c r="NEX2" s="411"/>
      <c r="NEY2" s="411"/>
      <c r="NEZ2" s="411"/>
      <c r="NFA2" s="411"/>
      <c r="NFB2" s="411"/>
      <c r="NFC2" s="411"/>
      <c r="NFD2" s="411"/>
      <c r="NFE2" s="411"/>
      <c r="NFF2" s="411"/>
      <c r="NFG2" s="411"/>
      <c r="NFH2" s="411"/>
      <c r="NFI2" s="411"/>
      <c r="NFJ2" s="411"/>
      <c r="NFK2" s="411"/>
      <c r="NFL2" s="411"/>
      <c r="NFM2" s="411"/>
      <c r="NFN2" s="411"/>
      <c r="NFO2" s="411"/>
      <c r="NFP2" s="411"/>
      <c r="NFQ2" s="411"/>
      <c r="NFR2" s="411"/>
      <c r="NFS2" s="411"/>
      <c r="NFT2" s="411"/>
      <c r="NFU2" s="411"/>
      <c r="NFV2" s="411"/>
      <c r="NFW2" s="411"/>
      <c r="NFX2" s="411"/>
      <c r="NFY2" s="411"/>
      <c r="NFZ2" s="411"/>
      <c r="NGA2" s="411"/>
      <c r="NGB2" s="411"/>
      <c r="NGC2" s="411"/>
      <c r="NGD2" s="411"/>
      <c r="NGE2" s="411"/>
      <c r="NGF2" s="411"/>
      <c r="NGG2" s="411"/>
      <c r="NGH2" s="411"/>
      <c r="NGI2" s="411"/>
      <c r="NGJ2" s="411"/>
      <c r="NGK2" s="411"/>
      <c r="NGL2" s="411"/>
      <c r="NGM2" s="411"/>
      <c r="NGN2" s="411"/>
      <c r="NGO2" s="411"/>
      <c r="NGP2" s="411"/>
      <c r="NGQ2" s="411"/>
      <c r="NGR2" s="411"/>
      <c r="NGS2" s="411"/>
      <c r="NGT2" s="411"/>
      <c r="NGU2" s="411"/>
      <c r="NGV2" s="411"/>
      <c r="NGW2" s="411"/>
      <c r="NGX2" s="411"/>
      <c r="NGY2" s="411"/>
      <c r="NGZ2" s="411"/>
      <c r="NHA2" s="411"/>
      <c r="NHB2" s="411"/>
      <c r="NHC2" s="411"/>
      <c r="NHD2" s="411"/>
      <c r="NHE2" s="411"/>
      <c r="NHF2" s="411"/>
      <c r="NHG2" s="411"/>
      <c r="NHH2" s="411"/>
      <c r="NHI2" s="411"/>
      <c r="NHJ2" s="411"/>
      <c r="NHK2" s="411"/>
      <c r="NHL2" s="411"/>
      <c r="NHM2" s="411"/>
      <c r="NHN2" s="411"/>
      <c r="NHO2" s="411"/>
      <c r="NHP2" s="411"/>
      <c r="NHQ2" s="411"/>
      <c r="NHR2" s="411"/>
      <c r="NHS2" s="411"/>
      <c r="NHT2" s="411"/>
      <c r="NHU2" s="411"/>
      <c r="NHV2" s="411"/>
      <c r="NHW2" s="411"/>
      <c r="NHX2" s="411"/>
      <c r="NHY2" s="411"/>
      <c r="NHZ2" s="411"/>
      <c r="NIA2" s="411"/>
      <c r="NIB2" s="411"/>
      <c r="NIC2" s="411"/>
      <c r="NID2" s="411"/>
      <c r="NIE2" s="411"/>
      <c r="NIF2" s="411"/>
      <c r="NIG2" s="411"/>
      <c r="NIH2" s="411"/>
      <c r="NII2" s="411"/>
      <c r="NIJ2" s="411"/>
      <c r="NIK2" s="411"/>
      <c r="NIL2" s="411"/>
      <c r="NIM2" s="411"/>
      <c r="NIN2" s="411"/>
      <c r="NIO2" s="411"/>
      <c r="NIP2" s="411"/>
      <c r="NIQ2" s="411"/>
      <c r="NIR2" s="411"/>
      <c r="NIS2" s="411"/>
      <c r="NIT2" s="411"/>
      <c r="NIU2" s="411"/>
      <c r="NIV2" s="411"/>
      <c r="NIW2" s="411"/>
      <c r="NIX2" s="411"/>
      <c r="NIY2" s="411"/>
      <c r="NIZ2" s="411"/>
      <c r="NJA2" s="411"/>
      <c r="NJB2" s="411"/>
      <c r="NJC2" s="411"/>
      <c r="NJD2" s="411"/>
      <c r="NJE2" s="411"/>
      <c r="NJF2" s="411"/>
      <c r="NJG2" s="411"/>
      <c r="NJH2" s="411"/>
      <c r="NJI2" s="411"/>
      <c r="NJJ2" s="411"/>
      <c r="NJK2" s="411"/>
      <c r="NJL2" s="411"/>
      <c r="NJM2" s="411"/>
      <c r="NJN2" s="411"/>
      <c r="NJO2" s="411"/>
      <c r="NJP2" s="411"/>
      <c r="NJQ2" s="411"/>
      <c r="NJR2" s="411"/>
      <c r="NJS2" s="411"/>
      <c r="NJT2" s="411"/>
      <c r="NJU2" s="411"/>
      <c r="NJV2" s="411"/>
      <c r="NJW2" s="411"/>
      <c r="NJX2" s="411"/>
      <c r="NJY2" s="411"/>
      <c r="NJZ2" s="411"/>
      <c r="NKA2" s="411"/>
      <c r="NKB2" s="411"/>
      <c r="NKC2" s="411"/>
      <c r="NKD2" s="411"/>
      <c r="NKE2" s="411"/>
      <c r="NKF2" s="411"/>
      <c r="NKG2" s="411"/>
      <c r="NKH2" s="411"/>
      <c r="NKI2" s="411"/>
      <c r="NKJ2" s="411"/>
      <c r="NKK2" s="411"/>
      <c r="NKL2" s="411"/>
      <c r="NKM2" s="411"/>
      <c r="NKN2" s="411"/>
      <c r="NKO2" s="411"/>
      <c r="NKP2" s="411"/>
      <c r="NKQ2" s="411"/>
      <c r="NKR2" s="411"/>
      <c r="NKS2" s="411"/>
      <c r="NKT2" s="411"/>
      <c r="NKU2" s="411"/>
      <c r="NKV2" s="411"/>
      <c r="NKW2" s="411"/>
      <c r="NKX2" s="411"/>
      <c r="NKY2" s="411"/>
      <c r="NKZ2" s="411"/>
      <c r="NLA2" s="411"/>
      <c r="NLB2" s="411"/>
      <c r="NLC2" s="411"/>
      <c r="NLD2" s="411"/>
      <c r="NLE2" s="411"/>
      <c r="NLF2" s="411"/>
      <c r="NLG2" s="411"/>
      <c r="NLH2" s="411"/>
      <c r="NLI2" s="411"/>
      <c r="NLJ2" s="411"/>
      <c r="NLK2" s="411"/>
      <c r="NLL2" s="411"/>
      <c r="NLM2" s="411"/>
      <c r="NLN2" s="411"/>
      <c r="NLO2" s="411"/>
      <c r="NLP2" s="411"/>
      <c r="NLQ2" s="411"/>
      <c r="NLR2" s="411"/>
      <c r="NLS2" s="411"/>
      <c r="NLT2" s="411"/>
      <c r="NLU2" s="411"/>
      <c r="NLV2" s="411"/>
      <c r="NLW2" s="411"/>
      <c r="NLX2" s="411"/>
      <c r="NLY2" s="411"/>
      <c r="NLZ2" s="411"/>
      <c r="NMA2" s="411"/>
      <c r="NMB2" s="411"/>
      <c r="NMC2" s="411"/>
      <c r="NMD2" s="411"/>
      <c r="NME2" s="411"/>
      <c r="NMF2" s="411"/>
      <c r="NMG2" s="411"/>
      <c r="NMH2" s="411"/>
      <c r="NMI2" s="411"/>
      <c r="NMJ2" s="411"/>
      <c r="NMK2" s="411"/>
      <c r="NML2" s="411"/>
      <c r="NMM2" s="411"/>
      <c r="NMN2" s="411"/>
      <c r="NMO2" s="411"/>
      <c r="NMP2" s="411"/>
      <c r="NMQ2" s="411"/>
      <c r="NMR2" s="411"/>
      <c r="NMS2" s="411"/>
      <c r="NMT2" s="411"/>
      <c r="NMU2" s="411"/>
      <c r="NMV2" s="411"/>
      <c r="NMW2" s="411"/>
      <c r="NMX2" s="411"/>
      <c r="NMY2" s="411"/>
      <c r="NMZ2" s="411"/>
      <c r="NNA2" s="411"/>
      <c r="NNB2" s="411"/>
      <c r="NNC2" s="411"/>
      <c r="NND2" s="411"/>
      <c r="NNE2" s="411"/>
      <c r="NNF2" s="411"/>
      <c r="NNG2" s="411"/>
      <c r="NNH2" s="411"/>
      <c r="NNI2" s="411"/>
      <c r="NNJ2" s="411"/>
      <c r="NNK2" s="411"/>
      <c r="NNL2" s="411"/>
      <c r="NNM2" s="411"/>
      <c r="NNN2" s="411"/>
      <c r="NNO2" s="411"/>
      <c r="NNP2" s="411"/>
      <c r="NNQ2" s="411"/>
      <c r="NNR2" s="411"/>
      <c r="NNS2" s="411"/>
      <c r="NNT2" s="411"/>
      <c r="NNU2" s="411"/>
      <c r="NNV2" s="411"/>
      <c r="NNW2" s="411"/>
      <c r="NNX2" s="411"/>
      <c r="NNY2" s="411"/>
      <c r="NNZ2" s="411"/>
      <c r="NOA2" s="411"/>
      <c r="NOB2" s="411"/>
      <c r="NOC2" s="411"/>
      <c r="NOD2" s="411"/>
      <c r="NOE2" s="411"/>
      <c r="NOF2" s="411"/>
      <c r="NOG2" s="411"/>
      <c r="NOH2" s="411"/>
      <c r="NOI2" s="411"/>
      <c r="NOJ2" s="411"/>
      <c r="NOK2" s="411"/>
      <c r="NOL2" s="411"/>
      <c r="NOM2" s="411"/>
      <c r="NON2" s="411"/>
      <c r="NOO2" s="411"/>
      <c r="NOP2" s="411"/>
      <c r="NOQ2" s="411"/>
      <c r="NOR2" s="411"/>
      <c r="NOS2" s="411"/>
      <c r="NOT2" s="411"/>
      <c r="NOU2" s="411"/>
      <c r="NOV2" s="411"/>
      <c r="NOW2" s="411"/>
      <c r="NOX2" s="411"/>
      <c r="NOY2" s="411"/>
      <c r="NOZ2" s="411"/>
      <c r="NPA2" s="411"/>
      <c r="NPB2" s="411"/>
      <c r="NPC2" s="411"/>
      <c r="NPD2" s="411"/>
      <c r="NPE2" s="411"/>
      <c r="NPF2" s="411"/>
      <c r="NPG2" s="411"/>
      <c r="NPH2" s="411"/>
      <c r="NPI2" s="411"/>
      <c r="NPJ2" s="411"/>
      <c r="NPK2" s="411"/>
      <c r="NPL2" s="411"/>
      <c r="NPM2" s="411"/>
      <c r="NPN2" s="411"/>
      <c r="NPO2" s="411"/>
      <c r="NPP2" s="411"/>
      <c r="NPQ2" s="411"/>
      <c r="NPR2" s="411"/>
      <c r="NPS2" s="411"/>
      <c r="NPT2" s="411"/>
      <c r="NPU2" s="411"/>
      <c r="NPV2" s="411"/>
      <c r="NPW2" s="411"/>
      <c r="NPX2" s="411"/>
      <c r="NPY2" s="411"/>
      <c r="NPZ2" s="411"/>
      <c r="NQA2" s="411"/>
      <c r="NQB2" s="411"/>
      <c r="NQC2" s="411"/>
      <c r="NQD2" s="411"/>
      <c r="NQE2" s="411"/>
      <c r="NQF2" s="411"/>
      <c r="NQG2" s="411"/>
      <c r="NQH2" s="411"/>
      <c r="NQI2" s="411"/>
      <c r="NQJ2" s="411"/>
      <c r="NQK2" s="411"/>
      <c r="NQL2" s="411"/>
      <c r="NQM2" s="411"/>
      <c r="NQN2" s="411"/>
      <c r="NQO2" s="411"/>
      <c r="NQP2" s="411"/>
      <c r="NQQ2" s="411"/>
      <c r="NQR2" s="411"/>
      <c r="NQS2" s="411"/>
      <c r="NQT2" s="411"/>
      <c r="NQU2" s="411"/>
      <c r="NQV2" s="411"/>
      <c r="NQW2" s="411"/>
      <c r="NQX2" s="411"/>
      <c r="NQY2" s="411"/>
      <c r="NQZ2" s="411"/>
      <c r="NRA2" s="411"/>
      <c r="NRB2" s="411"/>
      <c r="NRC2" s="411"/>
      <c r="NRD2" s="411"/>
      <c r="NRE2" s="411"/>
      <c r="NRF2" s="411"/>
      <c r="NRG2" s="411"/>
      <c r="NRH2" s="411"/>
      <c r="NRI2" s="411"/>
      <c r="NRJ2" s="411"/>
      <c r="NRK2" s="411"/>
      <c r="NRL2" s="411"/>
      <c r="NRM2" s="411"/>
      <c r="NRN2" s="411"/>
      <c r="NRO2" s="411"/>
      <c r="NRP2" s="411"/>
      <c r="NRQ2" s="411"/>
      <c r="NRR2" s="411"/>
      <c r="NRS2" s="411"/>
      <c r="NRT2" s="411"/>
      <c r="NRU2" s="411"/>
      <c r="NRV2" s="411"/>
      <c r="NRW2" s="411"/>
      <c r="NRX2" s="411"/>
      <c r="NRY2" s="411"/>
      <c r="NRZ2" s="411"/>
      <c r="NSA2" s="411"/>
      <c r="NSB2" s="411"/>
      <c r="NSC2" s="411"/>
      <c r="NSD2" s="411"/>
      <c r="NSE2" s="411"/>
      <c r="NSF2" s="411"/>
      <c r="NSG2" s="411"/>
      <c r="NSH2" s="411"/>
      <c r="NSI2" s="411"/>
      <c r="NSJ2" s="411"/>
      <c r="NSK2" s="411"/>
      <c r="NSL2" s="411"/>
      <c r="NSM2" s="411"/>
      <c r="NSN2" s="411"/>
      <c r="NSO2" s="411"/>
      <c r="NSP2" s="411"/>
      <c r="NSQ2" s="411"/>
      <c r="NSR2" s="411"/>
      <c r="NSS2" s="411"/>
      <c r="NST2" s="411"/>
      <c r="NSU2" s="411"/>
      <c r="NSV2" s="411"/>
      <c r="NSW2" s="411"/>
      <c r="NSX2" s="411"/>
      <c r="NSY2" s="411"/>
      <c r="NSZ2" s="411"/>
      <c r="NTA2" s="411"/>
      <c r="NTB2" s="411"/>
      <c r="NTC2" s="411"/>
      <c r="NTD2" s="411"/>
      <c r="NTE2" s="411"/>
      <c r="NTF2" s="411"/>
      <c r="NTG2" s="411"/>
      <c r="NTH2" s="411"/>
      <c r="NTI2" s="411"/>
      <c r="NTJ2" s="411"/>
      <c r="NTK2" s="411"/>
      <c r="NTL2" s="411"/>
      <c r="NTM2" s="411"/>
      <c r="NTN2" s="411"/>
      <c r="NTO2" s="411"/>
      <c r="NTP2" s="411"/>
      <c r="NTQ2" s="411"/>
      <c r="NTR2" s="411"/>
      <c r="NTS2" s="411"/>
      <c r="NTT2" s="411"/>
      <c r="NTU2" s="411"/>
      <c r="NTV2" s="411"/>
      <c r="NTW2" s="411"/>
      <c r="NTX2" s="411"/>
      <c r="NTY2" s="411"/>
      <c r="NTZ2" s="411"/>
      <c r="NUA2" s="411"/>
      <c r="NUB2" s="411"/>
      <c r="NUC2" s="411"/>
      <c r="NUD2" s="411"/>
      <c r="NUE2" s="411"/>
      <c r="NUF2" s="411"/>
      <c r="NUG2" s="411"/>
      <c r="NUH2" s="411"/>
      <c r="NUI2" s="411"/>
      <c r="NUJ2" s="411"/>
      <c r="NUK2" s="411"/>
      <c r="NUL2" s="411"/>
      <c r="NUM2" s="411"/>
      <c r="NUN2" s="411"/>
      <c r="NUO2" s="411"/>
      <c r="NUP2" s="411"/>
      <c r="NUQ2" s="411"/>
      <c r="NUR2" s="411"/>
      <c r="NUS2" s="411"/>
      <c r="NUT2" s="411"/>
      <c r="NUU2" s="411"/>
      <c r="NUV2" s="411"/>
      <c r="NUW2" s="411"/>
      <c r="NUX2" s="411"/>
      <c r="NUY2" s="411"/>
      <c r="NUZ2" s="411"/>
      <c r="NVA2" s="411"/>
      <c r="NVB2" s="411"/>
      <c r="NVC2" s="411"/>
      <c r="NVD2" s="411"/>
      <c r="NVE2" s="411"/>
      <c r="NVF2" s="411"/>
      <c r="NVG2" s="411"/>
      <c r="NVH2" s="411"/>
      <c r="NVI2" s="411"/>
      <c r="NVJ2" s="411"/>
      <c r="NVK2" s="411"/>
      <c r="NVL2" s="411"/>
      <c r="NVM2" s="411"/>
      <c r="NVN2" s="411"/>
      <c r="NVO2" s="411"/>
      <c r="NVP2" s="411"/>
      <c r="NVQ2" s="411"/>
      <c r="NVR2" s="411"/>
      <c r="NVS2" s="411"/>
      <c r="NVT2" s="411"/>
      <c r="NVU2" s="411"/>
      <c r="NVV2" s="411"/>
      <c r="NVW2" s="411"/>
      <c r="NVX2" s="411"/>
      <c r="NVY2" s="411"/>
      <c r="NVZ2" s="411"/>
      <c r="NWA2" s="411"/>
      <c r="NWB2" s="411"/>
      <c r="NWC2" s="411"/>
      <c r="NWD2" s="411"/>
      <c r="NWE2" s="411"/>
      <c r="NWF2" s="411"/>
      <c r="NWG2" s="411"/>
      <c r="NWH2" s="411"/>
      <c r="NWI2" s="411"/>
      <c r="NWJ2" s="411"/>
      <c r="NWK2" s="411"/>
      <c r="NWL2" s="411"/>
      <c r="NWM2" s="411"/>
      <c r="NWN2" s="411"/>
      <c r="NWO2" s="411"/>
      <c r="NWP2" s="411"/>
      <c r="NWQ2" s="411"/>
      <c r="NWR2" s="411"/>
      <c r="NWS2" s="411"/>
      <c r="NWT2" s="411"/>
      <c r="NWU2" s="411"/>
      <c r="NWV2" s="411"/>
      <c r="NWW2" s="411"/>
      <c r="NWX2" s="411"/>
      <c r="NWY2" s="411"/>
      <c r="NWZ2" s="411"/>
      <c r="NXA2" s="411"/>
      <c r="NXB2" s="411"/>
      <c r="NXC2" s="411"/>
      <c r="NXD2" s="411"/>
      <c r="NXE2" s="411"/>
      <c r="NXF2" s="411"/>
      <c r="NXG2" s="411"/>
      <c r="NXH2" s="411"/>
      <c r="NXI2" s="411"/>
      <c r="NXJ2" s="411"/>
      <c r="NXK2" s="411"/>
      <c r="NXL2" s="411"/>
      <c r="NXM2" s="411"/>
      <c r="NXN2" s="411"/>
      <c r="NXO2" s="411"/>
      <c r="NXP2" s="411"/>
      <c r="NXQ2" s="411"/>
      <c r="NXR2" s="411"/>
      <c r="NXS2" s="411"/>
      <c r="NXT2" s="411"/>
      <c r="NXU2" s="411"/>
      <c r="NXV2" s="411"/>
      <c r="NXW2" s="411"/>
      <c r="NXX2" s="411"/>
      <c r="NXY2" s="411"/>
      <c r="NXZ2" s="411"/>
      <c r="NYA2" s="411"/>
      <c r="NYB2" s="411"/>
      <c r="NYC2" s="411"/>
      <c r="NYD2" s="411"/>
      <c r="NYE2" s="411"/>
      <c r="NYF2" s="411"/>
      <c r="NYG2" s="411"/>
      <c r="NYH2" s="411"/>
      <c r="NYI2" s="411"/>
      <c r="NYJ2" s="411"/>
      <c r="NYK2" s="411"/>
      <c r="NYL2" s="411"/>
      <c r="NYM2" s="411"/>
      <c r="NYN2" s="411"/>
      <c r="NYO2" s="411"/>
      <c r="NYP2" s="411"/>
      <c r="NYQ2" s="411"/>
      <c r="NYR2" s="411"/>
      <c r="NYS2" s="411"/>
      <c r="NYT2" s="411"/>
      <c r="NYU2" s="411"/>
      <c r="NYV2" s="411"/>
      <c r="NYW2" s="411"/>
      <c r="NYX2" s="411"/>
      <c r="NYY2" s="411"/>
      <c r="NYZ2" s="411"/>
      <c r="NZA2" s="411"/>
      <c r="NZB2" s="411"/>
      <c r="NZC2" s="411"/>
      <c r="NZD2" s="411"/>
      <c r="NZE2" s="411"/>
      <c r="NZF2" s="411"/>
      <c r="NZG2" s="411"/>
      <c r="NZH2" s="411"/>
      <c r="NZI2" s="411"/>
      <c r="NZJ2" s="411"/>
      <c r="NZK2" s="411"/>
      <c r="NZL2" s="411"/>
      <c r="NZM2" s="411"/>
      <c r="NZN2" s="411"/>
      <c r="NZO2" s="411"/>
      <c r="NZP2" s="411"/>
      <c r="NZQ2" s="411"/>
      <c r="NZR2" s="411"/>
      <c r="NZS2" s="411"/>
      <c r="NZT2" s="411"/>
      <c r="NZU2" s="411"/>
      <c r="NZV2" s="411"/>
      <c r="NZW2" s="411"/>
      <c r="NZX2" s="411"/>
      <c r="NZY2" s="411"/>
      <c r="NZZ2" s="411"/>
      <c r="OAA2" s="411"/>
      <c r="OAB2" s="411"/>
      <c r="OAC2" s="411"/>
      <c r="OAD2" s="411"/>
      <c r="OAE2" s="411"/>
      <c r="OAF2" s="411"/>
      <c r="OAG2" s="411"/>
      <c r="OAH2" s="411"/>
      <c r="OAI2" s="411"/>
      <c r="OAJ2" s="411"/>
      <c r="OAK2" s="411"/>
      <c r="OAL2" s="411"/>
      <c r="OAM2" s="411"/>
      <c r="OAN2" s="411"/>
      <c r="OAO2" s="411"/>
      <c r="OAP2" s="411"/>
      <c r="OAQ2" s="411"/>
      <c r="OAR2" s="411"/>
      <c r="OAS2" s="411"/>
      <c r="OAT2" s="411"/>
      <c r="OAU2" s="411"/>
      <c r="OAV2" s="411"/>
      <c r="OAW2" s="411"/>
      <c r="OAX2" s="411"/>
      <c r="OAY2" s="411"/>
      <c r="OAZ2" s="411"/>
      <c r="OBA2" s="411"/>
      <c r="OBB2" s="411"/>
      <c r="OBC2" s="411"/>
      <c r="OBD2" s="411"/>
      <c r="OBE2" s="411"/>
      <c r="OBF2" s="411"/>
      <c r="OBG2" s="411"/>
      <c r="OBH2" s="411"/>
      <c r="OBI2" s="411"/>
      <c r="OBJ2" s="411"/>
      <c r="OBK2" s="411"/>
      <c r="OBL2" s="411"/>
      <c r="OBM2" s="411"/>
      <c r="OBN2" s="411"/>
      <c r="OBO2" s="411"/>
      <c r="OBP2" s="411"/>
      <c r="OBQ2" s="411"/>
      <c r="OBR2" s="411"/>
      <c r="OBS2" s="411"/>
      <c r="OBT2" s="411"/>
      <c r="OBU2" s="411"/>
      <c r="OBV2" s="411"/>
      <c r="OBW2" s="411"/>
      <c r="OBX2" s="411"/>
      <c r="OBY2" s="411"/>
      <c r="OBZ2" s="411"/>
      <c r="OCA2" s="411"/>
      <c r="OCB2" s="411"/>
      <c r="OCC2" s="411"/>
      <c r="OCD2" s="411"/>
      <c r="OCE2" s="411"/>
      <c r="OCF2" s="411"/>
      <c r="OCG2" s="411"/>
      <c r="OCH2" s="411"/>
      <c r="OCI2" s="411"/>
      <c r="OCJ2" s="411"/>
      <c r="OCK2" s="411"/>
      <c r="OCL2" s="411"/>
      <c r="OCM2" s="411"/>
      <c r="OCN2" s="411"/>
      <c r="OCO2" s="411"/>
      <c r="OCP2" s="411"/>
      <c r="OCQ2" s="411"/>
      <c r="OCR2" s="411"/>
      <c r="OCS2" s="411"/>
      <c r="OCT2" s="411"/>
      <c r="OCU2" s="411"/>
      <c r="OCV2" s="411"/>
      <c r="OCW2" s="411"/>
      <c r="OCX2" s="411"/>
      <c r="OCY2" s="411"/>
      <c r="OCZ2" s="411"/>
      <c r="ODA2" s="411"/>
      <c r="ODB2" s="411"/>
      <c r="ODC2" s="411"/>
      <c r="ODD2" s="411"/>
      <c r="ODE2" s="411"/>
      <c r="ODF2" s="411"/>
      <c r="ODG2" s="411"/>
      <c r="ODH2" s="411"/>
      <c r="ODI2" s="411"/>
      <c r="ODJ2" s="411"/>
      <c r="ODK2" s="411"/>
      <c r="ODL2" s="411"/>
      <c r="ODM2" s="411"/>
      <c r="ODN2" s="411"/>
      <c r="ODO2" s="411"/>
      <c r="ODP2" s="411"/>
      <c r="ODQ2" s="411"/>
      <c r="ODR2" s="411"/>
      <c r="ODS2" s="411"/>
      <c r="ODT2" s="411"/>
      <c r="ODU2" s="411"/>
      <c r="ODV2" s="411"/>
      <c r="ODW2" s="411"/>
      <c r="ODX2" s="411"/>
      <c r="ODY2" s="411"/>
      <c r="ODZ2" s="411"/>
      <c r="OEA2" s="411"/>
      <c r="OEB2" s="411"/>
      <c r="OEC2" s="411"/>
      <c r="OED2" s="411"/>
      <c r="OEE2" s="411"/>
      <c r="OEF2" s="411"/>
      <c r="OEG2" s="411"/>
      <c r="OEH2" s="411"/>
      <c r="OEI2" s="411"/>
      <c r="OEJ2" s="411"/>
      <c r="OEK2" s="411"/>
      <c r="OEL2" s="411"/>
      <c r="OEM2" s="411"/>
      <c r="OEN2" s="411"/>
      <c r="OEO2" s="411"/>
      <c r="OEP2" s="411"/>
      <c r="OEQ2" s="411"/>
      <c r="OER2" s="411"/>
      <c r="OES2" s="411"/>
      <c r="OET2" s="411"/>
      <c r="OEU2" s="411"/>
      <c r="OEV2" s="411"/>
      <c r="OEW2" s="411"/>
      <c r="OEX2" s="411"/>
      <c r="OEY2" s="411"/>
      <c r="OEZ2" s="411"/>
      <c r="OFA2" s="411"/>
      <c r="OFB2" s="411"/>
      <c r="OFC2" s="411"/>
      <c r="OFD2" s="411"/>
      <c r="OFE2" s="411"/>
      <c r="OFF2" s="411"/>
      <c r="OFG2" s="411"/>
      <c r="OFH2" s="411"/>
      <c r="OFI2" s="411"/>
      <c r="OFJ2" s="411"/>
      <c r="OFK2" s="411"/>
      <c r="OFL2" s="411"/>
      <c r="OFM2" s="411"/>
      <c r="OFN2" s="411"/>
      <c r="OFO2" s="411"/>
      <c r="OFP2" s="411"/>
      <c r="OFQ2" s="411"/>
      <c r="OFR2" s="411"/>
      <c r="OFS2" s="411"/>
      <c r="OFT2" s="411"/>
      <c r="OFU2" s="411"/>
      <c r="OFV2" s="411"/>
      <c r="OFW2" s="411"/>
      <c r="OFX2" s="411"/>
      <c r="OFY2" s="411"/>
      <c r="OFZ2" s="411"/>
      <c r="OGA2" s="411"/>
      <c r="OGB2" s="411"/>
      <c r="OGC2" s="411"/>
      <c r="OGD2" s="411"/>
      <c r="OGE2" s="411"/>
      <c r="OGF2" s="411"/>
      <c r="OGG2" s="411"/>
      <c r="OGH2" s="411"/>
      <c r="OGI2" s="411"/>
      <c r="OGJ2" s="411"/>
      <c r="OGK2" s="411"/>
      <c r="OGL2" s="411"/>
      <c r="OGM2" s="411"/>
      <c r="OGN2" s="411"/>
      <c r="OGO2" s="411"/>
      <c r="OGP2" s="411"/>
      <c r="OGQ2" s="411"/>
      <c r="OGR2" s="411"/>
      <c r="OGS2" s="411"/>
      <c r="OGT2" s="411"/>
      <c r="OGU2" s="411"/>
      <c r="OGV2" s="411"/>
      <c r="OGW2" s="411"/>
      <c r="OGX2" s="411"/>
      <c r="OGY2" s="411"/>
      <c r="OGZ2" s="411"/>
      <c r="OHA2" s="411"/>
      <c r="OHB2" s="411"/>
      <c r="OHC2" s="411"/>
      <c r="OHD2" s="411"/>
      <c r="OHE2" s="411"/>
      <c r="OHF2" s="411"/>
      <c r="OHG2" s="411"/>
      <c r="OHH2" s="411"/>
      <c r="OHI2" s="411"/>
      <c r="OHJ2" s="411"/>
      <c r="OHK2" s="411"/>
      <c r="OHL2" s="411"/>
      <c r="OHM2" s="411"/>
      <c r="OHN2" s="411"/>
      <c r="OHO2" s="411"/>
      <c r="OHP2" s="411"/>
      <c r="OHQ2" s="411"/>
      <c r="OHR2" s="411"/>
      <c r="OHS2" s="411"/>
      <c r="OHT2" s="411"/>
      <c r="OHU2" s="411"/>
      <c r="OHV2" s="411"/>
      <c r="OHW2" s="411"/>
      <c r="OHX2" s="411"/>
      <c r="OHY2" s="411"/>
      <c r="OHZ2" s="411"/>
      <c r="OIA2" s="411"/>
      <c r="OIB2" s="411"/>
      <c r="OIC2" s="411"/>
      <c r="OID2" s="411"/>
      <c r="OIE2" s="411"/>
      <c r="OIF2" s="411"/>
      <c r="OIG2" s="411"/>
      <c r="OIH2" s="411"/>
      <c r="OII2" s="411"/>
      <c r="OIJ2" s="411"/>
      <c r="OIK2" s="411"/>
      <c r="OIL2" s="411"/>
      <c r="OIM2" s="411"/>
      <c r="OIN2" s="411"/>
      <c r="OIO2" s="411"/>
      <c r="OIP2" s="411"/>
      <c r="OIQ2" s="411"/>
      <c r="OIR2" s="411"/>
      <c r="OIS2" s="411"/>
      <c r="OIT2" s="411"/>
      <c r="OIU2" s="411"/>
      <c r="OIV2" s="411"/>
      <c r="OIW2" s="411"/>
      <c r="OIX2" s="411"/>
      <c r="OIY2" s="411"/>
      <c r="OIZ2" s="411"/>
      <c r="OJA2" s="411"/>
      <c r="OJB2" s="411"/>
      <c r="OJC2" s="411"/>
      <c r="OJD2" s="411"/>
      <c r="OJE2" s="411"/>
      <c r="OJF2" s="411"/>
      <c r="OJG2" s="411"/>
      <c r="OJH2" s="411"/>
      <c r="OJI2" s="411"/>
      <c r="OJJ2" s="411"/>
      <c r="OJK2" s="411"/>
      <c r="OJL2" s="411"/>
      <c r="OJM2" s="411"/>
      <c r="OJN2" s="411"/>
      <c r="OJO2" s="411"/>
      <c r="OJP2" s="411"/>
      <c r="OJQ2" s="411"/>
      <c r="OJR2" s="411"/>
      <c r="OJS2" s="411"/>
      <c r="OJT2" s="411"/>
      <c r="OJU2" s="411"/>
      <c r="OJV2" s="411"/>
      <c r="OJW2" s="411"/>
      <c r="OJX2" s="411"/>
      <c r="OJY2" s="411"/>
      <c r="OJZ2" s="411"/>
      <c r="OKA2" s="411"/>
      <c r="OKB2" s="411"/>
      <c r="OKC2" s="411"/>
      <c r="OKD2" s="411"/>
      <c r="OKE2" s="411"/>
      <c r="OKF2" s="411"/>
      <c r="OKG2" s="411"/>
      <c r="OKH2" s="411"/>
      <c r="OKI2" s="411"/>
      <c r="OKJ2" s="411"/>
      <c r="OKK2" s="411"/>
      <c r="OKL2" s="411"/>
      <c r="OKM2" s="411"/>
      <c r="OKN2" s="411"/>
      <c r="OKO2" s="411"/>
      <c r="OKP2" s="411"/>
      <c r="OKQ2" s="411"/>
      <c r="OKR2" s="411"/>
      <c r="OKS2" s="411"/>
      <c r="OKT2" s="411"/>
      <c r="OKU2" s="411"/>
      <c r="OKV2" s="411"/>
      <c r="OKW2" s="411"/>
      <c r="OKX2" s="411"/>
      <c r="OKY2" s="411"/>
      <c r="OKZ2" s="411"/>
      <c r="OLA2" s="411"/>
      <c r="OLB2" s="411"/>
      <c r="OLC2" s="411"/>
      <c r="OLD2" s="411"/>
      <c r="OLE2" s="411"/>
      <c r="OLF2" s="411"/>
      <c r="OLG2" s="411"/>
      <c r="OLH2" s="411"/>
      <c r="OLI2" s="411"/>
      <c r="OLJ2" s="411"/>
      <c r="OLK2" s="411"/>
      <c r="OLL2" s="411"/>
      <c r="OLM2" s="411"/>
      <c r="OLN2" s="411"/>
      <c r="OLO2" s="411"/>
      <c r="OLP2" s="411"/>
      <c r="OLQ2" s="411"/>
      <c r="OLR2" s="411"/>
      <c r="OLS2" s="411"/>
      <c r="OLT2" s="411"/>
      <c r="OLU2" s="411"/>
      <c r="OLV2" s="411"/>
      <c r="OLW2" s="411"/>
      <c r="OLX2" s="411"/>
      <c r="OLY2" s="411"/>
      <c r="OLZ2" s="411"/>
      <c r="OMA2" s="411"/>
      <c r="OMB2" s="411"/>
      <c r="OMC2" s="411"/>
      <c r="OMD2" s="411"/>
      <c r="OME2" s="411"/>
      <c r="OMF2" s="411"/>
      <c r="OMG2" s="411"/>
      <c r="OMH2" s="411"/>
      <c r="OMI2" s="411"/>
      <c r="OMJ2" s="411"/>
      <c r="OMK2" s="411"/>
      <c r="OML2" s="411"/>
      <c r="OMM2" s="411"/>
      <c r="OMN2" s="411"/>
      <c r="OMO2" s="411"/>
      <c r="OMP2" s="411"/>
      <c r="OMQ2" s="411"/>
      <c r="OMR2" s="411"/>
      <c r="OMS2" s="411"/>
      <c r="OMT2" s="411"/>
      <c r="OMU2" s="411"/>
      <c r="OMV2" s="411"/>
      <c r="OMW2" s="411"/>
      <c r="OMX2" s="411"/>
      <c r="OMY2" s="411"/>
      <c r="OMZ2" s="411"/>
      <c r="ONA2" s="411"/>
      <c r="ONB2" s="411"/>
      <c r="ONC2" s="411"/>
      <c r="OND2" s="411"/>
      <c r="ONE2" s="411"/>
      <c r="ONF2" s="411"/>
      <c r="ONG2" s="411"/>
      <c r="ONH2" s="411"/>
      <c r="ONI2" s="411"/>
      <c r="ONJ2" s="411"/>
      <c r="ONK2" s="411"/>
      <c r="ONL2" s="411"/>
      <c r="ONM2" s="411"/>
      <c r="ONN2" s="411"/>
      <c r="ONO2" s="411"/>
      <c r="ONP2" s="411"/>
      <c r="ONQ2" s="411"/>
      <c r="ONR2" s="411"/>
      <c r="ONS2" s="411"/>
      <c r="ONT2" s="411"/>
      <c r="ONU2" s="411"/>
      <c r="ONV2" s="411"/>
      <c r="ONW2" s="411"/>
      <c r="ONX2" s="411"/>
      <c r="ONY2" s="411"/>
      <c r="ONZ2" s="411"/>
      <c r="OOA2" s="411"/>
      <c r="OOB2" s="411"/>
      <c r="OOC2" s="411"/>
      <c r="OOD2" s="411"/>
      <c r="OOE2" s="411"/>
      <c r="OOF2" s="411"/>
      <c r="OOG2" s="411"/>
      <c r="OOH2" s="411"/>
      <c r="OOI2" s="411"/>
      <c r="OOJ2" s="411"/>
      <c r="OOK2" s="411"/>
      <c r="OOL2" s="411"/>
      <c r="OOM2" s="411"/>
      <c r="OON2" s="411"/>
      <c r="OOO2" s="411"/>
      <c r="OOP2" s="411"/>
      <c r="OOQ2" s="411"/>
      <c r="OOR2" s="411"/>
      <c r="OOS2" s="411"/>
      <c r="OOT2" s="411"/>
      <c r="OOU2" s="411"/>
      <c r="OOV2" s="411"/>
      <c r="OOW2" s="411"/>
      <c r="OOX2" s="411"/>
      <c r="OOY2" s="411"/>
      <c r="OOZ2" s="411"/>
      <c r="OPA2" s="411"/>
      <c r="OPB2" s="411"/>
      <c r="OPC2" s="411"/>
      <c r="OPD2" s="411"/>
      <c r="OPE2" s="411"/>
      <c r="OPF2" s="411"/>
      <c r="OPG2" s="411"/>
      <c r="OPH2" s="411"/>
      <c r="OPI2" s="411"/>
      <c r="OPJ2" s="411"/>
      <c r="OPK2" s="411"/>
      <c r="OPL2" s="411"/>
      <c r="OPM2" s="411"/>
      <c r="OPN2" s="411"/>
      <c r="OPO2" s="411"/>
      <c r="OPP2" s="411"/>
      <c r="OPQ2" s="411"/>
      <c r="OPR2" s="411"/>
      <c r="OPS2" s="411"/>
      <c r="OPT2" s="411"/>
      <c r="OPU2" s="411"/>
      <c r="OPV2" s="411"/>
      <c r="OPW2" s="411"/>
      <c r="OPX2" s="411"/>
      <c r="OPY2" s="411"/>
      <c r="OPZ2" s="411"/>
      <c r="OQA2" s="411"/>
      <c r="OQB2" s="411"/>
      <c r="OQC2" s="411"/>
      <c r="OQD2" s="411"/>
      <c r="OQE2" s="411"/>
      <c r="OQF2" s="411"/>
      <c r="OQG2" s="411"/>
      <c r="OQH2" s="411"/>
      <c r="OQI2" s="411"/>
      <c r="OQJ2" s="411"/>
      <c r="OQK2" s="411"/>
      <c r="OQL2" s="411"/>
      <c r="OQM2" s="411"/>
      <c r="OQN2" s="411"/>
      <c r="OQO2" s="411"/>
      <c r="OQP2" s="411"/>
      <c r="OQQ2" s="411"/>
      <c r="OQR2" s="411"/>
      <c r="OQS2" s="411"/>
      <c r="OQT2" s="411"/>
      <c r="OQU2" s="411"/>
      <c r="OQV2" s="411"/>
      <c r="OQW2" s="411"/>
      <c r="OQX2" s="411"/>
      <c r="OQY2" s="411"/>
      <c r="OQZ2" s="411"/>
      <c r="ORA2" s="411"/>
      <c r="ORB2" s="411"/>
      <c r="ORC2" s="411"/>
      <c r="ORD2" s="411"/>
      <c r="ORE2" s="411"/>
      <c r="ORF2" s="411"/>
      <c r="ORG2" s="411"/>
      <c r="ORH2" s="411"/>
      <c r="ORI2" s="411"/>
      <c r="ORJ2" s="411"/>
      <c r="ORK2" s="411"/>
      <c r="ORL2" s="411"/>
      <c r="ORM2" s="411"/>
      <c r="ORN2" s="411"/>
      <c r="ORO2" s="411"/>
      <c r="ORP2" s="411"/>
      <c r="ORQ2" s="411"/>
      <c r="ORR2" s="411"/>
      <c r="ORS2" s="411"/>
      <c r="ORT2" s="411"/>
      <c r="ORU2" s="411"/>
      <c r="ORV2" s="411"/>
      <c r="ORW2" s="411"/>
      <c r="ORX2" s="411"/>
      <c r="ORY2" s="411"/>
      <c r="ORZ2" s="411"/>
      <c r="OSA2" s="411"/>
      <c r="OSB2" s="411"/>
      <c r="OSC2" s="411"/>
      <c r="OSD2" s="411"/>
      <c r="OSE2" s="411"/>
      <c r="OSF2" s="411"/>
      <c r="OSG2" s="411"/>
      <c r="OSH2" s="411"/>
      <c r="OSI2" s="411"/>
      <c r="OSJ2" s="411"/>
      <c r="OSK2" s="411"/>
      <c r="OSL2" s="411"/>
      <c r="OSM2" s="411"/>
      <c r="OSN2" s="411"/>
      <c r="OSO2" s="411"/>
      <c r="OSP2" s="411"/>
      <c r="OSQ2" s="411"/>
      <c r="OSR2" s="411"/>
      <c r="OSS2" s="411"/>
      <c r="OST2" s="411"/>
      <c r="OSU2" s="411"/>
      <c r="OSV2" s="411"/>
      <c r="OSW2" s="411"/>
      <c r="OSX2" s="411"/>
      <c r="OSY2" s="411"/>
      <c r="OSZ2" s="411"/>
      <c r="OTA2" s="411"/>
      <c r="OTB2" s="411"/>
      <c r="OTC2" s="411"/>
      <c r="OTD2" s="411"/>
      <c r="OTE2" s="411"/>
      <c r="OTF2" s="411"/>
      <c r="OTG2" s="411"/>
      <c r="OTH2" s="411"/>
      <c r="OTI2" s="411"/>
      <c r="OTJ2" s="411"/>
      <c r="OTK2" s="411"/>
      <c r="OTL2" s="411"/>
      <c r="OTM2" s="411"/>
      <c r="OTN2" s="411"/>
      <c r="OTO2" s="411"/>
      <c r="OTP2" s="411"/>
      <c r="OTQ2" s="411"/>
      <c r="OTR2" s="411"/>
      <c r="OTS2" s="411"/>
      <c r="OTT2" s="411"/>
      <c r="OTU2" s="411"/>
      <c r="OTV2" s="411"/>
      <c r="OTW2" s="411"/>
      <c r="OTX2" s="411"/>
      <c r="OTY2" s="411"/>
      <c r="OTZ2" s="411"/>
      <c r="OUA2" s="411"/>
      <c r="OUB2" s="411"/>
      <c r="OUC2" s="411"/>
      <c r="OUD2" s="411"/>
      <c r="OUE2" s="411"/>
      <c r="OUF2" s="411"/>
      <c r="OUG2" s="411"/>
      <c r="OUH2" s="411"/>
      <c r="OUI2" s="411"/>
      <c r="OUJ2" s="411"/>
      <c r="OUK2" s="411"/>
      <c r="OUL2" s="411"/>
      <c r="OUM2" s="411"/>
      <c r="OUN2" s="411"/>
      <c r="OUO2" s="411"/>
      <c r="OUP2" s="411"/>
      <c r="OUQ2" s="411"/>
      <c r="OUR2" s="411"/>
      <c r="OUS2" s="411"/>
      <c r="OUT2" s="411"/>
      <c r="OUU2" s="411"/>
      <c r="OUV2" s="411"/>
      <c r="OUW2" s="411"/>
      <c r="OUX2" s="411"/>
      <c r="OUY2" s="411"/>
      <c r="OUZ2" s="411"/>
      <c r="OVA2" s="411"/>
      <c r="OVB2" s="411"/>
      <c r="OVC2" s="411"/>
      <c r="OVD2" s="411"/>
      <c r="OVE2" s="411"/>
      <c r="OVF2" s="411"/>
      <c r="OVG2" s="411"/>
      <c r="OVH2" s="411"/>
      <c r="OVI2" s="411"/>
      <c r="OVJ2" s="411"/>
      <c r="OVK2" s="411"/>
      <c r="OVL2" s="411"/>
      <c r="OVM2" s="411"/>
      <c r="OVN2" s="411"/>
      <c r="OVO2" s="411"/>
      <c r="OVP2" s="411"/>
      <c r="OVQ2" s="411"/>
      <c r="OVR2" s="411"/>
      <c r="OVS2" s="411"/>
      <c r="OVT2" s="411"/>
      <c r="OVU2" s="411"/>
      <c r="OVV2" s="411"/>
      <c r="OVW2" s="411"/>
      <c r="OVX2" s="411"/>
      <c r="OVY2" s="411"/>
      <c r="OVZ2" s="411"/>
      <c r="OWA2" s="411"/>
      <c r="OWB2" s="411"/>
      <c r="OWC2" s="411"/>
      <c r="OWD2" s="411"/>
      <c r="OWE2" s="411"/>
      <c r="OWF2" s="411"/>
      <c r="OWG2" s="411"/>
      <c r="OWH2" s="411"/>
      <c r="OWI2" s="411"/>
      <c r="OWJ2" s="411"/>
      <c r="OWK2" s="411"/>
      <c r="OWL2" s="411"/>
      <c r="OWM2" s="411"/>
      <c r="OWN2" s="411"/>
      <c r="OWO2" s="411"/>
      <c r="OWP2" s="411"/>
      <c r="OWQ2" s="411"/>
      <c r="OWR2" s="411"/>
      <c r="OWS2" s="411"/>
      <c r="OWT2" s="411"/>
      <c r="OWU2" s="411"/>
      <c r="OWV2" s="411"/>
      <c r="OWW2" s="411"/>
      <c r="OWX2" s="411"/>
      <c r="OWY2" s="411"/>
      <c r="OWZ2" s="411"/>
      <c r="OXA2" s="411"/>
      <c r="OXB2" s="411"/>
      <c r="OXC2" s="411"/>
      <c r="OXD2" s="411"/>
      <c r="OXE2" s="411"/>
      <c r="OXF2" s="411"/>
      <c r="OXG2" s="411"/>
      <c r="OXH2" s="411"/>
      <c r="OXI2" s="411"/>
      <c r="OXJ2" s="411"/>
      <c r="OXK2" s="411"/>
      <c r="OXL2" s="411"/>
      <c r="OXM2" s="411"/>
      <c r="OXN2" s="411"/>
      <c r="OXO2" s="411"/>
      <c r="OXP2" s="411"/>
      <c r="OXQ2" s="411"/>
      <c r="OXR2" s="411"/>
      <c r="OXS2" s="411"/>
      <c r="OXT2" s="411"/>
      <c r="OXU2" s="411"/>
      <c r="OXV2" s="411"/>
      <c r="OXW2" s="411"/>
      <c r="OXX2" s="411"/>
      <c r="OXY2" s="411"/>
      <c r="OXZ2" s="411"/>
      <c r="OYA2" s="411"/>
      <c r="OYB2" s="411"/>
      <c r="OYC2" s="411"/>
      <c r="OYD2" s="411"/>
      <c r="OYE2" s="411"/>
      <c r="OYF2" s="411"/>
      <c r="OYG2" s="411"/>
      <c r="OYH2" s="411"/>
      <c r="OYI2" s="411"/>
      <c r="OYJ2" s="411"/>
      <c r="OYK2" s="411"/>
      <c r="OYL2" s="411"/>
      <c r="OYM2" s="411"/>
      <c r="OYN2" s="411"/>
      <c r="OYO2" s="411"/>
      <c r="OYP2" s="411"/>
      <c r="OYQ2" s="411"/>
      <c r="OYR2" s="411"/>
      <c r="OYS2" s="411"/>
      <c r="OYT2" s="411"/>
      <c r="OYU2" s="411"/>
      <c r="OYV2" s="411"/>
      <c r="OYW2" s="411"/>
      <c r="OYX2" s="411"/>
      <c r="OYY2" s="411"/>
      <c r="OYZ2" s="411"/>
      <c r="OZA2" s="411"/>
      <c r="OZB2" s="411"/>
      <c r="OZC2" s="411"/>
      <c r="OZD2" s="411"/>
      <c r="OZE2" s="411"/>
      <c r="OZF2" s="411"/>
      <c r="OZG2" s="411"/>
      <c r="OZH2" s="411"/>
      <c r="OZI2" s="411"/>
      <c r="OZJ2" s="411"/>
      <c r="OZK2" s="411"/>
      <c r="OZL2" s="411"/>
      <c r="OZM2" s="411"/>
      <c r="OZN2" s="411"/>
      <c r="OZO2" s="411"/>
      <c r="OZP2" s="411"/>
      <c r="OZQ2" s="411"/>
      <c r="OZR2" s="411"/>
      <c r="OZS2" s="411"/>
      <c r="OZT2" s="411"/>
      <c r="OZU2" s="411"/>
      <c r="OZV2" s="411"/>
      <c r="OZW2" s="411"/>
      <c r="OZX2" s="411"/>
      <c r="OZY2" s="411"/>
      <c r="OZZ2" s="411"/>
      <c r="PAA2" s="411"/>
      <c r="PAB2" s="411"/>
      <c r="PAC2" s="411"/>
      <c r="PAD2" s="411"/>
      <c r="PAE2" s="411"/>
      <c r="PAF2" s="411"/>
      <c r="PAG2" s="411"/>
      <c r="PAH2" s="411"/>
      <c r="PAI2" s="411"/>
      <c r="PAJ2" s="411"/>
      <c r="PAK2" s="411"/>
      <c r="PAL2" s="411"/>
      <c r="PAM2" s="411"/>
      <c r="PAN2" s="411"/>
      <c r="PAO2" s="411"/>
      <c r="PAP2" s="411"/>
      <c r="PAQ2" s="411"/>
      <c r="PAR2" s="411"/>
      <c r="PAS2" s="411"/>
      <c r="PAT2" s="411"/>
      <c r="PAU2" s="411"/>
      <c r="PAV2" s="411"/>
      <c r="PAW2" s="411"/>
      <c r="PAX2" s="411"/>
      <c r="PAY2" s="411"/>
      <c r="PAZ2" s="411"/>
      <c r="PBA2" s="411"/>
      <c r="PBB2" s="411"/>
      <c r="PBC2" s="411"/>
      <c r="PBD2" s="411"/>
      <c r="PBE2" s="411"/>
      <c r="PBF2" s="411"/>
      <c r="PBG2" s="411"/>
      <c r="PBH2" s="411"/>
      <c r="PBI2" s="411"/>
      <c r="PBJ2" s="411"/>
      <c r="PBK2" s="411"/>
      <c r="PBL2" s="411"/>
      <c r="PBM2" s="411"/>
      <c r="PBN2" s="411"/>
      <c r="PBO2" s="411"/>
      <c r="PBP2" s="411"/>
      <c r="PBQ2" s="411"/>
      <c r="PBR2" s="411"/>
      <c r="PBS2" s="411"/>
      <c r="PBT2" s="411"/>
      <c r="PBU2" s="411"/>
      <c r="PBV2" s="411"/>
      <c r="PBW2" s="411"/>
      <c r="PBX2" s="411"/>
      <c r="PBY2" s="411"/>
      <c r="PBZ2" s="411"/>
      <c r="PCA2" s="411"/>
      <c r="PCB2" s="411"/>
      <c r="PCC2" s="411"/>
      <c r="PCD2" s="411"/>
      <c r="PCE2" s="411"/>
      <c r="PCF2" s="411"/>
      <c r="PCG2" s="411"/>
      <c r="PCH2" s="411"/>
      <c r="PCI2" s="411"/>
      <c r="PCJ2" s="411"/>
      <c r="PCK2" s="411"/>
      <c r="PCL2" s="411"/>
      <c r="PCM2" s="411"/>
      <c r="PCN2" s="411"/>
      <c r="PCO2" s="411"/>
      <c r="PCP2" s="411"/>
      <c r="PCQ2" s="411"/>
      <c r="PCR2" s="411"/>
      <c r="PCS2" s="411"/>
      <c r="PCT2" s="411"/>
      <c r="PCU2" s="411"/>
      <c r="PCV2" s="411"/>
      <c r="PCW2" s="411"/>
      <c r="PCX2" s="411"/>
      <c r="PCY2" s="411"/>
      <c r="PCZ2" s="411"/>
      <c r="PDA2" s="411"/>
      <c r="PDB2" s="411"/>
      <c r="PDC2" s="411"/>
      <c r="PDD2" s="411"/>
      <c r="PDE2" s="411"/>
      <c r="PDF2" s="411"/>
      <c r="PDG2" s="411"/>
      <c r="PDH2" s="411"/>
      <c r="PDI2" s="411"/>
      <c r="PDJ2" s="411"/>
      <c r="PDK2" s="411"/>
      <c r="PDL2" s="411"/>
      <c r="PDM2" s="411"/>
      <c r="PDN2" s="411"/>
      <c r="PDO2" s="411"/>
      <c r="PDP2" s="411"/>
      <c r="PDQ2" s="411"/>
      <c r="PDR2" s="411"/>
      <c r="PDS2" s="411"/>
      <c r="PDT2" s="411"/>
      <c r="PDU2" s="411"/>
      <c r="PDV2" s="411"/>
      <c r="PDW2" s="411"/>
      <c r="PDX2" s="411"/>
      <c r="PDY2" s="411"/>
      <c r="PDZ2" s="411"/>
      <c r="PEA2" s="411"/>
      <c r="PEB2" s="411"/>
      <c r="PEC2" s="411"/>
      <c r="PED2" s="411"/>
      <c r="PEE2" s="411"/>
      <c r="PEF2" s="411"/>
      <c r="PEG2" s="411"/>
      <c r="PEH2" s="411"/>
      <c r="PEI2" s="411"/>
      <c r="PEJ2" s="411"/>
      <c r="PEK2" s="411"/>
      <c r="PEL2" s="411"/>
      <c r="PEM2" s="411"/>
      <c r="PEN2" s="411"/>
      <c r="PEO2" s="411"/>
      <c r="PEP2" s="411"/>
      <c r="PEQ2" s="411"/>
      <c r="PER2" s="411"/>
      <c r="PES2" s="411"/>
      <c r="PET2" s="411"/>
      <c r="PEU2" s="411"/>
      <c r="PEV2" s="411"/>
      <c r="PEW2" s="411"/>
      <c r="PEX2" s="411"/>
      <c r="PEY2" s="411"/>
      <c r="PEZ2" s="411"/>
      <c r="PFA2" s="411"/>
      <c r="PFB2" s="411"/>
      <c r="PFC2" s="411"/>
      <c r="PFD2" s="411"/>
      <c r="PFE2" s="411"/>
      <c r="PFF2" s="411"/>
      <c r="PFG2" s="411"/>
      <c r="PFH2" s="411"/>
      <c r="PFI2" s="411"/>
      <c r="PFJ2" s="411"/>
      <c r="PFK2" s="411"/>
      <c r="PFL2" s="411"/>
      <c r="PFM2" s="411"/>
      <c r="PFN2" s="411"/>
      <c r="PFO2" s="411"/>
      <c r="PFP2" s="411"/>
      <c r="PFQ2" s="411"/>
      <c r="PFR2" s="411"/>
      <c r="PFS2" s="411"/>
      <c r="PFT2" s="411"/>
      <c r="PFU2" s="411"/>
      <c r="PFV2" s="411"/>
      <c r="PFW2" s="411"/>
      <c r="PFX2" s="411"/>
      <c r="PFY2" s="411"/>
      <c r="PFZ2" s="411"/>
      <c r="PGA2" s="411"/>
      <c r="PGB2" s="411"/>
      <c r="PGC2" s="411"/>
      <c r="PGD2" s="411"/>
      <c r="PGE2" s="411"/>
      <c r="PGF2" s="411"/>
      <c r="PGG2" s="411"/>
      <c r="PGH2" s="411"/>
      <c r="PGI2" s="411"/>
      <c r="PGJ2" s="411"/>
      <c r="PGK2" s="411"/>
      <c r="PGL2" s="411"/>
      <c r="PGM2" s="411"/>
      <c r="PGN2" s="411"/>
      <c r="PGO2" s="411"/>
      <c r="PGP2" s="411"/>
      <c r="PGQ2" s="411"/>
      <c r="PGR2" s="411"/>
      <c r="PGS2" s="411"/>
      <c r="PGT2" s="411"/>
      <c r="PGU2" s="411"/>
      <c r="PGV2" s="411"/>
      <c r="PGW2" s="411"/>
      <c r="PGX2" s="411"/>
      <c r="PGY2" s="411"/>
      <c r="PGZ2" s="411"/>
      <c r="PHA2" s="411"/>
      <c r="PHB2" s="411"/>
      <c r="PHC2" s="411"/>
      <c r="PHD2" s="411"/>
      <c r="PHE2" s="411"/>
      <c r="PHF2" s="411"/>
      <c r="PHG2" s="411"/>
      <c r="PHH2" s="411"/>
      <c r="PHI2" s="411"/>
      <c r="PHJ2" s="411"/>
      <c r="PHK2" s="411"/>
      <c r="PHL2" s="411"/>
      <c r="PHM2" s="411"/>
      <c r="PHN2" s="411"/>
      <c r="PHO2" s="411"/>
      <c r="PHP2" s="411"/>
      <c r="PHQ2" s="411"/>
      <c r="PHR2" s="411"/>
      <c r="PHS2" s="411"/>
      <c r="PHT2" s="411"/>
      <c r="PHU2" s="411"/>
      <c r="PHV2" s="411"/>
      <c r="PHW2" s="411"/>
      <c r="PHX2" s="411"/>
      <c r="PHY2" s="411"/>
      <c r="PHZ2" s="411"/>
      <c r="PIA2" s="411"/>
      <c r="PIB2" s="411"/>
      <c r="PIC2" s="411"/>
      <c r="PID2" s="411"/>
      <c r="PIE2" s="411"/>
      <c r="PIF2" s="411"/>
      <c r="PIG2" s="411"/>
      <c r="PIH2" s="411"/>
      <c r="PII2" s="411"/>
      <c r="PIJ2" s="411"/>
      <c r="PIK2" s="411"/>
      <c r="PIL2" s="411"/>
      <c r="PIM2" s="411"/>
      <c r="PIN2" s="411"/>
      <c r="PIO2" s="411"/>
      <c r="PIP2" s="411"/>
      <c r="PIQ2" s="411"/>
      <c r="PIR2" s="411"/>
      <c r="PIS2" s="411"/>
      <c r="PIT2" s="411"/>
      <c r="PIU2" s="411"/>
      <c r="PIV2" s="411"/>
      <c r="PIW2" s="411"/>
      <c r="PIX2" s="411"/>
      <c r="PIY2" s="411"/>
      <c r="PIZ2" s="411"/>
      <c r="PJA2" s="411"/>
      <c r="PJB2" s="411"/>
      <c r="PJC2" s="411"/>
      <c r="PJD2" s="411"/>
      <c r="PJE2" s="411"/>
      <c r="PJF2" s="411"/>
      <c r="PJG2" s="411"/>
      <c r="PJH2" s="411"/>
      <c r="PJI2" s="411"/>
      <c r="PJJ2" s="411"/>
      <c r="PJK2" s="411"/>
      <c r="PJL2" s="411"/>
      <c r="PJM2" s="411"/>
      <c r="PJN2" s="411"/>
      <c r="PJO2" s="411"/>
      <c r="PJP2" s="411"/>
      <c r="PJQ2" s="411"/>
      <c r="PJR2" s="411"/>
      <c r="PJS2" s="411"/>
      <c r="PJT2" s="411"/>
      <c r="PJU2" s="411"/>
      <c r="PJV2" s="411"/>
      <c r="PJW2" s="411"/>
      <c r="PJX2" s="411"/>
      <c r="PJY2" s="411"/>
      <c r="PJZ2" s="411"/>
      <c r="PKA2" s="411"/>
      <c r="PKB2" s="411"/>
      <c r="PKC2" s="411"/>
      <c r="PKD2" s="411"/>
      <c r="PKE2" s="411"/>
      <c r="PKF2" s="411"/>
      <c r="PKG2" s="411"/>
      <c r="PKH2" s="411"/>
      <c r="PKI2" s="411"/>
      <c r="PKJ2" s="411"/>
      <c r="PKK2" s="411"/>
      <c r="PKL2" s="411"/>
      <c r="PKM2" s="411"/>
      <c r="PKN2" s="411"/>
      <c r="PKO2" s="411"/>
      <c r="PKP2" s="411"/>
      <c r="PKQ2" s="411"/>
      <c r="PKR2" s="411"/>
      <c r="PKS2" s="411"/>
      <c r="PKT2" s="411"/>
      <c r="PKU2" s="411"/>
      <c r="PKV2" s="411"/>
      <c r="PKW2" s="411"/>
      <c r="PKX2" s="411"/>
      <c r="PKY2" s="411"/>
      <c r="PKZ2" s="411"/>
      <c r="PLA2" s="411"/>
      <c r="PLB2" s="411"/>
      <c r="PLC2" s="411"/>
      <c r="PLD2" s="411"/>
      <c r="PLE2" s="411"/>
      <c r="PLF2" s="411"/>
      <c r="PLG2" s="411"/>
      <c r="PLH2" s="411"/>
      <c r="PLI2" s="411"/>
      <c r="PLJ2" s="411"/>
      <c r="PLK2" s="411"/>
      <c r="PLL2" s="411"/>
      <c r="PLM2" s="411"/>
      <c r="PLN2" s="411"/>
      <c r="PLO2" s="411"/>
      <c r="PLP2" s="411"/>
      <c r="PLQ2" s="411"/>
      <c r="PLR2" s="411"/>
      <c r="PLS2" s="411"/>
      <c r="PLT2" s="411"/>
      <c r="PLU2" s="411"/>
      <c r="PLV2" s="411"/>
      <c r="PLW2" s="411"/>
      <c r="PLX2" s="411"/>
      <c r="PLY2" s="411"/>
      <c r="PLZ2" s="411"/>
      <c r="PMA2" s="411"/>
      <c r="PMB2" s="411"/>
      <c r="PMC2" s="411"/>
      <c r="PMD2" s="411"/>
      <c r="PME2" s="411"/>
      <c r="PMF2" s="411"/>
      <c r="PMG2" s="411"/>
      <c r="PMH2" s="411"/>
      <c r="PMI2" s="411"/>
      <c r="PMJ2" s="411"/>
      <c r="PMK2" s="411"/>
      <c r="PML2" s="411"/>
      <c r="PMM2" s="411"/>
      <c r="PMN2" s="411"/>
      <c r="PMO2" s="411"/>
      <c r="PMP2" s="411"/>
      <c r="PMQ2" s="411"/>
      <c r="PMR2" s="411"/>
      <c r="PMS2" s="411"/>
      <c r="PMT2" s="411"/>
      <c r="PMU2" s="411"/>
      <c r="PMV2" s="411"/>
      <c r="PMW2" s="411"/>
      <c r="PMX2" s="411"/>
      <c r="PMY2" s="411"/>
      <c r="PMZ2" s="411"/>
      <c r="PNA2" s="411"/>
      <c r="PNB2" s="411"/>
      <c r="PNC2" s="411"/>
      <c r="PND2" s="411"/>
      <c r="PNE2" s="411"/>
      <c r="PNF2" s="411"/>
      <c r="PNG2" s="411"/>
      <c r="PNH2" s="411"/>
      <c r="PNI2" s="411"/>
      <c r="PNJ2" s="411"/>
      <c r="PNK2" s="411"/>
      <c r="PNL2" s="411"/>
      <c r="PNM2" s="411"/>
      <c r="PNN2" s="411"/>
      <c r="PNO2" s="411"/>
      <c r="PNP2" s="411"/>
      <c r="PNQ2" s="411"/>
      <c r="PNR2" s="411"/>
      <c r="PNS2" s="411"/>
      <c r="PNT2" s="411"/>
      <c r="PNU2" s="411"/>
      <c r="PNV2" s="411"/>
      <c r="PNW2" s="411"/>
      <c r="PNX2" s="411"/>
      <c r="PNY2" s="411"/>
      <c r="PNZ2" s="411"/>
      <c r="POA2" s="411"/>
      <c r="POB2" s="411"/>
      <c r="POC2" s="411"/>
      <c r="POD2" s="411"/>
      <c r="POE2" s="411"/>
      <c r="POF2" s="411"/>
      <c r="POG2" s="411"/>
      <c r="POH2" s="411"/>
      <c r="POI2" s="411"/>
      <c r="POJ2" s="411"/>
      <c r="POK2" s="411"/>
      <c r="POL2" s="411"/>
      <c r="POM2" s="411"/>
      <c r="PON2" s="411"/>
      <c r="POO2" s="411"/>
      <c r="POP2" s="411"/>
      <c r="POQ2" s="411"/>
      <c r="POR2" s="411"/>
      <c r="POS2" s="411"/>
      <c r="POT2" s="411"/>
      <c r="POU2" s="411"/>
      <c r="POV2" s="411"/>
      <c r="POW2" s="411"/>
      <c r="POX2" s="411"/>
      <c r="POY2" s="411"/>
      <c r="POZ2" s="411"/>
      <c r="PPA2" s="411"/>
      <c r="PPB2" s="411"/>
      <c r="PPC2" s="411"/>
      <c r="PPD2" s="411"/>
      <c r="PPE2" s="411"/>
      <c r="PPF2" s="411"/>
      <c r="PPG2" s="411"/>
      <c r="PPH2" s="411"/>
      <c r="PPI2" s="411"/>
      <c r="PPJ2" s="411"/>
      <c r="PPK2" s="411"/>
      <c r="PPL2" s="411"/>
      <c r="PPM2" s="411"/>
      <c r="PPN2" s="411"/>
      <c r="PPO2" s="411"/>
      <c r="PPP2" s="411"/>
      <c r="PPQ2" s="411"/>
      <c r="PPR2" s="411"/>
      <c r="PPS2" s="411"/>
      <c r="PPT2" s="411"/>
      <c r="PPU2" s="411"/>
      <c r="PPV2" s="411"/>
      <c r="PPW2" s="411"/>
      <c r="PPX2" s="411"/>
      <c r="PPY2" s="411"/>
      <c r="PPZ2" s="411"/>
      <c r="PQA2" s="411"/>
      <c r="PQB2" s="411"/>
      <c r="PQC2" s="411"/>
      <c r="PQD2" s="411"/>
      <c r="PQE2" s="411"/>
      <c r="PQF2" s="411"/>
      <c r="PQG2" s="411"/>
      <c r="PQH2" s="411"/>
      <c r="PQI2" s="411"/>
      <c r="PQJ2" s="411"/>
      <c r="PQK2" s="411"/>
      <c r="PQL2" s="411"/>
      <c r="PQM2" s="411"/>
      <c r="PQN2" s="411"/>
      <c r="PQO2" s="411"/>
      <c r="PQP2" s="411"/>
      <c r="PQQ2" s="411"/>
      <c r="PQR2" s="411"/>
      <c r="PQS2" s="411"/>
      <c r="PQT2" s="411"/>
      <c r="PQU2" s="411"/>
      <c r="PQV2" s="411"/>
      <c r="PQW2" s="411"/>
      <c r="PQX2" s="411"/>
      <c r="PQY2" s="411"/>
      <c r="PQZ2" s="411"/>
      <c r="PRA2" s="411"/>
      <c r="PRB2" s="411"/>
      <c r="PRC2" s="411"/>
      <c r="PRD2" s="411"/>
      <c r="PRE2" s="411"/>
      <c r="PRF2" s="411"/>
      <c r="PRG2" s="411"/>
      <c r="PRH2" s="411"/>
      <c r="PRI2" s="411"/>
      <c r="PRJ2" s="411"/>
      <c r="PRK2" s="411"/>
      <c r="PRL2" s="411"/>
      <c r="PRM2" s="411"/>
      <c r="PRN2" s="411"/>
      <c r="PRO2" s="411"/>
      <c r="PRP2" s="411"/>
      <c r="PRQ2" s="411"/>
      <c r="PRR2" s="411"/>
      <c r="PRS2" s="411"/>
      <c r="PRT2" s="411"/>
      <c r="PRU2" s="411"/>
      <c r="PRV2" s="411"/>
      <c r="PRW2" s="411"/>
      <c r="PRX2" s="411"/>
      <c r="PRY2" s="411"/>
      <c r="PRZ2" s="411"/>
      <c r="PSA2" s="411"/>
      <c r="PSB2" s="411"/>
      <c r="PSC2" s="411"/>
      <c r="PSD2" s="411"/>
      <c r="PSE2" s="411"/>
      <c r="PSF2" s="411"/>
      <c r="PSG2" s="411"/>
      <c r="PSH2" s="411"/>
      <c r="PSI2" s="411"/>
      <c r="PSJ2" s="411"/>
      <c r="PSK2" s="411"/>
      <c r="PSL2" s="411"/>
      <c r="PSM2" s="411"/>
      <c r="PSN2" s="411"/>
      <c r="PSO2" s="411"/>
      <c r="PSP2" s="411"/>
      <c r="PSQ2" s="411"/>
      <c r="PSR2" s="411"/>
      <c r="PSS2" s="411"/>
      <c r="PST2" s="411"/>
      <c r="PSU2" s="411"/>
      <c r="PSV2" s="411"/>
      <c r="PSW2" s="411"/>
      <c r="PSX2" s="411"/>
      <c r="PSY2" s="411"/>
      <c r="PSZ2" s="411"/>
      <c r="PTA2" s="411"/>
      <c r="PTB2" s="411"/>
      <c r="PTC2" s="411"/>
      <c r="PTD2" s="411"/>
      <c r="PTE2" s="411"/>
      <c r="PTF2" s="411"/>
      <c r="PTG2" s="411"/>
      <c r="PTH2" s="411"/>
      <c r="PTI2" s="411"/>
      <c r="PTJ2" s="411"/>
      <c r="PTK2" s="411"/>
      <c r="PTL2" s="411"/>
      <c r="PTM2" s="411"/>
      <c r="PTN2" s="411"/>
      <c r="PTO2" s="411"/>
      <c r="PTP2" s="411"/>
      <c r="PTQ2" s="411"/>
      <c r="PTR2" s="411"/>
      <c r="PTS2" s="411"/>
      <c r="PTT2" s="411"/>
      <c r="PTU2" s="411"/>
      <c r="PTV2" s="411"/>
      <c r="PTW2" s="411"/>
      <c r="PTX2" s="411"/>
      <c r="PTY2" s="411"/>
      <c r="PTZ2" s="411"/>
      <c r="PUA2" s="411"/>
      <c r="PUB2" s="411"/>
      <c r="PUC2" s="411"/>
      <c r="PUD2" s="411"/>
      <c r="PUE2" s="411"/>
      <c r="PUF2" s="411"/>
      <c r="PUG2" s="411"/>
      <c r="PUH2" s="411"/>
      <c r="PUI2" s="411"/>
      <c r="PUJ2" s="411"/>
      <c r="PUK2" s="411"/>
      <c r="PUL2" s="411"/>
      <c r="PUM2" s="411"/>
      <c r="PUN2" s="411"/>
      <c r="PUO2" s="411"/>
      <c r="PUP2" s="411"/>
      <c r="PUQ2" s="411"/>
      <c r="PUR2" s="411"/>
      <c r="PUS2" s="411"/>
      <c r="PUT2" s="411"/>
      <c r="PUU2" s="411"/>
      <c r="PUV2" s="411"/>
      <c r="PUW2" s="411"/>
      <c r="PUX2" s="411"/>
      <c r="PUY2" s="411"/>
      <c r="PUZ2" s="411"/>
      <c r="PVA2" s="411"/>
      <c r="PVB2" s="411"/>
      <c r="PVC2" s="411"/>
      <c r="PVD2" s="411"/>
      <c r="PVE2" s="411"/>
      <c r="PVF2" s="411"/>
      <c r="PVG2" s="411"/>
      <c r="PVH2" s="411"/>
      <c r="PVI2" s="411"/>
      <c r="PVJ2" s="411"/>
      <c r="PVK2" s="411"/>
      <c r="PVL2" s="411"/>
      <c r="PVM2" s="411"/>
      <c r="PVN2" s="411"/>
      <c r="PVO2" s="411"/>
      <c r="PVP2" s="411"/>
      <c r="PVQ2" s="411"/>
      <c r="PVR2" s="411"/>
      <c r="PVS2" s="411"/>
      <c r="PVT2" s="411"/>
      <c r="PVU2" s="411"/>
      <c r="PVV2" s="411"/>
      <c r="PVW2" s="411"/>
      <c r="PVX2" s="411"/>
      <c r="PVY2" s="411"/>
      <c r="PVZ2" s="411"/>
      <c r="PWA2" s="411"/>
      <c r="PWB2" s="411"/>
      <c r="PWC2" s="411"/>
      <c r="PWD2" s="411"/>
      <c r="PWE2" s="411"/>
      <c r="PWF2" s="411"/>
      <c r="PWG2" s="411"/>
      <c r="PWH2" s="411"/>
      <c r="PWI2" s="411"/>
      <c r="PWJ2" s="411"/>
      <c r="PWK2" s="411"/>
      <c r="PWL2" s="411"/>
      <c r="PWM2" s="411"/>
      <c r="PWN2" s="411"/>
      <c r="PWO2" s="411"/>
      <c r="PWP2" s="411"/>
      <c r="PWQ2" s="411"/>
      <c r="PWR2" s="411"/>
      <c r="PWS2" s="411"/>
      <c r="PWT2" s="411"/>
      <c r="PWU2" s="411"/>
      <c r="PWV2" s="411"/>
      <c r="PWW2" s="411"/>
      <c r="PWX2" s="411"/>
      <c r="PWY2" s="411"/>
      <c r="PWZ2" s="411"/>
      <c r="PXA2" s="411"/>
      <c r="PXB2" s="411"/>
      <c r="PXC2" s="411"/>
      <c r="PXD2" s="411"/>
      <c r="PXE2" s="411"/>
      <c r="PXF2" s="411"/>
      <c r="PXG2" s="411"/>
      <c r="PXH2" s="411"/>
      <c r="PXI2" s="411"/>
      <c r="PXJ2" s="411"/>
      <c r="PXK2" s="411"/>
      <c r="PXL2" s="411"/>
      <c r="PXM2" s="411"/>
      <c r="PXN2" s="411"/>
      <c r="PXO2" s="411"/>
      <c r="PXP2" s="411"/>
      <c r="PXQ2" s="411"/>
      <c r="PXR2" s="411"/>
      <c r="PXS2" s="411"/>
      <c r="PXT2" s="411"/>
      <c r="PXU2" s="411"/>
      <c r="PXV2" s="411"/>
      <c r="PXW2" s="411"/>
      <c r="PXX2" s="411"/>
      <c r="PXY2" s="411"/>
      <c r="PXZ2" s="411"/>
      <c r="PYA2" s="411"/>
      <c r="PYB2" s="411"/>
      <c r="PYC2" s="411"/>
      <c r="PYD2" s="411"/>
      <c r="PYE2" s="411"/>
      <c r="PYF2" s="411"/>
      <c r="PYG2" s="411"/>
      <c r="PYH2" s="411"/>
      <c r="PYI2" s="411"/>
      <c r="PYJ2" s="411"/>
      <c r="PYK2" s="411"/>
      <c r="PYL2" s="411"/>
      <c r="PYM2" s="411"/>
      <c r="PYN2" s="411"/>
      <c r="PYO2" s="411"/>
      <c r="PYP2" s="411"/>
      <c r="PYQ2" s="411"/>
      <c r="PYR2" s="411"/>
      <c r="PYS2" s="411"/>
      <c r="PYT2" s="411"/>
      <c r="PYU2" s="411"/>
      <c r="PYV2" s="411"/>
      <c r="PYW2" s="411"/>
      <c r="PYX2" s="411"/>
      <c r="PYY2" s="411"/>
      <c r="PYZ2" s="411"/>
      <c r="PZA2" s="411"/>
      <c r="PZB2" s="411"/>
      <c r="PZC2" s="411"/>
      <c r="PZD2" s="411"/>
      <c r="PZE2" s="411"/>
      <c r="PZF2" s="411"/>
      <c r="PZG2" s="411"/>
      <c r="PZH2" s="411"/>
      <c r="PZI2" s="411"/>
      <c r="PZJ2" s="411"/>
      <c r="PZK2" s="411"/>
      <c r="PZL2" s="411"/>
      <c r="PZM2" s="411"/>
      <c r="PZN2" s="411"/>
      <c r="PZO2" s="411"/>
      <c r="PZP2" s="411"/>
      <c r="PZQ2" s="411"/>
      <c r="PZR2" s="411"/>
      <c r="PZS2" s="411"/>
      <c r="PZT2" s="411"/>
      <c r="PZU2" s="411"/>
      <c r="PZV2" s="411"/>
      <c r="PZW2" s="411"/>
      <c r="PZX2" s="411"/>
      <c r="PZY2" s="411"/>
      <c r="PZZ2" s="411"/>
      <c r="QAA2" s="411"/>
      <c r="QAB2" s="411"/>
      <c r="QAC2" s="411"/>
      <c r="QAD2" s="411"/>
      <c r="QAE2" s="411"/>
      <c r="QAF2" s="411"/>
      <c r="QAG2" s="411"/>
      <c r="QAH2" s="411"/>
      <c r="QAI2" s="411"/>
      <c r="QAJ2" s="411"/>
      <c r="QAK2" s="411"/>
      <c r="QAL2" s="411"/>
      <c r="QAM2" s="411"/>
      <c r="QAN2" s="411"/>
      <c r="QAO2" s="411"/>
      <c r="QAP2" s="411"/>
      <c r="QAQ2" s="411"/>
      <c r="QAR2" s="411"/>
      <c r="QAS2" s="411"/>
      <c r="QAT2" s="411"/>
      <c r="QAU2" s="411"/>
      <c r="QAV2" s="411"/>
      <c r="QAW2" s="411"/>
      <c r="QAX2" s="411"/>
      <c r="QAY2" s="411"/>
      <c r="QAZ2" s="411"/>
      <c r="QBA2" s="411"/>
      <c r="QBB2" s="411"/>
      <c r="QBC2" s="411"/>
      <c r="QBD2" s="411"/>
      <c r="QBE2" s="411"/>
      <c r="QBF2" s="411"/>
      <c r="QBG2" s="411"/>
      <c r="QBH2" s="411"/>
      <c r="QBI2" s="411"/>
      <c r="QBJ2" s="411"/>
      <c r="QBK2" s="411"/>
      <c r="QBL2" s="411"/>
      <c r="QBM2" s="411"/>
      <c r="QBN2" s="411"/>
      <c r="QBO2" s="411"/>
      <c r="QBP2" s="411"/>
      <c r="QBQ2" s="411"/>
      <c r="QBR2" s="411"/>
      <c r="QBS2" s="411"/>
      <c r="QBT2" s="411"/>
      <c r="QBU2" s="411"/>
      <c r="QBV2" s="411"/>
      <c r="QBW2" s="411"/>
      <c r="QBX2" s="411"/>
      <c r="QBY2" s="411"/>
      <c r="QBZ2" s="411"/>
      <c r="QCA2" s="411"/>
      <c r="QCB2" s="411"/>
      <c r="QCC2" s="411"/>
      <c r="QCD2" s="411"/>
      <c r="QCE2" s="411"/>
      <c r="QCF2" s="411"/>
      <c r="QCG2" s="411"/>
      <c r="QCH2" s="411"/>
      <c r="QCI2" s="411"/>
      <c r="QCJ2" s="411"/>
      <c r="QCK2" s="411"/>
      <c r="QCL2" s="411"/>
      <c r="QCM2" s="411"/>
      <c r="QCN2" s="411"/>
      <c r="QCO2" s="411"/>
      <c r="QCP2" s="411"/>
      <c r="QCQ2" s="411"/>
      <c r="QCR2" s="411"/>
      <c r="QCS2" s="411"/>
      <c r="QCT2" s="411"/>
      <c r="QCU2" s="411"/>
      <c r="QCV2" s="411"/>
      <c r="QCW2" s="411"/>
      <c r="QCX2" s="411"/>
      <c r="QCY2" s="411"/>
      <c r="QCZ2" s="411"/>
      <c r="QDA2" s="411"/>
      <c r="QDB2" s="411"/>
      <c r="QDC2" s="411"/>
      <c r="QDD2" s="411"/>
      <c r="QDE2" s="411"/>
      <c r="QDF2" s="411"/>
      <c r="QDG2" s="411"/>
      <c r="QDH2" s="411"/>
      <c r="QDI2" s="411"/>
      <c r="QDJ2" s="411"/>
      <c r="QDK2" s="411"/>
      <c r="QDL2" s="411"/>
      <c r="QDM2" s="411"/>
      <c r="QDN2" s="411"/>
      <c r="QDO2" s="411"/>
      <c r="QDP2" s="411"/>
      <c r="QDQ2" s="411"/>
      <c r="QDR2" s="411"/>
      <c r="QDS2" s="411"/>
      <c r="QDT2" s="411"/>
      <c r="QDU2" s="411"/>
      <c r="QDV2" s="411"/>
      <c r="QDW2" s="411"/>
      <c r="QDX2" s="411"/>
      <c r="QDY2" s="411"/>
      <c r="QDZ2" s="411"/>
      <c r="QEA2" s="411"/>
      <c r="QEB2" s="411"/>
      <c r="QEC2" s="411"/>
      <c r="QED2" s="411"/>
      <c r="QEE2" s="411"/>
      <c r="QEF2" s="411"/>
      <c r="QEG2" s="411"/>
      <c r="QEH2" s="411"/>
      <c r="QEI2" s="411"/>
      <c r="QEJ2" s="411"/>
      <c r="QEK2" s="411"/>
      <c r="QEL2" s="411"/>
      <c r="QEM2" s="411"/>
      <c r="QEN2" s="411"/>
      <c r="QEO2" s="411"/>
      <c r="QEP2" s="411"/>
      <c r="QEQ2" s="411"/>
      <c r="QER2" s="411"/>
      <c r="QES2" s="411"/>
      <c r="QET2" s="411"/>
      <c r="QEU2" s="411"/>
      <c r="QEV2" s="411"/>
      <c r="QEW2" s="411"/>
      <c r="QEX2" s="411"/>
      <c r="QEY2" s="411"/>
      <c r="QEZ2" s="411"/>
      <c r="QFA2" s="411"/>
      <c r="QFB2" s="411"/>
      <c r="QFC2" s="411"/>
      <c r="QFD2" s="411"/>
      <c r="QFE2" s="411"/>
      <c r="QFF2" s="411"/>
      <c r="QFG2" s="411"/>
      <c r="QFH2" s="411"/>
      <c r="QFI2" s="411"/>
      <c r="QFJ2" s="411"/>
      <c r="QFK2" s="411"/>
      <c r="QFL2" s="411"/>
      <c r="QFM2" s="411"/>
      <c r="QFN2" s="411"/>
      <c r="QFO2" s="411"/>
      <c r="QFP2" s="411"/>
      <c r="QFQ2" s="411"/>
      <c r="QFR2" s="411"/>
      <c r="QFS2" s="411"/>
      <c r="QFT2" s="411"/>
      <c r="QFU2" s="411"/>
      <c r="QFV2" s="411"/>
      <c r="QFW2" s="411"/>
      <c r="QFX2" s="411"/>
      <c r="QFY2" s="411"/>
      <c r="QFZ2" s="411"/>
      <c r="QGA2" s="411"/>
      <c r="QGB2" s="411"/>
      <c r="QGC2" s="411"/>
      <c r="QGD2" s="411"/>
      <c r="QGE2" s="411"/>
      <c r="QGF2" s="411"/>
      <c r="QGG2" s="411"/>
      <c r="QGH2" s="411"/>
      <c r="QGI2" s="411"/>
      <c r="QGJ2" s="411"/>
      <c r="QGK2" s="411"/>
      <c r="QGL2" s="411"/>
      <c r="QGM2" s="411"/>
      <c r="QGN2" s="411"/>
      <c r="QGO2" s="411"/>
      <c r="QGP2" s="411"/>
      <c r="QGQ2" s="411"/>
      <c r="QGR2" s="411"/>
      <c r="QGS2" s="411"/>
      <c r="QGT2" s="411"/>
      <c r="QGU2" s="411"/>
      <c r="QGV2" s="411"/>
      <c r="QGW2" s="411"/>
      <c r="QGX2" s="411"/>
      <c r="QGY2" s="411"/>
      <c r="QGZ2" s="411"/>
      <c r="QHA2" s="411"/>
      <c r="QHB2" s="411"/>
      <c r="QHC2" s="411"/>
      <c r="QHD2" s="411"/>
      <c r="QHE2" s="411"/>
      <c r="QHF2" s="411"/>
      <c r="QHG2" s="411"/>
      <c r="QHH2" s="411"/>
      <c r="QHI2" s="411"/>
      <c r="QHJ2" s="411"/>
      <c r="QHK2" s="411"/>
      <c r="QHL2" s="411"/>
      <c r="QHM2" s="411"/>
      <c r="QHN2" s="411"/>
      <c r="QHO2" s="411"/>
      <c r="QHP2" s="411"/>
      <c r="QHQ2" s="411"/>
      <c r="QHR2" s="411"/>
      <c r="QHS2" s="411"/>
      <c r="QHT2" s="411"/>
      <c r="QHU2" s="411"/>
      <c r="QHV2" s="411"/>
      <c r="QHW2" s="411"/>
      <c r="QHX2" s="411"/>
      <c r="QHY2" s="411"/>
      <c r="QHZ2" s="411"/>
      <c r="QIA2" s="411"/>
      <c r="QIB2" s="411"/>
      <c r="QIC2" s="411"/>
      <c r="QID2" s="411"/>
      <c r="QIE2" s="411"/>
      <c r="QIF2" s="411"/>
      <c r="QIG2" s="411"/>
      <c r="QIH2" s="411"/>
      <c r="QII2" s="411"/>
      <c r="QIJ2" s="411"/>
      <c r="QIK2" s="411"/>
      <c r="QIL2" s="411"/>
      <c r="QIM2" s="411"/>
      <c r="QIN2" s="411"/>
      <c r="QIO2" s="411"/>
      <c r="QIP2" s="411"/>
      <c r="QIQ2" s="411"/>
      <c r="QIR2" s="411"/>
      <c r="QIS2" s="411"/>
      <c r="QIT2" s="411"/>
      <c r="QIU2" s="411"/>
      <c r="QIV2" s="411"/>
      <c r="QIW2" s="411"/>
      <c r="QIX2" s="411"/>
      <c r="QIY2" s="411"/>
      <c r="QIZ2" s="411"/>
      <c r="QJA2" s="411"/>
      <c r="QJB2" s="411"/>
      <c r="QJC2" s="411"/>
      <c r="QJD2" s="411"/>
      <c r="QJE2" s="411"/>
      <c r="QJF2" s="411"/>
      <c r="QJG2" s="411"/>
      <c r="QJH2" s="411"/>
      <c r="QJI2" s="411"/>
      <c r="QJJ2" s="411"/>
      <c r="QJK2" s="411"/>
      <c r="QJL2" s="411"/>
      <c r="QJM2" s="411"/>
      <c r="QJN2" s="411"/>
      <c r="QJO2" s="411"/>
      <c r="QJP2" s="411"/>
      <c r="QJQ2" s="411"/>
      <c r="QJR2" s="411"/>
      <c r="QJS2" s="411"/>
      <c r="QJT2" s="411"/>
      <c r="QJU2" s="411"/>
      <c r="QJV2" s="411"/>
      <c r="QJW2" s="411"/>
      <c r="QJX2" s="411"/>
      <c r="QJY2" s="411"/>
      <c r="QJZ2" s="411"/>
      <c r="QKA2" s="411"/>
      <c r="QKB2" s="411"/>
      <c r="QKC2" s="411"/>
      <c r="QKD2" s="411"/>
      <c r="QKE2" s="411"/>
      <c r="QKF2" s="411"/>
      <c r="QKG2" s="411"/>
      <c r="QKH2" s="411"/>
      <c r="QKI2" s="411"/>
      <c r="QKJ2" s="411"/>
      <c r="QKK2" s="411"/>
      <c r="QKL2" s="411"/>
      <c r="QKM2" s="411"/>
      <c r="QKN2" s="411"/>
      <c r="QKO2" s="411"/>
      <c r="QKP2" s="411"/>
      <c r="QKQ2" s="411"/>
      <c r="QKR2" s="411"/>
      <c r="QKS2" s="411"/>
      <c r="QKT2" s="411"/>
      <c r="QKU2" s="411"/>
      <c r="QKV2" s="411"/>
      <c r="QKW2" s="411"/>
      <c r="QKX2" s="411"/>
      <c r="QKY2" s="411"/>
      <c r="QKZ2" s="411"/>
      <c r="QLA2" s="411"/>
      <c r="QLB2" s="411"/>
      <c r="QLC2" s="411"/>
      <c r="QLD2" s="411"/>
      <c r="QLE2" s="411"/>
      <c r="QLF2" s="411"/>
      <c r="QLG2" s="411"/>
      <c r="QLH2" s="411"/>
      <c r="QLI2" s="411"/>
      <c r="QLJ2" s="411"/>
      <c r="QLK2" s="411"/>
      <c r="QLL2" s="411"/>
      <c r="QLM2" s="411"/>
      <c r="QLN2" s="411"/>
      <c r="QLO2" s="411"/>
      <c r="QLP2" s="411"/>
      <c r="QLQ2" s="411"/>
      <c r="QLR2" s="411"/>
      <c r="QLS2" s="411"/>
      <c r="QLT2" s="411"/>
      <c r="QLU2" s="411"/>
      <c r="QLV2" s="411"/>
      <c r="QLW2" s="411"/>
      <c r="QLX2" s="411"/>
      <c r="QLY2" s="411"/>
      <c r="QLZ2" s="411"/>
      <c r="QMA2" s="411"/>
      <c r="QMB2" s="411"/>
      <c r="QMC2" s="411"/>
      <c r="QMD2" s="411"/>
      <c r="QME2" s="411"/>
      <c r="QMF2" s="411"/>
      <c r="QMG2" s="411"/>
      <c r="QMH2" s="411"/>
      <c r="QMI2" s="411"/>
      <c r="QMJ2" s="411"/>
      <c r="QMK2" s="411"/>
      <c r="QML2" s="411"/>
      <c r="QMM2" s="411"/>
      <c r="QMN2" s="411"/>
      <c r="QMO2" s="411"/>
      <c r="QMP2" s="411"/>
      <c r="QMQ2" s="411"/>
      <c r="QMR2" s="411"/>
      <c r="QMS2" s="411"/>
      <c r="QMT2" s="411"/>
      <c r="QMU2" s="411"/>
      <c r="QMV2" s="411"/>
      <c r="QMW2" s="411"/>
      <c r="QMX2" s="411"/>
      <c r="QMY2" s="411"/>
      <c r="QMZ2" s="411"/>
      <c r="QNA2" s="411"/>
      <c r="QNB2" s="411"/>
      <c r="QNC2" s="411"/>
      <c r="QND2" s="411"/>
      <c r="QNE2" s="411"/>
      <c r="QNF2" s="411"/>
      <c r="QNG2" s="411"/>
      <c r="QNH2" s="411"/>
      <c r="QNI2" s="411"/>
      <c r="QNJ2" s="411"/>
      <c r="QNK2" s="411"/>
      <c r="QNL2" s="411"/>
      <c r="QNM2" s="411"/>
      <c r="QNN2" s="411"/>
      <c r="QNO2" s="411"/>
      <c r="QNP2" s="411"/>
      <c r="QNQ2" s="411"/>
      <c r="QNR2" s="411"/>
      <c r="QNS2" s="411"/>
      <c r="QNT2" s="411"/>
      <c r="QNU2" s="411"/>
      <c r="QNV2" s="411"/>
      <c r="QNW2" s="411"/>
      <c r="QNX2" s="411"/>
      <c r="QNY2" s="411"/>
      <c r="QNZ2" s="411"/>
      <c r="QOA2" s="411"/>
      <c r="QOB2" s="411"/>
      <c r="QOC2" s="411"/>
      <c r="QOD2" s="411"/>
      <c r="QOE2" s="411"/>
      <c r="QOF2" s="411"/>
      <c r="QOG2" s="411"/>
      <c r="QOH2" s="411"/>
      <c r="QOI2" s="411"/>
      <c r="QOJ2" s="411"/>
      <c r="QOK2" s="411"/>
      <c r="QOL2" s="411"/>
      <c r="QOM2" s="411"/>
      <c r="QON2" s="411"/>
      <c r="QOO2" s="411"/>
      <c r="QOP2" s="411"/>
      <c r="QOQ2" s="411"/>
      <c r="QOR2" s="411"/>
      <c r="QOS2" s="411"/>
      <c r="QOT2" s="411"/>
      <c r="QOU2" s="411"/>
      <c r="QOV2" s="411"/>
      <c r="QOW2" s="411"/>
      <c r="QOX2" s="411"/>
      <c r="QOY2" s="411"/>
      <c r="QOZ2" s="411"/>
      <c r="QPA2" s="411"/>
      <c r="QPB2" s="411"/>
      <c r="QPC2" s="411"/>
      <c r="QPD2" s="411"/>
      <c r="QPE2" s="411"/>
      <c r="QPF2" s="411"/>
      <c r="QPG2" s="411"/>
      <c r="QPH2" s="411"/>
      <c r="QPI2" s="411"/>
      <c r="QPJ2" s="411"/>
      <c r="QPK2" s="411"/>
      <c r="QPL2" s="411"/>
      <c r="QPM2" s="411"/>
      <c r="QPN2" s="411"/>
      <c r="QPO2" s="411"/>
      <c r="QPP2" s="411"/>
      <c r="QPQ2" s="411"/>
      <c r="QPR2" s="411"/>
      <c r="QPS2" s="411"/>
      <c r="QPT2" s="411"/>
      <c r="QPU2" s="411"/>
      <c r="QPV2" s="411"/>
      <c r="QPW2" s="411"/>
      <c r="QPX2" s="411"/>
      <c r="QPY2" s="411"/>
      <c r="QPZ2" s="411"/>
      <c r="QQA2" s="411"/>
      <c r="QQB2" s="411"/>
      <c r="QQC2" s="411"/>
      <c r="QQD2" s="411"/>
      <c r="QQE2" s="411"/>
      <c r="QQF2" s="411"/>
      <c r="QQG2" s="411"/>
      <c r="QQH2" s="411"/>
      <c r="QQI2" s="411"/>
      <c r="QQJ2" s="411"/>
      <c r="QQK2" s="411"/>
      <c r="QQL2" s="411"/>
      <c r="QQM2" s="411"/>
      <c r="QQN2" s="411"/>
      <c r="QQO2" s="411"/>
      <c r="QQP2" s="411"/>
      <c r="QQQ2" s="411"/>
      <c r="QQR2" s="411"/>
      <c r="QQS2" s="411"/>
      <c r="QQT2" s="411"/>
      <c r="QQU2" s="411"/>
      <c r="QQV2" s="411"/>
      <c r="QQW2" s="411"/>
      <c r="QQX2" s="411"/>
      <c r="QQY2" s="411"/>
      <c r="QQZ2" s="411"/>
      <c r="QRA2" s="411"/>
      <c r="QRB2" s="411"/>
      <c r="QRC2" s="411"/>
      <c r="QRD2" s="411"/>
      <c r="QRE2" s="411"/>
      <c r="QRF2" s="411"/>
      <c r="QRG2" s="411"/>
      <c r="QRH2" s="411"/>
      <c r="QRI2" s="411"/>
      <c r="QRJ2" s="411"/>
      <c r="QRK2" s="411"/>
      <c r="QRL2" s="411"/>
      <c r="QRM2" s="411"/>
      <c r="QRN2" s="411"/>
      <c r="QRO2" s="411"/>
      <c r="QRP2" s="411"/>
      <c r="QRQ2" s="411"/>
      <c r="QRR2" s="411"/>
      <c r="QRS2" s="411"/>
      <c r="QRT2" s="411"/>
      <c r="QRU2" s="411"/>
      <c r="QRV2" s="411"/>
      <c r="QRW2" s="411"/>
      <c r="QRX2" s="411"/>
      <c r="QRY2" s="411"/>
      <c r="QRZ2" s="411"/>
      <c r="QSA2" s="411"/>
      <c r="QSB2" s="411"/>
      <c r="QSC2" s="411"/>
      <c r="QSD2" s="411"/>
      <c r="QSE2" s="411"/>
      <c r="QSF2" s="411"/>
      <c r="QSG2" s="411"/>
      <c r="QSH2" s="411"/>
      <c r="QSI2" s="411"/>
      <c r="QSJ2" s="411"/>
      <c r="QSK2" s="411"/>
      <c r="QSL2" s="411"/>
      <c r="QSM2" s="411"/>
      <c r="QSN2" s="411"/>
      <c r="QSO2" s="411"/>
      <c r="QSP2" s="411"/>
      <c r="QSQ2" s="411"/>
      <c r="QSR2" s="411"/>
      <c r="QSS2" s="411"/>
      <c r="QST2" s="411"/>
      <c r="QSU2" s="411"/>
      <c r="QSV2" s="411"/>
      <c r="QSW2" s="411"/>
      <c r="QSX2" s="411"/>
      <c r="QSY2" s="411"/>
      <c r="QSZ2" s="411"/>
      <c r="QTA2" s="411"/>
      <c r="QTB2" s="411"/>
      <c r="QTC2" s="411"/>
      <c r="QTD2" s="411"/>
      <c r="QTE2" s="411"/>
      <c r="QTF2" s="411"/>
      <c r="QTG2" s="411"/>
      <c r="QTH2" s="411"/>
      <c r="QTI2" s="411"/>
      <c r="QTJ2" s="411"/>
      <c r="QTK2" s="411"/>
      <c r="QTL2" s="411"/>
      <c r="QTM2" s="411"/>
      <c r="QTN2" s="411"/>
      <c r="QTO2" s="411"/>
      <c r="QTP2" s="411"/>
      <c r="QTQ2" s="411"/>
      <c r="QTR2" s="411"/>
      <c r="QTS2" s="411"/>
      <c r="QTT2" s="411"/>
      <c r="QTU2" s="411"/>
      <c r="QTV2" s="411"/>
      <c r="QTW2" s="411"/>
      <c r="QTX2" s="411"/>
      <c r="QTY2" s="411"/>
      <c r="QTZ2" s="411"/>
      <c r="QUA2" s="411"/>
      <c r="QUB2" s="411"/>
      <c r="QUC2" s="411"/>
      <c r="QUD2" s="411"/>
      <c r="QUE2" s="411"/>
      <c r="QUF2" s="411"/>
      <c r="QUG2" s="411"/>
      <c r="QUH2" s="411"/>
      <c r="QUI2" s="411"/>
      <c r="QUJ2" s="411"/>
      <c r="QUK2" s="411"/>
      <c r="QUL2" s="411"/>
      <c r="QUM2" s="411"/>
      <c r="QUN2" s="411"/>
      <c r="QUO2" s="411"/>
      <c r="QUP2" s="411"/>
      <c r="QUQ2" s="411"/>
      <c r="QUR2" s="411"/>
      <c r="QUS2" s="411"/>
      <c r="QUT2" s="411"/>
      <c r="QUU2" s="411"/>
      <c r="QUV2" s="411"/>
      <c r="QUW2" s="411"/>
      <c r="QUX2" s="411"/>
      <c r="QUY2" s="411"/>
      <c r="QUZ2" s="411"/>
      <c r="QVA2" s="411"/>
      <c r="QVB2" s="411"/>
      <c r="QVC2" s="411"/>
      <c r="QVD2" s="411"/>
      <c r="QVE2" s="411"/>
      <c r="QVF2" s="411"/>
      <c r="QVG2" s="411"/>
      <c r="QVH2" s="411"/>
      <c r="QVI2" s="411"/>
      <c r="QVJ2" s="411"/>
      <c r="QVK2" s="411"/>
      <c r="QVL2" s="411"/>
      <c r="QVM2" s="411"/>
      <c r="QVN2" s="411"/>
      <c r="QVO2" s="411"/>
      <c r="QVP2" s="411"/>
      <c r="QVQ2" s="411"/>
      <c r="QVR2" s="411"/>
      <c r="QVS2" s="411"/>
      <c r="QVT2" s="411"/>
      <c r="QVU2" s="411"/>
      <c r="QVV2" s="411"/>
      <c r="QVW2" s="411"/>
      <c r="QVX2" s="411"/>
      <c r="QVY2" s="411"/>
      <c r="QVZ2" s="411"/>
      <c r="QWA2" s="411"/>
      <c r="QWB2" s="411"/>
      <c r="QWC2" s="411"/>
      <c r="QWD2" s="411"/>
      <c r="QWE2" s="411"/>
      <c r="QWF2" s="411"/>
      <c r="QWG2" s="411"/>
      <c r="QWH2" s="411"/>
      <c r="QWI2" s="411"/>
      <c r="QWJ2" s="411"/>
      <c r="QWK2" s="411"/>
      <c r="QWL2" s="411"/>
      <c r="QWM2" s="411"/>
      <c r="QWN2" s="411"/>
      <c r="QWO2" s="411"/>
      <c r="QWP2" s="411"/>
      <c r="QWQ2" s="411"/>
      <c r="QWR2" s="411"/>
      <c r="QWS2" s="411"/>
      <c r="QWT2" s="411"/>
      <c r="QWU2" s="411"/>
      <c r="QWV2" s="411"/>
      <c r="QWW2" s="411"/>
      <c r="QWX2" s="411"/>
      <c r="QWY2" s="411"/>
      <c r="QWZ2" s="411"/>
      <c r="QXA2" s="411"/>
      <c r="QXB2" s="411"/>
      <c r="QXC2" s="411"/>
      <c r="QXD2" s="411"/>
      <c r="QXE2" s="411"/>
      <c r="QXF2" s="411"/>
      <c r="QXG2" s="411"/>
      <c r="QXH2" s="411"/>
      <c r="QXI2" s="411"/>
      <c r="QXJ2" s="411"/>
      <c r="QXK2" s="411"/>
      <c r="QXL2" s="411"/>
      <c r="QXM2" s="411"/>
      <c r="QXN2" s="411"/>
      <c r="QXO2" s="411"/>
      <c r="QXP2" s="411"/>
      <c r="QXQ2" s="411"/>
      <c r="QXR2" s="411"/>
      <c r="QXS2" s="411"/>
      <c r="QXT2" s="411"/>
      <c r="QXU2" s="411"/>
      <c r="QXV2" s="411"/>
      <c r="QXW2" s="411"/>
      <c r="QXX2" s="411"/>
      <c r="QXY2" s="411"/>
      <c r="QXZ2" s="411"/>
      <c r="QYA2" s="411"/>
      <c r="QYB2" s="411"/>
      <c r="QYC2" s="411"/>
      <c r="QYD2" s="411"/>
      <c r="QYE2" s="411"/>
      <c r="QYF2" s="411"/>
      <c r="QYG2" s="411"/>
      <c r="QYH2" s="411"/>
      <c r="QYI2" s="411"/>
      <c r="QYJ2" s="411"/>
      <c r="QYK2" s="411"/>
      <c r="QYL2" s="411"/>
      <c r="QYM2" s="411"/>
      <c r="QYN2" s="411"/>
      <c r="QYO2" s="411"/>
      <c r="QYP2" s="411"/>
      <c r="QYQ2" s="411"/>
      <c r="QYR2" s="411"/>
      <c r="QYS2" s="411"/>
      <c r="QYT2" s="411"/>
      <c r="QYU2" s="411"/>
      <c r="QYV2" s="411"/>
      <c r="QYW2" s="411"/>
      <c r="QYX2" s="411"/>
      <c r="QYY2" s="411"/>
      <c r="QYZ2" s="411"/>
      <c r="QZA2" s="411"/>
      <c r="QZB2" s="411"/>
      <c r="QZC2" s="411"/>
      <c r="QZD2" s="411"/>
      <c r="QZE2" s="411"/>
      <c r="QZF2" s="411"/>
      <c r="QZG2" s="411"/>
      <c r="QZH2" s="411"/>
      <c r="QZI2" s="411"/>
      <c r="QZJ2" s="411"/>
      <c r="QZK2" s="411"/>
      <c r="QZL2" s="411"/>
      <c r="QZM2" s="411"/>
      <c r="QZN2" s="411"/>
      <c r="QZO2" s="411"/>
      <c r="QZP2" s="411"/>
      <c r="QZQ2" s="411"/>
      <c r="QZR2" s="411"/>
      <c r="QZS2" s="411"/>
      <c r="QZT2" s="411"/>
      <c r="QZU2" s="411"/>
      <c r="QZV2" s="411"/>
      <c r="QZW2" s="411"/>
      <c r="QZX2" s="411"/>
      <c r="QZY2" s="411"/>
      <c r="QZZ2" s="411"/>
      <c r="RAA2" s="411"/>
      <c r="RAB2" s="411"/>
      <c r="RAC2" s="411"/>
      <c r="RAD2" s="411"/>
      <c r="RAE2" s="411"/>
      <c r="RAF2" s="411"/>
      <c r="RAG2" s="411"/>
      <c r="RAH2" s="411"/>
      <c r="RAI2" s="411"/>
      <c r="RAJ2" s="411"/>
      <c r="RAK2" s="411"/>
      <c r="RAL2" s="411"/>
      <c r="RAM2" s="411"/>
      <c r="RAN2" s="411"/>
      <c r="RAO2" s="411"/>
      <c r="RAP2" s="411"/>
      <c r="RAQ2" s="411"/>
      <c r="RAR2" s="411"/>
      <c r="RAS2" s="411"/>
      <c r="RAT2" s="411"/>
      <c r="RAU2" s="411"/>
      <c r="RAV2" s="411"/>
      <c r="RAW2" s="411"/>
      <c r="RAX2" s="411"/>
      <c r="RAY2" s="411"/>
      <c r="RAZ2" s="411"/>
      <c r="RBA2" s="411"/>
      <c r="RBB2" s="411"/>
      <c r="RBC2" s="411"/>
      <c r="RBD2" s="411"/>
      <c r="RBE2" s="411"/>
      <c r="RBF2" s="411"/>
      <c r="RBG2" s="411"/>
      <c r="RBH2" s="411"/>
      <c r="RBI2" s="411"/>
      <c r="RBJ2" s="411"/>
      <c r="RBK2" s="411"/>
      <c r="RBL2" s="411"/>
      <c r="RBM2" s="411"/>
      <c r="RBN2" s="411"/>
      <c r="RBO2" s="411"/>
      <c r="RBP2" s="411"/>
      <c r="RBQ2" s="411"/>
      <c r="RBR2" s="411"/>
      <c r="RBS2" s="411"/>
      <c r="RBT2" s="411"/>
      <c r="RBU2" s="411"/>
      <c r="RBV2" s="411"/>
      <c r="RBW2" s="411"/>
      <c r="RBX2" s="411"/>
      <c r="RBY2" s="411"/>
      <c r="RBZ2" s="411"/>
      <c r="RCA2" s="411"/>
      <c r="RCB2" s="411"/>
      <c r="RCC2" s="411"/>
      <c r="RCD2" s="411"/>
      <c r="RCE2" s="411"/>
      <c r="RCF2" s="411"/>
      <c r="RCG2" s="411"/>
      <c r="RCH2" s="411"/>
      <c r="RCI2" s="411"/>
      <c r="RCJ2" s="411"/>
      <c r="RCK2" s="411"/>
      <c r="RCL2" s="411"/>
      <c r="RCM2" s="411"/>
      <c r="RCN2" s="411"/>
      <c r="RCO2" s="411"/>
      <c r="RCP2" s="411"/>
      <c r="RCQ2" s="411"/>
      <c r="RCR2" s="411"/>
      <c r="RCS2" s="411"/>
      <c r="RCT2" s="411"/>
      <c r="RCU2" s="411"/>
      <c r="RCV2" s="411"/>
      <c r="RCW2" s="411"/>
      <c r="RCX2" s="411"/>
      <c r="RCY2" s="411"/>
      <c r="RCZ2" s="411"/>
      <c r="RDA2" s="411"/>
      <c r="RDB2" s="411"/>
      <c r="RDC2" s="411"/>
      <c r="RDD2" s="411"/>
      <c r="RDE2" s="411"/>
      <c r="RDF2" s="411"/>
      <c r="RDG2" s="411"/>
      <c r="RDH2" s="411"/>
      <c r="RDI2" s="411"/>
      <c r="RDJ2" s="411"/>
      <c r="RDK2" s="411"/>
      <c r="RDL2" s="411"/>
      <c r="RDM2" s="411"/>
      <c r="RDN2" s="411"/>
      <c r="RDO2" s="411"/>
      <c r="RDP2" s="411"/>
      <c r="RDQ2" s="411"/>
      <c r="RDR2" s="411"/>
      <c r="RDS2" s="411"/>
      <c r="RDT2" s="411"/>
      <c r="RDU2" s="411"/>
      <c r="RDV2" s="411"/>
      <c r="RDW2" s="411"/>
      <c r="RDX2" s="411"/>
      <c r="RDY2" s="411"/>
      <c r="RDZ2" s="411"/>
      <c r="REA2" s="411"/>
      <c r="REB2" s="411"/>
      <c r="REC2" s="411"/>
      <c r="RED2" s="411"/>
      <c r="REE2" s="411"/>
      <c r="REF2" s="411"/>
      <c r="REG2" s="411"/>
      <c r="REH2" s="411"/>
      <c r="REI2" s="411"/>
      <c r="REJ2" s="411"/>
      <c r="REK2" s="411"/>
      <c r="REL2" s="411"/>
      <c r="REM2" s="411"/>
      <c r="REN2" s="411"/>
      <c r="REO2" s="411"/>
      <c r="REP2" s="411"/>
      <c r="REQ2" s="411"/>
      <c r="RER2" s="411"/>
      <c r="RES2" s="411"/>
      <c r="RET2" s="411"/>
      <c r="REU2" s="411"/>
      <c r="REV2" s="411"/>
      <c r="REW2" s="411"/>
      <c r="REX2" s="411"/>
      <c r="REY2" s="411"/>
      <c r="REZ2" s="411"/>
      <c r="RFA2" s="411"/>
      <c r="RFB2" s="411"/>
      <c r="RFC2" s="411"/>
      <c r="RFD2" s="411"/>
      <c r="RFE2" s="411"/>
      <c r="RFF2" s="411"/>
      <c r="RFG2" s="411"/>
      <c r="RFH2" s="411"/>
      <c r="RFI2" s="411"/>
      <c r="RFJ2" s="411"/>
      <c r="RFK2" s="411"/>
      <c r="RFL2" s="411"/>
      <c r="RFM2" s="411"/>
      <c r="RFN2" s="411"/>
      <c r="RFO2" s="411"/>
      <c r="RFP2" s="411"/>
      <c r="RFQ2" s="411"/>
      <c r="RFR2" s="411"/>
      <c r="RFS2" s="411"/>
      <c r="RFT2" s="411"/>
      <c r="RFU2" s="411"/>
      <c r="RFV2" s="411"/>
      <c r="RFW2" s="411"/>
      <c r="RFX2" s="411"/>
      <c r="RFY2" s="411"/>
      <c r="RFZ2" s="411"/>
      <c r="RGA2" s="411"/>
      <c r="RGB2" s="411"/>
      <c r="RGC2" s="411"/>
      <c r="RGD2" s="411"/>
      <c r="RGE2" s="411"/>
      <c r="RGF2" s="411"/>
      <c r="RGG2" s="411"/>
      <c r="RGH2" s="411"/>
      <c r="RGI2" s="411"/>
      <c r="RGJ2" s="411"/>
      <c r="RGK2" s="411"/>
      <c r="RGL2" s="411"/>
      <c r="RGM2" s="411"/>
      <c r="RGN2" s="411"/>
      <c r="RGO2" s="411"/>
      <c r="RGP2" s="411"/>
      <c r="RGQ2" s="411"/>
      <c r="RGR2" s="411"/>
      <c r="RGS2" s="411"/>
      <c r="RGT2" s="411"/>
      <c r="RGU2" s="411"/>
      <c r="RGV2" s="411"/>
      <c r="RGW2" s="411"/>
      <c r="RGX2" s="411"/>
      <c r="RGY2" s="411"/>
      <c r="RGZ2" s="411"/>
      <c r="RHA2" s="411"/>
      <c r="RHB2" s="411"/>
      <c r="RHC2" s="411"/>
      <c r="RHD2" s="411"/>
      <c r="RHE2" s="411"/>
      <c r="RHF2" s="411"/>
      <c r="RHG2" s="411"/>
      <c r="RHH2" s="411"/>
      <c r="RHI2" s="411"/>
      <c r="RHJ2" s="411"/>
      <c r="RHK2" s="411"/>
      <c r="RHL2" s="411"/>
      <c r="RHM2" s="411"/>
      <c r="RHN2" s="411"/>
      <c r="RHO2" s="411"/>
      <c r="RHP2" s="411"/>
      <c r="RHQ2" s="411"/>
      <c r="RHR2" s="411"/>
      <c r="RHS2" s="411"/>
      <c r="RHT2" s="411"/>
      <c r="RHU2" s="411"/>
      <c r="RHV2" s="411"/>
      <c r="RHW2" s="411"/>
      <c r="RHX2" s="411"/>
      <c r="RHY2" s="411"/>
      <c r="RHZ2" s="411"/>
      <c r="RIA2" s="411"/>
      <c r="RIB2" s="411"/>
      <c r="RIC2" s="411"/>
      <c r="RID2" s="411"/>
      <c r="RIE2" s="411"/>
      <c r="RIF2" s="411"/>
      <c r="RIG2" s="411"/>
      <c r="RIH2" s="411"/>
      <c r="RII2" s="411"/>
      <c r="RIJ2" s="411"/>
      <c r="RIK2" s="411"/>
      <c r="RIL2" s="411"/>
      <c r="RIM2" s="411"/>
      <c r="RIN2" s="411"/>
      <c r="RIO2" s="411"/>
      <c r="RIP2" s="411"/>
      <c r="RIQ2" s="411"/>
      <c r="RIR2" s="411"/>
      <c r="RIS2" s="411"/>
      <c r="RIT2" s="411"/>
      <c r="RIU2" s="411"/>
      <c r="RIV2" s="411"/>
      <c r="RIW2" s="411"/>
      <c r="RIX2" s="411"/>
      <c r="RIY2" s="411"/>
      <c r="RIZ2" s="411"/>
      <c r="RJA2" s="411"/>
      <c r="RJB2" s="411"/>
      <c r="RJC2" s="411"/>
      <c r="RJD2" s="411"/>
      <c r="RJE2" s="411"/>
      <c r="RJF2" s="411"/>
      <c r="RJG2" s="411"/>
      <c r="RJH2" s="411"/>
      <c r="RJI2" s="411"/>
      <c r="RJJ2" s="411"/>
      <c r="RJK2" s="411"/>
      <c r="RJL2" s="411"/>
      <c r="RJM2" s="411"/>
      <c r="RJN2" s="411"/>
      <c r="RJO2" s="411"/>
      <c r="RJP2" s="411"/>
      <c r="RJQ2" s="411"/>
      <c r="RJR2" s="411"/>
      <c r="RJS2" s="411"/>
      <c r="RJT2" s="411"/>
      <c r="RJU2" s="411"/>
      <c r="RJV2" s="411"/>
      <c r="RJW2" s="411"/>
      <c r="RJX2" s="411"/>
      <c r="RJY2" s="411"/>
      <c r="RJZ2" s="411"/>
      <c r="RKA2" s="411"/>
      <c r="RKB2" s="411"/>
      <c r="RKC2" s="411"/>
      <c r="RKD2" s="411"/>
      <c r="RKE2" s="411"/>
      <c r="RKF2" s="411"/>
      <c r="RKG2" s="411"/>
      <c r="RKH2" s="411"/>
      <c r="RKI2" s="411"/>
      <c r="RKJ2" s="411"/>
      <c r="RKK2" s="411"/>
      <c r="RKL2" s="411"/>
      <c r="RKM2" s="411"/>
      <c r="RKN2" s="411"/>
      <c r="RKO2" s="411"/>
      <c r="RKP2" s="411"/>
      <c r="RKQ2" s="411"/>
      <c r="RKR2" s="411"/>
      <c r="RKS2" s="411"/>
      <c r="RKT2" s="411"/>
      <c r="RKU2" s="411"/>
      <c r="RKV2" s="411"/>
      <c r="RKW2" s="411"/>
      <c r="RKX2" s="411"/>
      <c r="RKY2" s="411"/>
      <c r="RKZ2" s="411"/>
      <c r="RLA2" s="411"/>
      <c r="RLB2" s="411"/>
      <c r="RLC2" s="411"/>
      <c r="RLD2" s="411"/>
      <c r="RLE2" s="411"/>
      <c r="RLF2" s="411"/>
      <c r="RLG2" s="411"/>
      <c r="RLH2" s="411"/>
      <c r="RLI2" s="411"/>
      <c r="RLJ2" s="411"/>
      <c r="RLK2" s="411"/>
      <c r="RLL2" s="411"/>
      <c r="RLM2" s="411"/>
      <c r="RLN2" s="411"/>
      <c r="RLO2" s="411"/>
      <c r="RLP2" s="411"/>
      <c r="RLQ2" s="411"/>
      <c r="RLR2" s="411"/>
      <c r="RLS2" s="411"/>
      <c r="RLT2" s="411"/>
      <c r="RLU2" s="411"/>
      <c r="RLV2" s="411"/>
      <c r="RLW2" s="411"/>
      <c r="RLX2" s="411"/>
      <c r="RLY2" s="411"/>
      <c r="RLZ2" s="411"/>
      <c r="RMA2" s="411"/>
      <c r="RMB2" s="411"/>
      <c r="RMC2" s="411"/>
      <c r="RMD2" s="411"/>
      <c r="RME2" s="411"/>
      <c r="RMF2" s="411"/>
      <c r="RMG2" s="411"/>
      <c r="RMH2" s="411"/>
      <c r="RMI2" s="411"/>
      <c r="RMJ2" s="411"/>
      <c r="RMK2" s="411"/>
      <c r="RML2" s="411"/>
      <c r="RMM2" s="411"/>
      <c r="RMN2" s="411"/>
      <c r="RMO2" s="411"/>
      <c r="RMP2" s="411"/>
      <c r="RMQ2" s="411"/>
      <c r="RMR2" s="411"/>
      <c r="RMS2" s="411"/>
      <c r="RMT2" s="411"/>
      <c r="RMU2" s="411"/>
      <c r="RMV2" s="411"/>
      <c r="RMW2" s="411"/>
      <c r="RMX2" s="411"/>
      <c r="RMY2" s="411"/>
      <c r="RMZ2" s="411"/>
      <c r="RNA2" s="411"/>
      <c r="RNB2" s="411"/>
      <c r="RNC2" s="411"/>
      <c r="RND2" s="411"/>
      <c r="RNE2" s="411"/>
      <c r="RNF2" s="411"/>
      <c r="RNG2" s="411"/>
      <c r="RNH2" s="411"/>
      <c r="RNI2" s="411"/>
      <c r="RNJ2" s="411"/>
      <c r="RNK2" s="411"/>
      <c r="RNL2" s="411"/>
      <c r="RNM2" s="411"/>
      <c r="RNN2" s="411"/>
      <c r="RNO2" s="411"/>
      <c r="RNP2" s="411"/>
      <c r="RNQ2" s="411"/>
      <c r="RNR2" s="411"/>
      <c r="RNS2" s="411"/>
      <c r="RNT2" s="411"/>
      <c r="RNU2" s="411"/>
      <c r="RNV2" s="411"/>
      <c r="RNW2" s="411"/>
      <c r="RNX2" s="411"/>
      <c r="RNY2" s="411"/>
      <c r="RNZ2" s="411"/>
      <c r="ROA2" s="411"/>
      <c r="ROB2" s="411"/>
      <c r="ROC2" s="411"/>
      <c r="ROD2" s="411"/>
      <c r="ROE2" s="411"/>
      <c r="ROF2" s="411"/>
      <c r="ROG2" s="411"/>
      <c r="ROH2" s="411"/>
      <c r="ROI2" s="411"/>
      <c r="ROJ2" s="411"/>
      <c r="ROK2" s="411"/>
      <c r="ROL2" s="411"/>
      <c r="ROM2" s="411"/>
      <c r="RON2" s="411"/>
      <c r="ROO2" s="411"/>
      <c r="ROP2" s="411"/>
      <c r="ROQ2" s="411"/>
      <c r="ROR2" s="411"/>
      <c r="ROS2" s="411"/>
      <c r="ROT2" s="411"/>
      <c r="ROU2" s="411"/>
      <c r="ROV2" s="411"/>
      <c r="ROW2" s="411"/>
      <c r="ROX2" s="411"/>
      <c r="ROY2" s="411"/>
      <c r="ROZ2" s="411"/>
      <c r="RPA2" s="411"/>
      <c r="RPB2" s="411"/>
      <c r="RPC2" s="411"/>
      <c r="RPD2" s="411"/>
      <c r="RPE2" s="411"/>
      <c r="RPF2" s="411"/>
      <c r="RPG2" s="411"/>
      <c r="RPH2" s="411"/>
      <c r="RPI2" s="411"/>
      <c r="RPJ2" s="411"/>
      <c r="RPK2" s="411"/>
      <c r="RPL2" s="411"/>
      <c r="RPM2" s="411"/>
      <c r="RPN2" s="411"/>
      <c r="RPO2" s="411"/>
      <c r="RPP2" s="411"/>
      <c r="RPQ2" s="411"/>
      <c r="RPR2" s="411"/>
      <c r="RPS2" s="411"/>
      <c r="RPT2" s="411"/>
      <c r="RPU2" s="411"/>
      <c r="RPV2" s="411"/>
      <c r="RPW2" s="411"/>
      <c r="RPX2" s="411"/>
      <c r="RPY2" s="411"/>
      <c r="RPZ2" s="411"/>
      <c r="RQA2" s="411"/>
      <c r="RQB2" s="411"/>
      <c r="RQC2" s="411"/>
      <c r="RQD2" s="411"/>
      <c r="RQE2" s="411"/>
      <c r="RQF2" s="411"/>
      <c r="RQG2" s="411"/>
      <c r="RQH2" s="411"/>
      <c r="RQI2" s="411"/>
      <c r="RQJ2" s="411"/>
      <c r="RQK2" s="411"/>
      <c r="RQL2" s="411"/>
      <c r="RQM2" s="411"/>
      <c r="RQN2" s="411"/>
      <c r="RQO2" s="411"/>
      <c r="RQP2" s="411"/>
      <c r="RQQ2" s="411"/>
      <c r="RQR2" s="411"/>
      <c r="RQS2" s="411"/>
      <c r="RQT2" s="411"/>
      <c r="RQU2" s="411"/>
      <c r="RQV2" s="411"/>
      <c r="RQW2" s="411"/>
      <c r="RQX2" s="411"/>
      <c r="RQY2" s="411"/>
      <c r="RQZ2" s="411"/>
      <c r="RRA2" s="411"/>
      <c r="RRB2" s="411"/>
      <c r="RRC2" s="411"/>
      <c r="RRD2" s="411"/>
      <c r="RRE2" s="411"/>
      <c r="RRF2" s="411"/>
      <c r="RRG2" s="411"/>
      <c r="RRH2" s="411"/>
      <c r="RRI2" s="411"/>
      <c r="RRJ2" s="411"/>
      <c r="RRK2" s="411"/>
      <c r="RRL2" s="411"/>
      <c r="RRM2" s="411"/>
      <c r="RRN2" s="411"/>
      <c r="RRO2" s="411"/>
      <c r="RRP2" s="411"/>
      <c r="RRQ2" s="411"/>
      <c r="RRR2" s="411"/>
      <c r="RRS2" s="411"/>
      <c r="RRT2" s="411"/>
      <c r="RRU2" s="411"/>
      <c r="RRV2" s="411"/>
      <c r="RRW2" s="411"/>
      <c r="RRX2" s="411"/>
      <c r="RRY2" s="411"/>
      <c r="RRZ2" s="411"/>
      <c r="RSA2" s="411"/>
      <c r="RSB2" s="411"/>
      <c r="RSC2" s="411"/>
      <c r="RSD2" s="411"/>
      <c r="RSE2" s="411"/>
      <c r="RSF2" s="411"/>
      <c r="RSG2" s="411"/>
      <c r="RSH2" s="411"/>
      <c r="RSI2" s="411"/>
      <c r="RSJ2" s="411"/>
      <c r="RSK2" s="411"/>
      <c r="RSL2" s="411"/>
      <c r="RSM2" s="411"/>
      <c r="RSN2" s="411"/>
      <c r="RSO2" s="411"/>
      <c r="RSP2" s="411"/>
      <c r="RSQ2" s="411"/>
      <c r="RSR2" s="411"/>
      <c r="RSS2" s="411"/>
      <c r="RST2" s="411"/>
      <c r="RSU2" s="411"/>
      <c r="RSV2" s="411"/>
      <c r="RSW2" s="411"/>
      <c r="RSX2" s="411"/>
      <c r="RSY2" s="411"/>
      <c r="RSZ2" s="411"/>
      <c r="RTA2" s="411"/>
      <c r="RTB2" s="411"/>
      <c r="RTC2" s="411"/>
      <c r="RTD2" s="411"/>
      <c r="RTE2" s="411"/>
      <c r="RTF2" s="411"/>
      <c r="RTG2" s="411"/>
      <c r="RTH2" s="411"/>
      <c r="RTI2" s="411"/>
      <c r="RTJ2" s="411"/>
      <c r="RTK2" s="411"/>
      <c r="RTL2" s="411"/>
      <c r="RTM2" s="411"/>
      <c r="RTN2" s="411"/>
      <c r="RTO2" s="411"/>
      <c r="RTP2" s="411"/>
      <c r="RTQ2" s="411"/>
      <c r="RTR2" s="411"/>
      <c r="RTS2" s="411"/>
      <c r="RTT2" s="411"/>
      <c r="RTU2" s="411"/>
      <c r="RTV2" s="411"/>
      <c r="RTW2" s="411"/>
      <c r="RTX2" s="411"/>
      <c r="RTY2" s="411"/>
      <c r="RTZ2" s="411"/>
      <c r="RUA2" s="411"/>
      <c r="RUB2" s="411"/>
      <c r="RUC2" s="411"/>
      <c r="RUD2" s="411"/>
      <c r="RUE2" s="411"/>
      <c r="RUF2" s="411"/>
      <c r="RUG2" s="411"/>
      <c r="RUH2" s="411"/>
      <c r="RUI2" s="411"/>
      <c r="RUJ2" s="411"/>
      <c r="RUK2" s="411"/>
      <c r="RUL2" s="411"/>
      <c r="RUM2" s="411"/>
      <c r="RUN2" s="411"/>
      <c r="RUO2" s="411"/>
      <c r="RUP2" s="411"/>
      <c r="RUQ2" s="411"/>
      <c r="RUR2" s="411"/>
      <c r="RUS2" s="411"/>
      <c r="RUT2" s="411"/>
      <c r="RUU2" s="411"/>
      <c r="RUV2" s="411"/>
      <c r="RUW2" s="411"/>
      <c r="RUX2" s="411"/>
      <c r="RUY2" s="411"/>
      <c r="RUZ2" s="411"/>
      <c r="RVA2" s="411"/>
      <c r="RVB2" s="411"/>
      <c r="RVC2" s="411"/>
      <c r="RVD2" s="411"/>
      <c r="RVE2" s="411"/>
      <c r="RVF2" s="411"/>
      <c r="RVG2" s="411"/>
      <c r="RVH2" s="411"/>
      <c r="RVI2" s="411"/>
      <c r="RVJ2" s="411"/>
      <c r="RVK2" s="411"/>
      <c r="RVL2" s="411"/>
      <c r="RVM2" s="411"/>
      <c r="RVN2" s="411"/>
      <c r="RVO2" s="411"/>
      <c r="RVP2" s="411"/>
      <c r="RVQ2" s="411"/>
      <c r="RVR2" s="411"/>
      <c r="RVS2" s="411"/>
      <c r="RVT2" s="411"/>
      <c r="RVU2" s="411"/>
      <c r="RVV2" s="411"/>
      <c r="RVW2" s="411"/>
      <c r="RVX2" s="411"/>
      <c r="RVY2" s="411"/>
      <c r="RVZ2" s="411"/>
      <c r="RWA2" s="411"/>
      <c r="RWB2" s="411"/>
      <c r="RWC2" s="411"/>
      <c r="RWD2" s="411"/>
      <c r="RWE2" s="411"/>
      <c r="RWF2" s="411"/>
      <c r="RWG2" s="411"/>
      <c r="RWH2" s="411"/>
      <c r="RWI2" s="411"/>
      <c r="RWJ2" s="411"/>
      <c r="RWK2" s="411"/>
      <c r="RWL2" s="411"/>
      <c r="RWM2" s="411"/>
      <c r="RWN2" s="411"/>
      <c r="RWO2" s="411"/>
      <c r="RWP2" s="411"/>
      <c r="RWQ2" s="411"/>
      <c r="RWR2" s="411"/>
      <c r="RWS2" s="411"/>
      <c r="RWT2" s="411"/>
      <c r="RWU2" s="411"/>
      <c r="RWV2" s="411"/>
      <c r="RWW2" s="411"/>
      <c r="RWX2" s="411"/>
      <c r="RWY2" s="411"/>
      <c r="RWZ2" s="411"/>
      <c r="RXA2" s="411"/>
      <c r="RXB2" s="411"/>
      <c r="RXC2" s="411"/>
      <c r="RXD2" s="411"/>
      <c r="RXE2" s="411"/>
      <c r="RXF2" s="411"/>
      <c r="RXG2" s="411"/>
      <c r="RXH2" s="411"/>
      <c r="RXI2" s="411"/>
      <c r="RXJ2" s="411"/>
      <c r="RXK2" s="411"/>
      <c r="RXL2" s="411"/>
      <c r="RXM2" s="411"/>
      <c r="RXN2" s="411"/>
      <c r="RXO2" s="411"/>
      <c r="RXP2" s="411"/>
      <c r="RXQ2" s="411"/>
      <c r="RXR2" s="411"/>
      <c r="RXS2" s="411"/>
      <c r="RXT2" s="411"/>
      <c r="RXU2" s="411"/>
      <c r="RXV2" s="411"/>
      <c r="RXW2" s="411"/>
      <c r="RXX2" s="411"/>
      <c r="RXY2" s="411"/>
      <c r="RXZ2" s="411"/>
      <c r="RYA2" s="411"/>
      <c r="RYB2" s="411"/>
      <c r="RYC2" s="411"/>
      <c r="RYD2" s="411"/>
      <c r="RYE2" s="411"/>
      <c r="RYF2" s="411"/>
      <c r="RYG2" s="411"/>
      <c r="RYH2" s="411"/>
      <c r="RYI2" s="411"/>
      <c r="RYJ2" s="411"/>
      <c r="RYK2" s="411"/>
      <c r="RYL2" s="411"/>
      <c r="RYM2" s="411"/>
      <c r="RYN2" s="411"/>
      <c r="RYO2" s="411"/>
      <c r="RYP2" s="411"/>
      <c r="RYQ2" s="411"/>
      <c r="RYR2" s="411"/>
      <c r="RYS2" s="411"/>
      <c r="RYT2" s="411"/>
      <c r="RYU2" s="411"/>
      <c r="RYV2" s="411"/>
      <c r="RYW2" s="411"/>
      <c r="RYX2" s="411"/>
      <c r="RYY2" s="411"/>
      <c r="RYZ2" s="411"/>
      <c r="RZA2" s="411"/>
      <c r="RZB2" s="411"/>
      <c r="RZC2" s="411"/>
      <c r="RZD2" s="411"/>
      <c r="RZE2" s="411"/>
      <c r="RZF2" s="411"/>
      <c r="RZG2" s="411"/>
      <c r="RZH2" s="411"/>
      <c r="RZI2" s="411"/>
      <c r="RZJ2" s="411"/>
      <c r="RZK2" s="411"/>
      <c r="RZL2" s="411"/>
      <c r="RZM2" s="411"/>
      <c r="RZN2" s="411"/>
      <c r="RZO2" s="411"/>
      <c r="RZP2" s="411"/>
      <c r="RZQ2" s="411"/>
      <c r="RZR2" s="411"/>
      <c r="RZS2" s="411"/>
      <c r="RZT2" s="411"/>
      <c r="RZU2" s="411"/>
      <c r="RZV2" s="411"/>
      <c r="RZW2" s="411"/>
      <c r="RZX2" s="411"/>
      <c r="RZY2" s="411"/>
      <c r="RZZ2" s="411"/>
      <c r="SAA2" s="411"/>
      <c r="SAB2" s="411"/>
      <c r="SAC2" s="411"/>
      <c r="SAD2" s="411"/>
      <c r="SAE2" s="411"/>
      <c r="SAF2" s="411"/>
      <c r="SAG2" s="411"/>
      <c r="SAH2" s="411"/>
      <c r="SAI2" s="411"/>
      <c r="SAJ2" s="411"/>
      <c r="SAK2" s="411"/>
      <c r="SAL2" s="411"/>
      <c r="SAM2" s="411"/>
      <c r="SAN2" s="411"/>
      <c r="SAO2" s="411"/>
      <c r="SAP2" s="411"/>
      <c r="SAQ2" s="411"/>
      <c r="SAR2" s="411"/>
      <c r="SAS2" s="411"/>
      <c r="SAT2" s="411"/>
      <c r="SAU2" s="411"/>
      <c r="SAV2" s="411"/>
      <c r="SAW2" s="411"/>
      <c r="SAX2" s="411"/>
      <c r="SAY2" s="411"/>
      <c r="SAZ2" s="411"/>
      <c r="SBA2" s="411"/>
      <c r="SBB2" s="411"/>
      <c r="SBC2" s="411"/>
      <c r="SBD2" s="411"/>
      <c r="SBE2" s="411"/>
      <c r="SBF2" s="411"/>
      <c r="SBG2" s="411"/>
      <c r="SBH2" s="411"/>
      <c r="SBI2" s="411"/>
      <c r="SBJ2" s="411"/>
      <c r="SBK2" s="411"/>
      <c r="SBL2" s="411"/>
      <c r="SBM2" s="411"/>
      <c r="SBN2" s="411"/>
      <c r="SBO2" s="411"/>
      <c r="SBP2" s="411"/>
      <c r="SBQ2" s="411"/>
      <c r="SBR2" s="411"/>
      <c r="SBS2" s="411"/>
      <c r="SBT2" s="411"/>
      <c r="SBU2" s="411"/>
      <c r="SBV2" s="411"/>
      <c r="SBW2" s="411"/>
      <c r="SBX2" s="411"/>
      <c r="SBY2" s="411"/>
      <c r="SBZ2" s="411"/>
      <c r="SCA2" s="411"/>
      <c r="SCB2" s="411"/>
      <c r="SCC2" s="411"/>
      <c r="SCD2" s="411"/>
      <c r="SCE2" s="411"/>
      <c r="SCF2" s="411"/>
      <c r="SCG2" s="411"/>
      <c r="SCH2" s="411"/>
      <c r="SCI2" s="411"/>
      <c r="SCJ2" s="411"/>
      <c r="SCK2" s="411"/>
      <c r="SCL2" s="411"/>
      <c r="SCM2" s="411"/>
      <c r="SCN2" s="411"/>
      <c r="SCO2" s="411"/>
      <c r="SCP2" s="411"/>
      <c r="SCQ2" s="411"/>
      <c r="SCR2" s="411"/>
      <c r="SCS2" s="411"/>
      <c r="SCT2" s="411"/>
      <c r="SCU2" s="411"/>
      <c r="SCV2" s="411"/>
      <c r="SCW2" s="411"/>
      <c r="SCX2" s="411"/>
      <c r="SCY2" s="411"/>
      <c r="SCZ2" s="411"/>
      <c r="SDA2" s="411"/>
      <c r="SDB2" s="411"/>
      <c r="SDC2" s="411"/>
      <c r="SDD2" s="411"/>
      <c r="SDE2" s="411"/>
      <c r="SDF2" s="411"/>
      <c r="SDG2" s="411"/>
      <c r="SDH2" s="411"/>
      <c r="SDI2" s="411"/>
      <c r="SDJ2" s="411"/>
      <c r="SDK2" s="411"/>
      <c r="SDL2" s="411"/>
      <c r="SDM2" s="411"/>
      <c r="SDN2" s="411"/>
      <c r="SDO2" s="411"/>
      <c r="SDP2" s="411"/>
      <c r="SDQ2" s="411"/>
      <c r="SDR2" s="411"/>
      <c r="SDS2" s="411"/>
      <c r="SDT2" s="411"/>
      <c r="SDU2" s="411"/>
      <c r="SDV2" s="411"/>
      <c r="SDW2" s="411"/>
      <c r="SDX2" s="411"/>
      <c r="SDY2" s="411"/>
      <c r="SDZ2" s="411"/>
      <c r="SEA2" s="411"/>
      <c r="SEB2" s="411"/>
      <c r="SEC2" s="411"/>
      <c r="SED2" s="411"/>
      <c r="SEE2" s="411"/>
      <c r="SEF2" s="411"/>
      <c r="SEG2" s="411"/>
      <c r="SEH2" s="411"/>
      <c r="SEI2" s="411"/>
      <c r="SEJ2" s="411"/>
      <c r="SEK2" s="411"/>
      <c r="SEL2" s="411"/>
      <c r="SEM2" s="411"/>
      <c r="SEN2" s="411"/>
      <c r="SEO2" s="411"/>
      <c r="SEP2" s="411"/>
      <c r="SEQ2" s="411"/>
      <c r="SER2" s="411"/>
      <c r="SES2" s="411"/>
      <c r="SET2" s="411"/>
      <c r="SEU2" s="411"/>
      <c r="SEV2" s="411"/>
      <c r="SEW2" s="411"/>
      <c r="SEX2" s="411"/>
      <c r="SEY2" s="411"/>
      <c r="SEZ2" s="411"/>
      <c r="SFA2" s="411"/>
      <c r="SFB2" s="411"/>
      <c r="SFC2" s="411"/>
      <c r="SFD2" s="411"/>
      <c r="SFE2" s="411"/>
      <c r="SFF2" s="411"/>
      <c r="SFG2" s="411"/>
      <c r="SFH2" s="411"/>
      <c r="SFI2" s="411"/>
      <c r="SFJ2" s="411"/>
      <c r="SFK2" s="411"/>
      <c r="SFL2" s="411"/>
      <c r="SFM2" s="411"/>
      <c r="SFN2" s="411"/>
      <c r="SFO2" s="411"/>
      <c r="SFP2" s="411"/>
      <c r="SFQ2" s="411"/>
      <c r="SFR2" s="411"/>
      <c r="SFS2" s="411"/>
      <c r="SFT2" s="411"/>
      <c r="SFU2" s="411"/>
      <c r="SFV2" s="411"/>
      <c r="SFW2" s="411"/>
      <c r="SFX2" s="411"/>
      <c r="SFY2" s="411"/>
      <c r="SFZ2" s="411"/>
      <c r="SGA2" s="411"/>
      <c r="SGB2" s="411"/>
      <c r="SGC2" s="411"/>
      <c r="SGD2" s="411"/>
      <c r="SGE2" s="411"/>
      <c r="SGF2" s="411"/>
      <c r="SGG2" s="411"/>
      <c r="SGH2" s="411"/>
      <c r="SGI2" s="411"/>
      <c r="SGJ2" s="411"/>
      <c r="SGK2" s="411"/>
      <c r="SGL2" s="411"/>
      <c r="SGM2" s="411"/>
      <c r="SGN2" s="411"/>
      <c r="SGO2" s="411"/>
      <c r="SGP2" s="411"/>
      <c r="SGQ2" s="411"/>
      <c r="SGR2" s="411"/>
      <c r="SGS2" s="411"/>
      <c r="SGT2" s="411"/>
      <c r="SGU2" s="411"/>
      <c r="SGV2" s="411"/>
      <c r="SGW2" s="411"/>
      <c r="SGX2" s="411"/>
      <c r="SGY2" s="411"/>
      <c r="SGZ2" s="411"/>
      <c r="SHA2" s="411"/>
      <c r="SHB2" s="411"/>
      <c r="SHC2" s="411"/>
      <c r="SHD2" s="411"/>
      <c r="SHE2" s="411"/>
      <c r="SHF2" s="411"/>
      <c r="SHG2" s="411"/>
      <c r="SHH2" s="411"/>
      <c r="SHI2" s="411"/>
      <c r="SHJ2" s="411"/>
      <c r="SHK2" s="411"/>
      <c r="SHL2" s="411"/>
      <c r="SHM2" s="411"/>
      <c r="SHN2" s="411"/>
      <c r="SHO2" s="411"/>
      <c r="SHP2" s="411"/>
      <c r="SHQ2" s="411"/>
      <c r="SHR2" s="411"/>
      <c r="SHS2" s="411"/>
      <c r="SHT2" s="411"/>
      <c r="SHU2" s="411"/>
      <c r="SHV2" s="411"/>
      <c r="SHW2" s="411"/>
      <c r="SHX2" s="411"/>
      <c r="SHY2" s="411"/>
      <c r="SHZ2" s="411"/>
      <c r="SIA2" s="411"/>
      <c r="SIB2" s="411"/>
      <c r="SIC2" s="411"/>
      <c r="SID2" s="411"/>
      <c r="SIE2" s="411"/>
      <c r="SIF2" s="411"/>
      <c r="SIG2" s="411"/>
      <c r="SIH2" s="411"/>
      <c r="SII2" s="411"/>
      <c r="SIJ2" s="411"/>
      <c r="SIK2" s="411"/>
      <c r="SIL2" s="411"/>
      <c r="SIM2" s="411"/>
      <c r="SIN2" s="411"/>
      <c r="SIO2" s="411"/>
      <c r="SIP2" s="411"/>
      <c r="SIQ2" s="411"/>
      <c r="SIR2" s="411"/>
      <c r="SIS2" s="411"/>
      <c r="SIT2" s="411"/>
      <c r="SIU2" s="411"/>
      <c r="SIV2" s="411"/>
      <c r="SIW2" s="411"/>
      <c r="SIX2" s="411"/>
      <c r="SIY2" s="411"/>
      <c r="SIZ2" s="411"/>
      <c r="SJA2" s="411"/>
      <c r="SJB2" s="411"/>
      <c r="SJC2" s="411"/>
      <c r="SJD2" s="411"/>
      <c r="SJE2" s="411"/>
      <c r="SJF2" s="411"/>
      <c r="SJG2" s="411"/>
      <c r="SJH2" s="411"/>
      <c r="SJI2" s="411"/>
      <c r="SJJ2" s="411"/>
      <c r="SJK2" s="411"/>
      <c r="SJL2" s="411"/>
      <c r="SJM2" s="411"/>
      <c r="SJN2" s="411"/>
      <c r="SJO2" s="411"/>
      <c r="SJP2" s="411"/>
      <c r="SJQ2" s="411"/>
      <c r="SJR2" s="411"/>
      <c r="SJS2" s="411"/>
      <c r="SJT2" s="411"/>
      <c r="SJU2" s="411"/>
      <c r="SJV2" s="411"/>
      <c r="SJW2" s="411"/>
      <c r="SJX2" s="411"/>
      <c r="SJY2" s="411"/>
      <c r="SJZ2" s="411"/>
      <c r="SKA2" s="411"/>
      <c r="SKB2" s="411"/>
      <c r="SKC2" s="411"/>
      <c r="SKD2" s="411"/>
      <c r="SKE2" s="411"/>
      <c r="SKF2" s="411"/>
      <c r="SKG2" s="411"/>
      <c r="SKH2" s="411"/>
      <c r="SKI2" s="411"/>
      <c r="SKJ2" s="411"/>
      <c r="SKK2" s="411"/>
      <c r="SKL2" s="411"/>
      <c r="SKM2" s="411"/>
      <c r="SKN2" s="411"/>
      <c r="SKO2" s="411"/>
      <c r="SKP2" s="411"/>
      <c r="SKQ2" s="411"/>
      <c r="SKR2" s="411"/>
      <c r="SKS2" s="411"/>
      <c r="SKT2" s="411"/>
      <c r="SKU2" s="411"/>
      <c r="SKV2" s="411"/>
      <c r="SKW2" s="411"/>
      <c r="SKX2" s="411"/>
      <c r="SKY2" s="411"/>
      <c r="SKZ2" s="411"/>
      <c r="SLA2" s="411"/>
      <c r="SLB2" s="411"/>
      <c r="SLC2" s="411"/>
      <c r="SLD2" s="411"/>
      <c r="SLE2" s="411"/>
      <c r="SLF2" s="411"/>
      <c r="SLG2" s="411"/>
      <c r="SLH2" s="411"/>
      <c r="SLI2" s="411"/>
      <c r="SLJ2" s="411"/>
      <c r="SLK2" s="411"/>
      <c r="SLL2" s="411"/>
      <c r="SLM2" s="411"/>
      <c r="SLN2" s="411"/>
      <c r="SLO2" s="411"/>
      <c r="SLP2" s="411"/>
      <c r="SLQ2" s="411"/>
      <c r="SLR2" s="411"/>
      <c r="SLS2" s="411"/>
      <c r="SLT2" s="411"/>
      <c r="SLU2" s="411"/>
      <c r="SLV2" s="411"/>
      <c r="SLW2" s="411"/>
      <c r="SLX2" s="411"/>
      <c r="SLY2" s="411"/>
      <c r="SLZ2" s="411"/>
      <c r="SMA2" s="411"/>
      <c r="SMB2" s="411"/>
      <c r="SMC2" s="411"/>
      <c r="SMD2" s="411"/>
      <c r="SME2" s="411"/>
      <c r="SMF2" s="411"/>
      <c r="SMG2" s="411"/>
      <c r="SMH2" s="411"/>
      <c r="SMI2" s="411"/>
      <c r="SMJ2" s="411"/>
      <c r="SMK2" s="411"/>
      <c r="SML2" s="411"/>
      <c r="SMM2" s="411"/>
      <c r="SMN2" s="411"/>
      <c r="SMO2" s="411"/>
      <c r="SMP2" s="411"/>
      <c r="SMQ2" s="411"/>
      <c r="SMR2" s="411"/>
      <c r="SMS2" s="411"/>
      <c r="SMT2" s="411"/>
      <c r="SMU2" s="411"/>
      <c r="SMV2" s="411"/>
      <c r="SMW2" s="411"/>
      <c r="SMX2" s="411"/>
      <c r="SMY2" s="411"/>
      <c r="SMZ2" s="411"/>
      <c r="SNA2" s="411"/>
      <c r="SNB2" s="411"/>
      <c r="SNC2" s="411"/>
      <c r="SND2" s="411"/>
      <c r="SNE2" s="411"/>
      <c r="SNF2" s="411"/>
      <c r="SNG2" s="411"/>
      <c r="SNH2" s="411"/>
      <c r="SNI2" s="411"/>
      <c r="SNJ2" s="411"/>
      <c r="SNK2" s="411"/>
      <c r="SNL2" s="411"/>
      <c r="SNM2" s="411"/>
      <c r="SNN2" s="411"/>
      <c r="SNO2" s="411"/>
      <c r="SNP2" s="411"/>
      <c r="SNQ2" s="411"/>
      <c r="SNR2" s="411"/>
      <c r="SNS2" s="411"/>
      <c r="SNT2" s="411"/>
      <c r="SNU2" s="411"/>
      <c r="SNV2" s="411"/>
      <c r="SNW2" s="411"/>
      <c r="SNX2" s="411"/>
      <c r="SNY2" s="411"/>
      <c r="SNZ2" s="411"/>
      <c r="SOA2" s="411"/>
      <c r="SOB2" s="411"/>
      <c r="SOC2" s="411"/>
      <c r="SOD2" s="411"/>
      <c r="SOE2" s="411"/>
      <c r="SOF2" s="411"/>
      <c r="SOG2" s="411"/>
      <c r="SOH2" s="411"/>
      <c r="SOI2" s="411"/>
      <c r="SOJ2" s="411"/>
      <c r="SOK2" s="411"/>
      <c r="SOL2" s="411"/>
      <c r="SOM2" s="411"/>
      <c r="SON2" s="411"/>
      <c r="SOO2" s="411"/>
      <c r="SOP2" s="411"/>
      <c r="SOQ2" s="411"/>
      <c r="SOR2" s="411"/>
      <c r="SOS2" s="411"/>
      <c r="SOT2" s="411"/>
      <c r="SOU2" s="411"/>
      <c r="SOV2" s="411"/>
      <c r="SOW2" s="411"/>
      <c r="SOX2" s="411"/>
      <c r="SOY2" s="411"/>
      <c r="SOZ2" s="411"/>
      <c r="SPA2" s="411"/>
      <c r="SPB2" s="411"/>
      <c r="SPC2" s="411"/>
      <c r="SPD2" s="411"/>
      <c r="SPE2" s="411"/>
      <c r="SPF2" s="411"/>
      <c r="SPG2" s="411"/>
      <c r="SPH2" s="411"/>
      <c r="SPI2" s="411"/>
      <c r="SPJ2" s="411"/>
      <c r="SPK2" s="411"/>
      <c r="SPL2" s="411"/>
      <c r="SPM2" s="411"/>
      <c r="SPN2" s="411"/>
      <c r="SPO2" s="411"/>
      <c r="SPP2" s="411"/>
      <c r="SPQ2" s="411"/>
      <c r="SPR2" s="411"/>
      <c r="SPS2" s="411"/>
      <c r="SPT2" s="411"/>
      <c r="SPU2" s="411"/>
      <c r="SPV2" s="411"/>
      <c r="SPW2" s="411"/>
      <c r="SPX2" s="411"/>
      <c r="SPY2" s="411"/>
      <c r="SPZ2" s="411"/>
      <c r="SQA2" s="411"/>
      <c r="SQB2" s="411"/>
      <c r="SQC2" s="411"/>
      <c r="SQD2" s="411"/>
      <c r="SQE2" s="411"/>
      <c r="SQF2" s="411"/>
      <c r="SQG2" s="411"/>
      <c r="SQH2" s="411"/>
      <c r="SQI2" s="411"/>
      <c r="SQJ2" s="411"/>
      <c r="SQK2" s="411"/>
      <c r="SQL2" s="411"/>
      <c r="SQM2" s="411"/>
      <c r="SQN2" s="411"/>
      <c r="SQO2" s="411"/>
      <c r="SQP2" s="411"/>
      <c r="SQQ2" s="411"/>
      <c r="SQR2" s="411"/>
      <c r="SQS2" s="411"/>
      <c r="SQT2" s="411"/>
      <c r="SQU2" s="411"/>
      <c r="SQV2" s="411"/>
      <c r="SQW2" s="411"/>
      <c r="SQX2" s="411"/>
      <c r="SQY2" s="411"/>
      <c r="SQZ2" s="411"/>
      <c r="SRA2" s="411"/>
      <c r="SRB2" s="411"/>
      <c r="SRC2" s="411"/>
      <c r="SRD2" s="411"/>
      <c r="SRE2" s="411"/>
      <c r="SRF2" s="411"/>
      <c r="SRG2" s="411"/>
      <c r="SRH2" s="411"/>
      <c r="SRI2" s="411"/>
      <c r="SRJ2" s="411"/>
      <c r="SRK2" s="411"/>
      <c r="SRL2" s="411"/>
      <c r="SRM2" s="411"/>
      <c r="SRN2" s="411"/>
      <c r="SRO2" s="411"/>
      <c r="SRP2" s="411"/>
      <c r="SRQ2" s="411"/>
      <c r="SRR2" s="411"/>
      <c r="SRS2" s="411"/>
      <c r="SRT2" s="411"/>
      <c r="SRU2" s="411"/>
      <c r="SRV2" s="411"/>
      <c r="SRW2" s="411"/>
      <c r="SRX2" s="411"/>
      <c r="SRY2" s="411"/>
      <c r="SRZ2" s="411"/>
      <c r="SSA2" s="411"/>
      <c r="SSB2" s="411"/>
      <c r="SSC2" s="411"/>
      <c r="SSD2" s="411"/>
      <c r="SSE2" s="411"/>
      <c r="SSF2" s="411"/>
      <c r="SSG2" s="411"/>
      <c r="SSH2" s="411"/>
      <c r="SSI2" s="411"/>
      <c r="SSJ2" s="411"/>
      <c r="SSK2" s="411"/>
      <c r="SSL2" s="411"/>
      <c r="SSM2" s="411"/>
      <c r="SSN2" s="411"/>
      <c r="SSO2" s="411"/>
      <c r="SSP2" s="411"/>
      <c r="SSQ2" s="411"/>
      <c r="SSR2" s="411"/>
      <c r="SSS2" s="411"/>
      <c r="SST2" s="411"/>
      <c r="SSU2" s="411"/>
      <c r="SSV2" s="411"/>
      <c r="SSW2" s="411"/>
      <c r="SSX2" s="411"/>
      <c r="SSY2" s="411"/>
      <c r="SSZ2" s="411"/>
      <c r="STA2" s="411"/>
      <c r="STB2" s="411"/>
      <c r="STC2" s="411"/>
      <c r="STD2" s="411"/>
      <c r="STE2" s="411"/>
      <c r="STF2" s="411"/>
      <c r="STG2" s="411"/>
      <c r="STH2" s="411"/>
      <c r="STI2" s="411"/>
      <c r="STJ2" s="411"/>
      <c r="STK2" s="411"/>
      <c r="STL2" s="411"/>
      <c r="STM2" s="411"/>
      <c r="STN2" s="411"/>
      <c r="STO2" s="411"/>
      <c r="STP2" s="411"/>
      <c r="STQ2" s="411"/>
      <c r="STR2" s="411"/>
      <c r="STS2" s="411"/>
      <c r="STT2" s="411"/>
      <c r="STU2" s="411"/>
      <c r="STV2" s="411"/>
      <c r="STW2" s="411"/>
      <c r="STX2" s="411"/>
      <c r="STY2" s="411"/>
      <c r="STZ2" s="411"/>
      <c r="SUA2" s="411"/>
      <c r="SUB2" s="411"/>
      <c r="SUC2" s="411"/>
      <c r="SUD2" s="411"/>
      <c r="SUE2" s="411"/>
      <c r="SUF2" s="411"/>
      <c r="SUG2" s="411"/>
      <c r="SUH2" s="411"/>
      <c r="SUI2" s="411"/>
      <c r="SUJ2" s="411"/>
      <c r="SUK2" s="411"/>
      <c r="SUL2" s="411"/>
      <c r="SUM2" s="411"/>
      <c r="SUN2" s="411"/>
      <c r="SUO2" s="411"/>
      <c r="SUP2" s="411"/>
      <c r="SUQ2" s="411"/>
      <c r="SUR2" s="411"/>
      <c r="SUS2" s="411"/>
      <c r="SUT2" s="411"/>
      <c r="SUU2" s="411"/>
      <c r="SUV2" s="411"/>
      <c r="SUW2" s="411"/>
      <c r="SUX2" s="411"/>
      <c r="SUY2" s="411"/>
      <c r="SUZ2" s="411"/>
      <c r="SVA2" s="411"/>
      <c r="SVB2" s="411"/>
      <c r="SVC2" s="411"/>
      <c r="SVD2" s="411"/>
      <c r="SVE2" s="411"/>
      <c r="SVF2" s="411"/>
      <c r="SVG2" s="411"/>
      <c r="SVH2" s="411"/>
      <c r="SVI2" s="411"/>
      <c r="SVJ2" s="411"/>
      <c r="SVK2" s="411"/>
      <c r="SVL2" s="411"/>
      <c r="SVM2" s="411"/>
      <c r="SVN2" s="411"/>
      <c r="SVO2" s="411"/>
      <c r="SVP2" s="411"/>
      <c r="SVQ2" s="411"/>
      <c r="SVR2" s="411"/>
      <c r="SVS2" s="411"/>
      <c r="SVT2" s="411"/>
      <c r="SVU2" s="411"/>
      <c r="SVV2" s="411"/>
      <c r="SVW2" s="411"/>
      <c r="SVX2" s="411"/>
      <c r="SVY2" s="411"/>
      <c r="SVZ2" s="411"/>
      <c r="SWA2" s="411"/>
      <c r="SWB2" s="411"/>
      <c r="SWC2" s="411"/>
      <c r="SWD2" s="411"/>
      <c r="SWE2" s="411"/>
      <c r="SWF2" s="411"/>
      <c r="SWG2" s="411"/>
      <c r="SWH2" s="411"/>
      <c r="SWI2" s="411"/>
      <c r="SWJ2" s="411"/>
      <c r="SWK2" s="411"/>
      <c r="SWL2" s="411"/>
      <c r="SWM2" s="411"/>
      <c r="SWN2" s="411"/>
      <c r="SWO2" s="411"/>
      <c r="SWP2" s="411"/>
      <c r="SWQ2" s="411"/>
      <c r="SWR2" s="411"/>
      <c r="SWS2" s="411"/>
      <c r="SWT2" s="411"/>
      <c r="SWU2" s="411"/>
      <c r="SWV2" s="411"/>
      <c r="SWW2" s="411"/>
      <c r="SWX2" s="411"/>
      <c r="SWY2" s="411"/>
      <c r="SWZ2" s="411"/>
      <c r="SXA2" s="411"/>
      <c r="SXB2" s="411"/>
      <c r="SXC2" s="411"/>
      <c r="SXD2" s="411"/>
      <c r="SXE2" s="411"/>
      <c r="SXF2" s="411"/>
      <c r="SXG2" s="411"/>
      <c r="SXH2" s="411"/>
      <c r="SXI2" s="411"/>
      <c r="SXJ2" s="411"/>
      <c r="SXK2" s="411"/>
      <c r="SXL2" s="411"/>
      <c r="SXM2" s="411"/>
      <c r="SXN2" s="411"/>
      <c r="SXO2" s="411"/>
      <c r="SXP2" s="411"/>
      <c r="SXQ2" s="411"/>
      <c r="SXR2" s="411"/>
      <c r="SXS2" s="411"/>
      <c r="SXT2" s="411"/>
      <c r="SXU2" s="411"/>
      <c r="SXV2" s="411"/>
      <c r="SXW2" s="411"/>
      <c r="SXX2" s="411"/>
      <c r="SXY2" s="411"/>
      <c r="SXZ2" s="411"/>
      <c r="SYA2" s="411"/>
      <c r="SYB2" s="411"/>
      <c r="SYC2" s="411"/>
      <c r="SYD2" s="411"/>
      <c r="SYE2" s="411"/>
      <c r="SYF2" s="411"/>
      <c r="SYG2" s="411"/>
      <c r="SYH2" s="411"/>
      <c r="SYI2" s="411"/>
      <c r="SYJ2" s="411"/>
      <c r="SYK2" s="411"/>
      <c r="SYL2" s="411"/>
      <c r="SYM2" s="411"/>
      <c r="SYN2" s="411"/>
      <c r="SYO2" s="411"/>
      <c r="SYP2" s="411"/>
      <c r="SYQ2" s="411"/>
      <c r="SYR2" s="411"/>
      <c r="SYS2" s="411"/>
      <c r="SYT2" s="411"/>
      <c r="SYU2" s="411"/>
      <c r="SYV2" s="411"/>
      <c r="SYW2" s="411"/>
      <c r="SYX2" s="411"/>
      <c r="SYY2" s="411"/>
      <c r="SYZ2" s="411"/>
      <c r="SZA2" s="411"/>
      <c r="SZB2" s="411"/>
      <c r="SZC2" s="411"/>
      <c r="SZD2" s="411"/>
      <c r="SZE2" s="411"/>
      <c r="SZF2" s="411"/>
      <c r="SZG2" s="411"/>
      <c r="SZH2" s="411"/>
      <c r="SZI2" s="411"/>
      <c r="SZJ2" s="411"/>
      <c r="SZK2" s="411"/>
      <c r="SZL2" s="411"/>
      <c r="SZM2" s="411"/>
      <c r="SZN2" s="411"/>
      <c r="SZO2" s="411"/>
      <c r="SZP2" s="411"/>
      <c r="SZQ2" s="411"/>
      <c r="SZR2" s="411"/>
      <c r="SZS2" s="411"/>
      <c r="SZT2" s="411"/>
      <c r="SZU2" s="411"/>
      <c r="SZV2" s="411"/>
      <c r="SZW2" s="411"/>
      <c r="SZX2" s="411"/>
      <c r="SZY2" s="411"/>
      <c r="SZZ2" s="411"/>
      <c r="TAA2" s="411"/>
      <c r="TAB2" s="411"/>
      <c r="TAC2" s="411"/>
      <c r="TAD2" s="411"/>
      <c r="TAE2" s="411"/>
      <c r="TAF2" s="411"/>
      <c r="TAG2" s="411"/>
      <c r="TAH2" s="411"/>
      <c r="TAI2" s="411"/>
      <c r="TAJ2" s="411"/>
      <c r="TAK2" s="411"/>
      <c r="TAL2" s="411"/>
      <c r="TAM2" s="411"/>
      <c r="TAN2" s="411"/>
      <c r="TAO2" s="411"/>
      <c r="TAP2" s="411"/>
      <c r="TAQ2" s="411"/>
      <c r="TAR2" s="411"/>
      <c r="TAS2" s="411"/>
      <c r="TAT2" s="411"/>
      <c r="TAU2" s="411"/>
      <c r="TAV2" s="411"/>
      <c r="TAW2" s="411"/>
      <c r="TAX2" s="411"/>
      <c r="TAY2" s="411"/>
      <c r="TAZ2" s="411"/>
      <c r="TBA2" s="411"/>
      <c r="TBB2" s="411"/>
      <c r="TBC2" s="411"/>
      <c r="TBD2" s="411"/>
      <c r="TBE2" s="411"/>
      <c r="TBF2" s="411"/>
      <c r="TBG2" s="411"/>
      <c r="TBH2" s="411"/>
      <c r="TBI2" s="411"/>
      <c r="TBJ2" s="411"/>
      <c r="TBK2" s="411"/>
      <c r="TBL2" s="411"/>
      <c r="TBM2" s="411"/>
      <c r="TBN2" s="411"/>
      <c r="TBO2" s="411"/>
      <c r="TBP2" s="411"/>
      <c r="TBQ2" s="411"/>
      <c r="TBR2" s="411"/>
      <c r="TBS2" s="411"/>
      <c r="TBT2" s="411"/>
      <c r="TBU2" s="411"/>
      <c r="TBV2" s="411"/>
      <c r="TBW2" s="411"/>
      <c r="TBX2" s="411"/>
      <c r="TBY2" s="411"/>
      <c r="TBZ2" s="411"/>
      <c r="TCA2" s="411"/>
      <c r="TCB2" s="411"/>
      <c r="TCC2" s="411"/>
      <c r="TCD2" s="411"/>
      <c r="TCE2" s="411"/>
      <c r="TCF2" s="411"/>
      <c r="TCG2" s="411"/>
      <c r="TCH2" s="411"/>
      <c r="TCI2" s="411"/>
      <c r="TCJ2" s="411"/>
      <c r="TCK2" s="411"/>
      <c r="TCL2" s="411"/>
      <c r="TCM2" s="411"/>
      <c r="TCN2" s="411"/>
      <c r="TCO2" s="411"/>
      <c r="TCP2" s="411"/>
      <c r="TCQ2" s="411"/>
      <c r="TCR2" s="411"/>
      <c r="TCS2" s="411"/>
      <c r="TCT2" s="411"/>
      <c r="TCU2" s="411"/>
      <c r="TCV2" s="411"/>
      <c r="TCW2" s="411"/>
      <c r="TCX2" s="411"/>
      <c r="TCY2" s="411"/>
      <c r="TCZ2" s="411"/>
      <c r="TDA2" s="411"/>
      <c r="TDB2" s="411"/>
      <c r="TDC2" s="411"/>
      <c r="TDD2" s="411"/>
      <c r="TDE2" s="411"/>
      <c r="TDF2" s="411"/>
      <c r="TDG2" s="411"/>
      <c r="TDH2" s="411"/>
      <c r="TDI2" s="411"/>
      <c r="TDJ2" s="411"/>
      <c r="TDK2" s="411"/>
      <c r="TDL2" s="411"/>
      <c r="TDM2" s="411"/>
      <c r="TDN2" s="411"/>
      <c r="TDO2" s="411"/>
      <c r="TDP2" s="411"/>
      <c r="TDQ2" s="411"/>
      <c r="TDR2" s="411"/>
      <c r="TDS2" s="411"/>
      <c r="TDT2" s="411"/>
      <c r="TDU2" s="411"/>
      <c r="TDV2" s="411"/>
      <c r="TDW2" s="411"/>
      <c r="TDX2" s="411"/>
      <c r="TDY2" s="411"/>
      <c r="TDZ2" s="411"/>
      <c r="TEA2" s="411"/>
      <c r="TEB2" s="411"/>
      <c r="TEC2" s="411"/>
      <c r="TED2" s="411"/>
      <c r="TEE2" s="411"/>
      <c r="TEF2" s="411"/>
      <c r="TEG2" s="411"/>
      <c r="TEH2" s="411"/>
      <c r="TEI2" s="411"/>
      <c r="TEJ2" s="411"/>
      <c r="TEK2" s="411"/>
      <c r="TEL2" s="411"/>
      <c r="TEM2" s="411"/>
      <c r="TEN2" s="411"/>
      <c r="TEO2" s="411"/>
      <c r="TEP2" s="411"/>
      <c r="TEQ2" s="411"/>
      <c r="TER2" s="411"/>
      <c r="TES2" s="411"/>
      <c r="TET2" s="411"/>
      <c r="TEU2" s="411"/>
      <c r="TEV2" s="411"/>
      <c r="TEW2" s="411"/>
      <c r="TEX2" s="411"/>
      <c r="TEY2" s="411"/>
      <c r="TEZ2" s="411"/>
      <c r="TFA2" s="411"/>
      <c r="TFB2" s="411"/>
      <c r="TFC2" s="411"/>
      <c r="TFD2" s="411"/>
      <c r="TFE2" s="411"/>
      <c r="TFF2" s="411"/>
      <c r="TFG2" s="411"/>
      <c r="TFH2" s="411"/>
      <c r="TFI2" s="411"/>
      <c r="TFJ2" s="411"/>
      <c r="TFK2" s="411"/>
      <c r="TFL2" s="411"/>
      <c r="TFM2" s="411"/>
      <c r="TFN2" s="411"/>
      <c r="TFO2" s="411"/>
      <c r="TFP2" s="411"/>
      <c r="TFQ2" s="411"/>
      <c r="TFR2" s="411"/>
      <c r="TFS2" s="411"/>
      <c r="TFT2" s="411"/>
      <c r="TFU2" s="411"/>
      <c r="TFV2" s="411"/>
      <c r="TFW2" s="411"/>
      <c r="TFX2" s="411"/>
      <c r="TFY2" s="411"/>
      <c r="TFZ2" s="411"/>
      <c r="TGA2" s="411"/>
      <c r="TGB2" s="411"/>
      <c r="TGC2" s="411"/>
      <c r="TGD2" s="411"/>
      <c r="TGE2" s="411"/>
      <c r="TGF2" s="411"/>
      <c r="TGG2" s="411"/>
      <c r="TGH2" s="411"/>
      <c r="TGI2" s="411"/>
      <c r="TGJ2" s="411"/>
      <c r="TGK2" s="411"/>
      <c r="TGL2" s="411"/>
      <c r="TGM2" s="411"/>
      <c r="TGN2" s="411"/>
      <c r="TGO2" s="411"/>
      <c r="TGP2" s="411"/>
      <c r="TGQ2" s="411"/>
      <c r="TGR2" s="411"/>
      <c r="TGS2" s="411"/>
      <c r="TGT2" s="411"/>
      <c r="TGU2" s="411"/>
      <c r="TGV2" s="411"/>
      <c r="TGW2" s="411"/>
      <c r="TGX2" s="411"/>
      <c r="TGY2" s="411"/>
      <c r="TGZ2" s="411"/>
      <c r="THA2" s="411"/>
      <c r="THB2" s="411"/>
      <c r="THC2" s="411"/>
      <c r="THD2" s="411"/>
      <c r="THE2" s="411"/>
      <c r="THF2" s="411"/>
      <c r="THG2" s="411"/>
      <c r="THH2" s="411"/>
      <c r="THI2" s="411"/>
      <c r="THJ2" s="411"/>
      <c r="THK2" s="411"/>
      <c r="THL2" s="411"/>
      <c r="THM2" s="411"/>
      <c r="THN2" s="411"/>
      <c r="THO2" s="411"/>
      <c r="THP2" s="411"/>
      <c r="THQ2" s="411"/>
      <c r="THR2" s="411"/>
      <c r="THS2" s="411"/>
      <c r="THT2" s="411"/>
      <c r="THU2" s="411"/>
      <c r="THV2" s="411"/>
      <c r="THW2" s="411"/>
      <c r="THX2" s="411"/>
      <c r="THY2" s="411"/>
      <c r="THZ2" s="411"/>
      <c r="TIA2" s="411"/>
      <c r="TIB2" s="411"/>
      <c r="TIC2" s="411"/>
      <c r="TID2" s="411"/>
      <c r="TIE2" s="411"/>
      <c r="TIF2" s="411"/>
      <c r="TIG2" s="411"/>
      <c r="TIH2" s="411"/>
      <c r="TII2" s="411"/>
      <c r="TIJ2" s="411"/>
      <c r="TIK2" s="411"/>
      <c r="TIL2" s="411"/>
      <c r="TIM2" s="411"/>
      <c r="TIN2" s="411"/>
      <c r="TIO2" s="411"/>
      <c r="TIP2" s="411"/>
      <c r="TIQ2" s="411"/>
      <c r="TIR2" s="411"/>
      <c r="TIS2" s="411"/>
      <c r="TIT2" s="411"/>
      <c r="TIU2" s="411"/>
      <c r="TIV2" s="411"/>
      <c r="TIW2" s="411"/>
      <c r="TIX2" s="411"/>
      <c r="TIY2" s="411"/>
      <c r="TIZ2" s="411"/>
      <c r="TJA2" s="411"/>
      <c r="TJB2" s="411"/>
      <c r="TJC2" s="411"/>
      <c r="TJD2" s="411"/>
      <c r="TJE2" s="411"/>
      <c r="TJF2" s="411"/>
      <c r="TJG2" s="411"/>
      <c r="TJH2" s="411"/>
      <c r="TJI2" s="411"/>
      <c r="TJJ2" s="411"/>
      <c r="TJK2" s="411"/>
      <c r="TJL2" s="411"/>
      <c r="TJM2" s="411"/>
      <c r="TJN2" s="411"/>
      <c r="TJO2" s="411"/>
      <c r="TJP2" s="411"/>
      <c r="TJQ2" s="411"/>
      <c r="TJR2" s="411"/>
      <c r="TJS2" s="411"/>
      <c r="TJT2" s="411"/>
      <c r="TJU2" s="411"/>
      <c r="TJV2" s="411"/>
      <c r="TJW2" s="411"/>
      <c r="TJX2" s="411"/>
      <c r="TJY2" s="411"/>
      <c r="TJZ2" s="411"/>
      <c r="TKA2" s="411"/>
      <c r="TKB2" s="411"/>
      <c r="TKC2" s="411"/>
      <c r="TKD2" s="411"/>
      <c r="TKE2" s="411"/>
      <c r="TKF2" s="411"/>
      <c r="TKG2" s="411"/>
      <c r="TKH2" s="411"/>
      <c r="TKI2" s="411"/>
      <c r="TKJ2" s="411"/>
      <c r="TKK2" s="411"/>
      <c r="TKL2" s="411"/>
      <c r="TKM2" s="411"/>
      <c r="TKN2" s="411"/>
      <c r="TKO2" s="411"/>
      <c r="TKP2" s="411"/>
      <c r="TKQ2" s="411"/>
      <c r="TKR2" s="411"/>
      <c r="TKS2" s="411"/>
      <c r="TKT2" s="411"/>
      <c r="TKU2" s="411"/>
      <c r="TKV2" s="411"/>
      <c r="TKW2" s="411"/>
      <c r="TKX2" s="411"/>
      <c r="TKY2" s="411"/>
      <c r="TKZ2" s="411"/>
      <c r="TLA2" s="411"/>
      <c r="TLB2" s="411"/>
      <c r="TLC2" s="411"/>
      <c r="TLD2" s="411"/>
      <c r="TLE2" s="411"/>
      <c r="TLF2" s="411"/>
      <c r="TLG2" s="411"/>
      <c r="TLH2" s="411"/>
      <c r="TLI2" s="411"/>
      <c r="TLJ2" s="411"/>
      <c r="TLK2" s="411"/>
      <c r="TLL2" s="411"/>
      <c r="TLM2" s="411"/>
      <c r="TLN2" s="411"/>
      <c r="TLO2" s="411"/>
      <c r="TLP2" s="411"/>
      <c r="TLQ2" s="411"/>
      <c r="TLR2" s="411"/>
      <c r="TLS2" s="411"/>
      <c r="TLT2" s="411"/>
      <c r="TLU2" s="411"/>
      <c r="TLV2" s="411"/>
      <c r="TLW2" s="411"/>
      <c r="TLX2" s="411"/>
      <c r="TLY2" s="411"/>
      <c r="TLZ2" s="411"/>
      <c r="TMA2" s="411"/>
      <c r="TMB2" s="411"/>
      <c r="TMC2" s="411"/>
      <c r="TMD2" s="411"/>
      <c r="TME2" s="411"/>
      <c r="TMF2" s="411"/>
      <c r="TMG2" s="411"/>
      <c r="TMH2" s="411"/>
      <c r="TMI2" s="411"/>
      <c r="TMJ2" s="411"/>
      <c r="TMK2" s="411"/>
      <c r="TML2" s="411"/>
      <c r="TMM2" s="411"/>
      <c r="TMN2" s="411"/>
      <c r="TMO2" s="411"/>
      <c r="TMP2" s="411"/>
      <c r="TMQ2" s="411"/>
      <c r="TMR2" s="411"/>
      <c r="TMS2" s="411"/>
      <c r="TMT2" s="411"/>
      <c r="TMU2" s="411"/>
      <c r="TMV2" s="411"/>
      <c r="TMW2" s="411"/>
      <c r="TMX2" s="411"/>
      <c r="TMY2" s="411"/>
      <c r="TMZ2" s="411"/>
      <c r="TNA2" s="411"/>
      <c r="TNB2" s="411"/>
      <c r="TNC2" s="411"/>
      <c r="TND2" s="411"/>
      <c r="TNE2" s="411"/>
      <c r="TNF2" s="411"/>
      <c r="TNG2" s="411"/>
      <c r="TNH2" s="411"/>
      <c r="TNI2" s="411"/>
      <c r="TNJ2" s="411"/>
      <c r="TNK2" s="411"/>
      <c r="TNL2" s="411"/>
      <c r="TNM2" s="411"/>
      <c r="TNN2" s="411"/>
      <c r="TNO2" s="411"/>
      <c r="TNP2" s="411"/>
      <c r="TNQ2" s="411"/>
      <c r="TNR2" s="411"/>
      <c r="TNS2" s="411"/>
      <c r="TNT2" s="411"/>
      <c r="TNU2" s="411"/>
      <c r="TNV2" s="411"/>
      <c r="TNW2" s="411"/>
      <c r="TNX2" s="411"/>
      <c r="TNY2" s="411"/>
      <c r="TNZ2" s="411"/>
      <c r="TOA2" s="411"/>
      <c r="TOB2" s="411"/>
      <c r="TOC2" s="411"/>
      <c r="TOD2" s="411"/>
      <c r="TOE2" s="411"/>
      <c r="TOF2" s="411"/>
      <c r="TOG2" s="411"/>
      <c r="TOH2" s="411"/>
      <c r="TOI2" s="411"/>
      <c r="TOJ2" s="411"/>
      <c r="TOK2" s="411"/>
      <c r="TOL2" s="411"/>
      <c r="TOM2" s="411"/>
      <c r="TON2" s="411"/>
      <c r="TOO2" s="411"/>
      <c r="TOP2" s="411"/>
      <c r="TOQ2" s="411"/>
      <c r="TOR2" s="411"/>
      <c r="TOS2" s="411"/>
      <c r="TOT2" s="411"/>
      <c r="TOU2" s="411"/>
      <c r="TOV2" s="411"/>
      <c r="TOW2" s="411"/>
      <c r="TOX2" s="411"/>
      <c r="TOY2" s="411"/>
      <c r="TOZ2" s="411"/>
      <c r="TPA2" s="411"/>
      <c r="TPB2" s="411"/>
      <c r="TPC2" s="411"/>
      <c r="TPD2" s="411"/>
      <c r="TPE2" s="411"/>
      <c r="TPF2" s="411"/>
      <c r="TPG2" s="411"/>
      <c r="TPH2" s="411"/>
      <c r="TPI2" s="411"/>
      <c r="TPJ2" s="411"/>
      <c r="TPK2" s="411"/>
      <c r="TPL2" s="411"/>
      <c r="TPM2" s="411"/>
      <c r="TPN2" s="411"/>
      <c r="TPO2" s="411"/>
      <c r="TPP2" s="411"/>
      <c r="TPQ2" s="411"/>
      <c r="TPR2" s="411"/>
      <c r="TPS2" s="411"/>
      <c r="TPT2" s="411"/>
      <c r="TPU2" s="411"/>
      <c r="TPV2" s="411"/>
      <c r="TPW2" s="411"/>
      <c r="TPX2" s="411"/>
      <c r="TPY2" s="411"/>
      <c r="TPZ2" s="411"/>
      <c r="TQA2" s="411"/>
      <c r="TQB2" s="411"/>
      <c r="TQC2" s="411"/>
      <c r="TQD2" s="411"/>
      <c r="TQE2" s="411"/>
      <c r="TQF2" s="411"/>
      <c r="TQG2" s="411"/>
      <c r="TQH2" s="411"/>
      <c r="TQI2" s="411"/>
      <c r="TQJ2" s="411"/>
      <c r="TQK2" s="411"/>
      <c r="TQL2" s="411"/>
      <c r="TQM2" s="411"/>
      <c r="TQN2" s="411"/>
      <c r="TQO2" s="411"/>
      <c r="TQP2" s="411"/>
      <c r="TQQ2" s="411"/>
      <c r="TQR2" s="411"/>
      <c r="TQS2" s="411"/>
      <c r="TQT2" s="411"/>
      <c r="TQU2" s="411"/>
      <c r="TQV2" s="411"/>
      <c r="TQW2" s="411"/>
      <c r="TQX2" s="411"/>
      <c r="TQY2" s="411"/>
      <c r="TQZ2" s="411"/>
      <c r="TRA2" s="411"/>
      <c r="TRB2" s="411"/>
      <c r="TRC2" s="411"/>
      <c r="TRD2" s="411"/>
      <c r="TRE2" s="411"/>
      <c r="TRF2" s="411"/>
      <c r="TRG2" s="411"/>
      <c r="TRH2" s="411"/>
      <c r="TRI2" s="411"/>
      <c r="TRJ2" s="411"/>
      <c r="TRK2" s="411"/>
      <c r="TRL2" s="411"/>
      <c r="TRM2" s="411"/>
      <c r="TRN2" s="411"/>
      <c r="TRO2" s="411"/>
      <c r="TRP2" s="411"/>
      <c r="TRQ2" s="411"/>
      <c r="TRR2" s="411"/>
      <c r="TRS2" s="411"/>
      <c r="TRT2" s="411"/>
      <c r="TRU2" s="411"/>
      <c r="TRV2" s="411"/>
      <c r="TRW2" s="411"/>
      <c r="TRX2" s="411"/>
      <c r="TRY2" s="411"/>
      <c r="TRZ2" s="411"/>
      <c r="TSA2" s="411"/>
      <c r="TSB2" s="411"/>
      <c r="TSC2" s="411"/>
      <c r="TSD2" s="411"/>
      <c r="TSE2" s="411"/>
      <c r="TSF2" s="411"/>
      <c r="TSG2" s="411"/>
      <c r="TSH2" s="411"/>
      <c r="TSI2" s="411"/>
      <c r="TSJ2" s="411"/>
      <c r="TSK2" s="411"/>
      <c r="TSL2" s="411"/>
      <c r="TSM2" s="411"/>
      <c r="TSN2" s="411"/>
      <c r="TSO2" s="411"/>
      <c r="TSP2" s="411"/>
      <c r="TSQ2" s="411"/>
      <c r="TSR2" s="411"/>
      <c r="TSS2" s="411"/>
      <c r="TST2" s="411"/>
      <c r="TSU2" s="411"/>
      <c r="TSV2" s="411"/>
      <c r="TSW2" s="411"/>
      <c r="TSX2" s="411"/>
      <c r="TSY2" s="411"/>
      <c r="TSZ2" s="411"/>
      <c r="TTA2" s="411"/>
      <c r="TTB2" s="411"/>
      <c r="TTC2" s="411"/>
      <c r="TTD2" s="411"/>
      <c r="TTE2" s="411"/>
      <c r="TTF2" s="411"/>
      <c r="TTG2" s="411"/>
      <c r="TTH2" s="411"/>
      <c r="TTI2" s="411"/>
      <c r="TTJ2" s="411"/>
      <c r="TTK2" s="411"/>
      <c r="TTL2" s="411"/>
      <c r="TTM2" s="411"/>
      <c r="TTN2" s="411"/>
      <c r="TTO2" s="411"/>
      <c r="TTP2" s="411"/>
      <c r="TTQ2" s="411"/>
      <c r="TTR2" s="411"/>
      <c r="TTS2" s="411"/>
      <c r="TTT2" s="411"/>
      <c r="TTU2" s="411"/>
      <c r="TTV2" s="411"/>
      <c r="TTW2" s="411"/>
      <c r="TTX2" s="411"/>
      <c r="TTY2" s="411"/>
      <c r="TTZ2" s="411"/>
      <c r="TUA2" s="411"/>
      <c r="TUB2" s="411"/>
      <c r="TUC2" s="411"/>
      <c r="TUD2" s="411"/>
      <c r="TUE2" s="411"/>
      <c r="TUF2" s="411"/>
      <c r="TUG2" s="411"/>
      <c r="TUH2" s="411"/>
      <c r="TUI2" s="411"/>
      <c r="TUJ2" s="411"/>
      <c r="TUK2" s="411"/>
      <c r="TUL2" s="411"/>
      <c r="TUM2" s="411"/>
      <c r="TUN2" s="411"/>
      <c r="TUO2" s="411"/>
      <c r="TUP2" s="411"/>
      <c r="TUQ2" s="411"/>
      <c r="TUR2" s="411"/>
      <c r="TUS2" s="411"/>
      <c r="TUT2" s="411"/>
      <c r="TUU2" s="411"/>
      <c r="TUV2" s="411"/>
      <c r="TUW2" s="411"/>
      <c r="TUX2" s="411"/>
      <c r="TUY2" s="411"/>
      <c r="TUZ2" s="411"/>
      <c r="TVA2" s="411"/>
      <c r="TVB2" s="411"/>
      <c r="TVC2" s="411"/>
      <c r="TVD2" s="411"/>
      <c r="TVE2" s="411"/>
      <c r="TVF2" s="411"/>
      <c r="TVG2" s="411"/>
      <c r="TVH2" s="411"/>
      <c r="TVI2" s="411"/>
      <c r="TVJ2" s="411"/>
      <c r="TVK2" s="411"/>
      <c r="TVL2" s="411"/>
      <c r="TVM2" s="411"/>
      <c r="TVN2" s="411"/>
      <c r="TVO2" s="411"/>
      <c r="TVP2" s="411"/>
      <c r="TVQ2" s="411"/>
      <c r="TVR2" s="411"/>
      <c r="TVS2" s="411"/>
      <c r="TVT2" s="411"/>
      <c r="TVU2" s="411"/>
      <c r="TVV2" s="411"/>
      <c r="TVW2" s="411"/>
      <c r="TVX2" s="411"/>
      <c r="TVY2" s="411"/>
      <c r="TVZ2" s="411"/>
      <c r="TWA2" s="411"/>
      <c r="TWB2" s="411"/>
      <c r="TWC2" s="411"/>
      <c r="TWD2" s="411"/>
      <c r="TWE2" s="411"/>
      <c r="TWF2" s="411"/>
      <c r="TWG2" s="411"/>
      <c r="TWH2" s="411"/>
      <c r="TWI2" s="411"/>
      <c r="TWJ2" s="411"/>
      <c r="TWK2" s="411"/>
      <c r="TWL2" s="411"/>
      <c r="TWM2" s="411"/>
      <c r="TWN2" s="411"/>
      <c r="TWO2" s="411"/>
      <c r="TWP2" s="411"/>
      <c r="TWQ2" s="411"/>
      <c r="TWR2" s="411"/>
      <c r="TWS2" s="411"/>
      <c r="TWT2" s="411"/>
      <c r="TWU2" s="411"/>
      <c r="TWV2" s="411"/>
      <c r="TWW2" s="411"/>
      <c r="TWX2" s="411"/>
      <c r="TWY2" s="411"/>
      <c r="TWZ2" s="411"/>
      <c r="TXA2" s="411"/>
      <c r="TXB2" s="411"/>
      <c r="TXC2" s="411"/>
      <c r="TXD2" s="411"/>
      <c r="TXE2" s="411"/>
      <c r="TXF2" s="411"/>
      <c r="TXG2" s="411"/>
      <c r="TXH2" s="411"/>
      <c r="TXI2" s="411"/>
      <c r="TXJ2" s="411"/>
      <c r="TXK2" s="411"/>
      <c r="TXL2" s="411"/>
      <c r="TXM2" s="411"/>
      <c r="TXN2" s="411"/>
      <c r="TXO2" s="411"/>
      <c r="TXP2" s="411"/>
      <c r="TXQ2" s="411"/>
      <c r="TXR2" s="411"/>
      <c r="TXS2" s="411"/>
      <c r="TXT2" s="411"/>
      <c r="TXU2" s="411"/>
      <c r="TXV2" s="411"/>
      <c r="TXW2" s="411"/>
      <c r="TXX2" s="411"/>
      <c r="TXY2" s="411"/>
      <c r="TXZ2" s="411"/>
      <c r="TYA2" s="411"/>
      <c r="TYB2" s="411"/>
      <c r="TYC2" s="411"/>
      <c r="TYD2" s="411"/>
      <c r="TYE2" s="411"/>
      <c r="TYF2" s="411"/>
      <c r="TYG2" s="411"/>
      <c r="TYH2" s="411"/>
      <c r="TYI2" s="411"/>
      <c r="TYJ2" s="411"/>
      <c r="TYK2" s="411"/>
      <c r="TYL2" s="411"/>
      <c r="TYM2" s="411"/>
      <c r="TYN2" s="411"/>
      <c r="TYO2" s="411"/>
      <c r="TYP2" s="411"/>
      <c r="TYQ2" s="411"/>
      <c r="TYR2" s="411"/>
      <c r="TYS2" s="411"/>
      <c r="TYT2" s="411"/>
      <c r="TYU2" s="411"/>
      <c r="TYV2" s="411"/>
      <c r="TYW2" s="411"/>
      <c r="TYX2" s="411"/>
      <c r="TYY2" s="411"/>
      <c r="TYZ2" s="411"/>
      <c r="TZA2" s="411"/>
      <c r="TZB2" s="411"/>
      <c r="TZC2" s="411"/>
      <c r="TZD2" s="411"/>
      <c r="TZE2" s="411"/>
      <c r="TZF2" s="411"/>
      <c r="TZG2" s="411"/>
      <c r="TZH2" s="411"/>
      <c r="TZI2" s="411"/>
      <c r="TZJ2" s="411"/>
      <c r="TZK2" s="411"/>
      <c r="TZL2" s="411"/>
      <c r="TZM2" s="411"/>
      <c r="TZN2" s="411"/>
      <c r="TZO2" s="411"/>
      <c r="TZP2" s="411"/>
      <c r="TZQ2" s="411"/>
      <c r="TZR2" s="411"/>
      <c r="TZS2" s="411"/>
      <c r="TZT2" s="411"/>
      <c r="TZU2" s="411"/>
      <c r="TZV2" s="411"/>
      <c r="TZW2" s="411"/>
      <c r="TZX2" s="411"/>
      <c r="TZY2" s="411"/>
      <c r="TZZ2" s="411"/>
      <c r="UAA2" s="411"/>
      <c r="UAB2" s="411"/>
      <c r="UAC2" s="411"/>
      <c r="UAD2" s="411"/>
      <c r="UAE2" s="411"/>
      <c r="UAF2" s="411"/>
      <c r="UAG2" s="411"/>
      <c r="UAH2" s="411"/>
      <c r="UAI2" s="411"/>
      <c r="UAJ2" s="411"/>
      <c r="UAK2" s="411"/>
      <c r="UAL2" s="411"/>
      <c r="UAM2" s="411"/>
      <c r="UAN2" s="411"/>
      <c r="UAO2" s="411"/>
      <c r="UAP2" s="411"/>
      <c r="UAQ2" s="411"/>
      <c r="UAR2" s="411"/>
      <c r="UAS2" s="411"/>
      <c r="UAT2" s="411"/>
      <c r="UAU2" s="411"/>
      <c r="UAV2" s="411"/>
      <c r="UAW2" s="411"/>
      <c r="UAX2" s="411"/>
      <c r="UAY2" s="411"/>
      <c r="UAZ2" s="411"/>
      <c r="UBA2" s="411"/>
      <c r="UBB2" s="411"/>
      <c r="UBC2" s="411"/>
      <c r="UBD2" s="411"/>
      <c r="UBE2" s="411"/>
      <c r="UBF2" s="411"/>
      <c r="UBG2" s="411"/>
      <c r="UBH2" s="411"/>
      <c r="UBI2" s="411"/>
      <c r="UBJ2" s="411"/>
      <c r="UBK2" s="411"/>
      <c r="UBL2" s="411"/>
      <c r="UBM2" s="411"/>
      <c r="UBN2" s="411"/>
      <c r="UBO2" s="411"/>
      <c r="UBP2" s="411"/>
      <c r="UBQ2" s="411"/>
      <c r="UBR2" s="411"/>
      <c r="UBS2" s="411"/>
      <c r="UBT2" s="411"/>
      <c r="UBU2" s="411"/>
      <c r="UBV2" s="411"/>
      <c r="UBW2" s="411"/>
      <c r="UBX2" s="411"/>
      <c r="UBY2" s="411"/>
      <c r="UBZ2" s="411"/>
      <c r="UCA2" s="411"/>
      <c r="UCB2" s="411"/>
      <c r="UCC2" s="411"/>
      <c r="UCD2" s="411"/>
      <c r="UCE2" s="411"/>
      <c r="UCF2" s="411"/>
      <c r="UCG2" s="411"/>
      <c r="UCH2" s="411"/>
      <c r="UCI2" s="411"/>
      <c r="UCJ2" s="411"/>
      <c r="UCK2" s="411"/>
      <c r="UCL2" s="411"/>
      <c r="UCM2" s="411"/>
      <c r="UCN2" s="411"/>
      <c r="UCO2" s="411"/>
      <c r="UCP2" s="411"/>
      <c r="UCQ2" s="411"/>
      <c r="UCR2" s="411"/>
      <c r="UCS2" s="411"/>
      <c r="UCT2" s="411"/>
      <c r="UCU2" s="411"/>
      <c r="UCV2" s="411"/>
      <c r="UCW2" s="411"/>
      <c r="UCX2" s="411"/>
      <c r="UCY2" s="411"/>
      <c r="UCZ2" s="411"/>
      <c r="UDA2" s="411"/>
      <c r="UDB2" s="411"/>
      <c r="UDC2" s="411"/>
      <c r="UDD2" s="411"/>
      <c r="UDE2" s="411"/>
      <c r="UDF2" s="411"/>
      <c r="UDG2" s="411"/>
      <c r="UDH2" s="411"/>
      <c r="UDI2" s="411"/>
      <c r="UDJ2" s="411"/>
      <c r="UDK2" s="411"/>
      <c r="UDL2" s="411"/>
      <c r="UDM2" s="411"/>
      <c r="UDN2" s="411"/>
      <c r="UDO2" s="411"/>
      <c r="UDP2" s="411"/>
      <c r="UDQ2" s="411"/>
      <c r="UDR2" s="411"/>
      <c r="UDS2" s="411"/>
      <c r="UDT2" s="411"/>
      <c r="UDU2" s="411"/>
      <c r="UDV2" s="411"/>
      <c r="UDW2" s="411"/>
      <c r="UDX2" s="411"/>
      <c r="UDY2" s="411"/>
      <c r="UDZ2" s="411"/>
      <c r="UEA2" s="411"/>
      <c r="UEB2" s="411"/>
      <c r="UEC2" s="411"/>
      <c r="UED2" s="411"/>
      <c r="UEE2" s="411"/>
      <c r="UEF2" s="411"/>
      <c r="UEG2" s="411"/>
      <c r="UEH2" s="411"/>
      <c r="UEI2" s="411"/>
      <c r="UEJ2" s="411"/>
      <c r="UEK2" s="411"/>
      <c r="UEL2" s="411"/>
      <c r="UEM2" s="411"/>
      <c r="UEN2" s="411"/>
      <c r="UEO2" s="411"/>
      <c r="UEP2" s="411"/>
      <c r="UEQ2" s="411"/>
      <c r="UER2" s="411"/>
      <c r="UES2" s="411"/>
      <c r="UET2" s="411"/>
      <c r="UEU2" s="411"/>
      <c r="UEV2" s="411"/>
      <c r="UEW2" s="411"/>
      <c r="UEX2" s="411"/>
      <c r="UEY2" s="411"/>
      <c r="UEZ2" s="411"/>
      <c r="UFA2" s="411"/>
      <c r="UFB2" s="411"/>
      <c r="UFC2" s="411"/>
      <c r="UFD2" s="411"/>
      <c r="UFE2" s="411"/>
      <c r="UFF2" s="411"/>
      <c r="UFG2" s="411"/>
      <c r="UFH2" s="411"/>
      <c r="UFI2" s="411"/>
      <c r="UFJ2" s="411"/>
      <c r="UFK2" s="411"/>
      <c r="UFL2" s="411"/>
      <c r="UFM2" s="411"/>
      <c r="UFN2" s="411"/>
      <c r="UFO2" s="411"/>
      <c r="UFP2" s="411"/>
      <c r="UFQ2" s="411"/>
      <c r="UFR2" s="411"/>
      <c r="UFS2" s="411"/>
      <c r="UFT2" s="411"/>
      <c r="UFU2" s="411"/>
      <c r="UFV2" s="411"/>
      <c r="UFW2" s="411"/>
      <c r="UFX2" s="411"/>
      <c r="UFY2" s="411"/>
      <c r="UFZ2" s="411"/>
      <c r="UGA2" s="411"/>
      <c r="UGB2" s="411"/>
      <c r="UGC2" s="411"/>
      <c r="UGD2" s="411"/>
      <c r="UGE2" s="411"/>
      <c r="UGF2" s="411"/>
      <c r="UGG2" s="411"/>
      <c r="UGH2" s="411"/>
      <c r="UGI2" s="411"/>
      <c r="UGJ2" s="411"/>
      <c r="UGK2" s="411"/>
      <c r="UGL2" s="411"/>
      <c r="UGM2" s="411"/>
      <c r="UGN2" s="411"/>
      <c r="UGO2" s="411"/>
      <c r="UGP2" s="411"/>
      <c r="UGQ2" s="411"/>
      <c r="UGR2" s="411"/>
      <c r="UGS2" s="411"/>
      <c r="UGT2" s="411"/>
      <c r="UGU2" s="411"/>
      <c r="UGV2" s="411"/>
      <c r="UGW2" s="411"/>
      <c r="UGX2" s="411"/>
      <c r="UGY2" s="411"/>
      <c r="UGZ2" s="411"/>
      <c r="UHA2" s="411"/>
      <c r="UHB2" s="411"/>
      <c r="UHC2" s="411"/>
      <c r="UHD2" s="411"/>
      <c r="UHE2" s="411"/>
      <c r="UHF2" s="411"/>
      <c r="UHG2" s="411"/>
      <c r="UHH2" s="411"/>
      <c r="UHI2" s="411"/>
      <c r="UHJ2" s="411"/>
      <c r="UHK2" s="411"/>
      <c r="UHL2" s="411"/>
      <c r="UHM2" s="411"/>
      <c r="UHN2" s="411"/>
      <c r="UHO2" s="411"/>
      <c r="UHP2" s="411"/>
      <c r="UHQ2" s="411"/>
      <c r="UHR2" s="411"/>
      <c r="UHS2" s="411"/>
      <c r="UHT2" s="411"/>
      <c r="UHU2" s="411"/>
      <c r="UHV2" s="411"/>
      <c r="UHW2" s="411"/>
      <c r="UHX2" s="411"/>
      <c r="UHY2" s="411"/>
      <c r="UHZ2" s="411"/>
      <c r="UIA2" s="411"/>
      <c r="UIB2" s="411"/>
      <c r="UIC2" s="411"/>
      <c r="UID2" s="411"/>
      <c r="UIE2" s="411"/>
      <c r="UIF2" s="411"/>
      <c r="UIG2" s="411"/>
      <c r="UIH2" s="411"/>
      <c r="UII2" s="411"/>
      <c r="UIJ2" s="411"/>
      <c r="UIK2" s="411"/>
      <c r="UIL2" s="411"/>
      <c r="UIM2" s="411"/>
      <c r="UIN2" s="411"/>
      <c r="UIO2" s="411"/>
      <c r="UIP2" s="411"/>
      <c r="UIQ2" s="411"/>
      <c r="UIR2" s="411"/>
      <c r="UIS2" s="411"/>
      <c r="UIT2" s="411"/>
      <c r="UIU2" s="411"/>
      <c r="UIV2" s="411"/>
      <c r="UIW2" s="411"/>
      <c r="UIX2" s="411"/>
      <c r="UIY2" s="411"/>
      <c r="UIZ2" s="411"/>
      <c r="UJA2" s="411"/>
      <c r="UJB2" s="411"/>
      <c r="UJC2" s="411"/>
      <c r="UJD2" s="411"/>
      <c r="UJE2" s="411"/>
      <c r="UJF2" s="411"/>
      <c r="UJG2" s="411"/>
      <c r="UJH2" s="411"/>
      <c r="UJI2" s="411"/>
      <c r="UJJ2" s="411"/>
      <c r="UJK2" s="411"/>
      <c r="UJL2" s="411"/>
      <c r="UJM2" s="411"/>
      <c r="UJN2" s="411"/>
      <c r="UJO2" s="411"/>
      <c r="UJP2" s="411"/>
      <c r="UJQ2" s="411"/>
      <c r="UJR2" s="411"/>
      <c r="UJS2" s="411"/>
      <c r="UJT2" s="411"/>
      <c r="UJU2" s="411"/>
      <c r="UJV2" s="411"/>
      <c r="UJW2" s="411"/>
      <c r="UJX2" s="411"/>
      <c r="UJY2" s="411"/>
      <c r="UJZ2" s="411"/>
      <c r="UKA2" s="411"/>
      <c r="UKB2" s="411"/>
      <c r="UKC2" s="411"/>
      <c r="UKD2" s="411"/>
      <c r="UKE2" s="411"/>
      <c r="UKF2" s="411"/>
      <c r="UKG2" s="411"/>
      <c r="UKH2" s="411"/>
      <c r="UKI2" s="411"/>
      <c r="UKJ2" s="411"/>
      <c r="UKK2" s="411"/>
      <c r="UKL2" s="411"/>
      <c r="UKM2" s="411"/>
      <c r="UKN2" s="411"/>
      <c r="UKO2" s="411"/>
      <c r="UKP2" s="411"/>
      <c r="UKQ2" s="411"/>
      <c r="UKR2" s="411"/>
      <c r="UKS2" s="411"/>
      <c r="UKT2" s="411"/>
      <c r="UKU2" s="411"/>
      <c r="UKV2" s="411"/>
      <c r="UKW2" s="411"/>
      <c r="UKX2" s="411"/>
      <c r="UKY2" s="411"/>
      <c r="UKZ2" s="411"/>
      <c r="ULA2" s="411"/>
      <c r="ULB2" s="411"/>
      <c r="ULC2" s="411"/>
      <c r="ULD2" s="411"/>
      <c r="ULE2" s="411"/>
      <c r="ULF2" s="411"/>
      <c r="ULG2" s="411"/>
      <c r="ULH2" s="411"/>
      <c r="ULI2" s="411"/>
      <c r="ULJ2" s="411"/>
      <c r="ULK2" s="411"/>
      <c r="ULL2" s="411"/>
      <c r="ULM2" s="411"/>
      <c r="ULN2" s="411"/>
      <c r="ULO2" s="411"/>
      <c r="ULP2" s="411"/>
      <c r="ULQ2" s="411"/>
      <c r="ULR2" s="411"/>
      <c r="ULS2" s="411"/>
      <c r="ULT2" s="411"/>
      <c r="ULU2" s="411"/>
      <c r="ULV2" s="411"/>
      <c r="ULW2" s="411"/>
      <c r="ULX2" s="411"/>
      <c r="ULY2" s="411"/>
      <c r="ULZ2" s="411"/>
      <c r="UMA2" s="411"/>
      <c r="UMB2" s="411"/>
      <c r="UMC2" s="411"/>
      <c r="UMD2" s="411"/>
      <c r="UME2" s="411"/>
      <c r="UMF2" s="411"/>
      <c r="UMG2" s="411"/>
      <c r="UMH2" s="411"/>
      <c r="UMI2" s="411"/>
      <c r="UMJ2" s="411"/>
      <c r="UMK2" s="411"/>
      <c r="UML2" s="411"/>
      <c r="UMM2" s="411"/>
      <c r="UMN2" s="411"/>
      <c r="UMO2" s="411"/>
      <c r="UMP2" s="411"/>
      <c r="UMQ2" s="411"/>
      <c r="UMR2" s="411"/>
      <c r="UMS2" s="411"/>
      <c r="UMT2" s="411"/>
      <c r="UMU2" s="411"/>
      <c r="UMV2" s="411"/>
      <c r="UMW2" s="411"/>
      <c r="UMX2" s="411"/>
      <c r="UMY2" s="411"/>
      <c r="UMZ2" s="411"/>
      <c r="UNA2" s="411"/>
      <c r="UNB2" s="411"/>
      <c r="UNC2" s="411"/>
      <c r="UND2" s="411"/>
      <c r="UNE2" s="411"/>
      <c r="UNF2" s="411"/>
      <c r="UNG2" s="411"/>
      <c r="UNH2" s="411"/>
      <c r="UNI2" s="411"/>
      <c r="UNJ2" s="411"/>
      <c r="UNK2" s="411"/>
      <c r="UNL2" s="411"/>
      <c r="UNM2" s="411"/>
      <c r="UNN2" s="411"/>
      <c r="UNO2" s="411"/>
      <c r="UNP2" s="411"/>
      <c r="UNQ2" s="411"/>
      <c r="UNR2" s="411"/>
      <c r="UNS2" s="411"/>
      <c r="UNT2" s="411"/>
      <c r="UNU2" s="411"/>
      <c r="UNV2" s="411"/>
      <c r="UNW2" s="411"/>
      <c r="UNX2" s="411"/>
      <c r="UNY2" s="411"/>
      <c r="UNZ2" s="411"/>
      <c r="UOA2" s="411"/>
      <c r="UOB2" s="411"/>
      <c r="UOC2" s="411"/>
      <c r="UOD2" s="411"/>
      <c r="UOE2" s="411"/>
      <c r="UOF2" s="411"/>
      <c r="UOG2" s="411"/>
      <c r="UOH2" s="411"/>
      <c r="UOI2" s="411"/>
      <c r="UOJ2" s="411"/>
      <c r="UOK2" s="411"/>
      <c r="UOL2" s="411"/>
      <c r="UOM2" s="411"/>
      <c r="UON2" s="411"/>
      <c r="UOO2" s="411"/>
      <c r="UOP2" s="411"/>
      <c r="UOQ2" s="411"/>
      <c r="UOR2" s="411"/>
      <c r="UOS2" s="411"/>
      <c r="UOT2" s="411"/>
      <c r="UOU2" s="411"/>
      <c r="UOV2" s="411"/>
      <c r="UOW2" s="411"/>
      <c r="UOX2" s="411"/>
      <c r="UOY2" s="411"/>
      <c r="UOZ2" s="411"/>
      <c r="UPA2" s="411"/>
      <c r="UPB2" s="411"/>
      <c r="UPC2" s="411"/>
      <c r="UPD2" s="411"/>
      <c r="UPE2" s="411"/>
      <c r="UPF2" s="411"/>
      <c r="UPG2" s="411"/>
      <c r="UPH2" s="411"/>
      <c r="UPI2" s="411"/>
      <c r="UPJ2" s="411"/>
      <c r="UPK2" s="411"/>
      <c r="UPL2" s="411"/>
      <c r="UPM2" s="411"/>
      <c r="UPN2" s="411"/>
      <c r="UPO2" s="411"/>
      <c r="UPP2" s="411"/>
      <c r="UPQ2" s="411"/>
      <c r="UPR2" s="411"/>
      <c r="UPS2" s="411"/>
      <c r="UPT2" s="411"/>
      <c r="UPU2" s="411"/>
      <c r="UPV2" s="411"/>
      <c r="UPW2" s="411"/>
      <c r="UPX2" s="411"/>
      <c r="UPY2" s="411"/>
      <c r="UPZ2" s="411"/>
      <c r="UQA2" s="411"/>
      <c r="UQB2" s="411"/>
      <c r="UQC2" s="411"/>
      <c r="UQD2" s="411"/>
      <c r="UQE2" s="411"/>
      <c r="UQF2" s="411"/>
      <c r="UQG2" s="411"/>
      <c r="UQH2" s="411"/>
      <c r="UQI2" s="411"/>
      <c r="UQJ2" s="411"/>
      <c r="UQK2" s="411"/>
      <c r="UQL2" s="411"/>
      <c r="UQM2" s="411"/>
      <c r="UQN2" s="411"/>
      <c r="UQO2" s="411"/>
      <c r="UQP2" s="411"/>
      <c r="UQQ2" s="411"/>
      <c r="UQR2" s="411"/>
      <c r="UQS2" s="411"/>
      <c r="UQT2" s="411"/>
      <c r="UQU2" s="411"/>
      <c r="UQV2" s="411"/>
      <c r="UQW2" s="411"/>
      <c r="UQX2" s="411"/>
      <c r="UQY2" s="411"/>
      <c r="UQZ2" s="411"/>
      <c r="URA2" s="411"/>
      <c r="URB2" s="411"/>
      <c r="URC2" s="411"/>
      <c r="URD2" s="411"/>
      <c r="URE2" s="411"/>
      <c r="URF2" s="411"/>
      <c r="URG2" s="411"/>
      <c r="URH2" s="411"/>
      <c r="URI2" s="411"/>
      <c r="URJ2" s="411"/>
      <c r="URK2" s="411"/>
      <c r="URL2" s="411"/>
      <c r="URM2" s="411"/>
      <c r="URN2" s="411"/>
      <c r="URO2" s="411"/>
      <c r="URP2" s="411"/>
      <c r="URQ2" s="411"/>
      <c r="URR2" s="411"/>
      <c r="URS2" s="411"/>
      <c r="URT2" s="411"/>
      <c r="URU2" s="411"/>
      <c r="URV2" s="411"/>
      <c r="URW2" s="411"/>
      <c r="URX2" s="411"/>
      <c r="URY2" s="411"/>
      <c r="URZ2" s="411"/>
      <c r="USA2" s="411"/>
      <c r="USB2" s="411"/>
      <c r="USC2" s="411"/>
      <c r="USD2" s="411"/>
      <c r="USE2" s="411"/>
      <c r="USF2" s="411"/>
      <c r="USG2" s="411"/>
      <c r="USH2" s="411"/>
      <c r="USI2" s="411"/>
      <c r="USJ2" s="411"/>
      <c r="USK2" s="411"/>
      <c r="USL2" s="411"/>
      <c r="USM2" s="411"/>
      <c r="USN2" s="411"/>
      <c r="USO2" s="411"/>
      <c r="USP2" s="411"/>
      <c r="USQ2" s="411"/>
      <c r="USR2" s="411"/>
      <c r="USS2" s="411"/>
      <c r="UST2" s="411"/>
      <c r="USU2" s="411"/>
      <c r="USV2" s="411"/>
      <c r="USW2" s="411"/>
      <c r="USX2" s="411"/>
      <c r="USY2" s="411"/>
      <c r="USZ2" s="411"/>
      <c r="UTA2" s="411"/>
      <c r="UTB2" s="411"/>
      <c r="UTC2" s="411"/>
      <c r="UTD2" s="411"/>
      <c r="UTE2" s="411"/>
      <c r="UTF2" s="411"/>
      <c r="UTG2" s="411"/>
      <c r="UTH2" s="411"/>
      <c r="UTI2" s="411"/>
      <c r="UTJ2" s="411"/>
      <c r="UTK2" s="411"/>
      <c r="UTL2" s="411"/>
      <c r="UTM2" s="411"/>
      <c r="UTN2" s="411"/>
      <c r="UTO2" s="411"/>
      <c r="UTP2" s="411"/>
      <c r="UTQ2" s="411"/>
      <c r="UTR2" s="411"/>
      <c r="UTS2" s="411"/>
      <c r="UTT2" s="411"/>
      <c r="UTU2" s="411"/>
      <c r="UTV2" s="411"/>
      <c r="UTW2" s="411"/>
      <c r="UTX2" s="411"/>
      <c r="UTY2" s="411"/>
      <c r="UTZ2" s="411"/>
      <c r="UUA2" s="411"/>
      <c r="UUB2" s="411"/>
      <c r="UUC2" s="411"/>
      <c r="UUD2" s="411"/>
      <c r="UUE2" s="411"/>
      <c r="UUF2" s="411"/>
      <c r="UUG2" s="411"/>
      <c r="UUH2" s="411"/>
      <c r="UUI2" s="411"/>
      <c r="UUJ2" s="411"/>
      <c r="UUK2" s="411"/>
      <c r="UUL2" s="411"/>
      <c r="UUM2" s="411"/>
      <c r="UUN2" s="411"/>
      <c r="UUO2" s="411"/>
      <c r="UUP2" s="411"/>
      <c r="UUQ2" s="411"/>
      <c r="UUR2" s="411"/>
      <c r="UUS2" s="411"/>
      <c r="UUT2" s="411"/>
      <c r="UUU2" s="411"/>
      <c r="UUV2" s="411"/>
      <c r="UUW2" s="411"/>
      <c r="UUX2" s="411"/>
      <c r="UUY2" s="411"/>
      <c r="UUZ2" s="411"/>
      <c r="UVA2" s="411"/>
      <c r="UVB2" s="411"/>
      <c r="UVC2" s="411"/>
      <c r="UVD2" s="411"/>
      <c r="UVE2" s="411"/>
      <c r="UVF2" s="411"/>
      <c r="UVG2" s="411"/>
      <c r="UVH2" s="411"/>
      <c r="UVI2" s="411"/>
      <c r="UVJ2" s="411"/>
      <c r="UVK2" s="411"/>
      <c r="UVL2" s="411"/>
      <c r="UVM2" s="411"/>
      <c r="UVN2" s="411"/>
      <c r="UVO2" s="411"/>
      <c r="UVP2" s="411"/>
      <c r="UVQ2" s="411"/>
      <c r="UVR2" s="411"/>
      <c r="UVS2" s="411"/>
      <c r="UVT2" s="411"/>
      <c r="UVU2" s="411"/>
      <c r="UVV2" s="411"/>
      <c r="UVW2" s="411"/>
      <c r="UVX2" s="411"/>
      <c r="UVY2" s="411"/>
      <c r="UVZ2" s="411"/>
      <c r="UWA2" s="411"/>
      <c r="UWB2" s="411"/>
      <c r="UWC2" s="411"/>
      <c r="UWD2" s="411"/>
      <c r="UWE2" s="411"/>
      <c r="UWF2" s="411"/>
      <c r="UWG2" s="411"/>
      <c r="UWH2" s="411"/>
      <c r="UWI2" s="411"/>
      <c r="UWJ2" s="411"/>
      <c r="UWK2" s="411"/>
      <c r="UWL2" s="411"/>
      <c r="UWM2" s="411"/>
      <c r="UWN2" s="411"/>
      <c r="UWO2" s="411"/>
      <c r="UWP2" s="411"/>
      <c r="UWQ2" s="411"/>
      <c r="UWR2" s="411"/>
      <c r="UWS2" s="411"/>
      <c r="UWT2" s="411"/>
      <c r="UWU2" s="411"/>
      <c r="UWV2" s="411"/>
      <c r="UWW2" s="411"/>
      <c r="UWX2" s="411"/>
      <c r="UWY2" s="411"/>
      <c r="UWZ2" s="411"/>
      <c r="UXA2" s="411"/>
      <c r="UXB2" s="411"/>
      <c r="UXC2" s="411"/>
      <c r="UXD2" s="411"/>
      <c r="UXE2" s="411"/>
      <c r="UXF2" s="411"/>
      <c r="UXG2" s="411"/>
      <c r="UXH2" s="411"/>
      <c r="UXI2" s="411"/>
      <c r="UXJ2" s="411"/>
      <c r="UXK2" s="411"/>
      <c r="UXL2" s="411"/>
      <c r="UXM2" s="411"/>
      <c r="UXN2" s="411"/>
      <c r="UXO2" s="411"/>
      <c r="UXP2" s="411"/>
      <c r="UXQ2" s="411"/>
      <c r="UXR2" s="411"/>
      <c r="UXS2" s="411"/>
      <c r="UXT2" s="411"/>
      <c r="UXU2" s="411"/>
      <c r="UXV2" s="411"/>
      <c r="UXW2" s="411"/>
      <c r="UXX2" s="411"/>
      <c r="UXY2" s="411"/>
      <c r="UXZ2" s="411"/>
      <c r="UYA2" s="411"/>
      <c r="UYB2" s="411"/>
      <c r="UYC2" s="411"/>
      <c r="UYD2" s="411"/>
      <c r="UYE2" s="411"/>
      <c r="UYF2" s="411"/>
      <c r="UYG2" s="411"/>
      <c r="UYH2" s="411"/>
      <c r="UYI2" s="411"/>
      <c r="UYJ2" s="411"/>
      <c r="UYK2" s="411"/>
      <c r="UYL2" s="411"/>
      <c r="UYM2" s="411"/>
      <c r="UYN2" s="411"/>
      <c r="UYO2" s="411"/>
      <c r="UYP2" s="411"/>
      <c r="UYQ2" s="411"/>
      <c r="UYR2" s="411"/>
      <c r="UYS2" s="411"/>
      <c r="UYT2" s="411"/>
      <c r="UYU2" s="411"/>
      <c r="UYV2" s="411"/>
      <c r="UYW2" s="411"/>
      <c r="UYX2" s="411"/>
      <c r="UYY2" s="411"/>
      <c r="UYZ2" s="411"/>
      <c r="UZA2" s="411"/>
      <c r="UZB2" s="411"/>
      <c r="UZC2" s="411"/>
      <c r="UZD2" s="411"/>
      <c r="UZE2" s="411"/>
      <c r="UZF2" s="411"/>
      <c r="UZG2" s="411"/>
      <c r="UZH2" s="411"/>
      <c r="UZI2" s="411"/>
      <c r="UZJ2" s="411"/>
      <c r="UZK2" s="411"/>
      <c r="UZL2" s="411"/>
      <c r="UZM2" s="411"/>
      <c r="UZN2" s="411"/>
      <c r="UZO2" s="411"/>
      <c r="UZP2" s="411"/>
      <c r="UZQ2" s="411"/>
      <c r="UZR2" s="411"/>
      <c r="UZS2" s="411"/>
      <c r="UZT2" s="411"/>
      <c r="UZU2" s="411"/>
      <c r="UZV2" s="411"/>
      <c r="UZW2" s="411"/>
      <c r="UZX2" s="411"/>
      <c r="UZY2" s="411"/>
      <c r="UZZ2" s="411"/>
      <c r="VAA2" s="411"/>
      <c r="VAB2" s="411"/>
      <c r="VAC2" s="411"/>
      <c r="VAD2" s="411"/>
      <c r="VAE2" s="411"/>
      <c r="VAF2" s="411"/>
      <c r="VAG2" s="411"/>
      <c r="VAH2" s="411"/>
      <c r="VAI2" s="411"/>
      <c r="VAJ2" s="411"/>
      <c r="VAK2" s="411"/>
      <c r="VAL2" s="411"/>
      <c r="VAM2" s="411"/>
      <c r="VAN2" s="411"/>
      <c r="VAO2" s="411"/>
      <c r="VAP2" s="411"/>
      <c r="VAQ2" s="411"/>
      <c r="VAR2" s="411"/>
      <c r="VAS2" s="411"/>
      <c r="VAT2" s="411"/>
      <c r="VAU2" s="411"/>
      <c r="VAV2" s="411"/>
      <c r="VAW2" s="411"/>
      <c r="VAX2" s="411"/>
      <c r="VAY2" s="411"/>
      <c r="VAZ2" s="411"/>
      <c r="VBA2" s="411"/>
      <c r="VBB2" s="411"/>
      <c r="VBC2" s="411"/>
      <c r="VBD2" s="411"/>
      <c r="VBE2" s="411"/>
      <c r="VBF2" s="411"/>
      <c r="VBG2" s="411"/>
      <c r="VBH2" s="411"/>
      <c r="VBI2" s="411"/>
      <c r="VBJ2" s="411"/>
      <c r="VBK2" s="411"/>
      <c r="VBL2" s="411"/>
      <c r="VBM2" s="411"/>
      <c r="VBN2" s="411"/>
      <c r="VBO2" s="411"/>
      <c r="VBP2" s="411"/>
      <c r="VBQ2" s="411"/>
      <c r="VBR2" s="411"/>
      <c r="VBS2" s="411"/>
      <c r="VBT2" s="411"/>
      <c r="VBU2" s="411"/>
      <c r="VBV2" s="411"/>
      <c r="VBW2" s="411"/>
      <c r="VBX2" s="411"/>
      <c r="VBY2" s="411"/>
      <c r="VBZ2" s="411"/>
      <c r="VCA2" s="411"/>
      <c r="VCB2" s="411"/>
      <c r="VCC2" s="411"/>
      <c r="VCD2" s="411"/>
      <c r="VCE2" s="411"/>
      <c r="VCF2" s="411"/>
      <c r="VCG2" s="411"/>
      <c r="VCH2" s="411"/>
      <c r="VCI2" s="411"/>
      <c r="VCJ2" s="411"/>
      <c r="VCK2" s="411"/>
      <c r="VCL2" s="411"/>
      <c r="VCM2" s="411"/>
      <c r="VCN2" s="411"/>
      <c r="VCO2" s="411"/>
      <c r="VCP2" s="411"/>
      <c r="VCQ2" s="411"/>
      <c r="VCR2" s="411"/>
      <c r="VCS2" s="411"/>
      <c r="VCT2" s="411"/>
      <c r="VCU2" s="411"/>
      <c r="VCV2" s="411"/>
      <c r="VCW2" s="411"/>
      <c r="VCX2" s="411"/>
      <c r="VCY2" s="411"/>
      <c r="VCZ2" s="411"/>
      <c r="VDA2" s="411"/>
      <c r="VDB2" s="411"/>
      <c r="VDC2" s="411"/>
      <c r="VDD2" s="411"/>
      <c r="VDE2" s="411"/>
      <c r="VDF2" s="411"/>
      <c r="VDG2" s="411"/>
      <c r="VDH2" s="411"/>
      <c r="VDI2" s="411"/>
      <c r="VDJ2" s="411"/>
      <c r="VDK2" s="411"/>
      <c r="VDL2" s="411"/>
      <c r="VDM2" s="411"/>
      <c r="VDN2" s="411"/>
      <c r="VDO2" s="411"/>
      <c r="VDP2" s="411"/>
      <c r="VDQ2" s="411"/>
      <c r="VDR2" s="411"/>
      <c r="VDS2" s="411"/>
      <c r="VDT2" s="411"/>
      <c r="VDU2" s="411"/>
      <c r="VDV2" s="411"/>
      <c r="VDW2" s="411"/>
      <c r="VDX2" s="411"/>
      <c r="VDY2" s="411"/>
      <c r="VDZ2" s="411"/>
      <c r="VEA2" s="411"/>
      <c r="VEB2" s="411"/>
      <c r="VEC2" s="411"/>
      <c r="VED2" s="411"/>
      <c r="VEE2" s="411"/>
      <c r="VEF2" s="411"/>
      <c r="VEG2" s="411"/>
      <c r="VEH2" s="411"/>
      <c r="VEI2" s="411"/>
      <c r="VEJ2" s="411"/>
      <c r="VEK2" s="411"/>
      <c r="VEL2" s="411"/>
      <c r="VEM2" s="411"/>
      <c r="VEN2" s="411"/>
      <c r="VEO2" s="411"/>
      <c r="VEP2" s="411"/>
      <c r="VEQ2" s="411"/>
      <c r="VER2" s="411"/>
      <c r="VES2" s="411"/>
      <c r="VET2" s="411"/>
      <c r="VEU2" s="411"/>
      <c r="VEV2" s="411"/>
      <c r="VEW2" s="411"/>
      <c r="VEX2" s="411"/>
      <c r="VEY2" s="411"/>
      <c r="VEZ2" s="411"/>
      <c r="VFA2" s="411"/>
      <c r="VFB2" s="411"/>
      <c r="VFC2" s="411"/>
      <c r="VFD2" s="411"/>
      <c r="VFE2" s="411"/>
      <c r="VFF2" s="411"/>
      <c r="VFG2" s="411"/>
      <c r="VFH2" s="411"/>
      <c r="VFI2" s="411"/>
      <c r="VFJ2" s="411"/>
      <c r="VFK2" s="411"/>
      <c r="VFL2" s="411"/>
      <c r="VFM2" s="411"/>
      <c r="VFN2" s="411"/>
      <c r="VFO2" s="411"/>
      <c r="VFP2" s="411"/>
      <c r="VFQ2" s="411"/>
      <c r="VFR2" s="411"/>
      <c r="VFS2" s="411"/>
      <c r="VFT2" s="411"/>
      <c r="VFU2" s="411"/>
      <c r="VFV2" s="411"/>
      <c r="VFW2" s="411"/>
      <c r="VFX2" s="411"/>
      <c r="VFY2" s="411"/>
      <c r="VFZ2" s="411"/>
      <c r="VGA2" s="411"/>
      <c r="VGB2" s="411"/>
      <c r="VGC2" s="411"/>
      <c r="VGD2" s="411"/>
      <c r="VGE2" s="411"/>
      <c r="VGF2" s="411"/>
      <c r="VGG2" s="411"/>
      <c r="VGH2" s="411"/>
      <c r="VGI2" s="411"/>
      <c r="VGJ2" s="411"/>
      <c r="VGK2" s="411"/>
      <c r="VGL2" s="411"/>
      <c r="VGM2" s="411"/>
      <c r="VGN2" s="411"/>
      <c r="VGO2" s="411"/>
      <c r="VGP2" s="411"/>
      <c r="VGQ2" s="411"/>
      <c r="VGR2" s="411"/>
      <c r="VGS2" s="411"/>
      <c r="VGT2" s="411"/>
      <c r="VGU2" s="411"/>
      <c r="VGV2" s="411"/>
      <c r="VGW2" s="411"/>
      <c r="VGX2" s="411"/>
      <c r="VGY2" s="411"/>
      <c r="VGZ2" s="411"/>
      <c r="VHA2" s="411"/>
      <c r="VHB2" s="411"/>
      <c r="VHC2" s="411"/>
      <c r="VHD2" s="411"/>
      <c r="VHE2" s="411"/>
      <c r="VHF2" s="411"/>
      <c r="VHG2" s="411"/>
      <c r="VHH2" s="411"/>
      <c r="VHI2" s="411"/>
      <c r="VHJ2" s="411"/>
      <c r="VHK2" s="411"/>
      <c r="VHL2" s="411"/>
      <c r="VHM2" s="411"/>
      <c r="VHN2" s="411"/>
      <c r="VHO2" s="411"/>
      <c r="VHP2" s="411"/>
      <c r="VHQ2" s="411"/>
      <c r="VHR2" s="411"/>
      <c r="VHS2" s="411"/>
      <c r="VHT2" s="411"/>
      <c r="VHU2" s="411"/>
      <c r="VHV2" s="411"/>
      <c r="VHW2" s="411"/>
      <c r="VHX2" s="411"/>
      <c r="VHY2" s="411"/>
      <c r="VHZ2" s="411"/>
      <c r="VIA2" s="411"/>
      <c r="VIB2" s="411"/>
      <c r="VIC2" s="411"/>
      <c r="VID2" s="411"/>
      <c r="VIE2" s="411"/>
      <c r="VIF2" s="411"/>
      <c r="VIG2" s="411"/>
      <c r="VIH2" s="411"/>
      <c r="VII2" s="411"/>
      <c r="VIJ2" s="411"/>
      <c r="VIK2" s="411"/>
      <c r="VIL2" s="411"/>
      <c r="VIM2" s="411"/>
      <c r="VIN2" s="411"/>
      <c r="VIO2" s="411"/>
      <c r="VIP2" s="411"/>
      <c r="VIQ2" s="411"/>
      <c r="VIR2" s="411"/>
      <c r="VIS2" s="411"/>
      <c r="VIT2" s="411"/>
      <c r="VIU2" s="411"/>
      <c r="VIV2" s="411"/>
      <c r="VIW2" s="411"/>
      <c r="VIX2" s="411"/>
      <c r="VIY2" s="411"/>
      <c r="VIZ2" s="411"/>
      <c r="VJA2" s="411"/>
      <c r="VJB2" s="411"/>
      <c r="VJC2" s="411"/>
      <c r="VJD2" s="411"/>
      <c r="VJE2" s="411"/>
      <c r="VJF2" s="411"/>
      <c r="VJG2" s="411"/>
      <c r="VJH2" s="411"/>
      <c r="VJI2" s="411"/>
      <c r="VJJ2" s="411"/>
      <c r="VJK2" s="411"/>
      <c r="VJL2" s="411"/>
      <c r="VJM2" s="411"/>
      <c r="VJN2" s="411"/>
      <c r="VJO2" s="411"/>
      <c r="VJP2" s="411"/>
      <c r="VJQ2" s="411"/>
      <c r="VJR2" s="411"/>
      <c r="VJS2" s="411"/>
      <c r="VJT2" s="411"/>
      <c r="VJU2" s="411"/>
      <c r="VJV2" s="411"/>
      <c r="VJW2" s="411"/>
      <c r="VJX2" s="411"/>
      <c r="VJY2" s="411"/>
      <c r="VJZ2" s="411"/>
      <c r="VKA2" s="411"/>
      <c r="VKB2" s="411"/>
      <c r="VKC2" s="411"/>
      <c r="VKD2" s="411"/>
      <c r="VKE2" s="411"/>
      <c r="VKF2" s="411"/>
      <c r="VKG2" s="411"/>
      <c r="VKH2" s="411"/>
      <c r="VKI2" s="411"/>
      <c r="VKJ2" s="411"/>
      <c r="VKK2" s="411"/>
      <c r="VKL2" s="411"/>
      <c r="VKM2" s="411"/>
      <c r="VKN2" s="411"/>
      <c r="VKO2" s="411"/>
      <c r="VKP2" s="411"/>
      <c r="VKQ2" s="411"/>
      <c r="VKR2" s="411"/>
      <c r="VKS2" s="411"/>
      <c r="VKT2" s="411"/>
      <c r="VKU2" s="411"/>
      <c r="VKV2" s="411"/>
      <c r="VKW2" s="411"/>
      <c r="VKX2" s="411"/>
      <c r="VKY2" s="411"/>
      <c r="VKZ2" s="411"/>
      <c r="VLA2" s="411"/>
      <c r="VLB2" s="411"/>
      <c r="VLC2" s="411"/>
      <c r="VLD2" s="411"/>
      <c r="VLE2" s="411"/>
      <c r="VLF2" s="411"/>
      <c r="VLG2" s="411"/>
      <c r="VLH2" s="411"/>
      <c r="VLI2" s="411"/>
      <c r="VLJ2" s="411"/>
      <c r="VLK2" s="411"/>
      <c r="VLL2" s="411"/>
      <c r="VLM2" s="411"/>
      <c r="VLN2" s="411"/>
      <c r="VLO2" s="411"/>
      <c r="VLP2" s="411"/>
      <c r="VLQ2" s="411"/>
      <c r="VLR2" s="411"/>
      <c r="VLS2" s="411"/>
      <c r="VLT2" s="411"/>
      <c r="VLU2" s="411"/>
      <c r="VLV2" s="411"/>
      <c r="VLW2" s="411"/>
      <c r="VLX2" s="411"/>
      <c r="VLY2" s="411"/>
      <c r="VLZ2" s="411"/>
      <c r="VMA2" s="411"/>
      <c r="VMB2" s="411"/>
      <c r="VMC2" s="411"/>
      <c r="VMD2" s="411"/>
      <c r="VME2" s="411"/>
      <c r="VMF2" s="411"/>
      <c r="VMG2" s="411"/>
      <c r="VMH2" s="411"/>
      <c r="VMI2" s="411"/>
      <c r="VMJ2" s="411"/>
      <c r="VMK2" s="411"/>
      <c r="VML2" s="411"/>
      <c r="VMM2" s="411"/>
      <c r="VMN2" s="411"/>
      <c r="VMO2" s="411"/>
      <c r="VMP2" s="411"/>
      <c r="VMQ2" s="411"/>
      <c r="VMR2" s="411"/>
      <c r="VMS2" s="411"/>
      <c r="VMT2" s="411"/>
      <c r="VMU2" s="411"/>
      <c r="VMV2" s="411"/>
      <c r="VMW2" s="411"/>
      <c r="VMX2" s="411"/>
      <c r="VMY2" s="411"/>
      <c r="VMZ2" s="411"/>
      <c r="VNA2" s="411"/>
      <c r="VNB2" s="411"/>
      <c r="VNC2" s="411"/>
      <c r="VND2" s="411"/>
      <c r="VNE2" s="411"/>
      <c r="VNF2" s="411"/>
      <c r="VNG2" s="411"/>
      <c r="VNH2" s="411"/>
      <c r="VNI2" s="411"/>
      <c r="VNJ2" s="411"/>
      <c r="VNK2" s="411"/>
      <c r="VNL2" s="411"/>
      <c r="VNM2" s="411"/>
      <c r="VNN2" s="411"/>
      <c r="VNO2" s="411"/>
      <c r="VNP2" s="411"/>
      <c r="VNQ2" s="411"/>
      <c r="VNR2" s="411"/>
      <c r="VNS2" s="411"/>
      <c r="VNT2" s="411"/>
      <c r="VNU2" s="411"/>
      <c r="VNV2" s="411"/>
      <c r="VNW2" s="411"/>
      <c r="VNX2" s="411"/>
      <c r="VNY2" s="411"/>
      <c r="VNZ2" s="411"/>
      <c r="VOA2" s="411"/>
      <c r="VOB2" s="411"/>
      <c r="VOC2" s="411"/>
      <c r="VOD2" s="411"/>
      <c r="VOE2" s="411"/>
      <c r="VOF2" s="411"/>
      <c r="VOG2" s="411"/>
      <c r="VOH2" s="411"/>
      <c r="VOI2" s="411"/>
      <c r="VOJ2" s="411"/>
      <c r="VOK2" s="411"/>
      <c r="VOL2" s="411"/>
      <c r="VOM2" s="411"/>
      <c r="VON2" s="411"/>
      <c r="VOO2" s="411"/>
      <c r="VOP2" s="411"/>
      <c r="VOQ2" s="411"/>
      <c r="VOR2" s="411"/>
      <c r="VOS2" s="411"/>
      <c r="VOT2" s="411"/>
      <c r="VOU2" s="411"/>
      <c r="VOV2" s="411"/>
      <c r="VOW2" s="411"/>
      <c r="VOX2" s="411"/>
      <c r="VOY2" s="411"/>
      <c r="VOZ2" s="411"/>
      <c r="VPA2" s="411"/>
      <c r="VPB2" s="411"/>
      <c r="VPC2" s="411"/>
      <c r="VPD2" s="411"/>
      <c r="VPE2" s="411"/>
      <c r="VPF2" s="411"/>
      <c r="VPG2" s="411"/>
      <c r="VPH2" s="411"/>
      <c r="VPI2" s="411"/>
      <c r="VPJ2" s="411"/>
      <c r="VPK2" s="411"/>
      <c r="VPL2" s="411"/>
      <c r="VPM2" s="411"/>
      <c r="VPN2" s="411"/>
      <c r="VPO2" s="411"/>
      <c r="VPP2" s="411"/>
      <c r="VPQ2" s="411"/>
      <c r="VPR2" s="411"/>
      <c r="VPS2" s="411"/>
      <c r="VPT2" s="411"/>
      <c r="VPU2" s="411"/>
      <c r="VPV2" s="411"/>
      <c r="VPW2" s="411"/>
      <c r="VPX2" s="411"/>
      <c r="VPY2" s="411"/>
      <c r="VPZ2" s="411"/>
      <c r="VQA2" s="411"/>
      <c r="VQB2" s="411"/>
      <c r="VQC2" s="411"/>
      <c r="VQD2" s="411"/>
      <c r="VQE2" s="411"/>
      <c r="VQF2" s="411"/>
      <c r="VQG2" s="411"/>
      <c r="VQH2" s="411"/>
      <c r="VQI2" s="411"/>
      <c r="VQJ2" s="411"/>
      <c r="VQK2" s="411"/>
      <c r="VQL2" s="411"/>
      <c r="VQM2" s="411"/>
      <c r="VQN2" s="411"/>
      <c r="VQO2" s="411"/>
      <c r="VQP2" s="411"/>
      <c r="VQQ2" s="411"/>
      <c r="VQR2" s="411"/>
      <c r="VQS2" s="411"/>
      <c r="VQT2" s="411"/>
      <c r="VQU2" s="411"/>
      <c r="VQV2" s="411"/>
      <c r="VQW2" s="411"/>
      <c r="VQX2" s="411"/>
      <c r="VQY2" s="411"/>
      <c r="VQZ2" s="411"/>
      <c r="VRA2" s="411"/>
      <c r="VRB2" s="411"/>
      <c r="VRC2" s="411"/>
      <c r="VRD2" s="411"/>
      <c r="VRE2" s="411"/>
      <c r="VRF2" s="411"/>
      <c r="VRG2" s="411"/>
      <c r="VRH2" s="411"/>
      <c r="VRI2" s="411"/>
      <c r="VRJ2" s="411"/>
      <c r="VRK2" s="411"/>
      <c r="VRL2" s="411"/>
      <c r="VRM2" s="411"/>
      <c r="VRN2" s="411"/>
      <c r="VRO2" s="411"/>
      <c r="VRP2" s="411"/>
      <c r="VRQ2" s="411"/>
      <c r="VRR2" s="411"/>
      <c r="VRS2" s="411"/>
      <c r="VRT2" s="411"/>
      <c r="VRU2" s="411"/>
      <c r="VRV2" s="411"/>
      <c r="VRW2" s="411"/>
      <c r="VRX2" s="411"/>
      <c r="VRY2" s="411"/>
      <c r="VRZ2" s="411"/>
      <c r="VSA2" s="411"/>
      <c r="VSB2" s="411"/>
      <c r="VSC2" s="411"/>
      <c r="VSD2" s="411"/>
      <c r="VSE2" s="411"/>
      <c r="VSF2" s="411"/>
      <c r="VSG2" s="411"/>
      <c r="VSH2" s="411"/>
      <c r="VSI2" s="411"/>
      <c r="VSJ2" s="411"/>
      <c r="VSK2" s="411"/>
      <c r="VSL2" s="411"/>
      <c r="VSM2" s="411"/>
      <c r="VSN2" s="411"/>
      <c r="VSO2" s="411"/>
      <c r="VSP2" s="411"/>
      <c r="VSQ2" s="411"/>
      <c r="VSR2" s="411"/>
      <c r="VSS2" s="411"/>
      <c r="VST2" s="411"/>
      <c r="VSU2" s="411"/>
      <c r="VSV2" s="411"/>
      <c r="VSW2" s="411"/>
      <c r="VSX2" s="411"/>
      <c r="VSY2" s="411"/>
      <c r="VSZ2" s="411"/>
      <c r="VTA2" s="411"/>
      <c r="VTB2" s="411"/>
      <c r="VTC2" s="411"/>
      <c r="VTD2" s="411"/>
      <c r="VTE2" s="411"/>
      <c r="VTF2" s="411"/>
      <c r="VTG2" s="411"/>
      <c r="VTH2" s="411"/>
      <c r="VTI2" s="411"/>
      <c r="VTJ2" s="411"/>
      <c r="VTK2" s="411"/>
      <c r="VTL2" s="411"/>
      <c r="VTM2" s="411"/>
      <c r="VTN2" s="411"/>
      <c r="VTO2" s="411"/>
      <c r="VTP2" s="411"/>
      <c r="VTQ2" s="411"/>
      <c r="VTR2" s="411"/>
      <c r="VTS2" s="411"/>
      <c r="VTT2" s="411"/>
      <c r="VTU2" s="411"/>
      <c r="VTV2" s="411"/>
      <c r="VTW2" s="411"/>
      <c r="VTX2" s="411"/>
      <c r="VTY2" s="411"/>
      <c r="VTZ2" s="411"/>
      <c r="VUA2" s="411"/>
      <c r="VUB2" s="411"/>
      <c r="VUC2" s="411"/>
      <c r="VUD2" s="411"/>
      <c r="VUE2" s="411"/>
      <c r="VUF2" s="411"/>
      <c r="VUG2" s="411"/>
      <c r="VUH2" s="411"/>
      <c r="VUI2" s="411"/>
      <c r="VUJ2" s="411"/>
      <c r="VUK2" s="411"/>
      <c r="VUL2" s="411"/>
      <c r="VUM2" s="411"/>
      <c r="VUN2" s="411"/>
      <c r="VUO2" s="411"/>
      <c r="VUP2" s="411"/>
      <c r="VUQ2" s="411"/>
      <c r="VUR2" s="411"/>
      <c r="VUS2" s="411"/>
      <c r="VUT2" s="411"/>
      <c r="VUU2" s="411"/>
      <c r="VUV2" s="411"/>
      <c r="VUW2" s="411"/>
      <c r="VUX2" s="411"/>
      <c r="VUY2" s="411"/>
      <c r="VUZ2" s="411"/>
      <c r="VVA2" s="411"/>
      <c r="VVB2" s="411"/>
      <c r="VVC2" s="411"/>
      <c r="VVD2" s="411"/>
      <c r="VVE2" s="411"/>
      <c r="VVF2" s="411"/>
      <c r="VVG2" s="411"/>
      <c r="VVH2" s="411"/>
      <c r="VVI2" s="411"/>
      <c r="VVJ2" s="411"/>
      <c r="VVK2" s="411"/>
      <c r="VVL2" s="411"/>
      <c r="VVM2" s="411"/>
      <c r="VVN2" s="411"/>
      <c r="VVO2" s="411"/>
      <c r="VVP2" s="411"/>
      <c r="VVQ2" s="411"/>
      <c r="VVR2" s="411"/>
      <c r="VVS2" s="411"/>
      <c r="VVT2" s="411"/>
      <c r="VVU2" s="411"/>
      <c r="VVV2" s="411"/>
      <c r="VVW2" s="411"/>
      <c r="VVX2" s="411"/>
      <c r="VVY2" s="411"/>
      <c r="VVZ2" s="411"/>
      <c r="VWA2" s="411"/>
      <c r="VWB2" s="411"/>
      <c r="VWC2" s="411"/>
      <c r="VWD2" s="411"/>
      <c r="VWE2" s="411"/>
      <c r="VWF2" s="411"/>
      <c r="VWG2" s="411"/>
      <c r="VWH2" s="411"/>
      <c r="VWI2" s="411"/>
      <c r="VWJ2" s="411"/>
      <c r="VWK2" s="411"/>
      <c r="VWL2" s="411"/>
      <c r="VWM2" s="411"/>
      <c r="VWN2" s="411"/>
      <c r="VWO2" s="411"/>
      <c r="VWP2" s="411"/>
      <c r="VWQ2" s="411"/>
      <c r="VWR2" s="411"/>
      <c r="VWS2" s="411"/>
      <c r="VWT2" s="411"/>
      <c r="VWU2" s="411"/>
      <c r="VWV2" s="411"/>
      <c r="VWW2" s="411"/>
      <c r="VWX2" s="411"/>
      <c r="VWY2" s="411"/>
      <c r="VWZ2" s="411"/>
      <c r="VXA2" s="411"/>
      <c r="VXB2" s="411"/>
      <c r="VXC2" s="411"/>
      <c r="VXD2" s="411"/>
      <c r="VXE2" s="411"/>
      <c r="VXF2" s="411"/>
      <c r="VXG2" s="411"/>
      <c r="VXH2" s="411"/>
      <c r="VXI2" s="411"/>
      <c r="VXJ2" s="411"/>
      <c r="VXK2" s="411"/>
      <c r="VXL2" s="411"/>
      <c r="VXM2" s="411"/>
      <c r="VXN2" s="411"/>
      <c r="VXO2" s="411"/>
      <c r="VXP2" s="411"/>
      <c r="VXQ2" s="411"/>
      <c r="VXR2" s="411"/>
      <c r="VXS2" s="411"/>
      <c r="VXT2" s="411"/>
      <c r="VXU2" s="411"/>
      <c r="VXV2" s="411"/>
      <c r="VXW2" s="411"/>
      <c r="VXX2" s="411"/>
      <c r="VXY2" s="411"/>
      <c r="VXZ2" s="411"/>
      <c r="VYA2" s="411"/>
      <c r="VYB2" s="411"/>
      <c r="VYC2" s="411"/>
      <c r="VYD2" s="411"/>
      <c r="VYE2" s="411"/>
      <c r="VYF2" s="411"/>
      <c r="VYG2" s="411"/>
      <c r="VYH2" s="411"/>
      <c r="VYI2" s="411"/>
      <c r="VYJ2" s="411"/>
      <c r="VYK2" s="411"/>
      <c r="VYL2" s="411"/>
      <c r="VYM2" s="411"/>
      <c r="VYN2" s="411"/>
      <c r="VYO2" s="411"/>
      <c r="VYP2" s="411"/>
      <c r="VYQ2" s="411"/>
      <c r="VYR2" s="411"/>
      <c r="VYS2" s="411"/>
      <c r="VYT2" s="411"/>
      <c r="VYU2" s="411"/>
      <c r="VYV2" s="411"/>
      <c r="VYW2" s="411"/>
      <c r="VYX2" s="411"/>
      <c r="VYY2" s="411"/>
      <c r="VYZ2" s="411"/>
      <c r="VZA2" s="411"/>
      <c r="VZB2" s="411"/>
      <c r="VZC2" s="411"/>
      <c r="VZD2" s="411"/>
      <c r="VZE2" s="411"/>
      <c r="VZF2" s="411"/>
      <c r="VZG2" s="411"/>
      <c r="VZH2" s="411"/>
      <c r="VZI2" s="411"/>
      <c r="VZJ2" s="411"/>
      <c r="VZK2" s="411"/>
      <c r="VZL2" s="411"/>
      <c r="VZM2" s="411"/>
      <c r="VZN2" s="411"/>
      <c r="VZO2" s="411"/>
      <c r="VZP2" s="411"/>
      <c r="VZQ2" s="411"/>
      <c r="VZR2" s="411"/>
      <c r="VZS2" s="411"/>
      <c r="VZT2" s="411"/>
      <c r="VZU2" s="411"/>
      <c r="VZV2" s="411"/>
      <c r="VZW2" s="411"/>
      <c r="VZX2" s="411"/>
      <c r="VZY2" s="411"/>
      <c r="VZZ2" s="411"/>
      <c r="WAA2" s="411"/>
      <c r="WAB2" s="411"/>
      <c r="WAC2" s="411"/>
      <c r="WAD2" s="411"/>
      <c r="WAE2" s="411"/>
      <c r="WAF2" s="411"/>
      <c r="WAG2" s="411"/>
      <c r="WAH2" s="411"/>
      <c r="WAI2" s="411"/>
      <c r="WAJ2" s="411"/>
      <c r="WAK2" s="411"/>
      <c r="WAL2" s="411"/>
      <c r="WAM2" s="411"/>
      <c r="WAN2" s="411"/>
      <c r="WAO2" s="411"/>
      <c r="WAP2" s="411"/>
      <c r="WAQ2" s="411"/>
      <c r="WAR2" s="411"/>
      <c r="WAS2" s="411"/>
      <c r="WAT2" s="411"/>
      <c r="WAU2" s="411"/>
      <c r="WAV2" s="411"/>
      <c r="WAW2" s="411"/>
      <c r="WAX2" s="411"/>
      <c r="WAY2" s="411"/>
      <c r="WAZ2" s="411"/>
      <c r="WBA2" s="411"/>
      <c r="WBB2" s="411"/>
      <c r="WBC2" s="411"/>
      <c r="WBD2" s="411"/>
      <c r="WBE2" s="411"/>
      <c r="WBF2" s="411"/>
      <c r="WBG2" s="411"/>
      <c r="WBH2" s="411"/>
      <c r="WBI2" s="411"/>
      <c r="WBJ2" s="411"/>
      <c r="WBK2" s="411"/>
      <c r="WBL2" s="411"/>
      <c r="WBM2" s="411"/>
      <c r="WBN2" s="411"/>
      <c r="WBO2" s="411"/>
      <c r="WBP2" s="411"/>
      <c r="WBQ2" s="411"/>
      <c r="WBR2" s="411"/>
      <c r="WBS2" s="411"/>
      <c r="WBT2" s="411"/>
      <c r="WBU2" s="411"/>
      <c r="WBV2" s="411"/>
      <c r="WBW2" s="411"/>
      <c r="WBX2" s="411"/>
      <c r="WBY2" s="411"/>
      <c r="WBZ2" s="411"/>
      <c r="WCA2" s="411"/>
      <c r="WCB2" s="411"/>
      <c r="WCC2" s="411"/>
      <c r="WCD2" s="411"/>
      <c r="WCE2" s="411"/>
      <c r="WCF2" s="411"/>
      <c r="WCG2" s="411"/>
      <c r="WCH2" s="411"/>
      <c r="WCI2" s="411"/>
      <c r="WCJ2" s="411"/>
      <c r="WCK2" s="411"/>
      <c r="WCL2" s="411"/>
      <c r="WCM2" s="411"/>
      <c r="WCN2" s="411"/>
      <c r="WCO2" s="411"/>
      <c r="WCP2" s="411"/>
      <c r="WCQ2" s="411"/>
      <c r="WCR2" s="411"/>
      <c r="WCS2" s="411"/>
      <c r="WCT2" s="411"/>
      <c r="WCU2" s="411"/>
      <c r="WCV2" s="411"/>
      <c r="WCW2" s="411"/>
      <c r="WCX2" s="411"/>
      <c r="WCY2" s="411"/>
      <c r="WCZ2" s="411"/>
      <c r="WDA2" s="411"/>
      <c r="WDB2" s="411"/>
      <c r="WDC2" s="411"/>
      <c r="WDD2" s="411"/>
      <c r="WDE2" s="411"/>
      <c r="WDF2" s="411"/>
      <c r="WDG2" s="411"/>
      <c r="WDH2" s="411"/>
      <c r="WDI2" s="411"/>
      <c r="WDJ2" s="411"/>
      <c r="WDK2" s="411"/>
      <c r="WDL2" s="411"/>
      <c r="WDM2" s="411"/>
      <c r="WDN2" s="411"/>
      <c r="WDO2" s="411"/>
      <c r="WDP2" s="411"/>
      <c r="WDQ2" s="411"/>
      <c r="WDR2" s="411"/>
      <c r="WDS2" s="411"/>
      <c r="WDT2" s="411"/>
      <c r="WDU2" s="411"/>
      <c r="WDV2" s="411"/>
      <c r="WDW2" s="411"/>
      <c r="WDX2" s="411"/>
      <c r="WDY2" s="411"/>
      <c r="WDZ2" s="411"/>
      <c r="WEA2" s="411"/>
      <c r="WEB2" s="411"/>
      <c r="WEC2" s="411"/>
      <c r="WED2" s="411"/>
      <c r="WEE2" s="411"/>
      <c r="WEF2" s="411"/>
      <c r="WEG2" s="411"/>
      <c r="WEH2" s="411"/>
      <c r="WEI2" s="411"/>
      <c r="WEJ2" s="411"/>
      <c r="WEK2" s="411"/>
      <c r="WEL2" s="411"/>
      <c r="WEM2" s="411"/>
      <c r="WEN2" s="411"/>
      <c r="WEO2" s="411"/>
      <c r="WEP2" s="411"/>
      <c r="WEQ2" s="411"/>
      <c r="WER2" s="411"/>
      <c r="WES2" s="411"/>
      <c r="WET2" s="411"/>
      <c r="WEU2" s="411"/>
      <c r="WEV2" s="411"/>
      <c r="WEW2" s="411"/>
      <c r="WEX2" s="411"/>
      <c r="WEY2" s="411"/>
      <c r="WEZ2" s="411"/>
      <c r="WFA2" s="411"/>
      <c r="WFB2" s="411"/>
      <c r="WFC2" s="411"/>
      <c r="WFD2" s="411"/>
      <c r="WFE2" s="411"/>
      <c r="WFF2" s="411"/>
      <c r="WFG2" s="411"/>
      <c r="WFH2" s="411"/>
      <c r="WFI2" s="411"/>
      <c r="WFJ2" s="411"/>
      <c r="WFK2" s="411"/>
      <c r="WFL2" s="411"/>
      <c r="WFM2" s="411"/>
      <c r="WFN2" s="411"/>
      <c r="WFO2" s="411"/>
      <c r="WFP2" s="411"/>
      <c r="WFQ2" s="411"/>
      <c r="WFR2" s="411"/>
      <c r="WFS2" s="411"/>
      <c r="WFT2" s="411"/>
      <c r="WFU2" s="411"/>
      <c r="WFV2" s="411"/>
      <c r="WFW2" s="411"/>
      <c r="WFX2" s="411"/>
      <c r="WFY2" s="411"/>
      <c r="WFZ2" s="411"/>
      <c r="WGA2" s="411"/>
      <c r="WGB2" s="411"/>
      <c r="WGC2" s="411"/>
      <c r="WGD2" s="411"/>
      <c r="WGE2" s="411"/>
      <c r="WGF2" s="411"/>
      <c r="WGG2" s="411"/>
      <c r="WGH2" s="411"/>
      <c r="WGI2" s="411"/>
      <c r="WGJ2" s="411"/>
      <c r="WGK2" s="411"/>
      <c r="WGL2" s="411"/>
      <c r="WGM2" s="411"/>
      <c r="WGN2" s="411"/>
      <c r="WGO2" s="411"/>
      <c r="WGP2" s="411"/>
      <c r="WGQ2" s="411"/>
      <c r="WGR2" s="411"/>
      <c r="WGS2" s="411"/>
      <c r="WGT2" s="411"/>
      <c r="WGU2" s="411"/>
      <c r="WGV2" s="411"/>
      <c r="WGW2" s="411"/>
      <c r="WGX2" s="411"/>
      <c r="WGY2" s="411"/>
      <c r="WGZ2" s="411"/>
      <c r="WHA2" s="411"/>
      <c r="WHB2" s="411"/>
      <c r="WHC2" s="411"/>
      <c r="WHD2" s="411"/>
      <c r="WHE2" s="411"/>
      <c r="WHF2" s="411"/>
      <c r="WHG2" s="411"/>
      <c r="WHH2" s="411"/>
      <c r="WHI2" s="411"/>
      <c r="WHJ2" s="411"/>
      <c r="WHK2" s="411"/>
      <c r="WHL2" s="411"/>
      <c r="WHM2" s="411"/>
      <c r="WHN2" s="411"/>
      <c r="WHO2" s="411"/>
      <c r="WHP2" s="411"/>
      <c r="WHQ2" s="411"/>
      <c r="WHR2" s="411"/>
      <c r="WHS2" s="411"/>
      <c r="WHT2" s="411"/>
      <c r="WHU2" s="411"/>
      <c r="WHV2" s="411"/>
      <c r="WHW2" s="411"/>
      <c r="WHX2" s="411"/>
      <c r="WHY2" s="411"/>
      <c r="WHZ2" s="411"/>
      <c r="WIA2" s="411"/>
      <c r="WIB2" s="411"/>
      <c r="WIC2" s="411"/>
      <c r="WID2" s="411"/>
      <c r="WIE2" s="411"/>
      <c r="WIF2" s="411"/>
      <c r="WIG2" s="411"/>
      <c r="WIH2" s="411"/>
      <c r="WII2" s="411"/>
      <c r="WIJ2" s="411"/>
      <c r="WIK2" s="411"/>
      <c r="WIL2" s="411"/>
      <c r="WIM2" s="411"/>
      <c r="WIN2" s="411"/>
      <c r="WIO2" s="411"/>
      <c r="WIP2" s="411"/>
      <c r="WIQ2" s="411"/>
      <c r="WIR2" s="411"/>
      <c r="WIS2" s="411"/>
      <c r="WIT2" s="411"/>
      <c r="WIU2" s="411"/>
      <c r="WIV2" s="411"/>
      <c r="WIW2" s="411"/>
      <c r="WIX2" s="411"/>
      <c r="WIY2" s="411"/>
      <c r="WIZ2" s="411"/>
      <c r="WJA2" s="411"/>
      <c r="WJB2" s="411"/>
      <c r="WJC2" s="411"/>
      <c r="WJD2" s="411"/>
      <c r="WJE2" s="411"/>
      <c r="WJF2" s="411"/>
      <c r="WJG2" s="411"/>
      <c r="WJH2" s="411"/>
      <c r="WJI2" s="411"/>
      <c r="WJJ2" s="411"/>
      <c r="WJK2" s="411"/>
      <c r="WJL2" s="411"/>
      <c r="WJM2" s="411"/>
      <c r="WJN2" s="411"/>
      <c r="WJO2" s="411"/>
      <c r="WJP2" s="411"/>
      <c r="WJQ2" s="411"/>
      <c r="WJR2" s="411"/>
      <c r="WJS2" s="411"/>
      <c r="WJT2" s="411"/>
      <c r="WJU2" s="411"/>
      <c r="WJV2" s="411"/>
      <c r="WJW2" s="411"/>
      <c r="WJX2" s="411"/>
      <c r="WJY2" s="411"/>
      <c r="WJZ2" s="411"/>
      <c r="WKA2" s="411"/>
      <c r="WKB2" s="411"/>
      <c r="WKC2" s="411"/>
      <c r="WKD2" s="411"/>
      <c r="WKE2" s="411"/>
      <c r="WKF2" s="411"/>
      <c r="WKG2" s="411"/>
      <c r="WKH2" s="411"/>
      <c r="WKI2" s="411"/>
      <c r="WKJ2" s="411"/>
      <c r="WKK2" s="411"/>
      <c r="WKL2" s="411"/>
      <c r="WKM2" s="411"/>
      <c r="WKN2" s="411"/>
      <c r="WKO2" s="411"/>
      <c r="WKP2" s="411"/>
      <c r="WKQ2" s="411"/>
      <c r="WKR2" s="411"/>
      <c r="WKS2" s="411"/>
      <c r="WKT2" s="411"/>
      <c r="WKU2" s="411"/>
      <c r="WKV2" s="411"/>
      <c r="WKW2" s="411"/>
      <c r="WKX2" s="411"/>
      <c r="WKY2" s="411"/>
      <c r="WKZ2" s="411"/>
      <c r="WLA2" s="411"/>
      <c r="WLB2" s="411"/>
      <c r="WLC2" s="411"/>
      <c r="WLD2" s="411"/>
      <c r="WLE2" s="411"/>
      <c r="WLF2" s="411"/>
      <c r="WLG2" s="411"/>
      <c r="WLH2" s="411"/>
      <c r="WLI2" s="411"/>
      <c r="WLJ2" s="411"/>
      <c r="WLK2" s="411"/>
      <c r="WLL2" s="411"/>
      <c r="WLM2" s="411"/>
      <c r="WLN2" s="411"/>
      <c r="WLO2" s="411"/>
      <c r="WLP2" s="411"/>
      <c r="WLQ2" s="411"/>
      <c r="WLR2" s="411"/>
      <c r="WLS2" s="411"/>
      <c r="WLT2" s="411"/>
      <c r="WLU2" s="411"/>
      <c r="WLV2" s="411"/>
      <c r="WLW2" s="411"/>
      <c r="WLX2" s="411"/>
      <c r="WLY2" s="411"/>
      <c r="WLZ2" s="411"/>
      <c r="WMA2" s="411"/>
      <c r="WMB2" s="411"/>
      <c r="WMC2" s="411"/>
      <c r="WMD2" s="411"/>
      <c r="WME2" s="411"/>
      <c r="WMF2" s="411"/>
      <c r="WMG2" s="411"/>
      <c r="WMH2" s="411"/>
      <c r="WMI2" s="411"/>
      <c r="WMJ2" s="411"/>
      <c r="WMK2" s="411"/>
      <c r="WML2" s="411"/>
      <c r="WMM2" s="411"/>
      <c r="WMN2" s="411"/>
      <c r="WMO2" s="411"/>
      <c r="WMP2" s="411"/>
      <c r="WMQ2" s="411"/>
      <c r="WMR2" s="411"/>
      <c r="WMS2" s="411"/>
      <c r="WMT2" s="411"/>
      <c r="WMU2" s="411"/>
      <c r="WMV2" s="411"/>
      <c r="WMW2" s="411"/>
      <c r="WMX2" s="411"/>
      <c r="WMY2" s="411"/>
      <c r="WMZ2" s="411"/>
      <c r="WNA2" s="411"/>
      <c r="WNB2" s="411"/>
      <c r="WNC2" s="411"/>
      <c r="WND2" s="411"/>
      <c r="WNE2" s="411"/>
      <c r="WNF2" s="411"/>
      <c r="WNG2" s="411"/>
      <c r="WNH2" s="411"/>
      <c r="WNI2" s="411"/>
      <c r="WNJ2" s="411"/>
      <c r="WNK2" s="411"/>
      <c r="WNL2" s="411"/>
      <c r="WNM2" s="411"/>
      <c r="WNN2" s="411"/>
      <c r="WNO2" s="411"/>
      <c r="WNP2" s="411"/>
      <c r="WNQ2" s="411"/>
      <c r="WNR2" s="411"/>
      <c r="WNS2" s="411"/>
      <c r="WNT2" s="411"/>
      <c r="WNU2" s="411"/>
      <c r="WNV2" s="411"/>
      <c r="WNW2" s="411"/>
      <c r="WNX2" s="411"/>
      <c r="WNY2" s="411"/>
      <c r="WNZ2" s="411"/>
      <c r="WOA2" s="411"/>
      <c r="WOB2" s="411"/>
      <c r="WOC2" s="411"/>
      <c r="WOD2" s="411"/>
      <c r="WOE2" s="411"/>
      <c r="WOF2" s="411"/>
      <c r="WOG2" s="411"/>
      <c r="WOH2" s="411"/>
      <c r="WOI2" s="411"/>
      <c r="WOJ2" s="411"/>
      <c r="WOK2" s="411"/>
      <c r="WOL2" s="411"/>
      <c r="WOM2" s="411"/>
      <c r="WON2" s="411"/>
      <c r="WOO2" s="411"/>
      <c r="WOP2" s="411"/>
      <c r="WOQ2" s="411"/>
      <c r="WOR2" s="411"/>
      <c r="WOS2" s="411"/>
      <c r="WOT2" s="411"/>
      <c r="WOU2" s="411"/>
      <c r="WOV2" s="411"/>
      <c r="WOW2" s="411"/>
      <c r="WOX2" s="411"/>
      <c r="WOY2" s="411"/>
      <c r="WOZ2" s="411"/>
      <c r="WPA2" s="411"/>
      <c r="WPB2" s="411"/>
      <c r="WPC2" s="411"/>
      <c r="WPD2" s="411"/>
      <c r="WPE2" s="411"/>
      <c r="WPF2" s="411"/>
      <c r="WPG2" s="411"/>
      <c r="WPH2" s="411"/>
      <c r="WPI2" s="411"/>
      <c r="WPJ2" s="411"/>
      <c r="WPK2" s="411"/>
      <c r="WPL2" s="411"/>
      <c r="WPM2" s="411"/>
      <c r="WPN2" s="411"/>
      <c r="WPO2" s="411"/>
      <c r="WPP2" s="411"/>
      <c r="WPQ2" s="411"/>
      <c r="WPR2" s="411"/>
      <c r="WPS2" s="411"/>
      <c r="WPT2" s="411"/>
      <c r="WPU2" s="411"/>
      <c r="WPV2" s="411"/>
      <c r="WPW2" s="411"/>
      <c r="WPX2" s="411"/>
      <c r="WPY2" s="411"/>
      <c r="WPZ2" s="411"/>
      <c r="WQA2" s="411"/>
      <c r="WQB2" s="411"/>
      <c r="WQC2" s="411"/>
      <c r="WQD2" s="411"/>
      <c r="WQE2" s="411"/>
      <c r="WQF2" s="411"/>
      <c r="WQG2" s="411"/>
      <c r="WQH2" s="411"/>
      <c r="WQI2" s="411"/>
      <c r="WQJ2" s="411"/>
      <c r="WQK2" s="411"/>
      <c r="WQL2" s="411"/>
      <c r="WQM2" s="411"/>
      <c r="WQN2" s="411"/>
      <c r="WQO2" s="411"/>
      <c r="WQP2" s="411"/>
      <c r="WQQ2" s="411"/>
      <c r="WQR2" s="411"/>
      <c r="WQS2" s="411"/>
      <c r="WQT2" s="411"/>
      <c r="WQU2" s="411"/>
      <c r="WQV2" s="411"/>
      <c r="WQW2" s="411"/>
      <c r="WQX2" s="411"/>
      <c r="WQY2" s="411"/>
      <c r="WQZ2" s="411"/>
      <c r="WRA2" s="411"/>
      <c r="WRB2" s="411"/>
      <c r="WRC2" s="411"/>
      <c r="WRD2" s="411"/>
      <c r="WRE2" s="411"/>
      <c r="WRF2" s="411"/>
      <c r="WRG2" s="411"/>
      <c r="WRH2" s="411"/>
      <c r="WRI2" s="411"/>
      <c r="WRJ2" s="411"/>
      <c r="WRK2" s="411"/>
      <c r="WRL2" s="411"/>
      <c r="WRM2" s="411"/>
      <c r="WRN2" s="411"/>
      <c r="WRO2" s="411"/>
      <c r="WRP2" s="411"/>
      <c r="WRQ2" s="411"/>
      <c r="WRR2" s="411"/>
      <c r="WRS2" s="411"/>
      <c r="WRT2" s="411"/>
      <c r="WRU2" s="411"/>
      <c r="WRV2" s="411"/>
      <c r="WRW2" s="411"/>
      <c r="WRX2" s="411"/>
      <c r="WRY2" s="411"/>
      <c r="WRZ2" s="411"/>
      <c r="WSA2" s="411"/>
      <c r="WSB2" s="411"/>
      <c r="WSC2" s="411"/>
      <c r="WSD2" s="411"/>
      <c r="WSE2" s="411"/>
      <c r="WSF2" s="411"/>
      <c r="WSG2" s="411"/>
      <c r="WSH2" s="411"/>
      <c r="WSI2" s="411"/>
      <c r="WSJ2" s="411"/>
      <c r="WSK2" s="411"/>
      <c r="WSL2" s="411"/>
      <c r="WSM2" s="411"/>
      <c r="WSN2" s="411"/>
      <c r="WSO2" s="411"/>
      <c r="WSP2" s="411"/>
      <c r="WSQ2" s="411"/>
      <c r="WSR2" s="411"/>
      <c r="WSS2" s="411"/>
      <c r="WST2" s="411"/>
      <c r="WSU2" s="411"/>
      <c r="WSV2" s="411"/>
      <c r="WSW2" s="411"/>
      <c r="WSX2" s="411"/>
      <c r="WSY2" s="411"/>
      <c r="WSZ2" s="411"/>
      <c r="WTA2" s="411"/>
      <c r="WTB2" s="411"/>
      <c r="WTC2" s="411"/>
      <c r="WTD2" s="411"/>
      <c r="WTE2" s="411"/>
      <c r="WTF2" s="411"/>
      <c r="WTG2" s="411"/>
      <c r="WTH2" s="411"/>
      <c r="WTI2" s="411"/>
      <c r="WTJ2" s="411"/>
      <c r="WTK2" s="411"/>
      <c r="WTL2" s="411"/>
      <c r="WTM2" s="411"/>
      <c r="WTN2" s="411"/>
      <c r="WTO2" s="411"/>
      <c r="WTP2" s="411"/>
      <c r="WTQ2" s="411"/>
      <c r="WTR2" s="411"/>
      <c r="WTS2" s="411"/>
      <c r="WTT2" s="411"/>
      <c r="WTU2" s="411"/>
      <c r="WTV2" s="411"/>
      <c r="WTW2" s="411"/>
      <c r="WTX2" s="411"/>
      <c r="WTY2" s="411"/>
      <c r="WTZ2" s="411"/>
      <c r="WUA2" s="411"/>
      <c r="WUB2" s="411"/>
      <c r="WUC2" s="411"/>
      <c r="WUD2" s="411"/>
      <c r="WUE2" s="411"/>
      <c r="WUF2" s="411"/>
      <c r="WUG2" s="411"/>
      <c r="WUH2" s="411"/>
      <c r="WUI2" s="411"/>
      <c r="WUJ2" s="411"/>
      <c r="WUK2" s="411"/>
      <c r="WUL2" s="411"/>
      <c r="WUM2" s="411"/>
      <c r="WUN2" s="411"/>
      <c r="WUO2" s="411"/>
      <c r="WUP2" s="411"/>
      <c r="WUQ2" s="411"/>
      <c r="WUR2" s="411"/>
      <c r="WUS2" s="411"/>
      <c r="WUT2" s="411"/>
      <c r="WUU2" s="411"/>
      <c r="WUV2" s="411"/>
      <c r="WUW2" s="411"/>
      <c r="WUX2" s="411"/>
      <c r="WUY2" s="411"/>
      <c r="WUZ2" s="411"/>
      <c r="WVA2" s="411"/>
      <c r="WVB2" s="411"/>
      <c r="WVC2" s="411"/>
      <c r="WVD2" s="411"/>
      <c r="WVE2" s="411"/>
      <c r="WVF2" s="411"/>
      <c r="WVG2" s="411"/>
      <c r="WVH2" s="411"/>
      <c r="WVI2" s="411"/>
      <c r="WVJ2" s="411"/>
      <c r="WVK2" s="411"/>
      <c r="WVL2" s="411"/>
      <c r="WVM2" s="411"/>
      <c r="WVN2" s="411"/>
      <c r="WVO2" s="411"/>
      <c r="WVP2" s="411"/>
      <c r="WVQ2" s="411"/>
      <c r="WVR2" s="411"/>
      <c r="WVS2" s="411"/>
      <c r="WVT2" s="411"/>
      <c r="WVU2" s="411"/>
      <c r="WVV2" s="411"/>
      <c r="WVW2" s="411"/>
      <c r="WVX2" s="411"/>
      <c r="WVY2" s="411"/>
      <c r="WVZ2" s="411"/>
      <c r="WWA2" s="411"/>
      <c r="WWB2" s="411"/>
      <c r="WWC2" s="411"/>
      <c r="WWD2" s="411"/>
      <c r="WWE2" s="411"/>
      <c r="WWF2" s="411"/>
      <c r="WWG2" s="411"/>
      <c r="WWH2" s="411"/>
      <c r="WWI2" s="411"/>
      <c r="WWJ2" s="411"/>
      <c r="WWK2" s="411"/>
      <c r="WWL2" s="411"/>
      <c r="WWM2" s="411"/>
      <c r="WWN2" s="411"/>
      <c r="WWO2" s="411"/>
      <c r="WWP2" s="411"/>
      <c r="WWQ2" s="411"/>
      <c r="WWR2" s="411"/>
      <c r="WWS2" s="411"/>
      <c r="WWT2" s="411"/>
      <c r="WWU2" s="411"/>
      <c r="WWV2" s="411"/>
      <c r="WWW2" s="411"/>
      <c r="WWX2" s="411"/>
      <c r="WWY2" s="411"/>
      <c r="WWZ2" s="411"/>
      <c r="WXA2" s="411"/>
      <c r="WXB2" s="411"/>
      <c r="WXC2" s="411"/>
      <c r="WXD2" s="411"/>
      <c r="WXE2" s="411"/>
      <c r="WXF2" s="411"/>
      <c r="WXG2" s="411"/>
      <c r="WXH2" s="411"/>
      <c r="WXI2" s="411"/>
      <c r="WXJ2" s="411"/>
      <c r="WXK2" s="411"/>
      <c r="WXL2" s="411"/>
      <c r="WXM2" s="411"/>
      <c r="WXN2" s="411"/>
      <c r="WXO2" s="411"/>
      <c r="WXP2" s="411"/>
      <c r="WXQ2" s="411"/>
      <c r="WXR2" s="411"/>
      <c r="WXS2" s="411"/>
      <c r="WXT2" s="411"/>
      <c r="WXU2" s="411"/>
      <c r="WXV2" s="411"/>
      <c r="WXW2" s="411"/>
      <c r="WXX2" s="411"/>
      <c r="WXY2" s="411"/>
      <c r="WXZ2" s="411"/>
      <c r="WYA2" s="411"/>
      <c r="WYB2" s="411"/>
      <c r="WYC2" s="411"/>
      <c r="WYD2" s="411"/>
      <c r="WYE2" s="411"/>
      <c r="WYF2" s="411"/>
      <c r="WYG2" s="411"/>
      <c r="WYH2" s="411"/>
      <c r="WYI2" s="411"/>
      <c r="WYJ2" s="411"/>
      <c r="WYK2" s="411"/>
      <c r="WYL2" s="411"/>
      <c r="WYM2" s="411"/>
      <c r="WYN2" s="411"/>
      <c r="WYO2" s="411"/>
      <c r="WYP2" s="411"/>
      <c r="WYQ2" s="411"/>
      <c r="WYR2" s="411"/>
      <c r="WYS2" s="411"/>
      <c r="WYT2" s="411"/>
      <c r="WYU2" s="411"/>
      <c r="WYV2" s="411"/>
      <c r="WYW2" s="411"/>
      <c r="WYX2" s="411"/>
      <c r="WYY2" s="411"/>
      <c r="WYZ2" s="411"/>
      <c r="WZA2" s="411"/>
      <c r="WZB2" s="411"/>
      <c r="WZC2" s="411"/>
      <c r="WZD2" s="411"/>
      <c r="WZE2" s="411"/>
      <c r="WZF2" s="411"/>
      <c r="WZG2" s="411"/>
      <c r="WZH2" s="411"/>
      <c r="WZI2" s="411"/>
      <c r="WZJ2" s="411"/>
      <c r="WZK2" s="411"/>
      <c r="WZL2" s="411"/>
      <c r="WZM2" s="411"/>
      <c r="WZN2" s="411"/>
      <c r="WZO2" s="411"/>
      <c r="WZP2" s="411"/>
      <c r="WZQ2" s="411"/>
      <c r="WZR2" s="411"/>
      <c r="WZS2" s="411"/>
      <c r="WZT2" s="411"/>
      <c r="WZU2" s="411"/>
      <c r="WZV2" s="411"/>
      <c r="WZW2" s="411"/>
      <c r="WZX2" s="411"/>
      <c r="WZY2" s="411"/>
      <c r="WZZ2" s="411"/>
      <c r="XAA2" s="411"/>
      <c r="XAB2" s="411"/>
      <c r="XAC2" s="411"/>
      <c r="XAD2" s="411"/>
      <c r="XAE2" s="411"/>
      <c r="XAF2" s="411"/>
      <c r="XAG2" s="411"/>
      <c r="XAH2" s="411"/>
      <c r="XAI2" s="411"/>
      <c r="XAJ2" s="411"/>
      <c r="XAK2" s="411"/>
      <c r="XAL2" s="411"/>
      <c r="XAM2" s="411"/>
      <c r="XAN2" s="411"/>
      <c r="XAO2" s="411"/>
      <c r="XAP2" s="411"/>
      <c r="XAQ2" s="411"/>
      <c r="XAR2" s="411"/>
      <c r="XAS2" s="411"/>
      <c r="XAT2" s="411"/>
      <c r="XAU2" s="411"/>
      <c r="XAV2" s="411"/>
      <c r="XAW2" s="411"/>
      <c r="XAX2" s="411"/>
      <c r="XAY2" s="411"/>
      <c r="XAZ2" s="411"/>
      <c r="XBA2" s="411"/>
      <c r="XBB2" s="411"/>
      <c r="XBC2" s="411"/>
      <c r="XBD2" s="411"/>
      <c r="XBE2" s="411"/>
      <c r="XBF2" s="411"/>
      <c r="XBG2" s="411"/>
      <c r="XBH2" s="411"/>
      <c r="XBI2" s="411"/>
      <c r="XBJ2" s="411"/>
      <c r="XBK2" s="411"/>
      <c r="XBL2" s="411"/>
      <c r="XBM2" s="411"/>
      <c r="XBN2" s="411"/>
      <c r="XBO2" s="411"/>
      <c r="XBP2" s="411"/>
      <c r="XBQ2" s="411"/>
      <c r="XBR2" s="411"/>
      <c r="XBS2" s="411"/>
      <c r="XBT2" s="411"/>
      <c r="XBU2" s="411"/>
      <c r="XBV2" s="411"/>
      <c r="XBW2" s="411"/>
      <c r="XBX2" s="411"/>
      <c r="XBY2" s="411"/>
      <c r="XBZ2" s="411"/>
      <c r="XCA2" s="411"/>
      <c r="XCB2" s="411"/>
      <c r="XCC2" s="411"/>
      <c r="XCD2" s="411"/>
      <c r="XCE2" s="411"/>
      <c r="XCF2" s="411"/>
      <c r="XCG2" s="411"/>
      <c r="XCH2" s="411"/>
      <c r="XCI2" s="411"/>
      <c r="XCJ2" s="411"/>
      <c r="XCK2" s="411"/>
      <c r="XCL2" s="411"/>
      <c r="XCM2" s="411"/>
      <c r="XCN2" s="411"/>
      <c r="XCO2" s="411"/>
      <c r="XCP2" s="411"/>
      <c r="XCQ2" s="411"/>
      <c r="XCR2" s="411"/>
      <c r="XCS2" s="411"/>
      <c r="XCT2" s="411"/>
      <c r="XCU2" s="411"/>
      <c r="XCV2" s="411"/>
      <c r="XCW2" s="411"/>
      <c r="XCX2" s="411"/>
      <c r="XCY2" s="411"/>
      <c r="XCZ2" s="411"/>
      <c r="XDA2" s="411"/>
      <c r="XDB2" s="411"/>
      <c r="XDC2" s="411"/>
      <c r="XDD2" s="411"/>
      <c r="XDE2" s="411"/>
      <c r="XDF2" s="411"/>
      <c r="XDG2" s="411"/>
      <c r="XDH2" s="411"/>
      <c r="XDI2" s="411"/>
      <c r="XDJ2" s="411"/>
      <c r="XDK2" s="411"/>
      <c r="XDL2" s="411"/>
      <c r="XDM2" s="411"/>
      <c r="XDN2" s="411"/>
      <c r="XDO2" s="411"/>
      <c r="XDP2" s="411"/>
      <c r="XDQ2" s="411"/>
      <c r="XDR2" s="411"/>
      <c r="XDS2" s="411"/>
      <c r="XDT2" s="411"/>
      <c r="XDU2" s="411"/>
      <c r="XDV2" s="411"/>
      <c r="XDW2" s="411"/>
      <c r="XDX2" s="411"/>
      <c r="XDY2" s="411"/>
      <c r="XDZ2" s="411"/>
      <c r="XEA2" s="411"/>
      <c r="XEB2" s="411"/>
      <c r="XEC2" s="411"/>
      <c r="XED2" s="411"/>
      <c r="XEE2" s="411"/>
      <c r="XEF2" s="411"/>
      <c r="XEG2" s="411"/>
      <c r="XEH2" s="411"/>
      <c r="XEI2" s="411"/>
      <c r="XEJ2" s="411"/>
      <c r="XEK2" s="411"/>
      <c r="XEL2" s="411"/>
      <c r="XEM2" s="411"/>
      <c r="XEN2" s="411"/>
      <c r="XEO2" s="411"/>
      <c r="XEP2" s="411"/>
      <c r="XEQ2" s="411"/>
      <c r="XER2" s="411"/>
      <c r="XES2" s="411"/>
      <c r="XET2" s="411"/>
      <c r="XEU2" s="411"/>
      <c r="XEV2" s="411"/>
      <c r="XEW2" s="411"/>
      <c r="XEX2" s="411"/>
      <c r="XEY2" s="411"/>
    </row>
    <row r="3" spans="1:16379">
      <c r="A3" s="680" t="s">
        <v>1802</v>
      </c>
      <c r="B3" s="680"/>
      <c r="C3" s="680"/>
      <c r="D3" s="412"/>
      <c r="E3" s="412"/>
      <c r="F3" s="412"/>
      <c r="G3" s="412"/>
      <c r="H3" s="412"/>
    </row>
    <row r="4" spans="1:16379">
      <c r="A4" s="680" t="s">
        <v>13</v>
      </c>
      <c r="B4" s="680"/>
      <c r="C4" s="680"/>
      <c r="D4" s="412"/>
      <c r="E4" s="412"/>
      <c r="F4" s="411"/>
      <c r="G4" s="411"/>
      <c r="H4" s="411"/>
      <c r="I4" s="411"/>
      <c r="J4" s="412"/>
      <c r="K4" s="411"/>
      <c r="L4" s="411"/>
      <c r="M4" s="411"/>
      <c r="N4" s="411"/>
      <c r="O4" s="412"/>
      <c r="P4" s="411"/>
      <c r="Q4" s="411"/>
      <c r="R4" s="411"/>
      <c r="S4" s="411"/>
      <c r="T4" s="412"/>
      <c r="U4" s="411"/>
      <c r="V4" s="411"/>
      <c r="W4" s="411"/>
      <c r="X4" s="411"/>
      <c r="Y4" s="412"/>
      <c r="Z4" s="411"/>
      <c r="AA4" s="411"/>
      <c r="AB4" s="411"/>
      <c r="AC4" s="411"/>
      <c r="AD4" s="412"/>
      <c r="AE4" s="411"/>
      <c r="AF4" s="411"/>
      <c r="AG4" s="411"/>
      <c r="AH4" s="411"/>
      <c r="AI4" s="412"/>
      <c r="AJ4" s="411"/>
      <c r="AK4" s="411"/>
      <c r="AL4" s="411"/>
      <c r="AM4" s="411"/>
      <c r="AN4" s="412"/>
      <c r="AO4" s="411"/>
      <c r="AP4" s="411"/>
      <c r="AQ4" s="411"/>
      <c r="AR4" s="411"/>
      <c r="AS4" s="412"/>
      <c r="AT4" s="411"/>
      <c r="AU4" s="411"/>
      <c r="AV4" s="411"/>
      <c r="AW4" s="411"/>
      <c r="AX4" s="412"/>
      <c r="AY4" s="411"/>
      <c r="AZ4" s="411"/>
      <c r="BA4" s="411"/>
      <c r="BB4" s="411"/>
      <c r="BC4" s="412"/>
      <c r="BD4" s="411"/>
      <c r="BE4" s="411"/>
      <c r="BF4" s="411"/>
      <c r="BG4" s="411"/>
      <c r="BH4" s="412"/>
      <c r="BI4" s="411"/>
      <c r="BJ4" s="411"/>
      <c r="BK4" s="411"/>
      <c r="BL4" s="411"/>
      <c r="BM4" s="412"/>
      <c r="BN4" s="411"/>
      <c r="BO4" s="411"/>
      <c r="BP4" s="411"/>
      <c r="BQ4" s="411"/>
      <c r="BR4" s="412"/>
      <c r="BS4" s="411"/>
      <c r="BT4" s="411"/>
      <c r="BU4" s="411"/>
      <c r="BV4" s="411"/>
      <c r="BW4" s="412"/>
      <c r="BX4" s="411"/>
      <c r="BY4" s="411"/>
      <c r="BZ4" s="411"/>
      <c r="CA4" s="411"/>
      <c r="CB4" s="412"/>
      <c r="CC4" s="411"/>
      <c r="CD4" s="411"/>
      <c r="CE4" s="411"/>
      <c r="CF4" s="411"/>
      <c r="CG4" s="412"/>
      <c r="CH4" s="411"/>
      <c r="CI4" s="411"/>
      <c r="CJ4" s="411"/>
      <c r="CK4" s="411"/>
      <c r="CL4" s="412"/>
      <c r="CM4" s="411"/>
      <c r="CN4" s="411"/>
      <c r="CO4" s="411"/>
      <c r="CP4" s="411"/>
      <c r="CQ4" s="412"/>
      <c r="CR4" s="411"/>
      <c r="CS4" s="411"/>
      <c r="CT4" s="411"/>
      <c r="CU4" s="411"/>
      <c r="CV4" s="412"/>
      <c r="CW4" s="411"/>
      <c r="CX4" s="411"/>
      <c r="CY4" s="411"/>
      <c r="CZ4" s="411"/>
      <c r="DA4" s="412"/>
      <c r="DB4" s="411"/>
      <c r="DC4" s="411"/>
      <c r="DD4" s="411"/>
      <c r="DE4" s="411"/>
      <c r="DF4" s="412"/>
      <c r="DG4" s="411"/>
      <c r="DH4" s="411"/>
      <c r="DI4" s="411"/>
      <c r="DJ4" s="411"/>
      <c r="DK4" s="412"/>
      <c r="DL4" s="411"/>
      <c r="DM4" s="411"/>
      <c r="DN4" s="411"/>
      <c r="DO4" s="411"/>
      <c r="DP4" s="412"/>
      <c r="DQ4" s="411"/>
      <c r="DR4" s="411"/>
      <c r="DS4" s="411"/>
      <c r="DT4" s="411"/>
      <c r="DU4" s="412"/>
      <c r="DV4" s="411"/>
      <c r="DW4" s="411"/>
      <c r="DX4" s="411"/>
      <c r="DY4" s="411"/>
      <c r="DZ4" s="412"/>
      <c r="EA4" s="411"/>
      <c r="EB4" s="411"/>
      <c r="EC4" s="411"/>
      <c r="ED4" s="411"/>
      <c r="EE4" s="412"/>
      <c r="EF4" s="411"/>
      <c r="EG4" s="411"/>
      <c r="EH4" s="411"/>
      <c r="EI4" s="411"/>
      <c r="EJ4" s="412"/>
      <c r="EK4" s="411"/>
      <c r="EL4" s="411"/>
      <c r="EM4" s="411"/>
      <c r="EN4" s="411"/>
      <c r="EO4" s="412"/>
      <c r="EP4" s="411"/>
      <c r="EQ4" s="411"/>
      <c r="ER4" s="411"/>
      <c r="ES4" s="411"/>
      <c r="ET4" s="412"/>
      <c r="EU4" s="411"/>
      <c r="EV4" s="411"/>
      <c r="EW4" s="411"/>
      <c r="EX4" s="411"/>
      <c r="EY4" s="412"/>
      <c r="EZ4" s="411"/>
      <c r="FA4" s="411"/>
      <c r="FB4" s="411"/>
      <c r="FC4" s="411"/>
      <c r="FD4" s="412"/>
      <c r="FE4" s="411"/>
      <c r="FF4" s="411"/>
      <c r="FG4" s="411"/>
      <c r="FH4" s="411"/>
      <c r="FI4" s="412"/>
      <c r="FJ4" s="411"/>
      <c r="FK4" s="411"/>
      <c r="FL4" s="411"/>
      <c r="FM4" s="411"/>
      <c r="FN4" s="412"/>
      <c r="FO4" s="411"/>
      <c r="FP4" s="411"/>
      <c r="FQ4" s="411"/>
      <c r="FR4" s="411"/>
      <c r="FS4" s="412"/>
      <c r="FT4" s="411"/>
      <c r="FU4" s="411"/>
      <c r="FV4" s="411"/>
      <c r="FW4" s="411"/>
      <c r="FX4" s="412"/>
      <c r="FY4" s="411"/>
      <c r="FZ4" s="411"/>
      <c r="GA4" s="411"/>
      <c r="GB4" s="411"/>
      <c r="GC4" s="412"/>
      <c r="GD4" s="411"/>
      <c r="GE4" s="411"/>
      <c r="GF4" s="411"/>
      <c r="GG4" s="411"/>
      <c r="GH4" s="412"/>
      <c r="GI4" s="411"/>
      <c r="GJ4" s="411"/>
      <c r="GK4" s="411"/>
      <c r="GL4" s="411"/>
      <c r="GM4" s="412"/>
      <c r="GN4" s="411"/>
      <c r="GO4" s="411"/>
      <c r="GP4" s="411"/>
      <c r="GQ4" s="411"/>
      <c r="GR4" s="412"/>
      <c r="GS4" s="411"/>
      <c r="GT4" s="411"/>
      <c r="GU4" s="411"/>
      <c r="GV4" s="411"/>
      <c r="GW4" s="412"/>
      <c r="GX4" s="411"/>
      <c r="GY4" s="411"/>
      <c r="GZ4" s="411"/>
      <c r="HA4" s="411"/>
      <c r="HB4" s="412"/>
      <c r="HC4" s="411"/>
      <c r="HD4" s="411"/>
      <c r="HE4" s="411"/>
      <c r="HF4" s="411"/>
      <c r="HG4" s="412"/>
      <c r="HH4" s="411"/>
      <c r="HI4" s="411"/>
      <c r="HJ4" s="411"/>
      <c r="HK4" s="411"/>
      <c r="HL4" s="412"/>
      <c r="HM4" s="411"/>
      <c r="HN4" s="411"/>
      <c r="HO4" s="411"/>
      <c r="HP4" s="411"/>
      <c r="HQ4" s="412"/>
      <c r="HR4" s="411"/>
      <c r="HS4" s="411"/>
      <c r="HT4" s="411"/>
      <c r="HU4" s="411"/>
      <c r="HV4" s="412"/>
      <c r="HW4" s="411"/>
      <c r="HX4" s="411"/>
      <c r="HY4" s="411"/>
      <c r="HZ4" s="411"/>
      <c r="IA4" s="412"/>
      <c r="IB4" s="411"/>
      <c r="IC4" s="411"/>
      <c r="ID4" s="411"/>
      <c r="IE4" s="411"/>
      <c r="IF4" s="412"/>
      <c r="IG4" s="411"/>
      <c r="IH4" s="411"/>
      <c r="II4" s="411"/>
      <c r="IJ4" s="411"/>
      <c r="IK4" s="412"/>
      <c r="IL4" s="411"/>
      <c r="IM4" s="411"/>
      <c r="IN4" s="411"/>
      <c r="IO4" s="411"/>
      <c r="IP4" s="412"/>
      <c r="IQ4" s="411"/>
      <c r="IR4" s="411"/>
      <c r="IS4" s="411"/>
      <c r="IT4" s="411"/>
      <c r="IU4" s="412"/>
      <c r="IV4" s="411"/>
      <c r="IW4" s="411"/>
      <c r="IX4" s="411"/>
      <c r="IY4" s="411"/>
      <c r="IZ4" s="412"/>
      <c r="JA4" s="411"/>
      <c r="JB4" s="411"/>
      <c r="JC4" s="411"/>
      <c r="JD4" s="411"/>
      <c r="JE4" s="412"/>
      <c r="JF4" s="411"/>
      <c r="JG4" s="411"/>
      <c r="JH4" s="411"/>
      <c r="JI4" s="411"/>
      <c r="JJ4" s="412"/>
      <c r="JK4" s="411"/>
      <c r="JL4" s="411"/>
      <c r="JM4" s="411"/>
      <c r="JN4" s="411"/>
      <c r="JO4" s="412"/>
      <c r="JP4" s="411"/>
      <c r="JQ4" s="411"/>
      <c r="JR4" s="411"/>
      <c r="JS4" s="411"/>
      <c r="JT4" s="412"/>
      <c r="JU4" s="411"/>
      <c r="JV4" s="411"/>
      <c r="JW4" s="411"/>
      <c r="JX4" s="411"/>
      <c r="JY4" s="412"/>
      <c r="JZ4" s="411"/>
      <c r="KA4" s="411"/>
      <c r="KB4" s="411"/>
      <c r="KC4" s="411"/>
      <c r="KD4" s="412"/>
      <c r="KE4" s="411"/>
      <c r="KF4" s="411"/>
      <c r="KG4" s="411"/>
      <c r="KH4" s="411"/>
      <c r="KI4" s="412"/>
      <c r="KJ4" s="411"/>
      <c r="KK4" s="411"/>
      <c r="KL4" s="411"/>
      <c r="KM4" s="411"/>
      <c r="KN4" s="412"/>
      <c r="KO4" s="411"/>
      <c r="KP4" s="411"/>
      <c r="KQ4" s="411"/>
      <c r="KR4" s="411"/>
      <c r="KS4" s="412"/>
      <c r="KT4" s="411"/>
      <c r="KU4" s="411"/>
      <c r="KV4" s="411"/>
      <c r="KW4" s="411"/>
      <c r="KX4" s="412"/>
      <c r="KY4" s="411"/>
      <c r="KZ4" s="411"/>
      <c r="LA4" s="411"/>
      <c r="LB4" s="411"/>
      <c r="LC4" s="412"/>
      <c r="LD4" s="411"/>
      <c r="LE4" s="411"/>
      <c r="LF4" s="411"/>
      <c r="LG4" s="411"/>
      <c r="LH4" s="412"/>
      <c r="LI4" s="411"/>
      <c r="LJ4" s="411"/>
      <c r="LK4" s="411"/>
      <c r="LL4" s="411"/>
      <c r="LM4" s="412"/>
      <c r="LN4" s="411"/>
      <c r="LO4" s="411"/>
      <c r="LP4" s="411"/>
      <c r="LQ4" s="411"/>
      <c r="LR4" s="412"/>
      <c r="LS4" s="411"/>
      <c r="LT4" s="411"/>
      <c r="LU4" s="411"/>
      <c r="LV4" s="411"/>
      <c r="LW4" s="412"/>
      <c r="LX4" s="411"/>
      <c r="LY4" s="411"/>
      <c r="LZ4" s="411"/>
      <c r="MA4" s="411"/>
      <c r="MB4" s="412"/>
      <c r="MC4" s="411"/>
      <c r="MD4" s="411"/>
      <c r="ME4" s="411"/>
      <c r="MF4" s="411"/>
      <c r="MG4" s="412"/>
      <c r="MH4" s="411"/>
      <c r="MI4" s="411"/>
      <c r="MJ4" s="411"/>
      <c r="MK4" s="411"/>
      <c r="ML4" s="412"/>
      <c r="MM4" s="411"/>
      <c r="MN4" s="411"/>
      <c r="MO4" s="411"/>
      <c r="MP4" s="411"/>
      <c r="MQ4" s="412"/>
      <c r="MR4" s="411"/>
      <c r="MS4" s="411"/>
      <c r="MT4" s="411"/>
      <c r="MU4" s="411"/>
      <c r="MV4" s="412"/>
      <c r="MW4" s="411"/>
      <c r="MX4" s="411"/>
      <c r="MY4" s="411"/>
      <c r="MZ4" s="411"/>
      <c r="NA4" s="412"/>
      <c r="NB4" s="411"/>
      <c r="NC4" s="411"/>
      <c r="ND4" s="411"/>
      <c r="NE4" s="411"/>
      <c r="NF4" s="412"/>
      <c r="NG4" s="411"/>
      <c r="NH4" s="411"/>
      <c r="NI4" s="411"/>
      <c r="NJ4" s="411"/>
      <c r="NK4" s="412"/>
      <c r="NL4" s="411"/>
      <c r="NM4" s="411"/>
      <c r="NN4" s="411"/>
      <c r="NO4" s="411"/>
      <c r="NP4" s="412"/>
      <c r="NQ4" s="411"/>
      <c r="NR4" s="411"/>
      <c r="NS4" s="411"/>
      <c r="NT4" s="411"/>
      <c r="NU4" s="412"/>
      <c r="NV4" s="411"/>
      <c r="NW4" s="411"/>
      <c r="NX4" s="411"/>
      <c r="NY4" s="411"/>
      <c r="NZ4" s="412"/>
      <c r="OA4" s="411"/>
      <c r="OB4" s="411"/>
      <c r="OC4" s="411"/>
      <c r="OD4" s="411"/>
      <c r="OE4" s="412"/>
      <c r="OF4" s="411"/>
      <c r="OG4" s="411"/>
      <c r="OH4" s="411"/>
      <c r="OI4" s="411"/>
      <c r="OJ4" s="412"/>
      <c r="OK4" s="411"/>
      <c r="OL4" s="411"/>
      <c r="OM4" s="411"/>
      <c r="ON4" s="411"/>
      <c r="OO4" s="412"/>
      <c r="OP4" s="411"/>
      <c r="OQ4" s="411"/>
      <c r="OR4" s="411"/>
      <c r="OS4" s="411"/>
      <c r="OT4" s="412"/>
      <c r="OU4" s="411"/>
      <c r="OV4" s="411"/>
      <c r="OW4" s="411"/>
      <c r="OX4" s="411"/>
      <c r="OY4" s="412"/>
      <c r="OZ4" s="411"/>
      <c r="PA4" s="411"/>
      <c r="PB4" s="411"/>
      <c r="PC4" s="411"/>
      <c r="PD4" s="412"/>
      <c r="PE4" s="411"/>
      <c r="PF4" s="411"/>
      <c r="PG4" s="411"/>
      <c r="PH4" s="411"/>
      <c r="PI4" s="412"/>
      <c r="PJ4" s="411"/>
      <c r="PK4" s="411"/>
      <c r="PL4" s="411"/>
      <c r="PM4" s="411"/>
      <c r="PN4" s="412"/>
      <c r="PO4" s="411"/>
      <c r="PP4" s="411"/>
      <c r="PQ4" s="411"/>
      <c r="PR4" s="411"/>
      <c r="PS4" s="412"/>
      <c r="PT4" s="411"/>
      <c r="PU4" s="411"/>
      <c r="PV4" s="411"/>
      <c r="PW4" s="411"/>
      <c r="PX4" s="412"/>
      <c r="PY4" s="411"/>
      <c r="PZ4" s="411"/>
      <c r="QA4" s="411"/>
      <c r="QB4" s="411"/>
      <c r="QC4" s="412"/>
      <c r="QD4" s="411"/>
      <c r="QE4" s="411"/>
      <c r="QF4" s="411"/>
      <c r="QG4" s="411"/>
      <c r="QH4" s="412"/>
      <c r="QI4" s="411"/>
      <c r="QJ4" s="411"/>
      <c r="QK4" s="411"/>
      <c r="QL4" s="411"/>
      <c r="QM4" s="412"/>
      <c r="QN4" s="411"/>
      <c r="QO4" s="411"/>
      <c r="QP4" s="411"/>
      <c r="QQ4" s="411"/>
      <c r="QR4" s="412"/>
      <c r="QS4" s="411"/>
      <c r="QT4" s="411"/>
      <c r="QU4" s="411"/>
      <c r="QV4" s="411"/>
      <c r="QW4" s="412"/>
      <c r="QX4" s="411"/>
      <c r="QY4" s="411"/>
      <c r="QZ4" s="411"/>
      <c r="RA4" s="411"/>
      <c r="RB4" s="412"/>
      <c r="RC4" s="411"/>
      <c r="RD4" s="411"/>
      <c r="RE4" s="411"/>
      <c r="RF4" s="411"/>
      <c r="RG4" s="412"/>
      <c r="RH4" s="411"/>
      <c r="RI4" s="411"/>
      <c r="RJ4" s="411"/>
      <c r="RK4" s="411"/>
      <c r="RL4" s="412"/>
      <c r="RM4" s="411"/>
      <c r="RN4" s="411"/>
      <c r="RO4" s="411"/>
      <c r="RP4" s="411"/>
      <c r="RQ4" s="412"/>
      <c r="RR4" s="411"/>
      <c r="RS4" s="411"/>
      <c r="RT4" s="411"/>
      <c r="RU4" s="411"/>
      <c r="RV4" s="412"/>
      <c r="RW4" s="411"/>
      <c r="RX4" s="411"/>
      <c r="RY4" s="411"/>
      <c r="RZ4" s="411"/>
      <c r="SA4" s="412"/>
      <c r="SB4" s="411"/>
      <c r="SC4" s="411"/>
      <c r="SD4" s="411"/>
      <c r="SE4" s="411"/>
      <c r="SF4" s="412"/>
      <c r="SG4" s="411"/>
      <c r="SH4" s="411"/>
      <c r="SI4" s="411"/>
      <c r="SJ4" s="411"/>
      <c r="SK4" s="412"/>
      <c r="SL4" s="411"/>
      <c r="SM4" s="411"/>
      <c r="SN4" s="411"/>
      <c r="SO4" s="411"/>
      <c r="SP4" s="412"/>
      <c r="SQ4" s="411"/>
      <c r="SR4" s="411"/>
      <c r="SS4" s="411"/>
      <c r="ST4" s="411"/>
      <c r="SU4" s="412"/>
      <c r="SV4" s="411"/>
      <c r="SW4" s="411"/>
      <c r="SX4" s="411"/>
      <c r="SY4" s="411"/>
      <c r="SZ4" s="412"/>
      <c r="TA4" s="411"/>
      <c r="TB4" s="411"/>
      <c r="TC4" s="411"/>
      <c r="TD4" s="411"/>
      <c r="TE4" s="412"/>
      <c r="TF4" s="411"/>
      <c r="TG4" s="411"/>
      <c r="TH4" s="411"/>
      <c r="TI4" s="411"/>
      <c r="TJ4" s="412"/>
      <c r="TK4" s="411"/>
      <c r="TL4" s="411"/>
      <c r="TM4" s="411"/>
      <c r="TN4" s="411"/>
      <c r="TO4" s="412"/>
      <c r="TP4" s="411"/>
      <c r="TQ4" s="411"/>
      <c r="TR4" s="411"/>
      <c r="TS4" s="411"/>
      <c r="TT4" s="412"/>
      <c r="TU4" s="411"/>
      <c r="TV4" s="411"/>
      <c r="TW4" s="411"/>
      <c r="TX4" s="411"/>
      <c r="TY4" s="412"/>
      <c r="TZ4" s="411"/>
      <c r="UA4" s="411"/>
      <c r="UB4" s="411"/>
      <c r="UC4" s="411"/>
      <c r="UD4" s="412"/>
      <c r="UE4" s="411"/>
      <c r="UF4" s="411"/>
      <c r="UG4" s="411"/>
      <c r="UH4" s="411"/>
      <c r="UI4" s="412"/>
      <c r="UJ4" s="411"/>
      <c r="UK4" s="411"/>
      <c r="UL4" s="411"/>
      <c r="UM4" s="411"/>
      <c r="UN4" s="412"/>
      <c r="UO4" s="411"/>
      <c r="UP4" s="411"/>
      <c r="UQ4" s="411"/>
      <c r="UR4" s="411"/>
      <c r="US4" s="412"/>
      <c r="UT4" s="411"/>
      <c r="UU4" s="411"/>
      <c r="UV4" s="411"/>
      <c r="UW4" s="411"/>
      <c r="UX4" s="412"/>
      <c r="UY4" s="411"/>
      <c r="UZ4" s="411"/>
      <c r="VA4" s="411"/>
      <c r="VB4" s="411"/>
      <c r="VC4" s="412"/>
      <c r="VD4" s="411"/>
      <c r="VE4" s="411"/>
      <c r="VF4" s="411"/>
      <c r="VG4" s="411"/>
      <c r="VH4" s="412"/>
      <c r="VI4" s="411"/>
      <c r="VJ4" s="411"/>
      <c r="VK4" s="411"/>
      <c r="VL4" s="411"/>
      <c r="VM4" s="412"/>
      <c r="VN4" s="411"/>
      <c r="VO4" s="411"/>
      <c r="VP4" s="411"/>
      <c r="VQ4" s="411"/>
      <c r="VR4" s="412"/>
      <c r="VS4" s="411"/>
      <c r="VT4" s="411"/>
      <c r="VU4" s="411"/>
      <c r="VV4" s="411"/>
      <c r="VW4" s="412"/>
      <c r="VX4" s="411"/>
      <c r="VY4" s="411"/>
      <c r="VZ4" s="411"/>
      <c r="WA4" s="411"/>
      <c r="WB4" s="412"/>
      <c r="WC4" s="411"/>
      <c r="WD4" s="411"/>
      <c r="WE4" s="411"/>
      <c r="WF4" s="411"/>
      <c r="WG4" s="412"/>
      <c r="WH4" s="411"/>
      <c r="WI4" s="411"/>
      <c r="WJ4" s="411"/>
      <c r="WK4" s="411"/>
      <c r="WL4" s="412"/>
      <c r="WM4" s="411"/>
      <c r="WN4" s="411"/>
      <c r="WO4" s="411"/>
      <c r="WP4" s="411"/>
      <c r="WQ4" s="412"/>
      <c r="WR4" s="411"/>
      <c r="WS4" s="411"/>
      <c r="WT4" s="411"/>
      <c r="WU4" s="411"/>
      <c r="WV4" s="412"/>
      <c r="WW4" s="411"/>
      <c r="WX4" s="411"/>
      <c r="WY4" s="411"/>
      <c r="WZ4" s="411"/>
      <c r="XA4" s="412"/>
      <c r="XB4" s="411"/>
      <c r="XC4" s="411"/>
      <c r="XD4" s="411"/>
      <c r="XE4" s="411"/>
      <c r="XF4" s="412"/>
      <c r="XG4" s="411"/>
      <c r="XH4" s="411"/>
      <c r="XI4" s="411"/>
      <c r="XJ4" s="411"/>
      <c r="XK4" s="412"/>
      <c r="XL4" s="411"/>
      <c r="XM4" s="411"/>
      <c r="XN4" s="411"/>
      <c r="XO4" s="411"/>
      <c r="XP4" s="412"/>
      <c r="XQ4" s="411"/>
      <c r="XR4" s="411"/>
      <c r="XS4" s="411"/>
      <c r="XT4" s="411"/>
      <c r="XU4" s="412"/>
      <c r="XV4" s="411"/>
      <c r="XW4" s="411"/>
      <c r="XX4" s="411"/>
      <c r="XY4" s="411"/>
      <c r="XZ4" s="412"/>
      <c r="YA4" s="411"/>
      <c r="YB4" s="411"/>
      <c r="YC4" s="411"/>
      <c r="YD4" s="411"/>
      <c r="YE4" s="412"/>
      <c r="YF4" s="411"/>
      <c r="YG4" s="411"/>
      <c r="YH4" s="411"/>
      <c r="YI4" s="411"/>
      <c r="YJ4" s="412"/>
      <c r="YK4" s="411"/>
      <c r="YL4" s="411"/>
      <c r="YM4" s="411"/>
      <c r="YN4" s="411"/>
      <c r="YO4" s="412"/>
      <c r="YP4" s="411"/>
      <c r="YQ4" s="411"/>
      <c r="YR4" s="411"/>
      <c r="YS4" s="411"/>
      <c r="YT4" s="412"/>
      <c r="YU4" s="411"/>
      <c r="YV4" s="411"/>
      <c r="YW4" s="411"/>
      <c r="YX4" s="411"/>
      <c r="YY4" s="412"/>
      <c r="YZ4" s="411"/>
      <c r="ZA4" s="411"/>
      <c r="ZB4" s="411"/>
      <c r="ZC4" s="411"/>
      <c r="ZD4" s="412"/>
      <c r="ZE4" s="411"/>
      <c r="ZF4" s="411"/>
      <c r="ZG4" s="411"/>
      <c r="ZH4" s="411"/>
      <c r="ZI4" s="412"/>
      <c r="ZJ4" s="411"/>
      <c r="ZK4" s="411"/>
      <c r="ZL4" s="411"/>
      <c r="ZM4" s="411"/>
      <c r="ZN4" s="412"/>
      <c r="ZO4" s="411"/>
      <c r="ZP4" s="411"/>
      <c r="ZQ4" s="411"/>
      <c r="ZR4" s="411"/>
      <c r="ZS4" s="412"/>
      <c r="ZT4" s="411"/>
      <c r="ZU4" s="411"/>
      <c r="ZV4" s="411"/>
      <c r="ZW4" s="411"/>
      <c r="ZX4" s="412"/>
      <c r="ZY4" s="411"/>
      <c r="ZZ4" s="411"/>
      <c r="AAA4" s="411"/>
      <c r="AAB4" s="411"/>
      <c r="AAC4" s="412"/>
      <c r="AAD4" s="411"/>
      <c r="AAE4" s="411"/>
      <c r="AAF4" s="411"/>
      <c r="AAG4" s="411"/>
      <c r="AAH4" s="412"/>
      <c r="AAI4" s="411"/>
      <c r="AAJ4" s="411"/>
      <c r="AAK4" s="411"/>
      <c r="AAL4" s="411"/>
      <c r="AAM4" s="412"/>
      <c r="AAN4" s="411"/>
      <c r="AAO4" s="411"/>
      <c r="AAP4" s="411"/>
      <c r="AAQ4" s="411"/>
      <c r="AAR4" s="412"/>
      <c r="AAS4" s="411"/>
      <c r="AAT4" s="411"/>
      <c r="AAU4" s="411"/>
      <c r="AAV4" s="411"/>
      <c r="AAW4" s="412"/>
      <c r="AAX4" s="411"/>
      <c r="AAY4" s="411"/>
      <c r="AAZ4" s="411"/>
      <c r="ABA4" s="411"/>
      <c r="ABB4" s="412"/>
      <c r="ABC4" s="411"/>
      <c r="ABD4" s="411"/>
      <c r="ABE4" s="411"/>
      <c r="ABF4" s="411"/>
      <c r="ABG4" s="412"/>
      <c r="ABH4" s="411"/>
      <c r="ABI4" s="411"/>
      <c r="ABJ4" s="411"/>
      <c r="ABK4" s="411"/>
      <c r="ABL4" s="412"/>
      <c r="ABM4" s="411"/>
      <c r="ABN4" s="411"/>
      <c r="ABO4" s="411"/>
      <c r="ABP4" s="411"/>
      <c r="ABQ4" s="412"/>
      <c r="ABR4" s="411"/>
      <c r="ABS4" s="411"/>
      <c r="ABT4" s="411"/>
      <c r="ABU4" s="411"/>
      <c r="ABV4" s="412"/>
      <c r="ABW4" s="411"/>
      <c r="ABX4" s="411"/>
      <c r="ABY4" s="411"/>
      <c r="ABZ4" s="411"/>
      <c r="ACA4" s="412"/>
      <c r="ACB4" s="411"/>
      <c r="ACC4" s="411"/>
      <c r="ACD4" s="411"/>
      <c r="ACE4" s="411"/>
      <c r="ACF4" s="412"/>
      <c r="ACG4" s="411"/>
      <c r="ACH4" s="411"/>
      <c r="ACI4" s="411"/>
      <c r="ACJ4" s="411"/>
      <c r="ACK4" s="412"/>
      <c r="ACL4" s="411"/>
      <c r="ACM4" s="411"/>
      <c r="ACN4" s="411"/>
      <c r="ACO4" s="411"/>
      <c r="ACP4" s="412"/>
      <c r="ACQ4" s="411"/>
      <c r="ACR4" s="411"/>
      <c r="ACS4" s="411"/>
      <c r="ACT4" s="411"/>
      <c r="ACU4" s="412"/>
      <c r="ACV4" s="411"/>
      <c r="ACW4" s="411"/>
      <c r="ACX4" s="411"/>
      <c r="ACY4" s="411"/>
      <c r="ACZ4" s="412"/>
      <c r="ADA4" s="411"/>
      <c r="ADB4" s="411"/>
      <c r="ADC4" s="411"/>
      <c r="ADD4" s="411"/>
      <c r="ADE4" s="412"/>
      <c r="ADF4" s="411"/>
      <c r="ADG4" s="411"/>
      <c r="ADH4" s="411"/>
      <c r="ADI4" s="411"/>
      <c r="ADJ4" s="412"/>
      <c r="ADK4" s="411"/>
      <c r="ADL4" s="411"/>
      <c r="ADM4" s="411"/>
      <c r="ADN4" s="411"/>
      <c r="ADO4" s="412"/>
      <c r="ADP4" s="411"/>
      <c r="ADQ4" s="411"/>
      <c r="ADR4" s="411"/>
      <c r="ADS4" s="411"/>
      <c r="ADT4" s="412"/>
      <c r="ADU4" s="411"/>
      <c r="ADV4" s="411"/>
      <c r="ADW4" s="411"/>
      <c r="ADX4" s="411"/>
      <c r="ADY4" s="412"/>
      <c r="ADZ4" s="411"/>
      <c r="AEA4" s="411"/>
      <c r="AEB4" s="411"/>
      <c r="AEC4" s="411"/>
      <c r="AED4" s="412"/>
      <c r="AEE4" s="411"/>
      <c r="AEF4" s="411"/>
      <c r="AEG4" s="411"/>
      <c r="AEH4" s="411"/>
      <c r="AEI4" s="412"/>
      <c r="AEJ4" s="411"/>
      <c r="AEK4" s="411"/>
      <c r="AEL4" s="411"/>
      <c r="AEM4" s="411"/>
      <c r="AEN4" s="412"/>
      <c r="AEO4" s="411"/>
      <c r="AEP4" s="411"/>
      <c r="AEQ4" s="411"/>
      <c r="AER4" s="411"/>
      <c r="AES4" s="412"/>
      <c r="AET4" s="411"/>
      <c r="AEU4" s="411"/>
      <c r="AEV4" s="411"/>
      <c r="AEW4" s="411"/>
      <c r="AEX4" s="412"/>
      <c r="AEY4" s="411"/>
      <c r="AEZ4" s="411"/>
      <c r="AFA4" s="411"/>
      <c r="AFB4" s="411"/>
      <c r="AFC4" s="412"/>
      <c r="AFD4" s="411"/>
      <c r="AFE4" s="411"/>
      <c r="AFF4" s="411"/>
      <c r="AFG4" s="411"/>
      <c r="AFH4" s="412"/>
      <c r="AFI4" s="411"/>
      <c r="AFJ4" s="411"/>
      <c r="AFK4" s="411"/>
      <c r="AFL4" s="411"/>
      <c r="AFM4" s="412"/>
      <c r="AFN4" s="411"/>
      <c r="AFO4" s="411"/>
      <c r="AFP4" s="411"/>
      <c r="AFQ4" s="411"/>
      <c r="AFR4" s="412"/>
      <c r="AFS4" s="411"/>
      <c r="AFT4" s="411"/>
      <c r="AFU4" s="411"/>
      <c r="AFV4" s="411"/>
      <c r="AFW4" s="412"/>
      <c r="AFX4" s="411"/>
      <c r="AFY4" s="411"/>
      <c r="AFZ4" s="411"/>
      <c r="AGA4" s="411"/>
      <c r="AGB4" s="412"/>
      <c r="AGC4" s="411"/>
      <c r="AGD4" s="411"/>
      <c r="AGE4" s="411"/>
      <c r="AGF4" s="411"/>
      <c r="AGG4" s="412"/>
      <c r="AGH4" s="411"/>
      <c r="AGI4" s="411"/>
      <c r="AGJ4" s="411"/>
      <c r="AGK4" s="411"/>
      <c r="AGL4" s="412"/>
      <c r="AGM4" s="411"/>
      <c r="AGN4" s="411"/>
      <c r="AGO4" s="411"/>
      <c r="AGP4" s="411"/>
      <c r="AGQ4" s="412"/>
      <c r="AGR4" s="411"/>
      <c r="AGS4" s="411"/>
      <c r="AGT4" s="411"/>
      <c r="AGU4" s="411"/>
      <c r="AGV4" s="412"/>
      <c r="AGW4" s="411"/>
      <c r="AGX4" s="411"/>
      <c r="AGY4" s="411"/>
      <c r="AGZ4" s="411"/>
      <c r="AHA4" s="412"/>
      <c r="AHB4" s="411"/>
      <c r="AHC4" s="411"/>
      <c r="AHD4" s="411"/>
      <c r="AHE4" s="411"/>
      <c r="AHF4" s="412"/>
      <c r="AHG4" s="411"/>
      <c r="AHH4" s="411"/>
      <c r="AHI4" s="411"/>
      <c r="AHJ4" s="411"/>
      <c r="AHK4" s="412"/>
      <c r="AHL4" s="411"/>
      <c r="AHM4" s="411"/>
      <c r="AHN4" s="411"/>
      <c r="AHO4" s="411"/>
      <c r="AHP4" s="412"/>
      <c r="AHQ4" s="411"/>
      <c r="AHR4" s="411"/>
      <c r="AHS4" s="411"/>
      <c r="AHT4" s="411"/>
      <c r="AHU4" s="412"/>
      <c r="AHV4" s="411"/>
      <c r="AHW4" s="411"/>
      <c r="AHX4" s="411"/>
      <c r="AHY4" s="411"/>
      <c r="AHZ4" s="412"/>
      <c r="AIA4" s="411"/>
      <c r="AIB4" s="411"/>
      <c r="AIC4" s="411"/>
      <c r="AID4" s="411"/>
      <c r="AIE4" s="412"/>
      <c r="AIF4" s="411"/>
      <c r="AIG4" s="411"/>
      <c r="AIH4" s="411"/>
      <c r="AII4" s="411"/>
      <c r="AIJ4" s="412"/>
      <c r="AIK4" s="411"/>
      <c r="AIL4" s="411"/>
      <c r="AIM4" s="411"/>
      <c r="AIN4" s="411"/>
      <c r="AIO4" s="412"/>
      <c r="AIP4" s="411"/>
      <c r="AIQ4" s="411"/>
      <c r="AIR4" s="411"/>
      <c r="AIS4" s="411"/>
      <c r="AIT4" s="412"/>
      <c r="AIU4" s="411"/>
      <c r="AIV4" s="411"/>
      <c r="AIW4" s="411"/>
      <c r="AIX4" s="411"/>
      <c r="AIY4" s="412"/>
      <c r="AIZ4" s="411"/>
      <c r="AJA4" s="411"/>
      <c r="AJB4" s="411"/>
      <c r="AJC4" s="411"/>
      <c r="AJD4" s="412"/>
      <c r="AJE4" s="411"/>
      <c r="AJF4" s="411"/>
      <c r="AJG4" s="411"/>
      <c r="AJH4" s="411"/>
      <c r="AJI4" s="412"/>
      <c r="AJJ4" s="411"/>
      <c r="AJK4" s="411"/>
      <c r="AJL4" s="411"/>
      <c r="AJM4" s="411"/>
      <c r="AJN4" s="412"/>
      <c r="AJO4" s="411"/>
      <c r="AJP4" s="411"/>
      <c r="AJQ4" s="411"/>
      <c r="AJR4" s="411"/>
      <c r="AJS4" s="412"/>
      <c r="AJT4" s="411"/>
      <c r="AJU4" s="411"/>
      <c r="AJV4" s="411"/>
      <c r="AJW4" s="411"/>
      <c r="AJX4" s="412"/>
      <c r="AJY4" s="411"/>
      <c r="AJZ4" s="411"/>
      <c r="AKA4" s="411"/>
      <c r="AKB4" s="411"/>
      <c r="AKC4" s="412"/>
      <c r="AKD4" s="411"/>
      <c r="AKE4" s="411"/>
      <c r="AKF4" s="411"/>
      <c r="AKG4" s="411"/>
      <c r="AKH4" s="412"/>
      <c r="AKI4" s="411"/>
      <c r="AKJ4" s="411"/>
      <c r="AKK4" s="411"/>
      <c r="AKL4" s="411"/>
      <c r="AKM4" s="412"/>
      <c r="AKN4" s="411"/>
      <c r="AKO4" s="411"/>
      <c r="AKP4" s="411"/>
      <c r="AKQ4" s="411"/>
      <c r="AKR4" s="412"/>
      <c r="AKS4" s="411"/>
      <c r="AKT4" s="411"/>
      <c r="AKU4" s="411"/>
      <c r="AKV4" s="411"/>
      <c r="AKW4" s="412"/>
      <c r="AKX4" s="411"/>
      <c r="AKY4" s="411"/>
      <c r="AKZ4" s="411"/>
      <c r="ALA4" s="411"/>
      <c r="ALB4" s="412"/>
      <c r="ALC4" s="411"/>
      <c r="ALD4" s="411"/>
      <c r="ALE4" s="411"/>
      <c r="ALF4" s="411"/>
      <c r="ALG4" s="412"/>
      <c r="ALH4" s="411"/>
      <c r="ALI4" s="411"/>
      <c r="ALJ4" s="411"/>
      <c r="ALK4" s="411"/>
      <c r="ALL4" s="412"/>
      <c r="ALM4" s="411"/>
      <c r="ALN4" s="411"/>
      <c r="ALO4" s="411"/>
      <c r="ALP4" s="411"/>
      <c r="ALQ4" s="412"/>
      <c r="ALR4" s="411"/>
      <c r="ALS4" s="411"/>
      <c r="ALT4" s="411"/>
      <c r="ALU4" s="411"/>
      <c r="ALV4" s="412"/>
      <c r="ALW4" s="411"/>
      <c r="ALX4" s="411"/>
      <c r="ALY4" s="411"/>
      <c r="ALZ4" s="411"/>
      <c r="AMA4" s="412"/>
      <c r="AMB4" s="411"/>
      <c r="AMC4" s="411"/>
      <c r="AMD4" s="411"/>
      <c r="AME4" s="411"/>
      <c r="AMF4" s="412"/>
      <c r="AMG4" s="411"/>
      <c r="AMH4" s="411"/>
      <c r="AMI4" s="411"/>
      <c r="AMJ4" s="411"/>
      <c r="AMK4" s="412"/>
      <c r="AML4" s="411"/>
      <c r="AMM4" s="411"/>
      <c r="AMN4" s="411"/>
      <c r="AMO4" s="411"/>
      <c r="AMP4" s="412"/>
      <c r="AMQ4" s="411"/>
      <c r="AMR4" s="411"/>
      <c r="AMS4" s="411"/>
      <c r="AMT4" s="411"/>
      <c r="AMU4" s="412"/>
      <c r="AMV4" s="411"/>
      <c r="AMW4" s="411"/>
      <c r="AMX4" s="411"/>
      <c r="AMY4" s="411"/>
      <c r="AMZ4" s="412"/>
      <c r="ANA4" s="411"/>
      <c r="ANB4" s="411"/>
      <c r="ANC4" s="411"/>
      <c r="AND4" s="411"/>
      <c r="ANE4" s="412"/>
      <c r="ANF4" s="411"/>
      <c r="ANG4" s="411"/>
      <c r="ANH4" s="411"/>
      <c r="ANI4" s="411"/>
      <c r="ANJ4" s="412"/>
      <c r="ANK4" s="411"/>
      <c r="ANL4" s="411"/>
      <c r="ANM4" s="411"/>
      <c r="ANN4" s="411"/>
      <c r="ANO4" s="412"/>
      <c r="ANP4" s="411"/>
      <c r="ANQ4" s="411"/>
      <c r="ANR4" s="411"/>
      <c r="ANS4" s="411"/>
      <c r="ANT4" s="412"/>
      <c r="ANU4" s="411"/>
      <c r="ANV4" s="411"/>
      <c r="ANW4" s="411"/>
      <c r="ANX4" s="411"/>
      <c r="ANY4" s="412"/>
      <c r="ANZ4" s="411"/>
      <c r="AOA4" s="411"/>
      <c r="AOB4" s="411"/>
      <c r="AOC4" s="411"/>
      <c r="AOD4" s="412"/>
      <c r="AOE4" s="411"/>
      <c r="AOF4" s="411"/>
      <c r="AOG4" s="411"/>
      <c r="AOH4" s="411"/>
      <c r="AOI4" s="412"/>
      <c r="AOJ4" s="411"/>
      <c r="AOK4" s="411"/>
      <c r="AOL4" s="411"/>
      <c r="AOM4" s="411"/>
      <c r="AON4" s="412"/>
      <c r="AOO4" s="411"/>
      <c r="AOP4" s="411"/>
      <c r="AOQ4" s="411"/>
      <c r="AOR4" s="411"/>
      <c r="AOS4" s="412"/>
      <c r="AOT4" s="411"/>
      <c r="AOU4" s="411"/>
      <c r="AOV4" s="411"/>
      <c r="AOW4" s="411"/>
      <c r="AOX4" s="412"/>
      <c r="AOY4" s="411"/>
      <c r="AOZ4" s="411"/>
      <c r="APA4" s="411"/>
      <c r="APB4" s="411"/>
      <c r="APC4" s="412"/>
      <c r="APD4" s="411"/>
      <c r="APE4" s="411"/>
      <c r="APF4" s="411"/>
      <c r="APG4" s="411"/>
      <c r="APH4" s="412"/>
      <c r="API4" s="411"/>
      <c r="APJ4" s="411"/>
      <c r="APK4" s="411"/>
      <c r="APL4" s="411"/>
      <c r="APM4" s="412"/>
      <c r="APN4" s="411"/>
      <c r="APO4" s="411"/>
      <c r="APP4" s="411"/>
      <c r="APQ4" s="411"/>
      <c r="APR4" s="412"/>
      <c r="APS4" s="411"/>
      <c r="APT4" s="411"/>
      <c r="APU4" s="411"/>
      <c r="APV4" s="411"/>
      <c r="APW4" s="412"/>
      <c r="APX4" s="411"/>
      <c r="APY4" s="411"/>
      <c r="APZ4" s="411"/>
      <c r="AQA4" s="411"/>
      <c r="AQB4" s="412"/>
      <c r="AQC4" s="411"/>
      <c r="AQD4" s="411"/>
      <c r="AQE4" s="411"/>
      <c r="AQF4" s="411"/>
      <c r="AQG4" s="412"/>
      <c r="AQH4" s="411"/>
      <c r="AQI4" s="411"/>
      <c r="AQJ4" s="411"/>
      <c r="AQK4" s="411"/>
      <c r="AQL4" s="412"/>
      <c r="AQM4" s="411"/>
      <c r="AQN4" s="411"/>
      <c r="AQO4" s="411"/>
      <c r="AQP4" s="411"/>
      <c r="AQQ4" s="412"/>
      <c r="AQR4" s="411"/>
      <c r="AQS4" s="411"/>
      <c r="AQT4" s="411"/>
      <c r="AQU4" s="411"/>
      <c r="AQV4" s="412"/>
      <c r="AQW4" s="411"/>
      <c r="AQX4" s="411"/>
      <c r="AQY4" s="411"/>
      <c r="AQZ4" s="411"/>
      <c r="ARA4" s="412"/>
      <c r="ARB4" s="411"/>
      <c r="ARC4" s="411"/>
      <c r="ARD4" s="411"/>
      <c r="ARE4" s="411"/>
      <c r="ARF4" s="412"/>
      <c r="ARG4" s="411"/>
      <c r="ARH4" s="411"/>
      <c r="ARI4" s="411"/>
      <c r="ARJ4" s="411"/>
      <c r="ARK4" s="412"/>
      <c r="ARL4" s="411"/>
      <c r="ARM4" s="411"/>
      <c r="ARN4" s="411"/>
      <c r="ARO4" s="411"/>
      <c r="ARP4" s="412"/>
      <c r="ARQ4" s="411"/>
      <c r="ARR4" s="411"/>
      <c r="ARS4" s="411"/>
      <c r="ART4" s="411"/>
      <c r="ARU4" s="412"/>
      <c r="ARV4" s="411"/>
      <c r="ARW4" s="411"/>
      <c r="ARX4" s="411"/>
      <c r="ARY4" s="411"/>
      <c r="ARZ4" s="412"/>
      <c r="ASA4" s="411"/>
      <c r="ASB4" s="411"/>
      <c r="ASC4" s="411"/>
      <c r="ASD4" s="411"/>
      <c r="ASE4" s="412"/>
      <c r="ASF4" s="411"/>
      <c r="ASG4" s="411"/>
      <c r="ASH4" s="411"/>
      <c r="ASI4" s="411"/>
      <c r="ASJ4" s="412"/>
      <c r="ASK4" s="411"/>
      <c r="ASL4" s="411"/>
      <c r="ASM4" s="411"/>
      <c r="ASN4" s="411"/>
      <c r="ASO4" s="412"/>
      <c r="ASP4" s="411"/>
      <c r="ASQ4" s="411"/>
      <c r="ASR4" s="411"/>
      <c r="ASS4" s="411"/>
      <c r="AST4" s="412"/>
      <c r="ASU4" s="411"/>
      <c r="ASV4" s="411"/>
      <c r="ASW4" s="411"/>
      <c r="ASX4" s="411"/>
      <c r="ASY4" s="412"/>
      <c r="ASZ4" s="411"/>
      <c r="ATA4" s="411"/>
      <c r="ATB4" s="411"/>
      <c r="ATC4" s="411"/>
      <c r="ATD4" s="412"/>
      <c r="ATE4" s="411"/>
      <c r="ATF4" s="411"/>
      <c r="ATG4" s="411"/>
      <c r="ATH4" s="411"/>
      <c r="ATI4" s="412"/>
      <c r="ATJ4" s="411"/>
      <c r="ATK4" s="411"/>
      <c r="ATL4" s="411"/>
      <c r="ATM4" s="411"/>
      <c r="ATN4" s="412"/>
      <c r="ATO4" s="411"/>
      <c r="ATP4" s="411"/>
      <c r="ATQ4" s="411"/>
      <c r="ATR4" s="411"/>
      <c r="ATS4" s="412"/>
      <c r="ATT4" s="411"/>
      <c r="ATU4" s="411"/>
      <c r="ATV4" s="411"/>
      <c r="ATW4" s="411"/>
      <c r="ATX4" s="412"/>
      <c r="ATY4" s="411"/>
      <c r="ATZ4" s="411"/>
      <c r="AUA4" s="411"/>
      <c r="AUB4" s="411"/>
      <c r="AUC4" s="412"/>
      <c r="AUD4" s="411"/>
      <c r="AUE4" s="411"/>
      <c r="AUF4" s="411"/>
      <c r="AUG4" s="411"/>
      <c r="AUH4" s="412"/>
      <c r="AUI4" s="411"/>
      <c r="AUJ4" s="411"/>
      <c r="AUK4" s="411"/>
      <c r="AUL4" s="411"/>
      <c r="AUM4" s="412"/>
      <c r="AUN4" s="411"/>
      <c r="AUO4" s="411"/>
      <c r="AUP4" s="411"/>
      <c r="AUQ4" s="411"/>
      <c r="AUR4" s="412"/>
      <c r="AUS4" s="411"/>
      <c r="AUT4" s="411"/>
      <c r="AUU4" s="411"/>
      <c r="AUV4" s="411"/>
      <c r="AUW4" s="412"/>
      <c r="AUX4" s="411"/>
      <c r="AUY4" s="411"/>
      <c r="AUZ4" s="411"/>
      <c r="AVA4" s="411"/>
      <c r="AVB4" s="412"/>
      <c r="AVC4" s="411"/>
      <c r="AVD4" s="411"/>
      <c r="AVE4" s="411"/>
      <c r="AVF4" s="411"/>
      <c r="AVG4" s="412"/>
      <c r="AVH4" s="411"/>
      <c r="AVI4" s="411"/>
      <c r="AVJ4" s="411"/>
      <c r="AVK4" s="411"/>
      <c r="AVL4" s="412"/>
      <c r="AVM4" s="411"/>
      <c r="AVN4" s="411"/>
      <c r="AVO4" s="411"/>
      <c r="AVP4" s="411"/>
      <c r="AVQ4" s="412"/>
      <c r="AVR4" s="411"/>
      <c r="AVS4" s="411"/>
      <c r="AVT4" s="411"/>
      <c r="AVU4" s="411"/>
      <c r="AVV4" s="412"/>
      <c r="AVW4" s="411"/>
      <c r="AVX4" s="411"/>
      <c r="AVY4" s="411"/>
      <c r="AVZ4" s="411"/>
      <c r="AWA4" s="412"/>
      <c r="AWB4" s="411"/>
      <c r="AWC4" s="411"/>
      <c r="AWD4" s="411"/>
      <c r="AWE4" s="411"/>
      <c r="AWF4" s="412"/>
      <c r="AWG4" s="411"/>
      <c r="AWH4" s="411"/>
      <c r="AWI4" s="411"/>
      <c r="AWJ4" s="411"/>
      <c r="AWK4" s="412"/>
      <c r="AWL4" s="411"/>
      <c r="AWM4" s="411"/>
      <c r="AWN4" s="411"/>
      <c r="AWO4" s="411"/>
      <c r="AWP4" s="412"/>
      <c r="AWQ4" s="411"/>
      <c r="AWR4" s="411"/>
      <c r="AWS4" s="411"/>
      <c r="AWT4" s="411"/>
      <c r="AWU4" s="412"/>
      <c r="AWV4" s="411"/>
      <c r="AWW4" s="411"/>
      <c r="AWX4" s="411"/>
      <c r="AWY4" s="411"/>
      <c r="AWZ4" s="412"/>
      <c r="AXA4" s="411"/>
      <c r="AXB4" s="411"/>
      <c r="AXC4" s="411"/>
      <c r="AXD4" s="411"/>
      <c r="AXE4" s="412"/>
      <c r="AXF4" s="411"/>
      <c r="AXG4" s="411"/>
      <c r="AXH4" s="411"/>
      <c r="AXI4" s="411"/>
      <c r="AXJ4" s="412"/>
      <c r="AXK4" s="411"/>
      <c r="AXL4" s="411"/>
      <c r="AXM4" s="411"/>
      <c r="AXN4" s="411"/>
      <c r="AXO4" s="412"/>
      <c r="AXP4" s="411"/>
      <c r="AXQ4" s="411"/>
      <c r="AXR4" s="411"/>
      <c r="AXS4" s="411"/>
      <c r="AXT4" s="412"/>
      <c r="AXU4" s="411"/>
      <c r="AXV4" s="411"/>
      <c r="AXW4" s="411"/>
      <c r="AXX4" s="411"/>
      <c r="AXY4" s="412"/>
      <c r="AXZ4" s="411"/>
      <c r="AYA4" s="411"/>
      <c r="AYB4" s="411"/>
      <c r="AYC4" s="411"/>
      <c r="AYD4" s="412"/>
      <c r="AYE4" s="411"/>
      <c r="AYF4" s="411"/>
      <c r="AYG4" s="411"/>
      <c r="AYH4" s="411"/>
      <c r="AYI4" s="412"/>
      <c r="AYJ4" s="411"/>
      <c r="AYK4" s="411"/>
      <c r="AYL4" s="411"/>
      <c r="AYM4" s="411"/>
      <c r="AYN4" s="412"/>
      <c r="AYO4" s="411"/>
      <c r="AYP4" s="411"/>
      <c r="AYQ4" s="411"/>
      <c r="AYR4" s="411"/>
      <c r="AYS4" s="412"/>
      <c r="AYT4" s="411"/>
      <c r="AYU4" s="411"/>
      <c r="AYV4" s="411"/>
      <c r="AYW4" s="411"/>
      <c r="AYX4" s="412"/>
      <c r="AYY4" s="411"/>
      <c r="AYZ4" s="411"/>
      <c r="AZA4" s="411"/>
      <c r="AZB4" s="411"/>
      <c r="AZC4" s="412"/>
      <c r="AZD4" s="411"/>
      <c r="AZE4" s="411"/>
      <c r="AZF4" s="411"/>
      <c r="AZG4" s="411"/>
      <c r="AZH4" s="412"/>
      <c r="AZI4" s="411"/>
      <c r="AZJ4" s="411"/>
      <c r="AZK4" s="411"/>
      <c r="AZL4" s="411"/>
      <c r="AZM4" s="412"/>
      <c r="AZN4" s="411"/>
      <c r="AZO4" s="411"/>
      <c r="AZP4" s="411"/>
      <c r="AZQ4" s="411"/>
      <c r="AZR4" s="412"/>
      <c r="AZS4" s="411"/>
      <c r="AZT4" s="411"/>
      <c r="AZU4" s="411"/>
      <c r="AZV4" s="411"/>
      <c r="AZW4" s="412"/>
      <c r="AZX4" s="411"/>
      <c r="AZY4" s="411"/>
      <c r="AZZ4" s="411"/>
      <c r="BAA4" s="411"/>
      <c r="BAB4" s="412"/>
      <c r="BAC4" s="411"/>
      <c r="BAD4" s="411"/>
      <c r="BAE4" s="411"/>
      <c r="BAF4" s="411"/>
      <c r="BAG4" s="412"/>
      <c r="BAH4" s="411"/>
      <c r="BAI4" s="411"/>
      <c r="BAJ4" s="411"/>
      <c r="BAK4" s="411"/>
      <c r="BAL4" s="412"/>
      <c r="BAM4" s="411"/>
      <c r="BAN4" s="411"/>
      <c r="BAO4" s="411"/>
      <c r="BAP4" s="411"/>
      <c r="BAQ4" s="412"/>
      <c r="BAR4" s="411"/>
      <c r="BAS4" s="411"/>
      <c r="BAT4" s="411"/>
      <c r="BAU4" s="411"/>
      <c r="BAV4" s="412"/>
      <c r="BAW4" s="411"/>
      <c r="BAX4" s="411"/>
      <c r="BAY4" s="411"/>
      <c r="BAZ4" s="411"/>
      <c r="BBA4" s="412"/>
      <c r="BBB4" s="411"/>
      <c r="BBC4" s="411"/>
      <c r="BBD4" s="411"/>
      <c r="BBE4" s="411"/>
      <c r="BBF4" s="412"/>
      <c r="BBG4" s="411"/>
      <c r="BBH4" s="411"/>
      <c r="BBI4" s="411"/>
      <c r="BBJ4" s="411"/>
      <c r="BBK4" s="412"/>
      <c r="BBL4" s="411"/>
      <c r="BBM4" s="411"/>
      <c r="BBN4" s="411"/>
      <c r="BBO4" s="411"/>
      <c r="BBP4" s="412"/>
      <c r="BBQ4" s="411"/>
      <c r="BBR4" s="411"/>
      <c r="BBS4" s="411"/>
      <c r="BBT4" s="411"/>
      <c r="BBU4" s="412"/>
      <c r="BBV4" s="411"/>
      <c r="BBW4" s="411"/>
      <c r="BBX4" s="411"/>
      <c r="BBY4" s="411"/>
      <c r="BBZ4" s="412"/>
      <c r="BCA4" s="411"/>
      <c r="BCB4" s="411"/>
      <c r="BCC4" s="411"/>
      <c r="BCD4" s="411"/>
      <c r="BCE4" s="412"/>
      <c r="BCF4" s="411"/>
      <c r="BCG4" s="411"/>
      <c r="BCH4" s="411"/>
      <c r="BCI4" s="411"/>
      <c r="BCJ4" s="412"/>
      <c r="BCK4" s="411"/>
      <c r="BCL4" s="411"/>
      <c r="BCM4" s="411"/>
      <c r="BCN4" s="411"/>
      <c r="BCO4" s="412"/>
      <c r="BCP4" s="411"/>
      <c r="BCQ4" s="411"/>
      <c r="BCR4" s="411"/>
      <c r="BCS4" s="411"/>
      <c r="BCT4" s="412"/>
      <c r="BCU4" s="411"/>
      <c r="BCV4" s="411"/>
      <c r="BCW4" s="411"/>
      <c r="BCX4" s="411"/>
      <c r="BCY4" s="412"/>
      <c r="BCZ4" s="411"/>
      <c r="BDA4" s="411"/>
      <c r="BDB4" s="411"/>
      <c r="BDC4" s="411"/>
      <c r="BDD4" s="412"/>
      <c r="BDE4" s="411"/>
      <c r="BDF4" s="411"/>
      <c r="BDG4" s="411"/>
      <c r="BDH4" s="411"/>
      <c r="BDI4" s="412"/>
      <c r="BDJ4" s="411"/>
      <c r="BDK4" s="411"/>
      <c r="BDL4" s="411"/>
      <c r="BDM4" s="411"/>
      <c r="BDN4" s="412"/>
      <c r="BDO4" s="411"/>
      <c r="BDP4" s="411"/>
      <c r="BDQ4" s="411"/>
      <c r="BDR4" s="411"/>
      <c r="BDS4" s="412"/>
      <c r="BDT4" s="411"/>
      <c r="BDU4" s="411"/>
      <c r="BDV4" s="411"/>
      <c r="BDW4" s="411"/>
      <c r="BDX4" s="412"/>
      <c r="BDY4" s="411"/>
      <c r="BDZ4" s="411"/>
      <c r="BEA4" s="411"/>
      <c r="BEB4" s="411"/>
      <c r="BEC4" s="412"/>
      <c r="BED4" s="411"/>
      <c r="BEE4" s="411"/>
      <c r="BEF4" s="411"/>
      <c r="BEG4" s="411"/>
      <c r="BEH4" s="412"/>
      <c r="BEI4" s="411"/>
      <c r="BEJ4" s="411"/>
      <c r="BEK4" s="411"/>
      <c r="BEL4" s="411"/>
      <c r="BEM4" s="412"/>
      <c r="BEN4" s="411"/>
      <c r="BEO4" s="411"/>
      <c r="BEP4" s="411"/>
      <c r="BEQ4" s="411"/>
      <c r="BER4" s="412"/>
      <c r="BES4" s="411"/>
      <c r="BET4" s="411"/>
      <c r="BEU4" s="411"/>
      <c r="BEV4" s="411"/>
      <c r="BEW4" s="412"/>
      <c r="BEX4" s="411"/>
      <c r="BEY4" s="411"/>
      <c r="BEZ4" s="411"/>
      <c r="BFA4" s="411"/>
      <c r="BFB4" s="412"/>
      <c r="BFC4" s="411"/>
      <c r="BFD4" s="411"/>
      <c r="BFE4" s="411"/>
      <c r="BFF4" s="411"/>
      <c r="BFG4" s="412"/>
      <c r="BFH4" s="411"/>
      <c r="BFI4" s="411"/>
      <c r="BFJ4" s="411"/>
      <c r="BFK4" s="411"/>
      <c r="BFL4" s="412"/>
      <c r="BFM4" s="411"/>
      <c r="BFN4" s="411"/>
      <c r="BFO4" s="411"/>
      <c r="BFP4" s="411"/>
      <c r="BFQ4" s="412"/>
      <c r="BFR4" s="411"/>
      <c r="BFS4" s="411"/>
      <c r="BFT4" s="411"/>
      <c r="BFU4" s="411"/>
      <c r="BFV4" s="412"/>
      <c r="BFW4" s="411"/>
      <c r="BFX4" s="411"/>
      <c r="BFY4" s="411"/>
      <c r="BFZ4" s="411"/>
      <c r="BGA4" s="412"/>
      <c r="BGB4" s="411"/>
      <c r="BGC4" s="411"/>
      <c r="BGD4" s="411"/>
      <c r="BGE4" s="411"/>
      <c r="BGF4" s="412"/>
      <c r="BGG4" s="411"/>
      <c r="BGH4" s="411"/>
      <c r="BGI4" s="411"/>
      <c r="BGJ4" s="411"/>
      <c r="BGK4" s="412"/>
      <c r="BGL4" s="411"/>
      <c r="BGM4" s="411"/>
      <c r="BGN4" s="411"/>
      <c r="BGO4" s="411"/>
      <c r="BGP4" s="412"/>
      <c r="BGQ4" s="411"/>
      <c r="BGR4" s="411"/>
      <c r="BGS4" s="411"/>
      <c r="BGT4" s="411"/>
      <c r="BGU4" s="412"/>
      <c r="BGV4" s="411"/>
      <c r="BGW4" s="411"/>
      <c r="BGX4" s="411"/>
      <c r="BGY4" s="411"/>
      <c r="BGZ4" s="412"/>
      <c r="BHA4" s="411"/>
      <c r="BHB4" s="411"/>
      <c r="BHC4" s="411"/>
      <c r="BHD4" s="411"/>
      <c r="BHE4" s="412"/>
      <c r="BHF4" s="411"/>
      <c r="BHG4" s="411"/>
      <c r="BHH4" s="411"/>
      <c r="BHI4" s="411"/>
      <c r="BHJ4" s="412"/>
      <c r="BHK4" s="411"/>
      <c r="BHL4" s="411"/>
      <c r="BHM4" s="411"/>
      <c r="BHN4" s="411"/>
      <c r="BHO4" s="412"/>
      <c r="BHP4" s="411"/>
      <c r="BHQ4" s="411"/>
      <c r="BHR4" s="411"/>
      <c r="BHS4" s="411"/>
      <c r="BHT4" s="412"/>
      <c r="BHU4" s="411"/>
      <c r="BHV4" s="411"/>
      <c r="BHW4" s="411"/>
      <c r="BHX4" s="411"/>
      <c r="BHY4" s="412"/>
      <c r="BHZ4" s="411"/>
      <c r="BIA4" s="411"/>
      <c r="BIB4" s="411"/>
      <c r="BIC4" s="411"/>
      <c r="BID4" s="412"/>
      <c r="BIE4" s="411"/>
      <c r="BIF4" s="411"/>
      <c r="BIG4" s="411"/>
      <c r="BIH4" s="411"/>
      <c r="BII4" s="412"/>
      <c r="BIJ4" s="411"/>
      <c r="BIK4" s="411"/>
      <c r="BIL4" s="411"/>
      <c r="BIM4" s="411"/>
      <c r="BIN4" s="412"/>
      <c r="BIO4" s="411"/>
      <c r="BIP4" s="411"/>
      <c r="BIQ4" s="411"/>
      <c r="BIR4" s="411"/>
      <c r="BIS4" s="412"/>
      <c r="BIT4" s="411"/>
      <c r="BIU4" s="411"/>
      <c r="BIV4" s="411"/>
      <c r="BIW4" s="411"/>
      <c r="BIX4" s="412"/>
      <c r="BIY4" s="411"/>
      <c r="BIZ4" s="411"/>
      <c r="BJA4" s="411"/>
      <c r="BJB4" s="411"/>
      <c r="BJC4" s="412"/>
      <c r="BJD4" s="411"/>
      <c r="BJE4" s="411"/>
      <c r="BJF4" s="411"/>
      <c r="BJG4" s="411"/>
      <c r="BJH4" s="412"/>
      <c r="BJI4" s="411"/>
      <c r="BJJ4" s="411"/>
      <c r="BJK4" s="411"/>
      <c r="BJL4" s="411"/>
      <c r="BJM4" s="412"/>
      <c r="BJN4" s="411"/>
      <c r="BJO4" s="411"/>
      <c r="BJP4" s="411"/>
      <c r="BJQ4" s="411"/>
      <c r="BJR4" s="412"/>
      <c r="BJS4" s="411"/>
      <c r="BJT4" s="411"/>
      <c r="BJU4" s="411"/>
      <c r="BJV4" s="411"/>
      <c r="BJW4" s="412"/>
      <c r="BJX4" s="411"/>
      <c r="BJY4" s="411"/>
      <c r="BJZ4" s="411"/>
      <c r="BKA4" s="411"/>
      <c r="BKB4" s="412"/>
      <c r="BKC4" s="411"/>
      <c r="BKD4" s="411"/>
      <c r="BKE4" s="411"/>
      <c r="BKF4" s="411"/>
      <c r="BKG4" s="412"/>
      <c r="BKH4" s="411"/>
      <c r="BKI4" s="411"/>
      <c r="BKJ4" s="411"/>
      <c r="BKK4" s="411"/>
      <c r="BKL4" s="412"/>
      <c r="BKM4" s="411"/>
      <c r="BKN4" s="411"/>
      <c r="BKO4" s="411"/>
      <c r="BKP4" s="411"/>
      <c r="BKQ4" s="412"/>
      <c r="BKR4" s="411"/>
      <c r="BKS4" s="411"/>
      <c r="BKT4" s="411"/>
      <c r="BKU4" s="411"/>
      <c r="BKV4" s="412"/>
      <c r="BKW4" s="411"/>
      <c r="BKX4" s="411"/>
      <c r="BKY4" s="411"/>
      <c r="BKZ4" s="411"/>
      <c r="BLA4" s="412"/>
      <c r="BLB4" s="411"/>
      <c r="BLC4" s="411"/>
      <c r="BLD4" s="411"/>
      <c r="BLE4" s="411"/>
      <c r="BLF4" s="412"/>
      <c r="BLG4" s="411"/>
      <c r="BLH4" s="411"/>
      <c r="BLI4" s="411"/>
      <c r="BLJ4" s="411"/>
      <c r="BLK4" s="412"/>
      <c r="BLL4" s="411"/>
      <c r="BLM4" s="411"/>
      <c r="BLN4" s="411"/>
      <c r="BLO4" s="411"/>
      <c r="BLP4" s="412"/>
      <c r="BLQ4" s="411"/>
      <c r="BLR4" s="411"/>
      <c r="BLS4" s="411"/>
      <c r="BLT4" s="411"/>
      <c r="BLU4" s="412"/>
      <c r="BLV4" s="411"/>
      <c r="BLW4" s="411"/>
      <c r="BLX4" s="411"/>
      <c r="BLY4" s="411"/>
      <c r="BLZ4" s="412"/>
      <c r="BMA4" s="411"/>
      <c r="BMB4" s="411"/>
      <c r="BMC4" s="411"/>
      <c r="BMD4" s="411"/>
      <c r="BME4" s="412"/>
      <c r="BMF4" s="411"/>
      <c r="BMG4" s="411"/>
      <c r="BMH4" s="411"/>
      <c r="BMI4" s="411"/>
      <c r="BMJ4" s="412"/>
      <c r="BMK4" s="411"/>
      <c r="BML4" s="411"/>
      <c r="BMM4" s="411"/>
      <c r="BMN4" s="411"/>
      <c r="BMO4" s="412"/>
      <c r="BMP4" s="411"/>
      <c r="BMQ4" s="411"/>
      <c r="BMR4" s="411"/>
      <c r="BMS4" s="411"/>
      <c r="BMT4" s="412"/>
      <c r="BMU4" s="411"/>
      <c r="BMV4" s="411"/>
      <c r="BMW4" s="411"/>
      <c r="BMX4" s="411"/>
      <c r="BMY4" s="412"/>
      <c r="BMZ4" s="411"/>
      <c r="BNA4" s="411"/>
      <c r="BNB4" s="411"/>
      <c r="BNC4" s="411"/>
      <c r="BND4" s="412"/>
      <c r="BNE4" s="411"/>
      <c r="BNF4" s="411"/>
      <c r="BNG4" s="411"/>
      <c r="BNH4" s="411"/>
      <c r="BNI4" s="412"/>
      <c r="BNJ4" s="411"/>
      <c r="BNK4" s="411"/>
      <c r="BNL4" s="411"/>
      <c r="BNM4" s="411"/>
      <c r="BNN4" s="412"/>
      <c r="BNO4" s="411"/>
      <c r="BNP4" s="411"/>
      <c r="BNQ4" s="411"/>
      <c r="BNR4" s="411"/>
      <c r="BNS4" s="412"/>
      <c r="BNT4" s="411"/>
      <c r="BNU4" s="411"/>
      <c r="BNV4" s="411"/>
      <c r="BNW4" s="411"/>
      <c r="BNX4" s="412"/>
      <c r="BNY4" s="411"/>
      <c r="BNZ4" s="411"/>
      <c r="BOA4" s="411"/>
      <c r="BOB4" s="411"/>
      <c r="BOC4" s="412"/>
      <c r="BOD4" s="411"/>
      <c r="BOE4" s="411"/>
      <c r="BOF4" s="411"/>
      <c r="BOG4" s="411"/>
      <c r="BOH4" s="412"/>
      <c r="BOI4" s="411"/>
      <c r="BOJ4" s="411"/>
      <c r="BOK4" s="411"/>
      <c r="BOL4" s="411"/>
      <c r="BOM4" s="412"/>
      <c r="BON4" s="411"/>
      <c r="BOO4" s="411"/>
      <c r="BOP4" s="411"/>
      <c r="BOQ4" s="411"/>
      <c r="BOR4" s="412"/>
      <c r="BOS4" s="411"/>
      <c r="BOT4" s="411"/>
      <c r="BOU4" s="411"/>
      <c r="BOV4" s="411"/>
      <c r="BOW4" s="412"/>
      <c r="BOX4" s="411"/>
      <c r="BOY4" s="411"/>
      <c r="BOZ4" s="411"/>
      <c r="BPA4" s="411"/>
      <c r="BPB4" s="412"/>
      <c r="BPC4" s="411"/>
      <c r="BPD4" s="411"/>
      <c r="BPE4" s="411"/>
      <c r="BPF4" s="411"/>
      <c r="BPG4" s="412"/>
      <c r="BPH4" s="411"/>
      <c r="BPI4" s="411"/>
      <c r="BPJ4" s="411"/>
      <c r="BPK4" s="411"/>
      <c r="BPL4" s="412"/>
      <c r="BPM4" s="411"/>
      <c r="BPN4" s="411"/>
      <c r="BPO4" s="411"/>
      <c r="BPP4" s="411"/>
      <c r="BPQ4" s="412"/>
      <c r="BPR4" s="411"/>
      <c r="BPS4" s="411"/>
      <c r="BPT4" s="411"/>
      <c r="BPU4" s="411"/>
      <c r="BPV4" s="412"/>
      <c r="BPW4" s="411"/>
      <c r="BPX4" s="411"/>
      <c r="BPY4" s="411"/>
      <c r="BPZ4" s="411"/>
      <c r="BQA4" s="412"/>
      <c r="BQB4" s="411"/>
      <c r="BQC4" s="411"/>
      <c r="BQD4" s="411"/>
      <c r="BQE4" s="411"/>
      <c r="BQF4" s="412"/>
      <c r="BQG4" s="411"/>
      <c r="BQH4" s="411"/>
      <c r="BQI4" s="411"/>
      <c r="BQJ4" s="411"/>
      <c r="BQK4" s="412"/>
      <c r="BQL4" s="411"/>
      <c r="BQM4" s="411"/>
      <c r="BQN4" s="411"/>
      <c r="BQO4" s="411"/>
      <c r="BQP4" s="412"/>
      <c r="BQQ4" s="411"/>
      <c r="BQR4" s="411"/>
      <c r="BQS4" s="411"/>
      <c r="BQT4" s="411"/>
      <c r="BQU4" s="412"/>
      <c r="BQV4" s="411"/>
      <c r="BQW4" s="411"/>
      <c r="BQX4" s="411"/>
      <c r="BQY4" s="411"/>
      <c r="BQZ4" s="412"/>
      <c r="BRA4" s="411"/>
      <c r="BRB4" s="411"/>
      <c r="BRC4" s="411"/>
      <c r="BRD4" s="411"/>
      <c r="BRE4" s="412"/>
      <c r="BRF4" s="411"/>
      <c r="BRG4" s="411"/>
      <c r="BRH4" s="411"/>
      <c r="BRI4" s="411"/>
      <c r="BRJ4" s="412"/>
      <c r="BRK4" s="411"/>
      <c r="BRL4" s="411"/>
      <c r="BRM4" s="411"/>
      <c r="BRN4" s="411"/>
      <c r="BRO4" s="412"/>
      <c r="BRP4" s="411"/>
      <c r="BRQ4" s="411"/>
      <c r="BRR4" s="411"/>
      <c r="BRS4" s="411"/>
      <c r="BRT4" s="412"/>
      <c r="BRU4" s="411"/>
      <c r="BRV4" s="411"/>
      <c r="BRW4" s="411"/>
      <c r="BRX4" s="411"/>
      <c r="BRY4" s="412"/>
      <c r="BRZ4" s="411"/>
      <c r="BSA4" s="411"/>
      <c r="BSB4" s="411"/>
      <c r="BSC4" s="411"/>
      <c r="BSD4" s="412"/>
      <c r="BSE4" s="411"/>
      <c r="BSF4" s="411"/>
      <c r="BSG4" s="411"/>
      <c r="BSH4" s="411"/>
      <c r="BSI4" s="412"/>
      <c r="BSJ4" s="411"/>
      <c r="BSK4" s="411"/>
      <c r="BSL4" s="411"/>
      <c r="BSM4" s="411"/>
      <c r="BSN4" s="412"/>
      <c r="BSO4" s="411"/>
      <c r="BSP4" s="411"/>
      <c r="BSQ4" s="411"/>
      <c r="BSR4" s="411"/>
      <c r="BSS4" s="412"/>
      <c r="BST4" s="411"/>
      <c r="BSU4" s="411"/>
      <c r="BSV4" s="411"/>
      <c r="BSW4" s="411"/>
      <c r="BSX4" s="412"/>
      <c r="BSY4" s="411"/>
      <c r="BSZ4" s="411"/>
      <c r="BTA4" s="411"/>
      <c r="BTB4" s="411"/>
      <c r="BTC4" s="412"/>
      <c r="BTD4" s="411"/>
      <c r="BTE4" s="411"/>
      <c r="BTF4" s="411"/>
      <c r="BTG4" s="411"/>
      <c r="BTH4" s="412"/>
      <c r="BTI4" s="411"/>
      <c r="BTJ4" s="411"/>
      <c r="BTK4" s="411"/>
      <c r="BTL4" s="411"/>
      <c r="BTM4" s="412"/>
      <c r="BTN4" s="411"/>
      <c r="BTO4" s="411"/>
      <c r="BTP4" s="411"/>
      <c r="BTQ4" s="411"/>
      <c r="BTR4" s="412"/>
      <c r="BTS4" s="411"/>
      <c r="BTT4" s="411"/>
      <c r="BTU4" s="411"/>
      <c r="BTV4" s="411"/>
      <c r="BTW4" s="412"/>
      <c r="BTX4" s="411"/>
      <c r="BTY4" s="411"/>
      <c r="BTZ4" s="411"/>
      <c r="BUA4" s="411"/>
      <c r="BUB4" s="412"/>
      <c r="BUC4" s="411"/>
      <c r="BUD4" s="411"/>
      <c r="BUE4" s="411"/>
      <c r="BUF4" s="411"/>
      <c r="BUG4" s="412"/>
      <c r="BUH4" s="411"/>
      <c r="BUI4" s="411"/>
      <c r="BUJ4" s="411"/>
      <c r="BUK4" s="411"/>
      <c r="BUL4" s="412"/>
      <c r="BUM4" s="411"/>
      <c r="BUN4" s="411"/>
      <c r="BUO4" s="411"/>
      <c r="BUP4" s="411"/>
      <c r="BUQ4" s="412"/>
      <c r="BUR4" s="411"/>
      <c r="BUS4" s="411"/>
      <c r="BUT4" s="411"/>
      <c r="BUU4" s="411"/>
      <c r="BUV4" s="412"/>
      <c r="BUW4" s="411"/>
      <c r="BUX4" s="411"/>
      <c r="BUY4" s="411"/>
      <c r="BUZ4" s="411"/>
      <c r="BVA4" s="412"/>
      <c r="BVB4" s="411"/>
      <c r="BVC4" s="411"/>
      <c r="BVD4" s="411"/>
      <c r="BVE4" s="411"/>
      <c r="BVF4" s="412"/>
      <c r="BVG4" s="411"/>
      <c r="BVH4" s="411"/>
      <c r="BVI4" s="411"/>
      <c r="BVJ4" s="411"/>
      <c r="BVK4" s="412"/>
      <c r="BVL4" s="411"/>
      <c r="BVM4" s="411"/>
      <c r="BVN4" s="411"/>
      <c r="BVO4" s="411"/>
      <c r="BVP4" s="412"/>
      <c r="BVQ4" s="411"/>
      <c r="BVR4" s="411"/>
      <c r="BVS4" s="411"/>
      <c r="BVT4" s="411"/>
      <c r="BVU4" s="412"/>
      <c r="BVV4" s="411"/>
      <c r="BVW4" s="411"/>
      <c r="BVX4" s="411"/>
      <c r="BVY4" s="411"/>
      <c r="BVZ4" s="412"/>
      <c r="BWA4" s="411"/>
      <c r="BWB4" s="411"/>
      <c r="BWC4" s="411"/>
      <c r="BWD4" s="411"/>
      <c r="BWE4" s="412"/>
      <c r="BWF4" s="411"/>
      <c r="BWG4" s="411"/>
      <c r="BWH4" s="411"/>
      <c r="BWI4" s="411"/>
      <c r="BWJ4" s="412"/>
      <c r="BWK4" s="411"/>
      <c r="BWL4" s="411"/>
      <c r="BWM4" s="411"/>
      <c r="BWN4" s="411"/>
      <c r="BWO4" s="412"/>
      <c r="BWP4" s="411"/>
      <c r="BWQ4" s="411"/>
      <c r="BWR4" s="411"/>
      <c r="BWS4" s="411"/>
      <c r="BWT4" s="412"/>
      <c r="BWU4" s="411"/>
      <c r="BWV4" s="411"/>
      <c r="BWW4" s="411"/>
      <c r="BWX4" s="411"/>
      <c r="BWY4" s="412"/>
      <c r="BWZ4" s="411"/>
      <c r="BXA4" s="411"/>
      <c r="BXB4" s="411"/>
      <c r="BXC4" s="411"/>
      <c r="BXD4" s="412"/>
      <c r="BXE4" s="411"/>
      <c r="BXF4" s="411"/>
      <c r="BXG4" s="411"/>
      <c r="BXH4" s="411"/>
      <c r="BXI4" s="412"/>
      <c r="BXJ4" s="411"/>
      <c r="BXK4" s="411"/>
      <c r="BXL4" s="411"/>
      <c r="BXM4" s="411"/>
      <c r="BXN4" s="412"/>
      <c r="BXO4" s="411"/>
      <c r="BXP4" s="411"/>
      <c r="BXQ4" s="411"/>
      <c r="BXR4" s="411"/>
      <c r="BXS4" s="412"/>
      <c r="BXT4" s="411"/>
      <c r="BXU4" s="411"/>
      <c r="BXV4" s="411"/>
      <c r="BXW4" s="411"/>
      <c r="BXX4" s="412"/>
      <c r="BXY4" s="411"/>
      <c r="BXZ4" s="411"/>
      <c r="BYA4" s="411"/>
      <c r="BYB4" s="411"/>
      <c r="BYC4" s="412"/>
      <c r="BYD4" s="411"/>
      <c r="BYE4" s="411"/>
      <c r="BYF4" s="411"/>
      <c r="BYG4" s="411"/>
      <c r="BYH4" s="412"/>
      <c r="BYI4" s="411"/>
      <c r="BYJ4" s="411"/>
      <c r="BYK4" s="411"/>
      <c r="BYL4" s="411"/>
      <c r="BYM4" s="412"/>
      <c r="BYN4" s="411"/>
      <c r="BYO4" s="411"/>
      <c r="BYP4" s="411"/>
      <c r="BYQ4" s="411"/>
      <c r="BYR4" s="412"/>
      <c r="BYS4" s="411"/>
      <c r="BYT4" s="411"/>
      <c r="BYU4" s="411"/>
      <c r="BYV4" s="411"/>
      <c r="BYW4" s="412"/>
      <c r="BYX4" s="411"/>
      <c r="BYY4" s="411"/>
      <c r="BYZ4" s="411"/>
      <c r="BZA4" s="411"/>
      <c r="BZB4" s="412"/>
      <c r="BZC4" s="411"/>
      <c r="BZD4" s="411"/>
      <c r="BZE4" s="411"/>
      <c r="BZF4" s="411"/>
      <c r="BZG4" s="412"/>
      <c r="BZH4" s="411"/>
      <c r="BZI4" s="411"/>
      <c r="BZJ4" s="411"/>
      <c r="BZK4" s="411"/>
      <c r="BZL4" s="412"/>
      <c r="BZM4" s="411"/>
      <c r="BZN4" s="411"/>
      <c r="BZO4" s="411"/>
      <c r="BZP4" s="411"/>
      <c r="BZQ4" s="412"/>
      <c r="BZR4" s="411"/>
      <c r="BZS4" s="411"/>
      <c r="BZT4" s="411"/>
      <c r="BZU4" s="411"/>
      <c r="BZV4" s="412"/>
      <c r="BZW4" s="411"/>
      <c r="BZX4" s="411"/>
      <c r="BZY4" s="411"/>
      <c r="BZZ4" s="411"/>
      <c r="CAA4" s="412"/>
      <c r="CAB4" s="411"/>
      <c r="CAC4" s="411"/>
      <c r="CAD4" s="411"/>
      <c r="CAE4" s="411"/>
      <c r="CAF4" s="412"/>
      <c r="CAG4" s="411"/>
      <c r="CAH4" s="411"/>
      <c r="CAI4" s="411"/>
      <c r="CAJ4" s="411"/>
      <c r="CAK4" s="412"/>
      <c r="CAL4" s="411"/>
      <c r="CAM4" s="411"/>
      <c r="CAN4" s="411"/>
      <c r="CAO4" s="411"/>
      <c r="CAP4" s="412"/>
      <c r="CAQ4" s="411"/>
      <c r="CAR4" s="411"/>
      <c r="CAS4" s="411"/>
      <c r="CAT4" s="411"/>
      <c r="CAU4" s="412"/>
      <c r="CAV4" s="411"/>
      <c r="CAW4" s="411"/>
      <c r="CAX4" s="411"/>
      <c r="CAY4" s="411"/>
      <c r="CAZ4" s="412"/>
      <c r="CBA4" s="411"/>
      <c r="CBB4" s="411"/>
      <c r="CBC4" s="411"/>
      <c r="CBD4" s="411"/>
      <c r="CBE4" s="412"/>
      <c r="CBF4" s="411"/>
      <c r="CBG4" s="411"/>
      <c r="CBH4" s="411"/>
      <c r="CBI4" s="411"/>
      <c r="CBJ4" s="412"/>
      <c r="CBK4" s="411"/>
      <c r="CBL4" s="411"/>
      <c r="CBM4" s="411"/>
      <c r="CBN4" s="411"/>
      <c r="CBO4" s="412"/>
      <c r="CBP4" s="411"/>
      <c r="CBQ4" s="411"/>
      <c r="CBR4" s="411"/>
      <c r="CBS4" s="411"/>
      <c r="CBT4" s="412"/>
      <c r="CBU4" s="411"/>
      <c r="CBV4" s="411"/>
      <c r="CBW4" s="411"/>
      <c r="CBX4" s="411"/>
      <c r="CBY4" s="412"/>
      <c r="CBZ4" s="411"/>
      <c r="CCA4" s="411"/>
      <c r="CCB4" s="411"/>
      <c r="CCC4" s="411"/>
      <c r="CCD4" s="412"/>
      <c r="CCE4" s="411"/>
      <c r="CCF4" s="411"/>
      <c r="CCG4" s="411"/>
      <c r="CCH4" s="411"/>
      <c r="CCI4" s="412"/>
      <c r="CCJ4" s="411"/>
      <c r="CCK4" s="411"/>
      <c r="CCL4" s="411"/>
      <c r="CCM4" s="411"/>
      <c r="CCN4" s="412"/>
      <c r="CCO4" s="411"/>
      <c r="CCP4" s="411"/>
      <c r="CCQ4" s="411"/>
      <c r="CCR4" s="411"/>
      <c r="CCS4" s="412"/>
      <c r="CCT4" s="411"/>
      <c r="CCU4" s="411"/>
      <c r="CCV4" s="411"/>
      <c r="CCW4" s="411"/>
      <c r="CCX4" s="412"/>
      <c r="CCY4" s="411"/>
      <c r="CCZ4" s="411"/>
      <c r="CDA4" s="411"/>
      <c r="CDB4" s="411"/>
      <c r="CDC4" s="412"/>
      <c r="CDD4" s="411"/>
      <c r="CDE4" s="411"/>
      <c r="CDF4" s="411"/>
      <c r="CDG4" s="411"/>
      <c r="CDH4" s="412"/>
      <c r="CDI4" s="411"/>
      <c r="CDJ4" s="411"/>
      <c r="CDK4" s="411"/>
      <c r="CDL4" s="411"/>
      <c r="CDM4" s="412"/>
      <c r="CDN4" s="411"/>
      <c r="CDO4" s="411"/>
      <c r="CDP4" s="411"/>
      <c r="CDQ4" s="411"/>
      <c r="CDR4" s="412"/>
      <c r="CDS4" s="411"/>
      <c r="CDT4" s="411"/>
      <c r="CDU4" s="411"/>
      <c r="CDV4" s="411"/>
      <c r="CDW4" s="412"/>
      <c r="CDX4" s="411"/>
      <c r="CDY4" s="411"/>
      <c r="CDZ4" s="411"/>
      <c r="CEA4" s="411"/>
      <c r="CEB4" s="412"/>
      <c r="CEC4" s="411"/>
      <c r="CED4" s="411"/>
      <c r="CEE4" s="411"/>
      <c r="CEF4" s="411"/>
      <c r="CEG4" s="412"/>
      <c r="CEH4" s="411"/>
      <c r="CEI4" s="411"/>
      <c r="CEJ4" s="411"/>
      <c r="CEK4" s="411"/>
      <c r="CEL4" s="412"/>
      <c r="CEM4" s="411"/>
      <c r="CEN4" s="411"/>
      <c r="CEO4" s="411"/>
      <c r="CEP4" s="411"/>
      <c r="CEQ4" s="412"/>
      <c r="CER4" s="411"/>
      <c r="CES4" s="411"/>
      <c r="CET4" s="411"/>
      <c r="CEU4" s="411"/>
      <c r="CEV4" s="412"/>
      <c r="CEW4" s="411"/>
      <c r="CEX4" s="411"/>
      <c r="CEY4" s="411"/>
      <c r="CEZ4" s="411"/>
      <c r="CFA4" s="412"/>
      <c r="CFB4" s="411"/>
      <c r="CFC4" s="411"/>
      <c r="CFD4" s="411"/>
      <c r="CFE4" s="411"/>
      <c r="CFF4" s="412"/>
      <c r="CFG4" s="411"/>
      <c r="CFH4" s="411"/>
      <c r="CFI4" s="411"/>
      <c r="CFJ4" s="411"/>
      <c r="CFK4" s="412"/>
      <c r="CFL4" s="411"/>
      <c r="CFM4" s="411"/>
      <c r="CFN4" s="411"/>
      <c r="CFO4" s="411"/>
      <c r="CFP4" s="412"/>
      <c r="CFQ4" s="411"/>
      <c r="CFR4" s="411"/>
      <c r="CFS4" s="411"/>
      <c r="CFT4" s="411"/>
      <c r="CFU4" s="412"/>
      <c r="CFV4" s="411"/>
      <c r="CFW4" s="411"/>
      <c r="CFX4" s="411"/>
      <c r="CFY4" s="411"/>
      <c r="CFZ4" s="412"/>
      <c r="CGA4" s="411"/>
      <c r="CGB4" s="411"/>
      <c r="CGC4" s="411"/>
      <c r="CGD4" s="411"/>
      <c r="CGE4" s="412"/>
      <c r="CGF4" s="411"/>
      <c r="CGG4" s="411"/>
      <c r="CGH4" s="411"/>
      <c r="CGI4" s="411"/>
      <c r="CGJ4" s="412"/>
      <c r="CGK4" s="411"/>
      <c r="CGL4" s="411"/>
      <c r="CGM4" s="411"/>
      <c r="CGN4" s="411"/>
      <c r="CGO4" s="412"/>
      <c r="CGP4" s="411"/>
      <c r="CGQ4" s="411"/>
      <c r="CGR4" s="411"/>
      <c r="CGS4" s="411"/>
      <c r="CGT4" s="412"/>
      <c r="CGU4" s="411"/>
      <c r="CGV4" s="411"/>
      <c r="CGW4" s="411"/>
      <c r="CGX4" s="411"/>
      <c r="CGY4" s="412"/>
      <c r="CGZ4" s="411"/>
      <c r="CHA4" s="411"/>
      <c r="CHB4" s="411"/>
      <c r="CHC4" s="411"/>
      <c r="CHD4" s="412"/>
      <c r="CHE4" s="411"/>
      <c r="CHF4" s="411"/>
      <c r="CHG4" s="411"/>
      <c r="CHH4" s="411"/>
      <c r="CHI4" s="412"/>
      <c r="CHJ4" s="411"/>
      <c r="CHK4" s="411"/>
      <c r="CHL4" s="411"/>
      <c r="CHM4" s="411"/>
      <c r="CHN4" s="412"/>
      <c r="CHO4" s="411"/>
      <c r="CHP4" s="411"/>
      <c r="CHQ4" s="411"/>
      <c r="CHR4" s="411"/>
      <c r="CHS4" s="412"/>
      <c r="CHT4" s="411"/>
      <c r="CHU4" s="411"/>
      <c r="CHV4" s="411"/>
      <c r="CHW4" s="411"/>
      <c r="CHX4" s="412"/>
      <c r="CHY4" s="411"/>
      <c r="CHZ4" s="411"/>
      <c r="CIA4" s="411"/>
      <c r="CIB4" s="411"/>
      <c r="CIC4" s="412"/>
      <c r="CID4" s="411"/>
      <c r="CIE4" s="411"/>
      <c r="CIF4" s="411"/>
      <c r="CIG4" s="411"/>
      <c r="CIH4" s="412"/>
      <c r="CII4" s="411"/>
      <c r="CIJ4" s="411"/>
      <c r="CIK4" s="411"/>
      <c r="CIL4" s="411"/>
      <c r="CIM4" s="412"/>
      <c r="CIN4" s="411"/>
      <c r="CIO4" s="411"/>
      <c r="CIP4" s="411"/>
      <c r="CIQ4" s="411"/>
      <c r="CIR4" s="412"/>
      <c r="CIS4" s="411"/>
      <c r="CIT4" s="411"/>
      <c r="CIU4" s="411"/>
      <c r="CIV4" s="411"/>
      <c r="CIW4" s="412"/>
      <c r="CIX4" s="411"/>
      <c r="CIY4" s="411"/>
      <c r="CIZ4" s="411"/>
      <c r="CJA4" s="411"/>
      <c r="CJB4" s="412"/>
      <c r="CJC4" s="411"/>
      <c r="CJD4" s="411"/>
      <c r="CJE4" s="411"/>
      <c r="CJF4" s="411"/>
      <c r="CJG4" s="412"/>
      <c r="CJH4" s="411"/>
      <c r="CJI4" s="411"/>
      <c r="CJJ4" s="411"/>
      <c r="CJK4" s="411"/>
      <c r="CJL4" s="412"/>
      <c r="CJM4" s="411"/>
      <c r="CJN4" s="411"/>
      <c r="CJO4" s="411"/>
      <c r="CJP4" s="411"/>
      <c r="CJQ4" s="412"/>
      <c r="CJR4" s="411"/>
      <c r="CJS4" s="411"/>
      <c r="CJT4" s="411"/>
      <c r="CJU4" s="411"/>
      <c r="CJV4" s="412"/>
      <c r="CJW4" s="411"/>
      <c r="CJX4" s="411"/>
      <c r="CJY4" s="411"/>
      <c r="CJZ4" s="411"/>
      <c r="CKA4" s="412"/>
      <c r="CKB4" s="411"/>
      <c r="CKC4" s="411"/>
      <c r="CKD4" s="411"/>
      <c r="CKE4" s="411"/>
      <c r="CKF4" s="412"/>
      <c r="CKG4" s="411"/>
      <c r="CKH4" s="411"/>
      <c r="CKI4" s="411"/>
      <c r="CKJ4" s="411"/>
      <c r="CKK4" s="412"/>
      <c r="CKL4" s="411"/>
      <c r="CKM4" s="411"/>
      <c r="CKN4" s="411"/>
      <c r="CKO4" s="411"/>
      <c r="CKP4" s="412"/>
      <c r="CKQ4" s="411"/>
      <c r="CKR4" s="411"/>
      <c r="CKS4" s="411"/>
      <c r="CKT4" s="411"/>
      <c r="CKU4" s="412"/>
      <c r="CKV4" s="411"/>
      <c r="CKW4" s="411"/>
      <c r="CKX4" s="411"/>
      <c r="CKY4" s="411"/>
      <c r="CKZ4" s="412"/>
      <c r="CLA4" s="411"/>
      <c r="CLB4" s="411"/>
      <c r="CLC4" s="411"/>
      <c r="CLD4" s="411"/>
      <c r="CLE4" s="412"/>
      <c r="CLF4" s="411"/>
      <c r="CLG4" s="411"/>
      <c r="CLH4" s="411"/>
      <c r="CLI4" s="411"/>
      <c r="CLJ4" s="412"/>
      <c r="CLK4" s="411"/>
      <c r="CLL4" s="411"/>
      <c r="CLM4" s="411"/>
      <c r="CLN4" s="411"/>
      <c r="CLO4" s="412"/>
      <c r="CLP4" s="411"/>
      <c r="CLQ4" s="411"/>
      <c r="CLR4" s="411"/>
      <c r="CLS4" s="411"/>
      <c r="CLT4" s="412"/>
      <c r="CLU4" s="411"/>
      <c r="CLV4" s="411"/>
      <c r="CLW4" s="411"/>
      <c r="CLX4" s="411"/>
      <c r="CLY4" s="412"/>
      <c r="CLZ4" s="411"/>
      <c r="CMA4" s="411"/>
      <c r="CMB4" s="411"/>
      <c r="CMC4" s="411"/>
      <c r="CMD4" s="412"/>
      <c r="CME4" s="411"/>
      <c r="CMF4" s="411"/>
      <c r="CMG4" s="411"/>
      <c r="CMH4" s="411"/>
      <c r="CMI4" s="412"/>
      <c r="CMJ4" s="411"/>
      <c r="CMK4" s="411"/>
      <c r="CML4" s="411"/>
      <c r="CMM4" s="411"/>
      <c r="CMN4" s="412"/>
      <c r="CMO4" s="411"/>
      <c r="CMP4" s="411"/>
      <c r="CMQ4" s="411"/>
      <c r="CMR4" s="411"/>
      <c r="CMS4" s="412"/>
      <c r="CMT4" s="411"/>
      <c r="CMU4" s="411"/>
      <c r="CMV4" s="411"/>
      <c r="CMW4" s="411"/>
      <c r="CMX4" s="412"/>
      <c r="CMY4" s="411"/>
      <c r="CMZ4" s="411"/>
      <c r="CNA4" s="411"/>
      <c r="CNB4" s="411"/>
      <c r="CNC4" s="412"/>
      <c r="CND4" s="411"/>
      <c r="CNE4" s="411"/>
      <c r="CNF4" s="411"/>
      <c r="CNG4" s="411"/>
      <c r="CNH4" s="412"/>
      <c r="CNI4" s="411"/>
      <c r="CNJ4" s="411"/>
      <c r="CNK4" s="411"/>
      <c r="CNL4" s="411"/>
      <c r="CNM4" s="412"/>
      <c r="CNN4" s="411"/>
      <c r="CNO4" s="411"/>
      <c r="CNP4" s="411"/>
      <c r="CNQ4" s="411"/>
      <c r="CNR4" s="412"/>
      <c r="CNS4" s="411"/>
      <c r="CNT4" s="411"/>
      <c r="CNU4" s="411"/>
      <c r="CNV4" s="411"/>
      <c r="CNW4" s="412"/>
      <c r="CNX4" s="411"/>
      <c r="CNY4" s="411"/>
      <c r="CNZ4" s="411"/>
      <c r="COA4" s="411"/>
      <c r="COB4" s="412"/>
      <c r="COC4" s="411"/>
      <c r="COD4" s="411"/>
      <c r="COE4" s="411"/>
      <c r="COF4" s="411"/>
      <c r="COG4" s="412"/>
      <c r="COH4" s="411"/>
      <c r="COI4" s="411"/>
      <c r="COJ4" s="411"/>
      <c r="COK4" s="411"/>
      <c r="COL4" s="412"/>
      <c r="COM4" s="411"/>
      <c r="CON4" s="411"/>
      <c r="COO4" s="411"/>
      <c r="COP4" s="411"/>
      <c r="COQ4" s="412"/>
      <c r="COR4" s="411"/>
      <c r="COS4" s="411"/>
      <c r="COT4" s="411"/>
      <c r="COU4" s="411"/>
      <c r="COV4" s="412"/>
      <c r="COW4" s="411"/>
      <c r="COX4" s="411"/>
      <c r="COY4" s="411"/>
      <c r="COZ4" s="411"/>
      <c r="CPA4" s="412"/>
      <c r="CPB4" s="411"/>
      <c r="CPC4" s="411"/>
      <c r="CPD4" s="411"/>
      <c r="CPE4" s="411"/>
      <c r="CPF4" s="412"/>
      <c r="CPG4" s="411"/>
      <c r="CPH4" s="411"/>
      <c r="CPI4" s="411"/>
      <c r="CPJ4" s="411"/>
      <c r="CPK4" s="412"/>
      <c r="CPL4" s="411"/>
      <c r="CPM4" s="411"/>
      <c r="CPN4" s="411"/>
      <c r="CPO4" s="411"/>
      <c r="CPP4" s="412"/>
      <c r="CPQ4" s="411"/>
      <c r="CPR4" s="411"/>
      <c r="CPS4" s="411"/>
      <c r="CPT4" s="411"/>
      <c r="CPU4" s="412"/>
      <c r="CPV4" s="411"/>
      <c r="CPW4" s="411"/>
      <c r="CPX4" s="411"/>
      <c r="CPY4" s="411"/>
      <c r="CPZ4" s="412"/>
      <c r="CQA4" s="411"/>
      <c r="CQB4" s="411"/>
      <c r="CQC4" s="411"/>
      <c r="CQD4" s="411"/>
      <c r="CQE4" s="412"/>
      <c r="CQF4" s="411"/>
      <c r="CQG4" s="411"/>
      <c r="CQH4" s="411"/>
      <c r="CQI4" s="411"/>
      <c r="CQJ4" s="412"/>
      <c r="CQK4" s="411"/>
      <c r="CQL4" s="411"/>
      <c r="CQM4" s="411"/>
      <c r="CQN4" s="411"/>
      <c r="CQO4" s="412"/>
      <c r="CQP4" s="411"/>
      <c r="CQQ4" s="411"/>
      <c r="CQR4" s="411"/>
      <c r="CQS4" s="411"/>
      <c r="CQT4" s="412"/>
      <c r="CQU4" s="411"/>
      <c r="CQV4" s="411"/>
      <c r="CQW4" s="411"/>
      <c r="CQX4" s="411"/>
      <c r="CQY4" s="412"/>
      <c r="CQZ4" s="411"/>
      <c r="CRA4" s="411"/>
      <c r="CRB4" s="411"/>
      <c r="CRC4" s="411"/>
      <c r="CRD4" s="412"/>
      <c r="CRE4" s="411"/>
      <c r="CRF4" s="411"/>
      <c r="CRG4" s="411"/>
      <c r="CRH4" s="411"/>
      <c r="CRI4" s="412"/>
      <c r="CRJ4" s="411"/>
      <c r="CRK4" s="411"/>
      <c r="CRL4" s="411"/>
      <c r="CRM4" s="411"/>
      <c r="CRN4" s="412"/>
      <c r="CRO4" s="411"/>
      <c r="CRP4" s="411"/>
      <c r="CRQ4" s="411"/>
      <c r="CRR4" s="411"/>
      <c r="CRS4" s="412"/>
      <c r="CRT4" s="411"/>
      <c r="CRU4" s="411"/>
      <c r="CRV4" s="411"/>
      <c r="CRW4" s="411"/>
      <c r="CRX4" s="412"/>
      <c r="CRY4" s="411"/>
      <c r="CRZ4" s="411"/>
      <c r="CSA4" s="411"/>
      <c r="CSB4" s="411"/>
      <c r="CSC4" s="412"/>
      <c r="CSD4" s="411"/>
      <c r="CSE4" s="411"/>
      <c r="CSF4" s="411"/>
      <c r="CSG4" s="411"/>
      <c r="CSH4" s="412"/>
      <c r="CSI4" s="411"/>
      <c r="CSJ4" s="411"/>
      <c r="CSK4" s="411"/>
      <c r="CSL4" s="411"/>
      <c r="CSM4" s="412"/>
      <c r="CSN4" s="411"/>
      <c r="CSO4" s="411"/>
      <c r="CSP4" s="411"/>
      <c r="CSQ4" s="411"/>
      <c r="CSR4" s="412"/>
      <c r="CSS4" s="411"/>
      <c r="CST4" s="411"/>
      <c r="CSU4" s="411"/>
      <c r="CSV4" s="411"/>
      <c r="CSW4" s="412"/>
      <c r="CSX4" s="411"/>
      <c r="CSY4" s="411"/>
      <c r="CSZ4" s="411"/>
      <c r="CTA4" s="411"/>
      <c r="CTB4" s="412"/>
      <c r="CTC4" s="411"/>
      <c r="CTD4" s="411"/>
      <c r="CTE4" s="411"/>
      <c r="CTF4" s="411"/>
      <c r="CTG4" s="412"/>
      <c r="CTH4" s="411"/>
      <c r="CTI4" s="411"/>
      <c r="CTJ4" s="411"/>
      <c r="CTK4" s="411"/>
      <c r="CTL4" s="412"/>
      <c r="CTM4" s="411"/>
      <c r="CTN4" s="411"/>
      <c r="CTO4" s="411"/>
      <c r="CTP4" s="411"/>
      <c r="CTQ4" s="412"/>
      <c r="CTR4" s="411"/>
      <c r="CTS4" s="411"/>
      <c r="CTT4" s="411"/>
      <c r="CTU4" s="411"/>
      <c r="CTV4" s="412"/>
      <c r="CTW4" s="411"/>
      <c r="CTX4" s="411"/>
      <c r="CTY4" s="411"/>
      <c r="CTZ4" s="411"/>
      <c r="CUA4" s="412"/>
      <c r="CUB4" s="411"/>
      <c r="CUC4" s="411"/>
      <c r="CUD4" s="411"/>
      <c r="CUE4" s="411"/>
      <c r="CUF4" s="412"/>
      <c r="CUG4" s="411"/>
      <c r="CUH4" s="411"/>
      <c r="CUI4" s="411"/>
      <c r="CUJ4" s="411"/>
      <c r="CUK4" s="412"/>
      <c r="CUL4" s="411"/>
      <c r="CUM4" s="411"/>
      <c r="CUN4" s="411"/>
      <c r="CUO4" s="411"/>
      <c r="CUP4" s="412"/>
      <c r="CUQ4" s="411"/>
      <c r="CUR4" s="411"/>
      <c r="CUS4" s="411"/>
      <c r="CUT4" s="411"/>
      <c r="CUU4" s="412"/>
      <c r="CUV4" s="411"/>
      <c r="CUW4" s="411"/>
      <c r="CUX4" s="411"/>
      <c r="CUY4" s="411"/>
      <c r="CUZ4" s="412"/>
      <c r="CVA4" s="411"/>
      <c r="CVB4" s="411"/>
      <c r="CVC4" s="411"/>
      <c r="CVD4" s="411"/>
      <c r="CVE4" s="412"/>
      <c r="CVF4" s="411"/>
      <c r="CVG4" s="411"/>
      <c r="CVH4" s="411"/>
      <c r="CVI4" s="411"/>
      <c r="CVJ4" s="412"/>
      <c r="CVK4" s="411"/>
      <c r="CVL4" s="411"/>
      <c r="CVM4" s="411"/>
      <c r="CVN4" s="411"/>
      <c r="CVO4" s="412"/>
      <c r="CVP4" s="411"/>
      <c r="CVQ4" s="411"/>
      <c r="CVR4" s="411"/>
      <c r="CVS4" s="411"/>
      <c r="CVT4" s="412"/>
      <c r="CVU4" s="411"/>
      <c r="CVV4" s="411"/>
      <c r="CVW4" s="411"/>
      <c r="CVX4" s="411"/>
      <c r="CVY4" s="412"/>
      <c r="CVZ4" s="411"/>
      <c r="CWA4" s="411"/>
      <c r="CWB4" s="411"/>
      <c r="CWC4" s="411"/>
      <c r="CWD4" s="412"/>
      <c r="CWE4" s="411"/>
      <c r="CWF4" s="411"/>
      <c r="CWG4" s="411"/>
      <c r="CWH4" s="411"/>
      <c r="CWI4" s="412"/>
      <c r="CWJ4" s="411"/>
      <c r="CWK4" s="411"/>
      <c r="CWL4" s="411"/>
      <c r="CWM4" s="411"/>
      <c r="CWN4" s="412"/>
      <c r="CWO4" s="411"/>
      <c r="CWP4" s="411"/>
      <c r="CWQ4" s="411"/>
      <c r="CWR4" s="411"/>
      <c r="CWS4" s="412"/>
      <c r="CWT4" s="411"/>
      <c r="CWU4" s="411"/>
      <c r="CWV4" s="411"/>
      <c r="CWW4" s="411"/>
      <c r="CWX4" s="412"/>
      <c r="CWY4" s="411"/>
      <c r="CWZ4" s="411"/>
      <c r="CXA4" s="411"/>
      <c r="CXB4" s="411"/>
      <c r="CXC4" s="412"/>
      <c r="CXD4" s="411"/>
      <c r="CXE4" s="411"/>
      <c r="CXF4" s="411"/>
      <c r="CXG4" s="411"/>
      <c r="CXH4" s="412"/>
      <c r="CXI4" s="411"/>
      <c r="CXJ4" s="411"/>
      <c r="CXK4" s="411"/>
      <c r="CXL4" s="411"/>
      <c r="CXM4" s="412"/>
      <c r="CXN4" s="411"/>
      <c r="CXO4" s="411"/>
      <c r="CXP4" s="411"/>
      <c r="CXQ4" s="411"/>
      <c r="CXR4" s="412"/>
      <c r="CXS4" s="411"/>
      <c r="CXT4" s="411"/>
      <c r="CXU4" s="411"/>
      <c r="CXV4" s="411"/>
      <c r="CXW4" s="412"/>
      <c r="CXX4" s="411"/>
      <c r="CXY4" s="411"/>
      <c r="CXZ4" s="411"/>
      <c r="CYA4" s="411"/>
      <c r="CYB4" s="412"/>
      <c r="CYC4" s="411"/>
      <c r="CYD4" s="411"/>
      <c r="CYE4" s="411"/>
      <c r="CYF4" s="411"/>
      <c r="CYG4" s="412"/>
      <c r="CYH4" s="411"/>
      <c r="CYI4" s="411"/>
      <c r="CYJ4" s="411"/>
      <c r="CYK4" s="411"/>
      <c r="CYL4" s="412"/>
      <c r="CYM4" s="411"/>
      <c r="CYN4" s="411"/>
      <c r="CYO4" s="411"/>
      <c r="CYP4" s="411"/>
      <c r="CYQ4" s="412"/>
      <c r="CYR4" s="411"/>
      <c r="CYS4" s="411"/>
      <c r="CYT4" s="411"/>
      <c r="CYU4" s="411"/>
      <c r="CYV4" s="412"/>
      <c r="CYW4" s="411"/>
      <c r="CYX4" s="411"/>
      <c r="CYY4" s="411"/>
      <c r="CYZ4" s="411"/>
      <c r="CZA4" s="412"/>
      <c r="CZB4" s="411"/>
      <c r="CZC4" s="411"/>
      <c r="CZD4" s="411"/>
      <c r="CZE4" s="411"/>
      <c r="CZF4" s="412"/>
      <c r="CZG4" s="411"/>
      <c r="CZH4" s="411"/>
      <c r="CZI4" s="411"/>
      <c r="CZJ4" s="411"/>
      <c r="CZK4" s="412"/>
      <c r="CZL4" s="411"/>
      <c r="CZM4" s="411"/>
      <c r="CZN4" s="411"/>
      <c r="CZO4" s="411"/>
      <c r="CZP4" s="412"/>
      <c r="CZQ4" s="411"/>
      <c r="CZR4" s="411"/>
      <c r="CZS4" s="411"/>
      <c r="CZT4" s="411"/>
      <c r="CZU4" s="412"/>
      <c r="CZV4" s="411"/>
      <c r="CZW4" s="411"/>
      <c r="CZX4" s="411"/>
      <c r="CZY4" s="411"/>
      <c r="CZZ4" s="412"/>
      <c r="DAA4" s="411"/>
      <c r="DAB4" s="411"/>
      <c r="DAC4" s="411"/>
      <c r="DAD4" s="411"/>
      <c r="DAE4" s="412"/>
      <c r="DAF4" s="411"/>
      <c r="DAG4" s="411"/>
      <c r="DAH4" s="411"/>
      <c r="DAI4" s="411"/>
      <c r="DAJ4" s="412"/>
      <c r="DAK4" s="411"/>
      <c r="DAL4" s="411"/>
      <c r="DAM4" s="411"/>
      <c r="DAN4" s="411"/>
      <c r="DAO4" s="412"/>
      <c r="DAP4" s="411"/>
      <c r="DAQ4" s="411"/>
      <c r="DAR4" s="411"/>
      <c r="DAS4" s="411"/>
      <c r="DAT4" s="412"/>
      <c r="DAU4" s="411"/>
      <c r="DAV4" s="411"/>
      <c r="DAW4" s="411"/>
      <c r="DAX4" s="411"/>
      <c r="DAY4" s="412"/>
      <c r="DAZ4" s="411"/>
      <c r="DBA4" s="411"/>
      <c r="DBB4" s="411"/>
      <c r="DBC4" s="411"/>
      <c r="DBD4" s="412"/>
      <c r="DBE4" s="411"/>
      <c r="DBF4" s="411"/>
      <c r="DBG4" s="411"/>
      <c r="DBH4" s="411"/>
      <c r="DBI4" s="412"/>
      <c r="DBJ4" s="411"/>
      <c r="DBK4" s="411"/>
      <c r="DBL4" s="411"/>
      <c r="DBM4" s="411"/>
      <c r="DBN4" s="412"/>
      <c r="DBO4" s="411"/>
      <c r="DBP4" s="411"/>
      <c r="DBQ4" s="411"/>
      <c r="DBR4" s="411"/>
      <c r="DBS4" s="412"/>
      <c r="DBT4" s="411"/>
      <c r="DBU4" s="411"/>
      <c r="DBV4" s="411"/>
      <c r="DBW4" s="411"/>
      <c r="DBX4" s="412"/>
      <c r="DBY4" s="411"/>
      <c r="DBZ4" s="411"/>
      <c r="DCA4" s="411"/>
      <c r="DCB4" s="411"/>
      <c r="DCC4" s="412"/>
      <c r="DCD4" s="411"/>
      <c r="DCE4" s="411"/>
      <c r="DCF4" s="411"/>
      <c r="DCG4" s="411"/>
      <c r="DCH4" s="412"/>
      <c r="DCI4" s="411"/>
      <c r="DCJ4" s="411"/>
      <c r="DCK4" s="411"/>
      <c r="DCL4" s="411"/>
      <c r="DCM4" s="412"/>
      <c r="DCN4" s="411"/>
      <c r="DCO4" s="411"/>
      <c r="DCP4" s="411"/>
      <c r="DCQ4" s="411"/>
      <c r="DCR4" s="412"/>
      <c r="DCS4" s="411"/>
      <c r="DCT4" s="411"/>
      <c r="DCU4" s="411"/>
      <c r="DCV4" s="411"/>
      <c r="DCW4" s="412"/>
      <c r="DCX4" s="411"/>
      <c r="DCY4" s="411"/>
      <c r="DCZ4" s="411"/>
      <c r="DDA4" s="411"/>
      <c r="DDB4" s="412"/>
      <c r="DDC4" s="411"/>
      <c r="DDD4" s="411"/>
      <c r="DDE4" s="411"/>
      <c r="DDF4" s="411"/>
      <c r="DDG4" s="412"/>
      <c r="DDH4" s="411"/>
      <c r="DDI4" s="411"/>
      <c r="DDJ4" s="411"/>
      <c r="DDK4" s="411"/>
      <c r="DDL4" s="412"/>
      <c r="DDM4" s="411"/>
      <c r="DDN4" s="411"/>
      <c r="DDO4" s="411"/>
      <c r="DDP4" s="411"/>
      <c r="DDQ4" s="412"/>
      <c r="DDR4" s="411"/>
      <c r="DDS4" s="411"/>
      <c r="DDT4" s="411"/>
      <c r="DDU4" s="411"/>
      <c r="DDV4" s="412"/>
      <c r="DDW4" s="411"/>
      <c r="DDX4" s="411"/>
      <c r="DDY4" s="411"/>
      <c r="DDZ4" s="411"/>
      <c r="DEA4" s="412"/>
      <c r="DEB4" s="411"/>
      <c r="DEC4" s="411"/>
      <c r="DED4" s="411"/>
      <c r="DEE4" s="411"/>
      <c r="DEF4" s="412"/>
      <c r="DEG4" s="411"/>
      <c r="DEH4" s="411"/>
      <c r="DEI4" s="411"/>
      <c r="DEJ4" s="411"/>
      <c r="DEK4" s="412"/>
      <c r="DEL4" s="411"/>
      <c r="DEM4" s="411"/>
      <c r="DEN4" s="411"/>
      <c r="DEO4" s="411"/>
      <c r="DEP4" s="412"/>
      <c r="DEQ4" s="411"/>
      <c r="DER4" s="411"/>
      <c r="DES4" s="411"/>
      <c r="DET4" s="411"/>
      <c r="DEU4" s="412"/>
      <c r="DEV4" s="411"/>
      <c r="DEW4" s="411"/>
      <c r="DEX4" s="411"/>
      <c r="DEY4" s="411"/>
      <c r="DEZ4" s="412"/>
      <c r="DFA4" s="411"/>
      <c r="DFB4" s="411"/>
      <c r="DFC4" s="411"/>
      <c r="DFD4" s="411"/>
      <c r="DFE4" s="412"/>
      <c r="DFF4" s="411"/>
      <c r="DFG4" s="411"/>
      <c r="DFH4" s="411"/>
      <c r="DFI4" s="411"/>
      <c r="DFJ4" s="412"/>
      <c r="DFK4" s="411"/>
      <c r="DFL4" s="411"/>
      <c r="DFM4" s="411"/>
      <c r="DFN4" s="411"/>
      <c r="DFO4" s="412"/>
      <c r="DFP4" s="411"/>
      <c r="DFQ4" s="411"/>
      <c r="DFR4" s="411"/>
      <c r="DFS4" s="411"/>
      <c r="DFT4" s="412"/>
      <c r="DFU4" s="411"/>
      <c r="DFV4" s="411"/>
      <c r="DFW4" s="411"/>
      <c r="DFX4" s="411"/>
      <c r="DFY4" s="412"/>
      <c r="DFZ4" s="411"/>
      <c r="DGA4" s="411"/>
      <c r="DGB4" s="411"/>
      <c r="DGC4" s="411"/>
      <c r="DGD4" s="412"/>
      <c r="DGE4" s="411"/>
      <c r="DGF4" s="411"/>
      <c r="DGG4" s="411"/>
      <c r="DGH4" s="411"/>
      <c r="DGI4" s="412"/>
      <c r="DGJ4" s="411"/>
      <c r="DGK4" s="411"/>
      <c r="DGL4" s="411"/>
      <c r="DGM4" s="411"/>
      <c r="DGN4" s="412"/>
      <c r="DGO4" s="411"/>
      <c r="DGP4" s="411"/>
      <c r="DGQ4" s="411"/>
      <c r="DGR4" s="411"/>
      <c r="DGS4" s="412"/>
      <c r="DGT4" s="411"/>
      <c r="DGU4" s="411"/>
      <c r="DGV4" s="411"/>
      <c r="DGW4" s="411"/>
      <c r="DGX4" s="412"/>
      <c r="DGY4" s="411"/>
      <c r="DGZ4" s="411"/>
      <c r="DHA4" s="411"/>
      <c r="DHB4" s="411"/>
      <c r="DHC4" s="412"/>
      <c r="DHD4" s="411"/>
      <c r="DHE4" s="411"/>
      <c r="DHF4" s="411"/>
      <c r="DHG4" s="411"/>
      <c r="DHH4" s="412"/>
      <c r="DHI4" s="411"/>
      <c r="DHJ4" s="411"/>
      <c r="DHK4" s="411"/>
      <c r="DHL4" s="411"/>
      <c r="DHM4" s="412"/>
      <c r="DHN4" s="411"/>
      <c r="DHO4" s="411"/>
      <c r="DHP4" s="411"/>
      <c r="DHQ4" s="411"/>
      <c r="DHR4" s="412"/>
      <c r="DHS4" s="411"/>
      <c r="DHT4" s="411"/>
      <c r="DHU4" s="411"/>
      <c r="DHV4" s="411"/>
      <c r="DHW4" s="412"/>
      <c r="DHX4" s="411"/>
      <c r="DHY4" s="411"/>
      <c r="DHZ4" s="411"/>
      <c r="DIA4" s="411"/>
      <c r="DIB4" s="412"/>
      <c r="DIC4" s="411"/>
      <c r="DID4" s="411"/>
      <c r="DIE4" s="411"/>
      <c r="DIF4" s="411"/>
      <c r="DIG4" s="412"/>
      <c r="DIH4" s="411"/>
      <c r="DII4" s="411"/>
      <c r="DIJ4" s="411"/>
      <c r="DIK4" s="411"/>
      <c r="DIL4" s="412"/>
      <c r="DIM4" s="411"/>
      <c r="DIN4" s="411"/>
      <c r="DIO4" s="411"/>
      <c r="DIP4" s="411"/>
      <c r="DIQ4" s="412"/>
      <c r="DIR4" s="411"/>
      <c r="DIS4" s="411"/>
      <c r="DIT4" s="411"/>
      <c r="DIU4" s="411"/>
      <c r="DIV4" s="412"/>
      <c r="DIW4" s="411"/>
      <c r="DIX4" s="411"/>
      <c r="DIY4" s="411"/>
      <c r="DIZ4" s="411"/>
      <c r="DJA4" s="412"/>
      <c r="DJB4" s="411"/>
      <c r="DJC4" s="411"/>
      <c r="DJD4" s="411"/>
      <c r="DJE4" s="411"/>
      <c r="DJF4" s="412"/>
      <c r="DJG4" s="411"/>
      <c r="DJH4" s="411"/>
      <c r="DJI4" s="411"/>
      <c r="DJJ4" s="411"/>
      <c r="DJK4" s="412"/>
      <c r="DJL4" s="411"/>
      <c r="DJM4" s="411"/>
      <c r="DJN4" s="411"/>
      <c r="DJO4" s="411"/>
      <c r="DJP4" s="412"/>
      <c r="DJQ4" s="411"/>
      <c r="DJR4" s="411"/>
      <c r="DJS4" s="411"/>
      <c r="DJT4" s="411"/>
      <c r="DJU4" s="412"/>
      <c r="DJV4" s="411"/>
      <c r="DJW4" s="411"/>
      <c r="DJX4" s="411"/>
      <c r="DJY4" s="411"/>
      <c r="DJZ4" s="412"/>
      <c r="DKA4" s="411"/>
      <c r="DKB4" s="411"/>
      <c r="DKC4" s="411"/>
      <c r="DKD4" s="411"/>
      <c r="DKE4" s="412"/>
      <c r="DKF4" s="411"/>
      <c r="DKG4" s="411"/>
      <c r="DKH4" s="411"/>
      <c r="DKI4" s="411"/>
      <c r="DKJ4" s="412"/>
      <c r="DKK4" s="411"/>
      <c r="DKL4" s="411"/>
      <c r="DKM4" s="411"/>
      <c r="DKN4" s="411"/>
      <c r="DKO4" s="412"/>
      <c r="DKP4" s="411"/>
      <c r="DKQ4" s="411"/>
      <c r="DKR4" s="411"/>
      <c r="DKS4" s="411"/>
      <c r="DKT4" s="412"/>
      <c r="DKU4" s="411"/>
      <c r="DKV4" s="411"/>
      <c r="DKW4" s="411"/>
      <c r="DKX4" s="411"/>
      <c r="DKY4" s="412"/>
      <c r="DKZ4" s="411"/>
      <c r="DLA4" s="411"/>
      <c r="DLB4" s="411"/>
      <c r="DLC4" s="411"/>
      <c r="DLD4" s="412"/>
      <c r="DLE4" s="411"/>
      <c r="DLF4" s="411"/>
      <c r="DLG4" s="411"/>
      <c r="DLH4" s="411"/>
      <c r="DLI4" s="412"/>
      <c r="DLJ4" s="411"/>
      <c r="DLK4" s="411"/>
      <c r="DLL4" s="411"/>
      <c r="DLM4" s="411"/>
      <c r="DLN4" s="412"/>
      <c r="DLO4" s="411"/>
      <c r="DLP4" s="411"/>
      <c r="DLQ4" s="411"/>
      <c r="DLR4" s="411"/>
      <c r="DLS4" s="412"/>
      <c r="DLT4" s="411"/>
      <c r="DLU4" s="411"/>
      <c r="DLV4" s="411"/>
      <c r="DLW4" s="411"/>
      <c r="DLX4" s="412"/>
      <c r="DLY4" s="411"/>
      <c r="DLZ4" s="411"/>
      <c r="DMA4" s="411"/>
      <c r="DMB4" s="411"/>
      <c r="DMC4" s="412"/>
      <c r="DMD4" s="411"/>
      <c r="DME4" s="411"/>
      <c r="DMF4" s="411"/>
      <c r="DMG4" s="411"/>
      <c r="DMH4" s="412"/>
      <c r="DMI4" s="411"/>
      <c r="DMJ4" s="411"/>
      <c r="DMK4" s="411"/>
      <c r="DML4" s="411"/>
      <c r="DMM4" s="412"/>
      <c r="DMN4" s="411"/>
      <c r="DMO4" s="411"/>
      <c r="DMP4" s="411"/>
      <c r="DMQ4" s="411"/>
      <c r="DMR4" s="412"/>
      <c r="DMS4" s="411"/>
      <c r="DMT4" s="411"/>
      <c r="DMU4" s="411"/>
      <c r="DMV4" s="411"/>
      <c r="DMW4" s="412"/>
      <c r="DMX4" s="411"/>
      <c r="DMY4" s="411"/>
      <c r="DMZ4" s="411"/>
      <c r="DNA4" s="411"/>
      <c r="DNB4" s="412"/>
      <c r="DNC4" s="411"/>
      <c r="DND4" s="411"/>
      <c r="DNE4" s="411"/>
      <c r="DNF4" s="411"/>
      <c r="DNG4" s="412"/>
      <c r="DNH4" s="411"/>
      <c r="DNI4" s="411"/>
      <c r="DNJ4" s="411"/>
      <c r="DNK4" s="411"/>
      <c r="DNL4" s="412"/>
      <c r="DNM4" s="411"/>
      <c r="DNN4" s="411"/>
      <c r="DNO4" s="411"/>
      <c r="DNP4" s="411"/>
      <c r="DNQ4" s="412"/>
      <c r="DNR4" s="411"/>
      <c r="DNS4" s="411"/>
      <c r="DNT4" s="411"/>
      <c r="DNU4" s="411"/>
      <c r="DNV4" s="412"/>
      <c r="DNW4" s="411"/>
      <c r="DNX4" s="411"/>
      <c r="DNY4" s="411"/>
      <c r="DNZ4" s="411"/>
      <c r="DOA4" s="412"/>
      <c r="DOB4" s="411"/>
      <c r="DOC4" s="411"/>
      <c r="DOD4" s="411"/>
      <c r="DOE4" s="411"/>
      <c r="DOF4" s="412"/>
      <c r="DOG4" s="411"/>
      <c r="DOH4" s="411"/>
      <c r="DOI4" s="411"/>
      <c r="DOJ4" s="411"/>
      <c r="DOK4" s="412"/>
      <c r="DOL4" s="411"/>
      <c r="DOM4" s="411"/>
      <c r="DON4" s="411"/>
      <c r="DOO4" s="411"/>
      <c r="DOP4" s="412"/>
      <c r="DOQ4" s="411"/>
      <c r="DOR4" s="411"/>
      <c r="DOS4" s="411"/>
      <c r="DOT4" s="411"/>
      <c r="DOU4" s="412"/>
      <c r="DOV4" s="411"/>
      <c r="DOW4" s="411"/>
      <c r="DOX4" s="411"/>
      <c r="DOY4" s="411"/>
      <c r="DOZ4" s="412"/>
      <c r="DPA4" s="411"/>
      <c r="DPB4" s="411"/>
      <c r="DPC4" s="411"/>
      <c r="DPD4" s="411"/>
      <c r="DPE4" s="412"/>
      <c r="DPF4" s="411"/>
      <c r="DPG4" s="411"/>
      <c r="DPH4" s="411"/>
      <c r="DPI4" s="411"/>
      <c r="DPJ4" s="412"/>
      <c r="DPK4" s="411"/>
      <c r="DPL4" s="411"/>
      <c r="DPM4" s="411"/>
      <c r="DPN4" s="411"/>
      <c r="DPO4" s="412"/>
      <c r="DPP4" s="411"/>
      <c r="DPQ4" s="411"/>
      <c r="DPR4" s="411"/>
      <c r="DPS4" s="411"/>
      <c r="DPT4" s="412"/>
      <c r="DPU4" s="411"/>
      <c r="DPV4" s="411"/>
      <c r="DPW4" s="411"/>
      <c r="DPX4" s="411"/>
      <c r="DPY4" s="412"/>
      <c r="DPZ4" s="411"/>
      <c r="DQA4" s="411"/>
      <c r="DQB4" s="411"/>
      <c r="DQC4" s="411"/>
      <c r="DQD4" s="412"/>
      <c r="DQE4" s="411"/>
      <c r="DQF4" s="411"/>
      <c r="DQG4" s="411"/>
      <c r="DQH4" s="411"/>
      <c r="DQI4" s="412"/>
      <c r="DQJ4" s="411"/>
      <c r="DQK4" s="411"/>
      <c r="DQL4" s="411"/>
      <c r="DQM4" s="411"/>
      <c r="DQN4" s="412"/>
      <c r="DQO4" s="411"/>
      <c r="DQP4" s="411"/>
      <c r="DQQ4" s="411"/>
      <c r="DQR4" s="411"/>
      <c r="DQS4" s="412"/>
      <c r="DQT4" s="411"/>
      <c r="DQU4" s="411"/>
      <c r="DQV4" s="411"/>
      <c r="DQW4" s="411"/>
      <c r="DQX4" s="412"/>
      <c r="DQY4" s="411"/>
      <c r="DQZ4" s="411"/>
      <c r="DRA4" s="411"/>
      <c r="DRB4" s="411"/>
      <c r="DRC4" s="412"/>
      <c r="DRD4" s="411"/>
      <c r="DRE4" s="411"/>
      <c r="DRF4" s="411"/>
      <c r="DRG4" s="411"/>
      <c r="DRH4" s="412"/>
      <c r="DRI4" s="411"/>
      <c r="DRJ4" s="411"/>
      <c r="DRK4" s="411"/>
      <c r="DRL4" s="411"/>
      <c r="DRM4" s="412"/>
      <c r="DRN4" s="411"/>
      <c r="DRO4" s="411"/>
      <c r="DRP4" s="411"/>
      <c r="DRQ4" s="411"/>
      <c r="DRR4" s="412"/>
      <c r="DRS4" s="411"/>
      <c r="DRT4" s="411"/>
      <c r="DRU4" s="411"/>
      <c r="DRV4" s="411"/>
      <c r="DRW4" s="412"/>
      <c r="DRX4" s="411"/>
      <c r="DRY4" s="411"/>
      <c r="DRZ4" s="411"/>
      <c r="DSA4" s="411"/>
      <c r="DSB4" s="412"/>
      <c r="DSC4" s="411"/>
      <c r="DSD4" s="411"/>
      <c r="DSE4" s="411"/>
      <c r="DSF4" s="411"/>
      <c r="DSG4" s="412"/>
      <c r="DSH4" s="411"/>
      <c r="DSI4" s="411"/>
      <c r="DSJ4" s="411"/>
      <c r="DSK4" s="411"/>
      <c r="DSL4" s="412"/>
      <c r="DSM4" s="411"/>
      <c r="DSN4" s="411"/>
      <c r="DSO4" s="411"/>
      <c r="DSP4" s="411"/>
      <c r="DSQ4" s="412"/>
      <c r="DSR4" s="411"/>
      <c r="DSS4" s="411"/>
      <c r="DST4" s="411"/>
      <c r="DSU4" s="411"/>
      <c r="DSV4" s="412"/>
      <c r="DSW4" s="411"/>
      <c r="DSX4" s="411"/>
      <c r="DSY4" s="411"/>
      <c r="DSZ4" s="411"/>
      <c r="DTA4" s="412"/>
      <c r="DTB4" s="411"/>
      <c r="DTC4" s="411"/>
      <c r="DTD4" s="411"/>
      <c r="DTE4" s="411"/>
      <c r="DTF4" s="412"/>
      <c r="DTG4" s="411"/>
      <c r="DTH4" s="411"/>
      <c r="DTI4" s="411"/>
      <c r="DTJ4" s="411"/>
      <c r="DTK4" s="412"/>
      <c r="DTL4" s="411"/>
      <c r="DTM4" s="411"/>
      <c r="DTN4" s="411"/>
      <c r="DTO4" s="411"/>
      <c r="DTP4" s="412"/>
      <c r="DTQ4" s="411"/>
      <c r="DTR4" s="411"/>
      <c r="DTS4" s="411"/>
      <c r="DTT4" s="411"/>
      <c r="DTU4" s="412"/>
      <c r="DTV4" s="411"/>
      <c r="DTW4" s="411"/>
      <c r="DTX4" s="411"/>
      <c r="DTY4" s="411"/>
      <c r="DTZ4" s="412"/>
      <c r="DUA4" s="411"/>
      <c r="DUB4" s="411"/>
      <c r="DUC4" s="411"/>
      <c r="DUD4" s="411"/>
      <c r="DUE4" s="412"/>
      <c r="DUF4" s="411"/>
      <c r="DUG4" s="411"/>
      <c r="DUH4" s="411"/>
      <c r="DUI4" s="411"/>
      <c r="DUJ4" s="412"/>
      <c r="DUK4" s="411"/>
      <c r="DUL4" s="411"/>
      <c r="DUM4" s="411"/>
      <c r="DUN4" s="411"/>
      <c r="DUO4" s="412"/>
      <c r="DUP4" s="411"/>
      <c r="DUQ4" s="411"/>
      <c r="DUR4" s="411"/>
      <c r="DUS4" s="411"/>
      <c r="DUT4" s="412"/>
      <c r="DUU4" s="411"/>
      <c r="DUV4" s="411"/>
      <c r="DUW4" s="411"/>
      <c r="DUX4" s="411"/>
      <c r="DUY4" s="412"/>
      <c r="DUZ4" s="411"/>
      <c r="DVA4" s="411"/>
      <c r="DVB4" s="411"/>
      <c r="DVC4" s="411"/>
      <c r="DVD4" s="412"/>
      <c r="DVE4" s="411"/>
      <c r="DVF4" s="411"/>
      <c r="DVG4" s="411"/>
      <c r="DVH4" s="411"/>
      <c r="DVI4" s="412"/>
      <c r="DVJ4" s="411"/>
      <c r="DVK4" s="411"/>
      <c r="DVL4" s="411"/>
      <c r="DVM4" s="411"/>
      <c r="DVN4" s="412"/>
      <c r="DVO4" s="411"/>
      <c r="DVP4" s="411"/>
      <c r="DVQ4" s="411"/>
      <c r="DVR4" s="411"/>
      <c r="DVS4" s="412"/>
      <c r="DVT4" s="411"/>
      <c r="DVU4" s="411"/>
      <c r="DVV4" s="411"/>
      <c r="DVW4" s="411"/>
      <c r="DVX4" s="412"/>
      <c r="DVY4" s="411"/>
      <c r="DVZ4" s="411"/>
      <c r="DWA4" s="411"/>
      <c r="DWB4" s="411"/>
      <c r="DWC4" s="412"/>
      <c r="DWD4" s="411"/>
      <c r="DWE4" s="411"/>
      <c r="DWF4" s="411"/>
      <c r="DWG4" s="411"/>
      <c r="DWH4" s="412"/>
      <c r="DWI4" s="411"/>
      <c r="DWJ4" s="411"/>
      <c r="DWK4" s="411"/>
      <c r="DWL4" s="411"/>
      <c r="DWM4" s="412"/>
      <c r="DWN4" s="411"/>
      <c r="DWO4" s="411"/>
      <c r="DWP4" s="411"/>
      <c r="DWQ4" s="411"/>
      <c r="DWR4" s="412"/>
      <c r="DWS4" s="411"/>
      <c r="DWT4" s="411"/>
      <c r="DWU4" s="411"/>
      <c r="DWV4" s="411"/>
      <c r="DWW4" s="412"/>
      <c r="DWX4" s="411"/>
      <c r="DWY4" s="411"/>
      <c r="DWZ4" s="411"/>
      <c r="DXA4" s="411"/>
      <c r="DXB4" s="412"/>
      <c r="DXC4" s="411"/>
      <c r="DXD4" s="411"/>
      <c r="DXE4" s="411"/>
      <c r="DXF4" s="411"/>
      <c r="DXG4" s="412"/>
      <c r="DXH4" s="411"/>
      <c r="DXI4" s="411"/>
      <c r="DXJ4" s="411"/>
      <c r="DXK4" s="411"/>
      <c r="DXL4" s="412"/>
      <c r="DXM4" s="411"/>
      <c r="DXN4" s="411"/>
      <c r="DXO4" s="411"/>
      <c r="DXP4" s="411"/>
      <c r="DXQ4" s="412"/>
      <c r="DXR4" s="411"/>
      <c r="DXS4" s="411"/>
      <c r="DXT4" s="411"/>
      <c r="DXU4" s="411"/>
      <c r="DXV4" s="412"/>
      <c r="DXW4" s="411"/>
      <c r="DXX4" s="411"/>
      <c r="DXY4" s="411"/>
      <c r="DXZ4" s="411"/>
      <c r="DYA4" s="412"/>
      <c r="DYB4" s="411"/>
      <c r="DYC4" s="411"/>
      <c r="DYD4" s="411"/>
      <c r="DYE4" s="411"/>
      <c r="DYF4" s="412"/>
      <c r="DYG4" s="411"/>
      <c r="DYH4" s="411"/>
      <c r="DYI4" s="411"/>
      <c r="DYJ4" s="411"/>
      <c r="DYK4" s="412"/>
      <c r="DYL4" s="411"/>
      <c r="DYM4" s="411"/>
      <c r="DYN4" s="411"/>
      <c r="DYO4" s="411"/>
      <c r="DYP4" s="412"/>
      <c r="DYQ4" s="411"/>
      <c r="DYR4" s="411"/>
      <c r="DYS4" s="411"/>
      <c r="DYT4" s="411"/>
      <c r="DYU4" s="412"/>
      <c r="DYV4" s="411"/>
      <c r="DYW4" s="411"/>
      <c r="DYX4" s="411"/>
      <c r="DYY4" s="411"/>
      <c r="DYZ4" s="412"/>
      <c r="DZA4" s="411"/>
      <c r="DZB4" s="411"/>
      <c r="DZC4" s="411"/>
      <c r="DZD4" s="411"/>
      <c r="DZE4" s="412"/>
      <c r="DZF4" s="411"/>
      <c r="DZG4" s="411"/>
      <c r="DZH4" s="411"/>
      <c r="DZI4" s="411"/>
      <c r="DZJ4" s="412"/>
      <c r="DZK4" s="411"/>
      <c r="DZL4" s="411"/>
      <c r="DZM4" s="411"/>
      <c r="DZN4" s="411"/>
      <c r="DZO4" s="412"/>
      <c r="DZP4" s="411"/>
      <c r="DZQ4" s="411"/>
      <c r="DZR4" s="411"/>
      <c r="DZS4" s="411"/>
      <c r="DZT4" s="412"/>
      <c r="DZU4" s="411"/>
      <c r="DZV4" s="411"/>
      <c r="DZW4" s="411"/>
      <c r="DZX4" s="411"/>
      <c r="DZY4" s="412"/>
      <c r="DZZ4" s="411"/>
      <c r="EAA4" s="411"/>
      <c r="EAB4" s="411"/>
      <c r="EAC4" s="411"/>
      <c r="EAD4" s="412"/>
      <c r="EAE4" s="411"/>
      <c r="EAF4" s="411"/>
      <c r="EAG4" s="411"/>
      <c r="EAH4" s="411"/>
      <c r="EAI4" s="412"/>
      <c r="EAJ4" s="411"/>
      <c r="EAK4" s="411"/>
      <c r="EAL4" s="411"/>
      <c r="EAM4" s="411"/>
      <c r="EAN4" s="412"/>
      <c r="EAO4" s="411"/>
      <c r="EAP4" s="411"/>
      <c r="EAQ4" s="411"/>
      <c r="EAR4" s="411"/>
      <c r="EAS4" s="412"/>
      <c r="EAT4" s="411"/>
      <c r="EAU4" s="411"/>
      <c r="EAV4" s="411"/>
      <c r="EAW4" s="411"/>
      <c r="EAX4" s="412"/>
      <c r="EAY4" s="411"/>
      <c r="EAZ4" s="411"/>
      <c r="EBA4" s="411"/>
      <c r="EBB4" s="411"/>
      <c r="EBC4" s="412"/>
      <c r="EBD4" s="411"/>
      <c r="EBE4" s="411"/>
      <c r="EBF4" s="411"/>
      <c r="EBG4" s="411"/>
      <c r="EBH4" s="412"/>
      <c r="EBI4" s="411"/>
      <c r="EBJ4" s="411"/>
      <c r="EBK4" s="411"/>
      <c r="EBL4" s="411"/>
      <c r="EBM4" s="412"/>
      <c r="EBN4" s="411"/>
      <c r="EBO4" s="411"/>
      <c r="EBP4" s="411"/>
      <c r="EBQ4" s="411"/>
      <c r="EBR4" s="412"/>
      <c r="EBS4" s="411"/>
      <c r="EBT4" s="411"/>
      <c r="EBU4" s="411"/>
      <c r="EBV4" s="411"/>
      <c r="EBW4" s="412"/>
      <c r="EBX4" s="411"/>
      <c r="EBY4" s="411"/>
      <c r="EBZ4" s="411"/>
      <c r="ECA4" s="411"/>
      <c r="ECB4" s="412"/>
      <c r="ECC4" s="411"/>
      <c r="ECD4" s="411"/>
      <c r="ECE4" s="411"/>
      <c r="ECF4" s="411"/>
      <c r="ECG4" s="412"/>
      <c r="ECH4" s="411"/>
      <c r="ECI4" s="411"/>
      <c r="ECJ4" s="411"/>
      <c r="ECK4" s="411"/>
      <c r="ECL4" s="412"/>
      <c r="ECM4" s="411"/>
      <c r="ECN4" s="411"/>
      <c r="ECO4" s="411"/>
      <c r="ECP4" s="411"/>
      <c r="ECQ4" s="412"/>
      <c r="ECR4" s="411"/>
      <c r="ECS4" s="411"/>
      <c r="ECT4" s="411"/>
      <c r="ECU4" s="411"/>
      <c r="ECV4" s="412"/>
      <c r="ECW4" s="411"/>
      <c r="ECX4" s="411"/>
      <c r="ECY4" s="411"/>
      <c r="ECZ4" s="411"/>
      <c r="EDA4" s="412"/>
      <c r="EDB4" s="411"/>
      <c r="EDC4" s="411"/>
      <c r="EDD4" s="411"/>
      <c r="EDE4" s="411"/>
      <c r="EDF4" s="412"/>
      <c r="EDG4" s="411"/>
      <c r="EDH4" s="411"/>
      <c r="EDI4" s="411"/>
      <c r="EDJ4" s="411"/>
      <c r="EDK4" s="412"/>
      <c r="EDL4" s="411"/>
      <c r="EDM4" s="411"/>
      <c r="EDN4" s="411"/>
      <c r="EDO4" s="411"/>
      <c r="EDP4" s="412"/>
      <c r="EDQ4" s="411"/>
      <c r="EDR4" s="411"/>
      <c r="EDS4" s="411"/>
      <c r="EDT4" s="411"/>
      <c r="EDU4" s="412"/>
      <c r="EDV4" s="411"/>
      <c r="EDW4" s="411"/>
      <c r="EDX4" s="411"/>
      <c r="EDY4" s="411"/>
      <c r="EDZ4" s="412"/>
      <c r="EEA4" s="411"/>
      <c r="EEB4" s="411"/>
      <c r="EEC4" s="411"/>
      <c r="EED4" s="411"/>
      <c r="EEE4" s="412"/>
      <c r="EEF4" s="411"/>
      <c r="EEG4" s="411"/>
      <c r="EEH4" s="411"/>
      <c r="EEI4" s="411"/>
      <c r="EEJ4" s="412"/>
      <c r="EEK4" s="411"/>
      <c r="EEL4" s="411"/>
      <c r="EEM4" s="411"/>
      <c r="EEN4" s="411"/>
      <c r="EEO4" s="412"/>
      <c r="EEP4" s="411"/>
      <c r="EEQ4" s="411"/>
      <c r="EER4" s="411"/>
      <c r="EES4" s="411"/>
      <c r="EET4" s="412"/>
      <c r="EEU4" s="411"/>
      <c r="EEV4" s="411"/>
      <c r="EEW4" s="411"/>
      <c r="EEX4" s="411"/>
      <c r="EEY4" s="412"/>
      <c r="EEZ4" s="411"/>
      <c r="EFA4" s="411"/>
      <c r="EFB4" s="411"/>
      <c r="EFC4" s="411"/>
      <c r="EFD4" s="412"/>
      <c r="EFE4" s="411"/>
      <c r="EFF4" s="411"/>
      <c r="EFG4" s="411"/>
      <c r="EFH4" s="411"/>
      <c r="EFI4" s="412"/>
      <c r="EFJ4" s="411"/>
      <c r="EFK4" s="411"/>
      <c r="EFL4" s="411"/>
      <c r="EFM4" s="411"/>
      <c r="EFN4" s="412"/>
      <c r="EFO4" s="411"/>
      <c r="EFP4" s="411"/>
      <c r="EFQ4" s="411"/>
      <c r="EFR4" s="411"/>
      <c r="EFS4" s="412"/>
      <c r="EFT4" s="411"/>
      <c r="EFU4" s="411"/>
      <c r="EFV4" s="411"/>
      <c r="EFW4" s="411"/>
      <c r="EFX4" s="412"/>
      <c r="EFY4" s="411"/>
      <c r="EFZ4" s="411"/>
      <c r="EGA4" s="411"/>
      <c r="EGB4" s="411"/>
      <c r="EGC4" s="412"/>
      <c r="EGD4" s="411"/>
      <c r="EGE4" s="411"/>
      <c r="EGF4" s="411"/>
      <c r="EGG4" s="411"/>
      <c r="EGH4" s="412"/>
      <c r="EGI4" s="411"/>
      <c r="EGJ4" s="411"/>
      <c r="EGK4" s="411"/>
      <c r="EGL4" s="411"/>
      <c r="EGM4" s="412"/>
      <c r="EGN4" s="411"/>
      <c r="EGO4" s="411"/>
      <c r="EGP4" s="411"/>
      <c r="EGQ4" s="411"/>
      <c r="EGR4" s="412"/>
      <c r="EGS4" s="411"/>
      <c r="EGT4" s="411"/>
      <c r="EGU4" s="411"/>
      <c r="EGV4" s="411"/>
      <c r="EGW4" s="412"/>
      <c r="EGX4" s="411"/>
      <c r="EGY4" s="411"/>
      <c r="EGZ4" s="411"/>
      <c r="EHA4" s="411"/>
      <c r="EHB4" s="412"/>
      <c r="EHC4" s="411"/>
      <c r="EHD4" s="411"/>
      <c r="EHE4" s="411"/>
      <c r="EHF4" s="411"/>
      <c r="EHG4" s="412"/>
      <c r="EHH4" s="411"/>
      <c r="EHI4" s="411"/>
      <c r="EHJ4" s="411"/>
      <c r="EHK4" s="411"/>
      <c r="EHL4" s="412"/>
      <c r="EHM4" s="411"/>
      <c r="EHN4" s="411"/>
      <c r="EHO4" s="411"/>
      <c r="EHP4" s="411"/>
      <c r="EHQ4" s="412"/>
      <c r="EHR4" s="411"/>
      <c r="EHS4" s="411"/>
      <c r="EHT4" s="411"/>
      <c r="EHU4" s="411"/>
      <c r="EHV4" s="412"/>
      <c r="EHW4" s="411"/>
      <c r="EHX4" s="411"/>
      <c r="EHY4" s="411"/>
      <c r="EHZ4" s="411"/>
      <c r="EIA4" s="412"/>
      <c r="EIB4" s="411"/>
      <c r="EIC4" s="411"/>
      <c r="EID4" s="411"/>
      <c r="EIE4" s="411"/>
      <c r="EIF4" s="412"/>
      <c r="EIG4" s="411"/>
      <c r="EIH4" s="411"/>
      <c r="EII4" s="411"/>
      <c r="EIJ4" s="411"/>
      <c r="EIK4" s="412"/>
      <c r="EIL4" s="411"/>
      <c r="EIM4" s="411"/>
      <c r="EIN4" s="411"/>
      <c r="EIO4" s="411"/>
      <c r="EIP4" s="412"/>
      <c r="EIQ4" s="411"/>
      <c r="EIR4" s="411"/>
      <c r="EIS4" s="411"/>
      <c r="EIT4" s="411"/>
      <c r="EIU4" s="412"/>
      <c r="EIV4" s="411"/>
      <c r="EIW4" s="411"/>
      <c r="EIX4" s="411"/>
      <c r="EIY4" s="411"/>
      <c r="EIZ4" s="412"/>
      <c r="EJA4" s="411"/>
      <c r="EJB4" s="411"/>
      <c r="EJC4" s="411"/>
      <c r="EJD4" s="411"/>
      <c r="EJE4" s="412"/>
      <c r="EJF4" s="411"/>
      <c r="EJG4" s="411"/>
      <c r="EJH4" s="411"/>
      <c r="EJI4" s="411"/>
      <c r="EJJ4" s="412"/>
      <c r="EJK4" s="411"/>
      <c r="EJL4" s="411"/>
      <c r="EJM4" s="411"/>
      <c r="EJN4" s="411"/>
      <c r="EJO4" s="412"/>
      <c r="EJP4" s="411"/>
      <c r="EJQ4" s="411"/>
      <c r="EJR4" s="411"/>
      <c r="EJS4" s="411"/>
      <c r="EJT4" s="412"/>
      <c r="EJU4" s="411"/>
      <c r="EJV4" s="411"/>
      <c r="EJW4" s="411"/>
      <c r="EJX4" s="411"/>
      <c r="EJY4" s="412"/>
      <c r="EJZ4" s="411"/>
      <c r="EKA4" s="411"/>
      <c r="EKB4" s="411"/>
      <c r="EKC4" s="411"/>
      <c r="EKD4" s="412"/>
      <c r="EKE4" s="411"/>
      <c r="EKF4" s="411"/>
      <c r="EKG4" s="411"/>
      <c r="EKH4" s="411"/>
      <c r="EKI4" s="412"/>
      <c r="EKJ4" s="411"/>
      <c r="EKK4" s="411"/>
      <c r="EKL4" s="411"/>
      <c r="EKM4" s="411"/>
      <c r="EKN4" s="412"/>
      <c r="EKO4" s="411"/>
      <c r="EKP4" s="411"/>
      <c r="EKQ4" s="411"/>
      <c r="EKR4" s="411"/>
      <c r="EKS4" s="412"/>
      <c r="EKT4" s="411"/>
      <c r="EKU4" s="411"/>
      <c r="EKV4" s="411"/>
      <c r="EKW4" s="411"/>
      <c r="EKX4" s="412"/>
      <c r="EKY4" s="411"/>
      <c r="EKZ4" s="411"/>
      <c r="ELA4" s="411"/>
      <c r="ELB4" s="411"/>
      <c r="ELC4" s="412"/>
      <c r="ELD4" s="411"/>
      <c r="ELE4" s="411"/>
      <c r="ELF4" s="411"/>
      <c r="ELG4" s="411"/>
      <c r="ELH4" s="412"/>
      <c r="ELI4" s="411"/>
      <c r="ELJ4" s="411"/>
      <c r="ELK4" s="411"/>
      <c r="ELL4" s="411"/>
      <c r="ELM4" s="412"/>
      <c r="ELN4" s="411"/>
      <c r="ELO4" s="411"/>
      <c r="ELP4" s="411"/>
      <c r="ELQ4" s="411"/>
      <c r="ELR4" s="412"/>
      <c r="ELS4" s="411"/>
      <c r="ELT4" s="411"/>
      <c r="ELU4" s="411"/>
      <c r="ELV4" s="411"/>
      <c r="ELW4" s="412"/>
      <c r="ELX4" s="411"/>
      <c r="ELY4" s="411"/>
      <c r="ELZ4" s="411"/>
      <c r="EMA4" s="411"/>
      <c r="EMB4" s="412"/>
      <c r="EMC4" s="411"/>
      <c r="EMD4" s="411"/>
      <c r="EME4" s="411"/>
      <c r="EMF4" s="411"/>
      <c r="EMG4" s="412"/>
      <c r="EMH4" s="411"/>
      <c r="EMI4" s="411"/>
      <c r="EMJ4" s="411"/>
      <c r="EMK4" s="411"/>
      <c r="EML4" s="412"/>
      <c r="EMM4" s="411"/>
      <c r="EMN4" s="411"/>
      <c r="EMO4" s="411"/>
      <c r="EMP4" s="411"/>
      <c r="EMQ4" s="412"/>
      <c r="EMR4" s="411"/>
      <c r="EMS4" s="411"/>
      <c r="EMT4" s="411"/>
      <c r="EMU4" s="411"/>
      <c r="EMV4" s="412"/>
      <c r="EMW4" s="411"/>
      <c r="EMX4" s="411"/>
      <c r="EMY4" s="411"/>
      <c r="EMZ4" s="411"/>
      <c r="ENA4" s="412"/>
      <c r="ENB4" s="411"/>
      <c r="ENC4" s="411"/>
      <c r="END4" s="411"/>
      <c r="ENE4" s="411"/>
      <c r="ENF4" s="412"/>
      <c r="ENG4" s="411"/>
      <c r="ENH4" s="411"/>
      <c r="ENI4" s="411"/>
      <c r="ENJ4" s="411"/>
      <c r="ENK4" s="412"/>
      <c r="ENL4" s="411"/>
      <c r="ENM4" s="411"/>
      <c r="ENN4" s="411"/>
      <c r="ENO4" s="411"/>
      <c r="ENP4" s="412"/>
      <c r="ENQ4" s="411"/>
      <c r="ENR4" s="411"/>
      <c r="ENS4" s="411"/>
      <c r="ENT4" s="411"/>
      <c r="ENU4" s="412"/>
      <c r="ENV4" s="411"/>
      <c r="ENW4" s="411"/>
      <c r="ENX4" s="411"/>
      <c r="ENY4" s="411"/>
      <c r="ENZ4" s="412"/>
      <c r="EOA4" s="411"/>
      <c r="EOB4" s="411"/>
      <c r="EOC4" s="411"/>
      <c r="EOD4" s="411"/>
      <c r="EOE4" s="412"/>
      <c r="EOF4" s="411"/>
      <c r="EOG4" s="411"/>
      <c r="EOH4" s="411"/>
      <c r="EOI4" s="411"/>
      <c r="EOJ4" s="412"/>
      <c r="EOK4" s="411"/>
      <c r="EOL4" s="411"/>
      <c r="EOM4" s="411"/>
      <c r="EON4" s="411"/>
      <c r="EOO4" s="412"/>
      <c r="EOP4" s="411"/>
      <c r="EOQ4" s="411"/>
      <c r="EOR4" s="411"/>
      <c r="EOS4" s="411"/>
      <c r="EOT4" s="412"/>
      <c r="EOU4" s="411"/>
      <c r="EOV4" s="411"/>
      <c r="EOW4" s="411"/>
      <c r="EOX4" s="411"/>
      <c r="EOY4" s="412"/>
      <c r="EOZ4" s="411"/>
      <c r="EPA4" s="411"/>
      <c r="EPB4" s="411"/>
      <c r="EPC4" s="411"/>
      <c r="EPD4" s="412"/>
      <c r="EPE4" s="411"/>
      <c r="EPF4" s="411"/>
      <c r="EPG4" s="411"/>
      <c r="EPH4" s="411"/>
      <c r="EPI4" s="412"/>
      <c r="EPJ4" s="411"/>
      <c r="EPK4" s="411"/>
      <c r="EPL4" s="411"/>
      <c r="EPM4" s="411"/>
      <c r="EPN4" s="412"/>
      <c r="EPO4" s="411"/>
      <c r="EPP4" s="411"/>
      <c r="EPQ4" s="411"/>
      <c r="EPR4" s="411"/>
      <c r="EPS4" s="412"/>
      <c r="EPT4" s="411"/>
      <c r="EPU4" s="411"/>
      <c r="EPV4" s="411"/>
      <c r="EPW4" s="411"/>
      <c r="EPX4" s="412"/>
      <c r="EPY4" s="411"/>
      <c r="EPZ4" s="411"/>
      <c r="EQA4" s="411"/>
      <c r="EQB4" s="411"/>
      <c r="EQC4" s="412"/>
      <c r="EQD4" s="411"/>
      <c r="EQE4" s="411"/>
      <c r="EQF4" s="411"/>
      <c r="EQG4" s="411"/>
      <c r="EQH4" s="412"/>
      <c r="EQI4" s="411"/>
      <c r="EQJ4" s="411"/>
      <c r="EQK4" s="411"/>
      <c r="EQL4" s="411"/>
      <c r="EQM4" s="412"/>
      <c r="EQN4" s="411"/>
      <c r="EQO4" s="411"/>
      <c r="EQP4" s="411"/>
      <c r="EQQ4" s="411"/>
      <c r="EQR4" s="412"/>
      <c r="EQS4" s="411"/>
      <c r="EQT4" s="411"/>
      <c r="EQU4" s="411"/>
      <c r="EQV4" s="411"/>
      <c r="EQW4" s="412"/>
      <c r="EQX4" s="411"/>
      <c r="EQY4" s="411"/>
      <c r="EQZ4" s="411"/>
      <c r="ERA4" s="411"/>
      <c r="ERB4" s="412"/>
      <c r="ERC4" s="411"/>
      <c r="ERD4" s="411"/>
      <c r="ERE4" s="411"/>
      <c r="ERF4" s="411"/>
      <c r="ERG4" s="412"/>
      <c r="ERH4" s="411"/>
      <c r="ERI4" s="411"/>
      <c r="ERJ4" s="411"/>
      <c r="ERK4" s="411"/>
      <c r="ERL4" s="412"/>
      <c r="ERM4" s="411"/>
      <c r="ERN4" s="411"/>
      <c r="ERO4" s="411"/>
      <c r="ERP4" s="411"/>
      <c r="ERQ4" s="412"/>
      <c r="ERR4" s="411"/>
      <c r="ERS4" s="411"/>
      <c r="ERT4" s="411"/>
      <c r="ERU4" s="411"/>
      <c r="ERV4" s="412"/>
      <c r="ERW4" s="411"/>
      <c r="ERX4" s="411"/>
      <c r="ERY4" s="411"/>
      <c r="ERZ4" s="411"/>
      <c r="ESA4" s="412"/>
      <c r="ESB4" s="411"/>
      <c r="ESC4" s="411"/>
      <c r="ESD4" s="411"/>
      <c r="ESE4" s="411"/>
      <c r="ESF4" s="412"/>
      <c r="ESG4" s="411"/>
      <c r="ESH4" s="411"/>
      <c r="ESI4" s="411"/>
      <c r="ESJ4" s="411"/>
      <c r="ESK4" s="412"/>
      <c r="ESL4" s="411"/>
      <c r="ESM4" s="411"/>
      <c r="ESN4" s="411"/>
      <c r="ESO4" s="411"/>
      <c r="ESP4" s="412"/>
      <c r="ESQ4" s="411"/>
      <c r="ESR4" s="411"/>
      <c r="ESS4" s="411"/>
      <c r="EST4" s="411"/>
      <c r="ESU4" s="412"/>
      <c r="ESV4" s="411"/>
      <c r="ESW4" s="411"/>
      <c r="ESX4" s="411"/>
      <c r="ESY4" s="411"/>
      <c r="ESZ4" s="412"/>
      <c r="ETA4" s="411"/>
      <c r="ETB4" s="411"/>
      <c r="ETC4" s="411"/>
      <c r="ETD4" s="411"/>
      <c r="ETE4" s="412"/>
      <c r="ETF4" s="411"/>
      <c r="ETG4" s="411"/>
      <c r="ETH4" s="411"/>
      <c r="ETI4" s="411"/>
      <c r="ETJ4" s="412"/>
      <c r="ETK4" s="411"/>
      <c r="ETL4" s="411"/>
      <c r="ETM4" s="411"/>
      <c r="ETN4" s="411"/>
      <c r="ETO4" s="412"/>
      <c r="ETP4" s="411"/>
      <c r="ETQ4" s="411"/>
      <c r="ETR4" s="411"/>
      <c r="ETS4" s="411"/>
      <c r="ETT4" s="412"/>
      <c r="ETU4" s="411"/>
      <c r="ETV4" s="411"/>
      <c r="ETW4" s="411"/>
      <c r="ETX4" s="411"/>
      <c r="ETY4" s="412"/>
      <c r="ETZ4" s="411"/>
      <c r="EUA4" s="411"/>
      <c r="EUB4" s="411"/>
      <c r="EUC4" s="411"/>
      <c r="EUD4" s="412"/>
      <c r="EUE4" s="411"/>
      <c r="EUF4" s="411"/>
      <c r="EUG4" s="411"/>
      <c r="EUH4" s="411"/>
      <c r="EUI4" s="412"/>
      <c r="EUJ4" s="411"/>
      <c r="EUK4" s="411"/>
      <c r="EUL4" s="411"/>
      <c r="EUM4" s="411"/>
      <c r="EUN4" s="412"/>
      <c r="EUO4" s="411"/>
      <c r="EUP4" s="411"/>
      <c r="EUQ4" s="411"/>
      <c r="EUR4" s="411"/>
      <c r="EUS4" s="412"/>
      <c r="EUT4" s="411"/>
      <c r="EUU4" s="411"/>
      <c r="EUV4" s="411"/>
      <c r="EUW4" s="411"/>
      <c r="EUX4" s="412"/>
      <c r="EUY4" s="411"/>
      <c r="EUZ4" s="411"/>
      <c r="EVA4" s="411"/>
      <c r="EVB4" s="411"/>
      <c r="EVC4" s="412"/>
      <c r="EVD4" s="411"/>
      <c r="EVE4" s="411"/>
      <c r="EVF4" s="411"/>
      <c r="EVG4" s="411"/>
      <c r="EVH4" s="412"/>
      <c r="EVI4" s="411"/>
      <c r="EVJ4" s="411"/>
      <c r="EVK4" s="411"/>
      <c r="EVL4" s="411"/>
      <c r="EVM4" s="412"/>
      <c r="EVN4" s="411"/>
      <c r="EVO4" s="411"/>
      <c r="EVP4" s="411"/>
      <c r="EVQ4" s="411"/>
      <c r="EVR4" s="412"/>
      <c r="EVS4" s="411"/>
      <c r="EVT4" s="411"/>
      <c r="EVU4" s="411"/>
      <c r="EVV4" s="411"/>
      <c r="EVW4" s="412"/>
      <c r="EVX4" s="411"/>
      <c r="EVY4" s="411"/>
      <c r="EVZ4" s="411"/>
      <c r="EWA4" s="411"/>
      <c r="EWB4" s="412"/>
      <c r="EWC4" s="411"/>
      <c r="EWD4" s="411"/>
      <c r="EWE4" s="411"/>
      <c r="EWF4" s="411"/>
      <c r="EWG4" s="412"/>
      <c r="EWH4" s="411"/>
      <c r="EWI4" s="411"/>
      <c r="EWJ4" s="411"/>
      <c r="EWK4" s="411"/>
      <c r="EWL4" s="412"/>
      <c r="EWM4" s="411"/>
      <c r="EWN4" s="411"/>
      <c r="EWO4" s="411"/>
      <c r="EWP4" s="411"/>
      <c r="EWQ4" s="412"/>
      <c r="EWR4" s="411"/>
      <c r="EWS4" s="411"/>
      <c r="EWT4" s="411"/>
      <c r="EWU4" s="411"/>
      <c r="EWV4" s="412"/>
      <c r="EWW4" s="411"/>
      <c r="EWX4" s="411"/>
      <c r="EWY4" s="411"/>
      <c r="EWZ4" s="411"/>
      <c r="EXA4" s="412"/>
      <c r="EXB4" s="411"/>
      <c r="EXC4" s="411"/>
      <c r="EXD4" s="411"/>
      <c r="EXE4" s="411"/>
      <c r="EXF4" s="412"/>
      <c r="EXG4" s="411"/>
      <c r="EXH4" s="411"/>
      <c r="EXI4" s="411"/>
      <c r="EXJ4" s="411"/>
      <c r="EXK4" s="412"/>
      <c r="EXL4" s="411"/>
      <c r="EXM4" s="411"/>
      <c r="EXN4" s="411"/>
      <c r="EXO4" s="411"/>
      <c r="EXP4" s="412"/>
      <c r="EXQ4" s="411"/>
      <c r="EXR4" s="411"/>
      <c r="EXS4" s="411"/>
      <c r="EXT4" s="411"/>
      <c r="EXU4" s="412"/>
      <c r="EXV4" s="411"/>
      <c r="EXW4" s="411"/>
      <c r="EXX4" s="411"/>
      <c r="EXY4" s="411"/>
      <c r="EXZ4" s="412"/>
      <c r="EYA4" s="411"/>
      <c r="EYB4" s="411"/>
      <c r="EYC4" s="411"/>
      <c r="EYD4" s="411"/>
      <c r="EYE4" s="412"/>
      <c r="EYF4" s="411"/>
      <c r="EYG4" s="411"/>
      <c r="EYH4" s="411"/>
      <c r="EYI4" s="411"/>
      <c r="EYJ4" s="412"/>
      <c r="EYK4" s="411"/>
      <c r="EYL4" s="411"/>
      <c r="EYM4" s="411"/>
      <c r="EYN4" s="411"/>
      <c r="EYO4" s="412"/>
      <c r="EYP4" s="411"/>
      <c r="EYQ4" s="411"/>
      <c r="EYR4" s="411"/>
      <c r="EYS4" s="411"/>
      <c r="EYT4" s="412"/>
      <c r="EYU4" s="411"/>
      <c r="EYV4" s="411"/>
      <c r="EYW4" s="411"/>
      <c r="EYX4" s="411"/>
      <c r="EYY4" s="412"/>
      <c r="EYZ4" s="411"/>
      <c r="EZA4" s="411"/>
      <c r="EZB4" s="411"/>
      <c r="EZC4" s="411"/>
      <c r="EZD4" s="412"/>
      <c r="EZE4" s="411"/>
      <c r="EZF4" s="411"/>
      <c r="EZG4" s="411"/>
      <c r="EZH4" s="411"/>
      <c r="EZI4" s="412"/>
      <c r="EZJ4" s="411"/>
      <c r="EZK4" s="411"/>
      <c r="EZL4" s="411"/>
      <c r="EZM4" s="411"/>
      <c r="EZN4" s="412"/>
      <c r="EZO4" s="411"/>
      <c r="EZP4" s="411"/>
      <c r="EZQ4" s="411"/>
      <c r="EZR4" s="411"/>
      <c r="EZS4" s="412"/>
      <c r="EZT4" s="411"/>
      <c r="EZU4" s="411"/>
      <c r="EZV4" s="411"/>
      <c r="EZW4" s="411"/>
      <c r="EZX4" s="412"/>
      <c r="EZY4" s="411"/>
      <c r="EZZ4" s="411"/>
      <c r="FAA4" s="411"/>
      <c r="FAB4" s="411"/>
      <c r="FAC4" s="412"/>
      <c r="FAD4" s="411"/>
      <c r="FAE4" s="411"/>
      <c r="FAF4" s="411"/>
      <c r="FAG4" s="411"/>
      <c r="FAH4" s="412"/>
      <c r="FAI4" s="411"/>
      <c r="FAJ4" s="411"/>
      <c r="FAK4" s="411"/>
      <c r="FAL4" s="411"/>
      <c r="FAM4" s="412"/>
      <c r="FAN4" s="411"/>
      <c r="FAO4" s="411"/>
      <c r="FAP4" s="411"/>
      <c r="FAQ4" s="411"/>
      <c r="FAR4" s="412"/>
      <c r="FAS4" s="411"/>
      <c r="FAT4" s="411"/>
      <c r="FAU4" s="411"/>
      <c r="FAV4" s="411"/>
      <c r="FAW4" s="412"/>
      <c r="FAX4" s="411"/>
      <c r="FAY4" s="411"/>
      <c r="FAZ4" s="411"/>
      <c r="FBA4" s="411"/>
      <c r="FBB4" s="412"/>
      <c r="FBC4" s="411"/>
      <c r="FBD4" s="411"/>
      <c r="FBE4" s="411"/>
      <c r="FBF4" s="411"/>
      <c r="FBG4" s="412"/>
      <c r="FBH4" s="411"/>
      <c r="FBI4" s="411"/>
      <c r="FBJ4" s="411"/>
      <c r="FBK4" s="411"/>
      <c r="FBL4" s="412"/>
      <c r="FBM4" s="411"/>
      <c r="FBN4" s="411"/>
      <c r="FBO4" s="411"/>
      <c r="FBP4" s="411"/>
      <c r="FBQ4" s="412"/>
      <c r="FBR4" s="411"/>
      <c r="FBS4" s="411"/>
      <c r="FBT4" s="411"/>
      <c r="FBU4" s="411"/>
      <c r="FBV4" s="412"/>
      <c r="FBW4" s="411"/>
      <c r="FBX4" s="411"/>
      <c r="FBY4" s="411"/>
      <c r="FBZ4" s="411"/>
      <c r="FCA4" s="412"/>
      <c r="FCB4" s="411"/>
      <c r="FCC4" s="411"/>
      <c r="FCD4" s="411"/>
      <c r="FCE4" s="411"/>
      <c r="FCF4" s="412"/>
      <c r="FCG4" s="411"/>
      <c r="FCH4" s="411"/>
      <c r="FCI4" s="411"/>
      <c r="FCJ4" s="411"/>
      <c r="FCK4" s="412"/>
      <c r="FCL4" s="411"/>
      <c r="FCM4" s="411"/>
      <c r="FCN4" s="411"/>
      <c r="FCO4" s="411"/>
      <c r="FCP4" s="412"/>
      <c r="FCQ4" s="411"/>
      <c r="FCR4" s="411"/>
      <c r="FCS4" s="411"/>
      <c r="FCT4" s="411"/>
      <c r="FCU4" s="412"/>
      <c r="FCV4" s="411"/>
      <c r="FCW4" s="411"/>
      <c r="FCX4" s="411"/>
      <c r="FCY4" s="411"/>
      <c r="FCZ4" s="412"/>
      <c r="FDA4" s="411"/>
      <c r="FDB4" s="411"/>
      <c r="FDC4" s="411"/>
      <c r="FDD4" s="411"/>
      <c r="FDE4" s="412"/>
      <c r="FDF4" s="411"/>
      <c r="FDG4" s="411"/>
      <c r="FDH4" s="411"/>
      <c r="FDI4" s="411"/>
      <c r="FDJ4" s="412"/>
      <c r="FDK4" s="411"/>
      <c r="FDL4" s="411"/>
      <c r="FDM4" s="411"/>
      <c r="FDN4" s="411"/>
      <c r="FDO4" s="412"/>
      <c r="FDP4" s="411"/>
      <c r="FDQ4" s="411"/>
      <c r="FDR4" s="411"/>
      <c r="FDS4" s="411"/>
      <c r="FDT4" s="412"/>
      <c r="FDU4" s="411"/>
      <c r="FDV4" s="411"/>
      <c r="FDW4" s="411"/>
      <c r="FDX4" s="411"/>
      <c r="FDY4" s="412"/>
      <c r="FDZ4" s="411"/>
      <c r="FEA4" s="411"/>
      <c r="FEB4" s="411"/>
      <c r="FEC4" s="411"/>
      <c r="FED4" s="412"/>
      <c r="FEE4" s="411"/>
      <c r="FEF4" s="411"/>
      <c r="FEG4" s="411"/>
      <c r="FEH4" s="411"/>
      <c r="FEI4" s="412"/>
      <c r="FEJ4" s="411"/>
      <c r="FEK4" s="411"/>
      <c r="FEL4" s="411"/>
      <c r="FEM4" s="411"/>
      <c r="FEN4" s="412"/>
      <c r="FEO4" s="411"/>
      <c r="FEP4" s="411"/>
      <c r="FEQ4" s="411"/>
      <c r="FER4" s="411"/>
      <c r="FES4" s="412"/>
      <c r="FET4" s="411"/>
      <c r="FEU4" s="411"/>
      <c r="FEV4" s="411"/>
      <c r="FEW4" s="411"/>
      <c r="FEX4" s="412"/>
      <c r="FEY4" s="411"/>
      <c r="FEZ4" s="411"/>
      <c r="FFA4" s="411"/>
      <c r="FFB4" s="411"/>
      <c r="FFC4" s="412"/>
      <c r="FFD4" s="411"/>
      <c r="FFE4" s="411"/>
      <c r="FFF4" s="411"/>
      <c r="FFG4" s="411"/>
      <c r="FFH4" s="412"/>
      <c r="FFI4" s="411"/>
      <c r="FFJ4" s="411"/>
      <c r="FFK4" s="411"/>
      <c r="FFL4" s="411"/>
      <c r="FFM4" s="412"/>
      <c r="FFN4" s="411"/>
      <c r="FFO4" s="411"/>
      <c r="FFP4" s="411"/>
      <c r="FFQ4" s="411"/>
      <c r="FFR4" s="412"/>
      <c r="FFS4" s="411"/>
      <c r="FFT4" s="411"/>
      <c r="FFU4" s="411"/>
      <c r="FFV4" s="411"/>
      <c r="FFW4" s="412"/>
      <c r="FFX4" s="411"/>
      <c r="FFY4" s="411"/>
      <c r="FFZ4" s="411"/>
      <c r="FGA4" s="411"/>
      <c r="FGB4" s="412"/>
      <c r="FGC4" s="411"/>
      <c r="FGD4" s="411"/>
      <c r="FGE4" s="411"/>
      <c r="FGF4" s="411"/>
      <c r="FGG4" s="412"/>
      <c r="FGH4" s="411"/>
      <c r="FGI4" s="411"/>
      <c r="FGJ4" s="411"/>
      <c r="FGK4" s="411"/>
      <c r="FGL4" s="412"/>
      <c r="FGM4" s="411"/>
      <c r="FGN4" s="411"/>
      <c r="FGO4" s="411"/>
      <c r="FGP4" s="411"/>
      <c r="FGQ4" s="412"/>
      <c r="FGR4" s="411"/>
      <c r="FGS4" s="411"/>
      <c r="FGT4" s="411"/>
      <c r="FGU4" s="411"/>
      <c r="FGV4" s="412"/>
      <c r="FGW4" s="411"/>
      <c r="FGX4" s="411"/>
      <c r="FGY4" s="411"/>
      <c r="FGZ4" s="411"/>
      <c r="FHA4" s="412"/>
      <c r="FHB4" s="411"/>
      <c r="FHC4" s="411"/>
      <c r="FHD4" s="411"/>
      <c r="FHE4" s="411"/>
      <c r="FHF4" s="412"/>
      <c r="FHG4" s="411"/>
      <c r="FHH4" s="411"/>
      <c r="FHI4" s="411"/>
      <c r="FHJ4" s="411"/>
      <c r="FHK4" s="412"/>
      <c r="FHL4" s="411"/>
      <c r="FHM4" s="411"/>
      <c r="FHN4" s="411"/>
      <c r="FHO4" s="411"/>
      <c r="FHP4" s="412"/>
      <c r="FHQ4" s="411"/>
      <c r="FHR4" s="411"/>
      <c r="FHS4" s="411"/>
      <c r="FHT4" s="411"/>
      <c r="FHU4" s="412"/>
      <c r="FHV4" s="411"/>
      <c r="FHW4" s="411"/>
      <c r="FHX4" s="411"/>
      <c r="FHY4" s="411"/>
      <c r="FHZ4" s="412"/>
      <c r="FIA4" s="411"/>
      <c r="FIB4" s="411"/>
      <c r="FIC4" s="411"/>
      <c r="FID4" s="411"/>
      <c r="FIE4" s="412"/>
      <c r="FIF4" s="411"/>
      <c r="FIG4" s="411"/>
      <c r="FIH4" s="411"/>
      <c r="FII4" s="411"/>
      <c r="FIJ4" s="412"/>
      <c r="FIK4" s="411"/>
      <c r="FIL4" s="411"/>
      <c r="FIM4" s="411"/>
      <c r="FIN4" s="411"/>
      <c r="FIO4" s="412"/>
      <c r="FIP4" s="411"/>
      <c r="FIQ4" s="411"/>
      <c r="FIR4" s="411"/>
      <c r="FIS4" s="411"/>
      <c r="FIT4" s="412"/>
      <c r="FIU4" s="411"/>
      <c r="FIV4" s="411"/>
      <c r="FIW4" s="411"/>
      <c r="FIX4" s="411"/>
      <c r="FIY4" s="412"/>
      <c r="FIZ4" s="411"/>
      <c r="FJA4" s="411"/>
      <c r="FJB4" s="411"/>
      <c r="FJC4" s="411"/>
      <c r="FJD4" s="412"/>
      <c r="FJE4" s="411"/>
      <c r="FJF4" s="411"/>
      <c r="FJG4" s="411"/>
      <c r="FJH4" s="411"/>
      <c r="FJI4" s="412"/>
      <c r="FJJ4" s="411"/>
      <c r="FJK4" s="411"/>
      <c r="FJL4" s="411"/>
      <c r="FJM4" s="411"/>
      <c r="FJN4" s="412"/>
      <c r="FJO4" s="411"/>
      <c r="FJP4" s="411"/>
      <c r="FJQ4" s="411"/>
      <c r="FJR4" s="411"/>
      <c r="FJS4" s="412"/>
      <c r="FJT4" s="411"/>
      <c r="FJU4" s="411"/>
      <c r="FJV4" s="411"/>
      <c r="FJW4" s="411"/>
      <c r="FJX4" s="412"/>
      <c r="FJY4" s="411"/>
      <c r="FJZ4" s="411"/>
      <c r="FKA4" s="411"/>
      <c r="FKB4" s="411"/>
      <c r="FKC4" s="412"/>
      <c r="FKD4" s="411"/>
      <c r="FKE4" s="411"/>
      <c r="FKF4" s="411"/>
      <c r="FKG4" s="411"/>
      <c r="FKH4" s="412"/>
      <c r="FKI4" s="411"/>
      <c r="FKJ4" s="411"/>
      <c r="FKK4" s="411"/>
      <c r="FKL4" s="411"/>
      <c r="FKM4" s="412"/>
      <c r="FKN4" s="411"/>
      <c r="FKO4" s="411"/>
      <c r="FKP4" s="411"/>
      <c r="FKQ4" s="411"/>
      <c r="FKR4" s="412"/>
      <c r="FKS4" s="411"/>
      <c r="FKT4" s="411"/>
      <c r="FKU4" s="411"/>
      <c r="FKV4" s="411"/>
      <c r="FKW4" s="412"/>
      <c r="FKX4" s="411"/>
      <c r="FKY4" s="411"/>
      <c r="FKZ4" s="411"/>
      <c r="FLA4" s="411"/>
      <c r="FLB4" s="412"/>
      <c r="FLC4" s="411"/>
      <c r="FLD4" s="411"/>
      <c r="FLE4" s="411"/>
      <c r="FLF4" s="411"/>
      <c r="FLG4" s="412"/>
      <c r="FLH4" s="411"/>
      <c r="FLI4" s="411"/>
      <c r="FLJ4" s="411"/>
      <c r="FLK4" s="411"/>
      <c r="FLL4" s="412"/>
      <c r="FLM4" s="411"/>
      <c r="FLN4" s="411"/>
      <c r="FLO4" s="411"/>
      <c r="FLP4" s="411"/>
      <c r="FLQ4" s="412"/>
      <c r="FLR4" s="411"/>
      <c r="FLS4" s="411"/>
      <c r="FLT4" s="411"/>
      <c r="FLU4" s="411"/>
      <c r="FLV4" s="412"/>
      <c r="FLW4" s="411"/>
      <c r="FLX4" s="411"/>
      <c r="FLY4" s="411"/>
      <c r="FLZ4" s="411"/>
      <c r="FMA4" s="412"/>
      <c r="FMB4" s="411"/>
      <c r="FMC4" s="411"/>
      <c r="FMD4" s="411"/>
      <c r="FME4" s="411"/>
      <c r="FMF4" s="412"/>
      <c r="FMG4" s="411"/>
      <c r="FMH4" s="411"/>
      <c r="FMI4" s="411"/>
      <c r="FMJ4" s="411"/>
      <c r="FMK4" s="412"/>
      <c r="FML4" s="411"/>
      <c r="FMM4" s="411"/>
      <c r="FMN4" s="411"/>
      <c r="FMO4" s="411"/>
      <c r="FMP4" s="412"/>
      <c r="FMQ4" s="411"/>
      <c r="FMR4" s="411"/>
      <c r="FMS4" s="411"/>
      <c r="FMT4" s="411"/>
      <c r="FMU4" s="412"/>
      <c r="FMV4" s="411"/>
      <c r="FMW4" s="411"/>
      <c r="FMX4" s="411"/>
      <c r="FMY4" s="411"/>
      <c r="FMZ4" s="412"/>
      <c r="FNA4" s="411"/>
      <c r="FNB4" s="411"/>
      <c r="FNC4" s="411"/>
      <c r="FND4" s="411"/>
      <c r="FNE4" s="412"/>
      <c r="FNF4" s="411"/>
      <c r="FNG4" s="411"/>
      <c r="FNH4" s="411"/>
      <c r="FNI4" s="411"/>
      <c r="FNJ4" s="412"/>
      <c r="FNK4" s="411"/>
      <c r="FNL4" s="411"/>
      <c r="FNM4" s="411"/>
      <c r="FNN4" s="411"/>
      <c r="FNO4" s="412"/>
      <c r="FNP4" s="411"/>
      <c r="FNQ4" s="411"/>
      <c r="FNR4" s="411"/>
      <c r="FNS4" s="411"/>
      <c r="FNT4" s="412"/>
      <c r="FNU4" s="411"/>
      <c r="FNV4" s="411"/>
      <c r="FNW4" s="411"/>
      <c r="FNX4" s="411"/>
      <c r="FNY4" s="412"/>
      <c r="FNZ4" s="411"/>
      <c r="FOA4" s="411"/>
      <c r="FOB4" s="411"/>
      <c r="FOC4" s="411"/>
      <c r="FOD4" s="412"/>
      <c r="FOE4" s="411"/>
      <c r="FOF4" s="411"/>
      <c r="FOG4" s="411"/>
      <c r="FOH4" s="411"/>
      <c r="FOI4" s="412"/>
      <c r="FOJ4" s="411"/>
      <c r="FOK4" s="411"/>
      <c r="FOL4" s="411"/>
      <c r="FOM4" s="411"/>
      <c r="FON4" s="412"/>
      <c r="FOO4" s="411"/>
      <c r="FOP4" s="411"/>
      <c r="FOQ4" s="411"/>
      <c r="FOR4" s="411"/>
      <c r="FOS4" s="412"/>
      <c r="FOT4" s="411"/>
      <c r="FOU4" s="411"/>
      <c r="FOV4" s="411"/>
      <c r="FOW4" s="411"/>
      <c r="FOX4" s="412"/>
      <c r="FOY4" s="411"/>
      <c r="FOZ4" s="411"/>
      <c r="FPA4" s="411"/>
      <c r="FPB4" s="411"/>
      <c r="FPC4" s="412"/>
      <c r="FPD4" s="411"/>
      <c r="FPE4" s="411"/>
      <c r="FPF4" s="411"/>
      <c r="FPG4" s="411"/>
      <c r="FPH4" s="412"/>
      <c r="FPI4" s="411"/>
      <c r="FPJ4" s="411"/>
      <c r="FPK4" s="411"/>
      <c r="FPL4" s="411"/>
      <c r="FPM4" s="412"/>
      <c r="FPN4" s="411"/>
      <c r="FPO4" s="411"/>
      <c r="FPP4" s="411"/>
      <c r="FPQ4" s="411"/>
      <c r="FPR4" s="412"/>
      <c r="FPS4" s="411"/>
      <c r="FPT4" s="411"/>
      <c r="FPU4" s="411"/>
      <c r="FPV4" s="411"/>
      <c r="FPW4" s="412"/>
      <c r="FPX4" s="411"/>
      <c r="FPY4" s="411"/>
      <c r="FPZ4" s="411"/>
      <c r="FQA4" s="411"/>
      <c r="FQB4" s="412"/>
      <c r="FQC4" s="411"/>
      <c r="FQD4" s="411"/>
      <c r="FQE4" s="411"/>
      <c r="FQF4" s="411"/>
      <c r="FQG4" s="412"/>
      <c r="FQH4" s="411"/>
      <c r="FQI4" s="411"/>
      <c r="FQJ4" s="411"/>
      <c r="FQK4" s="411"/>
      <c r="FQL4" s="412"/>
      <c r="FQM4" s="411"/>
      <c r="FQN4" s="411"/>
      <c r="FQO4" s="411"/>
      <c r="FQP4" s="411"/>
      <c r="FQQ4" s="412"/>
      <c r="FQR4" s="411"/>
      <c r="FQS4" s="411"/>
      <c r="FQT4" s="411"/>
      <c r="FQU4" s="411"/>
      <c r="FQV4" s="412"/>
      <c r="FQW4" s="411"/>
      <c r="FQX4" s="411"/>
      <c r="FQY4" s="411"/>
      <c r="FQZ4" s="411"/>
      <c r="FRA4" s="412"/>
      <c r="FRB4" s="411"/>
      <c r="FRC4" s="411"/>
      <c r="FRD4" s="411"/>
      <c r="FRE4" s="411"/>
      <c r="FRF4" s="412"/>
      <c r="FRG4" s="411"/>
      <c r="FRH4" s="411"/>
      <c r="FRI4" s="411"/>
      <c r="FRJ4" s="411"/>
      <c r="FRK4" s="412"/>
      <c r="FRL4" s="411"/>
      <c r="FRM4" s="411"/>
      <c r="FRN4" s="411"/>
      <c r="FRO4" s="411"/>
      <c r="FRP4" s="412"/>
      <c r="FRQ4" s="411"/>
      <c r="FRR4" s="411"/>
      <c r="FRS4" s="411"/>
      <c r="FRT4" s="411"/>
      <c r="FRU4" s="412"/>
      <c r="FRV4" s="411"/>
      <c r="FRW4" s="411"/>
      <c r="FRX4" s="411"/>
      <c r="FRY4" s="411"/>
      <c r="FRZ4" s="412"/>
      <c r="FSA4" s="411"/>
      <c r="FSB4" s="411"/>
      <c r="FSC4" s="411"/>
      <c r="FSD4" s="411"/>
      <c r="FSE4" s="412"/>
      <c r="FSF4" s="411"/>
      <c r="FSG4" s="411"/>
      <c r="FSH4" s="411"/>
      <c r="FSI4" s="411"/>
      <c r="FSJ4" s="412"/>
      <c r="FSK4" s="411"/>
      <c r="FSL4" s="411"/>
      <c r="FSM4" s="411"/>
      <c r="FSN4" s="411"/>
      <c r="FSO4" s="412"/>
      <c r="FSP4" s="411"/>
      <c r="FSQ4" s="411"/>
      <c r="FSR4" s="411"/>
      <c r="FSS4" s="411"/>
      <c r="FST4" s="412"/>
      <c r="FSU4" s="411"/>
      <c r="FSV4" s="411"/>
      <c r="FSW4" s="411"/>
      <c r="FSX4" s="411"/>
      <c r="FSY4" s="412"/>
      <c r="FSZ4" s="411"/>
      <c r="FTA4" s="411"/>
      <c r="FTB4" s="411"/>
      <c r="FTC4" s="411"/>
      <c r="FTD4" s="412"/>
      <c r="FTE4" s="411"/>
      <c r="FTF4" s="411"/>
      <c r="FTG4" s="411"/>
      <c r="FTH4" s="411"/>
      <c r="FTI4" s="412"/>
      <c r="FTJ4" s="411"/>
      <c r="FTK4" s="411"/>
      <c r="FTL4" s="411"/>
      <c r="FTM4" s="411"/>
      <c r="FTN4" s="412"/>
      <c r="FTO4" s="411"/>
      <c r="FTP4" s="411"/>
      <c r="FTQ4" s="411"/>
      <c r="FTR4" s="411"/>
      <c r="FTS4" s="412"/>
      <c r="FTT4" s="411"/>
      <c r="FTU4" s="411"/>
      <c r="FTV4" s="411"/>
      <c r="FTW4" s="411"/>
      <c r="FTX4" s="412"/>
      <c r="FTY4" s="411"/>
      <c r="FTZ4" s="411"/>
      <c r="FUA4" s="411"/>
      <c r="FUB4" s="411"/>
      <c r="FUC4" s="412"/>
      <c r="FUD4" s="411"/>
      <c r="FUE4" s="411"/>
      <c r="FUF4" s="411"/>
      <c r="FUG4" s="411"/>
      <c r="FUH4" s="412"/>
      <c r="FUI4" s="411"/>
      <c r="FUJ4" s="411"/>
      <c r="FUK4" s="411"/>
      <c r="FUL4" s="411"/>
      <c r="FUM4" s="412"/>
      <c r="FUN4" s="411"/>
      <c r="FUO4" s="411"/>
      <c r="FUP4" s="411"/>
      <c r="FUQ4" s="411"/>
      <c r="FUR4" s="412"/>
      <c r="FUS4" s="411"/>
      <c r="FUT4" s="411"/>
      <c r="FUU4" s="411"/>
      <c r="FUV4" s="411"/>
      <c r="FUW4" s="412"/>
      <c r="FUX4" s="411"/>
      <c r="FUY4" s="411"/>
      <c r="FUZ4" s="411"/>
      <c r="FVA4" s="411"/>
      <c r="FVB4" s="412"/>
      <c r="FVC4" s="411"/>
      <c r="FVD4" s="411"/>
      <c r="FVE4" s="411"/>
      <c r="FVF4" s="411"/>
      <c r="FVG4" s="412"/>
      <c r="FVH4" s="411"/>
      <c r="FVI4" s="411"/>
      <c r="FVJ4" s="411"/>
      <c r="FVK4" s="411"/>
      <c r="FVL4" s="412"/>
      <c r="FVM4" s="411"/>
      <c r="FVN4" s="411"/>
      <c r="FVO4" s="411"/>
      <c r="FVP4" s="411"/>
      <c r="FVQ4" s="412"/>
      <c r="FVR4" s="411"/>
      <c r="FVS4" s="411"/>
      <c r="FVT4" s="411"/>
      <c r="FVU4" s="411"/>
      <c r="FVV4" s="412"/>
      <c r="FVW4" s="411"/>
      <c r="FVX4" s="411"/>
      <c r="FVY4" s="411"/>
      <c r="FVZ4" s="411"/>
      <c r="FWA4" s="412"/>
      <c r="FWB4" s="411"/>
      <c r="FWC4" s="411"/>
      <c r="FWD4" s="411"/>
      <c r="FWE4" s="411"/>
      <c r="FWF4" s="412"/>
      <c r="FWG4" s="411"/>
      <c r="FWH4" s="411"/>
      <c r="FWI4" s="411"/>
      <c r="FWJ4" s="411"/>
      <c r="FWK4" s="412"/>
      <c r="FWL4" s="411"/>
      <c r="FWM4" s="411"/>
      <c r="FWN4" s="411"/>
      <c r="FWO4" s="411"/>
      <c r="FWP4" s="412"/>
      <c r="FWQ4" s="411"/>
      <c r="FWR4" s="411"/>
      <c r="FWS4" s="411"/>
      <c r="FWT4" s="411"/>
      <c r="FWU4" s="412"/>
      <c r="FWV4" s="411"/>
      <c r="FWW4" s="411"/>
      <c r="FWX4" s="411"/>
      <c r="FWY4" s="411"/>
      <c r="FWZ4" s="412"/>
      <c r="FXA4" s="411"/>
      <c r="FXB4" s="411"/>
      <c r="FXC4" s="411"/>
      <c r="FXD4" s="411"/>
      <c r="FXE4" s="412"/>
      <c r="FXF4" s="411"/>
      <c r="FXG4" s="411"/>
      <c r="FXH4" s="411"/>
      <c r="FXI4" s="411"/>
      <c r="FXJ4" s="412"/>
      <c r="FXK4" s="411"/>
      <c r="FXL4" s="411"/>
      <c r="FXM4" s="411"/>
      <c r="FXN4" s="411"/>
      <c r="FXO4" s="412"/>
      <c r="FXP4" s="411"/>
      <c r="FXQ4" s="411"/>
      <c r="FXR4" s="411"/>
      <c r="FXS4" s="411"/>
      <c r="FXT4" s="412"/>
      <c r="FXU4" s="411"/>
      <c r="FXV4" s="411"/>
      <c r="FXW4" s="411"/>
      <c r="FXX4" s="411"/>
      <c r="FXY4" s="412"/>
      <c r="FXZ4" s="411"/>
      <c r="FYA4" s="411"/>
      <c r="FYB4" s="411"/>
      <c r="FYC4" s="411"/>
      <c r="FYD4" s="412"/>
      <c r="FYE4" s="411"/>
      <c r="FYF4" s="411"/>
      <c r="FYG4" s="411"/>
      <c r="FYH4" s="411"/>
      <c r="FYI4" s="412"/>
      <c r="FYJ4" s="411"/>
      <c r="FYK4" s="411"/>
      <c r="FYL4" s="411"/>
      <c r="FYM4" s="411"/>
      <c r="FYN4" s="412"/>
      <c r="FYO4" s="411"/>
      <c r="FYP4" s="411"/>
      <c r="FYQ4" s="411"/>
      <c r="FYR4" s="411"/>
      <c r="FYS4" s="412"/>
      <c r="FYT4" s="411"/>
      <c r="FYU4" s="411"/>
      <c r="FYV4" s="411"/>
      <c r="FYW4" s="411"/>
      <c r="FYX4" s="412"/>
      <c r="FYY4" s="411"/>
      <c r="FYZ4" s="411"/>
      <c r="FZA4" s="411"/>
      <c r="FZB4" s="411"/>
      <c r="FZC4" s="412"/>
      <c r="FZD4" s="411"/>
      <c r="FZE4" s="411"/>
      <c r="FZF4" s="411"/>
      <c r="FZG4" s="411"/>
      <c r="FZH4" s="412"/>
      <c r="FZI4" s="411"/>
      <c r="FZJ4" s="411"/>
      <c r="FZK4" s="411"/>
      <c r="FZL4" s="411"/>
      <c r="FZM4" s="412"/>
      <c r="FZN4" s="411"/>
      <c r="FZO4" s="411"/>
      <c r="FZP4" s="411"/>
      <c r="FZQ4" s="411"/>
      <c r="FZR4" s="412"/>
      <c r="FZS4" s="411"/>
      <c r="FZT4" s="411"/>
      <c r="FZU4" s="411"/>
      <c r="FZV4" s="411"/>
      <c r="FZW4" s="412"/>
      <c r="FZX4" s="411"/>
      <c r="FZY4" s="411"/>
      <c r="FZZ4" s="411"/>
      <c r="GAA4" s="411"/>
      <c r="GAB4" s="412"/>
      <c r="GAC4" s="411"/>
      <c r="GAD4" s="411"/>
      <c r="GAE4" s="411"/>
      <c r="GAF4" s="411"/>
      <c r="GAG4" s="412"/>
      <c r="GAH4" s="411"/>
      <c r="GAI4" s="411"/>
      <c r="GAJ4" s="411"/>
      <c r="GAK4" s="411"/>
      <c r="GAL4" s="412"/>
      <c r="GAM4" s="411"/>
      <c r="GAN4" s="411"/>
      <c r="GAO4" s="411"/>
      <c r="GAP4" s="411"/>
      <c r="GAQ4" s="412"/>
      <c r="GAR4" s="411"/>
      <c r="GAS4" s="411"/>
      <c r="GAT4" s="411"/>
      <c r="GAU4" s="411"/>
      <c r="GAV4" s="412"/>
      <c r="GAW4" s="411"/>
      <c r="GAX4" s="411"/>
      <c r="GAY4" s="411"/>
      <c r="GAZ4" s="411"/>
      <c r="GBA4" s="412"/>
      <c r="GBB4" s="411"/>
      <c r="GBC4" s="411"/>
      <c r="GBD4" s="411"/>
      <c r="GBE4" s="411"/>
      <c r="GBF4" s="412"/>
      <c r="GBG4" s="411"/>
      <c r="GBH4" s="411"/>
      <c r="GBI4" s="411"/>
      <c r="GBJ4" s="411"/>
      <c r="GBK4" s="412"/>
      <c r="GBL4" s="411"/>
      <c r="GBM4" s="411"/>
      <c r="GBN4" s="411"/>
      <c r="GBO4" s="411"/>
      <c r="GBP4" s="412"/>
      <c r="GBQ4" s="411"/>
      <c r="GBR4" s="411"/>
      <c r="GBS4" s="411"/>
      <c r="GBT4" s="411"/>
      <c r="GBU4" s="412"/>
      <c r="GBV4" s="411"/>
      <c r="GBW4" s="411"/>
      <c r="GBX4" s="411"/>
      <c r="GBY4" s="411"/>
      <c r="GBZ4" s="412"/>
      <c r="GCA4" s="411"/>
      <c r="GCB4" s="411"/>
      <c r="GCC4" s="411"/>
      <c r="GCD4" s="411"/>
      <c r="GCE4" s="412"/>
      <c r="GCF4" s="411"/>
      <c r="GCG4" s="411"/>
      <c r="GCH4" s="411"/>
      <c r="GCI4" s="411"/>
      <c r="GCJ4" s="412"/>
      <c r="GCK4" s="411"/>
      <c r="GCL4" s="411"/>
      <c r="GCM4" s="411"/>
      <c r="GCN4" s="411"/>
      <c r="GCO4" s="412"/>
      <c r="GCP4" s="411"/>
      <c r="GCQ4" s="411"/>
      <c r="GCR4" s="411"/>
      <c r="GCS4" s="411"/>
      <c r="GCT4" s="412"/>
      <c r="GCU4" s="411"/>
      <c r="GCV4" s="411"/>
      <c r="GCW4" s="411"/>
      <c r="GCX4" s="411"/>
      <c r="GCY4" s="412"/>
      <c r="GCZ4" s="411"/>
      <c r="GDA4" s="411"/>
      <c r="GDB4" s="411"/>
      <c r="GDC4" s="411"/>
      <c r="GDD4" s="412"/>
      <c r="GDE4" s="411"/>
      <c r="GDF4" s="411"/>
      <c r="GDG4" s="411"/>
      <c r="GDH4" s="411"/>
      <c r="GDI4" s="412"/>
      <c r="GDJ4" s="411"/>
      <c r="GDK4" s="411"/>
      <c r="GDL4" s="411"/>
      <c r="GDM4" s="411"/>
      <c r="GDN4" s="412"/>
      <c r="GDO4" s="411"/>
      <c r="GDP4" s="411"/>
      <c r="GDQ4" s="411"/>
      <c r="GDR4" s="411"/>
      <c r="GDS4" s="412"/>
      <c r="GDT4" s="411"/>
      <c r="GDU4" s="411"/>
      <c r="GDV4" s="411"/>
      <c r="GDW4" s="411"/>
      <c r="GDX4" s="412"/>
      <c r="GDY4" s="411"/>
      <c r="GDZ4" s="411"/>
      <c r="GEA4" s="411"/>
      <c r="GEB4" s="411"/>
      <c r="GEC4" s="412"/>
      <c r="GED4" s="411"/>
      <c r="GEE4" s="411"/>
      <c r="GEF4" s="411"/>
      <c r="GEG4" s="411"/>
      <c r="GEH4" s="412"/>
      <c r="GEI4" s="411"/>
      <c r="GEJ4" s="411"/>
      <c r="GEK4" s="411"/>
      <c r="GEL4" s="411"/>
      <c r="GEM4" s="412"/>
      <c r="GEN4" s="411"/>
      <c r="GEO4" s="411"/>
      <c r="GEP4" s="411"/>
      <c r="GEQ4" s="411"/>
      <c r="GER4" s="412"/>
      <c r="GES4" s="411"/>
      <c r="GET4" s="411"/>
      <c r="GEU4" s="411"/>
      <c r="GEV4" s="411"/>
      <c r="GEW4" s="412"/>
      <c r="GEX4" s="411"/>
      <c r="GEY4" s="411"/>
      <c r="GEZ4" s="411"/>
      <c r="GFA4" s="411"/>
      <c r="GFB4" s="412"/>
      <c r="GFC4" s="411"/>
      <c r="GFD4" s="411"/>
      <c r="GFE4" s="411"/>
      <c r="GFF4" s="411"/>
      <c r="GFG4" s="412"/>
      <c r="GFH4" s="411"/>
      <c r="GFI4" s="411"/>
      <c r="GFJ4" s="411"/>
      <c r="GFK4" s="411"/>
      <c r="GFL4" s="412"/>
      <c r="GFM4" s="411"/>
      <c r="GFN4" s="411"/>
      <c r="GFO4" s="411"/>
      <c r="GFP4" s="411"/>
      <c r="GFQ4" s="412"/>
      <c r="GFR4" s="411"/>
      <c r="GFS4" s="411"/>
      <c r="GFT4" s="411"/>
      <c r="GFU4" s="411"/>
      <c r="GFV4" s="412"/>
      <c r="GFW4" s="411"/>
      <c r="GFX4" s="411"/>
      <c r="GFY4" s="411"/>
      <c r="GFZ4" s="411"/>
      <c r="GGA4" s="412"/>
      <c r="GGB4" s="411"/>
      <c r="GGC4" s="411"/>
      <c r="GGD4" s="411"/>
      <c r="GGE4" s="411"/>
      <c r="GGF4" s="412"/>
      <c r="GGG4" s="411"/>
      <c r="GGH4" s="411"/>
      <c r="GGI4" s="411"/>
      <c r="GGJ4" s="411"/>
      <c r="GGK4" s="412"/>
      <c r="GGL4" s="411"/>
      <c r="GGM4" s="411"/>
      <c r="GGN4" s="411"/>
      <c r="GGO4" s="411"/>
      <c r="GGP4" s="412"/>
      <c r="GGQ4" s="411"/>
      <c r="GGR4" s="411"/>
      <c r="GGS4" s="411"/>
      <c r="GGT4" s="411"/>
      <c r="GGU4" s="412"/>
      <c r="GGV4" s="411"/>
      <c r="GGW4" s="411"/>
      <c r="GGX4" s="411"/>
      <c r="GGY4" s="411"/>
      <c r="GGZ4" s="412"/>
      <c r="GHA4" s="411"/>
      <c r="GHB4" s="411"/>
      <c r="GHC4" s="411"/>
      <c r="GHD4" s="411"/>
      <c r="GHE4" s="412"/>
      <c r="GHF4" s="411"/>
      <c r="GHG4" s="411"/>
      <c r="GHH4" s="411"/>
      <c r="GHI4" s="411"/>
      <c r="GHJ4" s="412"/>
      <c r="GHK4" s="411"/>
      <c r="GHL4" s="411"/>
      <c r="GHM4" s="411"/>
      <c r="GHN4" s="411"/>
      <c r="GHO4" s="412"/>
      <c r="GHP4" s="411"/>
      <c r="GHQ4" s="411"/>
      <c r="GHR4" s="411"/>
      <c r="GHS4" s="411"/>
      <c r="GHT4" s="412"/>
      <c r="GHU4" s="411"/>
      <c r="GHV4" s="411"/>
      <c r="GHW4" s="411"/>
      <c r="GHX4" s="411"/>
      <c r="GHY4" s="412"/>
      <c r="GHZ4" s="411"/>
      <c r="GIA4" s="411"/>
      <c r="GIB4" s="411"/>
      <c r="GIC4" s="411"/>
      <c r="GID4" s="412"/>
      <c r="GIE4" s="411"/>
      <c r="GIF4" s="411"/>
      <c r="GIG4" s="411"/>
      <c r="GIH4" s="411"/>
      <c r="GII4" s="412"/>
      <c r="GIJ4" s="411"/>
      <c r="GIK4" s="411"/>
      <c r="GIL4" s="411"/>
      <c r="GIM4" s="411"/>
      <c r="GIN4" s="412"/>
      <c r="GIO4" s="411"/>
      <c r="GIP4" s="411"/>
      <c r="GIQ4" s="411"/>
      <c r="GIR4" s="411"/>
      <c r="GIS4" s="412"/>
      <c r="GIT4" s="411"/>
      <c r="GIU4" s="411"/>
      <c r="GIV4" s="411"/>
      <c r="GIW4" s="411"/>
      <c r="GIX4" s="412"/>
      <c r="GIY4" s="411"/>
      <c r="GIZ4" s="411"/>
      <c r="GJA4" s="411"/>
      <c r="GJB4" s="411"/>
      <c r="GJC4" s="412"/>
      <c r="GJD4" s="411"/>
      <c r="GJE4" s="411"/>
      <c r="GJF4" s="411"/>
      <c r="GJG4" s="411"/>
      <c r="GJH4" s="412"/>
      <c r="GJI4" s="411"/>
      <c r="GJJ4" s="411"/>
      <c r="GJK4" s="411"/>
      <c r="GJL4" s="411"/>
      <c r="GJM4" s="412"/>
      <c r="GJN4" s="411"/>
      <c r="GJO4" s="411"/>
      <c r="GJP4" s="411"/>
      <c r="GJQ4" s="411"/>
      <c r="GJR4" s="412"/>
      <c r="GJS4" s="411"/>
      <c r="GJT4" s="411"/>
      <c r="GJU4" s="411"/>
      <c r="GJV4" s="411"/>
      <c r="GJW4" s="412"/>
      <c r="GJX4" s="411"/>
      <c r="GJY4" s="411"/>
      <c r="GJZ4" s="411"/>
      <c r="GKA4" s="411"/>
      <c r="GKB4" s="412"/>
      <c r="GKC4" s="411"/>
      <c r="GKD4" s="411"/>
      <c r="GKE4" s="411"/>
      <c r="GKF4" s="411"/>
      <c r="GKG4" s="412"/>
      <c r="GKH4" s="411"/>
      <c r="GKI4" s="411"/>
      <c r="GKJ4" s="411"/>
      <c r="GKK4" s="411"/>
      <c r="GKL4" s="412"/>
      <c r="GKM4" s="411"/>
      <c r="GKN4" s="411"/>
      <c r="GKO4" s="411"/>
      <c r="GKP4" s="411"/>
      <c r="GKQ4" s="412"/>
      <c r="GKR4" s="411"/>
      <c r="GKS4" s="411"/>
      <c r="GKT4" s="411"/>
      <c r="GKU4" s="411"/>
      <c r="GKV4" s="412"/>
      <c r="GKW4" s="411"/>
      <c r="GKX4" s="411"/>
      <c r="GKY4" s="411"/>
      <c r="GKZ4" s="411"/>
      <c r="GLA4" s="412"/>
      <c r="GLB4" s="411"/>
      <c r="GLC4" s="411"/>
      <c r="GLD4" s="411"/>
      <c r="GLE4" s="411"/>
      <c r="GLF4" s="412"/>
      <c r="GLG4" s="411"/>
      <c r="GLH4" s="411"/>
      <c r="GLI4" s="411"/>
      <c r="GLJ4" s="411"/>
      <c r="GLK4" s="412"/>
      <c r="GLL4" s="411"/>
      <c r="GLM4" s="411"/>
      <c r="GLN4" s="411"/>
      <c r="GLO4" s="411"/>
      <c r="GLP4" s="412"/>
      <c r="GLQ4" s="411"/>
      <c r="GLR4" s="411"/>
      <c r="GLS4" s="411"/>
      <c r="GLT4" s="411"/>
      <c r="GLU4" s="412"/>
      <c r="GLV4" s="411"/>
      <c r="GLW4" s="411"/>
      <c r="GLX4" s="411"/>
      <c r="GLY4" s="411"/>
      <c r="GLZ4" s="412"/>
      <c r="GMA4" s="411"/>
      <c r="GMB4" s="411"/>
      <c r="GMC4" s="411"/>
      <c r="GMD4" s="411"/>
      <c r="GME4" s="412"/>
      <c r="GMF4" s="411"/>
      <c r="GMG4" s="411"/>
      <c r="GMH4" s="411"/>
      <c r="GMI4" s="411"/>
      <c r="GMJ4" s="412"/>
      <c r="GMK4" s="411"/>
      <c r="GML4" s="411"/>
      <c r="GMM4" s="411"/>
      <c r="GMN4" s="411"/>
      <c r="GMO4" s="412"/>
      <c r="GMP4" s="411"/>
      <c r="GMQ4" s="411"/>
      <c r="GMR4" s="411"/>
      <c r="GMS4" s="411"/>
      <c r="GMT4" s="412"/>
      <c r="GMU4" s="411"/>
      <c r="GMV4" s="411"/>
      <c r="GMW4" s="411"/>
      <c r="GMX4" s="411"/>
      <c r="GMY4" s="412"/>
      <c r="GMZ4" s="411"/>
      <c r="GNA4" s="411"/>
      <c r="GNB4" s="411"/>
      <c r="GNC4" s="411"/>
      <c r="GND4" s="412"/>
      <c r="GNE4" s="411"/>
      <c r="GNF4" s="411"/>
      <c r="GNG4" s="411"/>
      <c r="GNH4" s="411"/>
      <c r="GNI4" s="412"/>
      <c r="GNJ4" s="411"/>
      <c r="GNK4" s="411"/>
      <c r="GNL4" s="411"/>
      <c r="GNM4" s="411"/>
      <c r="GNN4" s="412"/>
      <c r="GNO4" s="411"/>
      <c r="GNP4" s="411"/>
      <c r="GNQ4" s="411"/>
      <c r="GNR4" s="411"/>
      <c r="GNS4" s="412"/>
      <c r="GNT4" s="411"/>
      <c r="GNU4" s="411"/>
      <c r="GNV4" s="411"/>
      <c r="GNW4" s="411"/>
      <c r="GNX4" s="412"/>
      <c r="GNY4" s="411"/>
      <c r="GNZ4" s="411"/>
      <c r="GOA4" s="411"/>
      <c r="GOB4" s="411"/>
      <c r="GOC4" s="412"/>
      <c r="GOD4" s="411"/>
      <c r="GOE4" s="411"/>
      <c r="GOF4" s="411"/>
      <c r="GOG4" s="411"/>
      <c r="GOH4" s="412"/>
      <c r="GOI4" s="411"/>
      <c r="GOJ4" s="411"/>
      <c r="GOK4" s="411"/>
      <c r="GOL4" s="411"/>
      <c r="GOM4" s="412"/>
      <c r="GON4" s="411"/>
      <c r="GOO4" s="411"/>
      <c r="GOP4" s="411"/>
      <c r="GOQ4" s="411"/>
      <c r="GOR4" s="412"/>
      <c r="GOS4" s="411"/>
      <c r="GOT4" s="411"/>
      <c r="GOU4" s="411"/>
      <c r="GOV4" s="411"/>
      <c r="GOW4" s="412"/>
      <c r="GOX4" s="411"/>
      <c r="GOY4" s="411"/>
      <c r="GOZ4" s="411"/>
      <c r="GPA4" s="411"/>
      <c r="GPB4" s="412"/>
      <c r="GPC4" s="411"/>
      <c r="GPD4" s="411"/>
      <c r="GPE4" s="411"/>
      <c r="GPF4" s="411"/>
      <c r="GPG4" s="412"/>
      <c r="GPH4" s="411"/>
      <c r="GPI4" s="411"/>
      <c r="GPJ4" s="411"/>
      <c r="GPK4" s="411"/>
      <c r="GPL4" s="412"/>
      <c r="GPM4" s="411"/>
      <c r="GPN4" s="411"/>
      <c r="GPO4" s="411"/>
      <c r="GPP4" s="411"/>
      <c r="GPQ4" s="412"/>
      <c r="GPR4" s="411"/>
      <c r="GPS4" s="411"/>
      <c r="GPT4" s="411"/>
      <c r="GPU4" s="411"/>
      <c r="GPV4" s="412"/>
      <c r="GPW4" s="411"/>
      <c r="GPX4" s="411"/>
      <c r="GPY4" s="411"/>
      <c r="GPZ4" s="411"/>
      <c r="GQA4" s="412"/>
      <c r="GQB4" s="411"/>
      <c r="GQC4" s="411"/>
      <c r="GQD4" s="411"/>
      <c r="GQE4" s="411"/>
      <c r="GQF4" s="412"/>
      <c r="GQG4" s="411"/>
      <c r="GQH4" s="411"/>
      <c r="GQI4" s="411"/>
      <c r="GQJ4" s="411"/>
      <c r="GQK4" s="412"/>
      <c r="GQL4" s="411"/>
      <c r="GQM4" s="411"/>
      <c r="GQN4" s="411"/>
      <c r="GQO4" s="411"/>
      <c r="GQP4" s="412"/>
      <c r="GQQ4" s="411"/>
      <c r="GQR4" s="411"/>
      <c r="GQS4" s="411"/>
      <c r="GQT4" s="411"/>
      <c r="GQU4" s="412"/>
      <c r="GQV4" s="411"/>
      <c r="GQW4" s="411"/>
      <c r="GQX4" s="411"/>
      <c r="GQY4" s="411"/>
      <c r="GQZ4" s="412"/>
      <c r="GRA4" s="411"/>
      <c r="GRB4" s="411"/>
      <c r="GRC4" s="411"/>
      <c r="GRD4" s="411"/>
      <c r="GRE4" s="412"/>
      <c r="GRF4" s="411"/>
      <c r="GRG4" s="411"/>
      <c r="GRH4" s="411"/>
      <c r="GRI4" s="411"/>
      <c r="GRJ4" s="412"/>
      <c r="GRK4" s="411"/>
      <c r="GRL4" s="411"/>
      <c r="GRM4" s="411"/>
      <c r="GRN4" s="411"/>
      <c r="GRO4" s="412"/>
      <c r="GRP4" s="411"/>
      <c r="GRQ4" s="411"/>
      <c r="GRR4" s="411"/>
      <c r="GRS4" s="411"/>
      <c r="GRT4" s="412"/>
      <c r="GRU4" s="411"/>
      <c r="GRV4" s="411"/>
      <c r="GRW4" s="411"/>
      <c r="GRX4" s="411"/>
      <c r="GRY4" s="412"/>
      <c r="GRZ4" s="411"/>
      <c r="GSA4" s="411"/>
      <c r="GSB4" s="411"/>
      <c r="GSC4" s="411"/>
      <c r="GSD4" s="412"/>
      <c r="GSE4" s="411"/>
      <c r="GSF4" s="411"/>
      <c r="GSG4" s="411"/>
      <c r="GSH4" s="411"/>
      <c r="GSI4" s="412"/>
      <c r="GSJ4" s="411"/>
      <c r="GSK4" s="411"/>
      <c r="GSL4" s="411"/>
      <c r="GSM4" s="411"/>
      <c r="GSN4" s="412"/>
      <c r="GSO4" s="411"/>
      <c r="GSP4" s="411"/>
      <c r="GSQ4" s="411"/>
      <c r="GSR4" s="411"/>
      <c r="GSS4" s="412"/>
      <c r="GST4" s="411"/>
      <c r="GSU4" s="411"/>
      <c r="GSV4" s="411"/>
      <c r="GSW4" s="411"/>
      <c r="GSX4" s="412"/>
      <c r="GSY4" s="411"/>
      <c r="GSZ4" s="411"/>
      <c r="GTA4" s="411"/>
      <c r="GTB4" s="411"/>
      <c r="GTC4" s="412"/>
      <c r="GTD4" s="411"/>
      <c r="GTE4" s="411"/>
      <c r="GTF4" s="411"/>
      <c r="GTG4" s="411"/>
      <c r="GTH4" s="412"/>
      <c r="GTI4" s="411"/>
      <c r="GTJ4" s="411"/>
      <c r="GTK4" s="411"/>
      <c r="GTL4" s="411"/>
      <c r="GTM4" s="412"/>
      <c r="GTN4" s="411"/>
      <c r="GTO4" s="411"/>
      <c r="GTP4" s="411"/>
      <c r="GTQ4" s="411"/>
      <c r="GTR4" s="412"/>
      <c r="GTS4" s="411"/>
      <c r="GTT4" s="411"/>
      <c r="GTU4" s="411"/>
      <c r="GTV4" s="411"/>
      <c r="GTW4" s="412"/>
      <c r="GTX4" s="411"/>
      <c r="GTY4" s="411"/>
      <c r="GTZ4" s="411"/>
      <c r="GUA4" s="411"/>
      <c r="GUB4" s="412"/>
      <c r="GUC4" s="411"/>
      <c r="GUD4" s="411"/>
      <c r="GUE4" s="411"/>
      <c r="GUF4" s="411"/>
      <c r="GUG4" s="412"/>
      <c r="GUH4" s="411"/>
      <c r="GUI4" s="411"/>
      <c r="GUJ4" s="411"/>
      <c r="GUK4" s="411"/>
      <c r="GUL4" s="412"/>
      <c r="GUM4" s="411"/>
      <c r="GUN4" s="411"/>
      <c r="GUO4" s="411"/>
      <c r="GUP4" s="411"/>
      <c r="GUQ4" s="412"/>
      <c r="GUR4" s="411"/>
      <c r="GUS4" s="411"/>
      <c r="GUT4" s="411"/>
      <c r="GUU4" s="411"/>
      <c r="GUV4" s="412"/>
      <c r="GUW4" s="411"/>
      <c r="GUX4" s="411"/>
      <c r="GUY4" s="411"/>
      <c r="GUZ4" s="411"/>
      <c r="GVA4" s="412"/>
      <c r="GVB4" s="411"/>
      <c r="GVC4" s="411"/>
      <c r="GVD4" s="411"/>
      <c r="GVE4" s="411"/>
      <c r="GVF4" s="412"/>
      <c r="GVG4" s="411"/>
      <c r="GVH4" s="411"/>
      <c r="GVI4" s="411"/>
      <c r="GVJ4" s="411"/>
      <c r="GVK4" s="412"/>
      <c r="GVL4" s="411"/>
      <c r="GVM4" s="411"/>
      <c r="GVN4" s="411"/>
      <c r="GVO4" s="411"/>
      <c r="GVP4" s="412"/>
      <c r="GVQ4" s="411"/>
      <c r="GVR4" s="411"/>
      <c r="GVS4" s="411"/>
      <c r="GVT4" s="411"/>
      <c r="GVU4" s="412"/>
      <c r="GVV4" s="411"/>
      <c r="GVW4" s="411"/>
      <c r="GVX4" s="411"/>
      <c r="GVY4" s="411"/>
      <c r="GVZ4" s="412"/>
      <c r="GWA4" s="411"/>
      <c r="GWB4" s="411"/>
      <c r="GWC4" s="411"/>
      <c r="GWD4" s="411"/>
      <c r="GWE4" s="412"/>
      <c r="GWF4" s="411"/>
      <c r="GWG4" s="411"/>
      <c r="GWH4" s="411"/>
      <c r="GWI4" s="411"/>
      <c r="GWJ4" s="412"/>
      <c r="GWK4" s="411"/>
      <c r="GWL4" s="411"/>
      <c r="GWM4" s="411"/>
      <c r="GWN4" s="411"/>
      <c r="GWO4" s="412"/>
      <c r="GWP4" s="411"/>
      <c r="GWQ4" s="411"/>
      <c r="GWR4" s="411"/>
      <c r="GWS4" s="411"/>
      <c r="GWT4" s="412"/>
      <c r="GWU4" s="411"/>
      <c r="GWV4" s="411"/>
      <c r="GWW4" s="411"/>
      <c r="GWX4" s="411"/>
      <c r="GWY4" s="412"/>
      <c r="GWZ4" s="411"/>
      <c r="GXA4" s="411"/>
      <c r="GXB4" s="411"/>
      <c r="GXC4" s="411"/>
      <c r="GXD4" s="412"/>
      <c r="GXE4" s="411"/>
      <c r="GXF4" s="411"/>
      <c r="GXG4" s="411"/>
      <c r="GXH4" s="411"/>
      <c r="GXI4" s="412"/>
      <c r="GXJ4" s="411"/>
      <c r="GXK4" s="411"/>
      <c r="GXL4" s="411"/>
      <c r="GXM4" s="411"/>
      <c r="GXN4" s="412"/>
      <c r="GXO4" s="411"/>
      <c r="GXP4" s="411"/>
      <c r="GXQ4" s="411"/>
      <c r="GXR4" s="411"/>
      <c r="GXS4" s="412"/>
      <c r="GXT4" s="411"/>
      <c r="GXU4" s="411"/>
      <c r="GXV4" s="411"/>
      <c r="GXW4" s="411"/>
      <c r="GXX4" s="412"/>
      <c r="GXY4" s="411"/>
      <c r="GXZ4" s="411"/>
      <c r="GYA4" s="411"/>
      <c r="GYB4" s="411"/>
      <c r="GYC4" s="412"/>
      <c r="GYD4" s="411"/>
      <c r="GYE4" s="411"/>
      <c r="GYF4" s="411"/>
      <c r="GYG4" s="411"/>
      <c r="GYH4" s="412"/>
      <c r="GYI4" s="411"/>
      <c r="GYJ4" s="411"/>
      <c r="GYK4" s="411"/>
      <c r="GYL4" s="411"/>
      <c r="GYM4" s="412"/>
      <c r="GYN4" s="411"/>
      <c r="GYO4" s="411"/>
      <c r="GYP4" s="411"/>
      <c r="GYQ4" s="411"/>
      <c r="GYR4" s="412"/>
      <c r="GYS4" s="411"/>
      <c r="GYT4" s="411"/>
      <c r="GYU4" s="411"/>
      <c r="GYV4" s="411"/>
      <c r="GYW4" s="412"/>
      <c r="GYX4" s="411"/>
      <c r="GYY4" s="411"/>
      <c r="GYZ4" s="411"/>
      <c r="GZA4" s="411"/>
      <c r="GZB4" s="412"/>
      <c r="GZC4" s="411"/>
      <c r="GZD4" s="411"/>
      <c r="GZE4" s="411"/>
      <c r="GZF4" s="411"/>
      <c r="GZG4" s="412"/>
      <c r="GZH4" s="411"/>
      <c r="GZI4" s="411"/>
      <c r="GZJ4" s="411"/>
      <c r="GZK4" s="411"/>
      <c r="GZL4" s="412"/>
      <c r="GZM4" s="411"/>
      <c r="GZN4" s="411"/>
      <c r="GZO4" s="411"/>
      <c r="GZP4" s="411"/>
      <c r="GZQ4" s="412"/>
      <c r="GZR4" s="411"/>
      <c r="GZS4" s="411"/>
      <c r="GZT4" s="411"/>
      <c r="GZU4" s="411"/>
      <c r="GZV4" s="412"/>
      <c r="GZW4" s="411"/>
      <c r="GZX4" s="411"/>
      <c r="GZY4" s="411"/>
      <c r="GZZ4" s="411"/>
      <c r="HAA4" s="412"/>
      <c r="HAB4" s="411"/>
      <c r="HAC4" s="411"/>
      <c r="HAD4" s="411"/>
      <c r="HAE4" s="411"/>
      <c r="HAF4" s="412"/>
      <c r="HAG4" s="411"/>
      <c r="HAH4" s="411"/>
      <c r="HAI4" s="411"/>
      <c r="HAJ4" s="411"/>
      <c r="HAK4" s="412"/>
      <c r="HAL4" s="411"/>
      <c r="HAM4" s="411"/>
      <c r="HAN4" s="411"/>
      <c r="HAO4" s="411"/>
      <c r="HAP4" s="412"/>
      <c r="HAQ4" s="411"/>
      <c r="HAR4" s="411"/>
      <c r="HAS4" s="411"/>
      <c r="HAT4" s="411"/>
      <c r="HAU4" s="412"/>
      <c r="HAV4" s="411"/>
      <c r="HAW4" s="411"/>
      <c r="HAX4" s="411"/>
      <c r="HAY4" s="411"/>
      <c r="HAZ4" s="412"/>
      <c r="HBA4" s="411"/>
      <c r="HBB4" s="411"/>
      <c r="HBC4" s="411"/>
      <c r="HBD4" s="411"/>
      <c r="HBE4" s="412"/>
      <c r="HBF4" s="411"/>
      <c r="HBG4" s="411"/>
      <c r="HBH4" s="411"/>
      <c r="HBI4" s="411"/>
      <c r="HBJ4" s="412"/>
      <c r="HBK4" s="411"/>
      <c r="HBL4" s="411"/>
      <c r="HBM4" s="411"/>
      <c r="HBN4" s="411"/>
      <c r="HBO4" s="412"/>
      <c r="HBP4" s="411"/>
      <c r="HBQ4" s="411"/>
      <c r="HBR4" s="411"/>
      <c r="HBS4" s="411"/>
      <c r="HBT4" s="412"/>
      <c r="HBU4" s="411"/>
      <c r="HBV4" s="411"/>
      <c r="HBW4" s="411"/>
      <c r="HBX4" s="411"/>
      <c r="HBY4" s="412"/>
      <c r="HBZ4" s="411"/>
      <c r="HCA4" s="411"/>
      <c r="HCB4" s="411"/>
      <c r="HCC4" s="411"/>
      <c r="HCD4" s="412"/>
      <c r="HCE4" s="411"/>
      <c r="HCF4" s="411"/>
      <c r="HCG4" s="411"/>
      <c r="HCH4" s="411"/>
      <c r="HCI4" s="412"/>
      <c r="HCJ4" s="411"/>
      <c r="HCK4" s="411"/>
      <c r="HCL4" s="411"/>
      <c r="HCM4" s="411"/>
      <c r="HCN4" s="412"/>
      <c r="HCO4" s="411"/>
      <c r="HCP4" s="411"/>
      <c r="HCQ4" s="411"/>
      <c r="HCR4" s="411"/>
      <c r="HCS4" s="412"/>
      <c r="HCT4" s="411"/>
      <c r="HCU4" s="411"/>
      <c r="HCV4" s="411"/>
      <c r="HCW4" s="411"/>
      <c r="HCX4" s="412"/>
      <c r="HCY4" s="411"/>
      <c r="HCZ4" s="411"/>
      <c r="HDA4" s="411"/>
      <c r="HDB4" s="411"/>
      <c r="HDC4" s="412"/>
      <c r="HDD4" s="411"/>
      <c r="HDE4" s="411"/>
      <c r="HDF4" s="411"/>
      <c r="HDG4" s="411"/>
      <c r="HDH4" s="412"/>
      <c r="HDI4" s="411"/>
      <c r="HDJ4" s="411"/>
      <c r="HDK4" s="411"/>
      <c r="HDL4" s="411"/>
      <c r="HDM4" s="412"/>
      <c r="HDN4" s="411"/>
      <c r="HDO4" s="411"/>
      <c r="HDP4" s="411"/>
      <c r="HDQ4" s="411"/>
      <c r="HDR4" s="412"/>
      <c r="HDS4" s="411"/>
      <c r="HDT4" s="411"/>
      <c r="HDU4" s="411"/>
      <c r="HDV4" s="411"/>
      <c r="HDW4" s="412"/>
      <c r="HDX4" s="411"/>
      <c r="HDY4" s="411"/>
      <c r="HDZ4" s="411"/>
      <c r="HEA4" s="411"/>
      <c r="HEB4" s="412"/>
      <c r="HEC4" s="411"/>
      <c r="HED4" s="411"/>
      <c r="HEE4" s="411"/>
      <c r="HEF4" s="411"/>
      <c r="HEG4" s="412"/>
      <c r="HEH4" s="411"/>
      <c r="HEI4" s="411"/>
      <c r="HEJ4" s="411"/>
      <c r="HEK4" s="411"/>
      <c r="HEL4" s="412"/>
      <c r="HEM4" s="411"/>
      <c r="HEN4" s="411"/>
      <c r="HEO4" s="411"/>
      <c r="HEP4" s="411"/>
      <c r="HEQ4" s="412"/>
      <c r="HER4" s="411"/>
      <c r="HES4" s="411"/>
      <c r="HET4" s="411"/>
      <c r="HEU4" s="411"/>
      <c r="HEV4" s="412"/>
      <c r="HEW4" s="411"/>
      <c r="HEX4" s="411"/>
      <c r="HEY4" s="411"/>
      <c r="HEZ4" s="411"/>
      <c r="HFA4" s="412"/>
      <c r="HFB4" s="411"/>
      <c r="HFC4" s="411"/>
      <c r="HFD4" s="411"/>
      <c r="HFE4" s="411"/>
      <c r="HFF4" s="412"/>
      <c r="HFG4" s="411"/>
      <c r="HFH4" s="411"/>
      <c r="HFI4" s="411"/>
      <c r="HFJ4" s="411"/>
      <c r="HFK4" s="412"/>
      <c r="HFL4" s="411"/>
      <c r="HFM4" s="411"/>
      <c r="HFN4" s="411"/>
      <c r="HFO4" s="411"/>
      <c r="HFP4" s="412"/>
      <c r="HFQ4" s="411"/>
      <c r="HFR4" s="411"/>
      <c r="HFS4" s="411"/>
      <c r="HFT4" s="411"/>
      <c r="HFU4" s="412"/>
      <c r="HFV4" s="411"/>
      <c r="HFW4" s="411"/>
      <c r="HFX4" s="411"/>
      <c r="HFY4" s="411"/>
      <c r="HFZ4" s="412"/>
      <c r="HGA4" s="411"/>
      <c r="HGB4" s="411"/>
      <c r="HGC4" s="411"/>
      <c r="HGD4" s="411"/>
      <c r="HGE4" s="412"/>
      <c r="HGF4" s="411"/>
      <c r="HGG4" s="411"/>
      <c r="HGH4" s="411"/>
      <c r="HGI4" s="411"/>
      <c r="HGJ4" s="412"/>
      <c r="HGK4" s="411"/>
      <c r="HGL4" s="411"/>
      <c r="HGM4" s="411"/>
      <c r="HGN4" s="411"/>
      <c r="HGO4" s="412"/>
      <c r="HGP4" s="411"/>
      <c r="HGQ4" s="411"/>
      <c r="HGR4" s="411"/>
      <c r="HGS4" s="411"/>
      <c r="HGT4" s="412"/>
      <c r="HGU4" s="411"/>
      <c r="HGV4" s="411"/>
      <c r="HGW4" s="411"/>
      <c r="HGX4" s="411"/>
      <c r="HGY4" s="412"/>
      <c r="HGZ4" s="411"/>
      <c r="HHA4" s="411"/>
      <c r="HHB4" s="411"/>
      <c r="HHC4" s="411"/>
      <c r="HHD4" s="412"/>
      <c r="HHE4" s="411"/>
      <c r="HHF4" s="411"/>
      <c r="HHG4" s="411"/>
      <c r="HHH4" s="411"/>
      <c r="HHI4" s="412"/>
      <c r="HHJ4" s="411"/>
      <c r="HHK4" s="411"/>
      <c r="HHL4" s="411"/>
      <c r="HHM4" s="411"/>
      <c r="HHN4" s="412"/>
      <c r="HHO4" s="411"/>
      <c r="HHP4" s="411"/>
      <c r="HHQ4" s="411"/>
      <c r="HHR4" s="411"/>
      <c r="HHS4" s="412"/>
      <c r="HHT4" s="411"/>
      <c r="HHU4" s="411"/>
      <c r="HHV4" s="411"/>
      <c r="HHW4" s="411"/>
      <c r="HHX4" s="412"/>
      <c r="HHY4" s="411"/>
      <c r="HHZ4" s="411"/>
      <c r="HIA4" s="411"/>
      <c r="HIB4" s="411"/>
      <c r="HIC4" s="412"/>
      <c r="HID4" s="411"/>
      <c r="HIE4" s="411"/>
      <c r="HIF4" s="411"/>
      <c r="HIG4" s="411"/>
      <c r="HIH4" s="412"/>
      <c r="HII4" s="411"/>
      <c r="HIJ4" s="411"/>
      <c r="HIK4" s="411"/>
      <c r="HIL4" s="411"/>
      <c r="HIM4" s="412"/>
      <c r="HIN4" s="411"/>
      <c r="HIO4" s="411"/>
      <c r="HIP4" s="411"/>
      <c r="HIQ4" s="411"/>
      <c r="HIR4" s="412"/>
      <c r="HIS4" s="411"/>
      <c r="HIT4" s="411"/>
      <c r="HIU4" s="411"/>
      <c r="HIV4" s="411"/>
      <c r="HIW4" s="412"/>
      <c r="HIX4" s="411"/>
      <c r="HIY4" s="411"/>
      <c r="HIZ4" s="411"/>
      <c r="HJA4" s="411"/>
      <c r="HJB4" s="412"/>
      <c r="HJC4" s="411"/>
      <c r="HJD4" s="411"/>
      <c r="HJE4" s="411"/>
      <c r="HJF4" s="411"/>
      <c r="HJG4" s="412"/>
      <c r="HJH4" s="411"/>
      <c r="HJI4" s="411"/>
      <c r="HJJ4" s="411"/>
      <c r="HJK4" s="411"/>
      <c r="HJL4" s="412"/>
      <c r="HJM4" s="411"/>
      <c r="HJN4" s="411"/>
      <c r="HJO4" s="411"/>
      <c r="HJP4" s="411"/>
      <c r="HJQ4" s="412"/>
      <c r="HJR4" s="411"/>
      <c r="HJS4" s="411"/>
      <c r="HJT4" s="411"/>
      <c r="HJU4" s="411"/>
      <c r="HJV4" s="412"/>
      <c r="HJW4" s="411"/>
      <c r="HJX4" s="411"/>
      <c r="HJY4" s="411"/>
      <c r="HJZ4" s="411"/>
      <c r="HKA4" s="412"/>
      <c r="HKB4" s="411"/>
      <c r="HKC4" s="411"/>
      <c r="HKD4" s="411"/>
      <c r="HKE4" s="411"/>
      <c r="HKF4" s="412"/>
      <c r="HKG4" s="411"/>
      <c r="HKH4" s="411"/>
      <c r="HKI4" s="411"/>
      <c r="HKJ4" s="411"/>
      <c r="HKK4" s="412"/>
      <c r="HKL4" s="411"/>
      <c r="HKM4" s="411"/>
      <c r="HKN4" s="411"/>
      <c r="HKO4" s="411"/>
      <c r="HKP4" s="412"/>
      <c r="HKQ4" s="411"/>
      <c r="HKR4" s="411"/>
      <c r="HKS4" s="411"/>
      <c r="HKT4" s="411"/>
      <c r="HKU4" s="412"/>
      <c r="HKV4" s="411"/>
      <c r="HKW4" s="411"/>
      <c r="HKX4" s="411"/>
      <c r="HKY4" s="411"/>
      <c r="HKZ4" s="412"/>
      <c r="HLA4" s="411"/>
      <c r="HLB4" s="411"/>
      <c r="HLC4" s="411"/>
      <c r="HLD4" s="411"/>
      <c r="HLE4" s="412"/>
      <c r="HLF4" s="411"/>
      <c r="HLG4" s="411"/>
      <c r="HLH4" s="411"/>
      <c r="HLI4" s="411"/>
      <c r="HLJ4" s="412"/>
      <c r="HLK4" s="411"/>
      <c r="HLL4" s="411"/>
      <c r="HLM4" s="411"/>
      <c r="HLN4" s="411"/>
      <c r="HLO4" s="412"/>
      <c r="HLP4" s="411"/>
      <c r="HLQ4" s="411"/>
      <c r="HLR4" s="411"/>
      <c r="HLS4" s="411"/>
      <c r="HLT4" s="412"/>
      <c r="HLU4" s="411"/>
      <c r="HLV4" s="411"/>
      <c r="HLW4" s="411"/>
      <c r="HLX4" s="411"/>
      <c r="HLY4" s="412"/>
      <c r="HLZ4" s="411"/>
      <c r="HMA4" s="411"/>
      <c r="HMB4" s="411"/>
      <c r="HMC4" s="411"/>
      <c r="HMD4" s="412"/>
      <c r="HME4" s="411"/>
      <c r="HMF4" s="411"/>
      <c r="HMG4" s="411"/>
      <c r="HMH4" s="411"/>
      <c r="HMI4" s="412"/>
      <c r="HMJ4" s="411"/>
      <c r="HMK4" s="411"/>
      <c r="HML4" s="411"/>
      <c r="HMM4" s="411"/>
      <c r="HMN4" s="412"/>
      <c r="HMO4" s="411"/>
      <c r="HMP4" s="411"/>
      <c r="HMQ4" s="411"/>
      <c r="HMR4" s="411"/>
      <c r="HMS4" s="412"/>
      <c r="HMT4" s="411"/>
      <c r="HMU4" s="411"/>
      <c r="HMV4" s="411"/>
      <c r="HMW4" s="411"/>
      <c r="HMX4" s="412"/>
      <c r="HMY4" s="411"/>
      <c r="HMZ4" s="411"/>
      <c r="HNA4" s="411"/>
      <c r="HNB4" s="411"/>
      <c r="HNC4" s="412"/>
      <c r="HND4" s="411"/>
      <c r="HNE4" s="411"/>
      <c r="HNF4" s="411"/>
      <c r="HNG4" s="411"/>
      <c r="HNH4" s="412"/>
      <c r="HNI4" s="411"/>
      <c r="HNJ4" s="411"/>
      <c r="HNK4" s="411"/>
      <c r="HNL4" s="411"/>
      <c r="HNM4" s="412"/>
      <c r="HNN4" s="411"/>
      <c r="HNO4" s="411"/>
      <c r="HNP4" s="411"/>
      <c r="HNQ4" s="411"/>
      <c r="HNR4" s="412"/>
      <c r="HNS4" s="411"/>
      <c r="HNT4" s="411"/>
      <c r="HNU4" s="411"/>
      <c r="HNV4" s="411"/>
      <c r="HNW4" s="412"/>
      <c r="HNX4" s="411"/>
      <c r="HNY4" s="411"/>
      <c r="HNZ4" s="411"/>
      <c r="HOA4" s="411"/>
      <c r="HOB4" s="412"/>
      <c r="HOC4" s="411"/>
      <c r="HOD4" s="411"/>
      <c r="HOE4" s="411"/>
      <c r="HOF4" s="411"/>
      <c r="HOG4" s="412"/>
      <c r="HOH4" s="411"/>
      <c r="HOI4" s="411"/>
      <c r="HOJ4" s="411"/>
      <c r="HOK4" s="411"/>
      <c r="HOL4" s="412"/>
      <c r="HOM4" s="411"/>
      <c r="HON4" s="411"/>
      <c r="HOO4" s="411"/>
      <c r="HOP4" s="411"/>
      <c r="HOQ4" s="412"/>
      <c r="HOR4" s="411"/>
      <c r="HOS4" s="411"/>
      <c r="HOT4" s="411"/>
      <c r="HOU4" s="411"/>
      <c r="HOV4" s="412"/>
      <c r="HOW4" s="411"/>
      <c r="HOX4" s="411"/>
      <c r="HOY4" s="411"/>
      <c r="HOZ4" s="411"/>
      <c r="HPA4" s="412"/>
      <c r="HPB4" s="411"/>
      <c r="HPC4" s="411"/>
      <c r="HPD4" s="411"/>
      <c r="HPE4" s="411"/>
      <c r="HPF4" s="412"/>
      <c r="HPG4" s="411"/>
      <c r="HPH4" s="411"/>
      <c r="HPI4" s="411"/>
      <c r="HPJ4" s="411"/>
      <c r="HPK4" s="412"/>
      <c r="HPL4" s="411"/>
      <c r="HPM4" s="411"/>
      <c r="HPN4" s="411"/>
      <c r="HPO4" s="411"/>
      <c r="HPP4" s="412"/>
      <c r="HPQ4" s="411"/>
      <c r="HPR4" s="411"/>
      <c r="HPS4" s="411"/>
      <c r="HPT4" s="411"/>
      <c r="HPU4" s="412"/>
      <c r="HPV4" s="411"/>
      <c r="HPW4" s="411"/>
      <c r="HPX4" s="411"/>
      <c r="HPY4" s="411"/>
      <c r="HPZ4" s="412"/>
      <c r="HQA4" s="411"/>
      <c r="HQB4" s="411"/>
      <c r="HQC4" s="411"/>
      <c r="HQD4" s="411"/>
      <c r="HQE4" s="412"/>
      <c r="HQF4" s="411"/>
      <c r="HQG4" s="411"/>
      <c r="HQH4" s="411"/>
      <c r="HQI4" s="411"/>
      <c r="HQJ4" s="412"/>
      <c r="HQK4" s="411"/>
      <c r="HQL4" s="411"/>
      <c r="HQM4" s="411"/>
      <c r="HQN4" s="411"/>
      <c r="HQO4" s="412"/>
      <c r="HQP4" s="411"/>
      <c r="HQQ4" s="411"/>
      <c r="HQR4" s="411"/>
      <c r="HQS4" s="411"/>
      <c r="HQT4" s="412"/>
      <c r="HQU4" s="411"/>
      <c r="HQV4" s="411"/>
      <c r="HQW4" s="411"/>
      <c r="HQX4" s="411"/>
      <c r="HQY4" s="412"/>
      <c r="HQZ4" s="411"/>
      <c r="HRA4" s="411"/>
      <c r="HRB4" s="411"/>
      <c r="HRC4" s="411"/>
      <c r="HRD4" s="412"/>
      <c r="HRE4" s="411"/>
      <c r="HRF4" s="411"/>
      <c r="HRG4" s="411"/>
      <c r="HRH4" s="411"/>
      <c r="HRI4" s="412"/>
      <c r="HRJ4" s="411"/>
      <c r="HRK4" s="411"/>
      <c r="HRL4" s="411"/>
      <c r="HRM4" s="411"/>
      <c r="HRN4" s="412"/>
      <c r="HRO4" s="411"/>
      <c r="HRP4" s="411"/>
      <c r="HRQ4" s="411"/>
      <c r="HRR4" s="411"/>
      <c r="HRS4" s="412"/>
      <c r="HRT4" s="411"/>
      <c r="HRU4" s="411"/>
      <c r="HRV4" s="411"/>
      <c r="HRW4" s="411"/>
      <c r="HRX4" s="412"/>
      <c r="HRY4" s="411"/>
      <c r="HRZ4" s="411"/>
      <c r="HSA4" s="411"/>
      <c r="HSB4" s="411"/>
      <c r="HSC4" s="412"/>
      <c r="HSD4" s="411"/>
      <c r="HSE4" s="411"/>
      <c r="HSF4" s="411"/>
      <c r="HSG4" s="411"/>
      <c r="HSH4" s="412"/>
      <c r="HSI4" s="411"/>
      <c r="HSJ4" s="411"/>
      <c r="HSK4" s="411"/>
      <c r="HSL4" s="411"/>
      <c r="HSM4" s="412"/>
      <c r="HSN4" s="411"/>
      <c r="HSO4" s="411"/>
      <c r="HSP4" s="411"/>
      <c r="HSQ4" s="411"/>
      <c r="HSR4" s="412"/>
      <c r="HSS4" s="411"/>
      <c r="HST4" s="411"/>
      <c r="HSU4" s="411"/>
      <c r="HSV4" s="411"/>
      <c r="HSW4" s="412"/>
      <c r="HSX4" s="411"/>
      <c r="HSY4" s="411"/>
      <c r="HSZ4" s="411"/>
      <c r="HTA4" s="411"/>
      <c r="HTB4" s="412"/>
      <c r="HTC4" s="411"/>
      <c r="HTD4" s="411"/>
      <c r="HTE4" s="411"/>
      <c r="HTF4" s="411"/>
      <c r="HTG4" s="412"/>
      <c r="HTH4" s="411"/>
      <c r="HTI4" s="411"/>
      <c r="HTJ4" s="411"/>
      <c r="HTK4" s="411"/>
      <c r="HTL4" s="412"/>
      <c r="HTM4" s="411"/>
      <c r="HTN4" s="411"/>
      <c r="HTO4" s="411"/>
      <c r="HTP4" s="411"/>
      <c r="HTQ4" s="412"/>
      <c r="HTR4" s="411"/>
      <c r="HTS4" s="411"/>
      <c r="HTT4" s="411"/>
      <c r="HTU4" s="411"/>
      <c r="HTV4" s="412"/>
      <c r="HTW4" s="411"/>
      <c r="HTX4" s="411"/>
      <c r="HTY4" s="411"/>
      <c r="HTZ4" s="411"/>
      <c r="HUA4" s="412"/>
      <c r="HUB4" s="411"/>
      <c r="HUC4" s="411"/>
      <c r="HUD4" s="411"/>
      <c r="HUE4" s="411"/>
      <c r="HUF4" s="412"/>
      <c r="HUG4" s="411"/>
      <c r="HUH4" s="411"/>
      <c r="HUI4" s="411"/>
      <c r="HUJ4" s="411"/>
      <c r="HUK4" s="412"/>
      <c r="HUL4" s="411"/>
      <c r="HUM4" s="411"/>
      <c r="HUN4" s="411"/>
      <c r="HUO4" s="411"/>
      <c r="HUP4" s="412"/>
      <c r="HUQ4" s="411"/>
      <c r="HUR4" s="411"/>
      <c r="HUS4" s="411"/>
      <c r="HUT4" s="411"/>
      <c r="HUU4" s="412"/>
      <c r="HUV4" s="411"/>
      <c r="HUW4" s="411"/>
      <c r="HUX4" s="411"/>
      <c r="HUY4" s="411"/>
      <c r="HUZ4" s="412"/>
      <c r="HVA4" s="411"/>
      <c r="HVB4" s="411"/>
      <c r="HVC4" s="411"/>
      <c r="HVD4" s="411"/>
      <c r="HVE4" s="412"/>
      <c r="HVF4" s="411"/>
      <c r="HVG4" s="411"/>
      <c r="HVH4" s="411"/>
      <c r="HVI4" s="411"/>
      <c r="HVJ4" s="412"/>
      <c r="HVK4" s="411"/>
      <c r="HVL4" s="411"/>
      <c r="HVM4" s="411"/>
      <c r="HVN4" s="411"/>
      <c r="HVO4" s="412"/>
      <c r="HVP4" s="411"/>
      <c r="HVQ4" s="411"/>
      <c r="HVR4" s="411"/>
      <c r="HVS4" s="411"/>
      <c r="HVT4" s="412"/>
      <c r="HVU4" s="411"/>
      <c r="HVV4" s="411"/>
      <c r="HVW4" s="411"/>
      <c r="HVX4" s="411"/>
      <c r="HVY4" s="412"/>
      <c r="HVZ4" s="411"/>
      <c r="HWA4" s="411"/>
      <c r="HWB4" s="411"/>
      <c r="HWC4" s="411"/>
      <c r="HWD4" s="412"/>
      <c r="HWE4" s="411"/>
      <c r="HWF4" s="411"/>
      <c r="HWG4" s="411"/>
      <c r="HWH4" s="411"/>
      <c r="HWI4" s="412"/>
      <c r="HWJ4" s="411"/>
      <c r="HWK4" s="411"/>
      <c r="HWL4" s="411"/>
      <c r="HWM4" s="411"/>
      <c r="HWN4" s="412"/>
      <c r="HWO4" s="411"/>
      <c r="HWP4" s="411"/>
      <c r="HWQ4" s="411"/>
      <c r="HWR4" s="411"/>
      <c r="HWS4" s="412"/>
      <c r="HWT4" s="411"/>
      <c r="HWU4" s="411"/>
      <c r="HWV4" s="411"/>
      <c r="HWW4" s="411"/>
      <c r="HWX4" s="412"/>
      <c r="HWY4" s="411"/>
      <c r="HWZ4" s="411"/>
      <c r="HXA4" s="411"/>
      <c r="HXB4" s="411"/>
      <c r="HXC4" s="412"/>
      <c r="HXD4" s="411"/>
      <c r="HXE4" s="411"/>
      <c r="HXF4" s="411"/>
      <c r="HXG4" s="411"/>
      <c r="HXH4" s="412"/>
      <c r="HXI4" s="411"/>
      <c r="HXJ4" s="411"/>
      <c r="HXK4" s="411"/>
      <c r="HXL4" s="411"/>
      <c r="HXM4" s="412"/>
      <c r="HXN4" s="411"/>
      <c r="HXO4" s="411"/>
      <c r="HXP4" s="411"/>
      <c r="HXQ4" s="411"/>
      <c r="HXR4" s="412"/>
      <c r="HXS4" s="411"/>
      <c r="HXT4" s="411"/>
      <c r="HXU4" s="411"/>
      <c r="HXV4" s="411"/>
      <c r="HXW4" s="412"/>
      <c r="HXX4" s="411"/>
      <c r="HXY4" s="411"/>
      <c r="HXZ4" s="411"/>
      <c r="HYA4" s="411"/>
      <c r="HYB4" s="412"/>
      <c r="HYC4" s="411"/>
      <c r="HYD4" s="411"/>
      <c r="HYE4" s="411"/>
      <c r="HYF4" s="411"/>
      <c r="HYG4" s="412"/>
      <c r="HYH4" s="411"/>
      <c r="HYI4" s="411"/>
      <c r="HYJ4" s="411"/>
      <c r="HYK4" s="411"/>
      <c r="HYL4" s="412"/>
      <c r="HYM4" s="411"/>
      <c r="HYN4" s="411"/>
      <c r="HYO4" s="411"/>
      <c r="HYP4" s="411"/>
      <c r="HYQ4" s="412"/>
      <c r="HYR4" s="411"/>
      <c r="HYS4" s="411"/>
      <c r="HYT4" s="411"/>
      <c r="HYU4" s="411"/>
      <c r="HYV4" s="412"/>
      <c r="HYW4" s="411"/>
      <c r="HYX4" s="411"/>
      <c r="HYY4" s="411"/>
      <c r="HYZ4" s="411"/>
      <c r="HZA4" s="412"/>
      <c r="HZB4" s="411"/>
      <c r="HZC4" s="411"/>
      <c r="HZD4" s="411"/>
      <c r="HZE4" s="411"/>
      <c r="HZF4" s="412"/>
      <c r="HZG4" s="411"/>
      <c r="HZH4" s="411"/>
      <c r="HZI4" s="411"/>
      <c r="HZJ4" s="411"/>
      <c r="HZK4" s="412"/>
      <c r="HZL4" s="411"/>
      <c r="HZM4" s="411"/>
      <c r="HZN4" s="411"/>
      <c r="HZO4" s="411"/>
      <c r="HZP4" s="412"/>
      <c r="HZQ4" s="411"/>
      <c r="HZR4" s="411"/>
      <c r="HZS4" s="411"/>
      <c r="HZT4" s="411"/>
      <c r="HZU4" s="412"/>
      <c r="HZV4" s="411"/>
      <c r="HZW4" s="411"/>
      <c r="HZX4" s="411"/>
      <c r="HZY4" s="411"/>
      <c r="HZZ4" s="412"/>
      <c r="IAA4" s="411"/>
      <c r="IAB4" s="411"/>
      <c r="IAC4" s="411"/>
      <c r="IAD4" s="411"/>
      <c r="IAE4" s="412"/>
      <c r="IAF4" s="411"/>
      <c r="IAG4" s="411"/>
      <c r="IAH4" s="411"/>
      <c r="IAI4" s="411"/>
      <c r="IAJ4" s="412"/>
      <c r="IAK4" s="411"/>
      <c r="IAL4" s="411"/>
      <c r="IAM4" s="411"/>
      <c r="IAN4" s="411"/>
      <c r="IAO4" s="412"/>
      <c r="IAP4" s="411"/>
      <c r="IAQ4" s="411"/>
      <c r="IAR4" s="411"/>
      <c r="IAS4" s="411"/>
      <c r="IAT4" s="412"/>
      <c r="IAU4" s="411"/>
      <c r="IAV4" s="411"/>
      <c r="IAW4" s="411"/>
      <c r="IAX4" s="411"/>
      <c r="IAY4" s="412"/>
      <c r="IAZ4" s="411"/>
      <c r="IBA4" s="411"/>
      <c r="IBB4" s="411"/>
      <c r="IBC4" s="411"/>
      <c r="IBD4" s="412"/>
      <c r="IBE4" s="411"/>
      <c r="IBF4" s="411"/>
      <c r="IBG4" s="411"/>
      <c r="IBH4" s="411"/>
      <c r="IBI4" s="412"/>
      <c r="IBJ4" s="411"/>
      <c r="IBK4" s="411"/>
      <c r="IBL4" s="411"/>
      <c r="IBM4" s="411"/>
      <c r="IBN4" s="412"/>
      <c r="IBO4" s="411"/>
      <c r="IBP4" s="411"/>
      <c r="IBQ4" s="411"/>
      <c r="IBR4" s="411"/>
      <c r="IBS4" s="412"/>
      <c r="IBT4" s="411"/>
      <c r="IBU4" s="411"/>
      <c r="IBV4" s="411"/>
      <c r="IBW4" s="411"/>
      <c r="IBX4" s="412"/>
      <c r="IBY4" s="411"/>
      <c r="IBZ4" s="411"/>
      <c r="ICA4" s="411"/>
      <c r="ICB4" s="411"/>
      <c r="ICC4" s="412"/>
      <c r="ICD4" s="411"/>
      <c r="ICE4" s="411"/>
      <c r="ICF4" s="411"/>
      <c r="ICG4" s="411"/>
      <c r="ICH4" s="412"/>
      <c r="ICI4" s="411"/>
      <c r="ICJ4" s="411"/>
      <c r="ICK4" s="411"/>
      <c r="ICL4" s="411"/>
      <c r="ICM4" s="412"/>
      <c r="ICN4" s="411"/>
      <c r="ICO4" s="411"/>
      <c r="ICP4" s="411"/>
      <c r="ICQ4" s="411"/>
      <c r="ICR4" s="412"/>
      <c r="ICS4" s="411"/>
      <c r="ICT4" s="411"/>
      <c r="ICU4" s="411"/>
      <c r="ICV4" s="411"/>
      <c r="ICW4" s="412"/>
      <c r="ICX4" s="411"/>
      <c r="ICY4" s="411"/>
      <c r="ICZ4" s="411"/>
      <c r="IDA4" s="411"/>
      <c r="IDB4" s="412"/>
      <c r="IDC4" s="411"/>
      <c r="IDD4" s="411"/>
      <c r="IDE4" s="411"/>
      <c r="IDF4" s="411"/>
      <c r="IDG4" s="412"/>
      <c r="IDH4" s="411"/>
      <c r="IDI4" s="411"/>
      <c r="IDJ4" s="411"/>
      <c r="IDK4" s="411"/>
      <c r="IDL4" s="412"/>
      <c r="IDM4" s="411"/>
      <c r="IDN4" s="411"/>
      <c r="IDO4" s="411"/>
      <c r="IDP4" s="411"/>
      <c r="IDQ4" s="412"/>
      <c r="IDR4" s="411"/>
      <c r="IDS4" s="411"/>
      <c r="IDT4" s="411"/>
      <c r="IDU4" s="411"/>
      <c r="IDV4" s="412"/>
      <c r="IDW4" s="411"/>
      <c r="IDX4" s="411"/>
      <c r="IDY4" s="411"/>
      <c r="IDZ4" s="411"/>
      <c r="IEA4" s="412"/>
      <c r="IEB4" s="411"/>
      <c r="IEC4" s="411"/>
      <c r="IED4" s="411"/>
      <c r="IEE4" s="411"/>
      <c r="IEF4" s="412"/>
      <c r="IEG4" s="411"/>
      <c r="IEH4" s="411"/>
      <c r="IEI4" s="411"/>
      <c r="IEJ4" s="411"/>
      <c r="IEK4" s="412"/>
      <c r="IEL4" s="411"/>
      <c r="IEM4" s="411"/>
      <c r="IEN4" s="411"/>
      <c r="IEO4" s="411"/>
      <c r="IEP4" s="412"/>
      <c r="IEQ4" s="411"/>
      <c r="IER4" s="411"/>
      <c r="IES4" s="411"/>
      <c r="IET4" s="411"/>
      <c r="IEU4" s="412"/>
      <c r="IEV4" s="411"/>
      <c r="IEW4" s="411"/>
      <c r="IEX4" s="411"/>
      <c r="IEY4" s="411"/>
      <c r="IEZ4" s="412"/>
      <c r="IFA4" s="411"/>
      <c r="IFB4" s="411"/>
      <c r="IFC4" s="411"/>
      <c r="IFD4" s="411"/>
      <c r="IFE4" s="412"/>
      <c r="IFF4" s="411"/>
      <c r="IFG4" s="411"/>
      <c r="IFH4" s="411"/>
      <c r="IFI4" s="411"/>
      <c r="IFJ4" s="412"/>
      <c r="IFK4" s="411"/>
      <c r="IFL4" s="411"/>
      <c r="IFM4" s="411"/>
      <c r="IFN4" s="411"/>
      <c r="IFO4" s="412"/>
      <c r="IFP4" s="411"/>
      <c r="IFQ4" s="411"/>
      <c r="IFR4" s="411"/>
      <c r="IFS4" s="411"/>
      <c r="IFT4" s="412"/>
      <c r="IFU4" s="411"/>
      <c r="IFV4" s="411"/>
      <c r="IFW4" s="411"/>
      <c r="IFX4" s="411"/>
      <c r="IFY4" s="412"/>
      <c r="IFZ4" s="411"/>
      <c r="IGA4" s="411"/>
      <c r="IGB4" s="411"/>
      <c r="IGC4" s="411"/>
      <c r="IGD4" s="412"/>
      <c r="IGE4" s="411"/>
      <c r="IGF4" s="411"/>
      <c r="IGG4" s="411"/>
      <c r="IGH4" s="411"/>
      <c r="IGI4" s="412"/>
      <c r="IGJ4" s="411"/>
      <c r="IGK4" s="411"/>
      <c r="IGL4" s="411"/>
      <c r="IGM4" s="411"/>
      <c r="IGN4" s="412"/>
      <c r="IGO4" s="411"/>
      <c r="IGP4" s="411"/>
      <c r="IGQ4" s="411"/>
      <c r="IGR4" s="411"/>
      <c r="IGS4" s="412"/>
      <c r="IGT4" s="411"/>
      <c r="IGU4" s="411"/>
      <c r="IGV4" s="411"/>
      <c r="IGW4" s="411"/>
      <c r="IGX4" s="412"/>
      <c r="IGY4" s="411"/>
      <c r="IGZ4" s="411"/>
      <c r="IHA4" s="411"/>
      <c r="IHB4" s="411"/>
      <c r="IHC4" s="412"/>
      <c r="IHD4" s="411"/>
      <c r="IHE4" s="411"/>
      <c r="IHF4" s="411"/>
      <c r="IHG4" s="411"/>
      <c r="IHH4" s="412"/>
      <c r="IHI4" s="411"/>
      <c r="IHJ4" s="411"/>
      <c r="IHK4" s="411"/>
      <c r="IHL4" s="411"/>
      <c r="IHM4" s="412"/>
      <c r="IHN4" s="411"/>
      <c r="IHO4" s="411"/>
      <c r="IHP4" s="411"/>
      <c r="IHQ4" s="411"/>
      <c r="IHR4" s="412"/>
      <c r="IHS4" s="411"/>
      <c r="IHT4" s="411"/>
      <c r="IHU4" s="411"/>
      <c r="IHV4" s="411"/>
      <c r="IHW4" s="412"/>
      <c r="IHX4" s="411"/>
      <c r="IHY4" s="411"/>
      <c r="IHZ4" s="411"/>
      <c r="IIA4" s="411"/>
      <c r="IIB4" s="412"/>
      <c r="IIC4" s="411"/>
      <c r="IID4" s="411"/>
      <c r="IIE4" s="411"/>
      <c r="IIF4" s="411"/>
      <c r="IIG4" s="412"/>
      <c r="IIH4" s="411"/>
      <c r="III4" s="411"/>
      <c r="IIJ4" s="411"/>
      <c r="IIK4" s="411"/>
      <c r="IIL4" s="412"/>
      <c r="IIM4" s="411"/>
      <c r="IIN4" s="411"/>
      <c r="IIO4" s="411"/>
      <c r="IIP4" s="411"/>
      <c r="IIQ4" s="412"/>
      <c r="IIR4" s="411"/>
      <c r="IIS4" s="411"/>
      <c r="IIT4" s="411"/>
      <c r="IIU4" s="411"/>
      <c r="IIV4" s="412"/>
      <c r="IIW4" s="411"/>
      <c r="IIX4" s="411"/>
      <c r="IIY4" s="411"/>
      <c r="IIZ4" s="411"/>
      <c r="IJA4" s="412"/>
      <c r="IJB4" s="411"/>
      <c r="IJC4" s="411"/>
      <c r="IJD4" s="411"/>
      <c r="IJE4" s="411"/>
      <c r="IJF4" s="412"/>
      <c r="IJG4" s="411"/>
      <c r="IJH4" s="411"/>
      <c r="IJI4" s="411"/>
      <c r="IJJ4" s="411"/>
      <c r="IJK4" s="412"/>
      <c r="IJL4" s="411"/>
      <c r="IJM4" s="411"/>
      <c r="IJN4" s="411"/>
      <c r="IJO4" s="411"/>
      <c r="IJP4" s="412"/>
      <c r="IJQ4" s="411"/>
      <c r="IJR4" s="411"/>
      <c r="IJS4" s="411"/>
      <c r="IJT4" s="411"/>
      <c r="IJU4" s="412"/>
      <c r="IJV4" s="411"/>
      <c r="IJW4" s="411"/>
      <c r="IJX4" s="411"/>
      <c r="IJY4" s="411"/>
      <c r="IJZ4" s="412"/>
      <c r="IKA4" s="411"/>
      <c r="IKB4" s="411"/>
      <c r="IKC4" s="411"/>
      <c r="IKD4" s="411"/>
      <c r="IKE4" s="412"/>
      <c r="IKF4" s="411"/>
      <c r="IKG4" s="411"/>
      <c r="IKH4" s="411"/>
      <c r="IKI4" s="411"/>
      <c r="IKJ4" s="412"/>
      <c r="IKK4" s="411"/>
      <c r="IKL4" s="411"/>
      <c r="IKM4" s="411"/>
      <c r="IKN4" s="411"/>
      <c r="IKO4" s="412"/>
      <c r="IKP4" s="411"/>
      <c r="IKQ4" s="411"/>
      <c r="IKR4" s="411"/>
      <c r="IKS4" s="411"/>
      <c r="IKT4" s="412"/>
      <c r="IKU4" s="411"/>
      <c r="IKV4" s="411"/>
      <c r="IKW4" s="411"/>
      <c r="IKX4" s="411"/>
      <c r="IKY4" s="412"/>
      <c r="IKZ4" s="411"/>
      <c r="ILA4" s="411"/>
      <c r="ILB4" s="411"/>
      <c r="ILC4" s="411"/>
      <c r="ILD4" s="412"/>
      <c r="ILE4" s="411"/>
      <c r="ILF4" s="411"/>
      <c r="ILG4" s="411"/>
      <c r="ILH4" s="411"/>
      <c r="ILI4" s="412"/>
      <c r="ILJ4" s="411"/>
      <c r="ILK4" s="411"/>
      <c r="ILL4" s="411"/>
      <c r="ILM4" s="411"/>
      <c r="ILN4" s="412"/>
      <c r="ILO4" s="411"/>
      <c r="ILP4" s="411"/>
      <c r="ILQ4" s="411"/>
      <c r="ILR4" s="411"/>
      <c r="ILS4" s="412"/>
      <c r="ILT4" s="411"/>
      <c r="ILU4" s="411"/>
      <c r="ILV4" s="411"/>
      <c r="ILW4" s="411"/>
      <c r="ILX4" s="412"/>
      <c r="ILY4" s="411"/>
      <c r="ILZ4" s="411"/>
      <c r="IMA4" s="411"/>
      <c r="IMB4" s="411"/>
      <c r="IMC4" s="412"/>
      <c r="IMD4" s="411"/>
      <c r="IME4" s="411"/>
      <c r="IMF4" s="411"/>
      <c r="IMG4" s="411"/>
      <c r="IMH4" s="412"/>
      <c r="IMI4" s="411"/>
      <c r="IMJ4" s="411"/>
      <c r="IMK4" s="411"/>
      <c r="IML4" s="411"/>
      <c r="IMM4" s="412"/>
      <c r="IMN4" s="411"/>
      <c r="IMO4" s="411"/>
      <c r="IMP4" s="411"/>
      <c r="IMQ4" s="411"/>
      <c r="IMR4" s="412"/>
      <c r="IMS4" s="411"/>
      <c r="IMT4" s="411"/>
      <c r="IMU4" s="411"/>
      <c r="IMV4" s="411"/>
      <c r="IMW4" s="412"/>
      <c r="IMX4" s="411"/>
      <c r="IMY4" s="411"/>
      <c r="IMZ4" s="411"/>
      <c r="INA4" s="411"/>
      <c r="INB4" s="412"/>
      <c r="INC4" s="411"/>
      <c r="IND4" s="411"/>
      <c r="INE4" s="411"/>
      <c r="INF4" s="411"/>
      <c r="ING4" s="412"/>
      <c r="INH4" s="411"/>
      <c r="INI4" s="411"/>
      <c r="INJ4" s="411"/>
      <c r="INK4" s="411"/>
      <c r="INL4" s="412"/>
      <c r="INM4" s="411"/>
      <c r="INN4" s="411"/>
      <c r="INO4" s="411"/>
      <c r="INP4" s="411"/>
      <c r="INQ4" s="412"/>
      <c r="INR4" s="411"/>
      <c r="INS4" s="411"/>
      <c r="INT4" s="411"/>
      <c r="INU4" s="411"/>
      <c r="INV4" s="412"/>
      <c r="INW4" s="411"/>
      <c r="INX4" s="411"/>
      <c r="INY4" s="411"/>
      <c r="INZ4" s="411"/>
      <c r="IOA4" s="412"/>
      <c r="IOB4" s="411"/>
      <c r="IOC4" s="411"/>
      <c r="IOD4" s="411"/>
      <c r="IOE4" s="411"/>
      <c r="IOF4" s="412"/>
      <c r="IOG4" s="411"/>
      <c r="IOH4" s="411"/>
      <c r="IOI4" s="411"/>
      <c r="IOJ4" s="411"/>
      <c r="IOK4" s="412"/>
      <c r="IOL4" s="411"/>
      <c r="IOM4" s="411"/>
      <c r="ION4" s="411"/>
      <c r="IOO4" s="411"/>
      <c r="IOP4" s="412"/>
      <c r="IOQ4" s="411"/>
      <c r="IOR4" s="411"/>
      <c r="IOS4" s="411"/>
      <c r="IOT4" s="411"/>
      <c r="IOU4" s="412"/>
      <c r="IOV4" s="411"/>
      <c r="IOW4" s="411"/>
      <c r="IOX4" s="411"/>
      <c r="IOY4" s="411"/>
      <c r="IOZ4" s="412"/>
      <c r="IPA4" s="411"/>
      <c r="IPB4" s="411"/>
      <c r="IPC4" s="411"/>
      <c r="IPD4" s="411"/>
      <c r="IPE4" s="412"/>
      <c r="IPF4" s="411"/>
      <c r="IPG4" s="411"/>
      <c r="IPH4" s="411"/>
      <c r="IPI4" s="411"/>
      <c r="IPJ4" s="412"/>
      <c r="IPK4" s="411"/>
      <c r="IPL4" s="411"/>
      <c r="IPM4" s="411"/>
      <c r="IPN4" s="411"/>
      <c r="IPO4" s="412"/>
      <c r="IPP4" s="411"/>
      <c r="IPQ4" s="411"/>
      <c r="IPR4" s="411"/>
      <c r="IPS4" s="411"/>
      <c r="IPT4" s="412"/>
      <c r="IPU4" s="411"/>
      <c r="IPV4" s="411"/>
      <c r="IPW4" s="411"/>
      <c r="IPX4" s="411"/>
      <c r="IPY4" s="412"/>
      <c r="IPZ4" s="411"/>
      <c r="IQA4" s="411"/>
      <c r="IQB4" s="411"/>
      <c r="IQC4" s="411"/>
      <c r="IQD4" s="412"/>
      <c r="IQE4" s="411"/>
      <c r="IQF4" s="411"/>
      <c r="IQG4" s="411"/>
      <c r="IQH4" s="411"/>
      <c r="IQI4" s="412"/>
      <c r="IQJ4" s="411"/>
      <c r="IQK4" s="411"/>
      <c r="IQL4" s="411"/>
      <c r="IQM4" s="411"/>
      <c r="IQN4" s="412"/>
      <c r="IQO4" s="411"/>
      <c r="IQP4" s="411"/>
      <c r="IQQ4" s="411"/>
      <c r="IQR4" s="411"/>
      <c r="IQS4" s="412"/>
      <c r="IQT4" s="411"/>
      <c r="IQU4" s="411"/>
      <c r="IQV4" s="411"/>
      <c r="IQW4" s="411"/>
      <c r="IQX4" s="412"/>
      <c r="IQY4" s="411"/>
      <c r="IQZ4" s="411"/>
      <c r="IRA4" s="411"/>
      <c r="IRB4" s="411"/>
      <c r="IRC4" s="412"/>
      <c r="IRD4" s="411"/>
      <c r="IRE4" s="411"/>
      <c r="IRF4" s="411"/>
      <c r="IRG4" s="411"/>
      <c r="IRH4" s="412"/>
      <c r="IRI4" s="411"/>
      <c r="IRJ4" s="411"/>
      <c r="IRK4" s="411"/>
      <c r="IRL4" s="411"/>
      <c r="IRM4" s="412"/>
      <c r="IRN4" s="411"/>
      <c r="IRO4" s="411"/>
      <c r="IRP4" s="411"/>
      <c r="IRQ4" s="411"/>
      <c r="IRR4" s="412"/>
      <c r="IRS4" s="411"/>
      <c r="IRT4" s="411"/>
      <c r="IRU4" s="411"/>
      <c r="IRV4" s="411"/>
      <c r="IRW4" s="412"/>
      <c r="IRX4" s="411"/>
      <c r="IRY4" s="411"/>
      <c r="IRZ4" s="411"/>
      <c r="ISA4" s="411"/>
      <c r="ISB4" s="412"/>
      <c r="ISC4" s="411"/>
      <c r="ISD4" s="411"/>
      <c r="ISE4" s="411"/>
      <c r="ISF4" s="411"/>
      <c r="ISG4" s="412"/>
      <c r="ISH4" s="411"/>
      <c r="ISI4" s="411"/>
      <c r="ISJ4" s="411"/>
      <c r="ISK4" s="411"/>
      <c r="ISL4" s="412"/>
      <c r="ISM4" s="411"/>
      <c r="ISN4" s="411"/>
      <c r="ISO4" s="411"/>
      <c r="ISP4" s="411"/>
      <c r="ISQ4" s="412"/>
      <c r="ISR4" s="411"/>
      <c r="ISS4" s="411"/>
      <c r="IST4" s="411"/>
      <c r="ISU4" s="411"/>
      <c r="ISV4" s="412"/>
      <c r="ISW4" s="411"/>
      <c r="ISX4" s="411"/>
      <c r="ISY4" s="411"/>
      <c r="ISZ4" s="411"/>
      <c r="ITA4" s="412"/>
      <c r="ITB4" s="411"/>
      <c r="ITC4" s="411"/>
      <c r="ITD4" s="411"/>
      <c r="ITE4" s="411"/>
      <c r="ITF4" s="412"/>
      <c r="ITG4" s="411"/>
      <c r="ITH4" s="411"/>
      <c r="ITI4" s="411"/>
      <c r="ITJ4" s="411"/>
      <c r="ITK4" s="412"/>
      <c r="ITL4" s="411"/>
      <c r="ITM4" s="411"/>
      <c r="ITN4" s="411"/>
      <c r="ITO4" s="411"/>
      <c r="ITP4" s="412"/>
      <c r="ITQ4" s="411"/>
      <c r="ITR4" s="411"/>
      <c r="ITS4" s="411"/>
      <c r="ITT4" s="411"/>
      <c r="ITU4" s="412"/>
      <c r="ITV4" s="411"/>
      <c r="ITW4" s="411"/>
      <c r="ITX4" s="411"/>
      <c r="ITY4" s="411"/>
      <c r="ITZ4" s="412"/>
      <c r="IUA4" s="411"/>
      <c r="IUB4" s="411"/>
      <c r="IUC4" s="411"/>
      <c r="IUD4" s="411"/>
      <c r="IUE4" s="412"/>
      <c r="IUF4" s="411"/>
      <c r="IUG4" s="411"/>
      <c r="IUH4" s="411"/>
      <c r="IUI4" s="411"/>
      <c r="IUJ4" s="412"/>
      <c r="IUK4" s="411"/>
      <c r="IUL4" s="411"/>
      <c r="IUM4" s="411"/>
      <c r="IUN4" s="411"/>
      <c r="IUO4" s="412"/>
      <c r="IUP4" s="411"/>
      <c r="IUQ4" s="411"/>
      <c r="IUR4" s="411"/>
      <c r="IUS4" s="411"/>
      <c r="IUT4" s="412"/>
      <c r="IUU4" s="411"/>
      <c r="IUV4" s="411"/>
      <c r="IUW4" s="411"/>
      <c r="IUX4" s="411"/>
      <c r="IUY4" s="412"/>
      <c r="IUZ4" s="411"/>
      <c r="IVA4" s="411"/>
      <c r="IVB4" s="411"/>
      <c r="IVC4" s="411"/>
      <c r="IVD4" s="412"/>
      <c r="IVE4" s="411"/>
      <c r="IVF4" s="411"/>
      <c r="IVG4" s="411"/>
      <c r="IVH4" s="411"/>
      <c r="IVI4" s="412"/>
      <c r="IVJ4" s="411"/>
      <c r="IVK4" s="411"/>
      <c r="IVL4" s="411"/>
      <c r="IVM4" s="411"/>
      <c r="IVN4" s="412"/>
      <c r="IVO4" s="411"/>
      <c r="IVP4" s="411"/>
      <c r="IVQ4" s="411"/>
      <c r="IVR4" s="411"/>
      <c r="IVS4" s="412"/>
      <c r="IVT4" s="411"/>
      <c r="IVU4" s="411"/>
      <c r="IVV4" s="411"/>
      <c r="IVW4" s="411"/>
      <c r="IVX4" s="412"/>
      <c r="IVY4" s="411"/>
      <c r="IVZ4" s="411"/>
      <c r="IWA4" s="411"/>
      <c r="IWB4" s="411"/>
      <c r="IWC4" s="412"/>
      <c r="IWD4" s="411"/>
      <c r="IWE4" s="411"/>
      <c r="IWF4" s="411"/>
      <c r="IWG4" s="411"/>
      <c r="IWH4" s="412"/>
      <c r="IWI4" s="411"/>
      <c r="IWJ4" s="411"/>
      <c r="IWK4" s="411"/>
      <c r="IWL4" s="411"/>
      <c r="IWM4" s="412"/>
      <c r="IWN4" s="411"/>
      <c r="IWO4" s="411"/>
      <c r="IWP4" s="411"/>
      <c r="IWQ4" s="411"/>
      <c r="IWR4" s="412"/>
      <c r="IWS4" s="411"/>
      <c r="IWT4" s="411"/>
      <c r="IWU4" s="411"/>
      <c r="IWV4" s="411"/>
      <c r="IWW4" s="412"/>
      <c r="IWX4" s="411"/>
      <c r="IWY4" s="411"/>
      <c r="IWZ4" s="411"/>
      <c r="IXA4" s="411"/>
      <c r="IXB4" s="412"/>
      <c r="IXC4" s="411"/>
      <c r="IXD4" s="411"/>
      <c r="IXE4" s="411"/>
      <c r="IXF4" s="411"/>
      <c r="IXG4" s="412"/>
      <c r="IXH4" s="411"/>
      <c r="IXI4" s="411"/>
      <c r="IXJ4" s="411"/>
      <c r="IXK4" s="411"/>
      <c r="IXL4" s="412"/>
      <c r="IXM4" s="411"/>
      <c r="IXN4" s="411"/>
      <c r="IXO4" s="411"/>
      <c r="IXP4" s="411"/>
      <c r="IXQ4" s="412"/>
      <c r="IXR4" s="411"/>
      <c r="IXS4" s="411"/>
      <c r="IXT4" s="411"/>
      <c r="IXU4" s="411"/>
      <c r="IXV4" s="412"/>
      <c r="IXW4" s="411"/>
      <c r="IXX4" s="411"/>
      <c r="IXY4" s="411"/>
      <c r="IXZ4" s="411"/>
      <c r="IYA4" s="412"/>
      <c r="IYB4" s="411"/>
      <c r="IYC4" s="411"/>
      <c r="IYD4" s="411"/>
      <c r="IYE4" s="411"/>
      <c r="IYF4" s="412"/>
      <c r="IYG4" s="411"/>
      <c r="IYH4" s="411"/>
      <c r="IYI4" s="411"/>
      <c r="IYJ4" s="411"/>
      <c r="IYK4" s="412"/>
      <c r="IYL4" s="411"/>
      <c r="IYM4" s="411"/>
      <c r="IYN4" s="411"/>
      <c r="IYO4" s="411"/>
      <c r="IYP4" s="412"/>
      <c r="IYQ4" s="411"/>
      <c r="IYR4" s="411"/>
      <c r="IYS4" s="411"/>
      <c r="IYT4" s="411"/>
      <c r="IYU4" s="412"/>
      <c r="IYV4" s="411"/>
      <c r="IYW4" s="411"/>
      <c r="IYX4" s="411"/>
      <c r="IYY4" s="411"/>
      <c r="IYZ4" s="412"/>
      <c r="IZA4" s="411"/>
      <c r="IZB4" s="411"/>
      <c r="IZC4" s="411"/>
      <c r="IZD4" s="411"/>
      <c r="IZE4" s="412"/>
      <c r="IZF4" s="411"/>
      <c r="IZG4" s="411"/>
      <c r="IZH4" s="411"/>
      <c r="IZI4" s="411"/>
      <c r="IZJ4" s="412"/>
      <c r="IZK4" s="411"/>
      <c r="IZL4" s="411"/>
      <c r="IZM4" s="411"/>
      <c r="IZN4" s="411"/>
      <c r="IZO4" s="412"/>
      <c r="IZP4" s="411"/>
      <c r="IZQ4" s="411"/>
      <c r="IZR4" s="411"/>
      <c r="IZS4" s="411"/>
      <c r="IZT4" s="412"/>
      <c r="IZU4" s="411"/>
      <c r="IZV4" s="411"/>
      <c r="IZW4" s="411"/>
      <c r="IZX4" s="411"/>
      <c r="IZY4" s="412"/>
      <c r="IZZ4" s="411"/>
      <c r="JAA4" s="411"/>
      <c r="JAB4" s="411"/>
      <c r="JAC4" s="411"/>
      <c r="JAD4" s="412"/>
      <c r="JAE4" s="411"/>
      <c r="JAF4" s="411"/>
      <c r="JAG4" s="411"/>
      <c r="JAH4" s="411"/>
      <c r="JAI4" s="412"/>
      <c r="JAJ4" s="411"/>
      <c r="JAK4" s="411"/>
      <c r="JAL4" s="411"/>
      <c r="JAM4" s="411"/>
      <c r="JAN4" s="412"/>
      <c r="JAO4" s="411"/>
      <c r="JAP4" s="411"/>
      <c r="JAQ4" s="411"/>
      <c r="JAR4" s="411"/>
      <c r="JAS4" s="412"/>
      <c r="JAT4" s="411"/>
      <c r="JAU4" s="411"/>
      <c r="JAV4" s="411"/>
      <c r="JAW4" s="411"/>
      <c r="JAX4" s="412"/>
      <c r="JAY4" s="411"/>
      <c r="JAZ4" s="411"/>
      <c r="JBA4" s="411"/>
      <c r="JBB4" s="411"/>
      <c r="JBC4" s="412"/>
      <c r="JBD4" s="411"/>
      <c r="JBE4" s="411"/>
      <c r="JBF4" s="411"/>
      <c r="JBG4" s="411"/>
      <c r="JBH4" s="412"/>
      <c r="JBI4" s="411"/>
      <c r="JBJ4" s="411"/>
      <c r="JBK4" s="411"/>
      <c r="JBL4" s="411"/>
      <c r="JBM4" s="412"/>
      <c r="JBN4" s="411"/>
      <c r="JBO4" s="411"/>
      <c r="JBP4" s="411"/>
      <c r="JBQ4" s="411"/>
      <c r="JBR4" s="412"/>
      <c r="JBS4" s="411"/>
      <c r="JBT4" s="411"/>
      <c r="JBU4" s="411"/>
      <c r="JBV4" s="411"/>
      <c r="JBW4" s="412"/>
      <c r="JBX4" s="411"/>
      <c r="JBY4" s="411"/>
      <c r="JBZ4" s="411"/>
      <c r="JCA4" s="411"/>
      <c r="JCB4" s="412"/>
      <c r="JCC4" s="411"/>
      <c r="JCD4" s="411"/>
      <c r="JCE4" s="411"/>
      <c r="JCF4" s="411"/>
      <c r="JCG4" s="412"/>
      <c r="JCH4" s="411"/>
      <c r="JCI4" s="411"/>
      <c r="JCJ4" s="411"/>
      <c r="JCK4" s="411"/>
      <c r="JCL4" s="412"/>
      <c r="JCM4" s="411"/>
      <c r="JCN4" s="411"/>
      <c r="JCO4" s="411"/>
      <c r="JCP4" s="411"/>
      <c r="JCQ4" s="412"/>
      <c r="JCR4" s="411"/>
      <c r="JCS4" s="411"/>
      <c r="JCT4" s="411"/>
      <c r="JCU4" s="411"/>
      <c r="JCV4" s="412"/>
      <c r="JCW4" s="411"/>
      <c r="JCX4" s="411"/>
      <c r="JCY4" s="411"/>
      <c r="JCZ4" s="411"/>
      <c r="JDA4" s="412"/>
      <c r="JDB4" s="411"/>
      <c r="JDC4" s="411"/>
      <c r="JDD4" s="411"/>
      <c r="JDE4" s="411"/>
      <c r="JDF4" s="412"/>
      <c r="JDG4" s="411"/>
      <c r="JDH4" s="411"/>
      <c r="JDI4" s="411"/>
      <c r="JDJ4" s="411"/>
      <c r="JDK4" s="412"/>
      <c r="JDL4" s="411"/>
      <c r="JDM4" s="411"/>
      <c r="JDN4" s="411"/>
      <c r="JDO4" s="411"/>
      <c r="JDP4" s="412"/>
      <c r="JDQ4" s="411"/>
      <c r="JDR4" s="411"/>
      <c r="JDS4" s="411"/>
      <c r="JDT4" s="411"/>
      <c r="JDU4" s="412"/>
      <c r="JDV4" s="411"/>
      <c r="JDW4" s="411"/>
      <c r="JDX4" s="411"/>
      <c r="JDY4" s="411"/>
      <c r="JDZ4" s="412"/>
      <c r="JEA4" s="411"/>
      <c r="JEB4" s="411"/>
      <c r="JEC4" s="411"/>
      <c r="JED4" s="411"/>
      <c r="JEE4" s="412"/>
      <c r="JEF4" s="411"/>
      <c r="JEG4" s="411"/>
      <c r="JEH4" s="411"/>
      <c r="JEI4" s="411"/>
      <c r="JEJ4" s="412"/>
      <c r="JEK4" s="411"/>
      <c r="JEL4" s="411"/>
      <c r="JEM4" s="411"/>
      <c r="JEN4" s="411"/>
      <c r="JEO4" s="412"/>
      <c r="JEP4" s="411"/>
      <c r="JEQ4" s="411"/>
      <c r="JER4" s="411"/>
      <c r="JES4" s="411"/>
      <c r="JET4" s="412"/>
      <c r="JEU4" s="411"/>
      <c r="JEV4" s="411"/>
      <c r="JEW4" s="411"/>
      <c r="JEX4" s="411"/>
      <c r="JEY4" s="412"/>
      <c r="JEZ4" s="411"/>
      <c r="JFA4" s="411"/>
      <c r="JFB4" s="411"/>
      <c r="JFC4" s="411"/>
      <c r="JFD4" s="412"/>
      <c r="JFE4" s="411"/>
      <c r="JFF4" s="411"/>
      <c r="JFG4" s="411"/>
      <c r="JFH4" s="411"/>
      <c r="JFI4" s="412"/>
      <c r="JFJ4" s="411"/>
      <c r="JFK4" s="411"/>
      <c r="JFL4" s="411"/>
      <c r="JFM4" s="411"/>
      <c r="JFN4" s="412"/>
      <c r="JFO4" s="411"/>
      <c r="JFP4" s="411"/>
      <c r="JFQ4" s="411"/>
      <c r="JFR4" s="411"/>
      <c r="JFS4" s="412"/>
      <c r="JFT4" s="411"/>
      <c r="JFU4" s="411"/>
      <c r="JFV4" s="411"/>
      <c r="JFW4" s="411"/>
      <c r="JFX4" s="412"/>
      <c r="JFY4" s="411"/>
      <c r="JFZ4" s="411"/>
      <c r="JGA4" s="411"/>
      <c r="JGB4" s="411"/>
      <c r="JGC4" s="412"/>
      <c r="JGD4" s="411"/>
      <c r="JGE4" s="411"/>
      <c r="JGF4" s="411"/>
      <c r="JGG4" s="411"/>
      <c r="JGH4" s="412"/>
      <c r="JGI4" s="411"/>
      <c r="JGJ4" s="411"/>
      <c r="JGK4" s="411"/>
      <c r="JGL4" s="411"/>
      <c r="JGM4" s="412"/>
      <c r="JGN4" s="411"/>
      <c r="JGO4" s="411"/>
      <c r="JGP4" s="411"/>
      <c r="JGQ4" s="411"/>
      <c r="JGR4" s="412"/>
      <c r="JGS4" s="411"/>
      <c r="JGT4" s="411"/>
      <c r="JGU4" s="411"/>
      <c r="JGV4" s="411"/>
      <c r="JGW4" s="412"/>
      <c r="JGX4" s="411"/>
      <c r="JGY4" s="411"/>
      <c r="JGZ4" s="411"/>
      <c r="JHA4" s="411"/>
      <c r="JHB4" s="412"/>
      <c r="JHC4" s="411"/>
      <c r="JHD4" s="411"/>
      <c r="JHE4" s="411"/>
      <c r="JHF4" s="411"/>
      <c r="JHG4" s="412"/>
      <c r="JHH4" s="411"/>
      <c r="JHI4" s="411"/>
      <c r="JHJ4" s="411"/>
      <c r="JHK4" s="411"/>
      <c r="JHL4" s="412"/>
      <c r="JHM4" s="411"/>
      <c r="JHN4" s="411"/>
      <c r="JHO4" s="411"/>
      <c r="JHP4" s="411"/>
      <c r="JHQ4" s="412"/>
      <c r="JHR4" s="411"/>
      <c r="JHS4" s="411"/>
      <c r="JHT4" s="411"/>
      <c r="JHU4" s="411"/>
      <c r="JHV4" s="412"/>
      <c r="JHW4" s="411"/>
      <c r="JHX4" s="411"/>
      <c r="JHY4" s="411"/>
      <c r="JHZ4" s="411"/>
      <c r="JIA4" s="412"/>
      <c r="JIB4" s="411"/>
      <c r="JIC4" s="411"/>
      <c r="JID4" s="411"/>
      <c r="JIE4" s="411"/>
      <c r="JIF4" s="412"/>
      <c r="JIG4" s="411"/>
      <c r="JIH4" s="411"/>
      <c r="JII4" s="411"/>
      <c r="JIJ4" s="411"/>
      <c r="JIK4" s="412"/>
      <c r="JIL4" s="411"/>
      <c r="JIM4" s="411"/>
      <c r="JIN4" s="411"/>
      <c r="JIO4" s="411"/>
      <c r="JIP4" s="412"/>
      <c r="JIQ4" s="411"/>
      <c r="JIR4" s="411"/>
      <c r="JIS4" s="411"/>
      <c r="JIT4" s="411"/>
      <c r="JIU4" s="412"/>
      <c r="JIV4" s="411"/>
      <c r="JIW4" s="411"/>
      <c r="JIX4" s="411"/>
      <c r="JIY4" s="411"/>
      <c r="JIZ4" s="412"/>
      <c r="JJA4" s="411"/>
      <c r="JJB4" s="411"/>
      <c r="JJC4" s="411"/>
      <c r="JJD4" s="411"/>
      <c r="JJE4" s="412"/>
      <c r="JJF4" s="411"/>
      <c r="JJG4" s="411"/>
      <c r="JJH4" s="411"/>
      <c r="JJI4" s="411"/>
      <c r="JJJ4" s="412"/>
      <c r="JJK4" s="411"/>
      <c r="JJL4" s="411"/>
      <c r="JJM4" s="411"/>
      <c r="JJN4" s="411"/>
      <c r="JJO4" s="412"/>
      <c r="JJP4" s="411"/>
      <c r="JJQ4" s="411"/>
      <c r="JJR4" s="411"/>
      <c r="JJS4" s="411"/>
      <c r="JJT4" s="412"/>
      <c r="JJU4" s="411"/>
      <c r="JJV4" s="411"/>
      <c r="JJW4" s="411"/>
      <c r="JJX4" s="411"/>
      <c r="JJY4" s="412"/>
      <c r="JJZ4" s="411"/>
      <c r="JKA4" s="411"/>
      <c r="JKB4" s="411"/>
      <c r="JKC4" s="411"/>
      <c r="JKD4" s="412"/>
      <c r="JKE4" s="411"/>
      <c r="JKF4" s="411"/>
      <c r="JKG4" s="411"/>
      <c r="JKH4" s="411"/>
      <c r="JKI4" s="412"/>
      <c r="JKJ4" s="411"/>
      <c r="JKK4" s="411"/>
      <c r="JKL4" s="411"/>
      <c r="JKM4" s="411"/>
      <c r="JKN4" s="412"/>
      <c r="JKO4" s="411"/>
      <c r="JKP4" s="411"/>
      <c r="JKQ4" s="411"/>
      <c r="JKR4" s="411"/>
      <c r="JKS4" s="412"/>
      <c r="JKT4" s="411"/>
      <c r="JKU4" s="411"/>
      <c r="JKV4" s="411"/>
      <c r="JKW4" s="411"/>
      <c r="JKX4" s="412"/>
      <c r="JKY4" s="411"/>
      <c r="JKZ4" s="411"/>
      <c r="JLA4" s="411"/>
      <c r="JLB4" s="411"/>
      <c r="JLC4" s="412"/>
      <c r="JLD4" s="411"/>
      <c r="JLE4" s="411"/>
      <c r="JLF4" s="411"/>
      <c r="JLG4" s="411"/>
      <c r="JLH4" s="412"/>
      <c r="JLI4" s="411"/>
      <c r="JLJ4" s="411"/>
      <c r="JLK4" s="411"/>
      <c r="JLL4" s="411"/>
      <c r="JLM4" s="412"/>
      <c r="JLN4" s="411"/>
      <c r="JLO4" s="411"/>
      <c r="JLP4" s="411"/>
      <c r="JLQ4" s="411"/>
      <c r="JLR4" s="412"/>
      <c r="JLS4" s="411"/>
      <c r="JLT4" s="411"/>
      <c r="JLU4" s="411"/>
      <c r="JLV4" s="411"/>
      <c r="JLW4" s="412"/>
      <c r="JLX4" s="411"/>
      <c r="JLY4" s="411"/>
      <c r="JLZ4" s="411"/>
      <c r="JMA4" s="411"/>
      <c r="JMB4" s="412"/>
      <c r="JMC4" s="411"/>
      <c r="JMD4" s="411"/>
      <c r="JME4" s="411"/>
      <c r="JMF4" s="411"/>
      <c r="JMG4" s="412"/>
      <c r="JMH4" s="411"/>
      <c r="JMI4" s="411"/>
      <c r="JMJ4" s="411"/>
      <c r="JMK4" s="411"/>
      <c r="JML4" s="412"/>
      <c r="JMM4" s="411"/>
      <c r="JMN4" s="411"/>
      <c r="JMO4" s="411"/>
      <c r="JMP4" s="411"/>
      <c r="JMQ4" s="412"/>
      <c r="JMR4" s="411"/>
      <c r="JMS4" s="411"/>
      <c r="JMT4" s="411"/>
      <c r="JMU4" s="411"/>
      <c r="JMV4" s="412"/>
      <c r="JMW4" s="411"/>
      <c r="JMX4" s="411"/>
      <c r="JMY4" s="411"/>
      <c r="JMZ4" s="411"/>
      <c r="JNA4" s="412"/>
      <c r="JNB4" s="411"/>
      <c r="JNC4" s="411"/>
      <c r="JND4" s="411"/>
      <c r="JNE4" s="411"/>
      <c r="JNF4" s="412"/>
      <c r="JNG4" s="411"/>
      <c r="JNH4" s="411"/>
      <c r="JNI4" s="411"/>
      <c r="JNJ4" s="411"/>
      <c r="JNK4" s="412"/>
      <c r="JNL4" s="411"/>
      <c r="JNM4" s="411"/>
      <c r="JNN4" s="411"/>
      <c r="JNO4" s="411"/>
      <c r="JNP4" s="412"/>
      <c r="JNQ4" s="411"/>
      <c r="JNR4" s="411"/>
      <c r="JNS4" s="411"/>
      <c r="JNT4" s="411"/>
      <c r="JNU4" s="412"/>
      <c r="JNV4" s="411"/>
      <c r="JNW4" s="411"/>
      <c r="JNX4" s="411"/>
      <c r="JNY4" s="411"/>
      <c r="JNZ4" s="412"/>
      <c r="JOA4" s="411"/>
      <c r="JOB4" s="411"/>
      <c r="JOC4" s="411"/>
      <c r="JOD4" s="411"/>
      <c r="JOE4" s="412"/>
      <c r="JOF4" s="411"/>
      <c r="JOG4" s="411"/>
      <c r="JOH4" s="411"/>
      <c r="JOI4" s="411"/>
      <c r="JOJ4" s="412"/>
      <c r="JOK4" s="411"/>
      <c r="JOL4" s="411"/>
      <c r="JOM4" s="411"/>
      <c r="JON4" s="411"/>
      <c r="JOO4" s="412"/>
      <c r="JOP4" s="411"/>
      <c r="JOQ4" s="411"/>
      <c r="JOR4" s="411"/>
      <c r="JOS4" s="411"/>
      <c r="JOT4" s="412"/>
      <c r="JOU4" s="411"/>
      <c r="JOV4" s="411"/>
      <c r="JOW4" s="411"/>
      <c r="JOX4" s="411"/>
      <c r="JOY4" s="412"/>
      <c r="JOZ4" s="411"/>
      <c r="JPA4" s="411"/>
      <c r="JPB4" s="411"/>
      <c r="JPC4" s="411"/>
      <c r="JPD4" s="412"/>
      <c r="JPE4" s="411"/>
      <c r="JPF4" s="411"/>
      <c r="JPG4" s="411"/>
      <c r="JPH4" s="411"/>
      <c r="JPI4" s="412"/>
      <c r="JPJ4" s="411"/>
      <c r="JPK4" s="411"/>
      <c r="JPL4" s="411"/>
      <c r="JPM4" s="411"/>
      <c r="JPN4" s="412"/>
      <c r="JPO4" s="411"/>
      <c r="JPP4" s="411"/>
      <c r="JPQ4" s="411"/>
      <c r="JPR4" s="411"/>
      <c r="JPS4" s="412"/>
      <c r="JPT4" s="411"/>
      <c r="JPU4" s="411"/>
      <c r="JPV4" s="411"/>
      <c r="JPW4" s="411"/>
      <c r="JPX4" s="412"/>
      <c r="JPY4" s="411"/>
      <c r="JPZ4" s="411"/>
      <c r="JQA4" s="411"/>
      <c r="JQB4" s="411"/>
      <c r="JQC4" s="412"/>
      <c r="JQD4" s="411"/>
      <c r="JQE4" s="411"/>
      <c r="JQF4" s="411"/>
      <c r="JQG4" s="411"/>
      <c r="JQH4" s="412"/>
      <c r="JQI4" s="411"/>
      <c r="JQJ4" s="411"/>
      <c r="JQK4" s="411"/>
      <c r="JQL4" s="411"/>
      <c r="JQM4" s="412"/>
      <c r="JQN4" s="411"/>
      <c r="JQO4" s="411"/>
      <c r="JQP4" s="411"/>
      <c r="JQQ4" s="411"/>
      <c r="JQR4" s="412"/>
      <c r="JQS4" s="411"/>
      <c r="JQT4" s="411"/>
      <c r="JQU4" s="411"/>
      <c r="JQV4" s="411"/>
      <c r="JQW4" s="412"/>
      <c r="JQX4" s="411"/>
      <c r="JQY4" s="411"/>
      <c r="JQZ4" s="411"/>
      <c r="JRA4" s="411"/>
      <c r="JRB4" s="412"/>
      <c r="JRC4" s="411"/>
      <c r="JRD4" s="411"/>
      <c r="JRE4" s="411"/>
      <c r="JRF4" s="411"/>
      <c r="JRG4" s="412"/>
      <c r="JRH4" s="411"/>
      <c r="JRI4" s="411"/>
      <c r="JRJ4" s="411"/>
      <c r="JRK4" s="411"/>
      <c r="JRL4" s="412"/>
      <c r="JRM4" s="411"/>
      <c r="JRN4" s="411"/>
      <c r="JRO4" s="411"/>
      <c r="JRP4" s="411"/>
      <c r="JRQ4" s="412"/>
      <c r="JRR4" s="411"/>
      <c r="JRS4" s="411"/>
      <c r="JRT4" s="411"/>
      <c r="JRU4" s="411"/>
      <c r="JRV4" s="412"/>
      <c r="JRW4" s="411"/>
      <c r="JRX4" s="411"/>
      <c r="JRY4" s="411"/>
      <c r="JRZ4" s="411"/>
      <c r="JSA4" s="412"/>
      <c r="JSB4" s="411"/>
      <c r="JSC4" s="411"/>
      <c r="JSD4" s="411"/>
      <c r="JSE4" s="411"/>
      <c r="JSF4" s="412"/>
      <c r="JSG4" s="411"/>
      <c r="JSH4" s="411"/>
      <c r="JSI4" s="411"/>
      <c r="JSJ4" s="411"/>
      <c r="JSK4" s="412"/>
      <c r="JSL4" s="411"/>
      <c r="JSM4" s="411"/>
      <c r="JSN4" s="411"/>
      <c r="JSO4" s="411"/>
      <c r="JSP4" s="412"/>
      <c r="JSQ4" s="411"/>
      <c r="JSR4" s="411"/>
      <c r="JSS4" s="411"/>
      <c r="JST4" s="411"/>
      <c r="JSU4" s="412"/>
      <c r="JSV4" s="411"/>
      <c r="JSW4" s="411"/>
      <c r="JSX4" s="411"/>
      <c r="JSY4" s="411"/>
      <c r="JSZ4" s="412"/>
      <c r="JTA4" s="411"/>
      <c r="JTB4" s="411"/>
      <c r="JTC4" s="411"/>
      <c r="JTD4" s="411"/>
      <c r="JTE4" s="412"/>
      <c r="JTF4" s="411"/>
      <c r="JTG4" s="411"/>
      <c r="JTH4" s="411"/>
      <c r="JTI4" s="411"/>
      <c r="JTJ4" s="412"/>
      <c r="JTK4" s="411"/>
      <c r="JTL4" s="411"/>
      <c r="JTM4" s="411"/>
      <c r="JTN4" s="411"/>
      <c r="JTO4" s="412"/>
      <c r="JTP4" s="411"/>
      <c r="JTQ4" s="411"/>
      <c r="JTR4" s="411"/>
      <c r="JTS4" s="411"/>
      <c r="JTT4" s="412"/>
      <c r="JTU4" s="411"/>
      <c r="JTV4" s="411"/>
      <c r="JTW4" s="411"/>
      <c r="JTX4" s="411"/>
      <c r="JTY4" s="412"/>
      <c r="JTZ4" s="411"/>
      <c r="JUA4" s="411"/>
      <c r="JUB4" s="411"/>
      <c r="JUC4" s="411"/>
      <c r="JUD4" s="412"/>
      <c r="JUE4" s="411"/>
      <c r="JUF4" s="411"/>
      <c r="JUG4" s="411"/>
      <c r="JUH4" s="411"/>
      <c r="JUI4" s="412"/>
      <c r="JUJ4" s="411"/>
      <c r="JUK4" s="411"/>
      <c r="JUL4" s="411"/>
      <c r="JUM4" s="411"/>
      <c r="JUN4" s="412"/>
      <c r="JUO4" s="411"/>
      <c r="JUP4" s="411"/>
      <c r="JUQ4" s="411"/>
      <c r="JUR4" s="411"/>
      <c r="JUS4" s="412"/>
      <c r="JUT4" s="411"/>
      <c r="JUU4" s="411"/>
      <c r="JUV4" s="411"/>
      <c r="JUW4" s="411"/>
      <c r="JUX4" s="412"/>
      <c r="JUY4" s="411"/>
      <c r="JUZ4" s="411"/>
      <c r="JVA4" s="411"/>
      <c r="JVB4" s="411"/>
      <c r="JVC4" s="412"/>
      <c r="JVD4" s="411"/>
      <c r="JVE4" s="411"/>
      <c r="JVF4" s="411"/>
      <c r="JVG4" s="411"/>
      <c r="JVH4" s="412"/>
      <c r="JVI4" s="411"/>
      <c r="JVJ4" s="411"/>
      <c r="JVK4" s="411"/>
      <c r="JVL4" s="411"/>
      <c r="JVM4" s="412"/>
      <c r="JVN4" s="411"/>
      <c r="JVO4" s="411"/>
      <c r="JVP4" s="411"/>
      <c r="JVQ4" s="411"/>
      <c r="JVR4" s="412"/>
      <c r="JVS4" s="411"/>
      <c r="JVT4" s="411"/>
      <c r="JVU4" s="411"/>
      <c r="JVV4" s="411"/>
      <c r="JVW4" s="412"/>
      <c r="JVX4" s="411"/>
      <c r="JVY4" s="411"/>
      <c r="JVZ4" s="411"/>
      <c r="JWA4" s="411"/>
      <c r="JWB4" s="412"/>
      <c r="JWC4" s="411"/>
      <c r="JWD4" s="411"/>
      <c r="JWE4" s="411"/>
      <c r="JWF4" s="411"/>
      <c r="JWG4" s="412"/>
      <c r="JWH4" s="411"/>
      <c r="JWI4" s="411"/>
      <c r="JWJ4" s="411"/>
      <c r="JWK4" s="411"/>
      <c r="JWL4" s="412"/>
      <c r="JWM4" s="411"/>
      <c r="JWN4" s="411"/>
      <c r="JWO4" s="411"/>
      <c r="JWP4" s="411"/>
      <c r="JWQ4" s="412"/>
      <c r="JWR4" s="411"/>
      <c r="JWS4" s="411"/>
      <c r="JWT4" s="411"/>
      <c r="JWU4" s="411"/>
      <c r="JWV4" s="412"/>
      <c r="JWW4" s="411"/>
      <c r="JWX4" s="411"/>
      <c r="JWY4" s="411"/>
      <c r="JWZ4" s="411"/>
      <c r="JXA4" s="412"/>
      <c r="JXB4" s="411"/>
      <c r="JXC4" s="411"/>
      <c r="JXD4" s="411"/>
      <c r="JXE4" s="411"/>
      <c r="JXF4" s="412"/>
      <c r="JXG4" s="411"/>
      <c r="JXH4" s="411"/>
      <c r="JXI4" s="411"/>
      <c r="JXJ4" s="411"/>
      <c r="JXK4" s="412"/>
      <c r="JXL4" s="411"/>
      <c r="JXM4" s="411"/>
      <c r="JXN4" s="411"/>
      <c r="JXO4" s="411"/>
      <c r="JXP4" s="412"/>
      <c r="JXQ4" s="411"/>
      <c r="JXR4" s="411"/>
      <c r="JXS4" s="411"/>
      <c r="JXT4" s="411"/>
      <c r="JXU4" s="412"/>
      <c r="JXV4" s="411"/>
      <c r="JXW4" s="411"/>
      <c r="JXX4" s="411"/>
      <c r="JXY4" s="411"/>
      <c r="JXZ4" s="412"/>
      <c r="JYA4" s="411"/>
      <c r="JYB4" s="411"/>
      <c r="JYC4" s="411"/>
      <c r="JYD4" s="411"/>
      <c r="JYE4" s="412"/>
      <c r="JYF4" s="411"/>
      <c r="JYG4" s="411"/>
      <c r="JYH4" s="411"/>
      <c r="JYI4" s="411"/>
      <c r="JYJ4" s="412"/>
      <c r="JYK4" s="411"/>
      <c r="JYL4" s="411"/>
      <c r="JYM4" s="411"/>
      <c r="JYN4" s="411"/>
      <c r="JYO4" s="412"/>
      <c r="JYP4" s="411"/>
      <c r="JYQ4" s="411"/>
      <c r="JYR4" s="411"/>
      <c r="JYS4" s="411"/>
      <c r="JYT4" s="412"/>
      <c r="JYU4" s="411"/>
      <c r="JYV4" s="411"/>
      <c r="JYW4" s="411"/>
      <c r="JYX4" s="411"/>
      <c r="JYY4" s="412"/>
      <c r="JYZ4" s="411"/>
      <c r="JZA4" s="411"/>
      <c r="JZB4" s="411"/>
      <c r="JZC4" s="411"/>
      <c r="JZD4" s="412"/>
      <c r="JZE4" s="411"/>
      <c r="JZF4" s="411"/>
      <c r="JZG4" s="411"/>
      <c r="JZH4" s="411"/>
      <c r="JZI4" s="412"/>
      <c r="JZJ4" s="411"/>
      <c r="JZK4" s="411"/>
      <c r="JZL4" s="411"/>
      <c r="JZM4" s="411"/>
      <c r="JZN4" s="412"/>
      <c r="JZO4" s="411"/>
      <c r="JZP4" s="411"/>
      <c r="JZQ4" s="411"/>
      <c r="JZR4" s="411"/>
      <c r="JZS4" s="412"/>
      <c r="JZT4" s="411"/>
      <c r="JZU4" s="411"/>
      <c r="JZV4" s="411"/>
      <c r="JZW4" s="411"/>
      <c r="JZX4" s="412"/>
      <c r="JZY4" s="411"/>
      <c r="JZZ4" s="411"/>
      <c r="KAA4" s="411"/>
      <c r="KAB4" s="411"/>
      <c r="KAC4" s="412"/>
      <c r="KAD4" s="411"/>
      <c r="KAE4" s="411"/>
      <c r="KAF4" s="411"/>
      <c r="KAG4" s="411"/>
      <c r="KAH4" s="412"/>
      <c r="KAI4" s="411"/>
      <c r="KAJ4" s="411"/>
      <c r="KAK4" s="411"/>
      <c r="KAL4" s="411"/>
      <c r="KAM4" s="412"/>
      <c r="KAN4" s="411"/>
      <c r="KAO4" s="411"/>
      <c r="KAP4" s="411"/>
      <c r="KAQ4" s="411"/>
      <c r="KAR4" s="412"/>
      <c r="KAS4" s="411"/>
      <c r="KAT4" s="411"/>
      <c r="KAU4" s="411"/>
      <c r="KAV4" s="411"/>
      <c r="KAW4" s="412"/>
      <c r="KAX4" s="411"/>
      <c r="KAY4" s="411"/>
      <c r="KAZ4" s="411"/>
      <c r="KBA4" s="411"/>
      <c r="KBB4" s="412"/>
      <c r="KBC4" s="411"/>
      <c r="KBD4" s="411"/>
      <c r="KBE4" s="411"/>
      <c r="KBF4" s="411"/>
      <c r="KBG4" s="412"/>
      <c r="KBH4" s="411"/>
      <c r="KBI4" s="411"/>
      <c r="KBJ4" s="411"/>
      <c r="KBK4" s="411"/>
      <c r="KBL4" s="412"/>
      <c r="KBM4" s="411"/>
      <c r="KBN4" s="411"/>
      <c r="KBO4" s="411"/>
      <c r="KBP4" s="411"/>
      <c r="KBQ4" s="412"/>
      <c r="KBR4" s="411"/>
      <c r="KBS4" s="411"/>
      <c r="KBT4" s="411"/>
      <c r="KBU4" s="411"/>
      <c r="KBV4" s="412"/>
      <c r="KBW4" s="411"/>
      <c r="KBX4" s="411"/>
      <c r="KBY4" s="411"/>
      <c r="KBZ4" s="411"/>
      <c r="KCA4" s="412"/>
      <c r="KCB4" s="411"/>
      <c r="KCC4" s="411"/>
      <c r="KCD4" s="411"/>
      <c r="KCE4" s="411"/>
      <c r="KCF4" s="412"/>
      <c r="KCG4" s="411"/>
      <c r="KCH4" s="411"/>
      <c r="KCI4" s="411"/>
      <c r="KCJ4" s="411"/>
      <c r="KCK4" s="412"/>
      <c r="KCL4" s="411"/>
      <c r="KCM4" s="411"/>
      <c r="KCN4" s="411"/>
      <c r="KCO4" s="411"/>
      <c r="KCP4" s="412"/>
      <c r="KCQ4" s="411"/>
      <c r="KCR4" s="411"/>
      <c r="KCS4" s="411"/>
      <c r="KCT4" s="411"/>
      <c r="KCU4" s="412"/>
      <c r="KCV4" s="411"/>
      <c r="KCW4" s="411"/>
      <c r="KCX4" s="411"/>
      <c r="KCY4" s="411"/>
      <c r="KCZ4" s="412"/>
      <c r="KDA4" s="411"/>
      <c r="KDB4" s="411"/>
      <c r="KDC4" s="411"/>
      <c r="KDD4" s="411"/>
      <c r="KDE4" s="412"/>
      <c r="KDF4" s="411"/>
      <c r="KDG4" s="411"/>
      <c r="KDH4" s="411"/>
      <c r="KDI4" s="411"/>
      <c r="KDJ4" s="412"/>
      <c r="KDK4" s="411"/>
      <c r="KDL4" s="411"/>
      <c r="KDM4" s="411"/>
      <c r="KDN4" s="411"/>
      <c r="KDO4" s="412"/>
      <c r="KDP4" s="411"/>
      <c r="KDQ4" s="411"/>
      <c r="KDR4" s="411"/>
      <c r="KDS4" s="411"/>
      <c r="KDT4" s="412"/>
      <c r="KDU4" s="411"/>
      <c r="KDV4" s="411"/>
      <c r="KDW4" s="411"/>
      <c r="KDX4" s="411"/>
      <c r="KDY4" s="412"/>
      <c r="KDZ4" s="411"/>
      <c r="KEA4" s="411"/>
      <c r="KEB4" s="411"/>
      <c r="KEC4" s="411"/>
      <c r="KED4" s="412"/>
      <c r="KEE4" s="411"/>
      <c r="KEF4" s="411"/>
      <c r="KEG4" s="411"/>
      <c r="KEH4" s="411"/>
      <c r="KEI4" s="412"/>
      <c r="KEJ4" s="411"/>
      <c r="KEK4" s="411"/>
      <c r="KEL4" s="411"/>
      <c r="KEM4" s="411"/>
      <c r="KEN4" s="412"/>
      <c r="KEO4" s="411"/>
      <c r="KEP4" s="411"/>
      <c r="KEQ4" s="411"/>
      <c r="KER4" s="411"/>
      <c r="KES4" s="412"/>
      <c r="KET4" s="411"/>
      <c r="KEU4" s="411"/>
      <c r="KEV4" s="411"/>
      <c r="KEW4" s="411"/>
      <c r="KEX4" s="412"/>
      <c r="KEY4" s="411"/>
      <c r="KEZ4" s="411"/>
      <c r="KFA4" s="411"/>
      <c r="KFB4" s="411"/>
      <c r="KFC4" s="412"/>
      <c r="KFD4" s="411"/>
      <c r="KFE4" s="411"/>
      <c r="KFF4" s="411"/>
      <c r="KFG4" s="411"/>
      <c r="KFH4" s="412"/>
      <c r="KFI4" s="411"/>
      <c r="KFJ4" s="411"/>
      <c r="KFK4" s="411"/>
      <c r="KFL4" s="411"/>
      <c r="KFM4" s="412"/>
      <c r="KFN4" s="411"/>
      <c r="KFO4" s="411"/>
      <c r="KFP4" s="411"/>
      <c r="KFQ4" s="411"/>
      <c r="KFR4" s="412"/>
      <c r="KFS4" s="411"/>
      <c r="KFT4" s="411"/>
      <c r="KFU4" s="411"/>
      <c r="KFV4" s="411"/>
      <c r="KFW4" s="412"/>
      <c r="KFX4" s="411"/>
      <c r="KFY4" s="411"/>
      <c r="KFZ4" s="411"/>
      <c r="KGA4" s="411"/>
      <c r="KGB4" s="412"/>
      <c r="KGC4" s="411"/>
      <c r="KGD4" s="411"/>
      <c r="KGE4" s="411"/>
      <c r="KGF4" s="411"/>
      <c r="KGG4" s="412"/>
      <c r="KGH4" s="411"/>
      <c r="KGI4" s="411"/>
      <c r="KGJ4" s="411"/>
      <c r="KGK4" s="411"/>
      <c r="KGL4" s="412"/>
      <c r="KGM4" s="411"/>
      <c r="KGN4" s="411"/>
      <c r="KGO4" s="411"/>
      <c r="KGP4" s="411"/>
      <c r="KGQ4" s="412"/>
      <c r="KGR4" s="411"/>
      <c r="KGS4" s="411"/>
      <c r="KGT4" s="411"/>
      <c r="KGU4" s="411"/>
      <c r="KGV4" s="412"/>
      <c r="KGW4" s="411"/>
      <c r="KGX4" s="411"/>
      <c r="KGY4" s="411"/>
      <c r="KGZ4" s="411"/>
      <c r="KHA4" s="412"/>
      <c r="KHB4" s="411"/>
      <c r="KHC4" s="411"/>
      <c r="KHD4" s="411"/>
      <c r="KHE4" s="411"/>
      <c r="KHF4" s="412"/>
      <c r="KHG4" s="411"/>
      <c r="KHH4" s="411"/>
      <c r="KHI4" s="411"/>
      <c r="KHJ4" s="411"/>
      <c r="KHK4" s="412"/>
      <c r="KHL4" s="411"/>
      <c r="KHM4" s="411"/>
      <c r="KHN4" s="411"/>
      <c r="KHO4" s="411"/>
      <c r="KHP4" s="412"/>
      <c r="KHQ4" s="411"/>
      <c r="KHR4" s="411"/>
      <c r="KHS4" s="411"/>
      <c r="KHT4" s="411"/>
      <c r="KHU4" s="412"/>
      <c r="KHV4" s="411"/>
      <c r="KHW4" s="411"/>
      <c r="KHX4" s="411"/>
      <c r="KHY4" s="411"/>
      <c r="KHZ4" s="412"/>
      <c r="KIA4" s="411"/>
      <c r="KIB4" s="411"/>
      <c r="KIC4" s="411"/>
      <c r="KID4" s="411"/>
      <c r="KIE4" s="412"/>
      <c r="KIF4" s="411"/>
      <c r="KIG4" s="411"/>
      <c r="KIH4" s="411"/>
      <c r="KII4" s="411"/>
      <c r="KIJ4" s="412"/>
      <c r="KIK4" s="411"/>
      <c r="KIL4" s="411"/>
      <c r="KIM4" s="411"/>
      <c r="KIN4" s="411"/>
      <c r="KIO4" s="412"/>
      <c r="KIP4" s="411"/>
      <c r="KIQ4" s="411"/>
      <c r="KIR4" s="411"/>
      <c r="KIS4" s="411"/>
      <c r="KIT4" s="412"/>
      <c r="KIU4" s="411"/>
      <c r="KIV4" s="411"/>
      <c r="KIW4" s="411"/>
      <c r="KIX4" s="411"/>
      <c r="KIY4" s="412"/>
      <c r="KIZ4" s="411"/>
      <c r="KJA4" s="411"/>
      <c r="KJB4" s="411"/>
      <c r="KJC4" s="411"/>
      <c r="KJD4" s="412"/>
      <c r="KJE4" s="411"/>
      <c r="KJF4" s="411"/>
      <c r="KJG4" s="411"/>
      <c r="KJH4" s="411"/>
      <c r="KJI4" s="412"/>
      <c r="KJJ4" s="411"/>
      <c r="KJK4" s="411"/>
      <c r="KJL4" s="411"/>
      <c r="KJM4" s="411"/>
      <c r="KJN4" s="412"/>
      <c r="KJO4" s="411"/>
      <c r="KJP4" s="411"/>
      <c r="KJQ4" s="411"/>
      <c r="KJR4" s="411"/>
      <c r="KJS4" s="412"/>
      <c r="KJT4" s="411"/>
      <c r="KJU4" s="411"/>
      <c r="KJV4" s="411"/>
      <c r="KJW4" s="411"/>
      <c r="KJX4" s="412"/>
      <c r="KJY4" s="411"/>
      <c r="KJZ4" s="411"/>
      <c r="KKA4" s="411"/>
      <c r="KKB4" s="411"/>
      <c r="KKC4" s="412"/>
      <c r="KKD4" s="411"/>
      <c r="KKE4" s="411"/>
      <c r="KKF4" s="411"/>
      <c r="KKG4" s="411"/>
      <c r="KKH4" s="412"/>
      <c r="KKI4" s="411"/>
      <c r="KKJ4" s="411"/>
      <c r="KKK4" s="411"/>
      <c r="KKL4" s="411"/>
      <c r="KKM4" s="412"/>
      <c r="KKN4" s="411"/>
      <c r="KKO4" s="411"/>
      <c r="KKP4" s="411"/>
      <c r="KKQ4" s="411"/>
      <c r="KKR4" s="412"/>
      <c r="KKS4" s="411"/>
      <c r="KKT4" s="411"/>
      <c r="KKU4" s="411"/>
      <c r="KKV4" s="411"/>
      <c r="KKW4" s="412"/>
      <c r="KKX4" s="411"/>
      <c r="KKY4" s="411"/>
      <c r="KKZ4" s="411"/>
      <c r="KLA4" s="411"/>
      <c r="KLB4" s="412"/>
      <c r="KLC4" s="411"/>
      <c r="KLD4" s="411"/>
      <c r="KLE4" s="411"/>
      <c r="KLF4" s="411"/>
      <c r="KLG4" s="412"/>
      <c r="KLH4" s="411"/>
      <c r="KLI4" s="411"/>
      <c r="KLJ4" s="411"/>
      <c r="KLK4" s="411"/>
      <c r="KLL4" s="412"/>
      <c r="KLM4" s="411"/>
      <c r="KLN4" s="411"/>
      <c r="KLO4" s="411"/>
      <c r="KLP4" s="411"/>
      <c r="KLQ4" s="412"/>
      <c r="KLR4" s="411"/>
      <c r="KLS4" s="411"/>
      <c r="KLT4" s="411"/>
      <c r="KLU4" s="411"/>
      <c r="KLV4" s="412"/>
      <c r="KLW4" s="411"/>
      <c r="KLX4" s="411"/>
      <c r="KLY4" s="411"/>
      <c r="KLZ4" s="411"/>
      <c r="KMA4" s="412"/>
      <c r="KMB4" s="411"/>
      <c r="KMC4" s="411"/>
      <c r="KMD4" s="411"/>
      <c r="KME4" s="411"/>
      <c r="KMF4" s="412"/>
      <c r="KMG4" s="411"/>
      <c r="KMH4" s="411"/>
      <c r="KMI4" s="411"/>
      <c r="KMJ4" s="411"/>
      <c r="KMK4" s="412"/>
      <c r="KML4" s="411"/>
      <c r="KMM4" s="411"/>
      <c r="KMN4" s="411"/>
      <c r="KMO4" s="411"/>
      <c r="KMP4" s="412"/>
      <c r="KMQ4" s="411"/>
      <c r="KMR4" s="411"/>
      <c r="KMS4" s="411"/>
      <c r="KMT4" s="411"/>
      <c r="KMU4" s="412"/>
      <c r="KMV4" s="411"/>
      <c r="KMW4" s="411"/>
      <c r="KMX4" s="411"/>
      <c r="KMY4" s="411"/>
      <c r="KMZ4" s="412"/>
      <c r="KNA4" s="411"/>
      <c r="KNB4" s="411"/>
      <c r="KNC4" s="411"/>
      <c r="KND4" s="411"/>
      <c r="KNE4" s="412"/>
      <c r="KNF4" s="411"/>
      <c r="KNG4" s="411"/>
      <c r="KNH4" s="411"/>
      <c r="KNI4" s="411"/>
      <c r="KNJ4" s="412"/>
      <c r="KNK4" s="411"/>
      <c r="KNL4" s="411"/>
      <c r="KNM4" s="411"/>
      <c r="KNN4" s="411"/>
      <c r="KNO4" s="412"/>
      <c r="KNP4" s="411"/>
      <c r="KNQ4" s="411"/>
      <c r="KNR4" s="411"/>
      <c r="KNS4" s="411"/>
      <c r="KNT4" s="412"/>
      <c r="KNU4" s="411"/>
      <c r="KNV4" s="411"/>
      <c r="KNW4" s="411"/>
      <c r="KNX4" s="411"/>
      <c r="KNY4" s="412"/>
      <c r="KNZ4" s="411"/>
      <c r="KOA4" s="411"/>
      <c r="KOB4" s="411"/>
      <c r="KOC4" s="411"/>
      <c r="KOD4" s="412"/>
      <c r="KOE4" s="411"/>
      <c r="KOF4" s="411"/>
      <c r="KOG4" s="411"/>
      <c r="KOH4" s="411"/>
      <c r="KOI4" s="412"/>
      <c r="KOJ4" s="411"/>
      <c r="KOK4" s="411"/>
      <c r="KOL4" s="411"/>
      <c r="KOM4" s="411"/>
      <c r="KON4" s="412"/>
      <c r="KOO4" s="411"/>
      <c r="KOP4" s="411"/>
      <c r="KOQ4" s="411"/>
      <c r="KOR4" s="411"/>
      <c r="KOS4" s="412"/>
      <c r="KOT4" s="411"/>
      <c r="KOU4" s="411"/>
      <c r="KOV4" s="411"/>
      <c r="KOW4" s="411"/>
      <c r="KOX4" s="412"/>
      <c r="KOY4" s="411"/>
      <c r="KOZ4" s="411"/>
      <c r="KPA4" s="411"/>
      <c r="KPB4" s="411"/>
      <c r="KPC4" s="412"/>
      <c r="KPD4" s="411"/>
      <c r="KPE4" s="411"/>
      <c r="KPF4" s="411"/>
      <c r="KPG4" s="411"/>
      <c r="KPH4" s="412"/>
      <c r="KPI4" s="411"/>
      <c r="KPJ4" s="411"/>
      <c r="KPK4" s="411"/>
      <c r="KPL4" s="411"/>
      <c r="KPM4" s="412"/>
      <c r="KPN4" s="411"/>
      <c r="KPO4" s="411"/>
      <c r="KPP4" s="411"/>
      <c r="KPQ4" s="411"/>
      <c r="KPR4" s="412"/>
      <c r="KPS4" s="411"/>
      <c r="KPT4" s="411"/>
      <c r="KPU4" s="411"/>
      <c r="KPV4" s="411"/>
      <c r="KPW4" s="412"/>
      <c r="KPX4" s="411"/>
      <c r="KPY4" s="411"/>
      <c r="KPZ4" s="411"/>
      <c r="KQA4" s="411"/>
      <c r="KQB4" s="412"/>
      <c r="KQC4" s="411"/>
      <c r="KQD4" s="411"/>
      <c r="KQE4" s="411"/>
      <c r="KQF4" s="411"/>
      <c r="KQG4" s="412"/>
      <c r="KQH4" s="411"/>
      <c r="KQI4" s="411"/>
      <c r="KQJ4" s="411"/>
      <c r="KQK4" s="411"/>
      <c r="KQL4" s="412"/>
      <c r="KQM4" s="411"/>
      <c r="KQN4" s="411"/>
      <c r="KQO4" s="411"/>
      <c r="KQP4" s="411"/>
      <c r="KQQ4" s="412"/>
      <c r="KQR4" s="411"/>
      <c r="KQS4" s="411"/>
      <c r="KQT4" s="411"/>
      <c r="KQU4" s="411"/>
      <c r="KQV4" s="412"/>
      <c r="KQW4" s="411"/>
      <c r="KQX4" s="411"/>
      <c r="KQY4" s="411"/>
      <c r="KQZ4" s="411"/>
      <c r="KRA4" s="412"/>
      <c r="KRB4" s="411"/>
      <c r="KRC4" s="411"/>
      <c r="KRD4" s="411"/>
      <c r="KRE4" s="411"/>
      <c r="KRF4" s="412"/>
      <c r="KRG4" s="411"/>
      <c r="KRH4" s="411"/>
      <c r="KRI4" s="411"/>
      <c r="KRJ4" s="411"/>
      <c r="KRK4" s="412"/>
      <c r="KRL4" s="411"/>
      <c r="KRM4" s="411"/>
      <c r="KRN4" s="411"/>
      <c r="KRO4" s="411"/>
      <c r="KRP4" s="412"/>
      <c r="KRQ4" s="411"/>
      <c r="KRR4" s="411"/>
      <c r="KRS4" s="411"/>
      <c r="KRT4" s="411"/>
      <c r="KRU4" s="412"/>
      <c r="KRV4" s="411"/>
      <c r="KRW4" s="411"/>
      <c r="KRX4" s="411"/>
      <c r="KRY4" s="411"/>
      <c r="KRZ4" s="412"/>
      <c r="KSA4" s="411"/>
      <c r="KSB4" s="411"/>
      <c r="KSC4" s="411"/>
      <c r="KSD4" s="411"/>
      <c r="KSE4" s="412"/>
      <c r="KSF4" s="411"/>
      <c r="KSG4" s="411"/>
      <c r="KSH4" s="411"/>
      <c r="KSI4" s="411"/>
      <c r="KSJ4" s="412"/>
      <c r="KSK4" s="411"/>
      <c r="KSL4" s="411"/>
      <c r="KSM4" s="411"/>
      <c r="KSN4" s="411"/>
      <c r="KSO4" s="412"/>
      <c r="KSP4" s="411"/>
      <c r="KSQ4" s="411"/>
      <c r="KSR4" s="411"/>
      <c r="KSS4" s="411"/>
      <c r="KST4" s="412"/>
      <c r="KSU4" s="411"/>
      <c r="KSV4" s="411"/>
      <c r="KSW4" s="411"/>
      <c r="KSX4" s="411"/>
      <c r="KSY4" s="412"/>
      <c r="KSZ4" s="411"/>
      <c r="KTA4" s="411"/>
      <c r="KTB4" s="411"/>
      <c r="KTC4" s="411"/>
      <c r="KTD4" s="412"/>
      <c r="KTE4" s="411"/>
      <c r="KTF4" s="411"/>
      <c r="KTG4" s="411"/>
      <c r="KTH4" s="411"/>
      <c r="KTI4" s="412"/>
      <c r="KTJ4" s="411"/>
      <c r="KTK4" s="411"/>
      <c r="KTL4" s="411"/>
      <c r="KTM4" s="411"/>
      <c r="KTN4" s="412"/>
      <c r="KTO4" s="411"/>
      <c r="KTP4" s="411"/>
      <c r="KTQ4" s="411"/>
      <c r="KTR4" s="411"/>
      <c r="KTS4" s="412"/>
      <c r="KTT4" s="411"/>
      <c r="KTU4" s="411"/>
      <c r="KTV4" s="411"/>
      <c r="KTW4" s="411"/>
      <c r="KTX4" s="412"/>
      <c r="KTY4" s="411"/>
      <c r="KTZ4" s="411"/>
      <c r="KUA4" s="411"/>
      <c r="KUB4" s="411"/>
      <c r="KUC4" s="412"/>
      <c r="KUD4" s="411"/>
      <c r="KUE4" s="411"/>
      <c r="KUF4" s="411"/>
      <c r="KUG4" s="411"/>
      <c r="KUH4" s="412"/>
      <c r="KUI4" s="411"/>
      <c r="KUJ4" s="411"/>
      <c r="KUK4" s="411"/>
      <c r="KUL4" s="411"/>
      <c r="KUM4" s="412"/>
      <c r="KUN4" s="411"/>
      <c r="KUO4" s="411"/>
      <c r="KUP4" s="411"/>
      <c r="KUQ4" s="411"/>
      <c r="KUR4" s="412"/>
      <c r="KUS4" s="411"/>
      <c r="KUT4" s="411"/>
      <c r="KUU4" s="411"/>
      <c r="KUV4" s="411"/>
      <c r="KUW4" s="412"/>
      <c r="KUX4" s="411"/>
      <c r="KUY4" s="411"/>
      <c r="KUZ4" s="411"/>
      <c r="KVA4" s="411"/>
      <c r="KVB4" s="412"/>
      <c r="KVC4" s="411"/>
      <c r="KVD4" s="411"/>
      <c r="KVE4" s="411"/>
      <c r="KVF4" s="411"/>
      <c r="KVG4" s="412"/>
      <c r="KVH4" s="411"/>
      <c r="KVI4" s="411"/>
      <c r="KVJ4" s="411"/>
      <c r="KVK4" s="411"/>
      <c r="KVL4" s="412"/>
      <c r="KVM4" s="411"/>
      <c r="KVN4" s="411"/>
      <c r="KVO4" s="411"/>
      <c r="KVP4" s="411"/>
      <c r="KVQ4" s="412"/>
      <c r="KVR4" s="411"/>
      <c r="KVS4" s="411"/>
      <c r="KVT4" s="411"/>
      <c r="KVU4" s="411"/>
      <c r="KVV4" s="412"/>
      <c r="KVW4" s="411"/>
      <c r="KVX4" s="411"/>
      <c r="KVY4" s="411"/>
      <c r="KVZ4" s="411"/>
      <c r="KWA4" s="412"/>
      <c r="KWB4" s="411"/>
      <c r="KWC4" s="411"/>
      <c r="KWD4" s="411"/>
      <c r="KWE4" s="411"/>
      <c r="KWF4" s="412"/>
      <c r="KWG4" s="411"/>
      <c r="KWH4" s="411"/>
      <c r="KWI4" s="411"/>
      <c r="KWJ4" s="411"/>
      <c r="KWK4" s="412"/>
      <c r="KWL4" s="411"/>
      <c r="KWM4" s="411"/>
      <c r="KWN4" s="411"/>
      <c r="KWO4" s="411"/>
      <c r="KWP4" s="412"/>
      <c r="KWQ4" s="411"/>
      <c r="KWR4" s="411"/>
      <c r="KWS4" s="411"/>
      <c r="KWT4" s="411"/>
      <c r="KWU4" s="412"/>
      <c r="KWV4" s="411"/>
      <c r="KWW4" s="411"/>
      <c r="KWX4" s="411"/>
      <c r="KWY4" s="411"/>
      <c r="KWZ4" s="412"/>
      <c r="KXA4" s="411"/>
      <c r="KXB4" s="411"/>
      <c r="KXC4" s="411"/>
      <c r="KXD4" s="411"/>
      <c r="KXE4" s="412"/>
      <c r="KXF4" s="411"/>
      <c r="KXG4" s="411"/>
      <c r="KXH4" s="411"/>
      <c r="KXI4" s="411"/>
      <c r="KXJ4" s="412"/>
      <c r="KXK4" s="411"/>
      <c r="KXL4" s="411"/>
      <c r="KXM4" s="411"/>
      <c r="KXN4" s="411"/>
      <c r="KXO4" s="412"/>
      <c r="KXP4" s="411"/>
      <c r="KXQ4" s="411"/>
      <c r="KXR4" s="411"/>
      <c r="KXS4" s="411"/>
      <c r="KXT4" s="412"/>
      <c r="KXU4" s="411"/>
      <c r="KXV4" s="411"/>
      <c r="KXW4" s="411"/>
      <c r="KXX4" s="411"/>
      <c r="KXY4" s="412"/>
      <c r="KXZ4" s="411"/>
      <c r="KYA4" s="411"/>
      <c r="KYB4" s="411"/>
      <c r="KYC4" s="411"/>
      <c r="KYD4" s="412"/>
      <c r="KYE4" s="411"/>
      <c r="KYF4" s="411"/>
      <c r="KYG4" s="411"/>
      <c r="KYH4" s="411"/>
      <c r="KYI4" s="412"/>
      <c r="KYJ4" s="411"/>
      <c r="KYK4" s="411"/>
      <c r="KYL4" s="411"/>
      <c r="KYM4" s="411"/>
      <c r="KYN4" s="412"/>
      <c r="KYO4" s="411"/>
      <c r="KYP4" s="411"/>
      <c r="KYQ4" s="411"/>
      <c r="KYR4" s="411"/>
      <c r="KYS4" s="412"/>
      <c r="KYT4" s="411"/>
      <c r="KYU4" s="411"/>
      <c r="KYV4" s="411"/>
      <c r="KYW4" s="411"/>
      <c r="KYX4" s="412"/>
      <c r="KYY4" s="411"/>
      <c r="KYZ4" s="411"/>
      <c r="KZA4" s="411"/>
      <c r="KZB4" s="411"/>
      <c r="KZC4" s="412"/>
      <c r="KZD4" s="411"/>
      <c r="KZE4" s="411"/>
      <c r="KZF4" s="411"/>
      <c r="KZG4" s="411"/>
      <c r="KZH4" s="412"/>
      <c r="KZI4" s="411"/>
      <c r="KZJ4" s="411"/>
      <c r="KZK4" s="411"/>
      <c r="KZL4" s="411"/>
      <c r="KZM4" s="412"/>
      <c r="KZN4" s="411"/>
      <c r="KZO4" s="411"/>
      <c r="KZP4" s="411"/>
      <c r="KZQ4" s="411"/>
      <c r="KZR4" s="412"/>
      <c r="KZS4" s="411"/>
      <c r="KZT4" s="411"/>
      <c r="KZU4" s="411"/>
      <c r="KZV4" s="411"/>
      <c r="KZW4" s="412"/>
      <c r="KZX4" s="411"/>
      <c r="KZY4" s="411"/>
      <c r="KZZ4" s="411"/>
      <c r="LAA4" s="411"/>
      <c r="LAB4" s="412"/>
      <c r="LAC4" s="411"/>
      <c r="LAD4" s="411"/>
      <c r="LAE4" s="411"/>
      <c r="LAF4" s="411"/>
      <c r="LAG4" s="412"/>
      <c r="LAH4" s="411"/>
      <c r="LAI4" s="411"/>
      <c r="LAJ4" s="411"/>
      <c r="LAK4" s="411"/>
      <c r="LAL4" s="412"/>
      <c r="LAM4" s="411"/>
      <c r="LAN4" s="411"/>
      <c r="LAO4" s="411"/>
      <c r="LAP4" s="411"/>
      <c r="LAQ4" s="412"/>
      <c r="LAR4" s="411"/>
      <c r="LAS4" s="411"/>
      <c r="LAT4" s="411"/>
      <c r="LAU4" s="411"/>
      <c r="LAV4" s="412"/>
      <c r="LAW4" s="411"/>
      <c r="LAX4" s="411"/>
      <c r="LAY4" s="411"/>
      <c r="LAZ4" s="411"/>
      <c r="LBA4" s="412"/>
      <c r="LBB4" s="411"/>
      <c r="LBC4" s="411"/>
      <c r="LBD4" s="411"/>
      <c r="LBE4" s="411"/>
      <c r="LBF4" s="412"/>
      <c r="LBG4" s="411"/>
      <c r="LBH4" s="411"/>
      <c r="LBI4" s="411"/>
      <c r="LBJ4" s="411"/>
      <c r="LBK4" s="412"/>
      <c r="LBL4" s="411"/>
      <c r="LBM4" s="411"/>
      <c r="LBN4" s="411"/>
      <c r="LBO4" s="411"/>
      <c r="LBP4" s="412"/>
      <c r="LBQ4" s="411"/>
      <c r="LBR4" s="411"/>
      <c r="LBS4" s="411"/>
      <c r="LBT4" s="411"/>
      <c r="LBU4" s="412"/>
      <c r="LBV4" s="411"/>
      <c r="LBW4" s="411"/>
      <c r="LBX4" s="411"/>
      <c r="LBY4" s="411"/>
      <c r="LBZ4" s="412"/>
      <c r="LCA4" s="411"/>
      <c r="LCB4" s="411"/>
      <c r="LCC4" s="411"/>
      <c r="LCD4" s="411"/>
      <c r="LCE4" s="412"/>
      <c r="LCF4" s="411"/>
      <c r="LCG4" s="411"/>
      <c r="LCH4" s="411"/>
      <c r="LCI4" s="411"/>
      <c r="LCJ4" s="412"/>
      <c r="LCK4" s="411"/>
      <c r="LCL4" s="411"/>
      <c r="LCM4" s="411"/>
      <c r="LCN4" s="411"/>
      <c r="LCO4" s="412"/>
      <c r="LCP4" s="411"/>
      <c r="LCQ4" s="411"/>
      <c r="LCR4" s="411"/>
      <c r="LCS4" s="411"/>
      <c r="LCT4" s="412"/>
      <c r="LCU4" s="411"/>
      <c r="LCV4" s="411"/>
      <c r="LCW4" s="411"/>
      <c r="LCX4" s="411"/>
      <c r="LCY4" s="412"/>
      <c r="LCZ4" s="411"/>
      <c r="LDA4" s="411"/>
      <c r="LDB4" s="411"/>
      <c r="LDC4" s="411"/>
      <c r="LDD4" s="412"/>
      <c r="LDE4" s="411"/>
      <c r="LDF4" s="411"/>
      <c r="LDG4" s="411"/>
      <c r="LDH4" s="411"/>
      <c r="LDI4" s="412"/>
      <c r="LDJ4" s="411"/>
      <c r="LDK4" s="411"/>
      <c r="LDL4" s="411"/>
      <c r="LDM4" s="411"/>
      <c r="LDN4" s="412"/>
      <c r="LDO4" s="411"/>
      <c r="LDP4" s="411"/>
      <c r="LDQ4" s="411"/>
      <c r="LDR4" s="411"/>
      <c r="LDS4" s="412"/>
      <c r="LDT4" s="411"/>
      <c r="LDU4" s="411"/>
      <c r="LDV4" s="411"/>
      <c r="LDW4" s="411"/>
      <c r="LDX4" s="412"/>
      <c r="LDY4" s="411"/>
      <c r="LDZ4" s="411"/>
      <c r="LEA4" s="411"/>
      <c r="LEB4" s="411"/>
      <c r="LEC4" s="412"/>
      <c r="LED4" s="411"/>
      <c r="LEE4" s="411"/>
      <c r="LEF4" s="411"/>
      <c r="LEG4" s="411"/>
      <c r="LEH4" s="412"/>
      <c r="LEI4" s="411"/>
      <c r="LEJ4" s="411"/>
      <c r="LEK4" s="411"/>
      <c r="LEL4" s="411"/>
      <c r="LEM4" s="412"/>
      <c r="LEN4" s="411"/>
      <c r="LEO4" s="411"/>
      <c r="LEP4" s="411"/>
      <c r="LEQ4" s="411"/>
      <c r="LER4" s="412"/>
      <c r="LES4" s="411"/>
      <c r="LET4" s="411"/>
      <c r="LEU4" s="411"/>
      <c r="LEV4" s="411"/>
      <c r="LEW4" s="412"/>
      <c r="LEX4" s="411"/>
      <c r="LEY4" s="411"/>
      <c r="LEZ4" s="411"/>
      <c r="LFA4" s="411"/>
      <c r="LFB4" s="412"/>
      <c r="LFC4" s="411"/>
      <c r="LFD4" s="411"/>
      <c r="LFE4" s="411"/>
      <c r="LFF4" s="411"/>
      <c r="LFG4" s="412"/>
      <c r="LFH4" s="411"/>
      <c r="LFI4" s="411"/>
      <c r="LFJ4" s="411"/>
      <c r="LFK4" s="411"/>
      <c r="LFL4" s="412"/>
      <c r="LFM4" s="411"/>
      <c r="LFN4" s="411"/>
      <c r="LFO4" s="411"/>
      <c r="LFP4" s="411"/>
      <c r="LFQ4" s="412"/>
      <c r="LFR4" s="411"/>
      <c r="LFS4" s="411"/>
      <c r="LFT4" s="411"/>
      <c r="LFU4" s="411"/>
      <c r="LFV4" s="412"/>
      <c r="LFW4" s="411"/>
      <c r="LFX4" s="411"/>
      <c r="LFY4" s="411"/>
      <c r="LFZ4" s="411"/>
      <c r="LGA4" s="412"/>
      <c r="LGB4" s="411"/>
      <c r="LGC4" s="411"/>
      <c r="LGD4" s="411"/>
      <c r="LGE4" s="411"/>
      <c r="LGF4" s="412"/>
      <c r="LGG4" s="411"/>
      <c r="LGH4" s="411"/>
      <c r="LGI4" s="411"/>
      <c r="LGJ4" s="411"/>
      <c r="LGK4" s="412"/>
      <c r="LGL4" s="411"/>
      <c r="LGM4" s="411"/>
      <c r="LGN4" s="411"/>
      <c r="LGO4" s="411"/>
      <c r="LGP4" s="412"/>
      <c r="LGQ4" s="411"/>
      <c r="LGR4" s="411"/>
      <c r="LGS4" s="411"/>
      <c r="LGT4" s="411"/>
      <c r="LGU4" s="412"/>
      <c r="LGV4" s="411"/>
      <c r="LGW4" s="411"/>
      <c r="LGX4" s="411"/>
      <c r="LGY4" s="411"/>
      <c r="LGZ4" s="412"/>
      <c r="LHA4" s="411"/>
      <c r="LHB4" s="411"/>
      <c r="LHC4" s="411"/>
      <c r="LHD4" s="411"/>
      <c r="LHE4" s="412"/>
      <c r="LHF4" s="411"/>
      <c r="LHG4" s="411"/>
      <c r="LHH4" s="411"/>
      <c r="LHI4" s="411"/>
      <c r="LHJ4" s="412"/>
      <c r="LHK4" s="411"/>
      <c r="LHL4" s="411"/>
      <c r="LHM4" s="411"/>
      <c r="LHN4" s="411"/>
      <c r="LHO4" s="412"/>
      <c r="LHP4" s="411"/>
      <c r="LHQ4" s="411"/>
      <c r="LHR4" s="411"/>
      <c r="LHS4" s="411"/>
      <c r="LHT4" s="412"/>
      <c r="LHU4" s="411"/>
      <c r="LHV4" s="411"/>
      <c r="LHW4" s="411"/>
      <c r="LHX4" s="411"/>
      <c r="LHY4" s="412"/>
      <c r="LHZ4" s="411"/>
      <c r="LIA4" s="411"/>
      <c r="LIB4" s="411"/>
      <c r="LIC4" s="411"/>
      <c r="LID4" s="412"/>
      <c r="LIE4" s="411"/>
      <c r="LIF4" s="411"/>
      <c r="LIG4" s="411"/>
      <c r="LIH4" s="411"/>
      <c r="LII4" s="412"/>
      <c r="LIJ4" s="411"/>
      <c r="LIK4" s="411"/>
      <c r="LIL4" s="411"/>
      <c r="LIM4" s="411"/>
      <c r="LIN4" s="412"/>
      <c r="LIO4" s="411"/>
      <c r="LIP4" s="411"/>
      <c r="LIQ4" s="411"/>
      <c r="LIR4" s="411"/>
      <c r="LIS4" s="412"/>
      <c r="LIT4" s="411"/>
      <c r="LIU4" s="411"/>
      <c r="LIV4" s="411"/>
      <c r="LIW4" s="411"/>
      <c r="LIX4" s="412"/>
      <c r="LIY4" s="411"/>
      <c r="LIZ4" s="411"/>
      <c r="LJA4" s="411"/>
      <c r="LJB4" s="411"/>
      <c r="LJC4" s="412"/>
      <c r="LJD4" s="411"/>
      <c r="LJE4" s="411"/>
      <c r="LJF4" s="411"/>
      <c r="LJG4" s="411"/>
      <c r="LJH4" s="412"/>
      <c r="LJI4" s="411"/>
      <c r="LJJ4" s="411"/>
      <c r="LJK4" s="411"/>
      <c r="LJL4" s="411"/>
      <c r="LJM4" s="412"/>
      <c r="LJN4" s="411"/>
      <c r="LJO4" s="411"/>
      <c r="LJP4" s="411"/>
      <c r="LJQ4" s="411"/>
      <c r="LJR4" s="412"/>
      <c r="LJS4" s="411"/>
      <c r="LJT4" s="411"/>
      <c r="LJU4" s="411"/>
      <c r="LJV4" s="411"/>
      <c r="LJW4" s="412"/>
      <c r="LJX4" s="411"/>
      <c r="LJY4" s="411"/>
      <c r="LJZ4" s="411"/>
      <c r="LKA4" s="411"/>
      <c r="LKB4" s="412"/>
      <c r="LKC4" s="411"/>
      <c r="LKD4" s="411"/>
      <c r="LKE4" s="411"/>
      <c r="LKF4" s="411"/>
      <c r="LKG4" s="412"/>
      <c r="LKH4" s="411"/>
      <c r="LKI4" s="411"/>
      <c r="LKJ4" s="411"/>
      <c r="LKK4" s="411"/>
      <c r="LKL4" s="412"/>
      <c r="LKM4" s="411"/>
      <c r="LKN4" s="411"/>
      <c r="LKO4" s="411"/>
      <c r="LKP4" s="411"/>
      <c r="LKQ4" s="412"/>
      <c r="LKR4" s="411"/>
      <c r="LKS4" s="411"/>
      <c r="LKT4" s="411"/>
      <c r="LKU4" s="411"/>
      <c r="LKV4" s="412"/>
      <c r="LKW4" s="411"/>
      <c r="LKX4" s="411"/>
      <c r="LKY4" s="411"/>
      <c r="LKZ4" s="411"/>
      <c r="LLA4" s="412"/>
      <c r="LLB4" s="411"/>
      <c r="LLC4" s="411"/>
      <c r="LLD4" s="411"/>
      <c r="LLE4" s="411"/>
      <c r="LLF4" s="412"/>
      <c r="LLG4" s="411"/>
      <c r="LLH4" s="411"/>
      <c r="LLI4" s="411"/>
      <c r="LLJ4" s="411"/>
      <c r="LLK4" s="412"/>
      <c r="LLL4" s="411"/>
      <c r="LLM4" s="411"/>
      <c r="LLN4" s="411"/>
      <c r="LLO4" s="411"/>
      <c r="LLP4" s="412"/>
      <c r="LLQ4" s="411"/>
      <c r="LLR4" s="411"/>
      <c r="LLS4" s="411"/>
      <c r="LLT4" s="411"/>
      <c r="LLU4" s="412"/>
      <c r="LLV4" s="411"/>
      <c r="LLW4" s="411"/>
      <c r="LLX4" s="411"/>
      <c r="LLY4" s="411"/>
      <c r="LLZ4" s="412"/>
      <c r="LMA4" s="411"/>
      <c r="LMB4" s="411"/>
      <c r="LMC4" s="411"/>
      <c r="LMD4" s="411"/>
      <c r="LME4" s="412"/>
      <c r="LMF4" s="411"/>
      <c r="LMG4" s="411"/>
      <c r="LMH4" s="411"/>
      <c r="LMI4" s="411"/>
      <c r="LMJ4" s="412"/>
      <c r="LMK4" s="411"/>
      <c r="LML4" s="411"/>
      <c r="LMM4" s="411"/>
      <c r="LMN4" s="411"/>
      <c r="LMO4" s="412"/>
      <c r="LMP4" s="411"/>
      <c r="LMQ4" s="411"/>
      <c r="LMR4" s="411"/>
      <c r="LMS4" s="411"/>
      <c r="LMT4" s="412"/>
      <c r="LMU4" s="411"/>
      <c r="LMV4" s="411"/>
      <c r="LMW4" s="411"/>
      <c r="LMX4" s="411"/>
      <c r="LMY4" s="412"/>
      <c r="LMZ4" s="411"/>
      <c r="LNA4" s="411"/>
      <c r="LNB4" s="411"/>
      <c r="LNC4" s="411"/>
      <c r="LND4" s="412"/>
      <c r="LNE4" s="411"/>
      <c r="LNF4" s="411"/>
      <c r="LNG4" s="411"/>
      <c r="LNH4" s="411"/>
      <c r="LNI4" s="412"/>
      <c r="LNJ4" s="411"/>
      <c r="LNK4" s="411"/>
      <c r="LNL4" s="411"/>
      <c r="LNM4" s="411"/>
      <c r="LNN4" s="412"/>
      <c r="LNO4" s="411"/>
      <c r="LNP4" s="411"/>
      <c r="LNQ4" s="411"/>
      <c r="LNR4" s="411"/>
      <c r="LNS4" s="412"/>
      <c r="LNT4" s="411"/>
      <c r="LNU4" s="411"/>
      <c r="LNV4" s="411"/>
      <c r="LNW4" s="411"/>
      <c r="LNX4" s="412"/>
      <c r="LNY4" s="411"/>
      <c r="LNZ4" s="411"/>
      <c r="LOA4" s="411"/>
      <c r="LOB4" s="411"/>
      <c r="LOC4" s="412"/>
      <c r="LOD4" s="411"/>
      <c r="LOE4" s="411"/>
      <c r="LOF4" s="411"/>
      <c r="LOG4" s="411"/>
      <c r="LOH4" s="412"/>
      <c r="LOI4" s="411"/>
      <c r="LOJ4" s="411"/>
      <c r="LOK4" s="411"/>
      <c r="LOL4" s="411"/>
      <c r="LOM4" s="412"/>
      <c r="LON4" s="411"/>
      <c r="LOO4" s="411"/>
      <c r="LOP4" s="411"/>
      <c r="LOQ4" s="411"/>
      <c r="LOR4" s="412"/>
      <c r="LOS4" s="411"/>
      <c r="LOT4" s="411"/>
      <c r="LOU4" s="411"/>
      <c r="LOV4" s="411"/>
      <c r="LOW4" s="412"/>
      <c r="LOX4" s="411"/>
      <c r="LOY4" s="411"/>
      <c r="LOZ4" s="411"/>
      <c r="LPA4" s="411"/>
      <c r="LPB4" s="412"/>
      <c r="LPC4" s="411"/>
      <c r="LPD4" s="411"/>
      <c r="LPE4" s="411"/>
      <c r="LPF4" s="411"/>
      <c r="LPG4" s="412"/>
      <c r="LPH4" s="411"/>
      <c r="LPI4" s="411"/>
      <c r="LPJ4" s="411"/>
      <c r="LPK4" s="411"/>
      <c r="LPL4" s="412"/>
      <c r="LPM4" s="411"/>
      <c r="LPN4" s="411"/>
      <c r="LPO4" s="411"/>
      <c r="LPP4" s="411"/>
      <c r="LPQ4" s="412"/>
      <c r="LPR4" s="411"/>
      <c r="LPS4" s="411"/>
      <c r="LPT4" s="411"/>
      <c r="LPU4" s="411"/>
      <c r="LPV4" s="412"/>
      <c r="LPW4" s="411"/>
      <c r="LPX4" s="411"/>
      <c r="LPY4" s="411"/>
      <c r="LPZ4" s="411"/>
      <c r="LQA4" s="412"/>
      <c r="LQB4" s="411"/>
      <c r="LQC4" s="411"/>
      <c r="LQD4" s="411"/>
      <c r="LQE4" s="411"/>
      <c r="LQF4" s="412"/>
      <c r="LQG4" s="411"/>
      <c r="LQH4" s="411"/>
      <c r="LQI4" s="411"/>
      <c r="LQJ4" s="411"/>
      <c r="LQK4" s="412"/>
      <c r="LQL4" s="411"/>
      <c r="LQM4" s="411"/>
      <c r="LQN4" s="411"/>
      <c r="LQO4" s="411"/>
      <c r="LQP4" s="412"/>
      <c r="LQQ4" s="411"/>
      <c r="LQR4" s="411"/>
      <c r="LQS4" s="411"/>
      <c r="LQT4" s="411"/>
      <c r="LQU4" s="412"/>
      <c r="LQV4" s="411"/>
      <c r="LQW4" s="411"/>
      <c r="LQX4" s="411"/>
      <c r="LQY4" s="411"/>
      <c r="LQZ4" s="412"/>
      <c r="LRA4" s="411"/>
      <c r="LRB4" s="411"/>
      <c r="LRC4" s="411"/>
      <c r="LRD4" s="411"/>
      <c r="LRE4" s="412"/>
      <c r="LRF4" s="411"/>
      <c r="LRG4" s="411"/>
      <c r="LRH4" s="411"/>
      <c r="LRI4" s="411"/>
      <c r="LRJ4" s="412"/>
      <c r="LRK4" s="411"/>
      <c r="LRL4" s="411"/>
      <c r="LRM4" s="411"/>
      <c r="LRN4" s="411"/>
      <c r="LRO4" s="412"/>
      <c r="LRP4" s="411"/>
      <c r="LRQ4" s="411"/>
      <c r="LRR4" s="411"/>
      <c r="LRS4" s="411"/>
      <c r="LRT4" s="412"/>
      <c r="LRU4" s="411"/>
      <c r="LRV4" s="411"/>
      <c r="LRW4" s="411"/>
      <c r="LRX4" s="411"/>
      <c r="LRY4" s="412"/>
      <c r="LRZ4" s="411"/>
      <c r="LSA4" s="411"/>
      <c r="LSB4" s="411"/>
      <c r="LSC4" s="411"/>
      <c r="LSD4" s="412"/>
      <c r="LSE4" s="411"/>
      <c r="LSF4" s="411"/>
      <c r="LSG4" s="411"/>
      <c r="LSH4" s="411"/>
      <c r="LSI4" s="412"/>
      <c r="LSJ4" s="411"/>
      <c r="LSK4" s="411"/>
      <c r="LSL4" s="411"/>
      <c r="LSM4" s="411"/>
      <c r="LSN4" s="412"/>
      <c r="LSO4" s="411"/>
      <c r="LSP4" s="411"/>
      <c r="LSQ4" s="411"/>
      <c r="LSR4" s="411"/>
      <c r="LSS4" s="412"/>
      <c r="LST4" s="411"/>
      <c r="LSU4" s="411"/>
      <c r="LSV4" s="411"/>
      <c r="LSW4" s="411"/>
      <c r="LSX4" s="412"/>
      <c r="LSY4" s="411"/>
      <c r="LSZ4" s="411"/>
      <c r="LTA4" s="411"/>
      <c r="LTB4" s="411"/>
      <c r="LTC4" s="412"/>
      <c r="LTD4" s="411"/>
      <c r="LTE4" s="411"/>
      <c r="LTF4" s="411"/>
      <c r="LTG4" s="411"/>
      <c r="LTH4" s="412"/>
      <c r="LTI4" s="411"/>
      <c r="LTJ4" s="411"/>
      <c r="LTK4" s="411"/>
      <c r="LTL4" s="411"/>
      <c r="LTM4" s="412"/>
      <c r="LTN4" s="411"/>
      <c r="LTO4" s="411"/>
      <c r="LTP4" s="411"/>
      <c r="LTQ4" s="411"/>
      <c r="LTR4" s="412"/>
      <c r="LTS4" s="411"/>
      <c r="LTT4" s="411"/>
      <c r="LTU4" s="411"/>
      <c r="LTV4" s="411"/>
      <c r="LTW4" s="412"/>
      <c r="LTX4" s="411"/>
      <c r="LTY4" s="411"/>
      <c r="LTZ4" s="411"/>
      <c r="LUA4" s="411"/>
      <c r="LUB4" s="412"/>
      <c r="LUC4" s="411"/>
      <c r="LUD4" s="411"/>
      <c r="LUE4" s="411"/>
      <c r="LUF4" s="411"/>
      <c r="LUG4" s="412"/>
      <c r="LUH4" s="411"/>
      <c r="LUI4" s="411"/>
      <c r="LUJ4" s="411"/>
      <c r="LUK4" s="411"/>
      <c r="LUL4" s="412"/>
      <c r="LUM4" s="411"/>
      <c r="LUN4" s="411"/>
      <c r="LUO4" s="411"/>
      <c r="LUP4" s="411"/>
      <c r="LUQ4" s="412"/>
      <c r="LUR4" s="411"/>
      <c r="LUS4" s="411"/>
      <c r="LUT4" s="411"/>
      <c r="LUU4" s="411"/>
      <c r="LUV4" s="412"/>
      <c r="LUW4" s="411"/>
      <c r="LUX4" s="411"/>
      <c r="LUY4" s="411"/>
      <c r="LUZ4" s="411"/>
      <c r="LVA4" s="412"/>
      <c r="LVB4" s="411"/>
      <c r="LVC4" s="411"/>
      <c r="LVD4" s="411"/>
      <c r="LVE4" s="411"/>
      <c r="LVF4" s="412"/>
      <c r="LVG4" s="411"/>
      <c r="LVH4" s="411"/>
      <c r="LVI4" s="411"/>
      <c r="LVJ4" s="411"/>
      <c r="LVK4" s="412"/>
      <c r="LVL4" s="411"/>
      <c r="LVM4" s="411"/>
      <c r="LVN4" s="411"/>
      <c r="LVO4" s="411"/>
      <c r="LVP4" s="412"/>
      <c r="LVQ4" s="411"/>
      <c r="LVR4" s="411"/>
      <c r="LVS4" s="411"/>
      <c r="LVT4" s="411"/>
      <c r="LVU4" s="412"/>
      <c r="LVV4" s="411"/>
      <c r="LVW4" s="411"/>
      <c r="LVX4" s="411"/>
      <c r="LVY4" s="411"/>
      <c r="LVZ4" s="412"/>
      <c r="LWA4" s="411"/>
      <c r="LWB4" s="411"/>
      <c r="LWC4" s="411"/>
      <c r="LWD4" s="411"/>
      <c r="LWE4" s="412"/>
      <c r="LWF4" s="411"/>
      <c r="LWG4" s="411"/>
      <c r="LWH4" s="411"/>
      <c r="LWI4" s="411"/>
      <c r="LWJ4" s="412"/>
      <c r="LWK4" s="411"/>
      <c r="LWL4" s="411"/>
      <c r="LWM4" s="411"/>
      <c r="LWN4" s="411"/>
      <c r="LWO4" s="412"/>
      <c r="LWP4" s="411"/>
      <c r="LWQ4" s="411"/>
      <c r="LWR4" s="411"/>
      <c r="LWS4" s="411"/>
      <c r="LWT4" s="412"/>
      <c r="LWU4" s="411"/>
      <c r="LWV4" s="411"/>
      <c r="LWW4" s="411"/>
      <c r="LWX4" s="411"/>
      <c r="LWY4" s="412"/>
      <c r="LWZ4" s="411"/>
      <c r="LXA4" s="411"/>
      <c r="LXB4" s="411"/>
      <c r="LXC4" s="411"/>
      <c r="LXD4" s="412"/>
      <c r="LXE4" s="411"/>
      <c r="LXF4" s="411"/>
      <c r="LXG4" s="411"/>
      <c r="LXH4" s="411"/>
      <c r="LXI4" s="412"/>
      <c r="LXJ4" s="411"/>
      <c r="LXK4" s="411"/>
      <c r="LXL4" s="411"/>
      <c r="LXM4" s="411"/>
      <c r="LXN4" s="412"/>
      <c r="LXO4" s="411"/>
      <c r="LXP4" s="411"/>
      <c r="LXQ4" s="411"/>
      <c r="LXR4" s="411"/>
      <c r="LXS4" s="412"/>
      <c r="LXT4" s="411"/>
      <c r="LXU4" s="411"/>
      <c r="LXV4" s="411"/>
      <c r="LXW4" s="411"/>
      <c r="LXX4" s="412"/>
      <c r="LXY4" s="411"/>
      <c r="LXZ4" s="411"/>
      <c r="LYA4" s="411"/>
      <c r="LYB4" s="411"/>
      <c r="LYC4" s="412"/>
      <c r="LYD4" s="411"/>
      <c r="LYE4" s="411"/>
      <c r="LYF4" s="411"/>
      <c r="LYG4" s="411"/>
      <c r="LYH4" s="412"/>
      <c r="LYI4" s="411"/>
      <c r="LYJ4" s="411"/>
      <c r="LYK4" s="411"/>
      <c r="LYL4" s="411"/>
      <c r="LYM4" s="412"/>
      <c r="LYN4" s="411"/>
      <c r="LYO4" s="411"/>
      <c r="LYP4" s="411"/>
      <c r="LYQ4" s="411"/>
      <c r="LYR4" s="412"/>
      <c r="LYS4" s="411"/>
      <c r="LYT4" s="411"/>
      <c r="LYU4" s="411"/>
      <c r="LYV4" s="411"/>
      <c r="LYW4" s="412"/>
      <c r="LYX4" s="411"/>
      <c r="LYY4" s="411"/>
      <c r="LYZ4" s="411"/>
      <c r="LZA4" s="411"/>
      <c r="LZB4" s="412"/>
      <c r="LZC4" s="411"/>
      <c r="LZD4" s="411"/>
      <c r="LZE4" s="411"/>
      <c r="LZF4" s="411"/>
      <c r="LZG4" s="412"/>
      <c r="LZH4" s="411"/>
      <c r="LZI4" s="411"/>
      <c r="LZJ4" s="411"/>
      <c r="LZK4" s="411"/>
      <c r="LZL4" s="412"/>
      <c r="LZM4" s="411"/>
      <c r="LZN4" s="411"/>
      <c r="LZO4" s="411"/>
      <c r="LZP4" s="411"/>
      <c r="LZQ4" s="412"/>
      <c r="LZR4" s="411"/>
      <c r="LZS4" s="411"/>
      <c r="LZT4" s="411"/>
      <c r="LZU4" s="411"/>
      <c r="LZV4" s="412"/>
      <c r="LZW4" s="411"/>
      <c r="LZX4" s="411"/>
      <c r="LZY4" s="411"/>
      <c r="LZZ4" s="411"/>
      <c r="MAA4" s="412"/>
      <c r="MAB4" s="411"/>
      <c r="MAC4" s="411"/>
      <c r="MAD4" s="411"/>
      <c r="MAE4" s="411"/>
      <c r="MAF4" s="412"/>
      <c r="MAG4" s="411"/>
      <c r="MAH4" s="411"/>
      <c r="MAI4" s="411"/>
      <c r="MAJ4" s="411"/>
      <c r="MAK4" s="412"/>
      <c r="MAL4" s="411"/>
      <c r="MAM4" s="411"/>
      <c r="MAN4" s="411"/>
      <c r="MAO4" s="411"/>
      <c r="MAP4" s="412"/>
      <c r="MAQ4" s="411"/>
      <c r="MAR4" s="411"/>
      <c r="MAS4" s="411"/>
      <c r="MAT4" s="411"/>
      <c r="MAU4" s="412"/>
      <c r="MAV4" s="411"/>
      <c r="MAW4" s="411"/>
      <c r="MAX4" s="411"/>
      <c r="MAY4" s="411"/>
      <c r="MAZ4" s="412"/>
      <c r="MBA4" s="411"/>
      <c r="MBB4" s="411"/>
      <c r="MBC4" s="411"/>
      <c r="MBD4" s="411"/>
      <c r="MBE4" s="412"/>
      <c r="MBF4" s="411"/>
      <c r="MBG4" s="411"/>
      <c r="MBH4" s="411"/>
      <c r="MBI4" s="411"/>
      <c r="MBJ4" s="412"/>
      <c r="MBK4" s="411"/>
      <c r="MBL4" s="411"/>
      <c r="MBM4" s="411"/>
      <c r="MBN4" s="411"/>
      <c r="MBO4" s="412"/>
      <c r="MBP4" s="411"/>
      <c r="MBQ4" s="411"/>
      <c r="MBR4" s="411"/>
      <c r="MBS4" s="411"/>
      <c r="MBT4" s="412"/>
      <c r="MBU4" s="411"/>
      <c r="MBV4" s="411"/>
      <c r="MBW4" s="411"/>
      <c r="MBX4" s="411"/>
      <c r="MBY4" s="412"/>
      <c r="MBZ4" s="411"/>
      <c r="MCA4" s="411"/>
      <c r="MCB4" s="411"/>
      <c r="MCC4" s="411"/>
      <c r="MCD4" s="412"/>
      <c r="MCE4" s="411"/>
      <c r="MCF4" s="411"/>
      <c r="MCG4" s="411"/>
      <c r="MCH4" s="411"/>
      <c r="MCI4" s="412"/>
      <c r="MCJ4" s="411"/>
      <c r="MCK4" s="411"/>
      <c r="MCL4" s="411"/>
      <c r="MCM4" s="411"/>
      <c r="MCN4" s="412"/>
      <c r="MCO4" s="411"/>
      <c r="MCP4" s="411"/>
      <c r="MCQ4" s="411"/>
      <c r="MCR4" s="411"/>
      <c r="MCS4" s="412"/>
      <c r="MCT4" s="411"/>
      <c r="MCU4" s="411"/>
      <c r="MCV4" s="411"/>
      <c r="MCW4" s="411"/>
      <c r="MCX4" s="412"/>
      <c r="MCY4" s="411"/>
      <c r="MCZ4" s="411"/>
      <c r="MDA4" s="411"/>
      <c r="MDB4" s="411"/>
      <c r="MDC4" s="412"/>
      <c r="MDD4" s="411"/>
      <c r="MDE4" s="411"/>
      <c r="MDF4" s="411"/>
      <c r="MDG4" s="411"/>
      <c r="MDH4" s="412"/>
      <c r="MDI4" s="411"/>
      <c r="MDJ4" s="411"/>
      <c r="MDK4" s="411"/>
      <c r="MDL4" s="411"/>
      <c r="MDM4" s="412"/>
      <c r="MDN4" s="411"/>
      <c r="MDO4" s="411"/>
      <c r="MDP4" s="411"/>
      <c r="MDQ4" s="411"/>
      <c r="MDR4" s="412"/>
      <c r="MDS4" s="411"/>
      <c r="MDT4" s="411"/>
      <c r="MDU4" s="411"/>
      <c r="MDV4" s="411"/>
      <c r="MDW4" s="412"/>
      <c r="MDX4" s="411"/>
      <c r="MDY4" s="411"/>
      <c r="MDZ4" s="411"/>
      <c r="MEA4" s="411"/>
      <c r="MEB4" s="412"/>
      <c r="MEC4" s="411"/>
      <c r="MED4" s="411"/>
      <c r="MEE4" s="411"/>
      <c r="MEF4" s="411"/>
      <c r="MEG4" s="412"/>
      <c r="MEH4" s="411"/>
      <c r="MEI4" s="411"/>
      <c r="MEJ4" s="411"/>
      <c r="MEK4" s="411"/>
      <c r="MEL4" s="412"/>
      <c r="MEM4" s="411"/>
      <c r="MEN4" s="411"/>
      <c r="MEO4" s="411"/>
      <c r="MEP4" s="411"/>
      <c r="MEQ4" s="412"/>
      <c r="MER4" s="411"/>
      <c r="MES4" s="411"/>
      <c r="MET4" s="411"/>
      <c r="MEU4" s="411"/>
      <c r="MEV4" s="412"/>
      <c r="MEW4" s="411"/>
      <c r="MEX4" s="411"/>
      <c r="MEY4" s="411"/>
      <c r="MEZ4" s="411"/>
      <c r="MFA4" s="412"/>
      <c r="MFB4" s="411"/>
      <c r="MFC4" s="411"/>
      <c r="MFD4" s="411"/>
      <c r="MFE4" s="411"/>
      <c r="MFF4" s="412"/>
      <c r="MFG4" s="411"/>
      <c r="MFH4" s="411"/>
      <c r="MFI4" s="411"/>
      <c r="MFJ4" s="411"/>
      <c r="MFK4" s="412"/>
      <c r="MFL4" s="411"/>
      <c r="MFM4" s="411"/>
      <c r="MFN4" s="411"/>
      <c r="MFO4" s="411"/>
      <c r="MFP4" s="412"/>
      <c r="MFQ4" s="411"/>
      <c r="MFR4" s="411"/>
      <c r="MFS4" s="411"/>
      <c r="MFT4" s="411"/>
      <c r="MFU4" s="412"/>
      <c r="MFV4" s="411"/>
      <c r="MFW4" s="411"/>
      <c r="MFX4" s="411"/>
      <c r="MFY4" s="411"/>
      <c r="MFZ4" s="412"/>
      <c r="MGA4" s="411"/>
      <c r="MGB4" s="411"/>
      <c r="MGC4" s="411"/>
      <c r="MGD4" s="411"/>
      <c r="MGE4" s="412"/>
      <c r="MGF4" s="411"/>
      <c r="MGG4" s="411"/>
      <c r="MGH4" s="411"/>
      <c r="MGI4" s="411"/>
      <c r="MGJ4" s="412"/>
      <c r="MGK4" s="411"/>
      <c r="MGL4" s="411"/>
      <c r="MGM4" s="411"/>
      <c r="MGN4" s="411"/>
      <c r="MGO4" s="412"/>
      <c r="MGP4" s="411"/>
      <c r="MGQ4" s="411"/>
      <c r="MGR4" s="411"/>
      <c r="MGS4" s="411"/>
      <c r="MGT4" s="412"/>
      <c r="MGU4" s="411"/>
      <c r="MGV4" s="411"/>
      <c r="MGW4" s="411"/>
      <c r="MGX4" s="411"/>
      <c r="MGY4" s="412"/>
      <c r="MGZ4" s="411"/>
      <c r="MHA4" s="411"/>
      <c r="MHB4" s="411"/>
      <c r="MHC4" s="411"/>
      <c r="MHD4" s="412"/>
      <c r="MHE4" s="411"/>
      <c r="MHF4" s="411"/>
      <c r="MHG4" s="411"/>
      <c r="MHH4" s="411"/>
      <c r="MHI4" s="412"/>
      <c r="MHJ4" s="411"/>
      <c r="MHK4" s="411"/>
      <c r="MHL4" s="411"/>
      <c r="MHM4" s="411"/>
      <c r="MHN4" s="412"/>
      <c r="MHO4" s="411"/>
      <c r="MHP4" s="411"/>
      <c r="MHQ4" s="411"/>
      <c r="MHR4" s="411"/>
      <c r="MHS4" s="412"/>
      <c r="MHT4" s="411"/>
      <c r="MHU4" s="411"/>
      <c r="MHV4" s="411"/>
      <c r="MHW4" s="411"/>
      <c r="MHX4" s="412"/>
      <c r="MHY4" s="411"/>
      <c r="MHZ4" s="411"/>
      <c r="MIA4" s="411"/>
      <c r="MIB4" s="411"/>
      <c r="MIC4" s="412"/>
      <c r="MID4" s="411"/>
      <c r="MIE4" s="411"/>
      <c r="MIF4" s="411"/>
      <c r="MIG4" s="411"/>
      <c r="MIH4" s="412"/>
      <c r="MII4" s="411"/>
      <c r="MIJ4" s="411"/>
      <c r="MIK4" s="411"/>
      <c r="MIL4" s="411"/>
      <c r="MIM4" s="412"/>
      <c r="MIN4" s="411"/>
      <c r="MIO4" s="411"/>
      <c r="MIP4" s="411"/>
      <c r="MIQ4" s="411"/>
      <c r="MIR4" s="412"/>
      <c r="MIS4" s="411"/>
      <c r="MIT4" s="411"/>
      <c r="MIU4" s="411"/>
      <c r="MIV4" s="411"/>
      <c r="MIW4" s="412"/>
      <c r="MIX4" s="411"/>
      <c r="MIY4" s="411"/>
      <c r="MIZ4" s="411"/>
      <c r="MJA4" s="411"/>
      <c r="MJB4" s="412"/>
      <c r="MJC4" s="411"/>
      <c r="MJD4" s="411"/>
      <c r="MJE4" s="411"/>
      <c r="MJF4" s="411"/>
      <c r="MJG4" s="412"/>
      <c r="MJH4" s="411"/>
      <c r="MJI4" s="411"/>
      <c r="MJJ4" s="411"/>
      <c r="MJK4" s="411"/>
      <c r="MJL4" s="412"/>
      <c r="MJM4" s="411"/>
      <c r="MJN4" s="411"/>
      <c r="MJO4" s="411"/>
      <c r="MJP4" s="411"/>
      <c r="MJQ4" s="412"/>
      <c r="MJR4" s="411"/>
      <c r="MJS4" s="411"/>
      <c r="MJT4" s="411"/>
      <c r="MJU4" s="411"/>
      <c r="MJV4" s="412"/>
      <c r="MJW4" s="411"/>
      <c r="MJX4" s="411"/>
      <c r="MJY4" s="411"/>
      <c r="MJZ4" s="411"/>
      <c r="MKA4" s="412"/>
      <c r="MKB4" s="411"/>
      <c r="MKC4" s="411"/>
      <c r="MKD4" s="411"/>
      <c r="MKE4" s="411"/>
      <c r="MKF4" s="412"/>
      <c r="MKG4" s="411"/>
      <c r="MKH4" s="411"/>
      <c r="MKI4" s="411"/>
      <c r="MKJ4" s="411"/>
      <c r="MKK4" s="412"/>
      <c r="MKL4" s="411"/>
      <c r="MKM4" s="411"/>
      <c r="MKN4" s="411"/>
      <c r="MKO4" s="411"/>
      <c r="MKP4" s="412"/>
      <c r="MKQ4" s="411"/>
      <c r="MKR4" s="411"/>
      <c r="MKS4" s="411"/>
      <c r="MKT4" s="411"/>
      <c r="MKU4" s="412"/>
      <c r="MKV4" s="411"/>
      <c r="MKW4" s="411"/>
      <c r="MKX4" s="411"/>
      <c r="MKY4" s="411"/>
      <c r="MKZ4" s="412"/>
      <c r="MLA4" s="411"/>
      <c r="MLB4" s="411"/>
      <c r="MLC4" s="411"/>
      <c r="MLD4" s="411"/>
      <c r="MLE4" s="412"/>
      <c r="MLF4" s="411"/>
      <c r="MLG4" s="411"/>
      <c r="MLH4" s="411"/>
      <c r="MLI4" s="411"/>
      <c r="MLJ4" s="412"/>
      <c r="MLK4" s="411"/>
      <c r="MLL4" s="411"/>
      <c r="MLM4" s="411"/>
      <c r="MLN4" s="411"/>
      <c r="MLO4" s="412"/>
      <c r="MLP4" s="411"/>
      <c r="MLQ4" s="411"/>
      <c r="MLR4" s="411"/>
      <c r="MLS4" s="411"/>
      <c r="MLT4" s="412"/>
      <c r="MLU4" s="411"/>
      <c r="MLV4" s="411"/>
      <c r="MLW4" s="411"/>
      <c r="MLX4" s="411"/>
      <c r="MLY4" s="412"/>
      <c r="MLZ4" s="411"/>
      <c r="MMA4" s="411"/>
      <c r="MMB4" s="411"/>
      <c r="MMC4" s="411"/>
      <c r="MMD4" s="412"/>
      <c r="MME4" s="411"/>
      <c r="MMF4" s="411"/>
      <c r="MMG4" s="411"/>
      <c r="MMH4" s="411"/>
      <c r="MMI4" s="412"/>
      <c r="MMJ4" s="411"/>
      <c r="MMK4" s="411"/>
      <c r="MML4" s="411"/>
      <c r="MMM4" s="411"/>
      <c r="MMN4" s="412"/>
      <c r="MMO4" s="411"/>
      <c r="MMP4" s="411"/>
      <c r="MMQ4" s="411"/>
      <c r="MMR4" s="411"/>
      <c r="MMS4" s="412"/>
      <c r="MMT4" s="411"/>
      <c r="MMU4" s="411"/>
      <c r="MMV4" s="411"/>
      <c r="MMW4" s="411"/>
      <c r="MMX4" s="412"/>
      <c r="MMY4" s="411"/>
      <c r="MMZ4" s="411"/>
      <c r="MNA4" s="411"/>
      <c r="MNB4" s="411"/>
      <c r="MNC4" s="412"/>
      <c r="MND4" s="411"/>
      <c r="MNE4" s="411"/>
      <c r="MNF4" s="411"/>
      <c r="MNG4" s="411"/>
      <c r="MNH4" s="412"/>
      <c r="MNI4" s="411"/>
      <c r="MNJ4" s="411"/>
      <c r="MNK4" s="411"/>
      <c r="MNL4" s="411"/>
      <c r="MNM4" s="412"/>
      <c r="MNN4" s="411"/>
      <c r="MNO4" s="411"/>
      <c r="MNP4" s="411"/>
      <c r="MNQ4" s="411"/>
      <c r="MNR4" s="412"/>
      <c r="MNS4" s="411"/>
      <c r="MNT4" s="411"/>
      <c r="MNU4" s="411"/>
      <c r="MNV4" s="411"/>
      <c r="MNW4" s="412"/>
      <c r="MNX4" s="411"/>
      <c r="MNY4" s="411"/>
      <c r="MNZ4" s="411"/>
      <c r="MOA4" s="411"/>
      <c r="MOB4" s="412"/>
      <c r="MOC4" s="411"/>
      <c r="MOD4" s="411"/>
      <c r="MOE4" s="411"/>
      <c r="MOF4" s="411"/>
      <c r="MOG4" s="412"/>
      <c r="MOH4" s="411"/>
      <c r="MOI4" s="411"/>
      <c r="MOJ4" s="411"/>
      <c r="MOK4" s="411"/>
      <c r="MOL4" s="412"/>
      <c r="MOM4" s="411"/>
      <c r="MON4" s="411"/>
      <c r="MOO4" s="411"/>
      <c r="MOP4" s="411"/>
      <c r="MOQ4" s="412"/>
      <c r="MOR4" s="411"/>
      <c r="MOS4" s="411"/>
      <c r="MOT4" s="411"/>
      <c r="MOU4" s="411"/>
      <c r="MOV4" s="412"/>
      <c r="MOW4" s="411"/>
      <c r="MOX4" s="411"/>
      <c r="MOY4" s="411"/>
      <c r="MOZ4" s="411"/>
      <c r="MPA4" s="412"/>
      <c r="MPB4" s="411"/>
      <c r="MPC4" s="411"/>
      <c r="MPD4" s="411"/>
      <c r="MPE4" s="411"/>
      <c r="MPF4" s="412"/>
      <c r="MPG4" s="411"/>
      <c r="MPH4" s="411"/>
      <c r="MPI4" s="411"/>
      <c r="MPJ4" s="411"/>
      <c r="MPK4" s="412"/>
      <c r="MPL4" s="411"/>
      <c r="MPM4" s="411"/>
      <c r="MPN4" s="411"/>
      <c r="MPO4" s="411"/>
      <c r="MPP4" s="412"/>
      <c r="MPQ4" s="411"/>
      <c r="MPR4" s="411"/>
      <c r="MPS4" s="411"/>
      <c r="MPT4" s="411"/>
      <c r="MPU4" s="412"/>
      <c r="MPV4" s="411"/>
      <c r="MPW4" s="411"/>
      <c r="MPX4" s="411"/>
      <c r="MPY4" s="411"/>
      <c r="MPZ4" s="412"/>
      <c r="MQA4" s="411"/>
      <c r="MQB4" s="411"/>
      <c r="MQC4" s="411"/>
      <c r="MQD4" s="411"/>
      <c r="MQE4" s="412"/>
      <c r="MQF4" s="411"/>
      <c r="MQG4" s="411"/>
      <c r="MQH4" s="411"/>
      <c r="MQI4" s="411"/>
      <c r="MQJ4" s="412"/>
      <c r="MQK4" s="411"/>
      <c r="MQL4" s="411"/>
      <c r="MQM4" s="411"/>
      <c r="MQN4" s="411"/>
      <c r="MQO4" s="412"/>
      <c r="MQP4" s="411"/>
      <c r="MQQ4" s="411"/>
      <c r="MQR4" s="411"/>
      <c r="MQS4" s="411"/>
      <c r="MQT4" s="412"/>
      <c r="MQU4" s="411"/>
      <c r="MQV4" s="411"/>
      <c r="MQW4" s="411"/>
      <c r="MQX4" s="411"/>
      <c r="MQY4" s="412"/>
      <c r="MQZ4" s="411"/>
      <c r="MRA4" s="411"/>
      <c r="MRB4" s="411"/>
      <c r="MRC4" s="411"/>
      <c r="MRD4" s="412"/>
      <c r="MRE4" s="411"/>
      <c r="MRF4" s="411"/>
      <c r="MRG4" s="411"/>
      <c r="MRH4" s="411"/>
      <c r="MRI4" s="412"/>
      <c r="MRJ4" s="411"/>
      <c r="MRK4" s="411"/>
      <c r="MRL4" s="411"/>
      <c r="MRM4" s="411"/>
      <c r="MRN4" s="412"/>
      <c r="MRO4" s="411"/>
      <c r="MRP4" s="411"/>
      <c r="MRQ4" s="411"/>
      <c r="MRR4" s="411"/>
      <c r="MRS4" s="412"/>
      <c r="MRT4" s="411"/>
      <c r="MRU4" s="411"/>
      <c r="MRV4" s="411"/>
      <c r="MRW4" s="411"/>
      <c r="MRX4" s="412"/>
      <c r="MRY4" s="411"/>
      <c r="MRZ4" s="411"/>
      <c r="MSA4" s="411"/>
      <c r="MSB4" s="411"/>
      <c r="MSC4" s="412"/>
      <c r="MSD4" s="411"/>
      <c r="MSE4" s="411"/>
      <c r="MSF4" s="411"/>
      <c r="MSG4" s="411"/>
      <c r="MSH4" s="412"/>
      <c r="MSI4" s="411"/>
      <c r="MSJ4" s="411"/>
      <c r="MSK4" s="411"/>
      <c r="MSL4" s="411"/>
      <c r="MSM4" s="412"/>
      <c r="MSN4" s="411"/>
      <c r="MSO4" s="411"/>
      <c r="MSP4" s="411"/>
      <c r="MSQ4" s="411"/>
      <c r="MSR4" s="412"/>
      <c r="MSS4" s="411"/>
      <c r="MST4" s="411"/>
      <c r="MSU4" s="411"/>
      <c r="MSV4" s="411"/>
      <c r="MSW4" s="412"/>
      <c r="MSX4" s="411"/>
      <c r="MSY4" s="411"/>
      <c r="MSZ4" s="411"/>
      <c r="MTA4" s="411"/>
      <c r="MTB4" s="412"/>
      <c r="MTC4" s="411"/>
      <c r="MTD4" s="411"/>
      <c r="MTE4" s="411"/>
      <c r="MTF4" s="411"/>
      <c r="MTG4" s="412"/>
      <c r="MTH4" s="411"/>
      <c r="MTI4" s="411"/>
      <c r="MTJ4" s="411"/>
      <c r="MTK4" s="411"/>
      <c r="MTL4" s="412"/>
      <c r="MTM4" s="411"/>
      <c r="MTN4" s="411"/>
      <c r="MTO4" s="411"/>
      <c r="MTP4" s="411"/>
      <c r="MTQ4" s="412"/>
      <c r="MTR4" s="411"/>
      <c r="MTS4" s="411"/>
      <c r="MTT4" s="411"/>
      <c r="MTU4" s="411"/>
      <c r="MTV4" s="412"/>
      <c r="MTW4" s="411"/>
      <c r="MTX4" s="411"/>
      <c r="MTY4" s="411"/>
      <c r="MTZ4" s="411"/>
      <c r="MUA4" s="412"/>
      <c r="MUB4" s="411"/>
      <c r="MUC4" s="411"/>
      <c r="MUD4" s="411"/>
      <c r="MUE4" s="411"/>
      <c r="MUF4" s="412"/>
      <c r="MUG4" s="411"/>
      <c r="MUH4" s="411"/>
      <c r="MUI4" s="411"/>
      <c r="MUJ4" s="411"/>
      <c r="MUK4" s="412"/>
      <c r="MUL4" s="411"/>
      <c r="MUM4" s="411"/>
      <c r="MUN4" s="411"/>
      <c r="MUO4" s="411"/>
      <c r="MUP4" s="412"/>
      <c r="MUQ4" s="411"/>
      <c r="MUR4" s="411"/>
      <c r="MUS4" s="411"/>
      <c r="MUT4" s="411"/>
      <c r="MUU4" s="412"/>
      <c r="MUV4" s="411"/>
      <c r="MUW4" s="411"/>
      <c r="MUX4" s="411"/>
      <c r="MUY4" s="411"/>
      <c r="MUZ4" s="412"/>
      <c r="MVA4" s="411"/>
      <c r="MVB4" s="411"/>
      <c r="MVC4" s="411"/>
      <c r="MVD4" s="411"/>
      <c r="MVE4" s="412"/>
      <c r="MVF4" s="411"/>
      <c r="MVG4" s="411"/>
      <c r="MVH4" s="411"/>
      <c r="MVI4" s="411"/>
      <c r="MVJ4" s="412"/>
      <c r="MVK4" s="411"/>
      <c r="MVL4" s="411"/>
      <c r="MVM4" s="411"/>
      <c r="MVN4" s="411"/>
      <c r="MVO4" s="412"/>
      <c r="MVP4" s="411"/>
      <c r="MVQ4" s="411"/>
      <c r="MVR4" s="411"/>
      <c r="MVS4" s="411"/>
      <c r="MVT4" s="412"/>
      <c r="MVU4" s="411"/>
      <c r="MVV4" s="411"/>
      <c r="MVW4" s="411"/>
      <c r="MVX4" s="411"/>
      <c r="MVY4" s="412"/>
      <c r="MVZ4" s="411"/>
      <c r="MWA4" s="411"/>
      <c r="MWB4" s="411"/>
      <c r="MWC4" s="411"/>
      <c r="MWD4" s="412"/>
      <c r="MWE4" s="411"/>
      <c r="MWF4" s="411"/>
      <c r="MWG4" s="411"/>
      <c r="MWH4" s="411"/>
      <c r="MWI4" s="412"/>
      <c r="MWJ4" s="411"/>
      <c r="MWK4" s="411"/>
      <c r="MWL4" s="411"/>
      <c r="MWM4" s="411"/>
      <c r="MWN4" s="412"/>
      <c r="MWO4" s="411"/>
      <c r="MWP4" s="411"/>
      <c r="MWQ4" s="411"/>
      <c r="MWR4" s="411"/>
      <c r="MWS4" s="412"/>
      <c r="MWT4" s="411"/>
      <c r="MWU4" s="411"/>
      <c r="MWV4" s="411"/>
      <c r="MWW4" s="411"/>
      <c r="MWX4" s="412"/>
      <c r="MWY4" s="411"/>
      <c r="MWZ4" s="411"/>
      <c r="MXA4" s="411"/>
      <c r="MXB4" s="411"/>
      <c r="MXC4" s="412"/>
      <c r="MXD4" s="411"/>
      <c r="MXE4" s="411"/>
      <c r="MXF4" s="411"/>
      <c r="MXG4" s="411"/>
      <c r="MXH4" s="412"/>
      <c r="MXI4" s="411"/>
      <c r="MXJ4" s="411"/>
      <c r="MXK4" s="411"/>
      <c r="MXL4" s="411"/>
      <c r="MXM4" s="412"/>
      <c r="MXN4" s="411"/>
      <c r="MXO4" s="411"/>
      <c r="MXP4" s="411"/>
      <c r="MXQ4" s="411"/>
      <c r="MXR4" s="412"/>
      <c r="MXS4" s="411"/>
      <c r="MXT4" s="411"/>
      <c r="MXU4" s="411"/>
      <c r="MXV4" s="411"/>
      <c r="MXW4" s="412"/>
      <c r="MXX4" s="411"/>
      <c r="MXY4" s="411"/>
      <c r="MXZ4" s="411"/>
      <c r="MYA4" s="411"/>
      <c r="MYB4" s="412"/>
      <c r="MYC4" s="411"/>
      <c r="MYD4" s="411"/>
      <c r="MYE4" s="411"/>
      <c r="MYF4" s="411"/>
      <c r="MYG4" s="412"/>
      <c r="MYH4" s="411"/>
      <c r="MYI4" s="411"/>
      <c r="MYJ4" s="411"/>
      <c r="MYK4" s="411"/>
      <c r="MYL4" s="412"/>
      <c r="MYM4" s="411"/>
      <c r="MYN4" s="411"/>
      <c r="MYO4" s="411"/>
      <c r="MYP4" s="411"/>
      <c r="MYQ4" s="412"/>
      <c r="MYR4" s="411"/>
      <c r="MYS4" s="411"/>
      <c r="MYT4" s="411"/>
      <c r="MYU4" s="411"/>
      <c r="MYV4" s="412"/>
      <c r="MYW4" s="411"/>
      <c r="MYX4" s="411"/>
      <c r="MYY4" s="411"/>
      <c r="MYZ4" s="411"/>
      <c r="MZA4" s="412"/>
      <c r="MZB4" s="411"/>
      <c r="MZC4" s="411"/>
      <c r="MZD4" s="411"/>
      <c r="MZE4" s="411"/>
      <c r="MZF4" s="412"/>
      <c r="MZG4" s="411"/>
      <c r="MZH4" s="411"/>
      <c r="MZI4" s="411"/>
      <c r="MZJ4" s="411"/>
      <c r="MZK4" s="412"/>
      <c r="MZL4" s="411"/>
      <c r="MZM4" s="411"/>
      <c r="MZN4" s="411"/>
      <c r="MZO4" s="411"/>
      <c r="MZP4" s="412"/>
      <c r="MZQ4" s="411"/>
      <c r="MZR4" s="411"/>
      <c r="MZS4" s="411"/>
      <c r="MZT4" s="411"/>
      <c r="MZU4" s="412"/>
      <c r="MZV4" s="411"/>
      <c r="MZW4" s="411"/>
      <c r="MZX4" s="411"/>
      <c r="MZY4" s="411"/>
      <c r="MZZ4" s="412"/>
      <c r="NAA4" s="411"/>
      <c r="NAB4" s="411"/>
      <c r="NAC4" s="411"/>
      <c r="NAD4" s="411"/>
      <c r="NAE4" s="412"/>
      <c r="NAF4" s="411"/>
      <c r="NAG4" s="411"/>
      <c r="NAH4" s="411"/>
      <c r="NAI4" s="411"/>
      <c r="NAJ4" s="412"/>
      <c r="NAK4" s="411"/>
      <c r="NAL4" s="411"/>
      <c r="NAM4" s="411"/>
      <c r="NAN4" s="411"/>
      <c r="NAO4" s="412"/>
      <c r="NAP4" s="411"/>
      <c r="NAQ4" s="411"/>
      <c r="NAR4" s="411"/>
      <c r="NAS4" s="411"/>
      <c r="NAT4" s="412"/>
      <c r="NAU4" s="411"/>
      <c r="NAV4" s="411"/>
      <c r="NAW4" s="411"/>
      <c r="NAX4" s="411"/>
      <c r="NAY4" s="412"/>
      <c r="NAZ4" s="411"/>
      <c r="NBA4" s="411"/>
      <c r="NBB4" s="411"/>
      <c r="NBC4" s="411"/>
      <c r="NBD4" s="412"/>
      <c r="NBE4" s="411"/>
      <c r="NBF4" s="411"/>
      <c r="NBG4" s="411"/>
      <c r="NBH4" s="411"/>
      <c r="NBI4" s="412"/>
      <c r="NBJ4" s="411"/>
      <c r="NBK4" s="411"/>
      <c r="NBL4" s="411"/>
      <c r="NBM4" s="411"/>
      <c r="NBN4" s="412"/>
      <c r="NBO4" s="411"/>
      <c r="NBP4" s="411"/>
      <c r="NBQ4" s="411"/>
      <c r="NBR4" s="411"/>
      <c r="NBS4" s="412"/>
      <c r="NBT4" s="411"/>
      <c r="NBU4" s="411"/>
      <c r="NBV4" s="411"/>
      <c r="NBW4" s="411"/>
      <c r="NBX4" s="412"/>
      <c r="NBY4" s="411"/>
      <c r="NBZ4" s="411"/>
      <c r="NCA4" s="411"/>
      <c r="NCB4" s="411"/>
      <c r="NCC4" s="412"/>
      <c r="NCD4" s="411"/>
      <c r="NCE4" s="411"/>
      <c r="NCF4" s="411"/>
      <c r="NCG4" s="411"/>
      <c r="NCH4" s="412"/>
      <c r="NCI4" s="411"/>
      <c r="NCJ4" s="411"/>
      <c r="NCK4" s="411"/>
      <c r="NCL4" s="411"/>
      <c r="NCM4" s="412"/>
      <c r="NCN4" s="411"/>
      <c r="NCO4" s="411"/>
      <c r="NCP4" s="411"/>
      <c r="NCQ4" s="411"/>
      <c r="NCR4" s="412"/>
      <c r="NCS4" s="411"/>
      <c r="NCT4" s="411"/>
      <c r="NCU4" s="411"/>
      <c r="NCV4" s="411"/>
      <c r="NCW4" s="412"/>
      <c r="NCX4" s="411"/>
      <c r="NCY4" s="411"/>
      <c r="NCZ4" s="411"/>
      <c r="NDA4" s="411"/>
      <c r="NDB4" s="412"/>
      <c r="NDC4" s="411"/>
      <c r="NDD4" s="411"/>
      <c r="NDE4" s="411"/>
      <c r="NDF4" s="411"/>
      <c r="NDG4" s="412"/>
      <c r="NDH4" s="411"/>
      <c r="NDI4" s="411"/>
      <c r="NDJ4" s="411"/>
      <c r="NDK4" s="411"/>
      <c r="NDL4" s="412"/>
      <c r="NDM4" s="411"/>
      <c r="NDN4" s="411"/>
      <c r="NDO4" s="411"/>
      <c r="NDP4" s="411"/>
      <c r="NDQ4" s="412"/>
      <c r="NDR4" s="411"/>
      <c r="NDS4" s="411"/>
      <c r="NDT4" s="411"/>
      <c r="NDU4" s="411"/>
      <c r="NDV4" s="412"/>
      <c r="NDW4" s="411"/>
      <c r="NDX4" s="411"/>
      <c r="NDY4" s="411"/>
      <c r="NDZ4" s="411"/>
      <c r="NEA4" s="412"/>
      <c r="NEB4" s="411"/>
      <c r="NEC4" s="411"/>
      <c r="NED4" s="411"/>
      <c r="NEE4" s="411"/>
      <c r="NEF4" s="412"/>
      <c r="NEG4" s="411"/>
      <c r="NEH4" s="411"/>
      <c r="NEI4" s="411"/>
      <c r="NEJ4" s="411"/>
      <c r="NEK4" s="412"/>
      <c r="NEL4" s="411"/>
      <c r="NEM4" s="411"/>
      <c r="NEN4" s="411"/>
      <c r="NEO4" s="411"/>
      <c r="NEP4" s="412"/>
      <c r="NEQ4" s="411"/>
      <c r="NER4" s="411"/>
      <c r="NES4" s="411"/>
      <c r="NET4" s="411"/>
      <c r="NEU4" s="412"/>
      <c r="NEV4" s="411"/>
      <c r="NEW4" s="411"/>
      <c r="NEX4" s="411"/>
      <c r="NEY4" s="411"/>
      <c r="NEZ4" s="412"/>
      <c r="NFA4" s="411"/>
      <c r="NFB4" s="411"/>
      <c r="NFC4" s="411"/>
      <c r="NFD4" s="411"/>
      <c r="NFE4" s="412"/>
      <c r="NFF4" s="411"/>
      <c r="NFG4" s="411"/>
      <c r="NFH4" s="411"/>
      <c r="NFI4" s="411"/>
      <c r="NFJ4" s="412"/>
      <c r="NFK4" s="411"/>
      <c r="NFL4" s="411"/>
      <c r="NFM4" s="411"/>
      <c r="NFN4" s="411"/>
      <c r="NFO4" s="412"/>
      <c r="NFP4" s="411"/>
      <c r="NFQ4" s="411"/>
      <c r="NFR4" s="411"/>
      <c r="NFS4" s="411"/>
      <c r="NFT4" s="412"/>
      <c r="NFU4" s="411"/>
      <c r="NFV4" s="411"/>
      <c r="NFW4" s="411"/>
      <c r="NFX4" s="411"/>
      <c r="NFY4" s="412"/>
      <c r="NFZ4" s="411"/>
      <c r="NGA4" s="411"/>
      <c r="NGB4" s="411"/>
      <c r="NGC4" s="411"/>
      <c r="NGD4" s="412"/>
      <c r="NGE4" s="411"/>
      <c r="NGF4" s="411"/>
      <c r="NGG4" s="411"/>
      <c r="NGH4" s="411"/>
      <c r="NGI4" s="412"/>
      <c r="NGJ4" s="411"/>
      <c r="NGK4" s="411"/>
      <c r="NGL4" s="411"/>
      <c r="NGM4" s="411"/>
      <c r="NGN4" s="412"/>
      <c r="NGO4" s="411"/>
      <c r="NGP4" s="411"/>
      <c r="NGQ4" s="411"/>
      <c r="NGR4" s="411"/>
      <c r="NGS4" s="412"/>
      <c r="NGT4" s="411"/>
      <c r="NGU4" s="411"/>
      <c r="NGV4" s="411"/>
      <c r="NGW4" s="411"/>
      <c r="NGX4" s="412"/>
      <c r="NGY4" s="411"/>
      <c r="NGZ4" s="411"/>
      <c r="NHA4" s="411"/>
      <c r="NHB4" s="411"/>
      <c r="NHC4" s="412"/>
      <c r="NHD4" s="411"/>
      <c r="NHE4" s="411"/>
      <c r="NHF4" s="411"/>
      <c r="NHG4" s="411"/>
      <c r="NHH4" s="412"/>
      <c r="NHI4" s="411"/>
      <c r="NHJ4" s="411"/>
      <c r="NHK4" s="411"/>
      <c r="NHL4" s="411"/>
      <c r="NHM4" s="412"/>
      <c r="NHN4" s="411"/>
      <c r="NHO4" s="411"/>
      <c r="NHP4" s="411"/>
      <c r="NHQ4" s="411"/>
      <c r="NHR4" s="412"/>
      <c r="NHS4" s="411"/>
      <c r="NHT4" s="411"/>
      <c r="NHU4" s="411"/>
      <c r="NHV4" s="411"/>
      <c r="NHW4" s="412"/>
      <c r="NHX4" s="411"/>
      <c r="NHY4" s="411"/>
      <c r="NHZ4" s="411"/>
      <c r="NIA4" s="411"/>
      <c r="NIB4" s="412"/>
      <c r="NIC4" s="411"/>
      <c r="NID4" s="411"/>
      <c r="NIE4" s="411"/>
      <c r="NIF4" s="411"/>
      <c r="NIG4" s="412"/>
      <c r="NIH4" s="411"/>
      <c r="NII4" s="411"/>
      <c r="NIJ4" s="411"/>
      <c r="NIK4" s="411"/>
      <c r="NIL4" s="412"/>
      <c r="NIM4" s="411"/>
      <c r="NIN4" s="411"/>
      <c r="NIO4" s="411"/>
      <c r="NIP4" s="411"/>
      <c r="NIQ4" s="412"/>
      <c r="NIR4" s="411"/>
      <c r="NIS4" s="411"/>
      <c r="NIT4" s="411"/>
      <c r="NIU4" s="411"/>
      <c r="NIV4" s="412"/>
      <c r="NIW4" s="411"/>
      <c r="NIX4" s="411"/>
      <c r="NIY4" s="411"/>
      <c r="NIZ4" s="411"/>
      <c r="NJA4" s="412"/>
      <c r="NJB4" s="411"/>
      <c r="NJC4" s="411"/>
      <c r="NJD4" s="411"/>
      <c r="NJE4" s="411"/>
      <c r="NJF4" s="412"/>
      <c r="NJG4" s="411"/>
      <c r="NJH4" s="411"/>
      <c r="NJI4" s="411"/>
      <c r="NJJ4" s="411"/>
      <c r="NJK4" s="412"/>
      <c r="NJL4" s="411"/>
      <c r="NJM4" s="411"/>
      <c r="NJN4" s="411"/>
      <c r="NJO4" s="411"/>
      <c r="NJP4" s="412"/>
      <c r="NJQ4" s="411"/>
      <c r="NJR4" s="411"/>
      <c r="NJS4" s="411"/>
      <c r="NJT4" s="411"/>
      <c r="NJU4" s="412"/>
      <c r="NJV4" s="411"/>
      <c r="NJW4" s="411"/>
      <c r="NJX4" s="411"/>
      <c r="NJY4" s="411"/>
      <c r="NJZ4" s="412"/>
      <c r="NKA4" s="411"/>
      <c r="NKB4" s="411"/>
      <c r="NKC4" s="411"/>
      <c r="NKD4" s="411"/>
      <c r="NKE4" s="412"/>
      <c r="NKF4" s="411"/>
      <c r="NKG4" s="411"/>
      <c r="NKH4" s="411"/>
      <c r="NKI4" s="411"/>
      <c r="NKJ4" s="412"/>
      <c r="NKK4" s="411"/>
      <c r="NKL4" s="411"/>
      <c r="NKM4" s="411"/>
      <c r="NKN4" s="411"/>
      <c r="NKO4" s="412"/>
      <c r="NKP4" s="411"/>
      <c r="NKQ4" s="411"/>
      <c r="NKR4" s="411"/>
      <c r="NKS4" s="411"/>
      <c r="NKT4" s="412"/>
      <c r="NKU4" s="411"/>
      <c r="NKV4" s="411"/>
      <c r="NKW4" s="411"/>
      <c r="NKX4" s="411"/>
      <c r="NKY4" s="412"/>
      <c r="NKZ4" s="411"/>
      <c r="NLA4" s="411"/>
      <c r="NLB4" s="411"/>
      <c r="NLC4" s="411"/>
      <c r="NLD4" s="412"/>
      <c r="NLE4" s="411"/>
      <c r="NLF4" s="411"/>
      <c r="NLG4" s="411"/>
      <c r="NLH4" s="411"/>
      <c r="NLI4" s="412"/>
      <c r="NLJ4" s="411"/>
      <c r="NLK4" s="411"/>
      <c r="NLL4" s="411"/>
      <c r="NLM4" s="411"/>
      <c r="NLN4" s="412"/>
      <c r="NLO4" s="411"/>
      <c r="NLP4" s="411"/>
      <c r="NLQ4" s="411"/>
      <c r="NLR4" s="411"/>
      <c r="NLS4" s="412"/>
      <c r="NLT4" s="411"/>
      <c r="NLU4" s="411"/>
      <c r="NLV4" s="411"/>
      <c r="NLW4" s="411"/>
      <c r="NLX4" s="412"/>
      <c r="NLY4" s="411"/>
      <c r="NLZ4" s="411"/>
      <c r="NMA4" s="411"/>
      <c r="NMB4" s="411"/>
      <c r="NMC4" s="412"/>
      <c r="NMD4" s="411"/>
      <c r="NME4" s="411"/>
      <c r="NMF4" s="411"/>
      <c r="NMG4" s="411"/>
      <c r="NMH4" s="412"/>
      <c r="NMI4" s="411"/>
      <c r="NMJ4" s="411"/>
      <c r="NMK4" s="411"/>
      <c r="NML4" s="411"/>
      <c r="NMM4" s="412"/>
      <c r="NMN4" s="411"/>
      <c r="NMO4" s="411"/>
      <c r="NMP4" s="411"/>
      <c r="NMQ4" s="411"/>
      <c r="NMR4" s="412"/>
      <c r="NMS4" s="411"/>
      <c r="NMT4" s="411"/>
      <c r="NMU4" s="411"/>
      <c r="NMV4" s="411"/>
      <c r="NMW4" s="412"/>
      <c r="NMX4" s="411"/>
      <c r="NMY4" s="411"/>
      <c r="NMZ4" s="411"/>
      <c r="NNA4" s="411"/>
      <c r="NNB4" s="412"/>
      <c r="NNC4" s="411"/>
      <c r="NND4" s="411"/>
      <c r="NNE4" s="411"/>
      <c r="NNF4" s="411"/>
      <c r="NNG4" s="412"/>
      <c r="NNH4" s="411"/>
      <c r="NNI4" s="411"/>
      <c r="NNJ4" s="411"/>
      <c r="NNK4" s="411"/>
      <c r="NNL4" s="412"/>
      <c r="NNM4" s="411"/>
      <c r="NNN4" s="411"/>
      <c r="NNO4" s="411"/>
      <c r="NNP4" s="411"/>
      <c r="NNQ4" s="412"/>
      <c r="NNR4" s="411"/>
      <c r="NNS4" s="411"/>
      <c r="NNT4" s="411"/>
      <c r="NNU4" s="411"/>
      <c r="NNV4" s="412"/>
      <c r="NNW4" s="411"/>
      <c r="NNX4" s="411"/>
      <c r="NNY4" s="411"/>
      <c r="NNZ4" s="411"/>
      <c r="NOA4" s="412"/>
      <c r="NOB4" s="411"/>
      <c r="NOC4" s="411"/>
      <c r="NOD4" s="411"/>
      <c r="NOE4" s="411"/>
      <c r="NOF4" s="412"/>
      <c r="NOG4" s="411"/>
      <c r="NOH4" s="411"/>
      <c r="NOI4" s="411"/>
      <c r="NOJ4" s="411"/>
      <c r="NOK4" s="412"/>
      <c r="NOL4" s="411"/>
      <c r="NOM4" s="411"/>
      <c r="NON4" s="411"/>
      <c r="NOO4" s="411"/>
      <c r="NOP4" s="412"/>
      <c r="NOQ4" s="411"/>
      <c r="NOR4" s="411"/>
      <c r="NOS4" s="411"/>
      <c r="NOT4" s="411"/>
      <c r="NOU4" s="412"/>
      <c r="NOV4" s="411"/>
      <c r="NOW4" s="411"/>
      <c r="NOX4" s="411"/>
      <c r="NOY4" s="411"/>
      <c r="NOZ4" s="412"/>
      <c r="NPA4" s="411"/>
      <c r="NPB4" s="411"/>
      <c r="NPC4" s="411"/>
      <c r="NPD4" s="411"/>
      <c r="NPE4" s="412"/>
      <c r="NPF4" s="411"/>
      <c r="NPG4" s="411"/>
      <c r="NPH4" s="411"/>
      <c r="NPI4" s="411"/>
      <c r="NPJ4" s="412"/>
      <c r="NPK4" s="411"/>
      <c r="NPL4" s="411"/>
      <c r="NPM4" s="411"/>
      <c r="NPN4" s="411"/>
      <c r="NPO4" s="412"/>
      <c r="NPP4" s="411"/>
      <c r="NPQ4" s="411"/>
      <c r="NPR4" s="411"/>
      <c r="NPS4" s="411"/>
      <c r="NPT4" s="412"/>
      <c r="NPU4" s="411"/>
      <c r="NPV4" s="411"/>
      <c r="NPW4" s="411"/>
      <c r="NPX4" s="411"/>
      <c r="NPY4" s="412"/>
      <c r="NPZ4" s="411"/>
      <c r="NQA4" s="411"/>
      <c r="NQB4" s="411"/>
      <c r="NQC4" s="411"/>
      <c r="NQD4" s="412"/>
      <c r="NQE4" s="411"/>
      <c r="NQF4" s="411"/>
      <c r="NQG4" s="411"/>
      <c r="NQH4" s="411"/>
      <c r="NQI4" s="412"/>
      <c r="NQJ4" s="411"/>
      <c r="NQK4" s="411"/>
      <c r="NQL4" s="411"/>
      <c r="NQM4" s="411"/>
      <c r="NQN4" s="412"/>
      <c r="NQO4" s="411"/>
      <c r="NQP4" s="411"/>
      <c r="NQQ4" s="411"/>
      <c r="NQR4" s="411"/>
      <c r="NQS4" s="412"/>
      <c r="NQT4" s="411"/>
      <c r="NQU4" s="411"/>
      <c r="NQV4" s="411"/>
      <c r="NQW4" s="411"/>
      <c r="NQX4" s="412"/>
      <c r="NQY4" s="411"/>
      <c r="NQZ4" s="411"/>
      <c r="NRA4" s="411"/>
      <c r="NRB4" s="411"/>
      <c r="NRC4" s="412"/>
      <c r="NRD4" s="411"/>
      <c r="NRE4" s="411"/>
      <c r="NRF4" s="411"/>
      <c r="NRG4" s="411"/>
      <c r="NRH4" s="412"/>
      <c r="NRI4" s="411"/>
      <c r="NRJ4" s="411"/>
      <c r="NRK4" s="411"/>
      <c r="NRL4" s="411"/>
      <c r="NRM4" s="412"/>
      <c r="NRN4" s="411"/>
      <c r="NRO4" s="411"/>
      <c r="NRP4" s="411"/>
      <c r="NRQ4" s="411"/>
      <c r="NRR4" s="412"/>
      <c r="NRS4" s="411"/>
      <c r="NRT4" s="411"/>
      <c r="NRU4" s="411"/>
      <c r="NRV4" s="411"/>
      <c r="NRW4" s="412"/>
      <c r="NRX4" s="411"/>
      <c r="NRY4" s="411"/>
      <c r="NRZ4" s="411"/>
      <c r="NSA4" s="411"/>
      <c r="NSB4" s="412"/>
      <c r="NSC4" s="411"/>
      <c r="NSD4" s="411"/>
      <c r="NSE4" s="411"/>
      <c r="NSF4" s="411"/>
      <c r="NSG4" s="412"/>
      <c r="NSH4" s="411"/>
      <c r="NSI4" s="411"/>
      <c r="NSJ4" s="411"/>
      <c r="NSK4" s="411"/>
      <c r="NSL4" s="412"/>
      <c r="NSM4" s="411"/>
      <c r="NSN4" s="411"/>
      <c r="NSO4" s="411"/>
      <c r="NSP4" s="411"/>
      <c r="NSQ4" s="412"/>
      <c r="NSR4" s="411"/>
      <c r="NSS4" s="411"/>
      <c r="NST4" s="411"/>
      <c r="NSU4" s="411"/>
      <c r="NSV4" s="412"/>
      <c r="NSW4" s="411"/>
      <c r="NSX4" s="411"/>
      <c r="NSY4" s="411"/>
      <c r="NSZ4" s="411"/>
      <c r="NTA4" s="412"/>
      <c r="NTB4" s="411"/>
      <c r="NTC4" s="411"/>
      <c r="NTD4" s="411"/>
      <c r="NTE4" s="411"/>
      <c r="NTF4" s="412"/>
      <c r="NTG4" s="411"/>
      <c r="NTH4" s="411"/>
      <c r="NTI4" s="411"/>
      <c r="NTJ4" s="411"/>
      <c r="NTK4" s="412"/>
      <c r="NTL4" s="411"/>
      <c r="NTM4" s="411"/>
      <c r="NTN4" s="411"/>
      <c r="NTO4" s="411"/>
      <c r="NTP4" s="412"/>
      <c r="NTQ4" s="411"/>
      <c r="NTR4" s="411"/>
      <c r="NTS4" s="411"/>
      <c r="NTT4" s="411"/>
      <c r="NTU4" s="412"/>
      <c r="NTV4" s="411"/>
      <c r="NTW4" s="411"/>
      <c r="NTX4" s="411"/>
      <c r="NTY4" s="411"/>
      <c r="NTZ4" s="412"/>
      <c r="NUA4" s="411"/>
      <c r="NUB4" s="411"/>
      <c r="NUC4" s="411"/>
      <c r="NUD4" s="411"/>
      <c r="NUE4" s="412"/>
      <c r="NUF4" s="411"/>
      <c r="NUG4" s="411"/>
      <c r="NUH4" s="411"/>
      <c r="NUI4" s="411"/>
      <c r="NUJ4" s="412"/>
      <c r="NUK4" s="411"/>
      <c r="NUL4" s="411"/>
      <c r="NUM4" s="411"/>
      <c r="NUN4" s="411"/>
      <c r="NUO4" s="412"/>
      <c r="NUP4" s="411"/>
      <c r="NUQ4" s="411"/>
      <c r="NUR4" s="411"/>
      <c r="NUS4" s="411"/>
      <c r="NUT4" s="412"/>
      <c r="NUU4" s="411"/>
      <c r="NUV4" s="411"/>
      <c r="NUW4" s="411"/>
      <c r="NUX4" s="411"/>
      <c r="NUY4" s="412"/>
      <c r="NUZ4" s="411"/>
      <c r="NVA4" s="411"/>
      <c r="NVB4" s="411"/>
      <c r="NVC4" s="411"/>
      <c r="NVD4" s="412"/>
      <c r="NVE4" s="411"/>
      <c r="NVF4" s="411"/>
      <c r="NVG4" s="411"/>
      <c r="NVH4" s="411"/>
      <c r="NVI4" s="412"/>
      <c r="NVJ4" s="411"/>
      <c r="NVK4" s="411"/>
      <c r="NVL4" s="411"/>
      <c r="NVM4" s="411"/>
      <c r="NVN4" s="412"/>
      <c r="NVO4" s="411"/>
      <c r="NVP4" s="411"/>
      <c r="NVQ4" s="411"/>
      <c r="NVR4" s="411"/>
      <c r="NVS4" s="412"/>
      <c r="NVT4" s="411"/>
      <c r="NVU4" s="411"/>
      <c r="NVV4" s="411"/>
      <c r="NVW4" s="411"/>
      <c r="NVX4" s="412"/>
      <c r="NVY4" s="411"/>
      <c r="NVZ4" s="411"/>
      <c r="NWA4" s="411"/>
      <c r="NWB4" s="411"/>
      <c r="NWC4" s="412"/>
      <c r="NWD4" s="411"/>
      <c r="NWE4" s="411"/>
      <c r="NWF4" s="411"/>
      <c r="NWG4" s="411"/>
      <c r="NWH4" s="412"/>
      <c r="NWI4" s="411"/>
      <c r="NWJ4" s="411"/>
      <c r="NWK4" s="411"/>
      <c r="NWL4" s="411"/>
      <c r="NWM4" s="412"/>
      <c r="NWN4" s="411"/>
      <c r="NWO4" s="411"/>
      <c r="NWP4" s="411"/>
      <c r="NWQ4" s="411"/>
      <c r="NWR4" s="412"/>
      <c r="NWS4" s="411"/>
      <c r="NWT4" s="411"/>
      <c r="NWU4" s="411"/>
      <c r="NWV4" s="411"/>
      <c r="NWW4" s="412"/>
      <c r="NWX4" s="411"/>
      <c r="NWY4" s="411"/>
      <c r="NWZ4" s="411"/>
      <c r="NXA4" s="411"/>
      <c r="NXB4" s="412"/>
      <c r="NXC4" s="411"/>
      <c r="NXD4" s="411"/>
      <c r="NXE4" s="411"/>
      <c r="NXF4" s="411"/>
      <c r="NXG4" s="412"/>
      <c r="NXH4" s="411"/>
      <c r="NXI4" s="411"/>
      <c r="NXJ4" s="411"/>
      <c r="NXK4" s="411"/>
      <c r="NXL4" s="412"/>
      <c r="NXM4" s="411"/>
      <c r="NXN4" s="411"/>
      <c r="NXO4" s="411"/>
      <c r="NXP4" s="411"/>
      <c r="NXQ4" s="412"/>
      <c r="NXR4" s="411"/>
      <c r="NXS4" s="411"/>
      <c r="NXT4" s="411"/>
      <c r="NXU4" s="411"/>
      <c r="NXV4" s="412"/>
      <c r="NXW4" s="411"/>
      <c r="NXX4" s="411"/>
      <c r="NXY4" s="411"/>
      <c r="NXZ4" s="411"/>
      <c r="NYA4" s="412"/>
      <c r="NYB4" s="411"/>
      <c r="NYC4" s="411"/>
      <c r="NYD4" s="411"/>
      <c r="NYE4" s="411"/>
      <c r="NYF4" s="412"/>
      <c r="NYG4" s="411"/>
      <c r="NYH4" s="411"/>
      <c r="NYI4" s="411"/>
      <c r="NYJ4" s="411"/>
      <c r="NYK4" s="412"/>
      <c r="NYL4" s="411"/>
      <c r="NYM4" s="411"/>
      <c r="NYN4" s="411"/>
      <c r="NYO4" s="411"/>
      <c r="NYP4" s="412"/>
      <c r="NYQ4" s="411"/>
      <c r="NYR4" s="411"/>
      <c r="NYS4" s="411"/>
      <c r="NYT4" s="411"/>
      <c r="NYU4" s="412"/>
      <c r="NYV4" s="411"/>
      <c r="NYW4" s="411"/>
      <c r="NYX4" s="411"/>
      <c r="NYY4" s="411"/>
      <c r="NYZ4" s="412"/>
      <c r="NZA4" s="411"/>
      <c r="NZB4" s="411"/>
      <c r="NZC4" s="411"/>
      <c r="NZD4" s="411"/>
      <c r="NZE4" s="412"/>
      <c r="NZF4" s="411"/>
      <c r="NZG4" s="411"/>
      <c r="NZH4" s="411"/>
      <c r="NZI4" s="411"/>
      <c r="NZJ4" s="412"/>
      <c r="NZK4" s="411"/>
      <c r="NZL4" s="411"/>
      <c r="NZM4" s="411"/>
      <c r="NZN4" s="411"/>
      <c r="NZO4" s="412"/>
      <c r="NZP4" s="411"/>
      <c r="NZQ4" s="411"/>
      <c r="NZR4" s="411"/>
      <c r="NZS4" s="411"/>
      <c r="NZT4" s="412"/>
      <c r="NZU4" s="411"/>
      <c r="NZV4" s="411"/>
      <c r="NZW4" s="411"/>
      <c r="NZX4" s="411"/>
      <c r="NZY4" s="412"/>
      <c r="NZZ4" s="411"/>
      <c r="OAA4" s="411"/>
      <c r="OAB4" s="411"/>
      <c r="OAC4" s="411"/>
      <c r="OAD4" s="412"/>
      <c r="OAE4" s="411"/>
      <c r="OAF4" s="411"/>
      <c r="OAG4" s="411"/>
      <c r="OAH4" s="411"/>
      <c r="OAI4" s="412"/>
      <c r="OAJ4" s="411"/>
      <c r="OAK4" s="411"/>
      <c r="OAL4" s="411"/>
      <c r="OAM4" s="411"/>
      <c r="OAN4" s="412"/>
      <c r="OAO4" s="411"/>
      <c r="OAP4" s="411"/>
      <c r="OAQ4" s="411"/>
      <c r="OAR4" s="411"/>
      <c r="OAS4" s="412"/>
      <c r="OAT4" s="411"/>
      <c r="OAU4" s="411"/>
      <c r="OAV4" s="411"/>
      <c r="OAW4" s="411"/>
      <c r="OAX4" s="412"/>
      <c r="OAY4" s="411"/>
      <c r="OAZ4" s="411"/>
      <c r="OBA4" s="411"/>
      <c r="OBB4" s="411"/>
      <c r="OBC4" s="412"/>
      <c r="OBD4" s="411"/>
      <c r="OBE4" s="411"/>
      <c r="OBF4" s="411"/>
      <c r="OBG4" s="411"/>
      <c r="OBH4" s="412"/>
      <c r="OBI4" s="411"/>
      <c r="OBJ4" s="411"/>
      <c r="OBK4" s="411"/>
      <c r="OBL4" s="411"/>
      <c r="OBM4" s="412"/>
      <c r="OBN4" s="411"/>
      <c r="OBO4" s="411"/>
      <c r="OBP4" s="411"/>
      <c r="OBQ4" s="411"/>
      <c r="OBR4" s="412"/>
      <c r="OBS4" s="411"/>
      <c r="OBT4" s="411"/>
      <c r="OBU4" s="411"/>
      <c r="OBV4" s="411"/>
      <c r="OBW4" s="412"/>
      <c r="OBX4" s="411"/>
      <c r="OBY4" s="411"/>
      <c r="OBZ4" s="411"/>
      <c r="OCA4" s="411"/>
      <c r="OCB4" s="412"/>
      <c r="OCC4" s="411"/>
      <c r="OCD4" s="411"/>
      <c r="OCE4" s="411"/>
      <c r="OCF4" s="411"/>
      <c r="OCG4" s="412"/>
      <c r="OCH4" s="411"/>
      <c r="OCI4" s="411"/>
      <c r="OCJ4" s="411"/>
      <c r="OCK4" s="411"/>
      <c r="OCL4" s="412"/>
      <c r="OCM4" s="411"/>
      <c r="OCN4" s="411"/>
      <c r="OCO4" s="411"/>
      <c r="OCP4" s="411"/>
      <c r="OCQ4" s="412"/>
      <c r="OCR4" s="411"/>
      <c r="OCS4" s="411"/>
      <c r="OCT4" s="411"/>
      <c r="OCU4" s="411"/>
      <c r="OCV4" s="412"/>
      <c r="OCW4" s="411"/>
      <c r="OCX4" s="411"/>
      <c r="OCY4" s="411"/>
      <c r="OCZ4" s="411"/>
      <c r="ODA4" s="412"/>
      <c r="ODB4" s="411"/>
      <c r="ODC4" s="411"/>
      <c r="ODD4" s="411"/>
      <c r="ODE4" s="411"/>
      <c r="ODF4" s="412"/>
      <c r="ODG4" s="411"/>
      <c r="ODH4" s="411"/>
      <c r="ODI4" s="411"/>
      <c r="ODJ4" s="411"/>
      <c r="ODK4" s="412"/>
      <c r="ODL4" s="411"/>
      <c r="ODM4" s="411"/>
      <c r="ODN4" s="411"/>
      <c r="ODO4" s="411"/>
      <c r="ODP4" s="412"/>
      <c r="ODQ4" s="411"/>
      <c r="ODR4" s="411"/>
      <c r="ODS4" s="411"/>
      <c r="ODT4" s="411"/>
      <c r="ODU4" s="412"/>
      <c r="ODV4" s="411"/>
      <c r="ODW4" s="411"/>
      <c r="ODX4" s="411"/>
      <c r="ODY4" s="411"/>
      <c r="ODZ4" s="412"/>
      <c r="OEA4" s="411"/>
      <c r="OEB4" s="411"/>
      <c r="OEC4" s="411"/>
      <c r="OED4" s="411"/>
      <c r="OEE4" s="412"/>
      <c r="OEF4" s="411"/>
      <c r="OEG4" s="411"/>
      <c r="OEH4" s="411"/>
      <c r="OEI4" s="411"/>
      <c r="OEJ4" s="412"/>
      <c r="OEK4" s="411"/>
      <c r="OEL4" s="411"/>
      <c r="OEM4" s="411"/>
      <c r="OEN4" s="411"/>
      <c r="OEO4" s="412"/>
      <c r="OEP4" s="411"/>
      <c r="OEQ4" s="411"/>
      <c r="OER4" s="411"/>
      <c r="OES4" s="411"/>
      <c r="OET4" s="412"/>
      <c r="OEU4" s="411"/>
      <c r="OEV4" s="411"/>
      <c r="OEW4" s="411"/>
      <c r="OEX4" s="411"/>
      <c r="OEY4" s="412"/>
      <c r="OEZ4" s="411"/>
      <c r="OFA4" s="411"/>
      <c r="OFB4" s="411"/>
      <c r="OFC4" s="411"/>
      <c r="OFD4" s="412"/>
      <c r="OFE4" s="411"/>
      <c r="OFF4" s="411"/>
      <c r="OFG4" s="411"/>
      <c r="OFH4" s="411"/>
      <c r="OFI4" s="412"/>
      <c r="OFJ4" s="411"/>
      <c r="OFK4" s="411"/>
      <c r="OFL4" s="411"/>
      <c r="OFM4" s="411"/>
      <c r="OFN4" s="412"/>
      <c r="OFO4" s="411"/>
      <c r="OFP4" s="411"/>
      <c r="OFQ4" s="411"/>
      <c r="OFR4" s="411"/>
      <c r="OFS4" s="412"/>
      <c r="OFT4" s="411"/>
      <c r="OFU4" s="411"/>
      <c r="OFV4" s="411"/>
      <c r="OFW4" s="411"/>
      <c r="OFX4" s="412"/>
      <c r="OFY4" s="411"/>
      <c r="OFZ4" s="411"/>
      <c r="OGA4" s="411"/>
      <c r="OGB4" s="411"/>
      <c r="OGC4" s="412"/>
      <c r="OGD4" s="411"/>
      <c r="OGE4" s="411"/>
      <c r="OGF4" s="411"/>
      <c r="OGG4" s="411"/>
      <c r="OGH4" s="412"/>
      <c r="OGI4" s="411"/>
      <c r="OGJ4" s="411"/>
      <c r="OGK4" s="411"/>
      <c r="OGL4" s="411"/>
      <c r="OGM4" s="412"/>
      <c r="OGN4" s="411"/>
      <c r="OGO4" s="411"/>
      <c r="OGP4" s="411"/>
      <c r="OGQ4" s="411"/>
      <c r="OGR4" s="412"/>
      <c r="OGS4" s="411"/>
      <c r="OGT4" s="411"/>
      <c r="OGU4" s="411"/>
      <c r="OGV4" s="411"/>
      <c r="OGW4" s="412"/>
      <c r="OGX4" s="411"/>
      <c r="OGY4" s="411"/>
      <c r="OGZ4" s="411"/>
      <c r="OHA4" s="411"/>
      <c r="OHB4" s="412"/>
      <c r="OHC4" s="411"/>
      <c r="OHD4" s="411"/>
      <c r="OHE4" s="411"/>
      <c r="OHF4" s="411"/>
      <c r="OHG4" s="412"/>
      <c r="OHH4" s="411"/>
      <c r="OHI4" s="411"/>
      <c r="OHJ4" s="411"/>
      <c r="OHK4" s="411"/>
      <c r="OHL4" s="412"/>
      <c r="OHM4" s="411"/>
      <c r="OHN4" s="411"/>
      <c r="OHO4" s="411"/>
      <c r="OHP4" s="411"/>
      <c r="OHQ4" s="412"/>
      <c r="OHR4" s="411"/>
      <c r="OHS4" s="411"/>
      <c r="OHT4" s="411"/>
      <c r="OHU4" s="411"/>
      <c r="OHV4" s="412"/>
      <c r="OHW4" s="411"/>
      <c r="OHX4" s="411"/>
      <c r="OHY4" s="411"/>
      <c r="OHZ4" s="411"/>
      <c r="OIA4" s="412"/>
      <c r="OIB4" s="411"/>
      <c r="OIC4" s="411"/>
      <c r="OID4" s="411"/>
      <c r="OIE4" s="411"/>
      <c r="OIF4" s="412"/>
      <c r="OIG4" s="411"/>
      <c r="OIH4" s="411"/>
      <c r="OII4" s="411"/>
      <c r="OIJ4" s="411"/>
      <c r="OIK4" s="412"/>
      <c r="OIL4" s="411"/>
      <c r="OIM4" s="411"/>
      <c r="OIN4" s="411"/>
      <c r="OIO4" s="411"/>
      <c r="OIP4" s="412"/>
      <c r="OIQ4" s="411"/>
      <c r="OIR4" s="411"/>
      <c r="OIS4" s="411"/>
      <c r="OIT4" s="411"/>
      <c r="OIU4" s="412"/>
      <c r="OIV4" s="411"/>
      <c r="OIW4" s="411"/>
      <c r="OIX4" s="411"/>
      <c r="OIY4" s="411"/>
      <c r="OIZ4" s="412"/>
      <c r="OJA4" s="411"/>
      <c r="OJB4" s="411"/>
      <c r="OJC4" s="411"/>
      <c r="OJD4" s="411"/>
      <c r="OJE4" s="412"/>
      <c r="OJF4" s="411"/>
      <c r="OJG4" s="411"/>
      <c r="OJH4" s="411"/>
      <c r="OJI4" s="411"/>
      <c r="OJJ4" s="412"/>
      <c r="OJK4" s="411"/>
      <c r="OJL4" s="411"/>
      <c r="OJM4" s="411"/>
      <c r="OJN4" s="411"/>
      <c r="OJO4" s="412"/>
      <c r="OJP4" s="411"/>
      <c r="OJQ4" s="411"/>
      <c r="OJR4" s="411"/>
      <c r="OJS4" s="411"/>
      <c r="OJT4" s="412"/>
      <c r="OJU4" s="411"/>
      <c r="OJV4" s="411"/>
      <c r="OJW4" s="411"/>
      <c r="OJX4" s="411"/>
      <c r="OJY4" s="412"/>
      <c r="OJZ4" s="411"/>
      <c r="OKA4" s="411"/>
      <c r="OKB4" s="411"/>
      <c r="OKC4" s="411"/>
      <c r="OKD4" s="412"/>
      <c r="OKE4" s="411"/>
      <c r="OKF4" s="411"/>
      <c r="OKG4" s="411"/>
      <c r="OKH4" s="411"/>
      <c r="OKI4" s="412"/>
      <c r="OKJ4" s="411"/>
      <c r="OKK4" s="411"/>
      <c r="OKL4" s="411"/>
      <c r="OKM4" s="411"/>
      <c r="OKN4" s="412"/>
      <c r="OKO4" s="411"/>
      <c r="OKP4" s="411"/>
      <c r="OKQ4" s="411"/>
      <c r="OKR4" s="411"/>
      <c r="OKS4" s="412"/>
      <c r="OKT4" s="411"/>
      <c r="OKU4" s="411"/>
      <c r="OKV4" s="411"/>
      <c r="OKW4" s="411"/>
      <c r="OKX4" s="412"/>
      <c r="OKY4" s="411"/>
      <c r="OKZ4" s="411"/>
      <c r="OLA4" s="411"/>
      <c r="OLB4" s="411"/>
      <c r="OLC4" s="412"/>
      <c r="OLD4" s="411"/>
      <c r="OLE4" s="411"/>
      <c r="OLF4" s="411"/>
      <c r="OLG4" s="411"/>
      <c r="OLH4" s="412"/>
      <c r="OLI4" s="411"/>
      <c r="OLJ4" s="411"/>
      <c r="OLK4" s="411"/>
      <c r="OLL4" s="411"/>
      <c r="OLM4" s="412"/>
      <c r="OLN4" s="411"/>
      <c r="OLO4" s="411"/>
      <c r="OLP4" s="411"/>
      <c r="OLQ4" s="411"/>
      <c r="OLR4" s="412"/>
      <c r="OLS4" s="411"/>
      <c r="OLT4" s="411"/>
      <c r="OLU4" s="411"/>
      <c r="OLV4" s="411"/>
      <c r="OLW4" s="412"/>
      <c r="OLX4" s="411"/>
      <c r="OLY4" s="411"/>
      <c r="OLZ4" s="411"/>
      <c r="OMA4" s="411"/>
      <c r="OMB4" s="412"/>
      <c r="OMC4" s="411"/>
      <c r="OMD4" s="411"/>
      <c r="OME4" s="411"/>
      <c r="OMF4" s="411"/>
      <c r="OMG4" s="412"/>
      <c r="OMH4" s="411"/>
      <c r="OMI4" s="411"/>
      <c r="OMJ4" s="411"/>
      <c r="OMK4" s="411"/>
      <c r="OML4" s="412"/>
      <c r="OMM4" s="411"/>
      <c r="OMN4" s="411"/>
      <c r="OMO4" s="411"/>
      <c r="OMP4" s="411"/>
      <c r="OMQ4" s="412"/>
      <c r="OMR4" s="411"/>
      <c r="OMS4" s="411"/>
      <c r="OMT4" s="411"/>
      <c r="OMU4" s="411"/>
      <c r="OMV4" s="412"/>
      <c r="OMW4" s="411"/>
      <c r="OMX4" s="411"/>
      <c r="OMY4" s="411"/>
      <c r="OMZ4" s="411"/>
      <c r="ONA4" s="412"/>
      <c r="ONB4" s="411"/>
      <c r="ONC4" s="411"/>
      <c r="OND4" s="411"/>
      <c r="ONE4" s="411"/>
      <c r="ONF4" s="412"/>
      <c r="ONG4" s="411"/>
      <c r="ONH4" s="411"/>
      <c r="ONI4" s="411"/>
      <c r="ONJ4" s="411"/>
      <c r="ONK4" s="412"/>
      <c r="ONL4" s="411"/>
      <c r="ONM4" s="411"/>
      <c r="ONN4" s="411"/>
      <c r="ONO4" s="411"/>
      <c r="ONP4" s="412"/>
      <c r="ONQ4" s="411"/>
      <c r="ONR4" s="411"/>
      <c r="ONS4" s="411"/>
      <c r="ONT4" s="411"/>
      <c r="ONU4" s="412"/>
      <c r="ONV4" s="411"/>
      <c r="ONW4" s="411"/>
      <c r="ONX4" s="411"/>
      <c r="ONY4" s="411"/>
      <c r="ONZ4" s="412"/>
      <c r="OOA4" s="411"/>
      <c r="OOB4" s="411"/>
      <c r="OOC4" s="411"/>
      <c r="OOD4" s="411"/>
      <c r="OOE4" s="412"/>
      <c r="OOF4" s="411"/>
      <c r="OOG4" s="411"/>
      <c r="OOH4" s="411"/>
      <c r="OOI4" s="411"/>
      <c r="OOJ4" s="412"/>
      <c r="OOK4" s="411"/>
      <c r="OOL4" s="411"/>
      <c r="OOM4" s="411"/>
      <c r="OON4" s="411"/>
      <c r="OOO4" s="412"/>
      <c r="OOP4" s="411"/>
      <c r="OOQ4" s="411"/>
      <c r="OOR4" s="411"/>
      <c r="OOS4" s="411"/>
      <c r="OOT4" s="412"/>
      <c r="OOU4" s="411"/>
      <c r="OOV4" s="411"/>
      <c r="OOW4" s="411"/>
      <c r="OOX4" s="411"/>
      <c r="OOY4" s="412"/>
      <c r="OOZ4" s="411"/>
      <c r="OPA4" s="411"/>
      <c r="OPB4" s="411"/>
      <c r="OPC4" s="411"/>
      <c r="OPD4" s="412"/>
      <c r="OPE4" s="411"/>
      <c r="OPF4" s="411"/>
      <c r="OPG4" s="411"/>
      <c r="OPH4" s="411"/>
      <c r="OPI4" s="412"/>
      <c r="OPJ4" s="411"/>
      <c r="OPK4" s="411"/>
      <c r="OPL4" s="411"/>
      <c r="OPM4" s="411"/>
      <c r="OPN4" s="412"/>
      <c r="OPO4" s="411"/>
      <c r="OPP4" s="411"/>
      <c r="OPQ4" s="411"/>
      <c r="OPR4" s="411"/>
      <c r="OPS4" s="412"/>
      <c r="OPT4" s="411"/>
      <c r="OPU4" s="411"/>
      <c r="OPV4" s="411"/>
      <c r="OPW4" s="411"/>
      <c r="OPX4" s="412"/>
      <c r="OPY4" s="411"/>
      <c r="OPZ4" s="411"/>
      <c r="OQA4" s="411"/>
      <c r="OQB4" s="411"/>
      <c r="OQC4" s="412"/>
      <c r="OQD4" s="411"/>
      <c r="OQE4" s="411"/>
      <c r="OQF4" s="411"/>
      <c r="OQG4" s="411"/>
      <c r="OQH4" s="412"/>
      <c r="OQI4" s="411"/>
      <c r="OQJ4" s="411"/>
      <c r="OQK4" s="411"/>
      <c r="OQL4" s="411"/>
      <c r="OQM4" s="412"/>
      <c r="OQN4" s="411"/>
      <c r="OQO4" s="411"/>
      <c r="OQP4" s="411"/>
      <c r="OQQ4" s="411"/>
      <c r="OQR4" s="412"/>
      <c r="OQS4" s="411"/>
      <c r="OQT4" s="411"/>
      <c r="OQU4" s="411"/>
      <c r="OQV4" s="411"/>
      <c r="OQW4" s="412"/>
      <c r="OQX4" s="411"/>
      <c r="OQY4" s="411"/>
      <c r="OQZ4" s="411"/>
      <c r="ORA4" s="411"/>
      <c r="ORB4" s="412"/>
      <c r="ORC4" s="411"/>
      <c r="ORD4" s="411"/>
      <c r="ORE4" s="411"/>
      <c r="ORF4" s="411"/>
      <c r="ORG4" s="412"/>
      <c r="ORH4" s="411"/>
      <c r="ORI4" s="411"/>
      <c r="ORJ4" s="411"/>
      <c r="ORK4" s="411"/>
      <c r="ORL4" s="412"/>
      <c r="ORM4" s="411"/>
      <c r="ORN4" s="411"/>
      <c r="ORO4" s="411"/>
      <c r="ORP4" s="411"/>
      <c r="ORQ4" s="412"/>
      <c r="ORR4" s="411"/>
      <c r="ORS4" s="411"/>
      <c r="ORT4" s="411"/>
      <c r="ORU4" s="411"/>
      <c r="ORV4" s="412"/>
      <c r="ORW4" s="411"/>
      <c r="ORX4" s="411"/>
      <c r="ORY4" s="411"/>
      <c r="ORZ4" s="411"/>
      <c r="OSA4" s="412"/>
      <c r="OSB4" s="411"/>
      <c r="OSC4" s="411"/>
      <c r="OSD4" s="411"/>
      <c r="OSE4" s="411"/>
      <c r="OSF4" s="412"/>
      <c r="OSG4" s="411"/>
      <c r="OSH4" s="411"/>
      <c r="OSI4" s="411"/>
      <c r="OSJ4" s="411"/>
      <c r="OSK4" s="412"/>
      <c r="OSL4" s="411"/>
      <c r="OSM4" s="411"/>
      <c r="OSN4" s="411"/>
      <c r="OSO4" s="411"/>
      <c r="OSP4" s="412"/>
      <c r="OSQ4" s="411"/>
      <c r="OSR4" s="411"/>
      <c r="OSS4" s="411"/>
      <c r="OST4" s="411"/>
      <c r="OSU4" s="412"/>
      <c r="OSV4" s="411"/>
      <c r="OSW4" s="411"/>
      <c r="OSX4" s="411"/>
      <c r="OSY4" s="411"/>
      <c r="OSZ4" s="412"/>
      <c r="OTA4" s="411"/>
      <c r="OTB4" s="411"/>
      <c r="OTC4" s="411"/>
      <c r="OTD4" s="411"/>
      <c r="OTE4" s="412"/>
      <c r="OTF4" s="411"/>
      <c r="OTG4" s="411"/>
      <c r="OTH4" s="411"/>
      <c r="OTI4" s="411"/>
      <c r="OTJ4" s="412"/>
      <c r="OTK4" s="411"/>
      <c r="OTL4" s="411"/>
      <c r="OTM4" s="411"/>
      <c r="OTN4" s="411"/>
      <c r="OTO4" s="412"/>
      <c r="OTP4" s="411"/>
      <c r="OTQ4" s="411"/>
      <c r="OTR4" s="411"/>
      <c r="OTS4" s="411"/>
      <c r="OTT4" s="412"/>
      <c r="OTU4" s="411"/>
      <c r="OTV4" s="411"/>
      <c r="OTW4" s="411"/>
      <c r="OTX4" s="411"/>
      <c r="OTY4" s="412"/>
      <c r="OTZ4" s="411"/>
      <c r="OUA4" s="411"/>
      <c r="OUB4" s="411"/>
      <c r="OUC4" s="411"/>
      <c r="OUD4" s="412"/>
      <c r="OUE4" s="411"/>
      <c r="OUF4" s="411"/>
      <c r="OUG4" s="411"/>
      <c r="OUH4" s="411"/>
      <c r="OUI4" s="412"/>
      <c r="OUJ4" s="411"/>
      <c r="OUK4" s="411"/>
      <c r="OUL4" s="411"/>
      <c r="OUM4" s="411"/>
      <c r="OUN4" s="412"/>
      <c r="OUO4" s="411"/>
      <c r="OUP4" s="411"/>
      <c r="OUQ4" s="411"/>
      <c r="OUR4" s="411"/>
      <c r="OUS4" s="412"/>
      <c r="OUT4" s="411"/>
      <c r="OUU4" s="411"/>
      <c r="OUV4" s="411"/>
      <c r="OUW4" s="411"/>
      <c r="OUX4" s="412"/>
      <c r="OUY4" s="411"/>
      <c r="OUZ4" s="411"/>
      <c r="OVA4" s="411"/>
      <c r="OVB4" s="411"/>
      <c r="OVC4" s="412"/>
      <c r="OVD4" s="411"/>
      <c r="OVE4" s="411"/>
      <c r="OVF4" s="411"/>
      <c r="OVG4" s="411"/>
      <c r="OVH4" s="412"/>
      <c r="OVI4" s="411"/>
      <c r="OVJ4" s="411"/>
      <c r="OVK4" s="411"/>
      <c r="OVL4" s="411"/>
      <c r="OVM4" s="412"/>
      <c r="OVN4" s="411"/>
      <c r="OVO4" s="411"/>
      <c r="OVP4" s="411"/>
      <c r="OVQ4" s="411"/>
      <c r="OVR4" s="412"/>
      <c r="OVS4" s="411"/>
      <c r="OVT4" s="411"/>
      <c r="OVU4" s="411"/>
      <c r="OVV4" s="411"/>
      <c r="OVW4" s="412"/>
      <c r="OVX4" s="411"/>
      <c r="OVY4" s="411"/>
      <c r="OVZ4" s="411"/>
      <c r="OWA4" s="411"/>
      <c r="OWB4" s="412"/>
      <c r="OWC4" s="411"/>
      <c r="OWD4" s="411"/>
      <c r="OWE4" s="411"/>
      <c r="OWF4" s="411"/>
      <c r="OWG4" s="412"/>
      <c r="OWH4" s="411"/>
      <c r="OWI4" s="411"/>
      <c r="OWJ4" s="411"/>
      <c r="OWK4" s="411"/>
      <c r="OWL4" s="412"/>
      <c r="OWM4" s="411"/>
      <c r="OWN4" s="411"/>
      <c r="OWO4" s="411"/>
      <c r="OWP4" s="411"/>
      <c r="OWQ4" s="412"/>
      <c r="OWR4" s="411"/>
      <c r="OWS4" s="411"/>
      <c r="OWT4" s="411"/>
      <c r="OWU4" s="411"/>
      <c r="OWV4" s="412"/>
      <c r="OWW4" s="411"/>
      <c r="OWX4" s="411"/>
      <c r="OWY4" s="411"/>
      <c r="OWZ4" s="411"/>
      <c r="OXA4" s="412"/>
      <c r="OXB4" s="411"/>
      <c r="OXC4" s="411"/>
      <c r="OXD4" s="411"/>
      <c r="OXE4" s="411"/>
      <c r="OXF4" s="412"/>
      <c r="OXG4" s="411"/>
      <c r="OXH4" s="411"/>
      <c r="OXI4" s="411"/>
      <c r="OXJ4" s="411"/>
      <c r="OXK4" s="412"/>
      <c r="OXL4" s="411"/>
      <c r="OXM4" s="411"/>
      <c r="OXN4" s="411"/>
      <c r="OXO4" s="411"/>
      <c r="OXP4" s="412"/>
      <c r="OXQ4" s="411"/>
      <c r="OXR4" s="411"/>
      <c r="OXS4" s="411"/>
      <c r="OXT4" s="411"/>
      <c r="OXU4" s="412"/>
      <c r="OXV4" s="411"/>
      <c r="OXW4" s="411"/>
      <c r="OXX4" s="411"/>
      <c r="OXY4" s="411"/>
      <c r="OXZ4" s="412"/>
      <c r="OYA4" s="411"/>
      <c r="OYB4" s="411"/>
      <c r="OYC4" s="411"/>
      <c r="OYD4" s="411"/>
      <c r="OYE4" s="412"/>
      <c r="OYF4" s="411"/>
      <c r="OYG4" s="411"/>
      <c r="OYH4" s="411"/>
      <c r="OYI4" s="411"/>
      <c r="OYJ4" s="412"/>
      <c r="OYK4" s="411"/>
      <c r="OYL4" s="411"/>
      <c r="OYM4" s="411"/>
      <c r="OYN4" s="411"/>
      <c r="OYO4" s="412"/>
      <c r="OYP4" s="411"/>
      <c r="OYQ4" s="411"/>
      <c r="OYR4" s="411"/>
      <c r="OYS4" s="411"/>
      <c r="OYT4" s="412"/>
      <c r="OYU4" s="411"/>
      <c r="OYV4" s="411"/>
      <c r="OYW4" s="411"/>
      <c r="OYX4" s="411"/>
      <c r="OYY4" s="412"/>
      <c r="OYZ4" s="411"/>
      <c r="OZA4" s="411"/>
      <c r="OZB4" s="411"/>
      <c r="OZC4" s="411"/>
      <c r="OZD4" s="412"/>
      <c r="OZE4" s="411"/>
      <c r="OZF4" s="411"/>
      <c r="OZG4" s="411"/>
      <c r="OZH4" s="411"/>
      <c r="OZI4" s="412"/>
      <c r="OZJ4" s="411"/>
      <c r="OZK4" s="411"/>
      <c r="OZL4" s="411"/>
      <c r="OZM4" s="411"/>
      <c r="OZN4" s="412"/>
      <c r="OZO4" s="411"/>
      <c r="OZP4" s="411"/>
      <c r="OZQ4" s="411"/>
      <c r="OZR4" s="411"/>
      <c r="OZS4" s="412"/>
      <c r="OZT4" s="411"/>
      <c r="OZU4" s="411"/>
      <c r="OZV4" s="411"/>
      <c r="OZW4" s="411"/>
      <c r="OZX4" s="412"/>
      <c r="OZY4" s="411"/>
      <c r="OZZ4" s="411"/>
      <c r="PAA4" s="411"/>
      <c r="PAB4" s="411"/>
      <c r="PAC4" s="412"/>
      <c r="PAD4" s="411"/>
      <c r="PAE4" s="411"/>
      <c r="PAF4" s="411"/>
      <c r="PAG4" s="411"/>
      <c r="PAH4" s="412"/>
      <c r="PAI4" s="411"/>
      <c r="PAJ4" s="411"/>
      <c r="PAK4" s="411"/>
      <c r="PAL4" s="411"/>
      <c r="PAM4" s="412"/>
      <c r="PAN4" s="411"/>
      <c r="PAO4" s="411"/>
      <c r="PAP4" s="411"/>
      <c r="PAQ4" s="411"/>
      <c r="PAR4" s="412"/>
      <c r="PAS4" s="411"/>
      <c r="PAT4" s="411"/>
      <c r="PAU4" s="411"/>
      <c r="PAV4" s="411"/>
      <c r="PAW4" s="412"/>
      <c r="PAX4" s="411"/>
      <c r="PAY4" s="411"/>
      <c r="PAZ4" s="411"/>
      <c r="PBA4" s="411"/>
      <c r="PBB4" s="412"/>
      <c r="PBC4" s="411"/>
      <c r="PBD4" s="411"/>
      <c r="PBE4" s="411"/>
      <c r="PBF4" s="411"/>
      <c r="PBG4" s="412"/>
      <c r="PBH4" s="411"/>
      <c r="PBI4" s="411"/>
      <c r="PBJ4" s="411"/>
      <c r="PBK4" s="411"/>
      <c r="PBL4" s="412"/>
      <c r="PBM4" s="411"/>
      <c r="PBN4" s="411"/>
      <c r="PBO4" s="411"/>
      <c r="PBP4" s="411"/>
      <c r="PBQ4" s="412"/>
      <c r="PBR4" s="411"/>
      <c r="PBS4" s="411"/>
      <c r="PBT4" s="411"/>
      <c r="PBU4" s="411"/>
      <c r="PBV4" s="412"/>
      <c r="PBW4" s="411"/>
      <c r="PBX4" s="411"/>
      <c r="PBY4" s="411"/>
      <c r="PBZ4" s="411"/>
      <c r="PCA4" s="412"/>
      <c r="PCB4" s="411"/>
      <c r="PCC4" s="411"/>
      <c r="PCD4" s="411"/>
      <c r="PCE4" s="411"/>
      <c r="PCF4" s="412"/>
      <c r="PCG4" s="411"/>
      <c r="PCH4" s="411"/>
      <c r="PCI4" s="411"/>
      <c r="PCJ4" s="411"/>
      <c r="PCK4" s="412"/>
      <c r="PCL4" s="411"/>
      <c r="PCM4" s="411"/>
      <c r="PCN4" s="411"/>
      <c r="PCO4" s="411"/>
      <c r="PCP4" s="412"/>
      <c r="PCQ4" s="411"/>
      <c r="PCR4" s="411"/>
      <c r="PCS4" s="411"/>
      <c r="PCT4" s="411"/>
      <c r="PCU4" s="412"/>
      <c r="PCV4" s="411"/>
      <c r="PCW4" s="411"/>
      <c r="PCX4" s="411"/>
      <c r="PCY4" s="411"/>
      <c r="PCZ4" s="412"/>
      <c r="PDA4" s="411"/>
      <c r="PDB4" s="411"/>
      <c r="PDC4" s="411"/>
      <c r="PDD4" s="411"/>
      <c r="PDE4" s="412"/>
      <c r="PDF4" s="411"/>
      <c r="PDG4" s="411"/>
      <c r="PDH4" s="411"/>
      <c r="PDI4" s="411"/>
      <c r="PDJ4" s="412"/>
      <c r="PDK4" s="411"/>
      <c r="PDL4" s="411"/>
      <c r="PDM4" s="411"/>
      <c r="PDN4" s="411"/>
      <c r="PDO4" s="412"/>
      <c r="PDP4" s="411"/>
      <c r="PDQ4" s="411"/>
      <c r="PDR4" s="411"/>
      <c r="PDS4" s="411"/>
      <c r="PDT4" s="412"/>
      <c r="PDU4" s="411"/>
      <c r="PDV4" s="411"/>
      <c r="PDW4" s="411"/>
      <c r="PDX4" s="411"/>
      <c r="PDY4" s="412"/>
      <c r="PDZ4" s="411"/>
      <c r="PEA4" s="411"/>
      <c r="PEB4" s="411"/>
      <c r="PEC4" s="411"/>
      <c r="PED4" s="412"/>
      <c r="PEE4" s="411"/>
      <c r="PEF4" s="411"/>
      <c r="PEG4" s="411"/>
      <c r="PEH4" s="411"/>
      <c r="PEI4" s="412"/>
      <c r="PEJ4" s="411"/>
      <c r="PEK4" s="411"/>
      <c r="PEL4" s="411"/>
      <c r="PEM4" s="411"/>
      <c r="PEN4" s="412"/>
      <c r="PEO4" s="411"/>
      <c r="PEP4" s="411"/>
      <c r="PEQ4" s="411"/>
      <c r="PER4" s="411"/>
      <c r="PES4" s="412"/>
      <c r="PET4" s="411"/>
      <c r="PEU4" s="411"/>
      <c r="PEV4" s="411"/>
      <c r="PEW4" s="411"/>
      <c r="PEX4" s="412"/>
      <c r="PEY4" s="411"/>
      <c r="PEZ4" s="411"/>
      <c r="PFA4" s="411"/>
      <c r="PFB4" s="411"/>
      <c r="PFC4" s="412"/>
      <c r="PFD4" s="411"/>
      <c r="PFE4" s="411"/>
      <c r="PFF4" s="411"/>
      <c r="PFG4" s="411"/>
      <c r="PFH4" s="412"/>
      <c r="PFI4" s="411"/>
      <c r="PFJ4" s="411"/>
      <c r="PFK4" s="411"/>
      <c r="PFL4" s="411"/>
      <c r="PFM4" s="412"/>
      <c r="PFN4" s="411"/>
      <c r="PFO4" s="411"/>
      <c r="PFP4" s="411"/>
      <c r="PFQ4" s="411"/>
      <c r="PFR4" s="412"/>
      <c r="PFS4" s="411"/>
      <c r="PFT4" s="411"/>
      <c r="PFU4" s="411"/>
      <c r="PFV4" s="411"/>
      <c r="PFW4" s="412"/>
      <c r="PFX4" s="411"/>
      <c r="PFY4" s="411"/>
      <c r="PFZ4" s="411"/>
      <c r="PGA4" s="411"/>
      <c r="PGB4" s="412"/>
      <c r="PGC4" s="411"/>
      <c r="PGD4" s="411"/>
      <c r="PGE4" s="411"/>
      <c r="PGF4" s="411"/>
      <c r="PGG4" s="412"/>
      <c r="PGH4" s="411"/>
      <c r="PGI4" s="411"/>
      <c r="PGJ4" s="411"/>
      <c r="PGK4" s="411"/>
      <c r="PGL4" s="412"/>
      <c r="PGM4" s="411"/>
      <c r="PGN4" s="411"/>
      <c r="PGO4" s="411"/>
      <c r="PGP4" s="411"/>
      <c r="PGQ4" s="412"/>
      <c r="PGR4" s="411"/>
      <c r="PGS4" s="411"/>
      <c r="PGT4" s="411"/>
      <c r="PGU4" s="411"/>
      <c r="PGV4" s="412"/>
      <c r="PGW4" s="411"/>
      <c r="PGX4" s="411"/>
      <c r="PGY4" s="411"/>
      <c r="PGZ4" s="411"/>
      <c r="PHA4" s="412"/>
      <c r="PHB4" s="411"/>
      <c r="PHC4" s="411"/>
      <c r="PHD4" s="411"/>
      <c r="PHE4" s="411"/>
      <c r="PHF4" s="412"/>
      <c r="PHG4" s="411"/>
      <c r="PHH4" s="411"/>
      <c r="PHI4" s="411"/>
      <c r="PHJ4" s="411"/>
      <c r="PHK4" s="412"/>
      <c r="PHL4" s="411"/>
      <c r="PHM4" s="411"/>
      <c r="PHN4" s="411"/>
      <c r="PHO4" s="411"/>
      <c r="PHP4" s="412"/>
      <c r="PHQ4" s="411"/>
      <c r="PHR4" s="411"/>
      <c r="PHS4" s="411"/>
      <c r="PHT4" s="411"/>
      <c r="PHU4" s="412"/>
      <c r="PHV4" s="411"/>
      <c r="PHW4" s="411"/>
      <c r="PHX4" s="411"/>
      <c r="PHY4" s="411"/>
      <c r="PHZ4" s="412"/>
      <c r="PIA4" s="411"/>
      <c r="PIB4" s="411"/>
      <c r="PIC4" s="411"/>
      <c r="PID4" s="411"/>
      <c r="PIE4" s="412"/>
      <c r="PIF4" s="411"/>
      <c r="PIG4" s="411"/>
      <c r="PIH4" s="411"/>
      <c r="PII4" s="411"/>
      <c r="PIJ4" s="412"/>
      <c r="PIK4" s="411"/>
      <c r="PIL4" s="411"/>
      <c r="PIM4" s="411"/>
      <c r="PIN4" s="411"/>
      <c r="PIO4" s="412"/>
      <c r="PIP4" s="411"/>
      <c r="PIQ4" s="411"/>
      <c r="PIR4" s="411"/>
      <c r="PIS4" s="411"/>
      <c r="PIT4" s="412"/>
      <c r="PIU4" s="411"/>
      <c r="PIV4" s="411"/>
      <c r="PIW4" s="411"/>
      <c r="PIX4" s="411"/>
      <c r="PIY4" s="412"/>
      <c r="PIZ4" s="411"/>
      <c r="PJA4" s="411"/>
      <c r="PJB4" s="411"/>
      <c r="PJC4" s="411"/>
      <c r="PJD4" s="412"/>
      <c r="PJE4" s="411"/>
      <c r="PJF4" s="411"/>
      <c r="PJG4" s="411"/>
      <c r="PJH4" s="411"/>
      <c r="PJI4" s="412"/>
      <c r="PJJ4" s="411"/>
      <c r="PJK4" s="411"/>
      <c r="PJL4" s="411"/>
      <c r="PJM4" s="411"/>
      <c r="PJN4" s="412"/>
      <c r="PJO4" s="411"/>
      <c r="PJP4" s="411"/>
      <c r="PJQ4" s="411"/>
      <c r="PJR4" s="411"/>
      <c r="PJS4" s="412"/>
      <c r="PJT4" s="411"/>
      <c r="PJU4" s="411"/>
      <c r="PJV4" s="411"/>
      <c r="PJW4" s="411"/>
      <c r="PJX4" s="412"/>
      <c r="PJY4" s="411"/>
      <c r="PJZ4" s="411"/>
      <c r="PKA4" s="411"/>
      <c r="PKB4" s="411"/>
      <c r="PKC4" s="412"/>
      <c r="PKD4" s="411"/>
      <c r="PKE4" s="411"/>
      <c r="PKF4" s="411"/>
      <c r="PKG4" s="411"/>
      <c r="PKH4" s="412"/>
      <c r="PKI4" s="411"/>
      <c r="PKJ4" s="411"/>
      <c r="PKK4" s="411"/>
      <c r="PKL4" s="411"/>
      <c r="PKM4" s="412"/>
      <c r="PKN4" s="411"/>
      <c r="PKO4" s="411"/>
      <c r="PKP4" s="411"/>
      <c r="PKQ4" s="411"/>
      <c r="PKR4" s="412"/>
      <c r="PKS4" s="411"/>
      <c r="PKT4" s="411"/>
      <c r="PKU4" s="411"/>
      <c r="PKV4" s="411"/>
      <c r="PKW4" s="412"/>
      <c r="PKX4" s="411"/>
      <c r="PKY4" s="411"/>
      <c r="PKZ4" s="411"/>
      <c r="PLA4" s="411"/>
      <c r="PLB4" s="412"/>
      <c r="PLC4" s="411"/>
      <c r="PLD4" s="411"/>
      <c r="PLE4" s="411"/>
      <c r="PLF4" s="411"/>
      <c r="PLG4" s="412"/>
      <c r="PLH4" s="411"/>
      <c r="PLI4" s="411"/>
      <c r="PLJ4" s="411"/>
      <c r="PLK4" s="411"/>
      <c r="PLL4" s="412"/>
      <c r="PLM4" s="411"/>
      <c r="PLN4" s="411"/>
      <c r="PLO4" s="411"/>
      <c r="PLP4" s="411"/>
      <c r="PLQ4" s="412"/>
      <c r="PLR4" s="411"/>
      <c r="PLS4" s="411"/>
      <c r="PLT4" s="411"/>
      <c r="PLU4" s="411"/>
      <c r="PLV4" s="412"/>
      <c r="PLW4" s="411"/>
      <c r="PLX4" s="411"/>
      <c r="PLY4" s="411"/>
      <c r="PLZ4" s="411"/>
      <c r="PMA4" s="412"/>
      <c r="PMB4" s="411"/>
      <c r="PMC4" s="411"/>
      <c r="PMD4" s="411"/>
      <c r="PME4" s="411"/>
      <c r="PMF4" s="412"/>
      <c r="PMG4" s="411"/>
      <c r="PMH4" s="411"/>
      <c r="PMI4" s="411"/>
      <c r="PMJ4" s="411"/>
      <c r="PMK4" s="412"/>
      <c r="PML4" s="411"/>
      <c r="PMM4" s="411"/>
      <c r="PMN4" s="411"/>
      <c r="PMO4" s="411"/>
      <c r="PMP4" s="412"/>
      <c r="PMQ4" s="411"/>
      <c r="PMR4" s="411"/>
      <c r="PMS4" s="411"/>
      <c r="PMT4" s="411"/>
      <c r="PMU4" s="412"/>
      <c r="PMV4" s="411"/>
      <c r="PMW4" s="411"/>
      <c r="PMX4" s="411"/>
      <c r="PMY4" s="411"/>
      <c r="PMZ4" s="412"/>
      <c r="PNA4" s="411"/>
      <c r="PNB4" s="411"/>
      <c r="PNC4" s="411"/>
      <c r="PND4" s="411"/>
      <c r="PNE4" s="412"/>
      <c r="PNF4" s="411"/>
      <c r="PNG4" s="411"/>
      <c r="PNH4" s="411"/>
      <c r="PNI4" s="411"/>
      <c r="PNJ4" s="412"/>
      <c r="PNK4" s="411"/>
      <c r="PNL4" s="411"/>
      <c r="PNM4" s="411"/>
      <c r="PNN4" s="411"/>
      <c r="PNO4" s="412"/>
      <c r="PNP4" s="411"/>
      <c r="PNQ4" s="411"/>
      <c r="PNR4" s="411"/>
      <c r="PNS4" s="411"/>
      <c r="PNT4" s="412"/>
      <c r="PNU4" s="411"/>
      <c r="PNV4" s="411"/>
      <c r="PNW4" s="411"/>
      <c r="PNX4" s="411"/>
      <c r="PNY4" s="412"/>
      <c r="PNZ4" s="411"/>
      <c r="POA4" s="411"/>
      <c r="POB4" s="411"/>
      <c r="POC4" s="411"/>
      <c r="POD4" s="412"/>
      <c r="POE4" s="411"/>
      <c r="POF4" s="411"/>
      <c r="POG4" s="411"/>
      <c r="POH4" s="411"/>
      <c r="POI4" s="412"/>
      <c r="POJ4" s="411"/>
      <c r="POK4" s="411"/>
      <c r="POL4" s="411"/>
      <c r="POM4" s="411"/>
      <c r="PON4" s="412"/>
      <c r="POO4" s="411"/>
      <c r="POP4" s="411"/>
      <c r="POQ4" s="411"/>
      <c r="POR4" s="411"/>
      <c r="POS4" s="412"/>
      <c r="POT4" s="411"/>
      <c r="POU4" s="411"/>
      <c r="POV4" s="411"/>
      <c r="POW4" s="411"/>
      <c r="POX4" s="412"/>
      <c r="POY4" s="411"/>
      <c r="POZ4" s="411"/>
      <c r="PPA4" s="411"/>
      <c r="PPB4" s="411"/>
      <c r="PPC4" s="412"/>
      <c r="PPD4" s="411"/>
      <c r="PPE4" s="411"/>
      <c r="PPF4" s="411"/>
      <c r="PPG4" s="411"/>
      <c r="PPH4" s="412"/>
      <c r="PPI4" s="411"/>
      <c r="PPJ4" s="411"/>
      <c r="PPK4" s="411"/>
      <c r="PPL4" s="411"/>
      <c r="PPM4" s="412"/>
      <c r="PPN4" s="411"/>
      <c r="PPO4" s="411"/>
      <c r="PPP4" s="411"/>
      <c r="PPQ4" s="411"/>
      <c r="PPR4" s="412"/>
      <c r="PPS4" s="411"/>
      <c r="PPT4" s="411"/>
      <c r="PPU4" s="411"/>
      <c r="PPV4" s="411"/>
      <c r="PPW4" s="412"/>
      <c r="PPX4" s="411"/>
      <c r="PPY4" s="411"/>
      <c r="PPZ4" s="411"/>
      <c r="PQA4" s="411"/>
      <c r="PQB4" s="412"/>
      <c r="PQC4" s="411"/>
      <c r="PQD4" s="411"/>
      <c r="PQE4" s="411"/>
      <c r="PQF4" s="411"/>
      <c r="PQG4" s="412"/>
      <c r="PQH4" s="411"/>
      <c r="PQI4" s="411"/>
      <c r="PQJ4" s="411"/>
      <c r="PQK4" s="411"/>
      <c r="PQL4" s="412"/>
      <c r="PQM4" s="411"/>
      <c r="PQN4" s="411"/>
      <c r="PQO4" s="411"/>
      <c r="PQP4" s="411"/>
      <c r="PQQ4" s="412"/>
      <c r="PQR4" s="411"/>
      <c r="PQS4" s="411"/>
      <c r="PQT4" s="411"/>
      <c r="PQU4" s="411"/>
      <c r="PQV4" s="412"/>
      <c r="PQW4" s="411"/>
      <c r="PQX4" s="411"/>
      <c r="PQY4" s="411"/>
      <c r="PQZ4" s="411"/>
      <c r="PRA4" s="412"/>
      <c r="PRB4" s="411"/>
      <c r="PRC4" s="411"/>
      <c r="PRD4" s="411"/>
      <c r="PRE4" s="411"/>
      <c r="PRF4" s="412"/>
      <c r="PRG4" s="411"/>
      <c r="PRH4" s="411"/>
      <c r="PRI4" s="411"/>
      <c r="PRJ4" s="411"/>
      <c r="PRK4" s="412"/>
      <c r="PRL4" s="411"/>
      <c r="PRM4" s="411"/>
      <c r="PRN4" s="411"/>
      <c r="PRO4" s="411"/>
      <c r="PRP4" s="412"/>
      <c r="PRQ4" s="411"/>
      <c r="PRR4" s="411"/>
      <c r="PRS4" s="411"/>
      <c r="PRT4" s="411"/>
      <c r="PRU4" s="412"/>
      <c r="PRV4" s="411"/>
      <c r="PRW4" s="411"/>
      <c r="PRX4" s="411"/>
      <c r="PRY4" s="411"/>
      <c r="PRZ4" s="412"/>
      <c r="PSA4" s="411"/>
      <c r="PSB4" s="411"/>
      <c r="PSC4" s="411"/>
      <c r="PSD4" s="411"/>
      <c r="PSE4" s="412"/>
      <c r="PSF4" s="411"/>
      <c r="PSG4" s="411"/>
      <c r="PSH4" s="411"/>
      <c r="PSI4" s="411"/>
      <c r="PSJ4" s="412"/>
      <c r="PSK4" s="411"/>
      <c r="PSL4" s="411"/>
      <c r="PSM4" s="411"/>
      <c r="PSN4" s="411"/>
      <c r="PSO4" s="412"/>
      <c r="PSP4" s="411"/>
      <c r="PSQ4" s="411"/>
      <c r="PSR4" s="411"/>
      <c r="PSS4" s="411"/>
      <c r="PST4" s="412"/>
      <c r="PSU4" s="411"/>
      <c r="PSV4" s="411"/>
      <c r="PSW4" s="411"/>
      <c r="PSX4" s="411"/>
      <c r="PSY4" s="412"/>
      <c r="PSZ4" s="411"/>
      <c r="PTA4" s="411"/>
      <c r="PTB4" s="411"/>
      <c r="PTC4" s="411"/>
      <c r="PTD4" s="412"/>
      <c r="PTE4" s="411"/>
      <c r="PTF4" s="411"/>
      <c r="PTG4" s="411"/>
      <c r="PTH4" s="411"/>
      <c r="PTI4" s="412"/>
      <c r="PTJ4" s="411"/>
      <c r="PTK4" s="411"/>
      <c r="PTL4" s="411"/>
      <c r="PTM4" s="411"/>
      <c r="PTN4" s="412"/>
      <c r="PTO4" s="411"/>
      <c r="PTP4" s="411"/>
      <c r="PTQ4" s="411"/>
      <c r="PTR4" s="411"/>
      <c r="PTS4" s="412"/>
      <c r="PTT4" s="411"/>
      <c r="PTU4" s="411"/>
      <c r="PTV4" s="411"/>
      <c r="PTW4" s="411"/>
      <c r="PTX4" s="412"/>
      <c r="PTY4" s="411"/>
      <c r="PTZ4" s="411"/>
      <c r="PUA4" s="411"/>
      <c r="PUB4" s="411"/>
      <c r="PUC4" s="412"/>
      <c r="PUD4" s="411"/>
      <c r="PUE4" s="411"/>
      <c r="PUF4" s="411"/>
      <c r="PUG4" s="411"/>
      <c r="PUH4" s="412"/>
      <c r="PUI4" s="411"/>
      <c r="PUJ4" s="411"/>
      <c r="PUK4" s="411"/>
      <c r="PUL4" s="411"/>
      <c r="PUM4" s="412"/>
      <c r="PUN4" s="411"/>
      <c r="PUO4" s="411"/>
      <c r="PUP4" s="411"/>
      <c r="PUQ4" s="411"/>
      <c r="PUR4" s="412"/>
      <c r="PUS4" s="411"/>
      <c r="PUT4" s="411"/>
      <c r="PUU4" s="411"/>
      <c r="PUV4" s="411"/>
      <c r="PUW4" s="412"/>
      <c r="PUX4" s="411"/>
      <c r="PUY4" s="411"/>
      <c r="PUZ4" s="411"/>
      <c r="PVA4" s="411"/>
      <c r="PVB4" s="412"/>
      <c r="PVC4" s="411"/>
      <c r="PVD4" s="411"/>
      <c r="PVE4" s="411"/>
      <c r="PVF4" s="411"/>
      <c r="PVG4" s="412"/>
      <c r="PVH4" s="411"/>
      <c r="PVI4" s="411"/>
      <c r="PVJ4" s="411"/>
      <c r="PVK4" s="411"/>
      <c r="PVL4" s="412"/>
      <c r="PVM4" s="411"/>
      <c r="PVN4" s="411"/>
      <c r="PVO4" s="411"/>
      <c r="PVP4" s="411"/>
      <c r="PVQ4" s="412"/>
      <c r="PVR4" s="411"/>
      <c r="PVS4" s="411"/>
      <c r="PVT4" s="411"/>
      <c r="PVU4" s="411"/>
      <c r="PVV4" s="412"/>
      <c r="PVW4" s="411"/>
      <c r="PVX4" s="411"/>
      <c r="PVY4" s="411"/>
      <c r="PVZ4" s="411"/>
      <c r="PWA4" s="412"/>
      <c r="PWB4" s="411"/>
      <c r="PWC4" s="411"/>
      <c r="PWD4" s="411"/>
      <c r="PWE4" s="411"/>
      <c r="PWF4" s="412"/>
      <c r="PWG4" s="411"/>
      <c r="PWH4" s="411"/>
      <c r="PWI4" s="411"/>
      <c r="PWJ4" s="411"/>
      <c r="PWK4" s="412"/>
      <c r="PWL4" s="411"/>
      <c r="PWM4" s="411"/>
      <c r="PWN4" s="411"/>
      <c r="PWO4" s="411"/>
      <c r="PWP4" s="412"/>
      <c r="PWQ4" s="411"/>
      <c r="PWR4" s="411"/>
      <c r="PWS4" s="411"/>
      <c r="PWT4" s="411"/>
      <c r="PWU4" s="412"/>
      <c r="PWV4" s="411"/>
      <c r="PWW4" s="411"/>
      <c r="PWX4" s="411"/>
      <c r="PWY4" s="411"/>
      <c r="PWZ4" s="412"/>
      <c r="PXA4" s="411"/>
      <c r="PXB4" s="411"/>
      <c r="PXC4" s="411"/>
      <c r="PXD4" s="411"/>
      <c r="PXE4" s="412"/>
      <c r="PXF4" s="411"/>
      <c r="PXG4" s="411"/>
      <c r="PXH4" s="411"/>
      <c r="PXI4" s="411"/>
      <c r="PXJ4" s="412"/>
      <c r="PXK4" s="411"/>
      <c r="PXL4" s="411"/>
      <c r="PXM4" s="411"/>
      <c r="PXN4" s="411"/>
      <c r="PXO4" s="412"/>
      <c r="PXP4" s="411"/>
      <c r="PXQ4" s="411"/>
      <c r="PXR4" s="411"/>
      <c r="PXS4" s="411"/>
      <c r="PXT4" s="412"/>
      <c r="PXU4" s="411"/>
      <c r="PXV4" s="411"/>
      <c r="PXW4" s="411"/>
      <c r="PXX4" s="411"/>
      <c r="PXY4" s="412"/>
      <c r="PXZ4" s="411"/>
      <c r="PYA4" s="411"/>
      <c r="PYB4" s="411"/>
      <c r="PYC4" s="411"/>
      <c r="PYD4" s="412"/>
      <c r="PYE4" s="411"/>
      <c r="PYF4" s="411"/>
      <c r="PYG4" s="411"/>
      <c r="PYH4" s="411"/>
      <c r="PYI4" s="412"/>
      <c r="PYJ4" s="411"/>
      <c r="PYK4" s="411"/>
      <c r="PYL4" s="411"/>
      <c r="PYM4" s="411"/>
      <c r="PYN4" s="412"/>
      <c r="PYO4" s="411"/>
      <c r="PYP4" s="411"/>
      <c r="PYQ4" s="411"/>
      <c r="PYR4" s="411"/>
      <c r="PYS4" s="412"/>
      <c r="PYT4" s="411"/>
      <c r="PYU4" s="411"/>
      <c r="PYV4" s="411"/>
      <c r="PYW4" s="411"/>
      <c r="PYX4" s="412"/>
      <c r="PYY4" s="411"/>
      <c r="PYZ4" s="411"/>
      <c r="PZA4" s="411"/>
      <c r="PZB4" s="411"/>
      <c r="PZC4" s="412"/>
      <c r="PZD4" s="411"/>
      <c r="PZE4" s="411"/>
      <c r="PZF4" s="411"/>
      <c r="PZG4" s="411"/>
      <c r="PZH4" s="412"/>
      <c r="PZI4" s="411"/>
      <c r="PZJ4" s="411"/>
      <c r="PZK4" s="411"/>
      <c r="PZL4" s="411"/>
      <c r="PZM4" s="412"/>
      <c r="PZN4" s="411"/>
      <c r="PZO4" s="411"/>
      <c r="PZP4" s="411"/>
      <c r="PZQ4" s="411"/>
      <c r="PZR4" s="412"/>
      <c r="PZS4" s="411"/>
      <c r="PZT4" s="411"/>
      <c r="PZU4" s="411"/>
      <c r="PZV4" s="411"/>
      <c r="PZW4" s="412"/>
      <c r="PZX4" s="411"/>
      <c r="PZY4" s="411"/>
      <c r="PZZ4" s="411"/>
      <c r="QAA4" s="411"/>
      <c r="QAB4" s="412"/>
      <c r="QAC4" s="411"/>
      <c r="QAD4" s="411"/>
      <c r="QAE4" s="411"/>
      <c r="QAF4" s="411"/>
      <c r="QAG4" s="412"/>
      <c r="QAH4" s="411"/>
      <c r="QAI4" s="411"/>
      <c r="QAJ4" s="411"/>
      <c r="QAK4" s="411"/>
      <c r="QAL4" s="412"/>
      <c r="QAM4" s="411"/>
      <c r="QAN4" s="411"/>
      <c r="QAO4" s="411"/>
      <c r="QAP4" s="411"/>
      <c r="QAQ4" s="412"/>
      <c r="QAR4" s="411"/>
      <c r="QAS4" s="411"/>
      <c r="QAT4" s="411"/>
      <c r="QAU4" s="411"/>
      <c r="QAV4" s="412"/>
      <c r="QAW4" s="411"/>
      <c r="QAX4" s="411"/>
      <c r="QAY4" s="411"/>
      <c r="QAZ4" s="411"/>
      <c r="QBA4" s="412"/>
      <c r="QBB4" s="411"/>
      <c r="QBC4" s="411"/>
      <c r="QBD4" s="411"/>
      <c r="QBE4" s="411"/>
      <c r="QBF4" s="412"/>
      <c r="QBG4" s="411"/>
      <c r="QBH4" s="411"/>
      <c r="QBI4" s="411"/>
      <c r="QBJ4" s="411"/>
      <c r="QBK4" s="412"/>
      <c r="QBL4" s="411"/>
      <c r="QBM4" s="411"/>
      <c r="QBN4" s="411"/>
      <c r="QBO4" s="411"/>
      <c r="QBP4" s="412"/>
      <c r="QBQ4" s="411"/>
      <c r="QBR4" s="411"/>
      <c r="QBS4" s="411"/>
      <c r="QBT4" s="411"/>
      <c r="QBU4" s="412"/>
      <c r="QBV4" s="411"/>
      <c r="QBW4" s="411"/>
      <c r="QBX4" s="411"/>
      <c r="QBY4" s="411"/>
      <c r="QBZ4" s="412"/>
      <c r="QCA4" s="411"/>
      <c r="QCB4" s="411"/>
      <c r="QCC4" s="411"/>
      <c r="QCD4" s="411"/>
      <c r="QCE4" s="412"/>
      <c r="QCF4" s="411"/>
      <c r="QCG4" s="411"/>
      <c r="QCH4" s="411"/>
      <c r="QCI4" s="411"/>
      <c r="QCJ4" s="412"/>
      <c r="QCK4" s="411"/>
      <c r="QCL4" s="411"/>
      <c r="QCM4" s="411"/>
      <c r="QCN4" s="411"/>
      <c r="QCO4" s="412"/>
      <c r="QCP4" s="411"/>
      <c r="QCQ4" s="411"/>
      <c r="QCR4" s="411"/>
      <c r="QCS4" s="411"/>
      <c r="QCT4" s="412"/>
      <c r="QCU4" s="411"/>
      <c r="QCV4" s="411"/>
      <c r="QCW4" s="411"/>
      <c r="QCX4" s="411"/>
      <c r="QCY4" s="412"/>
      <c r="QCZ4" s="411"/>
      <c r="QDA4" s="411"/>
      <c r="QDB4" s="411"/>
      <c r="QDC4" s="411"/>
      <c r="QDD4" s="412"/>
      <c r="QDE4" s="411"/>
      <c r="QDF4" s="411"/>
      <c r="QDG4" s="411"/>
      <c r="QDH4" s="411"/>
      <c r="QDI4" s="412"/>
      <c r="QDJ4" s="411"/>
      <c r="QDK4" s="411"/>
      <c r="QDL4" s="411"/>
      <c r="QDM4" s="411"/>
      <c r="QDN4" s="412"/>
      <c r="QDO4" s="411"/>
      <c r="QDP4" s="411"/>
      <c r="QDQ4" s="411"/>
      <c r="QDR4" s="411"/>
      <c r="QDS4" s="412"/>
      <c r="QDT4" s="411"/>
      <c r="QDU4" s="411"/>
      <c r="QDV4" s="411"/>
      <c r="QDW4" s="411"/>
      <c r="QDX4" s="412"/>
      <c r="QDY4" s="411"/>
      <c r="QDZ4" s="411"/>
      <c r="QEA4" s="411"/>
      <c r="QEB4" s="411"/>
      <c r="QEC4" s="412"/>
      <c r="QED4" s="411"/>
      <c r="QEE4" s="411"/>
      <c r="QEF4" s="411"/>
      <c r="QEG4" s="411"/>
      <c r="QEH4" s="412"/>
      <c r="QEI4" s="411"/>
      <c r="QEJ4" s="411"/>
      <c r="QEK4" s="411"/>
      <c r="QEL4" s="411"/>
      <c r="QEM4" s="412"/>
      <c r="QEN4" s="411"/>
      <c r="QEO4" s="411"/>
      <c r="QEP4" s="411"/>
      <c r="QEQ4" s="411"/>
      <c r="QER4" s="412"/>
      <c r="QES4" s="411"/>
      <c r="QET4" s="411"/>
      <c r="QEU4" s="411"/>
      <c r="QEV4" s="411"/>
      <c r="QEW4" s="412"/>
      <c r="QEX4" s="411"/>
      <c r="QEY4" s="411"/>
      <c r="QEZ4" s="411"/>
      <c r="QFA4" s="411"/>
      <c r="QFB4" s="412"/>
      <c r="QFC4" s="411"/>
      <c r="QFD4" s="411"/>
      <c r="QFE4" s="411"/>
      <c r="QFF4" s="411"/>
      <c r="QFG4" s="412"/>
      <c r="QFH4" s="411"/>
      <c r="QFI4" s="411"/>
      <c r="QFJ4" s="411"/>
      <c r="QFK4" s="411"/>
      <c r="QFL4" s="412"/>
      <c r="QFM4" s="411"/>
      <c r="QFN4" s="411"/>
      <c r="QFO4" s="411"/>
      <c r="QFP4" s="411"/>
      <c r="QFQ4" s="412"/>
      <c r="QFR4" s="411"/>
      <c r="QFS4" s="411"/>
      <c r="QFT4" s="411"/>
      <c r="QFU4" s="411"/>
      <c r="QFV4" s="412"/>
      <c r="QFW4" s="411"/>
      <c r="QFX4" s="411"/>
      <c r="QFY4" s="411"/>
      <c r="QFZ4" s="411"/>
      <c r="QGA4" s="412"/>
      <c r="QGB4" s="411"/>
      <c r="QGC4" s="411"/>
      <c r="QGD4" s="411"/>
      <c r="QGE4" s="411"/>
      <c r="QGF4" s="412"/>
      <c r="QGG4" s="411"/>
      <c r="QGH4" s="411"/>
      <c r="QGI4" s="411"/>
      <c r="QGJ4" s="411"/>
      <c r="QGK4" s="412"/>
      <c r="QGL4" s="411"/>
      <c r="QGM4" s="411"/>
      <c r="QGN4" s="411"/>
      <c r="QGO4" s="411"/>
      <c r="QGP4" s="412"/>
      <c r="QGQ4" s="411"/>
      <c r="QGR4" s="411"/>
      <c r="QGS4" s="411"/>
      <c r="QGT4" s="411"/>
      <c r="QGU4" s="412"/>
      <c r="QGV4" s="411"/>
      <c r="QGW4" s="411"/>
      <c r="QGX4" s="411"/>
      <c r="QGY4" s="411"/>
      <c r="QGZ4" s="412"/>
      <c r="QHA4" s="411"/>
      <c r="QHB4" s="411"/>
      <c r="QHC4" s="411"/>
      <c r="QHD4" s="411"/>
      <c r="QHE4" s="412"/>
      <c r="QHF4" s="411"/>
      <c r="QHG4" s="411"/>
      <c r="QHH4" s="411"/>
      <c r="QHI4" s="411"/>
      <c r="QHJ4" s="412"/>
      <c r="QHK4" s="411"/>
      <c r="QHL4" s="411"/>
      <c r="QHM4" s="411"/>
      <c r="QHN4" s="411"/>
      <c r="QHO4" s="412"/>
      <c r="QHP4" s="411"/>
      <c r="QHQ4" s="411"/>
      <c r="QHR4" s="411"/>
      <c r="QHS4" s="411"/>
      <c r="QHT4" s="412"/>
      <c r="QHU4" s="411"/>
      <c r="QHV4" s="411"/>
      <c r="QHW4" s="411"/>
      <c r="QHX4" s="411"/>
      <c r="QHY4" s="412"/>
      <c r="QHZ4" s="411"/>
      <c r="QIA4" s="411"/>
      <c r="QIB4" s="411"/>
      <c r="QIC4" s="411"/>
      <c r="QID4" s="412"/>
      <c r="QIE4" s="411"/>
      <c r="QIF4" s="411"/>
      <c r="QIG4" s="411"/>
      <c r="QIH4" s="411"/>
      <c r="QII4" s="412"/>
      <c r="QIJ4" s="411"/>
      <c r="QIK4" s="411"/>
      <c r="QIL4" s="411"/>
      <c r="QIM4" s="411"/>
      <c r="QIN4" s="412"/>
      <c r="QIO4" s="411"/>
      <c r="QIP4" s="411"/>
      <c r="QIQ4" s="411"/>
      <c r="QIR4" s="411"/>
      <c r="QIS4" s="412"/>
      <c r="QIT4" s="411"/>
      <c r="QIU4" s="411"/>
      <c r="QIV4" s="411"/>
      <c r="QIW4" s="411"/>
      <c r="QIX4" s="412"/>
      <c r="QIY4" s="411"/>
      <c r="QIZ4" s="411"/>
      <c r="QJA4" s="411"/>
      <c r="QJB4" s="411"/>
      <c r="QJC4" s="412"/>
      <c r="QJD4" s="411"/>
      <c r="QJE4" s="411"/>
      <c r="QJF4" s="411"/>
      <c r="QJG4" s="411"/>
      <c r="QJH4" s="412"/>
      <c r="QJI4" s="411"/>
      <c r="QJJ4" s="411"/>
      <c r="QJK4" s="411"/>
      <c r="QJL4" s="411"/>
      <c r="QJM4" s="412"/>
      <c r="QJN4" s="411"/>
      <c r="QJO4" s="411"/>
      <c r="QJP4" s="411"/>
      <c r="QJQ4" s="411"/>
      <c r="QJR4" s="412"/>
      <c r="QJS4" s="411"/>
      <c r="QJT4" s="411"/>
      <c r="QJU4" s="411"/>
      <c r="QJV4" s="411"/>
      <c r="QJW4" s="412"/>
      <c r="QJX4" s="411"/>
      <c r="QJY4" s="411"/>
      <c r="QJZ4" s="411"/>
      <c r="QKA4" s="411"/>
      <c r="QKB4" s="412"/>
      <c r="QKC4" s="411"/>
      <c r="QKD4" s="411"/>
      <c r="QKE4" s="411"/>
      <c r="QKF4" s="411"/>
      <c r="QKG4" s="412"/>
      <c r="QKH4" s="411"/>
      <c r="QKI4" s="411"/>
      <c r="QKJ4" s="411"/>
      <c r="QKK4" s="411"/>
      <c r="QKL4" s="412"/>
      <c r="QKM4" s="411"/>
      <c r="QKN4" s="411"/>
      <c r="QKO4" s="411"/>
      <c r="QKP4" s="411"/>
      <c r="QKQ4" s="412"/>
      <c r="QKR4" s="411"/>
      <c r="QKS4" s="411"/>
      <c r="QKT4" s="411"/>
      <c r="QKU4" s="411"/>
      <c r="QKV4" s="412"/>
      <c r="QKW4" s="411"/>
      <c r="QKX4" s="411"/>
      <c r="QKY4" s="411"/>
      <c r="QKZ4" s="411"/>
      <c r="QLA4" s="412"/>
      <c r="QLB4" s="411"/>
      <c r="QLC4" s="411"/>
      <c r="QLD4" s="411"/>
      <c r="QLE4" s="411"/>
      <c r="QLF4" s="412"/>
      <c r="QLG4" s="411"/>
      <c r="QLH4" s="411"/>
      <c r="QLI4" s="411"/>
      <c r="QLJ4" s="411"/>
      <c r="QLK4" s="412"/>
      <c r="QLL4" s="411"/>
      <c r="QLM4" s="411"/>
      <c r="QLN4" s="411"/>
      <c r="QLO4" s="411"/>
      <c r="QLP4" s="412"/>
      <c r="QLQ4" s="411"/>
      <c r="QLR4" s="411"/>
      <c r="QLS4" s="411"/>
      <c r="QLT4" s="411"/>
      <c r="QLU4" s="412"/>
      <c r="QLV4" s="411"/>
      <c r="QLW4" s="411"/>
      <c r="QLX4" s="411"/>
      <c r="QLY4" s="411"/>
      <c r="QLZ4" s="412"/>
      <c r="QMA4" s="411"/>
      <c r="QMB4" s="411"/>
      <c r="QMC4" s="411"/>
      <c r="QMD4" s="411"/>
      <c r="QME4" s="412"/>
      <c r="QMF4" s="411"/>
      <c r="QMG4" s="411"/>
      <c r="QMH4" s="411"/>
      <c r="QMI4" s="411"/>
      <c r="QMJ4" s="412"/>
      <c r="QMK4" s="411"/>
      <c r="QML4" s="411"/>
      <c r="QMM4" s="411"/>
      <c r="QMN4" s="411"/>
      <c r="QMO4" s="412"/>
      <c r="QMP4" s="411"/>
      <c r="QMQ4" s="411"/>
      <c r="QMR4" s="411"/>
      <c r="QMS4" s="411"/>
      <c r="QMT4" s="412"/>
      <c r="QMU4" s="411"/>
      <c r="QMV4" s="411"/>
      <c r="QMW4" s="411"/>
      <c r="QMX4" s="411"/>
      <c r="QMY4" s="412"/>
      <c r="QMZ4" s="411"/>
      <c r="QNA4" s="411"/>
      <c r="QNB4" s="411"/>
      <c r="QNC4" s="411"/>
      <c r="QND4" s="412"/>
      <c r="QNE4" s="411"/>
      <c r="QNF4" s="411"/>
      <c r="QNG4" s="411"/>
      <c r="QNH4" s="411"/>
      <c r="QNI4" s="412"/>
      <c r="QNJ4" s="411"/>
      <c r="QNK4" s="411"/>
      <c r="QNL4" s="411"/>
      <c r="QNM4" s="411"/>
      <c r="QNN4" s="412"/>
      <c r="QNO4" s="411"/>
      <c r="QNP4" s="411"/>
      <c r="QNQ4" s="411"/>
      <c r="QNR4" s="411"/>
      <c r="QNS4" s="412"/>
      <c r="QNT4" s="411"/>
      <c r="QNU4" s="411"/>
      <c r="QNV4" s="411"/>
      <c r="QNW4" s="411"/>
      <c r="QNX4" s="412"/>
      <c r="QNY4" s="411"/>
      <c r="QNZ4" s="411"/>
      <c r="QOA4" s="411"/>
      <c r="QOB4" s="411"/>
      <c r="QOC4" s="412"/>
      <c r="QOD4" s="411"/>
      <c r="QOE4" s="411"/>
      <c r="QOF4" s="411"/>
      <c r="QOG4" s="411"/>
      <c r="QOH4" s="412"/>
      <c r="QOI4" s="411"/>
      <c r="QOJ4" s="411"/>
      <c r="QOK4" s="411"/>
      <c r="QOL4" s="411"/>
      <c r="QOM4" s="412"/>
      <c r="QON4" s="411"/>
      <c r="QOO4" s="411"/>
      <c r="QOP4" s="411"/>
      <c r="QOQ4" s="411"/>
      <c r="QOR4" s="412"/>
      <c r="QOS4" s="411"/>
      <c r="QOT4" s="411"/>
      <c r="QOU4" s="411"/>
      <c r="QOV4" s="411"/>
      <c r="QOW4" s="412"/>
      <c r="QOX4" s="411"/>
      <c r="QOY4" s="411"/>
      <c r="QOZ4" s="411"/>
      <c r="QPA4" s="411"/>
      <c r="QPB4" s="412"/>
      <c r="QPC4" s="411"/>
      <c r="QPD4" s="411"/>
      <c r="QPE4" s="411"/>
      <c r="QPF4" s="411"/>
      <c r="QPG4" s="412"/>
      <c r="QPH4" s="411"/>
      <c r="QPI4" s="411"/>
      <c r="QPJ4" s="411"/>
      <c r="QPK4" s="411"/>
      <c r="QPL4" s="412"/>
      <c r="QPM4" s="411"/>
      <c r="QPN4" s="411"/>
      <c r="QPO4" s="411"/>
      <c r="QPP4" s="411"/>
      <c r="QPQ4" s="412"/>
      <c r="QPR4" s="411"/>
      <c r="QPS4" s="411"/>
      <c r="QPT4" s="411"/>
      <c r="QPU4" s="411"/>
      <c r="QPV4" s="412"/>
      <c r="QPW4" s="411"/>
      <c r="QPX4" s="411"/>
      <c r="QPY4" s="411"/>
      <c r="QPZ4" s="411"/>
      <c r="QQA4" s="412"/>
      <c r="QQB4" s="411"/>
      <c r="QQC4" s="411"/>
      <c r="QQD4" s="411"/>
      <c r="QQE4" s="411"/>
      <c r="QQF4" s="412"/>
      <c r="QQG4" s="411"/>
      <c r="QQH4" s="411"/>
      <c r="QQI4" s="411"/>
      <c r="QQJ4" s="411"/>
      <c r="QQK4" s="412"/>
      <c r="QQL4" s="411"/>
      <c r="QQM4" s="411"/>
      <c r="QQN4" s="411"/>
      <c r="QQO4" s="411"/>
      <c r="QQP4" s="412"/>
      <c r="QQQ4" s="411"/>
      <c r="QQR4" s="411"/>
      <c r="QQS4" s="411"/>
      <c r="QQT4" s="411"/>
      <c r="QQU4" s="412"/>
      <c r="QQV4" s="411"/>
      <c r="QQW4" s="411"/>
      <c r="QQX4" s="411"/>
      <c r="QQY4" s="411"/>
      <c r="QQZ4" s="412"/>
      <c r="QRA4" s="411"/>
      <c r="QRB4" s="411"/>
      <c r="QRC4" s="411"/>
      <c r="QRD4" s="411"/>
      <c r="QRE4" s="412"/>
      <c r="QRF4" s="411"/>
      <c r="QRG4" s="411"/>
      <c r="QRH4" s="411"/>
      <c r="QRI4" s="411"/>
      <c r="QRJ4" s="412"/>
      <c r="QRK4" s="411"/>
      <c r="QRL4" s="411"/>
      <c r="QRM4" s="411"/>
      <c r="QRN4" s="411"/>
      <c r="QRO4" s="412"/>
      <c r="QRP4" s="411"/>
      <c r="QRQ4" s="411"/>
      <c r="QRR4" s="411"/>
      <c r="QRS4" s="411"/>
      <c r="QRT4" s="412"/>
      <c r="QRU4" s="411"/>
      <c r="QRV4" s="411"/>
      <c r="QRW4" s="411"/>
      <c r="QRX4" s="411"/>
      <c r="QRY4" s="412"/>
      <c r="QRZ4" s="411"/>
      <c r="QSA4" s="411"/>
      <c r="QSB4" s="411"/>
      <c r="QSC4" s="411"/>
      <c r="QSD4" s="412"/>
      <c r="QSE4" s="411"/>
      <c r="QSF4" s="411"/>
      <c r="QSG4" s="411"/>
      <c r="QSH4" s="411"/>
      <c r="QSI4" s="412"/>
      <c r="QSJ4" s="411"/>
      <c r="QSK4" s="411"/>
      <c r="QSL4" s="411"/>
      <c r="QSM4" s="411"/>
      <c r="QSN4" s="412"/>
      <c r="QSO4" s="411"/>
      <c r="QSP4" s="411"/>
      <c r="QSQ4" s="411"/>
      <c r="QSR4" s="411"/>
      <c r="QSS4" s="412"/>
      <c r="QST4" s="411"/>
      <c r="QSU4" s="411"/>
      <c r="QSV4" s="411"/>
      <c r="QSW4" s="411"/>
      <c r="QSX4" s="412"/>
      <c r="QSY4" s="411"/>
      <c r="QSZ4" s="411"/>
      <c r="QTA4" s="411"/>
      <c r="QTB4" s="411"/>
      <c r="QTC4" s="412"/>
      <c r="QTD4" s="411"/>
      <c r="QTE4" s="411"/>
      <c r="QTF4" s="411"/>
      <c r="QTG4" s="411"/>
      <c r="QTH4" s="412"/>
      <c r="QTI4" s="411"/>
      <c r="QTJ4" s="411"/>
      <c r="QTK4" s="411"/>
      <c r="QTL4" s="411"/>
      <c r="QTM4" s="412"/>
      <c r="QTN4" s="411"/>
      <c r="QTO4" s="411"/>
      <c r="QTP4" s="411"/>
      <c r="QTQ4" s="411"/>
      <c r="QTR4" s="412"/>
      <c r="QTS4" s="411"/>
      <c r="QTT4" s="411"/>
      <c r="QTU4" s="411"/>
      <c r="QTV4" s="411"/>
      <c r="QTW4" s="412"/>
      <c r="QTX4" s="411"/>
      <c r="QTY4" s="411"/>
      <c r="QTZ4" s="411"/>
      <c r="QUA4" s="411"/>
      <c r="QUB4" s="412"/>
      <c r="QUC4" s="411"/>
      <c r="QUD4" s="411"/>
      <c r="QUE4" s="411"/>
      <c r="QUF4" s="411"/>
      <c r="QUG4" s="412"/>
      <c r="QUH4" s="411"/>
      <c r="QUI4" s="411"/>
      <c r="QUJ4" s="411"/>
      <c r="QUK4" s="411"/>
      <c r="QUL4" s="412"/>
      <c r="QUM4" s="411"/>
      <c r="QUN4" s="411"/>
      <c r="QUO4" s="411"/>
      <c r="QUP4" s="411"/>
      <c r="QUQ4" s="412"/>
      <c r="QUR4" s="411"/>
      <c r="QUS4" s="411"/>
      <c r="QUT4" s="411"/>
      <c r="QUU4" s="411"/>
      <c r="QUV4" s="412"/>
      <c r="QUW4" s="411"/>
      <c r="QUX4" s="411"/>
      <c r="QUY4" s="411"/>
      <c r="QUZ4" s="411"/>
      <c r="QVA4" s="412"/>
      <c r="QVB4" s="411"/>
      <c r="QVC4" s="411"/>
      <c r="QVD4" s="411"/>
      <c r="QVE4" s="411"/>
      <c r="QVF4" s="412"/>
      <c r="QVG4" s="411"/>
      <c r="QVH4" s="411"/>
      <c r="QVI4" s="411"/>
      <c r="QVJ4" s="411"/>
      <c r="QVK4" s="412"/>
      <c r="QVL4" s="411"/>
      <c r="QVM4" s="411"/>
      <c r="QVN4" s="411"/>
      <c r="QVO4" s="411"/>
      <c r="QVP4" s="412"/>
      <c r="QVQ4" s="411"/>
      <c r="QVR4" s="411"/>
      <c r="QVS4" s="411"/>
      <c r="QVT4" s="411"/>
      <c r="QVU4" s="412"/>
      <c r="QVV4" s="411"/>
      <c r="QVW4" s="411"/>
      <c r="QVX4" s="411"/>
      <c r="QVY4" s="411"/>
      <c r="QVZ4" s="412"/>
      <c r="QWA4" s="411"/>
      <c r="QWB4" s="411"/>
      <c r="QWC4" s="411"/>
      <c r="QWD4" s="411"/>
      <c r="QWE4" s="412"/>
      <c r="QWF4" s="411"/>
      <c r="QWG4" s="411"/>
      <c r="QWH4" s="411"/>
      <c r="QWI4" s="411"/>
      <c r="QWJ4" s="412"/>
      <c r="QWK4" s="411"/>
      <c r="QWL4" s="411"/>
      <c r="QWM4" s="411"/>
      <c r="QWN4" s="411"/>
      <c r="QWO4" s="412"/>
      <c r="QWP4" s="411"/>
      <c r="QWQ4" s="411"/>
      <c r="QWR4" s="411"/>
      <c r="QWS4" s="411"/>
      <c r="QWT4" s="412"/>
      <c r="QWU4" s="411"/>
      <c r="QWV4" s="411"/>
      <c r="QWW4" s="411"/>
      <c r="QWX4" s="411"/>
      <c r="QWY4" s="412"/>
      <c r="QWZ4" s="411"/>
      <c r="QXA4" s="411"/>
      <c r="QXB4" s="411"/>
      <c r="QXC4" s="411"/>
      <c r="QXD4" s="412"/>
      <c r="QXE4" s="411"/>
      <c r="QXF4" s="411"/>
      <c r="QXG4" s="411"/>
      <c r="QXH4" s="411"/>
      <c r="QXI4" s="412"/>
      <c r="QXJ4" s="411"/>
      <c r="QXK4" s="411"/>
      <c r="QXL4" s="411"/>
      <c r="QXM4" s="411"/>
      <c r="QXN4" s="412"/>
      <c r="QXO4" s="411"/>
      <c r="QXP4" s="411"/>
      <c r="QXQ4" s="411"/>
      <c r="QXR4" s="411"/>
      <c r="QXS4" s="412"/>
      <c r="QXT4" s="411"/>
      <c r="QXU4" s="411"/>
      <c r="QXV4" s="411"/>
      <c r="QXW4" s="411"/>
      <c r="QXX4" s="412"/>
      <c r="QXY4" s="411"/>
      <c r="QXZ4" s="411"/>
      <c r="QYA4" s="411"/>
      <c r="QYB4" s="411"/>
      <c r="QYC4" s="412"/>
      <c r="QYD4" s="411"/>
      <c r="QYE4" s="411"/>
      <c r="QYF4" s="411"/>
      <c r="QYG4" s="411"/>
      <c r="QYH4" s="412"/>
      <c r="QYI4" s="411"/>
      <c r="QYJ4" s="411"/>
      <c r="QYK4" s="411"/>
      <c r="QYL4" s="411"/>
      <c r="QYM4" s="412"/>
      <c r="QYN4" s="411"/>
      <c r="QYO4" s="411"/>
      <c r="QYP4" s="411"/>
      <c r="QYQ4" s="411"/>
      <c r="QYR4" s="412"/>
      <c r="QYS4" s="411"/>
      <c r="QYT4" s="411"/>
      <c r="QYU4" s="411"/>
      <c r="QYV4" s="411"/>
      <c r="QYW4" s="412"/>
      <c r="QYX4" s="411"/>
      <c r="QYY4" s="411"/>
      <c r="QYZ4" s="411"/>
      <c r="QZA4" s="411"/>
      <c r="QZB4" s="412"/>
      <c r="QZC4" s="411"/>
      <c r="QZD4" s="411"/>
      <c r="QZE4" s="411"/>
      <c r="QZF4" s="411"/>
      <c r="QZG4" s="412"/>
      <c r="QZH4" s="411"/>
      <c r="QZI4" s="411"/>
      <c r="QZJ4" s="411"/>
      <c r="QZK4" s="411"/>
      <c r="QZL4" s="412"/>
      <c r="QZM4" s="411"/>
      <c r="QZN4" s="411"/>
      <c r="QZO4" s="411"/>
      <c r="QZP4" s="411"/>
      <c r="QZQ4" s="412"/>
      <c r="QZR4" s="411"/>
      <c r="QZS4" s="411"/>
      <c r="QZT4" s="411"/>
      <c r="QZU4" s="411"/>
      <c r="QZV4" s="412"/>
      <c r="QZW4" s="411"/>
      <c r="QZX4" s="411"/>
      <c r="QZY4" s="411"/>
      <c r="QZZ4" s="411"/>
      <c r="RAA4" s="412"/>
      <c r="RAB4" s="411"/>
      <c r="RAC4" s="411"/>
      <c r="RAD4" s="411"/>
      <c r="RAE4" s="411"/>
      <c r="RAF4" s="412"/>
      <c r="RAG4" s="411"/>
      <c r="RAH4" s="411"/>
      <c r="RAI4" s="411"/>
      <c r="RAJ4" s="411"/>
      <c r="RAK4" s="412"/>
      <c r="RAL4" s="411"/>
      <c r="RAM4" s="411"/>
      <c r="RAN4" s="411"/>
      <c r="RAO4" s="411"/>
      <c r="RAP4" s="412"/>
      <c r="RAQ4" s="411"/>
      <c r="RAR4" s="411"/>
      <c r="RAS4" s="411"/>
      <c r="RAT4" s="411"/>
      <c r="RAU4" s="412"/>
      <c r="RAV4" s="411"/>
      <c r="RAW4" s="411"/>
      <c r="RAX4" s="411"/>
      <c r="RAY4" s="411"/>
      <c r="RAZ4" s="412"/>
      <c r="RBA4" s="411"/>
      <c r="RBB4" s="411"/>
      <c r="RBC4" s="411"/>
      <c r="RBD4" s="411"/>
      <c r="RBE4" s="412"/>
      <c r="RBF4" s="411"/>
      <c r="RBG4" s="411"/>
      <c r="RBH4" s="411"/>
      <c r="RBI4" s="411"/>
      <c r="RBJ4" s="412"/>
      <c r="RBK4" s="411"/>
      <c r="RBL4" s="411"/>
      <c r="RBM4" s="411"/>
      <c r="RBN4" s="411"/>
      <c r="RBO4" s="412"/>
      <c r="RBP4" s="411"/>
      <c r="RBQ4" s="411"/>
      <c r="RBR4" s="411"/>
      <c r="RBS4" s="411"/>
      <c r="RBT4" s="412"/>
      <c r="RBU4" s="411"/>
      <c r="RBV4" s="411"/>
      <c r="RBW4" s="411"/>
      <c r="RBX4" s="411"/>
      <c r="RBY4" s="412"/>
      <c r="RBZ4" s="411"/>
      <c r="RCA4" s="411"/>
      <c r="RCB4" s="411"/>
      <c r="RCC4" s="411"/>
      <c r="RCD4" s="412"/>
      <c r="RCE4" s="411"/>
      <c r="RCF4" s="411"/>
      <c r="RCG4" s="411"/>
      <c r="RCH4" s="411"/>
      <c r="RCI4" s="412"/>
      <c r="RCJ4" s="411"/>
      <c r="RCK4" s="411"/>
      <c r="RCL4" s="411"/>
      <c r="RCM4" s="411"/>
      <c r="RCN4" s="412"/>
      <c r="RCO4" s="411"/>
      <c r="RCP4" s="411"/>
      <c r="RCQ4" s="411"/>
      <c r="RCR4" s="411"/>
      <c r="RCS4" s="412"/>
      <c r="RCT4" s="411"/>
      <c r="RCU4" s="411"/>
      <c r="RCV4" s="411"/>
      <c r="RCW4" s="411"/>
      <c r="RCX4" s="412"/>
      <c r="RCY4" s="411"/>
      <c r="RCZ4" s="411"/>
      <c r="RDA4" s="411"/>
      <c r="RDB4" s="411"/>
      <c r="RDC4" s="412"/>
      <c r="RDD4" s="411"/>
      <c r="RDE4" s="411"/>
      <c r="RDF4" s="411"/>
      <c r="RDG4" s="411"/>
      <c r="RDH4" s="412"/>
      <c r="RDI4" s="411"/>
      <c r="RDJ4" s="411"/>
      <c r="RDK4" s="411"/>
      <c r="RDL4" s="411"/>
      <c r="RDM4" s="412"/>
      <c r="RDN4" s="411"/>
      <c r="RDO4" s="411"/>
      <c r="RDP4" s="411"/>
      <c r="RDQ4" s="411"/>
      <c r="RDR4" s="412"/>
      <c r="RDS4" s="411"/>
      <c r="RDT4" s="411"/>
      <c r="RDU4" s="411"/>
      <c r="RDV4" s="411"/>
      <c r="RDW4" s="412"/>
      <c r="RDX4" s="411"/>
      <c r="RDY4" s="411"/>
      <c r="RDZ4" s="411"/>
      <c r="REA4" s="411"/>
      <c r="REB4" s="412"/>
      <c r="REC4" s="411"/>
      <c r="RED4" s="411"/>
      <c r="REE4" s="411"/>
      <c r="REF4" s="411"/>
      <c r="REG4" s="412"/>
      <c r="REH4" s="411"/>
      <c r="REI4" s="411"/>
      <c r="REJ4" s="411"/>
      <c r="REK4" s="411"/>
      <c r="REL4" s="412"/>
      <c r="REM4" s="411"/>
      <c r="REN4" s="411"/>
      <c r="REO4" s="411"/>
      <c r="REP4" s="411"/>
      <c r="REQ4" s="412"/>
      <c r="RER4" s="411"/>
      <c r="RES4" s="411"/>
      <c r="RET4" s="411"/>
      <c r="REU4" s="411"/>
      <c r="REV4" s="412"/>
      <c r="REW4" s="411"/>
      <c r="REX4" s="411"/>
      <c r="REY4" s="411"/>
      <c r="REZ4" s="411"/>
      <c r="RFA4" s="412"/>
      <c r="RFB4" s="411"/>
      <c r="RFC4" s="411"/>
      <c r="RFD4" s="411"/>
      <c r="RFE4" s="411"/>
      <c r="RFF4" s="412"/>
      <c r="RFG4" s="411"/>
      <c r="RFH4" s="411"/>
      <c r="RFI4" s="411"/>
      <c r="RFJ4" s="411"/>
      <c r="RFK4" s="412"/>
      <c r="RFL4" s="411"/>
      <c r="RFM4" s="411"/>
      <c r="RFN4" s="411"/>
      <c r="RFO4" s="411"/>
      <c r="RFP4" s="412"/>
      <c r="RFQ4" s="411"/>
      <c r="RFR4" s="411"/>
      <c r="RFS4" s="411"/>
      <c r="RFT4" s="411"/>
      <c r="RFU4" s="412"/>
      <c r="RFV4" s="411"/>
      <c r="RFW4" s="411"/>
      <c r="RFX4" s="411"/>
      <c r="RFY4" s="411"/>
      <c r="RFZ4" s="412"/>
      <c r="RGA4" s="411"/>
      <c r="RGB4" s="411"/>
      <c r="RGC4" s="411"/>
      <c r="RGD4" s="411"/>
      <c r="RGE4" s="412"/>
      <c r="RGF4" s="411"/>
      <c r="RGG4" s="411"/>
      <c r="RGH4" s="411"/>
      <c r="RGI4" s="411"/>
      <c r="RGJ4" s="412"/>
      <c r="RGK4" s="411"/>
      <c r="RGL4" s="411"/>
      <c r="RGM4" s="411"/>
      <c r="RGN4" s="411"/>
      <c r="RGO4" s="412"/>
      <c r="RGP4" s="411"/>
      <c r="RGQ4" s="411"/>
      <c r="RGR4" s="411"/>
      <c r="RGS4" s="411"/>
      <c r="RGT4" s="412"/>
      <c r="RGU4" s="411"/>
      <c r="RGV4" s="411"/>
      <c r="RGW4" s="411"/>
      <c r="RGX4" s="411"/>
      <c r="RGY4" s="412"/>
      <c r="RGZ4" s="411"/>
      <c r="RHA4" s="411"/>
      <c r="RHB4" s="411"/>
      <c r="RHC4" s="411"/>
      <c r="RHD4" s="412"/>
      <c r="RHE4" s="411"/>
      <c r="RHF4" s="411"/>
      <c r="RHG4" s="411"/>
      <c r="RHH4" s="411"/>
      <c r="RHI4" s="412"/>
      <c r="RHJ4" s="411"/>
      <c r="RHK4" s="411"/>
      <c r="RHL4" s="411"/>
      <c r="RHM4" s="411"/>
      <c r="RHN4" s="412"/>
      <c r="RHO4" s="411"/>
      <c r="RHP4" s="411"/>
      <c r="RHQ4" s="411"/>
      <c r="RHR4" s="411"/>
      <c r="RHS4" s="412"/>
      <c r="RHT4" s="411"/>
      <c r="RHU4" s="411"/>
      <c r="RHV4" s="411"/>
      <c r="RHW4" s="411"/>
      <c r="RHX4" s="412"/>
      <c r="RHY4" s="411"/>
      <c r="RHZ4" s="411"/>
      <c r="RIA4" s="411"/>
      <c r="RIB4" s="411"/>
      <c r="RIC4" s="412"/>
      <c r="RID4" s="411"/>
      <c r="RIE4" s="411"/>
      <c r="RIF4" s="411"/>
      <c r="RIG4" s="411"/>
      <c r="RIH4" s="412"/>
      <c r="RII4" s="411"/>
      <c r="RIJ4" s="411"/>
      <c r="RIK4" s="411"/>
      <c r="RIL4" s="411"/>
      <c r="RIM4" s="412"/>
      <c r="RIN4" s="411"/>
      <c r="RIO4" s="411"/>
      <c r="RIP4" s="411"/>
      <c r="RIQ4" s="411"/>
      <c r="RIR4" s="412"/>
      <c r="RIS4" s="411"/>
      <c r="RIT4" s="411"/>
      <c r="RIU4" s="411"/>
      <c r="RIV4" s="411"/>
      <c r="RIW4" s="412"/>
      <c r="RIX4" s="411"/>
      <c r="RIY4" s="411"/>
      <c r="RIZ4" s="411"/>
      <c r="RJA4" s="411"/>
      <c r="RJB4" s="412"/>
      <c r="RJC4" s="411"/>
      <c r="RJD4" s="411"/>
      <c r="RJE4" s="411"/>
      <c r="RJF4" s="411"/>
      <c r="RJG4" s="412"/>
      <c r="RJH4" s="411"/>
      <c r="RJI4" s="411"/>
      <c r="RJJ4" s="411"/>
      <c r="RJK4" s="411"/>
      <c r="RJL4" s="412"/>
      <c r="RJM4" s="411"/>
      <c r="RJN4" s="411"/>
      <c r="RJO4" s="411"/>
      <c r="RJP4" s="411"/>
      <c r="RJQ4" s="412"/>
      <c r="RJR4" s="411"/>
      <c r="RJS4" s="411"/>
      <c r="RJT4" s="411"/>
      <c r="RJU4" s="411"/>
      <c r="RJV4" s="412"/>
      <c r="RJW4" s="411"/>
      <c r="RJX4" s="411"/>
      <c r="RJY4" s="411"/>
      <c r="RJZ4" s="411"/>
      <c r="RKA4" s="412"/>
      <c r="RKB4" s="411"/>
      <c r="RKC4" s="411"/>
      <c r="RKD4" s="411"/>
      <c r="RKE4" s="411"/>
      <c r="RKF4" s="412"/>
      <c r="RKG4" s="411"/>
      <c r="RKH4" s="411"/>
      <c r="RKI4" s="411"/>
      <c r="RKJ4" s="411"/>
      <c r="RKK4" s="412"/>
      <c r="RKL4" s="411"/>
      <c r="RKM4" s="411"/>
      <c r="RKN4" s="411"/>
      <c r="RKO4" s="411"/>
      <c r="RKP4" s="412"/>
      <c r="RKQ4" s="411"/>
      <c r="RKR4" s="411"/>
      <c r="RKS4" s="411"/>
      <c r="RKT4" s="411"/>
      <c r="RKU4" s="412"/>
      <c r="RKV4" s="411"/>
      <c r="RKW4" s="411"/>
      <c r="RKX4" s="411"/>
      <c r="RKY4" s="411"/>
      <c r="RKZ4" s="412"/>
      <c r="RLA4" s="411"/>
      <c r="RLB4" s="411"/>
      <c r="RLC4" s="411"/>
      <c r="RLD4" s="411"/>
      <c r="RLE4" s="412"/>
      <c r="RLF4" s="411"/>
      <c r="RLG4" s="411"/>
      <c r="RLH4" s="411"/>
      <c r="RLI4" s="411"/>
      <c r="RLJ4" s="412"/>
      <c r="RLK4" s="411"/>
      <c r="RLL4" s="411"/>
      <c r="RLM4" s="411"/>
      <c r="RLN4" s="411"/>
      <c r="RLO4" s="412"/>
      <c r="RLP4" s="411"/>
      <c r="RLQ4" s="411"/>
      <c r="RLR4" s="411"/>
      <c r="RLS4" s="411"/>
      <c r="RLT4" s="412"/>
      <c r="RLU4" s="411"/>
      <c r="RLV4" s="411"/>
      <c r="RLW4" s="411"/>
      <c r="RLX4" s="411"/>
      <c r="RLY4" s="412"/>
      <c r="RLZ4" s="411"/>
      <c r="RMA4" s="411"/>
      <c r="RMB4" s="411"/>
      <c r="RMC4" s="411"/>
      <c r="RMD4" s="412"/>
      <c r="RME4" s="411"/>
      <c r="RMF4" s="411"/>
      <c r="RMG4" s="411"/>
      <c r="RMH4" s="411"/>
      <c r="RMI4" s="412"/>
      <c r="RMJ4" s="411"/>
      <c r="RMK4" s="411"/>
      <c r="RML4" s="411"/>
      <c r="RMM4" s="411"/>
      <c r="RMN4" s="412"/>
      <c r="RMO4" s="411"/>
      <c r="RMP4" s="411"/>
      <c r="RMQ4" s="411"/>
      <c r="RMR4" s="411"/>
      <c r="RMS4" s="412"/>
      <c r="RMT4" s="411"/>
      <c r="RMU4" s="411"/>
      <c r="RMV4" s="411"/>
      <c r="RMW4" s="411"/>
      <c r="RMX4" s="412"/>
      <c r="RMY4" s="411"/>
      <c r="RMZ4" s="411"/>
      <c r="RNA4" s="411"/>
      <c r="RNB4" s="411"/>
      <c r="RNC4" s="412"/>
      <c r="RND4" s="411"/>
      <c r="RNE4" s="411"/>
      <c r="RNF4" s="411"/>
      <c r="RNG4" s="411"/>
      <c r="RNH4" s="412"/>
      <c r="RNI4" s="411"/>
      <c r="RNJ4" s="411"/>
      <c r="RNK4" s="411"/>
      <c r="RNL4" s="411"/>
      <c r="RNM4" s="412"/>
      <c r="RNN4" s="411"/>
      <c r="RNO4" s="411"/>
      <c r="RNP4" s="411"/>
      <c r="RNQ4" s="411"/>
      <c r="RNR4" s="412"/>
      <c r="RNS4" s="411"/>
      <c r="RNT4" s="411"/>
      <c r="RNU4" s="411"/>
      <c r="RNV4" s="411"/>
      <c r="RNW4" s="412"/>
      <c r="RNX4" s="411"/>
      <c r="RNY4" s="411"/>
      <c r="RNZ4" s="411"/>
      <c r="ROA4" s="411"/>
      <c r="ROB4" s="412"/>
      <c r="ROC4" s="411"/>
      <c r="ROD4" s="411"/>
      <c r="ROE4" s="411"/>
      <c r="ROF4" s="411"/>
      <c r="ROG4" s="412"/>
      <c r="ROH4" s="411"/>
      <c r="ROI4" s="411"/>
      <c r="ROJ4" s="411"/>
      <c r="ROK4" s="411"/>
      <c r="ROL4" s="412"/>
      <c r="ROM4" s="411"/>
      <c r="RON4" s="411"/>
      <c r="ROO4" s="411"/>
      <c r="ROP4" s="411"/>
      <c r="ROQ4" s="412"/>
      <c r="ROR4" s="411"/>
      <c r="ROS4" s="411"/>
      <c r="ROT4" s="411"/>
      <c r="ROU4" s="411"/>
      <c r="ROV4" s="412"/>
      <c r="ROW4" s="411"/>
      <c r="ROX4" s="411"/>
      <c r="ROY4" s="411"/>
      <c r="ROZ4" s="411"/>
      <c r="RPA4" s="412"/>
      <c r="RPB4" s="411"/>
      <c r="RPC4" s="411"/>
      <c r="RPD4" s="411"/>
      <c r="RPE4" s="411"/>
      <c r="RPF4" s="412"/>
      <c r="RPG4" s="411"/>
      <c r="RPH4" s="411"/>
      <c r="RPI4" s="411"/>
      <c r="RPJ4" s="411"/>
      <c r="RPK4" s="412"/>
      <c r="RPL4" s="411"/>
      <c r="RPM4" s="411"/>
      <c r="RPN4" s="411"/>
      <c r="RPO4" s="411"/>
      <c r="RPP4" s="412"/>
      <c r="RPQ4" s="411"/>
      <c r="RPR4" s="411"/>
      <c r="RPS4" s="411"/>
      <c r="RPT4" s="411"/>
      <c r="RPU4" s="412"/>
      <c r="RPV4" s="411"/>
      <c r="RPW4" s="411"/>
      <c r="RPX4" s="411"/>
      <c r="RPY4" s="411"/>
      <c r="RPZ4" s="412"/>
      <c r="RQA4" s="411"/>
      <c r="RQB4" s="411"/>
      <c r="RQC4" s="411"/>
      <c r="RQD4" s="411"/>
      <c r="RQE4" s="412"/>
      <c r="RQF4" s="411"/>
      <c r="RQG4" s="411"/>
      <c r="RQH4" s="411"/>
      <c r="RQI4" s="411"/>
      <c r="RQJ4" s="412"/>
      <c r="RQK4" s="411"/>
      <c r="RQL4" s="411"/>
      <c r="RQM4" s="411"/>
      <c r="RQN4" s="411"/>
      <c r="RQO4" s="412"/>
      <c r="RQP4" s="411"/>
      <c r="RQQ4" s="411"/>
      <c r="RQR4" s="411"/>
      <c r="RQS4" s="411"/>
      <c r="RQT4" s="412"/>
      <c r="RQU4" s="411"/>
      <c r="RQV4" s="411"/>
      <c r="RQW4" s="411"/>
      <c r="RQX4" s="411"/>
      <c r="RQY4" s="412"/>
      <c r="RQZ4" s="411"/>
      <c r="RRA4" s="411"/>
      <c r="RRB4" s="411"/>
      <c r="RRC4" s="411"/>
      <c r="RRD4" s="412"/>
      <c r="RRE4" s="411"/>
      <c r="RRF4" s="411"/>
      <c r="RRG4" s="411"/>
      <c r="RRH4" s="411"/>
      <c r="RRI4" s="412"/>
      <c r="RRJ4" s="411"/>
      <c r="RRK4" s="411"/>
      <c r="RRL4" s="411"/>
      <c r="RRM4" s="411"/>
      <c r="RRN4" s="412"/>
      <c r="RRO4" s="411"/>
      <c r="RRP4" s="411"/>
      <c r="RRQ4" s="411"/>
      <c r="RRR4" s="411"/>
      <c r="RRS4" s="412"/>
      <c r="RRT4" s="411"/>
      <c r="RRU4" s="411"/>
      <c r="RRV4" s="411"/>
      <c r="RRW4" s="411"/>
      <c r="RRX4" s="412"/>
      <c r="RRY4" s="411"/>
      <c r="RRZ4" s="411"/>
      <c r="RSA4" s="411"/>
      <c r="RSB4" s="411"/>
      <c r="RSC4" s="412"/>
      <c r="RSD4" s="411"/>
      <c r="RSE4" s="411"/>
      <c r="RSF4" s="411"/>
      <c r="RSG4" s="411"/>
      <c r="RSH4" s="412"/>
      <c r="RSI4" s="411"/>
      <c r="RSJ4" s="411"/>
      <c r="RSK4" s="411"/>
      <c r="RSL4" s="411"/>
      <c r="RSM4" s="412"/>
      <c r="RSN4" s="411"/>
      <c r="RSO4" s="411"/>
      <c r="RSP4" s="411"/>
      <c r="RSQ4" s="411"/>
      <c r="RSR4" s="412"/>
      <c r="RSS4" s="411"/>
      <c r="RST4" s="411"/>
      <c r="RSU4" s="411"/>
      <c r="RSV4" s="411"/>
      <c r="RSW4" s="412"/>
      <c r="RSX4" s="411"/>
      <c r="RSY4" s="411"/>
      <c r="RSZ4" s="411"/>
      <c r="RTA4" s="411"/>
      <c r="RTB4" s="412"/>
      <c r="RTC4" s="411"/>
      <c r="RTD4" s="411"/>
      <c r="RTE4" s="411"/>
      <c r="RTF4" s="411"/>
      <c r="RTG4" s="412"/>
      <c r="RTH4" s="411"/>
      <c r="RTI4" s="411"/>
      <c r="RTJ4" s="411"/>
      <c r="RTK4" s="411"/>
      <c r="RTL4" s="412"/>
      <c r="RTM4" s="411"/>
      <c r="RTN4" s="411"/>
      <c r="RTO4" s="411"/>
      <c r="RTP4" s="411"/>
      <c r="RTQ4" s="412"/>
      <c r="RTR4" s="411"/>
      <c r="RTS4" s="411"/>
      <c r="RTT4" s="411"/>
      <c r="RTU4" s="411"/>
      <c r="RTV4" s="412"/>
      <c r="RTW4" s="411"/>
      <c r="RTX4" s="411"/>
      <c r="RTY4" s="411"/>
      <c r="RTZ4" s="411"/>
      <c r="RUA4" s="412"/>
      <c r="RUB4" s="411"/>
      <c r="RUC4" s="411"/>
      <c r="RUD4" s="411"/>
      <c r="RUE4" s="411"/>
      <c r="RUF4" s="412"/>
      <c r="RUG4" s="411"/>
      <c r="RUH4" s="411"/>
      <c r="RUI4" s="411"/>
      <c r="RUJ4" s="411"/>
      <c r="RUK4" s="412"/>
      <c r="RUL4" s="411"/>
      <c r="RUM4" s="411"/>
      <c r="RUN4" s="411"/>
      <c r="RUO4" s="411"/>
      <c r="RUP4" s="412"/>
      <c r="RUQ4" s="411"/>
      <c r="RUR4" s="411"/>
      <c r="RUS4" s="411"/>
      <c r="RUT4" s="411"/>
      <c r="RUU4" s="412"/>
      <c r="RUV4" s="411"/>
      <c r="RUW4" s="411"/>
      <c r="RUX4" s="411"/>
      <c r="RUY4" s="411"/>
      <c r="RUZ4" s="412"/>
      <c r="RVA4" s="411"/>
      <c r="RVB4" s="411"/>
      <c r="RVC4" s="411"/>
      <c r="RVD4" s="411"/>
      <c r="RVE4" s="412"/>
      <c r="RVF4" s="411"/>
      <c r="RVG4" s="411"/>
      <c r="RVH4" s="411"/>
      <c r="RVI4" s="411"/>
      <c r="RVJ4" s="412"/>
      <c r="RVK4" s="411"/>
      <c r="RVL4" s="411"/>
      <c r="RVM4" s="411"/>
      <c r="RVN4" s="411"/>
      <c r="RVO4" s="412"/>
      <c r="RVP4" s="411"/>
      <c r="RVQ4" s="411"/>
      <c r="RVR4" s="411"/>
      <c r="RVS4" s="411"/>
      <c r="RVT4" s="412"/>
      <c r="RVU4" s="411"/>
      <c r="RVV4" s="411"/>
      <c r="RVW4" s="411"/>
      <c r="RVX4" s="411"/>
      <c r="RVY4" s="412"/>
      <c r="RVZ4" s="411"/>
      <c r="RWA4" s="411"/>
      <c r="RWB4" s="411"/>
      <c r="RWC4" s="411"/>
      <c r="RWD4" s="412"/>
      <c r="RWE4" s="411"/>
      <c r="RWF4" s="411"/>
      <c r="RWG4" s="411"/>
      <c r="RWH4" s="411"/>
      <c r="RWI4" s="412"/>
      <c r="RWJ4" s="411"/>
      <c r="RWK4" s="411"/>
      <c r="RWL4" s="411"/>
      <c r="RWM4" s="411"/>
      <c r="RWN4" s="412"/>
      <c r="RWO4" s="411"/>
      <c r="RWP4" s="411"/>
      <c r="RWQ4" s="411"/>
      <c r="RWR4" s="411"/>
      <c r="RWS4" s="412"/>
      <c r="RWT4" s="411"/>
      <c r="RWU4" s="411"/>
      <c r="RWV4" s="411"/>
      <c r="RWW4" s="411"/>
      <c r="RWX4" s="412"/>
      <c r="RWY4" s="411"/>
      <c r="RWZ4" s="411"/>
      <c r="RXA4" s="411"/>
      <c r="RXB4" s="411"/>
      <c r="RXC4" s="412"/>
      <c r="RXD4" s="411"/>
      <c r="RXE4" s="411"/>
      <c r="RXF4" s="411"/>
      <c r="RXG4" s="411"/>
      <c r="RXH4" s="412"/>
      <c r="RXI4" s="411"/>
      <c r="RXJ4" s="411"/>
      <c r="RXK4" s="411"/>
      <c r="RXL4" s="411"/>
      <c r="RXM4" s="412"/>
      <c r="RXN4" s="411"/>
      <c r="RXO4" s="411"/>
      <c r="RXP4" s="411"/>
      <c r="RXQ4" s="411"/>
      <c r="RXR4" s="412"/>
      <c r="RXS4" s="411"/>
      <c r="RXT4" s="411"/>
      <c r="RXU4" s="411"/>
      <c r="RXV4" s="411"/>
      <c r="RXW4" s="412"/>
      <c r="RXX4" s="411"/>
      <c r="RXY4" s="411"/>
      <c r="RXZ4" s="411"/>
      <c r="RYA4" s="411"/>
      <c r="RYB4" s="412"/>
      <c r="RYC4" s="411"/>
      <c r="RYD4" s="411"/>
      <c r="RYE4" s="411"/>
      <c r="RYF4" s="411"/>
      <c r="RYG4" s="412"/>
      <c r="RYH4" s="411"/>
      <c r="RYI4" s="411"/>
      <c r="RYJ4" s="411"/>
      <c r="RYK4" s="411"/>
      <c r="RYL4" s="412"/>
      <c r="RYM4" s="411"/>
      <c r="RYN4" s="411"/>
      <c r="RYO4" s="411"/>
      <c r="RYP4" s="411"/>
      <c r="RYQ4" s="412"/>
      <c r="RYR4" s="411"/>
      <c r="RYS4" s="411"/>
      <c r="RYT4" s="411"/>
      <c r="RYU4" s="411"/>
      <c r="RYV4" s="412"/>
      <c r="RYW4" s="411"/>
      <c r="RYX4" s="411"/>
      <c r="RYY4" s="411"/>
      <c r="RYZ4" s="411"/>
      <c r="RZA4" s="412"/>
      <c r="RZB4" s="411"/>
      <c r="RZC4" s="411"/>
      <c r="RZD4" s="411"/>
      <c r="RZE4" s="411"/>
      <c r="RZF4" s="412"/>
      <c r="RZG4" s="411"/>
      <c r="RZH4" s="411"/>
      <c r="RZI4" s="411"/>
      <c r="RZJ4" s="411"/>
      <c r="RZK4" s="412"/>
      <c r="RZL4" s="411"/>
      <c r="RZM4" s="411"/>
      <c r="RZN4" s="411"/>
      <c r="RZO4" s="411"/>
      <c r="RZP4" s="412"/>
      <c r="RZQ4" s="411"/>
      <c r="RZR4" s="411"/>
      <c r="RZS4" s="411"/>
      <c r="RZT4" s="411"/>
      <c r="RZU4" s="412"/>
      <c r="RZV4" s="411"/>
      <c r="RZW4" s="411"/>
      <c r="RZX4" s="411"/>
      <c r="RZY4" s="411"/>
      <c r="RZZ4" s="412"/>
      <c r="SAA4" s="411"/>
      <c r="SAB4" s="411"/>
      <c r="SAC4" s="411"/>
      <c r="SAD4" s="411"/>
      <c r="SAE4" s="412"/>
      <c r="SAF4" s="411"/>
      <c r="SAG4" s="411"/>
      <c r="SAH4" s="411"/>
      <c r="SAI4" s="411"/>
      <c r="SAJ4" s="412"/>
      <c r="SAK4" s="411"/>
      <c r="SAL4" s="411"/>
      <c r="SAM4" s="411"/>
      <c r="SAN4" s="411"/>
      <c r="SAO4" s="412"/>
      <c r="SAP4" s="411"/>
      <c r="SAQ4" s="411"/>
      <c r="SAR4" s="411"/>
      <c r="SAS4" s="411"/>
      <c r="SAT4" s="412"/>
      <c r="SAU4" s="411"/>
      <c r="SAV4" s="411"/>
      <c r="SAW4" s="411"/>
      <c r="SAX4" s="411"/>
      <c r="SAY4" s="412"/>
      <c r="SAZ4" s="411"/>
      <c r="SBA4" s="411"/>
      <c r="SBB4" s="411"/>
      <c r="SBC4" s="411"/>
      <c r="SBD4" s="412"/>
      <c r="SBE4" s="411"/>
      <c r="SBF4" s="411"/>
      <c r="SBG4" s="411"/>
      <c r="SBH4" s="411"/>
      <c r="SBI4" s="412"/>
      <c r="SBJ4" s="411"/>
      <c r="SBK4" s="411"/>
      <c r="SBL4" s="411"/>
      <c r="SBM4" s="411"/>
      <c r="SBN4" s="412"/>
      <c r="SBO4" s="411"/>
      <c r="SBP4" s="411"/>
      <c r="SBQ4" s="411"/>
      <c r="SBR4" s="411"/>
      <c r="SBS4" s="412"/>
      <c r="SBT4" s="411"/>
      <c r="SBU4" s="411"/>
      <c r="SBV4" s="411"/>
      <c r="SBW4" s="411"/>
      <c r="SBX4" s="412"/>
      <c r="SBY4" s="411"/>
      <c r="SBZ4" s="411"/>
      <c r="SCA4" s="411"/>
      <c r="SCB4" s="411"/>
      <c r="SCC4" s="412"/>
      <c r="SCD4" s="411"/>
      <c r="SCE4" s="411"/>
      <c r="SCF4" s="411"/>
      <c r="SCG4" s="411"/>
      <c r="SCH4" s="412"/>
      <c r="SCI4" s="411"/>
      <c r="SCJ4" s="411"/>
      <c r="SCK4" s="411"/>
      <c r="SCL4" s="411"/>
      <c r="SCM4" s="412"/>
      <c r="SCN4" s="411"/>
      <c r="SCO4" s="411"/>
      <c r="SCP4" s="411"/>
      <c r="SCQ4" s="411"/>
      <c r="SCR4" s="412"/>
      <c r="SCS4" s="411"/>
      <c r="SCT4" s="411"/>
      <c r="SCU4" s="411"/>
      <c r="SCV4" s="411"/>
      <c r="SCW4" s="412"/>
      <c r="SCX4" s="411"/>
      <c r="SCY4" s="411"/>
      <c r="SCZ4" s="411"/>
      <c r="SDA4" s="411"/>
      <c r="SDB4" s="412"/>
      <c r="SDC4" s="411"/>
      <c r="SDD4" s="411"/>
      <c r="SDE4" s="411"/>
      <c r="SDF4" s="411"/>
      <c r="SDG4" s="412"/>
      <c r="SDH4" s="411"/>
      <c r="SDI4" s="411"/>
      <c r="SDJ4" s="411"/>
      <c r="SDK4" s="411"/>
      <c r="SDL4" s="412"/>
      <c r="SDM4" s="411"/>
      <c r="SDN4" s="411"/>
      <c r="SDO4" s="411"/>
      <c r="SDP4" s="411"/>
      <c r="SDQ4" s="412"/>
      <c r="SDR4" s="411"/>
      <c r="SDS4" s="411"/>
      <c r="SDT4" s="411"/>
      <c r="SDU4" s="411"/>
      <c r="SDV4" s="412"/>
      <c r="SDW4" s="411"/>
      <c r="SDX4" s="411"/>
      <c r="SDY4" s="411"/>
      <c r="SDZ4" s="411"/>
      <c r="SEA4" s="412"/>
      <c r="SEB4" s="411"/>
      <c r="SEC4" s="411"/>
      <c r="SED4" s="411"/>
      <c r="SEE4" s="411"/>
      <c r="SEF4" s="412"/>
      <c r="SEG4" s="411"/>
      <c r="SEH4" s="411"/>
      <c r="SEI4" s="411"/>
      <c r="SEJ4" s="411"/>
      <c r="SEK4" s="412"/>
      <c r="SEL4" s="411"/>
      <c r="SEM4" s="411"/>
      <c r="SEN4" s="411"/>
      <c r="SEO4" s="411"/>
      <c r="SEP4" s="412"/>
      <c r="SEQ4" s="411"/>
      <c r="SER4" s="411"/>
      <c r="SES4" s="411"/>
      <c r="SET4" s="411"/>
      <c r="SEU4" s="412"/>
      <c r="SEV4" s="411"/>
      <c r="SEW4" s="411"/>
      <c r="SEX4" s="411"/>
      <c r="SEY4" s="411"/>
      <c r="SEZ4" s="412"/>
      <c r="SFA4" s="411"/>
      <c r="SFB4" s="411"/>
      <c r="SFC4" s="411"/>
      <c r="SFD4" s="411"/>
      <c r="SFE4" s="412"/>
      <c r="SFF4" s="411"/>
      <c r="SFG4" s="411"/>
      <c r="SFH4" s="411"/>
      <c r="SFI4" s="411"/>
      <c r="SFJ4" s="412"/>
      <c r="SFK4" s="411"/>
      <c r="SFL4" s="411"/>
      <c r="SFM4" s="411"/>
      <c r="SFN4" s="411"/>
      <c r="SFO4" s="412"/>
      <c r="SFP4" s="411"/>
      <c r="SFQ4" s="411"/>
      <c r="SFR4" s="411"/>
      <c r="SFS4" s="411"/>
      <c r="SFT4" s="412"/>
      <c r="SFU4" s="411"/>
      <c r="SFV4" s="411"/>
      <c r="SFW4" s="411"/>
      <c r="SFX4" s="411"/>
      <c r="SFY4" s="412"/>
      <c r="SFZ4" s="411"/>
      <c r="SGA4" s="411"/>
      <c r="SGB4" s="411"/>
      <c r="SGC4" s="411"/>
      <c r="SGD4" s="412"/>
      <c r="SGE4" s="411"/>
      <c r="SGF4" s="411"/>
      <c r="SGG4" s="411"/>
      <c r="SGH4" s="411"/>
      <c r="SGI4" s="412"/>
      <c r="SGJ4" s="411"/>
      <c r="SGK4" s="411"/>
      <c r="SGL4" s="411"/>
      <c r="SGM4" s="411"/>
      <c r="SGN4" s="412"/>
      <c r="SGO4" s="411"/>
      <c r="SGP4" s="411"/>
      <c r="SGQ4" s="411"/>
      <c r="SGR4" s="411"/>
      <c r="SGS4" s="412"/>
      <c r="SGT4" s="411"/>
      <c r="SGU4" s="411"/>
      <c r="SGV4" s="411"/>
      <c r="SGW4" s="411"/>
      <c r="SGX4" s="412"/>
      <c r="SGY4" s="411"/>
      <c r="SGZ4" s="411"/>
      <c r="SHA4" s="411"/>
      <c r="SHB4" s="411"/>
      <c r="SHC4" s="412"/>
      <c r="SHD4" s="411"/>
      <c r="SHE4" s="411"/>
      <c r="SHF4" s="411"/>
      <c r="SHG4" s="411"/>
      <c r="SHH4" s="412"/>
      <c r="SHI4" s="411"/>
      <c r="SHJ4" s="411"/>
      <c r="SHK4" s="411"/>
      <c r="SHL4" s="411"/>
      <c r="SHM4" s="412"/>
      <c r="SHN4" s="411"/>
      <c r="SHO4" s="411"/>
      <c r="SHP4" s="411"/>
      <c r="SHQ4" s="411"/>
      <c r="SHR4" s="412"/>
      <c r="SHS4" s="411"/>
      <c r="SHT4" s="411"/>
      <c r="SHU4" s="411"/>
      <c r="SHV4" s="411"/>
      <c r="SHW4" s="412"/>
      <c r="SHX4" s="411"/>
      <c r="SHY4" s="411"/>
      <c r="SHZ4" s="411"/>
      <c r="SIA4" s="411"/>
      <c r="SIB4" s="412"/>
      <c r="SIC4" s="411"/>
      <c r="SID4" s="411"/>
      <c r="SIE4" s="411"/>
      <c r="SIF4" s="411"/>
      <c r="SIG4" s="412"/>
      <c r="SIH4" s="411"/>
      <c r="SII4" s="411"/>
      <c r="SIJ4" s="411"/>
      <c r="SIK4" s="411"/>
      <c r="SIL4" s="412"/>
      <c r="SIM4" s="411"/>
      <c r="SIN4" s="411"/>
      <c r="SIO4" s="411"/>
      <c r="SIP4" s="411"/>
      <c r="SIQ4" s="412"/>
      <c r="SIR4" s="411"/>
      <c r="SIS4" s="411"/>
      <c r="SIT4" s="411"/>
      <c r="SIU4" s="411"/>
      <c r="SIV4" s="412"/>
      <c r="SIW4" s="411"/>
      <c r="SIX4" s="411"/>
      <c r="SIY4" s="411"/>
      <c r="SIZ4" s="411"/>
      <c r="SJA4" s="412"/>
      <c r="SJB4" s="411"/>
      <c r="SJC4" s="411"/>
      <c r="SJD4" s="411"/>
      <c r="SJE4" s="411"/>
      <c r="SJF4" s="412"/>
      <c r="SJG4" s="411"/>
      <c r="SJH4" s="411"/>
      <c r="SJI4" s="411"/>
      <c r="SJJ4" s="411"/>
      <c r="SJK4" s="412"/>
      <c r="SJL4" s="411"/>
      <c r="SJM4" s="411"/>
      <c r="SJN4" s="411"/>
      <c r="SJO4" s="411"/>
      <c r="SJP4" s="412"/>
      <c r="SJQ4" s="411"/>
      <c r="SJR4" s="411"/>
      <c r="SJS4" s="411"/>
      <c r="SJT4" s="411"/>
      <c r="SJU4" s="412"/>
      <c r="SJV4" s="411"/>
      <c r="SJW4" s="411"/>
      <c r="SJX4" s="411"/>
      <c r="SJY4" s="411"/>
      <c r="SJZ4" s="412"/>
      <c r="SKA4" s="411"/>
      <c r="SKB4" s="411"/>
      <c r="SKC4" s="411"/>
      <c r="SKD4" s="411"/>
      <c r="SKE4" s="412"/>
      <c r="SKF4" s="411"/>
      <c r="SKG4" s="411"/>
      <c r="SKH4" s="411"/>
      <c r="SKI4" s="411"/>
      <c r="SKJ4" s="412"/>
      <c r="SKK4" s="411"/>
      <c r="SKL4" s="411"/>
      <c r="SKM4" s="411"/>
      <c r="SKN4" s="411"/>
      <c r="SKO4" s="412"/>
      <c r="SKP4" s="411"/>
      <c r="SKQ4" s="411"/>
      <c r="SKR4" s="411"/>
      <c r="SKS4" s="411"/>
      <c r="SKT4" s="412"/>
      <c r="SKU4" s="411"/>
      <c r="SKV4" s="411"/>
      <c r="SKW4" s="411"/>
      <c r="SKX4" s="411"/>
      <c r="SKY4" s="412"/>
      <c r="SKZ4" s="411"/>
      <c r="SLA4" s="411"/>
      <c r="SLB4" s="411"/>
      <c r="SLC4" s="411"/>
      <c r="SLD4" s="412"/>
      <c r="SLE4" s="411"/>
      <c r="SLF4" s="411"/>
      <c r="SLG4" s="411"/>
      <c r="SLH4" s="411"/>
      <c r="SLI4" s="412"/>
      <c r="SLJ4" s="411"/>
      <c r="SLK4" s="411"/>
      <c r="SLL4" s="411"/>
      <c r="SLM4" s="411"/>
      <c r="SLN4" s="412"/>
      <c r="SLO4" s="411"/>
      <c r="SLP4" s="411"/>
      <c r="SLQ4" s="411"/>
      <c r="SLR4" s="411"/>
      <c r="SLS4" s="412"/>
      <c r="SLT4" s="411"/>
      <c r="SLU4" s="411"/>
      <c r="SLV4" s="411"/>
      <c r="SLW4" s="411"/>
      <c r="SLX4" s="412"/>
      <c r="SLY4" s="411"/>
      <c r="SLZ4" s="411"/>
      <c r="SMA4" s="411"/>
      <c r="SMB4" s="411"/>
      <c r="SMC4" s="412"/>
      <c r="SMD4" s="411"/>
      <c r="SME4" s="411"/>
      <c r="SMF4" s="411"/>
      <c r="SMG4" s="411"/>
      <c r="SMH4" s="412"/>
      <c r="SMI4" s="411"/>
      <c r="SMJ4" s="411"/>
      <c r="SMK4" s="411"/>
      <c r="SML4" s="411"/>
      <c r="SMM4" s="412"/>
      <c r="SMN4" s="411"/>
      <c r="SMO4" s="411"/>
      <c r="SMP4" s="411"/>
      <c r="SMQ4" s="411"/>
      <c r="SMR4" s="412"/>
      <c r="SMS4" s="411"/>
      <c r="SMT4" s="411"/>
      <c r="SMU4" s="411"/>
      <c r="SMV4" s="411"/>
      <c r="SMW4" s="412"/>
      <c r="SMX4" s="411"/>
      <c r="SMY4" s="411"/>
      <c r="SMZ4" s="411"/>
      <c r="SNA4" s="411"/>
      <c r="SNB4" s="412"/>
      <c r="SNC4" s="411"/>
      <c r="SND4" s="411"/>
      <c r="SNE4" s="411"/>
      <c r="SNF4" s="411"/>
      <c r="SNG4" s="412"/>
      <c r="SNH4" s="411"/>
      <c r="SNI4" s="411"/>
      <c r="SNJ4" s="411"/>
      <c r="SNK4" s="411"/>
      <c r="SNL4" s="412"/>
      <c r="SNM4" s="411"/>
      <c r="SNN4" s="411"/>
      <c r="SNO4" s="411"/>
      <c r="SNP4" s="411"/>
      <c r="SNQ4" s="412"/>
      <c r="SNR4" s="411"/>
      <c r="SNS4" s="411"/>
      <c r="SNT4" s="411"/>
      <c r="SNU4" s="411"/>
      <c r="SNV4" s="412"/>
      <c r="SNW4" s="411"/>
      <c r="SNX4" s="411"/>
      <c r="SNY4" s="411"/>
      <c r="SNZ4" s="411"/>
      <c r="SOA4" s="412"/>
      <c r="SOB4" s="411"/>
      <c r="SOC4" s="411"/>
      <c r="SOD4" s="411"/>
      <c r="SOE4" s="411"/>
      <c r="SOF4" s="412"/>
      <c r="SOG4" s="411"/>
      <c r="SOH4" s="411"/>
      <c r="SOI4" s="411"/>
      <c r="SOJ4" s="411"/>
      <c r="SOK4" s="412"/>
      <c r="SOL4" s="411"/>
      <c r="SOM4" s="411"/>
      <c r="SON4" s="411"/>
      <c r="SOO4" s="411"/>
      <c r="SOP4" s="412"/>
      <c r="SOQ4" s="411"/>
      <c r="SOR4" s="411"/>
      <c r="SOS4" s="411"/>
      <c r="SOT4" s="411"/>
      <c r="SOU4" s="412"/>
      <c r="SOV4" s="411"/>
      <c r="SOW4" s="411"/>
      <c r="SOX4" s="411"/>
      <c r="SOY4" s="411"/>
      <c r="SOZ4" s="412"/>
      <c r="SPA4" s="411"/>
      <c r="SPB4" s="411"/>
      <c r="SPC4" s="411"/>
      <c r="SPD4" s="411"/>
      <c r="SPE4" s="412"/>
      <c r="SPF4" s="411"/>
      <c r="SPG4" s="411"/>
      <c r="SPH4" s="411"/>
      <c r="SPI4" s="411"/>
      <c r="SPJ4" s="412"/>
      <c r="SPK4" s="411"/>
      <c r="SPL4" s="411"/>
      <c r="SPM4" s="411"/>
      <c r="SPN4" s="411"/>
      <c r="SPO4" s="412"/>
      <c r="SPP4" s="411"/>
      <c r="SPQ4" s="411"/>
      <c r="SPR4" s="411"/>
      <c r="SPS4" s="411"/>
      <c r="SPT4" s="412"/>
      <c r="SPU4" s="411"/>
      <c r="SPV4" s="411"/>
      <c r="SPW4" s="411"/>
      <c r="SPX4" s="411"/>
      <c r="SPY4" s="412"/>
      <c r="SPZ4" s="411"/>
      <c r="SQA4" s="411"/>
      <c r="SQB4" s="411"/>
      <c r="SQC4" s="411"/>
      <c r="SQD4" s="412"/>
      <c r="SQE4" s="411"/>
      <c r="SQF4" s="411"/>
      <c r="SQG4" s="411"/>
      <c r="SQH4" s="411"/>
      <c r="SQI4" s="412"/>
      <c r="SQJ4" s="411"/>
      <c r="SQK4" s="411"/>
      <c r="SQL4" s="411"/>
      <c r="SQM4" s="411"/>
      <c r="SQN4" s="412"/>
      <c r="SQO4" s="411"/>
      <c r="SQP4" s="411"/>
      <c r="SQQ4" s="411"/>
      <c r="SQR4" s="411"/>
      <c r="SQS4" s="412"/>
      <c r="SQT4" s="411"/>
      <c r="SQU4" s="411"/>
      <c r="SQV4" s="411"/>
      <c r="SQW4" s="411"/>
      <c r="SQX4" s="412"/>
      <c r="SQY4" s="411"/>
      <c r="SQZ4" s="411"/>
      <c r="SRA4" s="411"/>
      <c r="SRB4" s="411"/>
      <c r="SRC4" s="412"/>
      <c r="SRD4" s="411"/>
      <c r="SRE4" s="411"/>
      <c r="SRF4" s="411"/>
      <c r="SRG4" s="411"/>
      <c r="SRH4" s="412"/>
      <c r="SRI4" s="411"/>
      <c r="SRJ4" s="411"/>
      <c r="SRK4" s="411"/>
      <c r="SRL4" s="411"/>
      <c r="SRM4" s="412"/>
      <c r="SRN4" s="411"/>
      <c r="SRO4" s="411"/>
      <c r="SRP4" s="411"/>
      <c r="SRQ4" s="411"/>
      <c r="SRR4" s="412"/>
      <c r="SRS4" s="411"/>
      <c r="SRT4" s="411"/>
      <c r="SRU4" s="411"/>
      <c r="SRV4" s="411"/>
      <c r="SRW4" s="412"/>
      <c r="SRX4" s="411"/>
      <c r="SRY4" s="411"/>
      <c r="SRZ4" s="411"/>
      <c r="SSA4" s="411"/>
      <c r="SSB4" s="412"/>
      <c r="SSC4" s="411"/>
      <c r="SSD4" s="411"/>
      <c r="SSE4" s="411"/>
      <c r="SSF4" s="411"/>
      <c r="SSG4" s="412"/>
      <c r="SSH4" s="411"/>
      <c r="SSI4" s="411"/>
      <c r="SSJ4" s="411"/>
      <c r="SSK4" s="411"/>
      <c r="SSL4" s="412"/>
      <c r="SSM4" s="411"/>
      <c r="SSN4" s="411"/>
      <c r="SSO4" s="411"/>
      <c r="SSP4" s="411"/>
      <c r="SSQ4" s="412"/>
      <c r="SSR4" s="411"/>
      <c r="SSS4" s="411"/>
      <c r="SST4" s="411"/>
      <c r="SSU4" s="411"/>
      <c r="SSV4" s="412"/>
      <c r="SSW4" s="411"/>
      <c r="SSX4" s="411"/>
      <c r="SSY4" s="411"/>
      <c r="SSZ4" s="411"/>
      <c r="STA4" s="412"/>
      <c r="STB4" s="411"/>
      <c r="STC4" s="411"/>
      <c r="STD4" s="411"/>
      <c r="STE4" s="411"/>
      <c r="STF4" s="412"/>
      <c r="STG4" s="411"/>
      <c r="STH4" s="411"/>
      <c r="STI4" s="411"/>
      <c r="STJ4" s="411"/>
      <c r="STK4" s="412"/>
      <c r="STL4" s="411"/>
      <c r="STM4" s="411"/>
      <c r="STN4" s="411"/>
      <c r="STO4" s="411"/>
      <c r="STP4" s="412"/>
      <c r="STQ4" s="411"/>
      <c r="STR4" s="411"/>
      <c r="STS4" s="411"/>
      <c r="STT4" s="411"/>
      <c r="STU4" s="412"/>
      <c r="STV4" s="411"/>
      <c r="STW4" s="411"/>
      <c r="STX4" s="411"/>
      <c r="STY4" s="411"/>
      <c r="STZ4" s="412"/>
      <c r="SUA4" s="411"/>
      <c r="SUB4" s="411"/>
      <c r="SUC4" s="411"/>
      <c r="SUD4" s="411"/>
      <c r="SUE4" s="412"/>
      <c r="SUF4" s="411"/>
      <c r="SUG4" s="411"/>
      <c r="SUH4" s="411"/>
      <c r="SUI4" s="411"/>
      <c r="SUJ4" s="412"/>
      <c r="SUK4" s="411"/>
      <c r="SUL4" s="411"/>
      <c r="SUM4" s="411"/>
      <c r="SUN4" s="411"/>
      <c r="SUO4" s="412"/>
      <c r="SUP4" s="411"/>
      <c r="SUQ4" s="411"/>
      <c r="SUR4" s="411"/>
      <c r="SUS4" s="411"/>
      <c r="SUT4" s="412"/>
      <c r="SUU4" s="411"/>
      <c r="SUV4" s="411"/>
      <c r="SUW4" s="411"/>
      <c r="SUX4" s="411"/>
      <c r="SUY4" s="412"/>
      <c r="SUZ4" s="411"/>
      <c r="SVA4" s="411"/>
      <c r="SVB4" s="411"/>
      <c r="SVC4" s="411"/>
      <c r="SVD4" s="412"/>
      <c r="SVE4" s="411"/>
      <c r="SVF4" s="411"/>
      <c r="SVG4" s="411"/>
      <c r="SVH4" s="411"/>
      <c r="SVI4" s="412"/>
      <c r="SVJ4" s="411"/>
      <c r="SVK4" s="411"/>
      <c r="SVL4" s="411"/>
      <c r="SVM4" s="411"/>
      <c r="SVN4" s="412"/>
      <c r="SVO4" s="411"/>
      <c r="SVP4" s="411"/>
      <c r="SVQ4" s="411"/>
      <c r="SVR4" s="411"/>
      <c r="SVS4" s="412"/>
      <c r="SVT4" s="411"/>
      <c r="SVU4" s="411"/>
      <c r="SVV4" s="411"/>
      <c r="SVW4" s="411"/>
      <c r="SVX4" s="412"/>
      <c r="SVY4" s="411"/>
      <c r="SVZ4" s="411"/>
      <c r="SWA4" s="411"/>
      <c r="SWB4" s="411"/>
      <c r="SWC4" s="412"/>
      <c r="SWD4" s="411"/>
      <c r="SWE4" s="411"/>
      <c r="SWF4" s="411"/>
      <c r="SWG4" s="411"/>
      <c r="SWH4" s="412"/>
      <c r="SWI4" s="411"/>
      <c r="SWJ4" s="411"/>
      <c r="SWK4" s="411"/>
      <c r="SWL4" s="411"/>
      <c r="SWM4" s="412"/>
      <c r="SWN4" s="411"/>
      <c r="SWO4" s="411"/>
      <c r="SWP4" s="411"/>
      <c r="SWQ4" s="411"/>
      <c r="SWR4" s="412"/>
      <c r="SWS4" s="411"/>
      <c r="SWT4" s="411"/>
      <c r="SWU4" s="411"/>
      <c r="SWV4" s="411"/>
      <c r="SWW4" s="412"/>
      <c r="SWX4" s="411"/>
      <c r="SWY4" s="411"/>
      <c r="SWZ4" s="411"/>
      <c r="SXA4" s="411"/>
      <c r="SXB4" s="412"/>
      <c r="SXC4" s="411"/>
      <c r="SXD4" s="411"/>
      <c r="SXE4" s="411"/>
      <c r="SXF4" s="411"/>
      <c r="SXG4" s="412"/>
      <c r="SXH4" s="411"/>
      <c r="SXI4" s="411"/>
      <c r="SXJ4" s="411"/>
      <c r="SXK4" s="411"/>
      <c r="SXL4" s="412"/>
      <c r="SXM4" s="411"/>
      <c r="SXN4" s="411"/>
      <c r="SXO4" s="411"/>
      <c r="SXP4" s="411"/>
      <c r="SXQ4" s="412"/>
      <c r="SXR4" s="411"/>
      <c r="SXS4" s="411"/>
      <c r="SXT4" s="411"/>
      <c r="SXU4" s="411"/>
      <c r="SXV4" s="412"/>
      <c r="SXW4" s="411"/>
      <c r="SXX4" s="411"/>
      <c r="SXY4" s="411"/>
      <c r="SXZ4" s="411"/>
      <c r="SYA4" s="412"/>
      <c r="SYB4" s="411"/>
      <c r="SYC4" s="411"/>
      <c r="SYD4" s="411"/>
      <c r="SYE4" s="411"/>
      <c r="SYF4" s="412"/>
      <c r="SYG4" s="411"/>
      <c r="SYH4" s="411"/>
      <c r="SYI4" s="411"/>
      <c r="SYJ4" s="411"/>
      <c r="SYK4" s="412"/>
      <c r="SYL4" s="411"/>
      <c r="SYM4" s="411"/>
      <c r="SYN4" s="411"/>
      <c r="SYO4" s="411"/>
      <c r="SYP4" s="412"/>
      <c r="SYQ4" s="411"/>
      <c r="SYR4" s="411"/>
      <c r="SYS4" s="411"/>
      <c r="SYT4" s="411"/>
      <c r="SYU4" s="412"/>
      <c r="SYV4" s="411"/>
      <c r="SYW4" s="411"/>
      <c r="SYX4" s="411"/>
      <c r="SYY4" s="411"/>
      <c r="SYZ4" s="412"/>
      <c r="SZA4" s="411"/>
      <c r="SZB4" s="411"/>
      <c r="SZC4" s="411"/>
      <c r="SZD4" s="411"/>
      <c r="SZE4" s="412"/>
      <c r="SZF4" s="411"/>
      <c r="SZG4" s="411"/>
      <c r="SZH4" s="411"/>
      <c r="SZI4" s="411"/>
      <c r="SZJ4" s="412"/>
      <c r="SZK4" s="411"/>
      <c r="SZL4" s="411"/>
      <c r="SZM4" s="411"/>
      <c r="SZN4" s="411"/>
      <c r="SZO4" s="412"/>
      <c r="SZP4" s="411"/>
      <c r="SZQ4" s="411"/>
      <c r="SZR4" s="411"/>
      <c r="SZS4" s="411"/>
      <c r="SZT4" s="412"/>
      <c r="SZU4" s="411"/>
      <c r="SZV4" s="411"/>
      <c r="SZW4" s="411"/>
      <c r="SZX4" s="411"/>
      <c r="SZY4" s="412"/>
      <c r="SZZ4" s="411"/>
      <c r="TAA4" s="411"/>
      <c r="TAB4" s="411"/>
      <c r="TAC4" s="411"/>
      <c r="TAD4" s="412"/>
      <c r="TAE4" s="411"/>
      <c r="TAF4" s="411"/>
      <c r="TAG4" s="411"/>
      <c r="TAH4" s="411"/>
      <c r="TAI4" s="412"/>
      <c r="TAJ4" s="411"/>
      <c r="TAK4" s="411"/>
      <c r="TAL4" s="411"/>
      <c r="TAM4" s="411"/>
      <c r="TAN4" s="412"/>
      <c r="TAO4" s="411"/>
      <c r="TAP4" s="411"/>
      <c r="TAQ4" s="411"/>
      <c r="TAR4" s="411"/>
      <c r="TAS4" s="412"/>
      <c r="TAT4" s="411"/>
      <c r="TAU4" s="411"/>
      <c r="TAV4" s="411"/>
      <c r="TAW4" s="411"/>
      <c r="TAX4" s="412"/>
      <c r="TAY4" s="411"/>
      <c r="TAZ4" s="411"/>
      <c r="TBA4" s="411"/>
      <c r="TBB4" s="411"/>
      <c r="TBC4" s="412"/>
      <c r="TBD4" s="411"/>
      <c r="TBE4" s="411"/>
      <c r="TBF4" s="411"/>
      <c r="TBG4" s="411"/>
      <c r="TBH4" s="412"/>
      <c r="TBI4" s="411"/>
      <c r="TBJ4" s="411"/>
      <c r="TBK4" s="411"/>
      <c r="TBL4" s="411"/>
      <c r="TBM4" s="412"/>
      <c r="TBN4" s="411"/>
      <c r="TBO4" s="411"/>
      <c r="TBP4" s="411"/>
      <c r="TBQ4" s="411"/>
      <c r="TBR4" s="412"/>
      <c r="TBS4" s="411"/>
      <c r="TBT4" s="411"/>
      <c r="TBU4" s="411"/>
      <c r="TBV4" s="411"/>
      <c r="TBW4" s="412"/>
      <c r="TBX4" s="411"/>
      <c r="TBY4" s="411"/>
      <c r="TBZ4" s="411"/>
      <c r="TCA4" s="411"/>
      <c r="TCB4" s="412"/>
      <c r="TCC4" s="411"/>
      <c r="TCD4" s="411"/>
      <c r="TCE4" s="411"/>
      <c r="TCF4" s="411"/>
      <c r="TCG4" s="412"/>
      <c r="TCH4" s="411"/>
      <c r="TCI4" s="411"/>
      <c r="TCJ4" s="411"/>
      <c r="TCK4" s="411"/>
      <c r="TCL4" s="412"/>
      <c r="TCM4" s="411"/>
      <c r="TCN4" s="411"/>
      <c r="TCO4" s="411"/>
      <c r="TCP4" s="411"/>
      <c r="TCQ4" s="412"/>
      <c r="TCR4" s="411"/>
      <c r="TCS4" s="411"/>
      <c r="TCT4" s="411"/>
      <c r="TCU4" s="411"/>
      <c r="TCV4" s="412"/>
      <c r="TCW4" s="411"/>
      <c r="TCX4" s="411"/>
      <c r="TCY4" s="411"/>
      <c r="TCZ4" s="411"/>
      <c r="TDA4" s="412"/>
      <c r="TDB4" s="411"/>
      <c r="TDC4" s="411"/>
      <c r="TDD4" s="411"/>
      <c r="TDE4" s="411"/>
      <c r="TDF4" s="412"/>
      <c r="TDG4" s="411"/>
      <c r="TDH4" s="411"/>
      <c r="TDI4" s="411"/>
      <c r="TDJ4" s="411"/>
      <c r="TDK4" s="412"/>
      <c r="TDL4" s="411"/>
      <c r="TDM4" s="411"/>
      <c r="TDN4" s="411"/>
      <c r="TDO4" s="411"/>
      <c r="TDP4" s="412"/>
      <c r="TDQ4" s="411"/>
      <c r="TDR4" s="411"/>
      <c r="TDS4" s="411"/>
      <c r="TDT4" s="411"/>
      <c r="TDU4" s="412"/>
      <c r="TDV4" s="411"/>
      <c r="TDW4" s="411"/>
      <c r="TDX4" s="411"/>
      <c r="TDY4" s="411"/>
      <c r="TDZ4" s="412"/>
      <c r="TEA4" s="411"/>
      <c r="TEB4" s="411"/>
      <c r="TEC4" s="411"/>
      <c r="TED4" s="411"/>
      <c r="TEE4" s="412"/>
      <c r="TEF4" s="411"/>
      <c r="TEG4" s="411"/>
      <c r="TEH4" s="411"/>
      <c r="TEI4" s="411"/>
      <c r="TEJ4" s="412"/>
      <c r="TEK4" s="411"/>
      <c r="TEL4" s="411"/>
      <c r="TEM4" s="411"/>
      <c r="TEN4" s="411"/>
      <c r="TEO4" s="412"/>
      <c r="TEP4" s="411"/>
      <c r="TEQ4" s="411"/>
      <c r="TER4" s="411"/>
      <c r="TES4" s="411"/>
      <c r="TET4" s="412"/>
      <c r="TEU4" s="411"/>
      <c r="TEV4" s="411"/>
      <c r="TEW4" s="411"/>
      <c r="TEX4" s="411"/>
      <c r="TEY4" s="412"/>
      <c r="TEZ4" s="411"/>
      <c r="TFA4" s="411"/>
      <c r="TFB4" s="411"/>
      <c r="TFC4" s="411"/>
      <c r="TFD4" s="412"/>
      <c r="TFE4" s="411"/>
      <c r="TFF4" s="411"/>
      <c r="TFG4" s="411"/>
      <c r="TFH4" s="411"/>
      <c r="TFI4" s="412"/>
      <c r="TFJ4" s="411"/>
      <c r="TFK4" s="411"/>
      <c r="TFL4" s="411"/>
      <c r="TFM4" s="411"/>
      <c r="TFN4" s="412"/>
      <c r="TFO4" s="411"/>
      <c r="TFP4" s="411"/>
      <c r="TFQ4" s="411"/>
      <c r="TFR4" s="411"/>
      <c r="TFS4" s="412"/>
      <c r="TFT4" s="411"/>
      <c r="TFU4" s="411"/>
      <c r="TFV4" s="411"/>
      <c r="TFW4" s="411"/>
      <c r="TFX4" s="412"/>
      <c r="TFY4" s="411"/>
      <c r="TFZ4" s="411"/>
      <c r="TGA4" s="411"/>
      <c r="TGB4" s="411"/>
      <c r="TGC4" s="412"/>
      <c r="TGD4" s="411"/>
      <c r="TGE4" s="411"/>
      <c r="TGF4" s="411"/>
      <c r="TGG4" s="411"/>
      <c r="TGH4" s="412"/>
      <c r="TGI4" s="411"/>
      <c r="TGJ4" s="411"/>
      <c r="TGK4" s="411"/>
      <c r="TGL4" s="411"/>
      <c r="TGM4" s="412"/>
      <c r="TGN4" s="411"/>
      <c r="TGO4" s="411"/>
      <c r="TGP4" s="411"/>
      <c r="TGQ4" s="411"/>
      <c r="TGR4" s="412"/>
      <c r="TGS4" s="411"/>
      <c r="TGT4" s="411"/>
      <c r="TGU4" s="411"/>
      <c r="TGV4" s="411"/>
      <c r="TGW4" s="412"/>
      <c r="TGX4" s="411"/>
      <c r="TGY4" s="411"/>
      <c r="TGZ4" s="411"/>
      <c r="THA4" s="411"/>
      <c r="THB4" s="412"/>
      <c r="THC4" s="411"/>
      <c r="THD4" s="411"/>
      <c r="THE4" s="411"/>
      <c r="THF4" s="411"/>
      <c r="THG4" s="412"/>
      <c r="THH4" s="411"/>
      <c r="THI4" s="411"/>
      <c r="THJ4" s="411"/>
      <c r="THK4" s="411"/>
      <c r="THL4" s="412"/>
      <c r="THM4" s="411"/>
      <c r="THN4" s="411"/>
      <c r="THO4" s="411"/>
      <c r="THP4" s="411"/>
      <c r="THQ4" s="412"/>
      <c r="THR4" s="411"/>
      <c r="THS4" s="411"/>
      <c r="THT4" s="411"/>
      <c r="THU4" s="411"/>
      <c r="THV4" s="412"/>
      <c r="THW4" s="411"/>
      <c r="THX4" s="411"/>
      <c r="THY4" s="411"/>
      <c r="THZ4" s="411"/>
      <c r="TIA4" s="412"/>
      <c r="TIB4" s="411"/>
      <c r="TIC4" s="411"/>
      <c r="TID4" s="411"/>
      <c r="TIE4" s="411"/>
      <c r="TIF4" s="412"/>
      <c r="TIG4" s="411"/>
      <c r="TIH4" s="411"/>
      <c r="TII4" s="411"/>
      <c r="TIJ4" s="411"/>
      <c r="TIK4" s="412"/>
      <c r="TIL4" s="411"/>
      <c r="TIM4" s="411"/>
      <c r="TIN4" s="411"/>
      <c r="TIO4" s="411"/>
      <c r="TIP4" s="412"/>
      <c r="TIQ4" s="411"/>
      <c r="TIR4" s="411"/>
      <c r="TIS4" s="411"/>
      <c r="TIT4" s="411"/>
      <c r="TIU4" s="412"/>
      <c r="TIV4" s="411"/>
      <c r="TIW4" s="411"/>
      <c r="TIX4" s="411"/>
      <c r="TIY4" s="411"/>
      <c r="TIZ4" s="412"/>
      <c r="TJA4" s="411"/>
      <c r="TJB4" s="411"/>
      <c r="TJC4" s="411"/>
      <c r="TJD4" s="411"/>
      <c r="TJE4" s="412"/>
      <c r="TJF4" s="411"/>
      <c r="TJG4" s="411"/>
      <c r="TJH4" s="411"/>
      <c r="TJI4" s="411"/>
      <c r="TJJ4" s="412"/>
      <c r="TJK4" s="411"/>
      <c r="TJL4" s="411"/>
      <c r="TJM4" s="411"/>
      <c r="TJN4" s="411"/>
      <c r="TJO4" s="412"/>
      <c r="TJP4" s="411"/>
      <c r="TJQ4" s="411"/>
      <c r="TJR4" s="411"/>
      <c r="TJS4" s="411"/>
      <c r="TJT4" s="412"/>
      <c r="TJU4" s="411"/>
      <c r="TJV4" s="411"/>
      <c r="TJW4" s="411"/>
      <c r="TJX4" s="411"/>
      <c r="TJY4" s="412"/>
      <c r="TJZ4" s="411"/>
      <c r="TKA4" s="411"/>
      <c r="TKB4" s="411"/>
      <c r="TKC4" s="411"/>
      <c r="TKD4" s="412"/>
      <c r="TKE4" s="411"/>
      <c r="TKF4" s="411"/>
      <c r="TKG4" s="411"/>
      <c r="TKH4" s="411"/>
      <c r="TKI4" s="412"/>
      <c r="TKJ4" s="411"/>
      <c r="TKK4" s="411"/>
      <c r="TKL4" s="411"/>
      <c r="TKM4" s="411"/>
      <c r="TKN4" s="412"/>
      <c r="TKO4" s="411"/>
      <c r="TKP4" s="411"/>
      <c r="TKQ4" s="411"/>
      <c r="TKR4" s="411"/>
      <c r="TKS4" s="412"/>
      <c r="TKT4" s="411"/>
      <c r="TKU4" s="411"/>
      <c r="TKV4" s="411"/>
      <c r="TKW4" s="411"/>
      <c r="TKX4" s="412"/>
      <c r="TKY4" s="411"/>
      <c r="TKZ4" s="411"/>
      <c r="TLA4" s="411"/>
      <c r="TLB4" s="411"/>
      <c r="TLC4" s="412"/>
      <c r="TLD4" s="411"/>
      <c r="TLE4" s="411"/>
      <c r="TLF4" s="411"/>
      <c r="TLG4" s="411"/>
      <c r="TLH4" s="412"/>
      <c r="TLI4" s="411"/>
      <c r="TLJ4" s="411"/>
      <c r="TLK4" s="411"/>
      <c r="TLL4" s="411"/>
      <c r="TLM4" s="412"/>
      <c r="TLN4" s="411"/>
      <c r="TLO4" s="411"/>
      <c r="TLP4" s="411"/>
      <c r="TLQ4" s="411"/>
      <c r="TLR4" s="412"/>
      <c r="TLS4" s="411"/>
      <c r="TLT4" s="411"/>
      <c r="TLU4" s="411"/>
      <c r="TLV4" s="411"/>
      <c r="TLW4" s="412"/>
      <c r="TLX4" s="411"/>
      <c r="TLY4" s="411"/>
      <c r="TLZ4" s="411"/>
      <c r="TMA4" s="411"/>
      <c r="TMB4" s="412"/>
      <c r="TMC4" s="411"/>
      <c r="TMD4" s="411"/>
      <c r="TME4" s="411"/>
      <c r="TMF4" s="411"/>
      <c r="TMG4" s="412"/>
      <c r="TMH4" s="411"/>
      <c r="TMI4" s="411"/>
      <c r="TMJ4" s="411"/>
      <c r="TMK4" s="411"/>
      <c r="TML4" s="412"/>
      <c r="TMM4" s="411"/>
      <c r="TMN4" s="411"/>
      <c r="TMO4" s="411"/>
      <c r="TMP4" s="411"/>
      <c r="TMQ4" s="412"/>
      <c r="TMR4" s="411"/>
      <c r="TMS4" s="411"/>
      <c r="TMT4" s="411"/>
      <c r="TMU4" s="411"/>
      <c r="TMV4" s="412"/>
      <c r="TMW4" s="411"/>
      <c r="TMX4" s="411"/>
      <c r="TMY4" s="411"/>
      <c r="TMZ4" s="411"/>
      <c r="TNA4" s="412"/>
      <c r="TNB4" s="411"/>
      <c r="TNC4" s="411"/>
      <c r="TND4" s="411"/>
      <c r="TNE4" s="411"/>
      <c r="TNF4" s="412"/>
      <c r="TNG4" s="411"/>
      <c r="TNH4" s="411"/>
      <c r="TNI4" s="411"/>
      <c r="TNJ4" s="411"/>
      <c r="TNK4" s="412"/>
      <c r="TNL4" s="411"/>
      <c r="TNM4" s="411"/>
      <c r="TNN4" s="411"/>
      <c r="TNO4" s="411"/>
      <c r="TNP4" s="412"/>
      <c r="TNQ4" s="411"/>
      <c r="TNR4" s="411"/>
      <c r="TNS4" s="411"/>
      <c r="TNT4" s="411"/>
      <c r="TNU4" s="412"/>
      <c r="TNV4" s="411"/>
      <c r="TNW4" s="411"/>
      <c r="TNX4" s="411"/>
      <c r="TNY4" s="411"/>
      <c r="TNZ4" s="412"/>
      <c r="TOA4" s="411"/>
      <c r="TOB4" s="411"/>
      <c r="TOC4" s="411"/>
      <c r="TOD4" s="411"/>
      <c r="TOE4" s="412"/>
      <c r="TOF4" s="411"/>
      <c r="TOG4" s="411"/>
      <c r="TOH4" s="411"/>
      <c r="TOI4" s="411"/>
      <c r="TOJ4" s="412"/>
      <c r="TOK4" s="411"/>
      <c r="TOL4" s="411"/>
      <c r="TOM4" s="411"/>
      <c r="TON4" s="411"/>
      <c r="TOO4" s="412"/>
      <c r="TOP4" s="411"/>
      <c r="TOQ4" s="411"/>
      <c r="TOR4" s="411"/>
      <c r="TOS4" s="411"/>
      <c r="TOT4" s="412"/>
      <c r="TOU4" s="411"/>
      <c r="TOV4" s="411"/>
      <c r="TOW4" s="411"/>
      <c r="TOX4" s="411"/>
      <c r="TOY4" s="412"/>
      <c r="TOZ4" s="411"/>
      <c r="TPA4" s="411"/>
      <c r="TPB4" s="411"/>
      <c r="TPC4" s="411"/>
      <c r="TPD4" s="412"/>
      <c r="TPE4" s="411"/>
      <c r="TPF4" s="411"/>
      <c r="TPG4" s="411"/>
      <c r="TPH4" s="411"/>
      <c r="TPI4" s="412"/>
      <c r="TPJ4" s="411"/>
      <c r="TPK4" s="411"/>
      <c r="TPL4" s="411"/>
      <c r="TPM4" s="411"/>
      <c r="TPN4" s="412"/>
      <c r="TPO4" s="411"/>
      <c r="TPP4" s="411"/>
      <c r="TPQ4" s="411"/>
      <c r="TPR4" s="411"/>
      <c r="TPS4" s="412"/>
      <c r="TPT4" s="411"/>
      <c r="TPU4" s="411"/>
      <c r="TPV4" s="411"/>
      <c r="TPW4" s="411"/>
      <c r="TPX4" s="412"/>
      <c r="TPY4" s="411"/>
      <c r="TPZ4" s="411"/>
      <c r="TQA4" s="411"/>
      <c r="TQB4" s="411"/>
      <c r="TQC4" s="412"/>
      <c r="TQD4" s="411"/>
      <c r="TQE4" s="411"/>
      <c r="TQF4" s="411"/>
      <c r="TQG4" s="411"/>
      <c r="TQH4" s="412"/>
      <c r="TQI4" s="411"/>
      <c r="TQJ4" s="411"/>
      <c r="TQK4" s="411"/>
      <c r="TQL4" s="411"/>
      <c r="TQM4" s="412"/>
      <c r="TQN4" s="411"/>
      <c r="TQO4" s="411"/>
      <c r="TQP4" s="411"/>
      <c r="TQQ4" s="411"/>
      <c r="TQR4" s="412"/>
      <c r="TQS4" s="411"/>
      <c r="TQT4" s="411"/>
      <c r="TQU4" s="411"/>
      <c r="TQV4" s="411"/>
      <c r="TQW4" s="412"/>
      <c r="TQX4" s="411"/>
      <c r="TQY4" s="411"/>
      <c r="TQZ4" s="411"/>
      <c r="TRA4" s="411"/>
      <c r="TRB4" s="412"/>
      <c r="TRC4" s="411"/>
      <c r="TRD4" s="411"/>
      <c r="TRE4" s="411"/>
      <c r="TRF4" s="411"/>
      <c r="TRG4" s="412"/>
      <c r="TRH4" s="411"/>
      <c r="TRI4" s="411"/>
      <c r="TRJ4" s="411"/>
      <c r="TRK4" s="411"/>
      <c r="TRL4" s="412"/>
      <c r="TRM4" s="411"/>
      <c r="TRN4" s="411"/>
      <c r="TRO4" s="411"/>
      <c r="TRP4" s="411"/>
      <c r="TRQ4" s="412"/>
      <c r="TRR4" s="411"/>
      <c r="TRS4" s="411"/>
      <c r="TRT4" s="411"/>
      <c r="TRU4" s="411"/>
      <c r="TRV4" s="412"/>
      <c r="TRW4" s="411"/>
      <c r="TRX4" s="411"/>
      <c r="TRY4" s="411"/>
      <c r="TRZ4" s="411"/>
      <c r="TSA4" s="412"/>
      <c r="TSB4" s="411"/>
      <c r="TSC4" s="411"/>
      <c r="TSD4" s="411"/>
      <c r="TSE4" s="411"/>
      <c r="TSF4" s="412"/>
      <c r="TSG4" s="411"/>
      <c r="TSH4" s="411"/>
      <c r="TSI4" s="411"/>
      <c r="TSJ4" s="411"/>
      <c r="TSK4" s="412"/>
      <c r="TSL4" s="411"/>
      <c r="TSM4" s="411"/>
      <c r="TSN4" s="411"/>
      <c r="TSO4" s="411"/>
      <c r="TSP4" s="412"/>
      <c r="TSQ4" s="411"/>
      <c r="TSR4" s="411"/>
      <c r="TSS4" s="411"/>
      <c r="TST4" s="411"/>
      <c r="TSU4" s="412"/>
      <c r="TSV4" s="411"/>
      <c r="TSW4" s="411"/>
      <c r="TSX4" s="411"/>
      <c r="TSY4" s="411"/>
      <c r="TSZ4" s="412"/>
      <c r="TTA4" s="411"/>
      <c r="TTB4" s="411"/>
      <c r="TTC4" s="411"/>
      <c r="TTD4" s="411"/>
      <c r="TTE4" s="412"/>
      <c r="TTF4" s="411"/>
      <c r="TTG4" s="411"/>
      <c r="TTH4" s="411"/>
      <c r="TTI4" s="411"/>
      <c r="TTJ4" s="412"/>
      <c r="TTK4" s="411"/>
      <c r="TTL4" s="411"/>
      <c r="TTM4" s="411"/>
      <c r="TTN4" s="411"/>
      <c r="TTO4" s="412"/>
      <c r="TTP4" s="411"/>
      <c r="TTQ4" s="411"/>
      <c r="TTR4" s="411"/>
      <c r="TTS4" s="411"/>
      <c r="TTT4" s="412"/>
      <c r="TTU4" s="411"/>
      <c r="TTV4" s="411"/>
      <c r="TTW4" s="411"/>
      <c r="TTX4" s="411"/>
      <c r="TTY4" s="412"/>
      <c r="TTZ4" s="411"/>
      <c r="TUA4" s="411"/>
      <c r="TUB4" s="411"/>
      <c r="TUC4" s="411"/>
      <c r="TUD4" s="412"/>
      <c r="TUE4" s="411"/>
      <c r="TUF4" s="411"/>
      <c r="TUG4" s="411"/>
      <c r="TUH4" s="411"/>
      <c r="TUI4" s="412"/>
      <c r="TUJ4" s="411"/>
      <c r="TUK4" s="411"/>
      <c r="TUL4" s="411"/>
      <c r="TUM4" s="411"/>
      <c r="TUN4" s="412"/>
      <c r="TUO4" s="411"/>
      <c r="TUP4" s="411"/>
      <c r="TUQ4" s="411"/>
      <c r="TUR4" s="411"/>
      <c r="TUS4" s="412"/>
      <c r="TUT4" s="411"/>
      <c r="TUU4" s="411"/>
      <c r="TUV4" s="411"/>
      <c r="TUW4" s="411"/>
      <c r="TUX4" s="412"/>
      <c r="TUY4" s="411"/>
      <c r="TUZ4" s="411"/>
      <c r="TVA4" s="411"/>
      <c r="TVB4" s="411"/>
      <c r="TVC4" s="412"/>
      <c r="TVD4" s="411"/>
      <c r="TVE4" s="411"/>
      <c r="TVF4" s="411"/>
      <c r="TVG4" s="411"/>
      <c r="TVH4" s="412"/>
      <c r="TVI4" s="411"/>
      <c r="TVJ4" s="411"/>
      <c r="TVK4" s="411"/>
      <c r="TVL4" s="411"/>
      <c r="TVM4" s="412"/>
      <c r="TVN4" s="411"/>
      <c r="TVO4" s="411"/>
      <c r="TVP4" s="411"/>
      <c r="TVQ4" s="411"/>
      <c r="TVR4" s="412"/>
      <c r="TVS4" s="411"/>
      <c r="TVT4" s="411"/>
      <c r="TVU4" s="411"/>
      <c r="TVV4" s="411"/>
      <c r="TVW4" s="412"/>
      <c r="TVX4" s="411"/>
      <c r="TVY4" s="411"/>
      <c r="TVZ4" s="411"/>
      <c r="TWA4" s="411"/>
      <c r="TWB4" s="412"/>
      <c r="TWC4" s="411"/>
      <c r="TWD4" s="411"/>
      <c r="TWE4" s="411"/>
      <c r="TWF4" s="411"/>
      <c r="TWG4" s="412"/>
      <c r="TWH4" s="411"/>
      <c r="TWI4" s="411"/>
      <c r="TWJ4" s="411"/>
      <c r="TWK4" s="411"/>
      <c r="TWL4" s="412"/>
      <c r="TWM4" s="411"/>
      <c r="TWN4" s="411"/>
      <c r="TWO4" s="411"/>
      <c r="TWP4" s="411"/>
      <c r="TWQ4" s="412"/>
      <c r="TWR4" s="411"/>
      <c r="TWS4" s="411"/>
      <c r="TWT4" s="411"/>
      <c r="TWU4" s="411"/>
      <c r="TWV4" s="412"/>
      <c r="TWW4" s="411"/>
      <c r="TWX4" s="411"/>
      <c r="TWY4" s="411"/>
      <c r="TWZ4" s="411"/>
      <c r="TXA4" s="412"/>
      <c r="TXB4" s="411"/>
      <c r="TXC4" s="411"/>
      <c r="TXD4" s="411"/>
      <c r="TXE4" s="411"/>
      <c r="TXF4" s="412"/>
      <c r="TXG4" s="411"/>
      <c r="TXH4" s="411"/>
      <c r="TXI4" s="411"/>
      <c r="TXJ4" s="411"/>
      <c r="TXK4" s="412"/>
      <c r="TXL4" s="411"/>
      <c r="TXM4" s="411"/>
      <c r="TXN4" s="411"/>
      <c r="TXO4" s="411"/>
      <c r="TXP4" s="412"/>
      <c r="TXQ4" s="411"/>
      <c r="TXR4" s="411"/>
      <c r="TXS4" s="411"/>
      <c r="TXT4" s="411"/>
      <c r="TXU4" s="412"/>
      <c r="TXV4" s="411"/>
      <c r="TXW4" s="411"/>
      <c r="TXX4" s="411"/>
      <c r="TXY4" s="411"/>
      <c r="TXZ4" s="412"/>
      <c r="TYA4" s="411"/>
      <c r="TYB4" s="411"/>
      <c r="TYC4" s="411"/>
      <c r="TYD4" s="411"/>
      <c r="TYE4" s="412"/>
      <c r="TYF4" s="411"/>
      <c r="TYG4" s="411"/>
      <c r="TYH4" s="411"/>
      <c r="TYI4" s="411"/>
      <c r="TYJ4" s="412"/>
      <c r="TYK4" s="411"/>
      <c r="TYL4" s="411"/>
      <c r="TYM4" s="411"/>
      <c r="TYN4" s="411"/>
      <c r="TYO4" s="412"/>
      <c r="TYP4" s="411"/>
      <c r="TYQ4" s="411"/>
      <c r="TYR4" s="411"/>
      <c r="TYS4" s="411"/>
      <c r="TYT4" s="412"/>
      <c r="TYU4" s="411"/>
      <c r="TYV4" s="411"/>
      <c r="TYW4" s="411"/>
      <c r="TYX4" s="411"/>
      <c r="TYY4" s="412"/>
      <c r="TYZ4" s="411"/>
      <c r="TZA4" s="411"/>
      <c r="TZB4" s="411"/>
      <c r="TZC4" s="411"/>
      <c r="TZD4" s="412"/>
      <c r="TZE4" s="411"/>
      <c r="TZF4" s="411"/>
      <c r="TZG4" s="411"/>
      <c r="TZH4" s="411"/>
      <c r="TZI4" s="412"/>
      <c r="TZJ4" s="411"/>
      <c r="TZK4" s="411"/>
      <c r="TZL4" s="411"/>
      <c r="TZM4" s="411"/>
      <c r="TZN4" s="412"/>
      <c r="TZO4" s="411"/>
      <c r="TZP4" s="411"/>
      <c r="TZQ4" s="411"/>
      <c r="TZR4" s="411"/>
      <c r="TZS4" s="412"/>
      <c r="TZT4" s="411"/>
      <c r="TZU4" s="411"/>
      <c r="TZV4" s="411"/>
      <c r="TZW4" s="411"/>
      <c r="TZX4" s="412"/>
      <c r="TZY4" s="411"/>
      <c r="TZZ4" s="411"/>
      <c r="UAA4" s="411"/>
      <c r="UAB4" s="411"/>
      <c r="UAC4" s="412"/>
      <c r="UAD4" s="411"/>
      <c r="UAE4" s="411"/>
      <c r="UAF4" s="411"/>
      <c r="UAG4" s="411"/>
      <c r="UAH4" s="412"/>
      <c r="UAI4" s="411"/>
      <c r="UAJ4" s="411"/>
      <c r="UAK4" s="411"/>
      <c r="UAL4" s="411"/>
      <c r="UAM4" s="412"/>
      <c r="UAN4" s="411"/>
      <c r="UAO4" s="411"/>
      <c r="UAP4" s="411"/>
      <c r="UAQ4" s="411"/>
      <c r="UAR4" s="412"/>
      <c r="UAS4" s="411"/>
      <c r="UAT4" s="411"/>
      <c r="UAU4" s="411"/>
      <c r="UAV4" s="411"/>
      <c r="UAW4" s="412"/>
      <c r="UAX4" s="411"/>
      <c r="UAY4" s="411"/>
      <c r="UAZ4" s="411"/>
      <c r="UBA4" s="411"/>
      <c r="UBB4" s="412"/>
      <c r="UBC4" s="411"/>
      <c r="UBD4" s="411"/>
      <c r="UBE4" s="411"/>
      <c r="UBF4" s="411"/>
      <c r="UBG4" s="412"/>
      <c r="UBH4" s="411"/>
      <c r="UBI4" s="411"/>
      <c r="UBJ4" s="411"/>
      <c r="UBK4" s="411"/>
      <c r="UBL4" s="412"/>
      <c r="UBM4" s="411"/>
      <c r="UBN4" s="411"/>
      <c r="UBO4" s="411"/>
      <c r="UBP4" s="411"/>
      <c r="UBQ4" s="412"/>
      <c r="UBR4" s="411"/>
      <c r="UBS4" s="411"/>
      <c r="UBT4" s="411"/>
      <c r="UBU4" s="411"/>
      <c r="UBV4" s="412"/>
      <c r="UBW4" s="411"/>
      <c r="UBX4" s="411"/>
      <c r="UBY4" s="411"/>
      <c r="UBZ4" s="411"/>
      <c r="UCA4" s="412"/>
      <c r="UCB4" s="411"/>
      <c r="UCC4" s="411"/>
      <c r="UCD4" s="411"/>
      <c r="UCE4" s="411"/>
      <c r="UCF4" s="412"/>
      <c r="UCG4" s="411"/>
      <c r="UCH4" s="411"/>
      <c r="UCI4" s="411"/>
      <c r="UCJ4" s="411"/>
      <c r="UCK4" s="412"/>
      <c r="UCL4" s="411"/>
      <c r="UCM4" s="411"/>
      <c r="UCN4" s="411"/>
      <c r="UCO4" s="411"/>
      <c r="UCP4" s="412"/>
      <c r="UCQ4" s="411"/>
      <c r="UCR4" s="411"/>
      <c r="UCS4" s="411"/>
      <c r="UCT4" s="411"/>
      <c r="UCU4" s="412"/>
      <c r="UCV4" s="411"/>
      <c r="UCW4" s="411"/>
      <c r="UCX4" s="411"/>
      <c r="UCY4" s="411"/>
      <c r="UCZ4" s="412"/>
      <c r="UDA4" s="411"/>
      <c r="UDB4" s="411"/>
      <c r="UDC4" s="411"/>
      <c r="UDD4" s="411"/>
      <c r="UDE4" s="412"/>
      <c r="UDF4" s="411"/>
      <c r="UDG4" s="411"/>
      <c r="UDH4" s="411"/>
      <c r="UDI4" s="411"/>
      <c r="UDJ4" s="412"/>
      <c r="UDK4" s="411"/>
      <c r="UDL4" s="411"/>
      <c r="UDM4" s="411"/>
      <c r="UDN4" s="411"/>
      <c r="UDO4" s="412"/>
      <c r="UDP4" s="411"/>
      <c r="UDQ4" s="411"/>
      <c r="UDR4" s="411"/>
      <c r="UDS4" s="411"/>
      <c r="UDT4" s="412"/>
      <c r="UDU4" s="411"/>
      <c r="UDV4" s="411"/>
      <c r="UDW4" s="411"/>
      <c r="UDX4" s="411"/>
      <c r="UDY4" s="412"/>
      <c r="UDZ4" s="411"/>
      <c r="UEA4" s="411"/>
      <c r="UEB4" s="411"/>
      <c r="UEC4" s="411"/>
      <c r="UED4" s="412"/>
      <c r="UEE4" s="411"/>
      <c r="UEF4" s="411"/>
      <c r="UEG4" s="411"/>
      <c r="UEH4" s="411"/>
      <c r="UEI4" s="412"/>
      <c r="UEJ4" s="411"/>
      <c r="UEK4" s="411"/>
      <c r="UEL4" s="411"/>
      <c r="UEM4" s="411"/>
      <c r="UEN4" s="412"/>
      <c r="UEO4" s="411"/>
      <c r="UEP4" s="411"/>
      <c r="UEQ4" s="411"/>
      <c r="UER4" s="411"/>
      <c r="UES4" s="412"/>
      <c r="UET4" s="411"/>
      <c r="UEU4" s="411"/>
      <c r="UEV4" s="411"/>
      <c r="UEW4" s="411"/>
      <c r="UEX4" s="412"/>
      <c r="UEY4" s="411"/>
      <c r="UEZ4" s="411"/>
      <c r="UFA4" s="411"/>
      <c r="UFB4" s="411"/>
      <c r="UFC4" s="412"/>
      <c r="UFD4" s="411"/>
      <c r="UFE4" s="411"/>
      <c r="UFF4" s="411"/>
      <c r="UFG4" s="411"/>
      <c r="UFH4" s="412"/>
      <c r="UFI4" s="411"/>
      <c r="UFJ4" s="411"/>
      <c r="UFK4" s="411"/>
      <c r="UFL4" s="411"/>
      <c r="UFM4" s="412"/>
      <c r="UFN4" s="411"/>
      <c r="UFO4" s="411"/>
      <c r="UFP4" s="411"/>
      <c r="UFQ4" s="411"/>
      <c r="UFR4" s="412"/>
      <c r="UFS4" s="411"/>
      <c r="UFT4" s="411"/>
      <c r="UFU4" s="411"/>
      <c r="UFV4" s="411"/>
      <c r="UFW4" s="412"/>
      <c r="UFX4" s="411"/>
      <c r="UFY4" s="411"/>
      <c r="UFZ4" s="411"/>
      <c r="UGA4" s="411"/>
      <c r="UGB4" s="412"/>
      <c r="UGC4" s="411"/>
      <c r="UGD4" s="411"/>
      <c r="UGE4" s="411"/>
      <c r="UGF4" s="411"/>
      <c r="UGG4" s="412"/>
      <c r="UGH4" s="411"/>
      <c r="UGI4" s="411"/>
      <c r="UGJ4" s="411"/>
      <c r="UGK4" s="411"/>
      <c r="UGL4" s="412"/>
      <c r="UGM4" s="411"/>
      <c r="UGN4" s="411"/>
      <c r="UGO4" s="411"/>
      <c r="UGP4" s="411"/>
      <c r="UGQ4" s="412"/>
      <c r="UGR4" s="411"/>
      <c r="UGS4" s="411"/>
      <c r="UGT4" s="411"/>
      <c r="UGU4" s="411"/>
      <c r="UGV4" s="412"/>
      <c r="UGW4" s="411"/>
      <c r="UGX4" s="411"/>
      <c r="UGY4" s="411"/>
      <c r="UGZ4" s="411"/>
      <c r="UHA4" s="412"/>
      <c r="UHB4" s="411"/>
      <c r="UHC4" s="411"/>
      <c r="UHD4" s="411"/>
      <c r="UHE4" s="411"/>
      <c r="UHF4" s="412"/>
      <c r="UHG4" s="411"/>
      <c r="UHH4" s="411"/>
      <c r="UHI4" s="411"/>
      <c r="UHJ4" s="411"/>
      <c r="UHK4" s="412"/>
      <c r="UHL4" s="411"/>
      <c r="UHM4" s="411"/>
      <c r="UHN4" s="411"/>
      <c r="UHO4" s="411"/>
      <c r="UHP4" s="412"/>
      <c r="UHQ4" s="411"/>
      <c r="UHR4" s="411"/>
      <c r="UHS4" s="411"/>
      <c r="UHT4" s="411"/>
      <c r="UHU4" s="412"/>
      <c r="UHV4" s="411"/>
      <c r="UHW4" s="411"/>
      <c r="UHX4" s="411"/>
      <c r="UHY4" s="411"/>
      <c r="UHZ4" s="412"/>
      <c r="UIA4" s="411"/>
      <c r="UIB4" s="411"/>
      <c r="UIC4" s="411"/>
      <c r="UID4" s="411"/>
      <c r="UIE4" s="412"/>
      <c r="UIF4" s="411"/>
      <c r="UIG4" s="411"/>
      <c r="UIH4" s="411"/>
      <c r="UII4" s="411"/>
      <c r="UIJ4" s="412"/>
      <c r="UIK4" s="411"/>
      <c r="UIL4" s="411"/>
      <c r="UIM4" s="411"/>
      <c r="UIN4" s="411"/>
      <c r="UIO4" s="412"/>
      <c r="UIP4" s="411"/>
      <c r="UIQ4" s="411"/>
      <c r="UIR4" s="411"/>
      <c r="UIS4" s="411"/>
      <c r="UIT4" s="412"/>
      <c r="UIU4" s="411"/>
      <c r="UIV4" s="411"/>
      <c r="UIW4" s="411"/>
      <c r="UIX4" s="411"/>
      <c r="UIY4" s="412"/>
      <c r="UIZ4" s="411"/>
      <c r="UJA4" s="411"/>
      <c r="UJB4" s="411"/>
      <c r="UJC4" s="411"/>
      <c r="UJD4" s="412"/>
      <c r="UJE4" s="411"/>
      <c r="UJF4" s="411"/>
      <c r="UJG4" s="411"/>
      <c r="UJH4" s="411"/>
      <c r="UJI4" s="412"/>
      <c r="UJJ4" s="411"/>
      <c r="UJK4" s="411"/>
      <c r="UJL4" s="411"/>
      <c r="UJM4" s="411"/>
      <c r="UJN4" s="412"/>
      <c r="UJO4" s="411"/>
      <c r="UJP4" s="411"/>
      <c r="UJQ4" s="411"/>
      <c r="UJR4" s="411"/>
      <c r="UJS4" s="412"/>
      <c r="UJT4" s="411"/>
      <c r="UJU4" s="411"/>
      <c r="UJV4" s="411"/>
      <c r="UJW4" s="411"/>
      <c r="UJX4" s="412"/>
      <c r="UJY4" s="411"/>
      <c r="UJZ4" s="411"/>
      <c r="UKA4" s="411"/>
      <c r="UKB4" s="411"/>
      <c r="UKC4" s="412"/>
      <c r="UKD4" s="411"/>
      <c r="UKE4" s="411"/>
      <c r="UKF4" s="411"/>
      <c r="UKG4" s="411"/>
      <c r="UKH4" s="412"/>
      <c r="UKI4" s="411"/>
      <c r="UKJ4" s="411"/>
      <c r="UKK4" s="411"/>
      <c r="UKL4" s="411"/>
      <c r="UKM4" s="412"/>
      <c r="UKN4" s="411"/>
      <c r="UKO4" s="411"/>
      <c r="UKP4" s="411"/>
      <c r="UKQ4" s="411"/>
      <c r="UKR4" s="412"/>
      <c r="UKS4" s="411"/>
      <c r="UKT4" s="411"/>
      <c r="UKU4" s="411"/>
      <c r="UKV4" s="411"/>
      <c r="UKW4" s="412"/>
      <c r="UKX4" s="411"/>
      <c r="UKY4" s="411"/>
      <c r="UKZ4" s="411"/>
      <c r="ULA4" s="411"/>
      <c r="ULB4" s="412"/>
      <c r="ULC4" s="411"/>
      <c r="ULD4" s="411"/>
      <c r="ULE4" s="411"/>
      <c r="ULF4" s="411"/>
      <c r="ULG4" s="412"/>
      <c r="ULH4" s="411"/>
      <c r="ULI4" s="411"/>
      <c r="ULJ4" s="411"/>
      <c r="ULK4" s="411"/>
      <c r="ULL4" s="412"/>
      <c r="ULM4" s="411"/>
      <c r="ULN4" s="411"/>
      <c r="ULO4" s="411"/>
      <c r="ULP4" s="411"/>
      <c r="ULQ4" s="412"/>
      <c r="ULR4" s="411"/>
      <c r="ULS4" s="411"/>
      <c r="ULT4" s="411"/>
      <c r="ULU4" s="411"/>
      <c r="ULV4" s="412"/>
      <c r="ULW4" s="411"/>
      <c r="ULX4" s="411"/>
      <c r="ULY4" s="411"/>
      <c r="ULZ4" s="411"/>
      <c r="UMA4" s="412"/>
      <c r="UMB4" s="411"/>
      <c r="UMC4" s="411"/>
      <c r="UMD4" s="411"/>
      <c r="UME4" s="411"/>
      <c r="UMF4" s="412"/>
      <c r="UMG4" s="411"/>
      <c r="UMH4" s="411"/>
      <c r="UMI4" s="411"/>
      <c r="UMJ4" s="411"/>
      <c r="UMK4" s="412"/>
      <c r="UML4" s="411"/>
      <c r="UMM4" s="411"/>
      <c r="UMN4" s="411"/>
      <c r="UMO4" s="411"/>
      <c r="UMP4" s="412"/>
      <c r="UMQ4" s="411"/>
      <c r="UMR4" s="411"/>
      <c r="UMS4" s="411"/>
      <c r="UMT4" s="411"/>
      <c r="UMU4" s="412"/>
      <c r="UMV4" s="411"/>
      <c r="UMW4" s="411"/>
      <c r="UMX4" s="411"/>
      <c r="UMY4" s="411"/>
      <c r="UMZ4" s="412"/>
      <c r="UNA4" s="411"/>
      <c r="UNB4" s="411"/>
      <c r="UNC4" s="411"/>
      <c r="UND4" s="411"/>
      <c r="UNE4" s="412"/>
      <c r="UNF4" s="411"/>
      <c r="UNG4" s="411"/>
      <c r="UNH4" s="411"/>
      <c r="UNI4" s="411"/>
      <c r="UNJ4" s="412"/>
      <c r="UNK4" s="411"/>
      <c r="UNL4" s="411"/>
      <c r="UNM4" s="411"/>
      <c r="UNN4" s="411"/>
      <c r="UNO4" s="412"/>
      <c r="UNP4" s="411"/>
      <c r="UNQ4" s="411"/>
      <c r="UNR4" s="411"/>
      <c r="UNS4" s="411"/>
      <c r="UNT4" s="412"/>
      <c r="UNU4" s="411"/>
      <c r="UNV4" s="411"/>
      <c r="UNW4" s="411"/>
      <c r="UNX4" s="411"/>
      <c r="UNY4" s="412"/>
      <c r="UNZ4" s="411"/>
      <c r="UOA4" s="411"/>
      <c r="UOB4" s="411"/>
      <c r="UOC4" s="411"/>
      <c r="UOD4" s="412"/>
      <c r="UOE4" s="411"/>
      <c r="UOF4" s="411"/>
      <c r="UOG4" s="411"/>
      <c r="UOH4" s="411"/>
      <c r="UOI4" s="412"/>
      <c r="UOJ4" s="411"/>
      <c r="UOK4" s="411"/>
      <c r="UOL4" s="411"/>
      <c r="UOM4" s="411"/>
      <c r="UON4" s="412"/>
      <c r="UOO4" s="411"/>
      <c r="UOP4" s="411"/>
      <c r="UOQ4" s="411"/>
      <c r="UOR4" s="411"/>
      <c r="UOS4" s="412"/>
      <c r="UOT4" s="411"/>
      <c r="UOU4" s="411"/>
      <c r="UOV4" s="411"/>
      <c r="UOW4" s="411"/>
      <c r="UOX4" s="412"/>
      <c r="UOY4" s="411"/>
      <c r="UOZ4" s="411"/>
      <c r="UPA4" s="411"/>
      <c r="UPB4" s="411"/>
      <c r="UPC4" s="412"/>
      <c r="UPD4" s="411"/>
      <c r="UPE4" s="411"/>
      <c r="UPF4" s="411"/>
      <c r="UPG4" s="411"/>
      <c r="UPH4" s="412"/>
      <c r="UPI4" s="411"/>
      <c r="UPJ4" s="411"/>
      <c r="UPK4" s="411"/>
      <c r="UPL4" s="411"/>
      <c r="UPM4" s="412"/>
      <c r="UPN4" s="411"/>
      <c r="UPO4" s="411"/>
      <c r="UPP4" s="411"/>
      <c r="UPQ4" s="411"/>
      <c r="UPR4" s="412"/>
      <c r="UPS4" s="411"/>
      <c r="UPT4" s="411"/>
      <c r="UPU4" s="411"/>
      <c r="UPV4" s="411"/>
      <c r="UPW4" s="412"/>
      <c r="UPX4" s="411"/>
      <c r="UPY4" s="411"/>
      <c r="UPZ4" s="411"/>
      <c r="UQA4" s="411"/>
      <c r="UQB4" s="412"/>
      <c r="UQC4" s="411"/>
      <c r="UQD4" s="411"/>
      <c r="UQE4" s="411"/>
      <c r="UQF4" s="411"/>
      <c r="UQG4" s="412"/>
      <c r="UQH4" s="411"/>
      <c r="UQI4" s="411"/>
      <c r="UQJ4" s="411"/>
      <c r="UQK4" s="411"/>
      <c r="UQL4" s="412"/>
      <c r="UQM4" s="411"/>
      <c r="UQN4" s="411"/>
      <c r="UQO4" s="411"/>
      <c r="UQP4" s="411"/>
      <c r="UQQ4" s="412"/>
      <c r="UQR4" s="411"/>
      <c r="UQS4" s="411"/>
      <c r="UQT4" s="411"/>
      <c r="UQU4" s="411"/>
      <c r="UQV4" s="412"/>
      <c r="UQW4" s="411"/>
      <c r="UQX4" s="411"/>
      <c r="UQY4" s="411"/>
      <c r="UQZ4" s="411"/>
      <c r="URA4" s="412"/>
      <c r="URB4" s="411"/>
      <c r="URC4" s="411"/>
      <c r="URD4" s="411"/>
      <c r="URE4" s="411"/>
      <c r="URF4" s="412"/>
      <c r="URG4" s="411"/>
      <c r="URH4" s="411"/>
      <c r="URI4" s="411"/>
      <c r="URJ4" s="411"/>
      <c r="URK4" s="412"/>
      <c r="URL4" s="411"/>
      <c r="URM4" s="411"/>
      <c r="URN4" s="411"/>
      <c r="URO4" s="411"/>
      <c r="URP4" s="412"/>
      <c r="URQ4" s="411"/>
      <c r="URR4" s="411"/>
      <c r="URS4" s="411"/>
      <c r="URT4" s="411"/>
      <c r="URU4" s="412"/>
      <c r="URV4" s="411"/>
      <c r="URW4" s="411"/>
      <c r="URX4" s="411"/>
      <c r="URY4" s="411"/>
      <c r="URZ4" s="412"/>
      <c r="USA4" s="411"/>
      <c r="USB4" s="411"/>
      <c r="USC4" s="411"/>
      <c r="USD4" s="411"/>
      <c r="USE4" s="412"/>
      <c r="USF4" s="411"/>
      <c r="USG4" s="411"/>
      <c r="USH4" s="411"/>
      <c r="USI4" s="411"/>
      <c r="USJ4" s="412"/>
      <c r="USK4" s="411"/>
      <c r="USL4" s="411"/>
      <c r="USM4" s="411"/>
      <c r="USN4" s="411"/>
      <c r="USO4" s="412"/>
      <c r="USP4" s="411"/>
      <c r="USQ4" s="411"/>
      <c r="USR4" s="411"/>
      <c r="USS4" s="411"/>
      <c r="UST4" s="412"/>
      <c r="USU4" s="411"/>
      <c r="USV4" s="411"/>
      <c r="USW4" s="411"/>
      <c r="USX4" s="411"/>
      <c r="USY4" s="412"/>
      <c r="USZ4" s="411"/>
      <c r="UTA4" s="411"/>
      <c r="UTB4" s="411"/>
      <c r="UTC4" s="411"/>
      <c r="UTD4" s="412"/>
      <c r="UTE4" s="411"/>
      <c r="UTF4" s="411"/>
      <c r="UTG4" s="411"/>
      <c r="UTH4" s="411"/>
      <c r="UTI4" s="412"/>
      <c r="UTJ4" s="411"/>
      <c r="UTK4" s="411"/>
      <c r="UTL4" s="411"/>
      <c r="UTM4" s="411"/>
      <c r="UTN4" s="412"/>
      <c r="UTO4" s="411"/>
      <c r="UTP4" s="411"/>
      <c r="UTQ4" s="411"/>
      <c r="UTR4" s="411"/>
      <c r="UTS4" s="412"/>
      <c r="UTT4" s="411"/>
      <c r="UTU4" s="411"/>
      <c r="UTV4" s="411"/>
      <c r="UTW4" s="411"/>
      <c r="UTX4" s="412"/>
      <c r="UTY4" s="411"/>
      <c r="UTZ4" s="411"/>
      <c r="UUA4" s="411"/>
      <c r="UUB4" s="411"/>
      <c r="UUC4" s="412"/>
      <c r="UUD4" s="411"/>
      <c r="UUE4" s="411"/>
      <c r="UUF4" s="411"/>
      <c r="UUG4" s="411"/>
      <c r="UUH4" s="412"/>
      <c r="UUI4" s="411"/>
      <c r="UUJ4" s="411"/>
      <c r="UUK4" s="411"/>
      <c r="UUL4" s="411"/>
      <c r="UUM4" s="412"/>
      <c r="UUN4" s="411"/>
      <c r="UUO4" s="411"/>
      <c r="UUP4" s="411"/>
      <c r="UUQ4" s="411"/>
      <c r="UUR4" s="412"/>
      <c r="UUS4" s="411"/>
      <c r="UUT4" s="411"/>
      <c r="UUU4" s="411"/>
      <c r="UUV4" s="411"/>
      <c r="UUW4" s="412"/>
      <c r="UUX4" s="411"/>
      <c r="UUY4" s="411"/>
      <c r="UUZ4" s="411"/>
      <c r="UVA4" s="411"/>
      <c r="UVB4" s="412"/>
      <c r="UVC4" s="411"/>
      <c r="UVD4" s="411"/>
      <c r="UVE4" s="411"/>
      <c r="UVF4" s="411"/>
      <c r="UVG4" s="412"/>
      <c r="UVH4" s="411"/>
      <c r="UVI4" s="411"/>
      <c r="UVJ4" s="411"/>
      <c r="UVK4" s="411"/>
      <c r="UVL4" s="412"/>
      <c r="UVM4" s="411"/>
      <c r="UVN4" s="411"/>
      <c r="UVO4" s="411"/>
      <c r="UVP4" s="411"/>
      <c r="UVQ4" s="412"/>
      <c r="UVR4" s="411"/>
      <c r="UVS4" s="411"/>
      <c r="UVT4" s="411"/>
      <c r="UVU4" s="411"/>
      <c r="UVV4" s="412"/>
      <c r="UVW4" s="411"/>
      <c r="UVX4" s="411"/>
      <c r="UVY4" s="411"/>
      <c r="UVZ4" s="411"/>
      <c r="UWA4" s="412"/>
      <c r="UWB4" s="411"/>
      <c r="UWC4" s="411"/>
      <c r="UWD4" s="411"/>
      <c r="UWE4" s="411"/>
      <c r="UWF4" s="412"/>
      <c r="UWG4" s="411"/>
      <c r="UWH4" s="411"/>
      <c r="UWI4" s="411"/>
      <c r="UWJ4" s="411"/>
      <c r="UWK4" s="412"/>
      <c r="UWL4" s="411"/>
      <c r="UWM4" s="411"/>
      <c r="UWN4" s="411"/>
      <c r="UWO4" s="411"/>
      <c r="UWP4" s="412"/>
      <c r="UWQ4" s="411"/>
      <c r="UWR4" s="411"/>
      <c r="UWS4" s="411"/>
      <c r="UWT4" s="411"/>
      <c r="UWU4" s="412"/>
      <c r="UWV4" s="411"/>
      <c r="UWW4" s="411"/>
      <c r="UWX4" s="411"/>
      <c r="UWY4" s="411"/>
      <c r="UWZ4" s="412"/>
      <c r="UXA4" s="411"/>
      <c r="UXB4" s="411"/>
      <c r="UXC4" s="411"/>
      <c r="UXD4" s="411"/>
      <c r="UXE4" s="412"/>
      <c r="UXF4" s="411"/>
      <c r="UXG4" s="411"/>
      <c r="UXH4" s="411"/>
      <c r="UXI4" s="411"/>
      <c r="UXJ4" s="412"/>
      <c r="UXK4" s="411"/>
      <c r="UXL4" s="411"/>
      <c r="UXM4" s="411"/>
      <c r="UXN4" s="411"/>
      <c r="UXO4" s="412"/>
      <c r="UXP4" s="411"/>
      <c r="UXQ4" s="411"/>
      <c r="UXR4" s="411"/>
      <c r="UXS4" s="411"/>
      <c r="UXT4" s="412"/>
      <c r="UXU4" s="411"/>
      <c r="UXV4" s="411"/>
      <c r="UXW4" s="411"/>
      <c r="UXX4" s="411"/>
      <c r="UXY4" s="412"/>
      <c r="UXZ4" s="411"/>
      <c r="UYA4" s="411"/>
      <c r="UYB4" s="411"/>
      <c r="UYC4" s="411"/>
      <c r="UYD4" s="412"/>
      <c r="UYE4" s="411"/>
      <c r="UYF4" s="411"/>
      <c r="UYG4" s="411"/>
      <c r="UYH4" s="411"/>
      <c r="UYI4" s="412"/>
      <c r="UYJ4" s="411"/>
      <c r="UYK4" s="411"/>
      <c r="UYL4" s="411"/>
      <c r="UYM4" s="411"/>
      <c r="UYN4" s="412"/>
      <c r="UYO4" s="411"/>
      <c r="UYP4" s="411"/>
      <c r="UYQ4" s="411"/>
      <c r="UYR4" s="411"/>
      <c r="UYS4" s="412"/>
      <c r="UYT4" s="411"/>
      <c r="UYU4" s="411"/>
      <c r="UYV4" s="411"/>
      <c r="UYW4" s="411"/>
      <c r="UYX4" s="412"/>
      <c r="UYY4" s="411"/>
      <c r="UYZ4" s="411"/>
      <c r="UZA4" s="411"/>
      <c r="UZB4" s="411"/>
      <c r="UZC4" s="412"/>
      <c r="UZD4" s="411"/>
      <c r="UZE4" s="411"/>
      <c r="UZF4" s="411"/>
      <c r="UZG4" s="411"/>
      <c r="UZH4" s="412"/>
      <c r="UZI4" s="411"/>
      <c r="UZJ4" s="411"/>
      <c r="UZK4" s="411"/>
      <c r="UZL4" s="411"/>
      <c r="UZM4" s="412"/>
      <c r="UZN4" s="411"/>
      <c r="UZO4" s="411"/>
      <c r="UZP4" s="411"/>
      <c r="UZQ4" s="411"/>
      <c r="UZR4" s="412"/>
      <c r="UZS4" s="411"/>
      <c r="UZT4" s="411"/>
      <c r="UZU4" s="411"/>
      <c r="UZV4" s="411"/>
      <c r="UZW4" s="412"/>
      <c r="UZX4" s="411"/>
      <c r="UZY4" s="411"/>
      <c r="UZZ4" s="411"/>
      <c r="VAA4" s="411"/>
      <c r="VAB4" s="412"/>
      <c r="VAC4" s="411"/>
      <c r="VAD4" s="411"/>
      <c r="VAE4" s="411"/>
      <c r="VAF4" s="411"/>
      <c r="VAG4" s="412"/>
      <c r="VAH4" s="411"/>
      <c r="VAI4" s="411"/>
      <c r="VAJ4" s="411"/>
      <c r="VAK4" s="411"/>
      <c r="VAL4" s="412"/>
      <c r="VAM4" s="411"/>
      <c r="VAN4" s="411"/>
      <c r="VAO4" s="411"/>
      <c r="VAP4" s="411"/>
      <c r="VAQ4" s="412"/>
      <c r="VAR4" s="411"/>
      <c r="VAS4" s="411"/>
      <c r="VAT4" s="411"/>
      <c r="VAU4" s="411"/>
      <c r="VAV4" s="412"/>
      <c r="VAW4" s="411"/>
      <c r="VAX4" s="411"/>
      <c r="VAY4" s="411"/>
      <c r="VAZ4" s="411"/>
      <c r="VBA4" s="412"/>
      <c r="VBB4" s="411"/>
      <c r="VBC4" s="411"/>
      <c r="VBD4" s="411"/>
      <c r="VBE4" s="411"/>
      <c r="VBF4" s="412"/>
      <c r="VBG4" s="411"/>
      <c r="VBH4" s="411"/>
      <c r="VBI4" s="411"/>
      <c r="VBJ4" s="411"/>
      <c r="VBK4" s="412"/>
      <c r="VBL4" s="411"/>
      <c r="VBM4" s="411"/>
      <c r="VBN4" s="411"/>
      <c r="VBO4" s="411"/>
      <c r="VBP4" s="412"/>
      <c r="VBQ4" s="411"/>
      <c r="VBR4" s="411"/>
      <c r="VBS4" s="411"/>
      <c r="VBT4" s="411"/>
      <c r="VBU4" s="412"/>
      <c r="VBV4" s="411"/>
      <c r="VBW4" s="411"/>
      <c r="VBX4" s="411"/>
      <c r="VBY4" s="411"/>
      <c r="VBZ4" s="412"/>
      <c r="VCA4" s="411"/>
      <c r="VCB4" s="411"/>
      <c r="VCC4" s="411"/>
      <c r="VCD4" s="411"/>
      <c r="VCE4" s="412"/>
      <c r="VCF4" s="411"/>
      <c r="VCG4" s="411"/>
      <c r="VCH4" s="411"/>
      <c r="VCI4" s="411"/>
      <c r="VCJ4" s="412"/>
      <c r="VCK4" s="411"/>
      <c r="VCL4" s="411"/>
      <c r="VCM4" s="411"/>
      <c r="VCN4" s="411"/>
      <c r="VCO4" s="412"/>
      <c r="VCP4" s="411"/>
      <c r="VCQ4" s="411"/>
      <c r="VCR4" s="411"/>
      <c r="VCS4" s="411"/>
      <c r="VCT4" s="412"/>
      <c r="VCU4" s="411"/>
      <c r="VCV4" s="411"/>
      <c r="VCW4" s="411"/>
      <c r="VCX4" s="411"/>
      <c r="VCY4" s="412"/>
      <c r="VCZ4" s="411"/>
      <c r="VDA4" s="411"/>
      <c r="VDB4" s="411"/>
      <c r="VDC4" s="411"/>
      <c r="VDD4" s="412"/>
      <c r="VDE4" s="411"/>
      <c r="VDF4" s="411"/>
      <c r="VDG4" s="411"/>
      <c r="VDH4" s="411"/>
      <c r="VDI4" s="412"/>
      <c r="VDJ4" s="411"/>
      <c r="VDK4" s="411"/>
      <c r="VDL4" s="411"/>
      <c r="VDM4" s="411"/>
      <c r="VDN4" s="412"/>
      <c r="VDO4" s="411"/>
      <c r="VDP4" s="411"/>
      <c r="VDQ4" s="411"/>
      <c r="VDR4" s="411"/>
      <c r="VDS4" s="412"/>
      <c r="VDT4" s="411"/>
      <c r="VDU4" s="411"/>
      <c r="VDV4" s="411"/>
      <c r="VDW4" s="411"/>
      <c r="VDX4" s="412"/>
      <c r="VDY4" s="411"/>
      <c r="VDZ4" s="411"/>
      <c r="VEA4" s="411"/>
      <c r="VEB4" s="411"/>
      <c r="VEC4" s="412"/>
      <c r="VED4" s="411"/>
      <c r="VEE4" s="411"/>
      <c r="VEF4" s="411"/>
      <c r="VEG4" s="411"/>
      <c r="VEH4" s="412"/>
      <c r="VEI4" s="411"/>
      <c r="VEJ4" s="411"/>
      <c r="VEK4" s="411"/>
      <c r="VEL4" s="411"/>
      <c r="VEM4" s="412"/>
      <c r="VEN4" s="411"/>
      <c r="VEO4" s="411"/>
      <c r="VEP4" s="411"/>
      <c r="VEQ4" s="411"/>
      <c r="VER4" s="412"/>
      <c r="VES4" s="411"/>
      <c r="VET4" s="411"/>
      <c r="VEU4" s="411"/>
      <c r="VEV4" s="411"/>
      <c r="VEW4" s="412"/>
      <c r="VEX4" s="411"/>
      <c r="VEY4" s="411"/>
      <c r="VEZ4" s="411"/>
      <c r="VFA4" s="411"/>
      <c r="VFB4" s="412"/>
      <c r="VFC4" s="411"/>
      <c r="VFD4" s="411"/>
      <c r="VFE4" s="411"/>
      <c r="VFF4" s="411"/>
      <c r="VFG4" s="412"/>
      <c r="VFH4" s="411"/>
      <c r="VFI4" s="411"/>
      <c r="VFJ4" s="411"/>
      <c r="VFK4" s="411"/>
      <c r="VFL4" s="412"/>
      <c r="VFM4" s="411"/>
      <c r="VFN4" s="411"/>
      <c r="VFO4" s="411"/>
      <c r="VFP4" s="411"/>
      <c r="VFQ4" s="412"/>
      <c r="VFR4" s="411"/>
      <c r="VFS4" s="411"/>
      <c r="VFT4" s="411"/>
      <c r="VFU4" s="411"/>
      <c r="VFV4" s="412"/>
      <c r="VFW4" s="411"/>
      <c r="VFX4" s="411"/>
      <c r="VFY4" s="411"/>
      <c r="VFZ4" s="411"/>
      <c r="VGA4" s="412"/>
      <c r="VGB4" s="411"/>
      <c r="VGC4" s="411"/>
      <c r="VGD4" s="411"/>
      <c r="VGE4" s="411"/>
      <c r="VGF4" s="412"/>
      <c r="VGG4" s="411"/>
      <c r="VGH4" s="411"/>
      <c r="VGI4" s="411"/>
      <c r="VGJ4" s="411"/>
      <c r="VGK4" s="412"/>
      <c r="VGL4" s="411"/>
      <c r="VGM4" s="411"/>
      <c r="VGN4" s="411"/>
      <c r="VGO4" s="411"/>
      <c r="VGP4" s="412"/>
      <c r="VGQ4" s="411"/>
      <c r="VGR4" s="411"/>
      <c r="VGS4" s="411"/>
      <c r="VGT4" s="411"/>
      <c r="VGU4" s="412"/>
      <c r="VGV4" s="411"/>
      <c r="VGW4" s="411"/>
      <c r="VGX4" s="411"/>
      <c r="VGY4" s="411"/>
      <c r="VGZ4" s="412"/>
      <c r="VHA4" s="411"/>
      <c r="VHB4" s="411"/>
      <c r="VHC4" s="411"/>
      <c r="VHD4" s="411"/>
      <c r="VHE4" s="412"/>
      <c r="VHF4" s="411"/>
      <c r="VHG4" s="411"/>
      <c r="VHH4" s="411"/>
      <c r="VHI4" s="411"/>
      <c r="VHJ4" s="412"/>
      <c r="VHK4" s="411"/>
      <c r="VHL4" s="411"/>
      <c r="VHM4" s="411"/>
      <c r="VHN4" s="411"/>
      <c r="VHO4" s="412"/>
      <c r="VHP4" s="411"/>
      <c r="VHQ4" s="411"/>
      <c r="VHR4" s="411"/>
      <c r="VHS4" s="411"/>
      <c r="VHT4" s="412"/>
      <c r="VHU4" s="411"/>
      <c r="VHV4" s="411"/>
      <c r="VHW4" s="411"/>
      <c r="VHX4" s="411"/>
      <c r="VHY4" s="412"/>
      <c r="VHZ4" s="411"/>
      <c r="VIA4" s="411"/>
      <c r="VIB4" s="411"/>
      <c r="VIC4" s="411"/>
      <c r="VID4" s="412"/>
      <c r="VIE4" s="411"/>
      <c r="VIF4" s="411"/>
      <c r="VIG4" s="411"/>
      <c r="VIH4" s="411"/>
      <c r="VII4" s="412"/>
      <c r="VIJ4" s="411"/>
      <c r="VIK4" s="411"/>
      <c r="VIL4" s="411"/>
      <c r="VIM4" s="411"/>
      <c r="VIN4" s="412"/>
      <c r="VIO4" s="411"/>
      <c r="VIP4" s="411"/>
      <c r="VIQ4" s="411"/>
      <c r="VIR4" s="411"/>
      <c r="VIS4" s="412"/>
      <c r="VIT4" s="411"/>
      <c r="VIU4" s="411"/>
      <c r="VIV4" s="411"/>
      <c r="VIW4" s="411"/>
      <c r="VIX4" s="412"/>
      <c r="VIY4" s="411"/>
      <c r="VIZ4" s="411"/>
      <c r="VJA4" s="411"/>
      <c r="VJB4" s="411"/>
      <c r="VJC4" s="412"/>
      <c r="VJD4" s="411"/>
      <c r="VJE4" s="411"/>
      <c r="VJF4" s="411"/>
      <c r="VJG4" s="411"/>
      <c r="VJH4" s="412"/>
      <c r="VJI4" s="411"/>
      <c r="VJJ4" s="411"/>
      <c r="VJK4" s="411"/>
      <c r="VJL4" s="411"/>
      <c r="VJM4" s="412"/>
      <c r="VJN4" s="411"/>
      <c r="VJO4" s="411"/>
      <c r="VJP4" s="411"/>
      <c r="VJQ4" s="411"/>
      <c r="VJR4" s="412"/>
      <c r="VJS4" s="411"/>
      <c r="VJT4" s="411"/>
      <c r="VJU4" s="411"/>
      <c r="VJV4" s="411"/>
      <c r="VJW4" s="412"/>
      <c r="VJX4" s="411"/>
      <c r="VJY4" s="411"/>
      <c r="VJZ4" s="411"/>
      <c r="VKA4" s="411"/>
      <c r="VKB4" s="412"/>
      <c r="VKC4" s="411"/>
      <c r="VKD4" s="411"/>
      <c r="VKE4" s="411"/>
      <c r="VKF4" s="411"/>
      <c r="VKG4" s="412"/>
      <c r="VKH4" s="411"/>
      <c r="VKI4" s="411"/>
      <c r="VKJ4" s="411"/>
      <c r="VKK4" s="411"/>
      <c r="VKL4" s="412"/>
      <c r="VKM4" s="411"/>
      <c r="VKN4" s="411"/>
      <c r="VKO4" s="411"/>
      <c r="VKP4" s="411"/>
      <c r="VKQ4" s="412"/>
      <c r="VKR4" s="411"/>
      <c r="VKS4" s="411"/>
      <c r="VKT4" s="411"/>
      <c r="VKU4" s="411"/>
      <c r="VKV4" s="412"/>
      <c r="VKW4" s="411"/>
      <c r="VKX4" s="411"/>
      <c r="VKY4" s="411"/>
      <c r="VKZ4" s="411"/>
      <c r="VLA4" s="412"/>
      <c r="VLB4" s="411"/>
      <c r="VLC4" s="411"/>
      <c r="VLD4" s="411"/>
      <c r="VLE4" s="411"/>
      <c r="VLF4" s="412"/>
      <c r="VLG4" s="411"/>
      <c r="VLH4" s="411"/>
      <c r="VLI4" s="411"/>
      <c r="VLJ4" s="411"/>
      <c r="VLK4" s="412"/>
      <c r="VLL4" s="411"/>
      <c r="VLM4" s="411"/>
      <c r="VLN4" s="411"/>
      <c r="VLO4" s="411"/>
      <c r="VLP4" s="412"/>
      <c r="VLQ4" s="411"/>
      <c r="VLR4" s="411"/>
      <c r="VLS4" s="411"/>
      <c r="VLT4" s="411"/>
      <c r="VLU4" s="412"/>
      <c r="VLV4" s="411"/>
      <c r="VLW4" s="411"/>
      <c r="VLX4" s="411"/>
      <c r="VLY4" s="411"/>
      <c r="VLZ4" s="412"/>
      <c r="VMA4" s="411"/>
      <c r="VMB4" s="411"/>
      <c r="VMC4" s="411"/>
      <c r="VMD4" s="411"/>
      <c r="VME4" s="412"/>
      <c r="VMF4" s="411"/>
      <c r="VMG4" s="411"/>
      <c r="VMH4" s="411"/>
      <c r="VMI4" s="411"/>
      <c r="VMJ4" s="412"/>
      <c r="VMK4" s="411"/>
      <c r="VML4" s="411"/>
      <c r="VMM4" s="411"/>
      <c r="VMN4" s="411"/>
      <c r="VMO4" s="412"/>
      <c r="VMP4" s="411"/>
      <c r="VMQ4" s="411"/>
      <c r="VMR4" s="411"/>
      <c r="VMS4" s="411"/>
      <c r="VMT4" s="412"/>
      <c r="VMU4" s="411"/>
      <c r="VMV4" s="411"/>
      <c r="VMW4" s="411"/>
      <c r="VMX4" s="411"/>
      <c r="VMY4" s="412"/>
      <c r="VMZ4" s="411"/>
      <c r="VNA4" s="411"/>
      <c r="VNB4" s="411"/>
      <c r="VNC4" s="411"/>
      <c r="VND4" s="412"/>
      <c r="VNE4" s="411"/>
      <c r="VNF4" s="411"/>
      <c r="VNG4" s="411"/>
      <c r="VNH4" s="411"/>
      <c r="VNI4" s="412"/>
      <c r="VNJ4" s="411"/>
      <c r="VNK4" s="411"/>
      <c r="VNL4" s="411"/>
      <c r="VNM4" s="411"/>
      <c r="VNN4" s="412"/>
      <c r="VNO4" s="411"/>
      <c r="VNP4" s="411"/>
      <c r="VNQ4" s="411"/>
      <c r="VNR4" s="411"/>
      <c r="VNS4" s="412"/>
      <c r="VNT4" s="411"/>
      <c r="VNU4" s="411"/>
      <c r="VNV4" s="411"/>
      <c r="VNW4" s="411"/>
      <c r="VNX4" s="412"/>
      <c r="VNY4" s="411"/>
      <c r="VNZ4" s="411"/>
      <c r="VOA4" s="411"/>
      <c r="VOB4" s="411"/>
      <c r="VOC4" s="412"/>
      <c r="VOD4" s="411"/>
      <c r="VOE4" s="411"/>
      <c r="VOF4" s="411"/>
      <c r="VOG4" s="411"/>
      <c r="VOH4" s="412"/>
      <c r="VOI4" s="411"/>
      <c r="VOJ4" s="411"/>
      <c r="VOK4" s="411"/>
      <c r="VOL4" s="411"/>
      <c r="VOM4" s="412"/>
      <c r="VON4" s="411"/>
      <c r="VOO4" s="411"/>
      <c r="VOP4" s="411"/>
      <c r="VOQ4" s="411"/>
      <c r="VOR4" s="412"/>
      <c r="VOS4" s="411"/>
      <c r="VOT4" s="411"/>
      <c r="VOU4" s="411"/>
      <c r="VOV4" s="411"/>
      <c r="VOW4" s="412"/>
      <c r="VOX4" s="411"/>
      <c r="VOY4" s="411"/>
      <c r="VOZ4" s="411"/>
      <c r="VPA4" s="411"/>
      <c r="VPB4" s="412"/>
      <c r="VPC4" s="411"/>
      <c r="VPD4" s="411"/>
      <c r="VPE4" s="411"/>
      <c r="VPF4" s="411"/>
      <c r="VPG4" s="412"/>
      <c r="VPH4" s="411"/>
      <c r="VPI4" s="411"/>
      <c r="VPJ4" s="411"/>
      <c r="VPK4" s="411"/>
      <c r="VPL4" s="412"/>
      <c r="VPM4" s="411"/>
      <c r="VPN4" s="411"/>
      <c r="VPO4" s="411"/>
      <c r="VPP4" s="411"/>
      <c r="VPQ4" s="412"/>
      <c r="VPR4" s="411"/>
      <c r="VPS4" s="411"/>
      <c r="VPT4" s="411"/>
      <c r="VPU4" s="411"/>
      <c r="VPV4" s="412"/>
      <c r="VPW4" s="411"/>
      <c r="VPX4" s="411"/>
      <c r="VPY4" s="411"/>
      <c r="VPZ4" s="411"/>
      <c r="VQA4" s="412"/>
      <c r="VQB4" s="411"/>
      <c r="VQC4" s="411"/>
      <c r="VQD4" s="411"/>
      <c r="VQE4" s="411"/>
      <c r="VQF4" s="412"/>
      <c r="VQG4" s="411"/>
      <c r="VQH4" s="411"/>
      <c r="VQI4" s="411"/>
      <c r="VQJ4" s="411"/>
      <c r="VQK4" s="412"/>
      <c r="VQL4" s="411"/>
      <c r="VQM4" s="411"/>
      <c r="VQN4" s="411"/>
      <c r="VQO4" s="411"/>
      <c r="VQP4" s="412"/>
      <c r="VQQ4" s="411"/>
      <c r="VQR4" s="411"/>
      <c r="VQS4" s="411"/>
      <c r="VQT4" s="411"/>
      <c r="VQU4" s="412"/>
      <c r="VQV4" s="411"/>
      <c r="VQW4" s="411"/>
      <c r="VQX4" s="411"/>
      <c r="VQY4" s="411"/>
      <c r="VQZ4" s="412"/>
      <c r="VRA4" s="411"/>
      <c r="VRB4" s="411"/>
      <c r="VRC4" s="411"/>
      <c r="VRD4" s="411"/>
      <c r="VRE4" s="412"/>
      <c r="VRF4" s="411"/>
      <c r="VRG4" s="411"/>
      <c r="VRH4" s="411"/>
      <c r="VRI4" s="411"/>
      <c r="VRJ4" s="412"/>
      <c r="VRK4" s="411"/>
      <c r="VRL4" s="411"/>
      <c r="VRM4" s="411"/>
      <c r="VRN4" s="411"/>
      <c r="VRO4" s="412"/>
      <c r="VRP4" s="411"/>
      <c r="VRQ4" s="411"/>
      <c r="VRR4" s="411"/>
      <c r="VRS4" s="411"/>
      <c r="VRT4" s="412"/>
      <c r="VRU4" s="411"/>
      <c r="VRV4" s="411"/>
      <c r="VRW4" s="411"/>
      <c r="VRX4" s="411"/>
      <c r="VRY4" s="412"/>
      <c r="VRZ4" s="411"/>
      <c r="VSA4" s="411"/>
      <c r="VSB4" s="411"/>
      <c r="VSC4" s="411"/>
      <c r="VSD4" s="412"/>
      <c r="VSE4" s="411"/>
      <c r="VSF4" s="411"/>
      <c r="VSG4" s="411"/>
      <c r="VSH4" s="411"/>
      <c r="VSI4" s="412"/>
      <c r="VSJ4" s="411"/>
      <c r="VSK4" s="411"/>
      <c r="VSL4" s="411"/>
      <c r="VSM4" s="411"/>
      <c r="VSN4" s="412"/>
      <c r="VSO4" s="411"/>
      <c r="VSP4" s="411"/>
      <c r="VSQ4" s="411"/>
      <c r="VSR4" s="411"/>
      <c r="VSS4" s="412"/>
      <c r="VST4" s="411"/>
      <c r="VSU4" s="411"/>
      <c r="VSV4" s="411"/>
      <c r="VSW4" s="411"/>
      <c r="VSX4" s="412"/>
      <c r="VSY4" s="411"/>
      <c r="VSZ4" s="411"/>
      <c r="VTA4" s="411"/>
      <c r="VTB4" s="411"/>
      <c r="VTC4" s="412"/>
      <c r="VTD4" s="411"/>
      <c r="VTE4" s="411"/>
      <c r="VTF4" s="411"/>
      <c r="VTG4" s="411"/>
      <c r="VTH4" s="412"/>
      <c r="VTI4" s="411"/>
      <c r="VTJ4" s="411"/>
      <c r="VTK4" s="411"/>
      <c r="VTL4" s="411"/>
      <c r="VTM4" s="412"/>
      <c r="VTN4" s="411"/>
      <c r="VTO4" s="411"/>
      <c r="VTP4" s="411"/>
      <c r="VTQ4" s="411"/>
      <c r="VTR4" s="412"/>
      <c r="VTS4" s="411"/>
      <c r="VTT4" s="411"/>
      <c r="VTU4" s="411"/>
      <c r="VTV4" s="411"/>
      <c r="VTW4" s="412"/>
      <c r="VTX4" s="411"/>
      <c r="VTY4" s="411"/>
      <c r="VTZ4" s="411"/>
      <c r="VUA4" s="411"/>
      <c r="VUB4" s="412"/>
      <c r="VUC4" s="411"/>
      <c r="VUD4" s="411"/>
      <c r="VUE4" s="411"/>
      <c r="VUF4" s="411"/>
      <c r="VUG4" s="412"/>
      <c r="VUH4" s="411"/>
      <c r="VUI4" s="411"/>
      <c r="VUJ4" s="411"/>
      <c r="VUK4" s="411"/>
      <c r="VUL4" s="412"/>
      <c r="VUM4" s="411"/>
      <c r="VUN4" s="411"/>
      <c r="VUO4" s="411"/>
      <c r="VUP4" s="411"/>
      <c r="VUQ4" s="412"/>
      <c r="VUR4" s="411"/>
      <c r="VUS4" s="411"/>
      <c r="VUT4" s="411"/>
      <c r="VUU4" s="411"/>
      <c r="VUV4" s="412"/>
      <c r="VUW4" s="411"/>
      <c r="VUX4" s="411"/>
      <c r="VUY4" s="411"/>
      <c r="VUZ4" s="411"/>
      <c r="VVA4" s="412"/>
      <c r="VVB4" s="411"/>
      <c r="VVC4" s="411"/>
      <c r="VVD4" s="411"/>
      <c r="VVE4" s="411"/>
      <c r="VVF4" s="412"/>
      <c r="VVG4" s="411"/>
      <c r="VVH4" s="411"/>
      <c r="VVI4" s="411"/>
      <c r="VVJ4" s="411"/>
      <c r="VVK4" s="412"/>
      <c r="VVL4" s="411"/>
      <c r="VVM4" s="411"/>
      <c r="VVN4" s="411"/>
      <c r="VVO4" s="411"/>
      <c r="VVP4" s="412"/>
      <c r="VVQ4" s="411"/>
      <c r="VVR4" s="411"/>
      <c r="VVS4" s="411"/>
      <c r="VVT4" s="411"/>
      <c r="VVU4" s="412"/>
      <c r="VVV4" s="411"/>
      <c r="VVW4" s="411"/>
      <c r="VVX4" s="411"/>
      <c r="VVY4" s="411"/>
      <c r="VVZ4" s="412"/>
      <c r="VWA4" s="411"/>
      <c r="VWB4" s="411"/>
      <c r="VWC4" s="411"/>
      <c r="VWD4" s="411"/>
      <c r="VWE4" s="412"/>
      <c r="VWF4" s="411"/>
      <c r="VWG4" s="411"/>
      <c r="VWH4" s="411"/>
      <c r="VWI4" s="411"/>
      <c r="VWJ4" s="412"/>
      <c r="VWK4" s="411"/>
      <c r="VWL4" s="411"/>
      <c r="VWM4" s="411"/>
      <c r="VWN4" s="411"/>
      <c r="VWO4" s="412"/>
      <c r="VWP4" s="411"/>
      <c r="VWQ4" s="411"/>
      <c r="VWR4" s="411"/>
      <c r="VWS4" s="411"/>
      <c r="VWT4" s="412"/>
      <c r="VWU4" s="411"/>
      <c r="VWV4" s="411"/>
      <c r="VWW4" s="411"/>
      <c r="VWX4" s="411"/>
      <c r="VWY4" s="412"/>
      <c r="VWZ4" s="411"/>
      <c r="VXA4" s="411"/>
      <c r="VXB4" s="411"/>
      <c r="VXC4" s="411"/>
      <c r="VXD4" s="412"/>
      <c r="VXE4" s="411"/>
      <c r="VXF4" s="411"/>
      <c r="VXG4" s="411"/>
      <c r="VXH4" s="411"/>
      <c r="VXI4" s="412"/>
      <c r="VXJ4" s="411"/>
      <c r="VXK4" s="411"/>
      <c r="VXL4" s="411"/>
      <c r="VXM4" s="411"/>
      <c r="VXN4" s="412"/>
      <c r="VXO4" s="411"/>
      <c r="VXP4" s="411"/>
      <c r="VXQ4" s="411"/>
      <c r="VXR4" s="411"/>
      <c r="VXS4" s="412"/>
      <c r="VXT4" s="411"/>
      <c r="VXU4" s="411"/>
      <c r="VXV4" s="411"/>
      <c r="VXW4" s="411"/>
      <c r="VXX4" s="412"/>
      <c r="VXY4" s="411"/>
      <c r="VXZ4" s="411"/>
      <c r="VYA4" s="411"/>
      <c r="VYB4" s="411"/>
      <c r="VYC4" s="412"/>
      <c r="VYD4" s="411"/>
      <c r="VYE4" s="411"/>
      <c r="VYF4" s="411"/>
      <c r="VYG4" s="411"/>
      <c r="VYH4" s="412"/>
      <c r="VYI4" s="411"/>
      <c r="VYJ4" s="411"/>
      <c r="VYK4" s="411"/>
      <c r="VYL4" s="411"/>
      <c r="VYM4" s="412"/>
      <c r="VYN4" s="411"/>
      <c r="VYO4" s="411"/>
      <c r="VYP4" s="411"/>
      <c r="VYQ4" s="411"/>
      <c r="VYR4" s="412"/>
      <c r="VYS4" s="411"/>
      <c r="VYT4" s="411"/>
      <c r="VYU4" s="411"/>
      <c r="VYV4" s="411"/>
      <c r="VYW4" s="412"/>
      <c r="VYX4" s="411"/>
      <c r="VYY4" s="411"/>
      <c r="VYZ4" s="411"/>
      <c r="VZA4" s="411"/>
      <c r="VZB4" s="412"/>
      <c r="VZC4" s="411"/>
      <c r="VZD4" s="411"/>
      <c r="VZE4" s="411"/>
      <c r="VZF4" s="411"/>
      <c r="VZG4" s="412"/>
      <c r="VZH4" s="411"/>
      <c r="VZI4" s="411"/>
      <c r="VZJ4" s="411"/>
      <c r="VZK4" s="411"/>
      <c r="VZL4" s="412"/>
      <c r="VZM4" s="411"/>
      <c r="VZN4" s="411"/>
      <c r="VZO4" s="411"/>
      <c r="VZP4" s="411"/>
      <c r="VZQ4" s="412"/>
      <c r="VZR4" s="411"/>
      <c r="VZS4" s="411"/>
      <c r="VZT4" s="411"/>
      <c r="VZU4" s="411"/>
      <c r="VZV4" s="412"/>
      <c r="VZW4" s="411"/>
      <c r="VZX4" s="411"/>
      <c r="VZY4" s="411"/>
      <c r="VZZ4" s="411"/>
      <c r="WAA4" s="412"/>
      <c r="WAB4" s="411"/>
      <c r="WAC4" s="411"/>
      <c r="WAD4" s="411"/>
      <c r="WAE4" s="411"/>
      <c r="WAF4" s="412"/>
      <c r="WAG4" s="411"/>
      <c r="WAH4" s="411"/>
      <c r="WAI4" s="411"/>
      <c r="WAJ4" s="411"/>
      <c r="WAK4" s="412"/>
      <c r="WAL4" s="411"/>
      <c r="WAM4" s="411"/>
      <c r="WAN4" s="411"/>
      <c r="WAO4" s="411"/>
      <c r="WAP4" s="412"/>
      <c r="WAQ4" s="411"/>
      <c r="WAR4" s="411"/>
      <c r="WAS4" s="411"/>
      <c r="WAT4" s="411"/>
      <c r="WAU4" s="412"/>
      <c r="WAV4" s="411"/>
      <c r="WAW4" s="411"/>
      <c r="WAX4" s="411"/>
      <c r="WAY4" s="411"/>
      <c r="WAZ4" s="412"/>
      <c r="WBA4" s="411"/>
      <c r="WBB4" s="411"/>
      <c r="WBC4" s="411"/>
      <c r="WBD4" s="411"/>
      <c r="WBE4" s="412"/>
      <c r="WBF4" s="411"/>
      <c r="WBG4" s="411"/>
      <c r="WBH4" s="411"/>
      <c r="WBI4" s="411"/>
      <c r="WBJ4" s="412"/>
      <c r="WBK4" s="411"/>
      <c r="WBL4" s="411"/>
      <c r="WBM4" s="411"/>
      <c r="WBN4" s="411"/>
      <c r="WBO4" s="412"/>
      <c r="WBP4" s="411"/>
      <c r="WBQ4" s="411"/>
      <c r="WBR4" s="411"/>
      <c r="WBS4" s="411"/>
      <c r="WBT4" s="412"/>
      <c r="WBU4" s="411"/>
      <c r="WBV4" s="411"/>
      <c r="WBW4" s="411"/>
      <c r="WBX4" s="411"/>
      <c r="WBY4" s="412"/>
      <c r="WBZ4" s="411"/>
      <c r="WCA4" s="411"/>
      <c r="WCB4" s="411"/>
      <c r="WCC4" s="411"/>
      <c r="WCD4" s="412"/>
      <c r="WCE4" s="411"/>
      <c r="WCF4" s="411"/>
      <c r="WCG4" s="411"/>
      <c r="WCH4" s="411"/>
      <c r="WCI4" s="412"/>
      <c r="WCJ4" s="411"/>
      <c r="WCK4" s="411"/>
      <c r="WCL4" s="411"/>
      <c r="WCM4" s="411"/>
      <c r="WCN4" s="412"/>
      <c r="WCO4" s="411"/>
      <c r="WCP4" s="411"/>
      <c r="WCQ4" s="411"/>
      <c r="WCR4" s="411"/>
      <c r="WCS4" s="412"/>
      <c r="WCT4" s="411"/>
      <c r="WCU4" s="411"/>
      <c r="WCV4" s="411"/>
      <c r="WCW4" s="411"/>
      <c r="WCX4" s="412"/>
      <c r="WCY4" s="411"/>
      <c r="WCZ4" s="411"/>
      <c r="WDA4" s="411"/>
      <c r="WDB4" s="411"/>
      <c r="WDC4" s="412"/>
      <c r="WDD4" s="411"/>
      <c r="WDE4" s="411"/>
      <c r="WDF4" s="411"/>
      <c r="WDG4" s="411"/>
      <c r="WDH4" s="412"/>
      <c r="WDI4" s="411"/>
      <c r="WDJ4" s="411"/>
      <c r="WDK4" s="411"/>
      <c r="WDL4" s="411"/>
      <c r="WDM4" s="412"/>
      <c r="WDN4" s="411"/>
      <c r="WDO4" s="411"/>
      <c r="WDP4" s="411"/>
      <c r="WDQ4" s="411"/>
      <c r="WDR4" s="412"/>
      <c r="WDS4" s="411"/>
      <c r="WDT4" s="411"/>
      <c r="WDU4" s="411"/>
      <c r="WDV4" s="411"/>
      <c r="WDW4" s="412"/>
      <c r="WDX4" s="411"/>
      <c r="WDY4" s="411"/>
      <c r="WDZ4" s="411"/>
      <c r="WEA4" s="411"/>
      <c r="WEB4" s="412"/>
      <c r="WEC4" s="411"/>
      <c r="WED4" s="411"/>
      <c r="WEE4" s="411"/>
      <c r="WEF4" s="411"/>
      <c r="WEG4" s="412"/>
      <c r="WEH4" s="411"/>
      <c r="WEI4" s="411"/>
      <c r="WEJ4" s="411"/>
      <c r="WEK4" s="411"/>
      <c r="WEL4" s="412"/>
      <c r="WEM4" s="411"/>
      <c r="WEN4" s="411"/>
      <c r="WEO4" s="411"/>
      <c r="WEP4" s="411"/>
      <c r="WEQ4" s="412"/>
      <c r="WER4" s="411"/>
      <c r="WES4" s="411"/>
      <c r="WET4" s="411"/>
      <c r="WEU4" s="411"/>
      <c r="WEV4" s="412"/>
      <c r="WEW4" s="411"/>
      <c r="WEX4" s="411"/>
      <c r="WEY4" s="411"/>
      <c r="WEZ4" s="411"/>
      <c r="WFA4" s="412"/>
      <c r="WFB4" s="411"/>
      <c r="WFC4" s="411"/>
      <c r="WFD4" s="411"/>
      <c r="WFE4" s="411"/>
      <c r="WFF4" s="412"/>
      <c r="WFG4" s="411"/>
      <c r="WFH4" s="411"/>
      <c r="WFI4" s="411"/>
      <c r="WFJ4" s="411"/>
      <c r="WFK4" s="412"/>
      <c r="WFL4" s="411"/>
      <c r="WFM4" s="411"/>
      <c r="WFN4" s="411"/>
      <c r="WFO4" s="411"/>
      <c r="WFP4" s="412"/>
      <c r="WFQ4" s="411"/>
      <c r="WFR4" s="411"/>
      <c r="WFS4" s="411"/>
      <c r="WFT4" s="411"/>
      <c r="WFU4" s="412"/>
      <c r="WFV4" s="411"/>
      <c r="WFW4" s="411"/>
      <c r="WFX4" s="411"/>
      <c r="WFY4" s="411"/>
      <c r="WFZ4" s="412"/>
      <c r="WGA4" s="411"/>
      <c r="WGB4" s="411"/>
      <c r="WGC4" s="411"/>
      <c r="WGD4" s="411"/>
      <c r="WGE4" s="412"/>
      <c r="WGF4" s="411"/>
      <c r="WGG4" s="411"/>
      <c r="WGH4" s="411"/>
      <c r="WGI4" s="411"/>
      <c r="WGJ4" s="412"/>
      <c r="WGK4" s="411"/>
      <c r="WGL4" s="411"/>
      <c r="WGM4" s="411"/>
      <c r="WGN4" s="411"/>
      <c r="WGO4" s="412"/>
      <c r="WGP4" s="411"/>
      <c r="WGQ4" s="411"/>
      <c r="WGR4" s="411"/>
      <c r="WGS4" s="411"/>
      <c r="WGT4" s="412"/>
      <c r="WGU4" s="411"/>
      <c r="WGV4" s="411"/>
      <c r="WGW4" s="411"/>
      <c r="WGX4" s="411"/>
      <c r="WGY4" s="412"/>
      <c r="WGZ4" s="411"/>
      <c r="WHA4" s="411"/>
      <c r="WHB4" s="411"/>
      <c r="WHC4" s="411"/>
      <c r="WHD4" s="412"/>
      <c r="WHE4" s="411"/>
      <c r="WHF4" s="411"/>
      <c r="WHG4" s="411"/>
      <c r="WHH4" s="411"/>
      <c r="WHI4" s="412"/>
      <c r="WHJ4" s="411"/>
      <c r="WHK4" s="411"/>
      <c r="WHL4" s="411"/>
      <c r="WHM4" s="411"/>
      <c r="WHN4" s="412"/>
      <c r="WHO4" s="411"/>
      <c r="WHP4" s="411"/>
      <c r="WHQ4" s="411"/>
      <c r="WHR4" s="411"/>
      <c r="WHS4" s="412"/>
      <c r="WHT4" s="411"/>
      <c r="WHU4" s="411"/>
      <c r="WHV4" s="411"/>
      <c r="WHW4" s="411"/>
      <c r="WHX4" s="412"/>
      <c r="WHY4" s="411"/>
      <c r="WHZ4" s="411"/>
      <c r="WIA4" s="411"/>
      <c r="WIB4" s="411"/>
      <c r="WIC4" s="412"/>
      <c r="WID4" s="411"/>
      <c r="WIE4" s="411"/>
      <c r="WIF4" s="411"/>
      <c r="WIG4" s="411"/>
      <c r="WIH4" s="412"/>
      <c r="WII4" s="411"/>
      <c r="WIJ4" s="411"/>
      <c r="WIK4" s="411"/>
      <c r="WIL4" s="411"/>
      <c r="WIM4" s="412"/>
      <c r="WIN4" s="411"/>
      <c r="WIO4" s="411"/>
      <c r="WIP4" s="411"/>
      <c r="WIQ4" s="411"/>
      <c r="WIR4" s="412"/>
      <c r="WIS4" s="411"/>
      <c r="WIT4" s="411"/>
      <c r="WIU4" s="411"/>
      <c r="WIV4" s="411"/>
      <c r="WIW4" s="412"/>
      <c r="WIX4" s="411"/>
      <c r="WIY4" s="411"/>
      <c r="WIZ4" s="411"/>
      <c r="WJA4" s="411"/>
      <c r="WJB4" s="412"/>
      <c r="WJC4" s="411"/>
      <c r="WJD4" s="411"/>
      <c r="WJE4" s="411"/>
      <c r="WJF4" s="411"/>
      <c r="WJG4" s="412"/>
      <c r="WJH4" s="411"/>
      <c r="WJI4" s="411"/>
      <c r="WJJ4" s="411"/>
      <c r="WJK4" s="411"/>
      <c r="WJL4" s="412"/>
      <c r="WJM4" s="411"/>
      <c r="WJN4" s="411"/>
      <c r="WJO4" s="411"/>
      <c r="WJP4" s="411"/>
      <c r="WJQ4" s="412"/>
      <c r="WJR4" s="411"/>
      <c r="WJS4" s="411"/>
      <c r="WJT4" s="411"/>
      <c r="WJU4" s="411"/>
      <c r="WJV4" s="412"/>
      <c r="WJW4" s="411"/>
      <c r="WJX4" s="411"/>
      <c r="WJY4" s="411"/>
      <c r="WJZ4" s="411"/>
      <c r="WKA4" s="412"/>
      <c r="WKB4" s="411"/>
      <c r="WKC4" s="411"/>
      <c r="WKD4" s="411"/>
      <c r="WKE4" s="411"/>
      <c r="WKF4" s="412"/>
      <c r="WKG4" s="411"/>
      <c r="WKH4" s="411"/>
      <c r="WKI4" s="411"/>
      <c r="WKJ4" s="411"/>
      <c r="WKK4" s="412"/>
      <c r="WKL4" s="411"/>
      <c r="WKM4" s="411"/>
      <c r="WKN4" s="411"/>
      <c r="WKO4" s="411"/>
      <c r="WKP4" s="412"/>
      <c r="WKQ4" s="411"/>
      <c r="WKR4" s="411"/>
      <c r="WKS4" s="411"/>
      <c r="WKT4" s="411"/>
      <c r="WKU4" s="412"/>
      <c r="WKV4" s="411"/>
      <c r="WKW4" s="411"/>
      <c r="WKX4" s="411"/>
      <c r="WKY4" s="411"/>
      <c r="WKZ4" s="412"/>
      <c r="WLA4" s="411"/>
      <c r="WLB4" s="411"/>
      <c r="WLC4" s="411"/>
      <c r="WLD4" s="411"/>
      <c r="WLE4" s="412"/>
      <c r="WLF4" s="411"/>
      <c r="WLG4" s="411"/>
      <c r="WLH4" s="411"/>
      <c r="WLI4" s="411"/>
      <c r="WLJ4" s="412"/>
      <c r="WLK4" s="411"/>
      <c r="WLL4" s="411"/>
      <c r="WLM4" s="411"/>
      <c r="WLN4" s="411"/>
      <c r="WLO4" s="412"/>
      <c r="WLP4" s="411"/>
      <c r="WLQ4" s="411"/>
      <c r="WLR4" s="411"/>
      <c r="WLS4" s="411"/>
      <c r="WLT4" s="412"/>
      <c r="WLU4" s="411"/>
      <c r="WLV4" s="411"/>
      <c r="WLW4" s="411"/>
      <c r="WLX4" s="411"/>
      <c r="WLY4" s="412"/>
      <c r="WLZ4" s="411"/>
      <c r="WMA4" s="411"/>
      <c r="WMB4" s="411"/>
      <c r="WMC4" s="411"/>
      <c r="WMD4" s="412"/>
      <c r="WME4" s="411"/>
      <c r="WMF4" s="411"/>
      <c r="WMG4" s="411"/>
      <c r="WMH4" s="411"/>
      <c r="WMI4" s="412"/>
      <c r="WMJ4" s="411"/>
      <c r="WMK4" s="411"/>
      <c r="WML4" s="411"/>
      <c r="WMM4" s="411"/>
      <c r="WMN4" s="412"/>
      <c r="WMO4" s="411"/>
      <c r="WMP4" s="411"/>
      <c r="WMQ4" s="411"/>
      <c r="WMR4" s="411"/>
      <c r="WMS4" s="412"/>
      <c r="WMT4" s="411"/>
      <c r="WMU4" s="411"/>
      <c r="WMV4" s="411"/>
      <c r="WMW4" s="411"/>
      <c r="WMX4" s="412"/>
      <c r="WMY4" s="411"/>
      <c r="WMZ4" s="411"/>
      <c r="WNA4" s="411"/>
      <c r="WNB4" s="411"/>
      <c r="WNC4" s="412"/>
      <c r="WND4" s="411"/>
      <c r="WNE4" s="411"/>
      <c r="WNF4" s="411"/>
      <c r="WNG4" s="411"/>
      <c r="WNH4" s="412"/>
      <c r="WNI4" s="411"/>
      <c r="WNJ4" s="411"/>
      <c r="WNK4" s="411"/>
      <c r="WNL4" s="411"/>
      <c r="WNM4" s="412"/>
      <c r="WNN4" s="411"/>
      <c r="WNO4" s="411"/>
      <c r="WNP4" s="411"/>
      <c r="WNQ4" s="411"/>
      <c r="WNR4" s="412"/>
      <c r="WNS4" s="411"/>
      <c r="WNT4" s="411"/>
      <c r="WNU4" s="411"/>
      <c r="WNV4" s="411"/>
      <c r="WNW4" s="412"/>
      <c r="WNX4" s="411"/>
      <c r="WNY4" s="411"/>
      <c r="WNZ4" s="411"/>
      <c r="WOA4" s="411"/>
      <c r="WOB4" s="412"/>
      <c r="WOC4" s="411"/>
      <c r="WOD4" s="411"/>
      <c r="WOE4" s="411"/>
      <c r="WOF4" s="411"/>
      <c r="WOG4" s="412"/>
      <c r="WOH4" s="411"/>
      <c r="WOI4" s="411"/>
      <c r="WOJ4" s="411"/>
      <c r="WOK4" s="411"/>
      <c r="WOL4" s="412"/>
      <c r="WOM4" s="411"/>
      <c r="WON4" s="411"/>
      <c r="WOO4" s="411"/>
      <c r="WOP4" s="411"/>
      <c r="WOQ4" s="412"/>
      <c r="WOR4" s="411"/>
      <c r="WOS4" s="411"/>
      <c r="WOT4" s="411"/>
      <c r="WOU4" s="411"/>
      <c r="WOV4" s="412"/>
      <c r="WOW4" s="411"/>
      <c r="WOX4" s="411"/>
      <c r="WOY4" s="411"/>
      <c r="WOZ4" s="411"/>
      <c r="WPA4" s="412"/>
      <c r="WPB4" s="411"/>
      <c r="WPC4" s="411"/>
      <c r="WPD4" s="411"/>
      <c r="WPE4" s="411"/>
      <c r="WPF4" s="412"/>
      <c r="WPG4" s="411"/>
      <c r="WPH4" s="411"/>
      <c r="WPI4" s="411"/>
      <c r="WPJ4" s="411"/>
      <c r="WPK4" s="412"/>
      <c r="WPL4" s="411"/>
      <c r="WPM4" s="411"/>
      <c r="WPN4" s="411"/>
      <c r="WPO4" s="411"/>
      <c r="WPP4" s="412"/>
      <c r="WPQ4" s="411"/>
      <c r="WPR4" s="411"/>
      <c r="WPS4" s="411"/>
      <c r="WPT4" s="411"/>
      <c r="WPU4" s="412"/>
      <c r="WPV4" s="411"/>
      <c r="WPW4" s="411"/>
      <c r="WPX4" s="411"/>
      <c r="WPY4" s="411"/>
      <c r="WPZ4" s="412"/>
      <c r="WQA4" s="411"/>
      <c r="WQB4" s="411"/>
      <c r="WQC4" s="411"/>
      <c r="WQD4" s="411"/>
      <c r="WQE4" s="412"/>
      <c r="WQF4" s="411"/>
      <c r="WQG4" s="411"/>
      <c r="WQH4" s="411"/>
      <c r="WQI4" s="411"/>
      <c r="WQJ4" s="412"/>
      <c r="WQK4" s="411"/>
      <c r="WQL4" s="411"/>
      <c r="WQM4" s="411"/>
      <c r="WQN4" s="411"/>
      <c r="WQO4" s="412"/>
      <c r="WQP4" s="411"/>
      <c r="WQQ4" s="411"/>
      <c r="WQR4" s="411"/>
      <c r="WQS4" s="411"/>
      <c r="WQT4" s="412"/>
      <c r="WQU4" s="411"/>
      <c r="WQV4" s="411"/>
      <c r="WQW4" s="411"/>
      <c r="WQX4" s="411"/>
      <c r="WQY4" s="412"/>
      <c r="WQZ4" s="411"/>
      <c r="WRA4" s="411"/>
      <c r="WRB4" s="411"/>
      <c r="WRC4" s="411"/>
      <c r="WRD4" s="412"/>
      <c r="WRE4" s="411"/>
      <c r="WRF4" s="411"/>
      <c r="WRG4" s="411"/>
      <c r="WRH4" s="411"/>
      <c r="WRI4" s="412"/>
      <c r="WRJ4" s="411"/>
      <c r="WRK4" s="411"/>
      <c r="WRL4" s="411"/>
      <c r="WRM4" s="411"/>
      <c r="WRN4" s="412"/>
      <c r="WRO4" s="411"/>
      <c r="WRP4" s="411"/>
      <c r="WRQ4" s="411"/>
      <c r="WRR4" s="411"/>
      <c r="WRS4" s="412"/>
      <c r="WRT4" s="411"/>
      <c r="WRU4" s="411"/>
      <c r="WRV4" s="411"/>
      <c r="WRW4" s="411"/>
      <c r="WRX4" s="412"/>
      <c r="WRY4" s="411"/>
      <c r="WRZ4" s="411"/>
      <c r="WSA4" s="411"/>
      <c r="WSB4" s="411"/>
      <c r="WSC4" s="412"/>
      <c r="WSD4" s="411"/>
      <c r="WSE4" s="411"/>
      <c r="WSF4" s="411"/>
      <c r="WSG4" s="411"/>
      <c r="WSH4" s="412"/>
      <c r="WSI4" s="411"/>
      <c r="WSJ4" s="411"/>
      <c r="WSK4" s="411"/>
      <c r="WSL4" s="411"/>
      <c r="WSM4" s="412"/>
      <c r="WSN4" s="411"/>
      <c r="WSO4" s="411"/>
      <c r="WSP4" s="411"/>
      <c r="WSQ4" s="411"/>
      <c r="WSR4" s="412"/>
      <c r="WSS4" s="411"/>
      <c r="WST4" s="411"/>
      <c r="WSU4" s="411"/>
      <c r="WSV4" s="411"/>
      <c r="WSW4" s="412"/>
      <c r="WSX4" s="411"/>
      <c r="WSY4" s="411"/>
      <c r="WSZ4" s="411"/>
      <c r="WTA4" s="411"/>
      <c r="WTB4" s="412"/>
      <c r="WTC4" s="411"/>
      <c r="WTD4" s="411"/>
      <c r="WTE4" s="411"/>
      <c r="WTF4" s="411"/>
      <c r="WTG4" s="412"/>
      <c r="WTH4" s="411"/>
      <c r="WTI4" s="411"/>
      <c r="WTJ4" s="411"/>
      <c r="WTK4" s="411"/>
      <c r="WTL4" s="412"/>
      <c r="WTM4" s="411"/>
      <c r="WTN4" s="411"/>
      <c r="WTO4" s="411"/>
      <c r="WTP4" s="411"/>
      <c r="WTQ4" s="412"/>
      <c r="WTR4" s="411"/>
      <c r="WTS4" s="411"/>
      <c r="WTT4" s="411"/>
      <c r="WTU4" s="411"/>
      <c r="WTV4" s="412"/>
      <c r="WTW4" s="411"/>
      <c r="WTX4" s="411"/>
      <c r="WTY4" s="411"/>
      <c r="WTZ4" s="411"/>
      <c r="WUA4" s="412"/>
      <c r="WUB4" s="411"/>
      <c r="WUC4" s="411"/>
      <c r="WUD4" s="411"/>
      <c r="WUE4" s="411"/>
      <c r="WUF4" s="412"/>
      <c r="WUG4" s="411"/>
      <c r="WUH4" s="411"/>
      <c r="WUI4" s="411"/>
      <c r="WUJ4" s="411"/>
      <c r="WUK4" s="412"/>
      <c r="WUL4" s="411"/>
      <c r="WUM4" s="411"/>
      <c r="WUN4" s="411"/>
      <c r="WUO4" s="411"/>
      <c r="WUP4" s="412"/>
      <c r="WUQ4" s="411"/>
      <c r="WUR4" s="411"/>
      <c r="WUS4" s="411"/>
      <c r="WUT4" s="411"/>
      <c r="WUU4" s="412"/>
      <c r="WUV4" s="411"/>
      <c r="WUW4" s="411"/>
      <c r="WUX4" s="411"/>
      <c r="WUY4" s="411"/>
      <c r="WUZ4" s="412"/>
      <c r="WVA4" s="411"/>
      <c r="WVB4" s="411"/>
      <c r="WVC4" s="411"/>
      <c r="WVD4" s="411"/>
      <c r="WVE4" s="412"/>
      <c r="WVF4" s="411"/>
      <c r="WVG4" s="411"/>
      <c r="WVH4" s="411"/>
      <c r="WVI4" s="411"/>
      <c r="WVJ4" s="412"/>
      <c r="WVK4" s="411"/>
      <c r="WVL4" s="411"/>
      <c r="WVM4" s="411"/>
      <c r="WVN4" s="411"/>
      <c r="WVO4" s="412"/>
      <c r="WVP4" s="411"/>
      <c r="WVQ4" s="411"/>
      <c r="WVR4" s="411"/>
      <c r="WVS4" s="411"/>
      <c r="WVT4" s="412"/>
      <c r="WVU4" s="411"/>
      <c r="WVV4" s="411"/>
      <c r="WVW4" s="411"/>
      <c r="WVX4" s="411"/>
      <c r="WVY4" s="412"/>
      <c r="WVZ4" s="411"/>
      <c r="WWA4" s="411"/>
      <c r="WWB4" s="411"/>
      <c r="WWC4" s="411"/>
      <c r="WWD4" s="412"/>
      <c r="WWE4" s="411"/>
      <c r="WWF4" s="411"/>
      <c r="WWG4" s="411"/>
      <c r="WWH4" s="411"/>
      <c r="WWI4" s="412"/>
      <c r="WWJ4" s="411"/>
      <c r="WWK4" s="411"/>
      <c r="WWL4" s="411"/>
      <c r="WWM4" s="411"/>
      <c r="WWN4" s="412"/>
      <c r="WWO4" s="411"/>
      <c r="WWP4" s="411"/>
      <c r="WWQ4" s="411"/>
      <c r="WWR4" s="411"/>
      <c r="WWS4" s="412"/>
      <c r="WWT4" s="411"/>
      <c r="WWU4" s="411"/>
      <c r="WWV4" s="411"/>
      <c r="WWW4" s="411"/>
      <c r="WWX4" s="412"/>
      <c r="WWY4" s="411"/>
      <c r="WWZ4" s="411"/>
      <c r="WXA4" s="411"/>
      <c r="WXB4" s="411"/>
      <c r="WXC4" s="412"/>
      <c r="WXD4" s="411"/>
      <c r="WXE4" s="411"/>
      <c r="WXF4" s="411"/>
      <c r="WXG4" s="411"/>
      <c r="WXH4" s="412"/>
      <c r="WXI4" s="411"/>
      <c r="WXJ4" s="411"/>
      <c r="WXK4" s="411"/>
      <c r="WXL4" s="411"/>
      <c r="WXM4" s="412"/>
      <c r="WXN4" s="411"/>
      <c r="WXO4" s="411"/>
      <c r="WXP4" s="411"/>
      <c r="WXQ4" s="411"/>
      <c r="WXR4" s="412"/>
      <c r="WXS4" s="411"/>
      <c r="WXT4" s="411"/>
      <c r="WXU4" s="411"/>
      <c r="WXV4" s="411"/>
      <c r="WXW4" s="412"/>
      <c r="WXX4" s="411"/>
      <c r="WXY4" s="411"/>
      <c r="WXZ4" s="411"/>
      <c r="WYA4" s="411"/>
      <c r="WYB4" s="412"/>
      <c r="WYC4" s="411"/>
      <c r="WYD4" s="411"/>
      <c r="WYE4" s="411"/>
      <c r="WYF4" s="411"/>
      <c r="WYG4" s="412"/>
      <c r="WYH4" s="411"/>
      <c r="WYI4" s="411"/>
      <c r="WYJ4" s="411"/>
      <c r="WYK4" s="411"/>
      <c r="WYL4" s="412"/>
      <c r="WYM4" s="411"/>
      <c r="WYN4" s="411"/>
      <c r="WYO4" s="411"/>
      <c r="WYP4" s="411"/>
      <c r="WYQ4" s="412"/>
      <c r="WYR4" s="411"/>
      <c r="WYS4" s="411"/>
      <c r="WYT4" s="411"/>
      <c r="WYU4" s="411"/>
      <c r="WYV4" s="412"/>
      <c r="WYW4" s="411"/>
      <c r="WYX4" s="411"/>
      <c r="WYY4" s="411"/>
      <c r="WYZ4" s="411"/>
      <c r="WZA4" s="412"/>
      <c r="WZB4" s="411"/>
      <c r="WZC4" s="411"/>
      <c r="WZD4" s="411"/>
      <c r="WZE4" s="411"/>
      <c r="WZF4" s="412"/>
      <c r="WZG4" s="411"/>
      <c r="WZH4" s="411"/>
      <c r="WZI4" s="411"/>
      <c r="WZJ4" s="411"/>
      <c r="WZK4" s="412"/>
      <c r="WZL4" s="411"/>
      <c r="WZM4" s="411"/>
      <c r="WZN4" s="411"/>
      <c r="WZO4" s="411"/>
      <c r="WZP4" s="412"/>
      <c r="WZQ4" s="411"/>
      <c r="WZR4" s="411"/>
      <c r="WZS4" s="411"/>
      <c r="WZT4" s="411"/>
      <c r="WZU4" s="412"/>
      <c r="WZV4" s="411"/>
      <c r="WZW4" s="411"/>
      <c r="WZX4" s="411"/>
      <c r="WZY4" s="411"/>
      <c r="WZZ4" s="412"/>
      <c r="XAA4" s="411"/>
      <c r="XAB4" s="411"/>
      <c r="XAC4" s="411"/>
      <c r="XAD4" s="411"/>
      <c r="XAE4" s="412"/>
      <c r="XAF4" s="411"/>
      <c r="XAG4" s="411"/>
      <c r="XAH4" s="411"/>
      <c r="XAI4" s="411"/>
      <c r="XAJ4" s="412"/>
      <c r="XAK4" s="411"/>
      <c r="XAL4" s="411"/>
      <c r="XAM4" s="411"/>
      <c r="XAN4" s="411"/>
      <c r="XAO4" s="412"/>
      <c r="XAP4" s="411"/>
      <c r="XAQ4" s="411"/>
      <c r="XAR4" s="411"/>
      <c r="XAS4" s="411"/>
      <c r="XAT4" s="412"/>
      <c r="XAU4" s="411"/>
      <c r="XAV4" s="411"/>
      <c r="XAW4" s="411"/>
      <c r="XAX4" s="411"/>
      <c r="XAY4" s="412"/>
      <c r="XAZ4" s="411"/>
      <c r="XBA4" s="411"/>
      <c r="XBB4" s="411"/>
      <c r="XBC4" s="411"/>
      <c r="XBD4" s="412"/>
      <c r="XBE4" s="411"/>
      <c r="XBF4" s="411"/>
      <c r="XBG4" s="411"/>
      <c r="XBH4" s="411"/>
      <c r="XBI4" s="412"/>
      <c r="XBJ4" s="411"/>
      <c r="XBK4" s="411"/>
      <c r="XBL4" s="411"/>
      <c r="XBM4" s="411"/>
      <c r="XBN4" s="412"/>
      <c r="XBO4" s="411"/>
      <c r="XBP4" s="411"/>
      <c r="XBQ4" s="411"/>
      <c r="XBR4" s="411"/>
      <c r="XBS4" s="412"/>
      <c r="XBT4" s="411"/>
      <c r="XBU4" s="411"/>
      <c r="XBV4" s="411"/>
      <c r="XBW4" s="411"/>
      <c r="XBX4" s="412"/>
      <c r="XBY4" s="411"/>
      <c r="XBZ4" s="411"/>
      <c r="XCA4" s="411"/>
      <c r="XCB4" s="411"/>
      <c r="XCC4" s="412"/>
      <c r="XCD4" s="411"/>
      <c r="XCE4" s="411"/>
      <c r="XCF4" s="411"/>
      <c r="XCG4" s="411"/>
      <c r="XCH4" s="412"/>
      <c r="XCI4" s="411"/>
      <c r="XCJ4" s="411"/>
      <c r="XCK4" s="411"/>
      <c r="XCL4" s="411"/>
      <c r="XCM4" s="412"/>
      <c r="XCN4" s="411"/>
      <c r="XCO4" s="411"/>
      <c r="XCP4" s="411"/>
      <c r="XCQ4" s="411"/>
      <c r="XCR4" s="412"/>
      <c r="XCS4" s="411"/>
      <c r="XCT4" s="411"/>
      <c r="XCU4" s="411"/>
      <c r="XCV4" s="411"/>
      <c r="XCW4" s="412"/>
      <c r="XCX4" s="411"/>
      <c r="XCY4" s="411"/>
      <c r="XCZ4" s="411"/>
      <c r="XDA4" s="411"/>
      <c r="XDB4" s="412"/>
      <c r="XDC4" s="411"/>
      <c r="XDD4" s="411"/>
      <c r="XDE4" s="411"/>
      <c r="XDF4" s="411"/>
      <c r="XDG4" s="412"/>
      <c r="XDH4" s="411"/>
      <c r="XDI4" s="411"/>
      <c r="XDJ4" s="411"/>
      <c r="XDK4" s="411"/>
      <c r="XDL4" s="412"/>
      <c r="XDM4" s="411"/>
      <c r="XDN4" s="411"/>
      <c r="XDO4" s="411"/>
      <c r="XDP4" s="411"/>
      <c r="XDQ4" s="412"/>
      <c r="XDR4" s="411"/>
      <c r="XDS4" s="411"/>
      <c r="XDT4" s="411"/>
      <c r="XDU4" s="411"/>
      <c r="XDV4" s="412"/>
      <c r="XDW4" s="411"/>
      <c r="XDX4" s="411"/>
      <c r="XDY4" s="411"/>
      <c r="XDZ4" s="411"/>
      <c r="XEA4" s="412"/>
      <c r="XEB4" s="411"/>
      <c r="XEC4" s="411"/>
      <c r="XED4" s="411"/>
      <c r="XEE4" s="411"/>
      <c r="XEF4" s="412"/>
      <c r="XEG4" s="411"/>
      <c r="XEH4" s="411"/>
      <c r="XEI4" s="411"/>
      <c r="XEJ4" s="411"/>
      <c r="XEK4" s="412"/>
      <c r="XEL4" s="411"/>
      <c r="XEM4" s="411"/>
      <c r="XEN4" s="411"/>
      <c r="XEO4" s="411"/>
      <c r="XEP4" s="412"/>
      <c r="XEQ4" s="411"/>
      <c r="XER4" s="411"/>
      <c r="XES4" s="411"/>
      <c r="XET4" s="411"/>
      <c r="XEU4" s="412"/>
      <c r="XEV4" s="411"/>
      <c r="XEW4" s="411"/>
      <c r="XEX4" s="411"/>
      <c r="XEY4" s="411"/>
    </row>
    <row r="5" spans="1:16379">
      <c r="D5" s="412"/>
      <c r="E5" s="412"/>
      <c r="F5" s="412"/>
      <c r="G5" s="412"/>
      <c r="H5" s="412"/>
    </row>
    <row r="6" spans="1:16379">
      <c r="A6" s="693" t="s">
        <v>4091</v>
      </c>
      <c r="B6" s="693"/>
      <c r="C6" s="693"/>
    </row>
    <row r="7" spans="1:16379">
      <c r="A7" s="414"/>
      <c r="C7" s="414"/>
    </row>
    <row r="8" spans="1:16379" ht="19.3" thickBot="1">
      <c r="A8" s="420"/>
      <c r="B8" s="420"/>
      <c r="C8" s="420" t="s">
        <v>4090</v>
      </c>
    </row>
    <row r="9" spans="1:16379" s="432" customFormat="1" ht="19.3" thickBot="1">
      <c r="A9" s="441" t="s">
        <v>4089</v>
      </c>
      <c r="B9" s="441"/>
      <c r="C9" s="449" t="s">
        <v>2842</v>
      </c>
    </row>
    <row r="10" spans="1:16379" s="432" customFormat="1">
      <c r="A10" s="424">
        <v>10</v>
      </c>
      <c r="B10" s="424" t="s">
        <v>4088</v>
      </c>
      <c r="C10" s="460">
        <v>20754271118</v>
      </c>
    </row>
    <row r="11" spans="1:16379" s="432" customFormat="1">
      <c r="A11" s="410">
        <v>11</v>
      </c>
      <c r="B11" s="410" t="s">
        <v>4087</v>
      </c>
      <c r="C11" s="459">
        <v>4589701523</v>
      </c>
    </row>
    <row r="12" spans="1:16379" s="432" customFormat="1">
      <c r="A12" s="410">
        <v>12</v>
      </c>
      <c r="B12" s="410" t="s">
        <v>4086</v>
      </c>
      <c r="C12" s="459">
        <v>0</v>
      </c>
    </row>
    <row r="13" spans="1:16379" s="432" customFormat="1">
      <c r="A13" s="410">
        <v>13</v>
      </c>
      <c r="B13" s="410" t="s">
        <v>4085</v>
      </c>
      <c r="C13" s="459">
        <v>0</v>
      </c>
    </row>
    <row r="14" spans="1:16379" s="432" customFormat="1">
      <c r="A14" s="410">
        <v>14</v>
      </c>
      <c r="B14" s="410" t="s">
        <v>4084</v>
      </c>
      <c r="C14" s="459">
        <v>0</v>
      </c>
    </row>
    <row r="15" spans="1:16379" s="432" customFormat="1">
      <c r="A15" s="410">
        <v>15</v>
      </c>
      <c r="B15" s="410" t="s">
        <v>4080</v>
      </c>
      <c r="C15" s="459">
        <v>16152569595</v>
      </c>
    </row>
    <row r="16" spans="1:16379" s="432" customFormat="1">
      <c r="A16" s="410">
        <v>16</v>
      </c>
      <c r="B16" s="410" t="s">
        <v>4083</v>
      </c>
      <c r="C16" s="459">
        <v>0</v>
      </c>
    </row>
    <row r="17" spans="1:3" s="432" customFormat="1">
      <c r="A17" s="410">
        <v>17</v>
      </c>
      <c r="B17" s="410" t="s">
        <v>4082</v>
      </c>
      <c r="C17" s="459">
        <v>12000000</v>
      </c>
    </row>
    <row r="18" spans="1:3" s="432" customFormat="1">
      <c r="A18" s="424">
        <v>20</v>
      </c>
      <c r="B18" s="424" t="s">
        <v>4081</v>
      </c>
      <c r="C18" s="460">
        <v>21338163923</v>
      </c>
    </row>
    <row r="19" spans="1:3" s="432" customFormat="1">
      <c r="A19" s="410">
        <v>25</v>
      </c>
      <c r="B19" s="410" t="s">
        <v>4080</v>
      </c>
      <c r="C19" s="459">
        <v>21338163923</v>
      </c>
    </row>
    <row r="20" spans="1:3" s="432" customFormat="1">
      <c r="A20" s="410">
        <v>26</v>
      </c>
      <c r="B20" s="410" t="s">
        <v>4079</v>
      </c>
      <c r="C20" s="459">
        <v>0</v>
      </c>
    </row>
    <row r="21" spans="1:3" s="432" customFormat="1">
      <c r="A21" s="410">
        <v>27</v>
      </c>
      <c r="B21" s="410" t="s">
        <v>4078</v>
      </c>
      <c r="C21" s="459">
        <v>0</v>
      </c>
    </row>
    <row r="22" spans="1:3" s="432" customFormat="1">
      <c r="A22" s="410"/>
      <c r="B22" s="427"/>
      <c r="C22" s="417"/>
    </row>
    <row r="23" spans="1:3" s="432" customFormat="1">
      <c r="A23" s="410"/>
      <c r="B23" s="422" t="s">
        <v>2574</v>
      </c>
      <c r="C23" s="418">
        <v>42092435041</v>
      </c>
    </row>
    <row r="24" spans="1:3" s="432" customFormat="1">
      <c r="C24" s="414"/>
    </row>
    <row r="25" spans="1:3" s="432" customFormat="1">
      <c r="A25" s="415"/>
      <c r="B25" s="414"/>
      <c r="C25" s="415"/>
    </row>
    <row r="26" spans="1:3" s="432" customFormat="1">
      <c r="A26" s="415"/>
      <c r="B26" s="414"/>
      <c r="C26" s="415"/>
    </row>
    <row r="27" spans="1:3" s="432" customFormat="1">
      <c r="A27" s="415"/>
      <c r="B27" s="414"/>
      <c r="C27" s="415"/>
    </row>
    <row r="28" spans="1:3" s="432" customFormat="1">
      <c r="A28" s="415"/>
      <c r="B28" s="414"/>
      <c r="C28" s="415"/>
    </row>
    <row r="29" spans="1:3" s="432" customFormat="1">
      <c r="A29" s="415"/>
      <c r="B29" s="414"/>
      <c r="C29" s="415"/>
    </row>
    <row r="30" spans="1:3" s="432" customFormat="1">
      <c r="A30" s="415"/>
      <c r="B30" s="414"/>
      <c r="C30" s="415"/>
    </row>
    <row r="31" spans="1:3" s="432" customFormat="1">
      <c r="A31" s="415"/>
      <c r="B31" s="414"/>
      <c r="C31" s="415"/>
    </row>
    <row r="32" spans="1:3" s="432" customFormat="1">
      <c r="A32" s="415"/>
      <c r="B32" s="414"/>
      <c r="C32" s="415"/>
    </row>
    <row r="33" spans="1:3" s="432" customFormat="1">
      <c r="A33" s="415"/>
      <c r="B33" s="414"/>
      <c r="C33" s="415"/>
    </row>
    <row r="34" spans="1:3" s="432" customFormat="1">
      <c r="A34" s="415"/>
      <c r="B34" s="414"/>
      <c r="C34" s="415"/>
    </row>
    <row r="35" spans="1:3" s="432" customFormat="1">
      <c r="A35" s="415"/>
      <c r="B35" s="414"/>
      <c r="C35" s="415"/>
    </row>
    <row r="36" spans="1:3" s="432" customFormat="1">
      <c r="A36" s="415"/>
      <c r="B36" s="414"/>
      <c r="C36" s="415"/>
    </row>
    <row r="37" spans="1:3" s="432" customFormat="1">
      <c r="A37" s="415"/>
      <c r="B37" s="414"/>
      <c r="C37" s="415"/>
    </row>
    <row r="38" spans="1:3" s="432" customFormat="1">
      <c r="A38" s="415"/>
      <c r="B38" s="414"/>
      <c r="C38" s="415"/>
    </row>
    <row r="39" spans="1:3" s="432" customFormat="1">
      <c r="A39" s="415"/>
      <c r="B39" s="414"/>
      <c r="C39" s="415"/>
    </row>
    <row r="40" spans="1:3" s="432" customFormat="1">
      <c r="A40" s="415"/>
      <c r="B40" s="414"/>
      <c r="C40" s="415"/>
    </row>
    <row r="41" spans="1:3" s="432" customFormat="1">
      <c r="A41" s="415"/>
      <c r="B41" s="414"/>
      <c r="C41" s="415"/>
    </row>
    <row r="42" spans="1:3" s="432" customFormat="1">
      <c r="A42" s="415"/>
      <c r="B42" s="414"/>
      <c r="C42" s="415"/>
    </row>
    <row r="43" spans="1:3" s="432" customFormat="1">
      <c r="A43" s="415"/>
      <c r="B43" s="414"/>
      <c r="C43" s="415"/>
    </row>
    <row r="44" spans="1:3" s="432" customFormat="1">
      <c r="A44" s="415"/>
      <c r="B44" s="414"/>
      <c r="C44" s="415"/>
    </row>
    <row r="45" spans="1:3" s="432" customFormat="1">
      <c r="A45" s="415"/>
      <c r="B45" s="414"/>
      <c r="C45" s="415"/>
    </row>
    <row r="46" spans="1:3" s="432" customFormat="1">
      <c r="A46" s="415"/>
      <c r="B46" s="414"/>
      <c r="C46" s="415"/>
    </row>
    <row r="47" spans="1:3" s="432" customFormat="1">
      <c r="A47" s="415"/>
      <c r="B47" s="414"/>
      <c r="C47" s="415"/>
    </row>
    <row r="48" spans="1:3" s="432" customFormat="1">
      <c r="A48" s="415"/>
      <c r="B48" s="414"/>
      <c r="C48" s="415"/>
    </row>
    <row r="49" spans="1:3" s="432" customFormat="1">
      <c r="A49" s="415"/>
      <c r="B49" s="414"/>
      <c r="C49" s="415"/>
    </row>
    <row r="50" spans="1:3" s="432" customFormat="1">
      <c r="A50" s="415"/>
      <c r="B50" s="414"/>
      <c r="C50" s="415"/>
    </row>
    <row r="51" spans="1:3" s="432" customFormat="1">
      <c r="A51" s="415"/>
      <c r="B51" s="414"/>
      <c r="C51" s="415"/>
    </row>
    <row r="52" spans="1:3" s="432" customFormat="1">
      <c r="A52" s="415"/>
      <c r="B52" s="414"/>
      <c r="C52" s="415"/>
    </row>
    <row r="53" spans="1:3" s="432" customFormat="1">
      <c r="A53" s="415"/>
      <c r="B53" s="414"/>
      <c r="C53" s="415"/>
    </row>
    <row r="54" spans="1:3" s="432" customFormat="1">
      <c r="A54" s="415"/>
      <c r="B54" s="414"/>
      <c r="C54" s="415"/>
    </row>
    <row r="55" spans="1:3" s="432" customFormat="1">
      <c r="A55" s="415"/>
      <c r="B55" s="414"/>
      <c r="C55" s="415"/>
    </row>
    <row r="56" spans="1:3" s="432" customFormat="1">
      <c r="A56" s="415"/>
      <c r="B56" s="414"/>
      <c r="C56" s="415"/>
    </row>
    <row r="57" spans="1:3" s="432" customFormat="1">
      <c r="A57" s="415"/>
      <c r="B57" s="414"/>
      <c r="C57" s="415"/>
    </row>
    <row r="58" spans="1:3" s="432" customFormat="1">
      <c r="A58" s="415"/>
      <c r="B58" s="414"/>
      <c r="C58" s="415"/>
    </row>
    <row r="59" spans="1:3" s="432" customFormat="1">
      <c r="A59" s="415"/>
      <c r="B59" s="414"/>
      <c r="C59" s="415"/>
    </row>
    <row r="60" spans="1:3" s="432" customFormat="1">
      <c r="A60" s="415"/>
      <c r="B60" s="414"/>
      <c r="C60" s="415"/>
    </row>
    <row r="61" spans="1:3" s="432" customFormat="1">
      <c r="A61" s="415"/>
      <c r="B61" s="414"/>
      <c r="C61" s="415"/>
    </row>
    <row r="62" spans="1:3" s="432" customFormat="1">
      <c r="A62" s="415"/>
      <c r="B62" s="414"/>
      <c r="C62" s="415"/>
    </row>
    <row r="63" spans="1:3" s="432" customFormat="1">
      <c r="A63" s="415"/>
      <c r="B63" s="414"/>
      <c r="C63" s="415"/>
    </row>
    <row r="64" spans="1:3" s="432" customFormat="1">
      <c r="A64" s="415"/>
      <c r="B64" s="414"/>
      <c r="C64" s="415"/>
    </row>
    <row r="65" spans="1:3" s="432" customFormat="1">
      <c r="A65" s="415"/>
      <c r="B65" s="414"/>
      <c r="C65" s="415"/>
    </row>
    <row r="66" spans="1:3" s="432" customFormat="1">
      <c r="A66" s="415"/>
      <c r="B66" s="414"/>
      <c r="C66" s="415"/>
    </row>
    <row r="67" spans="1:3" s="432" customFormat="1">
      <c r="A67" s="415"/>
      <c r="B67" s="414"/>
      <c r="C67" s="415"/>
    </row>
    <row r="68" spans="1:3" s="432" customFormat="1">
      <c r="A68" s="415"/>
      <c r="B68" s="414"/>
      <c r="C68" s="415"/>
    </row>
    <row r="69" spans="1:3" s="432" customFormat="1">
      <c r="A69" s="415"/>
      <c r="B69" s="414"/>
      <c r="C69" s="415"/>
    </row>
    <row r="70" spans="1:3" s="432" customFormat="1">
      <c r="A70" s="415"/>
      <c r="B70" s="414"/>
      <c r="C70" s="415"/>
    </row>
    <row r="71" spans="1:3" s="432" customFormat="1">
      <c r="A71" s="415"/>
      <c r="B71" s="414"/>
      <c r="C71" s="415"/>
    </row>
    <row r="72" spans="1:3" s="432" customFormat="1">
      <c r="A72" s="415"/>
      <c r="B72" s="414"/>
      <c r="C72" s="415"/>
    </row>
    <row r="73" spans="1:3" s="432" customFormat="1">
      <c r="A73" s="415"/>
      <c r="B73" s="414"/>
      <c r="C73" s="415"/>
    </row>
    <row r="74" spans="1:3" s="432" customFormat="1">
      <c r="A74" s="415"/>
      <c r="B74" s="414"/>
      <c r="C74" s="415"/>
    </row>
    <row r="75" spans="1:3" s="432" customFormat="1">
      <c r="A75" s="415"/>
      <c r="B75" s="414"/>
      <c r="C75" s="415"/>
    </row>
    <row r="76" spans="1:3" s="432" customFormat="1">
      <c r="A76" s="415"/>
      <c r="B76" s="414"/>
      <c r="C76" s="415"/>
    </row>
    <row r="77" spans="1:3" s="432" customFormat="1">
      <c r="A77" s="415"/>
      <c r="B77" s="414"/>
      <c r="C77" s="415"/>
    </row>
    <row r="78" spans="1:3" s="432" customFormat="1">
      <c r="A78" s="415"/>
      <c r="B78" s="414"/>
      <c r="C78" s="415"/>
    </row>
    <row r="79" spans="1:3" s="432" customFormat="1">
      <c r="A79" s="415"/>
      <c r="B79" s="414"/>
      <c r="C79" s="415"/>
    </row>
    <row r="80" spans="1:3" s="432" customFormat="1">
      <c r="A80" s="415"/>
      <c r="B80" s="414"/>
      <c r="C80" s="415"/>
    </row>
    <row r="81" spans="1:3" s="432" customFormat="1">
      <c r="A81" s="415"/>
      <c r="B81" s="414"/>
      <c r="C81" s="415"/>
    </row>
    <row r="82" spans="1:3" s="432" customFormat="1">
      <c r="A82" s="415"/>
      <c r="B82" s="414"/>
      <c r="C82" s="415"/>
    </row>
    <row r="83" spans="1:3" s="432" customFormat="1">
      <c r="A83" s="415"/>
      <c r="B83" s="414"/>
      <c r="C83" s="415"/>
    </row>
    <row r="84" spans="1:3" s="432" customFormat="1">
      <c r="A84" s="415"/>
      <c r="B84" s="414"/>
      <c r="C84" s="415"/>
    </row>
    <row r="85" spans="1:3" s="432" customFormat="1">
      <c r="A85" s="415"/>
      <c r="B85" s="414"/>
      <c r="C85" s="415"/>
    </row>
    <row r="86" spans="1:3" s="432" customFormat="1">
      <c r="A86" s="415"/>
      <c r="B86" s="414"/>
      <c r="C86" s="415"/>
    </row>
    <row r="87" spans="1:3" s="432" customFormat="1">
      <c r="A87" s="415"/>
      <c r="B87" s="414"/>
      <c r="C87" s="415"/>
    </row>
    <row r="88" spans="1:3" s="432" customFormat="1">
      <c r="A88" s="415"/>
      <c r="B88" s="414"/>
      <c r="C88" s="415"/>
    </row>
    <row r="89" spans="1:3" s="432" customFormat="1">
      <c r="A89" s="415"/>
      <c r="B89" s="414"/>
      <c r="C89" s="415"/>
    </row>
    <row r="90" spans="1:3" s="432" customFormat="1">
      <c r="A90" s="415"/>
      <c r="B90" s="414"/>
      <c r="C90" s="415"/>
    </row>
    <row r="91" spans="1:3" s="432" customFormat="1">
      <c r="A91" s="415"/>
      <c r="B91" s="414"/>
      <c r="C91" s="415"/>
    </row>
    <row r="92" spans="1:3" s="432" customFormat="1">
      <c r="A92" s="415"/>
      <c r="B92" s="414"/>
      <c r="C92" s="415"/>
    </row>
    <row r="93" spans="1:3" s="432" customFormat="1">
      <c r="A93" s="415"/>
      <c r="B93" s="414"/>
      <c r="C93" s="415"/>
    </row>
    <row r="94" spans="1:3" s="432" customFormat="1">
      <c r="A94" s="415"/>
      <c r="B94" s="414"/>
      <c r="C94" s="415"/>
    </row>
    <row r="95" spans="1:3" s="432" customFormat="1">
      <c r="A95" s="415"/>
      <c r="B95" s="414"/>
      <c r="C95" s="415"/>
    </row>
    <row r="96" spans="1:3" s="432" customFormat="1">
      <c r="A96" s="415"/>
      <c r="B96" s="414"/>
      <c r="C96" s="415"/>
    </row>
    <row r="97" spans="1:3" s="432" customFormat="1">
      <c r="A97" s="415"/>
      <c r="B97" s="414"/>
      <c r="C97" s="415"/>
    </row>
    <row r="98" spans="1:3" s="432" customFormat="1">
      <c r="A98" s="415"/>
      <c r="B98" s="414"/>
      <c r="C98" s="415"/>
    </row>
    <row r="99" spans="1:3" s="432" customFormat="1">
      <c r="A99" s="415"/>
      <c r="B99" s="414"/>
      <c r="C99" s="415"/>
    </row>
    <row r="100" spans="1:3" s="432" customFormat="1">
      <c r="A100" s="415"/>
      <c r="B100" s="414"/>
      <c r="C100" s="415"/>
    </row>
    <row r="101" spans="1:3" s="432" customFormat="1">
      <c r="A101" s="415"/>
      <c r="B101" s="414"/>
      <c r="C101" s="415"/>
    </row>
    <row r="102" spans="1:3" s="432" customFormat="1">
      <c r="A102" s="415"/>
      <c r="B102" s="414"/>
      <c r="C102" s="415"/>
    </row>
    <row r="103" spans="1:3" s="432" customFormat="1">
      <c r="A103" s="415"/>
      <c r="B103" s="414"/>
      <c r="C103" s="415"/>
    </row>
    <row r="104" spans="1:3" s="432" customFormat="1">
      <c r="A104" s="415"/>
      <c r="B104" s="414"/>
      <c r="C104" s="415"/>
    </row>
    <row r="105" spans="1:3" s="432" customFormat="1">
      <c r="A105" s="415"/>
      <c r="B105" s="414"/>
      <c r="C105" s="415"/>
    </row>
    <row r="106" spans="1:3" s="432" customFormat="1">
      <c r="A106" s="415"/>
      <c r="B106" s="414"/>
      <c r="C106" s="415"/>
    </row>
    <row r="107" spans="1:3" s="432" customFormat="1">
      <c r="A107" s="415"/>
      <c r="B107" s="414"/>
      <c r="C107" s="415"/>
    </row>
    <row r="108" spans="1:3" s="432" customFormat="1">
      <c r="A108" s="415"/>
      <c r="B108" s="414"/>
      <c r="C108" s="415"/>
    </row>
    <row r="109" spans="1:3" s="432" customFormat="1">
      <c r="A109" s="415"/>
      <c r="B109" s="414"/>
      <c r="C109" s="415"/>
    </row>
    <row r="110" spans="1:3" s="432" customFormat="1">
      <c r="A110" s="415"/>
      <c r="B110" s="414"/>
      <c r="C110" s="415"/>
    </row>
    <row r="111" spans="1:3" s="432" customFormat="1">
      <c r="A111" s="415"/>
      <c r="B111" s="414"/>
      <c r="C111" s="415"/>
    </row>
    <row r="112" spans="1:3" s="432" customFormat="1">
      <c r="A112" s="415"/>
      <c r="B112" s="414"/>
      <c r="C112" s="415"/>
    </row>
    <row r="113" spans="1:3" s="432" customFormat="1">
      <c r="A113" s="415"/>
      <c r="B113" s="414"/>
      <c r="C113" s="415"/>
    </row>
    <row r="114" spans="1:3" s="432" customFormat="1">
      <c r="A114" s="415"/>
      <c r="B114" s="414"/>
      <c r="C114" s="415"/>
    </row>
    <row r="115" spans="1:3" s="432" customFormat="1">
      <c r="A115" s="415"/>
      <c r="B115" s="414"/>
      <c r="C115" s="415"/>
    </row>
    <row r="116" spans="1:3" s="432" customFormat="1">
      <c r="A116" s="415"/>
      <c r="B116" s="414"/>
      <c r="C116" s="415"/>
    </row>
    <row r="117" spans="1:3" s="432" customFormat="1">
      <c r="A117" s="415"/>
      <c r="B117" s="414"/>
      <c r="C117" s="415"/>
    </row>
    <row r="118" spans="1:3" s="432" customFormat="1">
      <c r="A118" s="415"/>
      <c r="B118" s="414"/>
      <c r="C118" s="415"/>
    </row>
    <row r="119" spans="1:3" s="432" customFormat="1">
      <c r="A119" s="415"/>
      <c r="B119" s="414"/>
      <c r="C119" s="415"/>
    </row>
    <row r="120" spans="1:3" s="432" customFormat="1">
      <c r="A120" s="415"/>
      <c r="B120" s="414"/>
      <c r="C120" s="415"/>
    </row>
    <row r="121" spans="1:3" s="432" customFormat="1">
      <c r="A121" s="415"/>
      <c r="B121" s="414"/>
      <c r="C121" s="415"/>
    </row>
    <row r="122" spans="1:3" s="432" customFormat="1">
      <c r="A122" s="415"/>
      <c r="B122" s="414"/>
      <c r="C122" s="415"/>
    </row>
    <row r="123" spans="1:3" s="432" customFormat="1">
      <c r="A123" s="415"/>
      <c r="B123" s="414"/>
      <c r="C123" s="415"/>
    </row>
    <row r="124" spans="1:3" s="432" customFormat="1">
      <c r="A124" s="415"/>
      <c r="B124" s="414"/>
      <c r="C124" s="415"/>
    </row>
    <row r="125" spans="1:3" s="432" customFormat="1">
      <c r="A125" s="415"/>
      <c r="B125" s="414"/>
      <c r="C125" s="415"/>
    </row>
    <row r="126" spans="1:3" s="432" customFormat="1">
      <c r="A126" s="415"/>
      <c r="B126" s="414"/>
      <c r="C126" s="415"/>
    </row>
    <row r="127" spans="1:3" s="432" customFormat="1">
      <c r="A127" s="415"/>
      <c r="B127" s="414"/>
      <c r="C127" s="415"/>
    </row>
    <row r="128" spans="1:3" s="432" customFormat="1">
      <c r="A128" s="415"/>
      <c r="B128" s="414"/>
      <c r="C128" s="415"/>
    </row>
    <row r="129" spans="1:3" s="432" customFormat="1">
      <c r="A129" s="415"/>
      <c r="B129" s="414"/>
      <c r="C129" s="415"/>
    </row>
    <row r="130" spans="1:3" s="432" customFormat="1">
      <c r="A130" s="415"/>
      <c r="B130" s="414"/>
      <c r="C130" s="415"/>
    </row>
    <row r="131" spans="1:3" s="432" customFormat="1">
      <c r="A131" s="415"/>
      <c r="B131" s="414"/>
      <c r="C131" s="415"/>
    </row>
    <row r="132" spans="1:3" s="432" customFormat="1">
      <c r="A132" s="415"/>
      <c r="B132" s="414"/>
      <c r="C132" s="415"/>
    </row>
    <row r="133" spans="1:3" s="432" customFormat="1">
      <c r="A133" s="415"/>
      <c r="B133" s="414"/>
      <c r="C133" s="415"/>
    </row>
    <row r="134" spans="1:3" s="432" customFormat="1">
      <c r="A134" s="415"/>
      <c r="B134" s="414"/>
      <c r="C134" s="415"/>
    </row>
    <row r="135" spans="1:3" s="432" customFormat="1">
      <c r="A135" s="415"/>
      <c r="B135" s="414"/>
      <c r="C135" s="415"/>
    </row>
    <row r="136" spans="1:3" s="432" customFormat="1">
      <c r="A136" s="415"/>
      <c r="B136" s="414"/>
      <c r="C136" s="415"/>
    </row>
    <row r="137" spans="1:3" s="432" customFormat="1">
      <c r="A137" s="415"/>
      <c r="B137" s="414"/>
      <c r="C137" s="415"/>
    </row>
    <row r="138" spans="1:3" s="432" customFormat="1">
      <c r="A138" s="415"/>
      <c r="B138" s="414"/>
      <c r="C138" s="415"/>
    </row>
    <row r="139" spans="1:3" s="432" customFormat="1">
      <c r="A139" s="415"/>
      <c r="B139" s="414"/>
      <c r="C139" s="415"/>
    </row>
    <row r="140" spans="1:3" s="432" customFormat="1">
      <c r="A140" s="415"/>
      <c r="B140" s="414"/>
      <c r="C140" s="415"/>
    </row>
    <row r="141" spans="1:3" s="432" customFormat="1">
      <c r="A141" s="415"/>
      <c r="B141" s="414"/>
      <c r="C141" s="415"/>
    </row>
    <row r="142" spans="1:3" s="432" customFormat="1">
      <c r="A142" s="415"/>
      <c r="B142" s="414"/>
      <c r="C142" s="415"/>
    </row>
    <row r="143" spans="1:3" s="432" customFormat="1">
      <c r="A143" s="415"/>
      <c r="B143" s="414"/>
      <c r="C143" s="415"/>
    </row>
    <row r="144" spans="1:3" s="432" customFormat="1">
      <c r="A144" s="415"/>
      <c r="B144" s="414"/>
      <c r="C144" s="415"/>
    </row>
    <row r="145" spans="1:3" s="432" customFormat="1">
      <c r="A145" s="415"/>
      <c r="B145" s="414"/>
      <c r="C145" s="415"/>
    </row>
    <row r="146" spans="1:3" s="432" customFormat="1">
      <c r="A146" s="415"/>
      <c r="B146" s="414"/>
      <c r="C146" s="415"/>
    </row>
    <row r="147" spans="1:3" s="432" customFormat="1">
      <c r="A147" s="415"/>
      <c r="B147" s="414"/>
      <c r="C147" s="415"/>
    </row>
    <row r="148" spans="1:3" s="432" customFormat="1">
      <c r="A148" s="415"/>
      <c r="B148" s="414"/>
      <c r="C148" s="415"/>
    </row>
    <row r="149" spans="1:3" s="432" customFormat="1">
      <c r="A149" s="415"/>
      <c r="B149" s="414"/>
      <c r="C149" s="415"/>
    </row>
    <row r="150" spans="1:3" s="432" customFormat="1">
      <c r="A150" s="415"/>
      <c r="B150" s="414"/>
      <c r="C150" s="415"/>
    </row>
    <row r="151" spans="1:3" s="432" customFormat="1">
      <c r="A151" s="415"/>
      <c r="B151" s="414"/>
      <c r="C151" s="415"/>
    </row>
    <row r="152" spans="1:3" s="432" customFormat="1">
      <c r="A152" s="415"/>
      <c r="B152" s="414"/>
      <c r="C152" s="415"/>
    </row>
    <row r="153" spans="1:3" s="432" customFormat="1">
      <c r="A153" s="415"/>
      <c r="B153" s="414"/>
      <c r="C153" s="415"/>
    </row>
    <row r="154" spans="1:3" s="432" customFormat="1">
      <c r="A154" s="415"/>
      <c r="B154" s="414"/>
      <c r="C154" s="415"/>
    </row>
    <row r="155" spans="1:3" s="432" customFormat="1">
      <c r="A155" s="415"/>
      <c r="B155" s="414"/>
      <c r="C155" s="415"/>
    </row>
    <row r="156" spans="1:3" s="432" customFormat="1">
      <c r="A156" s="415"/>
      <c r="B156" s="414"/>
      <c r="C156" s="415"/>
    </row>
    <row r="157" spans="1:3" s="432" customFormat="1">
      <c r="A157" s="415"/>
      <c r="B157" s="414"/>
      <c r="C157" s="415"/>
    </row>
    <row r="158" spans="1:3" s="432" customFormat="1">
      <c r="A158" s="415"/>
      <c r="B158" s="414"/>
      <c r="C158" s="415"/>
    </row>
    <row r="159" spans="1:3" s="432" customFormat="1">
      <c r="A159" s="415"/>
      <c r="B159" s="414"/>
      <c r="C159" s="415"/>
    </row>
    <row r="160" spans="1:3" s="432" customFormat="1">
      <c r="A160" s="415"/>
      <c r="B160" s="414"/>
      <c r="C160" s="415"/>
    </row>
    <row r="161" spans="1:3" s="432" customFormat="1">
      <c r="A161" s="415"/>
      <c r="B161" s="414"/>
      <c r="C161" s="415"/>
    </row>
    <row r="162" spans="1:3" s="432" customFormat="1">
      <c r="A162" s="415"/>
      <c r="B162" s="414"/>
      <c r="C162" s="415"/>
    </row>
    <row r="163" spans="1:3" s="432" customFormat="1">
      <c r="A163" s="415"/>
      <c r="B163" s="414"/>
      <c r="C163" s="415"/>
    </row>
    <row r="164" spans="1:3" s="432" customFormat="1">
      <c r="A164" s="415"/>
      <c r="B164" s="414"/>
      <c r="C164" s="415"/>
    </row>
    <row r="165" spans="1:3" s="432" customFormat="1">
      <c r="A165" s="415"/>
      <c r="B165" s="414"/>
      <c r="C165" s="415"/>
    </row>
    <row r="166" spans="1:3" s="432" customFormat="1">
      <c r="A166" s="415"/>
      <c r="B166" s="414"/>
      <c r="C166" s="415"/>
    </row>
    <row r="167" spans="1:3" s="432" customFormat="1">
      <c r="A167" s="415"/>
      <c r="B167" s="414"/>
      <c r="C167" s="415"/>
    </row>
    <row r="168" spans="1:3" s="432" customFormat="1">
      <c r="A168" s="415"/>
      <c r="B168" s="414"/>
      <c r="C168" s="415"/>
    </row>
    <row r="169" spans="1:3" s="432" customFormat="1">
      <c r="A169" s="415"/>
      <c r="B169" s="414"/>
      <c r="C169" s="415"/>
    </row>
    <row r="170" spans="1:3" s="432" customFormat="1">
      <c r="A170" s="415"/>
      <c r="B170" s="414"/>
      <c r="C170" s="415"/>
    </row>
    <row r="171" spans="1:3" s="432" customFormat="1">
      <c r="A171" s="415"/>
      <c r="B171" s="414"/>
      <c r="C171" s="415"/>
    </row>
    <row r="172" spans="1:3" s="432" customFormat="1">
      <c r="A172" s="415"/>
      <c r="B172" s="414"/>
      <c r="C172" s="415"/>
    </row>
    <row r="173" spans="1:3" s="432" customFormat="1">
      <c r="A173" s="415"/>
      <c r="B173" s="414"/>
      <c r="C173" s="415"/>
    </row>
    <row r="174" spans="1:3" s="432" customFormat="1">
      <c r="A174" s="415"/>
      <c r="B174" s="414"/>
      <c r="C174" s="415"/>
    </row>
    <row r="175" spans="1:3" s="432" customFormat="1">
      <c r="A175" s="415"/>
      <c r="B175" s="414"/>
      <c r="C175" s="415"/>
    </row>
    <row r="176" spans="1:3" s="432" customFormat="1">
      <c r="A176" s="415"/>
      <c r="B176" s="414"/>
      <c r="C176" s="415"/>
    </row>
    <row r="177" spans="1:3" s="432" customFormat="1">
      <c r="A177" s="415"/>
      <c r="B177" s="414"/>
      <c r="C177" s="415"/>
    </row>
    <row r="178" spans="1:3" s="432" customFormat="1">
      <c r="A178" s="415"/>
      <c r="B178" s="414"/>
      <c r="C178" s="415"/>
    </row>
    <row r="179" spans="1:3" s="432" customFormat="1">
      <c r="A179" s="415"/>
      <c r="B179" s="414"/>
      <c r="C179" s="415"/>
    </row>
    <row r="180" spans="1:3" s="432" customFormat="1">
      <c r="A180" s="415"/>
      <c r="B180" s="414"/>
      <c r="C180" s="415"/>
    </row>
    <row r="181" spans="1:3" s="432" customFormat="1">
      <c r="A181" s="415"/>
      <c r="B181" s="414"/>
      <c r="C181" s="415"/>
    </row>
    <row r="182" spans="1:3" s="432" customFormat="1">
      <c r="A182" s="415"/>
      <c r="B182" s="414"/>
      <c r="C182" s="415"/>
    </row>
    <row r="183" spans="1:3" s="432" customFormat="1">
      <c r="A183" s="415"/>
      <c r="B183" s="414"/>
      <c r="C183" s="415"/>
    </row>
    <row r="184" spans="1:3" s="432" customFormat="1">
      <c r="A184" s="415"/>
      <c r="B184" s="414"/>
      <c r="C184" s="415"/>
    </row>
    <row r="185" spans="1:3" s="432" customFormat="1">
      <c r="A185" s="415"/>
      <c r="B185" s="414"/>
      <c r="C185" s="415"/>
    </row>
    <row r="186" spans="1:3" s="432" customFormat="1">
      <c r="A186" s="415"/>
      <c r="B186" s="414"/>
      <c r="C186" s="415"/>
    </row>
    <row r="187" spans="1:3" s="432" customFormat="1">
      <c r="A187" s="415"/>
      <c r="B187" s="414"/>
      <c r="C187" s="415"/>
    </row>
    <row r="188" spans="1:3" s="432" customFormat="1">
      <c r="A188" s="415"/>
      <c r="B188" s="414"/>
      <c r="C188" s="415"/>
    </row>
    <row r="189" spans="1:3" s="432" customFormat="1">
      <c r="A189" s="415"/>
      <c r="B189" s="414"/>
      <c r="C189" s="415"/>
    </row>
    <row r="190" spans="1:3" s="432" customFormat="1">
      <c r="A190" s="415"/>
      <c r="B190" s="414"/>
      <c r="C190" s="415"/>
    </row>
    <row r="191" spans="1:3" s="432" customFormat="1">
      <c r="A191" s="415"/>
      <c r="B191" s="414"/>
      <c r="C191" s="415"/>
    </row>
    <row r="192" spans="1:3" s="432" customFormat="1">
      <c r="A192" s="415"/>
      <c r="B192" s="414"/>
      <c r="C192" s="415"/>
    </row>
    <row r="193" spans="1:3" s="432" customFormat="1">
      <c r="A193" s="415"/>
      <c r="B193" s="414"/>
      <c r="C193" s="415"/>
    </row>
    <row r="194" spans="1:3" s="432" customFormat="1">
      <c r="A194" s="415"/>
      <c r="B194" s="414"/>
      <c r="C194" s="415"/>
    </row>
    <row r="195" spans="1:3" s="432" customFormat="1">
      <c r="A195" s="415"/>
      <c r="B195" s="414"/>
      <c r="C195" s="415"/>
    </row>
    <row r="196" spans="1:3" s="432" customFormat="1">
      <c r="A196" s="415"/>
      <c r="B196" s="414"/>
      <c r="C196" s="415"/>
    </row>
    <row r="197" spans="1:3" s="432" customFormat="1">
      <c r="A197" s="415"/>
      <c r="B197" s="414"/>
      <c r="C197" s="415"/>
    </row>
    <row r="198" spans="1:3" s="432" customFormat="1">
      <c r="A198" s="415"/>
      <c r="B198" s="414"/>
      <c r="C198" s="415"/>
    </row>
    <row r="199" spans="1:3" s="432" customFormat="1">
      <c r="A199" s="415"/>
      <c r="B199" s="414"/>
      <c r="C199" s="415"/>
    </row>
    <row r="200" spans="1:3" s="432" customFormat="1">
      <c r="A200" s="415"/>
      <c r="B200" s="414"/>
      <c r="C200" s="415"/>
    </row>
    <row r="201" spans="1:3" s="432" customFormat="1">
      <c r="A201" s="415"/>
      <c r="B201" s="414"/>
      <c r="C201" s="415"/>
    </row>
    <row r="202" spans="1:3" s="432" customFormat="1">
      <c r="A202" s="415"/>
      <c r="B202" s="414"/>
      <c r="C202" s="415"/>
    </row>
    <row r="203" spans="1:3" s="432" customFormat="1">
      <c r="A203" s="415"/>
      <c r="B203" s="414"/>
      <c r="C203" s="415"/>
    </row>
    <row r="204" spans="1:3" s="432" customFormat="1">
      <c r="A204" s="415"/>
      <c r="B204" s="414"/>
      <c r="C204" s="415"/>
    </row>
    <row r="205" spans="1:3" s="432" customFormat="1">
      <c r="A205" s="415"/>
      <c r="B205" s="414"/>
      <c r="C205" s="415"/>
    </row>
    <row r="206" spans="1:3" s="432" customFormat="1">
      <c r="A206" s="415"/>
      <c r="B206" s="414"/>
      <c r="C206" s="415"/>
    </row>
    <row r="207" spans="1:3" s="432" customFormat="1">
      <c r="A207" s="415"/>
      <c r="B207" s="414"/>
      <c r="C207" s="415"/>
    </row>
    <row r="208" spans="1:3" s="432" customFormat="1">
      <c r="A208" s="415"/>
      <c r="B208" s="414"/>
      <c r="C208" s="415"/>
    </row>
    <row r="209" spans="1:3" s="432" customFormat="1">
      <c r="A209" s="415"/>
      <c r="B209" s="414"/>
      <c r="C209" s="415"/>
    </row>
    <row r="210" spans="1:3" s="432" customFormat="1">
      <c r="A210" s="415"/>
      <c r="B210" s="414"/>
      <c r="C210" s="415"/>
    </row>
    <row r="211" spans="1:3" s="432" customFormat="1">
      <c r="A211" s="415"/>
      <c r="B211" s="414"/>
      <c r="C211" s="415"/>
    </row>
    <row r="212" spans="1:3" s="432" customFormat="1">
      <c r="A212" s="415"/>
      <c r="B212" s="414"/>
      <c r="C212" s="415"/>
    </row>
    <row r="213" spans="1:3" s="432" customFormat="1">
      <c r="A213" s="415"/>
      <c r="B213" s="414"/>
      <c r="C213" s="415"/>
    </row>
    <row r="214" spans="1:3" s="432" customFormat="1">
      <c r="A214" s="415"/>
      <c r="B214" s="414"/>
      <c r="C214" s="415"/>
    </row>
    <row r="215" spans="1:3" s="432" customFormat="1">
      <c r="A215" s="415"/>
      <c r="B215" s="414"/>
      <c r="C215" s="415"/>
    </row>
    <row r="216" spans="1:3" s="432" customFormat="1">
      <c r="A216" s="415"/>
      <c r="B216" s="414"/>
      <c r="C216" s="415"/>
    </row>
    <row r="217" spans="1:3" s="432" customFormat="1">
      <c r="A217" s="415"/>
      <c r="B217" s="414"/>
      <c r="C217" s="415"/>
    </row>
    <row r="218" spans="1:3" s="432" customFormat="1">
      <c r="A218" s="415"/>
      <c r="B218" s="414"/>
      <c r="C218" s="415"/>
    </row>
    <row r="219" spans="1:3" s="432" customFormat="1">
      <c r="A219" s="415"/>
      <c r="B219" s="414"/>
      <c r="C219" s="415"/>
    </row>
    <row r="220" spans="1:3" s="432" customFormat="1">
      <c r="A220" s="415"/>
      <c r="B220" s="414"/>
      <c r="C220" s="415"/>
    </row>
    <row r="221" spans="1:3" s="432" customFormat="1">
      <c r="A221" s="415"/>
      <c r="B221" s="414"/>
      <c r="C221" s="415"/>
    </row>
    <row r="222" spans="1:3" s="432" customFormat="1">
      <c r="A222" s="415"/>
      <c r="B222" s="414"/>
      <c r="C222" s="415"/>
    </row>
    <row r="223" spans="1:3" s="432" customFormat="1">
      <c r="A223" s="415"/>
      <c r="B223" s="414"/>
      <c r="C223" s="415"/>
    </row>
    <row r="224" spans="1:3" s="432" customFormat="1">
      <c r="A224" s="415"/>
      <c r="B224" s="414"/>
      <c r="C224" s="415"/>
    </row>
    <row r="225" spans="1:3" s="432" customFormat="1">
      <c r="A225" s="415"/>
      <c r="B225" s="414"/>
      <c r="C225" s="415"/>
    </row>
    <row r="226" spans="1:3" s="432" customFormat="1">
      <c r="A226" s="415"/>
      <c r="B226" s="414"/>
      <c r="C226" s="415"/>
    </row>
    <row r="227" spans="1:3" s="432" customFormat="1">
      <c r="A227" s="415"/>
      <c r="B227" s="414"/>
      <c r="C227" s="415"/>
    </row>
    <row r="228" spans="1:3" s="432" customFormat="1">
      <c r="A228" s="415"/>
      <c r="B228" s="414"/>
      <c r="C228" s="415"/>
    </row>
    <row r="229" spans="1:3" s="432" customFormat="1">
      <c r="A229" s="415"/>
      <c r="B229" s="414"/>
      <c r="C229" s="415"/>
    </row>
    <row r="230" spans="1:3" s="432" customFormat="1">
      <c r="A230" s="415"/>
      <c r="B230" s="414"/>
      <c r="C230" s="415"/>
    </row>
    <row r="231" spans="1:3" s="432" customFormat="1">
      <c r="A231" s="415"/>
      <c r="B231" s="414"/>
      <c r="C231" s="415"/>
    </row>
    <row r="232" spans="1:3" s="432" customFormat="1">
      <c r="A232" s="415"/>
      <c r="B232" s="414"/>
      <c r="C232" s="415"/>
    </row>
    <row r="233" spans="1:3" s="432" customFormat="1">
      <c r="A233" s="415"/>
      <c r="B233" s="414"/>
      <c r="C233" s="415"/>
    </row>
    <row r="234" spans="1:3" s="432" customFormat="1">
      <c r="A234" s="415"/>
      <c r="B234" s="414"/>
      <c r="C234" s="415"/>
    </row>
    <row r="235" spans="1:3" s="432" customFormat="1">
      <c r="A235" s="415"/>
      <c r="B235" s="414"/>
      <c r="C235" s="415"/>
    </row>
    <row r="236" spans="1:3" s="432" customFormat="1">
      <c r="A236" s="415"/>
      <c r="B236" s="414"/>
      <c r="C236" s="415"/>
    </row>
    <row r="237" spans="1:3" s="432" customFormat="1">
      <c r="A237" s="415"/>
      <c r="B237" s="414"/>
      <c r="C237" s="415"/>
    </row>
    <row r="238" spans="1:3" s="432" customFormat="1">
      <c r="A238" s="415"/>
      <c r="B238" s="414"/>
      <c r="C238" s="415"/>
    </row>
    <row r="239" spans="1:3" s="432" customFormat="1">
      <c r="A239" s="415"/>
      <c r="B239" s="414"/>
      <c r="C239" s="415"/>
    </row>
    <row r="240" spans="1:3" s="432" customFormat="1">
      <c r="A240" s="415"/>
      <c r="B240" s="414"/>
      <c r="C240" s="415"/>
    </row>
    <row r="241" spans="1:3" s="432" customFormat="1">
      <c r="A241" s="415"/>
      <c r="B241" s="414"/>
      <c r="C241" s="415"/>
    </row>
    <row r="242" spans="1:3" s="432" customFormat="1">
      <c r="A242" s="415"/>
      <c r="B242" s="414"/>
      <c r="C242" s="415"/>
    </row>
    <row r="243" spans="1:3" s="432" customFormat="1">
      <c r="A243" s="415"/>
      <c r="B243" s="414"/>
      <c r="C243" s="415"/>
    </row>
    <row r="244" spans="1:3" s="432" customFormat="1">
      <c r="A244" s="415"/>
      <c r="B244" s="414"/>
      <c r="C244" s="415"/>
    </row>
    <row r="245" spans="1:3" s="432" customFormat="1">
      <c r="A245" s="415"/>
      <c r="B245" s="414"/>
      <c r="C245" s="415"/>
    </row>
    <row r="246" spans="1:3" s="432" customFormat="1">
      <c r="A246" s="415"/>
      <c r="B246" s="414"/>
      <c r="C246" s="415"/>
    </row>
    <row r="247" spans="1:3" s="432" customFormat="1">
      <c r="A247" s="415"/>
      <c r="B247" s="414"/>
      <c r="C247" s="415"/>
    </row>
    <row r="248" spans="1:3" s="432" customFormat="1">
      <c r="A248" s="415"/>
      <c r="B248" s="414"/>
      <c r="C248" s="415"/>
    </row>
    <row r="249" spans="1:3" s="432" customFormat="1">
      <c r="A249" s="415"/>
      <c r="B249" s="414"/>
      <c r="C249" s="415"/>
    </row>
    <row r="250" spans="1:3" s="432" customFormat="1">
      <c r="A250" s="415"/>
      <c r="B250" s="414"/>
      <c r="C250" s="415"/>
    </row>
    <row r="251" spans="1:3" s="432" customFormat="1">
      <c r="A251" s="415"/>
      <c r="B251" s="414"/>
      <c r="C251" s="415"/>
    </row>
    <row r="252" spans="1:3" s="432" customFormat="1">
      <c r="A252" s="415"/>
      <c r="B252" s="414"/>
      <c r="C252" s="415"/>
    </row>
    <row r="253" spans="1:3" s="432" customFormat="1">
      <c r="A253" s="415"/>
      <c r="B253" s="414"/>
      <c r="C253" s="415"/>
    </row>
    <row r="254" spans="1:3" s="432" customFormat="1">
      <c r="A254" s="415"/>
      <c r="B254" s="414"/>
      <c r="C254" s="415"/>
    </row>
    <row r="255" spans="1:3" s="432" customFormat="1">
      <c r="A255" s="415"/>
      <c r="B255" s="414"/>
      <c r="C255" s="415"/>
    </row>
    <row r="256" spans="1:3" s="432" customFormat="1">
      <c r="A256" s="415"/>
      <c r="B256" s="414"/>
      <c r="C256" s="415"/>
    </row>
    <row r="257" spans="1:3" s="432" customFormat="1">
      <c r="A257" s="415"/>
      <c r="B257" s="414"/>
      <c r="C257" s="415"/>
    </row>
    <row r="258" spans="1:3" s="432" customFormat="1">
      <c r="A258" s="415"/>
      <c r="B258" s="414"/>
      <c r="C258" s="415"/>
    </row>
    <row r="259" spans="1:3" s="432" customFormat="1">
      <c r="A259" s="415"/>
      <c r="B259" s="414"/>
      <c r="C259" s="415"/>
    </row>
    <row r="260" spans="1:3" s="432" customFormat="1">
      <c r="A260" s="415"/>
      <c r="B260" s="414"/>
      <c r="C260" s="415"/>
    </row>
    <row r="261" spans="1:3" s="432" customFormat="1">
      <c r="A261" s="415"/>
      <c r="B261" s="414"/>
      <c r="C261" s="415"/>
    </row>
    <row r="262" spans="1:3" s="432" customFormat="1">
      <c r="A262" s="415"/>
      <c r="B262" s="414"/>
      <c r="C262" s="415"/>
    </row>
    <row r="263" spans="1:3" s="432" customFormat="1">
      <c r="A263" s="415"/>
      <c r="B263" s="414"/>
      <c r="C263" s="415"/>
    </row>
    <row r="264" spans="1:3" s="432" customFormat="1">
      <c r="A264" s="415"/>
      <c r="B264" s="414"/>
      <c r="C264" s="415"/>
    </row>
    <row r="265" spans="1:3" s="432" customFormat="1">
      <c r="A265" s="415"/>
      <c r="B265" s="414"/>
      <c r="C265" s="415"/>
    </row>
    <row r="266" spans="1:3" s="432" customFormat="1">
      <c r="A266" s="415"/>
      <c r="B266" s="414"/>
      <c r="C266" s="415"/>
    </row>
    <row r="267" spans="1:3" s="432" customFormat="1">
      <c r="A267" s="415"/>
      <c r="B267" s="414"/>
      <c r="C267" s="415"/>
    </row>
    <row r="268" spans="1:3" s="432" customFormat="1">
      <c r="A268" s="415"/>
      <c r="B268" s="414"/>
      <c r="C268" s="415"/>
    </row>
    <row r="269" spans="1:3" s="432" customFormat="1">
      <c r="A269" s="415"/>
      <c r="B269" s="414"/>
      <c r="C269" s="415"/>
    </row>
    <row r="270" spans="1:3" s="432" customFormat="1">
      <c r="A270" s="415"/>
      <c r="B270" s="414"/>
      <c r="C270" s="415"/>
    </row>
    <row r="271" spans="1:3" s="432" customFormat="1">
      <c r="A271" s="415"/>
      <c r="B271" s="414"/>
      <c r="C271" s="415"/>
    </row>
    <row r="272" spans="1:3" s="432" customFormat="1">
      <c r="A272" s="415"/>
      <c r="B272" s="414"/>
      <c r="C272" s="415"/>
    </row>
    <row r="273" spans="1:3" s="432" customFormat="1">
      <c r="A273" s="415"/>
      <c r="B273" s="414"/>
      <c r="C273" s="415"/>
    </row>
    <row r="274" spans="1:3" s="432" customFormat="1">
      <c r="A274" s="415"/>
      <c r="B274" s="414"/>
      <c r="C274" s="415"/>
    </row>
    <row r="275" spans="1:3" s="432" customFormat="1">
      <c r="A275" s="415"/>
      <c r="B275" s="414"/>
      <c r="C275" s="415"/>
    </row>
    <row r="276" spans="1:3" s="432" customFormat="1">
      <c r="A276" s="415"/>
      <c r="B276" s="414"/>
      <c r="C276" s="415"/>
    </row>
    <row r="277" spans="1:3" s="432" customFormat="1">
      <c r="A277" s="415"/>
      <c r="B277" s="414"/>
      <c r="C277" s="415"/>
    </row>
    <row r="278" spans="1:3" s="432" customFormat="1">
      <c r="A278" s="415"/>
      <c r="B278" s="414"/>
      <c r="C278" s="415"/>
    </row>
    <row r="279" spans="1:3" s="432" customFormat="1">
      <c r="A279" s="415"/>
      <c r="B279" s="414"/>
      <c r="C279" s="415"/>
    </row>
    <row r="280" spans="1:3" s="432" customFormat="1">
      <c r="A280" s="415"/>
      <c r="B280" s="414"/>
      <c r="C280" s="415"/>
    </row>
    <row r="281" spans="1:3" s="432" customFormat="1">
      <c r="A281" s="415"/>
      <c r="B281" s="414"/>
      <c r="C281" s="415"/>
    </row>
    <row r="282" spans="1:3" s="432" customFormat="1">
      <c r="A282" s="415"/>
      <c r="B282" s="414"/>
      <c r="C282" s="415"/>
    </row>
    <row r="283" spans="1:3" s="432" customFormat="1">
      <c r="A283" s="415"/>
      <c r="B283" s="414"/>
      <c r="C283" s="415"/>
    </row>
    <row r="284" spans="1:3" s="432" customFormat="1">
      <c r="A284" s="415"/>
      <c r="B284" s="414"/>
      <c r="C284" s="415"/>
    </row>
    <row r="285" spans="1:3" s="432" customFormat="1">
      <c r="A285" s="415"/>
      <c r="B285" s="414"/>
      <c r="C285" s="415"/>
    </row>
    <row r="286" spans="1:3" s="432" customFormat="1">
      <c r="A286" s="415"/>
      <c r="B286" s="414"/>
      <c r="C286" s="415"/>
    </row>
    <row r="287" spans="1:3" s="432" customFormat="1">
      <c r="A287" s="415"/>
      <c r="B287" s="414"/>
      <c r="C287" s="415"/>
    </row>
    <row r="288" spans="1:3" s="432" customFormat="1">
      <c r="A288" s="415"/>
      <c r="B288" s="414"/>
      <c r="C288" s="415"/>
    </row>
    <row r="289" spans="1:3" s="432" customFormat="1">
      <c r="A289" s="415"/>
      <c r="B289" s="414"/>
      <c r="C289" s="415"/>
    </row>
    <row r="290" spans="1:3" s="432" customFormat="1">
      <c r="A290" s="415"/>
      <c r="B290" s="414"/>
      <c r="C290" s="415"/>
    </row>
    <row r="291" spans="1:3" s="432" customFormat="1">
      <c r="A291" s="415"/>
      <c r="B291" s="414"/>
      <c r="C291" s="415"/>
    </row>
    <row r="292" spans="1:3" s="432" customFormat="1">
      <c r="A292" s="415"/>
      <c r="B292" s="414"/>
      <c r="C292" s="415"/>
    </row>
    <row r="293" spans="1:3" s="432" customFormat="1">
      <c r="A293" s="415"/>
      <c r="B293" s="414"/>
      <c r="C293" s="415"/>
    </row>
    <row r="294" spans="1:3" s="432" customFormat="1">
      <c r="A294" s="415"/>
      <c r="B294" s="414"/>
      <c r="C294" s="415"/>
    </row>
    <row r="295" spans="1:3" s="432" customFormat="1">
      <c r="A295" s="415"/>
      <c r="B295" s="414"/>
      <c r="C295" s="415"/>
    </row>
    <row r="296" spans="1:3" s="432" customFormat="1">
      <c r="A296" s="415"/>
      <c r="B296" s="414"/>
      <c r="C296" s="415"/>
    </row>
    <row r="297" spans="1:3" s="432" customFormat="1">
      <c r="A297" s="415"/>
      <c r="B297" s="414"/>
      <c r="C297" s="415"/>
    </row>
    <row r="298" spans="1:3" s="432" customFormat="1">
      <c r="A298" s="415"/>
      <c r="B298" s="414"/>
      <c r="C298" s="415"/>
    </row>
    <row r="299" spans="1:3" s="432" customFormat="1">
      <c r="A299" s="415"/>
      <c r="B299" s="414"/>
      <c r="C299" s="415"/>
    </row>
    <row r="300" spans="1:3" s="432" customFormat="1">
      <c r="A300" s="415"/>
      <c r="B300" s="414"/>
      <c r="C300" s="415"/>
    </row>
    <row r="301" spans="1:3" s="432" customFormat="1">
      <c r="A301" s="415"/>
      <c r="B301" s="414"/>
      <c r="C301" s="415"/>
    </row>
    <row r="302" spans="1:3" s="432" customFormat="1">
      <c r="A302" s="415"/>
      <c r="B302" s="414"/>
      <c r="C302" s="415"/>
    </row>
    <row r="303" spans="1:3" s="432" customFormat="1">
      <c r="A303" s="415"/>
      <c r="B303" s="414"/>
      <c r="C303" s="415"/>
    </row>
    <row r="304" spans="1:3" s="432" customFormat="1">
      <c r="A304" s="415"/>
      <c r="B304" s="414"/>
      <c r="C304" s="415"/>
    </row>
    <row r="305" spans="1:3" s="432" customFormat="1">
      <c r="A305" s="415"/>
      <c r="B305" s="414"/>
      <c r="C305" s="415"/>
    </row>
    <row r="306" spans="1:3" s="432" customFormat="1">
      <c r="A306" s="415"/>
      <c r="B306" s="414"/>
      <c r="C306" s="415"/>
    </row>
    <row r="307" spans="1:3" s="432" customFormat="1">
      <c r="A307" s="415"/>
      <c r="B307" s="414"/>
      <c r="C307" s="415"/>
    </row>
    <row r="308" spans="1:3" s="432" customFormat="1">
      <c r="A308" s="415"/>
      <c r="B308" s="414"/>
      <c r="C308" s="415"/>
    </row>
    <row r="309" spans="1:3" s="432" customFormat="1">
      <c r="A309" s="415"/>
      <c r="B309" s="414"/>
      <c r="C309" s="415"/>
    </row>
    <row r="310" spans="1:3" s="432" customFormat="1">
      <c r="A310" s="415"/>
      <c r="B310" s="414"/>
      <c r="C310" s="415"/>
    </row>
    <row r="311" spans="1:3" s="432" customFormat="1">
      <c r="A311" s="415"/>
      <c r="B311" s="414"/>
      <c r="C311" s="415"/>
    </row>
    <row r="312" spans="1:3" s="432" customFormat="1">
      <c r="A312" s="415"/>
      <c r="B312" s="414"/>
      <c r="C312" s="415"/>
    </row>
    <row r="313" spans="1:3" s="432" customFormat="1">
      <c r="A313" s="415"/>
      <c r="B313" s="414"/>
      <c r="C313" s="415"/>
    </row>
    <row r="314" spans="1:3" s="432" customFormat="1">
      <c r="A314" s="415"/>
      <c r="B314" s="414"/>
      <c r="C314" s="415"/>
    </row>
    <row r="315" spans="1:3" s="432" customFormat="1">
      <c r="A315" s="415"/>
      <c r="B315" s="414"/>
      <c r="C315" s="415"/>
    </row>
    <row r="316" spans="1:3" s="432" customFormat="1">
      <c r="A316" s="415"/>
      <c r="B316" s="414"/>
      <c r="C316" s="415"/>
    </row>
    <row r="317" spans="1:3" s="432" customFormat="1">
      <c r="A317" s="415"/>
      <c r="B317" s="414"/>
      <c r="C317" s="415"/>
    </row>
    <row r="318" spans="1:3" s="432" customFormat="1">
      <c r="A318" s="415"/>
      <c r="B318" s="414"/>
      <c r="C318" s="415"/>
    </row>
    <row r="319" spans="1:3" s="432" customFormat="1">
      <c r="A319" s="415"/>
      <c r="B319" s="414"/>
      <c r="C319" s="415"/>
    </row>
    <row r="320" spans="1:3" s="432" customFormat="1">
      <c r="A320" s="415"/>
      <c r="B320" s="414"/>
      <c r="C320" s="415"/>
    </row>
    <row r="321" spans="1:3" s="432" customFormat="1">
      <c r="A321" s="415"/>
      <c r="B321" s="414"/>
      <c r="C321" s="415"/>
    </row>
    <row r="322" spans="1:3" s="432" customFormat="1">
      <c r="A322" s="415"/>
      <c r="B322" s="414"/>
      <c r="C322" s="415"/>
    </row>
    <row r="323" spans="1:3" s="432" customFormat="1">
      <c r="A323" s="415"/>
      <c r="B323" s="414"/>
      <c r="C323" s="415"/>
    </row>
    <row r="324" spans="1:3" s="432" customFormat="1">
      <c r="A324" s="415"/>
      <c r="B324" s="414"/>
      <c r="C324" s="415"/>
    </row>
    <row r="325" spans="1:3" s="432" customFormat="1">
      <c r="A325" s="415"/>
      <c r="B325" s="414"/>
      <c r="C325" s="415"/>
    </row>
    <row r="326" spans="1:3" s="432" customFormat="1">
      <c r="A326" s="415"/>
      <c r="B326" s="414"/>
      <c r="C326" s="415"/>
    </row>
    <row r="327" spans="1:3" s="432" customFormat="1">
      <c r="A327" s="415"/>
      <c r="B327" s="414"/>
      <c r="C327" s="415"/>
    </row>
    <row r="328" spans="1:3" s="432" customFormat="1">
      <c r="A328" s="415"/>
      <c r="B328" s="414"/>
      <c r="C328" s="415"/>
    </row>
    <row r="329" spans="1:3" s="432" customFormat="1">
      <c r="A329" s="415"/>
      <c r="B329" s="414"/>
      <c r="C329" s="415"/>
    </row>
    <row r="330" spans="1:3" s="432" customFormat="1">
      <c r="A330" s="415"/>
      <c r="B330" s="414"/>
      <c r="C330" s="415"/>
    </row>
    <row r="331" spans="1:3" s="432" customFormat="1">
      <c r="A331" s="415"/>
      <c r="B331" s="414"/>
      <c r="C331" s="415"/>
    </row>
    <row r="332" spans="1:3" s="432" customFormat="1">
      <c r="A332" s="415"/>
      <c r="B332" s="414"/>
      <c r="C332" s="415"/>
    </row>
    <row r="333" spans="1:3" s="432" customFormat="1">
      <c r="A333" s="415"/>
      <c r="B333" s="414"/>
      <c r="C333" s="415"/>
    </row>
    <row r="334" spans="1:3" s="432" customFormat="1">
      <c r="A334" s="415"/>
      <c r="B334" s="414"/>
      <c r="C334" s="415"/>
    </row>
    <row r="335" spans="1:3" s="432" customFormat="1">
      <c r="A335" s="415"/>
      <c r="B335" s="414"/>
      <c r="C335" s="415"/>
    </row>
    <row r="336" spans="1:3" s="432" customFormat="1">
      <c r="A336" s="415"/>
      <c r="B336" s="414"/>
      <c r="C336" s="415"/>
    </row>
    <row r="337" spans="1:3" s="432" customFormat="1">
      <c r="A337" s="415"/>
      <c r="B337" s="414"/>
      <c r="C337" s="415"/>
    </row>
    <row r="338" spans="1:3" s="432" customFormat="1">
      <c r="A338" s="415"/>
      <c r="B338" s="414"/>
      <c r="C338" s="415"/>
    </row>
    <row r="339" spans="1:3" s="432" customFormat="1">
      <c r="A339" s="415"/>
      <c r="B339" s="414"/>
      <c r="C339" s="415"/>
    </row>
    <row r="340" spans="1:3" s="432" customFormat="1">
      <c r="A340" s="415"/>
      <c r="B340" s="414"/>
      <c r="C340" s="415"/>
    </row>
    <row r="341" spans="1:3" s="432" customFormat="1">
      <c r="A341" s="415"/>
      <c r="B341" s="414"/>
      <c r="C341" s="415"/>
    </row>
    <row r="342" spans="1:3" s="432" customFormat="1">
      <c r="A342" s="415"/>
      <c r="B342" s="414"/>
      <c r="C342" s="415"/>
    </row>
    <row r="343" spans="1:3" s="432" customFormat="1">
      <c r="A343" s="415"/>
      <c r="B343" s="414"/>
      <c r="C343" s="415"/>
    </row>
    <row r="344" spans="1:3" s="432" customFormat="1">
      <c r="A344" s="415"/>
      <c r="B344" s="414"/>
      <c r="C344" s="415"/>
    </row>
    <row r="345" spans="1:3" s="432" customFormat="1">
      <c r="A345" s="415"/>
      <c r="B345" s="414"/>
      <c r="C345" s="415"/>
    </row>
    <row r="346" spans="1:3" s="432" customFormat="1">
      <c r="A346" s="415"/>
      <c r="B346" s="414"/>
      <c r="C346" s="415"/>
    </row>
    <row r="347" spans="1:3" s="432" customFormat="1">
      <c r="A347" s="415"/>
      <c r="B347" s="414"/>
      <c r="C347" s="415"/>
    </row>
    <row r="348" spans="1:3" s="432" customFormat="1">
      <c r="A348" s="415"/>
      <c r="B348" s="414"/>
      <c r="C348" s="415"/>
    </row>
    <row r="349" spans="1:3" s="432" customFormat="1">
      <c r="A349" s="415"/>
      <c r="B349" s="414"/>
      <c r="C349" s="415"/>
    </row>
    <row r="350" spans="1:3" s="432" customFormat="1">
      <c r="A350" s="415"/>
      <c r="B350" s="414"/>
      <c r="C350" s="415"/>
    </row>
    <row r="351" spans="1:3" s="432" customFormat="1">
      <c r="A351" s="415"/>
      <c r="B351" s="414"/>
      <c r="C351" s="415"/>
    </row>
    <row r="352" spans="1:3" s="432" customFormat="1">
      <c r="A352" s="415"/>
      <c r="B352" s="414"/>
      <c r="C352" s="415"/>
    </row>
    <row r="353" spans="1:3" s="432" customFormat="1">
      <c r="A353" s="415"/>
      <c r="B353" s="414"/>
      <c r="C353" s="415"/>
    </row>
    <row r="354" spans="1:3" s="432" customFormat="1">
      <c r="A354" s="415"/>
      <c r="B354" s="414"/>
      <c r="C354" s="415"/>
    </row>
    <row r="355" spans="1:3" s="432" customFormat="1">
      <c r="A355" s="415"/>
      <c r="B355" s="414"/>
      <c r="C355" s="415"/>
    </row>
    <row r="356" spans="1:3" s="432" customFormat="1">
      <c r="A356" s="415"/>
      <c r="B356" s="414"/>
      <c r="C356" s="415"/>
    </row>
    <row r="357" spans="1:3" s="432" customFormat="1">
      <c r="A357" s="415"/>
      <c r="B357" s="414"/>
      <c r="C357" s="415"/>
    </row>
    <row r="358" spans="1:3" s="432" customFormat="1">
      <c r="A358" s="415"/>
      <c r="B358" s="414"/>
      <c r="C358" s="415"/>
    </row>
    <row r="359" spans="1:3" s="432" customFormat="1">
      <c r="A359" s="415"/>
      <c r="B359" s="414"/>
      <c r="C359" s="415"/>
    </row>
    <row r="360" spans="1:3" s="432" customFormat="1">
      <c r="A360" s="415"/>
      <c r="B360" s="414"/>
      <c r="C360" s="415"/>
    </row>
    <row r="361" spans="1:3" s="432" customFormat="1">
      <c r="A361" s="415"/>
      <c r="B361" s="414"/>
      <c r="C361" s="415"/>
    </row>
    <row r="362" spans="1:3" s="432" customFormat="1">
      <c r="A362" s="415"/>
      <c r="B362" s="414"/>
      <c r="C362" s="415"/>
    </row>
    <row r="363" spans="1:3" s="432" customFormat="1">
      <c r="A363" s="415"/>
      <c r="B363" s="414"/>
      <c r="C363" s="415"/>
    </row>
    <row r="364" spans="1:3" s="432" customFormat="1">
      <c r="A364" s="415"/>
      <c r="B364" s="414"/>
      <c r="C364" s="415"/>
    </row>
    <row r="365" spans="1:3" s="432" customFormat="1">
      <c r="A365" s="415"/>
      <c r="B365" s="414"/>
      <c r="C365" s="415"/>
    </row>
    <row r="366" spans="1:3" s="432" customFormat="1">
      <c r="A366" s="415"/>
      <c r="B366" s="414"/>
      <c r="C366" s="415"/>
    </row>
    <row r="367" spans="1:3" s="432" customFormat="1">
      <c r="A367" s="415"/>
      <c r="B367" s="414"/>
      <c r="C367" s="415"/>
    </row>
    <row r="368" spans="1:3" s="432" customFormat="1">
      <c r="A368" s="415"/>
      <c r="B368" s="414"/>
      <c r="C368" s="415"/>
    </row>
    <row r="369" spans="1:3" s="432" customFormat="1">
      <c r="A369" s="415"/>
      <c r="B369" s="414"/>
      <c r="C369" s="415"/>
    </row>
    <row r="370" spans="1:3" s="432" customFormat="1">
      <c r="A370" s="415"/>
      <c r="B370" s="414"/>
      <c r="C370" s="415"/>
    </row>
    <row r="371" spans="1:3" s="432" customFormat="1">
      <c r="A371" s="415"/>
      <c r="B371" s="414"/>
      <c r="C371" s="415"/>
    </row>
    <row r="372" spans="1:3" s="432" customFormat="1">
      <c r="A372" s="415"/>
      <c r="B372" s="414"/>
      <c r="C372" s="415"/>
    </row>
    <row r="373" spans="1:3" s="432" customFormat="1">
      <c r="A373" s="415"/>
      <c r="B373" s="414"/>
      <c r="C373" s="415"/>
    </row>
    <row r="374" spans="1:3" s="432" customFormat="1">
      <c r="A374" s="415"/>
      <c r="B374" s="414"/>
      <c r="C374" s="415"/>
    </row>
    <row r="375" spans="1:3" s="432" customFormat="1">
      <c r="A375" s="415"/>
      <c r="B375" s="414"/>
      <c r="C375" s="415"/>
    </row>
    <row r="376" spans="1:3" s="432" customFormat="1">
      <c r="A376" s="415"/>
      <c r="B376" s="414"/>
      <c r="C376" s="415"/>
    </row>
    <row r="377" spans="1:3" s="432" customFormat="1">
      <c r="A377" s="415"/>
      <c r="B377" s="414"/>
      <c r="C377" s="415"/>
    </row>
    <row r="378" spans="1:3" s="432" customFormat="1">
      <c r="A378" s="415"/>
      <c r="B378" s="414"/>
      <c r="C378" s="415"/>
    </row>
    <row r="379" spans="1:3" s="432" customFormat="1">
      <c r="A379" s="415"/>
      <c r="B379" s="414"/>
      <c r="C379" s="415"/>
    </row>
    <row r="380" spans="1:3" s="432" customFormat="1">
      <c r="A380" s="415"/>
      <c r="B380" s="414"/>
      <c r="C380" s="415"/>
    </row>
    <row r="381" spans="1:3" s="432" customFormat="1">
      <c r="A381" s="415"/>
      <c r="B381" s="414"/>
      <c r="C381" s="415"/>
    </row>
    <row r="382" spans="1:3" s="432" customFormat="1">
      <c r="A382" s="415"/>
      <c r="B382" s="414"/>
      <c r="C382" s="415"/>
    </row>
    <row r="383" spans="1:3" s="432" customFormat="1">
      <c r="A383" s="415"/>
      <c r="B383" s="414"/>
      <c r="C383" s="415"/>
    </row>
    <row r="384" spans="1:3" s="432" customFormat="1">
      <c r="A384" s="415"/>
      <c r="B384" s="414"/>
      <c r="C384" s="415"/>
    </row>
    <row r="385" spans="1:3" s="432" customFormat="1">
      <c r="A385" s="415"/>
      <c r="B385" s="414"/>
      <c r="C385" s="415"/>
    </row>
    <row r="386" spans="1:3" s="432" customFormat="1">
      <c r="A386" s="415"/>
      <c r="B386" s="414"/>
      <c r="C386" s="415"/>
    </row>
    <row r="387" spans="1:3" s="432" customFormat="1">
      <c r="A387" s="415"/>
      <c r="B387" s="414"/>
      <c r="C387" s="415"/>
    </row>
    <row r="388" spans="1:3" s="432" customFormat="1">
      <c r="A388" s="415"/>
      <c r="B388" s="414"/>
      <c r="C388" s="415"/>
    </row>
    <row r="389" spans="1:3" s="432" customFormat="1">
      <c r="A389" s="415"/>
      <c r="B389" s="414"/>
      <c r="C389" s="415"/>
    </row>
    <row r="390" spans="1:3" s="432" customFormat="1">
      <c r="A390" s="415"/>
      <c r="B390" s="414"/>
      <c r="C390" s="415"/>
    </row>
    <row r="391" spans="1:3" s="432" customFormat="1">
      <c r="A391" s="415"/>
      <c r="B391" s="414"/>
      <c r="C391" s="415"/>
    </row>
    <row r="392" spans="1:3" s="432" customFormat="1">
      <c r="A392" s="415"/>
      <c r="B392" s="414"/>
      <c r="C392" s="415"/>
    </row>
    <row r="393" spans="1:3" s="432" customFormat="1">
      <c r="A393" s="415"/>
      <c r="B393" s="414"/>
      <c r="C393" s="415"/>
    </row>
    <row r="394" spans="1:3" s="432" customFormat="1">
      <c r="A394" s="415"/>
      <c r="B394" s="414"/>
      <c r="C394" s="415"/>
    </row>
    <row r="395" spans="1:3" s="432" customFormat="1">
      <c r="A395" s="415"/>
      <c r="B395" s="414"/>
      <c r="C395" s="415"/>
    </row>
    <row r="396" spans="1:3" s="432" customFormat="1">
      <c r="A396" s="415"/>
      <c r="B396" s="414"/>
      <c r="C396" s="415"/>
    </row>
    <row r="397" spans="1:3" s="432" customFormat="1">
      <c r="A397" s="415"/>
      <c r="B397" s="414"/>
      <c r="C397" s="415"/>
    </row>
    <row r="398" spans="1:3" s="432" customFormat="1">
      <c r="A398" s="415"/>
      <c r="B398" s="414"/>
      <c r="C398" s="415"/>
    </row>
    <row r="399" spans="1:3" s="432" customFormat="1">
      <c r="A399" s="415"/>
      <c r="B399" s="414"/>
      <c r="C399" s="415"/>
    </row>
    <row r="400" spans="1:3" s="432" customFormat="1">
      <c r="A400" s="415"/>
      <c r="B400" s="414"/>
      <c r="C400" s="415"/>
    </row>
    <row r="401" spans="1:3" s="432" customFormat="1">
      <c r="A401" s="415"/>
      <c r="B401" s="414"/>
      <c r="C401" s="415"/>
    </row>
    <row r="402" spans="1:3" s="432" customFormat="1">
      <c r="A402" s="415"/>
      <c r="B402" s="414"/>
      <c r="C402" s="415"/>
    </row>
    <row r="403" spans="1:3" s="432" customFormat="1">
      <c r="A403" s="415"/>
      <c r="B403" s="414"/>
      <c r="C403" s="415"/>
    </row>
    <row r="404" spans="1:3" s="432" customFormat="1">
      <c r="A404" s="415"/>
      <c r="B404" s="414"/>
      <c r="C404" s="415"/>
    </row>
    <row r="405" spans="1:3" s="432" customFormat="1">
      <c r="A405" s="415"/>
      <c r="B405" s="414"/>
      <c r="C405" s="415"/>
    </row>
    <row r="406" spans="1:3" s="432" customFormat="1">
      <c r="A406" s="415"/>
      <c r="B406" s="414"/>
      <c r="C406" s="415"/>
    </row>
    <row r="407" spans="1:3" s="432" customFormat="1">
      <c r="A407" s="415"/>
      <c r="B407" s="414"/>
      <c r="C407" s="415"/>
    </row>
    <row r="408" spans="1:3" s="432" customFormat="1">
      <c r="A408" s="415"/>
      <c r="B408" s="414"/>
      <c r="C408" s="415"/>
    </row>
    <row r="409" spans="1:3" s="432" customFormat="1">
      <c r="A409" s="415"/>
      <c r="B409" s="414"/>
      <c r="C409" s="415"/>
    </row>
    <row r="410" spans="1:3" s="432" customFormat="1">
      <c r="A410" s="415"/>
      <c r="B410" s="414"/>
      <c r="C410" s="415"/>
    </row>
    <row r="411" spans="1:3" s="432" customFormat="1">
      <c r="A411" s="415"/>
      <c r="B411" s="414"/>
      <c r="C411" s="415"/>
    </row>
    <row r="412" spans="1:3" s="432" customFormat="1">
      <c r="A412" s="415"/>
      <c r="B412" s="414"/>
      <c r="C412" s="415"/>
    </row>
    <row r="413" spans="1:3" s="432" customFormat="1">
      <c r="A413" s="415"/>
      <c r="B413" s="414"/>
      <c r="C413" s="415"/>
    </row>
    <row r="414" spans="1:3" s="432" customFormat="1">
      <c r="A414" s="415"/>
      <c r="B414" s="414"/>
      <c r="C414" s="415"/>
    </row>
    <row r="415" spans="1:3" s="432" customFormat="1">
      <c r="A415" s="415"/>
      <c r="B415" s="414"/>
      <c r="C415" s="415"/>
    </row>
    <row r="416" spans="1:3" s="432" customFormat="1">
      <c r="A416" s="415"/>
      <c r="B416" s="414"/>
      <c r="C416" s="415"/>
    </row>
    <row r="417" spans="1:3" s="432" customFormat="1">
      <c r="A417" s="415"/>
      <c r="B417" s="414"/>
      <c r="C417" s="415"/>
    </row>
    <row r="418" spans="1:3" s="432" customFormat="1">
      <c r="A418" s="415"/>
      <c r="B418" s="414"/>
      <c r="C418" s="415"/>
    </row>
    <row r="419" spans="1:3" s="432" customFormat="1">
      <c r="A419" s="415"/>
      <c r="B419" s="414"/>
      <c r="C419" s="415"/>
    </row>
    <row r="420" spans="1:3" s="432" customFormat="1">
      <c r="A420" s="415"/>
      <c r="B420" s="414"/>
      <c r="C420" s="415"/>
    </row>
    <row r="421" spans="1:3" s="432" customFormat="1">
      <c r="A421" s="415"/>
      <c r="B421" s="414"/>
      <c r="C421" s="415"/>
    </row>
    <row r="422" spans="1:3" s="432" customFormat="1">
      <c r="A422" s="415"/>
      <c r="B422" s="414"/>
      <c r="C422" s="415"/>
    </row>
    <row r="423" spans="1:3" s="432" customFormat="1">
      <c r="A423" s="415"/>
      <c r="B423" s="414"/>
      <c r="C423" s="415"/>
    </row>
    <row r="424" spans="1:3" s="432" customFormat="1">
      <c r="A424" s="415"/>
      <c r="B424" s="414"/>
      <c r="C424" s="415"/>
    </row>
    <row r="425" spans="1:3" s="432" customFormat="1">
      <c r="A425" s="415"/>
      <c r="B425" s="414"/>
      <c r="C425" s="415"/>
    </row>
    <row r="426" spans="1:3" s="432" customFormat="1">
      <c r="A426" s="415"/>
      <c r="B426" s="414"/>
      <c r="C426" s="415"/>
    </row>
    <row r="427" spans="1:3" s="432" customFormat="1">
      <c r="A427" s="415"/>
      <c r="B427" s="414"/>
      <c r="C427" s="415"/>
    </row>
    <row r="428" spans="1:3" s="432" customFormat="1">
      <c r="A428" s="415"/>
      <c r="B428" s="414"/>
      <c r="C428" s="415"/>
    </row>
    <row r="429" spans="1:3" s="432" customFormat="1">
      <c r="A429" s="415"/>
      <c r="B429" s="414"/>
      <c r="C429" s="415"/>
    </row>
    <row r="430" spans="1:3" s="432" customFormat="1">
      <c r="A430" s="415"/>
      <c r="B430" s="414"/>
      <c r="C430" s="415"/>
    </row>
    <row r="431" spans="1:3" s="432" customFormat="1">
      <c r="A431" s="415"/>
      <c r="B431" s="414"/>
      <c r="C431" s="415"/>
    </row>
    <row r="432" spans="1:3" s="432" customFormat="1">
      <c r="A432" s="415"/>
      <c r="B432" s="414"/>
      <c r="C432" s="415"/>
    </row>
    <row r="433" spans="1:3" s="432" customFormat="1">
      <c r="A433" s="415"/>
      <c r="B433" s="414"/>
      <c r="C433" s="415"/>
    </row>
    <row r="434" spans="1:3" s="432" customFormat="1">
      <c r="A434" s="415"/>
      <c r="B434" s="414"/>
      <c r="C434" s="415"/>
    </row>
    <row r="435" spans="1:3" s="432" customFormat="1">
      <c r="A435" s="415"/>
      <c r="B435" s="414"/>
      <c r="C435" s="415"/>
    </row>
    <row r="436" spans="1:3" s="432" customFormat="1">
      <c r="A436" s="415"/>
      <c r="B436" s="414"/>
      <c r="C436" s="415"/>
    </row>
    <row r="437" spans="1:3" s="432" customFormat="1">
      <c r="A437" s="415"/>
      <c r="B437" s="414"/>
      <c r="C437" s="415"/>
    </row>
    <row r="438" spans="1:3" s="432" customFormat="1">
      <c r="A438" s="415"/>
      <c r="B438" s="414"/>
      <c r="C438" s="415"/>
    </row>
    <row r="439" spans="1:3" s="432" customFormat="1">
      <c r="A439" s="415"/>
      <c r="B439" s="414"/>
      <c r="C439" s="415"/>
    </row>
    <row r="440" spans="1:3" s="432" customFormat="1">
      <c r="A440" s="415"/>
      <c r="B440" s="414"/>
      <c r="C440" s="415"/>
    </row>
    <row r="441" spans="1:3" s="432" customFormat="1">
      <c r="A441" s="415"/>
      <c r="B441" s="414"/>
      <c r="C441" s="415"/>
    </row>
    <row r="442" spans="1:3" s="432" customFormat="1">
      <c r="A442" s="415"/>
      <c r="B442" s="414"/>
      <c r="C442" s="415"/>
    </row>
    <row r="443" spans="1:3" s="432" customFormat="1">
      <c r="A443" s="415"/>
      <c r="B443" s="414"/>
      <c r="C443" s="415"/>
    </row>
    <row r="444" spans="1:3" s="432" customFormat="1">
      <c r="A444" s="415"/>
      <c r="B444" s="414"/>
      <c r="C444" s="415"/>
    </row>
    <row r="445" spans="1:3" s="432" customFormat="1">
      <c r="A445" s="415"/>
      <c r="B445" s="414"/>
      <c r="C445" s="415"/>
    </row>
    <row r="446" spans="1:3" s="432" customFormat="1">
      <c r="A446" s="415"/>
      <c r="B446" s="414"/>
      <c r="C446" s="415"/>
    </row>
    <row r="447" spans="1:3" s="432" customFormat="1">
      <c r="A447" s="415"/>
      <c r="B447" s="414"/>
      <c r="C447" s="415"/>
    </row>
    <row r="448" spans="1:3" s="432" customFormat="1">
      <c r="A448" s="415"/>
      <c r="B448" s="414"/>
      <c r="C448" s="415"/>
    </row>
    <row r="449" spans="1:3" s="432" customFormat="1">
      <c r="A449" s="415"/>
      <c r="B449" s="414"/>
      <c r="C449" s="415"/>
    </row>
    <row r="450" spans="1:3" s="432" customFormat="1">
      <c r="A450" s="415"/>
      <c r="B450" s="414"/>
      <c r="C450" s="415"/>
    </row>
    <row r="451" spans="1:3" s="432" customFormat="1">
      <c r="A451" s="415"/>
      <c r="B451" s="414"/>
      <c r="C451" s="415"/>
    </row>
    <row r="452" spans="1:3" s="432" customFormat="1">
      <c r="A452" s="415"/>
      <c r="B452" s="414"/>
      <c r="C452" s="415"/>
    </row>
    <row r="453" spans="1:3" s="432" customFormat="1">
      <c r="A453" s="415"/>
      <c r="B453" s="414"/>
      <c r="C453" s="415"/>
    </row>
    <row r="454" spans="1:3" s="432" customFormat="1">
      <c r="A454" s="415"/>
      <c r="B454" s="414"/>
      <c r="C454" s="415"/>
    </row>
    <row r="455" spans="1:3" s="432" customFormat="1">
      <c r="A455" s="415"/>
      <c r="B455" s="414"/>
      <c r="C455" s="415"/>
    </row>
    <row r="456" spans="1:3" s="432" customFormat="1">
      <c r="A456" s="415"/>
      <c r="B456" s="414"/>
      <c r="C456" s="415"/>
    </row>
    <row r="457" spans="1:3" s="432" customFormat="1">
      <c r="A457" s="415"/>
      <c r="B457" s="414"/>
      <c r="C457" s="415"/>
    </row>
    <row r="458" spans="1:3" s="432" customFormat="1">
      <c r="A458" s="415"/>
      <c r="B458" s="414"/>
      <c r="C458" s="415"/>
    </row>
    <row r="459" spans="1:3" s="432" customFormat="1">
      <c r="A459" s="415"/>
      <c r="B459" s="414"/>
      <c r="C459" s="415"/>
    </row>
    <row r="460" spans="1:3" s="432" customFormat="1">
      <c r="A460" s="415"/>
      <c r="B460" s="414"/>
      <c r="C460" s="415"/>
    </row>
    <row r="461" spans="1:3" s="432" customFormat="1">
      <c r="A461" s="415"/>
      <c r="B461" s="414"/>
      <c r="C461" s="415"/>
    </row>
    <row r="462" spans="1:3" s="432" customFormat="1">
      <c r="A462" s="415"/>
      <c r="B462" s="414"/>
      <c r="C462" s="415"/>
    </row>
    <row r="463" spans="1:3" s="432" customFormat="1">
      <c r="A463" s="415"/>
      <c r="B463" s="414"/>
      <c r="C463" s="415"/>
    </row>
    <row r="464" spans="1:3" s="432" customFormat="1">
      <c r="A464" s="415"/>
      <c r="B464" s="414"/>
      <c r="C464" s="415"/>
    </row>
    <row r="465" spans="1:3" s="432" customFormat="1">
      <c r="A465" s="415"/>
      <c r="B465" s="414"/>
      <c r="C465" s="415"/>
    </row>
    <row r="466" spans="1:3" s="432" customFormat="1">
      <c r="A466" s="415"/>
      <c r="B466" s="414"/>
      <c r="C466" s="415"/>
    </row>
    <row r="467" spans="1:3" s="432" customFormat="1">
      <c r="A467" s="415"/>
      <c r="B467" s="414"/>
      <c r="C467" s="415"/>
    </row>
    <row r="468" spans="1:3" s="432" customFormat="1">
      <c r="A468" s="415"/>
      <c r="B468" s="414"/>
      <c r="C468" s="415"/>
    </row>
    <row r="469" spans="1:3" s="432" customFormat="1">
      <c r="A469" s="415"/>
      <c r="B469" s="414"/>
      <c r="C469" s="415"/>
    </row>
    <row r="470" spans="1:3" s="432" customFormat="1">
      <c r="A470" s="415"/>
      <c r="B470" s="414"/>
      <c r="C470" s="415"/>
    </row>
    <row r="471" spans="1:3" s="432" customFormat="1">
      <c r="A471" s="415"/>
      <c r="B471" s="414"/>
      <c r="C471" s="415"/>
    </row>
    <row r="472" spans="1:3" s="432" customFormat="1">
      <c r="A472" s="415"/>
      <c r="B472" s="414"/>
      <c r="C472" s="415"/>
    </row>
    <row r="473" spans="1:3" s="432" customFormat="1">
      <c r="A473" s="415"/>
      <c r="B473" s="414"/>
      <c r="C473" s="415"/>
    </row>
    <row r="474" spans="1:3" s="432" customFormat="1">
      <c r="A474" s="415"/>
      <c r="B474" s="414"/>
      <c r="C474" s="415"/>
    </row>
    <row r="475" spans="1:3" s="432" customFormat="1">
      <c r="A475" s="415"/>
      <c r="B475" s="414"/>
      <c r="C475" s="415"/>
    </row>
    <row r="476" spans="1:3" s="432" customFormat="1">
      <c r="A476" s="415"/>
      <c r="B476" s="414"/>
      <c r="C476" s="415"/>
    </row>
    <row r="477" spans="1:3" s="432" customFormat="1">
      <c r="A477" s="415"/>
      <c r="B477" s="414"/>
      <c r="C477" s="415"/>
    </row>
    <row r="478" spans="1:3" s="432" customFormat="1">
      <c r="A478" s="415"/>
      <c r="B478" s="414"/>
      <c r="C478" s="415"/>
    </row>
    <row r="479" spans="1:3" s="432" customFormat="1">
      <c r="A479" s="415"/>
      <c r="B479" s="414"/>
      <c r="C479" s="415"/>
    </row>
    <row r="480" spans="1:3" s="432" customFormat="1">
      <c r="A480" s="415"/>
      <c r="B480" s="414"/>
      <c r="C480" s="415"/>
    </row>
    <row r="481" spans="1:3" s="432" customFormat="1">
      <c r="A481" s="415"/>
      <c r="B481" s="414"/>
      <c r="C481" s="415"/>
    </row>
    <row r="482" spans="1:3" s="432" customFormat="1">
      <c r="A482" s="415"/>
      <c r="B482" s="414"/>
      <c r="C482" s="415"/>
    </row>
    <row r="483" spans="1:3" s="432" customFormat="1">
      <c r="A483" s="415"/>
      <c r="B483" s="414"/>
      <c r="C483" s="415"/>
    </row>
    <row r="484" spans="1:3" s="432" customFormat="1">
      <c r="A484" s="415"/>
      <c r="B484" s="414"/>
      <c r="C484" s="415"/>
    </row>
    <row r="485" spans="1:3" s="432" customFormat="1">
      <c r="A485" s="415"/>
      <c r="B485" s="414"/>
      <c r="C485" s="415"/>
    </row>
    <row r="486" spans="1:3" s="432" customFormat="1">
      <c r="A486" s="415"/>
      <c r="B486" s="414"/>
      <c r="C486" s="415"/>
    </row>
    <row r="487" spans="1:3" s="432" customFormat="1">
      <c r="A487" s="415"/>
      <c r="B487" s="414"/>
      <c r="C487" s="415"/>
    </row>
    <row r="488" spans="1:3" s="432" customFormat="1">
      <c r="A488" s="415"/>
      <c r="B488" s="414"/>
      <c r="C488" s="415"/>
    </row>
    <row r="489" spans="1:3" s="432" customFormat="1">
      <c r="A489" s="415"/>
      <c r="B489" s="414"/>
      <c r="C489" s="415"/>
    </row>
    <row r="490" spans="1:3" s="432" customFormat="1">
      <c r="A490" s="415"/>
      <c r="B490" s="414"/>
      <c r="C490" s="415"/>
    </row>
    <row r="491" spans="1:3" s="432" customFormat="1">
      <c r="A491" s="415"/>
      <c r="B491" s="414"/>
      <c r="C491" s="415"/>
    </row>
    <row r="492" spans="1:3" s="432" customFormat="1">
      <c r="A492" s="415"/>
      <c r="B492" s="414"/>
      <c r="C492" s="415"/>
    </row>
    <row r="493" spans="1:3" s="432" customFormat="1">
      <c r="A493" s="415"/>
      <c r="B493" s="414"/>
      <c r="C493" s="415"/>
    </row>
    <row r="494" spans="1:3" s="432" customFormat="1">
      <c r="A494" s="415"/>
      <c r="B494" s="414"/>
      <c r="C494" s="415"/>
    </row>
    <row r="495" spans="1:3" s="432" customFormat="1">
      <c r="A495" s="415"/>
      <c r="B495" s="414"/>
      <c r="C495" s="415"/>
    </row>
    <row r="496" spans="1:3" s="432" customFormat="1">
      <c r="A496" s="415"/>
      <c r="B496" s="414"/>
      <c r="C496" s="415"/>
    </row>
    <row r="497" spans="1:3" s="432" customFormat="1">
      <c r="A497" s="415"/>
      <c r="B497" s="414"/>
      <c r="C497" s="415"/>
    </row>
    <row r="498" spans="1:3" s="432" customFormat="1">
      <c r="A498" s="415"/>
      <c r="B498" s="414"/>
      <c r="C498" s="415"/>
    </row>
    <row r="499" spans="1:3" s="432" customFormat="1">
      <c r="A499" s="415"/>
      <c r="B499" s="414"/>
      <c r="C499" s="415"/>
    </row>
    <row r="500" spans="1:3" s="432" customFormat="1">
      <c r="A500" s="415"/>
      <c r="B500" s="414"/>
      <c r="C500" s="415"/>
    </row>
    <row r="501" spans="1:3" s="432" customFormat="1">
      <c r="A501" s="415"/>
      <c r="B501" s="414"/>
      <c r="C501" s="415"/>
    </row>
    <row r="502" spans="1:3" s="432" customFormat="1">
      <c r="A502" s="415"/>
      <c r="B502" s="414"/>
      <c r="C502" s="415"/>
    </row>
    <row r="503" spans="1:3" s="432" customFormat="1">
      <c r="A503" s="415"/>
      <c r="B503" s="414"/>
      <c r="C503" s="415"/>
    </row>
    <row r="504" spans="1:3" s="432" customFormat="1">
      <c r="A504" s="415"/>
      <c r="B504" s="414"/>
      <c r="C504" s="415"/>
    </row>
    <row r="505" spans="1:3" s="432" customFormat="1">
      <c r="A505" s="415"/>
      <c r="B505" s="414"/>
      <c r="C505" s="415"/>
    </row>
    <row r="506" spans="1:3" s="432" customFormat="1">
      <c r="A506" s="415"/>
      <c r="B506" s="414"/>
      <c r="C506" s="415"/>
    </row>
    <row r="507" spans="1:3" s="432" customFormat="1">
      <c r="A507" s="415"/>
      <c r="B507" s="414"/>
      <c r="C507" s="415"/>
    </row>
    <row r="508" spans="1:3" s="432" customFormat="1">
      <c r="A508" s="415"/>
      <c r="B508" s="414"/>
      <c r="C508" s="415"/>
    </row>
    <row r="509" spans="1:3" s="432" customFormat="1">
      <c r="A509" s="415"/>
      <c r="B509" s="414"/>
      <c r="C509" s="415"/>
    </row>
    <row r="510" spans="1:3" s="432" customFormat="1">
      <c r="A510" s="415"/>
      <c r="B510" s="414"/>
      <c r="C510" s="415"/>
    </row>
    <row r="511" spans="1:3" s="432" customFormat="1">
      <c r="A511" s="415"/>
      <c r="B511" s="414"/>
      <c r="C511" s="415"/>
    </row>
    <row r="512" spans="1:3" s="432" customFormat="1">
      <c r="A512" s="415"/>
      <c r="B512" s="414"/>
      <c r="C512" s="415"/>
    </row>
    <row r="513" spans="1:3" s="432" customFormat="1">
      <c r="A513" s="415"/>
      <c r="B513" s="414"/>
      <c r="C513" s="415"/>
    </row>
    <row r="514" spans="1:3" s="432" customFormat="1">
      <c r="A514" s="415"/>
      <c r="B514" s="414"/>
      <c r="C514" s="415"/>
    </row>
    <row r="515" spans="1:3" s="432" customFormat="1">
      <c r="A515" s="415"/>
      <c r="B515" s="414"/>
      <c r="C515" s="415"/>
    </row>
    <row r="516" spans="1:3" s="432" customFormat="1">
      <c r="A516" s="415"/>
      <c r="B516" s="414"/>
      <c r="C516" s="415"/>
    </row>
    <row r="517" spans="1:3" s="432" customFormat="1">
      <c r="A517" s="415"/>
      <c r="B517" s="414"/>
      <c r="C517" s="415"/>
    </row>
    <row r="518" spans="1:3" s="432" customFormat="1">
      <c r="A518" s="415"/>
      <c r="B518" s="414"/>
      <c r="C518" s="415"/>
    </row>
    <row r="519" spans="1:3" s="432" customFormat="1">
      <c r="A519" s="415"/>
      <c r="B519" s="414"/>
      <c r="C519" s="415"/>
    </row>
    <row r="520" spans="1:3" s="432" customFormat="1">
      <c r="A520" s="415"/>
      <c r="B520" s="414"/>
      <c r="C520" s="415"/>
    </row>
    <row r="521" spans="1:3" s="432" customFormat="1">
      <c r="A521" s="415"/>
      <c r="B521" s="414"/>
      <c r="C521" s="415"/>
    </row>
    <row r="522" spans="1:3" s="432" customFormat="1">
      <c r="A522" s="415"/>
      <c r="B522" s="414"/>
      <c r="C522" s="415"/>
    </row>
    <row r="523" spans="1:3" s="432" customFormat="1">
      <c r="A523" s="415"/>
      <c r="B523" s="414"/>
      <c r="C523" s="415"/>
    </row>
    <row r="524" spans="1:3" s="432" customFormat="1">
      <c r="A524" s="415"/>
      <c r="B524" s="414"/>
      <c r="C524" s="415"/>
    </row>
    <row r="525" spans="1:3" s="432" customFormat="1">
      <c r="A525" s="415"/>
      <c r="B525" s="414"/>
      <c r="C525" s="415"/>
    </row>
    <row r="526" spans="1:3" s="432" customFormat="1">
      <c r="A526" s="415"/>
      <c r="B526" s="414"/>
      <c r="C526" s="415"/>
    </row>
    <row r="527" spans="1:3" s="432" customFormat="1">
      <c r="A527" s="415"/>
      <c r="B527" s="414"/>
      <c r="C527" s="415"/>
    </row>
    <row r="528" spans="1:3" s="432" customFormat="1">
      <c r="A528" s="415"/>
      <c r="B528" s="414"/>
      <c r="C528" s="415"/>
    </row>
    <row r="529" spans="1:3" s="432" customFormat="1">
      <c r="A529" s="415"/>
      <c r="B529" s="414"/>
      <c r="C529" s="415"/>
    </row>
    <row r="530" spans="1:3" s="432" customFormat="1">
      <c r="A530" s="415"/>
      <c r="B530" s="414"/>
      <c r="C530" s="415"/>
    </row>
    <row r="531" spans="1:3" s="432" customFormat="1">
      <c r="A531" s="415"/>
      <c r="B531" s="414"/>
      <c r="C531" s="415"/>
    </row>
  </sheetData>
  <mergeCells count="5">
    <mergeCell ref="A6:C6"/>
    <mergeCell ref="A4:C4"/>
    <mergeCell ref="A3:C3"/>
    <mergeCell ref="A2:C2"/>
    <mergeCell ref="A1:C1"/>
  </mergeCells>
  <pageMargins left="0.98425196850393704" right="0.98425196850393704" top="1.3779527559055118" bottom="0.59055118110236227" header="0.31496062992125984" footer="0.31496062992125984"/>
  <pageSetup paperSize="9" scale="6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pageSetUpPr fitToPage="1"/>
  </sheetPr>
  <dimension ref="A1:XEV531"/>
  <sheetViews>
    <sheetView topLeftCell="A9" zoomScale="115" zoomScaleNormal="115" workbookViewId="0">
      <selection activeCell="B16" sqref="B16:C16"/>
    </sheetView>
  </sheetViews>
  <sheetFormatPr baseColWidth="10" defaultColWidth="11.44140625" defaultRowHeight="18.649999999999999"/>
  <cols>
    <col min="1" max="1" width="64.33203125" style="415" customWidth="1"/>
    <col min="2" max="2" width="11.5546875" style="466" customWidth="1"/>
    <col min="3" max="3" width="23.33203125" style="467" customWidth="1"/>
    <col min="4" max="16384" width="11.44140625" style="414"/>
  </cols>
  <sheetData>
    <row r="1" spans="1:16376">
      <c r="A1" s="680" t="s">
        <v>11</v>
      </c>
      <c r="B1" s="680"/>
      <c r="C1" s="680"/>
      <c r="D1" s="412"/>
      <c r="E1" s="412"/>
    </row>
    <row r="2" spans="1:16376">
      <c r="A2" s="680" t="s">
        <v>3864</v>
      </c>
      <c r="B2" s="680"/>
      <c r="C2" s="680"/>
      <c r="D2" s="412"/>
      <c r="E2" s="680"/>
      <c r="F2" s="680"/>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680"/>
      <c r="AM2" s="680"/>
      <c r="AN2" s="680"/>
      <c r="AO2" s="680"/>
      <c r="AP2" s="680"/>
      <c r="AQ2" s="680"/>
      <c r="AR2" s="680"/>
      <c r="AS2" s="680"/>
      <c r="AT2" s="680"/>
      <c r="AU2" s="680"/>
      <c r="AV2" s="680"/>
      <c r="AW2" s="680"/>
      <c r="AX2" s="680"/>
      <c r="AY2" s="680"/>
      <c r="AZ2" s="680"/>
      <c r="BA2" s="680"/>
      <c r="BB2" s="680"/>
      <c r="BC2" s="680"/>
      <c r="BD2" s="680"/>
      <c r="BE2" s="680"/>
      <c r="BF2" s="680"/>
      <c r="BG2" s="680"/>
      <c r="BH2" s="680"/>
      <c r="BI2" s="680"/>
      <c r="BJ2" s="680"/>
      <c r="BK2" s="680"/>
      <c r="BL2" s="680"/>
      <c r="BM2" s="680"/>
      <c r="BN2" s="680"/>
      <c r="BO2" s="680"/>
      <c r="BP2" s="680"/>
      <c r="BQ2" s="680"/>
      <c r="BR2" s="680"/>
      <c r="BS2" s="680"/>
      <c r="BT2" s="680"/>
      <c r="BU2" s="680"/>
      <c r="BV2" s="680"/>
      <c r="BW2" s="680"/>
      <c r="BX2" s="680"/>
      <c r="BY2" s="680"/>
      <c r="BZ2" s="680"/>
      <c r="CA2" s="680"/>
      <c r="CB2" s="680"/>
      <c r="CC2" s="680"/>
      <c r="CD2" s="680"/>
      <c r="CE2" s="680"/>
      <c r="CF2" s="680"/>
      <c r="CG2" s="680"/>
      <c r="CH2" s="680"/>
      <c r="CI2" s="680"/>
      <c r="CJ2" s="680"/>
      <c r="CK2" s="680"/>
      <c r="CL2" s="680"/>
      <c r="CM2" s="680"/>
      <c r="CN2" s="680"/>
      <c r="CO2" s="680"/>
      <c r="CP2" s="680"/>
      <c r="CQ2" s="680"/>
      <c r="CR2" s="680"/>
      <c r="CS2" s="680"/>
      <c r="CT2" s="680"/>
      <c r="CU2" s="680"/>
      <c r="CV2" s="680"/>
      <c r="CW2" s="680"/>
      <c r="CX2" s="680"/>
      <c r="CY2" s="680"/>
      <c r="CZ2" s="680"/>
      <c r="DA2" s="680"/>
      <c r="DB2" s="680"/>
      <c r="DC2" s="680"/>
      <c r="DD2" s="680"/>
      <c r="DE2" s="680"/>
      <c r="DF2" s="680"/>
      <c r="DG2" s="680"/>
      <c r="DH2" s="680"/>
      <c r="DI2" s="680"/>
      <c r="DJ2" s="680"/>
      <c r="DK2" s="680"/>
      <c r="DL2" s="680"/>
      <c r="DM2" s="680"/>
      <c r="DN2" s="680"/>
      <c r="DO2" s="680"/>
      <c r="DP2" s="680"/>
      <c r="DQ2" s="680"/>
      <c r="DR2" s="680"/>
      <c r="DS2" s="680"/>
      <c r="DT2" s="680"/>
      <c r="DU2" s="680"/>
      <c r="DV2" s="680"/>
      <c r="DW2" s="680"/>
      <c r="DX2" s="680"/>
      <c r="DY2" s="680"/>
      <c r="DZ2" s="680"/>
      <c r="EA2" s="680"/>
      <c r="EB2" s="680"/>
      <c r="EC2" s="680"/>
      <c r="ED2" s="680"/>
      <c r="EE2" s="680"/>
      <c r="EF2" s="680"/>
      <c r="EG2" s="680"/>
      <c r="EH2" s="680"/>
      <c r="EI2" s="680"/>
      <c r="EJ2" s="680"/>
      <c r="EK2" s="680"/>
      <c r="EL2" s="680"/>
      <c r="EM2" s="680"/>
      <c r="EN2" s="680"/>
      <c r="EO2" s="680"/>
      <c r="EP2" s="680"/>
      <c r="EQ2" s="680"/>
      <c r="ER2" s="680"/>
      <c r="ES2" s="680"/>
      <c r="ET2" s="680"/>
      <c r="EU2" s="680"/>
      <c r="EV2" s="680"/>
      <c r="EW2" s="680"/>
      <c r="EX2" s="680"/>
      <c r="EY2" s="680"/>
      <c r="EZ2" s="680"/>
      <c r="FA2" s="680"/>
      <c r="FB2" s="680"/>
      <c r="FC2" s="680"/>
      <c r="FD2" s="680"/>
      <c r="FE2" s="680"/>
      <c r="FF2" s="680"/>
      <c r="FG2" s="680"/>
      <c r="FH2" s="680"/>
      <c r="FI2" s="680"/>
      <c r="FJ2" s="680"/>
      <c r="FK2" s="680"/>
      <c r="FL2" s="680"/>
      <c r="FM2" s="680"/>
      <c r="FN2" s="680"/>
      <c r="FO2" s="680"/>
      <c r="FP2" s="680"/>
      <c r="FQ2" s="680"/>
      <c r="FR2" s="680"/>
      <c r="FS2" s="680"/>
      <c r="FT2" s="680"/>
      <c r="FU2" s="680"/>
      <c r="FV2" s="680"/>
      <c r="FW2" s="680"/>
      <c r="FX2" s="680"/>
      <c r="FY2" s="680"/>
      <c r="FZ2" s="680"/>
      <c r="GA2" s="680"/>
      <c r="GB2" s="680"/>
      <c r="GC2" s="680"/>
      <c r="GD2" s="680"/>
      <c r="GE2" s="680"/>
      <c r="GF2" s="680"/>
      <c r="GG2" s="680"/>
      <c r="GH2" s="680"/>
      <c r="GI2" s="680"/>
      <c r="GJ2" s="680"/>
      <c r="GK2" s="680"/>
      <c r="GL2" s="680"/>
      <c r="GM2" s="680"/>
      <c r="GN2" s="680"/>
      <c r="GO2" s="680"/>
      <c r="GP2" s="680"/>
      <c r="GQ2" s="680"/>
      <c r="GR2" s="680"/>
      <c r="GS2" s="680"/>
      <c r="GT2" s="680"/>
      <c r="GU2" s="680"/>
      <c r="GV2" s="680"/>
      <c r="GW2" s="680"/>
      <c r="GX2" s="680"/>
      <c r="GY2" s="680"/>
      <c r="GZ2" s="680"/>
      <c r="HA2" s="680"/>
      <c r="HB2" s="680"/>
      <c r="HC2" s="680"/>
      <c r="HD2" s="680"/>
      <c r="HE2" s="680"/>
      <c r="HF2" s="680"/>
      <c r="HG2" s="680"/>
      <c r="HH2" s="680"/>
      <c r="HI2" s="680"/>
      <c r="HJ2" s="680"/>
      <c r="HK2" s="680"/>
      <c r="HL2" s="680"/>
      <c r="HM2" s="680"/>
      <c r="HN2" s="680"/>
      <c r="HO2" s="680"/>
      <c r="HP2" s="680"/>
      <c r="HQ2" s="680"/>
      <c r="HR2" s="680"/>
      <c r="HS2" s="680"/>
      <c r="HT2" s="680"/>
      <c r="HU2" s="680"/>
      <c r="HV2" s="680"/>
      <c r="HW2" s="680"/>
      <c r="HX2" s="680"/>
      <c r="HY2" s="680"/>
      <c r="HZ2" s="680"/>
      <c r="IA2" s="680"/>
      <c r="IB2" s="680"/>
      <c r="IC2" s="680"/>
      <c r="ID2" s="680"/>
      <c r="IE2" s="680"/>
      <c r="IF2" s="680"/>
      <c r="IG2" s="680"/>
      <c r="IH2" s="680"/>
      <c r="II2" s="680"/>
      <c r="IJ2" s="680"/>
      <c r="IK2" s="680"/>
      <c r="IL2" s="680"/>
      <c r="IM2" s="680"/>
      <c r="IN2" s="680"/>
      <c r="IO2" s="680"/>
      <c r="IP2" s="680"/>
      <c r="IQ2" s="680"/>
      <c r="IR2" s="680"/>
      <c r="IS2" s="680"/>
      <c r="IT2" s="680"/>
      <c r="IU2" s="680"/>
      <c r="IV2" s="680"/>
      <c r="IW2" s="680"/>
      <c r="IX2" s="680"/>
      <c r="IY2" s="680"/>
      <c r="IZ2" s="680"/>
      <c r="JA2" s="680"/>
      <c r="JB2" s="680"/>
      <c r="JC2" s="680"/>
      <c r="JD2" s="680"/>
      <c r="JE2" s="680"/>
      <c r="JF2" s="680"/>
      <c r="JG2" s="680"/>
      <c r="JH2" s="680"/>
      <c r="JI2" s="680"/>
      <c r="JJ2" s="680"/>
      <c r="JK2" s="680"/>
      <c r="JL2" s="680"/>
      <c r="JM2" s="680"/>
      <c r="JN2" s="680"/>
      <c r="JO2" s="680"/>
      <c r="JP2" s="680"/>
      <c r="JQ2" s="680"/>
      <c r="JR2" s="680"/>
      <c r="JS2" s="680"/>
      <c r="JT2" s="680"/>
      <c r="JU2" s="680"/>
      <c r="JV2" s="680"/>
      <c r="JW2" s="680"/>
      <c r="JX2" s="680"/>
      <c r="JY2" s="680"/>
      <c r="JZ2" s="680"/>
      <c r="KA2" s="680"/>
      <c r="KB2" s="680"/>
      <c r="KC2" s="680"/>
      <c r="KD2" s="680"/>
      <c r="KE2" s="680"/>
      <c r="KF2" s="680"/>
      <c r="KG2" s="680"/>
      <c r="KH2" s="680"/>
      <c r="KI2" s="680"/>
      <c r="KJ2" s="680"/>
      <c r="KK2" s="680"/>
      <c r="KL2" s="680"/>
      <c r="KM2" s="680"/>
      <c r="KN2" s="680"/>
      <c r="KO2" s="680"/>
      <c r="KP2" s="680"/>
      <c r="KQ2" s="680"/>
      <c r="KR2" s="680"/>
      <c r="KS2" s="680"/>
      <c r="KT2" s="680"/>
      <c r="KU2" s="680"/>
      <c r="KV2" s="680"/>
      <c r="KW2" s="680"/>
      <c r="KX2" s="680"/>
      <c r="KY2" s="680"/>
      <c r="KZ2" s="680"/>
      <c r="LA2" s="680"/>
      <c r="LB2" s="680"/>
      <c r="LC2" s="680"/>
      <c r="LD2" s="680"/>
      <c r="LE2" s="680"/>
      <c r="LF2" s="680"/>
      <c r="LG2" s="680"/>
      <c r="LH2" s="680"/>
      <c r="LI2" s="680"/>
      <c r="LJ2" s="680"/>
      <c r="LK2" s="680"/>
      <c r="LL2" s="680"/>
      <c r="LM2" s="680"/>
      <c r="LN2" s="680"/>
      <c r="LO2" s="680"/>
      <c r="LP2" s="680"/>
      <c r="LQ2" s="680"/>
      <c r="LR2" s="680"/>
      <c r="LS2" s="680"/>
      <c r="LT2" s="680"/>
      <c r="LU2" s="680"/>
      <c r="LV2" s="680"/>
      <c r="LW2" s="680"/>
      <c r="LX2" s="680"/>
      <c r="LY2" s="680"/>
      <c r="LZ2" s="680"/>
      <c r="MA2" s="680"/>
      <c r="MB2" s="680"/>
      <c r="MC2" s="680"/>
      <c r="MD2" s="680"/>
      <c r="ME2" s="680"/>
      <c r="MF2" s="680"/>
      <c r="MG2" s="680"/>
      <c r="MH2" s="680"/>
      <c r="MI2" s="680"/>
      <c r="MJ2" s="680"/>
      <c r="MK2" s="680"/>
      <c r="ML2" s="680"/>
      <c r="MM2" s="680"/>
      <c r="MN2" s="680"/>
      <c r="MO2" s="680"/>
      <c r="MP2" s="680"/>
      <c r="MQ2" s="680"/>
      <c r="MR2" s="680"/>
      <c r="MS2" s="680"/>
      <c r="MT2" s="680"/>
      <c r="MU2" s="680"/>
      <c r="MV2" s="680"/>
      <c r="MW2" s="680"/>
      <c r="MX2" s="680"/>
      <c r="MY2" s="680"/>
      <c r="MZ2" s="680"/>
      <c r="NA2" s="680"/>
      <c r="NB2" s="680"/>
      <c r="NC2" s="680"/>
      <c r="ND2" s="680"/>
      <c r="NE2" s="680"/>
      <c r="NF2" s="680"/>
      <c r="NG2" s="680"/>
      <c r="NH2" s="680"/>
      <c r="NI2" s="680"/>
      <c r="NJ2" s="680"/>
      <c r="NK2" s="680"/>
      <c r="NL2" s="680"/>
      <c r="NM2" s="680"/>
      <c r="NN2" s="680"/>
      <c r="NO2" s="680"/>
      <c r="NP2" s="680"/>
      <c r="NQ2" s="680"/>
      <c r="NR2" s="680"/>
      <c r="NS2" s="680"/>
      <c r="NT2" s="680"/>
      <c r="NU2" s="680"/>
      <c r="NV2" s="680"/>
      <c r="NW2" s="680"/>
      <c r="NX2" s="680"/>
      <c r="NY2" s="680"/>
      <c r="NZ2" s="680"/>
      <c r="OA2" s="680"/>
      <c r="OB2" s="680"/>
      <c r="OC2" s="680"/>
      <c r="OD2" s="680"/>
      <c r="OE2" s="680"/>
      <c r="OF2" s="680"/>
      <c r="OG2" s="680"/>
      <c r="OH2" s="680"/>
      <c r="OI2" s="680"/>
      <c r="OJ2" s="680"/>
      <c r="OK2" s="680"/>
      <c r="OL2" s="680"/>
      <c r="OM2" s="680"/>
      <c r="ON2" s="680"/>
      <c r="OO2" s="680"/>
      <c r="OP2" s="680"/>
      <c r="OQ2" s="680"/>
      <c r="OR2" s="680"/>
      <c r="OS2" s="680"/>
      <c r="OT2" s="680"/>
      <c r="OU2" s="680"/>
      <c r="OV2" s="680"/>
      <c r="OW2" s="680"/>
      <c r="OX2" s="680"/>
      <c r="OY2" s="680"/>
      <c r="OZ2" s="680"/>
      <c r="PA2" s="680"/>
      <c r="PB2" s="680"/>
      <c r="PC2" s="680"/>
      <c r="PD2" s="680"/>
      <c r="PE2" s="680"/>
      <c r="PF2" s="680"/>
      <c r="PG2" s="680"/>
      <c r="PH2" s="680"/>
      <c r="PI2" s="680"/>
      <c r="PJ2" s="680"/>
      <c r="PK2" s="680"/>
      <c r="PL2" s="680"/>
      <c r="PM2" s="680"/>
      <c r="PN2" s="680"/>
      <c r="PO2" s="680"/>
      <c r="PP2" s="680"/>
      <c r="PQ2" s="680"/>
      <c r="PR2" s="680"/>
      <c r="PS2" s="680"/>
      <c r="PT2" s="680"/>
      <c r="PU2" s="680"/>
      <c r="PV2" s="680"/>
      <c r="PW2" s="680"/>
      <c r="PX2" s="680"/>
      <c r="PY2" s="680"/>
      <c r="PZ2" s="680"/>
      <c r="QA2" s="680"/>
      <c r="QB2" s="680"/>
      <c r="QC2" s="680"/>
      <c r="QD2" s="680"/>
      <c r="QE2" s="680"/>
      <c r="QF2" s="680"/>
      <c r="QG2" s="680"/>
      <c r="QH2" s="680"/>
      <c r="QI2" s="680"/>
      <c r="QJ2" s="680"/>
      <c r="QK2" s="680"/>
      <c r="QL2" s="680"/>
      <c r="QM2" s="680"/>
      <c r="QN2" s="680"/>
      <c r="QO2" s="680"/>
      <c r="QP2" s="680"/>
      <c r="QQ2" s="680"/>
      <c r="QR2" s="680"/>
      <c r="QS2" s="680"/>
      <c r="QT2" s="680"/>
      <c r="QU2" s="680"/>
      <c r="QV2" s="680"/>
      <c r="QW2" s="680"/>
      <c r="QX2" s="680"/>
      <c r="QY2" s="680"/>
      <c r="QZ2" s="680"/>
      <c r="RA2" s="680"/>
      <c r="RB2" s="680"/>
      <c r="RC2" s="680"/>
      <c r="RD2" s="680"/>
      <c r="RE2" s="680"/>
      <c r="RF2" s="680"/>
      <c r="RG2" s="680"/>
      <c r="RH2" s="680"/>
      <c r="RI2" s="680"/>
      <c r="RJ2" s="680"/>
      <c r="RK2" s="680"/>
      <c r="RL2" s="680"/>
      <c r="RM2" s="680"/>
      <c r="RN2" s="680"/>
      <c r="RO2" s="680"/>
      <c r="RP2" s="680"/>
      <c r="RQ2" s="680"/>
      <c r="RR2" s="680"/>
      <c r="RS2" s="680"/>
      <c r="RT2" s="680"/>
      <c r="RU2" s="680"/>
      <c r="RV2" s="680"/>
      <c r="RW2" s="680"/>
      <c r="RX2" s="680"/>
      <c r="RY2" s="680"/>
      <c r="RZ2" s="680"/>
      <c r="SA2" s="680"/>
      <c r="SB2" s="680"/>
      <c r="SC2" s="680"/>
      <c r="SD2" s="680"/>
      <c r="SE2" s="680"/>
      <c r="SF2" s="680"/>
      <c r="SG2" s="680"/>
      <c r="SH2" s="680"/>
      <c r="SI2" s="680"/>
      <c r="SJ2" s="680"/>
      <c r="SK2" s="680"/>
      <c r="SL2" s="680"/>
      <c r="SM2" s="680"/>
      <c r="SN2" s="680"/>
      <c r="SO2" s="680"/>
      <c r="SP2" s="680"/>
      <c r="SQ2" s="680"/>
      <c r="SR2" s="680"/>
      <c r="SS2" s="680"/>
      <c r="ST2" s="680"/>
      <c r="SU2" s="680"/>
      <c r="SV2" s="680"/>
      <c r="SW2" s="680"/>
      <c r="SX2" s="680"/>
      <c r="SY2" s="680"/>
      <c r="SZ2" s="680"/>
      <c r="TA2" s="680"/>
      <c r="TB2" s="680"/>
      <c r="TC2" s="680"/>
      <c r="TD2" s="680"/>
      <c r="TE2" s="680"/>
      <c r="TF2" s="680"/>
      <c r="TG2" s="680"/>
      <c r="TH2" s="680"/>
      <c r="TI2" s="680"/>
      <c r="TJ2" s="680"/>
      <c r="TK2" s="680"/>
      <c r="TL2" s="680"/>
      <c r="TM2" s="680"/>
      <c r="TN2" s="680"/>
      <c r="TO2" s="680"/>
      <c r="TP2" s="680"/>
      <c r="TQ2" s="680"/>
      <c r="TR2" s="680"/>
      <c r="TS2" s="680"/>
      <c r="TT2" s="680"/>
      <c r="TU2" s="680"/>
      <c r="TV2" s="680"/>
      <c r="TW2" s="680"/>
      <c r="TX2" s="680"/>
      <c r="TY2" s="680"/>
      <c r="TZ2" s="680"/>
      <c r="UA2" s="680"/>
      <c r="UB2" s="680"/>
      <c r="UC2" s="680"/>
      <c r="UD2" s="680"/>
      <c r="UE2" s="680"/>
      <c r="UF2" s="680"/>
      <c r="UG2" s="680"/>
      <c r="UH2" s="680"/>
      <c r="UI2" s="680"/>
      <c r="UJ2" s="680"/>
      <c r="UK2" s="680"/>
      <c r="UL2" s="680"/>
      <c r="UM2" s="680"/>
      <c r="UN2" s="680"/>
      <c r="UO2" s="680"/>
      <c r="UP2" s="680"/>
      <c r="UQ2" s="680"/>
      <c r="UR2" s="680"/>
      <c r="US2" s="680"/>
      <c r="UT2" s="680"/>
      <c r="UU2" s="680"/>
      <c r="UV2" s="680"/>
      <c r="UW2" s="680"/>
      <c r="UX2" s="680"/>
      <c r="UY2" s="680"/>
      <c r="UZ2" s="680"/>
      <c r="VA2" s="680"/>
      <c r="VB2" s="680"/>
      <c r="VC2" s="680"/>
      <c r="VD2" s="680"/>
      <c r="VE2" s="680"/>
      <c r="VF2" s="680"/>
      <c r="VG2" s="680"/>
      <c r="VH2" s="680"/>
      <c r="VI2" s="680"/>
      <c r="VJ2" s="680"/>
      <c r="VK2" s="680"/>
      <c r="VL2" s="680"/>
      <c r="VM2" s="680"/>
      <c r="VN2" s="680"/>
      <c r="VO2" s="680"/>
      <c r="VP2" s="680"/>
      <c r="VQ2" s="680"/>
      <c r="VR2" s="680"/>
      <c r="VS2" s="680"/>
      <c r="VT2" s="680"/>
      <c r="VU2" s="680"/>
      <c r="VV2" s="680"/>
      <c r="VW2" s="680"/>
      <c r="VX2" s="680"/>
      <c r="VY2" s="680"/>
      <c r="VZ2" s="680"/>
      <c r="WA2" s="680"/>
      <c r="WB2" s="680"/>
      <c r="WC2" s="680"/>
      <c r="WD2" s="680"/>
      <c r="WE2" s="680"/>
      <c r="WF2" s="680"/>
      <c r="WG2" s="680"/>
      <c r="WH2" s="680"/>
      <c r="WI2" s="680"/>
      <c r="WJ2" s="680"/>
      <c r="WK2" s="680"/>
      <c r="WL2" s="680"/>
      <c r="WM2" s="680"/>
      <c r="WN2" s="680"/>
      <c r="WO2" s="680"/>
      <c r="WP2" s="680"/>
      <c r="WQ2" s="680"/>
      <c r="WR2" s="680"/>
      <c r="WS2" s="680"/>
      <c r="WT2" s="680"/>
      <c r="WU2" s="680"/>
      <c r="WV2" s="680"/>
      <c r="WW2" s="680"/>
      <c r="WX2" s="680"/>
      <c r="WY2" s="680"/>
      <c r="WZ2" s="680"/>
      <c r="XA2" s="680"/>
      <c r="XB2" s="680"/>
      <c r="XC2" s="680"/>
      <c r="XD2" s="680"/>
      <c r="XE2" s="680"/>
      <c r="XF2" s="680"/>
      <c r="XG2" s="680"/>
      <c r="XH2" s="680"/>
      <c r="XI2" s="680"/>
      <c r="XJ2" s="680"/>
      <c r="XK2" s="680"/>
      <c r="XL2" s="680"/>
      <c r="XM2" s="680"/>
      <c r="XN2" s="680"/>
      <c r="XO2" s="680"/>
      <c r="XP2" s="680"/>
      <c r="XQ2" s="680"/>
      <c r="XR2" s="680"/>
      <c r="XS2" s="680"/>
      <c r="XT2" s="680"/>
      <c r="XU2" s="680"/>
      <c r="XV2" s="680"/>
      <c r="XW2" s="680"/>
      <c r="XX2" s="680"/>
      <c r="XY2" s="680"/>
      <c r="XZ2" s="680"/>
      <c r="YA2" s="680"/>
      <c r="YB2" s="680"/>
      <c r="YC2" s="680"/>
      <c r="YD2" s="680"/>
      <c r="YE2" s="680"/>
      <c r="YF2" s="680"/>
      <c r="YG2" s="680"/>
      <c r="YH2" s="680"/>
      <c r="YI2" s="680"/>
      <c r="YJ2" s="680"/>
      <c r="YK2" s="680"/>
      <c r="YL2" s="680"/>
      <c r="YM2" s="680"/>
      <c r="YN2" s="680"/>
      <c r="YO2" s="680"/>
      <c r="YP2" s="680"/>
      <c r="YQ2" s="680"/>
      <c r="YR2" s="680"/>
      <c r="YS2" s="680"/>
      <c r="YT2" s="680"/>
      <c r="YU2" s="680"/>
      <c r="YV2" s="680"/>
      <c r="YW2" s="680"/>
      <c r="YX2" s="680"/>
      <c r="YY2" s="680"/>
      <c r="YZ2" s="680"/>
      <c r="ZA2" s="680"/>
      <c r="ZB2" s="680"/>
      <c r="ZC2" s="680"/>
      <c r="ZD2" s="680"/>
      <c r="ZE2" s="680"/>
      <c r="ZF2" s="680"/>
      <c r="ZG2" s="680"/>
      <c r="ZH2" s="680"/>
      <c r="ZI2" s="680"/>
      <c r="ZJ2" s="680"/>
      <c r="ZK2" s="680"/>
      <c r="ZL2" s="680"/>
      <c r="ZM2" s="680"/>
      <c r="ZN2" s="680"/>
      <c r="ZO2" s="680"/>
      <c r="ZP2" s="680"/>
      <c r="ZQ2" s="680"/>
      <c r="ZR2" s="680"/>
      <c r="ZS2" s="680"/>
      <c r="ZT2" s="680"/>
      <c r="ZU2" s="680"/>
      <c r="ZV2" s="680"/>
      <c r="ZW2" s="680"/>
      <c r="ZX2" s="680"/>
      <c r="ZY2" s="680"/>
      <c r="ZZ2" s="680"/>
      <c r="AAA2" s="680"/>
      <c r="AAB2" s="680"/>
      <c r="AAC2" s="680"/>
      <c r="AAD2" s="680"/>
      <c r="AAE2" s="680"/>
      <c r="AAF2" s="680"/>
      <c r="AAG2" s="680"/>
      <c r="AAH2" s="680"/>
      <c r="AAI2" s="680"/>
      <c r="AAJ2" s="680"/>
      <c r="AAK2" s="680"/>
      <c r="AAL2" s="680"/>
      <c r="AAM2" s="680"/>
      <c r="AAN2" s="680"/>
      <c r="AAO2" s="680"/>
      <c r="AAP2" s="680"/>
      <c r="AAQ2" s="680"/>
      <c r="AAR2" s="680"/>
      <c r="AAS2" s="680"/>
      <c r="AAT2" s="680"/>
      <c r="AAU2" s="680"/>
      <c r="AAV2" s="680"/>
      <c r="AAW2" s="680"/>
      <c r="AAX2" s="680"/>
      <c r="AAY2" s="680"/>
      <c r="AAZ2" s="680"/>
      <c r="ABA2" s="680"/>
      <c r="ABB2" s="680"/>
      <c r="ABC2" s="680"/>
      <c r="ABD2" s="680"/>
      <c r="ABE2" s="680"/>
      <c r="ABF2" s="680"/>
      <c r="ABG2" s="680"/>
      <c r="ABH2" s="680"/>
      <c r="ABI2" s="680"/>
      <c r="ABJ2" s="680"/>
      <c r="ABK2" s="680"/>
      <c r="ABL2" s="680"/>
      <c r="ABM2" s="680"/>
      <c r="ABN2" s="680"/>
      <c r="ABO2" s="680"/>
      <c r="ABP2" s="680"/>
      <c r="ABQ2" s="680"/>
      <c r="ABR2" s="680"/>
      <c r="ABS2" s="680"/>
      <c r="ABT2" s="680"/>
      <c r="ABU2" s="680"/>
      <c r="ABV2" s="680"/>
      <c r="ABW2" s="680"/>
      <c r="ABX2" s="680"/>
      <c r="ABY2" s="680"/>
      <c r="ABZ2" s="680"/>
      <c r="ACA2" s="680"/>
      <c r="ACB2" s="680"/>
      <c r="ACC2" s="680"/>
      <c r="ACD2" s="680"/>
      <c r="ACE2" s="680"/>
      <c r="ACF2" s="680"/>
      <c r="ACG2" s="680"/>
      <c r="ACH2" s="680"/>
      <c r="ACI2" s="680"/>
      <c r="ACJ2" s="680"/>
      <c r="ACK2" s="680"/>
      <c r="ACL2" s="680"/>
      <c r="ACM2" s="680"/>
      <c r="ACN2" s="680"/>
      <c r="ACO2" s="680"/>
      <c r="ACP2" s="680"/>
      <c r="ACQ2" s="680"/>
      <c r="ACR2" s="680"/>
      <c r="ACS2" s="680"/>
      <c r="ACT2" s="680"/>
      <c r="ACU2" s="680"/>
      <c r="ACV2" s="680"/>
      <c r="ACW2" s="680"/>
      <c r="ACX2" s="680"/>
      <c r="ACY2" s="680"/>
      <c r="ACZ2" s="680"/>
      <c r="ADA2" s="680"/>
      <c r="ADB2" s="680"/>
      <c r="ADC2" s="680"/>
      <c r="ADD2" s="680"/>
      <c r="ADE2" s="680"/>
      <c r="ADF2" s="680"/>
      <c r="ADG2" s="680"/>
      <c r="ADH2" s="680"/>
      <c r="ADI2" s="680"/>
      <c r="ADJ2" s="680"/>
      <c r="ADK2" s="680"/>
      <c r="ADL2" s="680"/>
      <c r="ADM2" s="680"/>
      <c r="ADN2" s="680"/>
      <c r="ADO2" s="680"/>
      <c r="ADP2" s="680"/>
      <c r="ADQ2" s="680"/>
      <c r="ADR2" s="680"/>
      <c r="ADS2" s="680"/>
      <c r="ADT2" s="680"/>
      <c r="ADU2" s="680"/>
      <c r="ADV2" s="680"/>
      <c r="ADW2" s="680"/>
      <c r="ADX2" s="680"/>
      <c r="ADY2" s="680"/>
      <c r="ADZ2" s="680"/>
      <c r="AEA2" s="680"/>
      <c r="AEB2" s="680"/>
      <c r="AEC2" s="680"/>
      <c r="AED2" s="680"/>
      <c r="AEE2" s="680"/>
      <c r="AEF2" s="680"/>
      <c r="AEG2" s="680"/>
      <c r="AEH2" s="680"/>
      <c r="AEI2" s="680"/>
      <c r="AEJ2" s="680"/>
      <c r="AEK2" s="680"/>
      <c r="AEL2" s="680"/>
      <c r="AEM2" s="680"/>
      <c r="AEN2" s="680"/>
      <c r="AEO2" s="680"/>
      <c r="AEP2" s="680"/>
      <c r="AEQ2" s="680"/>
      <c r="AER2" s="680"/>
      <c r="AES2" s="680"/>
      <c r="AET2" s="680"/>
      <c r="AEU2" s="680"/>
      <c r="AEV2" s="680"/>
      <c r="AEW2" s="680"/>
      <c r="AEX2" s="680"/>
      <c r="AEY2" s="680"/>
      <c r="AEZ2" s="680"/>
      <c r="AFA2" s="680"/>
      <c r="AFB2" s="680"/>
      <c r="AFC2" s="680"/>
      <c r="AFD2" s="680"/>
      <c r="AFE2" s="680"/>
      <c r="AFF2" s="680"/>
      <c r="AFG2" s="680"/>
      <c r="AFH2" s="680"/>
      <c r="AFI2" s="680"/>
      <c r="AFJ2" s="680"/>
      <c r="AFK2" s="680"/>
      <c r="AFL2" s="680"/>
      <c r="AFM2" s="680"/>
      <c r="AFN2" s="680"/>
      <c r="AFO2" s="680"/>
      <c r="AFP2" s="680"/>
      <c r="AFQ2" s="680"/>
      <c r="AFR2" s="680"/>
      <c r="AFS2" s="680"/>
      <c r="AFT2" s="680"/>
      <c r="AFU2" s="680"/>
      <c r="AFV2" s="680"/>
      <c r="AFW2" s="680"/>
      <c r="AFX2" s="680"/>
      <c r="AFY2" s="680"/>
      <c r="AFZ2" s="680"/>
      <c r="AGA2" s="680"/>
      <c r="AGB2" s="680"/>
      <c r="AGC2" s="680"/>
      <c r="AGD2" s="680"/>
      <c r="AGE2" s="680"/>
      <c r="AGF2" s="680"/>
      <c r="AGG2" s="680"/>
      <c r="AGH2" s="680"/>
      <c r="AGI2" s="680"/>
      <c r="AGJ2" s="680"/>
      <c r="AGK2" s="680"/>
      <c r="AGL2" s="680"/>
      <c r="AGM2" s="680"/>
      <c r="AGN2" s="680"/>
      <c r="AGO2" s="680"/>
      <c r="AGP2" s="680"/>
      <c r="AGQ2" s="680"/>
      <c r="AGR2" s="680"/>
      <c r="AGS2" s="680"/>
      <c r="AGT2" s="680"/>
      <c r="AGU2" s="680"/>
      <c r="AGV2" s="680"/>
      <c r="AGW2" s="680"/>
      <c r="AGX2" s="680"/>
      <c r="AGY2" s="680"/>
      <c r="AGZ2" s="680"/>
      <c r="AHA2" s="680"/>
      <c r="AHB2" s="680"/>
      <c r="AHC2" s="680"/>
      <c r="AHD2" s="680"/>
      <c r="AHE2" s="680"/>
      <c r="AHF2" s="680"/>
      <c r="AHG2" s="680"/>
      <c r="AHH2" s="680"/>
      <c r="AHI2" s="680"/>
      <c r="AHJ2" s="680"/>
      <c r="AHK2" s="680"/>
      <c r="AHL2" s="680"/>
      <c r="AHM2" s="680"/>
      <c r="AHN2" s="680"/>
      <c r="AHO2" s="680"/>
      <c r="AHP2" s="680"/>
      <c r="AHQ2" s="680"/>
      <c r="AHR2" s="680"/>
      <c r="AHS2" s="680"/>
      <c r="AHT2" s="680"/>
      <c r="AHU2" s="680"/>
      <c r="AHV2" s="680"/>
      <c r="AHW2" s="680"/>
      <c r="AHX2" s="680"/>
      <c r="AHY2" s="680"/>
      <c r="AHZ2" s="680"/>
      <c r="AIA2" s="680"/>
      <c r="AIB2" s="680"/>
      <c r="AIC2" s="680"/>
      <c r="AID2" s="680"/>
      <c r="AIE2" s="680"/>
      <c r="AIF2" s="680"/>
      <c r="AIG2" s="680"/>
      <c r="AIH2" s="680"/>
      <c r="AII2" s="680"/>
      <c r="AIJ2" s="680"/>
      <c r="AIK2" s="680"/>
      <c r="AIL2" s="680"/>
      <c r="AIM2" s="680"/>
      <c r="AIN2" s="680"/>
      <c r="AIO2" s="680"/>
      <c r="AIP2" s="680"/>
      <c r="AIQ2" s="680"/>
      <c r="AIR2" s="680"/>
      <c r="AIS2" s="680"/>
      <c r="AIT2" s="680"/>
      <c r="AIU2" s="680"/>
      <c r="AIV2" s="680"/>
      <c r="AIW2" s="680"/>
      <c r="AIX2" s="680"/>
      <c r="AIY2" s="680"/>
      <c r="AIZ2" s="680"/>
      <c r="AJA2" s="680"/>
      <c r="AJB2" s="680"/>
      <c r="AJC2" s="680"/>
      <c r="AJD2" s="680"/>
      <c r="AJE2" s="680"/>
      <c r="AJF2" s="680"/>
      <c r="AJG2" s="680"/>
      <c r="AJH2" s="680"/>
      <c r="AJI2" s="680"/>
      <c r="AJJ2" s="680"/>
      <c r="AJK2" s="680"/>
      <c r="AJL2" s="680"/>
      <c r="AJM2" s="680"/>
      <c r="AJN2" s="680"/>
      <c r="AJO2" s="680"/>
      <c r="AJP2" s="680"/>
      <c r="AJQ2" s="680"/>
      <c r="AJR2" s="680"/>
      <c r="AJS2" s="680"/>
      <c r="AJT2" s="680"/>
      <c r="AJU2" s="680"/>
      <c r="AJV2" s="680"/>
      <c r="AJW2" s="680"/>
      <c r="AJX2" s="680"/>
      <c r="AJY2" s="680"/>
      <c r="AJZ2" s="680"/>
      <c r="AKA2" s="680"/>
      <c r="AKB2" s="680"/>
      <c r="AKC2" s="680"/>
      <c r="AKD2" s="680"/>
      <c r="AKE2" s="680"/>
      <c r="AKF2" s="680"/>
      <c r="AKG2" s="680"/>
      <c r="AKH2" s="680"/>
      <c r="AKI2" s="680"/>
      <c r="AKJ2" s="680"/>
      <c r="AKK2" s="680"/>
      <c r="AKL2" s="680"/>
      <c r="AKM2" s="680"/>
      <c r="AKN2" s="680"/>
      <c r="AKO2" s="680"/>
      <c r="AKP2" s="680"/>
      <c r="AKQ2" s="680"/>
      <c r="AKR2" s="680"/>
      <c r="AKS2" s="680"/>
      <c r="AKT2" s="680"/>
      <c r="AKU2" s="680"/>
      <c r="AKV2" s="680"/>
      <c r="AKW2" s="680"/>
      <c r="AKX2" s="680"/>
      <c r="AKY2" s="680"/>
      <c r="AKZ2" s="680"/>
      <c r="ALA2" s="680"/>
      <c r="ALB2" s="680"/>
      <c r="ALC2" s="680"/>
      <c r="ALD2" s="680"/>
      <c r="ALE2" s="680"/>
      <c r="ALF2" s="680"/>
      <c r="ALG2" s="680"/>
      <c r="ALH2" s="680"/>
      <c r="ALI2" s="680"/>
      <c r="ALJ2" s="680"/>
      <c r="ALK2" s="680"/>
      <c r="ALL2" s="680"/>
      <c r="ALM2" s="680"/>
      <c r="ALN2" s="680"/>
      <c r="ALO2" s="680"/>
      <c r="ALP2" s="680"/>
      <c r="ALQ2" s="680"/>
      <c r="ALR2" s="680"/>
      <c r="ALS2" s="680"/>
      <c r="ALT2" s="680"/>
      <c r="ALU2" s="680"/>
      <c r="ALV2" s="680"/>
      <c r="ALW2" s="680"/>
      <c r="ALX2" s="680"/>
      <c r="ALY2" s="680"/>
      <c r="ALZ2" s="680"/>
      <c r="AMA2" s="680"/>
      <c r="AMB2" s="680"/>
      <c r="AMC2" s="680"/>
      <c r="AMD2" s="680"/>
      <c r="AME2" s="680"/>
      <c r="AMF2" s="680"/>
      <c r="AMG2" s="680"/>
      <c r="AMH2" s="680"/>
      <c r="AMI2" s="680"/>
      <c r="AMJ2" s="680"/>
      <c r="AMK2" s="680"/>
      <c r="AML2" s="680"/>
      <c r="AMM2" s="680"/>
      <c r="AMN2" s="680"/>
      <c r="AMO2" s="680"/>
      <c r="AMP2" s="680"/>
      <c r="AMQ2" s="680"/>
      <c r="AMR2" s="680"/>
      <c r="AMS2" s="680"/>
      <c r="AMT2" s="680"/>
      <c r="AMU2" s="680"/>
      <c r="AMV2" s="680"/>
      <c r="AMW2" s="680"/>
      <c r="AMX2" s="680"/>
      <c r="AMY2" s="680"/>
      <c r="AMZ2" s="680"/>
      <c r="ANA2" s="680"/>
      <c r="ANB2" s="680"/>
      <c r="ANC2" s="680"/>
      <c r="AND2" s="680"/>
      <c r="ANE2" s="680"/>
      <c r="ANF2" s="680"/>
      <c r="ANG2" s="680"/>
      <c r="ANH2" s="680"/>
      <c r="ANI2" s="680"/>
      <c r="ANJ2" s="680"/>
      <c r="ANK2" s="680"/>
      <c r="ANL2" s="680"/>
      <c r="ANM2" s="680"/>
      <c r="ANN2" s="680"/>
      <c r="ANO2" s="680"/>
      <c r="ANP2" s="680"/>
      <c r="ANQ2" s="680"/>
      <c r="ANR2" s="680"/>
      <c r="ANS2" s="680"/>
      <c r="ANT2" s="680"/>
      <c r="ANU2" s="680"/>
      <c r="ANV2" s="680"/>
      <c r="ANW2" s="680"/>
      <c r="ANX2" s="680"/>
      <c r="ANY2" s="680"/>
      <c r="ANZ2" s="680"/>
      <c r="AOA2" s="680"/>
      <c r="AOB2" s="680"/>
      <c r="AOC2" s="680"/>
      <c r="AOD2" s="680"/>
      <c r="AOE2" s="680"/>
      <c r="AOF2" s="680"/>
      <c r="AOG2" s="680"/>
      <c r="AOH2" s="680"/>
      <c r="AOI2" s="680"/>
      <c r="AOJ2" s="680"/>
      <c r="AOK2" s="680"/>
      <c r="AOL2" s="680"/>
      <c r="AOM2" s="680"/>
      <c r="AON2" s="680"/>
      <c r="AOO2" s="680"/>
      <c r="AOP2" s="680"/>
      <c r="AOQ2" s="680"/>
      <c r="AOR2" s="680"/>
      <c r="AOS2" s="680"/>
      <c r="AOT2" s="680"/>
      <c r="AOU2" s="680"/>
      <c r="AOV2" s="680"/>
      <c r="AOW2" s="680"/>
      <c r="AOX2" s="680"/>
      <c r="AOY2" s="680"/>
      <c r="AOZ2" s="680"/>
      <c r="APA2" s="680"/>
      <c r="APB2" s="680"/>
      <c r="APC2" s="680"/>
      <c r="APD2" s="680"/>
      <c r="APE2" s="680"/>
      <c r="APF2" s="680"/>
      <c r="APG2" s="680"/>
      <c r="APH2" s="680"/>
      <c r="API2" s="680"/>
      <c r="APJ2" s="680"/>
      <c r="APK2" s="680"/>
      <c r="APL2" s="680"/>
      <c r="APM2" s="680"/>
      <c r="APN2" s="680"/>
      <c r="APO2" s="680"/>
      <c r="APP2" s="680"/>
      <c r="APQ2" s="680"/>
      <c r="APR2" s="680"/>
      <c r="APS2" s="680"/>
      <c r="APT2" s="680"/>
      <c r="APU2" s="680"/>
      <c r="APV2" s="680"/>
      <c r="APW2" s="680"/>
      <c r="APX2" s="680"/>
      <c r="APY2" s="680"/>
      <c r="APZ2" s="680"/>
      <c r="AQA2" s="680"/>
      <c r="AQB2" s="680"/>
      <c r="AQC2" s="680"/>
      <c r="AQD2" s="680"/>
      <c r="AQE2" s="680"/>
      <c r="AQF2" s="680"/>
      <c r="AQG2" s="680"/>
      <c r="AQH2" s="680"/>
      <c r="AQI2" s="680"/>
      <c r="AQJ2" s="680"/>
      <c r="AQK2" s="680"/>
      <c r="AQL2" s="680"/>
      <c r="AQM2" s="680"/>
      <c r="AQN2" s="680"/>
      <c r="AQO2" s="680"/>
      <c r="AQP2" s="680"/>
      <c r="AQQ2" s="680"/>
      <c r="AQR2" s="680"/>
      <c r="AQS2" s="680"/>
      <c r="AQT2" s="680"/>
      <c r="AQU2" s="680"/>
      <c r="AQV2" s="680"/>
      <c r="AQW2" s="680"/>
      <c r="AQX2" s="680"/>
      <c r="AQY2" s="680"/>
      <c r="AQZ2" s="680"/>
      <c r="ARA2" s="680"/>
      <c r="ARB2" s="680"/>
      <c r="ARC2" s="680"/>
      <c r="ARD2" s="680"/>
      <c r="ARE2" s="680"/>
      <c r="ARF2" s="680"/>
      <c r="ARG2" s="680"/>
      <c r="ARH2" s="680"/>
      <c r="ARI2" s="680"/>
      <c r="ARJ2" s="680"/>
      <c r="ARK2" s="680"/>
      <c r="ARL2" s="680"/>
      <c r="ARM2" s="680"/>
      <c r="ARN2" s="680"/>
      <c r="ARO2" s="680"/>
      <c r="ARP2" s="680"/>
      <c r="ARQ2" s="680"/>
      <c r="ARR2" s="680"/>
      <c r="ARS2" s="680"/>
      <c r="ART2" s="680"/>
      <c r="ARU2" s="680"/>
      <c r="ARV2" s="680"/>
      <c r="ARW2" s="680"/>
      <c r="ARX2" s="680"/>
      <c r="ARY2" s="680"/>
      <c r="ARZ2" s="680"/>
      <c r="ASA2" s="680"/>
      <c r="ASB2" s="680"/>
      <c r="ASC2" s="680"/>
      <c r="ASD2" s="680"/>
      <c r="ASE2" s="680"/>
      <c r="ASF2" s="680"/>
      <c r="ASG2" s="680"/>
      <c r="ASH2" s="680"/>
      <c r="ASI2" s="680"/>
      <c r="ASJ2" s="680"/>
      <c r="ASK2" s="680"/>
      <c r="ASL2" s="680"/>
      <c r="ASM2" s="680"/>
      <c r="ASN2" s="680"/>
      <c r="ASO2" s="680"/>
      <c r="ASP2" s="680"/>
      <c r="ASQ2" s="680"/>
      <c r="ASR2" s="680"/>
      <c r="ASS2" s="680"/>
      <c r="AST2" s="680"/>
      <c r="ASU2" s="680"/>
      <c r="ASV2" s="680"/>
      <c r="ASW2" s="680"/>
      <c r="ASX2" s="680"/>
      <c r="ASY2" s="680"/>
      <c r="ASZ2" s="680"/>
      <c r="ATA2" s="680"/>
      <c r="ATB2" s="680"/>
      <c r="ATC2" s="680"/>
      <c r="ATD2" s="680"/>
      <c r="ATE2" s="680"/>
      <c r="ATF2" s="680"/>
      <c r="ATG2" s="680"/>
      <c r="ATH2" s="680"/>
      <c r="ATI2" s="680"/>
      <c r="ATJ2" s="680"/>
      <c r="ATK2" s="680"/>
      <c r="ATL2" s="680"/>
      <c r="ATM2" s="680"/>
      <c r="ATN2" s="680"/>
      <c r="ATO2" s="680"/>
      <c r="ATP2" s="680"/>
      <c r="ATQ2" s="680"/>
      <c r="ATR2" s="680"/>
      <c r="ATS2" s="680"/>
      <c r="ATT2" s="680"/>
      <c r="ATU2" s="680"/>
      <c r="ATV2" s="680"/>
      <c r="ATW2" s="680"/>
      <c r="ATX2" s="680"/>
      <c r="ATY2" s="680"/>
      <c r="ATZ2" s="680"/>
      <c r="AUA2" s="680"/>
      <c r="AUB2" s="680"/>
      <c r="AUC2" s="680"/>
      <c r="AUD2" s="680"/>
      <c r="AUE2" s="680"/>
      <c r="AUF2" s="680"/>
      <c r="AUG2" s="680"/>
      <c r="AUH2" s="680"/>
      <c r="AUI2" s="680"/>
      <c r="AUJ2" s="680"/>
      <c r="AUK2" s="680"/>
      <c r="AUL2" s="680"/>
      <c r="AUM2" s="680"/>
      <c r="AUN2" s="680"/>
      <c r="AUO2" s="680"/>
      <c r="AUP2" s="680"/>
      <c r="AUQ2" s="680"/>
      <c r="AUR2" s="680"/>
      <c r="AUS2" s="680"/>
      <c r="AUT2" s="680"/>
      <c r="AUU2" s="680"/>
      <c r="AUV2" s="680"/>
      <c r="AUW2" s="680"/>
      <c r="AUX2" s="680"/>
      <c r="AUY2" s="680"/>
      <c r="AUZ2" s="680"/>
      <c r="AVA2" s="680"/>
      <c r="AVB2" s="680"/>
      <c r="AVC2" s="680"/>
      <c r="AVD2" s="680"/>
      <c r="AVE2" s="680"/>
      <c r="AVF2" s="680"/>
      <c r="AVG2" s="680"/>
      <c r="AVH2" s="680"/>
      <c r="AVI2" s="680"/>
      <c r="AVJ2" s="680"/>
      <c r="AVK2" s="680"/>
      <c r="AVL2" s="680"/>
      <c r="AVM2" s="680"/>
      <c r="AVN2" s="680"/>
      <c r="AVO2" s="680"/>
      <c r="AVP2" s="680"/>
      <c r="AVQ2" s="680"/>
      <c r="AVR2" s="680"/>
      <c r="AVS2" s="680"/>
      <c r="AVT2" s="680"/>
      <c r="AVU2" s="680"/>
      <c r="AVV2" s="680"/>
      <c r="AVW2" s="680"/>
      <c r="AVX2" s="680"/>
      <c r="AVY2" s="680"/>
      <c r="AVZ2" s="680"/>
      <c r="AWA2" s="680"/>
      <c r="AWB2" s="680"/>
      <c r="AWC2" s="680"/>
      <c r="AWD2" s="680"/>
      <c r="AWE2" s="680"/>
      <c r="AWF2" s="680"/>
      <c r="AWG2" s="680"/>
      <c r="AWH2" s="680"/>
      <c r="AWI2" s="680"/>
      <c r="AWJ2" s="680"/>
      <c r="AWK2" s="680"/>
      <c r="AWL2" s="680"/>
      <c r="AWM2" s="680"/>
      <c r="AWN2" s="680"/>
      <c r="AWO2" s="680"/>
      <c r="AWP2" s="680"/>
      <c r="AWQ2" s="680"/>
      <c r="AWR2" s="680"/>
      <c r="AWS2" s="680"/>
      <c r="AWT2" s="680"/>
      <c r="AWU2" s="680"/>
      <c r="AWV2" s="680"/>
      <c r="AWW2" s="680"/>
      <c r="AWX2" s="680"/>
      <c r="AWY2" s="680"/>
      <c r="AWZ2" s="680"/>
      <c r="AXA2" s="680"/>
      <c r="AXB2" s="680"/>
      <c r="AXC2" s="680"/>
      <c r="AXD2" s="680"/>
      <c r="AXE2" s="680"/>
      <c r="AXF2" s="680"/>
      <c r="AXG2" s="680"/>
      <c r="AXH2" s="680"/>
      <c r="AXI2" s="680"/>
      <c r="AXJ2" s="680"/>
      <c r="AXK2" s="680"/>
      <c r="AXL2" s="680"/>
      <c r="AXM2" s="680"/>
      <c r="AXN2" s="680"/>
      <c r="AXO2" s="680"/>
      <c r="AXP2" s="680"/>
      <c r="AXQ2" s="680"/>
      <c r="AXR2" s="680"/>
      <c r="AXS2" s="680"/>
      <c r="AXT2" s="680"/>
      <c r="AXU2" s="680"/>
      <c r="AXV2" s="680"/>
      <c r="AXW2" s="680"/>
      <c r="AXX2" s="680"/>
      <c r="AXY2" s="680"/>
      <c r="AXZ2" s="680"/>
      <c r="AYA2" s="680"/>
      <c r="AYB2" s="680"/>
      <c r="AYC2" s="680"/>
      <c r="AYD2" s="680"/>
      <c r="AYE2" s="680"/>
      <c r="AYF2" s="680"/>
      <c r="AYG2" s="680"/>
      <c r="AYH2" s="680"/>
      <c r="AYI2" s="680"/>
      <c r="AYJ2" s="680"/>
      <c r="AYK2" s="680"/>
      <c r="AYL2" s="680"/>
      <c r="AYM2" s="680"/>
      <c r="AYN2" s="680"/>
      <c r="AYO2" s="680"/>
      <c r="AYP2" s="680"/>
      <c r="AYQ2" s="680"/>
      <c r="AYR2" s="680"/>
      <c r="AYS2" s="680"/>
      <c r="AYT2" s="680"/>
      <c r="AYU2" s="680"/>
      <c r="AYV2" s="680"/>
      <c r="AYW2" s="680"/>
      <c r="AYX2" s="680"/>
      <c r="AYY2" s="680"/>
      <c r="AYZ2" s="680"/>
      <c r="AZA2" s="680"/>
      <c r="AZB2" s="680"/>
      <c r="AZC2" s="680"/>
      <c r="AZD2" s="680"/>
      <c r="AZE2" s="680"/>
      <c r="AZF2" s="680"/>
      <c r="AZG2" s="680"/>
      <c r="AZH2" s="680"/>
      <c r="AZI2" s="680"/>
      <c r="AZJ2" s="680"/>
      <c r="AZK2" s="680"/>
      <c r="AZL2" s="680"/>
      <c r="AZM2" s="680"/>
      <c r="AZN2" s="680"/>
      <c r="AZO2" s="680"/>
      <c r="AZP2" s="680"/>
      <c r="AZQ2" s="680"/>
      <c r="AZR2" s="680"/>
      <c r="AZS2" s="680"/>
      <c r="AZT2" s="680"/>
      <c r="AZU2" s="680"/>
      <c r="AZV2" s="680"/>
      <c r="AZW2" s="680"/>
      <c r="AZX2" s="680"/>
      <c r="AZY2" s="680"/>
      <c r="AZZ2" s="680"/>
      <c r="BAA2" s="680"/>
      <c r="BAB2" s="680"/>
      <c r="BAC2" s="680"/>
      <c r="BAD2" s="680"/>
      <c r="BAE2" s="680"/>
      <c r="BAF2" s="680"/>
      <c r="BAG2" s="680"/>
      <c r="BAH2" s="680"/>
      <c r="BAI2" s="680"/>
      <c r="BAJ2" s="680"/>
      <c r="BAK2" s="680"/>
      <c r="BAL2" s="680"/>
      <c r="BAM2" s="680"/>
      <c r="BAN2" s="680"/>
      <c r="BAO2" s="680"/>
      <c r="BAP2" s="680"/>
      <c r="BAQ2" s="680"/>
      <c r="BAR2" s="680"/>
      <c r="BAS2" s="680"/>
      <c r="BAT2" s="680"/>
      <c r="BAU2" s="680"/>
      <c r="BAV2" s="680"/>
      <c r="BAW2" s="680"/>
      <c r="BAX2" s="680"/>
      <c r="BAY2" s="680"/>
      <c r="BAZ2" s="680"/>
      <c r="BBA2" s="680"/>
      <c r="BBB2" s="680"/>
      <c r="BBC2" s="680"/>
      <c r="BBD2" s="680"/>
      <c r="BBE2" s="680"/>
      <c r="BBF2" s="680"/>
      <c r="BBG2" s="680"/>
      <c r="BBH2" s="680"/>
      <c r="BBI2" s="680"/>
      <c r="BBJ2" s="680"/>
      <c r="BBK2" s="680"/>
      <c r="BBL2" s="680"/>
      <c r="BBM2" s="680"/>
      <c r="BBN2" s="680"/>
      <c r="BBO2" s="680"/>
      <c r="BBP2" s="680"/>
      <c r="BBQ2" s="680"/>
      <c r="BBR2" s="680"/>
      <c r="BBS2" s="680"/>
      <c r="BBT2" s="680"/>
      <c r="BBU2" s="680"/>
      <c r="BBV2" s="680"/>
      <c r="BBW2" s="680"/>
      <c r="BBX2" s="680"/>
      <c r="BBY2" s="680"/>
      <c r="BBZ2" s="680"/>
      <c r="BCA2" s="680"/>
      <c r="BCB2" s="680"/>
      <c r="BCC2" s="680"/>
      <c r="BCD2" s="680"/>
      <c r="BCE2" s="680"/>
      <c r="BCF2" s="680"/>
      <c r="BCG2" s="680"/>
      <c r="BCH2" s="680"/>
      <c r="BCI2" s="680"/>
      <c r="BCJ2" s="680"/>
      <c r="BCK2" s="680"/>
      <c r="BCL2" s="680"/>
      <c r="BCM2" s="680"/>
      <c r="BCN2" s="680"/>
      <c r="BCO2" s="680"/>
      <c r="BCP2" s="680"/>
      <c r="BCQ2" s="680"/>
      <c r="BCR2" s="680"/>
      <c r="BCS2" s="680"/>
      <c r="BCT2" s="680"/>
      <c r="BCU2" s="680"/>
      <c r="BCV2" s="680"/>
      <c r="BCW2" s="680"/>
      <c r="BCX2" s="680"/>
      <c r="BCY2" s="680"/>
      <c r="BCZ2" s="680"/>
      <c r="BDA2" s="680"/>
      <c r="BDB2" s="680"/>
      <c r="BDC2" s="680"/>
      <c r="BDD2" s="680"/>
      <c r="BDE2" s="680"/>
      <c r="BDF2" s="680"/>
      <c r="BDG2" s="680"/>
      <c r="BDH2" s="680"/>
      <c r="BDI2" s="680"/>
      <c r="BDJ2" s="680"/>
      <c r="BDK2" s="680"/>
      <c r="BDL2" s="680"/>
      <c r="BDM2" s="680"/>
      <c r="BDN2" s="680"/>
      <c r="BDO2" s="680"/>
      <c r="BDP2" s="680"/>
      <c r="BDQ2" s="680"/>
      <c r="BDR2" s="680"/>
      <c r="BDS2" s="680"/>
      <c r="BDT2" s="680"/>
      <c r="BDU2" s="680"/>
      <c r="BDV2" s="680"/>
      <c r="BDW2" s="680"/>
      <c r="BDX2" s="680"/>
      <c r="BDY2" s="680"/>
      <c r="BDZ2" s="680"/>
      <c r="BEA2" s="680"/>
      <c r="BEB2" s="680"/>
      <c r="BEC2" s="680"/>
      <c r="BED2" s="680"/>
      <c r="BEE2" s="680"/>
      <c r="BEF2" s="680"/>
      <c r="BEG2" s="680"/>
      <c r="BEH2" s="680"/>
      <c r="BEI2" s="680"/>
      <c r="BEJ2" s="680"/>
      <c r="BEK2" s="680"/>
      <c r="BEL2" s="680"/>
      <c r="BEM2" s="680"/>
      <c r="BEN2" s="680"/>
      <c r="BEO2" s="680"/>
      <c r="BEP2" s="680"/>
      <c r="BEQ2" s="680"/>
      <c r="BER2" s="680"/>
      <c r="BES2" s="680"/>
      <c r="BET2" s="680"/>
      <c r="BEU2" s="680"/>
      <c r="BEV2" s="680"/>
      <c r="BEW2" s="680"/>
      <c r="BEX2" s="680"/>
      <c r="BEY2" s="680"/>
      <c r="BEZ2" s="680"/>
      <c r="BFA2" s="680"/>
      <c r="BFB2" s="680"/>
      <c r="BFC2" s="680"/>
      <c r="BFD2" s="680"/>
      <c r="BFE2" s="680"/>
      <c r="BFF2" s="680"/>
      <c r="BFG2" s="680"/>
      <c r="BFH2" s="680"/>
      <c r="BFI2" s="680"/>
      <c r="BFJ2" s="680"/>
      <c r="BFK2" s="680"/>
      <c r="BFL2" s="680"/>
      <c r="BFM2" s="680"/>
      <c r="BFN2" s="680"/>
      <c r="BFO2" s="680"/>
      <c r="BFP2" s="680"/>
      <c r="BFQ2" s="680"/>
      <c r="BFR2" s="680"/>
      <c r="BFS2" s="680"/>
      <c r="BFT2" s="680"/>
      <c r="BFU2" s="680"/>
      <c r="BFV2" s="680"/>
      <c r="BFW2" s="680"/>
      <c r="BFX2" s="680"/>
      <c r="BFY2" s="680"/>
      <c r="BFZ2" s="680"/>
      <c r="BGA2" s="680"/>
      <c r="BGB2" s="680"/>
      <c r="BGC2" s="680"/>
      <c r="BGD2" s="680"/>
      <c r="BGE2" s="680"/>
      <c r="BGF2" s="680"/>
      <c r="BGG2" s="680"/>
      <c r="BGH2" s="680"/>
      <c r="BGI2" s="680"/>
      <c r="BGJ2" s="680"/>
      <c r="BGK2" s="680"/>
      <c r="BGL2" s="680"/>
      <c r="BGM2" s="680"/>
      <c r="BGN2" s="680"/>
      <c r="BGO2" s="680"/>
      <c r="BGP2" s="680"/>
      <c r="BGQ2" s="680"/>
      <c r="BGR2" s="680"/>
      <c r="BGS2" s="680"/>
      <c r="BGT2" s="680"/>
      <c r="BGU2" s="680"/>
      <c r="BGV2" s="680"/>
      <c r="BGW2" s="680"/>
      <c r="BGX2" s="680"/>
      <c r="BGY2" s="680"/>
      <c r="BGZ2" s="680"/>
      <c r="BHA2" s="680"/>
      <c r="BHB2" s="680"/>
      <c r="BHC2" s="680"/>
      <c r="BHD2" s="680"/>
      <c r="BHE2" s="680"/>
      <c r="BHF2" s="680"/>
      <c r="BHG2" s="680"/>
      <c r="BHH2" s="680"/>
      <c r="BHI2" s="680"/>
      <c r="BHJ2" s="680"/>
      <c r="BHK2" s="680"/>
      <c r="BHL2" s="680"/>
      <c r="BHM2" s="680"/>
      <c r="BHN2" s="680"/>
      <c r="BHO2" s="680"/>
      <c r="BHP2" s="680"/>
      <c r="BHQ2" s="680"/>
      <c r="BHR2" s="680"/>
      <c r="BHS2" s="680"/>
      <c r="BHT2" s="680"/>
      <c r="BHU2" s="680"/>
      <c r="BHV2" s="680"/>
      <c r="BHW2" s="680"/>
      <c r="BHX2" s="680"/>
      <c r="BHY2" s="680"/>
      <c r="BHZ2" s="680"/>
      <c r="BIA2" s="680"/>
      <c r="BIB2" s="680"/>
      <c r="BIC2" s="680"/>
      <c r="BID2" s="680"/>
      <c r="BIE2" s="680"/>
      <c r="BIF2" s="680"/>
      <c r="BIG2" s="680"/>
      <c r="BIH2" s="680"/>
      <c r="BII2" s="680"/>
      <c r="BIJ2" s="680"/>
      <c r="BIK2" s="680"/>
      <c r="BIL2" s="680"/>
      <c r="BIM2" s="680"/>
      <c r="BIN2" s="680"/>
      <c r="BIO2" s="680"/>
      <c r="BIP2" s="680"/>
      <c r="BIQ2" s="680"/>
      <c r="BIR2" s="680"/>
      <c r="BIS2" s="680"/>
      <c r="BIT2" s="680"/>
      <c r="BIU2" s="680"/>
      <c r="BIV2" s="680"/>
      <c r="BIW2" s="680"/>
      <c r="BIX2" s="680"/>
      <c r="BIY2" s="680"/>
      <c r="BIZ2" s="680"/>
      <c r="BJA2" s="680"/>
      <c r="BJB2" s="680"/>
      <c r="BJC2" s="680"/>
      <c r="BJD2" s="680"/>
      <c r="BJE2" s="680"/>
      <c r="BJF2" s="680"/>
      <c r="BJG2" s="680"/>
      <c r="BJH2" s="680"/>
      <c r="BJI2" s="680"/>
      <c r="BJJ2" s="680"/>
      <c r="BJK2" s="680"/>
      <c r="BJL2" s="680"/>
      <c r="BJM2" s="680"/>
      <c r="BJN2" s="680"/>
      <c r="BJO2" s="680"/>
      <c r="BJP2" s="680"/>
      <c r="BJQ2" s="680"/>
      <c r="BJR2" s="680"/>
      <c r="BJS2" s="680"/>
      <c r="BJT2" s="680"/>
      <c r="BJU2" s="680"/>
      <c r="BJV2" s="680"/>
      <c r="BJW2" s="680"/>
      <c r="BJX2" s="680"/>
      <c r="BJY2" s="680"/>
      <c r="BJZ2" s="680"/>
      <c r="BKA2" s="680"/>
      <c r="BKB2" s="680"/>
      <c r="BKC2" s="680"/>
      <c r="BKD2" s="680"/>
      <c r="BKE2" s="680"/>
      <c r="BKF2" s="680"/>
      <c r="BKG2" s="680"/>
      <c r="BKH2" s="680"/>
      <c r="BKI2" s="680"/>
      <c r="BKJ2" s="680"/>
      <c r="BKK2" s="680"/>
      <c r="BKL2" s="680"/>
      <c r="BKM2" s="680"/>
      <c r="BKN2" s="680"/>
      <c r="BKO2" s="680"/>
      <c r="BKP2" s="680"/>
      <c r="BKQ2" s="680"/>
      <c r="BKR2" s="680"/>
      <c r="BKS2" s="680"/>
      <c r="BKT2" s="680"/>
      <c r="BKU2" s="680"/>
      <c r="BKV2" s="680"/>
      <c r="BKW2" s="680"/>
      <c r="BKX2" s="680"/>
      <c r="BKY2" s="680"/>
      <c r="BKZ2" s="680"/>
      <c r="BLA2" s="680"/>
      <c r="BLB2" s="680"/>
      <c r="BLC2" s="680"/>
      <c r="BLD2" s="680"/>
      <c r="BLE2" s="680"/>
      <c r="BLF2" s="680"/>
      <c r="BLG2" s="680"/>
      <c r="BLH2" s="680"/>
      <c r="BLI2" s="680"/>
      <c r="BLJ2" s="680"/>
      <c r="BLK2" s="680"/>
      <c r="BLL2" s="680"/>
      <c r="BLM2" s="680"/>
      <c r="BLN2" s="680"/>
      <c r="BLO2" s="680"/>
      <c r="BLP2" s="680"/>
      <c r="BLQ2" s="680"/>
      <c r="BLR2" s="680"/>
      <c r="BLS2" s="680"/>
      <c r="BLT2" s="680"/>
      <c r="BLU2" s="680"/>
      <c r="BLV2" s="680"/>
      <c r="BLW2" s="680"/>
      <c r="BLX2" s="680"/>
      <c r="BLY2" s="680"/>
      <c r="BLZ2" s="680"/>
      <c r="BMA2" s="680"/>
      <c r="BMB2" s="680"/>
      <c r="BMC2" s="680"/>
      <c r="BMD2" s="680"/>
      <c r="BME2" s="680"/>
      <c r="BMF2" s="680"/>
      <c r="BMG2" s="680"/>
      <c r="BMH2" s="680"/>
      <c r="BMI2" s="680"/>
      <c r="BMJ2" s="680"/>
      <c r="BMK2" s="680"/>
      <c r="BML2" s="680"/>
      <c r="BMM2" s="680"/>
      <c r="BMN2" s="680"/>
      <c r="BMO2" s="680"/>
      <c r="BMP2" s="680"/>
      <c r="BMQ2" s="680"/>
      <c r="BMR2" s="680"/>
      <c r="BMS2" s="680"/>
      <c r="BMT2" s="680"/>
      <c r="BMU2" s="680"/>
      <c r="BMV2" s="680"/>
      <c r="BMW2" s="680"/>
      <c r="BMX2" s="680"/>
      <c r="BMY2" s="680"/>
      <c r="BMZ2" s="680"/>
      <c r="BNA2" s="680"/>
      <c r="BNB2" s="680"/>
      <c r="BNC2" s="680"/>
      <c r="BND2" s="680"/>
      <c r="BNE2" s="680"/>
      <c r="BNF2" s="680"/>
      <c r="BNG2" s="680"/>
      <c r="BNH2" s="680"/>
      <c r="BNI2" s="680"/>
      <c r="BNJ2" s="680"/>
      <c r="BNK2" s="680"/>
      <c r="BNL2" s="680"/>
      <c r="BNM2" s="680"/>
      <c r="BNN2" s="680"/>
      <c r="BNO2" s="680"/>
      <c r="BNP2" s="680"/>
      <c r="BNQ2" s="680"/>
      <c r="BNR2" s="680"/>
      <c r="BNS2" s="680"/>
      <c r="BNT2" s="680"/>
      <c r="BNU2" s="680"/>
      <c r="BNV2" s="680"/>
      <c r="BNW2" s="680"/>
      <c r="BNX2" s="680"/>
      <c r="BNY2" s="680"/>
      <c r="BNZ2" s="680"/>
      <c r="BOA2" s="680"/>
      <c r="BOB2" s="680"/>
      <c r="BOC2" s="680"/>
      <c r="BOD2" s="680"/>
      <c r="BOE2" s="680"/>
      <c r="BOF2" s="680"/>
      <c r="BOG2" s="680"/>
      <c r="BOH2" s="680"/>
      <c r="BOI2" s="680"/>
      <c r="BOJ2" s="680"/>
      <c r="BOK2" s="680"/>
      <c r="BOL2" s="680"/>
      <c r="BOM2" s="680"/>
      <c r="BON2" s="680"/>
      <c r="BOO2" s="680"/>
      <c r="BOP2" s="680"/>
      <c r="BOQ2" s="680"/>
      <c r="BOR2" s="680"/>
      <c r="BOS2" s="680"/>
      <c r="BOT2" s="680"/>
      <c r="BOU2" s="680"/>
      <c r="BOV2" s="680"/>
      <c r="BOW2" s="680"/>
      <c r="BOX2" s="680"/>
      <c r="BOY2" s="680"/>
      <c r="BOZ2" s="680"/>
      <c r="BPA2" s="680"/>
      <c r="BPB2" s="680"/>
      <c r="BPC2" s="680"/>
      <c r="BPD2" s="680"/>
      <c r="BPE2" s="680"/>
      <c r="BPF2" s="680"/>
      <c r="BPG2" s="680"/>
      <c r="BPH2" s="680"/>
      <c r="BPI2" s="680"/>
      <c r="BPJ2" s="680"/>
      <c r="BPK2" s="680"/>
      <c r="BPL2" s="680"/>
      <c r="BPM2" s="680"/>
      <c r="BPN2" s="680"/>
      <c r="BPO2" s="680"/>
      <c r="BPP2" s="680"/>
      <c r="BPQ2" s="680"/>
      <c r="BPR2" s="680"/>
      <c r="BPS2" s="680"/>
      <c r="BPT2" s="680"/>
      <c r="BPU2" s="680"/>
      <c r="BPV2" s="680"/>
      <c r="BPW2" s="680"/>
      <c r="BPX2" s="680"/>
      <c r="BPY2" s="680"/>
      <c r="BPZ2" s="680"/>
      <c r="BQA2" s="680"/>
      <c r="BQB2" s="680"/>
      <c r="BQC2" s="680"/>
      <c r="BQD2" s="680"/>
      <c r="BQE2" s="680"/>
      <c r="BQF2" s="680"/>
      <c r="BQG2" s="680"/>
      <c r="BQH2" s="680"/>
      <c r="BQI2" s="680"/>
      <c r="BQJ2" s="680"/>
      <c r="BQK2" s="680"/>
      <c r="BQL2" s="680"/>
      <c r="BQM2" s="680"/>
      <c r="BQN2" s="680"/>
      <c r="BQO2" s="680"/>
      <c r="BQP2" s="680"/>
      <c r="BQQ2" s="680"/>
      <c r="BQR2" s="680"/>
      <c r="BQS2" s="680"/>
      <c r="BQT2" s="680"/>
      <c r="BQU2" s="680"/>
      <c r="BQV2" s="680"/>
      <c r="BQW2" s="680"/>
      <c r="BQX2" s="680"/>
      <c r="BQY2" s="680"/>
      <c r="BQZ2" s="680"/>
      <c r="BRA2" s="680"/>
      <c r="BRB2" s="680"/>
      <c r="BRC2" s="680"/>
      <c r="BRD2" s="680"/>
      <c r="BRE2" s="680"/>
      <c r="BRF2" s="680"/>
      <c r="BRG2" s="680"/>
      <c r="BRH2" s="680"/>
      <c r="BRI2" s="680"/>
      <c r="BRJ2" s="680"/>
      <c r="BRK2" s="680"/>
      <c r="BRL2" s="680"/>
      <c r="BRM2" s="680"/>
      <c r="BRN2" s="680"/>
      <c r="BRO2" s="680"/>
      <c r="BRP2" s="680"/>
      <c r="BRQ2" s="680"/>
      <c r="BRR2" s="680"/>
      <c r="BRS2" s="680"/>
      <c r="BRT2" s="680"/>
      <c r="BRU2" s="680"/>
      <c r="BRV2" s="680"/>
      <c r="BRW2" s="680"/>
      <c r="BRX2" s="680"/>
      <c r="BRY2" s="680"/>
      <c r="BRZ2" s="680"/>
      <c r="BSA2" s="680"/>
      <c r="BSB2" s="680"/>
      <c r="BSC2" s="680"/>
      <c r="BSD2" s="680"/>
      <c r="BSE2" s="680"/>
      <c r="BSF2" s="680"/>
      <c r="BSG2" s="680"/>
      <c r="BSH2" s="680"/>
      <c r="BSI2" s="680"/>
      <c r="BSJ2" s="680"/>
      <c r="BSK2" s="680"/>
      <c r="BSL2" s="680"/>
      <c r="BSM2" s="680"/>
      <c r="BSN2" s="680"/>
      <c r="BSO2" s="680"/>
      <c r="BSP2" s="680"/>
      <c r="BSQ2" s="680"/>
      <c r="BSR2" s="680"/>
      <c r="BSS2" s="680"/>
      <c r="BST2" s="680"/>
      <c r="BSU2" s="680"/>
      <c r="BSV2" s="680"/>
      <c r="BSW2" s="680"/>
      <c r="BSX2" s="680"/>
      <c r="BSY2" s="680"/>
      <c r="BSZ2" s="680"/>
      <c r="BTA2" s="680"/>
      <c r="BTB2" s="680"/>
      <c r="BTC2" s="680"/>
      <c r="BTD2" s="680"/>
      <c r="BTE2" s="680"/>
      <c r="BTF2" s="680"/>
      <c r="BTG2" s="680"/>
      <c r="BTH2" s="680"/>
      <c r="BTI2" s="680"/>
      <c r="BTJ2" s="680"/>
      <c r="BTK2" s="680"/>
      <c r="BTL2" s="680"/>
      <c r="BTM2" s="680"/>
      <c r="BTN2" s="680"/>
      <c r="BTO2" s="680"/>
      <c r="BTP2" s="680"/>
      <c r="BTQ2" s="680"/>
      <c r="BTR2" s="680"/>
      <c r="BTS2" s="680"/>
      <c r="BTT2" s="680"/>
      <c r="BTU2" s="680"/>
      <c r="BTV2" s="680"/>
      <c r="BTW2" s="680"/>
      <c r="BTX2" s="680"/>
      <c r="BTY2" s="680"/>
      <c r="BTZ2" s="680"/>
      <c r="BUA2" s="680"/>
      <c r="BUB2" s="680"/>
      <c r="BUC2" s="680"/>
      <c r="BUD2" s="680"/>
      <c r="BUE2" s="680"/>
      <c r="BUF2" s="680"/>
      <c r="BUG2" s="680"/>
      <c r="BUH2" s="680"/>
      <c r="BUI2" s="680"/>
      <c r="BUJ2" s="680"/>
      <c r="BUK2" s="680"/>
      <c r="BUL2" s="680"/>
      <c r="BUM2" s="680"/>
      <c r="BUN2" s="680"/>
      <c r="BUO2" s="680"/>
      <c r="BUP2" s="680"/>
      <c r="BUQ2" s="680"/>
      <c r="BUR2" s="680"/>
      <c r="BUS2" s="680"/>
      <c r="BUT2" s="680"/>
      <c r="BUU2" s="680"/>
      <c r="BUV2" s="680"/>
      <c r="BUW2" s="680"/>
      <c r="BUX2" s="680"/>
      <c r="BUY2" s="680"/>
      <c r="BUZ2" s="680"/>
      <c r="BVA2" s="680"/>
      <c r="BVB2" s="680"/>
      <c r="BVC2" s="680"/>
      <c r="BVD2" s="680"/>
      <c r="BVE2" s="680"/>
      <c r="BVF2" s="680"/>
      <c r="BVG2" s="680"/>
      <c r="BVH2" s="680"/>
      <c r="BVI2" s="680"/>
      <c r="BVJ2" s="680"/>
      <c r="BVK2" s="680"/>
      <c r="BVL2" s="680"/>
      <c r="BVM2" s="680"/>
      <c r="BVN2" s="680"/>
      <c r="BVO2" s="680"/>
      <c r="BVP2" s="680"/>
      <c r="BVQ2" s="680"/>
      <c r="BVR2" s="680"/>
      <c r="BVS2" s="680"/>
      <c r="BVT2" s="680"/>
      <c r="BVU2" s="680"/>
      <c r="BVV2" s="680"/>
      <c r="BVW2" s="680"/>
      <c r="BVX2" s="680"/>
      <c r="BVY2" s="680"/>
      <c r="BVZ2" s="680"/>
      <c r="BWA2" s="680"/>
      <c r="BWB2" s="680"/>
      <c r="BWC2" s="680"/>
      <c r="BWD2" s="680"/>
      <c r="BWE2" s="680"/>
      <c r="BWF2" s="680"/>
      <c r="BWG2" s="680"/>
      <c r="BWH2" s="680"/>
      <c r="BWI2" s="680"/>
      <c r="BWJ2" s="680"/>
      <c r="BWK2" s="680"/>
      <c r="BWL2" s="680"/>
      <c r="BWM2" s="680"/>
      <c r="BWN2" s="680"/>
      <c r="BWO2" s="680"/>
      <c r="BWP2" s="680"/>
      <c r="BWQ2" s="680"/>
      <c r="BWR2" s="680"/>
      <c r="BWS2" s="680"/>
      <c r="BWT2" s="680"/>
      <c r="BWU2" s="680"/>
      <c r="BWV2" s="680"/>
      <c r="BWW2" s="680"/>
      <c r="BWX2" s="680"/>
      <c r="BWY2" s="680"/>
      <c r="BWZ2" s="680"/>
      <c r="BXA2" s="680"/>
      <c r="BXB2" s="680"/>
      <c r="BXC2" s="680"/>
      <c r="BXD2" s="680"/>
      <c r="BXE2" s="680"/>
      <c r="BXF2" s="680"/>
      <c r="BXG2" s="680"/>
      <c r="BXH2" s="680"/>
      <c r="BXI2" s="680"/>
      <c r="BXJ2" s="680"/>
      <c r="BXK2" s="680"/>
      <c r="BXL2" s="680"/>
      <c r="BXM2" s="680"/>
      <c r="BXN2" s="680"/>
      <c r="BXO2" s="680"/>
      <c r="BXP2" s="680"/>
      <c r="BXQ2" s="680"/>
      <c r="BXR2" s="680"/>
      <c r="BXS2" s="680"/>
      <c r="BXT2" s="680"/>
      <c r="BXU2" s="680"/>
      <c r="BXV2" s="680"/>
      <c r="BXW2" s="680"/>
      <c r="BXX2" s="680"/>
      <c r="BXY2" s="680"/>
      <c r="BXZ2" s="680"/>
      <c r="BYA2" s="680"/>
      <c r="BYB2" s="680"/>
      <c r="BYC2" s="680"/>
      <c r="BYD2" s="680"/>
      <c r="BYE2" s="680"/>
      <c r="BYF2" s="680"/>
      <c r="BYG2" s="680"/>
      <c r="BYH2" s="680"/>
      <c r="BYI2" s="680"/>
      <c r="BYJ2" s="680"/>
      <c r="BYK2" s="680"/>
      <c r="BYL2" s="680"/>
      <c r="BYM2" s="680"/>
      <c r="BYN2" s="680"/>
      <c r="BYO2" s="680"/>
      <c r="BYP2" s="680"/>
      <c r="BYQ2" s="680"/>
      <c r="BYR2" s="680"/>
      <c r="BYS2" s="680"/>
      <c r="BYT2" s="680"/>
      <c r="BYU2" s="680"/>
      <c r="BYV2" s="680"/>
      <c r="BYW2" s="680"/>
      <c r="BYX2" s="680"/>
      <c r="BYY2" s="680"/>
      <c r="BYZ2" s="680"/>
      <c r="BZA2" s="680"/>
      <c r="BZB2" s="680"/>
      <c r="BZC2" s="680"/>
      <c r="BZD2" s="680"/>
      <c r="BZE2" s="680"/>
      <c r="BZF2" s="680"/>
      <c r="BZG2" s="680"/>
      <c r="BZH2" s="680"/>
      <c r="BZI2" s="680"/>
      <c r="BZJ2" s="680"/>
      <c r="BZK2" s="680"/>
      <c r="BZL2" s="680"/>
      <c r="BZM2" s="680"/>
      <c r="BZN2" s="680"/>
      <c r="BZO2" s="680"/>
      <c r="BZP2" s="680"/>
      <c r="BZQ2" s="680"/>
      <c r="BZR2" s="680"/>
      <c r="BZS2" s="680"/>
      <c r="BZT2" s="680"/>
      <c r="BZU2" s="680"/>
      <c r="BZV2" s="680"/>
      <c r="BZW2" s="680"/>
      <c r="BZX2" s="680"/>
      <c r="BZY2" s="680"/>
      <c r="BZZ2" s="680"/>
      <c r="CAA2" s="680"/>
      <c r="CAB2" s="680"/>
      <c r="CAC2" s="680"/>
      <c r="CAD2" s="680"/>
      <c r="CAE2" s="680"/>
      <c r="CAF2" s="680"/>
      <c r="CAG2" s="680"/>
      <c r="CAH2" s="680"/>
      <c r="CAI2" s="680"/>
      <c r="CAJ2" s="680"/>
      <c r="CAK2" s="680"/>
      <c r="CAL2" s="680"/>
      <c r="CAM2" s="680"/>
      <c r="CAN2" s="680"/>
      <c r="CAO2" s="680"/>
      <c r="CAP2" s="680"/>
      <c r="CAQ2" s="680"/>
      <c r="CAR2" s="680"/>
      <c r="CAS2" s="680"/>
      <c r="CAT2" s="680"/>
      <c r="CAU2" s="680"/>
      <c r="CAV2" s="680"/>
      <c r="CAW2" s="680"/>
      <c r="CAX2" s="680"/>
      <c r="CAY2" s="680"/>
      <c r="CAZ2" s="680"/>
      <c r="CBA2" s="680"/>
      <c r="CBB2" s="680"/>
      <c r="CBC2" s="680"/>
      <c r="CBD2" s="680"/>
      <c r="CBE2" s="680"/>
      <c r="CBF2" s="680"/>
      <c r="CBG2" s="680"/>
      <c r="CBH2" s="680"/>
      <c r="CBI2" s="680"/>
      <c r="CBJ2" s="680"/>
      <c r="CBK2" s="680"/>
      <c r="CBL2" s="680"/>
      <c r="CBM2" s="680"/>
      <c r="CBN2" s="680"/>
      <c r="CBO2" s="680"/>
      <c r="CBP2" s="680"/>
      <c r="CBQ2" s="680"/>
      <c r="CBR2" s="680"/>
      <c r="CBS2" s="680"/>
      <c r="CBT2" s="680"/>
      <c r="CBU2" s="680"/>
      <c r="CBV2" s="680"/>
      <c r="CBW2" s="680"/>
      <c r="CBX2" s="680"/>
      <c r="CBY2" s="680"/>
      <c r="CBZ2" s="680"/>
      <c r="CCA2" s="680"/>
      <c r="CCB2" s="680"/>
      <c r="CCC2" s="680"/>
      <c r="CCD2" s="680"/>
      <c r="CCE2" s="680"/>
      <c r="CCF2" s="680"/>
      <c r="CCG2" s="680"/>
      <c r="CCH2" s="680"/>
      <c r="CCI2" s="680"/>
      <c r="CCJ2" s="680"/>
      <c r="CCK2" s="680"/>
      <c r="CCL2" s="680"/>
      <c r="CCM2" s="680"/>
      <c r="CCN2" s="680"/>
      <c r="CCO2" s="680"/>
      <c r="CCP2" s="680"/>
      <c r="CCQ2" s="680"/>
      <c r="CCR2" s="680"/>
      <c r="CCS2" s="680"/>
      <c r="CCT2" s="680"/>
      <c r="CCU2" s="680"/>
      <c r="CCV2" s="680"/>
      <c r="CCW2" s="680"/>
      <c r="CCX2" s="680"/>
      <c r="CCY2" s="680"/>
      <c r="CCZ2" s="680"/>
      <c r="CDA2" s="680"/>
      <c r="CDB2" s="680"/>
      <c r="CDC2" s="680"/>
      <c r="CDD2" s="680"/>
      <c r="CDE2" s="680"/>
      <c r="CDF2" s="680"/>
      <c r="CDG2" s="680"/>
      <c r="CDH2" s="680"/>
      <c r="CDI2" s="680"/>
      <c r="CDJ2" s="680"/>
      <c r="CDK2" s="680"/>
      <c r="CDL2" s="680"/>
      <c r="CDM2" s="680"/>
      <c r="CDN2" s="680"/>
      <c r="CDO2" s="680"/>
      <c r="CDP2" s="680"/>
      <c r="CDQ2" s="680"/>
      <c r="CDR2" s="680"/>
      <c r="CDS2" s="680"/>
      <c r="CDT2" s="680"/>
      <c r="CDU2" s="680"/>
      <c r="CDV2" s="680"/>
      <c r="CDW2" s="680"/>
      <c r="CDX2" s="680"/>
      <c r="CDY2" s="680"/>
      <c r="CDZ2" s="680"/>
      <c r="CEA2" s="680"/>
      <c r="CEB2" s="680"/>
      <c r="CEC2" s="680"/>
      <c r="CED2" s="680"/>
      <c r="CEE2" s="680"/>
      <c r="CEF2" s="680"/>
      <c r="CEG2" s="680"/>
      <c r="CEH2" s="680"/>
      <c r="CEI2" s="680"/>
      <c r="CEJ2" s="680"/>
      <c r="CEK2" s="680"/>
      <c r="CEL2" s="680"/>
      <c r="CEM2" s="680"/>
      <c r="CEN2" s="680"/>
      <c r="CEO2" s="680"/>
      <c r="CEP2" s="680"/>
      <c r="CEQ2" s="680"/>
      <c r="CER2" s="680"/>
      <c r="CES2" s="680"/>
      <c r="CET2" s="680"/>
      <c r="CEU2" s="680"/>
      <c r="CEV2" s="680"/>
      <c r="CEW2" s="680"/>
      <c r="CEX2" s="680"/>
      <c r="CEY2" s="680"/>
      <c r="CEZ2" s="680"/>
      <c r="CFA2" s="680"/>
      <c r="CFB2" s="680"/>
      <c r="CFC2" s="680"/>
      <c r="CFD2" s="680"/>
      <c r="CFE2" s="680"/>
      <c r="CFF2" s="680"/>
      <c r="CFG2" s="680"/>
      <c r="CFH2" s="680"/>
      <c r="CFI2" s="680"/>
      <c r="CFJ2" s="680"/>
      <c r="CFK2" s="680"/>
      <c r="CFL2" s="680"/>
      <c r="CFM2" s="680"/>
      <c r="CFN2" s="680"/>
      <c r="CFO2" s="680"/>
      <c r="CFP2" s="680"/>
      <c r="CFQ2" s="680"/>
      <c r="CFR2" s="680"/>
      <c r="CFS2" s="680"/>
      <c r="CFT2" s="680"/>
      <c r="CFU2" s="680"/>
      <c r="CFV2" s="680"/>
      <c r="CFW2" s="680"/>
      <c r="CFX2" s="680"/>
      <c r="CFY2" s="680"/>
      <c r="CFZ2" s="680"/>
      <c r="CGA2" s="680"/>
      <c r="CGB2" s="680"/>
      <c r="CGC2" s="680"/>
      <c r="CGD2" s="680"/>
      <c r="CGE2" s="680"/>
      <c r="CGF2" s="680"/>
      <c r="CGG2" s="680"/>
      <c r="CGH2" s="680"/>
      <c r="CGI2" s="680"/>
      <c r="CGJ2" s="680"/>
      <c r="CGK2" s="680"/>
      <c r="CGL2" s="680"/>
      <c r="CGM2" s="680"/>
      <c r="CGN2" s="680"/>
      <c r="CGO2" s="680"/>
      <c r="CGP2" s="680"/>
      <c r="CGQ2" s="680"/>
      <c r="CGR2" s="680"/>
      <c r="CGS2" s="680"/>
      <c r="CGT2" s="680"/>
      <c r="CGU2" s="680"/>
      <c r="CGV2" s="680"/>
      <c r="CGW2" s="680"/>
      <c r="CGX2" s="680"/>
      <c r="CGY2" s="680"/>
      <c r="CGZ2" s="680"/>
      <c r="CHA2" s="680"/>
      <c r="CHB2" s="680"/>
      <c r="CHC2" s="680"/>
      <c r="CHD2" s="680"/>
      <c r="CHE2" s="680"/>
      <c r="CHF2" s="680"/>
      <c r="CHG2" s="680"/>
      <c r="CHH2" s="680"/>
      <c r="CHI2" s="680"/>
      <c r="CHJ2" s="680"/>
      <c r="CHK2" s="680"/>
      <c r="CHL2" s="680"/>
      <c r="CHM2" s="680"/>
      <c r="CHN2" s="680"/>
      <c r="CHO2" s="680"/>
      <c r="CHP2" s="680"/>
      <c r="CHQ2" s="680"/>
      <c r="CHR2" s="680"/>
      <c r="CHS2" s="680"/>
      <c r="CHT2" s="680"/>
      <c r="CHU2" s="680"/>
      <c r="CHV2" s="680"/>
      <c r="CHW2" s="680"/>
      <c r="CHX2" s="680"/>
      <c r="CHY2" s="680"/>
      <c r="CHZ2" s="680"/>
      <c r="CIA2" s="680"/>
      <c r="CIB2" s="680"/>
      <c r="CIC2" s="680"/>
      <c r="CID2" s="680"/>
      <c r="CIE2" s="680"/>
      <c r="CIF2" s="680"/>
      <c r="CIG2" s="680"/>
      <c r="CIH2" s="680"/>
      <c r="CII2" s="680"/>
      <c r="CIJ2" s="680"/>
      <c r="CIK2" s="680"/>
      <c r="CIL2" s="680"/>
      <c r="CIM2" s="680"/>
      <c r="CIN2" s="680"/>
      <c r="CIO2" s="680"/>
      <c r="CIP2" s="680"/>
      <c r="CIQ2" s="680"/>
      <c r="CIR2" s="680"/>
      <c r="CIS2" s="680"/>
      <c r="CIT2" s="680"/>
      <c r="CIU2" s="680"/>
      <c r="CIV2" s="680"/>
      <c r="CIW2" s="680"/>
      <c r="CIX2" s="680"/>
      <c r="CIY2" s="680"/>
      <c r="CIZ2" s="680"/>
      <c r="CJA2" s="680"/>
      <c r="CJB2" s="680"/>
      <c r="CJC2" s="680"/>
      <c r="CJD2" s="680"/>
      <c r="CJE2" s="680"/>
      <c r="CJF2" s="680"/>
      <c r="CJG2" s="680"/>
      <c r="CJH2" s="680"/>
      <c r="CJI2" s="680"/>
      <c r="CJJ2" s="680"/>
      <c r="CJK2" s="680"/>
      <c r="CJL2" s="680"/>
      <c r="CJM2" s="680"/>
      <c r="CJN2" s="680"/>
      <c r="CJO2" s="680"/>
      <c r="CJP2" s="680"/>
      <c r="CJQ2" s="680"/>
      <c r="CJR2" s="680"/>
      <c r="CJS2" s="680"/>
      <c r="CJT2" s="680"/>
      <c r="CJU2" s="680"/>
      <c r="CJV2" s="680"/>
      <c r="CJW2" s="680"/>
      <c r="CJX2" s="680"/>
      <c r="CJY2" s="680"/>
      <c r="CJZ2" s="680"/>
      <c r="CKA2" s="680"/>
      <c r="CKB2" s="680"/>
      <c r="CKC2" s="680"/>
      <c r="CKD2" s="680"/>
      <c r="CKE2" s="680"/>
      <c r="CKF2" s="680"/>
      <c r="CKG2" s="680"/>
      <c r="CKH2" s="680"/>
      <c r="CKI2" s="680"/>
      <c r="CKJ2" s="680"/>
      <c r="CKK2" s="680"/>
      <c r="CKL2" s="680"/>
      <c r="CKM2" s="680"/>
      <c r="CKN2" s="680"/>
      <c r="CKO2" s="680"/>
      <c r="CKP2" s="680"/>
      <c r="CKQ2" s="680"/>
      <c r="CKR2" s="680"/>
      <c r="CKS2" s="680"/>
      <c r="CKT2" s="680"/>
      <c r="CKU2" s="680"/>
      <c r="CKV2" s="680"/>
      <c r="CKW2" s="680"/>
      <c r="CKX2" s="680"/>
      <c r="CKY2" s="680"/>
      <c r="CKZ2" s="680"/>
      <c r="CLA2" s="680"/>
      <c r="CLB2" s="680"/>
      <c r="CLC2" s="680"/>
      <c r="CLD2" s="680"/>
      <c r="CLE2" s="680"/>
      <c r="CLF2" s="680"/>
      <c r="CLG2" s="680"/>
      <c r="CLH2" s="680"/>
      <c r="CLI2" s="680"/>
      <c r="CLJ2" s="680"/>
      <c r="CLK2" s="680"/>
      <c r="CLL2" s="680"/>
      <c r="CLM2" s="680"/>
      <c r="CLN2" s="680"/>
      <c r="CLO2" s="680"/>
      <c r="CLP2" s="680"/>
      <c r="CLQ2" s="680"/>
      <c r="CLR2" s="680"/>
      <c r="CLS2" s="680"/>
      <c r="CLT2" s="680"/>
      <c r="CLU2" s="680"/>
      <c r="CLV2" s="680"/>
      <c r="CLW2" s="680"/>
      <c r="CLX2" s="680"/>
      <c r="CLY2" s="680"/>
      <c r="CLZ2" s="680"/>
      <c r="CMA2" s="680"/>
      <c r="CMB2" s="680"/>
      <c r="CMC2" s="680"/>
      <c r="CMD2" s="680"/>
      <c r="CME2" s="680"/>
      <c r="CMF2" s="680"/>
      <c r="CMG2" s="680"/>
      <c r="CMH2" s="680"/>
      <c r="CMI2" s="680"/>
      <c r="CMJ2" s="680"/>
      <c r="CMK2" s="680"/>
      <c r="CML2" s="680"/>
      <c r="CMM2" s="680"/>
      <c r="CMN2" s="680"/>
      <c r="CMO2" s="680"/>
      <c r="CMP2" s="680"/>
      <c r="CMQ2" s="680"/>
      <c r="CMR2" s="680"/>
      <c r="CMS2" s="680"/>
      <c r="CMT2" s="680"/>
      <c r="CMU2" s="680"/>
      <c r="CMV2" s="680"/>
      <c r="CMW2" s="680"/>
      <c r="CMX2" s="680"/>
      <c r="CMY2" s="680"/>
      <c r="CMZ2" s="680"/>
      <c r="CNA2" s="680"/>
      <c r="CNB2" s="680"/>
      <c r="CNC2" s="680"/>
      <c r="CND2" s="680"/>
      <c r="CNE2" s="680"/>
      <c r="CNF2" s="680"/>
      <c r="CNG2" s="680"/>
      <c r="CNH2" s="680"/>
      <c r="CNI2" s="680"/>
      <c r="CNJ2" s="680"/>
      <c r="CNK2" s="680"/>
      <c r="CNL2" s="680"/>
      <c r="CNM2" s="680"/>
      <c r="CNN2" s="680"/>
      <c r="CNO2" s="680"/>
      <c r="CNP2" s="680"/>
      <c r="CNQ2" s="680"/>
      <c r="CNR2" s="680"/>
      <c r="CNS2" s="680"/>
      <c r="CNT2" s="680"/>
      <c r="CNU2" s="680"/>
      <c r="CNV2" s="680"/>
      <c r="CNW2" s="680"/>
      <c r="CNX2" s="680"/>
      <c r="CNY2" s="680"/>
      <c r="CNZ2" s="680"/>
      <c r="COA2" s="680"/>
      <c r="COB2" s="680"/>
      <c r="COC2" s="680"/>
      <c r="COD2" s="680"/>
      <c r="COE2" s="680"/>
      <c r="COF2" s="680"/>
      <c r="COG2" s="680"/>
      <c r="COH2" s="680"/>
      <c r="COI2" s="680"/>
      <c r="COJ2" s="680"/>
      <c r="COK2" s="680"/>
      <c r="COL2" s="680"/>
      <c r="COM2" s="680"/>
      <c r="CON2" s="680"/>
      <c r="COO2" s="680"/>
      <c r="COP2" s="680"/>
      <c r="COQ2" s="680"/>
      <c r="COR2" s="680"/>
      <c r="COS2" s="680"/>
      <c r="COT2" s="680"/>
      <c r="COU2" s="680"/>
      <c r="COV2" s="680"/>
      <c r="COW2" s="680"/>
      <c r="COX2" s="680"/>
      <c r="COY2" s="680"/>
      <c r="COZ2" s="680"/>
      <c r="CPA2" s="680"/>
      <c r="CPB2" s="680"/>
      <c r="CPC2" s="680"/>
      <c r="CPD2" s="680"/>
      <c r="CPE2" s="680"/>
      <c r="CPF2" s="680"/>
      <c r="CPG2" s="680"/>
      <c r="CPH2" s="680"/>
      <c r="CPI2" s="680"/>
      <c r="CPJ2" s="680"/>
      <c r="CPK2" s="680"/>
      <c r="CPL2" s="680"/>
      <c r="CPM2" s="680"/>
      <c r="CPN2" s="680"/>
      <c r="CPO2" s="680"/>
      <c r="CPP2" s="680"/>
      <c r="CPQ2" s="680"/>
      <c r="CPR2" s="680"/>
      <c r="CPS2" s="680"/>
      <c r="CPT2" s="680"/>
      <c r="CPU2" s="680"/>
      <c r="CPV2" s="680"/>
      <c r="CPW2" s="680"/>
      <c r="CPX2" s="680"/>
      <c r="CPY2" s="680"/>
      <c r="CPZ2" s="680"/>
      <c r="CQA2" s="680"/>
      <c r="CQB2" s="680"/>
      <c r="CQC2" s="680"/>
      <c r="CQD2" s="680"/>
      <c r="CQE2" s="680"/>
      <c r="CQF2" s="680"/>
      <c r="CQG2" s="680"/>
      <c r="CQH2" s="680"/>
      <c r="CQI2" s="680"/>
      <c r="CQJ2" s="680"/>
      <c r="CQK2" s="680"/>
      <c r="CQL2" s="680"/>
      <c r="CQM2" s="680"/>
      <c r="CQN2" s="680"/>
      <c r="CQO2" s="680"/>
      <c r="CQP2" s="680"/>
      <c r="CQQ2" s="680"/>
      <c r="CQR2" s="680"/>
      <c r="CQS2" s="680"/>
      <c r="CQT2" s="680"/>
      <c r="CQU2" s="680"/>
      <c r="CQV2" s="680"/>
      <c r="CQW2" s="680"/>
      <c r="CQX2" s="680"/>
      <c r="CQY2" s="680"/>
      <c r="CQZ2" s="680"/>
      <c r="CRA2" s="680"/>
      <c r="CRB2" s="680"/>
      <c r="CRC2" s="680"/>
      <c r="CRD2" s="680"/>
      <c r="CRE2" s="680"/>
      <c r="CRF2" s="680"/>
      <c r="CRG2" s="680"/>
      <c r="CRH2" s="680"/>
      <c r="CRI2" s="680"/>
      <c r="CRJ2" s="680"/>
      <c r="CRK2" s="680"/>
      <c r="CRL2" s="680"/>
      <c r="CRM2" s="680"/>
      <c r="CRN2" s="680"/>
      <c r="CRO2" s="680"/>
      <c r="CRP2" s="680"/>
      <c r="CRQ2" s="680"/>
      <c r="CRR2" s="680"/>
      <c r="CRS2" s="680"/>
      <c r="CRT2" s="680"/>
      <c r="CRU2" s="680"/>
      <c r="CRV2" s="680"/>
      <c r="CRW2" s="680"/>
      <c r="CRX2" s="680"/>
      <c r="CRY2" s="680"/>
      <c r="CRZ2" s="680"/>
      <c r="CSA2" s="680"/>
      <c r="CSB2" s="680"/>
      <c r="CSC2" s="680"/>
      <c r="CSD2" s="680"/>
      <c r="CSE2" s="680"/>
      <c r="CSF2" s="680"/>
      <c r="CSG2" s="680"/>
      <c r="CSH2" s="680"/>
      <c r="CSI2" s="680"/>
      <c r="CSJ2" s="680"/>
      <c r="CSK2" s="680"/>
      <c r="CSL2" s="680"/>
      <c r="CSM2" s="680"/>
      <c r="CSN2" s="680"/>
      <c r="CSO2" s="680"/>
      <c r="CSP2" s="680"/>
      <c r="CSQ2" s="680"/>
      <c r="CSR2" s="680"/>
      <c r="CSS2" s="680"/>
      <c r="CST2" s="680"/>
      <c r="CSU2" s="680"/>
      <c r="CSV2" s="680"/>
      <c r="CSW2" s="680"/>
      <c r="CSX2" s="680"/>
      <c r="CSY2" s="680"/>
      <c r="CSZ2" s="680"/>
      <c r="CTA2" s="680"/>
      <c r="CTB2" s="680"/>
      <c r="CTC2" s="680"/>
      <c r="CTD2" s="680"/>
      <c r="CTE2" s="680"/>
      <c r="CTF2" s="680"/>
      <c r="CTG2" s="680"/>
      <c r="CTH2" s="680"/>
      <c r="CTI2" s="680"/>
      <c r="CTJ2" s="680"/>
      <c r="CTK2" s="680"/>
      <c r="CTL2" s="680"/>
      <c r="CTM2" s="680"/>
      <c r="CTN2" s="680"/>
      <c r="CTO2" s="680"/>
      <c r="CTP2" s="680"/>
      <c r="CTQ2" s="680"/>
      <c r="CTR2" s="680"/>
      <c r="CTS2" s="680"/>
      <c r="CTT2" s="680"/>
      <c r="CTU2" s="680"/>
      <c r="CTV2" s="680"/>
      <c r="CTW2" s="680"/>
      <c r="CTX2" s="680"/>
      <c r="CTY2" s="680"/>
      <c r="CTZ2" s="680"/>
      <c r="CUA2" s="680"/>
      <c r="CUB2" s="680"/>
      <c r="CUC2" s="680"/>
      <c r="CUD2" s="680"/>
      <c r="CUE2" s="680"/>
      <c r="CUF2" s="680"/>
      <c r="CUG2" s="680"/>
      <c r="CUH2" s="680"/>
      <c r="CUI2" s="680"/>
      <c r="CUJ2" s="680"/>
      <c r="CUK2" s="680"/>
      <c r="CUL2" s="680"/>
      <c r="CUM2" s="680"/>
      <c r="CUN2" s="680"/>
      <c r="CUO2" s="680"/>
      <c r="CUP2" s="680"/>
      <c r="CUQ2" s="680"/>
      <c r="CUR2" s="680"/>
      <c r="CUS2" s="680"/>
      <c r="CUT2" s="680"/>
      <c r="CUU2" s="680"/>
      <c r="CUV2" s="680"/>
      <c r="CUW2" s="680"/>
      <c r="CUX2" s="680"/>
      <c r="CUY2" s="680"/>
      <c r="CUZ2" s="680"/>
      <c r="CVA2" s="680"/>
      <c r="CVB2" s="680"/>
      <c r="CVC2" s="680"/>
      <c r="CVD2" s="680"/>
      <c r="CVE2" s="680"/>
      <c r="CVF2" s="680"/>
      <c r="CVG2" s="680"/>
      <c r="CVH2" s="680"/>
      <c r="CVI2" s="680"/>
      <c r="CVJ2" s="680"/>
      <c r="CVK2" s="680"/>
      <c r="CVL2" s="680"/>
      <c r="CVM2" s="680"/>
      <c r="CVN2" s="680"/>
      <c r="CVO2" s="680"/>
      <c r="CVP2" s="680"/>
      <c r="CVQ2" s="680"/>
      <c r="CVR2" s="680"/>
      <c r="CVS2" s="680"/>
      <c r="CVT2" s="680"/>
      <c r="CVU2" s="680"/>
      <c r="CVV2" s="680"/>
      <c r="CVW2" s="680"/>
      <c r="CVX2" s="680"/>
      <c r="CVY2" s="680"/>
      <c r="CVZ2" s="680"/>
      <c r="CWA2" s="680"/>
      <c r="CWB2" s="680"/>
      <c r="CWC2" s="680"/>
      <c r="CWD2" s="680"/>
      <c r="CWE2" s="680"/>
      <c r="CWF2" s="680"/>
      <c r="CWG2" s="680"/>
      <c r="CWH2" s="680"/>
      <c r="CWI2" s="680"/>
      <c r="CWJ2" s="680"/>
      <c r="CWK2" s="680"/>
      <c r="CWL2" s="680"/>
      <c r="CWM2" s="680"/>
      <c r="CWN2" s="680"/>
      <c r="CWO2" s="680"/>
      <c r="CWP2" s="680"/>
      <c r="CWQ2" s="680"/>
      <c r="CWR2" s="680"/>
      <c r="CWS2" s="680"/>
      <c r="CWT2" s="680"/>
      <c r="CWU2" s="680"/>
      <c r="CWV2" s="680"/>
      <c r="CWW2" s="680"/>
      <c r="CWX2" s="680"/>
      <c r="CWY2" s="680"/>
      <c r="CWZ2" s="680"/>
      <c r="CXA2" s="680"/>
      <c r="CXB2" s="680"/>
      <c r="CXC2" s="680"/>
      <c r="CXD2" s="680"/>
      <c r="CXE2" s="680"/>
      <c r="CXF2" s="680"/>
      <c r="CXG2" s="680"/>
      <c r="CXH2" s="680"/>
      <c r="CXI2" s="680"/>
      <c r="CXJ2" s="680"/>
      <c r="CXK2" s="680"/>
      <c r="CXL2" s="680"/>
      <c r="CXM2" s="680"/>
      <c r="CXN2" s="680"/>
      <c r="CXO2" s="680"/>
      <c r="CXP2" s="680"/>
      <c r="CXQ2" s="680"/>
      <c r="CXR2" s="680"/>
      <c r="CXS2" s="680"/>
      <c r="CXT2" s="680"/>
      <c r="CXU2" s="680"/>
      <c r="CXV2" s="680"/>
      <c r="CXW2" s="680"/>
      <c r="CXX2" s="680"/>
      <c r="CXY2" s="680"/>
      <c r="CXZ2" s="680"/>
      <c r="CYA2" s="680"/>
      <c r="CYB2" s="680"/>
      <c r="CYC2" s="680"/>
      <c r="CYD2" s="680"/>
      <c r="CYE2" s="680"/>
      <c r="CYF2" s="680"/>
      <c r="CYG2" s="680"/>
      <c r="CYH2" s="680"/>
      <c r="CYI2" s="680"/>
      <c r="CYJ2" s="680"/>
      <c r="CYK2" s="680"/>
      <c r="CYL2" s="680"/>
      <c r="CYM2" s="680"/>
      <c r="CYN2" s="680"/>
      <c r="CYO2" s="680"/>
      <c r="CYP2" s="680"/>
      <c r="CYQ2" s="680"/>
      <c r="CYR2" s="680"/>
      <c r="CYS2" s="680"/>
      <c r="CYT2" s="680"/>
      <c r="CYU2" s="680"/>
      <c r="CYV2" s="680"/>
      <c r="CYW2" s="680"/>
      <c r="CYX2" s="680"/>
      <c r="CYY2" s="680"/>
      <c r="CYZ2" s="680"/>
      <c r="CZA2" s="680"/>
      <c r="CZB2" s="680"/>
      <c r="CZC2" s="680"/>
      <c r="CZD2" s="680"/>
      <c r="CZE2" s="680"/>
      <c r="CZF2" s="680"/>
      <c r="CZG2" s="680"/>
      <c r="CZH2" s="680"/>
      <c r="CZI2" s="680"/>
      <c r="CZJ2" s="680"/>
      <c r="CZK2" s="680"/>
      <c r="CZL2" s="680"/>
      <c r="CZM2" s="680"/>
      <c r="CZN2" s="680"/>
      <c r="CZO2" s="680"/>
      <c r="CZP2" s="680"/>
      <c r="CZQ2" s="680"/>
      <c r="CZR2" s="680"/>
      <c r="CZS2" s="680"/>
      <c r="CZT2" s="680"/>
      <c r="CZU2" s="680"/>
      <c r="CZV2" s="680"/>
      <c r="CZW2" s="680"/>
      <c r="CZX2" s="680"/>
      <c r="CZY2" s="680"/>
      <c r="CZZ2" s="680"/>
      <c r="DAA2" s="680"/>
      <c r="DAB2" s="680"/>
      <c r="DAC2" s="680"/>
      <c r="DAD2" s="680"/>
      <c r="DAE2" s="680"/>
      <c r="DAF2" s="680"/>
      <c r="DAG2" s="680"/>
      <c r="DAH2" s="680"/>
      <c r="DAI2" s="680"/>
      <c r="DAJ2" s="680"/>
      <c r="DAK2" s="680"/>
      <c r="DAL2" s="680"/>
      <c r="DAM2" s="680"/>
      <c r="DAN2" s="680"/>
      <c r="DAO2" s="680"/>
      <c r="DAP2" s="680"/>
      <c r="DAQ2" s="680"/>
      <c r="DAR2" s="680"/>
      <c r="DAS2" s="680"/>
      <c r="DAT2" s="680"/>
      <c r="DAU2" s="680"/>
      <c r="DAV2" s="680"/>
      <c r="DAW2" s="680"/>
      <c r="DAX2" s="680"/>
      <c r="DAY2" s="680"/>
      <c r="DAZ2" s="680"/>
      <c r="DBA2" s="680"/>
      <c r="DBB2" s="680"/>
      <c r="DBC2" s="680"/>
      <c r="DBD2" s="680"/>
      <c r="DBE2" s="680"/>
      <c r="DBF2" s="680"/>
      <c r="DBG2" s="680"/>
      <c r="DBH2" s="680"/>
      <c r="DBI2" s="680"/>
      <c r="DBJ2" s="680"/>
      <c r="DBK2" s="680"/>
      <c r="DBL2" s="680"/>
      <c r="DBM2" s="680"/>
      <c r="DBN2" s="680"/>
      <c r="DBO2" s="680"/>
      <c r="DBP2" s="680"/>
      <c r="DBQ2" s="680"/>
      <c r="DBR2" s="680"/>
      <c r="DBS2" s="680"/>
      <c r="DBT2" s="680"/>
      <c r="DBU2" s="680"/>
      <c r="DBV2" s="680"/>
      <c r="DBW2" s="680"/>
      <c r="DBX2" s="680"/>
      <c r="DBY2" s="680"/>
      <c r="DBZ2" s="680"/>
      <c r="DCA2" s="680"/>
      <c r="DCB2" s="680"/>
      <c r="DCC2" s="680"/>
      <c r="DCD2" s="680"/>
      <c r="DCE2" s="680"/>
      <c r="DCF2" s="680"/>
      <c r="DCG2" s="680"/>
      <c r="DCH2" s="680"/>
      <c r="DCI2" s="680"/>
      <c r="DCJ2" s="680"/>
      <c r="DCK2" s="680"/>
      <c r="DCL2" s="680"/>
      <c r="DCM2" s="680"/>
      <c r="DCN2" s="680"/>
      <c r="DCO2" s="680"/>
      <c r="DCP2" s="680"/>
      <c r="DCQ2" s="680"/>
      <c r="DCR2" s="680"/>
      <c r="DCS2" s="680"/>
      <c r="DCT2" s="680"/>
      <c r="DCU2" s="680"/>
      <c r="DCV2" s="680"/>
      <c r="DCW2" s="680"/>
      <c r="DCX2" s="680"/>
      <c r="DCY2" s="680"/>
      <c r="DCZ2" s="680"/>
      <c r="DDA2" s="680"/>
      <c r="DDB2" s="680"/>
      <c r="DDC2" s="680"/>
      <c r="DDD2" s="680"/>
      <c r="DDE2" s="680"/>
      <c r="DDF2" s="680"/>
      <c r="DDG2" s="680"/>
      <c r="DDH2" s="680"/>
      <c r="DDI2" s="680"/>
      <c r="DDJ2" s="680"/>
      <c r="DDK2" s="680"/>
      <c r="DDL2" s="680"/>
      <c r="DDM2" s="680"/>
      <c r="DDN2" s="680"/>
      <c r="DDO2" s="680"/>
      <c r="DDP2" s="680"/>
      <c r="DDQ2" s="680"/>
      <c r="DDR2" s="680"/>
      <c r="DDS2" s="680"/>
      <c r="DDT2" s="680"/>
      <c r="DDU2" s="680"/>
      <c r="DDV2" s="680"/>
      <c r="DDW2" s="680"/>
      <c r="DDX2" s="680"/>
      <c r="DDY2" s="680"/>
      <c r="DDZ2" s="680"/>
      <c r="DEA2" s="680"/>
      <c r="DEB2" s="680"/>
      <c r="DEC2" s="680"/>
      <c r="DED2" s="680"/>
      <c r="DEE2" s="680"/>
      <c r="DEF2" s="680"/>
      <c r="DEG2" s="680"/>
      <c r="DEH2" s="680"/>
      <c r="DEI2" s="680"/>
      <c r="DEJ2" s="680"/>
      <c r="DEK2" s="680"/>
      <c r="DEL2" s="680"/>
      <c r="DEM2" s="680"/>
      <c r="DEN2" s="680"/>
      <c r="DEO2" s="680"/>
      <c r="DEP2" s="680"/>
      <c r="DEQ2" s="680"/>
      <c r="DER2" s="680"/>
      <c r="DES2" s="680"/>
      <c r="DET2" s="680"/>
      <c r="DEU2" s="680"/>
      <c r="DEV2" s="680"/>
      <c r="DEW2" s="680"/>
      <c r="DEX2" s="680"/>
      <c r="DEY2" s="680"/>
      <c r="DEZ2" s="680"/>
      <c r="DFA2" s="680"/>
      <c r="DFB2" s="680"/>
      <c r="DFC2" s="680"/>
      <c r="DFD2" s="680"/>
      <c r="DFE2" s="680"/>
      <c r="DFF2" s="680"/>
      <c r="DFG2" s="680"/>
      <c r="DFH2" s="680"/>
      <c r="DFI2" s="680"/>
      <c r="DFJ2" s="680"/>
      <c r="DFK2" s="680"/>
      <c r="DFL2" s="680"/>
      <c r="DFM2" s="680"/>
      <c r="DFN2" s="680"/>
      <c r="DFO2" s="680"/>
      <c r="DFP2" s="680"/>
      <c r="DFQ2" s="680"/>
      <c r="DFR2" s="680"/>
      <c r="DFS2" s="680"/>
      <c r="DFT2" s="680"/>
      <c r="DFU2" s="680"/>
      <c r="DFV2" s="680"/>
      <c r="DFW2" s="680"/>
      <c r="DFX2" s="680"/>
      <c r="DFY2" s="680"/>
      <c r="DFZ2" s="680"/>
      <c r="DGA2" s="680"/>
      <c r="DGB2" s="680"/>
      <c r="DGC2" s="680"/>
      <c r="DGD2" s="680"/>
      <c r="DGE2" s="680"/>
      <c r="DGF2" s="680"/>
      <c r="DGG2" s="680"/>
      <c r="DGH2" s="680"/>
      <c r="DGI2" s="680"/>
      <c r="DGJ2" s="680"/>
      <c r="DGK2" s="680"/>
      <c r="DGL2" s="680"/>
      <c r="DGM2" s="680"/>
      <c r="DGN2" s="680"/>
      <c r="DGO2" s="680"/>
      <c r="DGP2" s="680"/>
      <c r="DGQ2" s="680"/>
      <c r="DGR2" s="680"/>
      <c r="DGS2" s="680"/>
      <c r="DGT2" s="680"/>
      <c r="DGU2" s="680"/>
      <c r="DGV2" s="680"/>
      <c r="DGW2" s="680"/>
      <c r="DGX2" s="680"/>
      <c r="DGY2" s="680"/>
      <c r="DGZ2" s="680"/>
      <c r="DHA2" s="680"/>
      <c r="DHB2" s="680"/>
      <c r="DHC2" s="680"/>
      <c r="DHD2" s="680"/>
      <c r="DHE2" s="680"/>
      <c r="DHF2" s="680"/>
      <c r="DHG2" s="680"/>
      <c r="DHH2" s="680"/>
      <c r="DHI2" s="680"/>
      <c r="DHJ2" s="680"/>
      <c r="DHK2" s="680"/>
      <c r="DHL2" s="680"/>
      <c r="DHM2" s="680"/>
      <c r="DHN2" s="680"/>
      <c r="DHO2" s="680"/>
      <c r="DHP2" s="680"/>
      <c r="DHQ2" s="680"/>
      <c r="DHR2" s="680"/>
      <c r="DHS2" s="680"/>
      <c r="DHT2" s="680"/>
      <c r="DHU2" s="680"/>
      <c r="DHV2" s="680"/>
      <c r="DHW2" s="680"/>
      <c r="DHX2" s="680"/>
      <c r="DHY2" s="680"/>
      <c r="DHZ2" s="680"/>
      <c r="DIA2" s="680"/>
      <c r="DIB2" s="680"/>
      <c r="DIC2" s="680"/>
      <c r="DID2" s="680"/>
      <c r="DIE2" s="680"/>
      <c r="DIF2" s="680"/>
      <c r="DIG2" s="680"/>
      <c r="DIH2" s="680"/>
      <c r="DII2" s="680"/>
      <c r="DIJ2" s="680"/>
      <c r="DIK2" s="680"/>
      <c r="DIL2" s="680"/>
      <c r="DIM2" s="680"/>
      <c r="DIN2" s="680"/>
      <c r="DIO2" s="680"/>
      <c r="DIP2" s="680"/>
      <c r="DIQ2" s="680"/>
      <c r="DIR2" s="680"/>
      <c r="DIS2" s="680"/>
      <c r="DIT2" s="680"/>
      <c r="DIU2" s="680"/>
      <c r="DIV2" s="680"/>
      <c r="DIW2" s="680"/>
      <c r="DIX2" s="680"/>
      <c r="DIY2" s="680"/>
      <c r="DIZ2" s="680"/>
      <c r="DJA2" s="680"/>
      <c r="DJB2" s="680"/>
      <c r="DJC2" s="680"/>
      <c r="DJD2" s="680"/>
      <c r="DJE2" s="680"/>
      <c r="DJF2" s="680"/>
      <c r="DJG2" s="680"/>
      <c r="DJH2" s="680"/>
      <c r="DJI2" s="680"/>
      <c r="DJJ2" s="680"/>
      <c r="DJK2" s="680"/>
      <c r="DJL2" s="680"/>
      <c r="DJM2" s="680"/>
      <c r="DJN2" s="680"/>
      <c r="DJO2" s="680"/>
      <c r="DJP2" s="680"/>
      <c r="DJQ2" s="680"/>
      <c r="DJR2" s="680"/>
      <c r="DJS2" s="680"/>
      <c r="DJT2" s="680"/>
      <c r="DJU2" s="680"/>
      <c r="DJV2" s="680"/>
      <c r="DJW2" s="680"/>
      <c r="DJX2" s="680"/>
      <c r="DJY2" s="680"/>
      <c r="DJZ2" s="680"/>
      <c r="DKA2" s="680"/>
      <c r="DKB2" s="680"/>
      <c r="DKC2" s="680"/>
      <c r="DKD2" s="680"/>
      <c r="DKE2" s="680"/>
      <c r="DKF2" s="680"/>
      <c r="DKG2" s="680"/>
      <c r="DKH2" s="680"/>
      <c r="DKI2" s="680"/>
      <c r="DKJ2" s="680"/>
      <c r="DKK2" s="680"/>
      <c r="DKL2" s="680"/>
      <c r="DKM2" s="680"/>
      <c r="DKN2" s="680"/>
      <c r="DKO2" s="680"/>
      <c r="DKP2" s="680"/>
      <c r="DKQ2" s="680"/>
      <c r="DKR2" s="680"/>
      <c r="DKS2" s="680"/>
      <c r="DKT2" s="680"/>
      <c r="DKU2" s="680"/>
      <c r="DKV2" s="680"/>
      <c r="DKW2" s="680"/>
      <c r="DKX2" s="680"/>
      <c r="DKY2" s="680"/>
      <c r="DKZ2" s="680"/>
      <c r="DLA2" s="680"/>
      <c r="DLB2" s="680"/>
      <c r="DLC2" s="680"/>
      <c r="DLD2" s="680"/>
      <c r="DLE2" s="680"/>
      <c r="DLF2" s="680"/>
      <c r="DLG2" s="680"/>
      <c r="DLH2" s="680"/>
      <c r="DLI2" s="680"/>
      <c r="DLJ2" s="680"/>
      <c r="DLK2" s="680"/>
      <c r="DLL2" s="680"/>
      <c r="DLM2" s="680"/>
      <c r="DLN2" s="680"/>
      <c r="DLO2" s="680"/>
      <c r="DLP2" s="680"/>
      <c r="DLQ2" s="680"/>
      <c r="DLR2" s="680"/>
      <c r="DLS2" s="680"/>
      <c r="DLT2" s="680"/>
      <c r="DLU2" s="680"/>
      <c r="DLV2" s="680"/>
      <c r="DLW2" s="680"/>
      <c r="DLX2" s="680"/>
      <c r="DLY2" s="680"/>
      <c r="DLZ2" s="680"/>
      <c r="DMA2" s="680"/>
      <c r="DMB2" s="680"/>
      <c r="DMC2" s="680"/>
      <c r="DMD2" s="680"/>
      <c r="DME2" s="680"/>
      <c r="DMF2" s="680"/>
      <c r="DMG2" s="680"/>
      <c r="DMH2" s="680"/>
      <c r="DMI2" s="680"/>
      <c r="DMJ2" s="680"/>
      <c r="DMK2" s="680"/>
      <c r="DML2" s="680"/>
      <c r="DMM2" s="680"/>
      <c r="DMN2" s="680"/>
      <c r="DMO2" s="680"/>
      <c r="DMP2" s="680"/>
      <c r="DMQ2" s="680"/>
      <c r="DMR2" s="680"/>
      <c r="DMS2" s="680"/>
      <c r="DMT2" s="680"/>
      <c r="DMU2" s="680"/>
      <c r="DMV2" s="680"/>
      <c r="DMW2" s="680"/>
      <c r="DMX2" s="680"/>
      <c r="DMY2" s="680"/>
      <c r="DMZ2" s="680"/>
      <c r="DNA2" s="680"/>
      <c r="DNB2" s="680"/>
      <c r="DNC2" s="680"/>
      <c r="DND2" s="680"/>
      <c r="DNE2" s="680"/>
      <c r="DNF2" s="680"/>
      <c r="DNG2" s="680"/>
      <c r="DNH2" s="680"/>
      <c r="DNI2" s="680"/>
      <c r="DNJ2" s="680"/>
      <c r="DNK2" s="680"/>
      <c r="DNL2" s="680"/>
      <c r="DNM2" s="680"/>
      <c r="DNN2" s="680"/>
      <c r="DNO2" s="680"/>
      <c r="DNP2" s="680"/>
      <c r="DNQ2" s="680"/>
      <c r="DNR2" s="680"/>
      <c r="DNS2" s="680"/>
      <c r="DNT2" s="680"/>
      <c r="DNU2" s="680"/>
      <c r="DNV2" s="680"/>
      <c r="DNW2" s="680"/>
      <c r="DNX2" s="680"/>
      <c r="DNY2" s="680"/>
      <c r="DNZ2" s="680"/>
      <c r="DOA2" s="680"/>
      <c r="DOB2" s="680"/>
      <c r="DOC2" s="680"/>
      <c r="DOD2" s="680"/>
      <c r="DOE2" s="680"/>
      <c r="DOF2" s="680"/>
      <c r="DOG2" s="680"/>
      <c r="DOH2" s="680"/>
      <c r="DOI2" s="680"/>
      <c r="DOJ2" s="680"/>
      <c r="DOK2" s="680"/>
      <c r="DOL2" s="680"/>
      <c r="DOM2" s="680"/>
      <c r="DON2" s="680"/>
      <c r="DOO2" s="680"/>
      <c r="DOP2" s="680"/>
      <c r="DOQ2" s="680"/>
      <c r="DOR2" s="680"/>
      <c r="DOS2" s="680"/>
      <c r="DOT2" s="680"/>
      <c r="DOU2" s="680"/>
      <c r="DOV2" s="680"/>
      <c r="DOW2" s="680"/>
      <c r="DOX2" s="680"/>
      <c r="DOY2" s="680"/>
      <c r="DOZ2" s="680"/>
      <c r="DPA2" s="680"/>
      <c r="DPB2" s="680"/>
      <c r="DPC2" s="680"/>
      <c r="DPD2" s="680"/>
      <c r="DPE2" s="680"/>
      <c r="DPF2" s="680"/>
      <c r="DPG2" s="680"/>
      <c r="DPH2" s="680"/>
      <c r="DPI2" s="680"/>
      <c r="DPJ2" s="680"/>
      <c r="DPK2" s="680"/>
      <c r="DPL2" s="680"/>
      <c r="DPM2" s="680"/>
      <c r="DPN2" s="680"/>
      <c r="DPO2" s="680"/>
      <c r="DPP2" s="680"/>
      <c r="DPQ2" s="680"/>
      <c r="DPR2" s="680"/>
      <c r="DPS2" s="680"/>
      <c r="DPT2" s="680"/>
      <c r="DPU2" s="680"/>
      <c r="DPV2" s="680"/>
      <c r="DPW2" s="680"/>
      <c r="DPX2" s="680"/>
      <c r="DPY2" s="680"/>
      <c r="DPZ2" s="680"/>
      <c r="DQA2" s="680"/>
      <c r="DQB2" s="680"/>
      <c r="DQC2" s="680"/>
      <c r="DQD2" s="680"/>
      <c r="DQE2" s="680"/>
      <c r="DQF2" s="680"/>
      <c r="DQG2" s="680"/>
      <c r="DQH2" s="680"/>
      <c r="DQI2" s="680"/>
      <c r="DQJ2" s="680"/>
      <c r="DQK2" s="680"/>
      <c r="DQL2" s="680"/>
      <c r="DQM2" s="680"/>
      <c r="DQN2" s="680"/>
      <c r="DQO2" s="680"/>
      <c r="DQP2" s="680"/>
      <c r="DQQ2" s="680"/>
      <c r="DQR2" s="680"/>
      <c r="DQS2" s="680"/>
      <c r="DQT2" s="680"/>
      <c r="DQU2" s="680"/>
      <c r="DQV2" s="680"/>
      <c r="DQW2" s="680"/>
      <c r="DQX2" s="680"/>
      <c r="DQY2" s="680"/>
      <c r="DQZ2" s="680"/>
      <c r="DRA2" s="680"/>
      <c r="DRB2" s="680"/>
      <c r="DRC2" s="680"/>
      <c r="DRD2" s="680"/>
      <c r="DRE2" s="680"/>
      <c r="DRF2" s="680"/>
      <c r="DRG2" s="680"/>
      <c r="DRH2" s="680"/>
      <c r="DRI2" s="680"/>
      <c r="DRJ2" s="680"/>
      <c r="DRK2" s="680"/>
      <c r="DRL2" s="680"/>
      <c r="DRM2" s="680"/>
      <c r="DRN2" s="680"/>
      <c r="DRO2" s="680"/>
      <c r="DRP2" s="680"/>
      <c r="DRQ2" s="680"/>
      <c r="DRR2" s="680"/>
      <c r="DRS2" s="680"/>
      <c r="DRT2" s="680"/>
      <c r="DRU2" s="680"/>
      <c r="DRV2" s="680"/>
      <c r="DRW2" s="680"/>
      <c r="DRX2" s="680"/>
      <c r="DRY2" s="680"/>
      <c r="DRZ2" s="680"/>
      <c r="DSA2" s="680"/>
      <c r="DSB2" s="680"/>
      <c r="DSC2" s="680"/>
      <c r="DSD2" s="680"/>
      <c r="DSE2" s="680"/>
      <c r="DSF2" s="680"/>
      <c r="DSG2" s="680"/>
      <c r="DSH2" s="680"/>
      <c r="DSI2" s="680"/>
      <c r="DSJ2" s="680"/>
      <c r="DSK2" s="680"/>
      <c r="DSL2" s="680"/>
      <c r="DSM2" s="680"/>
      <c r="DSN2" s="680"/>
      <c r="DSO2" s="680"/>
      <c r="DSP2" s="680"/>
      <c r="DSQ2" s="680"/>
      <c r="DSR2" s="680"/>
      <c r="DSS2" s="680"/>
      <c r="DST2" s="680"/>
      <c r="DSU2" s="680"/>
      <c r="DSV2" s="680"/>
      <c r="DSW2" s="680"/>
      <c r="DSX2" s="680"/>
      <c r="DSY2" s="680"/>
      <c r="DSZ2" s="680"/>
      <c r="DTA2" s="680"/>
      <c r="DTB2" s="680"/>
      <c r="DTC2" s="680"/>
      <c r="DTD2" s="680"/>
      <c r="DTE2" s="680"/>
      <c r="DTF2" s="680"/>
      <c r="DTG2" s="680"/>
      <c r="DTH2" s="680"/>
      <c r="DTI2" s="680"/>
      <c r="DTJ2" s="680"/>
      <c r="DTK2" s="680"/>
      <c r="DTL2" s="680"/>
      <c r="DTM2" s="680"/>
      <c r="DTN2" s="680"/>
      <c r="DTO2" s="680"/>
      <c r="DTP2" s="680"/>
      <c r="DTQ2" s="680"/>
      <c r="DTR2" s="680"/>
      <c r="DTS2" s="680"/>
      <c r="DTT2" s="680"/>
      <c r="DTU2" s="680"/>
      <c r="DTV2" s="680"/>
      <c r="DTW2" s="680"/>
      <c r="DTX2" s="680"/>
      <c r="DTY2" s="680"/>
      <c r="DTZ2" s="680"/>
      <c r="DUA2" s="680"/>
      <c r="DUB2" s="680"/>
      <c r="DUC2" s="680"/>
      <c r="DUD2" s="680"/>
      <c r="DUE2" s="680"/>
      <c r="DUF2" s="680"/>
      <c r="DUG2" s="680"/>
      <c r="DUH2" s="680"/>
      <c r="DUI2" s="680"/>
      <c r="DUJ2" s="680"/>
      <c r="DUK2" s="680"/>
      <c r="DUL2" s="680"/>
      <c r="DUM2" s="680"/>
      <c r="DUN2" s="680"/>
      <c r="DUO2" s="680"/>
      <c r="DUP2" s="680"/>
      <c r="DUQ2" s="680"/>
      <c r="DUR2" s="680"/>
      <c r="DUS2" s="680"/>
      <c r="DUT2" s="680"/>
      <c r="DUU2" s="680"/>
      <c r="DUV2" s="680"/>
      <c r="DUW2" s="680"/>
      <c r="DUX2" s="680"/>
      <c r="DUY2" s="680"/>
      <c r="DUZ2" s="680"/>
      <c r="DVA2" s="680"/>
      <c r="DVB2" s="680"/>
      <c r="DVC2" s="680"/>
      <c r="DVD2" s="680"/>
      <c r="DVE2" s="680"/>
      <c r="DVF2" s="680"/>
      <c r="DVG2" s="680"/>
      <c r="DVH2" s="680"/>
      <c r="DVI2" s="680"/>
      <c r="DVJ2" s="680"/>
      <c r="DVK2" s="680"/>
      <c r="DVL2" s="680"/>
      <c r="DVM2" s="680"/>
      <c r="DVN2" s="680"/>
      <c r="DVO2" s="680"/>
      <c r="DVP2" s="680"/>
      <c r="DVQ2" s="680"/>
      <c r="DVR2" s="680"/>
      <c r="DVS2" s="680"/>
      <c r="DVT2" s="680"/>
      <c r="DVU2" s="680"/>
      <c r="DVV2" s="680"/>
      <c r="DVW2" s="680"/>
      <c r="DVX2" s="680"/>
      <c r="DVY2" s="680"/>
      <c r="DVZ2" s="680"/>
      <c r="DWA2" s="680"/>
      <c r="DWB2" s="680"/>
      <c r="DWC2" s="680"/>
      <c r="DWD2" s="680"/>
      <c r="DWE2" s="680"/>
      <c r="DWF2" s="680"/>
      <c r="DWG2" s="680"/>
      <c r="DWH2" s="680"/>
      <c r="DWI2" s="680"/>
      <c r="DWJ2" s="680"/>
      <c r="DWK2" s="680"/>
      <c r="DWL2" s="680"/>
      <c r="DWM2" s="680"/>
      <c r="DWN2" s="680"/>
      <c r="DWO2" s="680"/>
      <c r="DWP2" s="680"/>
      <c r="DWQ2" s="680"/>
      <c r="DWR2" s="680"/>
      <c r="DWS2" s="680"/>
      <c r="DWT2" s="680"/>
      <c r="DWU2" s="680"/>
      <c r="DWV2" s="680"/>
      <c r="DWW2" s="680"/>
      <c r="DWX2" s="680"/>
      <c r="DWY2" s="680"/>
      <c r="DWZ2" s="680"/>
      <c r="DXA2" s="680"/>
      <c r="DXB2" s="680"/>
      <c r="DXC2" s="680"/>
      <c r="DXD2" s="680"/>
      <c r="DXE2" s="680"/>
      <c r="DXF2" s="680"/>
      <c r="DXG2" s="680"/>
      <c r="DXH2" s="680"/>
      <c r="DXI2" s="680"/>
      <c r="DXJ2" s="680"/>
      <c r="DXK2" s="680"/>
      <c r="DXL2" s="680"/>
      <c r="DXM2" s="680"/>
      <c r="DXN2" s="680"/>
      <c r="DXO2" s="680"/>
      <c r="DXP2" s="680"/>
      <c r="DXQ2" s="680"/>
      <c r="DXR2" s="680"/>
      <c r="DXS2" s="680"/>
      <c r="DXT2" s="680"/>
      <c r="DXU2" s="680"/>
      <c r="DXV2" s="680"/>
      <c r="DXW2" s="680"/>
      <c r="DXX2" s="680"/>
      <c r="DXY2" s="680"/>
      <c r="DXZ2" s="680"/>
      <c r="DYA2" s="680"/>
      <c r="DYB2" s="680"/>
      <c r="DYC2" s="680"/>
      <c r="DYD2" s="680"/>
      <c r="DYE2" s="680"/>
      <c r="DYF2" s="680"/>
      <c r="DYG2" s="680"/>
      <c r="DYH2" s="680"/>
      <c r="DYI2" s="680"/>
      <c r="DYJ2" s="680"/>
      <c r="DYK2" s="680"/>
      <c r="DYL2" s="680"/>
      <c r="DYM2" s="680"/>
      <c r="DYN2" s="680"/>
      <c r="DYO2" s="680"/>
      <c r="DYP2" s="680"/>
      <c r="DYQ2" s="680"/>
      <c r="DYR2" s="680"/>
      <c r="DYS2" s="680"/>
      <c r="DYT2" s="680"/>
      <c r="DYU2" s="680"/>
      <c r="DYV2" s="680"/>
      <c r="DYW2" s="680"/>
      <c r="DYX2" s="680"/>
      <c r="DYY2" s="680"/>
      <c r="DYZ2" s="680"/>
      <c r="DZA2" s="680"/>
      <c r="DZB2" s="680"/>
      <c r="DZC2" s="680"/>
      <c r="DZD2" s="680"/>
      <c r="DZE2" s="680"/>
      <c r="DZF2" s="680"/>
      <c r="DZG2" s="680"/>
      <c r="DZH2" s="680"/>
      <c r="DZI2" s="680"/>
      <c r="DZJ2" s="680"/>
      <c r="DZK2" s="680"/>
      <c r="DZL2" s="680"/>
      <c r="DZM2" s="680"/>
      <c r="DZN2" s="680"/>
      <c r="DZO2" s="680"/>
      <c r="DZP2" s="680"/>
      <c r="DZQ2" s="680"/>
      <c r="DZR2" s="680"/>
      <c r="DZS2" s="680"/>
      <c r="DZT2" s="680"/>
      <c r="DZU2" s="680"/>
      <c r="DZV2" s="680"/>
      <c r="DZW2" s="680"/>
      <c r="DZX2" s="680"/>
      <c r="DZY2" s="680"/>
      <c r="DZZ2" s="680"/>
      <c r="EAA2" s="680"/>
      <c r="EAB2" s="680"/>
      <c r="EAC2" s="680"/>
      <c r="EAD2" s="680"/>
      <c r="EAE2" s="680"/>
      <c r="EAF2" s="680"/>
      <c r="EAG2" s="680"/>
      <c r="EAH2" s="680"/>
      <c r="EAI2" s="680"/>
      <c r="EAJ2" s="680"/>
      <c r="EAK2" s="680"/>
      <c r="EAL2" s="680"/>
      <c r="EAM2" s="680"/>
      <c r="EAN2" s="680"/>
      <c r="EAO2" s="680"/>
      <c r="EAP2" s="680"/>
      <c r="EAQ2" s="680"/>
      <c r="EAR2" s="680"/>
      <c r="EAS2" s="680"/>
      <c r="EAT2" s="680"/>
      <c r="EAU2" s="680"/>
      <c r="EAV2" s="680"/>
      <c r="EAW2" s="680"/>
      <c r="EAX2" s="680"/>
      <c r="EAY2" s="680"/>
      <c r="EAZ2" s="680"/>
      <c r="EBA2" s="680"/>
      <c r="EBB2" s="680"/>
      <c r="EBC2" s="680"/>
      <c r="EBD2" s="680"/>
      <c r="EBE2" s="680"/>
      <c r="EBF2" s="680"/>
      <c r="EBG2" s="680"/>
      <c r="EBH2" s="680"/>
      <c r="EBI2" s="680"/>
      <c r="EBJ2" s="680"/>
      <c r="EBK2" s="680"/>
      <c r="EBL2" s="680"/>
      <c r="EBM2" s="680"/>
      <c r="EBN2" s="680"/>
      <c r="EBO2" s="680"/>
      <c r="EBP2" s="680"/>
      <c r="EBQ2" s="680"/>
      <c r="EBR2" s="680"/>
      <c r="EBS2" s="680"/>
      <c r="EBT2" s="680"/>
      <c r="EBU2" s="680"/>
      <c r="EBV2" s="680"/>
      <c r="EBW2" s="680"/>
      <c r="EBX2" s="680"/>
      <c r="EBY2" s="680"/>
      <c r="EBZ2" s="680"/>
      <c r="ECA2" s="680"/>
      <c r="ECB2" s="680"/>
      <c r="ECC2" s="680"/>
      <c r="ECD2" s="680"/>
      <c r="ECE2" s="680"/>
      <c r="ECF2" s="680"/>
      <c r="ECG2" s="680"/>
      <c r="ECH2" s="680"/>
      <c r="ECI2" s="680"/>
      <c r="ECJ2" s="680"/>
      <c r="ECK2" s="680"/>
      <c r="ECL2" s="680"/>
      <c r="ECM2" s="680"/>
      <c r="ECN2" s="680"/>
      <c r="ECO2" s="680"/>
      <c r="ECP2" s="680"/>
      <c r="ECQ2" s="680"/>
      <c r="ECR2" s="680"/>
      <c r="ECS2" s="680"/>
      <c r="ECT2" s="680"/>
      <c r="ECU2" s="680"/>
      <c r="ECV2" s="680"/>
      <c r="ECW2" s="680"/>
      <c r="ECX2" s="680"/>
      <c r="ECY2" s="680"/>
      <c r="ECZ2" s="680"/>
      <c r="EDA2" s="680"/>
      <c r="EDB2" s="680"/>
      <c r="EDC2" s="680"/>
      <c r="EDD2" s="680"/>
      <c r="EDE2" s="680"/>
      <c r="EDF2" s="680"/>
      <c r="EDG2" s="680"/>
      <c r="EDH2" s="680"/>
      <c r="EDI2" s="680"/>
      <c r="EDJ2" s="680"/>
      <c r="EDK2" s="680"/>
      <c r="EDL2" s="680"/>
      <c r="EDM2" s="680"/>
      <c r="EDN2" s="680"/>
      <c r="EDO2" s="680"/>
      <c r="EDP2" s="680"/>
      <c r="EDQ2" s="680"/>
      <c r="EDR2" s="680"/>
      <c r="EDS2" s="680"/>
      <c r="EDT2" s="680"/>
      <c r="EDU2" s="680"/>
      <c r="EDV2" s="680"/>
      <c r="EDW2" s="680"/>
      <c r="EDX2" s="680"/>
      <c r="EDY2" s="680"/>
      <c r="EDZ2" s="680"/>
      <c r="EEA2" s="680"/>
      <c r="EEB2" s="680"/>
      <c r="EEC2" s="680"/>
      <c r="EED2" s="680"/>
      <c r="EEE2" s="680"/>
      <c r="EEF2" s="680"/>
      <c r="EEG2" s="680"/>
      <c r="EEH2" s="680"/>
      <c r="EEI2" s="680"/>
      <c r="EEJ2" s="680"/>
      <c r="EEK2" s="680"/>
      <c r="EEL2" s="680"/>
      <c r="EEM2" s="680"/>
      <c r="EEN2" s="680"/>
      <c r="EEO2" s="680"/>
      <c r="EEP2" s="680"/>
      <c r="EEQ2" s="680"/>
      <c r="EER2" s="680"/>
      <c r="EES2" s="680"/>
      <c r="EET2" s="680"/>
      <c r="EEU2" s="680"/>
      <c r="EEV2" s="680"/>
      <c r="EEW2" s="680"/>
      <c r="EEX2" s="680"/>
      <c r="EEY2" s="680"/>
      <c r="EEZ2" s="680"/>
      <c r="EFA2" s="680"/>
      <c r="EFB2" s="680"/>
      <c r="EFC2" s="680"/>
      <c r="EFD2" s="680"/>
      <c r="EFE2" s="680"/>
      <c r="EFF2" s="680"/>
      <c r="EFG2" s="680"/>
      <c r="EFH2" s="680"/>
      <c r="EFI2" s="680"/>
      <c r="EFJ2" s="680"/>
      <c r="EFK2" s="680"/>
      <c r="EFL2" s="680"/>
      <c r="EFM2" s="680"/>
      <c r="EFN2" s="680"/>
      <c r="EFO2" s="680"/>
      <c r="EFP2" s="680"/>
      <c r="EFQ2" s="680"/>
      <c r="EFR2" s="680"/>
      <c r="EFS2" s="680"/>
      <c r="EFT2" s="680"/>
      <c r="EFU2" s="680"/>
      <c r="EFV2" s="680"/>
      <c r="EFW2" s="680"/>
      <c r="EFX2" s="680"/>
      <c r="EFY2" s="680"/>
      <c r="EFZ2" s="680"/>
      <c r="EGA2" s="680"/>
      <c r="EGB2" s="680"/>
      <c r="EGC2" s="680"/>
      <c r="EGD2" s="680"/>
      <c r="EGE2" s="680"/>
      <c r="EGF2" s="680"/>
      <c r="EGG2" s="680"/>
      <c r="EGH2" s="680"/>
      <c r="EGI2" s="680"/>
      <c r="EGJ2" s="680"/>
      <c r="EGK2" s="680"/>
      <c r="EGL2" s="680"/>
      <c r="EGM2" s="680"/>
      <c r="EGN2" s="680"/>
      <c r="EGO2" s="680"/>
      <c r="EGP2" s="680"/>
      <c r="EGQ2" s="680"/>
      <c r="EGR2" s="680"/>
      <c r="EGS2" s="680"/>
      <c r="EGT2" s="680"/>
      <c r="EGU2" s="680"/>
      <c r="EGV2" s="680"/>
      <c r="EGW2" s="680"/>
      <c r="EGX2" s="680"/>
      <c r="EGY2" s="680"/>
      <c r="EGZ2" s="680"/>
      <c r="EHA2" s="680"/>
      <c r="EHB2" s="680"/>
      <c r="EHC2" s="680"/>
      <c r="EHD2" s="680"/>
      <c r="EHE2" s="680"/>
      <c r="EHF2" s="680"/>
      <c r="EHG2" s="680"/>
      <c r="EHH2" s="680"/>
      <c r="EHI2" s="680"/>
      <c r="EHJ2" s="680"/>
      <c r="EHK2" s="680"/>
      <c r="EHL2" s="680"/>
      <c r="EHM2" s="680"/>
      <c r="EHN2" s="680"/>
      <c r="EHO2" s="680"/>
      <c r="EHP2" s="680"/>
      <c r="EHQ2" s="680"/>
      <c r="EHR2" s="680"/>
      <c r="EHS2" s="680"/>
      <c r="EHT2" s="680"/>
      <c r="EHU2" s="680"/>
      <c r="EHV2" s="680"/>
      <c r="EHW2" s="680"/>
      <c r="EHX2" s="680"/>
      <c r="EHY2" s="680"/>
      <c r="EHZ2" s="680"/>
      <c r="EIA2" s="680"/>
      <c r="EIB2" s="680"/>
      <c r="EIC2" s="680"/>
      <c r="EID2" s="680"/>
      <c r="EIE2" s="680"/>
      <c r="EIF2" s="680"/>
      <c r="EIG2" s="680"/>
      <c r="EIH2" s="680"/>
      <c r="EII2" s="680"/>
      <c r="EIJ2" s="680"/>
      <c r="EIK2" s="680"/>
      <c r="EIL2" s="680"/>
      <c r="EIM2" s="680"/>
      <c r="EIN2" s="680"/>
      <c r="EIO2" s="680"/>
      <c r="EIP2" s="680"/>
      <c r="EIQ2" s="680"/>
      <c r="EIR2" s="680"/>
      <c r="EIS2" s="680"/>
      <c r="EIT2" s="680"/>
      <c r="EIU2" s="680"/>
      <c r="EIV2" s="680"/>
      <c r="EIW2" s="680"/>
      <c r="EIX2" s="680"/>
      <c r="EIY2" s="680"/>
      <c r="EIZ2" s="680"/>
      <c r="EJA2" s="680"/>
      <c r="EJB2" s="680"/>
      <c r="EJC2" s="680"/>
      <c r="EJD2" s="680"/>
      <c r="EJE2" s="680"/>
      <c r="EJF2" s="680"/>
      <c r="EJG2" s="680"/>
      <c r="EJH2" s="680"/>
      <c r="EJI2" s="680"/>
      <c r="EJJ2" s="680"/>
      <c r="EJK2" s="680"/>
      <c r="EJL2" s="680"/>
      <c r="EJM2" s="680"/>
      <c r="EJN2" s="680"/>
      <c r="EJO2" s="680"/>
      <c r="EJP2" s="680"/>
      <c r="EJQ2" s="680"/>
      <c r="EJR2" s="680"/>
      <c r="EJS2" s="680"/>
      <c r="EJT2" s="680"/>
      <c r="EJU2" s="680"/>
      <c r="EJV2" s="680"/>
      <c r="EJW2" s="680"/>
      <c r="EJX2" s="680"/>
      <c r="EJY2" s="680"/>
      <c r="EJZ2" s="680"/>
      <c r="EKA2" s="680"/>
      <c r="EKB2" s="680"/>
      <c r="EKC2" s="680"/>
      <c r="EKD2" s="680"/>
      <c r="EKE2" s="680"/>
      <c r="EKF2" s="680"/>
      <c r="EKG2" s="680"/>
      <c r="EKH2" s="680"/>
      <c r="EKI2" s="680"/>
      <c r="EKJ2" s="680"/>
      <c r="EKK2" s="680"/>
      <c r="EKL2" s="680"/>
      <c r="EKM2" s="680"/>
      <c r="EKN2" s="680"/>
      <c r="EKO2" s="680"/>
      <c r="EKP2" s="680"/>
      <c r="EKQ2" s="680"/>
      <c r="EKR2" s="680"/>
      <c r="EKS2" s="680"/>
      <c r="EKT2" s="680"/>
      <c r="EKU2" s="680"/>
      <c r="EKV2" s="680"/>
      <c r="EKW2" s="680"/>
      <c r="EKX2" s="680"/>
      <c r="EKY2" s="680"/>
      <c r="EKZ2" s="680"/>
      <c r="ELA2" s="680"/>
      <c r="ELB2" s="680"/>
      <c r="ELC2" s="680"/>
      <c r="ELD2" s="680"/>
      <c r="ELE2" s="680"/>
      <c r="ELF2" s="680"/>
      <c r="ELG2" s="680"/>
      <c r="ELH2" s="680"/>
      <c r="ELI2" s="680"/>
      <c r="ELJ2" s="680"/>
      <c r="ELK2" s="680"/>
      <c r="ELL2" s="680"/>
      <c r="ELM2" s="680"/>
      <c r="ELN2" s="680"/>
      <c r="ELO2" s="680"/>
      <c r="ELP2" s="680"/>
      <c r="ELQ2" s="680"/>
      <c r="ELR2" s="680"/>
      <c r="ELS2" s="680"/>
      <c r="ELT2" s="680"/>
      <c r="ELU2" s="680"/>
      <c r="ELV2" s="680"/>
      <c r="ELW2" s="680"/>
      <c r="ELX2" s="680"/>
      <c r="ELY2" s="680"/>
      <c r="ELZ2" s="680"/>
      <c r="EMA2" s="680"/>
      <c r="EMB2" s="680"/>
      <c r="EMC2" s="680"/>
      <c r="EMD2" s="680"/>
      <c r="EME2" s="680"/>
      <c r="EMF2" s="680"/>
      <c r="EMG2" s="680"/>
      <c r="EMH2" s="680"/>
      <c r="EMI2" s="680"/>
      <c r="EMJ2" s="680"/>
      <c r="EMK2" s="680"/>
      <c r="EML2" s="680"/>
      <c r="EMM2" s="680"/>
      <c r="EMN2" s="680"/>
      <c r="EMO2" s="680"/>
      <c r="EMP2" s="680"/>
      <c r="EMQ2" s="680"/>
      <c r="EMR2" s="680"/>
      <c r="EMS2" s="680"/>
      <c r="EMT2" s="680"/>
      <c r="EMU2" s="680"/>
      <c r="EMV2" s="680"/>
      <c r="EMW2" s="680"/>
      <c r="EMX2" s="680"/>
      <c r="EMY2" s="680"/>
      <c r="EMZ2" s="680"/>
      <c r="ENA2" s="680"/>
      <c r="ENB2" s="680"/>
      <c r="ENC2" s="680"/>
      <c r="END2" s="680"/>
      <c r="ENE2" s="680"/>
      <c r="ENF2" s="680"/>
      <c r="ENG2" s="680"/>
      <c r="ENH2" s="680"/>
      <c r="ENI2" s="680"/>
      <c r="ENJ2" s="680"/>
      <c r="ENK2" s="680"/>
      <c r="ENL2" s="680"/>
      <c r="ENM2" s="680"/>
      <c r="ENN2" s="680"/>
      <c r="ENO2" s="680"/>
      <c r="ENP2" s="680"/>
      <c r="ENQ2" s="680"/>
      <c r="ENR2" s="680"/>
      <c r="ENS2" s="680"/>
      <c r="ENT2" s="680"/>
      <c r="ENU2" s="680"/>
      <c r="ENV2" s="680"/>
      <c r="ENW2" s="680"/>
      <c r="ENX2" s="680"/>
      <c r="ENY2" s="680"/>
      <c r="ENZ2" s="680"/>
      <c r="EOA2" s="680"/>
      <c r="EOB2" s="680"/>
      <c r="EOC2" s="680"/>
      <c r="EOD2" s="680"/>
      <c r="EOE2" s="680"/>
      <c r="EOF2" s="680"/>
      <c r="EOG2" s="680"/>
      <c r="EOH2" s="680"/>
      <c r="EOI2" s="680"/>
      <c r="EOJ2" s="680"/>
      <c r="EOK2" s="680"/>
      <c r="EOL2" s="680"/>
      <c r="EOM2" s="680"/>
      <c r="EON2" s="680"/>
      <c r="EOO2" s="680"/>
      <c r="EOP2" s="680"/>
      <c r="EOQ2" s="680"/>
      <c r="EOR2" s="680"/>
      <c r="EOS2" s="680"/>
      <c r="EOT2" s="680"/>
      <c r="EOU2" s="680"/>
      <c r="EOV2" s="680"/>
      <c r="EOW2" s="680"/>
      <c r="EOX2" s="680"/>
      <c r="EOY2" s="680"/>
      <c r="EOZ2" s="680"/>
      <c r="EPA2" s="680"/>
      <c r="EPB2" s="680"/>
      <c r="EPC2" s="680"/>
      <c r="EPD2" s="680"/>
      <c r="EPE2" s="680"/>
      <c r="EPF2" s="680"/>
      <c r="EPG2" s="680"/>
      <c r="EPH2" s="680"/>
      <c r="EPI2" s="680"/>
      <c r="EPJ2" s="680"/>
      <c r="EPK2" s="680"/>
      <c r="EPL2" s="680"/>
      <c r="EPM2" s="680"/>
      <c r="EPN2" s="680"/>
      <c r="EPO2" s="680"/>
      <c r="EPP2" s="680"/>
      <c r="EPQ2" s="680"/>
      <c r="EPR2" s="680"/>
      <c r="EPS2" s="680"/>
      <c r="EPT2" s="680"/>
      <c r="EPU2" s="680"/>
      <c r="EPV2" s="680"/>
      <c r="EPW2" s="680"/>
      <c r="EPX2" s="680"/>
      <c r="EPY2" s="680"/>
      <c r="EPZ2" s="680"/>
      <c r="EQA2" s="680"/>
      <c r="EQB2" s="680"/>
      <c r="EQC2" s="680"/>
      <c r="EQD2" s="680"/>
      <c r="EQE2" s="680"/>
      <c r="EQF2" s="680"/>
      <c r="EQG2" s="680"/>
      <c r="EQH2" s="680"/>
      <c r="EQI2" s="680"/>
      <c r="EQJ2" s="680"/>
      <c r="EQK2" s="680"/>
      <c r="EQL2" s="680"/>
      <c r="EQM2" s="680"/>
      <c r="EQN2" s="680"/>
      <c r="EQO2" s="680"/>
      <c r="EQP2" s="680"/>
      <c r="EQQ2" s="680"/>
      <c r="EQR2" s="680"/>
      <c r="EQS2" s="680"/>
      <c r="EQT2" s="680"/>
      <c r="EQU2" s="680"/>
      <c r="EQV2" s="680"/>
      <c r="EQW2" s="680"/>
      <c r="EQX2" s="680"/>
      <c r="EQY2" s="680"/>
      <c r="EQZ2" s="680"/>
      <c r="ERA2" s="680"/>
      <c r="ERB2" s="680"/>
      <c r="ERC2" s="680"/>
      <c r="ERD2" s="680"/>
      <c r="ERE2" s="680"/>
      <c r="ERF2" s="680"/>
      <c r="ERG2" s="680"/>
      <c r="ERH2" s="680"/>
      <c r="ERI2" s="680"/>
      <c r="ERJ2" s="680"/>
      <c r="ERK2" s="680"/>
      <c r="ERL2" s="680"/>
      <c r="ERM2" s="680"/>
      <c r="ERN2" s="680"/>
      <c r="ERO2" s="680"/>
      <c r="ERP2" s="680"/>
      <c r="ERQ2" s="680"/>
      <c r="ERR2" s="680"/>
      <c r="ERS2" s="680"/>
      <c r="ERT2" s="680"/>
      <c r="ERU2" s="680"/>
      <c r="ERV2" s="680"/>
      <c r="ERW2" s="680"/>
      <c r="ERX2" s="680"/>
      <c r="ERY2" s="680"/>
      <c r="ERZ2" s="680"/>
      <c r="ESA2" s="680"/>
      <c r="ESB2" s="680"/>
      <c r="ESC2" s="680"/>
      <c r="ESD2" s="680"/>
      <c r="ESE2" s="680"/>
      <c r="ESF2" s="680"/>
      <c r="ESG2" s="680"/>
      <c r="ESH2" s="680"/>
      <c r="ESI2" s="680"/>
      <c r="ESJ2" s="680"/>
      <c r="ESK2" s="680"/>
      <c r="ESL2" s="680"/>
      <c r="ESM2" s="680"/>
      <c r="ESN2" s="680"/>
      <c r="ESO2" s="680"/>
      <c r="ESP2" s="680"/>
      <c r="ESQ2" s="680"/>
      <c r="ESR2" s="680"/>
      <c r="ESS2" s="680"/>
      <c r="EST2" s="680"/>
      <c r="ESU2" s="680"/>
      <c r="ESV2" s="680"/>
      <c r="ESW2" s="680"/>
      <c r="ESX2" s="680"/>
      <c r="ESY2" s="680"/>
      <c r="ESZ2" s="680"/>
      <c r="ETA2" s="680"/>
      <c r="ETB2" s="680"/>
      <c r="ETC2" s="680"/>
      <c r="ETD2" s="680"/>
      <c r="ETE2" s="680"/>
      <c r="ETF2" s="680"/>
      <c r="ETG2" s="680"/>
      <c r="ETH2" s="680"/>
      <c r="ETI2" s="680"/>
      <c r="ETJ2" s="680"/>
      <c r="ETK2" s="680"/>
      <c r="ETL2" s="680"/>
      <c r="ETM2" s="680"/>
      <c r="ETN2" s="680"/>
      <c r="ETO2" s="680"/>
      <c r="ETP2" s="680"/>
      <c r="ETQ2" s="680"/>
      <c r="ETR2" s="680"/>
      <c r="ETS2" s="680"/>
      <c r="ETT2" s="680"/>
      <c r="ETU2" s="680"/>
      <c r="ETV2" s="680"/>
      <c r="ETW2" s="680"/>
      <c r="ETX2" s="680"/>
      <c r="ETY2" s="680"/>
      <c r="ETZ2" s="680"/>
      <c r="EUA2" s="680"/>
      <c r="EUB2" s="680"/>
      <c r="EUC2" s="680"/>
      <c r="EUD2" s="680"/>
      <c r="EUE2" s="680"/>
      <c r="EUF2" s="680"/>
      <c r="EUG2" s="680"/>
      <c r="EUH2" s="680"/>
      <c r="EUI2" s="680"/>
      <c r="EUJ2" s="680"/>
      <c r="EUK2" s="680"/>
      <c r="EUL2" s="680"/>
      <c r="EUM2" s="680"/>
      <c r="EUN2" s="680"/>
      <c r="EUO2" s="680"/>
      <c r="EUP2" s="680"/>
      <c r="EUQ2" s="680"/>
      <c r="EUR2" s="680"/>
      <c r="EUS2" s="680"/>
      <c r="EUT2" s="680"/>
      <c r="EUU2" s="680"/>
      <c r="EUV2" s="680"/>
      <c r="EUW2" s="680"/>
      <c r="EUX2" s="680"/>
      <c r="EUY2" s="680"/>
      <c r="EUZ2" s="680"/>
      <c r="EVA2" s="680"/>
      <c r="EVB2" s="680"/>
      <c r="EVC2" s="680"/>
      <c r="EVD2" s="680"/>
      <c r="EVE2" s="680"/>
      <c r="EVF2" s="680"/>
      <c r="EVG2" s="680"/>
      <c r="EVH2" s="680"/>
      <c r="EVI2" s="680"/>
      <c r="EVJ2" s="680"/>
      <c r="EVK2" s="680"/>
      <c r="EVL2" s="680"/>
      <c r="EVM2" s="680"/>
      <c r="EVN2" s="680"/>
      <c r="EVO2" s="680"/>
      <c r="EVP2" s="680"/>
      <c r="EVQ2" s="680"/>
      <c r="EVR2" s="680"/>
      <c r="EVS2" s="680"/>
      <c r="EVT2" s="680"/>
      <c r="EVU2" s="680"/>
      <c r="EVV2" s="680"/>
      <c r="EVW2" s="680"/>
      <c r="EVX2" s="680"/>
      <c r="EVY2" s="680"/>
      <c r="EVZ2" s="680"/>
      <c r="EWA2" s="680"/>
      <c r="EWB2" s="680"/>
      <c r="EWC2" s="680"/>
      <c r="EWD2" s="680"/>
      <c r="EWE2" s="680"/>
      <c r="EWF2" s="680"/>
      <c r="EWG2" s="680"/>
      <c r="EWH2" s="680"/>
      <c r="EWI2" s="680"/>
      <c r="EWJ2" s="680"/>
      <c r="EWK2" s="680"/>
      <c r="EWL2" s="680"/>
      <c r="EWM2" s="680"/>
      <c r="EWN2" s="680"/>
      <c r="EWO2" s="680"/>
      <c r="EWP2" s="680"/>
      <c r="EWQ2" s="680"/>
      <c r="EWR2" s="680"/>
      <c r="EWS2" s="680"/>
      <c r="EWT2" s="680"/>
      <c r="EWU2" s="680"/>
      <c r="EWV2" s="680"/>
      <c r="EWW2" s="680"/>
      <c r="EWX2" s="680"/>
      <c r="EWY2" s="680"/>
      <c r="EWZ2" s="680"/>
      <c r="EXA2" s="680"/>
      <c r="EXB2" s="680"/>
      <c r="EXC2" s="680"/>
      <c r="EXD2" s="680"/>
      <c r="EXE2" s="680"/>
      <c r="EXF2" s="680"/>
      <c r="EXG2" s="680"/>
      <c r="EXH2" s="680"/>
      <c r="EXI2" s="680"/>
      <c r="EXJ2" s="680"/>
      <c r="EXK2" s="680"/>
      <c r="EXL2" s="680"/>
      <c r="EXM2" s="680"/>
      <c r="EXN2" s="680"/>
      <c r="EXO2" s="680"/>
      <c r="EXP2" s="680"/>
      <c r="EXQ2" s="680"/>
      <c r="EXR2" s="680"/>
      <c r="EXS2" s="680"/>
      <c r="EXT2" s="680"/>
      <c r="EXU2" s="680"/>
      <c r="EXV2" s="680"/>
      <c r="EXW2" s="680"/>
      <c r="EXX2" s="680"/>
      <c r="EXY2" s="680"/>
      <c r="EXZ2" s="680"/>
      <c r="EYA2" s="680"/>
      <c r="EYB2" s="680"/>
      <c r="EYC2" s="680"/>
      <c r="EYD2" s="680"/>
      <c r="EYE2" s="680"/>
      <c r="EYF2" s="680"/>
      <c r="EYG2" s="680"/>
      <c r="EYH2" s="680"/>
      <c r="EYI2" s="680"/>
      <c r="EYJ2" s="680"/>
      <c r="EYK2" s="680"/>
      <c r="EYL2" s="680"/>
      <c r="EYM2" s="680"/>
      <c r="EYN2" s="680"/>
      <c r="EYO2" s="680"/>
      <c r="EYP2" s="680"/>
      <c r="EYQ2" s="680"/>
      <c r="EYR2" s="680"/>
      <c r="EYS2" s="680"/>
      <c r="EYT2" s="680"/>
      <c r="EYU2" s="680"/>
      <c r="EYV2" s="680"/>
      <c r="EYW2" s="680"/>
      <c r="EYX2" s="680"/>
      <c r="EYY2" s="680"/>
      <c r="EYZ2" s="680"/>
      <c r="EZA2" s="680"/>
      <c r="EZB2" s="680"/>
      <c r="EZC2" s="680"/>
      <c r="EZD2" s="680"/>
      <c r="EZE2" s="680"/>
      <c r="EZF2" s="680"/>
      <c r="EZG2" s="680"/>
      <c r="EZH2" s="680"/>
      <c r="EZI2" s="680"/>
      <c r="EZJ2" s="680"/>
      <c r="EZK2" s="680"/>
      <c r="EZL2" s="680"/>
      <c r="EZM2" s="680"/>
      <c r="EZN2" s="680"/>
      <c r="EZO2" s="680"/>
      <c r="EZP2" s="680"/>
      <c r="EZQ2" s="680"/>
      <c r="EZR2" s="680"/>
      <c r="EZS2" s="680"/>
      <c r="EZT2" s="680"/>
      <c r="EZU2" s="680"/>
      <c r="EZV2" s="680"/>
      <c r="EZW2" s="680"/>
      <c r="EZX2" s="680"/>
      <c r="EZY2" s="680"/>
      <c r="EZZ2" s="680"/>
      <c r="FAA2" s="680"/>
      <c r="FAB2" s="680"/>
      <c r="FAC2" s="680"/>
      <c r="FAD2" s="680"/>
      <c r="FAE2" s="680"/>
      <c r="FAF2" s="680"/>
      <c r="FAG2" s="680"/>
      <c r="FAH2" s="680"/>
      <c r="FAI2" s="680"/>
      <c r="FAJ2" s="680"/>
      <c r="FAK2" s="680"/>
      <c r="FAL2" s="680"/>
      <c r="FAM2" s="680"/>
      <c r="FAN2" s="680"/>
      <c r="FAO2" s="680"/>
      <c r="FAP2" s="680"/>
      <c r="FAQ2" s="680"/>
      <c r="FAR2" s="680"/>
      <c r="FAS2" s="680"/>
      <c r="FAT2" s="680"/>
      <c r="FAU2" s="680"/>
      <c r="FAV2" s="680"/>
      <c r="FAW2" s="680"/>
      <c r="FAX2" s="680"/>
      <c r="FAY2" s="680"/>
      <c r="FAZ2" s="680"/>
      <c r="FBA2" s="680"/>
      <c r="FBB2" s="680"/>
      <c r="FBC2" s="680"/>
      <c r="FBD2" s="680"/>
      <c r="FBE2" s="680"/>
      <c r="FBF2" s="680"/>
      <c r="FBG2" s="680"/>
      <c r="FBH2" s="680"/>
      <c r="FBI2" s="680"/>
      <c r="FBJ2" s="680"/>
      <c r="FBK2" s="680"/>
      <c r="FBL2" s="680"/>
      <c r="FBM2" s="680"/>
      <c r="FBN2" s="680"/>
      <c r="FBO2" s="680"/>
      <c r="FBP2" s="680"/>
      <c r="FBQ2" s="680"/>
      <c r="FBR2" s="680"/>
      <c r="FBS2" s="680"/>
      <c r="FBT2" s="680"/>
      <c r="FBU2" s="680"/>
      <c r="FBV2" s="680"/>
      <c r="FBW2" s="680"/>
      <c r="FBX2" s="680"/>
      <c r="FBY2" s="680"/>
      <c r="FBZ2" s="680"/>
      <c r="FCA2" s="680"/>
      <c r="FCB2" s="680"/>
      <c r="FCC2" s="680"/>
      <c r="FCD2" s="680"/>
      <c r="FCE2" s="680"/>
      <c r="FCF2" s="680"/>
      <c r="FCG2" s="680"/>
      <c r="FCH2" s="680"/>
      <c r="FCI2" s="680"/>
      <c r="FCJ2" s="680"/>
      <c r="FCK2" s="680"/>
      <c r="FCL2" s="680"/>
      <c r="FCM2" s="680"/>
      <c r="FCN2" s="680"/>
      <c r="FCO2" s="680"/>
      <c r="FCP2" s="680"/>
      <c r="FCQ2" s="680"/>
      <c r="FCR2" s="680"/>
      <c r="FCS2" s="680"/>
      <c r="FCT2" s="680"/>
      <c r="FCU2" s="680"/>
      <c r="FCV2" s="680"/>
      <c r="FCW2" s="680"/>
      <c r="FCX2" s="680"/>
      <c r="FCY2" s="680"/>
      <c r="FCZ2" s="680"/>
      <c r="FDA2" s="680"/>
      <c r="FDB2" s="680"/>
      <c r="FDC2" s="680"/>
      <c r="FDD2" s="680"/>
      <c r="FDE2" s="680"/>
      <c r="FDF2" s="680"/>
      <c r="FDG2" s="680"/>
      <c r="FDH2" s="680"/>
      <c r="FDI2" s="680"/>
      <c r="FDJ2" s="680"/>
      <c r="FDK2" s="680"/>
      <c r="FDL2" s="680"/>
      <c r="FDM2" s="680"/>
      <c r="FDN2" s="680"/>
      <c r="FDO2" s="680"/>
      <c r="FDP2" s="680"/>
      <c r="FDQ2" s="680"/>
      <c r="FDR2" s="680"/>
      <c r="FDS2" s="680"/>
      <c r="FDT2" s="680"/>
      <c r="FDU2" s="680"/>
      <c r="FDV2" s="680"/>
      <c r="FDW2" s="680"/>
      <c r="FDX2" s="680"/>
      <c r="FDY2" s="680"/>
      <c r="FDZ2" s="680"/>
      <c r="FEA2" s="680"/>
      <c r="FEB2" s="680"/>
      <c r="FEC2" s="680"/>
      <c r="FED2" s="680"/>
      <c r="FEE2" s="680"/>
      <c r="FEF2" s="680"/>
      <c r="FEG2" s="680"/>
      <c r="FEH2" s="680"/>
      <c r="FEI2" s="680"/>
      <c r="FEJ2" s="680"/>
      <c r="FEK2" s="680"/>
      <c r="FEL2" s="680"/>
      <c r="FEM2" s="680"/>
      <c r="FEN2" s="680"/>
      <c r="FEO2" s="680"/>
      <c r="FEP2" s="680"/>
      <c r="FEQ2" s="680"/>
      <c r="FER2" s="680"/>
      <c r="FES2" s="680"/>
      <c r="FET2" s="680"/>
      <c r="FEU2" s="680"/>
      <c r="FEV2" s="680"/>
      <c r="FEW2" s="680"/>
      <c r="FEX2" s="680"/>
      <c r="FEY2" s="680"/>
      <c r="FEZ2" s="680"/>
      <c r="FFA2" s="680"/>
      <c r="FFB2" s="680"/>
      <c r="FFC2" s="680"/>
      <c r="FFD2" s="680"/>
      <c r="FFE2" s="680"/>
      <c r="FFF2" s="680"/>
      <c r="FFG2" s="680"/>
      <c r="FFH2" s="680"/>
      <c r="FFI2" s="680"/>
      <c r="FFJ2" s="680"/>
      <c r="FFK2" s="680"/>
      <c r="FFL2" s="680"/>
      <c r="FFM2" s="680"/>
      <c r="FFN2" s="680"/>
      <c r="FFO2" s="680"/>
      <c r="FFP2" s="680"/>
      <c r="FFQ2" s="680"/>
      <c r="FFR2" s="680"/>
      <c r="FFS2" s="680"/>
      <c r="FFT2" s="680"/>
      <c r="FFU2" s="680"/>
      <c r="FFV2" s="680"/>
      <c r="FFW2" s="680"/>
      <c r="FFX2" s="680"/>
      <c r="FFY2" s="680"/>
      <c r="FFZ2" s="680"/>
      <c r="FGA2" s="680"/>
      <c r="FGB2" s="680"/>
      <c r="FGC2" s="680"/>
      <c r="FGD2" s="680"/>
      <c r="FGE2" s="680"/>
      <c r="FGF2" s="680"/>
      <c r="FGG2" s="680"/>
      <c r="FGH2" s="680"/>
      <c r="FGI2" s="680"/>
      <c r="FGJ2" s="680"/>
      <c r="FGK2" s="680"/>
      <c r="FGL2" s="680"/>
      <c r="FGM2" s="680"/>
      <c r="FGN2" s="680"/>
      <c r="FGO2" s="680"/>
      <c r="FGP2" s="680"/>
      <c r="FGQ2" s="680"/>
      <c r="FGR2" s="680"/>
      <c r="FGS2" s="680"/>
      <c r="FGT2" s="680"/>
      <c r="FGU2" s="680"/>
      <c r="FGV2" s="680"/>
      <c r="FGW2" s="680"/>
      <c r="FGX2" s="680"/>
      <c r="FGY2" s="680"/>
      <c r="FGZ2" s="680"/>
      <c r="FHA2" s="680"/>
      <c r="FHB2" s="680"/>
      <c r="FHC2" s="680"/>
      <c r="FHD2" s="680"/>
      <c r="FHE2" s="680"/>
      <c r="FHF2" s="680"/>
      <c r="FHG2" s="680"/>
      <c r="FHH2" s="680"/>
      <c r="FHI2" s="680"/>
      <c r="FHJ2" s="680"/>
      <c r="FHK2" s="680"/>
      <c r="FHL2" s="680"/>
      <c r="FHM2" s="680"/>
      <c r="FHN2" s="680"/>
      <c r="FHO2" s="680"/>
      <c r="FHP2" s="680"/>
      <c r="FHQ2" s="680"/>
      <c r="FHR2" s="680"/>
      <c r="FHS2" s="680"/>
      <c r="FHT2" s="680"/>
      <c r="FHU2" s="680"/>
      <c r="FHV2" s="680"/>
      <c r="FHW2" s="680"/>
      <c r="FHX2" s="680"/>
      <c r="FHY2" s="680"/>
      <c r="FHZ2" s="680"/>
      <c r="FIA2" s="680"/>
      <c r="FIB2" s="680"/>
      <c r="FIC2" s="680"/>
      <c r="FID2" s="680"/>
      <c r="FIE2" s="680"/>
      <c r="FIF2" s="680"/>
      <c r="FIG2" s="680"/>
      <c r="FIH2" s="680"/>
      <c r="FII2" s="680"/>
      <c r="FIJ2" s="680"/>
      <c r="FIK2" s="680"/>
      <c r="FIL2" s="680"/>
      <c r="FIM2" s="680"/>
      <c r="FIN2" s="680"/>
      <c r="FIO2" s="680"/>
      <c r="FIP2" s="680"/>
      <c r="FIQ2" s="680"/>
      <c r="FIR2" s="680"/>
      <c r="FIS2" s="680"/>
      <c r="FIT2" s="680"/>
      <c r="FIU2" s="680"/>
      <c r="FIV2" s="680"/>
      <c r="FIW2" s="680"/>
      <c r="FIX2" s="680"/>
      <c r="FIY2" s="680"/>
      <c r="FIZ2" s="680"/>
      <c r="FJA2" s="680"/>
      <c r="FJB2" s="680"/>
      <c r="FJC2" s="680"/>
      <c r="FJD2" s="680"/>
      <c r="FJE2" s="680"/>
      <c r="FJF2" s="680"/>
      <c r="FJG2" s="680"/>
      <c r="FJH2" s="680"/>
      <c r="FJI2" s="680"/>
      <c r="FJJ2" s="680"/>
      <c r="FJK2" s="680"/>
      <c r="FJL2" s="680"/>
      <c r="FJM2" s="680"/>
      <c r="FJN2" s="680"/>
      <c r="FJO2" s="680"/>
      <c r="FJP2" s="680"/>
      <c r="FJQ2" s="680"/>
      <c r="FJR2" s="680"/>
      <c r="FJS2" s="680"/>
      <c r="FJT2" s="680"/>
      <c r="FJU2" s="680"/>
      <c r="FJV2" s="680"/>
      <c r="FJW2" s="680"/>
      <c r="FJX2" s="680"/>
      <c r="FJY2" s="680"/>
      <c r="FJZ2" s="680"/>
      <c r="FKA2" s="680"/>
      <c r="FKB2" s="680"/>
      <c r="FKC2" s="680"/>
      <c r="FKD2" s="680"/>
      <c r="FKE2" s="680"/>
      <c r="FKF2" s="680"/>
      <c r="FKG2" s="680"/>
      <c r="FKH2" s="680"/>
      <c r="FKI2" s="680"/>
      <c r="FKJ2" s="680"/>
      <c r="FKK2" s="680"/>
      <c r="FKL2" s="680"/>
      <c r="FKM2" s="680"/>
      <c r="FKN2" s="680"/>
      <c r="FKO2" s="680"/>
      <c r="FKP2" s="680"/>
      <c r="FKQ2" s="680"/>
      <c r="FKR2" s="680"/>
      <c r="FKS2" s="680"/>
      <c r="FKT2" s="680"/>
      <c r="FKU2" s="680"/>
      <c r="FKV2" s="680"/>
      <c r="FKW2" s="680"/>
      <c r="FKX2" s="680"/>
      <c r="FKY2" s="680"/>
      <c r="FKZ2" s="680"/>
      <c r="FLA2" s="680"/>
      <c r="FLB2" s="680"/>
      <c r="FLC2" s="680"/>
      <c r="FLD2" s="680"/>
      <c r="FLE2" s="680"/>
      <c r="FLF2" s="680"/>
      <c r="FLG2" s="680"/>
      <c r="FLH2" s="680"/>
      <c r="FLI2" s="680"/>
      <c r="FLJ2" s="680"/>
      <c r="FLK2" s="680"/>
      <c r="FLL2" s="680"/>
      <c r="FLM2" s="680"/>
      <c r="FLN2" s="680"/>
      <c r="FLO2" s="680"/>
      <c r="FLP2" s="680"/>
      <c r="FLQ2" s="680"/>
      <c r="FLR2" s="680"/>
      <c r="FLS2" s="680"/>
      <c r="FLT2" s="680"/>
      <c r="FLU2" s="680"/>
      <c r="FLV2" s="680"/>
      <c r="FLW2" s="680"/>
      <c r="FLX2" s="680"/>
      <c r="FLY2" s="680"/>
      <c r="FLZ2" s="680"/>
      <c r="FMA2" s="680"/>
      <c r="FMB2" s="680"/>
      <c r="FMC2" s="680"/>
      <c r="FMD2" s="680"/>
      <c r="FME2" s="680"/>
      <c r="FMF2" s="680"/>
      <c r="FMG2" s="680"/>
      <c r="FMH2" s="680"/>
      <c r="FMI2" s="680"/>
      <c r="FMJ2" s="680"/>
      <c r="FMK2" s="680"/>
      <c r="FML2" s="680"/>
      <c r="FMM2" s="680"/>
      <c r="FMN2" s="680"/>
      <c r="FMO2" s="680"/>
      <c r="FMP2" s="680"/>
      <c r="FMQ2" s="680"/>
      <c r="FMR2" s="680"/>
      <c r="FMS2" s="680"/>
      <c r="FMT2" s="680"/>
      <c r="FMU2" s="680"/>
      <c r="FMV2" s="680"/>
      <c r="FMW2" s="680"/>
      <c r="FMX2" s="680"/>
      <c r="FMY2" s="680"/>
      <c r="FMZ2" s="680"/>
      <c r="FNA2" s="680"/>
      <c r="FNB2" s="680"/>
      <c r="FNC2" s="680"/>
      <c r="FND2" s="680"/>
      <c r="FNE2" s="680"/>
      <c r="FNF2" s="680"/>
      <c r="FNG2" s="680"/>
      <c r="FNH2" s="680"/>
      <c r="FNI2" s="680"/>
      <c r="FNJ2" s="680"/>
      <c r="FNK2" s="680"/>
      <c r="FNL2" s="680"/>
      <c r="FNM2" s="680"/>
      <c r="FNN2" s="680"/>
      <c r="FNO2" s="680"/>
      <c r="FNP2" s="680"/>
      <c r="FNQ2" s="680"/>
      <c r="FNR2" s="680"/>
      <c r="FNS2" s="680"/>
      <c r="FNT2" s="680"/>
      <c r="FNU2" s="680"/>
      <c r="FNV2" s="680"/>
      <c r="FNW2" s="680"/>
      <c r="FNX2" s="680"/>
      <c r="FNY2" s="680"/>
      <c r="FNZ2" s="680"/>
      <c r="FOA2" s="680"/>
      <c r="FOB2" s="680"/>
      <c r="FOC2" s="680"/>
      <c r="FOD2" s="680"/>
      <c r="FOE2" s="680"/>
      <c r="FOF2" s="680"/>
      <c r="FOG2" s="680"/>
      <c r="FOH2" s="680"/>
      <c r="FOI2" s="680"/>
      <c r="FOJ2" s="680"/>
      <c r="FOK2" s="680"/>
      <c r="FOL2" s="680"/>
      <c r="FOM2" s="680"/>
      <c r="FON2" s="680"/>
      <c r="FOO2" s="680"/>
      <c r="FOP2" s="680"/>
      <c r="FOQ2" s="680"/>
      <c r="FOR2" s="680"/>
      <c r="FOS2" s="680"/>
      <c r="FOT2" s="680"/>
      <c r="FOU2" s="680"/>
      <c r="FOV2" s="680"/>
      <c r="FOW2" s="680"/>
      <c r="FOX2" s="680"/>
      <c r="FOY2" s="680"/>
      <c r="FOZ2" s="680"/>
      <c r="FPA2" s="680"/>
      <c r="FPB2" s="680"/>
      <c r="FPC2" s="680"/>
      <c r="FPD2" s="680"/>
      <c r="FPE2" s="680"/>
      <c r="FPF2" s="680"/>
      <c r="FPG2" s="680"/>
      <c r="FPH2" s="680"/>
      <c r="FPI2" s="680"/>
      <c r="FPJ2" s="680"/>
      <c r="FPK2" s="680"/>
      <c r="FPL2" s="680"/>
      <c r="FPM2" s="680"/>
      <c r="FPN2" s="680"/>
      <c r="FPO2" s="680"/>
      <c r="FPP2" s="680"/>
      <c r="FPQ2" s="680"/>
      <c r="FPR2" s="680"/>
      <c r="FPS2" s="680"/>
      <c r="FPT2" s="680"/>
      <c r="FPU2" s="680"/>
      <c r="FPV2" s="680"/>
      <c r="FPW2" s="680"/>
      <c r="FPX2" s="680"/>
      <c r="FPY2" s="680"/>
      <c r="FPZ2" s="680"/>
      <c r="FQA2" s="680"/>
      <c r="FQB2" s="680"/>
      <c r="FQC2" s="680"/>
      <c r="FQD2" s="680"/>
      <c r="FQE2" s="680"/>
      <c r="FQF2" s="680"/>
      <c r="FQG2" s="680"/>
      <c r="FQH2" s="680"/>
      <c r="FQI2" s="680"/>
      <c r="FQJ2" s="680"/>
      <c r="FQK2" s="680"/>
      <c r="FQL2" s="680"/>
      <c r="FQM2" s="680"/>
      <c r="FQN2" s="680"/>
      <c r="FQO2" s="680"/>
      <c r="FQP2" s="680"/>
      <c r="FQQ2" s="680"/>
      <c r="FQR2" s="680"/>
      <c r="FQS2" s="680"/>
      <c r="FQT2" s="680"/>
      <c r="FQU2" s="680"/>
      <c r="FQV2" s="680"/>
      <c r="FQW2" s="680"/>
      <c r="FQX2" s="680"/>
      <c r="FQY2" s="680"/>
      <c r="FQZ2" s="680"/>
      <c r="FRA2" s="680"/>
      <c r="FRB2" s="680"/>
      <c r="FRC2" s="680"/>
      <c r="FRD2" s="680"/>
      <c r="FRE2" s="680"/>
      <c r="FRF2" s="680"/>
      <c r="FRG2" s="680"/>
      <c r="FRH2" s="680"/>
      <c r="FRI2" s="680"/>
      <c r="FRJ2" s="680"/>
      <c r="FRK2" s="680"/>
      <c r="FRL2" s="680"/>
      <c r="FRM2" s="680"/>
      <c r="FRN2" s="680"/>
      <c r="FRO2" s="680"/>
      <c r="FRP2" s="680"/>
      <c r="FRQ2" s="680"/>
      <c r="FRR2" s="680"/>
      <c r="FRS2" s="680"/>
      <c r="FRT2" s="680"/>
      <c r="FRU2" s="680"/>
      <c r="FRV2" s="680"/>
      <c r="FRW2" s="680"/>
      <c r="FRX2" s="680"/>
      <c r="FRY2" s="680"/>
      <c r="FRZ2" s="680"/>
      <c r="FSA2" s="680"/>
      <c r="FSB2" s="680"/>
      <c r="FSC2" s="680"/>
      <c r="FSD2" s="680"/>
      <c r="FSE2" s="680"/>
      <c r="FSF2" s="680"/>
      <c r="FSG2" s="680"/>
      <c r="FSH2" s="680"/>
      <c r="FSI2" s="680"/>
      <c r="FSJ2" s="680"/>
      <c r="FSK2" s="680"/>
      <c r="FSL2" s="680"/>
      <c r="FSM2" s="680"/>
      <c r="FSN2" s="680"/>
      <c r="FSO2" s="680"/>
      <c r="FSP2" s="680"/>
      <c r="FSQ2" s="680"/>
      <c r="FSR2" s="680"/>
      <c r="FSS2" s="680"/>
      <c r="FST2" s="680"/>
      <c r="FSU2" s="680"/>
      <c r="FSV2" s="680"/>
      <c r="FSW2" s="680"/>
      <c r="FSX2" s="680"/>
      <c r="FSY2" s="680"/>
      <c r="FSZ2" s="680"/>
      <c r="FTA2" s="680"/>
      <c r="FTB2" s="680"/>
      <c r="FTC2" s="680"/>
      <c r="FTD2" s="680"/>
      <c r="FTE2" s="680"/>
      <c r="FTF2" s="680"/>
      <c r="FTG2" s="680"/>
      <c r="FTH2" s="680"/>
      <c r="FTI2" s="680"/>
      <c r="FTJ2" s="680"/>
      <c r="FTK2" s="680"/>
      <c r="FTL2" s="680"/>
      <c r="FTM2" s="680"/>
      <c r="FTN2" s="680"/>
      <c r="FTO2" s="680"/>
      <c r="FTP2" s="680"/>
      <c r="FTQ2" s="680"/>
      <c r="FTR2" s="680"/>
      <c r="FTS2" s="680"/>
      <c r="FTT2" s="680"/>
      <c r="FTU2" s="680"/>
      <c r="FTV2" s="680"/>
      <c r="FTW2" s="680"/>
      <c r="FTX2" s="680"/>
      <c r="FTY2" s="680"/>
      <c r="FTZ2" s="680"/>
      <c r="FUA2" s="680"/>
      <c r="FUB2" s="680"/>
      <c r="FUC2" s="680"/>
      <c r="FUD2" s="680"/>
      <c r="FUE2" s="680"/>
      <c r="FUF2" s="680"/>
      <c r="FUG2" s="680"/>
      <c r="FUH2" s="680"/>
      <c r="FUI2" s="680"/>
      <c r="FUJ2" s="680"/>
      <c r="FUK2" s="680"/>
      <c r="FUL2" s="680"/>
      <c r="FUM2" s="680"/>
      <c r="FUN2" s="680"/>
      <c r="FUO2" s="680"/>
      <c r="FUP2" s="680"/>
      <c r="FUQ2" s="680"/>
      <c r="FUR2" s="680"/>
      <c r="FUS2" s="680"/>
      <c r="FUT2" s="680"/>
      <c r="FUU2" s="680"/>
      <c r="FUV2" s="680"/>
      <c r="FUW2" s="680"/>
      <c r="FUX2" s="680"/>
      <c r="FUY2" s="680"/>
      <c r="FUZ2" s="680"/>
      <c r="FVA2" s="680"/>
      <c r="FVB2" s="680"/>
      <c r="FVC2" s="680"/>
      <c r="FVD2" s="680"/>
      <c r="FVE2" s="680"/>
      <c r="FVF2" s="680"/>
      <c r="FVG2" s="680"/>
      <c r="FVH2" s="680"/>
      <c r="FVI2" s="680"/>
      <c r="FVJ2" s="680"/>
      <c r="FVK2" s="680"/>
      <c r="FVL2" s="680"/>
      <c r="FVM2" s="680"/>
      <c r="FVN2" s="680"/>
      <c r="FVO2" s="680"/>
      <c r="FVP2" s="680"/>
      <c r="FVQ2" s="680"/>
      <c r="FVR2" s="680"/>
      <c r="FVS2" s="680"/>
      <c r="FVT2" s="680"/>
      <c r="FVU2" s="680"/>
      <c r="FVV2" s="680"/>
      <c r="FVW2" s="680"/>
      <c r="FVX2" s="680"/>
      <c r="FVY2" s="680"/>
      <c r="FVZ2" s="680"/>
      <c r="FWA2" s="680"/>
      <c r="FWB2" s="680"/>
      <c r="FWC2" s="680"/>
      <c r="FWD2" s="680"/>
      <c r="FWE2" s="680"/>
      <c r="FWF2" s="680"/>
      <c r="FWG2" s="680"/>
      <c r="FWH2" s="680"/>
      <c r="FWI2" s="680"/>
      <c r="FWJ2" s="680"/>
      <c r="FWK2" s="680"/>
      <c r="FWL2" s="680"/>
      <c r="FWM2" s="680"/>
      <c r="FWN2" s="680"/>
      <c r="FWO2" s="680"/>
      <c r="FWP2" s="680"/>
      <c r="FWQ2" s="680"/>
      <c r="FWR2" s="680"/>
      <c r="FWS2" s="680"/>
      <c r="FWT2" s="680"/>
      <c r="FWU2" s="680"/>
      <c r="FWV2" s="680"/>
      <c r="FWW2" s="680"/>
      <c r="FWX2" s="680"/>
      <c r="FWY2" s="680"/>
      <c r="FWZ2" s="680"/>
      <c r="FXA2" s="680"/>
      <c r="FXB2" s="680"/>
      <c r="FXC2" s="680"/>
      <c r="FXD2" s="680"/>
      <c r="FXE2" s="680"/>
      <c r="FXF2" s="680"/>
      <c r="FXG2" s="680"/>
      <c r="FXH2" s="680"/>
      <c r="FXI2" s="680"/>
      <c r="FXJ2" s="680"/>
      <c r="FXK2" s="680"/>
      <c r="FXL2" s="680"/>
      <c r="FXM2" s="680"/>
      <c r="FXN2" s="680"/>
      <c r="FXO2" s="680"/>
      <c r="FXP2" s="680"/>
      <c r="FXQ2" s="680"/>
      <c r="FXR2" s="680"/>
      <c r="FXS2" s="680"/>
      <c r="FXT2" s="680"/>
      <c r="FXU2" s="680"/>
      <c r="FXV2" s="680"/>
      <c r="FXW2" s="680"/>
      <c r="FXX2" s="680"/>
      <c r="FXY2" s="680"/>
      <c r="FXZ2" s="680"/>
      <c r="FYA2" s="680"/>
      <c r="FYB2" s="680"/>
      <c r="FYC2" s="680"/>
      <c r="FYD2" s="680"/>
      <c r="FYE2" s="680"/>
      <c r="FYF2" s="680"/>
      <c r="FYG2" s="680"/>
      <c r="FYH2" s="680"/>
      <c r="FYI2" s="680"/>
      <c r="FYJ2" s="680"/>
      <c r="FYK2" s="680"/>
      <c r="FYL2" s="680"/>
      <c r="FYM2" s="680"/>
      <c r="FYN2" s="680"/>
      <c r="FYO2" s="680"/>
      <c r="FYP2" s="680"/>
      <c r="FYQ2" s="680"/>
      <c r="FYR2" s="680"/>
      <c r="FYS2" s="680"/>
      <c r="FYT2" s="680"/>
      <c r="FYU2" s="680"/>
      <c r="FYV2" s="680"/>
      <c r="FYW2" s="680"/>
      <c r="FYX2" s="680"/>
      <c r="FYY2" s="680"/>
      <c r="FYZ2" s="680"/>
      <c r="FZA2" s="680"/>
      <c r="FZB2" s="680"/>
      <c r="FZC2" s="680"/>
      <c r="FZD2" s="680"/>
      <c r="FZE2" s="680"/>
      <c r="FZF2" s="680"/>
      <c r="FZG2" s="680"/>
      <c r="FZH2" s="680"/>
      <c r="FZI2" s="680"/>
      <c r="FZJ2" s="680"/>
      <c r="FZK2" s="680"/>
      <c r="FZL2" s="680"/>
      <c r="FZM2" s="680"/>
      <c r="FZN2" s="680"/>
      <c r="FZO2" s="680"/>
      <c r="FZP2" s="680"/>
      <c r="FZQ2" s="680"/>
      <c r="FZR2" s="680"/>
      <c r="FZS2" s="680"/>
      <c r="FZT2" s="680"/>
      <c r="FZU2" s="680"/>
      <c r="FZV2" s="680"/>
      <c r="FZW2" s="680"/>
      <c r="FZX2" s="680"/>
      <c r="FZY2" s="680"/>
      <c r="FZZ2" s="680"/>
      <c r="GAA2" s="680"/>
      <c r="GAB2" s="680"/>
      <c r="GAC2" s="680"/>
      <c r="GAD2" s="680"/>
      <c r="GAE2" s="680"/>
      <c r="GAF2" s="680"/>
      <c r="GAG2" s="680"/>
      <c r="GAH2" s="680"/>
      <c r="GAI2" s="680"/>
      <c r="GAJ2" s="680"/>
      <c r="GAK2" s="680"/>
      <c r="GAL2" s="680"/>
      <c r="GAM2" s="680"/>
      <c r="GAN2" s="680"/>
      <c r="GAO2" s="680"/>
      <c r="GAP2" s="680"/>
      <c r="GAQ2" s="680"/>
      <c r="GAR2" s="680"/>
      <c r="GAS2" s="680"/>
      <c r="GAT2" s="680"/>
      <c r="GAU2" s="680"/>
      <c r="GAV2" s="680"/>
      <c r="GAW2" s="680"/>
      <c r="GAX2" s="680"/>
      <c r="GAY2" s="680"/>
      <c r="GAZ2" s="680"/>
      <c r="GBA2" s="680"/>
      <c r="GBB2" s="680"/>
      <c r="GBC2" s="680"/>
      <c r="GBD2" s="680"/>
      <c r="GBE2" s="680"/>
      <c r="GBF2" s="680"/>
      <c r="GBG2" s="680"/>
      <c r="GBH2" s="680"/>
      <c r="GBI2" s="680"/>
      <c r="GBJ2" s="680"/>
      <c r="GBK2" s="680"/>
      <c r="GBL2" s="680"/>
      <c r="GBM2" s="680"/>
      <c r="GBN2" s="680"/>
      <c r="GBO2" s="680"/>
      <c r="GBP2" s="680"/>
      <c r="GBQ2" s="680"/>
      <c r="GBR2" s="680"/>
      <c r="GBS2" s="680"/>
      <c r="GBT2" s="680"/>
      <c r="GBU2" s="680"/>
      <c r="GBV2" s="680"/>
      <c r="GBW2" s="680"/>
      <c r="GBX2" s="680"/>
      <c r="GBY2" s="680"/>
      <c r="GBZ2" s="680"/>
      <c r="GCA2" s="680"/>
      <c r="GCB2" s="680"/>
      <c r="GCC2" s="680"/>
      <c r="GCD2" s="680"/>
      <c r="GCE2" s="680"/>
      <c r="GCF2" s="680"/>
      <c r="GCG2" s="680"/>
      <c r="GCH2" s="680"/>
      <c r="GCI2" s="680"/>
      <c r="GCJ2" s="680"/>
      <c r="GCK2" s="680"/>
      <c r="GCL2" s="680"/>
      <c r="GCM2" s="680"/>
      <c r="GCN2" s="680"/>
      <c r="GCO2" s="680"/>
      <c r="GCP2" s="680"/>
      <c r="GCQ2" s="680"/>
      <c r="GCR2" s="680"/>
      <c r="GCS2" s="680"/>
      <c r="GCT2" s="680"/>
      <c r="GCU2" s="680"/>
      <c r="GCV2" s="680"/>
      <c r="GCW2" s="680"/>
      <c r="GCX2" s="680"/>
      <c r="GCY2" s="680"/>
      <c r="GCZ2" s="680"/>
      <c r="GDA2" s="680"/>
      <c r="GDB2" s="680"/>
      <c r="GDC2" s="680"/>
      <c r="GDD2" s="680"/>
      <c r="GDE2" s="680"/>
      <c r="GDF2" s="680"/>
      <c r="GDG2" s="680"/>
      <c r="GDH2" s="680"/>
      <c r="GDI2" s="680"/>
      <c r="GDJ2" s="680"/>
      <c r="GDK2" s="680"/>
      <c r="GDL2" s="680"/>
      <c r="GDM2" s="680"/>
      <c r="GDN2" s="680"/>
      <c r="GDO2" s="680"/>
      <c r="GDP2" s="680"/>
      <c r="GDQ2" s="680"/>
      <c r="GDR2" s="680"/>
      <c r="GDS2" s="680"/>
      <c r="GDT2" s="680"/>
      <c r="GDU2" s="680"/>
      <c r="GDV2" s="680"/>
      <c r="GDW2" s="680"/>
      <c r="GDX2" s="680"/>
      <c r="GDY2" s="680"/>
      <c r="GDZ2" s="680"/>
      <c r="GEA2" s="680"/>
      <c r="GEB2" s="680"/>
      <c r="GEC2" s="680"/>
      <c r="GED2" s="680"/>
      <c r="GEE2" s="680"/>
      <c r="GEF2" s="680"/>
      <c r="GEG2" s="680"/>
      <c r="GEH2" s="680"/>
      <c r="GEI2" s="680"/>
      <c r="GEJ2" s="680"/>
      <c r="GEK2" s="680"/>
      <c r="GEL2" s="680"/>
      <c r="GEM2" s="680"/>
      <c r="GEN2" s="680"/>
      <c r="GEO2" s="680"/>
      <c r="GEP2" s="680"/>
      <c r="GEQ2" s="680"/>
      <c r="GER2" s="680"/>
      <c r="GES2" s="680"/>
      <c r="GET2" s="680"/>
      <c r="GEU2" s="680"/>
      <c r="GEV2" s="680"/>
      <c r="GEW2" s="680"/>
      <c r="GEX2" s="680"/>
      <c r="GEY2" s="680"/>
      <c r="GEZ2" s="680"/>
      <c r="GFA2" s="680"/>
      <c r="GFB2" s="680"/>
      <c r="GFC2" s="680"/>
      <c r="GFD2" s="680"/>
      <c r="GFE2" s="680"/>
      <c r="GFF2" s="680"/>
      <c r="GFG2" s="680"/>
      <c r="GFH2" s="680"/>
      <c r="GFI2" s="680"/>
      <c r="GFJ2" s="680"/>
      <c r="GFK2" s="680"/>
      <c r="GFL2" s="680"/>
      <c r="GFM2" s="680"/>
      <c r="GFN2" s="680"/>
      <c r="GFO2" s="680"/>
      <c r="GFP2" s="680"/>
      <c r="GFQ2" s="680"/>
      <c r="GFR2" s="680"/>
      <c r="GFS2" s="680"/>
      <c r="GFT2" s="680"/>
      <c r="GFU2" s="680"/>
      <c r="GFV2" s="680"/>
      <c r="GFW2" s="680"/>
      <c r="GFX2" s="680"/>
      <c r="GFY2" s="680"/>
      <c r="GFZ2" s="680"/>
      <c r="GGA2" s="680"/>
      <c r="GGB2" s="680"/>
      <c r="GGC2" s="680"/>
      <c r="GGD2" s="680"/>
      <c r="GGE2" s="680"/>
      <c r="GGF2" s="680"/>
      <c r="GGG2" s="680"/>
      <c r="GGH2" s="680"/>
      <c r="GGI2" s="680"/>
      <c r="GGJ2" s="680"/>
      <c r="GGK2" s="680"/>
      <c r="GGL2" s="680"/>
      <c r="GGM2" s="680"/>
      <c r="GGN2" s="680"/>
      <c r="GGO2" s="680"/>
      <c r="GGP2" s="680"/>
      <c r="GGQ2" s="680"/>
      <c r="GGR2" s="680"/>
      <c r="GGS2" s="680"/>
      <c r="GGT2" s="680"/>
      <c r="GGU2" s="680"/>
      <c r="GGV2" s="680"/>
      <c r="GGW2" s="680"/>
      <c r="GGX2" s="680"/>
      <c r="GGY2" s="680"/>
      <c r="GGZ2" s="680"/>
      <c r="GHA2" s="680"/>
      <c r="GHB2" s="680"/>
      <c r="GHC2" s="680"/>
      <c r="GHD2" s="680"/>
      <c r="GHE2" s="680"/>
      <c r="GHF2" s="680"/>
      <c r="GHG2" s="680"/>
      <c r="GHH2" s="680"/>
      <c r="GHI2" s="680"/>
      <c r="GHJ2" s="680"/>
      <c r="GHK2" s="680"/>
      <c r="GHL2" s="680"/>
      <c r="GHM2" s="680"/>
      <c r="GHN2" s="680"/>
      <c r="GHO2" s="680"/>
      <c r="GHP2" s="680"/>
      <c r="GHQ2" s="680"/>
      <c r="GHR2" s="680"/>
      <c r="GHS2" s="680"/>
      <c r="GHT2" s="680"/>
      <c r="GHU2" s="680"/>
      <c r="GHV2" s="680"/>
      <c r="GHW2" s="680"/>
      <c r="GHX2" s="680"/>
      <c r="GHY2" s="680"/>
      <c r="GHZ2" s="680"/>
      <c r="GIA2" s="680"/>
      <c r="GIB2" s="680"/>
      <c r="GIC2" s="680"/>
      <c r="GID2" s="680"/>
      <c r="GIE2" s="680"/>
      <c r="GIF2" s="680"/>
      <c r="GIG2" s="680"/>
      <c r="GIH2" s="680"/>
      <c r="GII2" s="680"/>
      <c r="GIJ2" s="680"/>
      <c r="GIK2" s="680"/>
      <c r="GIL2" s="680"/>
      <c r="GIM2" s="680"/>
      <c r="GIN2" s="680"/>
      <c r="GIO2" s="680"/>
      <c r="GIP2" s="680"/>
      <c r="GIQ2" s="680"/>
      <c r="GIR2" s="680"/>
      <c r="GIS2" s="680"/>
      <c r="GIT2" s="680"/>
      <c r="GIU2" s="680"/>
      <c r="GIV2" s="680"/>
      <c r="GIW2" s="680"/>
      <c r="GIX2" s="680"/>
      <c r="GIY2" s="680"/>
      <c r="GIZ2" s="680"/>
      <c r="GJA2" s="680"/>
      <c r="GJB2" s="680"/>
      <c r="GJC2" s="680"/>
      <c r="GJD2" s="680"/>
      <c r="GJE2" s="680"/>
      <c r="GJF2" s="680"/>
      <c r="GJG2" s="680"/>
      <c r="GJH2" s="680"/>
      <c r="GJI2" s="680"/>
      <c r="GJJ2" s="680"/>
      <c r="GJK2" s="680"/>
      <c r="GJL2" s="680"/>
      <c r="GJM2" s="680"/>
      <c r="GJN2" s="680"/>
      <c r="GJO2" s="680"/>
      <c r="GJP2" s="680"/>
      <c r="GJQ2" s="680"/>
      <c r="GJR2" s="680"/>
      <c r="GJS2" s="680"/>
      <c r="GJT2" s="680"/>
      <c r="GJU2" s="680"/>
      <c r="GJV2" s="680"/>
      <c r="GJW2" s="680"/>
      <c r="GJX2" s="680"/>
      <c r="GJY2" s="680"/>
      <c r="GJZ2" s="680"/>
      <c r="GKA2" s="680"/>
      <c r="GKB2" s="680"/>
      <c r="GKC2" s="680"/>
      <c r="GKD2" s="680"/>
      <c r="GKE2" s="680"/>
      <c r="GKF2" s="680"/>
      <c r="GKG2" s="680"/>
      <c r="GKH2" s="680"/>
      <c r="GKI2" s="680"/>
      <c r="GKJ2" s="680"/>
      <c r="GKK2" s="680"/>
      <c r="GKL2" s="680"/>
      <c r="GKM2" s="680"/>
      <c r="GKN2" s="680"/>
      <c r="GKO2" s="680"/>
      <c r="GKP2" s="680"/>
      <c r="GKQ2" s="680"/>
      <c r="GKR2" s="680"/>
      <c r="GKS2" s="680"/>
      <c r="GKT2" s="680"/>
      <c r="GKU2" s="680"/>
      <c r="GKV2" s="680"/>
      <c r="GKW2" s="680"/>
      <c r="GKX2" s="680"/>
      <c r="GKY2" s="680"/>
      <c r="GKZ2" s="680"/>
      <c r="GLA2" s="680"/>
      <c r="GLB2" s="680"/>
      <c r="GLC2" s="680"/>
      <c r="GLD2" s="680"/>
      <c r="GLE2" s="680"/>
      <c r="GLF2" s="680"/>
      <c r="GLG2" s="680"/>
      <c r="GLH2" s="680"/>
      <c r="GLI2" s="680"/>
      <c r="GLJ2" s="680"/>
      <c r="GLK2" s="680"/>
      <c r="GLL2" s="680"/>
      <c r="GLM2" s="680"/>
      <c r="GLN2" s="680"/>
      <c r="GLO2" s="680"/>
      <c r="GLP2" s="680"/>
      <c r="GLQ2" s="680"/>
      <c r="GLR2" s="680"/>
      <c r="GLS2" s="680"/>
      <c r="GLT2" s="680"/>
      <c r="GLU2" s="680"/>
      <c r="GLV2" s="680"/>
      <c r="GLW2" s="680"/>
      <c r="GLX2" s="680"/>
      <c r="GLY2" s="680"/>
      <c r="GLZ2" s="680"/>
      <c r="GMA2" s="680"/>
      <c r="GMB2" s="680"/>
      <c r="GMC2" s="680"/>
      <c r="GMD2" s="680"/>
      <c r="GME2" s="680"/>
      <c r="GMF2" s="680"/>
      <c r="GMG2" s="680"/>
      <c r="GMH2" s="680"/>
      <c r="GMI2" s="680"/>
      <c r="GMJ2" s="680"/>
      <c r="GMK2" s="680"/>
      <c r="GML2" s="680"/>
      <c r="GMM2" s="680"/>
      <c r="GMN2" s="680"/>
      <c r="GMO2" s="680"/>
      <c r="GMP2" s="680"/>
      <c r="GMQ2" s="680"/>
      <c r="GMR2" s="680"/>
      <c r="GMS2" s="680"/>
      <c r="GMT2" s="680"/>
      <c r="GMU2" s="680"/>
      <c r="GMV2" s="680"/>
      <c r="GMW2" s="680"/>
      <c r="GMX2" s="680"/>
      <c r="GMY2" s="680"/>
      <c r="GMZ2" s="680"/>
      <c r="GNA2" s="680"/>
      <c r="GNB2" s="680"/>
      <c r="GNC2" s="680"/>
      <c r="GND2" s="680"/>
      <c r="GNE2" s="680"/>
      <c r="GNF2" s="680"/>
      <c r="GNG2" s="680"/>
      <c r="GNH2" s="680"/>
      <c r="GNI2" s="680"/>
      <c r="GNJ2" s="680"/>
      <c r="GNK2" s="680"/>
      <c r="GNL2" s="680"/>
      <c r="GNM2" s="680"/>
      <c r="GNN2" s="680"/>
      <c r="GNO2" s="680"/>
      <c r="GNP2" s="680"/>
      <c r="GNQ2" s="680"/>
      <c r="GNR2" s="680"/>
      <c r="GNS2" s="680"/>
      <c r="GNT2" s="680"/>
      <c r="GNU2" s="680"/>
      <c r="GNV2" s="680"/>
      <c r="GNW2" s="680"/>
      <c r="GNX2" s="680"/>
      <c r="GNY2" s="680"/>
      <c r="GNZ2" s="680"/>
      <c r="GOA2" s="680"/>
      <c r="GOB2" s="680"/>
      <c r="GOC2" s="680"/>
      <c r="GOD2" s="680"/>
      <c r="GOE2" s="680"/>
      <c r="GOF2" s="680"/>
      <c r="GOG2" s="680"/>
      <c r="GOH2" s="680"/>
      <c r="GOI2" s="680"/>
      <c r="GOJ2" s="680"/>
      <c r="GOK2" s="680"/>
      <c r="GOL2" s="680"/>
      <c r="GOM2" s="680"/>
      <c r="GON2" s="680"/>
      <c r="GOO2" s="680"/>
      <c r="GOP2" s="680"/>
      <c r="GOQ2" s="680"/>
      <c r="GOR2" s="680"/>
      <c r="GOS2" s="680"/>
      <c r="GOT2" s="680"/>
      <c r="GOU2" s="680"/>
      <c r="GOV2" s="680"/>
      <c r="GOW2" s="680"/>
      <c r="GOX2" s="680"/>
      <c r="GOY2" s="680"/>
      <c r="GOZ2" s="680"/>
      <c r="GPA2" s="680"/>
      <c r="GPB2" s="680"/>
      <c r="GPC2" s="680"/>
      <c r="GPD2" s="680"/>
      <c r="GPE2" s="680"/>
      <c r="GPF2" s="680"/>
      <c r="GPG2" s="680"/>
      <c r="GPH2" s="680"/>
      <c r="GPI2" s="680"/>
      <c r="GPJ2" s="680"/>
      <c r="GPK2" s="680"/>
      <c r="GPL2" s="680"/>
      <c r="GPM2" s="680"/>
      <c r="GPN2" s="680"/>
      <c r="GPO2" s="680"/>
      <c r="GPP2" s="680"/>
      <c r="GPQ2" s="680"/>
      <c r="GPR2" s="680"/>
      <c r="GPS2" s="680"/>
      <c r="GPT2" s="680"/>
      <c r="GPU2" s="680"/>
      <c r="GPV2" s="680"/>
      <c r="GPW2" s="680"/>
      <c r="GPX2" s="680"/>
      <c r="GPY2" s="680"/>
      <c r="GPZ2" s="680"/>
      <c r="GQA2" s="680"/>
      <c r="GQB2" s="680"/>
      <c r="GQC2" s="680"/>
      <c r="GQD2" s="680"/>
      <c r="GQE2" s="680"/>
      <c r="GQF2" s="680"/>
      <c r="GQG2" s="680"/>
      <c r="GQH2" s="680"/>
      <c r="GQI2" s="680"/>
      <c r="GQJ2" s="680"/>
      <c r="GQK2" s="680"/>
      <c r="GQL2" s="680"/>
      <c r="GQM2" s="680"/>
      <c r="GQN2" s="680"/>
      <c r="GQO2" s="680"/>
      <c r="GQP2" s="680"/>
      <c r="GQQ2" s="680"/>
      <c r="GQR2" s="680"/>
      <c r="GQS2" s="680"/>
      <c r="GQT2" s="680"/>
      <c r="GQU2" s="680"/>
      <c r="GQV2" s="680"/>
      <c r="GQW2" s="680"/>
      <c r="GQX2" s="680"/>
      <c r="GQY2" s="680"/>
      <c r="GQZ2" s="680"/>
      <c r="GRA2" s="680"/>
      <c r="GRB2" s="680"/>
      <c r="GRC2" s="680"/>
      <c r="GRD2" s="680"/>
      <c r="GRE2" s="680"/>
      <c r="GRF2" s="680"/>
      <c r="GRG2" s="680"/>
      <c r="GRH2" s="680"/>
      <c r="GRI2" s="680"/>
      <c r="GRJ2" s="680"/>
      <c r="GRK2" s="680"/>
      <c r="GRL2" s="680"/>
      <c r="GRM2" s="680"/>
      <c r="GRN2" s="680"/>
      <c r="GRO2" s="680"/>
      <c r="GRP2" s="680"/>
      <c r="GRQ2" s="680"/>
      <c r="GRR2" s="680"/>
      <c r="GRS2" s="680"/>
      <c r="GRT2" s="680"/>
      <c r="GRU2" s="680"/>
      <c r="GRV2" s="680"/>
      <c r="GRW2" s="680"/>
      <c r="GRX2" s="680"/>
      <c r="GRY2" s="680"/>
      <c r="GRZ2" s="680"/>
      <c r="GSA2" s="680"/>
      <c r="GSB2" s="680"/>
      <c r="GSC2" s="680"/>
      <c r="GSD2" s="680"/>
      <c r="GSE2" s="680"/>
      <c r="GSF2" s="680"/>
      <c r="GSG2" s="680"/>
      <c r="GSH2" s="680"/>
      <c r="GSI2" s="680"/>
      <c r="GSJ2" s="680"/>
      <c r="GSK2" s="680"/>
      <c r="GSL2" s="680"/>
      <c r="GSM2" s="680"/>
      <c r="GSN2" s="680"/>
      <c r="GSO2" s="680"/>
      <c r="GSP2" s="680"/>
      <c r="GSQ2" s="680"/>
      <c r="GSR2" s="680"/>
      <c r="GSS2" s="680"/>
      <c r="GST2" s="680"/>
      <c r="GSU2" s="680"/>
      <c r="GSV2" s="680"/>
      <c r="GSW2" s="680"/>
      <c r="GSX2" s="680"/>
      <c r="GSY2" s="680"/>
      <c r="GSZ2" s="680"/>
      <c r="GTA2" s="680"/>
      <c r="GTB2" s="680"/>
      <c r="GTC2" s="680"/>
      <c r="GTD2" s="680"/>
      <c r="GTE2" s="680"/>
      <c r="GTF2" s="680"/>
      <c r="GTG2" s="680"/>
      <c r="GTH2" s="680"/>
      <c r="GTI2" s="680"/>
      <c r="GTJ2" s="680"/>
      <c r="GTK2" s="680"/>
      <c r="GTL2" s="680"/>
      <c r="GTM2" s="680"/>
      <c r="GTN2" s="680"/>
      <c r="GTO2" s="680"/>
      <c r="GTP2" s="680"/>
      <c r="GTQ2" s="680"/>
      <c r="GTR2" s="680"/>
      <c r="GTS2" s="680"/>
      <c r="GTT2" s="680"/>
      <c r="GTU2" s="680"/>
      <c r="GTV2" s="680"/>
      <c r="GTW2" s="680"/>
      <c r="GTX2" s="680"/>
      <c r="GTY2" s="680"/>
      <c r="GTZ2" s="680"/>
      <c r="GUA2" s="680"/>
      <c r="GUB2" s="680"/>
      <c r="GUC2" s="680"/>
      <c r="GUD2" s="680"/>
      <c r="GUE2" s="680"/>
      <c r="GUF2" s="680"/>
      <c r="GUG2" s="680"/>
      <c r="GUH2" s="680"/>
      <c r="GUI2" s="680"/>
      <c r="GUJ2" s="680"/>
      <c r="GUK2" s="680"/>
      <c r="GUL2" s="680"/>
      <c r="GUM2" s="680"/>
      <c r="GUN2" s="680"/>
      <c r="GUO2" s="680"/>
      <c r="GUP2" s="680"/>
      <c r="GUQ2" s="680"/>
      <c r="GUR2" s="680"/>
      <c r="GUS2" s="680"/>
      <c r="GUT2" s="680"/>
      <c r="GUU2" s="680"/>
      <c r="GUV2" s="680"/>
      <c r="GUW2" s="680"/>
      <c r="GUX2" s="680"/>
      <c r="GUY2" s="680"/>
      <c r="GUZ2" s="680"/>
      <c r="GVA2" s="680"/>
      <c r="GVB2" s="680"/>
      <c r="GVC2" s="680"/>
      <c r="GVD2" s="680"/>
      <c r="GVE2" s="680"/>
      <c r="GVF2" s="680"/>
      <c r="GVG2" s="680"/>
      <c r="GVH2" s="680"/>
      <c r="GVI2" s="680"/>
      <c r="GVJ2" s="680"/>
      <c r="GVK2" s="680"/>
      <c r="GVL2" s="680"/>
      <c r="GVM2" s="680"/>
      <c r="GVN2" s="680"/>
      <c r="GVO2" s="680"/>
      <c r="GVP2" s="680"/>
      <c r="GVQ2" s="680"/>
      <c r="GVR2" s="680"/>
      <c r="GVS2" s="680"/>
      <c r="GVT2" s="680"/>
      <c r="GVU2" s="680"/>
      <c r="GVV2" s="680"/>
      <c r="GVW2" s="680"/>
      <c r="GVX2" s="680"/>
      <c r="GVY2" s="680"/>
      <c r="GVZ2" s="680"/>
      <c r="GWA2" s="680"/>
      <c r="GWB2" s="680"/>
      <c r="GWC2" s="680"/>
      <c r="GWD2" s="680"/>
      <c r="GWE2" s="680"/>
      <c r="GWF2" s="680"/>
      <c r="GWG2" s="680"/>
      <c r="GWH2" s="680"/>
      <c r="GWI2" s="680"/>
      <c r="GWJ2" s="680"/>
      <c r="GWK2" s="680"/>
      <c r="GWL2" s="680"/>
      <c r="GWM2" s="680"/>
      <c r="GWN2" s="680"/>
      <c r="GWO2" s="680"/>
      <c r="GWP2" s="680"/>
      <c r="GWQ2" s="680"/>
      <c r="GWR2" s="680"/>
      <c r="GWS2" s="680"/>
      <c r="GWT2" s="680"/>
      <c r="GWU2" s="680"/>
      <c r="GWV2" s="680"/>
      <c r="GWW2" s="680"/>
      <c r="GWX2" s="680"/>
      <c r="GWY2" s="680"/>
      <c r="GWZ2" s="680"/>
      <c r="GXA2" s="680"/>
      <c r="GXB2" s="680"/>
      <c r="GXC2" s="680"/>
      <c r="GXD2" s="680"/>
      <c r="GXE2" s="680"/>
      <c r="GXF2" s="680"/>
      <c r="GXG2" s="680"/>
      <c r="GXH2" s="680"/>
      <c r="GXI2" s="680"/>
      <c r="GXJ2" s="680"/>
      <c r="GXK2" s="680"/>
      <c r="GXL2" s="680"/>
      <c r="GXM2" s="680"/>
      <c r="GXN2" s="680"/>
      <c r="GXO2" s="680"/>
      <c r="GXP2" s="680"/>
      <c r="GXQ2" s="680"/>
      <c r="GXR2" s="680"/>
      <c r="GXS2" s="680"/>
      <c r="GXT2" s="680"/>
      <c r="GXU2" s="680"/>
      <c r="GXV2" s="680"/>
      <c r="GXW2" s="680"/>
      <c r="GXX2" s="680"/>
      <c r="GXY2" s="680"/>
      <c r="GXZ2" s="680"/>
      <c r="GYA2" s="680"/>
      <c r="GYB2" s="680"/>
      <c r="GYC2" s="680"/>
      <c r="GYD2" s="680"/>
      <c r="GYE2" s="680"/>
      <c r="GYF2" s="680"/>
      <c r="GYG2" s="680"/>
      <c r="GYH2" s="680"/>
      <c r="GYI2" s="680"/>
      <c r="GYJ2" s="680"/>
      <c r="GYK2" s="680"/>
      <c r="GYL2" s="680"/>
      <c r="GYM2" s="680"/>
      <c r="GYN2" s="680"/>
      <c r="GYO2" s="680"/>
      <c r="GYP2" s="680"/>
      <c r="GYQ2" s="680"/>
      <c r="GYR2" s="680"/>
      <c r="GYS2" s="680"/>
      <c r="GYT2" s="680"/>
      <c r="GYU2" s="680"/>
      <c r="GYV2" s="680"/>
      <c r="GYW2" s="680"/>
      <c r="GYX2" s="680"/>
      <c r="GYY2" s="680"/>
      <c r="GYZ2" s="680"/>
      <c r="GZA2" s="680"/>
      <c r="GZB2" s="680"/>
      <c r="GZC2" s="680"/>
      <c r="GZD2" s="680"/>
      <c r="GZE2" s="680"/>
      <c r="GZF2" s="680"/>
      <c r="GZG2" s="680"/>
      <c r="GZH2" s="680"/>
      <c r="GZI2" s="680"/>
      <c r="GZJ2" s="680"/>
      <c r="GZK2" s="680"/>
      <c r="GZL2" s="680"/>
      <c r="GZM2" s="680"/>
      <c r="GZN2" s="680"/>
      <c r="GZO2" s="680"/>
      <c r="GZP2" s="680"/>
      <c r="GZQ2" s="680"/>
      <c r="GZR2" s="680"/>
      <c r="GZS2" s="680"/>
      <c r="GZT2" s="680"/>
      <c r="GZU2" s="680"/>
      <c r="GZV2" s="680"/>
      <c r="GZW2" s="680"/>
      <c r="GZX2" s="680"/>
      <c r="GZY2" s="680"/>
      <c r="GZZ2" s="680"/>
      <c r="HAA2" s="680"/>
      <c r="HAB2" s="680"/>
      <c r="HAC2" s="680"/>
      <c r="HAD2" s="680"/>
      <c r="HAE2" s="680"/>
      <c r="HAF2" s="680"/>
      <c r="HAG2" s="680"/>
      <c r="HAH2" s="680"/>
      <c r="HAI2" s="680"/>
      <c r="HAJ2" s="680"/>
      <c r="HAK2" s="680"/>
      <c r="HAL2" s="680"/>
      <c r="HAM2" s="680"/>
      <c r="HAN2" s="680"/>
      <c r="HAO2" s="680"/>
      <c r="HAP2" s="680"/>
      <c r="HAQ2" s="680"/>
      <c r="HAR2" s="680"/>
      <c r="HAS2" s="680"/>
      <c r="HAT2" s="680"/>
      <c r="HAU2" s="680"/>
      <c r="HAV2" s="680"/>
      <c r="HAW2" s="680"/>
      <c r="HAX2" s="680"/>
      <c r="HAY2" s="680"/>
      <c r="HAZ2" s="680"/>
      <c r="HBA2" s="680"/>
      <c r="HBB2" s="680"/>
      <c r="HBC2" s="680"/>
      <c r="HBD2" s="680"/>
      <c r="HBE2" s="680"/>
      <c r="HBF2" s="680"/>
      <c r="HBG2" s="680"/>
      <c r="HBH2" s="680"/>
      <c r="HBI2" s="680"/>
      <c r="HBJ2" s="680"/>
      <c r="HBK2" s="680"/>
      <c r="HBL2" s="680"/>
      <c r="HBM2" s="680"/>
      <c r="HBN2" s="680"/>
      <c r="HBO2" s="680"/>
      <c r="HBP2" s="680"/>
      <c r="HBQ2" s="680"/>
      <c r="HBR2" s="680"/>
      <c r="HBS2" s="680"/>
      <c r="HBT2" s="680"/>
      <c r="HBU2" s="680"/>
      <c r="HBV2" s="680"/>
      <c r="HBW2" s="680"/>
      <c r="HBX2" s="680"/>
      <c r="HBY2" s="680"/>
      <c r="HBZ2" s="680"/>
      <c r="HCA2" s="680"/>
      <c r="HCB2" s="680"/>
      <c r="HCC2" s="680"/>
      <c r="HCD2" s="680"/>
      <c r="HCE2" s="680"/>
      <c r="HCF2" s="680"/>
      <c r="HCG2" s="680"/>
      <c r="HCH2" s="680"/>
      <c r="HCI2" s="680"/>
      <c r="HCJ2" s="680"/>
      <c r="HCK2" s="680"/>
      <c r="HCL2" s="680"/>
      <c r="HCM2" s="680"/>
      <c r="HCN2" s="680"/>
      <c r="HCO2" s="680"/>
      <c r="HCP2" s="680"/>
      <c r="HCQ2" s="680"/>
      <c r="HCR2" s="680"/>
      <c r="HCS2" s="680"/>
      <c r="HCT2" s="680"/>
      <c r="HCU2" s="680"/>
      <c r="HCV2" s="680"/>
      <c r="HCW2" s="680"/>
      <c r="HCX2" s="680"/>
      <c r="HCY2" s="680"/>
      <c r="HCZ2" s="680"/>
      <c r="HDA2" s="680"/>
      <c r="HDB2" s="680"/>
      <c r="HDC2" s="680"/>
      <c r="HDD2" s="680"/>
      <c r="HDE2" s="680"/>
      <c r="HDF2" s="680"/>
      <c r="HDG2" s="680"/>
      <c r="HDH2" s="680"/>
      <c r="HDI2" s="680"/>
      <c r="HDJ2" s="680"/>
      <c r="HDK2" s="680"/>
      <c r="HDL2" s="680"/>
      <c r="HDM2" s="680"/>
      <c r="HDN2" s="680"/>
      <c r="HDO2" s="680"/>
      <c r="HDP2" s="680"/>
      <c r="HDQ2" s="680"/>
      <c r="HDR2" s="680"/>
      <c r="HDS2" s="680"/>
      <c r="HDT2" s="680"/>
      <c r="HDU2" s="680"/>
      <c r="HDV2" s="680"/>
      <c r="HDW2" s="680"/>
      <c r="HDX2" s="680"/>
      <c r="HDY2" s="680"/>
      <c r="HDZ2" s="680"/>
      <c r="HEA2" s="680"/>
      <c r="HEB2" s="680"/>
      <c r="HEC2" s="680"/>
      <c r="HED2" s="680"/>
      <c r="HEE2" s="680"/>
      <c r="HEF2" s="680"/>
      <c r="HEG2" s="680"/>
      <c r="HEH2" s="680"/>
      <c r="HEI2" s="680"/>
      <c r="HEJ2" s="680"/>
      <c r="HEK2" s="680"/>
      <c r="HEL2" s="680"/>
      <c r="HEM2" s="680"/>
      <c r="HEN2" s="680"/>
      <c r="HEO2" s="680"/>
      <c r="HEP2" s="680"/>
      <c r="HEQ2" s="680"/>
      <c r="HER2" s="680"/>
      <c r="HES2" s="680"/>
      <c r="HET2" s="680"/>
      <c r="HEU2" s="680"/>
      <c r="HEV2" s="680"/>
      <c r="HEW2" s="680"/>
      <c r="HEX2" s="680"/>
      <c r="HEY2" s="680"/>
      <c r="HEZ2" s="680"/>
      <c r="HFA2" s="680"/>
      <c r="HFB2" s="680"/>
      <c r="HFC2" s="680"/>
      <c r="HFD2" s="680"/>
      <c r="HFE2" s="680"/>
      <c r="HFF2" s="680"/>
      <c r="HFG2" s="680"/>
      <c r="HFH2" s="680"/>
      <c r="HFI2" s="680"/>
      <c r="HFJ2" s="680"/>
      <c r="HFK2" s="680"/>
      <c r="HFL2" s="680"/>
      <c r="HFM2" s="680"/>
      <c r="HFN2" s="680"/>
      <c r="HFO2" s="680"/>
      <c r="HFP2" s="680"/>
      <c r="HFQ2" s="680"/>
      <c r="HFR2" s="680"/>
      <c r="HFS2" s="680"/>
      <c r="HFT2" s="680"/>
      <c r="HFU2" s="680"/>
      <c r="HFV2" s="680"/>
      <c r="HFW2" s="680"/>
      <c r="HFX2" s="680"/>
      <c r="HFY2" s="680"/>
      <c r="HFZ2" s="680"/>
      <c r="HGA2" s="680"/>
      <c r="HGB2" s="680"/>
      <c r="HGC2" s="680"/>
      <c r="HGD2" s="680"/>
      <c r="HGE2" s="680"/>
      <c r="HGF2" s="680"/>
      <c r="HGG2" s="680"/>
      <c r="HGH2" s="680"/>
      <c r="HGI2" s="680"/>
      <c r="HGJ2" s="680"/>
      <c r="HGK2" s="680"/>
      <c r="HGL2" s="680"/>
      <c r="HGM2" s="680"/>
      <c r="HGN2" s="680"/>
      <c r="HGO2" s="680"/>
      <c r="HGP2" s="680"/>
      <c r="HGQ2" s="680"/>
      <c r="HGR2" s="680"/>
      <c r="HGS2" s="680"/>
      <c r="HGT2" s="680"/>
      <c r="HGU2" s="680"/>
      <c r="HGV2" s="680"/>
      <c r="HGW2" s="680"/>
      <c r="HGX2" s="680"/>
      <c r="HGY2" s="680"/>
      <c r="HGZ2" s="680"/>
      <c r="HHA2" s="680"/>
      <c r="HHB2" s="680"/>
      <c r="HHC2" s="680"/>
      <c r="HHD2" s="680"/>
      <c r="HHE2" s="680"/>
      <c r="HHF2" s="680"/>
      <c r="HHG2" s="680"/>
      <c r="HHH2" s="680"/>
      <c r="HHI2" s="680"/>
      <c r="HHJ2" s="680"/>
      <c r="HHK2" s="680"/>
      <c r="HHL2" s="680"/>
      <c r="HHM2" s="680"/>
      <c r="HHN2" s="680"/>
      <c r="HHO2" s="680"/>
      <c r="HHP2" s="680"/>
      <c r="HHQ2" s="680"/>
      <c r="HHR2" s="680"/>
      <c r="HHS2" s="680"/>
      <c r="HHT2" s="680"/>
      <c r="HHU2" s="680"/>
      <c r="HHV2" s="680"/>
      <c r="HHW2" s="680"/>
      <c r="HHX2" s="680"/>
      <c r="HHY2" s="680"/>
      <c r="HHZ2" s="680"/>
      <c r="HIA2" s="680"/>
      <c r="HIB2" s="680"/>
      <c r="HIC2" s="680"/>
      <c r="HID2" s="680"/>
      <c r="HIE2" s="680"/>
      <c r="HIF2" s="680"/>
      <c r="HIG2" s="680"/>
      <c r="HIH2" s="680"/>
      <c r="HII2" s="680"/>
      <c r="HIJ2" s="680"/>
      <c r="HIK2" s="680"/>
      <c r="HIL2" s="680"/>
      <c r="HIM2" s="680"/>
      <c r="HIN2" s="680"/>
      <c r="HIO2" s="680"/>
      <c r="HIP2" s="680"/>
      <c r="HIQ2" s="680"/>
      <c r="HIR2" s="680"/>
      <c r="HIS2" s="680"/>
      <c r="HIT2" s="680"/>
      <c r="HIU2" s="680"/>
      <c r="HIV2" s="680"/>
      <c r="HIW2" s="680"/>
      <c r="HIX2" s="680"/>
      <c r="HIY2" s="680"/>
      <c r="HIZ2" s="680"/>
      <c r="HJA2" s="680"/>
      <c r="HJB2" s="680"/>
      <c r="HJC2" s="680"/>
      <c r="HJD2" s="680"/>
      <c r="HJE2" s="680"/>
      <c r="HJF2" s="680"/>
      <c r="HJG2" s="680"/>
      <c r="HJH2" s="680"/>
      <c r="HJI2" s="680"/>
      <c r="HJJ2" s="680"/>
      <c r="HJK2" s="680"/>
      <c r="HJL2" s="680"/>
      <c r="HJM2" s="680"/>
      <c r="HJN2" s="680"/>
      <c r="HJO2" s="680"/>
      <c r="HJP2" s="680"/>
      <c r="HJQ2" s="680"/>
      <c r="HJR2" s="680"/>
      <c r="HJS2" s="680"/>
      <c r="HJT2" s="680"/>
      <c r="HJU2" s="680"/>
      <c r="HJV2" s="680"/>
      <c r="HJW2" s="680"/>
      <c r="HJX2" s="680"/>
      <c r="HJY2" s="680"/>
      <c r="HJZ2" s="680"/>
      <c r="HKA2" s="680"/>
      <c r="HKB2" s="680"/>
      <c r="HKC2" s="680"/>
      <c r="HKD2" s="680"/>
      <c r="HKE2" s="680"/>
      <c r="HKF2" s="680"/>
      <c r="HKG2" s="680"/>
      <c r="HKH2" s="680"/>
      <c r="HKI2" s="680"/>
      <c r="HKJ2" s="680"/>
      <c r="HKK2" s="680"/>
      <c r="HKL2" s="680"/>
      <c r="HKM2" s="680"/>
      <c r="HKN2" s="680"/>
      <c r="HKO2" s="680"/>
      <c r="HKP2" s="680"/>
      <c r="HKQ2" s="680"/>
      <c r="HKR2" s="680"/>
      <c r="HKS2" s="680"/>
      <c r="HKT2" s="680"/>
      <c r="HKU2" s="680"/>
      <c r="HKV2" s="680"/>
      <c r="HKW2" s="680"/>
      <c r="HKX2" s="680"/>
      <c r="HKY2" s="680"/>
      <c r="HKZ2" s="680"/>
      <c r="HLA2" s="680"/>
      <c r="HLB2" s="680"/>
      <c r="HLC2" s="680"/>
      <c r="HLD2" s="680"/>
      <c r="HLE2" s="680"/>
      <c r="HLF2" s="680"/>
      <c r="HLG2" s="680"/>
      <c r="HLH2" s="680"/>
      <c r="HLI2" s="680"/>
      <c r="HLJ2" s="680"/>
      <c r="HLK2" s="680"/>
      <c r="HLL2" s="680"/>
      <c r="HLM2" s="680"/>
      <c r="HLN2" s="680"/>
      <c r="HLO2" s="680"/>
      <c r="HLP2" s="680"/>
      <c r="HLQ2" s="680"/>
      <c r="HLR2" s="680"/>
      <c r="HLS2" s="680"/>
      <c r="HLT2" s="680"/>
      <c r="HLU2" s="680"/>
      <c r="HLV2" s="680"/>
      <c r="HLW2" s="680"/>
      <c r="HLX2" s="680"/>
      <c r="HLY2" s="680"/>
      <c r="HLZ2" s="680"/>
      <c r="HMA2" s="680"/>
      <c r="HMB2" s="680"/>
      <c r="HMC2" s="680"/>
      <c r="HMD2" s="680"/>
      <c r="HME2" s="680"/>
      <c r="HMF2" s="680"/>
      <c r="HMG2" s="680"/>
      <c r="HMH2" s="680"/>
      <c r="HMI2" s="680"/>
      <c r="HMJ2" s="680"/>
      <c r="HMK2" s="680"/>
      <c r="HML2" s="680"/>
      <c r="HMM2" s="680"/>
      <c r="HMN2" s="680"/>
      <c r="HMO2" s="680"/>
      <c r="HMP2" s="680"/>
      <c r="HMQ2" s="680"/>
      <c r="HMR2" s="680"/>
      <c r="HMS2" s="680"/>
      <c r="HMT2" s="680"/>
      <c r="HMU2" s="680"/>
      <c r="HMV2" s="680"/>
      <c r="HMW2" s="680"/>
      <c r="HMX2" s="680"/>
      <c r="HMY2" s="680"/>
      <c r="HMZ2" s="680"/>
      <c r="HNA2" s="680"/>
      <c r="HNB2" s="680"/>
      <c r="HNC2" s="680"/>
      <c r="HND2" s="680"/>
      <c r="HNE2" s="680"/>
      <c r="HNF2" s="680"/>
      <c r="HNG2" s="680"/>
      <c r="HNH2" s="680"/>
      <c r="HNI2" s="680"/>
      <c r="HNJ2" s="680"/>
      <c r="HNK2" s="680"/>
      <c r="HNL2" s="680"/>
      <c r="HNM2" s="680"/>
      <c r="HNN2" s="680"/>
      <c r="HNO2" s="680"/>
      <c r="HNP2" s="680"/>
      <c r="HNQ2" s="680"/>
      <c r="HNR2" s="680"/>
      <c r="HNS2" s="680"/>
      <c r="HNT2" s="680"/>
      <c r="HNU2" s="680"/>
      <c r="HNV2" s="680"/>
      <c r="HNW2" s="680"/>
      <c r="HNX2" s="680"/>
      <c r="HNY2" s="680"/>
      <c r="HNZ2" s="680"/>
      <c r="HOA2" s="680"/>
      <c r="HOB2" s="680"/>
      <c r="HOC2" s="680"/>
      <c r="HOD2" s="680"/>
      <c r="HOE2" s="680"/>
      <c r="HOF2" s="680"/>
      <c r="HOG2" s="680"/>
      <c r="HOH2" s="680"/>
      <c r="HOI2" s="680"/>
      <c r="HOJ2" s="680"/>
      <c r="HOK2" s="680"/>
      <c r="HOL2" s="680"/>
      <c r="HOM2" s="680"/>
      <c r="HON2" s="680"/>
      <c r="HOO2" s="680"/>
      <c r="HOP2" s="680"/>
      <c r="HOQ2" s="680"/>
      <c r="HOR2" s="680"/>
      <c r="HOS2" s="680"/>
      <c r="HOT2" s="680"/>
      <c r="HOU2" s="680"/>
      <c r="HOV2" s="680"/>
      <c r="HOW2" s="680"/>
      <c r="HOX2" s="680"/>
      <c r="HOY2" s="680"/>
      <c r="HOZ2" s="680"/>
      <c r="HPA2" s="680"/>
      <c r="HPB2" s="680"/>
      <c r="HPC2" s="680"/>
      <c r="HPD2" s="680"/>
      <c r="HPE2" s="680"/>
      <c r="HPF2" s="680"/>
      <c r="HPG2" s="680"/>
      <c r="HPH2" s="680"/>
      <c r="HPI2" s="680"/>
      <c r="HPJ2" s="680"/>
      <c r="HPK2" s="680"/>
      <c r="HPL2" s="680"/>
      <c r="HPM2" s="680"/>
      <c r="HPN2" s="680"/>
      <c r="HPO2" s="680"/>
      <c r="HPP2" s="680"/>
      <c r="HPQ2" s="680"/>
      <c r="HPR2" s="680"/>
      <c r="HPS2" s="680"/>
      <c r="HPT2" s="680"/>
      <c r="HPU2" s="680"/>
      <c r="HPV2" s="680"/>
      <c r="HPW2" s="680"/>
      <c r="HPX2" s="680"/>
      <c r="HPY2" s="680"/>
      <c r="HPZ2" s="680"/>
      <c r="HQA2" s="680"/>
      <c r="HQB2" s="680"/>
      <c r="HQC2" s="680"/>
      <c r="HQD2" s="680"/>
      <c r="HQE2" s="680"/>
      <c r="HQF2" s="680"/>
      <c r="HQG2" s="680"/>
      <c r="HQH2" s="680"/>
      <c r="HQI2" s="680"/>
      <c r="HQJ2" s="680"/>
      <c r="HQK2" s="680"/>
      <c r="HQL2" s="680"/>
      <c r="HQM2" s="680"/>
      <c r="HQN2" s="680"/>
      <c r="HQO2" s="680"/>
      <c r="HQP2" s="680"/>
      <c r="HQQ2" s="680"/>
      <c r="HQR2" s="680"/>
      <c r="HQS2" s="680"/>
      <c r="HQT2" s="680"/>
      <c r="HQU2" s="680"/>
      <c r="HQV2" s="680"/>
      <c r="HQW2" s="680"/>
      <c r="HQX2" s="680"/>
      <c r="HQY2" s="680"/>
      <c r="HQZ2" s="680"/>
      <c r="HRA2" s="680"/>
      <c r="HRB2" s="680"/>
      <c r="HRC2" s="680"/>
      <c r="HRD2" s="680"/>
      <c r="HRE2" s="680"/>
      <c r="HRF2" s="680"/>
      <c r="HRG2" s="680"/>
      <c r="HRH2" s="680"/>
      <c r="HRI2" s="680"/>
      <c r="HRJ2" s="680"/>
      <c r="HRK2" s="680"/>
      <c r="HRL2" s="680"/>
      <c r="HRM2" s="680"/>
      <c r="HRN2" s="680"/>
      <c r="HRO2" s="680"/>
      <c r="HRP2" s="680"/>
      <c r="HRQ2" s="680"/>
      <c r="HRR2" s="680"/>
      <c r="HRS2" s="680"/>
      <c r="HRT2" s="680"/>
      <c r="HRU2" s="680"/>
      <c r="HRV2" s="680"/>
      <c r="HRW2" s="680"/>
      <c r="HRX2" s="680"/>
      <c r="HRY2" s="680"/>
      <c r="HRZ2" s="680"/>
      <c r="HSA2" s="680"/>
      <c r="HSB2" s="680"/>
      <c r="HSC2" s="680"/>
      <c r="HSD2" s="680"/>
      <c r="HSE2" s="680"/>
      <c r="HSF2" s="680"/>
      <c r="HSG2" s="680"/>
      <c r="HSH2" s="680"/>
      <c r="HSI2" s="680"/>
      <c r="HSJ2" s="680"/>
      <c r="HSK2" s="680"/>
      <c r="HSL2" s="680"/>
      <c r="HSM2" s="680"/>
      <c r="HSN2" s="680"/>
      <c r="HSO2" s="680"/>
      <c r="HSP2" s="680"/>
      <c r="HSQ2" s="680"/>
      <c r="HSR2" s="680"/>
      <c r="HSS2" s="680"/>
      <c r="HST2" s="680"/>
      <c r="HSU2" s="680"/>
      <c r="HSV2" s="680"/>
      <c r="HSW2" s="680"/>
      <c r="HSX2" s="680"/>
      <c r="HSY2" s="680"/>
      <c r="HSZ2" s="680"/>
      <c r="HTA2" s="680"/>
      <c r="HTB2" s="680"/>
      <c r="HTC2" s="680"/>
      <c r="HTD2" s="680"/>
      <c r="HTE2" s="680"/>
      <c r="HTF2" s="680"/>
      <c r="HTG2" s="680"/>
      <c r="HTH2" s="680"/>
      <c r="HTI2" s="680"/>
      <c r="HTJ2" s="680"/>
      <c r="HTK2" s="680"/>
      <c r="HTL2" s="680"/>
      <c r="HTM2" s="680"/>
      <c r="HTN2" s="680"/>
      <c r="HTO2" s="680"/>
      <c r="HTP2" s="680"/>
      <c r="HTQ2" s="680"/>
      <c r="HTR2" s="680"/>
      <c r="HTS2" s="680"/>
      <c r="HTT2" s="680"/>
      <c r="HTU2" s="680"/>
      <c r="HTV2" s="680"/>
      <c r="HTW2" s="680"/>
      <c r="HTX2" s="680"/>
      <c r="HTY2" s="680"/>
      <c r="HTZ2" s="680"/>
      <c r="HUA2" s="680"/>
      <c r="HUB2" s="680"/>
      <c r="HUC2" s="680"/>
      <c r="HUD2" s="680"/>
      <c r="HUE2" s="680"/>
      <c r="HUF2" s="680"/>
      <c r="HUG2" s="680"/>
      <c r="HUH2" s="680"/>
      <c r="HUI2" s="680"/>
      <c r="HUJ2" s="680"/>
      <c r="HUK2" s="680"/>
      <c r="HUL2" s="680"/>
      <c r="HUM2" s="680"/>
      <c r="HUN2" s="680"/>
      <c r="HUO2" s="680"/>
      <c r="HUP2" s="680"/>
      <c r="HUQ2" s="680"/>
      <c r="HUR2" s="680"/>
      <c r="HUS2" s="680"/>
      <c r="HUT2" s="680"/>
      <c r="HUU2" s="680"/>
      <c r="HUV2" s="680"/>
      <c r="HUW2" s="680"/>
      <c r="HUX2" s="680"/>
      <c r="HUY2" s="680"/>
      <c r="HUZ2" s="680"/>
      <c r="HVA2" s="680"/>
      <c r="HVB2" s="680"/>
      <c r="HVC2" s="680"/>
      <c r="HVD2" s="680"/>
      <c r="HVE2" s="680"/>
      <c r="HVF2" s="680"/>
      <c r="HVG2" s="680"/>
      <c r="HVH2" s="680"/>
      <c r="HVI2" s="680"/>
      <c r="HVJ2" s="680"/>
      <c r="HVK2" s="680"/>
      <c r="HVL2" s="680"/>
      <c r="HVM2" s="680"/>
      <c r="HVN2" s="680"/>
      <c r="HVO2" s="680"/>
      <c r="HVP2" s="680"/>
      <c r="HVQ2" s="680"/>
      <c r="HVR2" s="680"/>
      <c r="HVS2" s="680"/>
      <c r="HVT2" s="680"/>
      <c r="HVU2" s="680"/>
      <c r="HVV2" s="680"/>
      <c r="HVW2" s="680"/>
      <c r="HVX2" s="680"/>
      <c r="HVY2" s="680"/>
      <c r="HVZ2" s="680"/>
      <c r="HWA2" s="680"/>
      <c r="HWB2" s="680"/>
      <c r="HWC2" s="680"/>
      <c r="HWD2" s="680"/>
      <c r="HWE2" s="680"/>
      <c r="HWF2" s="680"/>
      <c r="HWG2" s="680"/>
      <c r="HWH2" s="680"/>
      <c r="HWI2" s="680"/>
      <c r="HWJ2" s="680"/>
      <c r="HWK2" s="680"/>
      <c r="HWL2" s="680"/>
      <c r="HWM2" s="680"/>
      <c r="HWN2" s="680"/>
      <c r="HWO2" s="680"/>
      <c r="HWP2" s="680"/>
      <c r="HWQ2" s="680"/>
      <c r="HWR2" s="680"/>
      <c r="HWS2" s="680"/>
      <c r="HWT2" s="680"/>
      <c r="HWU2" s="680"/>
      <c r="HWV2" s="680"/>
      <c r="HWW2" s="680"/>
      <c r="HWX2" s="680"/>
      <c r="HWY2" s="680"/>
      <c r="HWZ2" s="680"/>
      <c r="HXA2" s="680"/>
      <c r="HXB2" s="680"/>
      <c r="HXC2" s="680"/>
      <c r="HXD2" s="680"/>
      <c r="HXE2" s="680"/>
      <c r="HXF2" s="680"/>
      <c r="HXG2" s="680"/>
      <c r="HXH2" s="680"/>
      <c r="HXI2" s="680"/>
      <c r="HXJ2" s="680"/>
      <c r="HXK2" s="680"/>
      <c r="HXL2" s="680"/>
      <c r="HXM2" s="680"/>
      <c r="HXN2" s="680"/>
      <c r="HXO2" s="680"/>
      <c r="HXP2" s="680"/>
      <c r="HXQ2" s="680"/>
      <c r="HXR2" s="680"/>
      <c r="HXS2" s="680"/>
      <c r="HXT2" s="680"/>
      <c r="HXU2" s="680"/>
      <c r="HXV2" s="680"/>
      <c r="HXW2" s="680"/>
      <c r="HXX2" s="680"/>
      <c r="HXY2" s="680"/>
      <c r="HXZ2" s="680"/>
      <c r="HYA2" s="680"/>
      <c r="HYB2" s="680"/>
      <c r="HYC2" s="680"/>
      <c r="HYD2" s="680"/>
      <c r="HYE2" s="680"/>
      <c r="HYF2" s="680"/>
      <c r="HYG2" s="680"/>
      <c r="HYH2" s="680"/>
      <c r="HYI2" s="680"/>
      <c r="HYJ2" s="680"/>
      <c r="HYK2" s="680"/>
      <c r="HYL2" s="680"/>
      <c r="HYM2" s="680"/>
      <c r="HYN2" s="680"/>
      <c r="HYO2" s="680"/>
      <c r="HYP2" s="680"/>
      <c r="HYQ2" s="680"/>
      <c r="HYR2" s="680"/>
      <c r="HYS2" s="680"/>
      <c r="HYT2" s="680"/>
      <c r="HYU2" s="680"/>
      <c r="HYV2" s="680"/>
      <c r="HYW2" s="680"/>
      <c r="HYX2" s="680"/>
      <c r="HYY2" s="680"/>
      <c r="HYZ2" s="680"/>
      <c r="HZA2" s="680"/>
      <c r="HZB2" s="680"/>
      <c r="HZC2" s="680"/>
      <c r="HZD2" s="680"/>
      <c r="HZE2" s="680"/>
      <c r="HZF2" s="680"/>
      <c r="HZG2" s="680"/>
      <c r="HZH2" s="680"/>
      <c r="HZI2" s="680"/>
      <c r="HZJ2" s="680"/>
      <c r="HZK2" s="680"/>
      <c r="HZL2" s="680"/>
      <c r="HZM2" s="680"/>
      <c r="HZN2" s="680"/>
      <c r="HZO2" s="680"/>
      <c r="HZP2" s="680"/>
      <c r="HZQ2" s="680"/>
      <c r="HZR2" s="680"/>
      <c r="HZS2" s="680"/>
      <c r="HZT2" s="680"/>
      <c r="HZU2" s="680"/>
      <c r="HZV2" s="680"/>
      <c r="HZW2" s="680"/>
      <c r="HZX2" s="680"/>
      <c r="HZY2" s="680"/>
      <c r="HZZ2" s="680"/>
      <c r="IAA2" s="680"/>
      <c r="IAB2" s="680"/>
      <c r="IAC2" s="680"/>
      <c r="IAD2" s="680"/>
      <c r="IAE2" s="680"/>
      <c r="IAF2" s="680"/>
      <c r="IAG2" s="680"/>
      <c r="IAH2" s="680"/>
      <c r="IAI2" s="680"/>
      <c r="IAJ2" s="680"/>
      <c r="IAK2" s="680"/>
      <c r="IAL2" s="680"/>
      <c r="IAM2" s="680"/>
      <c r="IAN2" s="680"/>
      <c r="IAO2" s="680"/>
      <c r="IAP2" s="680"/>
      <c r="IAQ2" s="680"/>
      <c r="IAR2" s="680"/>
      <c r="IAS2" s="680"/>
      <c r="IAT2" s="680"/>
      <c r="IAU2" s="680"/>
      <c r="IAV2" s="680"/>
      <c r="IAW2" s="680"/>
      <c r="IAX2" s="680"/>
      <c r="IAY2" s="680"/>
      <c r="IAZ2" s="680"/>
      <c r="IBA2" s="680"/>
      <c r="IBB2" s="680"/>
      <c r="IBC2" s="680"/>
      <c r="IBD2" s="680"/>
      <c r="IBE2" s="680"/>
      <c r="IBF2" s="680"/>
      <c r="IBG2" s="680"/>
      <c r="IBH2" s="680"/>
      <c r="IBI2" s="680"/>
      <c r="IBJ2" s="680"/>
      <c r="IBK2" s="680"/>
      <c r="IBL2" s="680"/>
      <c r="IBM2" s="680"/>
      <c r="IBN2" s="680"/>
      <c r="IBO2" s="680"/>
      <c r="IBP2" s="680"/>
      <c r="IBQ2" s="680"/>
      <c r="IBR2" s="680"/>
      <c r="IBS2" s="680"/>
      <c r="IBT2" s="680"/>
      <c r="IBU2" s="680"/>
      <c r="IBV2" s="680"/>
      <c r="IBW2" s="680"/>
      <c r="IBX2" s="680"/>
      <c r="IBY2" s="680"/>
      <c r="IBZ2" s="680"/>
      <c r="ICA2" s="680"/>
      <c r="ICB2" s="680"/>
      <c r="ICC2" s="680"/>
      <c r="ICD2" s="680"/>
      <c r="ICE2" s="680"/>
      <c r="ICF2" s="680"/>
      <c r="ICG2" s="680"/>
      <c r="ICH2" s="680"/>
      <c r="ICI2" s="680"/>
      <c r="ICJ2" s="680"/>
      <c r="ICK2" s="680"/>
      <c r="ICL2" s="680"/>
      <c r="ICM2" s="680"/>
      <c r="ICN2" s="680"/>
      <c r="ICO2" s="680"/>
      <c r="ICP2" s="680"/>
      <c r="ICQ2" s="680"/>
      <c r="ICR2" s="680"/>
      <c r="ICS2" s="680"/>
      <c r="ICT2" s="680"/>
      <c r="ICU2" s="680"/>
      <c r="ICV2" s="680"/>
      <c r="ICW2" s="680"/>
      <c r="ICX2" s="680"/>
      <c r="ICY2" s="680"/>
      <c r="ICZ2" s="680"/>
      <c r="IDA2" s="680"/>
      <c r="IDB2" s="680"/>
      <c r="IDC2" s="680"/>
      <c r="IDD2" s="680"/>
      <c r="IDE2" s="680"/>
      <c r="IDF2" s="680"/>
      <c r="IDG2" s="680"/>
      <c r="IDH2" s="680"/>
      <c r="IDI2" s="680"/>
      <c r="IDJ2" s="680"/>
      <c r="IDK2" s="680"/>
      <c r="IDL2" s="680"/>
      <c r="IDM2" s="680"/>
      <c r="IDN2" s="680"/>
      <c r="IDO2" s="680"/>
      <c r="IDP2" s="680"/>
      <c r="IDQ2" s="680"/>
      <c r="IDR2" s="680"/>
      <c r="IDS2" s="680"/>
      <c r="IDT2" s="680"/>
      <c r="IDU2" s="680"/>
      <c r="IDV2" s="680"/>
      <c r="IDW2" s="680"/>
      <c r="IDX2" s="680"/>
      <c r="IDY2" s="680"/>
      <c r="IDZ2" s="680"/>
      <c r="IEA2" s="680"/>
      <c r="IEB2" s="680"/>
      <c r="IEC2" s="680"/>
      <c r="IED2" s="680"/>
      <c r="IEE2" s="680"/>
      <c r="IEF2" s="680"/>
      <c r="IEG2" s="680"/>
      <c r="IEH2" s="680"/>
      <c r="IEI2" s="680"/>
      <c r="IEJ2" s="680"/>
      <c r="IEK2" s="680"/>
      <c r="IEL2" s="680"/>
      <c r="IEM2" s="680"/>
      <c r="IEN2" s="680"/>
      <c r="IEO2" s="680"/>
      <c r="IEP2" s="680"/>
      <c r="IEQ2" s="680"/>
      <c r="IER2" s="680"/>
      <c r="IES2" s="680"/>
      <c r="IET2" s="680"/>
      <c r="IEU2" s="680"/>
      <c r="IEV2" s="680"/>
      <c r="IEW2" s="680"/>
      <c r="IEX2" s="680"/>
      <c r="IEY2" s="680"/>
      <c r="IEZ2" s="680"/>
      <c r="IFA2" s="680"/>
      <c r="IFB2" s="680"/>
      <c r="IFC2" s="680"/>
      <c r="IFD2" s="680"/>
      <c r="IFE2" s="680"/>
      <c r="IFF2" s="680"/>
      <c r="IFG2" s="680"/>
      <c r="IFH2" s="680"/>
      <c r="IFI2" s="680"/>
      <c r="IFJ2" s="680"/>
      <c r="IFK2" s="680"/>
      <c r="IFL2" s="680"/>
      <c r="IFM2" s="680"/>
      <c r="IFN2" s="680"/>
      <c r="IFO2" s="680"/>
      <c r="IFP2" s="680"/>
      <c r="IFQ2" s="680"/>
      <c r="IFR2" s="680"/>
      <c r="IFS2" s="680"/>
      <c r="IFT2" s="680"/>
      <c r="IFU2" s="680"/>
      <c r="IFV2" s="680"/>
      <c r="IFW2" s="680"/>
      <c r="IFX2" s="680"/>
      <c r="IFY2" s="680"/>
      <c r="IFZ2" s="680"/>
      <c r="IGA2" s="680"/>
      <c r="IGB2" s="680"/>
      <c r="IGC2" s="680"/>
      <c r="IGD2" s="680"/>
      <c r="IGE2" s="680"/>
      <c r="IGF2" s="680"/>
      <c r="IGG2" s="680"/>
      <c r="IGH2" s="680"/>
      <c r="IGI2" s="680"/>
      <c r="IGJ2" s="680"/>
      <c r="IGK2" s="680"/>
      <c r="IGL2" s="680"/>
      <c r="IGM2" s="680"/>
      <c r="IGN2" s="680"/>
      <c r="IGO2" s="680"/>
      <c r="IGP2" s="680"/>
      <c r="IGQ2" s="680"/>
      <c r="IGR2" s="680"/>
      <c r="IGS2" s="680"/>
      <c r="IGT2" s="680"/>
      <c r="IGU2" s="680"/>
      <c r="IGV2" s="680"/>
      <c r="IGW2" s="680"/>
      <c r="IGX2" s="680"/>
      <c r="IGY2" s="680"/>
      <c r="IGZ2" s="680"/>
      <c r="IHA2" s="680"/>
      <c r="IHB2" s="680"/>
      <c r="IHC2" s="680"/>
      <c r="IHD2" s="680"/>
      <c r="IHE2" s="680"/>
      <c r="IHF2" s="680"/>
      <c r="IHG2" s="680"/>
      <c r="IHH2" s="680"/>
      <c r="IHI2" s="680"/>
      <c r="IHJ2" s="680"/>
      <c r="IHK2" s="680"/>
      <c r="IHL2" s="680"/>
      <c r="IHM2" s="680"/>
      <c r="IHN2" s="680"/>
      <c r="IHO2" s="680"/>
      <c r="IHP2" s="680"/>
      <c r="IHQ2" s="680"/>
      <c r="IHR2" s="680"/>
      <c r="IHS2" s="680"/>
      <c r="IHT2" s="680"/>
      <c r="IHU2" s="680"/>
      <c r="IHV2" s="680"/>
      <c r="IHW2" s="680"/>
      <c r="IHX2" s="680"/>
      <c r="IHY2" s="680"/>
      <c r="IHZ2" s="680"/>
      <c r="IIA2" s="680"/>
      <c r="IIB2" s="680"/>
      <c r="IIC2" s="680"/>
      <c r="IID2" s="680"/>
      <c r="IIE2" s="680"/>
      <c r="IIF2" s="680"/>
      <c r="IIG2" s="680"/>
      <c r="IIH2" s="680"/>
      <c r="III2" s="680"/>
      <c r="IIJ2" s="680"/>
      <c r="IIK2" s="680"/>
      <c r="IIL2" s="680"/>
      <c r="IIM2" s="680"/>
      <c r="IIN2" s="680"/>
      <c r="IIO2" s="680"/>
      <c r="IIP2" s="680"/>
      <c r="IIQ2" s="680"/>
      <c r="IIR2" s="680"/>
      <c r="IIS2" s="680"/>
      <c r="IIT2" s="680"/>
      <c r="IIU2" s="680"/>
      <c r="IIV2" s="680"/>
      <c r="IIW2" s="680"/>
      <c r="IIX2" s="680"/>
      <c r="IIY2" s="680"/>
      <c r="IIZ2" s="680"/>
      <c r="IJA2" s="680"/>
      <c r="IJB2" s="680"/>
      <c r="IJC2" s="680"/>
      <c r="IJD2" s="680"/>
      <c r="IJE2" s="680"/>
      <c r="IJF2" s="680"/>
      <c r="IJG2" s="680"/>
      <c r="IJH2" s="680"/>
      <c r="IJI2" s="680"/>
      <c r="IJJ2" s="680"/>
      <c r="IJK2" s="680"/>
      <c r="IJL2" s="680"/>
      <c r="IJM2" s="680"/>
      <c r="IJN2" s="680"/>
      <c r="IJO2" s="680"/>
      <c r="IJP2" s="680"/>
      <c r="IJQ2" s="680"/>
      <c r="IJR2" s="680"/>
      <c r="IJS2" s="680"/>
      <c r="IJT2" s="680"/>
      <c r="IJU2" s="680"/>
      <c r="IJV2" s="680"/>
      <c r="IJW2" s="680"/>
      <c r="IJX2" s="680"/>
      <c r="IJY2" s="680"/>
      <c r="IJZ2" s="680"/>
      <c r="IKA2" s="680"/>
      <c r="IKB2" s="680"/>
      <c r="IKC2" s="680"/>
      <c r="IKD2" s="680"/>
      <c r="IKE2" s="680"/>
      <c r="IKF2" s="680"/>
      <c r="IKG2" s="680"/>
      <c r="IKH2" s="680"/>
      <c r="IKI2" s="680"/>
      <c r="IKJ2" s="680"/>
      <c r="IKK2" s="680"/>
      <c r="IKL2" s="680"/>
      <c r="IKM2" s="680"/>
      <c r="IKN2" s="680"/>
      <c r="IKO2" s="680"/>
      <c r="IKP2" s="680"/>
      <c r="IKQ2" s="680"/>
      <c r="IKR2" s="680"/>
      <c r="IKS2" s="680"/>
      <c r="IKT2" s="680"/>
      <c r="IKU2" s="680"/>
      <c r="IKV2" s="680"/>
      <c r="IKW2" s="680"/>
      <c r="IKX2" s="680"/>
      <c r="IKY2" s="680"/>
      <c r="IKZ2" s="680"/>
      <c r="ILA2" s="680"/>
      <c r="ILB2" s="680"/>
      <c r="ILC2" s="680"/>
      <c r="ILD2" s="680"/>
      <c r="ILE2" s="680"/>
      <c r="ILF2" s="680"/>
      <c r="ILG2" s="680"/>
      <c r="ILH2" s="680"/>
      <c r="ILI2" s="680"/>
      <c r="ILJ2" s="680"/>
      <c r="ILK2" s="680"/>
      <c r="ILL2" s="680"/>
      <c r="ILM2" s="680"/>
      <c r="ILN2" s="680"/>
      <c r="ILO2" s="680"/>
      <c r="ILP2" s="680"/>
      <c r="ILQ2" s="680"/>
      <c r="ILR2" s="680"/>
      <c r="ILS2" s="680"/>
      <c r="ILT2" s="680"/>
      <c r="ILU2" s="680"/>
      <c r="ILV2" s="680"/>
      <c r="ILW2" s="680"/>
      <c r="ILX2" s="680"/>
      <c r="ILY2" s="680"/>
      <c r="ILZ2" s="680"/>
      <c r="IMA2" s="680"/>
      <c r="IMB2" s="680"/>
      <c r="IMC2" s="680"/>
      <c r="IMD2" s="680"/>
      <c r="IME2" s="680"/>
      <c r="IMF2" s="680"/>
      <c r="IMG2" s="680"/>
      <c r="IMH2" s="680"/>
      <c r="IMI2" s="680"/>
      <c r="IMJ2" s="680"/>
      <c r="IMK2" s="680"/>
      <c r="IML2" s="680"/>
      <c r="IMM2" s="680"/>
      <c r="IMN2" s="680"/>
      <c r="IMO2" s="680"/>
      <c r="IMP2" s="680"/>
      <c r="IMQ2" s="680"/>
      <c r="IMR2" s="680"/>
      <c r="IMS2" s="680"/>
      <c r="IMT2" s="680"/>
      <c r="IMU2" s="680"/>
      <c r="IMV2" s="680"/>
      <c r="IMW2" s="680"/>
      <c r="IMX2" s="680"/>
      <c r="IMY2" s="680"/>
      <c r="IMZ2" s="680"/>
      <c r="INA2" s="680"/>
      <c r="INB2" s="680"/>
      <c r="INC2" s="680"/>
      <c r="IND2" s="680"/>
      <c r="INE2" s="680"/>
      <c r="INF2" s="680"/>
      <c r="ING2" s="680"/>
      <c r="INH2" s="680"/>
      <c r="INI2" s="680"/>
      <c r="INJ2" s="680"/>
      <c r="INK2" s="680"/>
      <c r="INL2" s="680"/>
      <c r="INM2" s="680"/>
      <c r="INN2" s="680"/>
      <c r="INO2" s="680"/>
      <c r="INP2" s="680"/>
      <c r="INQ2" s="680"/>
      <c r="INR2" s="680"/>
      <c r="INS2" s="680"/>
      <c r="INT2" s="680"/>
      <c r="INU2" s="680"/>
      <c r="INV2" s="680"/>
      <c r="INW2" s="680"/>
      <c r="INX2" s="680"/>
      <c r="INY2" s="680"/>
      <c r="INZ2" s="680"/>
      <c r="IOA2" s="680"/>
      <c r="IOB2" s="680"/>
      <c r="IOC2" s="680"/>
      <c r="IOD2" s="680"/>
      <c r="IOE2" s="680"/>
      <c r="IOF2" s="680"/>
      <c r="IOG2" s="680"/>
      <c r="IOH2" s="680"/>
      <c r="IOI2" s="680"/>
      <c r="IOJ2" s="680"/>
      <c r="IOK2" s="680"/>
      <c r="IOL2" s="680"/>
      <c r="IOM2" s="680"/>
      <c r="ION2" s="680"/>
      <c r="IOO2" s="680"/>
      <c r="IOP2" s="680"/>
      <c r="IOQ2" s="680"/>
      <c r="IOR2" s="680"/>
      <c r="IOS2" s="680"/>
      <c r="IOT2" s="680"/>
      <c r="IOU2" s="680"/>
      <c r="IOV2" s="680"/>
      <c r="IOW2" s="680"/>
      <c r="IOX2" s="680"/>
      <c r="IOY2" s="680"/>
      <c r="IOZ2" s="680"/>
      <c r="IPA2" s="680"/>
      <c r="IPB2" s="680"/>
      <c r="IPC2" s="680"/>
      <c r="IPD2" s="680"/>
      <c r="IPE2" s="680"/>
      <c r="IPF2" s="680"/>
      <c r="IPG2" s="680"/>
      <c r="IPH2" s="680"/>
      <c r="IPI2" s="680"/>
      <c r="IPJ2" s="680"/>
      <c r="IPK2" s="680"/>
      <c r="IPL2" s="680"/>
      <c r="IPM2" s="680"/>
      <c r="IPN2" s="680"/>
      <c r="IPO2" s="680"/>
      <c r="IPP2" s="680"/>
      <c r="IPQ2" s="680"/>
      <c r="IPR2" s="680"/>
      <c r="IPS2" s="680"/>
      <c r="IPT2" s="680"/>
      <c r="IPU2" s="680"/>
      <c r="IPV2" s="680"/>
      <c r="IPW2" s="680"/>
      <c r="IPX2" s="680"/>
      <c r="IPY2" s="680"/>
      <c r="IPZ2" s="680"/>
      <c r="IQA2" s="680"/>
      <c r="IQB2" s="680"/>
      <c r="IQC2" s="680"/>
      <c r="IQD2" s="680"/>
      <c r="IQE2" s="680"/>
      <c r="IQF2" s="680"/>
      <c r="IQG2" s="680"/>
      <c r="IQH2" s="680"/>
      <c r="IQI2" s="680"/>
      <c r="IQJ2" s="680"/>
      <c r="IQK2" s="680"/>
      <c r="IQL2" s="680"/>
      <c r="IQM2" s="680"/>
      <c r="IQN2" s="680"/>
      <c r="IQO2" s="680"/>
      <c r="IQP2" s="680"/>
      <c r="IQQ2" s="680"/>
      <c r="IQR2" s="680"/>
      <c r="IQS2" s="680"/>
      <c r="IQT2" s="680"/>
      <c r="IQU2" s="680"/>
      <c r="IQV2" s="680"/>
      <c r="IQW2" s="680"/>
      <c r="IQX2" s="680"/>
      <c r="IQY2" s="680"/>
      <c r="IQZ2" s="680"/>
      <c r="IRA2" s="680"/>
      <c r="IRB2" s="680"/>
      <c r="IRC2" s="680"/>
      <c r="IRD2" s="680"/>
      <c r="IRE2" s="680"/>
      <c r="IRF2" s="680"/>
      <c r="IRG2" s="680"/>
      <c r="IRH2" s="680"/>
      <c r="IRI2" s="680"/>
      <c r="IRJ2" s="680"/>
      <c r="IRK2" s="680"/>
      <c r="IRL2" s="680"/>
      <c r="IRM2" s="680"/>
      <c r="IRN2" s="680"/>
      <c r="IRO2" s="680"/>
      <c r="IRP2" s="680"/>
      <c r="IRQ2" s="680"/>
      <c r="IRR2" s="680"/>
      <c r="IRS2" s="680"/>
      <c r="IRT2" s="680"/>
      <c r="IRU2" s="680"/>
      <c r="IRV2" s="680"/>
      <c r="IRW2" s="680"/>
      <c r="IRX2" s="680"/>
      <c r="IRY2" s="680"/>
      <c r="IRZ2" s="680"/>
      <c r="ISA2" s="680"/>
      <c r="ISB2" s="680"/>
      <c r="ISC2" s="680"/>
      <c r="ISD2" s="680"/>
      <c r="ISE2" s="680"/>
      <c r="ISF2" s="680"/>
      <c r="ISG2" s="680"/>
      <c r="ISH2" s="680"/>
      <c r="ISI2" s="680"/>
      <c r="ISJ2" s="680"/>
      <c r="ISK2" s="680"/>
      <c r="ISL2" s="680"/>
      <c r="ISM2" s="680"/>
      <c r="ISN2" s="680"/>
      <c r="ISO2" s="680"/>
      <c r="ISP2" s="680"/>
      <c r="ISQ2" s="680"/>
      <c r="ISR2" s="680"/>
      <c r="ISS2" s="680"/>
      <c r="IST2" s="680"/>
      <c r="ISU2" s="680"/>
      <c r="ISV2" s="680"/>
      <c r="ISW2" s="680"/>
      <c r="ISX2" s="680"/>
      <c r="ISY2" s="680"/>
      <c r="ISZ2" s="680"/>
      <c r="ITA2" s="680"/>
      <c r="ITB2" s="680"/>
      <c r="ITC2" s="680"/>
      <c r="ITD2" s="680"/>
      <c r="ITE2" s="680"/>
      <c r="ITF2" s="680"/>
      <c r="ITG2" s="680"/>
      <c r="ITH2" s="680"/>
      <c r="ITI2" s="680"/>
      <c r="ITJ2" s="680"/>
      <c r="ITK2" s="680"/>
      <c r="ITL2" s="680"/>
      <c r="ITM2" s="680"/>
      <c r="ITN2" s="680"/>
      <c r="ITO2" s="680"/>
      <c r="ITP2" s="680"/>
      <c r="ITQ2" s="680"/>
      <c r="ITR2" s="680"/>
      <c r="ITS2" s="680"/>
      <c r="ITT2" s="680"/>
      <c r="ITU2" s="680"/>
      <c r="ITV2" s="680"/>
      <c r="ITW2" s="680"/>
      <c r="ITX2" s="680"/>
      <c r="ITY2" s="680"/>
      <c r="ITZ2" s="680"/>
      <c r="IUA2" s="680"/>
      <c r="IUB2" s="680"/>
      <c r="IUC2" s="680"/>
      <c r="IUD2" s="680"/>
      <c r="IUE2" s="680"/>
      <c r="IUF2" s="680"/>
      <c r="IUG2" s="680"/>
      <c r="IUH2" s="680"/>
      <c r="IUI2" s="680"/>
      <c r="IUJ2" s="680"/>
      <c r="IUK2" s="680"/>
      <c r="IUL2" s="680"/>
      <c r="IUM2" s="680"/>
      <c r="IUN2" s="680"/>
      <c r="IUO2" s="680"/>
      <c r="IUP2" s="680"/>
      <c r="IUQ2" s="680"/>
      <c r="IUR2" s="680"/>
      <c r="IUS2" s="680"/>
      <c r="IUT2" s="680"/>
      <c r="IUU2" s="680"/>
      <c r="IUV2" s="680"/>
      <c r="IUW2" s="680"/>
      <c r="IUX2" s="680"/>
      <c r="IUY2" s="680"/>
      <c r="IUZ2" s="680"/>
      <c r="IVA2" s="680"/>
      <c r="IVB2" s="680"/>
      <c r="IVC2" s="680"/>
      <c r="IVD2" s="680"/>
      <c r="IVE2" s="680"/>
      <c r="IVF2" s="680"/>
      <c r="IVG2" s="680"/>
      <c r="IVH2" s="680"/>
      <c r="IVI2" s="680"/>
      <c r="IVJ2" s="680"/>
      <c r="IVK2" s="680"/>
      <c r="IVL2" s="680"/>
      <c r="IVM2" s="680"/>
      <c r="IVN2" s="680"/>
      <c r="IVO2" s="680"/>
      <c r="IVP2" s="680"/>
      <c r="IVQ2" s="680"/>
      <c r="IVR2" s="680"/>
      <c r="IVS2" s="680"/>
      <c r="IVT2" s="680"/>
      <c r="IVU2" s="680"/>
      <c r="IVV2" s="680"/>
      <c r="IVW2" s="680"/>
      <c r="IVX2" s="680"/>
      <c r="IVY2" s="680"/>
      <c r="IVZ2" s="680"/>
      <c r="IWA2" s="680"/>
      <c r="IWB2" s="680"/>
      <c r="IWC2" s="680"/>
      <c r="IWD2" s="680"/>
      <c r="IWE2" s="680"/>
      <c r="IWF2" s="680"/>
      <c r="IWG2" s="680"/>
      <c r="IWH2" s="680"/>
      <c r="IWI2" s="680"/>
      <c r="IWJ2" s="680"/>
      <c r="IWK2" s="680"/>
      <c r="IWL2" s="680"/>
      <c r="IWM2" s="680"/>
      <c r="IWN2" s="680"/>
      <c r="IWO2" s="680"/>
      <c r="IWP2" s="680"/>
      <c r="IWQ2" s="680"/>
      <c r="IWR2" s="680"/>
      <c r="IWS2" s="680"/>
      <c r="IWT2" s="680"/>
      <c r="IWU2" s="680"/>
      <c r="IWV2" s="680"/>
      <c r="IWW2" s="680"/>
      <c r="IWX2" s="680"/>
      <c r="IWY2" s="680"/>
      <c r="IWZ2" s="680"/>
      <c r="IXA2" s="680"/>
      <c r="IXB2" s="680"/>
      <c r="IXC2" s="680"/>
      <c r="IXD2" s="680"/>
      <c r="IXE2" s="680"/>
      <c r="IXF2" s="680"/>
      <c r="IXG2" s="680"/>
      <c r="IXH2" s="680"/>
      <c r="IXI2" s="680"/>
      <c r="IXJ2" s="680"/>
      <c r="IXK2" s="680"/>
      <c r="IXL2" s="680"/>
      <c r="IXM2" s="680"/>
      <c r="IXN2" s="680"/>
      <c r="IXO2" s="680"/>
      <c r="IXP2" s="680"/>
      <c r="IXQ2" s="680"/>
      <c r="IXR2" s="680"/>
      <c r="IXS2" s="680"/>
      <c r="IXT2" s="680"/>
      <c r="IXU2" s="680"/>
      <c r="IXV2" s="680"/>
      <c r="IXW2" s="680"/>
      <c r="IXX2" s="680"/>
      <c r="IXY2" s="680"/>
      <c r="IXZ2" s="680"/>
      <c r="IYA2" s="680"/>
      <c r="IYB2" s="680"/>
      <c r="IYC2" s="680"/>
      <c r="IYD2" s="680"/>
      <c r="IYE2" s="680"/>
      <c r="IYF2" s="680"/>
      <c r="IYG2" s="680"/>
      <c r="IYH2" s="680"/>
      <c r="IYI2" s="680"/>
      <c r="IYJ2" s="680"/>
      <c r="IYK2" s="680"/>
      <c r="IYL2" s="680"/>
      <c r="IYM2" s="680"/>
      <c r="IYN2" s="680"/>
      <c r="IYO2" s="680"/>
      <c r="IYP2" s="680"/>
      <c r="IYQ2" s="680"/>
      <c r="IYR2" s="680"/>
      <c r="IYS2" s="680"/>
      <c r="IYT2" s="680"/>
      <c r="IYU2" s="680"/>
      <c r="IYV2" s="680"/>
      <c r="IYW2" s="680"/>
      <c r="IYX2" s="680"/>
      <c r="IYY2" s="680"/>
      <c r="IYZ2" s="680"/>
      <c r="IZA2" s="680"/>
      <c r="IZB2" s="680"/>
      <c r="IZC2" s="680"/>
      <c r="IZD2" s="680"/>
      <c r="IZE2" s="680"/>
      <c r="IZF2" s="680"/>
      <c r="IZG2" s="680"/>
      <c r="IZH2" s="680"/>
      <c r="IZI2" s="680"/>
      <c r="IZJ2" s="680"/>
      <c r="IZK2" s="680"/>
      <c r="IZL2" s="680"/>
      <c r="IZM2" s="680"/>
      <c r="IZN2" s="680"/>
      <c r="IZO2" s="680"/>
      <c r="IZP2" s="680"/>
      <c r="IZQ2" s="680"/>
      <c r="IZR2" s="680"/>
      <c r="IZS2" s="680"/>
      <c r="IZT2" s="680"/>
      <c r="IZU2" s="680"/>
      <c r="IZV2" s="680"/>
      <c r="IZW2" s="680"/>
      <c r="IZX2" s="680"/>
      <c r="IZY2" s="680"/>
      <c r="IZZ2" s="680"/>
      <c r="JAA2" s="680"/>
      <c r="JAB2" s="680"/>
      <c r="JAC2" s="680"/>
      <c r="JAD2" s="680"/>
      <c r="JAE2" s="680"/>
      <c r="JAF2" s="680"/>
      <c r="JAG2" s="680"/>
      <c r="JAH2" s="680"/>
      <c r="JAI2" s="680"/>
      <c r="JAJ2" s="680"/>
      <c r="JAK2" s="680"/>
      <c r="JAL2" s="680"/>
      <c r="JAM2" s="680"/>
      <c r="JAN2" s="680"/>
      <c r="JAO2" s="680"/>
      <c r="JAP2" s="680"/>
      <c r="JAQ2" s="680"/>
      <c r="JAR2" s="680"/>
      <c r="JAS2" s="680"/>
      <c r="JAT2" s="680"/>
      <c r="JAU2" s="680"/>
      <c r="JAV2" s="680"/>
      <c r="JAW2" s="680"/>
      <c r="JAX2" s="680"/>
      <c r="JAY2" s="680"/>
      <c r="JAZ2" s="680"/>
      <c r="JBA2" s="680"/>
      <c r="JBB2" s="680"/>
      <c r="JBC2" s="680"/>
      <c r="JBD2" s="680"/>
      <c r="JBE2" s="680"/>
      <c r="JBF2" s="680"/>
      <c r="JBG2" s="680"/>
      <c r="JBH2" s="680"/>
      <c r="JBI2" s="680"/>
      <c r="JBJ2" s="680"/>
      <c r="JBK2" s="680"/>
      <c r="JBL2" s="680"/>
      <c r="JBM2" s="680"/>
      <c r="JBN2" s="680"/>
      <c r="JBO2" s="680"/>
      <c r="JBP2" s="680"/>
      <c r="JBQ2" s="680"/>
      <c r="JBR2" s="680"/>
      <c r="JBS2" s="680"/>
      <c r="JBT2" s="680"/>
      <c r="JBU2" s="680"/>
      <c r="JBV2" s="680"/>
      <c r="JBW2" s="680"/>
      <c r="JBX2" s="680"/>
      <c r="JBY2" s="680"/>
      <c r="JBZ2" s="680"/>
      <c r="JCA2" s="680"/>
      <c r="JCB2" s="680"/>
      <c r="JCC2" s="680"/>
      <c r="JCD2" s="680"/>
      <c r="JCE2" s="680"/>
      <c r="JCF2" s="680"/>
      <c r="JCG2" s="680"/>
      <c r="JCH2" s="680"/>
      <c r="JCI2" s="680"/>
      <c r="JCJ2" s="680"/>
      <c r="JCK2" s="680"/>
      <c r="JCL2" s="680"/>
      <c r="JCM2" s="680"/>
      <c r="JCN2" s="680"/>
      <c r="JCO2" s="680"/>
      <c r="JCP2" s="680"/>
      <c r="JCQ2" s="680"/>
      <c r="JCR2" s="680"/>
      <c r="JCS2" s="680"/>
      <c r="JCT2" s="680"/>
      <c r="JCU2" s="680"/>
      <c r="JCV2" s="680"/>
      <c r="JCW2" s="680"/>
      <c r="JCX2" s="680"/>
      <c r="JCY2" s="680"/>
      <c r="JCZ2" s="680"/>
      <c r="JDA2" s="680"/>
      <c r="JDB2" s="680"/>
      <c r="JDC2" s="680"/>
      <c r="JDD2" s="680"/>
      <c r="JDE2" s="680"/>
      <c r="JDF2" s="680"/>
      <c r="JDG2" s="680"/>
      <c r="JDH2" s="680"/>
      <c r="JDI2" s="680"/>
      <c r="JDJ2" s="680"/>
      <c r="JDK2" s="680"/>
      <c r="JDL2" s="680"/>
      <c r="JDM2" s="680"/>
      <c r="JDN2" s="680"/>
      <c r="JDO2" s="680"/>
      <c r="JDP2" s="680"/>
      <c r="JDQ2" s="680"/>
      <c r="JDR2" s="680"/>
      <c r="JDS2" s="680"/>
      <c r="JDT2" s="680"/>
      <c r="JDU2" s="680"/>
      <c r="JDV2" s="680"/>
      <c r="JDW2" s="680"/>
      <c r="JDX2" s="680"/>
      <c r="JDY2" s="680"/>
      <c r="JDZ2" s="680"/>
      <c r="JEA2" s="680"/>
      <c r="JEB2" s="680"/>
      <c r="JEC2" s="680"/>
      <c r="JED2" s="680"/>
      <c r="JEE2" s="680"/>
      <c r="JEF2" s="680"/>
      <c r="JEG2" s="680"/>
      <c r="JEH2" s="680"/>
      <c r="JEI2" s="680"/>
      <c r="JEJ2" s="680"/>
      <c r="JEK2" s="680"/>
      <c r="JEL2" s="680"/>
      <c r="JEM2" s="680"/>
      <c r="JEN2" s="680"/>
      <c r="JEO2" s="680"/>
      <c r="JEP2" s="680"/>
      <c r="JEQ2" s="680"/>
      <c r="JER2" s="680"/>
      <c r="JES2" s="680"/>
      <c r="JET2" s="680"/>
      <c r="JEU2" s="680"/>
      <c r="JEV2" s="680"/>
      <c r="JEW2" s="680"/>
      <c r="JEX2" s="680"/>
      <c r="JEY2" s="680"/>
      <c r="JEZ2" s="680"/>
      <c r="JFA2" s="680"/>
      <c r="JFB2" s="680"/>
      <c r="JFC2" s="680"/>
      <c r="JFD2" s="680"/>
      <c r="JFE2" s="680"/>
      <c r="JFF2" s="680"/>
      <c r="JFG2" s="680"/>
      <c r="JFH2" s="680"/>
      <c r="JFI2" s="680"/>
      <c r="JFJ2" s="680"/>
      <c r="JFK2" s="680"/>
      <c r="JFL2" s="680"/>
      <c r="JFM2" s="680"/>
      <c r="JFN2" s="680"/>
      <c r="JFO2" s="680"/>
      <c r="JFP2" s="680"/>
      <c r="JFQ2" s="680"/>
      <c r="JFR2" s="680"/>
      <c r="JFS2" s="680"/>
      <c r="JFT2" s="680"/>
      <c r="JFU2" s="680"/>
      <c r="JFV2" s="680"/>
      <c r="JFW2" s="680"/>
      <c r="JFX2" s="680"/>
      <c r="JFY2" s="680"/>
      <c r="JFZ2" s="680"/>
      <c r="JGA2" s="680"/>
      <c r="JGB2" s="680"/>
      <c r="JGC2" s="680"/>
      <c r="JGD2" s="680"/>
      <c r="JGE2" s="680"/>
      <c r="JGF2" s="680"/>
      <c r="JGG2" s="680"/>
      <c r="JGH2" s="680"/>
      <c r="JGI2" s="680"/>
      <c r="JGJ2" s="680"/>
      <c r="JGK2" s="680"/>
      <c r="JGL2" s="680"/>
      <c r="JGM2" s="680"/>
      <c r="JGN2" s="680"/>
      <c r="JGO2" s="680"/>
      <c r="JGP2" s="680"/>
      <c r="JGQ2" s="680"/>
      <c r="JGR2" s="680"/>
      <c r="JGS2" s="680"/>
      <c r="JGT2" s="680"/>
      <c r="JGU2" s="680"/>
      <c r="JGV2" s="680"/>
      <c r="JGW2" s="680"/>
      <c r="JGX2" s="680"/>
      <c r="JGY2" s="680"/>
      <c r="JGZ2" s="680"/>
      <c r="JHA2" s="680"/>
      <c r="JHB2" s="680"/>
      <c r="JHC2" s="680"/>
      <c r="JHD2" s="680"/>
      <c r="JHE2" s="680"/>
      <c r="JHF2" s="680"/>
      <c r="JHG2" s="680"/>
      <c r="JHH2" s="680"/>
      <c r="JHI2" s="680"/>
      <c r="JHJ2" s="680"/>
      <c r="JHK2" s="680"/>
      <c r="JHL2" s="680"/>
      <c r="JHM2" s="680"/>
      <c r="JHN2" s="680"/>
      <c r="JHO2" s="680"/>
      <c r="JHP2" s="680"/>
      <c r="JHQ2" s="680"/>
      <c r="JHR2" s="680"/>
      <c r="JHS2" s="680"/>
      <c r="JHT2" s="680"/>
      <c r="JHU2" s="680"/>
      <c r="JHV2" s="680"/>
      <c r="JHW2" s="680"/>
      <c r="JHX2" s="680"/>
      <c r="JHY2" s="680"/>
      <c r="JHZ2" s="680"/>
      <c r="JIA2" s="680"/>
      <c r="JIB2" s="680"/>
      <c r="JIC2" s="680"/>
      <c r="JID2" s="680"/>
      <c r="JIE2" s="680"/>
      <c r="JIF2" s="680"/>
      <c r="JIG2" s="680"/>
      <c r="JIH2" s="680"/>
      <c r="JII2" s="680"/>
      <c r="JIJ2" s="680"/>
      <c r="JIK2" s="680"/>
      <c r="JIL2" s="680"/>
      <c r="JIM2" s="680"/>
      <c r="JIN2" s="680"/>
      <c r="JIO2" s="680"/>
      <c r="JIP2" s="680"/>
      <c r="JIQ2" s="680"/>
      <c r="JIR2" s="680"/>
      <c r="JIS2" s="680"/>
      <c r="JIT2" s="680"/>
      <c r="JIU2" s="680"/>
      <c r="JIV2" s="680"/>
      <c r="JIW2" s="680"/>
      <c r="JIX2" s="680"/>
      <c r="JIY2" s="680"/>
      <c r="JIZ2" s="680"/>
      <c r="JJA2" s="680"/>
      <c r="JJB2" s="680"/>
      <c r="JJC2" s="680"/>
      <c r="JJD2" s="680"/>
      <c r="JJE2" s="680"/>
      <c r="JJF2" s="680"/>
      <c r="JJG2" s="680"/>
      <c r="JJH2" s="680"/>
      <c r="JJI2" s="680"/>
      <c r="JJJ2" s="680"/>
      <c r="JJK2" s="680"/>
      <c r="JJL2" s="680"/>
      <c r="JJM2" s="680"/>
      <c r="JJN2" s="680"/>
      <c r="JJO2" s="680"/>
      <c r="JJP2" s="680"/>
      <c r="JJQ2" s="680"/>
      <c r="JJR2" s="680"/>
      <c r="JJS2" s="680"/>
      <c r="JJT2" s="680"/>
      <c r="JJU2" s="680"/>
      <c r="JJV2" s="680"/>
      <c r="JJW2" s="680"/>
      <c r="JJX2" s="680"/>
      <c r="JJY2" s="680"/>
      <c r="JJZ2" s="680"/>
      <c r="JKA2" s="680"/>
      <c r="JKB2" s="680"/>
      <c r="JKC2" s="680"/>
      <c r="JKD2" s="680"/>
      <c r="JKE2" s="680"/>
      <c r="JKF2" s="680"/>
      <c r="JKG2" s="680"/>
      <c r="JKH2" s="680"/>
      <c r="JKI2" s="680"/>
      <c r="JKJ2" s="680"/>
      <c r="JKK2" s="680"/>
      <c r="JKL2" s="680"/>
      <c r="JKM2" s="680"/>
      <c r="JKN2" s="680"/>
      <c r="JKO2" s="680"/>
      <c r="JKP2" s="680"/>
      <c r="JKQ2" s="680"/>
      <c r="JKR2" s="680"/>
      <c r="JKS2" s="680"/>
      <c r="JKT2" s="680"/>
      <c r="JKU2" s="680"/>
      <c r="JKV2" s="680"/>
      <c r="JKW2" s="680"/>
      <c r="JKX2" s="680"/>
      <c r="JKY2" s="680"/>
      <c r="JKZ2" s="680"/>
      <c r="JLA2" s="680"/>
      <c r="JLB2" s="680"/>
      <c r="JLC2" s="680"/>
      <c r="JLD2" s="680"/>
      <c r="JLE2" s="680"/>
      <c r="JLF2" s="680"/>
      <c r="JLG2" s="680"/>
      <c r="JLH2" s="680"/>
      <c r="JLI2" s="680"/>
      <c r="JLJ2" s="680"/>
      <c r="JLK2" s="680"/>
      <c r="JLL2" s="680"/>
      <c r="JLM2" s="680"/>
      <c r="JLN2" s="680"/>
      <c r="JLO2" s="680"/>
      <c r="JLP2" s="680"/>
      <c r="JLQ2" s="680"/>
      <c r="JLR2" s="680"/>
      <c r="JLS2" s="680"/>
      <c r="JLT2" s="680"/>
      <c r="JLU2" s="680"/>
      <c r="JLV2" s="680"/>
      <c r="JLW2" s="680"/>
      <c r="JLX2" s="680"/>
      <c r="JLY2" s="680"/>
      <c r="JLZ2" s="680"/>
      <c r="JMA2" s="680"/>
      <c r="JMB2" s="680"/>
      <c r="JMC2" s="680"/>
      <c r="JMD2" s="680"/>
      <c r="JME2" s="680"/>
      <c r="JMF2" s="680"/>
      <c r="JMG2" s="680"/>
      <c r="JMH2" s="680"/>
      <c r="JMI2" s="680"/>
      <c r="JMJ2" s="680"/>
      <c r="JMK2" s="680"/>
      <c r="JML2" s="680"/>
      <c r="JMM2" s="680"/>
      <c r="JMN2" s="680"/>
      <c r="JMO2" s="680"/>
      <c r="JMP2" s="680"/>
      <c r="JMQ2" s="680"/>
      <c r="JMR2" s="680"/>
      <c r="JMS2" s="680"/>
      <c r="JMT2" s="680"/>
      <c r="JMU2" s="680"/>
      <c r="JMV2" s="680"/>
      <c r="JMW2" s="680"/>
      <c r="JMX2" s="680"/>
      <c r="JMY2" s="680"/>
      <c r="JMZ2" s="680"/>
      <c r="JNA2" s="680"/>
      <c r="JNB2" s="680"/>
      <c r="JNC2" s="680"/>
      <c r="JND2" s="680"/>
      <c r="JNE2" s="680"/>
      <c r="JNF2" s="680"/>
      <c r="JNG2" s="680"/>
      <c r="JNH2" s="680"/>
      <c r="JNI2" s="680"/>
      <c r="JNJ2" s="680"/>
      <c r="JNK2" s="680"/>
      <c r="JNL2" s="680"/>
      <c r="JNM2" s="680"/>
      <c r="JNN2" s="680"/>
      <c r="JNO2" s="680"/>
      <c r="JNP2" s="680"/>
      <c r="JNQ2" s="680"/>
      <c r="JNR2" s="680"/>
      <c r="JNS2" s="680"/>
      <c r="JNT2" s="680"/>
      <c r="JNU2" s="680"/>
      <c r="JNV2" s="680"/>
      <c r="JNW2" s="680"/>
      <c r="JNX2" s="680"/>
      <c r="JNY2" s="680"/>
      <c r="JNZ2" s="680"/>
      <c r="JOA2" s="680"/>
      <c r="JOB2" s="680"/>
      <c r="JOC2" s="680"/>
      <c r="JOD2" s="680"/>
      <c r="JOE2" s="680"/>
      <c r="JOF2" s="680"/>
      <c r="JOG2" s="680"/>
      <c r="JOH2" s="680"/>
      <c r="JOI2" s="680"/>
      <c r="JOJ2" s="680"/>
      <c r="JOK2" s="680"/>
      <c r="JOL2" s="680"/>
      <c r="JOM2" s="680"/>
      <c r="JON2" s="680"/>
      <c r="JOO2" s="680"/>
      <c r="JOP2" s="680"/>
      <c r="JOQ2" s="680"/>
      <c r="JOR2" s="680"/>
      <c r="JOS2" s="680"/>
      <c r="JOT2" s="680"/>
      <c r="JOU2" s="680"/>
      <c r="JOV2" s="680"/>
      <c r="JOW2" s="680"/>
      <c r="JOX2" s="680"/>
      <c r="JOY2" s="680"/>
      <c r="JOZ2" s="680"/>
      <c r="JPA2" s="680"/>
      <c r="JPB2" s="680"/>
      <c r="JPC2" s="680"/>
      <c r="JPD2" s="680"/>
      <c r="JPE2" s="680"/>
      <c r="JPF2" s="680"/>
      <c r="JPG2" s="680"/>
      <c r="JPH2" s="680"/>
      <c r="JPI2" s="680"/>
      <c r="JPJ2" s="680"/>
      <c r="JPK2" s="680"/>
      <c r="JPL2" s="680"/>
      <c r="JPM2" s="680"/>
      <c r="JPN2" s="680"/>
      <c r="JPO2" s="680"/>
      <c r="JPP2" s="680"/>
      <c r="JPQ2" s="680"/>
      <c r="JPR2" s="680"/>
      <c r="JPS2" s="680"/>
      <c r="JPT2" s="680"/>
      <c r="JPU2" s="680"/>
      <c r="JPV2" s="680"/>
      <c r="JPW2" s="680"/>
      <c r="JPX2" s="680"/>
      <c r="JPY2" s="680"/>
      <c r="JPZ2" s="680"/>
      <c r="JQA2" s="680"/>
      <c r="JQB2" s="680"/>
      <c r="JQC2" s="680"/>
      <c r="JQD2" s="680"/>
      <c r="JQE2" s="680"/>
      <c r="JQF2" s="680"/>
      <c r="JQG2" s="680"/>
      <c r="JQH2" s="680"/>
      <c r="JQI2" s="680"/>
      <c r="JQJ2" s="680"/>
      <c r="JQK2" s="680"/>
      <c r="JQL2" s="680"/>
      <c r="JQM2" s="680"/>
      <c r="JQN2" s="680"/>
      <c r="JQO2" s="680"/>
      <c r="JQP2" s="680"/>
      <c r="JQQ2" s="680"/>
      <c r="JQR2" s="680"/>
      <c r="JQS2" s="680"/>
      <c r="JQT2" s="680"/>
      <c r="JQU2" s="680"/>
      <c r="JQV2" s="680"/>
      <c r="JQW2" s="680"/>
      <c r="JQX2" s="680"/>
      <c r="JQY2" s="680"/>
      <c r="JQZ2" s="680"/>
      <c r="JRA2" s="680"/>
      <c r="JRB2" s="680"/>
      <c r="JRC2" s="680"/>
      <c r="JRD2" s="680"/>
      <c r="JRE2" s="680"/>
      <c r="JRF2" s="680"/>
      <c r="JRG2" s="680"/>
      <c r="JRH2" s="680"/>
      <c r="JRI2" s="680"/>
      <c r="JRJ2" s="680"/>
      <c r="JRK2" s="680"/>
      <c r="JRL2" s="680"/>
      <c r="JRM2" s="680"/>
      <c r="JRN2" s="680"/>
      <c r="JRO2" s="680"/>
      <c r="JRP2" s="680"/>
      <c r="JRQ2" s="680"/>
      <c r="JRR2" s="680"/>
      <c r="JRS2" s="680"/>
      <c r="JRT2" s="680"/>
      <c r="JRU2" s="680"/>
      <c r="JRV2" s="680"/>
      <c r="JRW2" s="680"/>
      <c r="JRX2" s="680"/>
      <c r="JRY2" s="680"/>
      <c r="JRZ2" s="680"/>
      <c r="JSA2" s="680"/>
      <c r="JSB2" s="680"/>
      <c r="JSC2" s="680"/>
      <c r="JSD2" s="680"/>
      <c r="JSE2" s="680"/>
      <c r="JSF2" s="680"/>
      <c r="JSG2" s="680"/>
      <c r="JSH2" s="680"/>
      <c r="JSI2" s="680"/>
      <c r="JSJ2" s="680"/>
      <c r="JSK2" s="680"/>
      <c r="JSL2" s="680"/>
      <c r="JSM2" s="680"/>
      <c r="JSN2" s="680"/>
      <c r="JSO2" s="680"/>
      <c r="JSP2" s="680"/>
      <c r="JSQ2" s="680"/>
      <c r="JSR2" s="680"/>
      <c r="JSS2" s="680"/>
      <c r="JST2" s="680"/>
      <c r="JSU2" s="680"/>
      <c r="JSV2" s="680"/>
      <c r="JSW2" s="680"/>
      <c r="JSX2" s="680"/>
      <c r="JSY2" s="680"/>
      <c r="JSZ2" s="680"/>
      <c r="JTA2" s="680"/>
      <c r="JTB2" s="680"/>
      <c r="JTC2" s="680"/>
      <c r="JTD2" s="680"/>
      <c r="JTE2" s="680"/>
      <c r="JTF2" s="680"/>
      <c r="JTG2" s="680"/>
      <c r="JTH2" s="680"/>
      <c r="JTI2" s="680"/>
      <c r="JTJ2" s="680"/>
      <c r="JTK2" s="680"/>
      <c r="JTL2" s="680"/>
      <c r="JTM2" s="680"/>
      <c r="JTN2" s="680"/>
      <c r="JTO2" s="680"/>
      <c r="JTP2" s="680"/>
      <c r="JTQ2" s="680"/>
      <c r="JTR2" s="680"/>
      <c r="JTS2" s="680"/>
      <c r="JTT2" s="680"/>
      <c r="JTU2" s="680"/>
      <c r="JTV2" s="680"/>
      <c r="JTW2" s="680"/>
      <c r="JTX2" s="680"/>
      <c r="JTY2" s="680"/>
      <c r="JTZ2" s="680"/>
      <c r="JUA2" s="680"/>
      <c r="JUB2" s="680"/>
      <c r="JUC2" s="680"/>
      <c r="JUD2" s="680"/>
      <c r="JUE2" s="680"/>
      <c r="JUF2" s="680"/>
      <c r="JUG2" s="680"/>
      <c r="JUH2" s="680"/>
      <c r="JUI2" s="680"/>
      <c r="JUJ2" s="680"/>
      <c r="JUK2" s="680"/>
      <c r="JUL2" s="680"/>
      <c r="JUM2" s="680"/>
      <c r="JUN2" s="680"/>
      <c r="JUO2" s="680"/>
      <c r="JUP2" s="680"/>
      <c r="JUQ2" s="680"/>
      <c r="JUR2" s="680"/>
      <c r="JUS2" s="680"/>
      <c r="JUT2" s="680"/>
      <c r="JUU2" s="680"/>
      <c r="JUV2" s="680"/>
      <c r="JUW2" s="680"/>
      <c r="JUX2" s="680"/>
      <c r="JUY2" s="680"/>
      <c r="JUZ2" s="680"/>
      <c r="JVA2" s="680"/>
      <c r="JVB2" s="680"/>
      <c r="JVC2" s="680"/>
      <c r="JVD2" s="680"/>
      <c r="JVE2" s="680"/>
      <c r="JVF2" s="680"/>
      <c r="JVG2" s="680"/>
      <c r="JVH2" s="680"/>
      <c r="JVI2" s="680"/>
      <c r="JVJ2" s="680"/>
      <c r="JVK2" s="680"/>
      <c r="JVL2" s="680"/>
      <c r="JVM2" s="680"/>
      <c r="JVN2" s="680"/>
      <c r="JVO2" s="680"/>
      <c r="JVP2" s="680"/>
      <c r="JVQ2" s="680"/>
      <c r="JVR2" s="680"/>
      <c r="JVS2" s="680"/>
      <c r="JVT2" s="680"/>
      <c r="JVU2" s="680"/>
      <c r="JVV2" s="680"/>
      <c r="JVW2" s="680"/>
      <c r="JVX2" s="680"/>
      <c r="JVY2" s="680"/>
      <c r="JVZ2" s="680"/>
      <c r="JWA2" s="680"/>
      <c r="JWB2" s="680"/>
      <c r="JWC2" s="680"/>
      <c r="JWD2" s="680"/>
      <c r="JWE2" s="680"/>
      <c r="JWF2" s="680"/>
      <c r="JWG2" s="680"/>
      <c r="JWH2" s="680"/>
      <c r="JWI2" s="680"/>
      <c r="JWJ2" s="680"/>
      <c r="JWK2" s="680"/>
      <c r="JWL2" s="680"/>
      <c r="JWM2" s="680"/>
      <c r="JWN2" s="680"/>
      <c r="JWO2" s="680"/>
      <c r="JWP2" s="680"/>
      <c r="JWQ2" s="680"/>
      <c r="JWR2" s="680"/>
      <c r="JWS2" s="680"/>
      <c r="JWT2" s="680"/>
      <c r="JWU2" s="680"/>
      <c r="JWV2" s="680"/>
      <c r="JWW2" s="680"/>
      <c r="JWX2" s="680"/>
      <c r="JWY2" s="680"/>
      <c r="JWZ2" s="680"/>
      <c r="JXA2" s="680"/>
      <c r="JXB2" s="680"/>
      <c r="JXC2" s="680"/>
      <c r="JXD2" s="680"/>
      <c r="JXE2" s="680"/>
      <c r="JXF2" s="680"/>
      <c r="JXG2" s="680"/>
      <c r="JXH2" s="680"/>
      <c r="JXI2" s="680"/>
      <c r="JXJ2" s="680"/>
      <c r="JXK2" s="680"/>
      <c r="JXL2" s="680"/>
      <c r="JXM2" s="680"/>
      <c r="JXN2" s="680"/>
      <c r="JXO2" s="680"/>
      <c r="JXP2" s="680"/>
      <c r="JXQ2" s="680"/>
      <c r="JXR2" s="680"/>
      <c r="JXS2" s="680"/>
      <c r="JXT2" s="680"/>
      <c r="JXU2" s="680"/>
      <c r="JXV2" s="680"/>
      <c r="JXW2" s="680"/>
      <c r="JXX2" s="680"/>
      <c r="JXY2" s="680"/>
      <c r="JXZ2" s="680"/>
      <c r="JYA2" s="680"/>
      <c r="JYB2" s="680"/>
      <c r="JYC2" s="680"/>
      <c r="JYD2" s="680"/>
      <c r="JYE2" s="680"/>
      <c r="JYF2" s="680"/>
      <c r="JYG2" s="680"/>
      <c r="JYH2" s="680"/>
      <c r="JYI2" s="680"/>
      <c r="JYJ2" s="680"/>
      <c r="JYK2" s="680"/>
      <c r="JYL2" s="680"/>
      <c r="JYM2" s="680"/>
      <c r="JYN2" s="680"/>
      <c r="JYO2" s="680"/>
      <c r="JYP2" s="680"/>
      <c r="JYQ2" s="680"/>
      <c r="JYR2" s="680"/>
      <c r="JYS2" s="680"/>
      <c r="JYT2" s="680"/>
      <c r="JYU2" s="680"/>
      <c r="JYV2" s="680"/>
      <c r="JYW2" s="680"/>
      <c r="JYX2" s="680"/>
      <c r="JYY2" s="680"/>
      <c r="JYZ2" s="680"/>
      <c r="JZA2" s="680"/>
      <c r="JZB2" s="680"/>
      <c r="JZC2" s="680"/>
      <c r="JZD2" s="680"/>
      <c r="JZE2" s="680"/>
      <c r="JZF2" s="680"/>
      <c r="JZG2" s="680"/>
      <c r="JZH2" s="680"/>
      <c r="JZI2" s="680"/>
      <c r="JZJ2" s="680"/>
      <c r="JZK2" s="680"/>
      <c r="JZL2" s="680"/>
      <c r="JZM2" s="680"/>
      <c r="JZN2" s="680"/>
      <c r="JZO2" s="680"/>
      <c r="JZP2" s="680"/>
      <c r="JZQ2" s="680"/>
      <c r="JZR2" s="680"/>
      <c r="JZS2" s="680"/>
      <c r="JZT2" s="680"/>
      <c r="JZU2" s="680"/>
      <c r="JZV2" s="680"/>
      <c r="JZW2" s="680"/>
      <c r="JZX2" s="680"/>
      <c r="JZY2" s="680"/>
      <c r="JZZ2" s="680"/>
      <c r="KAA2" s="680"/>
      <c r="KAB2" s="680"/>
      <c r="KAC2" s="680"/>
      <c r="KAD2" s="680"/>
      <c r="KAE2" s="680"/>
      <c r="KAF2" s="680"/>
      <c r="KAG2" s="680"/>
      <c r="KAH2" s="680"/>
      <c r="KAI2" s="680"/>
      <c r="KAJ2" s="680"/>
      <c r="KAK2" s="680"/>
      <c r="KAL2" s="680"/>
      <c r="KAM2" s="680"/>
      <c r="KAN2" s="680"/>
      <c r="KAO2" s="680"/>
      <c r="KAP2" s="680"/>
      <c r="KAQ2" s="680"/>
      <c r="KAR2" s="680"/>
      <c r="KAS2" s="680"/>
      <c r="KAT2" s="680"/>
      <c r="KAU2" s="680"/>
      <c r="KAV2" s="680"/>
      <c r="KAW2" s="680"/>
      <c r="KAX2" s="680"/>
      <c r="KAY2" s="680"/>
      <c r="KAZ2" s="680"/>
      <c r="KBA2" s="680"/>
      <c r="KBB2" s="680"/>
      <c r="KBC2" s="680"/>
      <c r="KBD2" s="680"/>
      <c r="KBE2" s="680"/>
      <c r="KBF2" s="680"/>
      <c r="KBG2" s="680"/>
      <c r="KBH2" s="680"/>
      <c r="KBI2" s="680"/>
      <c r="KBJ2" s="680"/>
      <c r="KBK2" s="680"/>
      <c r="KBL2" s="680"/>
      <c r="KBM2" s="680"/>
      <c r="KBN2" s="680"/>
      <c r="KBO2" s="680"/>
      <c r="KBP2" s="680"/>
      <c r="KBQ2" s="680"/>
      <c r="KBR2" s="680"/>
      <c r="KBS2" s="680"/>
      <c r="KBT2" s="680"/>
      <c r="KBU2" s="680"/>
      <c r="KBV2" s="680"/>
      <c r="KBW2" s="680"/>
      <c r="KBX2" s="680"/>
      <c r="KBY2" s="680"/>
      <c r="KBZ2" s="680"/>
      <c r="KCA2" s="680"/>
      <c r="KCB2" s="680"/>
      <c r="KCC2" s="680"/>
      <c r="KCD2" s="680"/>
      <c r="KCE2" s="680"/>
      <c r="KCF2" s="680"/>
      <c r="KCG2" s="680"/>
      <c r="KCH2" s="680"/>
      <c r="KCI2" s="680"/>
      <c r="KCJ2" s="680"/>
      <c r="KCK2" s="680"/>
      <c r="KCL2" s="680"/>
      <c r="KCM2" s="680"/>
      <c r="KCN2" s="680"/>
      <c r="KCO2" s="680"/>
      <c r="KCP2" s="680"/>
      <c r="KCQ2" s="680"/>
      <c r="KCR2" s="680"/>
      <c r="KCS2" s="680"/>
      <c r="KCT2" s="680"/>
      <c r="KCU2" s="680"/>
      <c r="KCV2" s="680"/>
      <c r="KCW2" s="680"/>
      <c r="KCX2" s="680"/>
      <c r="KCY2" s="680"/>
      <c r="KCZ2" s="680"/>
      <c r="KDA2" s="680"/>
      <c r="KDB2" s="680"/>
      <c r="KDC2" s="680"/>
      <c r="KDD2" s="680"/>
      <c r="KDE2" s="680"/>
      <c r="KDF2" s="680"/>
      <c r="KDG2" s="680"/>
      <c r="KDH2" s="680"/>
      <c r="KDI2" s="680"/>
      <c r="KDJ2" s="680"/>
      <c r="KDK2" s="680"/>
      <c r="KDL2" s="680"/>
      <c r="KDM2" s="680"/>
      <c r="KDN2" s="680"/>
      <c r="KDO2" s="680"/>
      <c r="KDP2" s="680"/>
      <c r="KDQ2" s="680"/>
      <c r="KDR2" s="680"/>
      <c r="KDS2" s="680"/>
      <c r="KDT2" s="680"/>
      <c r="KDU2" s="680"/>
      <c r="KDV2" s="680"/>
      <c r="KDW2" s="680"/>
      <c r="KDX2" s="680"/>
      <c r="KDY2" s="680"/>
      <c r="KDZ2" s="680"/>
      <c r="KEA2" s="680"/>
      <c r="KEB2" s="680"/>
      <c r="KEC2" s="680"/>
      <c r="KED2" s="680"/>
      <c r="KEE2" s="680"/>
      <c r="KEF2" s="680"/>
      <c r="KEG2" s="680"/>
      <c r="KEH2" s="680"/>
      <c r="KEI2" s="680"/>
      <c r="KEJ2" s="680"/>
      <c r="KEK2" s="680"/>
      <c r="KEL2" s="680"/>
      <c r="KEM2" s="680"/>
      <c r="KEN2" s="680"/>
      <c r="KEO2" s="680"/>
      <c r="KEP2" s="680"/>
      <c r="KEQ2" s="680"/>
      <c r="KER2" s="680"/>
      <c r="KES2" s="680"/>
      <c r="KET2" s="680"/>
      <c r="KEU2" s="680"/>
      <c r="KEV2" s="680"/>
      <c r="KEW2" s="680"/>
      <c r="KEX2" s="680"/>
      <c r="KEY2" s="680"/>
      <c r="KEZ2" s="680"/>
      <c r="KFA2" s="680"/>
      <c r="KFB2" s="680"/>
      <c r="KFC2" s="680"/>
      <c r="KFD2" s="680"/>
      <c r="KFE2" s="680"/>
      <c r="KFF2" s="680"/>
      <c r="KFG2" s="680"/>
      <c r="KFH2" s="680"/>
      <c r="KFI2" s="680"/>
      <c r="KFJ2" s="680"/>
      <c r="KFK2" s="680"/>
      <c r="KFL2" s="680"/>
      <c r="KFM2" s="680"/>
      <c r="KFN2" s="680"/>
      <c r="KFO2" s="680"/>
      <c r="KFP2" s="680"/>
      <c r="KFQ2" s="680"/>
      <c r="KFR2" s="680"/>
      <c r="KFS2" s="680"/>
      <c r="KFT2" s="680"/>
      <c r="KFU2" s="680"/>
      <c r="KFV2" s="680"/>
      <c r="KFW2" s="680"/>
      <c r="KFX2" s="680"/>
      <c r="KFY2" s="680"/>
      <c r="KFZ2" s="680"/>
      <c r="KGA2" s="680"/>
      <c r="KGB2" s="680"/>
      <c r="KGC2" s="680"/>
      <c r="KGD2" s="680"/>
      <c r="KGE2" s="680"/>
      <c r="KGF2" s="680"/>
      <c r="KGG2" s="680"/>
      <c r="KGH2" s="680"/>
      <c r="KGI2" s="680"/>
      <c r="KGJ2" s="680"/>
      <c r="KGK2" s="680"/>
      <c r="KGL2" s="680"/>
      <c r="KGM2" s="680"/>
      <c r="KGN2" s="680"/>
      <c r="KGO2" s="680"/>
      <c r="KGP2" s="680"/>
      <c r="KGQ2" s="680"/>
      <c r="KGR2" s="680"/>
      <c r="KGS2" s="680"/>
      <c r="KGT2" s="680"/>
      <c r="KGU2" s="680"/>
      <c r="KGV2" s="680"/>
      <c r="KGW2" s="680"/>
      <c r="KGX2" s="680"/>
      <c r="KGY2" s="680"/>
      <c r="KGZ2" s="680"/>
      <c r="KHA2" s="680"/>
      <c r="KHB2" s="680"/>
      <c r="KHC2" s="680"/>
      <c r="KHD2" s="680"/>
      <c r="KHE2" s="680"/>
      <c r="KHF2" s="680"/>
      <c r="KHG2" s="680"/>
      <c r="KHH2" s="680"/>
      <c r="KHI2" s="680"/>
      <c r="KHJ2" s="680"/>
      <c r="KHK2" s="680"/>
      <c r="KHL2" s="680"/>
      <c r="KHM2" s="680"/>
      <c r="KHN2" s="680"/>
      <c r="KHO2" s="680"/>
      <c r="KHP2" s="680"/>
      <c r="KHQ2" s="680"/>
      <c r="KHR2" s="680"/>
      <c r="KHS2" s="680"/>
      <c r="KHT2" s="680"/>
      <c r="KHU2" s="680"/>
      <c r="KHV2" s="680"/>
      <c r="KHW2" s="680"/>
      <c r="KHX2" s="680"/>
      <c r="KHY2" s="680"/>
      <c r="KHZ2" s="680"/>
      <c r="KIA2" s="680"/>
      <c r="KIB2" s="680"/>
      <c r="KIC2" s="680"/>
      <c r="KID2" s="680"/>
      <c r="KIE2" s="680"/>
      <c r="KIF2" s="680"/>
      <c r="KIG2" s="680"/>
      <c r="KIH2" s="680"/>
      <c r="KII2" s="680"/>
      <c r="KIJ2" s="680"/>
      <c r="KIK2" s="680"/>
      <c r="KIL2" s="680"/>
      <c r="KIM2" s="680"/>
      <c r="KIN2" s="680"/>
      <c r="KIO2" s="680"/>
      <c r="KIP2" s="680"/>
      <c r="KIQ2" s="680"/>
      <c r="KIR2" s="680"/>
      <c r="KIS2" s="680"/>
      <c r="KIT2" s="680"/>
      <c r="KIU2" s="680"/>
      <c r="KIV2" s="680"/>
      <c r="KIW2" s="680"/>
      <c r="KIX2" s="680"/>
      <c r="KIY2" s="680"/>
      <c r="KIZ2" s="680"/>
      <c r="KJA2" s="680"/>
      <c r="KJB2" s="680"/>
      <c r="KJC2" s="680"/>
      <c r="KJD2" s="680"/>
      <c r="KJE2" s="680"/>
      <c r="KJF2" s="680"/>
      <c r="KJG2" s="680"/>
      <c r="KJH2" s="680"/>
      <c r="KJI2" s="680"/>
      <c r="KJJ2" s="680"/>
      <c r="KJK2" s="680"/>
      <c r="KJL2" s="680"/>
      <c r="KJM2" s="680"/>
      <c r="KJN2" s="680"/>
      <c r="KJO2" s="680"/>
      <c r="KJP2" s="680"/>
      <c r="KJQ2" s="680"/>
      <c r="KJR2" s="680"/>
      <c r="KJS2" s="680"/>
      <c r="KJT2" s="680"/>
      <c r="KJU2" s="680"/>
      <c r="KJV2" s="680"/>
      <c r="KJW2" s="680"/>
      <c r="KJX2" s="680"/>
      <c r="KJY2" s="680"/>
      <c r="KJZ2" s="680"/>
      <c r="KKA2" s="680"/>
      <c r="KKB2" s="680"/>
      <c r="KKC2" s="680"/>
      <c r="KKD2" s="680"/>
      <c r="KKE2" s="680"/>
      <c r="KKF2" s="680"/>
      <c r="KKG2" s="680"/>
      <c r="KKH2" s="680"/>
      <c r="KKI2" s="680"/>
      <c r="KKJ2" s="680"/>
      <c r="KKK2" s="680"/>
      <c r="KKL2" s="680"/>
      <c r="KKM2" s="680"/>
      <c r="KKN2" s="680"/>
      <c r="KKO2" s="680"/>
      <c r="KKP2" s="680"/>
      <c r="KKQ2" s="680"/>
      <c r="KKR2" s="680"/>
      <c r="KKS2" s="680"/>
      <c r="KKT2" s="680"/>
      <c r="KKU2" s="680"/>
      <c r="KKV2" s="680"/>
      <c r="KKW2" s="680"/>
      <c r="KKX2" s="680"/>
      <c r="KKY2" s="680"/>
      <c r="KKZ2" s="680"/>
      <c r="KLA2" s="680"/>
      <c r="KLB2" s="680"/>
      <c r="KLC2" s="680"/>
      <c r="KLD2" s="680"/>
      <c r="KLE2" s="680"/>
      <c r="KLF2" s="680"/>
      <c r="KLG2" s="680"/>
      <c r="KLH2" s="680"/>
      <c r="KLI2" s="680"/>
      <c r="KLJ2" s="680"/>
      <c r="KLK2" s="680"/>
      <c r="KLL2" s="680"/>
      <c r="KLM2" s="680"/>
      <c r="KLN2" s="680"/>
      <c r="KLO2" s="680"/>
      <c r="KLP2" s="680"/>
      <c r="KLQ2" s="680"/>
      <c r="KLR2" s="680"/>
      <c r="KLS2" s="680"/>
      <c r="KLT2" s="680"/>
      <c r="KLU2" s="680"/>
      <c r="KLV2" s="680"/>
      <c r="KLW2" s="680"/>
      <c r="KLX2" s="680"/>
      <c r="KLY2" s="680"/>
      <c r="KLZ2" s="680"/>
      <c r="KMA2" s="680"/>
      <c r="KMB2" s="680"/>
      <c r="KMC2" s="680"/>
      <c r="KMD2" s="680"/>
      <c r="KME2" s="680"/>
      <c r="KMF2" s="680"/>
      <c r="KMG2" s="680"/>
      <c r="KMH2" s="680"/>
      <c r="KMI2" s="680"/>
      <c r="KMJ2" s="680"/>
      <c r="KMK2" s="680"/>
      <c r="KML2" s="680"/>
      <c r="KMM2" s="680"/>
      <c r="KMN2" s="680"/>
      <c r="KMO2" s="680"/>
      <c r="KMP2" s="680"/>
      <c r="KMQ2" s="680"/>
      <c r="KMR2" s="680"/>
      <c r="KMS2" s="680"/>
      <c r="KMT2" s="680"/>
      <c r="KMU2" s="680"/>
      <c r="KMV2" s="680"/>
      <c r="KMW2" s="680"/>
      <c r="KMX2" s="680"/>
      <c r="KMY2" s="680"/>
      <c r="KMZ2" s="680"/>
      <c r="KNA2" s="680"/>
      <c r="KNB2" s="680"/>
      <c r="KNC2" s="680"/>
      <c r="KND2" s="680"/>
      <c r="KNE2" s="680"/>
      <c r="KNF2" s="680"/>
      <c r="KNG2" s="680"/>
      <c r="KNH2" s="680"/>
      <c r="KNI2" s="680"/>
      <c r="KNJ2" s="680"/>
      <c r="KNK2" s="680"/>
      <c r="KNL2" s="680"/>
      <c r="KNM2" s="680"/>
      <c r="KNN2" s="680"/>
      <c r="KNO2" s="680"/>
      <c r="KNP2" s="680"/>
      <c r="KNQ2" s="680"/>
      <c r="KNR2" s="680"/>
      <c r="KNS2" s="680"/>
      <c r="KNT2" s="680"/>
      <c r="KNU2" s="680"/>
      <c r="KNV2" s="680"/>
      <c r="KNW2" s="680"/>
      <c r="KNX2" s="680"/>
      <c r="KNY2" s="680"/>
      <c r="KNZ2" s="680"/>
      <c r="KOA2" s="680"/>
      <c r="KOB2" s="680"/>
      <c r="KOC2" s="680"/>
      <c r="KOD2" s="680"/>
      <c r="KOE2" s="680"/>
      <c r="KOF2" s="680"/>
      <c r="KOG2" s="680"/>
      <c r="KOH2" s="680"/>
      <c r="KOI2" s="680"/>
      <c r="KOJ2" s="680"/>
      <c r="KOK2" s="680"/>
      <c r="KOL2" s="680"/>
      <c r="KOM2" s="680"/>
      <c r="KON2" s="680"/>
      <c r="KOO2" s="680"/>
      <c r="KOP2" s="680"/>
      <c r="KOQ2" s="680"/>
      <c r="KOR2" s="680"/>
      <c r="KOS2" s="680"/>
      <c r="KOT2" s="680"/>
      <c r="KOU2" s="680"/>
      <c r="KOV2" s="680"/>
      <c r="KOW2" s="680"/>
      <c r="KOX2" s="680"/>
      <c r="KOY2" s="680"/>
      <c r="KOZ2" s="680"/>
      <c r="KPA2" s="680"/>
      <c r="KPB2" s="680"/>
      <c r="KPC2" s="680"/>
      <c r="KPD2" s="680"/>
      <c r="KPE2" s="680"/>
      <c r="KPF2" s="680"/>
      <c r="KPG2" s="680"/>
      <c r="KPH2" s="680"/>
      <c r="KPI2" s="680"/>
      <c r="KPJ2" s="680"/>
      <c r="KPK2" s="680"/>
      <c r="KPL2" s="680"/>
      <c r="KPM2" s="680"/>
      <c r="KPN2" s="680"/>
      <c r="KPO2" s="680"/>
      <c r="KPP2" s="680"/>
      <c r="KPQ2" s="680"/>
      <c r="KPR2" s="680"/>
      <c r="KPS2" s="680"/>
      <c r="KPT2" s="680"/>
      <c r="KPU2" s="680"/>
      <c r="KPV2" s="680"/>
      <c r="KPW2" s="680"/>
      <c r="KPX2" s="680"/>
      <c r="KPY2" s="680"/>
      <c r="KPZ2" s="680"/>
      <c r="KQA2" s="680"/>
      <c r="KQB2" s="680"/>
      <c r="KQC2" s="680"/>
      <c r="KQD2" s="680"/>
      <c r="KQE2" s="680"/>
      <c r="KQF2" s="680"/>
      <c r="KQG2" s="680"/>
      <c r="KQH2" s="680"/>
      <c r="KQI2" s="680"/>
      <c r="KQJ2" s="680"/>
      <c r="KQK2" s="680"/>
      <c r="KQL2" s="680"/>
      <c r="KQM2" s="680"/>
      <c r="KQN2" s="680"/>
      <c r="KQO2" s="680"/>
      <c r="KQP2" s="680"/>
      <c r="KQQ2" s="680"/>
      <c r="KQR2" s="680"/>
      <c r="KQS2" s="680"/>
      <c r="KQT2" s="680"/>
      <c r="KQU2" s="680"/>
      <c r="KQV2" s="680"/>
      <c r="KQW2" s="680"/>
      <c r="KQX2" s="680"/>
      <c r="KQY2" s="680"/>
      <c r="KQZ2" s="680"/>
      <c r="KRA2" s="680"/>
      <c r="KRB2" s="680"/>
      <c r="KRC2" s="680"/>
      <c r="KRD2" s="680"/>
      <c r="KRE2" s="680"/>
      <c r="KRF2" s="680"/>
      <c r="KRG2" s="680"/>
      <c r="KRH2" s="680"/>
      <c r="KRI2" s="680"/>
      <c r="KRJ2" s="680"/>
      <c r="KRK2" s="680"/>
      <c r="KRL2" s="680"/>
      <c r="KRM2" s="680"/>
      <c r="KRN2" s="680"/>
      <c r="KRO2" s="680"/>
      <c r="KRP2" s="680"/>
      <c r="KRQ2" s="680"/>
      <c r="KRR2" s="680"/>
      <c r="KRS2" s="680"/>
      <c r="KRT2" s="680"/>
      <c r="KRU2" s="680"/>
      <c r="KRV2" s="680"/>
      <c r="KRW2" s="680"/>
      <c r="KRX2" s="680"/>
      <c r="KRY2" s="680"/>
      <c r="KRZ2" s="680"/>
      <c r="KSA2" s="680"/>
      <c r="KSB2" s="680"/>
      <c r="KSC2" s="680"/>
      <c r="KSD2" s="680"/>
      <c r="KSE2" s="680"/>
      <c r="KSF2" s="680"/>
      <c r="KSG2" s="680"/>
      <c r="KSH2" s="680"/>
      <c r="KSI2" s="680"/>
      <c r="KSJ2" s="680"/>
      <c r="KSK2" s="680"/>
      <c r="KSL2" s="680"/>
      <c r="KSM2" s="680"/>
      <c r="KSN2" s="680"/>
      <c r="KSO2" s="680"/>
      <c r="KSP2" s="680"/>
      <c r="KSQ2" s="680"/>
      <c r="KSR2" s="680"/>
      <c r="KSS2" s="680"/>
      <c r="KST2" s="680"/>
      <c r="KSU2" s="680"/>
      <c r="KSV2" s="680"/>
      <c r="KSW2" s="680"/>
      <c r="KSX2" s="680"/>
      <c r="KSY2" s="680"/>
      <c r="KSZ2" s="680"/>
      <c r="KTA2" s="680"/>
      <c r="KTB2" s="680"/>
      <c r="KTC2" s="680"/>
      <c r="KTD2" s="680"/>
      <c r="KTE2" s="680"/>
      <c r="KTF2" s="680"/>
      <c r="KTG2" s="680"/>
      <c r="KTH2" s="680"/>
      <c r="KTI2" s="680"/>
      <c r="KTJ2" s="680"/>
      <c r="KTK2" s="680"/>
      <c r="KTL2" s="680"/>
      <c r="KTM2" s="680"/>
      <c r="KTN2" s="680"/>
      <c r="KTO2" s="680"/>
      <c r="KTP2" s="680"/>
      <c r="KTQ2" s="680"/>
      <c r="KTR2" s="680"/>
      <c r="KTS2" s="680"/>
      <c r="KTT2" s="680"/>
      <c r="KTU2" s="680"/>
      <c r="KTV2" s="680"/>
      <c r="KTW2" s="680"/>
      <c r="KTX2" s="680"/>
      <c r="KTY2" s="680"/>
      <c r="KTZ2" s="680"/>
      <c r="KUA2" s="680"/>
      <c r="KUB2" s="680"/>
      <c r="KUC2" s="680"/>
      <c r="KUD2" s="680"/>
      <c r="KUE2" s="680"/>
      <c r="KUF2" s="680"/>
      <c r="KUG2" s="680"/>
      <c r="KUH2" s="680"/>
      <c r="KUI2" s="680"/>
      <c r="KUJ2" s="680"/>
      <c r="KUK2" s="680"/>
      <c r="KUL2" s="680"/>
      <c r="KUM2" s="680"/>
      <c r="KUN2" s="680"/>
      <c r="KUO2" s="680"/>
      <c r="KUP2" s="680"/>
      <c r="KUQ2" s="680"/>
      <c r="KUR2" s="680"/>
      <c r="KUS2" s="680"/>
      <c r="KUT2" s="680"/>
      <c r="KUU2" s="680"/>
      <c r="KUV2" s="680"/>
      <c r="KUW2" s="680"/>
      <c r="KUX2" s="680"/>
      <c r="KUY2" s="680"/>
      <c r="KUZ2" s="680"/>
      <c r="KVA2" s="680"/>
      <c r="KVB2" s="680"/>
      <c r="KVC2" s="680"/>
      <c r="KVD2" s="680"/>
      <c r="KVE2" s="680"/>
      <c r="KVF2" s="680"/>
      <c r="KVG2" s="680"/>
      <c r="KVH2" s="680"/>
      <c r="KVI2" s="680"/>
      <c r="KVJ2" s="680"/>
      <c r="KVK2" s="680"/>
      <c r="KVL2" s="680"/>
      <c r="KVM2" s="680"/>
      <c r="KVN2" s="680"/>
      <c r="KVO2" s="680"/>
      <c r="KVP2" s="680"/>
      <c r="KVQ2" s="680"/>
      <c r="KVR2" s="680"/>
      <c r="KVS2" s="680"/>
      <c r="KVT2" s="680"/>
      <c r="KVU2" s="680"/>
      <c r="KVV2" s="680"/>
      <c r="KVW2" s="680"/>
      <c r="KVX2" s="680"/>
      <c r="KVY2" s="680"/>
      <c r="KVZ2" s="680"/>
      <c r="KWA2" s="680"/>
      <c r="KWB2" s="680"/>
      <c r="KWC2" s="680"/>
      <c r="KWD2" s="680"/>
      <c r="KWE2" s="680"/>
      <c r="KWF2" s="680"/>
      <c r="KWG2" s="680"/>
      <c r="KWH2" s="680"/>
      <c r="KWI2" s="680"/>
      <c r="KWJ2" s="680"/>
      <c r="KWK2" s="680"/>
      <c r="KWL2" s="680"/>
      <c r="KWM2" s="680"/>
      <c r="KWN2" s="680"/>
      <c r="KWO2" s="680"/>
      <c r="KWP2" s="680"/>
      <c r="KWQ2" s="680"/>
      <c r="KWR2" s="680"/>
      <c r="KWS2" s="680"/>
      <c r="KWT2" s="680"/>
      <c r="KWU2" s="680"/>
      <c r="KWV2" s="680"/>
      <c r="KWW2" s="680"/>
      <c r="KWX2" s="680"/>
      <c r="KWY2" s="680"/>
      <c r="KWZ2" s="680"/>
      <c r="KXA2" s="680"/>
      <c r="KXB2" s="680"/>
      <c r="KXC2" s="680"/>
      <c r="KXD2" s="680"/>
      <c r="KXE2" s="680"/>
      <c r="KXF2" s="680"/>
      <c r="KXG2" s="680"/>
      <c r="KXH2" s="680"/>
      <c r="KXI2" s="680"/>
      <c r="KXJ2" s="680"/>
      <c r="KXK2" s="680"/>
      <c r="KXL2" s="680"/>
      <c r="KXM2" s="680"/>
      <c r="KXN2" s="680"/>
      <c r="KXO2" s="680"/>
      <c r="KXP2" s="680"/>
      <c r="KXQ2" s="680"/>
      <c r="KXR2" s="680"/>
      <c r="KXS2" s="680"/>
      <c r="KXT2" s="680"/>
      <c r="KXU2" s="680"/>
      <c r="KXV2" s="680"/>
      <c r="KXW2" s="680"/>
      <c r="KXX2" s="680"/>
      <c r="KXY2" s="680"/>
      <c r="KXZ2" s="680"/>
      <c r="KYA2" s="680"/>
      <c r="KYB2" s="680"/>
      <c r="KYC2" s="680"/>
      <c r="KYD2" s="680"/>
      <c r="KYE2" s="680"/>
      <c r="KYF2" s="680"/>
      <c r="KYG2" s="680"/>
      <c r="KYH2" s="680"/>
      <c r="KYI2" s="680"/>
      <c r="KYJ2" s="680"/>
      <c r="KYK2" s="680"/>
      <c r="KYL2" s="680"/>
      <c r="KYM2" s="680"/>
      <c r="KYN2" s="680"/>
      <c r="KYO2" s="680"/>
      <c r="KYP2" s="680"/>
      <c r="KYQ2" s="680"/>
      <c r="KYR2" s="680"/>
      <c r="KYS2" s="680"/>
      <c r="KYT2" s="680"/>
      <c r="KYU2" s="680"/>
      <c r="KYV2" s="680"/>
      <c r="KYW2" s="680"/>
      <c r="KYX2" s="680"/>
      <c r="KYY2" s="680"/>
      <c r="KYZ2" s="680"/>
      <c r="KZA2" s="680"/>
      <c r="KZB2" s="680"/>
      <c r="KZC2" s="680"/>
      <c r="KZD2" s="680"/>
      <c r="KZE2" s="680"/>
      <c r="KZF2" s="680"/>
      <c r="KZG2" s="680"/>
      <c r="KZH2" s="680"/>
      <c r="KZI2" s="680"/>
      <c r="KZJ2" s="680"/>
      <c r="KZK2" s="680"/>
      <c r="KZL2" s="680"/>
      <c r="KZM2" s="680"/>
      <c r="KZN2" s="680"/>
      <c r="KZO2" s="680"/>
      <c r="KZP2" s="680"/>
      <c r="KZQ2" s="680"/>
      <c r="KZR2" s="680"/>
      <c r="KZS2" s="680"/>
      <c r="KZT2" s="680"/>
      <c r="KZU2" s="680"/>
      <c r="KZV2" s="680"/>
      <c r="KZW2" s="680"/>
      <c r="KZX2" s="680"/>
      <c r="KZY2" s="680"/>
      <c r="KZZ2" s="680"/>
      <c r="LAA2" s="680"/>
      <c r="LAB2" s="680"/>
      <c r="LAC2" s="680"/>
      <c r="LAD2" s="680"/>
      <c r="LAE2" s="680"/>
      <c r="LAF2" s="680"/>
      <c r="LAG2" s="680"/>
      <c r="LAH2" s="680"/>
      <c r="LAI2" s="680"/>
      <c r="LAJ2" s="680"/>
      <c r="LAK2" s="680"/>
      <c r="LAL2" s="680"/>
      <c r="LAM2" s="680"/>
      <c r="LAN2" s="680"/>
      <c r="LAO2" s="680"/>
      <c r="LAP2" s="680"/>
      <c r="LAQ2" s="680"/>
      <c r="LAR2" s="680"/>
      <c r="LAS2" s="680"/>
      <c r="LAT2" s="680"/>
      <c r="LAU2" s="680"/>
      <c r="LAV2" s="680"/>
      <c r="LAW2" s="680"/>
      <c r="LAX2" s="680"/>
      <c r="LAY2" s="680"/>
      <c r="LAZ2" s="680"/>
      <c r="LBA2" s="680"/>
      <c r="LBB2" s="680"/>
      <c r="LBC2" s="680"/>
      <c r="LBD2" s="680"/>
      <c r="LBE2" s="680"/>
      <c r="LBF2" s="680"/>
      <c r="LBG2" s="680"/>
      <c r="LBH2" s="680"/>
      <c r="LBI2" s="680"/>
      <c r="LBJ2" s="680"/>
      <c r="LBK2" s="680"/>
      <c r="LBL2" s="680"/>
      <c r="LBM2" s="680"/>
      <c r="LBN2" s="680"/>
      <c r="LBO2" s="680"/>
      <c r="LBP2" s="680"/>
      <c r="LBQ2" s="680"/>
      <c r="LBR2" s="680"/>
      <c r="LBS2" s="680"/>
      <c r="LBT2" s="680"/>
      <c r="LBU2" s="680"/>
      <c r="LBV2" s="680"/>
      <c r="LBW2" s="680"/>
      <c r="LBX2" s="680"/>
      <c r="LBY2" s="680"/>
      <c r="LBZ2" s="680"/>
      <c r="LCA2" s="680"/>
      <c r="LCB2" s="680"/>
      <c r="LCC2" s="680"/>
      <c r="LCD2" s="680"/>
      <c r="LCE2" s="680"/>
      <c r="LCF2" s="680"/>
      <c r="LCG2" s="680"/>
      <c r="LCH2" s="680"/>
      <c r="LCI2" s="680"/>
      <c r="LCJ2" s="680"/>
      <c r="LCK2" s="680"/>
      <c r="LCL2" s="680"/>
      <c r="LCM2" s="680"/>
      <c r="LCN2" s="680"/>
      <c r="LCO2" s="680"/>
      <c r="LCP2" s="680"/>
      <c r="LCQ2" s="680"/>
      <c r="LCR2" s="680"/>
      <c r="LCS2" s="680"/>
      <c r="LCT2" s="680"/>
      <c r="LCU2" s="680"/>
      <c r="LCV2" s="680"/>
      <c r="LCW2" s="680"/>
      <c r="LCX2" s="680"/>
      <c r="LCY2" s="680"/>
      <c r="LCZ2" s="680"/>
      <c r="LDA2" s="680"/>
      <c r="LDB2" s="680"/>
      <c r="LDC2" s="680"/>
      <c r="LDD2" s="680"/>
      <c r="LDE2" s="680"/>
      <c r="LDF2" s="680"/>
      <c r="LDG2" s="680"/>
      <c r="LDH2" s="680"/>
      <c r="LDI2" s="680"/>
      <c r="LDJ2" s="680"/>
      <c r="LDK2" s="680"/>
      <c r="LDL2" s="680"/>
      <c r="LDM2" s="680"/>
      <c r="LDN2" s="680"/>
      <c r="LDO2" s="680"/>
      <c r="LDP2" s="680"/>
      <c r="LDQ2" s="680"/>
      <c r="LDR2" s="680"/>
      <c r="LDS2" s="680"/>
      <c r="LDT2" s="680"/>
      <c r="LDU2" s="680"/>
      <c r="LDV2" s="680"/>
      <c r="LDW2" s="680"/>
      <c r="LDX2" s="680"/>
      <c r="LDY2" s="680"/>
      <c r="LDZ2" s="680"/>
      <c r="LEA2" s="680"/>
      <c r="LEB2" s="680"/>
      <c r="LEC2" s="680"/>
      <c r="LED2" s="680"/>
      <c r="LEE2" s="680"/>
      <c r="LEF2" s="680"/>
      <c r="LEG2" s="680"/>
      <c r="LEH2" s="680"/>
      <c r="LEI2" s="680"/>
      <c r="LEJ2" s="680"/>
      <c r="LEK2" s="680"/>
      <c r="LEL2" s="680"/>
      <c r="LEM2" s="680"/>
      <c r="LEN2" s="680"/>
      <c r="LEO2" s="680"/>
      <c r="LEP2" s="680"/>
      <c r="LEQ2" s="680"/>
      <c r="LER2" s="680"/>
      <c r="LES2" s="680"/>
      <c r="LET2" s="680"/>
      <c r="LEU2" s="680"/>
      <c r="LEV2" s="680"/>
      <c r="LEW2" s="680"/>
      <c r="LEX2" s="680"/>
      <c r="LEY2" s="680"/>
      <c r="LEZ2" s="680"/>
      <c r="LFA2" s="680"/>
      <c r="LFB2" s="680"/>
      <c r="LFC2" s="680"/>
      <c r="LFD2" s="680"/>
      <c r="LFE2" s="680"/>
      <c r="LFF2" s="680"/>
      <c r="LFG2" s="680"/>
      <c r="LFH2" s="680"/>
      <c r="LFI2" s="680"/>
      <c r="LFJ2" s="680"/>
      <c r="LFK2" s="680"/>
      <c r="LFL2" s="680"/>
      <c r="LFM2" s="680"/>
      <c r="LFN2" s="680"/>
      <c r="LFO2" s="680"/>
      <c r="LFP2" s="680"/>
      <c r="LFQ2" s="680"/>
      <c r="LFR2" s="680"/>
      <c r="LFS2" s="680"/>
      <c r="LFT2" s="680"/>
      <c r="LFU2" s="680"/>
      <c r="LFV2" s="680"/>
      <c r="LFW2" s="680"/>
      <c r="LFX2" s="680"/>
      <c r="LFY2" s="680"/>
      <c r="LFZ2" s="680"/>
      <c r="LGA2" s="680"/>
      <c r="LGB2" s="680"/>
      <c r="LGC2" s="680"/>
      <c r="LGD2" s="680"/>
      <c r="LGE2" s="680"/>
      <c r="LGF2" s="680"/>
      <c r="LGG2" s="680"/>
      <c r="LGH2" s="680"/>
      <c r="LGI2" s="680"/>
      <c r="LGJ2" s="680"/>
      <c r="LGK2" s="680"/>
      <c r="LGL2" s="680"/>
      <c r="LGM2" s="680"/>
      <c r="LGN2" s="680"/>
      <c r="LGO2" s="680"/>
      <c r="LGP2" s="680"/>
      <c r="LGQ2" s="680"/>
      <c r="LGR2" s="680"/>
      <c r="LGS2" s="680"/>
      <c r="LGT2" s="680"/>
      <c r="LGU2" s="680"/>
      <c r="LGV2" s="680"/>
      <c r="LGW2" s="680"/>
      <c r="LGX2" s="680"/>
      <c r="LGY2" s="680"/>
      <c r="LGZ2" s="680"/>
      <c r="LHA2" s="680"/>
      <c r="LHB2" s="680"/>
      <c r="LHC2" s="680"/>
      <c r="LHD2" s="680"/>
      <c r="LHE2" s="680"/>
      <c r="LHF2" s="680"/>
      <c r="LHG2" s="680"/>
      <c r="LHH2" s="680"/>
      <c r="LHI2" s="680"/>
      <c r="LHJ2" s="680"/>
      <c r="LHK2" s="680"/>
      <c r="LHL2" s="680"/>
      <c r="LHM2" s="680"/>
      <c r="LHN2" s="680"/>
      <c r="LHO2" s="680"/>
      <c r="LHP2" s="680"/>
      <c r="LHQ2" s="680"/>
      <c r="LHR2" s="680"/>
      <c r="LHS2" s="680"/>
      <c r="LHT2" s="680"/>
      <c r="LHU2" s="680"/>
      <c r="LHV2" s="680"/>
      <c r="LHW2" s="680"/>
      <c r="LHX2" s="680"/>
      <c r="LHY2" s="680"/>
      <c r="LHZ2" s="680"/>
      <c r="LIA2" s="680"/>
      <c r="LIB2" s="680"/>
      <c r="LIC2" s="680"/>
      <c r="LID2" s="680"/>
      <c r="LIE2" s="680"/>
      <c r="LIF2" s="680"/>
      <c r="LIG2" s="680"/>
      <c r="LIH2" s="680"/>
      <c r="LII2" s="680"/>
      <c r="LIJ2" s="680"/>
      <c r="LIK2" s="680"/>
      <c r="LIL2" s="680"/>
      <c r="LIM2" s="680"/>
      <c r="LIN2" s="680"/>
      <c r="LIO2" s="680"/>
      <c r="LIP2" s="680"/>
      <c r="LIQ2" s="680"/>
      <c r="LIR2" s="680"/>
      <c r="LIS2" s="680"/>
      <c r="LIT2" s="680"/>
      <c r="LIU2" s="680"/>
      <c r="LIV2" s="680"/>
      <c r="LIW2" s="680"/>
      <c r="LIX2" s="680"/>
      <c r="LIY2" s="680"/>
      <c r="LIZ2" s="680"/>
      <c r="LJA2" s="680"/>
      <c r="LJB2" s="680"/>
      <c r="LJC2" s="680"/>
      <c r="LJD2" s="680"/>
      <c r="LJE2" s="680"/>
      <c r="LJF2" s="680"/>
      <c r="LJG2" s="680"/>
      <c r="LJH2" s="680"/>
      <c r="LJI2" s="680"/>
      <c r="LJJ2" s="680"/>
      <c r="LJK2" s="680"/>
      <c r="LJL2" s="680"/>
      <c r="LJM2" s="680"/>
      <c r="LJN2" s="680"/>
      <c r="LJO2" s="680"/>
      <c r="LJP2" s="680"/>
      <c r="LJQ2" s="680"/>
      <c r="LJR2" s="680"/>
      <c r="LJS2" s="680"/>
      <c r="LJT2" s="680"/>
      <c r="LJU2" s="680"/>
      <c r="LJV2" s="680"/>
      <c r="LJW2" s="680"/>
      <c r="LJX2" s="680"/>
      <c r="LJY2" s="680"/>
      <c r="LJZ2" s="680"/>
      <c r="LKA2" s="680"/>
      <c r="LKB2" s="680"/>
      <c r="LKC2" s="680"/>
      <c r="LKD2" s="680"/>
      <c r="LKE2" s="680"/>
      <c r="LKF2" s="680"/>
      <c r="LKG2" s="680"/>
      <c r="LKH2" s="680"/>
      <c r="LKI2" s="680"/>
      <c r="LKJ2" s="680"/>
      <c r="LKK2" s="680"/>
      <c r="LKL2" s="680"/>
      <c r="LKM2" s="680"/>
      <c r="LKN2" s="680"/>
      <c r="LKO2" s="680"/>
      <c r="LKP2" s="680"/>
      <c r="LKQ2" s="680"/>
      <c r="LKR2" s="680"/>
      <c r="LKS2" s="680"/>
      <c r="LKT2" s="680"/>
      <c r="LKU2" s="680"/>
      <c r="LKV2" s="680"/>
      <c r="LKW2" s="680"/>
      <c r="LKX2" s="680"/>
      <c r="LKY2" s="680"/>
      <c r="LKZ2" s="680"/>
      <c r="LLA2" s="680"/>
      <c r="LLB2" s="680"/>
      <c r="LLC2" s="680"/>
      <c r="LLD2" s="680"/>
      <c r="LLE2" s="680"/>
      <c r="LLF2" s="680"/>
      <c r="LLG2" s="680"/>
      <c r="LLH2" s="680"/>
      <c r="LLI2" s="680"/>
      <c r="LLJ2" s="680"/>
      <c r="LLK2" s="680"/>
      <c r="LLL2" s="680"/>
      <c r="LLM2" s="680"/>
      <c r="LLN2" s="680"/>
      <c r="LLO2" s="680"/>
      <c r="LLP2" s="680"/>
      <c r="LLQ2" s="680"/>
      <c r="LLR2" s="680"/>
      <c r="LLS2" s="680"/>
      <c r="LLT2" s="680"/>
      <c r="LLU2" s="680"/>
      <c r="LLV2" s="680"/>
      <c r="LLW2" s="680"/>
      <c r="LLX2" s="680"/>
      <c r="LLY2" s="680"/>
      <c r="LLZ2" s="680"/>
      <c r="LMA2" s="680"/>
      <c r="LMB2" s="680"/>
      <c r="LMC2" s="680"/>
      <c r="LMD2" s="680"/>
      <c r="LME2" s="680"/>
      <c r="LMF2" s="680"/>
      <c r="LMG2" s="680"/>
      <c r="LMH2" s="680"/>
      <c r="LMI2" s="680"/>
      <c r="LMJ2" s="680"/>
      <c r="LMK2" s="680"/>
      <c r="LML2" s="680"/>
      <c r="LMM2" s="680"/>
      <c r="LMN2" s="680"/>
      <c r="LMO2" s="680"/>
      <c r="LMP2" s="680"/>
      <c r="LMQ2" s="680"/>
      <c r="LMR2" s="680"/>
      <c r="LMS2" s="680"/>
      <c r="LMT2" s="680"/>
      <c r="LMU2" s="680"/>
      <c r="LMV2" s="680"/>
      <c r="LMW2" s="680"/>
      <c r="LMX2" s="680"/>
      <c r="LMY2" s="680"/>
      <c r="LMZ2" s="680"/>
      <c r="LNA2" s="680"/>
      <c r="LNB2" s="680"/>
      <c r="LNC2" s="680"/>
      <c r="LND2" s="680"/>
      <c r="LNE2" s="680"/>
      <c r="LNF2" s="680"/>
      <c r="LNG2" s="680"/>
      <c r="LNH2" s="680"/>
      <c r="LNI2" s="680"/>
      <c r="LNJ2" s="680"/>
      <c r="LNK2" s="680"/>
      <c r="LNL2" s="680"/>
      <c r="LNM2" s="680"/>
      <c r="LNN2" s="680"/>
      <c r="LNO2" s="680"/>
      <c r="LNP2" s="680"/>
      <c r="LNQ2" s="680"/>
      <c r="LNR2" s="680"/>
      <c r="LNS2" s="680"/>
      <c r="LNT2" s="680"/>
      <c r="LNU2" s="680"/>
      <c r="LNV2" s="680"/>
      <c r="LNW2" s="680"/>
      <c r="LNX2" s="680"/>
      <c r="LNY2" s="680"/>
      <c r="LNZ2" s="680"/>
      <c r="LOA2" s="680"/>
      <c r="LOB2" s="680"/>
      <c r="LOC2" s="680"/>
      <c r="LOD2" s="680"/>
      <c r="LOE2" s="680"/>
      <c r="LOF2" s="680"/>
      <c r="LOG2" s="680"/>
      <c r="LOH2" s="680"/>
      <c r="LOI2" s="680"/>
      <c r="LOJ2" s="680"/>
      <c r="LOK2" s="680"/>
      <c r="LOL2" s="680"/>
      <c r="LOM2" s="680"/>
      <c r="LON2" s="680"/>
      <c r="LOO2" s="680"/>
      <c r="LOP2" s="680"/>
      <c r="LOQ2" s="680"/>
      <c r="LOR2" s="680"/>
      <c r="LOS2" s="680"/>
      <c r="LOT2" s="680"/>
      <c r="LOU2" s="680"/>
      <c r="LOV2" s="680"/>
      <c r="LOW2" s="680"/>
      <c r="LOX2" s="680"/>
      <c r="LOY2" s="680"/>
      <c r="LOZ2" s="680"/>
      <c r="LPA2" s="680"/>
      <c r="LPB2" s="680"/>
      <c r="LPC2" s="680"/>
      <c r="LPD2" s="680"/>
      <c r="LPE2" s="680"/>
      <c r="LPF2" s="680"/>
      <c r="LPG2" s="680"/>
      <c r="LPH2" s="680"/>
      <c r="LPI2" s="680"/>
      <c r="LPJ2" s="680"/>
      <c r="LPK2" s="680"/>
      <c r="LPL2" s="680"/>
      <c r="LPM2" s="680"/>
      <c r="LPN2" s="680"/>
      <c r="LPO2" s="680"/>
      <c r="LPP2" s="680"/>
      <c r="LPQ2" s="680"/>
      <c r="LPR2" s="680"/>
      <c r="LPS2" s="680"/>
      <c r="LPT2" s="680"/>
      <c r="LPU2" s="680"/>
      <c r="LPV2" s="680"/>
      <c r="LPW2" s="680"/>
      <c r="LPX2" s="680"/>
      <c r="LPY2" s="680"/>
      <c r="LPZ2" s="680"/>
      <c r="LQA2" s="680"/>
      <c r="LQB2" s="680"/>
      <c r="LQC2" s="680"/>
      <c r="LQD2" s="680"/>
      <c r="LQE2" s="680"/>
      <c r="LQF2" s="680"/>
      <c r="LQG2" s="680"/>
      <c r="LQH2" s="680"/>
      <c r="LQI2" s="680"/>
      <c r="LQJ2" s="680"/>
      <c r="LQK2" s="680"/>
      <c r="LQL2" s="680"/>
      <c r="LQM2" s="680"/>
      <c r="LQN2" s="680"/>
      <c r="LQO2" s="680"/>
      <c r="LQP2" s="680"/>
      <c r="LQQ2" s="680"/>
      <c r="LQR2" s="680"/>
      <c r="LQS2" s="680"/>
      <c r="LQT2" s="680"/>
      <c r="LQU2" s="680"/>
      <c r="LQV2" s="680"/>
      <c r="LQW2" s="680"/>
      <c r="LQX2" s="680"/>
      <c r="LQY2" s="680"/>
      <c r="LQZ2" s="680"/>
      <c r="LRA2" s="680"/>
      <c r="LRB2" s="680"/>
      <c r="LRC2" s="680"/>
      <c r="LRD2" s="680"/>
      <c r="LRE2" s="680"/>
      <c r="LRF2" s="680"/>
      <c r="LRG2" s="680"/>
      <c r="LRH2" s="680"/>
      <c r="LRI2" s="680"/>
      <c r="LRJ2" s="680"/>
      <c r="LRK2" s="680"/>
      <c r="LRL2" s="680"/>
      <c r="LRM2" s="680"/>
      <c r="LRN2" s="680"/>
      <c r="LRO2" s="680"/>
      <c r="LRP2" s="680"/>
      <c r="LRQ2" s="680"/>
      <c r="LRR2" s="680"/>
      <c r="LRS2" s="680"/>
      <c r="LRT2" s="680"/>
      <c r="LRU2" s="680"/>
      <c r="LRV2" s="680"/>
      <c r="LRW2" s="680"/>
      <c r="LRX2" s="680"/>
      <c r="LRY2" s="680"/>
      <c r="LRZ2" s="680"/>
      <c r="LSA2" s="680"/>
      <c r="LSB2" s="680"/>
      <c r="LSC2" s="680"/>
      <c r="LSD2" s="680"/>
      <c r="LSE2" s="680"/>
      <c r="LSF2" s="680"/>
      <c r="LSG2" s="680"/>
      <c r="LSH2" s="680"/>
      <c r="LSI2" s="680"/>
      <c r="LSJ2" s="680"/>
      <c r="LSK2" s="680"/>
      <c r="LSL2" s="680"/>
      <c r="LSM2" s="680"/>
      <c r="LSN2" s="680"/>
      <c r="LSO2" s="680"/>
      <c r="LSP2" s="680"/>
      <c r="LSQ2" s="680"/>
      <c r="LSR2" s="680"/>
      <c r="LSS2" s="680"/>
      <c r="LST2" s="680"/>
      <c r="LSU2" s="680"/>
      <c r="LSV2" s="680"/>
      <c r="LSW2" s="680"/>
      <c r="LSX2" s="680"/>
      <c r="LSY2" s="680"/>
      <c r="LSZ2" s="680"/>
      <c r="LTA2" s="680"/>
      <c r="LTB2" s="680"/>
      <c r="LTC2" s="680"/>
      <c r="LTD2" s="680"/>
      <c r="LTE2" s="680"/>
      <c r="LTF2" s="680"/>
      <c r="LTG2" s="680"/>
      <c r="LTH2" s="680"/>
      <c r="LTI2" s="680"/>
      <c r="LTJ2" s="680"/>
      <c r="LTK2" s="680"/>
      <c r="LTL2" s="680"/>
      <c r="LTM2" s="680"/>
      <c r="LTN2" s="680"/>
      <c r="LTO2" s="680"/>
      <c r="LTP2" s="680"/>
      <c r="LTQ2" s="680"/>
      <c r="LTR2" s="680"/>
      <c r="LTS2" s="680"/>
      <c r="LTT2" s="680"/>
      <c r="LTU2" s="680"/>
      <c r="LTV2" s="680"/>
      <c r="LTW2" s="680"/>
      <c r="LTX2" s="680"/>
      <c r="LTY2" s="680"/>
      <c r="LTZ2" s="680"/>
      <c r="LUA2" s="680"/>
      <c r="LUB2" s="680"/>
      <c r="LUC2" s="680"/>
      <c r="LUD2" s="680"/>
      <c r="LUE2" s="680"/>
      <c r="LUF2" s="680"/>
      <c r="LUG2" s="680"/>
      <c r="LUH2" s="680"/>
      <c r="LUI2" s="680"/>
      <c r="LUJ2" s="680"/>
      <c r="LUK2" s="680"/>
      <c r="LUL2" s="680"/>
      <c r="LUM2" s="680"/>
      <c r="LUN2" s="680"/>
      <c r="LUO2" s="680"/>
      <c r="LUP2" s="680"/>
      <c r="LUQ2" s="680"/>
      <c r="LUR2" s="680"/>
      <c r="LUS2" s="680"/>
      <c r="LUT2" s="680"/>
      <c r="LUU2" s="680"/>
      <c r="LUV2" s="680"/>
      <c r="LUW2" s="680"/>
      <c r="LUX2" s="680"/>
      <c r="LUY2" s="680"/>
      <c r="LUZ2" s="680"/>
      <c r="LVA2" s="680"/>
      <c r="LVB2" s="680"/>
      <c r="LVC2" s="680"/>
      <c r="LVD2" s="680"/>
      <c r="LVE2" s="680"/>
      <c r="LVF2" s="680"/>
      <c r="LVG2" s="680"/>
      <c r="LVH2" s="680"/>
      <c r="LVI2" s="680"/>
      <c r="LVJ2" s="680"/>
      <c r="LVK2" s="680"/>
      <c r="LVL2" s="680"/>
      <c r="LVM2" s="680"/>
      <c r="LVN2" s="680"/>
      <c r="LVO2" s="680"/>
      <c r="LVP2" s="680"/>
      <c r="LVQ2" s="680"/>
      <c r="LVR2" s="680"/>
      <c r="LVS2" s="680"/>
      <c r="LVT2" s="680"/>
      <c r="LVU2" s="680"/>
      <c r="LVV2" s="680"/>
      <c r="LVW2" s="680"/>
      <c r="LVX2" s="680"/>
      <c r="LVY2" s="680"/>
      <c r="LVZ2" s="680"/>
      <c r="LWA2" s="680"/>
      <c r="LWB2" s="680"/>
      <c r="LWC2" s="680"/>
      <c r="LWD2" s="680"/>
      <c r="LWE2" s="680"/>
      <c r="LWF2" s="680"/>
      <c r="LWG2" s="680"/>
      <c r="LWH2" s="680"/>
      <c r="LWI2" s="680"/>
      <c r="LWJ2" s="680"/>
      <c r="LWK2" s="680"/>
      <c r="LWL2" s="680"/>
      <c r="LWM2" s="680"/>
      <c r="LWN2" s="680"/>
      <c r="LWO2" s="680"/>
      <c r="LWP2" s="680"/>
      <c r="LWQ2" s="680"/>
      <c r="LWR2" s="680"/>
      <c r="LWS2" s="680"/>
      <c r="LWT2" s="680"/>
      <c r="LWU2" s="680"/>
      <c r="LWV2" s="680"/>
      <c r="LWW2" s="680"/>
      <c r="LWX2" s="680"/>
      <c r="LWY2" s="680"/>
      <c r="LWZ2" s="680"/>
      <c r="LXA2" s="680"/>
      <c r="LXB2" s="680"/>
      <c r="LXC2" s="680"/>
      <c r="LXD2" s="680"/>
      <c r="LXE2" s="680"/>
      <c r="LXF2" s="680"/>
      <c r="LXG2" s="680"/>
      <c r="LXH2" s="680"/>
      <c r="LXI2" s="680"/>
      <c r="LXJ2" s="680"/>
      <c r="LXK2" s="680"/>
      <c r="LXL2" s="680"/>
      <c r="LXM2" s="680"/>
      <c r="LXN2" s="680"/>
      <c r="LXO2" s="680"/>
      <c r="LXP2" s="680"/>
      <c r="LXQ2" s="680"/>
      <c r="LXR2" s="680"/>
      <c r="LXS2" s="680"/>
      <c r="LXT2" s="680"/>
      <c r="LXU2" s="680"/>
      <c r="LXV2" s="680"/>
      <c r="LXW2" s="680"/>
      <c r="LXX2" s="680"/>
      <c r="LXY2" s="680"/>
      <c r="LXZ2" s="680"/>
      <c r="LYA2" s="680"/>
      <c r="LYB2" s="680"/>
      <c r="LYC2" s="680"/>
      <c r="LYD2" s="680"/>
      <c r="LYE2" s="680"/>
      <c r="LYF2" s="680"/>
      <c r="LYG2" s="680"/>
      <c r="LYH2" s="680"/>
      <c r="LYI2" s="680"/>
      <c r="LYJ2" s="680"/>
      <c r="LYK2" s="680"/>
      <c r="LYL2" s="680"/>
      <c r="LYM2" s="680"/>
      <c r="LYN2" s="680"/>
      <c r="LYO2" s="680"/>
      <c r="LYP2" s="680"/>
      <c r="LYQ2" s="680"/>
      <c r="LYR2" s="680"/>
      <c r="LYS2" s="680"/>
      <c r="LYT2" s="680"/>
      <c r="LYU2" s="680"/>
      <c r="LYV2" s="680"/>
      <c r="LYW2" s="680"/>
      <c r="LYX2" s="680"/>
      <c r="LYY2" s="680"/>
      <c r="LYZ2" s="680"/>
      <c r="LZA2" s="680"/>
      <c r="LZB2" s="680"/>
      <c r="LZC2" s="680"/>
      <c r="LZD2" s="680"/>
      <c r="LZE2" s="680"/>
      <c r="LZF2" s="680"/>
      <c r="LZG2" s="680"/>
      <c r="LZH2" s="680"/>
      <c r="LZI2" s="680"/>
      <c r="LZJ2" s="680"/>
      <c r="LZK2" s="680"/>
      <c r="LZL2" s="680"/>
      <c r="LZM2" s="680"/>
      <c r="LZN2" s="680"/>
      <c r="LZO2" s="680"/>
      <c r="LZP2" s="680"/>
      <c r="LZQ2" s="680"/>
      <c r="LZR2" s="680"/>
      <c r="LZS2" s="680"/>
      <c r="LZT2" s="680"/>
      <c r="LZU2" s="680"/>
      <c r="LZV2" s="680"/>
      <c r="LZW2" s="680"/>
      <c r="LZX2" s="680"/>
      <c r="LZY2" s="680"/>
      <c r="LZZ2" s="680"/>
      <c r="MAA2" s="680"/>
      <c r="MAB2" s="680"/>
      <c r="MAC2" s="680"/>
      <c r="MAD2" s="680"/>
      <c r="MAE2" s="680"/>
      <c r="MAF2" s="680"/>
      <c r="MAG2" s="680"/>
      <c r="MAH2" s="680"/>
      <c r="MAI2" s="680"/>
      <c r="MAJ2" s="680"/>
      <c r="MAK2" s="680"/>
      <c r="MAL2" s="680"/>
      <c r="MAM2" s="680"/>
      <c r="MAN2" s="680"/>
      <c r="MAO2" s="680"/>
      <c r="MAP2" s="680"/>
      <c r="MAQ2" s="680"/>
      <c r="MAR2" s="680"/>
      <c r="MAS2" s="680"/>
      <c r="MAT2" s="680"/>
      <c r="MAU2" s="680"/>
      <c r="MAV2" s="680"/>
      <c r="MAW2" s="680"/>
      <c r="MAX2" s="680"/>
      <c r="MAY2" s="680"/>
      <c r="MAZ2" s="680"/>
      <c r="MBA2" s="680"/>
      <c r="MBB2" s="680"/>
      <c r="MBC2" s="680"/>
      <c r="MBD2" s="680"/>
      <c r="MBE2" s="680"/>
      <c r="MBF2" s="680"/>
      <c r="MBG2" s="680"/>
      <c r="MBH2" s="680"/>
      <c r="MBI2" s="680"/>
      <c r="MBJ2" s="680"/>
      <c r="MBK2" s="680"/>
      <c r="MBL2" s="680"/>
      <c r="MBM2" s="680"/>
      <c r="MBN2" s="680"/>
      <c r="MBO2" s="680"/>
      <c r="MBP2" s="680"/>
      <c r="MBQ2" s="680"/>
      <c r="MBR2" s="680"/>
      <c r="MBS2" s="680"/>
      <c r="MBT2" s="680"/>
      <c r="MBU2" s="680"/>
      <c r="MBV2" s="680"/>
      <c r="MBW2" s="680"/>
      <c r="MBX2" s="680"/>
      <c r="MBY2" s="680"/>
      <c r="MBZ2" s="680"/>
      <c r="MCA2" s="680"/>
      <c r="MCB2" s="680"/>
      <c r="MCC2" s="680"/>
      <c r="MCD2" s="680"/>
      <c r="MCE2" s="680"/>
      <c r="MCF2" s="680"/>
      <c r="MCG2" s="680"/>
      <c r="MCH2" s="680"/>
      <c r="MCI2" s="680"/>
      <c r="MCJ2" s="680"/>
      <c r="MCK2" s="680"/>
      <c r="MCL2" s="680"/>
      <c r="MCM2" s="680"/>
      <c r="MCN2" s="680"/>
      <c r="MCO2" s="680"/>
      <c r="MCP2" s="680"/>
      <c r="MCQ2" s="680"/>
      <c r="MCR2" s="680"/>
      <c r="MCS2" s="680"/>
      <c r="MCT2" s="680"/>
      <c r="MCU2" s="680"/>
      <c r="MCV2" s="680"/>
      <c r="MCW2" s="680"/>
      <c r="MCX2" s="680"/>
      <c r="MCY2" s="680"/>
      <c r="MCZ2" s="680"/>
      <c r="MDA2" s="680"/>
      <c r="MDB2" s="680"/>
      <c r="MDC2" s="680"/>
      <c r="MDD2" s="680"/>
      <c r="MDE2" s="680"/>
      <c r="MDF2" s="680"/>
      <c r="MDG2" s="680"/>
      <c r="MDH2" s="680"/>
      <c r="MDI2" s="680"/>
      <c r="MDJ2" s="680"/>
      <c r="MDK2" s="680"/>
      <c r="MDL2" s="680"/>
      <c r="MDM2" s="680"/>
      <c r="MDN2" s="680"/>
      <c r="MDO2" s="680"/>
      <c r="MDP2" s="680"/>
      <c r="MDQ2" s="680"/>
      <c r="MDR2" s="680"/>
      <c r="MDS2" s="680"/>
      <c r="MDT2" s="680"/>
      <c r="MDU2" s="680"/>
      <c r="MDV2" s="680"/>
      <c r="MDW2" s="680"/>
      <c r="MDX2" s="680"/>
      <c r="MDY2" s="680"/>
      <c r="MDZ2" s="680"/>
      <c r="MEA2" s="680"/>
      <c r="MEB2" s="680"/>
      <c r="MEC2" s="680"/>
      <c r="MED2" s="680"/>
      <c r="MEE2" s="680"/>
      <c r="MEF2" s="680"/>
      <c r="MEG2" s="680"/>
      <c r="MEH2" s="680"/>
      <c r="MEI2" s="680"/>
      <c r="MEJ2" s="680"/>
      <c r="MEK2" s="680"/>
      <c r="MEL2" s="680"/>
      <c r="MEM2" s="680"/>
      <c r="MEN2" s="680"/>
      <c r="MEO2" s="680"/>
      <c r="MEP2" s="680"/>
      <c r="MEQ2" s="680"/>
      <c r="MER2" s="680"/>
      <c r="MES2" s="680"/>
      <c r="MET2" s="680"/>
      <c r="MEU2" s="680"/>
      <c r="MEV2" s="680"/>
      <c r="MEW2" s="680"/>
      <c r="MEX2" s="680"/>
      <c r="MEY2" s="680"/>
      <c r="MEZ2" s="680"/>
      <c r="MFA2" s="680"/>
      <c r="MFB2" s="680"/>
      <c r="MFC2" s="680"/>
      <c r="MFD2" s="680"/>
      <c r="MFE2" s="680"/>
      <c r="MFF2" s="680"/>
      <c r="MFG2" s="680"/>
      <c r="MFH2" s="680"/>
      <c r="MFI2" s="680"/>
      <c r="MFJ2" s="680"/>
      <c r="MFK2" s="680"/>
      <c r="MFL2" s="680"/>
      <c r="MFM2" s="680"/>
      <c r="MFN2" s="680"/>
      <c r="MFO2" s="680"/>
      <c r="MFP2" s="680"/>
      <c r="MFQ2" s="680"/>
      <c r="MFR2" s="680"/>
      <c r="MFS2" s="680"/>
      <c r="MFT2" s="680"/>
      <c r="MFU2" s="680"/>
      <c r="MFV2" s="680"/>
      <c r="MFW2" s="680"/>
      <c r="MFX2" s="680"/>
      <c r="MFY2" s="680"/>
      <c r="MFZ2" s="680"/>
      <c r="MGA2" s="680"/>
      <c r="MGB2" s="680"/>
      <c r="MGC2" s="680"/>
      <c r="MGD2" s="680"/>
      <c r="MGE2" s="680"/>
      <c r="MGF2" s="680"/>
      <c r="MGG2" s="680"/>
      <c r="MGH2" s="680"/>
      <c r="MGI2" s="680"/>
      <c r="MGJ2" s="680"/>
      <c r="MGK2" s="680"/>
      <c r="MGL2" s="680"/>
      <c r="MGM2" s="680"/>
      <c r="MGN2" s="680"/>
      <c r="MGO2" s="680"/>
      <c r="MGP2" s="680"/>
      <c r="MGQ2" s="680"/>
      <c r="MGR2" s="680"/>
      <c r="MGS2" s="680"/>
      <c r="MGT2" s="680"/>
      <c r="MGU2" s="680"/>
      <c r="MGV2" s="680"/>
      <c r="MGW2" s="680"/>
      <c r="MGX2" s="680"/>
      <c r="MGY2" s="680"/>
      <c r="MGZ2" s="680"/>
      <c r="MHA2" s="680"/>
      <c r="MHB2" s="680"/>
      <c r="MHC2" s="680"/>
      <c r="MHD2" s="680"/>
      <c r="MHE2" s="680"/>
      <c r="MHF2" s="680"/>
      <c r="MHG2" s="680"/>
      <c r="MHH2" s="680"/>
      <c r="MHI2" s="680"/>
      <c r="MHJ2" s="680"/>
      <c r="MHK2" s="680"/>
      <c r="MHL2" s="680"/>
      <c r="MHM2" s="680"/>
      <c r="MHN2" s="680"/>
      <c r="MHO2" s="680"/>
      <c r="MHP2" s="680"/>
      <c r="MHQ2" s="680"/>
      <c r="MHR2" s="680"/>
      <c r="MHS2" s="680"/>
      <c r="MHT2" s="680"/>
      <c r="MHU2" s="680"/>
      <c r="MHV2" s="680"/>
      <c r="MHW2" s="680"/>
      <c r="MHX2" s="680"/>
      <c r="MHY2" s="680"/>
      <c r="MHZ2" s="680"/>
      <c r="MIA2" s="680"/>
      <c r="MIB2" s="680"/>
      <c r="MIC2" s="680"/>
      <c r="MID2" s="680"/>
      <c r="MIE2" s="680"/>
      <c r="MIF2" s="680"/>
      <c r="MIG2" s="680"/>
      <c r="MIH2" s="680"/>
      <c r="MII2" s="680"/>
      <c r="MIJ2" s="680"/>
      <c r="MIK2" s="680"/>
      <c r="MIL2" s="680"/>
      <c r="MIM2" s="680"/>
      <c r="MIN2" s="680"/>
      <c r="MIO2" s="680"/>
      <c r="MIP2" s="680"/>
      <c r="MIQ2" s="680"/>
      <c r="MIR2" s="680"/>
      <c r="MIS2" s="680"/>
      <c r="MIT2" s="680"/>
      <c r="MIU2" s="680"/>
      <c r="MIV2" s="680"/>
      <c r="MIW2" s="680"/>
      <c r="MIX2" s="680"/>
      <c r="MIY2" s="680"/>
      <c r="MIZ2" s="680"/>
      <c r="MJA2" s="680"/>
      <c r="MJB2" s="680"/>
      <c r="MJC2" s="680"/>
      <c r="MJD2" s="680"/>
      <c r="MJE2" s="680"/>
      <c r="MJF2" s="680"/>
      <c r="MJG2" s="680"/>
      <c r="MJH2" s="680"/>
      <c r="MJI2" s="680"/>
      <c r="MJJ2" s="680"/>
      <c r="MJK2" s="680"/>
      <c r="MJL2" s="680"/>
      <c r="MJM2" s="680"/>
      <c r="MJN2" s="680"/>
      <c r="MJO2" s="680"/>
      <c r="MJP2" s="680"/>
      <c r="MJQ2" s="680"/>
      <c r="MJR2" s="680"/>
      <c r="MJS2" s="680"/>
      <c r="MJT2" s="680"/>
      <c r="MJU2" s="680"/>
      <c r="MJV2" s="680"/>
      <c r="MJW2" s="680"/>
      <c r="MJX2" s="680"/>
      <c r="MJY2" s="680"/>
      <c r="MJZ2" s="680"/>
      <c r="MKA2" s="680"/>
      <c r="MKB2" s="680"/>
      <c r="MKC2" s="680"/>
      <c r="MKD2" s="680"/>
      <c r="MKE2" s="680"/>
      <c r="MKF2" s="680"/>
      <c r="MKG2" s="680"/>
      <c r="MKH2" s="680"/>
      <c r="MKI2" s="680"/>
      <c r="MKJ2" s="680"/>
      <c r="MKK2" s="680"/>
      <c r="MKL2" s="680"/>
      <c r="MKM2" s="680"/>
      <c r="MKN2" s="680"/>
      <c r="MKO2" s="680"/>
      <c r="MKP2" s="680"/>
      <c r="MKQ2" s="680"/>
      <c r="MKR2" s="680"/>
      <c r="MKS2" s="680"/>
      <c r="MKT2" s="680"/>
      <c r="MKU2" s="680"/>
      <c r="MKV2" s="680"/>
      <c r="MKW2" s="680"/>
      <c r="MKX2" s="680"/>
      <c r="MKY2" s="680"/>
      <c r="MKZ2" s="680"/>
      <c r="MLA2" s="680"/>
      <c r="MLB2" s="680"/>
      <c r="MLC2" s="680"/>
      <c r="MLD2" s="680"/>
      <c r="MLE2" s="680"/>
      <c r="MLF2" s="680"/>
      <c r="MLG2" s="680"/>
      <c r="MLH2" s="680"/>
      <c r="MLI2" s="680"/>
      <c r="MLJ2" s="680"/>
      <c r="MLK2" s="680"/>
      <c r="MLL2" s="680"/>
      <c r="MLM2" s="680"/>
      <c r="MLN2" s="680"/>
      <c r="MLO2" s="680"/>
      <c r="MLP2" s="680"/>
      <c r="MLQ2" s="680"/>
      <c r="MLR2" s="680"/>
      <c r="MLS2" s="680"/>
      <c r="MLT2" s="680"/>
      <c r="MLU2" s="680"/>
      <c r="MLV2" s="680"/>
      <c r="MLW2" s="680"/>
      <c r="MLX2" s="680"/>
      <c r="MLY2" s="680"/>
      <c r="MLZ2" s="680"/>
      <c r="MMA2" s="680"/>
      <c r="MMB2" s="680"/>
      <c r="MMC2" s="680"/>
      <c r="MMD2" s="680"/>
      <c r="MME2" s="680"/>
      <c r="MMF2" s="680"/>
      <c r="MMG2" s="680"/>
      <c r="MMH2" s="680"/>
      <c r="MMI2" s="680"/>
      <c r="MMJ2" s="680"/>
      <c r="MMK2" s="680"/>
      <c r="MML2" s="680"/>
      <c r="MMM2" s="680"/>
      <c r="MMN2" s="680"/>
      <c r="MMO2" s="680"/>
      <c r="MMP2" s="680"/>
      <c r="MMQ2" s="680"/>
      <c r="MMR2" s="680"/>
      <c r="MMS2" s="680"/>
      <c r="MMT2" s="680"/>
      <c r="MMU2" s="680"/>
      <c r="MMV2" s="680"/>
      <c r="MMW2" s="680"/>
      <c r="MMX2" s="680"/>
      <c r="MMY2" s="680"/>
      <c r="MMZ2" s="680"/>
      <c r="MNA2" s="680"/>
      <c r="MNB2" s="680"/>
      <c r="MNC2" s="680"/>
      <c r="MND2" s="680"/>
      <c r="MNE2" s="680"/>
      <c r="MNF2" s="680"/>
      <c r="MNG2" s="680"/>
      <c r="MNH2" s="680"/>
      <c r="MNI2" s="680"/>
      <c r="MNJ2" s="680"/>
      <c r="MNK2" s="680"/>
      <c r="MNL2" s="680"/>
      <c r="MNM2" s="680"/>
      <c r="MNN2" s="680"/>
      <c r="MNO2" s="680"/>
      <c r="MNP2" s="680"/>
      <c r="MNQ2" s="680"/>
      <c r="MNR2" s="680"/>
      <c r="MNS2" s="680"/>
      <c r="MNT2" s="680"/>
      <c r="MNU2" s="680"/>
      <c r="MNV2" s="680"/>
      <c r="MNW2" s="680"/>
      <c r="MNX2" s="680"/>
      <c r="MNY2" s="680"/>
      <c r="MNZ2" s="680"/>
      <c r="MOA2" s="680"/>
      <c r="MOB2" s="680"/>
      <c r="MOC2" s="680"/>
      <c r="MOD2" s="680"/>
      <c r="MOE2" s="680"/>
      <c r="MOF2" s="680"/>
      <c r="MOG2" s="680"/>
      <c r="MOH2" s="680"/>
      <c r="MOI2" s="680"/>
      <c r="MOJ2" s="680"/>
      <c r="MOK2" s="680"/>
      <c r="MOL2" s="680"/>
      <c r="MOM2" s="680"/>
      <c r="MON2" s="680"/>
      <c r="MOO2" s="680"/>
      <c r="MOP2" s="680"/>
      <c r="MOQ2" s="680"/>
      <c r="MOR2" s="680"/>
      <c r="MOS2" s="680"/>
      <c r="MOT2" s="680"/>
      <c r="MOU2" s="680"/>
      <c r="MOV2" s="680"/>
      <c r="MOW2" s="680"/>
      <c r="MOX2" s="680"/>
      <c r="MOY2" s="680"/>
      <c r="MOZ2" s="680"/>
      <c r="MPA2" s="680"/>
      <c r="MPB2" s="680"/>
      <c r="MPC2" s="680"/>
      <c r="MPD2" s="680"/>
      <c r="MPE2" s="680"/>
      <c r="MPF2" s="680"/>
      <c r="MPG2" s="680"/>
      <c r="MPH2" s="680"/>
      <c r="MPI2" s="680"/>
      <c r="MPJ2" s="680"/>
      <c r="MPK2" s="680"/>
      <c r="MPL2" s="680"/>
      <c r="MPM2" s="680"/>
      <c r="MPN2" s="680"/>
      <c r="MPO2" s="680"/>
      <c r="MPP2" s="680"/>
      <c r="MPQ2" s="680"/>
      <c r="MPR2" s="680"/>
      <c r="MPS2" s="680"/>
      <c r="MPT2" s="680"/>
      <c r="MPU2" s="680"/>
      <c r="MPV2" s="680"/>
      <c r="MPW2" s="680"/>
      <c r="MPX2" s="680"/>
      <c r="MPY2" s="680"/>
      <c r="MPZ2" s="680"/>
      <c r="MQA2" s="680"/>
      <c r="MQB2" s="680"/>
      <c r="MQC2" s="680"/>
      <c r="MQD2" s="680"/>
      <c r="MQE2" s="680"/>
      <c r="MQF2" s="680"/>
      <c r="MQG2" s="680"/>
      <c r="MQH2" s="680"/>
      <c r="MQI2" s="680"/>
      <c r="MQJ2" s="680"/>
      <c r="MQK2" s="680"/>
      <c r="MQL2" s="680"/>
      <c r="MQM2" s="680"/>
      <c r="MQN2" s="680"/>
      <c r="MQO2" s="680"/>
      <c r="MQP2" s="680"/>
      <c r="MQQ2" s="680"/>
      <c r="MQR2" s="680"/>
      <c r="MQS2" s="680"/>
      <c r="MQT2" s="680"/>
      <c r="MQU2" s="680"/>
      <c r="MQV2" s="680"/>
      <c r="MQW2" s="680"/>
      <c r="MQX2" s="680"/>
      <c r="MQY2" s="680"/>
      <c r="MQZ2" s="680"/>
      <c r="MRA2" s="680"/>
      <c r="MRB2" s="680"/>
      <c r="MRC2" s="680"/>
      <c r="MRD2" s="680"/>
      <c r="MRE2" s="680"/>
      <c r="MRF2" s="680"/>
      <c r="MRG2" s="680"/>
      <c r="MRH2" s="680"/>
      <c r="MRI2" s="680"/>
      <c r="MRJ2" s="680"/>
      <c r="MRK2" s="680"/>
      <c r="MRL2" s="680"/>
      <c r="MRM2" s="680"/>
      <c r="MRN2" s="680"/>
      <c r="MRO2" s="680"/>
      <c r="MRP2" s="680"/>
      <c r="MRQ2" s="680"/>
      <c r="MRR2" s="680"/>
      <c r="MRS2" s="680"/>
      <c r="MRT2" s="680"/>
      <c r="MRU2" s="680"/>
      <c r="MRV2" s="680"/>
      <c r="MRW2" s="680"/>
      <c r="MRX2" s="680"/>
      <c r="MRY2" s="680"/>
      <c r="MRZ2" s="680"/>
      <c r="MSA2" s="680"/>
      <c r="MSB2" s="680"/>
      <c r="MSC2" s="680"/>
      <c r="MSD2" s="680"/>
      <c r="MSE2" s="680"/>
      <c r="MSF2" s="680"/>
      <c r="MSG2" s="680"/>
      <c r="MSH2" s="680"/>
      <c r="MSI2" s="680"/>
      <c r="MSJ2" s="680"/>
      <c r="MSK2" s="680"/>
      <c r="MSL2" s="680"/>
      <c r="MSM2" s="680"/>
      <c r="MSN2" s="680"/>
      <c r="MSO2" s="680"/>
      <c r="MSP2" s="680"/>
      <c r="MSQ2" s="680"/>
      <c r="MSR2" s="680"/>
      <c r="MSS2" s="680"/>
      <c r="MST2" s="680"/>
      <c r="MSU2" s="680"/>
      <c r="MSV2" s="680"/>
      <c r="MSW2" s="680"/>
      <c r="MSX2" s="680"/>
      <c r="MSY2" s="680"/>
      <c r="MSZ2" s="680"/>
      <c r="MTA2" s="680"/>
      <c r="MTB2" s="680"/>
      <c r="MTC2" s="680"/>
      <c r="MTD2" s="680"/>
      <c r="MTE2" s="680"/>
      <c r="MTF2" s="680"/>
      <c r="MTG2" s="680"/>
      <c r="MTH2" s="680"/>
      <c r="MTI2" s="680"/>
      <c r="MTJ2" s="680"/>
      <c r="MTK2" s="680"/>
      <c r="MTL2" s="680"/>
      <c r="MTM2" s="680"/>
      <c r="MTN2" s="680"/>
      <c r="MTO2" s="680"/>
      <c r="MTP2" s="680"/>
      <c r="MTQ2" s="680"/>
      <c r="MTR2" s="680"/>
      <c r="MTS2" s="680"/>
      <c r="MTT2" s="680"/>
      <c r="MTU2" s="680"/>
      <c r="MTV2" s="680"/>
      <c r="MTW2" s="680"/>
      <c r="MTX2" s="680"/>
      <c r="MTY2" s="680"/>
      <c r="MTZ2" s="680"/>
      <c r="MUA2" s="680"/>
      <c r="MUB2" s="680"/>
      <c r="MUC2" s="680"/>
      <c r="MUD2" s="680"/>
      <c r="MUE2" s="680"/>
      <c r="MUF2" s="680"/>
      <c r="MUG2" s="680"/>
      <c r="MUH2" s="680"/>
      <c r="MUI2" s="680"/>
      <c r="MUJ2" s="680"/>
      <c r="MUK2" s="680"/>
      <c r="MUL2" s="680"/>
      <c r="MUM2" s="680"/>
      <c r="MUN2" s="680"/>
      <c r="MUO2" s="680"/>
      <c r="MUP2" s="680"/>
      <c r="MUQ2" s="680"/>
      <c r="MUR2" s="680"/>
      <c r="MUS2" s="680"/>
      <c r="MUT2" s="680"/>
      <c r="MUU2" s="680"/>
      <c r="MUV2" s="680"/>
      <c r="MUW2" s="680"/>
      <c r="MUX2" s="680"/>
      <c r="MUY2" s="680"/>
      <c r="MUZ2" s="680"/>
      <c r="MVA2" s="680"/>
      <c r="MVB2" s="680"/>
      <c r="MVC2" s="680"/>
      <c r="MVD2" s="680"/>
      <c r="MVE2" s="680"/>
      <c r="MVF2" s="680"/>
      <c r="MVG2" s="680"/>
      <c r="MVH2" s="680"/>
      <c r="MVI2" s="680"/>
      <c r="MVJ2" s="680"/>
      <c r="MVK2" s="680"/>
      <c r="MVL2" s="680"/>
      <c r="MVM2" s="680"/>
      <c r="MVN2" s="680"/>
      <c r="MVO2" s="680"/>
      <c r="MVP2" s="680"/>
      <c r="MVQ2" s="680"/>
      <c r="MVR2" s="680"/>
      <c r="MVS2" s="680"/>
      <c r="MVT2" s="680"/>
      <c r="MVU2" s="680"/>
      <c r="MVV2" s="680"/>
      <c r="MVW2" s="680"/>
      <c r="MVX2" s="680"/>
      <c r="MVY2" s="680"/>
      <c r="MVZ2" s="680"/>
      <c r="MWA2" s="680"/>
      <c r="MWB2" s="680"/>
      <c r="MWC2" s="680"/>
      <c r="MWD2" s="680"/>
      <c r="MWE2" s="680"/>
      <c r="MWF2" s="680"/>
      <c r="MWG2" s="680"/>
      <c r="MWH2" s="680"/>
      <c r="MWI2" s="680"/>
      <c r="MWJ2" s="680"/>
      <c r="MWK2" s="680"/>
      <c r="MWL2" s="680"/>
      <c r="MWM2" s="680"/>
      <c r="MWN2" s="680"/>
      <c r="MWO2" s="680"/>
      <c r="MWP2" s="680"/>
      <c r="MWQ2" s="680"/>
      <c r="MWR2" s="680"/>
      <c r="MWS2" s="680"/>
      <c r="MWT2" s="680"/>
      <c r="MWU2" s="680"/>
      <c r="MWV2" s="680"/>
      <c r="MWW2" s="680"/>
      <c r="MWX2" s="680"/>
      <c r="MWY2" s="680"/>
      <c r="MWZ2" s="680"/>
      <c r="MXA2" s="680"/>
      <c r="MXB2" s="680"/>
      <c r="MXC2" s="680"/>
      <c r="MXD2" s="680"/>
      <c r="MXE2" s="680"/>
      <c r="MXF2" s="680"/>
      <c r="MXG2" s="680"/>
      <c r="MXH2" s="680"/>
      <c r="MXI2" s="680"/>
      <c r="MXJ2" s="680"/>
      <c r="MXK2" s="680"/>
      <c r="MXL2" s="680"/>
      <c r="MXM2" s="680"/>
      <c r="MXN2" s="680"/>
      <c r="MXO2" s="680"/>
      <c r="MXP2" s="680"/>
      <c r="MXQ2" s="680"/>
      <c r="MXR2" s="680"/>
      <c r="MXS2" s="680"/>
      <c r="MXT2" s="680"/>
      <c r="MXU2" s="680"/>
      <c r="MXV2" s="680"/>
      <c r="MXW2" s="680"/>
      <c r="MXX2" s="680"/>
      <c r="MXY2" s="680"/>
      <c r="MXZ2" s="680"/>
      <c r="MYA2" s="680"/>
      <c r="MYB2" s="680"/>
      <c r="MYC2" s="680"/>
      <c r="MYD2" s="680"/>
      <c r="MYE2" s="680"/>
      <c r="MYF2" s="680"/>
      <c r="MYG2" s="680"/>
      <c r="MYH2" s="680"/>
      <c r="MYI2" s="680"/>
      <c r="MYJ2" s="680"/>
      <c r="MYK2" s="680"/>
      <c r="MYL2" s="680"/>
      <c r="MYM2" s="680"/>
      <c r="MYN2" s="680"/>
      <c r="MYO2" s="680"/>
      <c r="MYP2" s="680"/>
      <c r="MYQ2" s="680"/>
      <c r="MYR2" s="680"/>
      <c r="MYS2" s="680"/>
      <c r="MYT2" s="680"/>
      <c r="MYU2" s="680"/>
      <c r="MYV2" s="680"/>
      <c r="MYW2" s="680"/>
      <c r="MYX2" s="680"/>
      <c r="MYY2" s="680"/>
      <c r="MYZ2" s="680"/>
      <c r="MZA2" s="680"/>
      <c r="MZB2" s="680"/>
      <c r="MZC2" s="680"/>
      <c r="MZD2" s="680"/>
      <c r="MZE2" s="680"/>
      <c r="MZF2" s="680"/>
      <c r="MZG2" s="680"/>
      <c r="MZH2" s="680"/>
      <c r="MZI2" s="680"/>
      <c r="MZJ2" s="680"/>
      <c r="MZK2" s="680"/>
      <c r="MZL2" s="680"/>
      <c r="MZM2" s="680"/>
      <c r="MZN2" s="680"/>
      <c r="MZO2" s="680"/>
      <c r="MZP2" s="680"/>
      <c r="MZQ2" s="680"/>
      <c r="MZR2" s="680"/>
      <c r="MZS2" s="680"/>
      <c r="MZT2" s="680"/>
      <c r="MZU2" s="680"/>
      <c r="MZV2" s="680"/>
      <c r="MZW2" s="680"/>
      <c r="MZX2" s="680"/>
      <c r="MZY2" s="680"/>
      <c r="MZZ2" s="680"/>
      <c r="NAA2" s="680"/>
      <c r="NAB2" s="680"/>
      <c r="NAC2" s="680"/>
      <c r="NAD2" s="680"/>
      <c r="NAE2" s="680"/>
      <c r="NAF2" s="680"/>
      <c r="NAG2" s="680"/>
      <c r="NAH2" s="680"/>
      <c r="NAI2" s="680"/>
      <c r="NAJ2" s="680"/>
      <c r="NAK2" s="680"/>
      <c r="NAL2" s="680"/>
      <c r="NAM2" s="680"/>
      <c r="NAN2" s="680"/>
      <c r="NAO2" s="680"/>
      <c r="NAP2" s="680"/>
      <c r="NAQ2" s="680"/>
      <c r="NAR2" s="680"/>
      <c r="NAS2" s="680"/>
      <c r="NAT2" s="680"/>
      <c r="NAU2" s="680"/>
      <c r="NAV2" s="680"/>
      <c r="NAW2" s="680"/>
      <c r="NAX2" s="680"/>
      <c r="NAY2" s="680"/>
      <c r="NAZ2" s="680"/>
      <c r="NBA2" s="680"/>
      <c r="NBB2" s="680"/>
      <c r="NBC2" s="680"/>
      <c r="NBD2" s="680"/>
      <c r="NBE2" s="680"/>
      <c r="NBF2" s="680"/>
      <c r="NBG2" s="680"/>
      <c r="NBH2" s="680"/>
      <c r="NBI2" s="680"/>
      <c r="NBJ2" s="680"/>
      <c r="NBK2" s="680"/>
      <c r="NBL2" s="680"/>
      <c r="NBM2" s="680"/>
      <c r="NBN2" s="680"/>
      <c r="NBO2" s="680"/>
      <c r="NBP2" s="680"/>
      <c r="NBQ2" s="680"/>
      <c r="NBR2" s="680"/>
      <c r="NBS2" s="680"/>
      <c r="NBT2" s="680"/>
      <c r="NBU2" s="680"/>
      <c r="NBV2" s="680"/>
      <c r="NBW2" s="680"/>
      <c r="NBX2" s="680"/>
      <c r="NBY2" s="680"/>
      <c r="NBZ2" s="680"/>
      <c r="NCA2" s="680"/>
      <c r="NCB2" s="680"/>
      <c r="NCC2" s="680"/>
      <c r="NCD2" s="680"/>
      <c r="NCE2" s="680"/>
      <c r="NCF2" s="680"/>
      <c r="NCG2" s="680"/>
      <c r="NCH2" s="680"/>
      <c r="NCI2" s="680"/>
      <c r="NCJ2" s="680"/>
      <c r="NCK2" s="680"/>
      <c r="NCL2" s="680"/>
      <c r="NCM2" s="680"/>
      <c r="NCN2" s="680"/>
      <c r="NCO2" s="680"/>
      <c r="NCP2" s="680"/>
      <c r="NCQ2" s="680"/>
      <c r="NCR2" s="680"/>
      <c r="NCS2" s="680"/>
      <c r="NCT2" s="680"/>
      <c r="NCU2" s="680"/>
      <c r="NCV2" s="680"/>
      <c r="NCW2" s="680"/>
      <c r="NCX2" s="680"/>
      <c r="NCY2" s="680"/>
      <c r="NCZ2" s="680"/>
      <c r="NDA2" s="680"/>
      <c r="NDB2" s="680"/>
      <c r="NDC2" s="680"/>
      <c r="NDD2" s="680"/>
      <c r="NDE2" s="680"/>
      <c r="NDF2" s="680"/>
      <c r="NDG2" s="680"/>
      <c r="NDH2" s="680"/>
      <c r="NDI2" s="680"/>
      <c r="NDJ2" s="680"/>
      <c r="NDK2" s="680"/>
      <c r="NDL2" s="680"/>
      <c r="NDM2" s="680"/>
      <c r="NDN2" s="680"/>
      <c r="NDO2" s="680"/>
      <c r="NDP2" s="680"/>
      <c r="NDQ2" s="680"/>
      <c r="NDR2" s="680"/>
      <c r="NDS2" s="680"/>
      <c r="NDT2" s="680"/>
      <c r="NDU2" s="680"/>
      <c r="NDV2" s="680"/>
      <c r="NDW2" s="680"/>
      <c r="NDX2" s="680"/>
      <c r="NDY2" s="680"/>
      <c r="NDZ2" s="680"/>
      <c r="NEA2" s="680"/>
      <c r="NEB2" s="680"/>
      <c r="NEC2" s="680"/>
      <c r="NED2" s="680"/>
      <c r="NEE2" s="680"/>
      <c r="NEF2" s="680"/>
      <c r="NEG2" s="680"/>
      <c r="NEH2" s="680"/>
      <c r="NEI2" s="680"/>
      <c r="NEJ2" s="680"/>
      <c r="NEK2" s="680"/>
      <c r="NEL2" s="680"/>
      <c r="NEM2" s="680"/>
      <c r="NEN2" s="680"/>
      <c r="NEO2" s="680"/>
      <c r="NEP2" s="680"/>
      <c r="NEQ2" s="680"/>
      <c r="NER2" s="680"/>
      <c r="NES2" s="680"/>
      <c r="NET2" s="680"/>
      <c r="NEU2" s="680"/>
      <c r="NEV2" s="680"/>
      <c r="NEW2" s="680"/>
      <c r="NEX2" s="680"/>
      <c r="NEY2" s="680"/>
      <c r="NEZ2" s="680"/>
      <c r="NFA2" s="680"/>
      <c r="NFB2" s="680"/>
      <c r="NFC2" s="680"/>
      <c r="NFD2" s="680"/>
      <c r="NFE2" s="680"/>
      <c r="NFF2" s="680"/>
      <c r="NFG2" s="680"/>
      <c r="NFH2" s="680"/>
      <c r="NFI2" s="680"/>
      <c r="NFJ2" s="680"/>
      <c r="NFK2" s="680"/>
      <c r="NFL2" s="680"/>
      <c r="NFM2" s="680"/>
      <c r="NFN2" s="680"/>
      <c r="NFO2" s="680"/>
      <c r="NFP2" s="680"/>
      <c r="NFQ2" s="680"/>
      <c r="NFR2" s="680"/>
      <c r="NFS2" s="680"/>
      <c r="NFT2" s="680"/>
      <c r="NFU2" s="680"/>
      <c r="NFV2" s="680"/>
      <c r="NFW2" s="680"/>
      <c r="NFX2" s="680"/>
      <c r="NFY2" s="680"/>
      <c r="NFZ2" s="680"/>
      <c r="NGA2" s="680"/>
      <c r="NGB2" s="680"/>
      <c r="NGC2" s="680"/>
      <c r="NGD2" s="680"/>
      <c r="NGE2" s="680"/>
      <c r="NGF2" s="680"/>
      <c r="NGG2" s="680"/>
      <c r="NGH2" s="680"/>
      <c r="NGI2" s="680"/>
      <c r="NGJ2" s="680"/>
      <c r="NGK2" s="680"/>
      <c r="NGL2" s="680"/>
      <c r="NGM2" s="680"/>
      <c r="NGN2" s="680"/>
      <c r="NGO2" s="680"/>
      <c r="NGP2" s="680"/>
      <c r="NGQ2" s="680"/>
      <c r="NGR2" s="680"/>
      <c r="NGS2" s="680"/>
      <c r="NGT2" s="680"/>
      <c r="NGU2" s="680"/>
      <c r="NGV2" s="680"/>
      <c r="NGW2" s="680"/>
      <c r="NGX2" s="680"/>
      <c r="NGY2" s="680"/>
      <c r="NGZ2" s="680"/>
      <c r="NHA2" s="680"/>
      <c r="NHB2" s="680"/>
      <c r="NHC2" s="680"/>
      <c r="NHD2" s="680"/>
      <c r="NHE2" s="680"/>
      <c r="NHF2" s="680"/>
      <c r="NHG2" s="680"/>
      <c r="NHH2" s="680"/>
      <c r="NHI2" s="680"/>
      <c r="NHJ2" s="680"/>
      <c r="NHK2" s="680"/>
      <c r="NHL2" s="680"/>
      <c r="NHM2" s="680"/>
      <c r="NHN2" s="680"/>
      <c r="NHO2" s="680"/>
      <c r="NHP2" s="680"/>
      <c r="NHQ2" s="680"/>
      <c r="NHR2" s="680"/>
      <c r="NHS2" s="680"/>
      <c r="NHT2" s="680"/>
      <c r="NHU2" s="680"/>
      <c r="NHV2" s="680"/>
      <c r="NHW2" s="680"/>
      <c r="NHX2" s="680"/>
      <c r="NHY2" s="680"/>
      <c r="NHZ2" s="680"/>
      <c r="NIA2" s="680"/>
      <c r="NIB2" s="680"/>
      <c r="NIC2" s="680"/>
      <c r="NID2" s="680"/>
      <c r="NIE2" s="680"/>
      <c r="NIF2" s="680"/>
      <c r="NIG2" s="680"/>
      <c r="NIH2" s="680"/>
      <c r="NII2" s="680"/>
      <c r="NIJ2" s="680"/>
      <c r="NIK2" s="680"/>
      <c r="NIL2" s="680"/>
      <c r="NIM2" s="680"/>
      <c r="NIN2" s="680"/>
      <c r="NIO2" s="680"/>
      <c r="NIP2" s="680"/>
      <c r="NIQ2" s="680"/>
      <c r="NIR2" s="680"/>
      <c r="NIS2" s="680"/>
      <c r="NIT2" s="680"/>
      <c r="NIU2" s="680"/>
      <c r="NIV2" s="680"/>
      <c r="NIW2" s="680"/>
      <c r="NIX2" s="680"/>
      <c r="NIY2" s="680"/>
      <c r="NIZ2" s="680"/>
      <c r="NJA2" s="680"/>
      <c r="NJB2" s="680"/>
      <c r="NJC2" s="680"/>
      <c r="NJD2" s="680"/>
      <c r="NJE2" s="680"/>
      <c r="NJF2" s="680"/>
      <c r="NJG2" s="680"/>
      <c r="NJH2" s="680"/>
      <c r="NJI2" s="680"/>
      <c r="NJJ2" s="680"/>
      <c r="NJK2" s="680"/>
      <c r="NJL2" s="680"/>
      <c r="NJM2" s="680"/>
      <c r="NJN2" s="680"/>
      <c r="NJO2" s="680"/>
      <c r="NJP2" s="680"/>
      <c r="NJQ2" s="680"/>
      <c r="NJR2" s="680"/>
      <c r="NJS2" s="680"/>
      <c r="NJT2" s="680"/>
      <c r="NJU2" s="680"/>
      <c r="NJV2" s="680"/>
      <c r="NJW2" s="680"/>
      <c r="NJX2" s="680"/>
      <c r="NJY2" s="680"/>
      <c r="NJZ2" s="680"/>
      <c r="NKA2" s="680"/>
      <c r="NKB2" s="680"/>
      <c r="NKC2" s="680"/>
      <c r="NKD2" s="680"/>
      <c r="NKE2" s="680"/>
      <c r="NKF2" s="680"/>
      <c r="NKG2" s="680"/>
      <c r="NKH2" s="680"/>
      <c r="NKI2" s="680"/>
      <c r="NKJ2" s="680"/>
      <c r="NKK2" s="680"/>
      <c r="NKL2" s="680"/>
      <c r="NKM2" s="680"/>
      <c r="NKN2" s="680"/>
      <c r="NKO2" s="680"/>
      <c r="NKP2" s="680"/>
      <c r="NKQ2" s="680"/>
      <c r="NKR2" s="680"/>
      <c r="NKS2" s="680"/>
      <c r="NKT2" s="680"/>
      <c r="NKU2" s="680"/>
      <c r="NKV2" s="680"/>
      <c r="NKW2" s="680"/>
      <c r="NKX2" s="680"/>
      <c r="NKY2" s="680"/>
      <c r="NKZ2" s="680"/>
      <c r="NLA2" s="680"/>
      <c r="NLB2" s="680"/>
      <c r="NLC2" s="680"/>
      <c r="NLD2" s="680"/>
      <c r="NLE2" s="680"/>
      <c r="NLF2" s="680"/>
      <c r="NLG2" s="680"/>
      <c r="NLH2" s="680"/>
      <c r="NLI2" s="680"/>
      <c r="NLJ2" s="680"/>
      <c r="NLK2" s="680"/>
      <c r="NLL2" s="680"/>
      <c r="NLM2" s="680"/>
      <c r="NLN2" s="680"/>
      <c r="NLO2" s="680"/>
      <c r="NLP2" s="680"/>
      <c r="NLQ2" s="680"/>
      <c r="NLR2" s="680"/>
      <c r="NLS2" s="680"/>
      <c r="NLT2" s="680"/>
      <c r="NLU2" s="680"/>
      <c r="NLV2" s="680"/>
      <c r="NLW2" s="680"/>
      <c r="NLX2" s="680"/>
      <c r="NLY2" s="680"/>
      <c r="NLZ2" s="680"/>
      <c r="NMA2" s="680"/>
      <c r="NMB2" s="680"/>
      <c r="NMC2" s="680"/>
      <c r="NMD2" s="680"/>
      <c r="NME2" s="680"/>
      <c r="NMF2" s="680"/>
      <c r="NMG2" s="680"/>
      <c r="NMH2" s="680"/>
      <c r="NMI2" s="680"/>
      <c r="NMJ2" s="680"/>
      <c r="NMK2" s="680"/>
      <c r="NML2" s="680"/>
      <c r="NMM2" s="680"/>
      <c r="NMN2" s="680"/>
      <c r="NMO2" s="680"/>
      <c r="NMP2" s="680"/>
      <c r="NMQ2" s="680"/>
      <c r="NMR2" s="680"/>
      <c r="NMS2" s="680"/>
      <c r="NMT2" s="680"/>
      <c r="NMU2" s="680"/>
      <c r="NMV2" s="680"/>
      <c r="NMW2" s="680"/>
      <c r="NMX2" s="680"/>
      <c r="NMY2" s="680"/>
      <c r="NMZ2" s="680"/>
      <c r="NNA2" s="680"/>
      <c r="NNB2" s="680"/>
      <c r="NNC2" s="680"/>
      <c r="NND2" s="680"/>
      <c r="NNE2" s="680"/>
      <c r="NNF2" s="680"/>
      <c r="NNG2" s="680"/>
      <c r="NNH2" s="680"/>
      <c r="NNI2" s="680"/>
      <c r="NNJ2" s="680"/>
      <c r="NNK2" s="680"/>
      <c r="NNL2" s="680"/>
      <c r="NNM2" s="680"/>
      <c r="NNN2" s="680"/>
      <c r="NNO2" s="680"/>
      <c r="NNP2" s="680"/>
      <c r="NNQ2" s="680"/>
      <c r="NNR2" s="680"/>
      <c r="NNS2" s="680"/>
      <c r="NNT2" s="680"/>
      <c r="NNU2" s="680"/>
      <c r="NNV2" s="680"/>
      <c r="NNW2" s="680"/>
      <c r="NNX2" s="680"/>
      <c r="NNY2" s="680"/>
      <c r="NNZ2" s="680"/>
      <c r="NOA2" s="680"/>
      <c r="NOB2" s="680"/>
      <c r="NOC2" s="680"/>
      <c r="NOD2" s="680"/>
      <c r="NOE2" s="680"/>
      <c r="NOF2" s="680"/>
      <c r="NOG2" s="680"/>
      <c r="NOH2" s="680"/>
      <c r="NOI2" s="680"/>
      <c r="NOJ2" s="680"/>
      <c r="NOK2" s="680"/>
      <c r="NOL2" s="680"/>
      <c r="NOM2" s="680"/>
      <c r="NON2" s="680"/>
      <c r="NOO2" s="680"/>
      <c r="NOP2" s="680"/>
      <c r="NOQ2" s="680"/>
      <c r="NOR2" s="680"/>
      <c r="NOS2" s="680"/>
      <c r="NOT2" s="680"/>
      <c r="NOU2" s="680"/>
      <c r="NOV2" s="680"/>
      <c r="NOW2" s="680"/>
      <c r="NOX2" s="680"/>
      <c r="NOY2" s="680"/>
      <c r="NOZ2" s="680"/>
      <c r="NPA2" s="680"/>
      <c r="NPB2" s="680"/>
      <c r="NPC2" s="680"/>
      <c r="NPD2" s="680"/>
      <c r="NPE2" s="680"/>
      <c r="NPF2" s="680"/>
      <c r="NPG2" s="680"/>
      <c r="NPH2" s="680"/>
      <c r="NPI2" s="680"/>
      <c r="NPJ2" s="680"/>
      <c r="NPK2" s="680"/>
      <c r="NPL2" s="680"/>
      <c r="NPM2" s="680"/>
      <c r="NPN2" s="680"/>
      <c r="NPO2" s="680"/>
      <c r="NPP2" s="680"/>
      <c r="NPQ2" s="680"/>
      <c r="NPR2" s="680"/>
      <c r="NPS2" s="680"/>
      <c r="NPT2" s="680"/>
      <c r="NPU2" s="680"/>
      <c r="NPV2" s="680"/>
      <c r="NPW2" s="680"/>
      <c r="NPX2" s="680"/>
      <c r="NPY2" s="680"/>
      <c r="NPZ2" s="680"/>
      <c r="NQA2" s="680"/>
      <c r="NQB2" s="680"/>
      <c r="NQC2" s="680"/>
      <c r="NQD2" s="680"/>
      <c r="NQE2" s="680"/>
      <c r="NQF2" s="680"/>
      <c r="NQG2" s="680"/>
      <c r="NQH2" s="680"/>
      <c r="NQI2" s="680"/>
      <c r="NQJ2" s="680"/>
      <c r="NQK2" s="680"/>
      <c r="NQL2" s="680"/>
      <c r="NQM2" s="680"/>
      <c r="NQN2" s="680"/>
      <c r="NQO2" s="680"/>
      <c r="NQP2" s="680"/>
      <c r="NQQ2" s="680"/>
      <c r="NQR2" s="680"/>
      <c r="NQS2" s="680"/>
      <c r="NQT2" s="680"/>
      <c r="NQU2" s="680"/>
      <c r="NQV2" s="680"/>
      <c r="NQW2" s="680"/>
      <c r="NQX2" s="680"/>
      <c r="NQY2" s="680"/>
      <c r="NQZ2" s="680"/>
      <c r="NRA2" s="680"/>
      <c r="NRB2" s="680"/>
      <c r="NRC2" s="680"/>
      <c r="NRD2" s="680"/>
      <c r="NRE2" s="680"/>
      <c r="NRF2" s="680"/>
      <c r="NRG2" s="680"/>
      <c r="NRH2" s="680"/>
      <c r="NRI2" s="680"/>
      <c r="NRJ2" s="680"/>
      <c r="NRK2" s="680"/>
      <c r="NRL2" s="680"/>
      <c r="NRM2" s="680"/>
      <c r="NRN2" s="680"/>
      <c r="NRO2" s="680"/>
      <c r="NRP2" s="680"/>
      <c r="NRQ2" s="680"/>
      <c r="NRR2" s="680"/>
      <c r="NRS2" s="680"/>
      <c r="NRT2" s="680"/>
      <c r="NRU2" s="680"/>
      <c r="NRV2" s="680"/>
      <c r="NRW2" s="680"/>
      <c r="NRX2" s="680"/>
      <c r="NRY2" s="680"/>
      <c r="NRZ2" s="680"/>
      <c r="NSA2" s="680"/>
      <c r="NSB2" s="680"/>
      <c r="NSC2" s="680"/>
      <c r="NSD2" s="680"/>
      <c r="NSE2" s="680"/>
      <c r="NSF2" s="680"/>
      <c r="NSG2" s="680"/>
      <c r="NSH2" s="680"/>
      <c r="NSI2" s="680"/>
      <c r="NSJ2" s="680"/>
      <c r="NSK2" s="680"/>
      <c r="NSL2" s="680"/>
      <c r="NSM2" s="680"/>
      <c r="NSN2" s="680"/>
      <c r="NSO2" s="680"/>
      <c r="NSP2" s="680"/>
      <c r="NSQ2" s="680"/>
      <c r="NSR2" s="680"/>
      <c r="NSS2" s="680"/>
      <c r="NST2" s="680"/>
      <c r="NSU2" s="680"/>
      <c r="NSV2" s="680"/>
      <c r="NSW2" s="680"/>
      <c r="NSX2" s="680"/>
      <c r="NSY2" s="680"/>
      <c r="NSZ2" s="680"/>
      <c r="NTA2" s="680"/>
      <c r="NTB2" s="680"/>
      <c r="NTC2" s="680"/>
      <c r="NTD2" s="680"/>
      <c r="NTE2" s="680"/>
      <c r="NTF2" s="680"/>
      <c r="NTG2" s="680"/>
      <c r="NTH2" s="680"/>
      <c r="NTI2" s="680"/>
      <c r="NTJ2" s="680"/>
      <c r="NTK2" s="680"/>
      <c r="NTL2" s="680"/>
      <c r="NTM2" s="680"/>
      <c r="NTN2" s="680"/>
      <c r="NTO2" s="680"/>
      <c r="NTP2" s="680"/>
      <c r="NTQ2" s="680"/>
      <c r="NTR2" s="680"/>
      <c r="NTS2" s="680"/>
      <c r="NTT2" s="680"/>
      <c r="NTU2" s="680"/>
      <c r="NTV2" s="680"/>
      <c r="NTW2" s="680"/>
      <c r="NTX2" s="680"/>
      <c r="NTY2" s="680"/>
      <c r="NTZ2" s="680"/>
      <c r="NUA2" s="680"/>
      <c r="NUB2" s="680"/>
      <c r="NUC2" s="680"/>
      <c r="NUD2" s="680"/>
      <c r="NUE2" s="680"/>
      <c r="NUF2" s="680"/>
      <c r="NUG2" s="680"/>
      <c r="NUH2" s="680"/>
      <c r="NUI2" s="680"/>
      <c r="NUJ2" s="680"/>
      <c r="NUK2" s="680"/>
      <c r="NUL2" s="680"/>
      <c r="NUM2" s="680"/>
      <c r="NUN2" s="680"/>
      <c r="NUO2" s="680"/>
      <c r="NUP2" s="680"/>
      <c r="NUQ2" s="680"/>
      <c r="NUR2" s="680"/>
      <c r="NUS2" s="680"/>
      <c r="NUT2" s="680"/>
      <c r="NUU2" s="680"/>
      <c r="NUV2" s="680"/>
      <c r="NUW2" s="680"/>
      <c r="NUX2" s="680"/>
      <c r="NUY2" s="680"/>
      <c r="NUZ2" s="680"/>
      <c r="NVA2" s="680"/>
      <c r="NVB2" s="680"/>
      <c r="NVC2" s="680"/>
      <c r="NVD2" s="680"/>
      <c r="NVE2" s="680"/>
      <c r="NVF2" s="680"/>
      <c r="NVG2" s="680"/>
      <c r="NVH2" s="680"/>
      <c r="NVI2" s="680"/>
      <c r="NVJ2" s="680"/>
      <c r="NVK2" s="680"/>
      <c r="NVL2" s="680"/>
      <c r="NVM2" s="680"/>
      <c r="NVN2" s="680"/>
      <c r="NVO2" s="680"/>
      <c r="NVP2" s="680"/>
      <c r="NVQ2" s="680"/>
      <c r="NVR2" s="680"/>
      <c r="NVS2" s="680"/>
      <c r="NVT2" s="680"/>
      <c r="NVU2" s="680"/>
      <c r="NVV2" s="680"/>
      <c r="NVW2" s="680"/>
      <c r="NVX2" s="680"/>
      <c r="NVY2" s="680"/>
      <c r="NVZ2" s="680"/>
      <c r="NWA2" s="680"/>
      <c r="NWB2" s="680"/>
      <c r="NWC2" s="680"/>
      <c r="NWD2" s="680"/>
      <c r="NWE2" s="680"/>
      <c r="NWF2" s="680"/>
      <c r="NWG2" s="680"/>
      <c r="NWH2" s="680"/>
      <c r="NWI2" s="680"/>
      <c r="NWJ2" s="680"/>
      <c r="NWK2" s="680"/>
      <c r="NWL2" s="680"/>
      <c r="NWM2" s="680"/>
      <c r="NWN2" s="680"/>
      <c r="NWO2" s="680"/>
      <c r="NWP2" s="680"/>
      <c r="NWQ2" s="680"/>
      <c r="NWR2" s="680"/>
      <c r="NWS2" s="680"/>
      <c r="NWT2" s="680"/>
      <c r="NWU2" s="680"/>
      <c r="NWV2" s="680"/>
      <c r="NWW2" s="680"/>
      <c r="NWX2" s="680"/>
      <c r="NWY2" s="680"/>
      <c r="NWZ2" s="680"/>
      <c r="NXA2" s="680"/>
      <c r="NXB2" s="680"/>
      <c r="NXC2" s="680"/>
      <c r="NXD2" s="680"/>
      <c r="NXE2" s="680"/>
      <c r="NXF2" s="680"/>
      <c r="NXG2" s="680"/>
      <c r="NXH2" s="680"/>
      <c r="NXI2" s="680"/>
      <c r="NXJ2" s="680"/>
      <c r="NXK2" s="680"/>
      <c r="NXL2" s="680"/>
      <c r="NXM2" s="680"/>
      <c r="NXN2" s="680"/>
      <c r="NXO2" s="680"/>
      <c r="NXP2" s="680"/>
      <c r="NXQ2" s="680"/>
      <c r="NXR2" s="680"/>
      <c r="NXS2" s="680"/>
      <c r="NXT2" s="680"/>
      <c r="NXU2" s="680"/>
      <c r="NXV2" s="680"/>
      <c r="NXW2" s="680"/>
      <c r="NXX2" s="680"/>
      <c r="NXY2" s="680"/>
      <c r="NXZ2" s="680"/>
      <c r="NYA2" s="680"/>
      <c r="NYB2" s="680"/>
      <c r="NYC2" s="680"/>
      <c r="NYD2" s="680"/>
      <c r="NYE2" s="680"/>
      <c r="NYF2" s="680"/>
      <c r="NYG2" s="680"/>
      <c r="NYH2" s="680"/>
      <c r="NYI2" s="680"/>
      <c r="NYJ2" s="680"/>
      <c r="NYK2" s="680"/>
      <c r="NYL2" s="680"/>
      <c r="NYM2" s="680"/>
      <c r="NYN2" s="680"/>
      <c r="NYO2" s="680"/>
      <c r="NYP2" s="680"/>
      <c r="NYQ2" s="680"/>
      <c r="NYR2" s="680"/>
      <c r="NYS2" s="680"/>
      <c r="NYT2" s="680"/>
      <c r="NYU2" s="680"/>
      <c r="NYV2" s="680"/>
      <c r="NYW2" s="680"/>
      <c r="NYX2" s="680"/>
      <c r="NYY2" s="680"/>
      <c r="NYZ2" s="680"/>
      <c r="NZA2" s="680"/>
      <c r="NZB2" s="680"/>
      <c r="NZC2" s="680"/>
      <c r="NZD2" s="680"/>
      <c r="NZE2" s="680"/>
      <c r="NZF2" s="680"/>
      <c r="NZG2" s="680"/>
      <c r="NZH2" s="680"/>
      <c r="NZI2" s="680"/>
      <c r="NZJ2" s="680"/>
      <c r="NZK2" s="680"/>
      <c r="NZL2" s="680"/>
      <c r="NZM2" s="680"/>
      <c r="NZN2" s="680"/>
      <c r="NZO2" s="680"/>
      <c r="NZP2" s="680"/>
      <c r="NZQ2" s="680"/>
      <c r="NZR2" s="680"/>
      <c r="NZS2" s="680"/>
      <c r="NZT2" s="680"/>
      <c r="NZU2" s="680"/>
      <c r="NZV2" s="680"/>
      <c r="NZW2" s="680"/>
      <c r="NZX2" s="680"/>
      <c r="NZY2" s="680"/>
      <c r="NZZ2" s="680"/>
      <c r="OAA2" s="680"/>
      <c r="OAB2" s="680"/>
      <c r="OAC2" s="680"/>
      <c r="OAD2" s="680"/>
      <c r="OAE2" s="680"/>
      <c r="OAF2" s="680"/>
      <c r="OAG2" s="680"/>
      <c r="OAH2" s="680"/>
      <c r="OAI2" s="680"/>
      <c r="OAJ2" s="680"/>
      <c r="OAK2" s="680"/>
      <c r="OAL2" s="680"/>
      <c r="OAM2" s="680"/>
      <c r="OAN2" s="680"/>
      <c r="OAO2" s="680"/>
      <c r="OAP2" s="680"/>
      <c r="OAQ2" s="680"/>
      <c r="OAR2" s="680"/>
      <c r="OAS2" s="680"/>
      <c r="OAT2" s="680"/>
      <c r="OAU2" s="680"/>
      <c r="OAV2" s="680"/>
      <c r="OAW2" s="680"/>
      <c r="OAX2" s="680"/>
      <c r="OAY2" s="680"/>
      <c r="OAZ2" s="680"/>
      <c r="OBA2" s="680"/>
      <c r="OBB2" s="680"/>
      <c r="OBC2" s="680"/>
      <c r="OBD2" s="680"/>
      <c r="OBE2" s="680"/>
      <c r="OBF2" s="680"/>
      <c r="OBG2" s="680"/>
      <c r="OBH2" s="680"/>
      <c r="OBI2" s="680"/>
      <c r="OBJ2" s="680"/>
      <c r="OBK2" s="680"/>
      <c r="OBL2" s="680"/>
      <c r="OBM2" s="680"/>
      <c r="OBN2" s="680"/>
      <c r="OBO2" s="680"/>
      <c r="OBP2" s="680"/>
      <c r="OBQ2" s="680"/>
      <c r="OBR2" s="680"/>
      <c r="OBS2" s="680"/>
      <c r="OBT2" s="680"/>
      <c r="OBU2" s="680"/>
      <c r="OBV2" s="680"/>
      <c r="OBW2" s="680"/>
      <c r="OBX2" s="680"/>
      <c r="OBY2" s="680"/>
      <c r="OBZ2" s="680"/>
      <c r="OCA2" s="680"/>
      <c r="OCB2" s="680"/>
      <c r="OCC2" s="680"/>
      <c r="OCD2" s="680"/>
      <c r="OCE2" s="680"/>
      <c r="OCF2" s="680"/>
      <c r="OCG2" s="680"/>
      <c r="OCH2" s="680"/>
      <c r="OCI2" s="680"/>
      <c r="OCJ2" s="680"/>
      <c r="OCK2" s="680"/>
      <c r="OCL2" s="680"/>
      <c r="OCM2" s="680"/>
      <c r="OCN2" s="680"/>
      <c r="OCO2" s="680"/>
      <c r="OCP2" s="680"/>
      <c r="OCQ2" s="680"/>
      <c r="OCR2" s="680"/>
      <c r="OCS2" s="680"/>
      <c r="OCT2" s="680"/>
      <c r="OCU2" s="680"/>
      <c r="OCV2" s="680"/>
      <c r="OCW2" s="680"/>
      <c r="OCX2" s="680"/>
      <c r="OCY2" s="680"/>
      <c r="OCZ2" s="680"/>
      <c r="ODA2" s="680"/>
      <c r="ODB2" s="680"/>
      <c r="ODC2" s="680"/>
      <c r="ODD2" s="680"/>
      <c r="ODE2" s="680"/>
      <c r="ODF2" s="680"/>
      <c r="ODG2" s="680"/>
      <c r="ODH2" s="680"/>
      <c r="ODI2" s="680"/>
      <c r="ODJ2" s="680"/>
      <c r="ODK2" s="680"/>
      <c r="ODL2" s="680"/>
      <c r="ODM2" s="680"/>
      <c r="ODN2" s="680"/>
      <c r="ODO2" s="680"/>
      <c r="ODP2" s="680"/>
      <c r="ODQ2" s="680"/>
      <c r="ODR2" s="680"/>
      <c r="ODS2" s="680"/>
      <c r="ODT2" s="680"/>
      <c r="ODU2" s="680"/>
      <c r="ODV2" s="680"/>
      <c r="ODW2" s="680"/>
      <c r="ODX2" s="680"/>
      <c r="ODY2" s="680"/>
      <c r="ODZ2" s="680"/>
      <c r="OEA2" s="680"/>
      <c r="OEB2" s="680"/>
      <c r="OEC2" s="680"/>
      <c r="OED2" s="680"/>
      <c r="OEE2" s="680"/>
      <c r="OEF2" s="680"/>
      <c r="OEG2" s="680"/>
      <c r="OEH2" s="680"/>
      <c r="OEI2" s="680"/>
      <c r="OEJ2" s="680"/>
      <c r="OEK2" s="680"/>
      <c r="OEL2" s="680"/>
      <c r="OEM2" s="680"/>
      <c r="OEN2" s="680"/>
      <c r="OEO2" s="680"/>
      <c r="OEP2" s="680"/>
      <c r="OEQ2" s="680"/>
      <c r="OER2" s="680"/>
      <c r="OES2" s="680"/>
      <c r="OET2" s="680"/>
      <c r="OEU2" s="680"/>
      <c r="OEV2" s="680"/>
      <c r="OEW2" s="680"/>
      <c r="OEX2" s="680"/>
      <c r="OEY2" s="680"/>
      <c r="OEZ2" s="680"/>
      <c r="OFA2" s="680"/>
      <c r="OFB2" s="680"/>
      <c r="OFC2" s="680"/>
      <c r="OFD2" s="680"/>
      <c r="OFE2" s="680"/>
      <c r="OFF2" s="680"/>
      <c r="OFG2" s="680"/>
      <c r="OFH2" s="680"/>
      <c r="OFI2" s="680"/>
      <c r="OFJ2" s="680"/>
      <c r="OFK2" s="680"/>
      <c r="OFL2" s="680"/>
      <c r="OFM2" s="680"/>
      <c r="OFN2" s="680"/>
      <c r="OFO2" s="680"/>
      <c r="OFP2" s="680"/>
      <c r="OFQ2" s="680"/>
      <c r="OFR2" s="680"/>
      <c r="OFS2" s="680"/>
      <c r="OFT2" s="680"/>
      <c r="OFU2" s="680"/>
      <c r="OFV2" s="680"/>
      <c r="OFW2" s="680"/>
      <c r="OFX2" s="680"/>
      <c r="OFY2" s="680"/>
      <c r="OFZ2" s="680"/>
      <c r="OGA2" s="680"/>
      <c r="OGB2" s="680"/>
      <c r="OGC2" s="680"/>
      <c r="OGD2" s="680"/>
      <c r="OGE2" s="680"/>
      <c r="OGF2" s="680"/>
      <c r="OGG2" s="680"/>
      <c r="OGH2" s="680"/>
      <c r="OGI2" s="680"/>
      <c r="OGJ2" s="680"/>
      <c r="OGK2" s="680"/>
      <c r="OGL2" s="680"/>
      <c r="OGM2" s="680"/>
      <c r="OGN2" s="680"/>
      <c r="OGO2" s="680"/>
      <c r="OGP2" s="680"/>
      <c r="OGQ2" s="680"/>
      <c r="OGR2" s="680"/>
      <c r="OGS2" s="680"/>
      <c r="OGT2" s="680"/>
      <c r="OGU2" s="680"/>
      <c r="OGV2" s="680"/>
      <c r="OGW2" s="680"/>
      <c r="OGX2" s="680"/>
      <c r="OGY2" s="680"/>
      <c r="OGZ2" s="680"/>
      <c r="OHA2" s="680"/>
      <c r="OHB2" s="680"/>
      <c r="OHC2" s="680"/>
      <c r="OHD2" s="680"/>
      <c r="OHE2" s="680"/>
      <c r="OHF2" s="680"/>
      <c r="OHG2" s="680"/>
      <c r="OHH2" s="680"/>
      <c r="OHI2" s="680"/>
      <c r="OHJ2" s="680"/>
      <c r="OHK2" s="680"/>
      <c r="OHL2" s="680"/>
      <c r="OHM2" s="680"/>
      <c r="OHN2" s="680"/>
      <c r="OHO2" s="680"/>
      <c r="OHP2" s="680"/>
      <c r="OHQ2" s="680"/>
      <c r="OHR2" s="680"/>
      <c r="OHS2" s="680"/>
      <c r="OHT2" s="680"/>
      <c r="OHU2" s="680"/>
      <c r="OHV2" s="680"/>
      <c r="OHW2" s="680"/>
      <c r="OHX2" s="680"/>
      <c r="OHY2" s="680"/>
      <c r="OHZ2" s="680"/>
      <c r="OIA2" s="680"/>
      <c r="OIB2" s="680"/>
      <c r="OIC2" s="680"/>
      <c r="OID2" s="680"/>
      <c r="OIE2" s="680"/>
      <c r="OIF2" s="680"/>
      <c r="OIG2" s="680"/>
      <c r="OIH2" s="680"/>
      <c r="OII2" s="680"/>
      <c r="OIJ2" s="680"/>
      <c r="OIK2" s="680"/>
      <c r="OIL2" s="680"/>
      <c r="OIM2" s="680"/>
      <c r="OIN2" s="680"/>
      <c r="OIO2" s="680"/>
      <c r="OIP2" s="680"/>
      <c r="OIQ2" s="680"/>
      <c r="OIR2" s="680"/>
      <c r="OIS2" s="680"/>
      <c r="OIT2" s="680"/>
      <c r="OIU2" s="680"/>
      <c r="OIV2" s="680"/>
      <c r="OIW2" s="680"/>
      <c r="OIX2" s="680"/>
      <c r="OIY2" s="680"/>
      <c r="OIZ2" s="680"/>
      <c r="OJA2" s="680"/>
      <c r="OJB2" s="680"/>
      <c r="OJC2" s="680"/>
      <c r="OJD2" s="680"/>
      <c r="OJE2" s="680"/>
      <c r="OJF2" s="680"/>
      <c r="OJG2" s="680"/>
      <c r="OJH2" s="680"/>
      <c r="OJI2" s="680"/>
      <c r="OJJ2" s="680"/>
      <c r="OJK2" s="680"/>
      <c r="OJL2" s="680"/>
      <c r="OJM2" s="680"/>
      <c r="OJN2" s="680"/>
      <c r="OJO2" s="680"/>
      <c r="OJP2" s="680"/>
      <c r="OJQ2" s="680"/>
      <c r="OJR2" s="680"/>
      <c r="OJS2" s="680"/>
      <c r="OJT2" s="680"/>
      <c r="OJU2" s="680"/>
      <c r="OJV2" s="680"/>
      <c r="OJW2" s="680"/>
      <c r="OJX2" s="680"/>
      <c r="OJY2" s="680"/>
      <c r="OJZ2" s="680"/>
      <c r="OKA2" s="680"/>
      <c r="OKB2" s="680"/>
      <c r="OKC2" s="680"/>
      <c r="OKD2" s="680"/>
      <c r="OKE2" s="680"/>
      <c r="OKF2" s="680"/>
      <c r="OKG2" s="680"/>
      <c r="OKH2" s="680"/>
      <c r="OKI2" s="680"/>
      <c r="OKJ2" s="680"/>
      <c r="OKK2" s="680"/>
      <c r="OKL2" s="680"/>
      <c r="OKM2" s="680"/>
      <c r="OKN2" s="680"/>
      <c r="OKO2" s="680"/>
      <c r="OKP2" s="680"/>
      <c r="OKQ2" s="680"/>
      <c r="OKR2" s="680"/>
      <c r="OKS2" s="680"/>
      <c r="OKT2" s="680"/>
      <c r="OKU2" s="680"/>
      <c r="OKV2" s="680"/>
      <c r="OKW2" s="680"/>
      <c r="OKX2" s="680"/>
      <c r="OKY2" s="680"/>
      <c r="OKZ2" s="680"/>
      <c r="OLA2" s="680"/>
      <c r="OLB2" s="680"/>
      <c r="OLC2" s="680"/>
      <c r="OLD2" s="680"/>
      <c r="OLE2" s="680"/>
      <c r="OLF2" s="680"/>
      <c r="OLG2" s="680"/>
      <c r="OLH2" s="680"/>
      <c r="OLI2" s="680"/>
      <c r="OLJ2" s="680"/>
      <c r="OLK2" s="680"/>
      <c r="OLL2" s="680"/>
      <c r="OLM2" s="680"/>
      <c r="OLN2" s="680"/>
      <c r="OLO2" s="680"/>
      <c r="OLP2" s="680"/>
      <c r="OLQ2" s="680"/>
      <c r="OLR2" s="680"/>
      <c r="OLS2" s="680"/>
      <c r="OLT2" s="680"/>
      <c r="OLU2" s="680"/>
      <c r="OLV2" s="680"/>
      <c r="OLW2" s="680"/>
      <c r="OLX2" s="680"/>
      <c r="OLY2" s="680"/>
      <c r="OLZ2" s="680"/>
      <c r="OMA2" s="680"/>
      <c r="OMB2" s="680"/>
      <c r="OMC2" s="680"/>
      <c r="OMD2" s="680"/>
      <c r="OME2" s="680"/>
      <c r="OMF2" s="680"/>
      <c r="OMG2" s="680"/>
      <c r="OMH2" s="680"/>
      <c r="OMI2" s="680"/>
      <c r="OMJ2" s="680"/>
      <c r="OMK2" s="680"/>
      <c r="OML2" s="680"/>
      <c r="OMM2" s="680"/>
      <c r="OMN2" s="680"/>
      <c r="OMO2" s="680"/>
      <c r="OMP2" s="680"/>
      <c r="OMQ2" s="680"/>
      <c r="OMR2" s="680"/>
      <c r="OMS2" s="680"/>
      <c r="OMT2" s="680"/>
      <c r="OMU2" s="680"/>
      <c r="OMV2" s="680"/>
      <c r="OMW2" s="680"/>
      <c r="OMX2" s="680"/>
      <c r="OMY2" s="680"/>
      <c r="OMZ2" s="680"/>
      <c r="ONA2" s="680"/>
      <c r="ONB2" s="680"/>
      <c r="ONC2" s="680"/>
      <c r="OND2" s="680"/>
      <c r="ONE2" s="680"/>
      <c r="ONF2" s="680"/>
      <c r="ONG2" s="680"/>
      <c r="ONH2" s="680"/>
      <c r="ONI2" s="680"/>
      <c r="ONJ2" s="680"/>
      <c r="ONK2" s="680"/>
      <c r="ONL2" s="680"/>
      <c r="ONM2" s="680"/>
      <c r="ONN2" s="680"/>
      <c r="ONO2" s="680"/>
      <c r="ONP2" s="680"/>
      <c r="ONQ2" s="680"/>
      <c r="ONR2" s="680"/>
      <c r="ONS2" s="680"/>
      <c r="ONT2" s="680"/>
      <c r="ONU2" s="680"/>
      <c r="ONV2" s="680"/>
      <c r="ONW2" s="680"/>
      <c r="ONX2" s="680"/>
      <c r="ONY2" s="680"/>
      <c r="ONZ2" s="680"/>
      <c r="OOA2" s="680"/>
      <c r="OOB2" s="680"/>
      <c r="OOC2" s="680"/>
      <c r="OOD2" s="680"/>
      <c r="OOE2" s="680"/>
      <c r="OOF2" s="680"/>
      <c r="OOG2" s="680"/>
      <c r="OOH2" s="680"/>
      <c r="OOI2" s="680"/>
      <c r="OOJ2" s="680"/>
      <c r="OOK2" s="680"/>
      <c r="OOL2" s="680"/>
      <c r="OOM2" s="680"/>
      <c r="OON2" s="680"/>
      <c r="OOO2" s="680"/>
      <c r="OOP2" s="680"/>
      <c r="OOQ2" s="680"/>
      <c r="OOR2" s="680"/>
      <c r="OOS2" s="680"/>
      <c r="OOT2" s="680"/>
      <c r="OOU2" s="680"/>
      <c r="OOV2" s="680"/>
      <c r="OOW2" s="680"/>
      <c r="OOX2" s="680"/>
      <c r="OOY2" s="680"/>
      <c r="OOZ2" s="680"/>
      <c r="OPA2" s="680"/>
      <c r="OPB2" s="680"/>
      <c r="OPC2" s="680"/>
      <c r="OPD2" s="680"/>
      <c r="OPE2" s="680"/>
      <c r="OPF2" s="680"/>
      <c r="OPG2" s="680"/>
      <c r="OPH2" s="680"/>
      <c r="OPI2" s="680"/>
      <c r="OPJ2" s="680"/>
      <c r="OPK2" s="680"/>
      <c r="OPL2" s="680"/>
      <c r="OPM2" s="680"/>
      <c r="OPN2" s="680"/>
      <c r="OPO2" s="680"/>
      <c r="OPP2" s="680"/>
      <c r="OPQ2" s="680"/>
      <c r="OPR2" s="680"/>
      <c r="OPS2" s="680"/>
      <c r="OPT2" s="680"/>
      <c r="OPU2" s="680"/>
      <c r="OPV2" s="680"/>
      <c r="OPW2" s="680"/>
      <c r="OPX2" s="680"/>
      <c r="OPY2" s="680"/>
      <c r="OPZ2" s="680"/>
      <c r="OQA2" s="680"/>
      <c r="OQB2" s="680"/>
      <c r="OQC2" s="680"/>
      <c r="OQD2" s="680"/>
      <c r="OQE2" s="680"/>
      <c r="OQF2" s="680"/>
      <c r="OQG2" s="680"/>
      <c r="OQH2" s="680"/>
      <c r="OQI2" s="680"/>
      <c r="OQJ2" s="680"/>
      <c r="OQK2" s="680"/>
      <c r="OQL2" s="680"/>
      <c r="OQM2" s="680"/>
      <c r="OQN2" s="680"/>
      <c r="OQO2" s="680"/>
      <c r="OQP2" s="680"/>
      <c r="OQQ2" s="680"/>
      <c r="OQR2" s="680"/>
      <c r="OQS2" s="680"/>
      <c r="OQT2" s="680"/>
      <c r="OQU2" s="680"/>
      <c r="OQV2" s="680"/>
      <c r="OQW2" s="680"/>
      <c r="OQX2" s="680"/>
      <c r="OQY2" s="680"/>
      <c r="OQZ2" s="680"/>
      <c r="ORA2" s="680"/>
      <c r="ORB2" s="680"/>
      <c r="ORC2" s="680"/>
      <c r="ORD2" s="680"/>
      <c r="ORE2" s="680"/>
      <c r="ORF2" s="680"/>
      <c r="ORG2" s="680"/>
      <c r="ORH2" s="680"/>
      <c r="ORI2" s="680"/>
      <c r="ORJ2" s="680"/>
      <c r="ORK2" s="680"/>
      <c r="ORL2" s="680"/>
      <c r="ORM2" s="680"/>
      <c r="ORN2" s="680"/>
      <c r="ORO2" s="680"/>
      <c r="ORP2" s="680"/>
      <c r="ORQ2" s="680"/>
      <c r="ORR2" s="680"/>
      <c r="ORS2" s="680"/>
      <c r="ORT2" s="680"/>
      <c r="ORU2" s="680"/>
      <c r="ORV2" s="680"/>
      <c r="ORW2" s="680"/>
      <c r="ORX2" s="680"/>
      <c r="ORY2" s="680"/>
      <c r="ORZ2" s="680"/>
      <c r="OSA2" s="680"/>
      <c r="OSB2" s="680"/>
      <c r="OSC2" s="680"/>
      <c r="OSD2" s="680"/>
      <c r="OSE2" s="680"/>
      <c r="OSF2" s="680"/>
      <c r="OSG2" s="680"/>
      <c r="OSH2" s="680"/>
      <c r="OSI2" s="680"/>
      <c r="OSJ2" s="680"/>
      <c r="OSK2" s="680"/>
      <c r="OSL2" s="680"/>
      <c r="OSM2" s="680"/>
      <c r="OSN2" s="680"/>
      <c r="OSO2" s="680"/>
      <c r="OSP2" s="680"/>
      <c r="OSQ2" s="680"/>
      <c r="OSR2" s="680"/>
      <c r="OSS2" s="680"/>
      <c r="OST2" s="680"/>
      <c r="OSU2" s="680"/>
      <c r="OSV2" s="680"/>
      <c r="OSW2" s="680"/>
      <c r="OSX2" s="680"/>
      <c r="OSY2" s="680"/>
      <c r="OSZ2" s="680"/>
      <c r="OTA2" s="680"/>
      <c r="OTB2" s="680"/>
      <c r="OTC2" s="680"/>
      <c r="OTD2" s="680"/>
      <c r="OTE2" s="680"/>
      <c r="OTF2" s="680"/>
      <c r="OTG2" s="680"/>
      <c r="OTH2" s="680"/>
      <c r="OTI2" s="680"/>
      <c r="OTJ2" s="680"/>
      <c r="OTK2" s="680"/>
      <c r="OTL2" s="680"/>
      <c r="OTM2" s="680"/>
      <c r="OTN2" s="680"/>
      <c r="OTO2" s="680"/>
      <c r="OTP2" s="680"/>
      <c r="OTQ2" s="680"/>
      <c r="OTR2" s="680"/>
      <c r="OTS2" s="680"/>
      <c r="OTT2" s="680"/>
      <c r="OTU2" s="680"/>
      <c r="OTV2" s="680"/>
      <c r="OTW2" s="680"/>
      <c r="OTX2" s="680"/>
      <c r="OTY2" s="680"/>
      <c r="OTZ2" s="680"/>
      <c r="OUA2" s="680"/>
      <c r="OUB2" s="680"/>
      <c r="OUC2" s="680"/>
      <c r="OUD2" s="680"/>
      <c r="OUE2" s="680"/>
      <c r="OUF2" s="680"/>
      <c r="OUG2" s="680"/>
      <c r="OUH2" s="680"/>
      <c r="OUI2" s="680"/>
      <c r="OUJ2" s="680"/>
      <c r="OUK2" s="680"/>
      <c r="OUL2" s="680"/>
      <c r="OUM2" s="680"/>
      <c r="OUN2" s="680"/>
      <c r="OUO2" s="680"/>
      <c r="OUP2" s="680"/>
      <c r="OUQ2" s="680"/>
      <c r="OUR2" s="680"/>
      <c r="OUS2" s="680"/>
      <c r="OUT2" s="680"/>
      <c r="OUU2" s="680"/>
      <c r="OUV2" s="680"/>
      <c r="OUW2" s="680"/>
      <c r="OUX2" s="680"/>
      <c r="OUY2" s="680"/>
      <c r="OUZ2" s="680"/>
      <c r="OVA2" s="680"/>
      <c r="OVB2" s="680"/>
      <c r="OVC2" s="680"/>
      <c r="OVD2" s="680"/>
      <c r="OVE2" s="680"/>
      <c r="OVF2" s="680"/>
      <c r="OVG2" s="680"/>
      <c r="OVH2" s="680"/>
      <c r="OVI2" s="680"/>
      <c r="OVJ2" s="680"/>
      <c r="OVK2" s="680"/>
      <c r="OVL2" s="680"/>
      <c r="OVM2" s="680"/>
      <c r="OVN2" s="680"/>
      <c r="OVO2" s="680"/>
      <c r="OVP2" s="680"/>
      <c r="OVQ2" s="680"/>
      <c r="OVR2" s="680"/>
      <c r="OVS2" s="680"/>
      <c r="OVT2" s="680"/>
      <c r="OVU2" s="680"/>
      <c r="OVV2" s="680"/>
      <c r="OVW2" s="680"/>
      <c r="OVX2" s="680"/>
      <c r="OVY2" s="680"/>
      <c r="OVZ2" s="680"/>
      <c r="OWA2" s="680"/>
      <c r="OWB2" s="680"/>
      <c r="OWC2" s="680"/>
      <c r="OWD2" s="680"/>
      <c r="OWE2" s="680"/>
      <c r="OWF2" s="680"/>
      <c r="OWG2" s="680"/>
      <c r="OWH2" s="680"/>
      <c r="OWI2" s="680"/>
      <c r="OWJ2" s="680"/>
      <c r="OWK2" s="680"/>
      <c r="OWL2" s="680"/>
      <c r="OWM2" s="680"/>
      <c r="OWN2" s="680"/>
      <c r="OWO2" s="680"/>
      <c r="OWP2" s="680"/>
      <c r="OWQ2" s="680"/>
      <c r="OWR2" s="680"/>
      <c r="OWS2" s="680"/>
      <c r="OWT2" s="680"/>
      <c r="OWU2" s="680"/>
      <c r="OWV2" s="680"/>
      <c r="OWW2" s="680"/>
      <c r="OWX2" s="680"/>
      <c r="OWY2" s="680"/>
      <c r="OWZ2" s="680"/>
      <c r="OXA2" s="680"/>
      <c r="OXB2" s="680"/>
      <c r="OXC2" s="680"/>
      <c r="OXD2" s="680"/>
      <c r="OXE2" s="680"/>
      <c r="OXF2" s="680"/>
      <c r="OXG2" s="680"/>
      <c r="OXH2" s="680"/>
      <c r="OXI2" s="680"/>
      <c r="OXJ2" s="680"/>
      <c r="OXK2" s="680"/>
      <c r="OXL2" s="680"/>
      <c r="OXM2" s="680"/>
      <c r="OXN2" s="680"/>
      <c r="OXO2" s="680"/>
      <c r="OXP2" s="680"/>
      <c r="OXQ2" s="680"/>
      <c r="OXR2" s="680"/>
      <c r="OXS2" s="680"/>
      <c r="OXT2" s="680"/>
      <c r="OXU2" s="680"/>
      <c r="OXV2" s="680"/>
      <c r="OXW2" s="680"/>
      <c r="OXX2" s="680"/>
      <c r="OXY2" s="680"/>
      <c r="OXZ2" s="680"/>
      <c r="OYA2" s="680"/>
      <c r="OYB2" s="680"/>
      <c r="OYC2" s="680"/>
      <c r="OYD2" s="680"/>
      <c r="OYE2" s="680"/>
      <c r="OYF2" s="680"/>
      <c r="OYG2" s="680"/>
      <c r="OYH2" s="680"/>
      <c r="OYI2" s="680"/>
      <c r="OYJ2" s="680"/>
      <c r="OYK2" s="680"/>
      <c r="OYL2" s="680"/>
      <c r="OYM2" s="680"/>
      <c r="OYN2" s="680"/>
      <c r="OYO2" s="680"/>
      <c r="OYP2" s="680"/>
      <c r="OYQ2" s="680"/>
      <c r="OYR2" s="680"/>
      <c r="OYS2" s="680"/>
      <c r="OYT2" s="680"/>
      <c r="OYU2" s="680"/>
      <c r="OYV2" s="680"/>
      <c r="OYW2" s="680"/>
      <c r="OYX2" s="680"/>
      <c r="OYY2" s="680"/>
      <c r="OYZ2" s="680"/>
      <c r="OZA2" s="680"/>
      <c r="OZB2" s="680"/>
      <c r="OZC2" s="680"/>
      <c r="OZD2" s="680"/>
      <c r="OZE2" s="680"/>
      <c r="OZF2" s="680"/>
      <c r="OZG2" s="680"/>
      <c r="OZH2" s="680"/>
      <c r="OZI2" s="680"/>
      <c r="OZJ2" s="680"/>
      <c r="OZK2" s="680"/>
      <c r="OZL2" s="680"/>
      <c r="OZM2" s="680"/>
      <c r="OZN2" s="680"/>
      <c r="OZO2" s="680"/>
      <c r="OZP2" s="680"/>
      <c r="OZQ2" s="680"/>
      <c r="OZR2" s="680"/>
      <c r="OZS2" s="680"/>
      <c r="OZT2" s="680"/>
      <c r="OZU2" s="680"/>
      <c r="OZV2" s="680"/>
      <c r="OZW2" s="680"/>
      <c r="OZX2" s="680"/>
      <c r="OZY2" s="680"/>
      <c r="OZZ2" s="680"/>
      <c r="PAA2" s="680"/>
      <c r="PAB2" s="680"/>
      <c r="PAC2" s="680"/>
      <c r="PAD2" s="680"/>
      <c r="PAE2" s="680"/>
      <c r="PAF2" s="680"/>
      <c r="PAG2" s="680"/>
      <c r="PAH2" s="680"/>
      <c r="PAI2" s="680"/>
      <c r="PAJ2" s="680"/>
      <c r="PAK2" s="680"/>
      <c r="PAL2" s="680"/>
      <c r="PAM2" s="680"/>
      <c r="PAN2" s="680"/>
      <c r="PAO2" s="680"/>
      <c r="PAP2" s="680"/>
      <c r="PAQ2" s="680"/>
      <c r="PAR2" s="680"/>
      <c r="PAS2" s="680"/>
      <c r="PAT2" s="680"/>
      <c r="PAU2" s="680"/>
      <c r="PAV2" s="680"/>
      <c r="PAW2" s="680"/>
      <c r="PAX2" s="680"/>
      <c r="PAY2" s="680"/>
      <c r="PAZ2" s="680"/>
      <c r="PBA2" s="680"/>
      <c r="PBB2" s="680"/>
      <c r="PBC2" s="680"/>
      <c r="PBD2" s="680"/>
      <c r="PBE2" s="680"/>
      <c r="PBF2" s="680"/>
      <c r="PBG2" s="680"/>
      <c r="PBH2" s="680"/>
      <c r="PBI2" s="680"/>
      <c r="PBJ2" s="680"/>
      <c r="PBK2" s="680"/>
      <c r="PBL2" s="680"/>
      <c r="PBM2" s="680"/>
      <c r="PBN2" s="680"/>
      <c r="PBO2" s="680"/>
      <c r="PBP2" s="680"/>
      <c r="PBQ2" s="680"/>
      <c r="PBR2" s="680"/>
      <c r="PBS2" s="680"/>
      <c r="PBT2" s="680"/>
      <c r="PBU2" s="680"/>
      <c r="PBV2" s="680"/>
      <c r="PBW2" s="680"/>
      <c r="PBX2" s="680"/>
      <c r="PBY2" s="680"/>
      <c r="PBZ2" s="680"/>
      <c r="PCA2" s="680"/>
      <c r="PCB2" s="680"/>
      <c r="PCC2" s="680"/>
      <c r="PCD2" s="680"/>
      <c r="PCE2" s="680"/>
      <c r="PCF2" s="680"/>
      <c r="PCG2" s="680"/>
      <c r="PCH2" s="680"/>
      <c r="PCI2" s="680"/>
      <c r="PCJ2" s="680"/>
      <c r="PCK2" s="680"/>
      <c r="PCL2" s="680"/>
      <c r="PCM2" s="680"/>
      <c r="PCN2" s="680"/>
      <c r="PCO2" s="680"/>
      <c r="PCP2" s="680"/>
      <c r="PCQ2" s="680"/>
      <c r="PCR2" s="680"/>
      <c r="PCS2" s="680"/>
      <c r="PCT2" s="680"/>
      <c r="PCU2" s="680"/>
      <c r="PCV2" s="680"/>
      <c r="PCW2" s="680"/>
      <c r="PCX2" s="680"/>
      <c r="PCY2" s="680"/>
      <c r="PCZ2" s="680"/>
      <c r="PDA2" s="680"/>
      <c r="PDB2" s="680"/>
      <c r="PDC2" s="680"/>
      <c r="PDD2" s="680"/>
      <c r="PDE2" s="680"/>
      <c r="PDF2" s="680"/>
      <c r="PDG2" s="680"/>
      <c r="PDH2" s="680"/>
      <c r="PDI2" s="680"/>
      <c r="PDJ2" s="680"/>
      <c r="PDK2" s="680"/>
      <c r="PDL2" s="680"/>
      <c r="PDM2" s="680"/>
      <c r="PDN2" s="680"/>
      <c r="PDO2" s="680"/>
      <c r="PDP2" s="680"/>
      <c r="PDQ2" s="680"/>
      <c r="PDR2" s="680"/>
      <c r="PDS2" s="680"/>
      <c r="PDT2" s="680"/>
      <c r="PDU2" s="680"/>
      <c r="PDV2" s="680"/>
      <c r="PDW2" s="680"/>
      <c r="PDX2" s="680"/>
      <c r="PDY2" s="680"/>
      <c r="PDZ2" s="680"/>
      <c r="PEA2" s="680"/>
      <c r="PEB2" s="680"/>
      <c r="PEC2" s="680"/>
      <c r="PED2" s="680"/>
      <c r="PEE2" s="680"/>
      <c r="PEF2" s="680"/>
      <c r="PEG2" s="680"/>
      <c r="PEH2" s="680"/>
      <c r="PEI2" s="680"/>
      <c r="PEJ2" s="680"/>
      <c r="PEK2" s="680"/>
      <c r="PEL2" s="680"/>
      <c r="PEM2" s="680"/>
      <c r="PEN2" s="680"/>
      <c r="PEO2" s="680"/>
      <c r="PEP2" s="680"/>
      <c r="PEQ2" s="680"/>
      <c r="PER2" s="680"/>
      <c r="PES2" s="680"/>
      <c r="PET2" s="680"/>
      <c r="PEU2" s="680"/>
      <c r="PEV2" s="680"/>
      <c r="PEW2" s="680"/>
      <c r="PEX2" s="680"/>
      <c r="PEY2" s="680"/>
      <c r="PEZ2" s="680"/>
      <c r="PFA2" s="680"/>
      <c r="PFB2" s="680"/>
      <c r="PFC2" s="680"/>
      <c r="PFD2" s="680"/>
      <c r="PFE2" s="680"/>
      <c r="PFF2" s="680"/>
      <c r="PFG2" s="680"/>
      <c r="PFH2" s="680"/>
      <c r="PFI2" s="680"/>
      <c r="PFJ2" s="680"/>
      <c r="PFK2" s="680"/>
      <c r="PFL2" s="680"/>
      <c r="PFM2" s="680"/>
      <c r="PFN2" s="680"/>
      <c r="PFO2" s="680"/>
      <c r="PFP2" s="680"/>
      <c r="PFQ2" s="680"/>
      <c r="PFR2" s="680"/>
      <c r="PFS2" s="680"/>
      <c r="PFT2" s="680"/>
      <c r="PFU2" s="680"/>
      <c r="PFV2" s="680"/>
      <c r="PFW2" s="680"/>
      <c r="PFX2" s="680"/>
      <c r="PFY2" s="680"/>
      <c r="PFZ2" s="680"/>
      <c r="PGA2" s="680"/>
      <c r="PGB2" s="680"/>
      <c r="PGC2" s="680"/>
      <c r="PGD2" s="680"/>
      <c r="PGE2" s="680"/>
      <c r="PGF2" s="680"/>
      <c r="PGG2" s="680"/>
      <c r="PGH2" s="680"/>
      <c r="PGI2" s="680"/>
      <c r="PGJ2" s="680"/>
      <c r="PGK2" s="680"/>
      <c r="PGL2" s="680"/>
      <c r="PGM2" s="680"/>
      <c r="PGN2" s="680"/>
      <c r="PGO2" s="680"/>
      <c r="PGP2" s="680"/>
      <c r="PGQ2" s="680"/>
      <c r="PGR2" s="680"/>
      <c r="PGS2" s="680"/>
      <c r="PGT2" s="680"/>
      <c r="PGU2" s="680"/>
      <c r="PGV2" s="680"/>
      <c r="PGW2" s="680"/>
      <c r="PGX2" s="680"/>
      <c r="PGY2" s="680"/>
      <c r="PGZ2" s="680"/>
      <c r="PHA2" s="680"/>
      <c r="PHB2" s="680"/>
      <c r="PHC2" s="680"/>
      <c r="PHD2" s="680"/>
      <c r="PHE2" s="680"/>
      <c r="PHF2" s="680"/>
      <c r="PHG2" s="680"/>
      <c r="PHH2" s="680"/>
      <c r="PHI2" s="680"/>
      <c r="PHJ2" s="680"/>
      <c r="PHK2" s="680"/>
      <c r="PHL2" s="680"/>
      <c r="PHM2" s="680"/>
      <c r="PHN2" s="680"/>
      <c r="PHO2" s="680"/>
      <c r="PHP2" s="680"/>
      <c r="PHQ2" s="680"/>
      <c r="PHR2" s="680"/>
      <c r="PHS2" s="680"/>
      <c r="PHT2" s="680"/>
      <c r="PHU2" s="680"/>
      <c r="PHV2" s="680"/>
      <c r="PHW2" s="680"/>
      <c r="PHX2" s="680"/>
      <c r="PHY2" s="680"/>
      <c r="PHZ2" s="680"/>
      <c r="PIA2" s="680"/>
      <c r="PIB2" s="680"/>
      <c r="PIC2" s="680"/>
      <c r="PID2" s="680"/>
      <c r="PIE2" s="680"/>
      <c r="PIF2" s="680"/>
      <c r="PIG2" s="680"/>
      <c r="PIH2" s="680"/>
      <c r="PII2" s="680"/>
      <c r="PIJ2" s="680"/>
      <c r="PIK2" s="680"/>
      <c r="PIL2" s="680"/>
      <c r="PIM2" s="680"/>
      <c r="PIN2" s="680"/>
      <c r="PIO2" s="680"/>
      <c r="PIP2" s="680"/>
      <c r="PIQ2" s="680"/>
      <c r="PIR2" s="680"/>
      <c r="PIS2" s="680"/>
      <c r="PIT2" s="680"/>
      <c r="PIU2" s="680"/>
      <c r="PIV2" s="680"/>
      <c r="PIW2" s="680"/>
      <c r="PIX2" s="680"/>
      <c r="PIY2" s="680"/>
      <c r="PIZ2" s="680"/>
      <c r="PJA2" s="680"/>
      <c r="PJB2" s="680"/>
      <c r="PJC2" s="680"/>
      <c r="PJD2" s="680"/>
      <c r="PJE2" s="680"/>
      <c r="PJF2" s="680"/>
      <c r="PJG2" s="680"/>
      <c r="PJH2" s="680"/>
      <c r="PJI2" s="680"/>
      <c r="PJJ2" s="680"/>
      <c r="PJK2" s="680"/>
      <c r="PJL2" s="680"/>
      <c r="PJM2" s="680"/>
      <c r="PJN2" s="680"/>
      <c r="PJO2" s="680"/>
      <c r="PJP2" s="680"/>
      <c r="PJQ2" s="680"/>
      <c r="PJR2" s="680"/>
      <c r="PJS2" s="680"/>
      <c r="PJT2" s="680"/>
      <c r="PJU2" s="680"/>
      <c r="PJV2" s="680"/>
      <c r="PJW2" s="680"/>
      <c r="PJX2" s="680"/>
      <c r="PJY2" s="680"/>
      <c r="PJZ2" s="680"/>
      <c r="PKA2" s="680"/>
      <c r="PKB2" s="680"/>
      <c r="PKC2" s="680"/>
      <c r="PKD2" s="680"/>
      <c r="PKE2" s="680"/>
      <c r="PKF2" s="680"/>
      <c r="PKG2" s="680"/>
      <c r="PKH2" s="680"/>
      <c r="PKI2" s="680"/>
      <c r="PKJ2" s="680"/>
      <c r="PKK2" s="680"/>
      <c r="PKL2" s="680"/>
      <c r="PKM2" s="680"/>
      <c r="PKN2" s="680"/>
      <c r="PKO2" s="680"/>
      <c r="PKP2" s="680"/>
      <c r="PKQ2" s="680"/>
      <c r="PKR2" s="680"/>
      <c r="PKS2" s="680"/>
      <c r="PKT2" s="680"/>
      <c r="PKU2" s="680"/>
      <c r="PKV2" s="680"/>
      <c r="PKW2" s="680"/>
      <c r="PKX2" s="680"/>
      <c r="PKY2" s="680"/>
      <c r="PKZ2" s="680"/>
      <c r="PLA2" s="680"/>
      <c r="PLB2" s="680"/>
      <c r="PLC2" s="680"/>
      <c r="PLD2" s="680"/>
      <c r="PLE2" s="680"/>
      <c r="PLF2" s="680"/>
      <c r="PLG2" s="680"/>
      <c r="PLH2" s="680"/>
      <c r="PLI2" s="680"/>
      <c r="PLJ2" s="680"/>
      <c r="PLK2" s="680"/>
      <c r="PLL2" s="680"/>
      <c r="PLM2" s="680"/>
      <c r="PLN2" s="680"/>
      <c r="PLO2" s="680"/>
      <c r="PLP2" s="680"/>
      <c r="PLQ2" s="680"/>
      <c r="PLR2" s="680"/>
      <c r="PLS2" s="680"/>
      <c r="PLT2" s="680"/>
      <c r="PLU2" s="680"/>
      <c r="PLV2" s="680"/>
      <c r="PLW2" s="680"/>
      <c r="PLX2" s="680"/>
      <c r="PLY2" s="680"/>
      <c r="PLZ2" s="680"/>
      <c r="PMA2" s="680"/>
      <c r="PMB2" s="680"/>
      <c r="PMC2" s="680"/>
      <c r="PMD2" s="680"/>
      <c r="PME2" s="680"/>
      <c r="PMF2" s="680"/>
      <c r="PMG2" s="680"/>
      <c r="PMH2" s="680"/>
      <c r="PMI2" s="680"/>
      <c r="PMJ2" s="680"/>
      <c r="PMK2" s="680"/>
      <c r="PML2" s="680"/>
      <c r="PMM2" s="680"/>
      <c r="PMN2" s="680"/>
      <c r="PMO2" s="680"/>
      <c r="PMP2" s="680"/>
      <c r="PMQ2" s="680"/>
      <c r="PMR2" s="680"/>
      <c r="PMS2" s="680"/>
      <c r="PMT2" s="680"/>
      <c r="PMU2" s="680"/>
      <c r="PMV2" s="680"/>
      <c r="PMW2" s="680"/>
      <c r="PMX2" s="680"/>
      <c r="PMY2" s="680"/>
      <c r="PMZ2" s="680"/>
      <c r="PNA2" s="680"/>
      <c r="PNB2" s="680"/>
      <c r="PNC2" s="680"/>
      <c r="PND2" s="680"/>
      <c r="PNE2" s="680"/>
      <c r="PNF2" s="680"/>
      <c r="PNG2" s="680"/>
      <c r="PNH2" s="680"/>
      <c r="PNI2" s="680"/>
      <c r="PNJ2" s="680"/>
      <c r="PNK2" s="680"/>
      <c r="PNL2" s="680"/>
      <c r="PNM2" s="680"/>
      <c r="PNN2" s="680"/>
      <c r="PNO2" s="680"/>
      <c r="PNP2" s="680"/>
      <c r="PNQ2" s="680"/>
      <c r="PNR2" s="680"/>
      <c r="PNS2" s="680"/>
      <c r="PNT2" s="680"/>
      <c r="PNU2" s="680"/>
      <c r="PNV2" s="680"/>
      <c r="PNW2" s="680"/>
      <c r="PNX2" s="680"/>
      <c r="PNY2" s="680"/>
      <c r="PNZ2" s="680"/>
      <c r="POA2" s="680"/>
      <c r="POB2" s="680"/>
      <c r="POC2" s="680"/>
      <c r="POD2" s="680"/>
      <c r="POE2" s="680"/>
      <c r="POF2" s="680"/>
      <c r="POG2" s="680"/>
      <c r="POH2" s="680"/>
      <c r="POI2" s="680"/>
      <c r="POJ2" s="680"/>
      <c r="POK2" s="680"/>
      <c r="POL2" s="680"/>
      <c r="POM2" s="680"/>
      <c r="PON2" s="680"/>
      <c r="POO2" s="680"/>
      <c r="POP2" s="680"/>
      <c r="POQ2" s="680"/>
      <c r="POR2" s="680"/>
      <c r="POS2" s="680"/>
      <c r="POT2" s="680"/>
      <c r="POU2" s="680"/>
      <c r="POV2" s="680"/>
      <c r="POW2" s="680"/>
      <c r="POX2" s="680"/>
      <c r="POY2" s="680"/>
      <c r="POZ2" s="680"/>
      <c r="PPA2" s="680"/>
      <c r="PPB2" s="680"/>
      <c r="PPC2" s="680"/>
      <c r="PPD2" s="680"/>
      <c r="PPE2" s="680"/>
      <c r="PPF2" s="680"/>
      <c r="PPG2" s="680"/>
      <c r="PPH2" s="680"/>
      <c r="PPI2" s="680"/>
      <c r="PPJ2" s="680"/>
      <c r="PPK2" s="680"/>
      <c r="PPL2" s="680"/>
      <c r="PPM2" s="680"/>
      <c r="PPN2" s="680"/>
      <c r="PPO2" s="680"/>
      <c r="PPP2" s="680"/>
      <c r="PPQ2" s="680"/>
      <c r="PPR2" s="680"/>
      <c r="PPS2" s="680"/>
      <c r="PPT2" s="680"/>
      <c r="PPU2" s="680"/>
      <c r="PPV2" s="680"/>
      <c r="PPW2" s="680"/>
      <c r="PPX2" s="680"/>
      <c r="PPY2" s="680"/>
      <c r="PPZ2" s="680"/>
      <c r="PQA2" s="680"/>
      <c r="PQB2" s="680"/>
      <c r="PQC2" s="680"/>
      <c r="PQD2" s="680"/>
      <c r="PQE2" s="680"/>
      <c r="PQF2" s="680"/>
      <c r="PQG2" s="680"/>
      <c r="PQH2" s="680"/>
      <c r="PQI2" s="680"/>
      <c r="PQJ2" s="680"/>
      <c r="PQK2" s="680"/>
      <c r="PQL2" s="680"/>
      <c r="PQM2" s="680"/>
      <c r="PQN2" s="680"/>
      <c r="PQO2" s="680"/>
      <c r="PQP2" s="680"/>
      <c r="PQQ2" s="680"/>
      <c r="PQR2" s="680"/>
      <c r="PQS2" s="680"/>
      <c r="PQT2" s="680"/>
      <c r="PQU2" s="680"/>
      <c r="PQV2" s="680"/>
      <c r="PQW2" s="680"/>
      <c r="PQX2" s="680"/>
      <c r="PQY2" s="680"/>
      <c r="PQZ2" s="680"/>
      <c r="PRA2" s="680"/>
      <c r="PRB2" s="680"/>
      <c r="PRC2" s="680"/>
      <c r="PRD2" s="680"/>
      <c r="PRE2" s="680"/>
      <c r="PRF2" s="680"/>
      <c r="PRG2" s="680"/>
      <c r="PRH2" s="680"/>
      <c r="PRI2" s="680"/>
      <c r="PRJ2" s="680"/>
      <c r="PRK2" s="680"/>
      <c r="PRL2" s="680"/>
      <c r="PRM2" s="680"/>
      <c r="PRN2" s="680"/>
      <c r="PRO2" s="680"/>
      <c r="PRP2" s="680"/>
      <c r="PRQ2" s="680"/>
      <c r="PRR2" s="680"/>
      <c r="PRS2" s="680"/>
      <c r="PRT2" s="680"/>
      <c r="PRU2" s="680"/>
      <c r="PRV2" s="680"/>
      <c r="PRW2" s="680"/>
      <c r="PRX2" s="680"/>
      <c r="PRY2" s="680"/>
      <c r="PRZ2" s="680"/>
      <c r="PSA2" s="680"/>
      <c r="PSB2" s="680"/>
      <c r="PSC2" s="680"/>
      <c r="PSD2" s="680"/>
      <c r="PSE2" s="680"/>
      <c r="PSF2" s="680"/>
      <c r="PSG2" s="680"/>
      <c r="PSH2" s="680"/>
      <c r="PSI2" s="680"/>
      <c r="PSJ2" s="680"/>
      <c r="PSK2" s="680"/>
      <c r="PSL2" s="680"/>
      <c r="PSM2" s="680"/>
      <c r="PSN2" s="680"/>
      <c r="PSO2" s="680"/>
      <c r="PSP2" s="680"/>
      <c r="PSQ2" s="680"/>
      <c r="PSR2" s="680"/>
      <c r="PSS2" s="680"/>
      <c r="PST2" s="680"/>
      <c r="PSU2" s="680"/>
      <c r="PSV2" s="680"/>
      <c r="PSW2" s="680"/>
      <c r="PSX2" s="680"/>
      <c r="PSY2" s="680"/>
      <c r="PSZ2" s="680"/>
      <c r="PTA2" s="680"/>
      <c r="PTB2" s="680"/>
      <c r="PTC2" s="680"/>
      <c r="PTD2" s="680"/>
      <c r="PTE2" s="680"/>
      <c r="PTF2" s="680"/>
      <c r="PTG2" s="680"/>
      <c r="PTH2" s="680"/>
      <c r="PTI2" s="680"/>
      <c r="PTJ2" s="680"/>
      <c r="PTK2" s="680"/>
      <c r="PTL2" s="680"/>
      <c r="PTM2" s="680"/>
      <c r="PTN2" s="680"/>
      <c r="PTO2" s="680"/>
      <c r="PTP2" s="680"/>
      <c r="PTQ2" s="680"/>
      <c r="PTR2" s="680"/>
      <c r="PTS2" s="680"/>
      <c r="PTT2" s="680"/>
      <c r="PTU2" s="680"/>
      <c r="PTV2" s="680"/>
      <c r="PTW2" s="680"/>
      <c r="PTX2" s="680"/>
      <c r="PTY2" s="680"/>
      <c r="PTZ2" s="680"/>
      <c r="PUA2" s="680"/>
      <c r="PUB2" s="680"/>
      <c r="PUC2" s="680"/>
      <c r="PUD2" s="680"/>
      <c r="PUE2" s="680"/>
      <c r="PUF2" s="680"/>
      <c r="PUG2" s="680"/>
      <c r="PUH2" s="680"/>
      <c r="PUI2" s="680"/>
      <c r="PUJ2" s="680"/>
      <c r="PUK2" s="680"/>
      <c r="PUL2" s="680"/>
      <c r="PUM2" s="680"/>
      <c r="PUN2" s="680"/>
      <c r="PUO2" s="680"/>
      <c r="PUP2" s="680"/>
      <c r="PUQ2" s="680"/>
      <c r="PUR2" s="680"/>
      <c r="PUS2" s="680"/>
      <c r="PUT2" s="680"/>
      <c r="PUU2" s="680"/>
      <c r="PUV2" s="680"/>
      <c r="PUW2" s="680"/>
      <c r="PUX2" s="680"/>
      <c r="PUY2" s="680"/>
      <c r="PUZ2" s="680"/>
      <c r="PVA2" s="680"/>
      <c r="PVB2" s="680"/>
      <c r="PVC2" s="680"/>
      <c r="PVD2" s="680"/>
      <c r="PVE2" s="680"/>
      <c r="PVF2" s="680"/>
      <c r="PVG2" s="680"/>
      <c r="PVH2" s="680"/>
      <c r="PVI2" s="680"/>
      <c r="PVJ2" s="680"/>
      <c r="PVK2" s="680"/>
      <c r="PVL2" s="680"/>
      <c r="PVM2" s="680"/>
      <c r="PVN2" s="680"/>
      <c r="PVO2" s="680"/>
      <c r="PVP2" s="680"/>
      <c r="PVQ2" s="680"/>
      <c r="PVR2" s="680"/>
      <c r="PVS2" s="680"/>
      <c r="PVT2" s="680"/>
      <c r="PVU2" s="680"/>
      <c r="PVV2" s="680"/>
      <c r="PVW2" s="680"/>
      <c r="PVX2" s="680"/>
      <c r="PVY2" s="680"/>
      <c r="PVZ2" s="680"/>
      <c r="PWA2" s="680"/>
      <c r="PWB2" s="680"/>
      <c r="PWC2" s="680"/>
      <c r="PWD2" s="680"/>
      <c r="PWE2" s="680"/>
      <c r="PWF2" s="680"/>
      <c r="PWG2" s="680"/>
      <c r="PWH2" s="680"/>
      <c r="PWI2" s="680"/>
      <c r="PWJ2" s="680"/>
      <c r="PWK2" s="680"/>
      <c r="PWL2" s="680"/>
      <c r="PWM2" s="680"/>
      <c r="PWN2" s="680"/>
      <c r="PWO2" s="680"/>
      <c r="PWP2" s="680"/>
      <c r="PWQ2" s="680"/>
      <c r="PWR2" s="680"/>
      <c r="PWS2" s="680"/>
      <c r="PWT2" s="680"/>
      <c r="PWU2" s="680"/>
      <c r="PWV2" s="680"/>
      <c r="PWW2" s="680"/>
      <c r="PWX2" s="680"/>
      <c r="PWY2" s="680"/>
      <c r="PWZ2" s="680"/>
      <c r="PXA2" s="680"/>
      <c r="PXB2" s="680"/>
      <c r="PXC2" s="680"/>
      <c r="PXD2" s="680"/>
      <c r="PXE2" s="680"/>
      <c r="PXF2" s="680"/>
      <c r="PXG2" s="680"/>
      <c r="PXH2" s="680"/>
      <c r="PXI2" s="680"/>
      <c r="PXJ2" s="680"/>
      <c r="PXK2" s="680"/>
      <c r="PXL2" s="680"/>
      <c r="PXM2" s="680"/>
      <c r="PXN2" s="680"/>
      <c r="PXO2" s="680"/>
      <c r="PXP2" s="680"/>
      <c r="PXQ2" s="680"/>
      <c r="PXR2" s="680"/>
      <c r="PXS2" s="680"/>
      <c r="PXT2" s="680"/>
      <c r="PXU2" s="680"/>
      <c r="PXV2" s="680"/>
      <c r="PXW2" s="680"/>
      <c r="PXX2" s="680"/>
      <c r="PXY2" s="680"/>
      <c r="PXZ2" s="680"/>
      <c r="PYA2" s="680"/>
      <c r="PYB2" s="680"/>
      <c r="PYC2" s="680"/>
      <c r="PYD2" s="680"/>
      <c r="PYE2" s="680"/>
      <c r="PYF2" s="680"/>
      <c r="PYG2" s="680"/>
      <c r="PYH2" s="680"/>
      <c r="PYI2" s="680"/>
      <c r="PYJ2" s="680"/>
      <c r="PYK2" s="680"/>
      <c r="PYL2" s="680"/>
      <c r="PYM2" s="680"/>
      <c r="PYN2" s="680"/>
      <c r="PYO2" s="680"/>
      <c r="PYP2" s="680"/>
      <c r="PYQ2" s="680"/>
      <c r="PYR2" s="680"/>
      <c r="PYS2" s="680"/>
      <c r="PYT2" s="680"/>
      <c r="PYU2" s="680"/>
      <c r="PYV2" s="680"/>
      <c r="PYW2" s="680"/>
      <c r="PYX2" s="680"/>
      <c r="PYY2" s="680"/>
      <c r="PYZ2" s="680"/>
      <c r="PZA2" s="680"/>
      <c r="PZB2" s="680"/>
      <c r="PZC2" s="680"/>
      <c r="PZD2" s="680"/>
      <c r="PZE2" s="680"/>
      <c r="PZF2" s="680"/>
      <c r="PZG2" s="680"/>
      <c r="PZH2" s="680"/>
      <c r="PZI2" s="680"/>
      <c r="PZJ2" s="680"/>
      <c r="PZK2" s="680"/>
      <c r="PZL2" s="680"/>
      <c r="PZM2" s="680"/>
      <c r="PZN2" s="680"/>
      <c r="PZO2" s="680"/>
      <c r="PZP2" s="680"/>
      <c r="PZQ2" s="680"/>
      <c r="PZR2" s="680"/>
      <c r="PZS2" s="680"/>
      <c r="PZT2" s="680"/>
      <c r="PZU2" s="680"/>
      <c r="PZV2" s="680"/>
      <c r="PZW2" s="680"/>
      <c r="PZX2" s="680"/>
      <c r="PZY2" s="680"/>
      <c r="PZZ2" s="680"/>
      <c r="QAA2" s="680"/>
      <c r="QAB2" s="680"/>
      <c r="QAC2" s="680"/>
      <c r="QAD2" s="680"/>
      <c r="QAE2" s="680"/>
      <c r="QAF2" s="680"/>
      <c r="QAG2" s="680"/>
      <c r="QAH2" s="680"/>
      <c r="QAI2" s="680"/>
      <c r="QAJ2" s="680"/>
      <c r="QAK2" s="680"/>
      <c r="QAL2" s="680"/>
      <c r="QAM2" s="680"/>
      <c r="QAN2" s="680"/>
      <c r="QAO2" s="680"/>
      <c r="QAP2" s="680"/>
      <c r="QAQ2" s="680"/>
      <c r="QAR2" s="680"/>
      <c r="QAS2" s="680"/>
      <c r="QAT2" s="680"/>
      <c r="QAU2" s="680"/>
      <c r="QAV2" s="680"/>
      <c r="QAW2" s="680"/>
      <c r="QAX2" s="680"/>
      <c r="QAY2" s="680"/>
      <c r="QAZ2" s="680"/>
      <c r="QBA2" s="680"/>
      <c r="QBB2" s="680"/>
      <c r="QBC2" s="680"/>
      <c r="QBD2" s="680"/>
      <c r="QBE2" s="680"/>
      <c r="QBF2" s="680"/>
      <c r="QBG2" s="680"/>
      <c r="QBH2" s="680"/>
      <c r="QBI2" s="680"/>
      <c r="QBJ2" s="680"/>
      <c r="QBK2" s="680"/>
      <c r="QBL2" s="680"/>
      <c r="QBM2" s="680"/>
      <c r="QBN2" s="680"/>
      <c r="QBO2" s="680"/>
      <c r="QBP2" s="680"/>
      <c r="QBQ2" s="680"/>
      <c r="QBR2" s="680"/>
      <c r="QBS2" s="680"/>
      <c r="QBT2" s="680"/>
      <c r="QBU2" s="680"/>
      <c r="QBV2" s="680"/>
      <c r="QBW2" s="680"/>
      <c r="QBX2" s="680"/>
      <c r="QBY2" s="680"/>
      <c r="QBZ2" s="680"/>
      <c r="QCA2" s="680"/>
      <c r="QCB2" s="680"/>
      <c r="QCC2" s="680"/>
      <c r="QCD2" s="680"/>
      <c r="QCE2" s="680"/>
      <c r="QCF2" s="680"/>
      <c r="QCG2" s="680"/>
      <c r="QCH2" s="680"/>
      <c r="QCI2" s="680"/>
      <c r="QCJ2" s="680"/>
      <c r="QCK2" s="680"/>
      <c r="QCL2" s="680"/>
      <c r="QCM2" s="680"/>
      <c r="QCN2" s="680"/>
      <c r="QCO2" s="680"/>
      <c r="QCP2" s="680"/>
      <c r="QCQ2" s="680"/>
      <c r="QCR2" s="680"/>
      <c r="QCS2" s="680"/>
      <c r="QCT2" s="680"/>
      <c r="QCU2" s="680"/>
      <c r="QCV2" s="680"/>
      <c r="QCW2" s="680"/>
      <c r="QCX2" s="680"/>
      <c r="QCY2" s="680"/>
      <c r="QCZ2" s="680"/>
      <c r="QDA2" s="680"/>
      <c r="QDB2" s="680"/>
      <c r="QDC2" s="680"/>
      <c r="QDD2" s="680"/>
      <c r="QDE2" s="680"/>
      <c r="QDF2" s="680"/>
      <c r="QDG2" s="680"/>
      <c r="QDH2" s="680"/>
      <c r="QDI2" s="680"/>
      <c r="QDJ2" s="680"/>
      <c r="QDK2" s="680"/>
      <c r="QDL2" s="680"/>
      <c r="QDM2" s="680"/>
      <c r="QDN2" s="680"/>
      <c r="QDO2" s="680"/>
      <c r="QDP2" s="680"/>
      <c r="QDQ2" s="680"/>
      <c r="QDR2" s="680"/>
      <c r="QDS2" s="680"/>
      <c r="QDT2" s="680"/>
      <c r="QDU2" s="680"/>
      <c r="QDV2" s="680"/>
      <c r="QDW2" s="680"/>
      <c r="QDX2" s="680"/>
      <c r="QDY2" s="680"/>
      <c r="QDZ2" s="680"/>
      <c r="QEA2" s="680"/>
      <c r="QEB2" s="680"/>
      <c r="QEC2" s="680"/>
      <c r="QED2" s="680"/>
      <c r="QEE2" s="680"/>
      <c r="QEF2" s="680"/>
      <c r="QEG2" s="680"/>
      <c r="QEH2" s="680"/>
      <c r="QEI2" s="680"/>
      <c r="QEJ2" s="680"/>
      <c r="QEK2" s="680"/>
      <c r="QEL2" s="680"/>
      <c r="QEM2" s="680"/>
      <c r="QEN2" s="680"/>
      <c r="QEO2" s="680"/>
      <c r="QEP2" s="680"/>
      <c r="QEQ2" s="680"/>
      <c r="QER2" s="680"/>
      <c r="QES2" s="680"/>
      <c r="QET2" s="680"/>
      <c r="QEU2" s="680"/>
      <c r="QEV2" s="680"/>
      <c r="QEW2" s="680"/>
      <c r="QEX2" s="680"/>
      <c r="QEY2" s="680"/>
      <c r="QEZ2" s="680"/>
      <c r="QFA2" s="680"/>
      <c r="QFB2" s="680"/>
      <c r="QFC2" s="680"/>
      <c r="QFD2" s="680"/>
      <c r="QFE2" s="680"/>
      <c r="QFF2" s="680"/>
      <c r="QFG2" s="680"/>
      <c r="QFH2" s="680"/>
      <c r="QFI2" s="680"/>
      <c r="QFJ2" s="680"/>
      <c r="QFK2" s="680"/>
      <c r="QFL2" s="680"/>
      <c r="QFM2" s="680"/>
      <c r="QFN2" s="680"/>
      <c r="QFO2" s="680"/>
      <c r="QFP2" s="680"/>
      <c r="QFQ2" s="680"/>
      <c r="QFR2" s="680"/>
      <c r="QFS2" s="680"/>
      <c r="QFT2" s="680"/>
      <c r="QFU2" s="680"/>
      <c r="QFV2" s="680"/>
      <c r="QFW2" s="680"/>
      <c r="QFX2" s="680"/>
      <c r="QFY2" s="680"/>
      <c r="QFZ2" s="680"/>
      <c r="QGA2" s="680"/>
      <c r="QGB2" s="680"/>
      <c r="QGC2" s="680"/>
      <c r="QGD2" s="680"/>
      <c r="QGE2" s="680"/>
      <c r="QGF2" s="680"/>
      <c r="QGG2" s="680"/>
      <c r="QGH2" s="680"/>
      <c r="QGI2" s="680"/>
      <c r="QGJ2" s="680"/>
      <c r="QGK2" s="680"/>
      <c r="QGL2" s="680"/>
      <c r="QGM2" s="680"/>
      <c r="QGN2" s="680"/>
      <c r="QGO2" s="680"/>
      <c r="QGP2" s="680"/>
      <c r="QGQ2" s="680"/>
      <c r="QGR2" s="680"/>
      <c r="QGS2" s="680"/>
      <c r="QGT2" s="680"/>
      <c r="QGU2" s="680"/>
      <c r="QGV2" s="680"/>
      <c r="QGW2" s="680"/>
      <c r="QGX2" s="680"/>
      <c r="QGY2" s="680"/>
      <c r="QGZ2" s="680"/>
      <c r="QHA2" s="680"/>
      <c r="QHB2" s="680"/>
      <c r="QHC2" s="680"/>
      <c r="QHD2" s="680"/>
      <c r="QHE2" s="680"/>
      <c r="QHF2" s="680"/>
      <c r="QHG2" s="680"/>
      <c r="QHH2" s="680"/>
      <c r="QHI2" s="680"/>
      <c r="QHJ2" s="680"/>
      <c r="QHK2" s="680"/>
      <c r="QHL2" s="680"/>
      <c r="QHM2" s="680"/>
      <c r="QHN2" s="680"/>
      <c r="QHO2" s="680"/>
      <c r="QHP2" s="680"/>
      <c r="QHQ2" s="680"/>
      <c r="QHR2" s="680"/>
      <c r="QHS2" s="680"/>
      <c r="QHT2" s="680"/>
      <c r="QHU2" s="680"/>
      <c r="QHV2" s="680"/>
      <c r="QHW2" s="680"/>
      <c r="QHX2" s="680"/>
      <c r="QHY2" s="680"/>
      <c r="QHZ2" s="680"/>
      <c r="QIA2" s="680"/>
      <c r="QIB2" s="680"/>
      <c r="QIC2" s="680"/>
      <c r="QID2" s="680"/>
      <c r="QIE2" s="680"/>
      <c r="QIF2" s="680"/>
      <c r="QIG2" s="680"/>
      <c r="QIH2" s="680"/>
      <c r="QII2" s="680"/>
      <c r="QIJ2" s="680"/>
      <c r="QIK2" s="680"/>
      <c r="QIL2" s="680"/>
      <c r="QIM2" s="680"/>
      <c r="QIN2" s="680"/>
      <c r="QIO2" s="680"/>
      <c r="QIP2" s="680"/>
      <c r="QIQ2" s="680"/>
      <c r="QIR2" s="680"/>
      <c r="QIS2" s="680"/>
      <c r="QIT2" s="680"/>
      <c r="QIU2" s="680"/>
      <c r="QIV2" s="680"/>
      <c r="QIW2" s="680"/>
      <c r="QIX2" s="680"/>
      <c r="QIY2" s="680"/>
      <c r="QIZ2" s="680"/>
      <c r="QJA2" s="680"/>
      <c r="QJB2" s="680"/>
      <c r="QJC2" s="680"/>
      <c r="QJD2" s="680"/>
      <c r="QJE2" s="680"/>
      <c r="QJF2" s="680"/>
      <c r="QJG2" s="680"/>
      <c r="QJH2" s="680"/>
      <c r="QJI2" s="680"/>
      <c r="QJJ2" s="680"/>
      <c r="QJK2" s="680"/>
      <c r="QJL2" s="680"/>
      <c r="QJM2" s="680"/>
      <c r="QJN2" s="680"/>
      <c r="QJO2" s="680"/>
      <c r="QJP2" s="680"/>
      <c r="QJQ2" s="680"/>
      <c r="QJR2" s="680"/>
      <c r="QJS2" s="680"/>
      <c r="QJT2" s="680"/>
      <c r="QJU2" s="680"/>
      <c r="QJV2" s="680"/>
      <c r="QJW2" s="680"/>
      <c r="QJX2" s="680"/>
      <c r="QJY2" s="680"/>
      <c r="QJZ2" s="680"/>
      <c r="QKA2" s="680"/>
      <c r="QKB2" s="680"/>
      <c r="QKC2" s="680"/>
      <c r="QKD2" s="680"/>
      <c r="QKE2" s="680"/>
      <c r="QKF2" s="680"/>
      <c r="QKG2" s="680"/>
      <c r="QKH2" s="680"/>
      <c r="QKI2" s="680"/>
      <c r="QKJ2" s="680"/>
      <c r="QKK2" s="680"/>
      <c r="QKL2" s="680"/>
      <c r="QKM2" s="680"/>
      <c r="QKN2" s="680"/>
      <c r="QKO2" s="680"/>
      <c r="QKP2" s="680"/>
      <c r="QKQ2" s="680"/>
      <c r="QKR2" s="680"/>
      <c r="QKS2" s="680"/>
      <c r="QKT2" s="680"/>
      <c r="QKU2" s="680"/>
      <c r="QKV2" s="680"/>
      <c r="QKW2" s="680"/>
      <c r="QKX2" s="680"/>
      <c r="QKY2" s="680"/>
      <c r="QKZ2" s="680"/>
      <c r="QLA2" s="680"/>
      <c r="QLB2" s="680"/>
      <c r="QLC2" s="680"/>
      <c r="QLD2" s="680"/>
      <c r="QLE2" s="680"/>
      <c r="QLF2" s="680"/>
      <c r="QLG2" s="680"/>
      <c r="QLH2" s="680"/>
      <c r="QLI2" s="680"/>
      <c r="QLJ2" s="680"/>
      <c r="QLK2" s="680"/>
      <c r="QLL2" s="680"/>
      <c r="QLM2" s="680"/>
      <c r="QLN2" s="680"/>
      <c r="QLO2" s="680"/>
      <c r="QLP2" s="680"/>
      <c r="QLQ2" s="680"/>
      <c r="QLR2" s="680"/>
      <c r="QLS2" s="680"/>
      <c r="QLT2" s="680"/>
      <c r="QLU2" s="680"/>
      <c r="QLV2" s="680"/>
      <c r="QLW2" s="680"/>
      <c r="QLX2" s="680"/>
      <c r="QLY2" s="680"/>
      <c r="QLZ2" s="680"/>
      <c r="QMA2" s="680"/>
      <c r="QMB2" s="680"/>
      <c r="QMC2" s="680"/>
      <c r="QMD2" s="680"/>
      <c r="QME2" s="680"/>
      <c r="QMF2" s="680"/>
      <c r="QMG2" s="680"/>
      <c r="QMH2" s="680"/>
      <c r="QMI2" s="680"/>
      <c r="QMJ2" s="680"/>
      <c r="QMK2" s="680"/>
      <c r="QML2" s="680"/>
      <c r="QMM2" s="680"/>
      <c r="QMN2" s="680"/>
      <c r="QMO2" s="680"/>
      <c r="QMP2" s="680"/>
      <c r="QMQ2" s="680"/>
      <c r="QMR2" s="680"/>
      <c r="QMS2" s="680"/>
      <c r="QMT2" s="680"/>
      <c r="QMU2" s="680"/>
      <c r="QMV2" s="680"/>
      <c r="QMW2" s="680"/>
      <c r="QMX2" s="680"/>
      <c r="QMY2" s="680"/>
      <c r="QMZ2" s="680"/>
      <c r="QNA2" s="680"/>
      <c r="QNB2" s="680"/>
      <c r="QNC2" s="680"/>
      <c r="QND2" s="680"/>
      <c r="QNE2" s="680"/>
      <c r="QNF2" s="680"/>
      <c r="QNG2" s="680"/>
      <c r="QNH2" s="680"/>
      <c r="QNI2" s="680"/>
      <c r="QNJ2" s="680"/>
      <c r="QNK2" s="680"/>
      <c r="QNL2" s="680"/>
      <c r="QNM2" s="680"/>
      <c r="QNN2" s="680"/>
      <c r="QNO2" s="680"/>
      <c r="QNP2" s="680"/>
      <c r="QNQ2" s="680"/>
      <c r="QNR2" s="680"/>
      <c r="QNS2" s="680"/>
      <c r="QNT2" s="680"/>
      <c r="QNU2" s="680"/>
      <c r="QNV2" s="680"/>
      <c r="QNW2" s="680"/>
      <c r="QNX2" s="680"/>
      <c r="QNY2" s="680"/>
      <c r="QNZ2" s="680"/>
      <c r="QOA2" s="680"/>
      <c r="QOB2" s="680"/>
      <c r="QOC2" s="680"/>
      <c r="QOD2" s="680"/>
      <c r="QOE2" s="680"/>
      <c r="QOF2" s="680"/>
      <c r="QOG2" s="680"/>
      <c r="QOH2" s="680"/>
      <c r="QOI2" s="680"/>
      <c r="QOJ2" s="680"/>
      <c r="QOK2" s="680"/>
      <c r="QOL2" s="680"/>
      <c r="QOM2" s="680"/>
      <c r="QON2" s="680"/>
      <c r="QOO2" s="680"/>
      <c r="QOP2" s="680"/>
      <c r="QOQ2" s="680"/>
      <c r="QOR2" s="680"/>
      <c r="QOS2" s="680"/>
      <c r="QOT2" s="680"/>
      <c r="QOU2" s="680"/>
      <c r="QOV2" s="680"/>
      <c r="QOW2" s="680"/>
      <c r="QOX2" s="680"/>
      <c r="QOY2" s="680"/>
      <c r="QOZ2" s="680"/>
      <c r="QPA2" s="680"/>
      <c r="QPB2" s="680"/>
      <c r="QPC2" s="680"/>
      <c r="QPD2" s="680"/>
      <c r="QPE2" s="680"/>
      <c r="QPF2" s="680"/>
      <c r="QPG2" s="680"/>
      <c r="QPH2" s="680"/>
      <c r="QPI2" s="680"/>
      <c r="QPJ2" s="680"/>
      <c r="QPK2" s="680"/>
      <c r="QPL2" s="680"/>
      <c r="QPM2" s="680"/>
      <c r="QPN2" s="680"/>
      <c r="QPO2" s="680"/>
      <c r="QPP2" s="680"/>
      <c r="QPQ2" s="680"/>
      <c r="QPR2" s="680"/>
      <c r="QPS2" s="680"/>
      <c r="QPT2" s="680"/>
      <c r="QPU2" s="680"/>
      <c r="QPV2" s="680"/>
      <c r="QPW2" s="680"/>
      <c r="QPX2" s="680"/>
      <c r="QPY2" s="680"/>
      <c r="QPZ2" s="680"/>
      <c r="QQA2" s="680"/>
      <c r="QQB2" s="680"/>
      <c r="QQC2" s="680"/>
      <c r="QQD2" s="680"/>
      <c r="QQE2" s="680"/>
      <c r="QQF2" s="680"/>
      <c r="QQG2" s="680"/>
      <c r="QQH2" s="680"/>
      <c r="QQI2" s="680"/>
      <c r="QQJ2" s="680"/>
      <c r="QQK2" s="680"/>
      <c r="QQL2" s="680"/>
      <c r="QQM2" s="680"/>
      <c r="QQN2" s="680"/>
      <c r="QQO2" s="680"/>
      <c r="QQP2" s="680"/>
      <c r="QQQ2" s="680"/>
      <c r="QQR2" s="680"/>
      <c r="QQS2" s="680"/>
      <c r="QQT2" s="680"/>
      <c r="QQU2" s="680"/>
      <c r="QQV2" s="680"/>
      <c r="QQW2" s="680"/>
      <c r="QQX2" s="680"/>
      <c r="QQY2" s="680"/>
      <c r="QQZ2" s="680"/>
      <c r="QRA2" s="680"/>
      <c r="QRB2" s="680"/>
      <c r="QRC2" s="680"/>
      <c r="QRD2" s="680"/>
      <c r="QRE2" s="680"/>
      <c r="QRF2" s="680"/>
      <c r="QRG2" s="680"/>
      <c r="QRH2" s="680"/>
      <c r="QRI2" s="680"/>
      <c r="QRJ2" s="680"/>
      <c r="QRK2" s="680"/>
      <c r="QRL2" s="680"/>
      <c r="QRM2" s="680"/>
      <c r="QRN2" s="680"/>
      <c r="QRO2" s="680"/>
      <c r="QRP2" s="680"/>
      <c r="QRQ2" s="680"/>
      <c r="QRR2" s="680"/>
      <c r="QRS2" s="680"/>
      <c r="QRT2" s="680"/>
      <c r="QRU2" s="680"/>
      <c r="QRV2" s="680"/>
      <c r="QRW2" s="680"/>
      <c r="QRX2" s="680"/>
      <c r="QRY2" s="680"/>
      <c r="QRZ2" s="680"/>
      <c r="QSA2" s="680"/>
      <c r="QSB2" s="680"/>
      <c r="QSC2" s="680"/>
      <c r="QSD2" s="680"/>
      <c r="QSE2" s="680"/>
      <c r="QSF2" s="680"/>
      <c r="QSG2" s="680"/>
      <c r="QSH2" s="680"/>
      <c r="QSI2" s="680"/>
      <c r="QSJ2" s="680"/>
      <c r="QSK2" s="680"/>
      <c r="QSL2" s="680"/>
      <c r="QSM2" s="680"/>
      <c r="QSN2" s="680"/>
      <c r="QSO2" s="680"/>
      <c r="QSP2" s="680"/>
      <c r="QSQ2" s="680"/>
      <c r="QSR2" s="680"/>
      <c r="QSS2" s="680"/>
      <c r="QST2" s="680"/>
      <c r="QSU2" s="680"/>
      <c r="QSV2" s="680"/>
      <c r="QSW2" s="680"/>
      <c r="QSX2" s="680"/>
      <c r="QSY2" s="680"/>
      <c r="QSZ2" s="680"/>
      <c r="QTA2" s="680"/>
      <c r="QTB2" s="680"/>
      <c r="QTC2" s="680"/>
      <c r="QTD2" s="680"/>
      <c r="QTE2" s="680"/>
      <c r="QTF2" s="680"/>
      <c r="QTG2" s="680"/>
      <c r="QTH2" s="680"/>
      <c r="QTI2" s="680"/>
      <c r="QTJ2" s="680"/>
      <c r="QTK2" s="680"/>
      <c r="QTL2" s="680"/>
      <c r="QTM2" s="680"/>
      <c r="QTN2" s="680"/>
      <c r="QTO2" s="680"/>
      <c r="QTP2" s="680"/>
      <c r="QTQ2" s="680"/>
      <c r="QTR2" s="680"/>
      <c r="QTS2" s="680"/>
      <c r="QTT2" s="680"/>
      <c r="QTU2" s="680"/>
      <c r="QTV2" s="680"/>
      <c r="QTW2" s="680"/>
      <c r="QTX2" s="680"/>
      <c r="QTY2" s="680"/>
      <c r="QTZ2" s="680"/>
      <c r="QUA2" s="680"/>
      <c r="QUB2" s="680"/>
      <c r="QUC2" s="680"/>
      <c r="QUD2" s="680"/>
      <c r="QUE2" s="680"/>
      <c r="QUF2" s="680"/>
      <c r="QUG2" s="680"/>
      <c r="QUH2" s="680"/>
      <c r="QUI2" s="680"/>
      <c r="QUJ2" s="680"/>
      <c r="QUK2" s="680"/>
      <c r="QUL2" s="680"/>
      <c r="QUM2" s="680"/>
      <c r="QUN2" s="680"/>
      <c r="QUO2" s="680"/>
      <c r="QUP2" s="680"/>
      <c r="QUQ2" s="680"/>
      <c r="QUR2" s="680"/>
      <c r="QUS2" s="680"/>
      <c r="QUT2" s="680"/>
      <c r="QUU2" s="680"/>
      <c r="QUV2" s="680"/>
      <c r="QUW2" s="680"/>
      <c r="QUX2" s="680"/>
      <c r="QUY2" s="680"/>
      <c r="QUZ2" s="680"/>
      <c r="QVA2" s="680"/>
      <c r="QVB2" s="680"/>
      <c r="QVC2" s="680"/>
      <c r="QVD2" s="680"/>
      <c r="QVE2" s="680"/>
      <c r="QVF2" s="680"/>
      <c r="QVG2" s="680"/>
      <c r="QVH2" s="680"/>
      <c r="QVI2" s="680"/>
      <c r="QVJ2" s="680"/>
      <c r="QVK2" s="680"/>
      <c r="QVL2" s="680"/>
      <c r="QVM2" s="680"/>
      <c r="QVN2" s="680"/>
      <c r="QVO2" s="680"/>
      <c r="QVP2" s="680"/>
      <c r="QVQ2" s="680"/>
      <c r="QVR2" s="680"/>
      <c r="QVS2" s="680"/>
      <c r="QVT2" s="680"/>
      <c r="QVU2" s="680"/>
      <c r="QVV2" s="680"/>
      <c r="QVW2" s="680"/>
      <c r="QVX2" s="680"/>
      <c r="QVY2" s="680"/>
      <c r="QVZ2" s="680"/>
      <c r="QWA2" s="680"/>
      <c r="QWB2" s="680"/>
      <c r="QWC2" s="680"/>
      <c r="QWD2" s="680"/>
      <c r="QWE2" s="680"/>
      <c r="QWF2" s="680"/>
      <c r="QWG2" s="680"/>
      <c r="QWH2" s="680"/>
      <c r="QWI2" s="680"/>
      <c r="QWJ2" s="680"/>
      <c r="QWK2" s="680"/>
      <c r="QWL2" s="680"/>
      <c r="QWM2" s="680"/>
      <c r="QWN2" s="680"/>
      <c r="QWO2" s="680"/>
      <c r="QWP2" s="680"/>
      <c r="QWQ2" s="680"/>
      <c r="QWR2" s="680"/>
      <c r="QWS2" s="680"/>
      <c r="QWT2" s="680"/>
      <c r="QWU2" s="680"/>
      <c r="QWV2" s="680"/>
      <c r="QWW2" s="680"/>
      <c r="QWX2" s="680"/>
      <c r="QWY2" s="680"/>
      <c r="QWZ2" s="680"/>
      <c r="QXA2" s="680"/>
      <c r="QXB2" s="680"/>
      <c r="QXC2" s="680"/>
      <c r="QXD2" s="680"/>
      <c r="QXE2" s="680"/>
      <c r="QXF2" s="680"/>
      <c r="QXG2" s="680"/>
      <c r="QXH2" s="680"/>
      <c r="QXI2" s="680"/>
      <c r="QXJ2" s="680"/>
      <c r="QXK2" s="680"/>
      <c r="QXL2" s="680"/>
      <c r="QXM2" s="680"/>
      <c r="QXN2" s="680"/>
      <c r="QXO2" s="680"/>
      <c r="QXP2" s="680"/>
      <c r="QXQ2" s="680"/>
      <c r="QXR2" s="680"/>
      <c r="QXS2" s="680"/>
      <c r="QXT2" s="680"/>
      <c r="QXU2" s="680"/>
      <c r="QXV2" s="680"/>
      <c r="QXW2" s="680"/>
      <c r="QXX2" s="680"/>
      <c r="QXY2" s="680"/>
      <c r="QXZ2" s="680"/>
      <c r="QYA2" s="680"/>
      <c r="QYB2" s="680"/>
      <c r="QYC2" s="680"/>
      <c r="QYD2" s="680"/>
      <c r="QYE2" s="680"/>
      <c r="QYF2" s="680"/>
      <c r="QYG2" s="680"/>
      <c r="QYH2" s="680"/>
      <c r="QYI2" s="680"/>
      <c r="QYJ2" s="680"/>
      <c r="QYK2" s="680"/>
      <c r="QYL2" s="680"/>
      <c r="QYM2" s="680"/>
      <c r="QYN2" s="680"/>
      <c r="QYO2" s="680"/>
      <c r="QYP2" s="680"/>
      <c r="QYQ2" s="680"/>
      <c r="QYR2" s="680"/>
      <c r="QYS2" s="680"/>
      <c r="QYT2" s="680"/>
      <c r="QYU2" s="680"/>
      <c r="QYV2" s="680"/>
      <c r="QYW2" s="680"/>
      <c r="QYX2" s="680"/>
      <c r="QYY2" s="680"/>
      <c r="QYZ2" s="680"/>
      <c r="QZA2" s="680"/>
      <c r="QZB2" s="680"/>
      <c r="QZC2" s="680"/>
      <c r="QZD2" s="680"/>
      <c r="QZE2" s="680"/>
      <c r="QZF2" s="680"/>
      <c r="QZG2" s="680"/>
      <c r="QZH2" s="680"/>
      <c r="QZI2" s="680"/>
      <c r="QZJ2" s="680"/>
      <c r="QZK2" s="680"/>
      <c r="QZL2" s="680"/>
      <c r="QZM2" s="680"/>
      <c r="QZN2" s="680"/>
      <c r="QZO2" s="680"/>
      <c r="QZP2" s="680"/>
      <c r="QZQ2" s="680"/>
      <c r="QZR2" s="680"/>
      <c r="QZS2" s="680"/>
      <c r="QZT2" s="680"/>
      <c r="QZU2" s="680"/>
      <c r="QZV2" s="680"/>
      <c r="QZW2" s="680"/>
      <c r="QZX2" s="680"/>
      <c r="QZY2" s="680"/>
      <c r="QZZ2" s="680"/>
      <c r="RAA2" s="680"/>
      <c r="RAB2" s="680"/>
      <c r="RAC2" s="680"/>
      <c r="RAD2" s="680"/>
      <c r="RAE2" s="680"/>
      <c r="RAF2" s="680"/>
      <c r="RAG2" s="680"/>
      <c r="RAH2" s="680"/>
      <c r="RAI2" s="680"/>
      <c r="RAJ2" s="680"/>
      <c r="RAK2" s="680"/>
      <c r="RAL2" s="680"/>
      <c r="RAM2" s="680"/>
      <c r="RAN2" s="680"/>
      <c r="RAO2" s="680"/>
      <c r="RAP2" s="680"/>
      <c r="RAQ2" s="680"/>
      <c r="RAR2" s="680"/>
      <c r="RAS2" s="680"/>
      <c r="RAT2" s="680"/>
      <c r="RAU2" s="680"/>
      <c r="RAV2" s="680"/>
      <c r="RAW2" s="680"/>
      <c r="RAX2" s="680"/>
      <c r="RAY2" s="680"/>
      <c r="RAZ2" s="680"/>
      <c r="RBA2" s="680"/>
      <c r="RBB2" s="680"/>
      <c r="RBC2" s="680"/>
      <c r="RBD2" s="680"/>
      <c r="RBE2" s="680"/>
      <c r="RBF2" s="680"/>
      <c r="RBG2" s="680"/>
      <c r="RBH2" s="680"/>
      <c r="RBI2" s="680"/>
      <c r="RBJ2" s="680"/>
      <c r="RBK2" s="680"/>
      <c r="RBL2" s="680"/>
      <c r="RBM2" s="680"/>
      <c r="RBN2" s="680"/>
      <c r="RBO2" s="680"/>
      <c r="RBP2" s="680"/>
      <c r="RBQ2" s="680"/>
      <c r="RBR2" s="680"/>
      <c r="RBS2" s="680"/>
      <c r="RBT2" s="680"/>
      <c r="RBU2" s="680"/>
      <c r="RBV2" s="680"/>
      <c r="RBW2" s="680"/>
      <c r="RBX2" s="680"/>
      <c r="RBY2" s="680"/>
      <c r="RBZ2" s="680"/>
      <c r="RCA2" s="680"/>
      <c r="RCB2" s="680"/>
      <c r="RCC2" s="680"/>
      <c r="RCD2" s="680"/>
      <c r="RCE2" s="680"/>
      <c r="RCF2" s="680"/>
      <c r="RCG2" s="680"/>
      <c r="RCH2" s="680"/>
      <c r="RCI2" s="680"/>
      <c r="RCJ2" s="680"/>
      <c r="RCK2" s="680"/>
      <c r="RCL2" s="680"/>
      <c r="RCM2" s="680"/>
      <c r="RCN2" s="680"/>
      <c r="RCO2" s="680"/>
      <c r="RCP2" s="680"/>
      <c r="RCQ2" s="680"/>
      <c r="RCR2" s="680"/>
      <c r="RCS2" s="680"/>
      <c r="RCT2" s="680"/>
      <c r="RCU2" s="680"/>
      <c r="RCV2" s="680"/>
      <c r="RCW2" s="680"/>
      <c r="RCX2" s="680"/>
      <c r="RCY2" s="680"/>
      <c r="RCZ2" s="680"/>
      <c r="RDA2" s="680"/>
      <c r="RDB2" s="680"/>
      <c r="RDC2" s="680"/>
      <c r="RDD2" s="680"/>
      <c r="RDE2" s="680"/>
      <c r="RDF2" s="680"/>
      <c r="RDG2" s="680"/>
      <c r="RDH2" s="680"/>
      <c r="RDI2" s="680"/>
      <c r="RDJ2" s="680"/>
      <c r="RDK2" s="680"/>
      <c r="RDL2" s="680"/>
      <c r="RDM2" s="680"/>
      <c r="RDN2" s="680"/>
      <c r="RDO2" s="680"/>
      <c r="RDP2" s="680"/>
      <c r="RDQ2" s="680"/>
      <c r="RDR2" s="680"/>
      <c r="RDS2" s="680"/>
      <c r="RDT2" s="680"/>
      <c r="RDU2" s="680"/>
      <c r="RDV2" s="680"/>
      <c r="RDW2" s="680"/>
      <c r="RDX2" s="680"/>
      <c r="RDY2" s="680"/>
      <c r="RDZ2" s="680"/>
      <c r="REA2" s="680"/>
      <c r="REB2" s="680"/>
      <c r="REC2" s="680"/>
      <c r="RED2" s="680"/>
      <c r="REE2" s="680"/>
      <c r="REF2" s="680"/>
      <c r="REG2" s="680"/>
      <c r="REH2" s="680"/>
      <c r="REI2" s="680"/>
      <c r="REJ2" s="680"/>
      <c r="REK2" s="680"/>
      <c r="REL2" s="680"/>
      <c r="REM2" s="680"/>
      <c r="REN2" s="680"/>
      <c r="REO2" s="680"/>
      <c r="REP2" s="680"/>
      <c r="REQ2" s="680"/>
      <c r="RER2" s="680"/>
      <c r="RES2" s="680"/>
      <c r="RET2" s="680"/>
      <c r="REU2" s="680"/>
      <c r="REV2" s="680"/>
      <c r="REW2" s="680"/>
      <c r="REX2" s="680"/>
      <c r="REY2" s="680"/>
      <c r="REZ2" s="680"/>
      <c r="RFA2" s="680"/>
      <c r="RFB2" s="680"/>
      <c r="RFC2" s="680"/>
      <c r="RFD2" s="680"/>
      <c r="RFE2" s="680"/>
      <c r="RFF2" s="680"/>
      <c r="RFG2" s="680"/>
      <c r="RFH2" s="680"/>
      <c r="RFI2" s="680"/>
      <c r="RFJ2" s="680"/>
      <c r="RFK2" s="680"/>
      <c r="RFL2" s="680"/>
      <c r="RFM2" s="680"/>
      <c r="RFN2" s="680"/>
      <c r="RFO2" s="680"/>
      <c r="RFP2" s="680"/>
      <c r="RFQ2" s="680"/>
      <c r="RFR2" s="680"/>
      <c r="RFS2" s="680"/>
      <c r="RFT2" s="680"/>
      <c r="RFU2" s="680"/>
      <c r="RFV2" s="680"/>
      <c r="RFW2" s="680"/>
      <c r="RFX2" s="680"/>
      <c r="RFY2" s="680"/>
      <c r="RFZ2" s="680"/>
      <c r="RGA2" s="680"/>
      <c r="RGB2" s="680"/>
      <c r="RGC2" s="680"/>
      <c r="RGD2" s="680"/>
      <c r="RGE2" s="680"/>
      <c r="RGF2" s="680"/>
      <c r="RGG2" s="680"/>
      <c r="RGH2" s="680"/>
      <c r="RGI2" s="680"/>
      <c r="RGJ2" s="680"/>
      <c r="RGK2" s="680"/>
      <c r="RGL2" s="680"/>
      <c r="RGM2" s="680"/>
      <c r="RGN2" s="680"/>
      <c r="RGO2" s="680"/>
      <c r="RGP2" s="680"/>
      <c r="RGQ2" s="680"/>
      <c r="RGR2" s="680"/>
      <c r="RGS2" s="680"/>
      <c r="RGT2" s="680"/>
      <c r="RGU2" s="680"/>
      <c r="RGV2" s="680"/>
      <c r="RGW2" s="680"/>
      <c r="RGX2" s="680"/>
      <c r="RGY2" s="680"/>
      <c r="RGZ2" s="680"/>
      <c r="RHA2" s="680"/>
      <c r="RHB2" s="680"/>
      <c r="RHC2" s="680"/>
      <c r="RHD2" s="680"/>
      <c r="RHE2" s="680"/>
      <c r="RHF2" s="680"/>
      <c r="RHG2" s="680"/>
      <c r="RHH2" s="680"/>
      <c r="RHI2" s="680"/>
      <c r="RHJ2" s="680"/>
      <c r="RHK2" s="680"/>
      <c r="RHL2" s="680"/>
      <c r="RHM2" s="680"/>
      <c r="RHN2" s="680"/>
      <c r="RHO2" s="680"/>
      <c r="RHP2" s="680"/>
      <c r="RHQ2" s="680"/>
      <c r="RHR2" s="680"/>
      <c r="RHS2" s="680"/>
      <c r="RHT2" s="680"/>
      <c r="RHU2" s="680"/>
      <c r="RHV2" s="680"/>
      <c r="RHW2" s="680"/>
      <c r="RHX2" s="680"/>
      <c r="RHY2" s="680"/>
      <c r="RHZ2" s="680"/>
      <c r="RIA2" s="680"/>
      <c r="RIB2" s="680"/>
      <c r="RIC2" s="680"/>
      <c r="RID2" s="680"/>
      <c r="RIE2" s="680"/>
      <c r="RIF2" s="680"/>
      <c r="RIG2" s="680"/>
      <c r="RIH2" s="680"/>
      <c r="RII2" s="680"/>
      <c r="RIJ2" s="680"/>
      <c r="RIK2" s="680"/>
      <c r="RIL2" s="680"/>
      <c r="RIM2" s="680"/>
      <c r="RIN2" s="680"/>
      <c r="RIO2" s="680"/>
      <c r="RIP2" s="680"/>
      <c r="RIQ2" s="680"/>
      <c r="RIR2" s="680"/>
      <c r="RIS2" s="680"/>
      <c r="RIT2" s="680"/>
      <c r="RIU2" s="680"/>
      <c r="RIV2" s="680"/>
      <c r="RIW2" s="680"/>
      <c r="RIX2" s="680"/>
      <c r="RIY2" s="680"/>
      <c r="RIZ2" s="680"/>
      <c r="RJA2" s="680"/>
      <c r="RJB2" s="680"/>
      <c r="RJC2" s="680"/>
      <c r="RJD2" s="680"/>
      <c r="RJE2" s="680"/>
      <c r="RJF2" s="680"/>
      <c r="RJG2" s="680"/>
      <c r="RJH2" s="680"/>
      <c r="RJI2" s="680"/>
      <c r="RJJ2" s="680"/>
      <c r="RJK2" s="680"/>
      <c r="RJL2" s="680"/>
      <c r="RJM2" s="680"/>
      <c r="RJN2" s="680"/>
      <c r="RJO2" s="680"/>
      <c r="RJP2" s="680"/>
      <c r="RJQ2" s="680"/>
      <c r="RJR2" s="680"/>
      <c r="RJS2" s="680"/>
      <c r="RJT2" s="680"/>
      <c r="RJU2" s="680"/>
      <c r="RJV2" s="680"/>
      <c r="RJW2" s="680"/>
      <c r="RJX2" s="680"/>
      <c r="RJY2" s="680"/>
      <c r="RJZ2" s="680"/>
      <c r="RKA2" s="680"/>
      <c r="RKB2" s="680"/>
      <c r="RKC2" s="680"/>
      <c r="RKD2" s="680"/>
      <c r="RKE2" s="680"/>
      <c r="RKF2" s="680"/>
      <c r="RKG2" s="680"/>
      <c r="RKH2" s="680"/>
      <c r="RKI2" s="680"/>
      <c r="RKJ2" s="680"/>
      <c r="RKK2" s="680"/>
      <c r="RKL2" s="680"/>
      <c r="RKM2" s="680"/>
      <c r="RKN2" s="680"/>
      <c r="RKO2" s="680"/>
      <c r="RKP2" s="680"/>
      <c r="RKQ2" s="680"/>
      <c r="RKR2" s="680"/>
      <c r="RKS2" s="680"/>
      <c r="RKT2" s="680"/>
      <c r="RKU2" s="680"/>
      <c r="RKV2" s="680"/>
      <c r="RKW2" s="680"/>
      <c r="RKX2" s="680"/>
      <c r="RKY2" s="680"/>
      <c r="RKZ2" s="680"/>
      <c r="RLA2" s="680"/>
      <c r="RLB2" s="680"/>
      <c r="RLC2" s="680"/>
      <c r="RLD2" s="680"/>
      <c r="RLE2" s="680"/>
      <c r="RLF2" s="680"/>
      <c r="RLG2" s="680"/>
      <c r="RLH2" s="680"/>
      <c r="RLI2" s="680"/>
      <c r="RLJ2" s="680"/>
      <c r="RLK2" s="680"/>
      <c r="RLL2" s="680"/>
      <c r="RLM2" s="680"/>
      <c r="RLN2" s="680"/>
      <c r="RLO2" s="680"/>
      <c r="RLP2" s="680"/>
      <c r="RLQ2" s="680"/>
      <c r="RLR2" s="680"/>
      <c r="RLS2" s="680"/>
      <c r="RLT2" s="680"/>
      <c r="RLU2" s="680"/>
      <c r="RLV2" s="680"/>
      <c r="RLW2" s="680"/>
      <c r="RLX2" s="680"/>
      <c r="RLY2" s="680"/>
      <c r="RLZ2" s="680"/>
      <c r="RMA2" s="680"/>
      <c r="RMB2" s="680"/>
      <c r="RMC2" s="680"/>
      <c r="RMD2" s="680"/>
      <c r="RME2" s="680"/>
      <c r="RMF2" s="680"/>
      <c r="RMG2" s="680"/>
      <c r="RMH2" s="680"/>
      <c r="RMI2" s="680"/>
      <c r="RMJ2" s="680"/>
      <c r="RMK2" s="680"/>
      <c r="RML2" s="680"/>
      <c r="RMM2" s="680"/>
      <c r="RMN2" s="680"/>
      <c r="RMO2" s="680"/>
      <c r="RMP2" s="680"/>
      <c r="RMQ2" s="680"/>
      <c r="RMR2" s="680"/>
      <c r="RMS2" s="680"/>
      <c r="RMT2" s="680"/>
      <c r="RMU2" s="680"/>
      <c r="RMV2" s="680"/>
      <c r="RMW2" s="680"/>
      <c r="RMX2" s="680"/>
      <c r="RMY2" s="680"/>
      <c r="RMZ2" s="680"/>
      <c r="RNA2" s="680"/>
      <c r="RNB2" s="680"/>
      <c r="RNC2" s="680"/>
      <c r="RND2" s="680"/>
      <c r="RNE2" s="680"/>
      <c r="RNF2" s="680"/>
      <c r="RNG2" s="680"/>
      <c r="RNH2" s="680"/>
      <c r="RNI2" s="680"/>
      <c r="RNJ2" s="680"/>
      <c r="RNK2" s="680"/>
      <c r="RNL2" s="680"/>
      <c r="RNM2" s="680"/>
      <c r="RNN2" s="680"/>
      <c r="RNO2" s="680"/>
      <c r="RNP2" s="680"/>
      <c r="RNQ2" s="680"/>
      <c r="RNR2" s="680"/>
      <c r="RNS2" s="680"/>
      <c r="RNT2" s="680"/>
      <c r="RNU2" s="680"/>
      <c r="RNV2" s="680"/>
      <c r="RNW2" s="680"/>
      <c r="RNX2" s="680"/>
      <c r="RNY2" s="680"/>
      <c r="RNZ2" s="680"/>
      <c r="ROA2" s="680"/>
      <c r="ROB2" s="680"/>
      <c r="ROC2" s="680"/>
      <c r="ROD2" s="680"/>
      <c r="ROE2" s="680"/>
      <c r="ROF2" s="680"/>
      <c r="ROG2" s="680"/>
      <c r="ROH2" s="680"/>
      <c r="ROI2" s="680"/>
      <c r="ROJ2" s="680"/>
      <c r="ROK2" s="680"/>
      <c r="ROL2" s="680"/>
      <c r="ROM2" s="680"/>
      <c r="RON2" s="680"/>
      <c r="ROO2" s="680"/>
      <c r="ROP2" s="680"/>
      <c r="ROQ2" s="680"/>
      <c r="ROR2" s="680"/>
      <c r="ROS2" s="680"/>
      <c r="ROT2" s="680"/>
      <c r="ROU2" s="680"/>
      <c r="ROV2" s="680"/>
      <c r="ROW2" s="680"/>
      <c r="ROX2" s="680"/>
      <c r="ROY2" s="680"/>
      <c r="ROZ2" s="680"/>
      <c r="RPA2" s="680"/>
      <c r="RPB2" s="680"/>
      <c r="RPC2" s="680"/>
      <c r="RPD2" s="680"/>
      <c r="RPE2" s="680"/>
      <c r="RPF2" s="680"/>
      <c r="RPG2" s="680"/>
      <c r="RPH2" s="680"/>
      <c r="RPI2" s="680"/>
      <c r="RPJ2" s="680"/>
      <c r="RPK2" s="680"/>
      <c r="RPL2" s="680"/>
      <c r="RPM2" s="680"/>
      <c r="RPN2" s="680"/>
      <c r="RPO2" s="680"/>
      <c r="RPP2" s="680"/>
      <c r="RPQ2" s="680"/>
      <c r="RPR2" s="680"/>
      <c r="RPS2" s="680"/>
      <c r="RPT2" s="680"/>
      <c r="RPU2" s="680"/>
      <c r="RPV2" s="680"/>
      <c r="RPW2" s="680"/>
      <c r="RPX2" s="680"/>
      <c r="RPY2" s="680"/>
      <c r="RPZ2" s="680"/>
      <c r="RQA2" s="680"/>
      <c r="RQB2" s="680"/>
      <c r="RQC2" s="680"/>
      <c r="RQD2" s="680"/>
      <c r="RQE2" s="680"/>
      <c r="RQF2" s="680"/>
      <c r="RQG2" s="680"/>
      <c r="RQH2" s="680"/>
      <c r="RQI2" s="680"/>
      <c r="RQJ2" s="680"/>
      <c r="RQK2" s="680"/>
      <c r="RQL2" s="680"/>
      <c r="RQM2" s="680"/>
      <c r="RQN2" s="680"/>
      <c r="RQO2" s="680"/>
      <c r="RQP2" s="680"/>
      <c r="RQQ2" s="680"/>
      <c r="RQR2" s="680"/>
      <c r="RQS2" s="680"/>
      <c r="RQT2" s="680"/>
      <c r="RQU2" s="680"/>
      <c r="RQV2" s="680"/>
      <c r="RQW2" s="680"/>
      <c r="RQX2" s="680"/>
      <c r="RQY2" s="680"/>
      <c r="RQZ2" s="680"/>
      <c r="RRA2" s="680"/>
      <c r="RRB2" s="680"/>
      <c r="RRC2" s="680"/>
      <c r="RRD2" s="680"/>
      <c r="RRE2" s="680"/>
      <c r="RRF2" s="680"/>
      <c r="RRG2" s="680"/>
      <c r="RRH2" s="680"/>
      <c r="RRI2" s="680"/>
      <c r="RRJ2" s="680"/>
      <c r="RRK2" s="680"/>
      <c r="RRL2" s="680"/>
      <c r="RRM2" s="680"/>
      <c r="RRN2" s="680"/>
      <c r="RRO2" s="680"/>
      <c r="RRP2" s="680"/>
      <c r="RRQ2" s="680"/>
      <c r="RRR2" s="680"/>
      <c r="RRS2" s="680"/>
      <c r="RRT2" s="680"/>
      <c r="RRU2" s="680"/>
      <c r="RRV2" s="680"/>
      <c r="RRW2" s="680"/>
      <c r="RRX2" s="680"/>
      <c r="RRY2" s="680"/>
      <c r="RRZ2" s="680"/>
      <c r="RSA2" s="680"/>
      <c r="RSB2" s="680"/>
      <c r="RSC2" s="680"/>
      <c r="RSD2" s="680"/>
      <c r="RSE2" s="680"/>
      <c r="RSF2" s="680"/>
      <c r="RSG2" s="680"/>
      <c r="RSH2" s="680"/>
      <c r="RSI2" s="680"/>
      <c r="RSJ2" s="680"/>
      <c r="RSK2" s="680"/>
      <c r="RSL2" s="680"/>
      <c r="RSM2" s="680"/>
      <c r="RSN2" s="680"/>
      <c r="RSO2" s="680"/>
      <c r="RSP2" s="680"/>
      <c r="RSQ2" s="680"/>
      <c r="RSR2" s="680"/>
      <c r="RSS2" s="680"/>
      <c r="RST2" s="680"/>
      <c r="RSU2" s="680"/>
      <c r="RSV2" s="680"/>
      <c r="RSW2" s="680"/>
      <c r="RSX2" s="680"/>
      <c r="RSY2" s="680"/>
      <c r="RSZ2" s="680"/>
      <c r="RTA2" s="680"/>
      <c r="RTB2" s="680"/>
      <c r="RTC2" s="680"/>
      <c r="RTD2" s="680"/>
      <c r="RTE2" s="680"/>
      <c r="RTF2" s="680"/>
      <c r="RTG2" s="680"/>
      <c r="RTH2" s="680"/>
      <c r="RTI2" s="680"/>
      <c r="RTJ2" s="680"/>
      <c r="RTK2" s="680"/>
      <c r="RTL2" s="680"/>
      <c r="RTM2" s="680"/>
      <c r="RTN2" s="680"/>
      <c r="RTO2" s="680"/>
      <c r="RTP2" s="680"/>
      <c r="RTQ2" s="680"/>
      <c r="RTR2" s="680"/>
      <c r="RTS2" s="680"/>
      <c r="RTT2" s="680"/>
      <c r="RTU2" s="680"/>
      <c r="RTV2" s="680"/>
      <c r="RTW2" s="680"/>
      <c r="RTX2" s="680"/>
      <c r="RTY2" s="680"/>
      <c r="RTZ2" s="680"/>
      <c r="RUA2" s="680"/>
      <c r="RUB2" s="680"/>
      <c r="RUC2" s="680"/>
      <c r="RUD2" s="680"/>
      <c r="RUE2" s="680"/>
      <c r="RUF2" s="680"/>
      <c r="RUG2" s="680"/>
      <c r="RUH2" s="680"/>
      <c r="RUI2" s="680"/>
      <c r="RUJ2" s="680"/>
      <c r="RUK2" s="680"/>
      <c r="RUL2" s="680"/>
      <c r="RUM2" s="680"/>
      <c r="RUN2" s="680"/>
      <c r="RUO2" s="680"/>
      <c r="RUP2" s="680"/>
      <c r="RUQ2" s="680"/>
      <c r="RUR2" s="680"/>
      <c r="RUS2" s="680"/>
      <c r="RUT2" s="680"/>
      <c r="RUU2" s="680"/>
      <c r="RUV2" s="680"/>
      <c r="RUW2" s="680"/>
      <c r="RUX2" s="680"/>
      <c r="RUY2" s="680"/>
      <c r="RUZ2" s="680"/>
      <c r="RVA2" s="680"/>
      <c r="RVB2" s="680"/>
      <c r="RVC2" s="680"/>
      <c r="RVD2" s="680"/>
      <c r="RVE2" s="680"/>
      <c r="RVF2" s="680"/>
      <c r="RVG2" s="680"/>
      <c r="RVH2" s="680"/>
      <c r="RVI2" s="680"/>
      <c r="RVJ2" s="680"/>
      <c r="RVK2" s="680"/>
      <c r="RVL2" s="680"/>
      <c r="RVM2" s="680"/>
      <c r="RVN2" s="680"/>
      <c r="RVO2" s="680"/>
      <c r="RVP2" s="680"/>
      <c r="RVQ2" s="680"/>
      <c r="RVR2" s="680"/>
      <c r="RVS2" s="680"/>
      <c r="RVT2" s="680"/>
      <c r="RVU2" s="680"/>
      <c r="RVV2" s="680"/>
      <c r="RVW2" s="680"/>
      <c r="RVX2" s="680"/>
      <c r="RVY2" s="680"/>
      <c r="RVZ2" s="680"/>
      <c r="RWA2" s="680"/>
      <c r="RWB2" s="680"/>
      <c r="RWC2" s="680"/>
      <c r="RWD2" s="680"/>
      <c r="RWE2" s="680"/>
      <c r="RWF2" s="680"/>
      <c r="RWG2" s="680"/>
      <c r="RWH2" s="680"/>
      <c r="RWI2" s="680"/>
      <c r="RWJ2" s="680"/>
      <c r="RWK2" s="680"/>
      <c r="RWL2" s="680"/>
      <c r="RWM2" s="680"/>
      <c r="RWN2" s="680"/>
      <c r="RWO2" s="680"/>
      <c r="RWP2" s="680"/>
      <c r="RWQ2" s="680"/>
      <c r="RWR2" s="680"/>
      <c r="RWS2" s="680"/>
      <c r="RWT2" s="680"/>
      <c r="RWU2" s="680"/>
      <c r="RWV2" s="680"/>
      <c r="RWW2" s="680"/>
      <c r="RWX2" s="680"/>
      <c r="RWY2" s="680"/>
      <c r="RWZ2" s="680"/>
      <c r="RXA2" s="680"/>
      <c r="RXB2" s="680"/>
      <c r="RXC2" s="680"/>
      <c r="RXD2" s="680"/>
      <c r="RXE2" s="680"/>
      <c r="RXF2" s="680"/>
      <c r="RXG2" s="680"/>
      <c r="RXH2" s="680"/>
      <c r="RXI2" s="680"/>
      <c r="RXJ2" s="680"/>
      <c r="RXK2" s="680"/>
      <c r="RXL2" s="680"/>
      <c r="RXM2" s="680"/>
      <c r="RXN2" s="680"/>
      <c r="RXO2" s="680"/>
      <c r="RXP2" s="680"/>
      <c r="RXQ2" s="680"/>
      <c r="RXR2" s="680"/>
      <c r="RXS2" s="680"/>
      <c r="RXT2" s="680"/>
      <c r="RXU2" s="680"/>
      <c r="RXV2" s="680"/>
      <c r="RXW2" s="680"/>
      <c r="RXX2" s="680"/>
      <c r="RXY2" s="680"/>
      <c r="RXZ2" s="680"/>
      <c r="RYA2" s="680"/>
      <c r="RYB2" s="680"/>
      <c r="RYC2" s="680"/>
      <c r="RYD2" s="680"/>
      <c r="RYE2" s="680"/>
      <c r="RYF2" s="680"/>
      <c r="RYG2" s="680"/>
      <c r="RYH2" s="680"/>
      <c r="RYI2" s="680"/>
      <c r="RYJ2" s="680"/>
      <c r="RYK2" s="680"/>
      <c r="RYL2" s="680"/>
      <c r="RYM2" s="680"/>
      <c r="RYN2" s="680"/>
      <c r="RYO2" s="680"/>
      <c r="RYP2" s="680"/>
      <c r="RYQ2" s="680"/>
      <c r="RYR2" s="680"/>
      <c r="RYS2" s="680"/>
      <c r="RYT2" s="680"/>
      <c r="RYU2" s="680"/>
      <c r="RYV2" s="680"/>
      <c r="RYW2" s="680"/>
      <c r="RYX2" s="680"/>
      <c r="RYY2" s="680"/>
      <c r="RYZ2" s="680"/>
      <c r="RZA2" s="680"/>
      <c r="RZB2" s="680"/>
      <c r="RZC2" s="680"/>
      <c r="RZD2" s="680"/>
      <c r="RZE2" s="680"/>
      <c r="RZF2" s="680"/>
      <c r="RZG2" s="680"/>
      <c r="RZH2" s="680"/>
      <c r="RZI2" s="680"/>
      <c r="RZJ2" s="680"/>
      <c r="RZK2" s="680"/>
      <c r="RZL2" s="680"/>
      <c r="RZM2" s="680"/>
      <c r="RZN2" s="680"/>
      <c r="RZO2" s="680"/>
      <c r="RZP2" s="680"/>
      <c r="RZQ2" s="680"/>
      <c r="RZR2" s="680"/>
      <c r="RZS2" s="680"/>
      <c r="RZT2" s="680"/>
      <c r="RZU2" s="680"/>
      <c r="RZV2" s="680"/>
      <c r="RZW2" s="680"/>
      <c r="RZX2" s="680"/>
      <c r="RZY2" s="680"/>
      <c r="RZZ2" s="680"/>
      <c r="SAA2" s="680"/>
      <c r="SAB2" s="680"/>
      <c r="SAC2" s="680"/>
      <c r="SAD2" s="680"/>
      <c r="SAE2" s="680"/>
      <c r="SAF2" s="680"/>
      <c r="SAG2" s="680"/>
      <c r="SAH2" s="680"/>
      <c r="SAI2" s="680"/>
      <c r="SAJ2" s="680"/>
      <c r="SAK2" s="680"/>
      <c r="SAL2" s="680"/>
      <c r="SAM2" s="680"/>
      <c r="SAN2" s="680"/>
      <c r="SAO2" s="680"/>
      <c r="SAP2" s="680"/>
      <c r="SAQ2" s="680"/>
      <c r="SAR2" s="680"/>
      <c r="SAS2" s="680"/>
      <c r="SAT2" s="680"/>
      <c r="SAU2" s="680"/>
      <c r="SAV2" s="680"/>
      <c r="SAW2" s="680"/>
      <c r="SAX2" s="680"/>
      <c r="SAY2" s="680"/>
      <c r="SAZ2" s="680"/>
      <c r="SBA2" s="680"/>
      <c r="SBB2" s="680"/>
      <c r="SBC2" s="680"/>
      <c r="SBD2" s="680"/>
      <c r="SBE2" s="680"/>
      <c r="SBF2" s="680"/>
      <c r="SBG2" s="680"/>
      <c r="SBH2" s="680"/>
      <c r="SBI2" s="680"/>
      <c r="SBJ2" s="680"/>
      <c r="SBK2" s="680"/>
      <c r="SBL2" s="680"/>
      <c r="SBM2" s="680"/>
      <c r="SBN2" s="680"/>
      <c r="SBO2" s="680"/>
      <c r="SBP2" s="680"/>
      <c r="SBQ2" s="680"/>
      <c r="SBR2" s="680"/>
      <c r="SBS2" s="680"/>
      <c r="SBT2" s="680"/>
      <c r="SBU2" s="680"/>
      <c r="SBV2" s="680"/>
      <c r="SBW2" s="680"/>
      <c r="SBX2" s="680"/>
      <c r="SBY2" s="680"/>
      <c r="SBZ2" s="680"/>
      <c r="SCA2" s="680"/>
      <c r="SCB2" s="680"/>
      <c r="SCC2" s="680"/>
      <c r="SCD2" s="680"/>
      <c r="SCE2" s="680"/>
      <c r="SCF2" s="680"/>
      <c r="SCG2" s="680"/>
      <c r="SCH2" s="680"/>
      <c r="SCI2" s="680"/>
      <c r="SCJ2" s="680"/>
      <c r="SCK2" s="680"/>
      <c r="SCL2" s="680"/>
      <c r="SCM2" s="680"/>
      <c r="SCN2" s="680"/>
      <c r="SCO2" s="680"/>
      <c r="SCP2" s="680"/>
      <c r="SCQ2" s="680"/>
      <c r="SCR2" s="680"/>
      <c r="SCS2" s="680"/>
      <c r="SCT2" s="680"/>
      <c r="SCU2" s="680"/>
      <c r="SCV2" s="680"/>
      <c r="SCW2" s="680"/>
      <c r="SCX2" s="680"/>
      <c r="SCY2" s="680"/>
      <c r="SCZ2" s="680"/>
      <c r="SDA2" s="680"/>
      <c r="SDB2" s="680"/>
      <c r="SDC2" s="680"/>
      <c r="SDD2" s="680"/>
      <c r="SDE2" s="680"/>
      <c r="SDF2" s="680"/>
      <c r="SDG2" s="680"/>
      <c r="SDH2" s="680"/>
      <c r="SDI2" s="680"/>
      <c r="SDJ2" s="680"/>
      <c r="SDK2" s="680"/>
      <c r="SDL2" s="680"/>
      <c r="SDM2" s="680"/>
      <c r="SDN2" s="680"/>
      <c r="SDO2" s="680"/>
      <c r="SDP2" s="680"/>
      <c r="SDQ2" s="680"/>
      <c r="SDR2" s="680"/>
      <c r="SDS2" s="680"/>
      <c r="SDT2" s="680"/>
      <c r="SDU2" s="680"/>
      <c r="SDV2" s="680"/>
      <c r="SDW2" s="680"/>
      <c r="SDX2" s="680"/>
      <c r="SDY2" s="680"/>
      <c r="SDZ2" s="680"/>
      <c r="SEA2" s="680"/>
      <c r="SEB2" s="680"/>
      <c r="SEC2" s="680"/>
      <c r="SED2" s="680"/>
      <c r="SEE2" s="680"/>
      <c r="SEF2" s="680"/>
      <c r="SEG2" s="680"/>
      <c r="SEH2" s="680"/>
      <c r="SEI2" s="680"/>
      <c r="SEJ2" s="680"/>
      <c r="SEK2" s="680"/>
      <c r="SEL2" s="680"/>
      <c r="SEM2" s="680"/>
      <c r="SEN2" s="680"/>
      <c r="SEO2" s="680"/>
      <c r="SEP2" s="680"/>
      <c r="SEQ2" s="680"/>
      <c r="SER2" s="680"/>
      <c r="SES2" s="680"/>
      <c r="SET2" s="680"/>
      <c r="SEU2" s="680"/>
      <c r="SEV2" s="680"/>
      <c r="SEW2" s="680"/>
      <c r="SEX2" s="680"/>
      <c r="SEY2" s="680"/>
      <c r="SEZ2" s="680"/>
      <c r="SFA2" s="680"/>
      <c r="SFB2" s="680"/>
      <c r="SFC2" s="680"/>
      <c r="SFD2" s="680"/>
      <c r="SFE2" s="680"/>
      <c r="SFF2" s="680"/>
      <c r="SFG2" s="680"/>
      <c r="SFH2" s="680"/>
      <c r="SFI2" s="680"/>
      <c r="SFJ2" s="680"/>
      <c r="SFK2" s="680"/>
      <c r="SFL2" s="680"/>
      <c r="SFM2" s="680"/>
      <c r="SFN2" s="680"/>
      <c r="SFO2" s="680"/>
      <c r="SFP2" s="680"/>
      <c r="SFQ2" s="680"/>
      <c r="SFR2" s="680"/>
      <c r="SFS2" s="680"/>
      <c r="SFT2" s="680"/>
      <c r="SFU2" s="680"/>
      <c r="SFV2" s="680"/>
      <c r="SFW2" s="680"/>
      <c r="SFX2" s="680"/>
      <c r="SFY2" s="680"/>
      <c r="SFZ2" s="680"/>
      <c r="SGA2" s="680"/>
      <c r="SGB2" s="680"/>
      <c r="SGC2" s="680"/>
      <c r="SGD2" s="680"/>
      <c r="SGE2" s="680"/>
      <c r="SGF2" s="680"/>
      <c r="SGG2" s="680"/>
      <c r="SGH2" s="680"/>
      <c r="SGI2" s="680"/>
      <c r="SGJ2" s="680"/>
      <c r="SGK2" s="680"/>
      <c r="SGL2" s="680"/>
      <c r="SGM2" s="680"/>
      <c r="SGN2" s="680"/>
      <c r="SGO2" s="680"/>
      <c r="SGP2" s="680"/>
      <c r="SGQ2" s="680"/>
      <c r="SGR2" s="680"/>
      <c r="SGS2" s="680"/>
      <c r="SGT2" s="680"/>
      <c r="SGU2" s="680"/>
      <c r="SGV2" s="680"/>
      <c r="SGW2" s="680"/>
      <c r="SGX2" s="680"/>
      <c r="SGY2" s="680"/>
      <c r="SGZ2" s="680"/>
      <c r="SHA2" s="680"/>
      <c r="SHB2" s="680"/>
      <c r="SHC2" s="680"/>
      <c r="SHD2" s="680"/>
      <c r="SHE2" s="680"/>
      <c r="SHF2" s="680"/>
      <c r="SHG2" s="680"/>
      <c r="SHH2" s="680"/>
      <c r="SHI2" s="680"/>
      <c r="SHJ2" s="680"/>
      <c r="SHK2" s="680"/>
      <c r="SHL2" s="680"/>
      <c r="SHM2" s="680"/>
      <c r="SHN2" s="680"/>
      <c r="SHO2" s="680"/>
      <c r="SHP2" s="680"/>
      <c r="SHQ2" s="680"/>
      <c r="SHR2" s="680"/>
      <c r="SHS2" s="680"/>
      <c r="SHT2" s="680"/>
      <c r="SHU2" s="680"/>
      <c r="SHV2" s="680"/>
      <c r="SHW2" s="680"/>
      <c r="SHX2" s="680"/>
      <c r="SHY2" s="680"/>
      <c r="SHZ2" s="680"/>
      <c r="SIA2" s="680"/>
      <c r="SIB2" s="680"/>
      <c r="SIC2" s="680"/>
      <c r="SID2" s="680"/>
      <c r="SIE2" s="680"/>
      <c r="SIF2" s="680"/>
      <c r="SIG2" s="680"/>
      <c r="SIH2" s="680"/>
      <c r="SII2" s="680"/>
      <c r="SIJ2" s="680"/>
      <c r="SIK2" s="680"/>
      <c r="SIL2" s="680"/>
      <c r="SIM2" s="680"/>
      <c r="SIN2" s="680"/>
      <c r="SIO2" s="680"/>
      <c r="SIP2" s="680"/>
      <c r="SIQ2" s="680"/>
      <c r="SIR2" s="680"/>
      <c r="SIS2" s="680"/>
      <c r="SIT2" s="680"/>
      <c r="SIU2" s="680"/>
      <c r="SIV2" s="680"/>
      <c r="SIW2" s="680"/>
      <c r="SIX2" s="680"/>
      <c r="SIY2" s="680"/>
      <c r="SIZ2" s="680"/>
      <c r="SJA2" s="680"/>
      <c r="SJB2" s="680"/>
      <c r="SJC2" s="680"/>
      <c r="SJD2" s="680"/>
      <c r="SJE2" s="680"/>
      <c r="SJF2" s="680"/>
      <c r="SJG2" s="680"/>
      <c r="SJH2" s="680"/>
      <c r="SJI2" s="680"/>
      <c r="SJJ2" s="680"/>
      <c r="SJK2" s="680"/>
      <c r="SJL2" s="680"/>
      <c r="SJM2" s="680"/>
      <c r="SJN2" s="680"/>
      <c r="SJO2" s="680"/>
      <c r="SJP2" s="680"/>
      <c r="SJQ2" s="680"/>
      <c r="SJR2" s="680"/>
      <c r="SJS2" s="680"/>
      <c r="SJT2" s="680"/>
      <c r="SJU2" s="680"/>
      <c r="SJV2" s="680"/>
      <c r="SJW2" s="680"/>
      <c r="SJX2" s="680"/>
      <c r="SJY2" s="680"/>
      <c r="SJZ2" s="680"/>
      <c r="SKA2" s="680"/>
      <c r="SKB2" s="680"/>
      <c r="SKC2" s="680"/>
      <c r="SKD2" s="680"/>
      <c r="SKE2" s="680"/>
      <c r="SKF2" s="680"/>
      <c r="SKG2" s="680"/>
      <c r="SKH2" s="680"/>
      <c r="SKI2" s="680"/>
      <c r="SKJ2" s="680"/>
      <c r="SKK2" s="680"/>
      <c r="SKL2" s="680"/>
      <c r="SKM2" s="680"/>
      <c r="SKN2" s="680"/>
      <c r="SKO2" s="680"/>
      <c r="SKP2" s="680"/>
      <c r="SKQ2" s="680"/>
      <c r="SKR2" s="680"/>
      <c r="SKS2" s="680"/>
      <c r="SKT2" s="680"/>
      <c r="SKU2" s="680"/>
      <c r="SKV2" s="680"/>
      <c r="SKW2" s="680"/>
      <c r="SKX2" s="680"/>
      <c r="SKY2" s="680"/>
      <c r="SKZ2" s="680"/>
      <c r="SLA2" s="680"/>
      <c r="SLB2" s="680"/>
      <c r="SLC2" s="680"/>
      <c r="SLD2" s="680"/>
      <c r="SLE2" s="680"/>
      <c r="SLF2" s="680"/>
      <c r="SLG2" s="680"/>
      <c r="SLH2" s="680"/>
      <c r="SLI2" s="680"/>
      <c r="SLJ2" s="680"/>
      <c r="SLK2" s="680"/>
      <c r="SLL2" s="680"/>
      <c r="SLM2" s="680"/>
      <c r="SLN2" s="680"/>
      <c r="SLO2" s="680"/>
      <c r="SLP2" s="680"/>
      <c r="SLQ2" s="680"/>
      <c r="SLR2" s="680"/>
      <c r="SLS2" s="680"/>
      <c r="SLT2" s="680"/>
      <c r="SLU2" s="680"/>
      <c r="SLV2" s="680"/>
      <c r="SLW2" s="680"/>
      <c r="SLX2" s="680"/>
      <c r="SLY2" s="680"/>
      <c r="SLZ2" s="680"/>
      <c r="SMA2" s="680"/>
      <c r="SMB2" s="680"/>
      <c r="SMC2" s="680"/>
      <c r="SMD2" s="680"/>
      <c r="SME2" s="680"/>
      <c r="SMF2" s="680"/>
      <c r="SMG2" s="680"/>
      <c r="SMH2" s="680"/>
      <c r="SMI2" s="680"/>
      <c r="SMJ2" s="680"/>
      <c r="SMK2" s="680"/>
      <c r="SML2" s="680"/>
      <c r="SMM2" s="680"/>
      <c r="SMN2" s="680"/>
      <c r="SMO2" s="680"/>
      <c r="SMP2" s="680"/>
      <c r="SMQ2" s="680"/>
      <c r="SMR2" s="680"/>
      <c r="SMS2" s="680"/>
      <c r="SMT2" s="680"/>
      <c r="SMU2" s="680"/>
      <c r="SMV2" s="680"/>
      <c r="SMW2" s="680"/>
      <c r="SMX2" s="680"/>
      <c r="SMY2" s="680"/>
      <c r="SMZ2" s="680"/>
      <c r="SNA2" s="680"/>
      <c r="SNB2" s="680"/>
      <c r="SNC2" s="680"/>
      <c r="SND2" s="680"/>
      <c r="SNE2" s="680"/>
      <c r="SNF2" s="680"/>
      <c r="SNG2" s="680"/>
      <c r="SNH2" s="680"/>
      <c r="SNI2" s="680"/>
      <c r="SNJ2" s="680"/>
      <c r="SNK2" s="680"/>
      <c r="SNL2" s="680"/>
      <c r="SNM2" s="680"/>
      <c r="SNN2" s="680"/>
      <c r="SNO2" s="680"/>
      <c r="SNP2" s="680"/>
      <c r="SNQ2" s="680"/>
      <c r="SNR2" s="680"/>
      <c r="SNS2" s="680"/>
      <c r="SNT2" s="680"/>
      <c r="SNU2" s="680"/>
      <c r="SNV2" s="680"/>
      <c r="SNW2" s="680"/>
      <c r="SNX2" s="680"/>
      <c r="SNY2" s="680"/>
      <c r="SNZ2" s="680"/>
      <c r="SOA2" s="680"/>
      <c r="SOB2" s="680"/>
      <c r="SOC2" s="680"/>
      <c r="SOD2" s="680"/>
      <c r="SOE2" s="680"/>
      <c r="SOF2" s="680"/>
      <c r="SOG2" s="680"/>
      <c r="SOH2" s="680"/>
      <c r="SOI2" s="680"/>
      <c r="SOJ2" s="680"/>
      <c r="SOK2" s="680"/>
      <c r="SOL2" s="680"/>
      <c r="SOM2" s="680"/>
      <c r="SON2" s="680"/>
      <c r="SOO2" s="680"/>
      <c r="SOP2" s="680"/>
      <c r="SOQ2" s="680"/>
      <c r="SOR2" s="680"/>
      <c r="SOS2" s="680"/>
      <c r="SOT2" s="680"/>
      <c r="SOU2" s="680"/>
      <c r="SOV2" s="680"/>
      <c r="SOW2" s="680"/>
      <c r="SOX2" s="680"/>
      <c r="SOY2" s="680"/>
      <c r="SOZ2" s="680"/>
      <c r="SPA2" s="680"/>
      <c r="SPB2" s="680"/>
      <c r="SPC2" s="680"/>
      <c r="SPD2" s="680"/>
      <c r="SPE2" s="680"/>
      <c r="SPF2" s="680"/>
      <c r="SPG2" s="680"/>
      <c r="SPH2" s="680"/>
      <c r="SPI2" s="680"/>
      <c r="SPJ2" s="680"/>
      <c r="SPK2" s="680"/>
      <c r="SPL2" s="680"/>
      <c r="SPM2" s="680"/>
      <c r="SPN2" s="680"/>
      <c r="SPO2" s="680"/>
      <c r="SPP2" s="680"/>
      <c r="SPQ2" s="680"/>
      <c r="SPR2" s="680"/>
      <c r="SPS2" s="680"/>
      <c r="SPT2" s="680"/>
      <c r="SPU2" s="680"/>
      <c r="SPV2" s="680"/>
      <c r="SPW2" s="680"/>
      <c r="SPX2" s="680"/>
      <c r="SPY2" s="680"/>
      <c r="SPZ2" s="680"/>
      <c r="SQA2" s="680"/>
      <c r="SQB2" s="680"/>
      <c r="SQC2" s="680"/>
      <c r="SQD2" s="680"/>
      <c r="SQE2" s="680"/>
      <c r="SQF2" s="680"/>
      <c r="SQG2" s="680"/>
      <c r="SQH2" s="680"/>
      <c r="SQI2" s="680"/>
      <c r="SQJ2" s="680"/>
      <c r="SQK2" s="680"/>
      <c r="SQL2" s="680"/>
      <c r="SQM2" s="680"/>
      <c r="SQN2" s="680"/>
      <c r="SQO2" s="680"/>
      <c r="SQP2" s="680"/>
      <c r="SQQ2" s="680"/>
      <c r="SQR2" s="680"/>
      <c r="SQS2" s="680"/>
      <c r="SQT2" s="680"/>
      <c r="SQU2" s="680"/>
      <c r="SQV2" s="680"/>
      <c r="SQW2" s="680"/>
      <c r="SQX2" s="680"/>
      <c r="SQY2" s="680"/>
      <c r="SQZ2" s="680"/>
      <c r="SRA2" s="680"/>
      <c r="SRB2" s="680"/>
      <c r="SRC2" s="680"/>
      <c r="SRD2" s="680"/>
      <c r="SRE2" s="680"/>
      <c r="SRF2" s="680"/>
      <c r="SRG2" s="680"/>
      <c r="SRH2" s="680"/>
      <c r="SRI2" s="680"/>
      <c r="SRJ2" s="680"/>
      <c r="SRK2" s="680"/>
      <c r="SRL2" s="680"/>
      <c r="SRM2" s="680"/>
      <c r="SRN2" s="680"/>
      <c r="SRO2" s="680"/>
      <c r="SRP2" s="680"/>
      <c r="SRQ2" s="680"/>
      <c r="SRR2" s="680"/>
      <c r="SRS2" s="680"/>
      <c r="SRT2" s="680"/>
      <c r="SRU2" s="680"/>
      <c r="SRV2" s="680"/>
      <c r="SRW2" s="680"/>
      <c r="SRX2" s="680"/>
      <c r="SRY2" s="680"/>
      <c r="SRZ2" s="680"/>
      <c r="SSA2" s="680"/>
      <c r="SSB2" s="680"/>
      <c r="SSC2" s="680"/>
      <c r="SSD2" s="680"/>
      <c r="SSE2" s="680"/>
      <c r="SSF2" s="680"/>
      <c r="SSG2" s="680"/>
      <c r="SSH2" s="680"/>
      <c r="SSI2" s="680"/>
      <c r="SSJ2" s="680"/>
      <c r="SSK2" s="680"/>
      <c r="SSL2" s="680"/>
      <c r="SSM2" s="680"/>
      <c r="SSN2" s="680"/>
      <c r="SSO2" s="680"/>
      <c r="SSP2" s="680"/>
      <c r="SSQ2" s="680"/>
      <c r="SSR2" s="680"/>
      <c r="SSS2" s="680"/>
      <c r="SST2" s="680"/>
      <c r="SSU2" s="680"/>
      <c r="SSV2" s="680"/>
      <c r="SSW2" s="680"/>
      <c r="SSX2" s="680"/>
      <c r="SSY2" s="680"/>
      <c r="SSZ2" s="680"/>
      <c r="STA2" s="680"/>
      <c r="STB2" s="680"/>
      <c r="STC2" s="680"/>
      <c r="STD2" s="680"/>
      <c r="STE2" s="680"/>
      <c r="STF2" s="680"/>
      <c r="STG2" s="680"/>
      <c r="STH2" s="680"/>
      <c r="STI2" s="680"/>
      <c r="STJ2" s="680"/>
      <c r="STK2" s="680"/>
      <c r="STL2" s="680"/>
      <c r="STM2" s="680"/>
      <c r="STN2" s="680"/>
      <c r="STO2" s="680"/>
      <c r="STP2" s="680"/>
      <c r="STQ2" s="680"/>
      <c r="STR2" s="680"/>
      <c r="STS2" s="680"/>
      <c r="STT2" s="680"/>
      <c r="STU2" s="680"/>
      <c r="STV2" s="680"/>
      <c r="STW2" s="680"/>
      <c r="STX2" s="680"/>
      <c r="STY2" s="680"/>
      <c r="STZ2" s="680"/>
      <c r="SUA2" s="680"/>
      <c r="SUB2" s="680"/>
      <c r="SUC2" s="680"/>
      <c r="SUD2" s="680"/>
      <c r="SUE2" s="680"/>
      <c r="SUF2" s="680"/>
      <c r="SUG2" s="680"/>
      <c r="SUH2" s="680"/>
      <c r="SUI2" s="680"/>
      <c r="SUJ2" s="680"/>
      <c r="SUK2" s="680"/>
      <c r="SUL2" s="680"/>
      <c r="SUM2" s="680"/>
      <c r="SUN2" s="680"/>
      <c r="SUO2" s="680"/>
      <c r="SUP2" s="680"/>
      <c r="SUQ2" s="680"/>
      <c r="SUR2" s="680"/>
      <c r="SUS2" s="680"/>
      <c r="SUT2" s="680"/>
      <c r="SUU2" s="680"/>
      <c r="SUV2" s="680"/>
      <c r="SUW2" s="680"/>
      <c r="SUX2" s="680"/>
      <c r="SUY2" s="680"/>
      <c r="SUZ2" s="680"/>
      <c r="SVA2" s="680"/>
      <c r="SVB2" s="680"/>
      <c r="SVC2" s="680"/>
      <c r="SVD2" s="680"/>
      <c r="SVE2" s="680"/>
      <c r="SVF2" s="680"/>
      <c r="SVG2" s="680"/>
      <c r="SVH2" s="680"/>
      <c r="SVI2" s="680"/>
      <c r="SVJ2" s="680"/>
      <c r="SVK2" s="680"/>
      <c r="SVL2" s="680"/>
      <c r="SVM2" s="680"/>
      <c r="SVN2" s="680"/>
      <c r="SVO2" s="680"/>
      <c r="SVP2" s="680"/>
      <c r="SVQ2" s="680"/>
      <c r="SVR2" s="680"/>
      <c r="SVS2" s="680"/>
      <c r="SVT2" s="680"/>
      <c r="SVU2" s="680"/>
      <c r="SVV2" s="680"/>
      <c r="SVW2" s="680"/>
      <c r="SVX2" s="680"/>
      <c r="SVY2" s="680"/>
      <c r="SVZ2" s="680"/>
      <c r="SWA2" s="680"/>
      <c r="SWB2" s="680"/>
      <c r="SWC2" s="680"/>
      <c r="SWD2" s="680"/>
      <c r="SWE2" s="680"/>
      <c r="SWF2" s="680"/>
      <c r="SWG2" s="680"/>
      <c r="SWH2" s="680"/>
      <c r="SWI2" s="680"/>
      <c r="SWJ2" s="680"/>
      <c r="SWK2" s="680"/>
      <c r="SWL2" s="680"/>
      <c r="SWM2" s="680"/>
      <c r="SWN2" s="680"/>
      <c r="SWO2" s="680"/>
      <c r="SWP2" s="680"/>
      <c r="SWQ2" s="680"/>
      <c r="SWR2" s="680"/>
      <c r="SWS2" s="680"/>
      <c r="SWT2" s="680"/>
      <c r="SWU2" s="680"/>
      <c r="SWV2" s="680"/>
      <c r="SWW2" s="680"/>
      <c r="SWX2" s="680"/>
      <c r="SWY2" s="680"/>
      <c r="SWZ2" s="680"/>
      <c r="SXA2" s="680"/>
      <c r="SXB2" s="680"/>
      <c r="SXC2" s="680"/>
      <c r="SXD2" s="680"/>
      <c r="SXE2" s="680"/>
      <c r="SXF2" s="680"/>
      <c r="SXG2" s="680"/>
      <c r="SXH2" s="680"/>
      <c r="SXI2" s="680"/>
      <c r="SXJ2" s="680"/>
      <c r="SXK2" s="680"/>
      <c r="SXL2" s="680"/>
      <c r="SXM2" s="680"/>
      <c r="SXN2" s="680"/>
      <c r="SXO2" s="680"/>
      <c r="SXP2" s="680"/>
      <c r="SXQ2" s="680"/>
      <c r="SXR2" s="680"/>
      <c r="SXS2" s="680"/>
      <c r="SXT2" s="680"/>
      <c r="SXU2" s="680"/>
      <c r="SXV2" s="680"/>
      <c r="SXW2" s="680"/>
      <c r="SXX2" s="680"/>
      <c r="SXY2" s="680"/>
      <c r="SXZ2" s="680"/>
      <c r="SYA2" s="680"/>
      <c r="SYB2" s="680"/>
      <c r="SYC2" s="680"/>
      <c r="SYD2" s="680"/>
      <c r="SYE2" s="680"/>
      <c r="SYF2" s="680"/>
      <c r="SYG2" s="680"/>
      <c r="SYH2" s="680"/>
      <c r="SYI2" s="680"/>
      <c r="SYJ2" s="680"/>
      <c r="SYK2" s="680"/>
      <c r="SYL2" s="680"/>
      <c r="SYM2" s="680"/>
      <c r="SYN2" s="680"/>
      <c r="SYO2" s="680"/>
      <c r="SYP2" s="680"/>
      <c r="SYQ2" s="680"/>
      <c r="SYR2" s="680"/>
      <c r="SYS2" s="680"/>
      <c r="SYT2" s="680"/>
      <c r="SYU2" s="680"/>
      <c r="SYV2" s="680"/>
      <c r="SYW2" s="680"/>
      <c r="SYX2" s="680"/>
      <c r="SYY2" s="680"/>
      <c r="SYZ2" s="680"/>
      <c r="SZA2" s="680"/>
      <c r="SZB2" s="680"/>
      <c r="SZC2" s="680"/>
      <c r="SZD2" s="680"/>
      <c r="SZE2" s="680"/>
      <c r="SZF2" s="680"/>
      <c r="SZG2" s="680"/>
      <c r="SZH2" s="680"/>
      <c r="SZI2" s="680"/>
      <c r="SZJ2" s="680"/>
      <c r="SZK2" s="680"/>
      <c r="SZL2" s="680"/>
      <c r="SZM2" s="680"/>
      <c r="SZN2" s="680"/>
      <c r="SZO2" s="680"/>
      <c r="SZP2" s="680"/>
      <c r="SZQ2" s="680"/>
      <c r="SZR2" s="680"/>
      <c r="SZS2" s="680"/>
      <c r="SZT2" s="680"/>
      <c r="SZU2" s="680"/>
      <c r="SZV2" s="680"/>
      <c r="SZW2" s="680"/>
      <c r="SZX2" s="680"/>
      <c r="SZY2" s="680"/>
      <c r="SZZ2" s="680"/>
      <c r="TAA2" s="680"/>
      <c r="TAB2" s="680"/>
      <c r="TAC2" s="680"/>
      <c r="TAD2" s="680"/>
      <c r="TAE2" s="680"/>
      <c r="TAF2" s="680"/>
      <c r="TAG2" s="680"/>
      <c r="TAH2" s="680"/>
      <c r="TAI2" s="680"/>
      <c r="TAJ2" s="680"/>
      <c r="TAK2" s="680"/>
      <c r="TAL2" s="680"/>
      <c r="TAM2" s="680"/>
      <c r="TAN2" s="680"/>
      <c r="TAO2" s="680"/>
      <c r="TAP2" s="680"/>
      <c r="TAQ2" s="680"/>
      <c r="TAR2" s="680"/>
      <c r="TAS2" s="680"/>
      <c r="TAT2" s="680"/>
      <c r="TAU2" s="680"/>
      <c r="TAV2" s="680"/>
      <c r="TAW2" s="680"/>
      <c r="TAX2" s="680"/>
      <c r="TAY2" s="680"/>
      <c r="TAZ2" s="680"/>
      <c r="TBA2" s="680"/>
      <c r="TBB2" s="680"/>
      <c r="TBC2" s="680"/>
      <c r="TBD2" s="680"/>
      <c r="TBE2" s="680"/>
      <c r="TBF2" s="680"/>
      <c r="TBG2" s="680"/>
      <c r="TBH2" s="680"/>
      <c r="TBI2" s="680"/>
      <c r="TBJ2" s="680"/>
      <c r="TBK2" s="680"/>
      <c r="TBL2" s="680"/>
      <c r="TBM2" s="680"/>
      <c r="TBN2" s="680"/>
      <c r="TBO2" s="680"/>
      <c r="TBP2" s="680"/>
      <c r="TBQ2" s="680"/>
      <c r="TBR2" s="680"/>
      <c r="TBS2" s="680"/>
      <c r="TBT2" s="680"/>
      <c r="TBU2" s="680"/>
      <c r="TBV2" s="680"/>
      <c r="TBW2" s="680"/>
      <c r="TBX2" s="680"/>
      <c r="TBY2" s="680"/>
      <c r="TBZ2" s="680"/>
      <c r="TCA2" s="680"/>
      <c r="TCB2" s="680"/>
      <c r="TCC2" s="680"/>
      <c r="TCD2" s="680"/>
      <c r="TCE2" s="680"/>
      <c r="TCF2" s="680"/>
      <c r="TCG2" s="680"/>
      <c r="TCH2" s="680"/>
      <c r="TCI2" s="680"/>
      <c r="TCJ2" s="680"/>
      <c r="TCK2" s="680"/>
      <c r="TCL2" s="680"/>
      <c r="TCM2" s="680"/>
      <c r="TCN2" s="680"/>
      <c r="TCO2" s="680"/>
      <c r="TCP2" s="680"/>
      <c r="TCQ2" s="680"/>
      <c r="TCR2" s="680"/>
      <c r="TCS2" s="680"/>
      <c r="TCT2" s="680"/>
      <c r="TCU2" s="680"/>
      <c r="TCV2" s="680"/>
      <c r="TCW2" s="680"/>
      <c r="TCX2" s="680"/>
      <c r="TCY2" s="680"/>
      <c r="TCZ2" s="680"/>
      <c r="TDA2" s="680"/>
      <c r="TDB2" s="680"/>
      <c r="TDC2" s="680"/>
      <c r="TDD2" s="680"/>
      <c r="TDE2" s="680"/>
      <c r="TDF2" s="680"/>
      <c r="TDG2" s="680"/>
      <c r="TDH2" s="680"/>
      <c r="TDI2" s="680"/>
      <c r="TDJ2" s="680"/>
      <c r="TDK2" s="680"/>
      <c r="TDL2" s="680"/>
      <c r="TDM2" s="680"/>
      <c r="TDN2" s="680"/>
      <c r="TDO2" s="680"/>
      <c r="TDP2" s="680"/>
      <c r="TDQ2" s="680"/>
      <c r="TDR2" s="680"/>
      <c r="TDS2" s="680"/>
      <c r="TDT2" s="680"/>
      <c r="TDU2" s="680"/>
      <c r="TDV2" s="680"/>
      <c r="TDW2" s="680"/>
      <c r="TDX2" s="680"/>
      <c r="TDY2" s="680"/>
      <c r="TDZ2" s="680"/>
      <c r="TEA2" s="680"/>
      <c r="TEB2" s="680"/>
      <c r="TEC2" s="680"/>
      <c r="TED2" s="680"/>
      <c r="TEE2" s="680"/>
      <c r="TEF2" s="680"/>
      <c r="TEG2" s="680"/>
      <c r="TEH2" s="680"/>
      <c r="TEI2" s="680"/>
      <c r="TEJ2" s="680"/>
      <c r="TEK2" s="680"/>
      <c r="TEL2" s="680"/>
      <c r="TEM2" s="680"/>
      <c r="TEN2" s="680"/>
      <c r="TEO2" s="680"/>
      <c r="TEP2" s="680"/>
      <c r="TEQ2" s="680"/>
      <c r="TER2" s="680"/>
      <c r="TES2" s="680"/>
      <c r="TET2" s="680"/>
      <c r="TEU2" s="680"/>
      <c r="TEV2" s="680"/>
      <c r="TEW2" s="680"/>
      <c r="TEX2" s="680"/>
      <c r="TEY2" s="680"/>
      <c r="TEZ2" s="680"/>
      <c r="TFA2" s="680"/>
      <c r="TFB2" s="680"/>
      <c r="TFC2" s="680"/>
      <c r="TFD2" s="680"/>
      <c r="TFE2" s="680"/>
      <c r="TFF2" s="680"/>
      <c r="TFG2" s="680"/>
      <c r="TFH2" s="680"/>
      <c r="TFI2" s="680"/>
      <c r="TFJ2" s="680"/>
      <c r="TFK2" s="680"/>
      <c r="TFL2" s="680"/>
      <c r="TFM2" s="680"/>
      <c r="TFN2" s="680"/>
      <c r="TFO2" s="680"/>
      <c r="TFP2" s="680"/>
      <c r="TFQ2" s="680"/>
      <c r="TFR2" s="680"/>
      <c r="TFS2" s="680"/>
      <c r="TFT2" s="680"/>
      <c r="TFU2" s="680"/>
      <c r="TFV2" s="680"/>
      <c r="TFW2" s="680"/>
      <c r="TFX2" s="680"/>
      <c r="TFY2" s="680"/>
      <c r="TFZ2" s="680"/>
      <c r="TGA2" s="680"/>
      <c r="TGB2" s="680"/>
      <c r="TGC2" s="680"/>
      <c r="TGD2" s="680"/>
      <c r="TGE2" s="680"/>
      <c r="TGF2" s="680"/>
      <c r="TGG2" s="680"/>
      <c r="TGH2" s="680"/>
      <c r="TGI2" s="680"/>
      <c r="TGJ2" s="680"/>
      <c r="TGK2" s="680"/>
      <c r="TGL2" s="680"/>
      <c r="TGM2" s="680"/>
      <c r="TGN2" s="680"/>
      <c r="TGO2" s="680"/>
      <c r="TGP2" s="680"/>
      <c r="TGQ2" s="680"/>
      <c r="TGR2" s="680"/>
      <c r="TGS2" s="680"/>
      <c r="TGT2" s="680"/>
      <c r="TGU2" s="680"/>
      <c r="TGV2" s="680"/>
      <c r="TGW2" s="680"/>
      <c r="TGX2" s="680"/>
      <c r="TGY2" s="680"/>
      <c r="TGZ2" s="680"/>
      <c r="THA2" s="680"/>
      <c r="THB2" s="680"/>
      <c r="THC2" s="680"/>
      <c r="THD2" s="680"/>
      <c r="THE2" s="680"/>
      <c r="THF2" s="680"/>
      <c r="THG2" s="680"/>
      <c r="THH2" s="680"/>
      <c r="THI2" s="680"/>
      <c r="THJ2" s="680"/>
      <c r="THK2" s="680"/>
      <c r="THL2" s="680"/>
      <c r="THM2" s="680"/>
      <c r="THN2" s="680"/>
      <c r="THO2" s="680"/>
      <c r="THP2" s="680"/>
      <c r="THQ2" s="680"/>
      <c r="THR2" s="680"/>
      <c r="THS2" s="680"/>
      <c r="THT2" s="680"/>
      <c r="THU2" s="680"/>
      <c r="THV2" s="680"/>
      <c r="THW2" s="680"/>
      <c r="THX2" s="680"/>
      <c r="THY2" s="680"/>
      <c r="THZ2" s="680"/>
      <c r="TIA2" s="680"/>
      <c r="TIB2" s="680"/>
      <c r="TIC2" s="680"/>
      <c r="TID2" s="680"/>
      <c r="TIE2" s="680"/>
      <c r="TIF2" s="680"/>
      <c r="TIG2" s="680"/>
      <c r="TIH2" s="680"/>
      <c r="TII2" s="680"/>
      <c r="TIJ2" s="680"/>
      <c r="TIK2" s="680"/>
      <c r="TIL2" s="680"/>
      <c r="TIM2" s="680"/>
      <c r="TIN2" s="680"/>
      <c r="TIO2" s="680"/>
      <c r="TIP2" s="680"/>
      <c r="TIQ2" s="680"/>
      <c r="TIR2" s="680"/>
      <c r="TIS2" s="680"/>
      <c r="TIT2" s="680"/>
      <c r="TIU2" s="680"/>
      <c r="TIV2" s="680"/>
      <c r="TIW2" s="680"/>
      <c r="TIX2" s="680"/>
      <c r="TIY2" s="680"/>
      <c r="TIZ2" s="680"/>
      <c r="TJA2" s="680"/>
      <c r="TJB2" s="680"/>
      <c r="TJC2" s="680"/>
      <c r="TJD2" s="680"/>
      <c r="TJE2" s="680"/>
      <c r="TJF2" s="680"/>
      <c r="TJG2" s="680"/>
      <c r="TJH2" s="680"/>
      <c r="TJI2" s="680"/>
      <c r="TJJ2" s="680"/>
      <c r="TJK2" s="680"/>
      <c r="TJL2" s="680"/>
      <c r="TJM2" s="680"/>
      <c r="TJN2" s="680"/>
      <c r="TJO2" s="680"/>
      <c r="TJP2" s="680"/>
      <c r="TJQ2" s="680"/>
      <c r="TJR2" s="680"/>
      <c r="TJS2" s="680"/>
      <c r="TJT2" s="680"/>
      <c r="TJU2" s="680"/>
      <c r="TJV2" s="680"/>
      <c r="TJW2" s="680"/>
      <c r="TJX2" s="680"/>
      <c r="TJY2" s="680"/>
      <c r="TJZ2" s="680"/>
      <c r="TKA2" s="680"/>
      <c r="TKB2" s="680"/>
      <c r="TKC2" s="680"/>
      <c r="TKD2" s="680"/>
      <c r="TKE2" s="680"/>
      <c r="TKF2" s="680"/>
      <c r="TKG2" s="680"/>
      <c r="TKH2" s="680"/>
      <c r="TKI2" s="680"/>
      <c r="TKJ2" s="680"/>
      <c r="TKK2" s="680"/>
      <c r="TKL2" s="680"/>
      <c r="TKM2" s="680"/>
      <c r="TKN2" s="680"/>
      <c r="TKO2" s="680"/>
      <c r="TKP2" s="680"/>
      <c r="TKQ2" s="680"/>
      <c r="TKR2" s="680"/>
      <c r="TKS2" s="680"/>
      <c r="TKT2" s="680"/>
      <c r="TKU2" s="680"/>
      <c r="TKV2" s="680"/>
      <c r="TKW2" s="680"/>
      <c r="TKX2" s="680"/>
      <c r="TKY2" s="680"/>
      <c r="TKZ2" s="680"/>
      <c r="TLA2" s="680"/>
      <c r="TLB2" s="680"/>
      <c r="TLC2" s="680"/>
      <c r="TLD2" s="680"/>
      <c r="TLE2" s="680"/>
      <c r="TLF2" s="680"/>
      <c r="TLG2" s="680"/>
      <c r="TLH2" s="680"/>
      <c r="TLI2" s="680"/>
      <c r="TLJ2" s="680"/>
      <c r="TLK2" s="680"/>
      <c r="TLL2" s="680"/>
      <c r="TLM2" s="680"/>
      <c r="TLN2" s="680"/>
      <c r="TLO2" s="680"/>
      <c r="TLP2" s="680"/>
      <c r="TLQ2" s="680"/>
      <c r="TLR2" s="680"/>
      <c r="TLS2" s="680"/>
      <c r="TLT2" s="680"/>
      <c r="TLU2" s="680"/>
      <c r="TLV2" s="680"/>
      <c r="TLW2" s="680"/>
      <c r="TLX2" s="680"/>
      <c r="TLY2" s="680"/>
      <c r="TLZ2" s="680"/>
      <c r="TMA2" s="680"/>
      <c r="TMB2" s="680"/>
      <c r="TMC2" s="680"/>
      <c r="TMD2" s="680"/>
      <c r="TME2" s="680"/>
      <c r="TMF2" s="680"/>
      <c r="TMG2" s="680"/>
      <c r="TMH2" s="680"/>
      <c r="TMI2" s="680"/>
      <c r="TMJ2" s="680"/>
      <c r="TMK2" s="680"/>
      <c r="TML2" s="680"/>
      <c r="TMM2" s="680"/>
      <c r="TMN2" s="680"/>
      <c r="TMO2" s="680"/>
      <c r="TMP2" s="680"/>
      <c r="TMQ2" s="680"/>
      <c r="TMR2" s="680"/>
      <c r="TMS2" s="680"/>
      <c r="TMT2" s="680"/>
      <c r="TMU2" s="680"/>
      <c r="TMV2" s="680"/>
      <c r="TMW2" s="680"/>
      <c r="TMX2" s="680"/>
      <c r="TMY2" s="680"/>
      <c r="TMZ2" s="680"/>
      <c r="TNA2" s="680"/>
      <c r="TNB2" s="680"/>
      <c r="TNC2" s="680"/>
      <c r="TND2" s="680"/>
      <c r="TNE2" s="680"/>
      <c r="TNF2" s="680"/>
      <c r="TNG2" s="680"/>
      <c r="TNH2" s="680"/>
      <c r="TNI2" s="680"/>
      <c r="TNJ2" s="680"/>
      <c r="TNK2" s="680"/>
      <c r="TNL2" s="680"/>
      <c r="TNM2" s="680"/>
      <c r="TNN2" s="680"/>
      <c r="TNO2" s="680"/>
      <c r="TNP2" s="680"/>
      <c r="TNQ2" s="680"/>
      <c r="TNR2" s="680"/>
      <c r="TNS2" s="680"/>
      <c r="TNT2" s="680"/>
      <c r="TNU2" s="680"/>
      <c r="TNV2" s="680"/>
      <c r="TNW2" s="680"/>
      <c r="TNX2" s="680"/>
      <c r="TNY2" s="680"/>
      <c r="TNZ2" s="680"/>
      <c r="TOA2" s="680"/>
      <c r="TOB2" s="680"/>
      <c r="TOC2" s="680"/>
      <c r="TOD2" s="680"/>
      <c r="TOE2" s="680"/>
      <c r="TOF2" s="680"/>
      <c r="TOG2" s="680"/>
      <c r="TOH2" s="680"/>
      <c r="TOI2" s="680"/>
      <c r="TOJ2" s="680"/>
      <c r="TOK2" s="680"/>
      <c r="TOL2" s="680"/>
      <c r="TOM2" s="680"/>
      <c r="TON2" s="680"/>
      <c r="TOO2" s="680"/>
      <c r="TOP2" s="680"/>
      <c r="TOQ2" s="680"/>
      <c r="TOR2" s="680"/>
      <c r="TOS2" s="680"/>
      <c r="TOT2" s="680"/>
      <c r="TOU2" s="680"/>
      <c r="TOV2" s="680"/>
      <c r="TOW2" s="680"/>
      <c r="TOX2" s="680"/>
      <c r="TOY2" s="680"/>
      <c r="TOZ2" s="680"/>
      <c r="TPA2" s="680"/>
      <c r="TPB2" s="680"/>
      <c r="TPC2" s="680"/>
      <c r="TPD2" s="680"/>
      <c r="TPE2" s="680"/>
      <c r="TPF2" s="680"/>
      <c r="TPG2" s="680"/>
      <c r="TPH2" s="680"/>
      <c r="TPI2" s="680"/>
      <c r="TPJ2" s="680"/>
      <c r="TPK2" s="680"/>
      <c r="TPL2" s="680"/>
      <c r="TPM2" s="680"/>
      <c r="TPN2" s="680"/>
      <c r="TPO2" s="680"/>
      <c r="TPP2" s="680"/>
      <c r="TPQ2" s="680"/>
      <c r="TPR2" s="680"/>
      <c r="TPS2" s="680"/>
      <c r="TPT2" s="680"/>
      <c r="TPU2" s="680"/>
      <c r="TPV2" s="680"/>
      <c r="TPW2" s="680"/>
      <c r="TPX2" s="680"/>
      <c r="TPY2" s="680"/>
      <c r="TPZ2" s="680"/>
      <c r="TQA2" s="680"/>
      <c r="TQB2" s="680"/>
      <c r="TQC2" s="680"/>
      <c r="TQD2" s="680"/>
      <c r="TQE2" s="680"/>
      <c r="TQF2" s="680"/>
      <c r="TQG2" s="680"/>
      <c r="TQH2" s="680"/>
      <c r="TQI2" s="680"/>
      <c r="TQJ2" s="680"/>
      <c r="TQK2" s="680"/>
      <c r="TQL2" s="680"/>
      <c r="TQM2" s="680"/>
      <c r="TQN2" s="680"/>
      <c r="TQO2" s="680"/>
      <c r="TQP2" s="680"/>
      <c r="TQQ2" s="680"/>
      <c r="TQR2" s="680"/>
      <c r="TQS2" s="680"/>
      <c r="TQT2" s="680"/>
      <c r="TQU2" s="680"/>
      <c r="TQV2" s="680"/>
      <c r="TQW2" s="680"/>
      <c r="TQX2" s="680"/>
      <c r="TQY2" s="680"/>
      <c r="TQZ2" s="680"/>
      <c r="TRA2" s="680"/>
      <c r="TRB2" s="680"/>
      <c r="TRC2" s="680"/>
      <c r="TRD2" s="680"/>
      <c r="TRE2" s="680"/>
      <c r="TRF2" s="680"/>
      <c r="TRG2" s="680"/>
      <c r="TRH2" s="680"/>
      <c r="TRI2" s="680"/>
      <c r="TRJ2" s="680"/>
      <c r="TRK2" s="680"/>
      <c r="TRL2" s="680"/>
      <c r="TRM2" s="680"/>
      <c r="TRN2" s="680"/>
      <c r="TRO2" s="680"/>
      <c r="TRP2" s="680"/>
      <c r="TRQ2" s="680"/>
      <c r="TRR2" s="680"/>
      <c r="TRS2" s="680"/>
      <c r="TRT2" s="680"/>
      <c r="TRU2" s="680"/>
      <c r="TRV2" s="680"/>
      <c r="TRW2" s="680"/>
      <c r="TRX2" s="680"/>
      <c r="TRY2" s="680"/>
      <c r="TRZ2" s="680"/>
      <c r="TSA2" s="680"/>
      <c r="TSB2" s="680"/>
      <c r="TSC2" s="680"/>
      <c r="TSD2" s="680"/>
      <c r="TSE2" s="680"/>
      <c r="TSF2" s="680"/>
      <c r="TSG2" s="680"/>
      <c r="TSH2" s="680"/>
      <c r="TSI2" s="680"/>
      <c r="TSJ2" s="680"/>
      <c r="TSK2" s="680"/>
      <c r="TSL2" s="680"/>
      <c r="TSM2" s="680"/>
      <c r="TSN2" s="680"/>
      <c r="TSO2" s="680"/>
      <c r="TSP2" s="680"/>
      <c r="TSQ2" s="680"/>
      <c r="TSR2" s="680"/>
      <c r="TSS2" s="680"/>
      <c r="TST2" s="680"/>
      <c r="TSU2" s="680"/>
      <c r="TSV2" s="680"/>
      <c r="TSW2" s="680"/>
      <c r="TSX2" s="680"/>
      <c r="TSY2" s="680"/>
      <c r="TSZ2" s="680"/>
      <c r="TTA2" s="680"/>
      <c r="TTB2" s="680"/>
      <c r="TTC2" s="680"/>
      <c r="TTD2" s="680"/>
      <c r="TTE2" s="680"/>
      <c r="TTF2" s="680"/>
      <c r="TTG2" s="680"/>
      <c r="TTH2" s="680"/>
      <c r="TTI2" s="680"/>
      <c r="TTJ2" s="680"/>
      <c r="TTK2" s="680"/>
      <c r="TTL2" s="680"/>
      <c r="TTM2" s="680"/>
      <c r="TTN2" s="680"/>
      <c r="TTO2" s="680"/>
      <c r="TTP2" s="680"/>
      <c r="TTQ2" s="680"/>
      <c r="TTR2" s="680"/>
      <c r="TTS2" s="680"/>
      <c r="TTT2" s="680"/>
      <c r="TTU2" s="680"/>
      <c r="TTV2" s="680"/>
      <c r="TTW2" s="680"/>
      <c r="TTX2" s="680"/>
      <c r="TTY2" s="680"/>
      <c r="TTZ2" s="680"/>
      <c r="TUA2" s="680"/>
      <c r="TUB2" s="680"/>
      <c r="TUC2" s="680"/>
      <c r="TUD2" s="680"/>
      <c r="TUE2" s="680"/>
      <c r="TUF2" s="680"/>
      <c r="TUG2" s="680"/>
      <c r="TUH2" s="680"/>
      <c r="TUI2" s="680"/>
      <c r="TUJ2" s="680"/>
      <c r="TUK2" s="680"/>
      <c r="TUL2" s="680"/>
      <c r="TUM2" s="680"/>
      <c r="TUN2" s="680"/>
      <c r="TUO2" s="680"/>
      <c r="TUP2" s="680"/>
      <c r="TUQ2" s="680"/>
      <c r="TUR2" s="680"/>
      <c r="TUS2" s="680"/>
      <c r="TUT2" s="680"/>
      <c r="TUU2" s="680"/>
      <c r="TUV2" s="680"/>
      <c r="TUW2" s="680"/>
      <c r="TUX2" s="680"/>
      <c r="TUY2" s="680"/>
      <c r="TUZ2" s="680"/>
      <c r="TVA2" s="680"/>
      <c r="TVB2" s="680"/>
      <c r="TVC2" s="680"/>
      <c r="TVD2" s="680"/>
      <c r="TVE2" s="680"/>
      <c r="TVF2" s="680"/>
      <c r="TVG2" s="680"/>
      <c r="TVH2" s="680"/>
      <c r="TVI2" s="680"/>
      <c r="TVJ2" s="680"/>
      <c r="TVK2" s="680"/>
      <c r="TVL2" s="680"/>
      <c r="TVM2" s="680"/>
      <c r="TVN2" s="680"/>
      <c r="TVO2" s="680"/>
      <c r="TVP2" s="680"/>
      <c r="TVQ2" s="680"/>
      <c r="TVR2" s="680"/>
      <c r="TVS2" s="680"/>
      <c r="TVT2" s="680"/>
      <c r="TVU2" s="680"/>
      <c r="TVV2" s="680"/>
      <c r="TVW2" s="680"/>
      <c r="TVX2" s="680"/>
      <c r="TVY2" s="680"/>
      <c r="TVZ2" s="680"/>
      <c r="TWA2" s="680"/>
      <c r="TWB2" s="680"/>
      <c r="TWC2" s="680"/>
      <c r="TWD2" s="680"/>
      <c r="TWE2" s="680"/>
      <c r="TWF2" s="680"/>
      <c r="TWG2" s="680"/>
      <c r="TWH2" s="680"/>
      <c r="TWI2" s="680"/>
      <c r="TWJ2" s="680"/>
      <c r="TWK2" s="680"/>
      <c r="TWL2" s="680"/>
      <c r="TWM2" s="680"/>
      <c r="TWN2" s="680"/>
      <c r="TWO2" s="680"/>
      <c r="TWP2" s="680"/>
      <c r="TWQ2" s="680"/>
      <c r="TWR2" s="680"/>
      <c r="TWS2" s="680"/>
      <c r="TWT2" s="680"/>
      <c r="TWU2" s="680"/>
      <c r="TWV2" s="680"/>
      <c r="TWW2" s="680"/>
      <c r="TWX2" s="680"/>
      <c r="TWY2" s="680"/>
      <c r="TWZ2" s="680"/>
      <c r="TXA2" s="680"/>
      <c r="TXB2" s="680"/>
      <c r="TXC2" s="680"/>
      <c r="TXD2" s="680"/>
      <c r="TXE2" s="680"/>
      <c r="TXF2" s="680"/>
      <c r="TXG2" s="680"/>
      <c r="TXH2" s="680"/>
      <c r="TXI2" s="680"/>
      <c r="TXJ2" s="680"/>
      <c r="TXK2" s="680"/>
      <c r="TXL2" s="680"/>
      <c r="TXM2" s="680"/>
      <c r="TXN2" s="680"/>
      <c r="TXO2" s="680"/>
      <c r="TXP2" s="680"/>
      <c r="TXQ2" s="680"/>
      <c r="TXR2" s="680"/>
      <c r="TXS2" s="680"/>
      <c r="TXT2" s="680"/>
      <c r="TXU2" s="680"/>
      <c r="TXV2" s="680"/>
      <c r="TXW2" s="680"/>
      <c r="TXX2" s="680"/>
      <c r="TXY2" s="680"/>
      <c r="TXZ2" s="680"/>
      <c r="TYA2" s="680"/>
      <c r="TYB2" s="680"/>
      <c r="TYC2" s="680"/>
      <c r="TYD2" s="680"/>
      <c r="TYE2" s="680"/>
      <c r="TYF2" s="680"/>
      <c r="TYG2" s="680"/>
      <c r="TYH2" s="680"/>
      <c r="TYI2" s="680"/>
      <c r="TYJ2" s="680"/>
      <c r="TYK2" s="680"/>
      <c r="TYL2" s="680"/>
      <c r="TYM2" s="680"/>
      <c r="TYN2" s="680"/>
      <c r="TYO2" s="680"/>
      <c r="TYP2" s="680"/>
      <c r="TYQ2" s="680"/>
      <c r="TYR2" s="680"/>
      <c r="TYS2" s="680"/>
      <c r="TYT2" s="680"/>
      <c r="TYU2" s="680"/>
      <c r="TYV2" s="680"/>
      <c r="TYW2" s="680"/>
      <c r="TYX2" s="680"/>
      <c r="TYY2" s="680"/>
      <c r="TYZ2" s="680"/>
      <c r="TZA2" s="680"/>
      <c r="TZB2" s="680"/>
      <c r="TZC2" s="680"/>
      <c r="TZD2" s="680"/>
      <c r="TZE2" s="680"/>
      <c r="TZF2" s="680"/>
      <c r="TZG2" s="680"/>
      <c r="TZH2" s="680"/>
      <c r="TZI2" s="680"/>
      <c r="TZJ2" s="680"/>
      <c r="TZK2" s="680"/>
      <c r="TZL2" s="680"/>
      <c r="TZM2" s="680"/>
      <c r="TZN2" s="680"/>
      <c r="TZO2" s="680"/>
      <c r="TZP2" s="680"/>
      <c r="TZQ2" s="680"/>
      <c r="TZR2" s="680"/>
      <c r="TZS2" s="680"/>
      <c r="TZT2" s="680"/>
      <c r="TZU2" s="680"/>
      <c r="TZV2" s="680"/>
      <c r="TZW2" s="680"/>
      <c r="TZX2" s="680"/>
      <c r="TZY2" s="680"/>
      <c r="TZZ2" s="680"/>
      <c r="UAA2" s="680"/>
      <c r="UAB2" s="680"/>
      <c r="UAC2" s="680"/>
      <c r="UAD2" s="680"/>
      <c r="UAE2" s="680"/>
      <c r="UAF2" s="680"/>
      <c r="UAG2" s="680"/>
      <c r="UAH2" s="680"/>
      <c r="UAI2" s="680"/>
      <c r="UAJ2" s="680"/>
      <c r="UAK2" s="680"/>
      <c r="UAL2" s="680"/>
      <c r="UAM2" s="680"/>
      <c r="UAN2" s="680"/>
      <c r="UAO2" s="680"/>
      <c r="UAP2" s="680"/>
      <c r="UAQ2" s="680"/>
      <c r="UAR2" s="680"/>
      <c r="UAS2" s="680"/>
      <c r="UAT2" s="680"/>
      <c r="UAU2" s="680"/>
      <c r="UAV2" s="680"/>
      <c r="UAW2" s="680"/>
      <c r="UAX2" s="680"/>
      <c r="UAY2" s="680"/>
      <c r="UAZ2" s="680"/>
      <c r="UBA2" s="680"/>
      <c r="UBB2" s="680"/>
      <c r="UBC2" s="680"/>
      <c r="UBD2" s="680"/>
      <c r="UBE2" s="680"/>
      <c r="UBF2" s="680"/>
      <c r="UBG2" s="680"/>
      <c r="UBH2" s="680"/>
      <c r="UBI2" s="680"/>
      <c r="UBJ2" s="680"/>
      <c r="UBK2" s="680"/>
      <c r="UBL2" s="680"/>
      <c r="UBM2" s="680"/>
      <c r="UBN2" s="680"/>
      <c r="UBO2" s="680"/>
      <c r="UBP2" s="680"/>
      <c r="UBQ2" s="680"/>
      <c r="UBR2" s="680"/>
      <c r="UBS2" s="680"/>
      <c r="UBT2" s="680"/>
      <c r="UBU2" s="680"/>
      <c r="UBV2" s="680"/>
      <c r="UBW2" s="680"/>
      <c r="UBX2" s="680"/>
      <c r="UBY2" s="680"/>
      <c r="UBZ2" s="680"/>
      <c r="UCA2" s="680"/>
      <c r="UCB2" s="680"/>
      <c r="UCC2" s="680"/>
      <c r="UCD2" s="680"/>
      <c r="UCE2" s="680"/>
      <c r="UCF2" s="680"/>
      <c r="UCG2" s="680"/>
      <c r="UCH2" s="680"/>
      <c r="UCI2" s="680"/>
      <c r="UCJ2" s="680"/>
      <c r="UCK2" s="680"/>
      <c r="UCL2" s="680"/>
      <c r="UCM2" s="680"/>
      <c r="UCN2" s="680"/>
      <c r="UCO2" s="680"/>
      <c r="UCP2" s="680"/>
      <c r="UCQ2" s="680"/>
      <c r="UCR2" s="680"/>
      <c r="UCS2" s="680"/>
      <c r="UCT2" s="680"/>
      <c r="UCU2" s="680"/>
      <c r="UCV2" s="680"/>
      <c r="UCW2" s="680"/>
      <c r="UCX2" s="680"/>
      <c r="UCY2" s="680"/>
      <c r="UCZ2" s="680"/>
      <c r="UDA2" s="680"/>
      <c r="UDB2" s="680"/>
      <c r="UDC2" s="680"/>
      <c r="UDD2" s="680"/>
      <c r="UDE2" s="680"/>
      <c r="UDF2" s="680"/>
      <c r="UDG2" s="680"/>
      <c r="UDH2" s="680"/>
      <c r="UDI2" s="680"/>
      <c r="UDJ2" s="680"/>
      <c r="UDK2" s="680"/>
      <c r="UDL2" s="680"/>
      <c r="UDM2" s="680"/>
      <c r="UDN2" s="680"/>
      <c r="UDO2" s="680"/>
      <c r="UDP2" s="680"/>
      <c r="UDQ2" s="680"/>
      <c r="UDR2" s="680"/>
      <c r="UDS2" s="680"/>
      <c r="UDT2" s="680"/>
      <c r="UDU2" s="680"/>
      <c r="UDV2" s="680"/>
      <c r="UDW2" s="680"/>
      <c r="UDX2" s="680"/>
      <c r="UDY2" s="680"/>
      <c r="UDZ2" s="680"/>
      <c r="UEA2" s="680"/>
      <c r="UEB2" s="680"/>
      <c r="UEC2" s="680"/>
      <c r="UED2" s="680"/>
      <c r="UEE2" s="680"/>
      <c r="UEF2" s="680"/>
      <c r="UEG2" s="680"/>
      <c r="UEH2" s="680"/>
      <c r="UEI2" s="680"/>
      <c r="UEJ2" s="680"/>
      <c r="UEK2" s="680"/>
      <c r="UEL2" s="680"/>
      <c r="UEM2" s="680"/>
      <c r="UEN2" s="680"/>
      <c r="UEO2" s="680"/>
      <c r="UEP2" s="680"/>
      <c r="UEQ2" s="680"/>
      <c r="UER2" s="680"/>
      <c r="UES2" s="680"/>
      <c r="UET2" s="680"/>
      <c r="UEU2" s="680"/>
      <c r="UEV2" s="680"/>
      <c r="UEW2" s="680"/>
      <c r="UEX2" s="680"/>
      <c r="UEY2" s="680"/>
      <c r="UEZ2" s="680"/>
      <c r="UFA2" s="680"/>
      <c r="UFB2" s="680"/>
      <c r="UFC2" s="680"/>
      <c r="UFD2" s="680"/>
      <c r="UFE2" s="680"/>
      <c r="UFF2" s="680"/>
      <c r="UFG2" s="680"/>
      <c r="UFH2" s="680"/>
      <c r="UFI2" s="680"/>
      <c r="UFJ2" s="680"/>
      <c r="UFK2" s="680"/>
      <c r="UFL2" s="680"/>
      <c r="UFM2" s="680"/>
      <c r="UFN2" s="680"/>
      <c r="UFO2" s="680"/>
      <c r="UFP2" s="680"/>
      <c r="UFQ2" s="680"/>
      <c r="UFR2" s="680"/>
      <c r="UFS2" s="680"/>
      <c r="UFT2" s="680"/>
      <c r="UFU2" s="680"/>
      <c r="UFV2" s="680"/>
      <c r="UFW2" s="680"/>
      <c r="UFX2" s="680"/>
      <c r="UFY2" s="680"/>
      <c r="UFZ2" s="680"/>
      <c r="UGA2" s="680"/>
      <c r="UGB2" s="680"/>
      <c r="UGC2" s="680"/>
      <c r="UGD2" s="680"/>
      <c r="UGE2" s="680"/>
      <c r="UGF2" s="680"/>
      <c r="UGG2" s="680"/>
      <c r="UGH2" s="680"/>
      <c r="UGI2" s="680"/>
      <c r="UGJ2" s="680"/>
      <c r="UGK2" s="680"/>
      <c r="UGL2" s="680"/>
      <c r="UGM2" s="680"/>
      <c r="UGN2" s="680"/>
      <c r="UGO2" s="680"/>
      <c r="UGP2" s="680"/>
      <c r="UGQ2" s="680"/>
      <c r="UGR2" s="680"/>
      <c r="UGS2" s="680"/>
      <c r="UGT2" s="680"/>
      <c r="UGU2" s="680"/>
      <c r="UGV2" s="680"/>
      <c r="UGW2" s="680"/>
      <c r="UGX2" s="680"/>
      <c r="UGY2" s="680"/>
      <c r="UGZ2" s="680"/>
      <c r="UHA2" s="680"/>
      <c r="UHB2" s="680"/>
      <c r="UHC2" s="680"/>
      <c r="UHD2" s="680"/>
      <c r="UHE2" s="680"/>
      <c r="UHF2" s="680"/>
      <c r="UHG2" s="680"/>
      <c r="UHH2" s="680"/>
      <c r="UHI2" s="680"/>
      <c r="UHJ2" s="680"/>
      <c r="UHK2" s="680"/>
      <c r="UHL2" s="680"/>
      <c r="UHM2" s="680"/>
      <c r="UHN2" s="680"/>
      <c r="UHO2" s="680"/>
      <c r="UHP2" s="680"/>
      <c r="UHQ2" s="680"/>
      <c r="UHR2" s="680"/>
      <c r="UHS2" s="680"/>
      <c r="UHT2" s="680"/>
      <c r="UHU2" s="680"/>
      <c r="UHV2" s="680"/>
      <c r="UHW2" s="680"/>
      <c r="UHX2" s="680"/>
      <c r="UHY2" s="680"/>
      <c r="UHZ2" s="680"/>
      <c r="UIA2" s="680"/>
      <c r="UIB2" s="680"/>
      <c r="UIC2" s="680"/>
      <c r="UID2" s="680"/>
      <c r="UIE2" s="680"/>
      <c r="UIF2" s="680"/>
      <c r="UIG2" s="680"/>
      <c r="UIH2" s="680"/>
      <c r="UII2" s="680"/>
      <c r="UIJ2" s="680"/>
      <c r="UIK2" s="680"/>
      <c r="UIL2" s="680"/>
      <c r="UIM2" s="680"/>
      <c r="UIN2" s="680"/>
      <c r="UIO2" s="680"/>
      <c r="UIP2" s="680"/>
      <c r="UIQ2" s="680"/>
      <c r="UIR2" s="680"/>
      <c r="UIS2" s="680"/>
      <c r="UIT2" s="680"/>
      <c r="UIU2" s="680"/>
      <c r="UIV2" s="680"/>
      <c r="UIW2" s="680"/>
      <c r="UIX2" s="680"/>
      <c r="UIY2" s="680"/>
      <c r="UIZ2" s="680"/>
      <c r="UJA2" s="680"/>
      <c r="UJB2" s="680"/>
      <c r="UJC2" s="680"/>
      <c r="UJD2" s="680"/>
      <c r="UJE2" s="680"/>
      <c r="UJF2" s="680"/>
      <c r="UJG2" s="680"/>
      <c r="UJH2" s="680"/>
      <c r="UJI2" s="680"/>
      <c r="UJJ2" s="680"/>
      <c r="UJK2" s="680"/>
      <c r="UJL2" s="680"/>
      <c r="UJM2" s="680"/>
      <c r="UJN2" s="680"/>
      <c r="UJO2" s="680"/>
      <c r="UJP2" s="680"/>
      <c r="UJQ2" s="680"/>
      <c r="UJR2" s="680"/>
      <c r="UJS2" s="680"/>
      <c r="UJT2" s="680"/>
      <c r="UJU2" s="680"/>
      <c r="UJV2" s="680"/>
      <c r="UJW2" s="680"/>
      <c r="UJX2" s="680"/>
      <c r="UJY2" s="680"/>
      <c r="UJZ2" s="680"/>
      <c r="UKA2" s="680"/>
      <c r="UKB2" s="680"/>
      <c r="UKC2" s="680"/>
      <c r="UKD2" s="680"/>
      <c r="UKE2" s="680"/>
      <c r="UKF2" s="680"/>
      <c r="UKG2" s="680"/>
      <c r="UKH2" s="680"/>
      <c r="UKI2" s="680"/>
      <c r="UKJ2" s="680"/>
      <c r="UKK2" s="680"/>
      <c r="UKL2" s="680"/>
      <c r="UKM2" s="680"/>
      <c r="UKN2" s="680"/>
      <c r="UKO2" s="680"/>
      <c r="UKP2" s="680"/>
      <c r="UKQ2" s="680"/>
      <c r="UKR2" s="680"/>
      <c r="UKS2" s="680"/>
      <c r="UKT2" s="680"/>
      <c r="UKU2" s="680"/>
      <c r="UKV2" s="680"/>
      <c r="UKW2" s="680"/>
      <c r="UKX2" s="680"/>
      <c r="UKY2" s="680"/>
      <c r="UKZ2" s="680"/>
      <c r="ULA2" s="680"/>
      <c r="ULB2" s="680"/>
      <c r="ULC2" s="680"/>
      <c r="ULD2" s="680"/>
      <c r="ULE2" s="680"/>
      <c r="ULF2" s="680"/>
      <c r="ULG2" s="680"/>
      <c r="ULH2" s="680"/>
      <c r="ULI2" s="680"/>
      <c r="ULJ2" s="680"/>
      <c r="ULK2" s="680"/>
      <c r="ULL2" s="680"/>
      <c r="ULM2" s="680"/>
      <c r="ULN2" s="680"/>
      <c r="ULO2" s="680"/>
      <c r="ULP2" s="680"/>
      <c r="ULQ2" s="680"/>
      <c r="ULR2" s="680"/>
      <c r="ULS2" s="680"/>
      <c r="ULT2" s="680"/>
      <c r="ULU2" s="680"/>
      <c r="ULV2" s="680"/>
      <c r="ULW2" s="680"/>
      <c r="ULX2" s="680"/>
      <c r="ULY2" s="680"/>
      <c r="ULZ2" s="680"/>
      <c r="UMA2" s="680"/>
      <c r="UMB2" s="680"/>
      <c r="UMC2" s="680"/>
      <c r="UMD2" s="680"/>
      <c r="UME2" s="680"/>
      <c r="UMF2" s="680"/>
      <c r="UMG2" s="680"/>
      <c r="UMH2" s="680"/>
      <c r="UMI2" s="680"/>
      <c r="UMJ2" s="680"/>
      <c r="UMK2" s="680"/>
      <c r="UML2" s="680"/>
      <c r="UMM2" s="680"/>
      <c r="UMN2" s="680"/>
      <c r="UMO2" s="680"/>
      <c r="UMP2" s="680"/>
      <c r="UMQ2" s="680"/>
      <c r="UMR2" s="680"/>
      <c r="UMS2" s="680"/>
      <c r="UMT2" s="680"/>
      <c r="UMU2" s="680"/>
      <c r="UMV2" s="680"/>
      <c r="UMW2" s="680"/>
      <c r="UMX2" s="680"/>
      <c r="UMY2" s="680"/>
      <c r="UMZ2" s="680"/>
      <c r="UNA2" s="680"/>
      <c r="UNB2" s="680"/>
      <c r="UNC2" s="680"/>
      <c r="UND2" s="680"/>
      <c r="UNE2" s="680"/>
      <c r="UNF2" s="680"/>
      <c r="UNG2" s="680"/>
      <c r="UNH2" s="680"/>
      <c r="UNI2" s="680"/>
      <c r="UNJ2" s="680"/>
      <c r="UNK2" s="680"/>
      <c r="UNL2" s="680"/>
      <c r="UNM2" s="680"/>
      <c r="UNN2" s="680"/>
      <c r="UNO2" s="680"/>
      <c r="UNP2" s="680"/>
      <c r="UNQ2" s="680"/>
      <c r="UNR2" s="680"/>
      <c r="UNS2" s="680"/>
      <c r="UNT2" s="680"/>
      <c r="UNU2" s="680"/>
      <c r="UNV2" s="680"/>
      <c r="UNW2" s="680"/>
      <c r="UNX2" s="680"/>
      <c r="UNY2" s="680"/>
      <c r="UNZ2" s="680"/>
      <c r="UOA2" s="680"/>
      <c r="UOB2" s="680"/>
      <c r="UOC2" s="680"/>
      <c r="UOD2" s="680"/>
      <c r="UOE2" s="680"/>
      <c r="UOF2" s="680"/>
      <c r="UOG2" s="680"/>
      <c r="UOH2" s="680"/>
      <c r="UOI2" s="680"/>
      <c r="UOJ2" s="680"/>
      <c r="UOK2" s="680"/>
      <c r="UOL2" s="680"/>
      <c r="UOM2" s="680"/>
      <c r="UON2" s="680"/>
      <c r="UOO2" s="680"/>
      <c r="UOP2" s="680"/>
      <c r="UOQ2" s="680"/>
      <c r="UOR2" s="680"/>
      <c r="UOS2" s="680"/>
      <c r="UOT2" s="680"/>
      <c r="UOU2" s="680"/>
      <c r="UOV2" s="680"/>
      <c r="UOW2" s="680"/>
      <c r="UOX2" s="680"/>
      <c r="UOY2" s="680"/>
      <c r="UOZ2" s="680"/>
      <c r="UPA2" s="680"/>
      <c r="UPB2" s="680"/>
      <c r="UPC2" s="680"/>
      <c r="UPD2" s="680"/>
      <c r="UPE2" s="680"/>
      <c r="UPF2" s="680"/>
      <c r="UPG2" s="680"/>
      <c r="UPH2" s="680"/>
      <c r="UPI2" s="680"/>
      <c r="UPJ2" s="680"/>
      <c r="UPK2" s="680"/>
      <c r="UPL2" s="680"/>
      <c r="UPM2" s="680"/>
      <c r="UPN2" s="680"/>
      <c r="UPO2" s="680"/>
      <c r="UPP2" s="680"/>
      <c r="UPQ2" s="680"/>
      <c r="UPR2" s="680"/>
      <c r="UPS2" s="680"/>
      <c r="UPT2" s="680"/>
      <c r="UPU2" s="680"/>
      <c r="UPV2" s="680"/>
      <c r="UPW2" s="680"/>
      <c r="UPX2" s="680"/>
      <c r="UPY2" s="680"/>
      <c r="UPZ2" s="680"/>
      <c r="UQA2" s="680"/>
      <c r="UQB2" s="680"/>
      <c r="UQC2" s="680"/>
      <c r="UQD2" s="680"/>
      <c r="UQE2" s="680"/>
      <c r="UQF2" s="680"/>
      <c r="UQG2" s="680"/>
      <c r="UQH2" s="680"/>
      <c r="UQI2" s="680"/>
      <c r="UQJ2" s="680"/>
      <c r="UQK2" s="680"/>
      <c r="UQL2" s="680"/>
      <c r="UQM2" s="680"/>
      <c r="UQN2" s="680"/>
      <c r="UQO2" s="680"/>
      <c r="UQP2" s="680"/>
      <c r="UQQ2" s="680"/>
      <c r="UQR2" s="680"/>
      <c r="UQS2" s="680"/>
      <c r="UQT2" s="680"/>
      <c r="UQU2" s="680"/>
      <c r="UQV2" s="680"/>
      <c r="UQW2" s="680"/>
      <c r="UQX2" s="680"/>
      <c r="UQY2" s="680"/>
      <c r="UQZ2" s="680"/>
      <c r="URA2" s="680"/>
      <c r="URB2" s="680"/>
      <c r="URC2" s="680"/>
      <c r="URD2" s="680"/>
      <c r="URE2" s="680"/>
      <c r="URF2" s="680"/>
      <c r="URG2" s="680"/>
      <c r="URH2" s="680"/>
      <c r="URI2" s="680"/>
      <c r="URJ2" s="680"/>
      <c r="URK2" s="680"/>
      <c r="URL2" s="680"/>
      <c r="URM2" s="680"/>
      <c r="URN2" s="680"/>
      <c r="URO2" s="680"/>
      <c r="URP2" s="680"/>
      <c r="URQ2" s="680"/>
      <c r="URR2" s="680"/>
      <c r="URS2" s="680"/>
      <c r="URT2" s="680"/>
      <c r="URU2" s="680"/>
      <c r="URV2" s="680"/>
      <c r="URW2" s="680"/>
      <c r="URX2" s="680"/>
      <c r="URY2" s="680"/>
      <c r="URZ2" s="680"/>
      <c r="USA2" s="680"/>
      <c r="USB2" s="680"/>
      <c r="USC2" s="680"/>
      <c r="USD2" s="680"/>
      <c r="USE2" s="680"/>
      <c r="USF2" s="680"/>
      <c r="USG2" s="680"/>
      <c r="USH2" s="680"/>
      <c r="USI2" s="680"/>
      <c r="USJ2" s="680"/>
      <c r="USK2" s="680"/>
      <c r="USL2" s="680"/>
      <c r="USM2" s="680"/>
      <c r="USN2" s="680"/>
      <c r="USO2" s="680"/>
      <c r="USP2" s="680"/>
      <c r="USQ2" s="680"/>
      <c r="USR2" s="680"/>
      <c r="USS2" s="680"/>
      <c r="UST2" s="680"/>
      <c r="USU2" s="680"/>
      <c r="USV2" s="680"/>
      <c r="USW2" s="680"/>
      <c r="USX2" s="680"/>
      <c r="USY2" s="680"/>
      <c r="USZ2" s="680"/>
      <c r="UTA2" s="680"/>
      <c r="UTB2" s="680"/>
      <c r="UTC2" s="680"/>
      <c r="UTD2" s="680"/>
      <c r="UTE2" s="680"/>
      <c r="UTF2" s="680"/>
      <c r="UTG2" s="680"/>
      <c r="UTH2" s="680"/>
      <c r="UTI2" s="680"/>
      <c r="UTJ2" s="680"/>
      <c r="UTK2" s="680"/>
      <c r="UTL2" s="680"/>
      <c r="UTM2" s="680"/>
      <c r="UTN2" s="680"/>
      <c r="UTO2" s="680"/>
      <c r="UTP2" s="680"/>
      <c r="UTQ2" s="680"/>
      <c r="UTR2" s="680"/>
      <c r="UTS2" s="680"/>
      <c r="UTT2" s="680"/>
      <c r="UTU2" s="680"/>
      <c r="UTV2" s="680"/>
      <c r="UTW2" s="680"/>
      <c r="UTX2" s="680"/>
      <c r="UTY2" s="680"/>
      <c r="UTZ2" s="680"/>
      <c r="UUA2" s="680"/>
      <c r="UUB2" s="680"/>
      <c r="UUC2" s="680"/>
      <c r="UUD2" s="680"/>
      <c r="UUE2" s="680"/>
      <c r="UUF2" s="680"/>
      <c r="UUG2" s="680"/>
      <c r="UUH2" s="680"/>
      <c r="UUI2" s="680"/>
      <c r="UUJ2" s="680"/>
      <c r="UUK2" s="680"/>
      <c r="UUL2" s="680"/>
      <c r="UUM2" s="680"/>
      <c r="UUN2" s="680"/>
      <c r="UUO2" s="680"/>
      <c r="UUP2" s="680"/>
      <c r="UUQ2" s="680"/>
      <c r="UUR2" s="680"/>
      <c r="UUS2" s="680"/>
      <c r="UUT2" s="680"/>
      <c r="UUU2" s="680"/>
      <c r="UUV2" s="680"/>
      <c r="UUW2" s="680"/>
      <c r="UUX2" s="680"/>
      <c r="UUY2" s="680"/>
      <c r="UUZ2" s="680"/>
      <c r="UVA2" s="680"/>
      <c r="UVB2" s="680"/>
      <c r="UVC2" s="680"/>
      <c r="UVD2" s="680"/>
      <c r="UVE2" s="680"/>
      <c r="UVF2" s="680"/>
      <c r="UVG2" s="680"/>
      <c r="UVH2" s="680"/>
      <c r="UVI2" s="680"/>
      <c r="UVJ2" s="680"/>
      <c r="UVK2" s="680"/>
      <c r="UVL2" s="680"/>
      <c r="UVM2" s="680"/>
      <c r="UVN2" s="680"/>
      <c r="UVO2" s="680"/>
      <c r="UVP2" s="680"/>
      <c r="UVQ2" s="680"/>
      <c r="UVR2" s="680"/>
      <c r="UVS2" s="680"/>
      <c r="UVT2" s="680"/>
      <c r="UVU2" s="680"/>
      <c r="UVV2" s="680"/>
      <c r="UVW2" s="680"/>
      <c r="UVX2" s="680"/>
      <c r="UVY2" s="680"/>
      <c r="UVZ2" s="680"/>
      <c r="UWA2" s="680"/>
      <c r="UWB2" s="680"/>
      <c r="UWC2" s="680"/>
      <c r="UWD2" s="680"/>
      <c r="UWE2" s="680"/>
      <c r="UWF2" s="680"/>
      <c r="UWG2" s="680"/>
      <c r="UWH2" s="680"/>
      <c r="UWI2" s="680"/>
      <c r="UWJ2" s="680"/>
      <c r="UWK2" s="680"/>
      <c r="UWL2" s="680"/>
      <c r="UWM2" s="680"/>
      <c r="UWN2" s="680"/>
      <c r="UWO2" s="680"/>
      <c r="UWP2" s="680"/>
      <c r="UWQ2" s="680"/>
      <c r="UWR2" s="680"/>
      <c r="UWS2" s="680"/>
      <c r="UWT2" s="680"/>
      <c r="UWU2" s="680"/>
      <c r="UWV2" s="680"/>
      <c r="UWW2" s="680"/>
      <c r="UWX2" s="680"/>
      <c r="UWY2" s="680"/>
      <c r="UWZ2" s="680"/>
      <c r="UXA2" s="680"/>
      <c r="UXB2" s="680"/>
      <c r="UXC2" s="680"/>
      <c r="UXD2" s="680"/>
      <c r="UXE2" s="680"/>
      <c r="UXF2" s="680"/>
      <c r="UXG2" s="680"/>
      <c r="UXH2" s="680"/>
      <c r="UXI2" s="680"/>
      <c r="UXJ2" s="680"/>
      <c r="UXK2" s="680"/>
      <c r="UXL2" s="680"/>
      <c r="UXM2" s="680"/>
      <c r="UXN2" s="680"/>
      <c r="UXO2" s="680"/>
      <c r="UXP2" s="680"/>
      <c r="UXQ2" s="680"/>
      <c r="UXR2" s="680"/>
      <c r="UXS2" s="680"/>
      <c r="UXT2" s="680"/>
      <c r="UXU2" s="680"/>
      <c r="UXV2" s="680"/>
      <c r="UXW2" s="680"/>
      <c r="UXX2" s="680"/>
      <c r="UXY2" s="680"/>
      <c r="UXZ2" s="680"/>
      <c r="UYA2" s="680"/>
      <c r="UYB2" s="680"/>
      <c r="UYC2" s="680"/>
      <c r="UYD2" s="680"/>
      <c r="UYE2" s="680"/>
      <c r="UYF2" s="680"/>
      <c r="UYG2" s="680"/>
      <c r="UYH2" s="680"/>
      <c r="UYI2" s="680"/>
      <c r="UYJ2" s="680"/>
      <c r="UYK2" s="680"/>
      <c r="UYL2" s="680"/>
      <c r="UYM2" s="680"/>
      <c r="UYN2" s="680"/>
      <c r="UYO2" s="680"/>
      <c r="UYP2" s="680"/>
      <c r="UYQ2" s="680"/>
      <c r="UYR2" s="680"/>
      <c r="UYS2" s="680"/>
      <c r="UYT2" s="680"/>
      <c r="UYU2" s="680"/>
      <c r="UYV2" s="680"/>
      <c r="UYW2" s="680"/>
      <c r="UYX2" s="680"/>
      <c r="UYY2" s="680"/>
      <c r="UYZ2" s="680"/>
      <c r="UZA2" s="680"/>
      <c r="UZB2" s="680"/>
      <c r="UZC2" s="680"/>
      <c r="UZD2" s="680"/>
      <c r="UZE2" s="680"/>
      <c r="UZF2" s="680"/>
      <c r="UZG2" s="680"/>
      <c r="UZH2" s="680"/>
      <c r="UZI2" s="680"/>
      <c r="UZJ2" s="680"/>
      <c r="UZK2" s="680"/>
      <c r="UZL2" s="680"/>
      <c r="UZM2" s="680"/>
      <c r="UZN2" s="680"/>
      <c r="UZO2" s="680"/>
      <c r="UZP2" s="680"/>
      <c r="UZQ2" s="680"/>
      <c r="UZR2" s="680"/>
      <c r="UZS2" s="680"/>
      <c r="UZT2" s="680"/>
      <c r="UZU2" s="680"/>
      <c r="UZV2" s="680"/>
      <c r="UZW2" s="680"/>
      <c r="UZX2" s="680"/>
      <c r="UZY2" s="680"/>
      <c r="UZZ2" s="680"/>
      <c r="VAA2" s="680"/>
      <c r="VAB2" s="680"/>
      <c r="VAC2" s="680"/>
      <c r="VAD2" s="680"/>
      <c r="VAE2" s="680"/>
      <c r="VAF2" s="680"/>
      <c r="VAG2" s="680"/>
      <c r="VAH2" s="680"/>
      <c r="VAI2" s="680"/>
      <c r="VAJ2" s="680"/>
      <c r="VAK2" s="680"/>
      <c r="VAL2" s="680"/>
      <c r="VAM2" s="680"/>
      <c r="VAN2" s="680"/>
      <c r="VAO2" s="680"/>
      <c r="VAP2" s="680"/>
      <c r="VAQ2" s="680"/>
      <c r="VAR2" s="680"/>
      <c r="VAS2" s="680"/>
      <c r="VAT2" s="680"/>
      <c r="VAU2" s="680"/>
      <c r="VAV2" s="680"/>
      <c r="VAW2" s="680"/>
      <c r="VAX2" s="680"/>
      <c r="VAY2" s="680"/>
      <c r="VAZ2" s="680"/>
      <c r="VBA2" s="680"/>
      <c r="VBB2" s="680"/>
      <c r="VBC2" s="680"/>
      <c r="VBD2" s="680"/>
      <c r="VBE2" s="680"/>
      <c r="VBF2" s="680"/>
      <c r="VBG2" s="680"/>
      <c r="VBH2" s="680"/>
      <c r="VBI2" s="680"/>
      <c r="VBJ2" s="680"/>
      <c r="VBK2" s="680"/>
      <c r="VBL2" s="680"/>
      <c r="VBM2" s="680"/>
      <c r="VBN2" s="680"/>
      <c r="VBO2" s="680"/>
      <c r="VBP2" s="680"/>
      <c r="VBQ2" s="680"/>
      <c r="VBR2" s="680"/>
      <c r="VBS2" s="680"/>
      <c r="VBT2" s="680"/>
      <c r="VBU2" s="680"/>
      <c r="VBV2" s="680"/>
      <c r="VBW2" s="680"/>
      <c r="VBX2" s="680"/>
      <c r="VBY2" s="680"/>
      <c r="VBZ2" s="680"/>
      <c r="VCA2" s="680"/>
      <c r="VCB2" s="680"/>
      <c r="VCC2" s="680"/>
      <c r="VCD2" s="680"/>
      <c r="VCE2" s="680"/>
      <c r="VCF2" s="680"/>
      <c r="VCG2" s="680"/>
      <c r="VCH2" s="680"/>
      <c r="VCI2" s="680"/>
      <c r="VCJ2" s="680"/>
      <c r="VCK2" s="680"/>
      <c r="VCL2" s="680"/>
      <c r="VCM2" s="680"/>
      <c r="VCN2" s="680"/>
      <c r="VCO2" s="680"/>
      <c r="VCP2" s="680"/>
      <c r="VCQ2" s="680"/>
      <c r="VCR2" s="680"/>
      <c r="VCS2" s="680"/>
      <c r="VCT2" s="680"/>
      <c r="VCU2" s="680"/>
      <c r="VCV2" s="680"/>
      <c r="VCW2" s="680"/>
      <c r="VCX2" s="680"/>
      <c r="VCY2" s="680"/>
      <c r="VCZ2" s="680"/>
      <c r="VDA2" s="680"/>
      <c r="VDB2" s="680"/>
      <c r="VDC2" s="680"/>
      <c r="VDD2" s="680"/>
      <c r="VDE2" s="680"/>
      <c r="VDF2" s="680"/>
      <c r="VDG2" s="680"/>
      <c r="VDH2" s="680"/>
      <c r="VDI2" s="680"/>
      <c r="VDJ2" s="680"/>
      <c r="VDK2" s="680"/>
      <c r="VDL2" s="680"/>
      <c r="VDM2" s="680"/>
      <c r="VDN2" s="680"/>
      <c r="VDO2" s="680"/>
      <c r="VDP2" s="680"/>
      <c r="VDQ2" s="680"/>
      <c r="VDR2" s="680"/>
      <c r="VDS2" s="680"/>
      <c r="VDT2" s="680"/>
      <c r="VDU2" s="680"/>
      <c r="VDV2" s="680"/>
      <c r="VDW2" s="680"/>
      <c r="VDX2" s="680"/>
      <c r="VDY2" s="680"/>
      <c r="VDZ2" s="680"/>
      <c r="VEA2" s="680"/>
      <c r="VEB2" s="680"/>
      <c r="VEC2" s="680"/>
      <c r="VED2" s="680"/>
      <c r="VEE2" s="680"/>
      <c r="VEF2" s="680"/>
      <c r="VEG2" s="680"/>
      <c r="VEH2" s="680"/>
      <c r="VEI2" s="680"/>
      <c r="VEJ2" s="680"/>
      <c r="VEK2" s="680"/>
      <c r="VEL2" s="680"/>
      <c r="VEM2" s="680"/>
      <c r="VEN2" s="680"/>
      <c r="VEO2" s="680"/>
      <c r="VEP2" s="680"/>
      <c r="VEQ2" s="680"/>
      <c r="VER2" s="680"/>
      <c r="VES2" s="680"/>
      <c r="VET2" s="680"/>
      <c r="VEU2" s="680"/>
      <c r="VEV2" s="680"/>
      <c r="VEW2" s="680"/>
      <c r="VEX2" s="680"/>
      <c r="VEY2" s="680"/>
      <c r="VEZ2" s="680"/>
      <c r="VFA2" s="680"/>
      <c r="VFB2" s="680"/>
      <c r="VFC2" s="680"/>
      <c r="VFD2" s="680"/>
      <c r="VFE2" s="680"/>
      <c r="VFF2" s="680"/>
      <c r="VFG2" s="680"/>
      <c r="VFH2" s="680"/>
      <c r="VFI2" s="680"/>
      <c r="VFJ2" s="680"/>
      <c r="VFK2" s="680"/>
      <c r="VFL2" s="680"/>
      <c r="VFM2" s="680"/>
      <c r="VFN2" s="680"/>
      <c r="VFO2" s="680"/>
      <c r="VFP2" s="680"/>
      <c r="VFQ2" s="680"/>
      <c r="VFR2" s="680"/>
      <c r="VFS2" s="680"/>
      <c r="VFT2" s="680"/>
      <c r="VFU2" s="680"/>
      <c r="VFV2" s="680"/>
      <c r="VFW2" s="680"/>
      <c r="VFX2" s="680"/>
      <c r="VFY2" s="680"/>
      <c r="VFZ2" s="680"/>
      <c r="VGA2" s="680"/>
      <c r="VGB2" s="680"/>
      <c r="VGC2" s="680"/>
      <c r="VGD2" s="680"/>
      <c r="VGE2" s="680"/>
      <c r="VGF2" s="680"/>
      <c r="VGG2" s="680"/>
      <c r="VGH2" s="680"/>
      <c r="VGI2" s="680"/>
      <c r="VGJ2" s="680"/>
      <c r="VGK2" s="680"/>
      <c r="VGL2" s="680"/>
      <c r="VGM2" s="680"/>
      <c r="VGN2" s="680"/>
      <c r="VGO2" s="680"/>
      <c r="VGP2" s="680"/>
      <c r="VGQ2" s="680"/>
      <c r="VGR2" s="680"/>
      <c r="VGS2" s="680"/>
      <c r="VGT2" s="680"/>
      <c r="VGU2" s="680"/>
      <c r="VGV2" s="680"/>
      <c r="VGW2" s="680"/>
      <c r="VGX2" s="680"/>
      <c r="VGY2" s="680"/>
      <c r="VGZ2" s="680"/>
      <c r="VHA2" s="680"/>
      <c r="VHB2" s="680"/>
      <c r="VHC2" s="680"/>
      <c r="VHD2" s="680"/>
      <c r="VHE2" s="680"/>
      <c r="VHF2" s="680"/>
      <c r="VHG2" s="680"/>
      <c r="VHH2" s="680"/>
      <c r="VHI2" s="680"/>
      <c r="VHJ2" s="680"/>
      <c r="VHK2" s="680"/>
      <c r="VHL2" s="680"/>
      <c r="VHM2" s="680"/>
      <c r="VHN2" s="680"/>
      <c r="VHO2" s="680"/>
      <c r="VHP2" s="680"/>
      <c r="VHQ2" s="680"/>
      <c r="VHR2" s="680"/>
      <c r="VHS2" s="680"/>
      <c r="VHT2" s="680"/>
      <c r="VHU2" s="680"/>
      <c r="VHV2" s="680"/>
      <c r="VHW2" s="680"/>
      <c r="VHX2" s="680"/>
      <c r="VHY2" s="680"/>
      <c r="VHZ2" s="680"/>
      <c r="VIA2" s="680"/>
      <c r="VIB2" s="680"/>
      <c r="VIC2" s="680"/>
      <c r="VID2" s="680"/>
      <c r="VIE2" s="680"/>
      <c r="VIF2" s="680"/>
      <c r="VIG2" s="680"/>
      <c r="VIH2" s="680"/>
      <c r="VII2" s="680"/>
      <c r="VIJ2" s="680"/>
      <c r="VIK2" s="680"/>
      <c r="VIL2" s="680"/>
      <c r="VIM2" s="680"/>
      <c r="VIN2" s="680"/>
      <c r="VIO2" s="680"/>
      <c r="VIP2" s="680"/>
      <c r="VIQ2" s="680"/>
      <c r="VIR2" s="680"/>
      <c r="VIS2" s="680"/>
      <c r="VIT2" s="680"/>
      <c r="VIU2" s="680"/>
      <c r="VIV2" s="680"/>
      <c r="VIW2" s="680"/>
      <c r="VIX2" s="680"/>
      <c r="VIY2" s="680"/>
      <c r="VIZ2" s="680"/>
      <c r="VJA2" s="680"/>
      <c r="VJB2" s="680"/>
      <c r="VJC2" s="680"/>
      <c r="VJD2" s="680"/>
      <c r="VJE2" s="680"/>
      <c r="VJF2" s="680"/>
      <c r="VJG2" s="680"/>
      <c r="VJH2" s="680"/>
      <c r="VJI2" s="680"/>
      <c r="VJJ2" s="680"/>
      <c r="VJK2" s="680"/>
      <c r="VJL2" s="680"/>
      <c r="VJM2" s="680"/>
      <c r="VJN2" s="680"/>
      <c r="VJO2" s="680"/>
      <c r="VJP2" s="680"/>
      <c r="VJQ2" s="680"/>
      <c r="VJR2" s="680"/>
      <c r="VJS2" s="680"/>
      <c r="VJT2" s="680"/>
      <c r="VJU2" s="680"/>
      <c r="VJV2" s="680"/>
      <c r="VJW2" s="680"/>
      <c r="VJX2" s="680"/>
      <c r="VJY2" s="680"/>
      <c r="VJZ2" s="680"/>
      <c r="VKA2" s="680"/>
      <c r="VKB2" s="680"/>
      <c r="VKC2" s="680"/>
      <c r="VKD2" s="680"/>
      <c r="VKE2" s="680"/>
      <c r="VKF2" s="680"/>
      <c r="VKG2" s="680"/>
      <c r="VKH2" s="680"/>
      <c r="VKI2" s="680"/>
      <c r="VKJ2" s="680"/>
      <c r="VKK2" s="680"/>
      <c r="VKL2" s="680"/>
      <c r="VKM2" s="680"/>
      <c r="VKN2" s="680"/>
      <c r="VKO2" s="680"/>
      <c r="VKP2" s="680"/>
      <c r="VKQ2" s="680"/>
      <c r="VKR2" s="680"/>
      <c r="VKS2" s="680"/>
      <c r="VKT2" s="680"/>
      <c r="VKU2" s="680"/>
      <c r="VKV2" s="680"/>
      <c r="VKW2" s="680"/>
      <c r="VKX2" s="680"/>
      <c r="VKY2" s="680"/>
      <c r="VKZ2" s="680"/>
      <c r="VLA2" s="680"/>
      <c r="VLB2" s="680"/>
      <c r="VLC2" s="680"/>
      <c r="VLD2" s="680"/>
      <c r="VLE2" s="680"/>
      <c r="VLF2" s="680"/>
      <c r="VLG2" s="680"/>
      <c r="VLH2" s="680"/>
      <c r="VLI2" s="680"/>
      <c r="VLJ2" s="680"/>
      <c r="VLK2" s="680"/>
      <c r="VLL2" s="680"/>
      <c r="VLM2" s="680"/>
      <c r="VLN2" s="680"/>
      <c r="VLO2" s="680"/>
      <c r="VLP2" s="680"/>
      <c r="VLQ2" s="680"/>
      <c r="VLR2" s="680"/>
      <c r="VLS2" s="680"/>
      <c r="VLT2" s="680"/>
      <c r="VLU2" s="680"/>
      <c r="VLV2" s="680"/>
      <c r="VLW2" s="680"/>
      <c r="VLX2" s="680"/>
      <c r="VLY2" s="680"/>
      <c r="VLZ2" s="680"/>
      <c r="VMA2" s="680"/>
      <c r="VMB2" s="680"/>
      <c r="VMC2" s="680"/>
      <c r="VMD2" s="680"/>
      <c r="VME2" s="680"/>
      <c r="VMF2" s="680"/>
      <c r="VMG2" s="680"/>
      <c r="VMH2" s="680"/>
      <c r="VMI2" s="680"/>
      <c r="VMJ2" s="680"/>
      <c r="VMK2" s="680"/>
      <c r="VML2" s="680"/>
      <c r="VMM2" s="680"/>
      <c r="VMN2" s="680"/>
      <c r="VMO2" s="680"/>
      <c r="VMP2" s="680"/>
      <c r="VMQ2" s="680"/>
      <c r="VMR2" s="680"/>
      <c r="VMS2" s="680"/>
      <c r="VMT2" s="680"/>
      <c r="VMU2" s="680"/>
      <c r="VMV2" s="680"/>
      <c r="VMW2" s="680"/>
      <c r="VMX2" s="680"/>
      <c r="VMY2" s="680"/>
      <c r="VMZ2" s="680"/>
      <c r="VNA2" s="680"/>
      <c r="VNB2" s="680"/>
      <c r="VNC2" s="680"/>
      <c r="VND2" s="680"/>
      <c r="VNE2" s="680"/>
      <c r="VNF2" s="680"/>
      <c r="VNG2" s="680"/>
      <c r="VNH2" s="680"/>
      <c r="VNI2" s="680"/>
      <c r="VNJ2" s="680"/>
      <c r="VNK2" s="680"/>
      <c r="VNL2" s="680"/>
      <c r="VNM2" s="680"/>
      <c r="VNN2" s="680"/>
      <c r="VNO2" s="680"/>
      <c r="VNP2" s="680"/>
      <c r="VNQ2" s="680"/>
      <c r="VNR2" s="680"/>
      <c r="VNS2" s="680"/>
      <c r="VNT2" s="680"/>
      <c r="VNU2" s="680"/>
      <c r="VNV2" s="680"/>
      <c r="VNW2" s="680"/>
      <c r="VNX2" s="680"/>
      <c r="VNY2" s="680"/>
      <c r="VNZ2" s="680"/>
      <c r="VOA2" s="680"/>
      <c r="VOB2" s="680"/>
      <c r="VOC2" s="680"/>
      <c r="VOD2" s="680"/>
      <c r="VOE2" s="680"/>
      <c r="VOF2" s="680"/>
      <c r="VOG2" s="680"/>
      <c r="VOH2" s="680"/>
      <c r="VOI2" s="680"/>
      <c r="VOJ2" s="680"/>
      <c r="VOK2" s="680"/>
      <c r="VOL2" s="680"/>
      <c r="VOM2" s="680"/>
      <c r="VON2" s="680"/>
      <c r="VOO2" s="680"/>
      <c r="VOP2" s="680"/>
      <c r="VOQ2" s="680"/>
      <c r="VOR2" s="680"/>
      <c r="VOS2" s="680"/>
      <c r="VOT2" s="680"/>
      <c r="VOU2" s="680"/>
      <c r="VOV2" s="680"/>
      <c r="VOW2" s="680"/>
      <c r="VOX2" s="680"/>
      <c r="VOY2" s="680"/>
      <c r="VOZ2" s="680"/>
      <c r="VPA2" s="680"/>
      <c r="VPB2" s="680"/>
      <c r="VPC2" s="680"/>
      <c r="VPD2" s="680"/>
      <c r="VPE2" s="680"/>
      <c r="VPF2" s="680"/>
      <c r="VPG2" s="680"/>
      <c r="VPH2" s="680"/>
      <c r="VPI2" s="680"/>
      <c r="VPJ2" s="680"/>
      <c r="VPK2" s="680"/>
      <c r="VPL2" s="680"/>
      <c r="VPM2" s="680"/>
      <c r="VPN2" s="680"/>
      <c r="VPO2" s="680"/>
      <c r="VPP2" s="680"/>
      <c r="VPQ2" s="680"/>
      <c r="VPR2" s="680"/>
      <c r="VPS2" s="680"/>
      <c r="VPT2" s="680"/>
      <c r="VPU2" s="680"/>
      <c r="VPV2" s="680"/>
      <c r="VPW2" s="680"/>
      <c r="VPX2" s="680"/>
      <c r="VPY2" s="680"/>
      <c r="VPZ2" s="680"/>
      <c r="VQA2" s="680"/>
      <c r="VQB2" s="680"/>
      <c r="VQC2" s="680"/>
      <c r="VQD2" s="680"/>
      <c r="VQE2" s="680"/>
      <c r="VQF2" s="680"/>
      <c r="VQG2" s="680"/>
      <c r="VQH2" s="680"/>
      <c r="VQI2" s="680"/>
      <c r="VQJ2" s="680"/>
      <c r="VQK2" s="680"/>
      <c r="VQL2" s="680"/>
      <c r="VQM2" s="680"/>
      <c r="VQN2" s="680"/>
      <c r="VQO2" s="680"/>
      <c r="VQP2" s="680"/>
      <c r="VQQ2" s="680"/>
      <c r="VQR2" s="680"/>
      <c r="VQS2" s="680"/>
      <c r="VQT2" s="680"/>
      <c r="VQU2" s="680"/>
      <c r="VQV2" s="680"/>
      <c r="VQW2" s="680"/>
      <c r="VQX2" s="680"/>
      <c r="VQY2" s="680"/>
      <c r="VQZ2" s="680"/>
      <c r="VRA2" s="680"/>
      <c r="VRB2" s="680"/>
      <c r="VRC2" s="680"/>
      <c r="VRD2" s="680"/>
      <c r="VRE2" s="680"/>
      <c r="VRF2" s="680"/>
      <c r="VRG2" s="680"/>
      <c r="VRH2" s="680"/>
      <c r="VRI2" s="680"/>
      <c r="VRJ2" s="680"/>
      <c r="VRK2" s="680"/>
      <c r="VRL2" s="680"/>
      <c r="VRM2" s="680"/>
      <c r="VRN2" s="680"/>
      <c r="VRO2" s="680"/>
      <c r="VRP2" s="680"/>
      <c r="VRQ2" s="680"/>
      <c r="VRR2" s="680"/>
      <c r="VRS2" s="680"/>
      <c r="VRT2" s="680"/>
      <c r="VRU2" s="680"/>
      <c r="VRV2" s="680"/>
      <c r="VRW2" s="680"/>
      <c r="VRX2" s="680"/>
      <c r="VRY2" s="680"/>
      <c r="VRZ2" s="680"/>
      <c r="VSA2" s="680"/>
      <c r="VSB2" s="680"/>
      <c r="VSC2" s="680"/>
      <c r="VSD2" s="680"/>
      <c r="VSE2" s="680"/>
      <c r="VSF2" s="680"/>
      <c r="VSG2" s="680"/>
      <c r="VSH2" s="680"/>
      <c r="VSI2" s="680"/>
      <c r="VSJ2" s="680"/>
      <c r="VSK2" s="680"/>
      <c r="VSL2" s="680"/>
      <c r="VSM2" s="680"/>
      <c r="VSN2" s="680"/>
      <c r="VSO2" s="680"/>
      <c r="VSP2" s="680"/>
      <c r="VSQ2" s="680"/>
      <c r="VSR2" s="680"/>
      <c r="VSS2" s="680"/>
      <c r="VST2" s="680"/>
      <c r="VSU2" s="680"/>
      <c r="VSV2" s="680"/>
      <c r="VSW2" s="680"/>
      <c r="VSX2" s="680"/>
      <c r="VSY2" s="680"/>
      <c r="VSZ2" s="680"/>
      <c r="VTA2" s="680"/>
      <c r="VTB2" s="680"/>
      <c r="VTC2" s="680"/>
      <c r="VTD2" s="680"/>
      <c r="VTE2" s="680"/>
      <c r="VTF2" s="680"/>
      <c r="VTG2" s="680"/>
      <c r="VTH2" s="680"/>
      <c r="VTI2" s="680"/>
      <c r="VTJ2" s="680"/>
      <c r="VTK2" s="680"/>
      <c r="VTL2" s="680"/>
      <c r="VTM2" s="680"/>
      <c r="VTN2" s="680"/>
      <c r="VTO2" s="680"/>
      <c r="VTP2" s="680"/>
      <c r="VTQ2" s="680"/>
      <c r="VTR2" s="680"/>
      <c r="VTS2" s="680"/>
      <c r="VTT2" s="680"/>
      <c r="VTU2" s="680"/>
      <c r="VTV2" s="680"/>
      <c r="VTW2" s="680"/>
      <c r="VTX2" s="680"/>
      <c r="VTY2" s="680"/>
      <c r="VTZ2" s="680"/>
      <c r="VUA2" s="680"/>
      <c r="VUB2" s="680"/>
      <c r="VUC2" s="680"/>
      <c r="VUD2" s="680"/>
      <c r="VUE2" s="680"/>
      <c r="VUF2" s="680"/>
      <c r="VUG2" s="680"/>
      <c r="VUH2" s="680"/>
      <c r="VUI2" s="680"/>
      <c r="VUJ2" s="680"/>
      <c r="VUK2" s="680"/>
      <c r="VUL2" s="680"/>
      <c r="VUM2" s="680"/>
      <c r="VUN2" s="680"/>
      <c r="VUO2" s="680"/>
      <c r="VUP2" s="680"/>
      <c r="VUQ2" s="680"/>
      <c r="VUR2" s="680"/>
      <c r="VUS2" s="680"/>
      <c r="VUT2" s="680"/>
      <c r="VUU2" s="680"/>
      <c r="VUV2" s="680"/>
      <c r="VUW2" s="680"/>
      <c r="VUX2" s="680"/>
      <c r="VUY2" s="680"/>
      <c r="VUZ2" s="680"/>
      <c r="VVA2" s="680"/>
      <c r="VVB2" s="680"/>
      <c r="VVC2" s="680"/>
      <c r="VVD2" s="680"/>
      <c r="VVE2" s="680"/>
      <c r="VVF2" s="680"/>
      <c r="VVG2" s="680"/>
      <c r="VVH2" s="680"/>
      <c r="VVI2" s="680"/>
      <c r="VVJ2" s="680"/>
      <c r="VVK2" s="680"/>
      <c r="VVL2" s="680"/>
      <c r="VVM2" s="680"/>
      <c r="VVN2" s="680"/>
      <c r="VVO2" s="680"/>
      <c r="VVP2" s="680"/>
      <c r="VVQ2" s="680"/>
      <c r="VVR2" s="680"/>
      <c r="VVS2" s="680"/>
      <c r="VVT2" s="680"/>
      <c r="VVU2" s="680"/>
      <c r="VVV2" s="680"/>
      <c r="VVW2" s="680"/>
      <c r="VVX2" s="680"/>
      <c r="VVY2" s="680"/>
      <c r="VVZ2" s="680"/>
      <c r="VWA2" s="680"/>
      <c r="VWB2" s="680"/>
      <c r="VWC2" s="680"/>
      <c r="VWD2" s="680"/>
      <c r="VWE2" s="680"/>
      <c r="VWF2" s="680"/>
      <c r="VWG2" s="680"/>
      <c r="VWH2" s="680"/>
      <c r="VWI2" s="680"/>
      <c r="VWJ2" s="680"/>
      <c r="VWK2" s="680"/>
      <c r="VWL2" s="680"/>
      <c r="VWM2" s="680"/>
      <c r="VWN2" s="680"/>
      <c r="VWO2" s="680"/>
      <c r="VWP2" s="680"/>
      <c r="VWQ2" s="680"/>
      <c r="VWR2" s="680"/>
      <c r="VWS2" s="680"/>
      <c r="VWT2" s="680"/>
      <c r="VWU2" s="680"/>
      <c r="VWV2" s="680"/>
      <c r="VWW2" s="680"/>
      <c r="VWX2" s="680"/>
      <c r="VWY2" s="680"/>
      <c r="VWZ2" s="680"/>
      <c r="VXA2" s="680"/>
      <c r="VXB2" s="680"/>
      <c r="VXC2" s="680"/>
      <c r="VXD2" s="680"/>
      <c r="VXE2" s="680"/>
      <c r="VXF2" s="680"/>
      <c r="VXG2" s="680"/>
      <c r="VXH2" s="680"/>
      <c r="VXI2" s="680"/>
      <c r="VXJ2" s="680"/>
      <c r="VXK2" s="680"/>
      <c r="VXL2" s="680"/>
      <c r="VXM2" s="680"/>
      <c r="VXN2" s="680"/>
      <c r="VXO2" s="680"/>
      <c r="VXP2" s="680"/>
      <c r="VXQ2" s="680"/>
      <c r="VXR2" s="680"/>
      <c r="VXS2" s="680"/>
      <c r="VXT2" s="680"/>
      <c r="VXU2" s="680"/>
      <c r="VXV2" s="680"/>
      <c r="VXW2" s="680"/>
      <c r="VXX2" s="680"/>
      <c r="VXY2" s="680"/>
      <c r="VXZ2" s="680"/>
      <c r="VYA2" s="680"/>
      <c r="VYB2" s="680"/>
      <c r="VYC2" s="680"/>
      <c r="VYD2" s="680"/>
      <c r="VYE2" s="680"/>
      <c r="VYF2" s="680"/>
      <c r="VYG2" s="680"/>
      <c r="VYH2" s="680"/>
      <c r="VYI2" s="680"/>
      <c r="VYJ2" s="680"/>
      <c r="VYK2" s="680"/>
      <c r="VYL2" s="680"/>
      <c r="VYM2" s="680"/>
      <c r="VYN2" s="680"/>
      <c r="VYO2" s="680"/>
      <c r="VYP2" s="680"/>
      <c r="VYQ2" s="680"/>
      <c r="VYR2" s="680"/>
      <c r="VYS2" s="680"/>
      <c r="VYT2" s="680"/>
      <c r="VYU2" s="680"/>
      <c r="VYV2" s="680"/>
      <c r="VYW2" s="680"/>
      <c r="VYX2" s="680"/>
      <c r="VYY2" s="680"/>
      <c r="VYZ2" s="680"/>
      <c r="VZA2" s="680"/>
      <c r="VZB2" s="680"/>
      <c r="VZC2" s="680"/>
      <c r="VZD2" s="680"/>
      <c r="VZE2" s="680"/>
      <c r="VZF2" s="680"/>
      <c r="VZG2" s="680"/>
      <c r="VZH2" s="680"/>
      <c r="VZI2" s="680"/>
      <c r="VZJ2" s="680"/>
      <c r="VZK2" s="680"/>
      <c r="VZL2" s="680"/>
      <c r="VZM2" s="680"/>
      <c r="VZN2" s="680"/>
      <c r="VZO2" s="680"/>
      <c r="VZP2" s="680"/>
      <c r="VZQ2" s="680"/>
      <c r="VZR2" s="680"/>
      <c r="VZS2" s="680"/>
      <c r="VZT2" s="680"/>
      <c r="VZU2" s="680"/>
      <c r="VZV2" s="680"/>
      <c r="VZW2" s="680"/>
      <c r="VZX2" s="680"/>
      <c r="VZY2" s="680"/>
      <c r="VZZ2" s="680"/>
      <c r="WAA2" s="680"/>
      <c r="WAB2" s="680"/>
      <c r="WAC2" s="680"/>
      <c r="WAD2" s="680"/>
      <c r="WAE2" s="680"/>
      <c r="WAF2" s="680"/>
      <c r="WAG2" s="680"/>
      <c r="WAH2" s="680"/>
      <c r="WAI2" s="680"/>
      <c r="WAJ2" s="680"/>
      <c r="WAK2" s="680"/>
      <c r="WAL2" s="680"/>
      <c r="WAM2" s="680"/>
      <c r="WAN2" s="680"/>
      <c r="WAO2" s="680"/>
      <c r="WAP2" s="680"/>
      <c r="WAQ2" s="680"/>
      <c r="WAR2" s="680"/>
      <c r="WAS2" s="680"/>
      <c r="WAT2" s="680"/>
      <c r="WAU2" s="680"/>
      <c r="WAV2" s="680"/>
      <c r="WAW2" s="680"/>
      <c r="WAX2" s="680"/>
      <c r="WAY2" s="680"/>
      <c r="WAZ2" s="680"/>
      <c r="WBA2" s="680"/>
      <c r="WBB2" s="680"/>
      <c r="WBC2" s="680"/>
      <c r="WBD2" s="680"/>
      <c r="WBE2" s="680"/>
      <c r="WBF2" s="680"/>
      <c r="WBG2" s="680"/>
      <c r="WBH2" s="680"/>
      <c r="WBI2" s="680"/>
      <c r="WBJ2" s="680"/>
      <c r="WBK2" s="680"/>
      <c r="WBL2" s="680"/>
      <c r="WBM2" s="680"/>
      <c r="WBN2" s="680"/>
      <c r="WBO2" s="680"/>
      <c r="WBP2" s="680"/>
      <c r="WBQ2" s="680"/>
      <c r="WBR2" s="680"/>
      <c r="WBS2" s="680"/>
      <c r="WBT2" s="680"/>
      <c r="WBU2" s="680"/>
      <c r="WBV2" s="680"/>
      <c r="WBW2" s="680"/>
      <c r="WBX2" s="680"/>
      <c r="WBY2" s="680"/>
      <c r="WBZ2" s="680"/>
      <c r="WCA2" s="680"/>
      <c r="WCB2" s="680"/>
      <c r="WCC2" s="680"/>
      <c r="WCD2" s="680"/>
      <c r="WCE2" s="680"/>
      <c r="WCF2" s="680"/>
      <c r="WCG2" s="680"/>
      <c r="WCH2" s="680"/>
      <c r="WCI2" s="680"/>
      <c r="WCJ2" s="680"/>
      <c r="WCK2" s="680"/>
      <c r="WCL2" s="680"/>
      <c r="WCM2" s="680"/>
      <c r="WCN2" s="680"/>
      <c r="WCO2" s="680"/>
      <c r="WCP2" s="680"/>
      <c r="WCQ2" s="680"/>
      <c r="WCR2" s="680"/>
      <c r="WCS2" s="680"/>
      <c r="WCT2" s="680"/>
      <c r="WCU2" s="680"/>
      <c r="WCV2" s="680"/>
      <c r="WCW2" s="680"/>
      <c r="WCX2" s="680"/>
      <c r="WCY2" s="680"/>
      <c r="WCZ2" s="680"/>
      <c r="WDA2" s="680"/>
      <c r="WDB2" s="680"/>
      <c r="WDC2" s="680"/>
      <c r="WDD2" s="680"/>
      <c r="WDE2" s="680"/>
      <c r="WDF2" s="680"/>
      <c r="WDG2" s="680"/>
      <c r="WDH2" s="680"/>
      <c r="WDI2" s="680"/>
      <c r="WDJ2" s="680"/>
      <c r="WDK2" s="680"/>
      <c r="WDL2" s="680"/>
      <c r="WDM2" s="680"/>
      <c r="WDN2" s="680"/>
      <c r="WDO2" s="680"/>
      <c r="WDP2" s="680"/>
      <c r="WDQ2" s="680"/>
      <c r="WDR2" s="680"/>
      <c r="WDS2" s="680"/>
      <c r="WDT2" s="680"/>
      <c r="WDU2" s="680"/>
      <c r="WDV2" s="680"/>
      <c r="WDW2" s="680"/>
      <c r="WDX2" s="680"/>
      <c r="WDY2" s="680"/>
      <c r="WDZ2" s="680"/>
      <c r="WEA2" s="680"/>
      <c r="WEB2" s="680"/>
      <c r="WEC2" s="680"/>
      <c r="WED2" s="680"/>
      <c r="WEE2" s="680"/>
      <c r="WEF2" s="680"/>
      <c r="WEG2" s="680"/>
      <c r="WEH2" s="680"/>
      <c r="WEI2" s="680"/>
      <c r="WEJ2" s="680"/>
      <c r="WEK2" s="680"/>
      <c r="WEL2" s="680"/>
      <c r="WEM2" s="680"/>
      <c r="WEN2" s="680"/>
      <c r="WEO2" s="680"/>
      <c r="WEP2" s="680"/>
      <c r="WEQ2" s="680"/>
      <c r="WER2" s="680"/>
      <c r="WES2" s="680"/>
      <c r="WET2" s="680"/>
      <c r="WEU2" s="680"/>
      <c r="WEV2" s="680"/>
      <c r="WEW2" s="680"/>
      <c r="WEX2" s="680"/>
      <c r="WEY2" s="680"/>
      <c r="WEZ2" s="680"/>
      <c r="WFA2" s="680"/>
      <c r="WFB2" s="680"/>
      <c r="WFC2" s="680"/>
      <c r="WFD2" s="680"/>
      <c r="WFE2" s="680"/>
      <c r="WFF2" s="680"/>
      <c r="WFG2" s="680"/>
      <c r="WFH2" s="680"/>
      <c r="WFI2" s="680"/>
      <c r="WFJ2" s="680"/>
      <c r="WFK2" s="680"/>
      <c r="WFL2" s="680"/>
      <c r="WFM2" s="680"/>
      <c r="WFN2" s="680"/>
      <c r="WFO2" s="680"/>
      <c r="WFP2" s="680"/>
      <c r="WFQ2" s="680"/>
      <c r="WFR2" s="680"/>
      <c r="WFS2" s="680"/>
      <c r="WFT2" s="680"/>
      <c r="WFU2" s="680"/>
      <c r="WFV2" s="680"/>
      <c r="WFW2" s="680"/>
      <c r="WFX2" s="680"/>
      <c r="WFY2" s="680"/>
      <c r="WFZ2" s="680"/>
      <c r="WGA2" s="680"/>
      <c r="WGB2" s="680"/>
      <c r="WGC2" s="680"/>
      <c r="WGD2" s="680"/>
      <c r="WGE2" s="680"/>
      <c r="WGF2" s="680"/>
      <c r="WGG2" s="680"/>
      <c r="WGH2" s="680"/>
      <c r="WGI2" s="680"/>
      <c r="WGJ2" s="680"/>
      <c r="WGK2" s="680"/>
      <c r="WGL2" s="680"/>
      <c r="WGM2" s="680"/>
      <c r="WGN2" s="680"/>
      <c r="WGO2" s="680"/>
      <c r="WGP2" s="680"/>
      <c r="WGQ2" s="680"/>
      <c r="WGR2" s="680"/>
      <c r="WGS2" s="680"/>
      <c r="WGT2" s="680"/>
      <c r="WGU2" s="680"/>
      <c r="WGV2" s="680"/>
      <c r="WGW2" s="680"/>
      <c r="WGX2" s="680"/>
      <c r="WGY2" s="680"/>
      <c r="WGZ2" s="680"/>
      <c r="WHA2" s="680"/>
      <c r="WHB2" s="680"/>
      <c r="WHC2" s="680"/>
      <c r="WHD2" s="680"/>
      <c r="WHE2" s="680"/>
      <c r="WHF2" s="680"/>
      <c r="WHG2" s="680"/>
      <c r="WHH2" s="680"/>
      <c r="WHI2" s="680"/>
      <c r="WHJ2" s="680"/>
      <c r="WHK2" s="680"/>
      <c r="WHL2" s="680"/>
      <c r="WHM2" s="680"/>
      <c r="WHN2" s="680"/>
      <c r="WHO2" s="680"/>
      <c r="WHP2" s="680"/>
      <c r="WHQ2" s="680"/>
      <c r="WHR2" s="680"/>
      <c r="WHS2" s="680"/>
      <c r="WHT2" s="680"/>
      <c r="WHU2" s="680"/>
      <c r="WHV2" s="680"/>
      <c r="WHW2" s="680"/>
      <c r="WHX2" s="680"/>
      <c r="WHY2" s="680"/>
      <c r="WHZ2" s="680"/>
      <c r="WIA2" s="680"/>
      <c r="WIB2" s="680"/>
      <c r="WIC2" s="680"/>
      <c r="WID2" s="680"/>
      <c r="WIE2" s="680"/>
      <c r="WIF2" s="680"/>
      <c r="WIG2" s="680"/>
      <c r="WIH2" s="680"/>
      <c r="WII2" s="680"/>
      <c r="WIJ2" s="680"/>
      <c r="WIK2" s="680"/>
      <c r="WIL2" s="680"/>
      <c r="WIM2" s="680"/>
      <c r="WIN2" s="680"/>
      <c r="WIO2" s="680"/>
      <c r="WIP2" s="680"/>
      <c r="WIQ2" s="680"/>
      <c r="WIR2" s="680"/>
      <c r="WIS2" s="680"/>
      <c r="WIT2" s="680"/>
      <c r="WIU2" s="680"/>
      <c r="WIV2" s="680"/>
      <c r="WIW2" s="680"/>
      <c r="WIX2" s="680"/>
      <c r="WIY2" s="680"/>
      <c r="WIZ2" s="680"/>
      <c r="WJA2" s="680"/>
      <c r="WJB2" s="680"/>
      <c r="WJC2" s="680"/>
      <c r="WJD2" s="680"/>
      <c r="WJE2" s="680"/>
      <c r="WJF2" s="680"/>
      <c r="WJG2" s="680"/>
      <c r="WJH2" s="680"/>
      <c r="WJI2" s="680"/>
      <c r="WJJ2" s="680"/>
      <c r="WJK2" s="680"/>
      <c r="WJL2" s="680"/>
      <c r="WJM2" s="680"/>
      <c r="WJN2" s="680"/>
      <c r="WJO2" s="680"/>
      <c r="WJP2" s="680"/>
      <c r="WJQ2" s="680"/>
      <c r="WJR2" s="680"/>
      <c r="WJS2" s="680"/>
      <c r="WJT2" s="680"/>
      <c r="WJU2" s="680"/>
      <c r="WJV2" s="680"/>
      <c r="WJW2" s="680"/>
      <c r="WJX2" s="680"/>
      <c r="WJY2" s="680"/>
      <c r="WJZ2" s="680"/>
      <c r="WKA2" s="680"/>
      <c r="WKB2" s="680"/>
      <c r="WKC2" s="680"/>
      <c r="WKD2" s="680"/>
      <c r="WKE2" s="680"/>
      <c r="WKF2" s="680"/>
      <c r="WKG2" s="680"/>
      <c r="WKH2" s="680"/>
      <c r="WKI2" s="680"/>
      <c r="WKJ2" s="680"/>
      <c r="WKK2" s="680"/>
      <c r="WKL2" s="680"/>
      <c r="WKM2" s="680"/>
      <c r="WKN2" s="680"/>
      <c r="WKO2" s="680"/>
      <c r="WKP2" s="680"/>
      <c r="WKQ2" s="680"/>
      <c r="WKR2" s="680"/>
      <c r="WKS2" s="680"/>
      <c r="WKT2" s="680"/>
      <c r="WKU2" s="680"/>
      <c r="WKV2" s="680"/>
      <c r="WKW2" s="680"/>
      <c r="WKX2" s="680"/>
      <c r="WKY2" s="680"/>
      <c r="WKZ2" s="680"/>
      <c r="WLA2" s="680"/>
      <c r="WLB2" s="680"/>
      <c r="WLC2" s="680"/>
      <c r="WLD2" s="680"/>
      <c r="WLE2" s="680"/>
      <c r="WLF2" s="680"/>
      <c r="WLG2" s="680"/>
      <c r="WLH2" s="680"/>
      <c r="WLI2" s="680"/>
      <c r="WLJ2" s="680"/>
      <c r="WLK2" s="680"/>
      <c r="WLL2" s="680"/>
      <c r="WLM2" s="680"/>
      <c r="WLN2" s="680"/>
      <c r="WLO2" s="680"/>
      <c r="WLP2" s="680"/>
      <c r="WLQ2" s="680"/>
      <c r="WLR2" s="680"/>
      <c r="WLS2" s="680"/>
      <c r="WLT2" s="680"/>
      <c r="WLU2" s="680"/>
      <c r="WLV2" s="680"/>
      <c r="WLW2" s="680"/>
      <c r="WLX2" s="680"/>
      <c r="WLY2" s="680"/>
      <c r="WLZ2" s="680"/>
      <c r="WMA2" s="680"/>
      <c r="WMB2" s="680"/>
      <c r="WMC2" s="680"/>
      <c r="WMD2" s="680"/>
      <c r="WME2" s="680"/>
      <c r="WMF2" s="680"/>
      <c r="WMG2" s="680"/>
      <c r="WMH2" s="680"/>
      <c r="WMI2" s="680"/>
      <c r="WMJ2" s="680"/>
      <c r="WMK2" s="680"/>
      <c r="WML2" s="680"/>
      <c r="WMM2" s="680"/>
      <c r="WMN2" s="680"/>
      <c r="WMO2" s="680"/>
      <c r="WMP2" s="680"/>
      <c r="WMQ2" s="680"/>
      <c r="WMR2" s="680"/>
      <c r="WMS2" s="680"/>
      <c r="WMT2" s="680"/>
      <c r="WMU2" s="680"/>
      <c r="WMV2" s="680"/>
      <c r="WMW2" s="680"/>
      <c r="WMX2" s="680"/>
      <c r="WMY2" s="680"/>
      <c r="WMZ2" s="680"/>
      <c r="WNA2" s="680"/>
      <c r="WNB2" s="680"/>
      <c r="WNC2" s="680"/>
      <c r="WND2" s="680"/>
      <c r="WNE2" s="680"/>
      <c r="WNF2" s="680"/>
      <c r="WNG2" s="680"/>
      <c r="WNH2" s="680"/>
      <c r="WNI2" s="680"/>
      <c r="WNJ2" s="680"/>
      <c r="WNK2" s="680"/>
      <c r="WNL2" s="680"/>
      <c r="WNM2" s="680"/>
      <c r="WNN2" s="680"/>
      <c r="WNO2" s="680"/>
      <c r="WNP2" s="680"/>
      <c r="WNQ2" s="680"/>
      <c r="WNR2" s="680"/>
      <c r="WNS2" s="680"/>
      <c r="WNT2" s="680"/>
      <c r="WNU2" s="680"/>
      <c r="WNV2" s="680"/>
      <c r="WNW2" s="680"/>
      <c r="WNX2" s="680"/>
      <c r="WNY2" s="680"/>
      <c r="WNZ2" s="680"/>
      <c r="WOA2" s="680"/>
      <c r="WOB2" s="680"/>
      <c r="WOC2" s="680"/>
      <c r="WOD2" s="680"/>
      <c r="WOE2" s="680"/>
      <c r="WOF2" s="680"/>
      <c r="WOG2" s="680"/>
      <c r="WOH2" s="680"/>
      <c r="WOI2" s="680"/>
      <c r="WOJ2" s="680"/>
      <c r="WOK2" s="680"/>
      <c r="WOL2" s="680"/>
      <c r="WOM2" s="680"/>
      <c r="WON2" s="680"/>
      <c r="WOO2" s="680"/>
      <c r="WOP2" s="680"/>
      <c r="WOQ2" s="680"/>
      <c r="WOR2" s="680"/>
      <c r="WOS2" s="680"/>
      <c r="WOT2" s="680"/>
      <c r="WOU2" s="680"/>
      <c r="WOV2" s="680"/>
      <c r="WOW2" s="680"/>
      <c r="WOX2" s="680"/>
      <c r="WOY2" s="680"/>
      <c r="WOZ2" s="680"/>
      <c r="WPA2" s="680"/>
      <c r="WPB2" s="680"/>
      <c r="WPC2" s="680"/>
      <c r="WPD2" s="680"/>
      <c r="WPE2" s="680"/>
      <c r="WPF2" s="680"/>
      <c r="WPG2" s="680"/>
      <c r="WPH2" s="680"/>
      <c r="WPI2" s="680"/>
      <c r="WPJ2" s="680"/>
      <c r="WPK2" s="680"/>
      <c r="WPL2" s="680"/>
      <c r="WPM2" s="680"/>
      <c r="WPN2" s="680"/>
      <c r="WPO2" s="680"/>
      <c r="WPP2" s="680"/>
      <c r="WPQ2" s="680"/>
      <c r="WPR2" s="680"/>
      <c r="WPS2" s="680"/>
      <c r="WPT2" s="680"/>
      <c r="WPU2" s="680"/>
      <c r="WPV2" s="680"/>
      <c r="WPW2" s="680"/>
      <c r="WPX2" s="680"/>
      <c r="WPY2" s="680"/>
      <c r="WPZ2" s="680"/>
      <c r="WQA2" s="680"/>
      <c r="WQB2" s="680"/>
      <c r="WQC2" s="680"/>
      <c r="WQD2" s="680"/>
      <c r="WQE2" s="680"/>
      <c r="WQF2" s="680"/>
      <c r="WQG2" s="680"/>
      <c r="WQH2" s="680"/>
      <c r="WQI2" s="680"/>
      <c r="WQJ2" s="680"/>
      <c r="WQK2" s="680"/>
      <c r="WQL2" s="680"/>
      <c r="WQM2" s="680"/>
      <c r="WQN2" s="680"/>
      <c r="WQO2" s="680"/>
      <c r="WQP2" s="680"/>
      <c r="WQQ2" s="680"/>
      <c r="WQR2" s="680"/>
      <c r="WQS2" s="680"/>
      <c r="WQT2" s="680"/>
      <c r="WQU2" s="680"/>
      <c r="WQV2" s="680"/>
      <c r="WQW2" s="680"/>
      <c r="WQX2" s="680"/>
      <c r="WQY2" s="680"/>
      <c r="WQZ2" s="680"/>
      <c r="WRA2" s="680"/>
      <c r="WRB2" s="680"/>
      <c r="WRC2" s="680"/>
      <c r="WRD2" s="680"/>
      <c r="WRE2" s="680"/>
      <c r="WRF2" s="680"/>
      <c r="WRG2" s="680"/>
      <c r="WRH2" s="680"/>
      <c r="WRI2" s="680"/>
      <c r="WRJ2" s="680"/>
      <c r="WRK2" s="680"/>
      <c r="WRL2" s="680"/>
      <c r="WRM2" s="680"/>
      <c r="WRN2" s="680"/>
      <c r="WRO2" s="680"/>
      <c r="WRP2" s="680"/>
      <c r="WRQ2" s="680"/>
      <c r="WRR2" s="680"/>
      <c r="WRS2" s="680"/>
      <c r="WRT2" s="680"/>
      <c r="WRU2" s="680"/>
      <c r="WRV2" s="680"/>
      <c r="WRW2" s="680"/>
      <c r="WRX2" s="680"/>
      <c r="WRY2" s="680"/>
      <c r="WRZ2" s="680"/>
      <c r="WSA2" s="680"/>
      <c r="WSB2" s="680"/>
      <c r="WSC2" s="680"/>
      <c r="WSD2" s="680"/>
      <c r="WSE2" s="680"/>
      <c r="WSF2" s="680"/>
      <c r="WSG2" s="680"/>
      <c r="WSH2" s="680"/>
      <c r="WSI2" s="680"/>
      <c r="WSJ2" s="680"/>
      <c r="WSK2" s="680"/>
      <c r="WSL2" s="680"/>
      <c r="WSM2" s="680"/>
      <c r="WSN2" s="680"/>
      <c r="WSO2" s="680"/>
      <c r="WSP2" s="680"/>
      <c r="WSQ2" s="680"/>
      <c r="WSR2" s="680"/>
      <c r="WSS2" s="680"/>
      <c r="WST2" s="680"/>
      <c r="WSU2" s="680"/>
      <c r="WSV2" s="680"/>
      <c r="WSW2" s="680"/>
      <c r="WSX2" s="680"/>
      <c r="WSY2" s="680"/>
      <c r="WSZ2" s="680"/>
      <c r="WTA2" s="680"/>
      <c r="WTB2" s="680"/>
      <c r="WTC2" s="680"/>
      <c r="WTD2" s="680"/>
      <c r="WTE2" s="680"/>
      <c r="WTF2" s="680"/>
      <c r="WTG2" s="680"/>
      <c r="WTH2" s="680"/>
      <c r="WTI2" s="680"/>
      <c r="WTJ2" s="680"/>
      <c r="WTK2" s="680"/>
      <c r="WTL2" s="680"/>
      <c r="WTM2" s="680"/>
      <c r="WTN2" s="680"/>
      <c r="WTO2" s="680"/>
      <c r="WTP2" s="680"/>
      <c r="WTQ2" s="680"/>
      <c r="WTR2" s="680"/>
      <c r="WTS2" s="680"/>
      <c r="WTT2" s="680"/>
      <c r="WTU2" s="680"/>
      <c r="WTV2" s="680"/>
      <c r="WTW2" s="680"/>
      <c r="WTX2" s="680"/>
      <c r="WTY2" s="680"/>
      <c r="WTZ2" s="680"/>
      <c r="WUA2" s="680"/>
      <c r="WUB2" s="680"/>
      <c r="WUC2" s="680"/>
      <c r="WUD2" s="680"/>
      <c r="WUE2" s="680"/>
      <c r="WUF2" s="680"/>
      <c r="WUG2" s="680"/>
      <c r="WUH2" s="680"/>
      <c r="WUI2" s="680"/>
      <c r="WUJ2" s="680"/>
      <c r="WUK2" s="680"/>
      <c r="WUL2" s="680"/>
      <c r="WUM2" s="680"/>
      <c r="WUN2" s="680"/>
      <c r="WUO2" s="680"/>
      <c r="WUP2" s="680"/>
      <c r="WUQ2" s="680"/>
      <c r="WUR2" s="680"/>
      <c r="WUS2" s="680"/>
      <c r="WUT2" s="680"/>
      <c r="WUU2" s="680"/>
      <c r="WUV2" s="680"/>
      <c r="WUW2" s="680"/>
      <c r="WUX2" s="680"/>
      <c r="WUY2" s="680"/>
      <c r="WUZ2" s="680"/>
      <c r="WVA2" s="680"/>
      <c r="WVB2" s="680"/>
      <c r="WVC2" s="680"/>
      <c r="WVD2" s="680"/>
      <c r="WVE2" s="680"/>
      <c r="WVF2" s="680"/>
      <c r="WVG2" s="680"/>
      <c r="WVH2" s="680"/>
      <c r="WVI2" s="680"/>
      <c r="WVJ2" s="680"/>
      <c r="WVK2" s="680"/>
      <c r="WVL2" s="680"/>
      <c r="WVM2" s="680"/>
      <c r="WVN2" s="680"/>
      <c r="WVO2" s="680"/>
      <c r="WVP2" s="680"/>
      <c r="WVQ2" s="680"/>
      <c r="WVR2" s="680"/>
      <c r="WVS2" s="680"/>
      <c r="WVT2" s="680"/>
      <c r="WVU2" s="680"/>
      <c r="WVV2" s="680"/>
      <c r="WVW2" s="680"/>
      <c r="WVX2" s="680"/>
      <c r="WVY2" s="680"/>
      <c r="WVZ2" s="680"/>
      <c r="WWA2" s="680"/>
      <c r="WWB2" s="680"/>
      <c r="WWC2" s="680"/>
      <c r="WWD2" s="680"/>
      <c r="WWE2" s="680"/>
      <c r="WWF2" s="680"/>
      <c r="WWG2" s="680"/>
      <c r="WWH2" s="680"/>
      <c r="WWI2" s="680"/>
      <c r="WWJ2" s="680"/>
      <c r="WWK2" s="680"/>
      <c r="WWL2" s="680"/>
      <c r="WWM2" s="680"/>
      <c r="WWN2" s="680"/>
      <c r="WWO2" s="680"/>
      <c r="WWP2" s="680"/>
      <c r="WWQ2" s="680"/>
      <c r="WWR2" s="680"/>
      <c r="WWS2" s="680"/>
      <c r="WWT2" s="680"/>
      <c r="WWU2" s="680"/>
      <c r="WWV2" s="680"/>
      <c r="WWW2" s="680"/>
      <c r="WWX2" s="680"/>
      <c r="WWY2" s="680"/>
      <c r="WWZ2" s="680"/>
      <c r="WXA2" s="680"/>
      <c r="WXB2" s="680"/>
      <c r="WXC2" s="680"/>
      <c r="WXD2" s="680"/>
      <c r="WXE2" s="680"/>
      <c r="WXF2" s="680"/>
      <c r="WXG2" s="680"/>
      <c r="WXH2" s="680"/>
      <c r="WXI2" s="680"/>
      <c r="WXJ2" s="680"/>
      <c r="WXK2" s="680"/>
      <c r="WXL2" s="680"/>
      <c r="WXM2" s="680"/>
      <c r="WXN2" s="680"/>
      <c r="WXO2" s="680"/>
      <c r="WXP2" s="680"/>
      <c r="WXQ2" s="680"/>
      <c r="WXR2" s="680"/>
      <c r="WXS2" s="680"/>
      <c r="WXT2" s="680"/>
      <c r="WXU2" s="680"/>
      <c r="WXV2" s="680"/>
      <c r="WXW2" s="680"/>
      <c r="WXX2" s="680"/>
      <c r="WXY2" s="680"/>
      <c r="WXZ2" s="680"/>
      <c r="WYA2" s="680"/>
      <c r="WYB2" s="680"/>
      <c r="WYC2" s="680"/>
      <c r="WYD2" s="680"/>
      <c r="WYE2" s="680"/>
      <c r="WYF2" s="680"/>
      <c r="WYG2" s="680"/>
      <c r="WYH2" s="680"/>
      <c r="WYI2" s="680"/>
      <c r="WYJ2" s="680"/>
      <c r="WYK2" s="680"/>
      <c r="WYL2" s="680"/>
      <c r="WYM2" s="680"/>
      <c r="WYN2" s="680"/>
      <c r="WYO2" s="680"/>
      <c r="WYP2" s="680"/>
      <c r="WYQ2" s="680"/>
      <c r="WYR2" s="680"/>
      <c r="WYS2" s="680"/>
      <c r="WYT2" s="680"/>
      <c r="WYU2" s="680"/>
      <c r="WYV2" s="680"/>
      <c r="WYW2" s="680"/>
      <c r="WYX2" s="680"/>
      <c r="WYY2" s="680"/>
      <c r="WYZ2" s="680"/>
      <c r="WZA2" s="680"/>
      <c r="WZB2" s="680"/>
      <c r="WZC2" s="680"/>
      <c r="WZD2" s="680"/>
      <c r="WZE2" s="680"/>
      <c r="WZF2" s="680"/>
      <c r="WZG2" s="680"/>
      <c r="WZH2" s="680"/>
      <c r="WZI2" s="680"/>
      <c r="WZJ2" s="680"/>
      <c r="WZK2" s="680"/>
      <c r="WZL2" s="680"/>
      <c r="WZM2" s="680"/>
      <c r="WZN2" s="680"/>
      <c r="WZO2" s="680"/>
      <c r="WZP2" s="680"/>
      <c r="WZQ2" s="680"/>
      <c r="WZR2" s="680"/>
      <c r="WZS2" s="680"/>
      <c r="WZT2" s="680"/>
      <c r="WZU2" s="680"/>
      <c r="WZV2" s="680"/>
      <c r="WZW2" s="680"/>
      <c r="WZX2" s="680"/>
      <c r="WZY2" s="680"/>
      <c r="WZZ2" s="680"/>
      <c r="XAA2" s="680"/>
      <c r="XAB2" s="680"/>
      <c r="XAC2" s="680"/>
      <c r="XAD2" s="680"/>
      <c r="XAE2" s="680"/>
      <c r="XAF2" s="680"/>
      <c r="XAG2" s="680"/>
      <c r="XAH2" s="680"/>
      <c r="XAI2" s="680"/>
      <c r="XAJ2" s="680"/>
      <c r="XAK2" s="680"/>
      <c r="XAL2" s="680"/>
      <c r="XAM2" s="680"/>
      <c r="XAN2" s="680"/>
      <c r="XAO2" s="680"/>
      <c r="XAP2" s="680"/>
      <c r="XAQ2" s="680"/>
      <c r="XAR2" s="680"/>
      <c r="XAS2" s="680"/>
      <c r="XAT2" s="680"/>
      <c r="XAU2" s="680"/>
      <c r="XAV2" s="680"/>
      <c r="XAW2" s="680"/>
      <c r="XAX2" s="680"/>
      <c r="XAY2" s="680"/>
      <c r="XAZ2" s="680"/>
      <c r="XBA2" s="680"/>
      <c r="XBB2" s="680"/>
      <c r="XBC2" s="680"/>
      <c r="XBD2" s="680"/>
      <c r="XBE2" s="680"/>
      <c r="XBF2" s="680"/>
      <c r="XBG2" s="680"/>
      <c r="XBH2" s="680"/>
      <c r="XBI2" s="680"/>
      <c r="XBJ2" s="680"/>
      <c r="XBK2" s="680"/>
      <c r="XBL2" s="680"/>
      <c r="XBM2" s="680"/>
      <c r="XBN2" s="680"/>
      <c r="XBO2" s="680"/>
      <c r="XBP2" s="680"/>
      <c r="XBQ2" s="680"/>
      <c r="XBR2" s="680"/>
      <c r="XBS2" s="680"/>
      <c r="XBT2" s="680"/>
      <c r="XBU2" s="680"/>
      <c r="XBV2" s="680"/>
      <c r="XBW2" s="680"/>
      <c r="XBX2" s="680"/>
      <c r="XBY2" s="680"/>
      <c r="XBZ2" s="680"/>
      <c r="XCA2" s="680"/>
      <c r="XCB2" s="680"/>
      <c r="XCC2" s="680"/>
      <c r="XCD2" s="680"/>
      <c r="XCE2" s="680"/>
      <c r="XCF2" s="680"/>
      <c r="XCG2" s="680"/>
      <c r="XCH2" s="680"/>
      <c r="XCI2" s="680"/>
      <c r="XCJ2" s="680"/>
      <c r="XCK2" s="680"/>
      <c r="XCL2" s="680"/>
      <c r="XCM2" s="680"/>
      <c r="XCN2" s="680"/>
      <c r="XCO2" s="680"/>
      <c r="XCP2" s="680"/>
      <c r="XCQ2" s="680"/>
      <c r="XCR2" s="680"/>
      <c r="XCS2" s="680"/>
      <c r="XCT2" s="680"/>
      <c r="XCU2" s="680"/>
      <c r="XCV2" s="680"/>
      <c r="XCW2" s="680"/>
      <c r="XCX2" s="680"/>
      <c r="XCY2" s="680"/>
      <c r="XCZ2" s="680"/>
      <c r="XDA2" s="680"/>
      <c r="XDB2" s="680"/>
      <c r="XDC2" s="680"/>
      <c r="XDD2" s="680"/>
      <c r="XDE2" s="680"/>
      <c r="XDF2" s="680"/>
      <c r="XDG2" s="680"/>
      <c r="XDH2" s="680"/>
      <c r="XDI2" s="680"/>
      <c r="XDJ2" s="680"/>
      <c r="XDK2" s="680"/>
      <c r="XDL2" s="680"/>
      <c r="XDM2" s="680"/>
      <c r="XDN2" s="680"/>
      <c r="XDO2" s="680"/>
      <c r="XDP2" s="680"/>
      <c r="XDQ2" s="680"/>
      <c r="XDR2" s="680"/>
      <c r="XDS2" s="680"/>
      <c r="XDT2" s="680"/>
      <c r="XDU2" s="680"/>
      <c r="XDV2" s="680"/>
      <c r="XDW2" s="680"/>
      <c r="XDX2" s="680"/>
      <c r="XDY2" s="680"/>
      <c r="XDZ2" s="680"/>
      <c r="XEA2" s="680"/>
      <c r="XEB2" s="680"/>
      <c r="XEC2" s="680"/>
      <c r="XED2" s="680"/>
      <c r="XEE2" s="680"/>
      <c r="XEF2" s="680"/>
      <c r="XEG2" s="680"/>
      <c r="XEH2" s="680"/>
      <c r="XEI2" s="680"/>
      <c r="XEJ2" s="680"/>
      <c r="XEK2" s="680"/>
      <c r="XEL2" s="680"/>
      <c r="XEM2" s="680"/>
      <c r="XEN2" s="680"/>
      <c r="XEO2" s="680"/>
      <c r="XEP2" s="680"/>
      <c r="XEQ2" s="680"/>
      <c r="XER2" s="680"/>
      <c r="XES2" s="680"/>
      <c r="XET2" s="680"/>
      <c r="XEU2" s="680"/>
      <c r="XEV2" s="680"/>
    </row>
    <row r="3" spans="1:16376">
      <c r="A3" s="680" t="s">
        <v>1802</v>
      </c>
      <c r="B3" s="680"/>
      <c r="C3" s="680"/>
      <c r="D3" s="412"/>
      <c r="E3" s="412"/>
    </row>
    <row r="4" spans="1:16376">
      <c r="A4" s="680" t="s">
        <v>13</v>
      </c>
      <c r="B4" s="680"/>
      <c r="C4" s="680"/>
      <c r="D4" s="412"/>
      <c r="E4" s="680"/>
      <c r="F4" s="680"/>
      <c r="G4" s="412"/>
      <c r="H4" s="680"/>
      <c r="I4" s="680"/>
      <c r="J4" s="680"/>
      <c r="K4" s="680"/>
      <c r="L4" s="412"/>
      <c r="M4" s="680"/>
      <c r="N4" s="680"/>
      <c r="O4" s="680"/>
      <c r="P4" s="680"/>
      <c r="Q4" s="412"/>
      <c r="R4" s="680"/>
      <c r="S4" s="680"/>
      <c r="T4" s="680"/>
      <c r="U4" s="680"/>
      <c r="V4" s="412"/>
      <c r="W4" s="680"/>
      <c r="X4" s="680"/>
      <c r="Y4" s="680"/>
      <c r="Z4" s="680"/>
      <c r="AA4" s="412"/>
      <c r="AB4" s="680"/>
      <c r="AC4" s="680"/>
      <c r="AD4" s="680"/>
      <c r="AE4" s="680"/>
      <c r="AF4" s="412"/>
      <c r="AG4" s="680"/>
      <c r="AH4" s="680"/>
      <c r="AI4" s="680"/>
      <c r="AJ4" s="680"/>
      <c r="AK4" s="412"/>
      <c r="AL4" s="680"/>
      <c r="AM4" s="680"/>
      <c r="AN4" s="680"/>
      <c r="AO4" s="680"/>
      <c r="AP4" s="412"/>
      <c r="AQ4" s="680"/>
      <c r="AR4" s="680"/>
      <c r="AS4" s="680"/>
      <c r="AT4" s="680"/>
      <c r="AU4" s="412"/>
      <c r="AV4" s="680"/>
      <c r="AW4" s="680"/>
      <c r="AX4" s="680"/>
      <c r="AY4" s="680"/>
      <c r="AZ4" s="412"/>
      <c r="BA4" s="680"/>
      <c r="BB4" s="680"/>
      <c r="BC4" s="680"/>
      <c r="BD4" s="680"/>
      <c r="BE4" s="412"/>
      <c r="BF4" s="680"/>
      <c r="BG4" s="680"/>
      <c r="BH4" s="680"/>
      <c r="BI4" s="680"/>
      <c r="BJ4" s="412"/>
      <c r="BK4" s="680"/>
      <c r="BL4" s="680"/>
      <c r="BM4" s="680"/>
      <c r="BN4" s="680"/>
      <c r="BO4" s="412"/>
      <c r="BP4" s="680"/>
      <c r="BQ4" s="680"/>
      <c r="BR4" s="680"/>
      <c r="BS4" s="680"/>
      <c r="BT4" s="412"/>
      <c r="BU4" s="680"/>
      <c r="BV4" s="680"/>
      <c r="BW4" s="680"/>
      <c r="BX4" s="680"/>
      <c r="BY4" s="412"/>
      <c r="BZ4" s="680"/>
      <c r="CA4" s="680"/>
      <c r="CB4" s="680"/>
      <c r="CC4" s="680"/>
      <c r="CD4" s="412"/>
      <c r="CE4" s="680"/>
      <c r="CF4" s="680"/>
      <c r="CG4" s="680"/>
      <c r="CH4" s="680"/>
      <c r="CI4" s="412"/>
      <c r="CJ4" s="680"/>
      <c r="CK4" s="680"/>
      <c r="CL4" s="680"/>
      <c r="CM4" s="680"/>
      <c r="CN4" s="412"/>
      <c r="CO4" s="680"/>
      <c r="CP4" s="680"/>
      <c r="CQ4" s="680"/>
      <c r="CR4" s="680"/>
      <c r="CS4" s="412"/>
      <c r="CT4" s="680"/>
      <c r="CU4" s="680"/>
      <c r="CV4" s="680"/>
      <c r="CW4" s="680"/>
      <c r="CX4" s="412"/>
      <c r="CY4" s="680"/>
      <c r="CZ4" s="680"/>
      <c r="DA4" s="680"/>
      <c r="DB4" s="680"/>
      <c r="DC4" s="412"/>
      <c r="DD4" s="680"/>
      <c r="DE4" s="680"/>
      <c r="DF4" s="680"/>
      <c r="DG4" s="680"/>
      <c r="DH4" s="412"/>
      <c r="DI4" s="680"/>
      <c r="DJ4" s="680"/>
      <c r="DK4" s="680"/>
      <c r="DL4" s="680"/>
      <c r="DM4" s="412"/>
      <c r="DN4" s="680"/>
      <c r="DO4" s="680"/>
      <c r="DP4" s="680"/>
      <c r="DQ4" s="680"/>
      <c r="DR4" s="412"/>
      <c r="DS4" s="680"/>
      <c r="DT4" s="680"/>
      <c r="DU4" s="680"/>
      <c r="DV4" s="680"/>
      <c r="DW4" s="412"/>
      <c r="DX4" s="680"/>
      <c r="DY4" s="680"/>
      <c r="DZ4" s="680"/>
      <c r="EA4" s="680"/>
      <c r="EB4" s="412"/>
      <c r="EC4" s="680"/>
      <c r="ED4" s="680"/>
      <c r="EE4" s="680"/>
      <c r="EF4" s="680"/>
      <c r="EG4" s="412"/>
      <c r="EH4" s="680"/>
      <c r="EI4" s="680"/>
      <c r="EJ4" s="680"/>
      <c r="EK4" s="680"/>
      <c r="EL4" s="412"/>
      <c r="EM4" s="680"/>
      <c r="EN4" s="680"/>
      <c r="EO4" s="680"/>
      <c r="EP4" s="680"/>
      <c r="EQ4" s="412"/>
      <c r="ER4" s="680"/>
      <c r="ES4" s="680"/>
      <c r="ET4" s="680"/>
      <c r="EU4" s="680"/>
      <c r="EV4" s="412"/>
      <c r="EW4" s="680"/>
      <c r="EX4" s="680"/>
      <c r="EY4" s="680"/>
      <c r="EZ4" s="680"/>
      <c r="FA4" s="412"/>
      <c r="FB4" s="680"/>
      <c r="FC4" s="680"/>
      <c r="FD4" s="680"/>
      <c r="FE4" s="680"/>
      <c r="FF4" s="412"/>
      <c r="FG4" s="680"/>
      <c r="FH4" s="680"/>
      <c r="FI4" s="680"/>
      <c r="FJ4" s="680"/>
      <c r="FK4" s="412"/>
      <c r="FL4" s="680"/>
      <c r="FM4" s="680"/>
      <c r="FN4" s="680"/>
      <c r="FO4" s="680"/>
      <c r="FP4" s="412"/>
      <c r="FQ4" s="680"/>
      <c r="FR4" s="680"/>
      <c r="FS4" s="680"/>
      <c r="FT4" s="680"/>
      <c r="FU4" s="412"/>
      <c r="FV4" s="680"/>
      <c r="FW4" s="680"/>
      <c r="FX4" s="680"/>
      <c r="FY4" s="680"/>
      <c r="FZ4" s="412"/>
      <c r="GA4" s="680"/>
      <c r="GB4" s="680"/>
      <c r="GC4" s="680"/>
      <c r="GD4" s="680"/>
      <c r="GE4" s="412"/>
      <c r="GF4" s="680"/>
      <c r="GG4" s="680"/>
      <c r="GH4" s="680"/>
      <c r="GI4" s="680"/>
      <c r="GJ4" s="412"/>
      <c r="GK4" s="680"/>
      <c r="GL4" s="680"/>
      <c r="GM4" s="680"/>
      <c r="GN4" s="680"/>
      <c r="GO4" s="412"/>
      <c r="GP4" s="680"/>
      <c r="GQ4" s="680"/>
      <c r="GR4" s="680"/>
      <c r="GS4" s="680"/>
      <c r="GT4" s="412"/>
      <c r="GU4" s="680"/>
      <c r="GV4" s="680"/>
      <c r="GW4" s="680"/>
      <c r="GX4" s="680"/>
      <c r="GY4" s="412"/>
      <c r="GZ4" s="680"/>
      <c r="HA4" s="680"/>
      <c r="HB4" s="680"/>
      <c r="HC4" s="680"/>
      <c r="HD4" s="412"/>
      <c r="HE4" s="680"/>
      <c r="HF4" s="680"/>
      <c r="HG4" s="680"/>
      <c r="HH4" s="680"/>
      <c r="HI4" s="412"/>
      <c r="HJ4" s="680"/>
      <c r="HK4" s="680"/>
      <c r="HL4" s="680"/>
      <c r="HM4" s="680"/>
      <c r="HN4" s="412"/>
      <c r="HO4" s="680"/>
      <c r="HP4" s="680"/>
      <c r="HQ4" s="680"/>
      <c r="HR4" s="680"/>
      <c r="HS4" s="412"/>
      <c r="HT4" s="680"/>
      <c r="HU4" s="680"/>
      <c r="HV4" s="680"/>
      <c r="HW4" s="680"/>
      <c r="HX4" s="412"/>
      <c r="HY4" s="680"/>
      <c r="HZ4" s="680"/>
      <c r="IA4" s="680"/>
      <c r="IB4" s="680"/>
      <c r="IC4" s="412"/>
      <c r="ID4" s="680"/>
      <c r="IE4" s="680"/>
      <c r="IF4" s="680"/>
      <c r="IG4" s="680"/>
      <c r="IH4" s="412"/>
      <c r="II4" s="680"/>
      <c r="IJ4" s="680"/>
      <c r="IK4" s="680"/>
      <c r="IL4" s="680"/>
      <c r="IM4" s="412"/>
      <c r="IN4" s="680"/>
      <c r="IO4" s="680"/>
      <c r="IP4" s="680"/>
      <c r="IQ4" s="680"/>
      <c r="IR4" s="412"/>
      <c r="IS4" s="680"/>
      <c r="IT4" s="680"/>
      <c r="IU4" s="680"/>
      <c r="IV4" s="680"/>
      <c r="IW4" s="412"/>
      <c r="IX4" s="680"/>
      <c r="IY4" s="680"/>
      <c r="IZ4" s="680"/>
      <c r="JA4" s="680"/>
      <c r="JB4" s="412"/>
      <c r="JC4" s="680"/>
      <c r="JD4" s="680"/>
      <c r="JE4" s="680"/>
      <c r="JF4" s="680"/>
      <c r="JG4" s="412"/>
      <c r="JH4" s="680"/>
      <c r="JI4" s="680"/>
      <c r="JJ4" s="680"/>
      <c r="JK4" s="680"/>
      <c r="JL4" s="412"/>
      <c r="JM4" s="680"/>
      <c r="JN4" s="680"/>
      <c r="JO4" s="680"/>
      <c r="JP4" s="680"/>
      <c r="JQ4" s="412"/>
      <c r="JR4" s="680"/>
      <c r="JS4" s="680"/>
      <c r="JT4" s="680"/>
      <c r="JU4" s="680"/>
      <c r="JV4" s="412"/>
      <c r="JW4" s="680"/>
      <c r="JX4" s="680"/>
      <c r="JY4" s="680"/>
      <c r="JZ4" s="680"/>
      <c r="KA4" s="412"/>
      <c r="KB4" s="680"/>
      <c r="KC4" s="680"/>
      <c r="KD4" s="680"/>
      <c r="KE4" s="680"/>
      <c r="KF4" s="412"/>
      <c r="KG4" s="680"/>
      <c r="KH4" s="680"/>
      <c r="KI4" s="680"/>
      <c r="KJ4" s="680"/>
      <c r="KK4" s="412"/>
      <c r="KL4" s="680"/>
      <c r="KM4" s="680"/>
      <c r="KN4" s="680"/>
      <c r="KO4" s="680"/>
      <c r="KP4" s="412"/>
      <c r="KQ4" s="680"/>
      <c r="KR4" s="680"/>
      <c r="KS4" s="680"/>
      <c r="KT4" s="680"/>
      <c r="KU4" s="412"/>
      <c r="KV4" s="680"/>
      <c r="KW4" s="680"/>
      <c r="KX4" s="680"/>
      <c r="KY4" s="680"/>
      <c r="KZ4" s="412"/>
      <c r="LA4" s="680"/>
      <c r="LB4" s="680"/>
      <c r="LC4" s="680"/>
      <c r="LD4" s="680"/>
      <c r="LE4" s="412"/>
      <c r="LF4" s="680"/>
      <c r="LG4" s="680"/>
      <c r="LH4" s="680"/>
      <c r="LI4" s="680"/>
      <c r="LJ4" s="412"/>
      <c r="LK4" s="680"/>
      <c r="LL4" s="680"/>
      <c r="LM4" s="680"/>
      <c r="LN4" s="680"/>
      <c r="LO4" s="412"/>
      <c r="LP4" s="680"/>
      <c r="LQ4" s="680"/>
      <c r="LR4" s="680"/>
      <c r="LS4" s="680"/>
      <c r="LT4" s="412"/>
      <c r="LU4" s="680"/>
      <c r="LV4" s="680"/>
      <c r="LW4" s="680"/>
      <c r="LX4" s="680"/>
      <c r="LY4" s="412"/>
      <c r="LZ4" s="680"/>
      <c r="MA4" s="680"/>
      <c r="MB4" s="680"/>
      <c r="MC4" s="680"/>
      <c r="MD4" s="412"/>
      <c r="ME4" s="680"/>
      <c r="MF4" s="680"/>
      <c r="MG4" s="680"/>
      <c r="MH4" s="680"/>
      <c r="MI4" s="412"/>
      <c r="MJ4" s="680"/>
      <c r="MK4" s="680"/>
      <c r="ML4" s="680"/>
      <c r="MM4" s="680"/>
      <c r="MN4" s="412"/>
      <c r="MO4" s="680"/>
      <c r="MP4" s="680"/>
      <c r="MQ4" s="680"/>
      <c r="MR4" s="680"/>
      <c r="MS4" s="412"/>
      <c r="MT4" s="680"/>
      <c r="MU4" s="680"/>
      <c r="MV4" s="680"/>
      <c r="MW4" s="680"/>
      <c r="MX4" s="412"/>
      <c r="MY4" s="680"/>
      <c r="MZ4" s="680"/>
      <c r="NA4" s="680"/>
      <c r="NB4" s="680"/>
      <c r="NC4" s="412"/>
      <c r="ND4" s="680"/>
      <c r="NE4" s="680"/>
      <c r="NF4" s="680"/>
      <c r="NG4" s="680"/>
      <c r="NH4" s="412"/>
      <c r="NI4" s="680"/>
      <c r="NJ4" s="680"/>
      <c r="NK4" s="680"/>
      <c r="NL4" s="680"/>
      <c r="NM4" s="412"/>
      <c r="NN4" s="680"/>
      <c r="NO4" s="680"/>
      <c r="NP4" s="680"/>
      <c r="NQ4" s="680"/>
      <c r="NR4" s="412"/>
      <c r="NS4" s="680"/>
      <c r="NT4" s="680"/>
      <c r="NU4" s="680"/>
      <c r="NV4" s="680"/>
      <c r="NW4" s="412"/>
      <c r="NX4" s="680"/>
      <c r="NY4" s="680"/>
      <c r="NZ4" s="680"/>
      <c r="OA4" s="680"/>
      <c r="OB4" s="412"/>
      <c r="OC4" s="680"/>
      <c r="OD4" s="680"/>
      <c r="OE4" s="680"/>
      <c r="OF4" s="680"/>
      <c r="OG4" s="412"/>
      <c r="OH4" s="680"/>
      <c r="OI4" s="680"/>
      <c r="OJ4" s="680"/>
      <c r="OK4" s="680"/>
      <c r="OL4" s="412"/>
      <c r="OM4" s="680"/>
      <c r="ON4" s="680"/>
      <c r="OO4" s="680"/>
      <c r="OP4" s="680"/>
      <c r="OQ4" s="412"/>
      <c r="OR4" s="680"/>
      <c r="OS4" s="680"/>
      <c r="OT4" s="680"/>
      <c r="OU4" s="680"/>
      <c r="OV4" s="412"/>
      <c r="OW4" s="680"/>
      <c r="OX4" s="680"/>
      <c r="OY4" s="680"/>
      <c r="OZ4" s="680"/>
      <c r="PA4" s="412"/>
      <c r="PB4" s="680"/>
      <c r="PC4" s="680"/>
      <c r="PD4" s="680"/>
      <c r="PE4" s="680"/>
      <c r="PF4" s="412"/>
      <c r="PG4" s="680"/>
      <c r="PH4" s="680"/>
      <c r="PI4" s="680"/>
      <c r="PJ4" s="680"/>
      <c r="PK4" s="412"/>
      <c r="PL4" s="680"/>
      <c r="PM4" s="680"/>
      <c r="PN4" s="680"/>
      <c r="PO4" s="680"/>
      <c r="PP4" s="412"/>
      <c r="PQ4" s="680"/>
      <c r="PR4" s="680"/>
      <c r="PS4" s="680"/>
      <c r="PT4" s="680"/>
      <c r="PU4" s="412"/>
      <c r="PV4" s="680"/>
      <c r="PW4" s="680"/>
      <c r="PX4" s="680"/>
      <c r="PY4" s="680"/>
      <c r="PZ4" s="412"/>
      <c r="QA4" s="680"/>
      <c r="QB4" s="680"/>
      <c r="QC4" s="680"/>
      <c r="QD4" s="680"/>
      <c r="QE4" s="412"/>
      <c r="QF4" s="680"/>
      <c r="QG4" s="680"/>
      <c r="QH4" s="680"/>
      <c r="QI4" s="680"/>
      <c r="QJ4" s="412"/>
      <c r="QK4" s="680"/>
      <c r="QL4" s="680"/>
      <c r="QM4" s="680"/>
      <c r="QN4" s="680"/>
      <c r="QO4" s="412"/>
      <c r="QP4" s="680"/>
      <c r="QQ4" s="680"/>
      <c r="QR4" s="680"/>
      <c r="QS4" s="680"/>
      <c r="QT4" s="412"/>
      <c r="QU4" s="680"/>
      <c r="QV4" s="680"/>
      <c r="QW4" s="680"/>
      <c r="QX4" s="680"/>
      <c r="QY4" s="412"/>
      <c r="QZ4" s="680"/>
      <c r="RA4" s="680"/>
      <c r="RB4" s="680"/>
      <c r="RC4" s="680"/>
      <c r="RD4" s="412"/>
      <c r="RE4" s="680"/>
      <c r="RF4" s="680"/>
      <c r="RG4" s="680"/>
      <c r="RH4" s="680"/>
      <c r="RI4" s="412"/>
      <c r="RJ4" s="680"/>
      <c r="RK4" s="680"/>
      <c r="RL4" s="680"/>
      <c r="RM4" s="680"/>
      <c r="RN4" s="412"/>
      <c r="RO4" s="680"/>
      <c r="RP4" s="680"/>
      <c r="RQ4" s="680"/>
      <c r="RR4" s="680"/>
      <c r="RS4" s="412"/>
      <c r="RT4" s="680"/>
      <c r="RU4" s="680"/>
      <c r="RV4" s="680"/>
      <c r="RW4" s="680"/>
      <c r="RX4" s="412"/>
      <c r="RY4" s="680"/>
      <c r="RZ4" s="680"/>
      <c r="SA4" s="680"/>
      <c r="SB4" s="680"/>
      <c r="SC4" s="412"/>
      <c r="SD4" s="680"/>
      <c r="SE4" s="680"/>
      <c r="SF4" s="680"/>
      <c r="SG4" s="680"/>
      <c r="SH4" s="412"/>
      <c r="SI4" s="680"/>
      <c r="SJ4" s="680"/>
      <c r="SK4" s="680"/>
      <c r="SL4" s="680"/>
      <c r="SM4" s="412"/>
      <c r="SN4" s="680"/>
      <c r="SO4" s="680"/>
      <c r="SP4" s="680"/>
      <c r="SQ4" s="680"/>
      <c r="SR4" s="412"/>
      <c r="SS4" s="680"/>
      <c r="ST4" s="680"/>
      <c r="SU4" s="680"/>
      <c r="SV4" s="680"/>
      <c r="SW4" s="412"/>
      <c r="SX4" s="680"/>
      <c r="SY4" s="680"/>
      <c r="SZ4" s="680"/>
      <c r="TA4" s="680"/>
      <c r="TB4" s="412"/>
      <c r="TC4" s="680"/>
      <c r="TD4" s="680"/>
      <c r="TE4" s="680"/>
      <c r="TF4" s="680"/>
      <c r="TG4" s="412"/>
      <c r="TH4" s="680"/>
      <c r="TI4" s="680"/>
      <c r="TJ4" s="680"/>
      <c r="TK4" s="680"/>
      <c r="TL4" s="412"/>
      <c r="TM4" s="680"/>
      <c r="TN4" s="680"/>
      <c r="TO4" s="680"/>
      <c r="TP4" s="680"/>
      <c r="TQ4" s="412"/>
      <c r="TR4" s="680"/>
      <c r="TS4" s="680"/>
      <c r="TT4" s="680"/>
      <c r="TU4" s="680"/>
      <c r="TV4" s="412"/>
      <c r="TW4" s="680"/>
      <c r="TX4" s="680"/>
      <c r="TY4" s="680"/>
      <c r="TZ4" s="680"/>
      <c r="UA4" s="412"/>
      <c r="UB4" s="680"/>
      <c r="UC4" s="680"/>
      <c r="UD4" s="680"/>
      <c r="UE4" s="680"/>
      <c r="UF4" s="412"/>
      <c r="UG4" s="680"/>
      <c r="UH4" s="680"/>
      <c r="UI4" s="680"/>
      <c r="UJ4" s="680"/>
      <c r="UK4" s="412"/>
      <c r="UL4" s="680"/>
      <c r="UM4" s="680"/>
      <c r="UN4" s="680"/>
      <c r="UO4" s="680"/>
      <c r="UP4" s="412"/>
      <c r="UQ4" s="680"/>
      <c r="UR4" s="680"/>
      <c r="US4" s="680"/>
      <c r="UT4" s="680"/>
      <c r="UU4" s="412"/>
      <c r="UV4" s="680"/>
      <c r="UW4" s="680"/>
      <c r="UX4" s="680"/>
      <c r="UY4" s="680"/>
      <c r="UZ4" s="412"/>
      <c r="VA4" s="680"/>
      <c r="VB4" s="680"/>
      <c r="VC4" s="680"/>
      <c r="VD4" s="680"/>
      <c r="VE4" s="412"/>
      <c r="VF4" s="680"/>
      <c r="VG4" s="680"/>
      <c r="VH4" s="680"/>
      <c r="VI4" s="680"/>
      <c r="VJ4" s="412"/>
      <c r="VK4" s="680"/>
      <c r="VL4" s="680"/>
      <c r="VM4" s="680"/>
      <c r="VN4" s="680"/>
      <c r="VO4" s="412"/>
      <c r="VP4" s="680"/>
      <c r="VQ4" s="680"/>
      <c r="VR4" s="680"/>
      <c r="VS4" s="680"/>
      <c r="VT4" s="412"/>
      <c r="VU4" s="680"/>
      <c r="VV4" s="680"/>
      <c r="VW4" s="680"/>
      <c r="VX4" s="680"/>
      <c r="VY4" s="412"/>
      <c r="VZ4" s="680"/>
      <c r="WA4" s="680"/>
      <c r="WB4" s="680"/>
      <c r="WC4" s="680"/>
      <c r="WD4" s="412"/>
      <c r="WE4" s="680"/>
      <c r="WF4" s="680"/>
      <c r="WG4" s="680"/>
      <c r="WH4" s="680"/>
      <c r="WI4" s="412"/>
      <c r="WJ4" s="680"/>
      <c r="WK4" s="680"/>
      <c r="WL4" s="680"/>
      <c r="WM4" s="680"/>
      <c r="WN4" s="412"/>
      <c r="WO4" s="680"/>
      <c r="WP4" s="680"/>
      <c r="WQ4" s="680"/>
      <c r="WR4" s="680"/>
      <c r="WS4" s="412"/>
      <c r="WT4" s="680"/>
      <c r="WU4" s="680"/>
      <c r="WV4" s="680"/>
      <c r="WW4" s="680"/>
      <c r="WX4" s="412"/>
      <c r="WY4" s="680"/>
      <c r="WZ4" s="680"/>
      <c r="XA4" s="680"/>
      <c r="XB4" s="680"/>
      <c r="XC4" s="412"/>
      <c r="XD4" s="680"/>
      <c r="XE4" s="680"/>
      <c r="XF4" s="680"/>
      <c r="XG4" s="680"/>
      <c r="XH4" s="412"/>
      <c r="XI4" s="680"/>
      <c r="XJ4" s="680"/>
      <c r="XK4" s="680"/>
      <c r="XL4" s="680"/>
      <c r="XM4" s="412"/>
      <c r="XN4" s="680"/>
      <c r="XO4" s="680"/>
      <c r="XP4" s="680"/>
      <c r="XQ4" s="680"/>
      <c r="XR4" s="412"/>
      <c r="XS4" s="680"/>
      <c r="XT4" s="680"/>
      <c r="XU4" s="680"/>
      <c r="XV4" s="680"/>
      <c r="XW4" s="412"/>
      <c r="XX4" s="680"/>
      <c r="XY4" s="680"/>
      <c r="XZ4" s="680"/>
      <c r="YA4" s="680"/>
      <c r="YB4" s="412"/>
      <c r="YC4" s="680"/>
      <c r="YD4" s="680"/>
      <c r="YE4" s="680"/>
      <c r="YF4" s="680"/>
      <c r="YG4" s="412"/>
      <c r="YH4" s="680"/>
      <c r="YI4" s="680"/>
      <c r="YJ4" s="680"/>
      <c r="YK4" s="680"/>
      <c r="YL4" s="412"/>
      <c r="YM4" s="680"/>
      <c r="YN4" s="680"/>
      <c r="YO4" s="680"/>
      <c r="YP4" s="680"/>
      <c r="YQ4" s="412"/>
      <c r="YR4" s="680"/>
      <c r="YS4" s="680"/>
      <c r="YT4" s="680"/>
      <c r="YU4" s="680"/>
      <c r="YV4" s="412"/>
      <c r="YW4" s="680"/>
      <c r="YX4" s="680"/>
      <c r="YY4" s="680"/>
      <c r="YZ4" s="680"/>
      <c r="ZA4" s="412"/>
      <c r="ZB4" s="680"/>
      <c r="ZC4" s="680"/>
      <c r="ZD4" s="680"/>
      <c r="ZE4" s="680"/>
      <c r="ZF4" s="412"/>
      <c r="ZG4" s="680"/>
      <c r="ZH4" s="680"/>
      <c r="ZI4" s="680"/>
      <c r="ZJ4" s="680"/>
      <c r="ZK4" s="412"/>
      <c r="ZL4" s="680"/>
      <c r="ZM4" s="680"/>
      <c r="ZN4" s="680"/>
      <c r="ZO4" s="680"/>
      <c r="ZP4" s="412"/>
      <c r="ZQ4" s="680"/>
      <c r="ZR4" s="680"/>
      <c r="ZS4" s="680"/>
      <c r="ZT4" s="680"/>
      <c r="ZU4" s="412"/>
      <c r="ZV4" s="680"/>
      <c r="ZW4" s="680"/>
      <c r="ZX4" s="680"/>
      <c r="ZY4" s="680"/>
      <c r="ZZ4" s="412"/>
      <c r="AAA4" s="680"/>
      <c r="AAB4" s="680"/>
      <c r="AAC4" s="680"/>
      <c r="AAD4" s="680"/>
      <c r="AAE4" s="412"/>
      <c r="AAF4" s="680"/>
      <c r="AAG4" s="680"/>
      <c r="AAH4" s="680"/>
      <c r="AAI4" s="680"/>
      <c r="AAJ4" s="412"/>
      <c r="AAK4" s="680"/>
      <c r="AAL4" s="680"/>
      <c r="AAM4" s="680"/>
      <c r="AAN4" s="680"/>
      <c r="AAO4" s="412"/>
      <c r="AAP4" s="680"/>
      <c r="AAQ4" s="680"/>
      <c r="AAR4" s="680"/>
      <c r="AAS4" s="680"/>
      <c r="AAT4" s="412"/>
      <c r="AAU4" s="680"/>
      <c r="AAV4" s="680"/>
      <c r="AAW4" s="680"/>
      <c r="AAX4" s="680"/>
      <c r="AAY4" s="412"/>
      <c r="AAZ4" s="680"/>
      <c r="ABA4" s="680"/>
      <c r="ABB4" s="680"/>
      <c r="ABC4" s="680"/>
      <c r="ABD4" s="412"/>
      <c r="ABE4" s="680"/>
      <c r="ABF4" s="680"/>
      <c r="ABG4" s="680"/>
      <c r="ABH4" s="680"/>
      <c r="ABI4" s="412"/>
      <c r="ABJ4" s="680"/>
      <c r="ABK4" s="680"/>
      <c r="ABL4" s="680"/>
      <c r="ABM4" s="680"/>
      <c r="ABN4" s="412"/>
      <c r="ABO4" s="680"/>
      <c r="ABP4" s="680"/>
      <c r="ABQ4" s="680"/>
      <c r="ABR4" s="680"/>
      <c r="ABS4" s="412"/>
      <c r="ABT4" s="680"/>
      <c r="ABU4" s="680"/>
      <c r="ABV4" s="680"/>
      <c r="ABW4" s="680"/>
      <c r="ABX4" s="412"/>
      <c r="ABY4" s="680"/>
      <c r="ABZ4" s="680"/>
      <c r="ACA4" s="680"/>
      <c r="ACB4" s="680"/>
      <c r="ACC4" s="412"/>
      <c r="ACD4" s="680"/>
      <c r="ACE4" s="680"/>
      <c r="ACF4" s="680"/>
      <c r="ACG4" s="680"/>
      <c r="ACH4" s="412"/>
      <c r="ACI4" s="680"/>
      <c r="ACJ4" s="680"/>
      <c r="ACK4" s="680"/>
      <c r="ACL4" s="680"/>
      <c r="ACM4" s="412"/>
      <c r="ACN4" s="680"/>
      <c r="ACO4" s="680"/>
      <c r="ACP4" s="680"/>
      <c r="ACQ4" s="680"/>
      <c r="ACR4" s="412"/>
      <c r="ACS4" s="680"/>
      <c r="ACT4" s="680"/>
      <c r="ACU4" s="680"/>
      <c r="ACV4" s="680"/>
      <c r="ACW4" s="412"/>
      <c r="ACX4" s="680"/>
      <c r="ACY4" s="680"/>
      <c r="ACZ4" s="680"/>
      <c r="ADA4" s="680"/>
      <c r="ADB4" s="412"/>
      <c r="ADC4" s="680"/>
      <c r="ADD4" s="680"/>
      <c r="ADE4" s="680"/>
      <c r="ADF4" s="680"/>
      <c r="ADG4" s="412"/>
      <c r="ADH4" s="680"/>
      <c r="ADI4" s="680"/>
      <c r="ADJ4" s="680"/>
      <c r="ADK4" s="680"/>
      <c r="ADL4" s="412"/>
      <c r="ADM4" s="680"/>
      <c r="ADN4" s="680"/>
      <c r="ADO4" s="680"/>
      <c r="ADP4" s="680"/>
      <c r="ADQ4" s="412"/>
      <c r="ADR4" s="680"/>
      <c r="ADS4" s="680"/>
      <c r="ADT4" s="680"/>
      <c r="ADU4" s="680"/>
      <c r="ADV4" s="412"/>
      <c r="ADW4" s="680"/>
      <c r="ADX4" s="680"/>
      <c r="ADY4" s="680"/>
      <c r="ADZ4" s="680"/>
      <c r="AEA4" s="412"/>
      <c r="AEB4" s="680"/>
      <c r="AEC4" s="680"/>
      <c r="AED4" s="680"/>
      <c r="AEE4" s="680"/>
      <c r="AEF4" s="412"/>
      <c r="AEG4" s="680"/>
      <c r="AEH4" s="680"/>
      <c r="AEI4" s="680"/>
      <c r="AEJ4" s="680"/>
      <c r="AEK4" s="412"/>
      <c r="AEL4" s="680"/>
      <c r="AEM4" s="680"/>
      <c r="AEN4" s="680"/>
      <c r="AEO4" s="680"/>
      <c r="AEP4" s="412"/>
      <c r="AEQ4" s="680"/>
      <c r="AER4" s="680"/>
      <c r="AES4" s="680"/>
      <c r="AET4" s="680"/>
      <c r="AEU4" s="412"/>
      <c r="AEV4" s="680"/>
      <c r="AEW4" s="680"/>
      <c r="AEX4" s="680"/>
      <c r="AEY4" s="680"/>
      <c r="AEZ4" s="412"/>
      <c r="AFA4" s="680"/>
      <c r="AFB4" s="680"/>
      <c r="AFC4" s="680"/>
      <c r="AFD4" s="680"/>
      <c r="AFE4" s="412"/>
      <c r="AFF4" s="680"/>
      <c r="AFG4" s="680"/>
      <c r="AFH4" s="680"/>
      <c r="AFI4" s="680"/>
      <c r="AFJ4" s="412"/>
      <c r="AFK4" s="680"/>
      <c r="AFL4" s="680"/>
      <c r="AFM4" s="680"/>
      <c r="AFN4" s="680"/>
      <c r="AFO4" s="412"/>
      <c r="AFP4" s="680"/>
      <c r="AFQ4" s="680"/>
      <c r="AFR4" s="680"/>
      <c r="AFS4" s="680"/>
      <c r="AFT4" s="412"/>
      <c r="AFU4" s="680"/>
      <c r="AFV4" s="680"/>
      <c r="AFW4" s="680"/>
      <c r="AFX4" s="680"/>
      <c r="AFY4" s="412"/>
      <c r="AFZ4" s="680"/>
      <c r="AGA4" s="680"/>
      <c r="AGB4" s="680"/>
      <c r="AGC4" s="680"/>
      <c r="AGD4" s="412"/>
      <c r="AGE4" s="680"/>
      <c r="AGF4" s="680"/>
      <c r="AGG4" s="680"/>
      <c r="AGH4" s="680"/>
      <c r="AGI4" s="412"/>
      <c r="AGJ4" s="680"/>
      <c r="AGK4" s="680"/>
      <c r="AGL4" s="680"/>
      <c r="AGM4" s="680"/>
      <c r="AGN4" s="412"/>
      <c r="AGO4" s="680"/>
      <c r="AGP4" s="680"/>
      <c r="AGQ4" s="680"/>
      <c r="AGR4" s="680"/>
      <c r="AGS4" s="412"/>
      <c r="AGT4" s="680"/>
      <c r="AGU4" s="680"/>
      <c r="AGV4" s="680"/>
      <c r="AGW4" s="680"/>
      <c r="AGX4" s="412"/>
      <c r="AGY4" s="680"/>
      <c r="AGZ4" s="680"/>
      <c r="AHA4" s="680"/>
      <c r="AHB4" s="680"/>
      <c r="AHC4" s="412"/>
      <c r="AHD4" s="680"/>
      <c r="AHE4" s="680"/>
      <c r="AHF4" s="680"/>
      <c r="AHG4" s="680"/>
      <c r="AHH4" s="412"/>
      <c r="AHI4" s="680"/>
      <c r="AHJ4" s="680"/>
      <c r="AHK4" s="680"/>
      <c r="AHL4" s="680"/>
      <c r="AHM4" s="412"/>
      <c r="AHN4" s="680"/>
      <c r="AHO4" s="680"/>
      <c r="AHP4" s="680"/>
      <c r="AHQ4" s="680"/>
      <c r="AHR4" s="412"/>
      <c r="AHS4" s="680"/>
      <c r="AHT4" s="680"/>
      <c r="AHU4" s="680"/>
      <c r="AHV4" s="680"/>
      <c r="AHW4" s="412"/>
      <c r="AHX4" s="680"/>
      <c r="AHY4" s="680"/>
      <c r="AHZ4" s="680"/>
      <c r="AIA4" s="680"/>
      <c r="AIB4" s="412"/>
      <c r="AIC4" s="680"/>
      <c r="AID4" s="680"/>
      <c r="AIE4" s="680"/>
      <c r="AIF4" s="680"/>
      <c r="AIG4" s="412"/>
      <c r="AIH4" s="680"/>
      <c r="AII4" s="680"/>
      <c r="AIJ4" s="680"/>
      <c r="AIK4" s="680"/>
      <c r="AIL4" s="412"/>
      <c r="AIM4" s="680"/>
      <c r="AIN4" s="680"/>
      <c r="AIO4" s="680"/>
      <c r="AIP4" s="680"/>
      <c r="AIQ4" s="412"/>
      <c r="AIR4" s="680"/>
      <c r="AIS4" s="680"/>
      <c r="AIT4" s="680"/>
      <c r="AIU4" s="680"/>
      <c r="AIV4" s="412"/>
      <c r="AIW4" s="680"/>
      <c r="AIX4" s="680"/>
      <c r="AIY4" s="680"/>
      <c r="AIZ4" s="680"/>
      <c r="AJA4" s="412"/>
      <c r="AJB4" s="680"/>
      <c r="AJC4" s="680"/>
      <c r="AJD4" s="680"/>
      <c r="AJE4" s="680"/>
      <c r="AJF4" s="412"/>
      <c r="AJG4" s="680"/>
      <c r="AJH4" s="680"/>
      <c r="AJI4" s="680"/>
      <c r="AJJ4" s="680"/>
      <c r="AJK4" s="412"/>
      <c r="AJL4" s="680"/>
      <c r="AJM4" s="680"/>
      <c r="AJN4" s="680"/>
      <c r="AJO4" s="680"/>
      <c r="AJP4" s="412"/>
      <c r="AJQ4" s="680"/>
      <c r="AJR4" s="680"/>
      <c r="AJS4" s="680"/>
      <c r="AJT4" s="680"/>
      <c r="AJU4" s="412"/>
      <c r="AJV4" s="680"/>
      <c r="AJW4" s="680"/>
      <c r="AJX4" s="680"/>
      <c r="AJY4" s="680"/>
      <c r="AJZ4" s="412"/>
      <c r="AKA4" s="680"/>
      <c r="AKB4" s="680"/>
      <c r="AKC4" s="680"/>
      <c r="AKD4" s="680"/>
      <c r="AKE4" s="412"/>
      <c r="AKF4" s="680"/>
      <c r="AKG4" s="680"/>
      <c r="AKH4" s="680"/>
      <c r="AKI4" s="680"/>
      <c r="AKJ4" s="412"/>
      <c r="AKK4" s="680"/>
      <c r="AKL4" s="680"/>
      <c r="AKM4" s="680"/>
      <c r="AKN4" s="680"/>
      <c r="AKO4" s="412"/>
      <c r="AKP4" s="680"/>
      <c r="AKQ4" s="680"/>
      <c r="AKR4" s="680"/>
      <c r="AKS4" s="680"/>
      <c r="AKT4" s="412"/>
      <c r="AKU4" s="680"/>
      <c r="AKV4" s="680"/>
      <c r="AKW4" s="680"/>
      <c r="AKX4" s="680"/>
      <c r="AKY4" s="412"/>
      <c r="AKZ4" s="680"/>
      <c r="ALA4" s="680"/>
      <c r="ALB4" s="680"/>
      <c r="ALC4" s="680"/>
      <c r="ALD4" s="412"/>
      <c r="ALE4" s="680"/>
      <c r="ALF4" s="680"/>
      <c r="ALG4" s="680"/>
      <c r="ALH4" s="680"/>
      <c r="ALI4" s="412"/>
      <c r="ALJ4" s="680"/>
      <c r="ALK4" s="680"/>
      <c r="ALL4" s="680"/>
      <c r="ALM4" s="680"/>
      <c r="ALN4" s="412"/>
      <c r="ALO4" s="680"/>
      <c r="ALP4" s="680"/>
      <c r="ALQ4" s="680"/>
      <c r="ALR4" s="680"/>
      <c r="ALS4" s="412"/>
      <c r="ALT4" s="680"/>
      <c r="ALU4" s="680"/>
      <c r="ALV4" s="680"/>
      <c r="ALW4" s="680"/>
      <c r="ALX4" s="412"/>
      <c r="ALY4" s="680"/>
      <c r="ALZ4" s="680"/>
      <c r="AMA4" s="680"/>
      <c r="AMB4" s="680"/>
      <c r="AMC4" s="412"/>
      <c r="AMD4" s="680"/>
      <c r="AME4" s="680"/>
      <c r="AMF4" s="680"/>
      <c r="AMG4" s="680"/>
      <c r="AMH4" s="412"/>
      <c r="AMI4" s="680"/>
      <c r="AMJ4" s="680"/>
      <c r="AMK4" s="680"/>
      <c r="AML4" s="680"/>
      <c r="AMM4" s="412"/>
      <c r="AMN4" s="680"/>
      <c r="AMO4" s="680"/>
      <c r="AMP4" s="680"/>
      <c r="AMQ4" s="680"/>
      <c r="AMR4" s="412"/>
      <c r="AMS4" s="680"/>
      <c r="AMT4" s="680"/>
      <c r="AMU4" s="680"/>
      <c r="AMV4" s="680"/>
      <c r="AMW4" s="412"/>
      <c r="AMX4" s="680"/>
      <c r="AMY4" s="680"/>
      <c r="AMZ4" s="680"/>
      <c r="ANA4" s="680"/>
      <c r="ANB4" s="412"/>
      <c r="ANC4" s="680"/>
      <c r="AND4" s="680"/>
      <c r="ANE4" s="680"/>
      <c r="ANF4" s="680"/>
      <c r="ANG4" s="412"/>
      <c r="ANH4" s="680"/>
      <c r="ANI4" s="680"/>
      <c r="ANJ4" s="680"/>
      <c r="ANK4" s="680"/>
      <c r="ANL4" s="412"/>
      <c r="ANM4" s="680"/>
      <c r="ANN4" s="680"/>
      <c r="ANO4" s="680"/>
      <c r="ANP4" s="680"/>
      <c r="ANQ4" s="412"/>
      <c r="ANR4" s="680"/>
      <c r="ANS4" s="680"/>
      <c r="ANT4" s="680"/>
      <c r="ANU4" s="680"/>
      <c r="ANV4" s="412"/>
      <c r="ANW4" s="680"/>
      <c r="ANX4" s="680"/>
      <c r="ANY4" s="680"/>
      <c r="ANZ4" s="680"/>
      <c r="AOA4" s="412"/>
      <c r="AOB4" s="680"/>
      <c r="AOC4" s="680"/>
      <c r="AOD4" s="680"/>
      <c r="AOE4" s="680"/>
      <c r="AOF4" s="412"/>
      <c r="AOG4" s="680"/>
      <c r="AOH4" s="680"/>
      <c r="AOI4" s="680"/>
      <c r="AOJ4" s="680"/>
      <c r="AOK4" s="412"/>
      <c r="AOL4" s="680"/>
      <c r="AOM4" s="680"/>
      <c r="AON4" s="680"/>
      <c r="AOO4" s="680"/>
      <c r="AOP4" s="412"/>
      <c r="AOQ4" s="680"/>
      <c r="AOR4" s="680"/>
      <c r="AOS4" s="680"/>
      <c r="AOT4" s="680"/>
      <c r="AOU4" s="412"/>
      <c r="AOV4" s="680"/>
      <c r="AOW4" s="680"/>
      <c r="AOX4" s="680"/>
      <c r="AOY4" s="680"/>
      <c r="AOZ4" s="412"/>
      <c r="APA4" s="680"/>
      <c r="APB4" s="680"/>
      <c r="APC4" s="680"/>
      <c r="APD4" s="680"/>
      <c r="APE4" s="412"/>
      <c r="APF4" s="680"/>
      <c r="APG4" s="680"/>
      <c r="APH4" s="680"/>
      <c r="API4" s="680"/>
      <c r="APJ4" s="412"/>
      <c r="APK4" s="680"/>
      <c r="APL4" s="680"/>
      <c r="APM4" s="680"/>
      <c r="APN4" s="680"/>
      <c r="APO4" s="412"/>
      <c r="APP4" s="680"/>
      <c r="APQ4" s="680"/>
      <c r="APR4" s="680"/>
      <c r="APS4" s="680"/>
      <c r="APT4" s="412"/>
      <c r="APU4" s="680"/>
      <c r="APV4" s="680"/>
      <c r="APW4" s="680"/>
      <c r="APX4" s="680"/>
      <c r="APY4" s="412"/>
      <c r="APZ4" s="680"/>
      <c r="AQA4" s="680"/>
      <c r="AQB4" s="680"/>
      <c r="AQC4" s="680"/>
      <c r="AQD4" s="412"/>
      <c r="AQE4" s="680"/>
      <c r="AQF4" s="680"/>
      <c r="AQG4" s="680"/>
      <c r="AQH4" s="680"/>
      <c r="AQI4" s="412"/>
      <c r="AQJ4" s="680"/>
      <c r="AQK4" s="680"/>
      <c r="AQL4" s="680"/>
      <c r="AQM4" s="680"/>
      <c r="AQN4" s="412"/>
      <c r="AQO4" s="680"/>
      <c r="AQP4" s="680"/>
      <c r="AQQ4" s="680"/>
      <c r="AQR4" s="680"/>
      <c r="AQS4" s="412"/>
      <c r="AQT4" s="680"/>
      <c r="AQU4" s="680"/>
      <c r="AQV4" s="680"/>
      <c r="AQW4" s="680"/>
      <c r="AQX4" s="412"/>
      <c r="AQY4" s="680"/>
      <c r="AQZ4" s="680"/>
      <c r="ARA4" s="680"/>
      <c r="ARB4" s="680"/>
      <c r="ARC4" s="412"/>
      <c r="ARD4" s="680"/>
      <c r="ARE4" s="680"/>
      <c r="ARF4" s="680"/>
      <c r="ARG4" s="680"/>
      <c r="ARH4" s="412"/>
      <c r="ARI4" s="680"/>
      <c r="ARJ4" s="680"/>
      <c r="ARK4" s="680"/>
      <c r="ARL4" s="680"/>
      <c r="ARM4" s="412"/>
      <c r="ARN4" s="680"/>
      <c r="ARO4" s="680"/>
      <c r="ARP4" s="680"/>
      <c r="ARQ4" s="680"/>
      <c r="ARR4" s="412"/>
      <c r="ARS4" s="680"/>
      <c r="ART4" s="680"/>
      <c r="ARU4" s="680"/>
      <c r="ARV4" s="680"/>
      <c r="ARW4" s="412"/>
      <c r="ARX4" s="680"/>
      <c r="ARY4" s="680"/>
      <c r="ARZ4" s="680"/>
      <c r="ASA4" s="680"/>
      <c r="ASB4" s="412"/>
      <c r="ASC4" s="680"/>
      <c r="ASD4" s="680"/>
      <c r="ASE4" s="680"/>
      <c r="ASF4" s="680"/>
      <c r="ASG4" s="412"/>
      <c r="ASH4" s="680"/>
      <c r="ASI4" s="680"/>
      <c r="ASJ4" s="680"/>
      <c r="ASK4" s="680"/>
      <c r="ASL4" s="412"/>
      <c r="ASM4" s="680"/>
      <c r="ASN4" s="680"/>
      <c r="ASO4" s="680"/>
      <c r="ASP4" s="680"/>
      <c r="ASQ4" s="412"/>
      <c r="ASR4" s="680"/>
      <c r="ASS4" s="680"/>
      <c r="AST4" s="680"/>
      <c r="ASU4" s="680"/>
      <c r="ASV4" s="412"/>
      <c r="ASW4" s="680"/>
      <c r="ASX4" s="680"/>
      <c r="ASY4" s="680"/>
      <c r="ASZ4" s="680"/>
      <c r="ATA4" s="412"/>
      <c r="ATB4" s="680"/>
      <c r="ATC4" s="680"/>
      <c r="ATD4" s="680"/>
      <c r="ATE4" s="680"/>
      <c r="ATF4" s="412"/>
      <c r="ATG4" s="680"/>
      <c r="ATH4" s="680"/>
      <c r="ATI4" s="680"/>
      <c r="ATJ4" s="680"/>
      <c r="ATK4" s="412"/>
      <c r="ATL4" s="680"/>
      <c r="ATM4" s="680"/>
      <c r="ATN4" s="680"/>
      <c r="ATO4" s="680"/>
      <c r="ATP4" s="412"/>
      <c r="ATQ4" s="680"/>
      <c r="ATR4" s="680"/>
      <c r="ATS4" s="680"/>
      <c r="ATT4" s="680"/>
      <c r="ATU4" s="412"/>
      <c r="ATV4" s="680"/>
      <c r="ATW4" s="680"/>
      <c r="ATX4" s="680"/>
      <c r="ATY4" s="680"/>
      <c r="ATZ4" s="412"/>
      <c r="AUA4" s="680"/>
      <c r="AUB4" s="680"/>
      <c r="AUC4" s="680"/>
      <c r="AUD4" s="680"/>
      <c r="AUE4" s="412"/>
      <c r="AUF4" s="680"/>
      <c r="AUG4" s="680"/>
      <c r="AUH4" s="680"/>
      <c r="AUI4" s="680"/>
      <c r="AUJ4" s="412"/>
      <c r="AUK4" s="680"/>
      <c r="AUL4" s="680"/>
      <c r="AUM4" s="680"/>
      <c r="AUN4" s="680"/>
      <c r="AUO4" s="412"/>
      <c r="AUP4" s="680"/>
      <c r="AUQ4" s="680"/>
      <c r="AUR4" s="680"/>
      <c r="AUS4" s="680"/>
      <c r="AUT4" s="412"/>
      <c r="AUU4" s="680"/>
      <c r="AUV4" s="680"/>
      <c r="AUW4" s="680"/>
      <c r="AUX4" s="680"/>
      <c r="AUY4" s="412"/>
      <c r="AUZ4" s="680"/>
      <c r="AVA4" s="680"/>
      <c r="AVB4" s="680"/>
      <c r="AVC4" s="680"/>
      <c r="AVD4" s="412"/>
      <c r="AVE4" s="680"/>
      <c r="AVF4" s="680"/>
      <c r="AVG4" s="680"/>
      <c r="AVH4" s="680"/>
      <c r="AVI4" s="412"/>
      <c r="AVJ4" s="680"/>
      <c r="AVK4" s="680"/>
      <c r="AVL4" s="680"/>
      <c r="AVM4" s="680"/>
      <c r="AVN4" s="412"/>
      <c r="AVO4" s="680"/>
      <c r="AVP4" s="680"/>
      <c r="AVQ4" s="680"/>
      <c r="AVR4" s="680"/>
      <c r="AVS4" s="412"/>
      <c r="AVT4" s="680"/>
      <c r="AVU4" s="680"/>
      <c r="AVV4" s="680"/>
      <c r="AVW4" s="680"/>
      <c r="AVX4" s="412"/>
      <c r="AVY4" s="680"/>
      <c r="AVZ4" s="680"/>
      <c r="AWA4" s="680"/>
      <c r="AWB4" s="680"/>
      <c r="AWC4" s="412"/>
      <c r="AWD4" s="680"/>
      <c r="AWE4" s="680"/>
      <c r="AWF4" s="680"/>
      <c r="AWG4" s="680"/>
      <c r="AWH4" s="412"/>
      <c r="AWI4" s="680"/>
      <c r="AWJ4" s="680"/>
      <c r="AWK4" s="680"/>
      <c r="AWL4" s="680"/>
      <c r="AWM4" s="412"/>
      <c r="AWN4" s="680"/>
      <c r="AWO4" s="680"/>
      <c r="AWP4" s="680"/>
      <c r="AWQ4" s="680"/>
      <c r="AWR4" s="412"/>
      <c r="AWS4" s="680"/>
      <c r="AWT4" s="680"/>
      <c r="AWU4" s="680"/>
      <c r="AWV4" s="680"/>
      <c r="AWW4" s="412"/>
      <c r="AWX4" s="680"/>
      <c r="AWY4" s="680"/>
      <c r="AWZ4" s="680"/>
      <c r="AXA4" s="680"/>
      <c r="AXB4" s="412"/>
      <c r="AXC4" s="680"/>
      <c r="AXD4" s="680"/>
      <c r="AXE4" s="680"/>
      <c r="AXF4" s="680"/>
      <c r="AXG4" s="412"/>
      <c r="AXH4" s="680"/>
      <c r="AXI4" s="680"/>
      <c r="AXJ4" s="680"/>
      <c r="AXK4" s="680"/>
      <c r="AXL4" s="412"/>
      <c r="AXM4" s="680"/>
      <c r="AXN4" s="680"/>
      <c r="AXO4" s="680"/>
      <c r="AXP4" s="680"/>
      <c r="AXQ4" s="412"/>
      <c r="AXR4" s="680"/>
      <c r="AXS4" s="680"/>
      <c r="AXT4" s="680"/>
      <c r="AXU4" s="680"/>
      <c r="AXV4" s="412"/>
      <c r="AXW4" s="680"/>
      <c r="AXX4" s="680"/>
      <c r="AXY4" s="680"/>
      <c r="AXZ4" s="680"/>
      <c r="AYA4" s="412"/>
      <c r="AYB4" s="680"/>
      <c r="AYC4" s="680"/>
      <c r="AYD4" s="680"/>
      <c r="AYE4" s="680"/>
      <c r="AYF4" s="412"/>
      <c r="AYG4" s="680"/>
      <c r="AYH4" s="680"/>
      <c r="AYI4" s="680"/>
      <c r="AYJ4" s="680"/>
      <c r="AYK4" s="412"/>
      <c r="AYL4" s="680"/>
      <c r="AYM4" s="680"/>
      <c r="AYN4" s="680"/>
      <c r="AYO4" s="680"/>
      <c r="AYP4" s="412"/>
      <c r="AYQ4" s="680"/>
      <c r="AYR4" s="680"/>
      <c r="AYS4" s="680"/>
      <c r="AYT4" s="680"/>
      <c r="AYU4" s="412"/>
      <c r="AYV4" s="680"/>
      <c r="AYW4" s="680"/>
      <c r="AYX4" s="680"/>
      <c r="AYY4" s="680"/>
      <c r="AYZ4" s="412"/>
      <c r="AZA4" s="680"/>
      <c r="AZB4" s="680"/>
      <c r="AZC4" s="680"/>
      <c r="AZD4" s="680"/>
      <c r="AZE4" s="412"/>
      <c r="AZF4" s="680"/>
      <c r="AZG4" s="680"/>
      <c r="AZH4" s="680"/>
      <c r="AZI4" s="680"/>
      <c r="AZJ4" s="412"/>
      <c r="AZK4" s="680"/>
      <c r="AZL4" s="680"/>
      <c r="AZM4" s="680"/>
      <c r="AZN4" s="680"/>
      <c r="AZO4" s="412"/>
      <c r="AZP4" s="680"/>
      <c r="AZQ4" s="680"/>
      <c r="AZR4" s="680"/>
      <c r="AZS4" s="680"/>
      <c r="AZT4" s="412"/>
      <c r="AZU4" s="680"/>
      <c r="AZV4" s="680"/>
      <c r="AZW4" s="680"/>
      <c r="AZX4" s="680"/>
      <c r="AZY4" s="412"/>
      <c r="AZZ4" s="680"/>
      <c r="BAA4" s="680"/>
      <c r="BAB4" s="680"/>
      <c r="BAC4" s="680"/>
      <c r="BAD4" s="412"/>
      <c r="BAE4" s="680"/>
      <c r="BAF4" s="680"/>
      <c r="BAG4" s="680"/>
      <c r="BAH4" s="680"/>
      <c r="BAI4" s="412"/>
      <c r="BAJ4" s="680"/>
      <c r="BAK4" s="680"/>
      <c r="BAL4" s="680"/>
      <c r="BAM4" s="680"/>
      <c r="BAN4" s="412"/>
      <c r="BAO4" s="680"/>
      <c r="BAP4" s="680"/>
      <c r="BAQ4" s="680"/>
      <c r="BAR4" s="680"/>
      <c r="BAS4" s="412"/>
      <c r="BAT4" s="680"/>
      <c r="BAU4" s="680"/>
      <c r="BAV4" s="680"/>
      <c r="BAW4" s="680"/>
      <c r="BAX4" s="412"/>
      <c r="BAY4" s="680"/>
      <c r="BAZ4" s="680"/>
      <c r="BBA4" s="680"/>
      <c r="BBB4" s="680"/>
      <c r="BBC4" s="412"/>
      <c r="BBD4" s="680"/>
      <c r="BBE4" s="680"/>
      <c r="BBF4" s="680"/>
      <c r="BBG4" s="680"/>
      <c r="BBH4" s="412"/>
      <c r="BBI4" s="680"/>
      <c r="BBJ4" s="680"/>
      <c r="BBK4" s="680"/>
      <c r="BBL4" s="680"/>
      <c r="BBM4" s="412"/>
      <c r="BBN4" s="680"/>
      <c r="BBO4" s="680"/>
      <c r="BBP4" s="680"/>
      <c r="BBQ4" s="680"/>
      <c r="BBR4" s="412"/>
      <c r="BBS4" s="680"/>
      <c r="BBT4" s="680"/>
      <c r="BBU4" s="680"/>
      <c r="BBV4" s="680"/>
      <c r="BBW4" s="412"/>
      <c r="BBX4" s="680"/>
      <c r="BBY4" s="680"/>
      <c r="BBZ4" s="680"/>
      <c r="BCA4" s="680"/>
      <c r="BCB4" s="412"/>
      <c r="BCC4" s="680"/>
      <c r="BCD4" s="680"/>
      <c r="BCE4" s="680"/>
      <c r="BCF4" s="680"/>
      <c r="BCG4" s="412"/>
      <c r="BCH4" s="680"/>
      <c r="BCI4" s="680"/>
      <c r="BCJ4" s="680"/>
      <c r="BCK4" s="680"/>
      <c r="BCL4" s="412"/>
      <c r="BCM4" s="680"/>
      <c r="BCN4" s="680"/>
      <c r="BCO4" s="680"/>
      <c r="BCP4" s="680"/>
      <c r="BCQ4" s="412"/>
      <c r="BCR4" s="680"/>
      <c r="BCS4" s="680"/>
      <c r="BCT4" s="680"/>
      <c r="BCU4" s="680"/>
      <c r="BCV4" s="412"/>
      <c r="BCW4" s="680"/>
      <c r="BCX4" s="680"/>
      <c r="BCY4" s="680"/>
      <c r="BCZ4" s="680"/>
      <c r="BDA4" s="412"/>
      <c r="BDB4" s="680"/>
      <c r="BDC4" s="680"/>
      <c r="BDD4" s="680"/>
      <c r="BDE4" s="680"/>
      <c r="BDF4" s="412"/>
      <c r="BDG4" s="680"/>
      <c r="BDH4" s="680"/>
      <c r="BDI4" s="680"/>
      <c r="BDJ4" s="680"/>
      <c r="BDK4" s="412"/>
      <c r="BDL4" s="680"/>
      <c r="BDM4" s="680"/>
      <c r="BDN4" s="680"/>
      <c r="BDO4" s="680"/>
      <c r="BDP4" s="412"/>
      <c r="BDQ4" s="680"/>
      <c r="BDR4" s="680"/>
      <c r="BDS4" s="680"/>
      <c r="BDT4" s="680"/>
      <c r="BDU4" s="412"/>
      <c r="BDV4" s="680"/>
      <c r="BDW4" s="680"/>
      <c r="BDX4" s="680"/>
      <c r="BDY4" s="680"/>
      <c r="BDZ4" s="412"/>
      <c r="BEA4" s="680"/>
      <c r="BEB4" s="680"/>
      <c r="BEC4" s="680"/>
      <c r="BED4" s="680"/>
      <c r="BEE4" s="412"/>
      <c r="BEF4" s="680"/>
      <c r="BEG4" s="680"/>
      <c r="BEH4" s="680"/>
      <c r="BEI4" s="680"/>
      <c r="BEJ4" s="412"/>
      <c r="BEK4" s="680"/>
      <c r="BEL4" s="680"/>
      <c r="BEM4" s="680"/>
      <c r="BEN4" s="680"/>
      <c r="BEO4" s="412"/>
      <c r="BEP4" s="680"/>
      <c r="BEQ4" s="680"/>
      <c r="BER4" s="680"/>
      <c r="BES4" s="680"/>
      <c r="BET4" s="412"/>
      <c r="BEU4" s="680"/>
      <c r="BEV4" s="680"/>
      <c r="BEW4" s="680"/>
      <c r="BEX4" s="680"/>
      <c r="BEY4" s="412"/>
      <c r="BEZ4" s="680"/>
      <c r="BFA4" s="680"/>
      <c r="BFB4" s="680"/>
      <c r="BFC4" s="680"/>
      <c r="BFD4" s="412"/>
      <c r="BFE4" s="680"/>
      <c r="BFF4" s="680"/>
      <c r="BFG4" s="680"/>
      <c r="BFH4" s="680"/>
      <c r="BFI4" s="412"/>
      <c r="BFJ4" s="680"/>
      <c r="BFK4" s="680"/>
      <c r="BFL4" s="680"/>
      <c r="BFM4" s="680"/>
      <c r="BFN4" s="412"/>
      <c r="BFO4" s="680"/>
      <c r="BFP4" s="680"/>
      <c r="BFQ4" s="680"/>
      <c r="BFR4" s="680"/>
      <c r="BFS4" s="412"/>
      <c r="BFT4" s="680"/>
      <c r="BFU4" s="680"/>
      <c r="BFV4" s="680"/>
      <c r="BFW4" s="680"/>
      <c r="BFX4" s="412"/>
      <c r="BFY4" s="680"/>
      <c r="BFZ4" s="680"/>
      <c r="BGA4" s="680"/>
      <c r="BGB4" s="680"/>
      <c r="BGC4" s="412"/>
      <c r="BGD4" s="680"/>
      <c r="BGE4" s="680"/>
      <c r="BGF4" s="680"/>
      <c r="BGG4" s="680"/>
      <c r="BGH4" s="412"/>
      <c r="BGI4" s="680"/>
      <c r="BGJ4" s="680"/>
      <c r="BGK4" s="680"/>
      <c r="BGL4" s="680"/>
      <c r="BGM4" s="412"/>
      <c r="BGN4" s="680"/>
      <c r="BGO4" s="680"/>
      <c r="BGP4" s="680"/>
      <c r="BGQ4" s="680"/>
      <c r="BGR4" s="412"/>
      <c r="BGS4" s="680"/>
      <c r="BGT4" s="680"/>
      <c r="BGU4" s="680"/>
      <c r="BGV4" s="680"/>
      <c r="BGW4" s="412"/>
      <c r="BGX4" s="680"/>
      <c r="BGY4" s="680"/>
      <c r="BGZ4" s="680"/>
      <c r="BHA4" s="680"/>
      <c r="BHB4" s="412"/>
      <c r="BHC4" s="680"/>
      <c r="BHD4" s="680"/>
      <c r="BHE4" s="680"/>
      <c r="BHF4" s="680"/>
      <c r="BHG4" s="412"/>
      <c r="BHH4" s="680"/>
      <c r="BHI4" s="680"/>
      <c r="BHJ4" s="680"/>
      <c r="BHK4" s="680"/>
      <c r="BHL4" s="412"/>
      <c r="BHM4" s="680"/>
      <c r="BHN4" s="680"/>
      <c r="BHO4" s="680"/>
      <c r="BHP4" s="680"/>
      <c r="BHQ4" s="412"/>
      <c r="BHR4" s="680"/>
      <c r="BHS4" s="680"/>
      <c r="BHT4" s="680"/>
      <c r="BHU4" s="680"/>
      <c r="BHV4" s="412"/>
      <c r="BHW4" s="680"/>
      <c r="BHX4" s="680"/>
      <c r="BHY4" s="680"/>
      <c r="BHZ4" s="680"/>
      <c r="BIA4" s="412"/>
      <c r="BIB4" s="680"/>
      <c r="BIC4" s="680"/>
      <c r="BID4" s="680"/>
      <c r="BIE4" s="680"/>
      <c r="BIF4" s="412"/>
      <c r="BIG4" s="680"/>
      <c r="BIH4" s="680"/>
      <c r="BII4" s="680"/>
      <c r="BIJ4" s="680"/>
      <c r="BIK4" s="412"/>
      <c r="BIL4" s="680"/>
      <c r="BIM4" s="680"/>
      <c r="BIN4" s="680"/>
      <c r="BIO4" s="680"/>
      <c r="BIP4" s="412"/>
      <c r="BIQ4" s="680"/>
      <c r="BIR4" s="680"/>
      <c r="BIS4" s="680"/>
      <c r="BIT4" s="680"/>
      <c r="BIU4" s="412"/>
      <c r="BIV4" s="680"/>
      <c r="BIW4" s="680"/>
      <c r="BIX4" s="680"/>
      <c r="BIY4" s="680"/>
      <c r="BIZ4" s="412"/>
      <c r="BJA4" s="680"/>
      <c r="BJB4" s="680"/>
      <c r="BJC4" s="680"/>
      <c r="BJD4" s="680"/>
      <c r="BJE4" s="412"/>
      <c r="BJF4" s="680"/>
      <c r="BJG4" s="680"/>
      <c r="BJH4" s="680"/>
      <c r="BJI4" s="680"/>
      <c r="BJJ4" s="412"/>
      <c r="BJK4" s="680"/>
      <c r="BJL4" s="680"/>
      <c r="BJM4" s="680"/>
      <c r="BJN4" s="680"/>
      <c r="BJO4" s="412"/>
      <c r="BJP4" s="680"/>
      <c r="BJQ4" s="680"/>
      <c r="BJR4" s="680"/>
      <c r="BJS4" s="680"/>
      <c r="BJT4" s="412"/>
      <c r="BJU4" s="680"/>
      <c r="BJV4" s="680"/>
      <c r="BJW4" s="680"/>
      <c r="BJX4" s="680"/>
      <c r="BJY4" s="412"/>
      <c r="BJZ4" s="680"/>
      <c r="BKA4" s="680"/>
      <c r="BKB4" s="680"/>
      <c r="BKC4" s="680"/>
      <c r="BKD4" s="412"/>
      <c r="BKE4" s="680"/>
      <c r="BKF4" s="680"/>
      <c r="BKG4" s="680"/>
      <c r="BKH4" s="680"/>
      <c r="BKI4" s="412"/>
      <c r="BKJ4" s="680"/>
      <c r="BKK4" s="680"/>
      <c r="BKL4" s="680"/>
      <c r="BKM4" s="680"/>
      <c r="BKN4" s="412"/>
      <c r="BKO4" s="680"/>
      <c r="BKP4" s="680"/>
      <c r="BKQ4" s="680"/>
      <c r="BKR4" s="680"/>
      <c r="BKS4" s="412"/>
      <c r="BKT4" s="680"/>
      <c r="BKU4" s="680"/>
      <c r="BKV4" s="680"/>
      <c r="BKW4" s="680"/>
      <c r="BKX4" s="412"/>
      <c r="BKY4" s="680"/>
      <c r="BKZ4" s="680"/>
      <c r="BLA4" s="680"/>
      <c r="BLB4" s="680"/>
      <c r="BLC4" s="412"/>
      <c r="BLD4" s="680"/>
      <c r="BLE4" s="680"/>
      <c r="BLF4" s="680"/>
      <c r="BLG4" s="680"/>
      <c r="BLH4" s="412"/>
      <c r="BLI4" s="680"/>
      <c r="BLJ4" s="680"/>
      <c r="BLK4" s="680"/>
      <c r="BLL4" s="680"/>
      <c r="BLM4" s="412"/>
      <c r="BLN4" s="680"/>
      <c r="BLO4" s="680"/>
      <c r="BLP4" s="680"/>
      <c r="BLQ4" s="680"/>
      <c r="BLR4" s="412"/>
      <c r="BLS4" s="680"/>
      <c r="BLT4" s="680"/>
      <c r="BLU4" s="680"/>
      <c r="BLV4" s="680"/>
      <c r="BLW4" s="412"/>
      <c r="BLX4" s="680"/>
      <c r="BLY4" s="680"/>
      <c r="BLZ4" s="680"/>
      <c r="BMA4" s="680"/>
      <c r="BMB4" s="412"/>
      <c r="BMC4" s="680"/>
      <c r="BMD4" s="680"/>
      <c r="BME4" s="680"/>
      <c r="BMF4" s="680"/>
      <c r="BMG4" s="412"/>
      <c r="BMH4" s="680"/>
      <c r="BMI4" s="680"/>
      <c r="BMJ4" s="680"/>
      <c r="BMK4" s="680"/>
      <c r="BML4" s="412"/>
      <c r="BMM4" s="680"/>
      <c r="BMN4" s="680"/>
      <c r="BMO4" s="680"/>
      <c r="BMP4" s="680"/>
      <c r="BMQ4" s="412"/>
      <c r="BMR4" s="680"/>
      <c r="BMS4" s="680"/>
      <c r="BMT4" s="680"/>
      <c r="BMU4" s="680"/>
      <c r="BMV4" s="412"/>
      <c r="BMW4" s="680"/>
      <c r="BMX4" s="680"/>
      <c r="BMY4" s="680"/>
      <c r="BMZ4" s="680"/>
      <c r="BNA4" s="412"/>
      <c r="BNB4" s="680"/>
      <c r="BNC4" s="680"/>
      <c r="BND4" s="680"/>
      <c r="BNE4" s="680"/>
      <c r="BNF4" s="412"/>
      <c r="BNG4" s="680"/>
      <c r="BNH4" s="680"/>
      <c r="BNI4" s="680"/>
      <c r="BNJ4" s="680"/>
      <c r="BNK4" s="412"/>
      <c r="BNL4" s="680"/>
      <c r="BNM4" s="680"/>
      <c r="BNN4" s="680"/>
      <c r="BNO4" s="680"/>
      <c r="BNP4" s="412"/>
      <c r="BNQ4" s="680"/>
      <c r="BNR4" s="680"/>
      <c r="BNS4" s="680"/>
      <c r="BNT4" s="680"/>
      <c r="BNU4" s="412"/>
      <c r="BNV4" s="680"/>
      <c r="BNW4" s="680"/>
      <c r="BNX4" s="680"/>
      <c r="BNY4" s="680"/>
      <c r="BNZ4" s="412"/>
      <c r="BOA4" s="680"/>
      <c r="BOB4" s="680"/>
      <c r="BOC4" s="680"/>
      <c r="BOD4" s="680"/>
      <c r="BOE4" s="412"/>
      <c r="BOF4" s="680"/>
      <c r="BOG4" s="680"/>
      <c r="BOH4" s="680"/>
      <c r="BOI4" s="680"/>
      <c r="BOJ4" s="412"/>
      <c r="BOK4" s="680"/>
      <c r="BOL4" s="680"/>
      <c r="BOM4" s="680"/>
      <c r="BON4" s="680"/>
      <c r="BOO4" s="412"/>
      <c r="BOP4" s="680"/>
      <c r="BOQ4" s="680"/>
      <c r="BOR4" s="680"/>
      <c r="BOS4" s="680"/>
      <c r="BOT4" s="412"/>
      <c r="BOU4" s="680"/>
      <c r="BOV4" s="680"/>
      <c r="BOW4" s="680"/>
      <c r="BOX4" s="680"/>
      <c r="BOY4" s="412"/>
      <c r="BOZ4" s="680"/>
      <c r="BPA4" s="680"/>
      <c r="BPB4" s="680"/>
      <c r="BPC4" s="680"/>
      <c r="BPD4" s="412"/>
      <c r="BPE4" s="680"/>
      <c r="BPF4" s="680"/>
      <c r="BPG4" s="680"/>
      <c r="BPH4" s="680"/>
      <c r="BPI4" s="412"/>
      <c r="BPJ4" s="680"/>
      <c r="BPK4" s="680"/>
      <c r="BPL4" s="680"/>
      <c r="BPM4" s="680"/>
      <c r="BPN4" s="412"/>
      <c r="BPO4" s="680"/>
      <c r="BPP4" s="680"/>
      <c r="BPQ4" s="680"/>
      <c r="BPR4" s="680"/>
      <c r="BPS4" s="412"/>
      <c r="BPT4" s="680"/>
      <c r="BPU4" s="680"/>
      <c r="BPV4" s="680"/>
      <c r="BPW4" s="680"/>
      <c r="BPX4" s="412"/>
      <c r="BPY4" s="680"/>
      <c r="BPZ4" s="680"/>
      <c r="BQA4" s="680"/>
      <c r="BQB4" s="680"/>
      <c r="BQC4" s="412"/>
      <c r="BQD4" s="680"/>
      <c r="BQE4" s="680"/>
      <c r="BQF4" s="680"/>
      <c r="BQG4" s="680"/>
      <c r="BQH4" s="412"/>
      <c r="BQI4" s="680"/>
      <c r="BQJ4" s="680"/>
      <c r="BQK4" s="680"/>
      <c r="BQL4" s="680"/>
      <c r="BQM4" s="412"/>
      <c r="BQN4" s="680"/>
      <c r="BQO4" s="680"/>
      <c r="BQP4" s="680"/>
      <c r="BQQ4" s="680"/>
      <c r="BQR4" s="412"/>
      <c r="BQS4" s="680"/>
      <c r="BQT4" s="680"/>
      <c r="BQU4" s="680"/>
      <c r="BQV4" s="680"/>
      <c r="BQW4" s="412"/>
      <c r="BQX4" s="680"/>
      <c r="BQY4" s="680"/>
      <c r="BQZ4" s="680"/>
      <c r="BRA4" s="680"/>
      <c r="BRB4" s="412"/>
      <c r="BRC4" s="680"/>
      <c r="BRD4" s="680"/>
      <c r="BRE4" s="680"/>
      <c r="BRF4" s="680"/>
      <c r="BRG4" s="412"/>
      <c r="BRH4" s="680"/>
      <c r="BRI4" s="680"/>
      <c r="BRJ4" s="680"/>
      <c r="BRK4" s="680"/>
      <c r="BRL4" s="412"/>
      <c r="BRM4" s="680"/>
      <c r="BRN4" s="680"/>
      <c r="BRO4" s="680"/>
      <c r="BRP4" s="680"/>
      <c r="BRQ4" s="412"/>
      <c r="BRR4" s="680"/>
      <c r="BRS4" s="680"/>
      <c r="BRT4" s="680"/>
      <c r="BRU4" s="680"/>
      <c r="BRV4" s="412"/>
      <c r="BRW4" s="680"/>
      <c r="BRX4" s="680"/>
      <c r="BRY4" s="680"/>
      <c r="BRZ4" s="680"/>
      <c r="BSA4" s="412"/>
      <c r="BSB4" s="680"/>
      <c r="BSC4" s="680"/>
      <c r="BSD4" s="680"/>
      <c r="BSE4" s="680"/>
      <c r="BSF4" s="412"/>
      <c r="BSG4" s="680"/>
      <c r="BSH4" s="680"/>
      <c r="BSI4" s="680"/>
      <c r="BSJ4" s="680"/>
      <c r="BSK4" s="412"/>
      <c r="BSL4" s="680"/>
      <c r="BSM4" s="680"/>
      <c r="BSN4" s="680"/>
      <c r="BSO4" s="680"/>
      <c r="BSP4" s="412"/>
      <c r="BSQ4" s="680"/>
      <c r="BSR4" s="680"/>
      <c r="BSS4" s="680"/>
      <c r="BST4" s="680"/>
      <c r="BSU4" s="412"/>
      <c r="BSV4" s="680"/>
      <c r="BSW4" s="680"/>
      <c r="BSX4" s="680"/>
      <c r="BSY4" s="680"/>
      <c r="BSZ4" s="412"/>
      <c r="BTA4" s="680"/>
      <c r="BTB4" s="680"/>
      <c r="BTC4" s="680"/>
      <c r="BTD4" s="680"/>
      <c r="BTE4" s="412"/>
      <c r="BTF4" s="680"/>
      <c r="BTG4" s="680"/>
      <c r="BTH4" s="680"/>
      <c r="BTI4" s="680"/>
      <c r="BTJ4" s="412"/>
      <c r="BTK4" s="680"/>
      <c r="BTL4" s="680"/>
      <c r="BTM4" s="680"/>
      <c r="BTN4" s="680"/>
      <c r="BTO4" s="412"/>
      <c r="BTP4" s="680"/>
      <c r="BTQ4" s="680"/>
      <c r="BTR4" s="680"/>
      <c r="BTS4" s="680"/>
      <c r="BTT4" s="412"/>
      <c r="BTU4" s="680"/>
      <c r="BTV4" s="680"/>
      <c r="BTW4" s="680"/>
      <c r="BTX4" s="680"/>
      <c r="BTY4" s="412"/>
      <c r="BTZ4" s="680"/>
      <c r="BUA4" s="680"/>
      <c r="BUB4" s="680"/>
      <c r="BUC4" s="680"/>
      <c r="BUD4" s="412"/>
      <c r="BUE4" s="680"/>
      <c r="BUF4" s="680"/>
      <c r="BUG4" s="680"/>
      <c r="BUH4" s="680"/>
      <c r="BUI4" s="412"/>
      <c r="BUJ4" s="680"/>
      <c r="BUK4" s="680"/>
      <c r="BUL4" s="680"/>
      <c r="BUM4" s="680"/>
      <c r="BUN4" s="412"/>
      <c r="BUO4" s="680"/>
      <c r="BUP4" s="680"/>
      <c r="BUQ4" s="680"/>
      <c r="BUR4" s="680"/>
      <c r="BUS4" s="412"/>
      <c r="BUT4" s="680"/>
      <c r="BUU4" s="680"/>
      <c r="BUV4" s="680"/>
      <c r="BUW4" s="680"/>
      <c r="BUX4" s="412"/>
      <c r="BUY4" s="680"/>
      <c r="BUZ4" s="680"/>
      <c r="BVA4" s="680"/>
      <c r="BVB4" s="680"/>
      <c r="BVC4" s="412"/>
      <c r="BVD4" s="680"/>
      <c r="BVE4" s="680"/>
      <c r="BVF4" s="680"/>
      <c r="BVG4" s="680"/>
      <c r="BVH4" s="412"/>
      <c r="BVI4" s="680"/>
      <c r="BVJ4" s="680"/>
      <c r="BVK4" s="680"/>
      <c r="BVL4" s="680"/>
      <c r="BVM4" s="412"/>
      <c r="BVN4" s="680"/>
      <c r="BVO4" s="680"/>
      <c r="BVP4" s="680"/>
      <c r="BVQ4" s="680"/>
      <c r="BVR4" s="412"/>
      <c r="BVS4" s="680"/>
      <c r="BVT4" s="680"/>
      <c r="BVU4" s="680"/>
      <c r="BVV4" s="680"/>
      <c r="BVW4" s="412"/>
      <c r="BVX4" s="680"/>
      <c r="BVY4" s="680"/>
      <c r="BVZ4" s="680"/>
      <c r="BWA4" s="680"/>
      <c r="BWB4" s="412"/>
      <c r="BWC4" s="680"/>
      <c r="BWD4" s="680"/>
      <c r="BWE4" s="680"/>
      <c r="BWF4" s="680"/>
      <c r="BWG4" s="412"/>
      <c r="BWH4" s="680"/>
      <c r="BWI4" s="680"/>
      <c r="BWJ4" s="680"/>
      <c r="BWK4" s="680"/>
      <c r="BWL4" s="412"/>
      <c r="BWM4" s="680"/>
      <c r="BWN4" s="680"/>
      <c r="BWO4" s="680"/>
      <c r="BWP4" s="680"/>
      <c r="BWQ4" s="412"/>
      <c r="BWR4" s="680"/>
      <c r="BWS4" s="680"/>
      <c r="BWT4" s="680"/>
      <c r="BWU4" s="680"/>
      <c r="BWV4" s="412"/>
      <c r="BWW4" s="680"/>
      <c r="BWX4" s="680"/>
      <c r="BWY4" s="680"/>
      <c r="BWZ4" s="680"/>
      <c r="BXA4" s="412"/>
      <c r="BXB4" s="680"/>
      <c r="BXC4" s="680"/>
      <c r="BXD4" s="680"/>
      <c r="BXE4" s="680"/>
      <c r="BXF4" s="412"/>
      <c r="BXG4" s="680"/>
      <c r="BXH4" s="680"/>
      <c r="BXI4" s="680"/>
      <c r="BXJ4" s="680"/>
      <c r="BXK4" s="412"/>
      <c r="BXL4" s="680"/>
      <c r="BXM4" s="680"/>
      <c r="BXN4" s="680"/>
      <c r="BXO4" s="680"/>
      <c r="BXP4" s="412"/>
      <c r="BXQ4" s="680"/>
      <c r="BXR4" s="680"/>
      <c r="BXS4" s="680"/>
      <c r="BXT4" s="680"/>
      <c r="BXU4" s="412"/>
      <c r="BXV4" s="680"/>
      <c r="BXW4" s="680"/>
      <c r="BXX4" s="680"/>
      <c r="BXY4" s="680"/>
      <c r="BXZ4" s="412"/>
      <c r="BYA4" s="680"/>
      <c r="BYB4" s="680"/>
      <c r="BYC4" s="680"/>
      <c r="BYD4" s="680"/>
      <c r="BYE4" s="412"/>
      <c r="BYF4" s="680"/>
      <c r="BYG4" s="680"/>
      <c r="BYH4" s="680"/>
      <c r="BYI4" s="680"/>
      <c r="BYJ4" s="412"/>
      <c r="BYK4" s="680"/>
      <c r="BYL4" s="680"/>
      <c r="BYM4" s="680"/>
      <c r="BYN4" s="680"/>
      <c r="BYO4" s="412"/>
      <c r="BYP4" s="680"/>
      <c r="BYQ4" s="680"/>
      <c r="BYR4" s="680"/>
      <c r="BYS4" s="680"/>
      <c r="BYT4" s="412"/>
      <c r="BYU4" s="680"/>
      <c r="BYV4" s="680"/>
      <c r="BYW4" s="680"/>
      <c r="BYX4" s="680"/>
      <c r="BYY4" s="412"/>
      <c r="BYZ4" s="680"/>
      <c r="BZA4" s="680"/>
      <c r="BZB4" s="680"/>
      <c r="BZC4" s="680"/>
      <c r="BZD4" s="412"/>
      <c r="BZE4" s="680"/>
      <c r="BZF4" s="680"/>
      <c r="BZG4" s="680"/>
      <c r="BZH4" s="680"/>
      <c r="BZI4" s="412"/>
      <c r="BZJ4" s="680"/>
      <c r="BZK4" s="680"/>
      <c r="BZL4" s="680"/>
      <c r="BZM4" s="680"/>
      <c r="BZN4" s="412"/>
      <c r="BZO4" s="680"/>
      <c r="BZP4" s="680"/>
      <c r="BZQ4" s="680"/>
      <c r="BZR4" s="680"/>
      <c r="BZS4" s="412"/>
      <c r="BZT4" s="680"/>
      <c r="BZU4" s="680"/>
      <c r="BZV4" s="680"/>
      <c r="BZW4" s="680"/>
      <c r="BZX4" s="412"/>
      <c r="BZY4" s="680"/>
      <c r="BZZ4" s="680"/>
      <c r="CAA4" s="680"/>
      <c r="CAB4" s="680"/>
      <c r="CAC4" s="412"/>
      <c r="CAD4" s="680"/>
      <c r="CAE4" s="680"/>
      <c r="CAF4" s="680"/>
      <c r="CAG4" s="680"/>
      <c r="CAH4" s="412"/>
      <c r="CAI4" s="680"/>
      <c r="CAJ4" s="680"/>
      <c r="CAK4" s="680"/>
      <c r="CAL4" s="680"/>
      <c r="CAM4" s="412"/>
      <c r="CAN4" s="680"/>
      <c r="CAO4" s="680"/>
      <c r="CAP4" s="680"/>
      <c r="CAQ4" s="680"/>
      <c r="CAR4" s="412"/>
      <c r="CAS4" s="680"/>
      <c r="CAT4" s="680"/>
      <c r="CAU4" s="680"/>
      <c r="CAV4" s="680"/>
      <c r="CAW4" s="412"/>
      <c r="CAX4" s="680"/>
      <c r="CAY4" s="680"/>
      <c r="CAZ4" s="680"/>
      <c r="CBA4" s="680"/>
      <c r="CBB4" s="412"/>
      <c r="CBC4" s="680"/>
      <c r="CBD4" s="680"/>
      <c r="CBE4" s="680"/>
      <c r="CBF4" s="680"/>
      <c r="CBG4" s="412"/>
      <c r="CBH4" s="680"/>
      <c r="CBI4" s="680"/>
      <c r="CBJ4" s="680"/>
      <c r="CBK4" s="680"/>
      <c r="CBL4" s="412"/>
      <c r="CBM4" s="680"/>
      <c r="CBN4" s="680"/>
      <c r="CBO4" s="680"/>
      <c r="CBP4" s="680"/>
      <c r="CBQ4" s="412"/>
      <c r="CBR4" s="680"/>
      <c r="CBS4" s="680"/>
      <c r="CBT4" s="680"/>
      <c r="CBU4" s="680"/>
      <c r="CBV4" s="412"/>
      <c r="CBW4" s="680"/>
      <c r="CBX4" s="680"/>
      <c r="CBY4" s="680"/>
      <c r="CBZ4" s="680"/>
      <c r="CCA4" s="412"/>
      <c r="CCB4" s="680"/>
      <c r="CCC4" s="680"/>
      <c r="CCD4" s="680"/>
      <c r="CCE4" s="680"/>
      <c r="CCF4" s="412"/>
      <c r="CCG4" s="680"/>
      <c r="CCH4" s="680"/>
      <c r="CCI4" s="680"/>
      <c r="CCJ4" s="680"/>
      <c r="CCK4" s="412"/>
      <c r="CCL4" s="680"/>
      <c r="CCM4" s="680"/>
      <c r="CCN4" s="680"/>
      <c r="CCO4" s="680"/>
      <c r="CCP4" s="412"/>
      <c r="CCQ4" s="680"/>
      <c r="CCR4" s="680"/>
      <c r="CCS4" s="680"/>
      <c r="CCT4" s="680"/>
      <c r="CCU4" s="412"/>
      <c r="CCV4" s="680"/>
      <c r="CCW4" s="680"/>
      <c r="CCX4" s="680"/>
      <c r="CCY4" s="680"/>
      <c r="CCZ4" s="412"/>
      <c r="CDA4" s="680"/>
      <c r="CDB4" s="680"/>
      <c r="CDC4" s="680"/>
      <c r="CDD4" s="680"/>
      <c r="CDE4" s="412"/>
      <c r="CDF4" s="680"/>
      <c r="CDG4" s="680"/>
      <c r="CDH4" s="680"/>
      <c r="CDI4" s="680"/>
      <c r="CDJ4" s="412"/>
      <c r="CDK4" s="680"/>
      <c r="CDL4" s="680"/>
      <c r="CDM4" s="680"/>
      <c r="CDN4" s="680"/>
      <c r="CDO4" s="412"/>
      <c r="CDP4" s="680"/>
      <c r="CDQ4" s="680"/>
      <c r="CDR4" s="680"/>
      <c r="CDS4" s="680"/>
      <c r="CDT4" s="412"/>
      <c r="CDU4" s="680"/>
      <c r="CDV4" s="680"/>
      <c r="CDW4" s="680"/>
      <c r="CDX4" s="680"/>
      <c r="CDY4" s="412"/>
      <c r="CDZ4" s="680"/>
      <c r="CEA4" s="680"/>
      <c r="CEB4" s="680"/>
      <c r="CEC4" s="680"/>
      <c r="CED4" s="412"/>
      <c r="CEE4" s="680"/>
      <c r="CEF4" s="680"/>
      <c r="CEG4" s="680"/>
      <c r="CEH4" s="680"/>
      <c r="CEI4" s="412"/>
      <c r="CEJ4" s="680"/>
      <c r="CEK4" s="680"/>
      <c r="CEL4" s="680"/>
      <c r="CEM4" s="680"/>
      <c r="CEN4" s="412"/>
      <c r="CEO4" s="680"/>
      <c r="CEP4" s="680"/>
      <c r="CEQ4" s="680"/>
      <c r="CER4" s="680"/>
      <c r="CES4" s="412"/>
      <c r="CET4" s="680"/>
      <c r="CEU4" s="680"/>
      <c r="CEV4" s="680"/>
      <c r="CEW4" s="680"/>
      <c r="CEX4" s="412"/>
      <c r="CEY4" s="680"/>
      <c r="CEZ4" s="680"/>
      <c r="CFA4" s="680"/>
      <c r="CFB4" s="680"/>
      <c r="CFC4" s="412"/>
      <c r="CFD4" s="680"/>
      <c r="CFE4" s="680"/>
      <c r="CFF4" s="680"/>
      <c r="CFG4" s="680"/>
      <c r="CFH4" s="412"/>
      <c r="CFI4" s="680"/>
      <c r="CFJ4" s="680"/>
      <c r="CFK4" s="680"/>
      <c r="CFL4" s="680"/>
      <c r="CFM4" s="412"/>
      <c r="CFN4" s="680"/>
      <c r="CFO4" s="680"/>
      <c r="CFP4" s="680"/>
      <c r="CFQ4" s="680"/>
      <c r="CFR4" s="412"/>
      <c r="CFS4" s="680"/>
      <c r="CFT4" s="680"/>
      <c r="CFU4" s="680"/>
      <c r="CFV4" s="680"/>
      <c r="CFW4" s="412"/>
      <c r="CFX4" s="680"/>
      <c r="CFY4" s="680"/>
      <c r="CFZ4" s="680"/>
      <c r="CGA4" s="680"/>
      <c r="CGB4" s="412"/>
      <c r="CGC4" s="680"/>
      <c r="CGD4" s="680"/>
      <c r="CGE4" s="680"/>
      <c r="CGF4" s="680"/>
      <c r="CGG4" s="412"/>
      <c r="CGH4" s="680"/>
      <c r="CGI4" s="680"/>
      <c r="CGJ4" s="680"/>
      <c r="CGK4" s="680"/>
      <c r="CGL4" s="412"/>
      <c r="CGM4" s="680"/>
      <c r="CGN4" s="680"/>
      <c r="CGO4" s="680"/>
      <c r="CGP4" s="680"/>
      <c r="CGQ4" s="412"/>
      <c r="CGR4" s="680"/>
      <c r="CGS4" s="680"/>
      <c r="CGT4" s="680"/>
      <c r="CGU4" s="680"/>
      <c r="CGV4" s="412"/>
      <c r="CGW4" s="680"/>
      <c r="CGX4" s="680"/>
      <c r="CGY4" s="680"/>
      <c r="CGZ4" s="680"/>
      <c r="CHA4" s="412"/>
      <c r="CHB4" s="680"/>
      <c r="CHC4" s="680"/>
      <c r="CHD4" s="680"/>
      <c r="CHE4" s="680"/>
      <c r="CHF4" s="412"/>
      <c r="CHG4" s="680"/>
      <c r="CHH4" s="680"/>
      <c r="CHI4" s="680"/>
      <c r="CHJ4" s="680"/>
      <c r="CHK4" s="412"/>
      <c r="CHL4" s="680"/>
      <c r="CHM4" s="680"/>
      <c r="CHN4" s="680"/>
      <c r="CHO4" s="680"/>
      <c r="CHP4" s="412"/>
      <c r="CHQ4" s="680"/>
      <c r="CHR4" s="680"/>
      <c r="CHS4" s="680"/>
      <c r="CHT4" s="680"/>
      <c r="CHU4" s="412"/>
      <c r="CHV4" s="680"/>
      <c r="CHW4" s="680"/>
      <c r="CHX4" s="680"/>
      <c r="CHY4" s="680"/>
      <c r="CHZ4" s="412"/>
      <c r="CIA4" s="680"/>
      <c r="CIB4" s="680"/>
      <c r="CIC4" s="680"/>
      <c r="CID4" s="680"/>
      <c r="CIE4" s="412"/>
      <c r="CIF4" s="680"/>
      <c r="CIG4" s="680"/>
      <c r="CIH4" s="680"/>
      <c r="CII4" s="680"/>
      <c r="CIJ4" s="412"/>
      <c r="CIK4" s="680"/>
      <c r="CIL4" s="680"/>
      <c r="CIM4" s="680"/>
      <c r="CIN4" s="680"/>
      <c r="CIO4" s="412"/>
      <c r="CIP4" s="680"/>
      <c r="CIQ4" s="680"/>
      <c r="CIR4" s="680"/>
      <c r="CIS4" s="680"/>
      <c r="CIT4" s="412"/>
      <c r="CIU4" s="680"/>
      <c r="CIV4" s="680"/>
      <c r="CIW4" s="680"/>
      <c r="CIX4" s="680"/>
      <c r="CIY4" s="412"/>
      <c r="CIZ4" s="680"/>
      <c r="CJA4" s="680"/>
      <c r="CJB4" s="680"/>
      <c r="CJC4" s="680"/>
      <c r="CJD4" s="412"/>
      <c r="CJE4" s="680"/>
      <c r="CJF4" s="680"/>
      <c r="CJG4" s="680"/>
      <c r="CJH4" s="680"/>
      <c r="CJI4" s="412"/>
      <c r="CJJ4" s="680"/>
      <c r="CJK4" s="680"/>
      <c r="CJL4" s="680"/>
      <c r="CJM4" s="680"/>
      <c r="CJN4" s="412"/>
      <c r="CJO4" s="680"/>
      <c r="CJP4" s="680"/>
      <c r="CJQ4" s="680"/>
      <c r="CJR4" s="680"/>
      <c r="CJS4" s="412"/>
      <c r="CJT4" s="680"/>
      <c r="CJU4" s="680"/>
      <c r="CJV4" s="680"/>
      <c r="CJW4" s="680"/>
      <c r="CJX4" s="412"/>
      <c r="CJY4" s="680"/>
      <c r="CJZ4" s="680"/>
      <c r="CKA4" s="680"/>
      <c r="CKB4" s="680"/>
      <c r="CKC4" s="412"/>
      <c r="CKD4" s="680"/>
      <c r="CKE4" s="680"/>
      <c r="CKF4" s="680"/>
      <c r="CKG4" s="680"/>
      <c r="CKH4" s="412"/>
      <c r="CKI4" s="680"/>
      <c r="CKJ4" s="680"/>
      <c r="CKK4" s="680"/>
      <c r="CKL4" s="680"/>
      <c r="CKM4" s="412"/>
      <c r="CKN4" s="680"/>
      <c r="CKO4" s="680"/>
      <c r="CKP4" s="680"/>
      <c r="CKQ4" s="680"/>
      <c r="CKR4" s="412"/>
      <c r="CKS4" s="680"/>
      <c r="CKT4" s="680"/>
      <c r="CKU4" s="680"/>
      <c r="CKV4" s="680"/>
      <c r="CKW4" s="412"/>
      <c r="CKX4" s="680"/>
      <c r="CKY4" s="680"/>
      <c r="CKZ4" s="680"/>
      <c r="CLA4" s="680"/>
      <c r="CLB4" s="412"/>
      <c r="CLC4" s="680"/>
      <c r="CLD4" s="680"/>
      <c r="CLE4" s="680"/>
      <c r="CLF4" s="680"/>
      <c r="CLG4" s="412"/>
      <c r="CLH4" s="680"/>
      <c r="CLI4" s="680"/>
      <c r="CLJ4" s="680"/>
      <c r="CLK4" s="680"/>
      <c r="CLL4" s="412"/>
      <c r="CLM4" s="680"/>
      <c r="CLN4" s="680"/>
      <c r="CLO4" s="680"/>
      <c r="CLP4" s="680"/>
      <c r="CLQ4" s="412"/>
      <c r="CLR4" s="680"/>
      <c r="CLS4" s="680"/>
      <c r="CLT4" s="680"/>
      <c r="CLU4" s="680"/>
      <c r="CLV4" s="412"/>
      <c r="CLW4" s="680"/>
      <c r="CLX4" s="680"/>
      <c r="CLY4" s="680"/>
      <c r="CLZ4" s="680"/>
      <c r="CMA4" s="412"/>
      <c r="CMB4" s="680"/>
      <c r="CMC4" s="680"/>
      <c r="CMD4" s="680"/>
      <c r="CME4" s="680"/>
      <c r="CMF4" s="412"/>
      <c r="CMG4" s="680"/>
      <c r="CMH4" s="680"/>
      <c r="CMI4" s="680"/>
      <c r="CMJ4" s="680"/>
      <c r="CMK4" s="412"/>
      <c r="CML4" s="680"/>
      <c r="CMM4" s="680"/>
      <c r="CMN4" s="680"/>
      <c r="CMO4" s="680"/>
      <c r="CMP4" s="412"/>
      <c r="CMQ4" s="680"/>
      <c r="CMR4" s="680"/>
      <c r="CMS4" s="680"/>
      <c r="CMT4" s="680"/>
      <c r="CMU4" s="412"/>
      <c r="CMV4" s="680"/>
      <c r="CMW4" s="680"/>
      <c r="CMX4" s="680"/>
      <c r="CMY4" s="680"/>
      <c r="CMZ4" s="412"/>
      <c r="CNA4" s="680"/>
      <c r="CNB4" s="680"/>
      <c r="CNC4" s="680"/>
      <c r="CND4" s="680"/>
      <c r="CNE4" s="412"/>
      <c r="CNF4" s="680"/>
      <c r="CNG4" s="680"/>
      <c r="CNH4" s="680"/>
      <c r="CNI4" s="680"/>
      <c r="CNJ4" s="412"/>
      <c r="CNK4" s="680"/>
      <c r="CNL4" s="680"/>
      <c r="CNM4" s="680"/>
      <c r="CNN4" s="680"/>
      <c r="CNO4" s="412"/>
      <c r="CNP4" s="680"/>
      <c r="CNQ4" s="680"/>
      <c r="CNR4" s="680"/>
      <c r="CNS4" s="680"/>
      <c r="CNT4" s="412"/>
      <c r="CNU4" s="680"/>
      <c r="CNV4" s="680"/>
      <c r="CNW4" s="680"/>
      <c r="CNX4" s="680"/>
      <c r="CNY4" s="412"/>
      <c r="CNZ4" s="680"/>
      <c r="COA4" s="680"/>
      <c r="COB4" s="680"/>
      <c r="COC4" s="680"/>
      <c r="COD4" s="412"/>
      <c r="COE4" s="680"/>
      <c r="COF4" s="680"/>
      <c r="COG4" s="680"/>
      <c r="COH4" s="680"/>
      <c r="COI4" s="412"/>
      <c r="COJ4" s="680"/>
      <c r="COK4" s="680"/>
      <c r="COL4" s="680"/>
      <c r="COM4" s="680"/>
      <c r="CON4" s="412"/>
      <c r="COO4" s="680"/>
      <c r="COP4" s="680"/>
      <c r="COQ4" s="680"/>
      <c r="COR4" s="680"/>
      <c r="COS4" s="412"/>
      <c r="COT4" s="680"/>
      <c r="COU4" s="680"/>
      <c r="COV4" s="680"/>
      <c r="COW4" s="680"/>
      <c r="COX4" s="412"/>
      <c r="COY4" s="680"/>
      <c r="COZ4" s="680"/>
      <c r="CPA4" s="680"/>
      <c r="CPB4" s="680"/>
      <c r="CPC4" s="412"/>
      <c r="CPD4" s="680"/>
      <c r="CPE4" s="680"/>
      <c r="CPF4" s="680"/>
      <c r="CPG4" s="680"/>
      <c r="CPH4" s="412"/>
      <c r="CPI4" s="680"/>
      <c r="CPJ4" s="680"/>
      <c r="CPK4" s="680"/>
      <c r="CPL4" s="680"/>
      <c r="CPM4" s="412"/>
      <c r="CPN4" s="680"/>
      <c r="CPO4" s="680"/>
      <c r="CPP4" s="680"/>
      <c r="CPQ4" s="680"/>
      <c r="CPR4" s="412"/>
      <c r="CPS4" s="680"/>
      <c r="CPT4" s="680"/>
      <c r="CPU4" s="680"/>
      <c r="CPV4" s="680"/>
      <c r="CPW4" s="412"/>
      <c r="CPX4" s="680"/>
      <c r="CPY4" s="680"/>
      <c r="CPZ4" s="680"/>
      <c r="CQA4" s="680"/>
      <c r="CQB4" s="412"/>
      <c r="CQC4" s="680"/>
      <c r="CQD4" s="680"/>
      <c r="CQE4" s="680"/>
      <c r="CQF4" s="680"/>
      <c r="CQG4" s="412"/>
      <c r="CQH4" s="680"/>
      <c r="CQI4" s="680"/>
      <c r="CQJ4" s="680"/>
      <c r="CQK4" s="680"/>
      <c r="CQL4" s="412"/>
      <c r="CQM4" s="680"/>
      <c r="CQN4" s="680"/>
      <c r="CQO4" s="680"/>
      <c r="CQP4" s="680"/>
      <c r="CQQ4" s="412"/>
      <c r="CQR4" s="680"/>
      <c r="CQS4" s="680"/>
      <c r="CQT4" s="680"/>
      <c r="CQU4" s="680"/>
      <c r="CQV4" s="412"/>
      <c r="CQW4" s="680"/>
      <c r="CQX4" s="680"/>
      <c r="CQY4" s="680"/>
      <c r="CQZ4" s="680"/>
      <c r="CRA4" s="412"/>
      <c r="CRB4" s="680"/>
      <c r="CRC4" s="680"/>
      <c r="CRD4" s="680"/>
      <c r="CRE4" s="680"/>
      <c r="CRF4" s="412"/>
      <c r="CRG4" s="680"/>
      <c r="CRH4" s="680"/>
      <c r="CRI4" s="680"/>
      <c r="CRJ4" s="680"/>
      <c r="CRK4" s="412"/>
      <c r="CRL4" s="680"/>
      <c r="CRM4" s="680"/>
      <c r="CRN4" s="680"/>
      <c r="CRO4" s="680"/>
      <c r="CRP4" s="412"/>
      <c r="CRQ4" s="680"/>
      <c r="CRR4" s="680"/>
      <c r="CRS4" s="680"/>
      <c r="CRT4" s="680"/>
      <c r="CRU4" s="412"/>
      <c r="CRV4" s="680"/>
      <c r="CRW4" s="680"/>
      <c r="CRX4" s="680"/>
      <c r="CRY4" s="680"/>
      <c r="CRZ4" s="412"/>
      <c r="CSA4" s="680"/>
      <c r="CSB4" s="680"/>
      <c r="CSC4" s="680"/>
      <c r="CSD4" s="680"/>
      <c r="CSE4" s="412"/>
      <c r="CSF4" s="680"/>
      <c r="CSG4" s="680"/>
      <c r="CSH4" s="680"/>
      <c r="CSI4" s="680"/>
      <c r="CSJ4" s="412"/>
      <c r="CSK4" s="680"/>
      <c r="CSL4" s="680"/>
      <c r="CSM4" s="680"/>
      <c r="CSN4" s="680"/>
      <c r="CSO4" s="412"/>
      <c r="CSP4" s="680"/>
      <c r="CSQ4" s="680"/>
      <c r="CSR4" s="680"/>
      <c r="CSS4" s="680"/>
      <c r="CST4" s="412"/>
      <c r="CSU4" s="680"/>
      <c r="CSV4" s="680"/>
      <c r="CSW4" s="680"/>
      <c r="CSX4" s="680"/>
      <c r="CSY4" s="412"/>
      <c r="CSZ4" s="680"/>
      <c r="CTA4" s="680"/>
      <c r="CTB4" s="680"/>
      <c r="CTC4" s="680"/>
      <c r="CTD4" s="412"/>
      <c r="CTE4" s="680"/>
      <c r="CTF4" s="680"/>
      <c r="CTG4" s="680"/>
      <c r="CTH4" s="680"/>
      <c r="CTI4" s="412"/>
      <c r="CTJ4" s="680"/>
      <c r="CTK4" s="680"/>
      <c r="CTL4" s="680"/>
      <c r="CTM4" s="680"/>
      <c r="CTN4" s="412"/>
      <c r="CTO4" s="680"/>
      <c r="CTP4" s="680"/>
      <c r="CTQ4" s="680"/>
      <c r="CTR4" s="680"/>
      <c r="CTS4" s="412"/>
      <c r="CTT4" s="680"/>
      <c r="CTU4" s="680"/>
      <c r="CTV4" s="680"/>
      <c r="CTW4" s="680"/>
      <c r="CTX4" s="412"/>
      <c r="CTY4" s="680"/>
      <c r="CTZ4" s="680"/>
      <c r="CUA4" s="680"/>
      <c r="CUB4" s="680"/>
      <c r="CUC4" s="412"/>
      <c r="CUD4" s="680"/>
      <c r="CUE4" s="680"/>
      <c r="CUF4" s="680"/>
      <c r="CUG4" s="680"/>
      <c r="CUH4" s="412"/>
      <c r="CUI4" s="680"/>
      <c r="CUJ4" s="680"/>
      <c r="CUK4" s="680"/>
      <c r="CUL4" s="680"/>
      <c r="CUM4" s="412"/>
      <c r="CUN4" s="680"/>
      <c r="CUO4" s="680"/>
      <c r="CUP4" s="680"/>
      <c r="CUQ4" s="680"/>
      <c r="CUR4" s="412"/>
      <c r="CUS4" s="680"/>
      <c r="CUT4" s="680"/>
      <c r="CUU4" s="680"/>
      <c r="CUV4" s="680"/>
      <c r="CUW4" s="412"/>
      <c r="CUX4" s="680"/>
      <c r="CUY4" s="680"/>
      <c r="CUZ4" s="680"/>
      <c r="CVA4" s="680"/>
      <c r="CVB4" s="412"/>
      <c r="CVC4" s="680"/>
      <c r="CVD4" s="680"/>
      <c r="CVE4" s="680"/>
      <c r="CVF4" s="680"/>
      <c r="CVG4" s="412"/>
      <c r="CVH4" s="680"/>
      <c r="CVI4" s="680"/>
      <c r="CVJ4" s="680"/>
      <c r="CVK4" s="680"/>
      <c r="CVL4" s="412"/>
      <c r="CVM4" s="680"/>
      <c r="CVN4" s="680"/>
      <c r="CVO4" s="680"/>
      <c r="CVP4" s="680"/>
      <c r="CVQ4" s="412"/>
      <c r="CVR4" s="680"/>
      <c r="CVS4" s="680"/>
      <c r="CVT4" s="680"/>
      <c r="CVU4" s="680"/>
      <c r="CVV4" s="412"/>
      <c r="CVW4" s="680"/>
      <c r="CVX4" s="680"/>
      <c r="CVY4" s="680"/>
      <c r="CVZ4" s="680"/>
      <c r="CWA4" s="412"/>
      <c r="CWB4" s="680"/>
      <c r="CWC4" s="680"/>
      <c r="CWD4" s="680"/>
      <c r="CWE4" s="680"/>
      <c r="CWF4" s="412"/>
      <c r="CWG4" s="680"/>
      <c r="CWH4" s="680"/>
      <c r="CWI4" s="680"/>
      <c r="CWJ4" s="680"/>
      <c r="CWK4" s="412"/>
      <c r="CWL4" s="680"/>
      <c r="CWM4" s="680"/>
      <c r="CWN4" s="680"/>
      <c r="CWO4" s="680"/>
      <c r="CWP4" s="412"/>
      <c r="CWQ4" s="680"/>
      <c r="CWR4" s="680"/>
      <c r="CWS4" s="680"/>
      <c r="CWT4" s="680"/>
      <c r="CWU4" s="412"/>
      <c r="CWV4" s="680"/>
      <c r="CWW4" s="680"/>
      <c r="CWX4" s="680"/>
      <c r="CWY4" s="680"/>
      <c r="CWZ4" s="412"/>
      <c r="CXA4" s="680"/>
      <c r="CXB4" s="680"/>
      <c r="CXC4" s="680"/>
      <c r="CXD4" s="680"/>
      <c r="CXE4" s="412"/>
      <c r="CXF4" s="680"/>
      <c r="CXG4" s="680"/>
      <c r="CXH4" s="680"/>
      <c r="CXI4" s="680"/>
      <c r="CXJ4" s="412"/>
      <c r="CXK4" s="680"/>
      <c r="CXL4" s="680"/>
      <c r="CXM4" s="680"/>
      <c r="CXN4" s="680"/>
      <c r="CXO4" s="412"/>
      <c r="CXP4" s="680"/>
      <c r="CXQ4" s="680"/>
      <c r="CXR4" s="680"/>
      <c r="CXS4" s="680"/>
      <c r="CXT4" s="412"/>
      <c r="CXU4" s="680"/>
      <c r="CXV4" s="680"/>
      <c r="CXW4" s="680"/>
      <c r="CXX4" s="680"/>
      <c r="CXY4" s="412"/>
      <c r="CXZ4" s="680"/>
      <c r="CYA4" s="680"/>
      <c r="CYB4" s="680"/>
      <c r="CYC4" s="680"/>
      <c r="CYD4" s="412"/>
      <c r="CYE4" s="680"/>
      <c r="CYF4" s="680"/>
      <c r="CYG4" s="680"/>
      <c r="CYH4" s="680"/>
      <c r="CYI4" s="412"/>
      <c r="CYJ4" s="680"/>
      <c r="CYK4" s="680"/>
      <c r="CYL4" s="680"/>
      <c r="CYM4" s="680"/>
      <c r="CYN4" s="412"/>
      <c r="CYO4" s="680"/>
      <c r="CYP4" s="680"/>
      <c r="CYQ4" s="680"/>
      <c r="CYR4" s="680"/>
      <c r="CYS4" s="412"/>
      <c r="CYT4" s="680"/>
      <c r="CYU4" s="680"/>
      <c r="CYV4" s="680"/>
      <c r="CYW4" s="680"/>
      <c r="CYX4" s="412"/>
      <c r="CYY4" s="680"/>
      <c r="CYZ4" s="680"/>
      <c r="CZA4" s="680"/>
      <c r="CZB4" s="680"/>
      <c r="CZC4" s="412"/>
      <c r="CZD4" s="680"/>
      <c r="CZE4" s="680"/>
      <c r="CZF4" s="680"/>
      <c r="CZG4" s="680"/>
      <c r="CZH4" s="412"/>
      <c r="CZI4" s="680"/>
      <c r="CZJ4" s="680"/>
      <c r="CZK4" s="680"/>
      <c r="CZL4" s="680"/>
      <c r="CZM4" s="412"/>
      <c r="CZN4" s="680"/>
      <c r="CZO4" s="680"/>
      <c r="CZP4" s="680"/>
      <c r="CZQ4" s="680"/>
      <c r="CZR4" s="412"/>
      <c r="CZS4" s="680"/>
      <c r="CZT4" s="680"/>
      <c r="CZU4" s="680"/>
      <c r="CZV4" s="680"/>
      <c r="CZW4" s="412"/>
      <c r="CZX4" s="680"/>
      <c r="CZY4" s="680"/>
      <c r="CZZ4" s="680"/>
      <c r="DAA4" s="680"/>
      <c r="DAB4" s="412"/>
      <c r="DAC4" s="680"/>
      <c r="DAD4" s="680"/>
      <c r="DAE4" s="680"/>
      <c r="DAF4" s="680"/>
      <c r="DAG4" s="412"/>
      <c r="DAH4" s="680"/>
      <c r="DAI4" s="680"/>
      <c r="DAJ4" s="680"/>
      <c r="DAK4" s="680"/>
      <c r="DAL4" s="412"/>
      <c r="DAM4" s="680"/>
      <c r="DAN4" s="680"/>
      <c r="DAO4" s="680"/>
      <c r="DAP4" s="680"/>
      <c r="DAQ4" s="412"/>
      <c r="DAR4" s="680"/>
      <c r="DAS4" s="680"/>
      <c r="DAT4" s="680"/>
      <c r="DAU4" s="680"/>
      <c r="DAV4" s="412"/>
      <c r="DAW4" s="680"/>
      <c r="DAX4" s="680"/>
      <c r="DAY4" s="680"/>
      <c r="DAZ4" s="680"/>
      <c r="DBA4" s="412"/>
      <c r="DBB4" s="680"/>
      <c r="DBC4" s="680"/>
      <c r="DBD4" s="680"/>
      <c r="DBE4" s="680"/>
      <c r="DBF4" s="412"/>
      <c r="DBG4" s="680"/>
      <c r="DBH4" s="680"/>
      <c r="DBI4" s="680"/>
      <c r="DBJ4" s="680"/>
      <c r="DBK4" s="412"/>
      <c r="DBL4" s="680"/>
      <c r="DBM4" s="680"/>
      <c r="DBN4" s="680"/>
      <c r="DBO4" s="680"/>
      <c r="DBP4" s="412"/>
      <c r="DBQ4" s="680"/>
      <c r="DBR4" s="680"/>
      <c r="DBS4" s="680"/>
      <c r="DBT4" s="680"/>
      <c r="DBU4" s="412"/>
      <c r="DBV4" s="680"/>
      <c r="DBW4" s="680"/>
      <c r="DBX4" s="680"/>
      <c r="DBY4" s="680"/>
      <c r="DBZ4" s="412"/>
      <c r="DCA4" s="680"/>
      <c r="DCB4" s="680"/>
      <c r="DCC4" s="680"/>
      <c r="DCD4" s="680"/>
      <c r="DCE4" s="412"/>
      <c r="DCF4" s="680"/>
      <c r="DCG4" s="680"/>
      <c r="DCH4" s="680"/>
      <c r="DCI4" s="680"/>
      <c r="DCJ4" s="412"/>
      <c r="DCK4" s="680"/>
      <c r="DCL4" s="680"/>
      <c r="DCM4" s="680"/>
      <c r="DCN4" s="680"/>
      <c r="DCO4" s="412"/>
      <c r="DCP4" s="680"/>
      <c r="DCQ4" s="680"/>
      <c r="DCR4" s="680"/>
      <c r="DCS4" s="680"/>
      <c r="DCT4" s="412"/>
      <c r="DCU4" s="680"/>
      <c r="DCV4" s="680"/>
      <c r="DCW4" s="680"/>
      <c r="DCX4" s="680"/>
      <c r="DCY4" s="412"/>
      <c r="DCZ4" s="680"/>
      <c r="DDA4" s="680"/>
      <c r="DDB4" s="680"/>
      <c r="DDC4" s="680"/>
      <c r="DDD4" s="412"/>
      <c r="DDE4" s="680"/>
      <c r="DDF4" s="680"/>
      <c r="DDG4" s="680"/>
      <c r="DDH4" s="680"/>
      <c r="DDI4" s="412"/>
      <c r="DDJ4" s="680"/>
      <c r="DDK4" s="680"/>
      <c r="DDL4" s="680"/>
      <c r="DDM4" s="680"/>
      <c r="DDN4" s="412"/>
      <c r="DDO4" s="680"/>
      <c r="DDP4" s="680"/>
      <c r="DDQ4" s="680"/>
      <c r="DDR4" s="680"/>
      <c r="DDS4" s="412"/>
      <c r="DDT4" s="680"/>
      <c r="DDU4" s="680"/>
      <c r="DDV4" s="680"/>
      <c r="DDW4" s="680"/>
      <c r="DDX4" s="412"/>
      <c r="DDY4" s="680"/>
      <c r="DDZ4" s="680"/>
      <c r="DEA4" s="680"/>
      <c r="DEB4" s="680"/>
      <c r="DEC4" s="412"/>
      <c r="DED4" s="680"/>
      <c r="DEE4" s="680"/>
      <c r="DEF4" s="680"/>
      <c r="DEG4" s="680"/>
      <c r="DEH4" s="412"/>
      <c r="DEI4" s="680"/>
      <c r="DEJ4" s="680"/>
      <c r="DEK4" s="680"/>
      <c r="DEL4" s="680"/>
      <c r="DEM4" s="412"/>
      <c r="DEN4" s="680"/>
      <c r="DEO4" s="680"/>
      <c r="DEP4" s="680"/>
      <c r="DEQ4" s="680"/>
      <c r="DER4" s="412"/>
      <c r="DES4" s="680"/>
      <c r="DET4" s="680"/>
      <c r="DEU4" s="680"/>
      <c r="DEV4" s="680"/>
      <c r="DEW4" s="412"/>
      <c r="DEX4" s="680"/>
      <c r="DEY4" s="680"/>
      <c r="DEZ4" s="680"/>
      <c r="DFA4" s="680"/>
      <c r="DFB4" s="412"/>
      <c r="DFC4" s="680"/>
      <c r="DFD4" s="680"/>
      <c r="DFE4" s="680"/>
      <c r="DFF4" s="680"/>
      <c r="DFG4" s="412"/>
      <c r="DFH4" s="680"/>
      <c r="DFI4" s="680"/>
      <c r="DFJ4" s="680"/>
      <c r="DFK4" s="680"/>
      <c r="DFL4" s="412"/>
      <c r="DFM4" s="680"/>
      <c r="DFN4" s="680"/>
      <c r="DFO4" s="680"/>
      <c r="DFP4" s="680"/>
      <c r="DFQ4" s="412"/>
      <c r="DFR4" s="680"/>
      <c r="DFS4" s="680"/>
      <c r="DFT4" s="680"/>
      <c r="DFU4" s="680"/>
      <c r="DFV4" s="412"/>
      <c r="DFW4" s="680"/>
      <c r="DFX4" s="680"/>
      <c r="DFY4" s="680"/>
      <c r="DFZ4" s="680"/>
      <c r="DGA4" s="412"/>
      <c r="DGB4" s="680"/>
      <c r="DGC4" s="680"/>
      <c r="DGD4" s="680"/>
      <c r="DGE4" s="680"/>
      <c r="DGF4" s="412"/>
      <c r="DGG4" s="680"/>
      <c r="DGH4" s="680"/>
      <c r="DGI4" s="680"/>
      <c r="DGJ4" s="680"/>
      <c r="DGK4" s="412"/>
      <c r="DGL4" s="680"/>
      <c r="DGM4" s="680"/>
      <c r="DGN4" s="680"/>
      <c r="DGO4" s="680"/>
      <c r="DGP4" s="412"/>
      <c r="DGQ4" s="680"/>
      <c r="DGR4" s="680"/>
      <c r="DGS4" s="680"/>
      <c r="DGT4" s="680"/>
      <c r="DGU4" s="412"/>
      <c r="DGV4" s="680"/>
      <c r="DGW4" s="680"/>
      <c r="DGX4" s="680"/>
      <c r="DGY4" s="680"/>
      <c r="DGZ4" s="412"/>
      <c r="DHA4" s="680"/>
      <c r="DHB4" s="680"/>
      <c r="DHC4" s="680"/>
      <c r="DHD4" s="680"/>
      <c r="DHE4" s="412"/>
      <c r="DHF4" s="680"/>
      <c r="DHG4" s="680"/>
      <c r="DHH4" s="680"/>
      <c r="DHI4" s="680"/>
      <c r="DHJ4" s="412"/>
      <c r="DHK4" s="680"/>
      <c r="DHL4" s="680"/>
      <c r="DHM4" s="680"/>
      <c r="DHN4" s="680"/>
      <c r="DHO4" s="412"/>
      <c r="DHP4" s="680"/>
      <c r="DHQ4" s="680"/>
      <c r="DHR4" s="680"/>
      <c r="DHS4" s="680"/>
      <c r="DHT4" s="412"/>
      <c r="DHU4" s="680"/>
      <c r="DHV4" s="680"/>
      <c r="DHW4" s="680"/>
      <c r="DHX4" s="680"/>
      <c r="DHY4" s="412"/>
      <c r="DHZ4" s="680"/>
      <c r="DIA4" s="680"/>
      <c r="DIB4" s="680"/>
      <c r="DIC4" s="680"/>
      <c r="DID4" s="412"/>
      <c r="DIE4" s="680"/>
      <c r="DIF4" s="680"/>
      <c r="DIG4" s="680"/>
      <c r="DIH4" s="680"/>
      <c r="DII4" s="412"/>
      <c r="DIJ4" s="680"/>
      <c r="DIK4" s="680"/>
      <c r="DIL4" s="680"/>
      <c r="DIM4" s="680"/>
      <c r="DIN4" s="412"/>
      <c r="DIO4" s="680"/>
      <c r="DIP4" s="680"/>
      <c r="DIQ4" s="680"/>
      <c r="DIR4" s="680"/>
      <c r="DIS4" s="412"/>
      <c r="DIT4" s="680"/>
      <c r="DIU4" s="680"/>
      <c r="DIV4" s="680"/>
      <c r="DIW4" s="680"/>
      <c r="DIX4" s="412"/>
      <c r="DIY4" s="680"/>
      <c r="DIZ4" s="680"/>
      <c r="DJA4" s="680"/>
      <c r="DJB4" s="680"/>
      <c r="DJC4" s="412"/>
      <c r="DJD4" s="680"/>
      <c r="DJE4" s="680"/>
      <c r="DJF4" s="680"/>
      <c r="DJG4" s="680"/>
      <c r="DJH4" s="412"/>
      <c r="DJI4" s="680"/>
      <c r="DJJ4" s="680"/>
      <c r="DJK4" s="680"/>
      <c r="DJL4" s="680"/>
      <c r="DJM4" s="412"/>
      <c r="DJN4" s="680"/>
      <c r="DJO4" s="680"/>
      <c r="DJP4" s="680"/>
      <c r="DJQ4" s="680"/>
      <c r="DJR4" s="412"/>
      <c r="DJS4" s="680"/>
      <c r="DJT4" s="680"/>
      <c r="DJU4" s="680"/>
      <c r="DJV4" s="680"/>
      <c r="DJW4" s="412"/>
      <c r="DJX4" s="680"/>
      <c r="DJY4" s="680"/>
      <c r="DJZ4" s="680"/>
      <c r="DKA4" s="680"/>
      <c r="DKB4" s="412"/>
      <c r="DKC4" s="680"/>
      <c r="DKD4" s="680"/>
      <c r="DKE4" s="680"/>
      <c r="DKF4" s="680"/>
      <c r="DKG4" s="412"/>
      <c r="DKH4" s="680"/>
      <c r="DKI4" s="680"/>
      <c r="DKJ4" s="680"/>
      <c r="DKK4" s="680"/>
      <c r="DKL4" s="412"/>
      <c r="DKM4" s="680"/>
      <c r="DKN4" s="680"/>
      <c r="DKO4" s="680"/>
      <c r="DKP4" s="680"/>
      <c r="DKQ4" s="412"/>
      <c r="DKR4" s="680"/>
      <c r="DKS4" s="680"/>
      <c r="DKT4" s="680"/>
      <c r="DKU4" s="680"/>
      <c r="DKV4" s="412"/>
      <c r="DKW4" s="680"/>
      <c r="DKX4" s="680"/>
      <c r="DKY4" s="680"/>
      <c r="DKZ4" s="680"/>
      <c r="DLA4" s="412"/>
      <c r="DLB4" s="680"/>
      <c r="DLC4" s="680"/>
      <c r="DLD4" s="680"/>
      <c r="DLE4" s="680"/>
      <c r="DLF4" s="412"/>
      <c r="DLG4" s="680"/>
      <c r="DLH4" s="680"/>
      <c r="DLI4" s="680"/>
      <c r="DLJ4" s="680"/>
      <c r="DLK4" s="412"/>
      <c r="DLL4" s="680"/>
      <c r="DLM4" s="680"/>
      <c r="DLN4" s="680"/>
      <c r="DLO4" s="680"/>
      <c r="DLP4" s="412"/>
      <c r="DLQ4" s="680"/>
      <c r="DLR4" s="680"/>
      <c r="DLS4" s="680"/>
      <c r="DLT4" s="680"/>
      <c r="DLU4" s="412"/>
      <c r="DLV4" s="680"/>
      <c r="DLW4" s="680"/>
      <c r="DLX4" s="680"/>
      <c r="DLY4" s="680"/>
      <c r="DLZ4" s="412"/>
      <c r="DMA4" s="680"/>
      <c r="DMB4" s="680"/>
      <c r="DMC4" s="680"/>
      <c r="DMD4" s="680"/>
      <c r="DME4" s="412"/>
      <c r="DMF4" s="680"/>
      <c r="DMG4" s="680"/>
      <c r="DMH4" s="680"/>
      <c r="DMI4" s="680"/>
      <c r="DMJ4" s="412"/>
      <c r="DMK4" s="680"/>
      <c r="DML4" s="680"/>
      <c r="DMM4" s="680"/>
      <c r="DMN4" s="680"/>
      <c r="DMO4" s="412"/>
      <c r="DMP4" s="680"/>
      <c r="DMQ4" s="680"/>
      <c r="DMR4" s="680"/>
      <c r="DMS4" s="680"/>
      <c r="DMT4" s="412"/>
      <c r="DMU4" s="680"/>
      <c r="DMV4" s="680"/>
      <c r="DMW4" s="680"/>
      <c r="DMX4" s="680"/>
      <c r="DMY4" s="412"/>
      <c r="DMZ4" s="680"/>
      <c r="DNA4" s="680"/>
      <c r="DNB4" s="680"/>
      <c r="DNC4" s="680"/>
      <c r="DND4" s="412"/>
      <c r="DNE4" s="680"/>
      <c r="DNF4" s="680"/>
      <c r="DNG4" s="680"/>
      <c r="DNH4" s="680"/>
      <c r="DNI4" s="412"/>
      <c r="DNJ4" s="680"/>
      <c r="DNK4" s="680"/>
      <c r="DNL4" s="680"/>
      <c r="DNM4" s="680"/>
      <c r="DNN4" s="412"/>
      <c r="DNO4" s="680"/>
      <c r="DNP4" s="680"/>
      <c r="DNQ4" s="680"/>
      <c r="DNR4" s="680"/>
      <c r="DNS4" s="412"/>
      <c r="DNT4" s="680"/>
      <c r="DNU4" s="680"/>
      <c r="DNV4" s="680"/>
      <c r="DNW4" s="680"/>
      <c r="DNX4" s="412"/>
      <c r="DNY4" s="680"/>
      <c r="DNZ4" s="680"/>
      <c r="DOA4" s="680"/>
      <c r="DOB4" s="680"/>
      <c r="DOC4" s="412"/>
      <c r="DOD4" s="680"/>
      <c r="DOE4" s="680"/>
      <c r="DOF4" s="680"/>
      <c r="DOG4" s="680"/>
      <c r="DOH4" s="412"/>
      <c r="DOI4" s="680"/>
      <c r="DOJ4" s="680"/>
      <c r="DOK4" s="680"/>
      <c r="DOL4" s="680"/>
      <c r="DOM4" s="412"/>
      <c r="DON4" s="680"/>
      <c r="DOO4" s="680"/>
      <c r="DOP4" s="680"/>
      <c r="DOQ4" s="680"/>
      <c r="DOR4" s="412"/>
      <c r="DOS4" s="680"/>
      <c r="DOT4" s="680"/>
      <c r="DOU4" s="680"/>
      <c r="DOV4" s="680"/>
      <c r="DOW4" s="412"/>
      <c r="DOX4" s="680"/>
      <c r="DOY4" s="680"/>
      <c r="DOZ4" s="680"/>
      <c r="DPA4" s="680"/>
      <c r="DPB4" s="412"/>
      <c r="DPC4" s="680"/>
      <c r="DPD4" s="680"/>
      <c r="DPE4" s="680"/>
      <c r="DPF4" s="680"/>
      <c r="DPG4" s="412"/>
      <c r="DPH4" s="680"/>
      <c r="DPI4" s="680"/>
      <c r="DPJ4" s="680"/>
      <c r="DPK4" s="680"/>
      <c r="DPL4" s="412"/>
      <c r="DPM4" s="680"/>
      <c r="DPN4" s="680"/>
      <c r="DPO4" s="680"/>
      <c r="DPP4" s="680"/>
      <c r="DPQ4" s="412"/>
      <c r="DPR4" s="680"/>
      <c r="DPS4" s="680"/>
      <c r="DPT4" s="680"/>
      <c r="DPU4" s="680"/>
      <c r="DPV4" s="412"/>
      <c r="DPW4" s="680"/>
      <c r="DPX4" s="680"/>
      <c r="DPY4" s="680"/>
      <c r="DPZ4" s="680"/>
      <c r="DQA4" s="412"/>
      <c r="DQB4" s="680"/>
      <c r="DQC4" s="680"/>
      <c r="DQD4" s="680"/>
      <c r="DQE4" s="680"/>
      <c r="DQF4" s="412"/>
      <c r="DQG4" s="680"/>
      <c r="DQH4" s="680"/>
      <c r="DQI4" s="680"/>
      <c r="DQJ4" s="680"/>
      <c r="DQK4" s="412"/>
      <c r="DQL4" s="680"/>
      <c r="DQM4" s="680"/>
      <c r="DQN4" s="680"/>
      <c r="DQO4" s="680"/>
      <c r="DQP4" s="412"/>
      <c r="DQQ4" s="680"/>
      <c r="DQR4" s="680"/>
      <c r="DQS4" s="680"/>
      <c r="DQT4" s="680"/>
      <c r="DQU4" s="412"/>
      <c r="DQV4" s="680"/>
      <c r="DQW4" s="680"/>
      <c r="DQX4" s="680"/>
      <c r="DQY4" s="680"/>
      <c r="DQZ4" s="412"/>
      <c r="DRA4" s="680"/>
      <c r="DRB4" s="680"/>
      <c r="DRC4" s="680"/>
      <c r="DRD4" s="680"/>
      <c r="DRE4" s="412"/>
      <c r="DRF4" s="680"/>
      <c r="DRG4" s="680"/>
      <c r="DRH4" s="680"/>
      <c r="DRI4" s="680"/>
      <c r="DRJ4" s="412"/>
      <c r="DRK4" s="680"/>
      <c r="DRL4" s="680"/>
      <c r="DRM4" s="680"/>
      <c r="DRN4" s="680"/>
      <c r="DRO4" s="412"/>
      <c r="DRP4" s="680"/>
      <c r="DRQ4" s="680"/>
      <c r="DRR4" s="680"/>
      <c r="DRS4" s="680"/>
      <c r="DRT4" s="412"/>
      <c r="DRU4" s="680"/>
      <c r="DRV4" s="680"/>
      <c r="DRW4" s="680"/>
      <c r="DRX4" s="680"/>
      <c r="DRY4" s="412"/>
      <c r="DRZ4" s="680"/>
      <c r="DSA4" s="680"/>
      <c r="DSB4" s="680"/>
      <c r="DSC4" s="680"/>
      <c r="DSD4" s="412"/>
      <c r="DSE4" s="680"/>
      <c r="DSF4" s="680"/>
      <c r="DSG4" s="680"/>
      <c r="DSH4" s="680"/>
      <c r="DSI4" s="412"/>
      <c r="DSJ4" s="680"/>
      <c r="DSK4" s="680"/>
      <c r="DSL4" s="680"/>
      <c r="DSM4" s="680"/>
      <c r="DSN4" s="412"/>
      <c r="DSO4" s="680"/>
      <c r="DSP4" s="680"/>
      <c r="DSQ4" s="680"/>
      <c r="DSR4" s="680"/>
      <c r="DSS4" s="412"/>
      <c r="DST4" s="680"/>
      <c r="DSU4" s="680"/>
      <c r="DSV4" s="680"/>
      <c r="DSW4" s="680"/>
      <c r="DSX4" s="412"/>
      <c r="DSY4" s="680"/>
      <c r="DSZ4" s="680"/>
      <c r="DTA4" s="680"/>
      <c r="DTB4" s="680"/>
      <c r="DTC4" s="412"/>
      <c r="DTD4" s="680"/>
      <c r="DTE4" s="680"/>
      <c r="DTF4" s="680"/>
      <c r="DTG4" s="680"/>
      <c r="DTH4" s="412"/>
      <c r="DTI4" s="680"/>
      <c r="DTJ4" s="680"/>
      <c r="DTK4" s="680"/>
      <c r="DTL4" s="680"/>
      <c r="DTM4" s="412"/>
      <c r="DTN4" s="680"/>
      <c r="DTO4" s="680"/>
      <c r="DTP4" s="680"/>
      <c r="DTQ4" s="680"/>
      <c r="DTR4" s="412"/>
      <c r="DTS4" s="680"/>
      <c r="DTT4" s="680"/>
      <c r="DTU4" s="680"/>
      <c r="DTV4" s="680"/>
      <c r="DTW4" s="412"/>
      <c r="DTX4" s="680"/>
      <c r="DTY4" s="680"/>
      <c r="DTZ4" s="680"/>
      <c r="DUA4" s="680"/>
      <c r="DUB4" s="412"/>
      <c r="DUC4" s="680"/>
      <c r="DUD4" s="680"/>
      <c r="DUE4" s="680"/>
      <c r="DUF4" s="680"/>
      <c r="DUG4" s="412"/>
      <c r="DUH4" s="680"/>
      <c r="DUI4" s="680"/>
      <c r="DUJ4" s="680"/>
      <c r="DUK4" s="680"/>
      <c r="DUL4" s="412"/>
      <c r="DUM4" s="680"/>
      <c r="DUN4" s="680"/>
      <c r="DUO4" s="680"/>
      <c r="DUP4" s="680"/>
      <c r="DUQ4" s="412"/>
      <c r="DUR4" s="680"/>
      <c r="DUS4" s="680"/>
      <c r="DUT4" s="680"/>
      <c r="DUU4" s="680"/>
      <c r="DUV4" s="412"/>
      <c r="DUW4" s="680"/>
      <c r="DUX4" s="680"/>
      <c r="DUY4" s="680"/>
      <c r="DUZ4" s="680"/>
      <c r="DVA4" s="412"/>
      <c r="DVB4" s="680"/>
      <c r="DVC4" s="680"/>
      <c r="DVD4" s="680"/>
      <c r="DVE4" s="680"/>
      <c r="DVF4" s="412"/>
      <c r="DVG4" s="680"/>
      <c r="DVH4" s="680"/>
      <c r="DVI4" s="680"/>
      <c r="DVJ4" s="680"/>
      <c r="DVK4" s="412"/>
      <c r="DVL4" s="680"/>
      <c r="DVM4" s="680"/>
      <c r="DVN4" s="680"/>
      <c r="DVO4" s="680"/>
      <c r="DVP4" s="412"/>
      <c r="DVQ4" s="680"/>
      <c r="DVR4" s="680"/>
      <c r="DVS4" s="680"/>
      <c r="DVT4" s="680"/>
      <c r="DVU4" s="412"/>
      <c r="DVV4" s="680"/>
      <c r="DVW4" s="680"/>
      <c r="DVX4" s="680"/>
      <c r="DVY4" s="680"/>
      <c r="DVZ4" s="412"/>
      <c r="DWA4" s="680"/>
      <c r="DWB4" s="680"/>
      <c r="DWC4" s="680"/>
      <c r="DWD4" s="680"/>
      <c r="DWE4" s="412"/>
      <c r="DWF4" s="680"/>
      <c r="DWG4" s="680"/>
      <c r="DWH4" s="680"/>
      <c r="DWI4" s="680"/>
      <c r="DWJ4" s="412"/>
      <c r="DWK4" s="680"/>
      <c r="DWL4" s="680"/>
      <c r="DWM4" s="680"/>
      <c r="DWN4" s="680"/>
      <c r="DWO4" s="412"/>
      <c r="DWP4" s="680"/>
      <c r="DWQ4" s="680"/>
      <c r="DWR4" s="680"/>
      <c r="DWS4" s="680"/>
      <c r="DWT4" s="412"/>
      <c r="DWU4" s="680"/>
      <c r="DWV4" s="680"/>
      <c r="DWW4" s="680"/>
      <c r="DWX4" s="680"/>
      <c r="DWY4" s="412"/>
      <c r="DWZ4" s="680"/>
      <c r="DXA4" s="680"/>
      <c r="DXB4" s="680"/>
      <c r="DXC4" s="680"/>
      <c r="DXD4" s="412"/>
      <c r="DXE4" s="680"/>
      <c r="DXF4" s="680"/>
      <c r="DXG4" s="680"/>
      <c r="DXH4" s="680"/>
      <c r="DXI4" s="412"/>
      <c r="DXJ4" s="680"/>
      <c r="DXK4" s="680"/>
      <c r="DXL4" s="680"/>
      <c r="DXM4" s="680"/>
      <c r="DXN4" s="412"/>
      <c r="DXO4" s="680"/>
      <c r="DXP4" s="680"/>
      <c r="DXQ4" s="680"/>
      <c r="DXR4" s="680"/>
      <c r="DXS4" s="412"/>
      <c r="DXT4" s="680"/>
      <c r="DXU4" s="680"/>
      <c r="DXV4" s="680"/>
      <c r="DXW4" s="680"/>
      <c r="DXX4" s="412"/>
      <c r="DXY4" s="680"/>
      <c r="DXZ4" s="680"/>
      <c r="DYA4" s="680"/>
      <c r="DYB4" s="680"/>
      <c r="DYC4" s="412"/>
      <c r="DYD4" s="680"/>
      <c r="DYE4" s="680"/>
      <c r="DYF4" s="680"/>
      <c r="DYG4" s="680"/>
      <c r="DYH4" s="412"/>
      <c r="DYI4" s="680"/>
      <c r="DYJ4" s="680"/>
      <c r="DYK4" s="680"/>
      <c r="DYL4" s="680"/>
      <c r="DYM4" s="412"/>
      <c r="DYN4" s="680"/>
      <c r="DYO4" s="680"/>
      <c r="DYP4" s="680"/>
      <c r="DYQ4" s="680"/>
      <c r="DYR4" s="412"/>
      <c r="DYS4" s="680"/>
      <c r="DYT4" s="680"/>
      <c r="DYU4" s="680"/>
      <c r="DYV4" s="680"/>
      <c r="DYW4" s="412"/>
      <c r="DYX4" s="680"/>
      <c r="DYY4" s="680"/>
      <c r="DYZ4" s="680"/>
      <c r="DZA4" s="680"/>
      <c r="DZB4" s="412"/>
      <c r="DZC4" s="680"/>
      <c r="DZD4" s="680"/>
      <c r="DZE4" s="680"/>
      <c r="DZF4" s="680"/>
      <c r="DZG4" s="412"/>
      <c r="DZH4" s="680"/>
      <c r="DZI4" s="680"/>
      <c r="DZJ4" s="680"/>
      <c r="DZK4" s="680"/>
      <c r="DZL4" s="412"/>
      <c r="DZM4" s="680"/>
      <c r="DZN4" s="680"/>
      <c r="DZO4" s="680"/>
      <c r="DZP4" s="680"/>
      <c r="DZQ4" s="412"/>
      <c r="DZR4" s="680"/>
      <c r="DZS4" s="680"/>
      <c r="DZT4" s="680"/>
      <c r="DZU4" s="680"/>
      <c r="DZV4" s="412"/>
      <c r="DZW4" s="680"/>
      <c r="DZX4" s="680"/>
      <c r="DZY4" s="680"/>
      <c r="DZZ4" s="680"/>
      <c r="EAA4" s="412"/>
      <c r="EAB4" s="680"/>
      <c r="EAC4" s="680"/>
      <c r="EAD4" s="680"/>
      <c r="EAE4" s="680"/>
      <c r="EAF4" s="412"/>
      <c r="EAG4" s="680"/>
      <c r="EAH4" s="680"/>
      <c r="EAI4" s="680"/>
      <c r="EAJ4" s="680"/>
      <c r="EAK4" s="412"/>
      <c r="EAL4" s="680"/>
      <c r="EAM4" s="680"/>
      <c r="EAN4" s="680"/>
      <c r="EAO4" s="680"/>
      <c r="EAP4" s="412"/>
      <c r="EAQ4" s="680"/>
      <c r="EAR4" s="680"/>
      <c r="EAS4" s="680"/>
      <c r="EAT4" s="680"/>
      <c r="EAU4" s="412"/>
      <c r="EAV4" s="680"/>
      <c r="EAW4" s="680"/>
      <c r="EAX4" s="680"/>
      <c r="EAY4" s="680"/>
      <c r="EAZ4" s="412"/>
      <c r="EBA4" s="680"/>
      <c r="EBB4" s="680"/>
      <c r="EBC4" s="680"/>
      <c r="EBD4" s="680"/>
      <c r="EBE4" s="412"/>
      <c r="EBF4" s="680"/>
      <c r="EBG4" s="680"/>
      <c r="EBH4" s="680"/>
      <c r="EBI4" s="680"/>
      <c r="EBJ4" s="412"/>
      <c r="EBK4" s="680"/>
      <c r="EBL4" s="680"/>
      <c r="EBM4" s="680"/>
      <c r="EBN4" s="680"/>
      <c r="EBO4" s="412"/>
      <c r="EBP4" s="680"/>
      <c r="EBQ4" s="680"/>
      <c r="EBR4" s="680"/>
      <c r="EBS4" s="680"/>
      <c r="EBT4" s="412"/>
      <c r="EBU4" s="680"/>
      <c r="EBV4" s="680"/>
      <c r="EBW4" s="680"/>
      <c r="EBX4" s="680"/>
      <c r="EBY4" s="412"/>
      <c r="EBZ4" s="680"/>
      <c r="ECA4" s="680"/>
      <c r="ECB4" s="680"/>
      <c r="ECC4" s="680"/>
      <c r="ECD4" s="412"/>
      <c r="ECE4" s="680"/>
      <c r="ECF4" s="680"/>
      <c r="ECG4" s="680"/>
      <c r="ECH4" s="680"/>
      <c r="ECI4" s="412"/>
      <c r="ECJ4" s="680"/>
      <c r="ECK4" s="680"/>
      <c r="ECL4" s="680"/>
      <c r="ECM4" s="680"/>
      <c r="ECN4" s="412"/>
      <c r="ECO4" s="680"/>
      <c r="ECP4" s="680"/>
      <c r="ECQ4" s="680"/>
      <c r="ECR4" s="680"/>
      <c r="ECS4" s="412"/>
      <c r="ECT4" s="680"/>
      <c r="ECU4" s="680"/>
      <c r="ECV4" s="680"/>
      <c r="ECW4" s="680"/>
      <c r="ECX4" s="412"/>
      <c r="ECY4" s="680"/>
      <c r="ECZ4" s="680"/>
      <c r="EDA4" s="680"/>
      <c r="EDB4" s="680"/>
      <c r="EDC4" s="412"/>
      <c r="EDD4" s="680"/>
      <c r="EDE4" s="680"/>
      <c r="EDF4" s="680"/>
      <c r="EDG4" s="680"/>
      <c r="EDH4" s="412"/>
      <c r="EDI4" s="680"/>
      <c r="EDJ4" s="680"/>
      <c r="EDK4" s="680"/>
      <c r="EDL4" s="680"/>
      <c r="EDM4" s="412"/>
      <c r="EDN4" s="680"/>
      <c r="EDO4" s="680"/>
      <c r="EDP4" s="680"/>
      <c r="EDQ4" s="680"/>
      <c r="EDR4" s="412"/>
      <c r="EDS4" s="680"/>
      <c r="EDT4" s="680"/>
      <c r="EDU4" s="680"/>
      <c r="EDV4" s="680"/>
      <c r="EDW4" s="412"/>
      <c r="EDX4" s="680"/>
      <c r="EDY4" s="680"/>
      <c r="EDZ4" s="680"/>
      <c r="EEA4" s="680"/>
      <c r="EEB4" s="412"/>
      <c r="EEC4" s="680"/>
      <c r="EED4" s="680"/>
      <c r="EEE4" s="680"/>
      <c r="EEF4" s="680"/>
      <c r="EEG4" s="412"/>
      <c r="EEH4" s="680"/>
      <c r="EEI4" s="680"/>
      <c r="EEJ4" s="680"/>
      <c r="EEK4" s="680"/>
      <c r="EEL4" s="412"/>
      <c r="EEM4" s="680"/>
      <c r="EEN4" s="680"/>
      <c r="EEO4" s="680"/>
      <c r="EEP4" s="680"/>
      <c r="EEQ4" s="412"/>
      <c r="EER4" s="680"/>
      <c r="EES4" s="680"/>
      <c r="EET4" s="680"/>
      <c r="EEU4" s="680"/>
      <c r="EEV4" s="412"/>
      <c r="EEW4" s="680"/>
      <c r="EEX4" s="680"/>
      <c r="EEY4" s="680"/>
      <c r="EEZ4" s="680"/>
      <c r="EFA4" s="412"/>
      <c r="EFB4" s="680"/>
      <c r="EFC4" s="680"/>
      <c r="EFD4" s="680"/>
      <c r="EFE4" s="680"/>
      <c r="EFF4" s="412"/>
      <c r="EFG4" s="680"/>
      <c r="EFH4" s="680"/>
      <c r="EFI4" s="680"/>
      <c r="EFJ4" s="680"/>
      <c r="EFK4" s="412"/>
      <c r="EFL4" s="680"/>
      <c r="EFM4" s="680"/>
      <c r="EFN4" s="680"/>
      <c r="EFO4" s="680"/>
      <c r="EFP4" s="412"/>
      <c r="EFQ4" s="680"/>
      <c r="EFR4" s="680"/>
      <c r="EFS4" s="680"/>
      <c r="EFT4" s="680"/>
      <c r="EFU4" s="412"/>
      <c r="EFV4" s="680"/>
      <c r="EFW4" s="680"/>
      <c r="EFX4" s="680"/>
      <c r="EFY4" s="680"/>
      <c r="EFZ4" s="412"/>
      <c r="EGA4" s="680"/>
      <c r="EGB4" s="680"/>
      <c r="EGC4" s="680"/>
      <c r="EGD4" s="680"/>
      <c r="EGE4" s="412"/>
      <c r="EGF4" s="680"/>
      <c r="EGG4" s="680"/>
      <c r="EGH4" s="680"/>
      <c r="EGI4" s="680"/>
      <c r="EGJ4" s="412"/>
      <c r="EGK4" s="680"/>
      <c r="EGL4" s="680"/>
      <c r="EGM4" s="680"/>
      <c r="EGN4" s="680"/>
      <c r="EGO4" s="412"/>
      <c r="EGP4" s="680"/>
      <c r="EGQ4" s="680"/>
      <c r="EGR4" s="680"/>
      <c r="EGS4" s="680"/>
      <c r="EGT4" s="412"/>
      <c r="EGU4" s="680"/>
      <c r="EGV4" s="680"/>
      <c r="EGW4" s="680"/>
      <c r="EGX4" s="680"/>
      <c r="EGY4" s="412"/>
      <c r="EGZ4" s="680"/>
      <c r="EHA4" s="680"/>
      <c r="EHB4" s="680"/>
      <c r="EHC4" s="680"/>
      <c r="EHD4" s="412"/>
      <c r="EHE4" s="680"/>
      <c r="EHF4" s="680"/>
      <c r="EHG4" s="680"/>
      <c r="EHH4" s="680"/>
      <c r="EHI4" s="412"/>
      <c r="EHJ4" s="680"/>
      <c r="EHK4" s="680"/>
      <c r="EHL4" s="680"/>
      <c r="EHM4" s="680"/>
      <c r="EHN4" s="412"/>
      <c r="EHO4" s="680"/>
      <c r="EHP4" s="680"/>
      <c r="EHQ4" s="680"/>
      <c r="EHR4" s="680"/>
      <c r="EHS4" s="412"/>
      <c r="EHT4" s="680"/>
      <c r="EHU4" s="680"/>
      <c r="EHV4" s="680"/>
      <c r="EHW4" s="680"/>
      <c r="EHX4" s="412"/>
      <c r="EHY4" s="680"/>
      <c r="EHZ4" s="680"/>
      <c r="EIA4" s="680"/>
      <c r="EIB4" s="680"/>
      <c r="EIC4" s="412"/>
      <c r="EID4" s="680"/>
      <c r="EIE4" s="680"/>
      <c r="EIF4" s="680"/>
      <c r="EIG4" s="680"/>
      <c r="EIH4" s="412"/>
      <c r="EII4" s="680"/>
      <c r="EIJ4" s="680"/>
      <c r="EIK4" s="680"/>
      <c r="EIL4" s="680"/>
      <c r="EIM4" s="412"/>
      <c r="EIN4" s="680"/>
      <c r="EIO4" s="680"/>
      <c r="EIP4" s="680"/>
      <c r="EIQ4" s="680"/>
      <c r="EIR4" s="412"/>
      <c r="EIS4" s="680"/>
      <c r="EIT4" s="680"/>
      <c r="EIU4" s="680"/>
      <c r="EIV4" s="680"/>
      <c r="EIW4" s="412"/>
      <c r="EIX4" s="680"/>
      <c r="EIY4" s="680"/>
      <c r="EIZ4" s="680"/>
      <c r="EJA4" s="680"/>
      <c r="EJB4" s="412"/>
      <c r="EJC4" s="680"/>
      <c r="EJD4" s="680"/>
      <c r="EJE4" s="680"/>
      <c r="EJF4" s="680"/>
      <c r="EJG4" s="412"/>
      <c r="EJH4" s="680"/>
      <c r="EJI4" s="680"/>
      <c r="EJJ4" s="680"/>
      <c r="EJK4" s="680"/>
      <c r="EJL4" s="412"/>
      <c r="EJM4" s="680"/>
      <c r="EJN4" s="680"/>
      <c r="EJO4" s="680"/>
      <c r="EJP4" s="680"/>
      <c r="EJQ4" s="412"/>
      <c r="EJR4" s="680"/>
      <c r="EJS4" s="680"/>
      <c r="EJT4" s="680"/>
      <c r="EJU4" s="680"/>
      <c r="EJV4" s="412"/>
      <c r="EJW4" s="680"/>
      <c r="EJX4" s="680"/>
      <c r="EJY4" s="680"/>
      <c r="EJZ4" s="680"/>
      <c r="EKA4" s="412"/>
      <c r="EKB4" s="680"/>
      <c r="EKC4" s="680"/>
      <c r="EKD4" s="680"/>
      <c r="EKE4" s="680"/>
      <c r="EKF4" s="412"/>
      <c r="EKG4" s="680"/>
      <c r="EKH4" s="680"/>
      <c r="EKI4" s="680"/>
      <c r="EKJ4" s="680"/>
      <c r="EKK4" s="412"/>
      <c r="EKL4" s="680"/>
      <c r="EKM4" s="680"/>
      <c r="EKN4" s="680"/>
      <c r="EKO4" s="680"/>
      <c r="EKP4" s="412"/>
      <c r="EKQ4" s="680"/>
      <c r="EKR4" s="680"/>
      <c r="EKS4" s="680"/>
      <c r="EKT4" s="680"/>
      <c r="EKU4" s="412"/>
      <c r="EKV4" s="680"/>
      <c r="EKW4" s="680"/>
      <c r="EKX4" s="680"/>
      <c r="EKY4" s="680"/>
      <c r="EKZ4" s="412"/>
      <c r="ELA4" s="680"/>
      <c r="ELB4" s="680"/>
      <c r="ELC4" s="680"/>
      <c r="ELD4" s="680"/>
      <c r="ELE4" s="412"/>
      <c r="ELF4" s="680"/>
      <c r="ELG4" s="680"/>
      <c r="ELH4" s="680"/>
      <c r="ELI4" s="680"/>
      <c r="ELJ4" s="412"/>
      <c r="ELK4" s="680"/>
      <c r="ELL4" s="680"/>
      <c r="ELM4" s="680"/>
      <c r="ELN4" s="680"/>
      <c r="ELO4" s="412"/>
      <c r="ELP4" s="680"/>
      <c r="ELQ4" s="680"/>
      <c r="ELR4" s="680"/>
      <c r="ELS4" s="680"/>
      <c r="ELT4" s="412"/>
      <c r="ELU4" s="680"/>
      <c r="ELV4" s="680"/>
      <c r="ELW4" s="680"/>
      <c r="ELX4" s="680"/>
      <c r="ELY4" s="412"/>
      <c r="ELZ4" s="680"/>
      <c r="EMA4" s="680"/>
      <c r="EMB4" s="680"/>
      <c r="EMC4" s="680"/>
      <c r="EMD4" s="412"/>
      <c r="EME4" s="680"/>
      <c r="EMF4" s="680"/>
      <c r="EMG4" s="680"/>
      <c r="EMH4" s="680"/>
      <c r="EMI4" s="412"/>
      <c r="EMJ4" s="680"/>
      <c r="EMK4" s="680"/>
      <c r="EML4" s="680"/>
      <c r="EMM4" s="680"/>
      <c r="EMN4" s="412"/>
      <c r="EMO4" s="680"/>
      <c r="EMP4" s="680"/>
      <c r="EMQ4" s="680"/>
      <c r="EMR4" s="680"/>
      <c r="EMS4" s="412"/>
      <c r="EMT4" s="680"/>
      <c r="EMU4" s="680"/>
      <c r="EMV4" s="680"/>
      <c r="EMW4" s="680"/>
      <c r="EMX4" s="412"/>
      <c r="EMY4" s="680"/>
      <c r="EMZ4" s="680"/>
      <c r="ENA4" s="680"/>
      <c r="ENB4" s="680"/>
      <c r="ENC4" s="412"/>
      <c r="END4" s="680"/>
      <c r="ENE4" s="680"/>
      <c r="ENF4" s="680"/>
      <c r="ENG4" s="680"/>
      <c r="ENH4" s="412"/>
      <c r="ENI4" s="680"/>
      <c r="ENJ4" s="680"/>
      <c r="ENK4" s="680"/>
      <c r="ENL4" s="680"/>
      <c r="ENM4" s="412"/>
      <c r="ENN4" s="680"/>
      <c r="ENO4" s="680"/>
      <c r="ENP4" s="680"/>
      <c r="ENQ4" s="680"/>
      <c r="ENR4" s="412"/>
      <c r="ENS4" s="680"/>
      <c r="ENT4" s="680"/>
      <c r="ENU4" s="680"/>
      <c r="ENV4" s="680"/>
      <c r="ENW4" s="412"/>
      <c r="ENX4" s="680"/>
      <c r="ENY4" s="680"/>
      <c r="ENZ4" s="680"/>
      <c r="EOA4" s="680"/>
      <c r="EOB4" s="412"/>
      <c r="EOC4" s="680"/>
      <c r="EOD4" s="680"/>
      <c r="EOE4" s="680"/>
      <c r="EOF4" s="680"/>
      <c r="EOG4" s="412"/>
      <c r="EOH4" s="680"/>
      <c r="EOI4" s="680"/>
      <c r="EOJ4" s="680"/>
      <c r="EOK4" s="680"/>
      <c r="EOL4" s="412"/>
      <c r="EOM4" s="680"/>
      <c r="EON4" s="680"/>
      <c r="EOO4" s="680"/>
      <c r="EOP4" s="680"/>
      <c r="EOQ4" s="412"/>
      <c r="EOR4" s="680"/>
      <c r="EOS4" s="680"/>
      <c r="EOT4" s="680"/>
      <c r="EOU4" s="680"/>
      <c r="EOV4" s="412"/>
      <c r="EOW4" s="680"/>
      <c r="EOX4" s="680"/>
      <c r="EOY4" s="680"/>
      <c r="EOZ4" s="680"/>
      <c r="EPA4" s="412"/>
      <c r="EPB4" s="680"/>
      <c r="EPC4" s="680"/>
      <c r="EPD4" s="680"/>
      <c r="EPE4" s="680"/>
      <c r="EPF4" s="412"/>
      <c r="EPG4" s="680"/>
      <c r="EPH4" s="680"/>
      <c r="EPI4" s="680"/>
      <c r="EPJ4" s="680"/>
      <c r="EPK4" s="412"/>
      <c r="EPL4" s="680"/>
      <c r="EPM4" s="680"/>
      <c r="EPN4" s="680"/>
      <c r="EPO4" s="680"/>
      <c r="EPP4" s="412"/>
      <c r="EPQ4" s="680"/>
      <c r="EPR4" s="680"/>
      <c r="EPS4" s="680"/>
      <c r="EPT4" s="680"/>
      <c r="EPU4" s="412"/>
      <c r="EPV4" s="680"/>
      <c r="EPW4" s="680"/>
      <c r="EPX4" s="680"/>
      <c r="EPY4" s="680"/>
      <c r="EPZ4" s="412"/>
      <c r="EQA4" s="680"/>
      <c r="EQB4" s="680"/>
      <c r="EQC4" s="680"/>
      <c r="EQD4" s="680"/>
      <c r="EQE4" s="412"/>
      <c r="EQF4" s="680"/>
      <c r="EQG4" s="680"/>
      <c r="EQH4" s="680"/>
      <c r="EQI4" s="680"/>
      <c r="EQJ4" s="412"/>
      <c r="EQK4" s="680"/>
      <c r="EQL4" s="680"/>
      <c r="EQM4" s="680"/>
      <c r="EQN4" s="680"/>
      <c r="EQO4" s="412"/>
      <c r="EQP4" s="680"/>
      <c r="EQQ4" s="680"/>
      <c r="EQR4" s="680"/>
      <c r="EQS4" s="680"/>
      <c r="EQT4" s="412"/>
      <c r="EQU4" s="680"/>
      <c r="EQV4" s="680"/>
      <c r="EQW4" s="680"/>
      <c r="EQX4" s="680"/>
      <c r="EQY4" s="412"/>
      <c r="EQZ4" s="680"/>
      <c r="ERA4" s="680"/>
      <c r="ERB4" s="680"/>
      <c r="ERC4" s="680"/>
      <c r="ERD4" s="412"/>
      <c r="ERE4" s="680"/>
      <c r="ERF4" s="680"/>
      <c r="ERG4" s="680"/>
      <c r="ERH4" s="680"/>
      <c r="ERI4" s="412"/>
      <c r="ERJ4" s="680"/>
      <c r="ERK4" s="680"/>
      <c r="ERL4" s="680"/>
      <c r="ERM4" s="680"/>
      <c r="ERN4" s="412"/>
      <c r="ERO4" s="680"/>
      <c r="ERP4" s="680"/>
      <c r="ERQ4" s="680"/>
      <c r="ERR4" s="680"/>
      <c r="ERS4" s="412"/>
      <c r="ERT4" s="680"/>
      <c r="ERU4" s="680"/>
      <c r="ERV4" s="680"/>
      <c r="ERW4" s="680"/>
      <c r="ERX4" s="412"/>
      <c r="ERY4" s="680"/>
      <c r="ERZ4" s="680"/>
      <c r="ESA4" s="680"/>
      <c r="ESB4" s="680"/>
      <c r="ESC4" s="412"/>
      <c r="ESD4" s="680"/>
      <c r="ESE4" s="680"/>
      <c r="ESF4" s="680"/>
      <c r="ESG4" s="680"/>
      <c r="ESH4" s="412"/>
      <c r="ESI4" s="680"/>
      <c r="ESJ4" s="680"/>
      <c r="ESK4" s="680"/>
      <c r="ESL4" s="680"/>
      <c r="ESM4" s="412"/>
      <c r="ESN4" s="680"/>
      <c r="ESO4" s="680"/>
      <c r="ESP4" s="680"/>
      <c r="ESQ4" s="680"/>
      <c r="ESR4" s="412"/>
      <c r="ESS4" s="680"/>
      <c r="EST4" s="680"/>
      <c r="ESU4" s="680"/>
      <c r="ESV4" s="680"/>
      <c r="ESW4" s="412"/>
      <c r="ESX4" s="680"/>
      <c r="ESY4" s="680"/>
      <c r="ESZ4" s="680"/>
      <c r="ETA4" s="680"/>
      <c r="ETB4" s="412"/>
      <c r="ETC4" s="680"/>
      <c r="ETD4" s="680"/>
      <c r="ETE4" s="680"/>
      <c r="ETF4" s="680"/>
      <c r="ETG4" s="412"/>
      <c r="ETH4" s="680"/>
      <c r="ETI4" s="680"/>
      <c r="ETJ4" s="680"/>
      <c r="ETK4" s="680"/>
      <c r="ETL4" s="412"/>
      <c r="ETM4" s="680"/>
      <c r="ETN4" s="680"/>
      <c r="ETO4" s="680"/>
      <c r="ETP4" s="680"/>
      <c r="ETQ4" s="412"/>
      <c r="ETR4" s="680"/>
      <c r="ETS4" s="680"/>
      <c r="ETT4" s="680"/>
      <c r="ETU4" s="680"/>
      <c r="ETV4" s="412"/>
      <c r="ETW4" s="680"/>
      <c r="ETX4" s="680"/>
      <c r="ETY4" s="680"/>
      <c r="ETZ4" s="680"/>
      <c r="EUA4" s="412"/>
      <c r="EUB4" s="680"/>
      <c r="EUC4" s="680"/>
      <c r="EUD4" s="680"/>
      <c r="EUE4" s="680"/>
      <c r="EUF4" s="412"/>
      <c r="EUG4" s="680"/>
      <c r="EUH4" s="680"/>
      <c r="EUI4" s="680"/>
      <c r="EUJ4" s="680"/>
      <c r="EUK4" s="412"/>
      <c r="EUL4" s="680"/>
      <c r="EUM4" s="680"/>
      <c r="EUN4" s="680"/>
      <c r="EUO4" s="680"/>
      <c r="EUP4" s="412"/>
      <c r="EUQ4" s="680"/>
      <c r="EUR4" s="680"/>
      <c r="EUS4" s="680"/>
      <c r="EUT4" s="680"/>
      <c r="EUU4" s="412"/>
      <c r="EUV4" s="680"/>
      <c r="EUW4" s="680"/>
      <c r="EUX4" s="680"/>
      <c r="EUY4" s="680"/>
      <c r="EUZ4" s="412"/>
      <c r="EVA4" s="680"/>
      <c r="EVB4" s="680"/>
      <c r="EVC4" s="680"/>
      <c r="EVD4" s="680"/>
      <c r="EVE4" s="412"/>
      <c r="EVF4" s="680"/>
      <c r="EVG4" s="680"/>
      <c r="EVH4" s="680"/>
      <c r="EVI4" s="680"/>
      <c r="EVJ4" s="412"/>
      <c r="EVK4" s="680"/>
      <c r="EVL4" s="680"/>
      <c r="EVM4" s="680"/>
      <c r="EVN4" s="680"/>
      <c r="EVO4" s="412"/>
      <c r="EVP4" s="680"/>
      <c r="EVQ4" s="680"/>
      <c r="EVR4" s="680"/>
      <c r="EVS4" s="680"/>
      <c r="EVT4" s="412"/>
      <c r="EVU4" s="680"/>
      <c r="EVV4" s="680"/>
      <c r="EVW4" s="680"/>
      <c r="EVX4" s="680"/>
      <c r="EVY4" s="412"/>
      <c r="EVZ4" s="680"/>
      <c r="EWA4" s="680"/>
      <c r="EWB4" s="680"/>
      <c r="EWC4" s="680"/>
      <c r="EWD4" s="412"/>
      <c r="EWE4" s="680"/>
      <c r="EWF4" s="680"/>
      <c r="EWG4" s="680"/>
      <c r="EWH4" s="680"/>
      <c r="EWI4" s="412"/>
      <c r="EWJ4" s="680"/>
      <c r="EWK4" s="680"/>
      <c r="EWL4" s="680"/>
      <c r="EWM4" s="680"/>
      <c r="EWN4" s="412"/>
      <c r="EWO4" s="680"/>
      <c r="EWP4" s="680"/>
      <c r="EWQ4" s="680"/>
      <c r="EWR4" s="680"/>
      <c r="EWS4" s="412"/>
      <c r="EWT4" s="680"/>
      <c r="EWU4" s="680"/>
      <c r="EWV4" s="680"/>
      <c r="EWW4" s="680"/>
      <c r="EWX4" s="412"/>
      <c r="EWY4" s="680"/>
      <c r="EWZ4" s="680"/>
      <c r="EXA4" s="680"/>
      <c r="EXB4" s="680"/>
      <c r="EXC4" s="412"/>
      <c r="EXD4" s="680"/>
      <c r="EXE4" s="680"/>
      <c r="EXF4" s="680"/>
      <c r="EXG4" s="680"/>
      <c r="EXH4" s="412"/>
      <c r="EXI4" s="680"/>
      <c r="EXJ4" s="680"/>
      <c r="EXK4" s="680"/>
      <c r="EXL4" s="680"/>
      <c r="EXM4" s="412"/>
      <c r="EXN4" s="680"/>
      <c r="EXO4" s="680"/>
      <c r="EXP4" s="680"/>
      <c r="EXQ4" s="680"/>
      <c r="EXR4" s="412"/>
      <c r="EXS4" s="680"/>
      <c r="EXT4" s="680"/>
      <c r="EXU4" s="680"/>
      <c r="EXV4" s="680"/>
      <c r="EXW4" s="412"/>
      <c r="EXX4" s="680"/>
      <c r="EXY4" s="680"/>
      <c r="EXZ4" s="680"/>
      <c r="EYA4" s="680"/>
      <c r="EYB4" s="412"/>
      <c r="EYC4" s="680"/>
      <c r="EYD4" s="680"/>
      <c r="EYE4" s="680"/>
      <c r="EYF4" s="680"/>
      <c r="EYG4" s="412"/>
      <c r="EYH4" s="680"/>
      <c r="EYI4" s="680"/>
      <c r="EYJ4" s="680"/>
      <c r="EYK4" s="680"/>
      <c r="EYL4" s="412"/>
      <c r="EYM4" s="680"/>
      <c r="EYN4" s="680"/>
      <c r="EYO4" s="680"/>
      <c r="EYP4" s="680"/>
      <c r="EYQ4" s="412"/>
      <c r="EYR4" s="680"/>
      <c r="EYS4" s="680"/>
      <c r="EYT4" s="680"/>
      <c r="EYU4" s="680"/>
      <c r="EYV4" s="412"/>
      <c r="EYW4" s="680"/>
      <c r="EYX4" s="680"/>
      <c r="EYY4" s="680"/>
      <c r="EYZ4" s="680"/>
      <c r="EZA4" s="412"/>
      <c r="EZB4" s="680"/>
      <c r="EZC4" s="680"/>
      <c r="EZD4" s="680"/>
      <c r="EZE4" s="680"/>
      <c r="EZF4" s="412"/>
      <c r="EZG4" s="680"/>
      <c r="EZH4" s="680"/>
      <c r="EZI4" s="680"/>
      <c r="EZJ4" s="680"/>
      <c r="EZK4" s="412"/>
      <c r="EZL4" s="680"/>
      <c r="EZM4" s="680"/>
      <c r="EZN4" s="680"/>
      <c r="EZO4" s="680"/>
      <c r="EZP4" s="412"/>
      <c r="EZQ4" s="680"/>
      <c r="EZR4" s="680"/>
      <c r="EZS4" s="680"/>
      <c r="EZT4" s="680"/>
      <c r="EZU4" s="412"/>
      <c r="EZV4" s="680"/>
      <c r="EZW4" s="680"/>
      <c r="EZX4" s="680"/>
      <c r="EZY4" s="680"/>
      <c r="EZZ4" s="412"/>
      <c r="FAA4" s="680"/>
      <c r="FAB4" s="680"/>
      <c r="FAC4" s="680"/>
      <c r="FAD4" s="680"/>
      <c r="FAE4" s="412"/>
      <c r="FAF4" s="680"/>
      <c r="FAG4" s="680"/>
      <c r="FAH4" s="680"/>
      <c r="FAI4" s="680"/>
      <c r="FAJ4" s="412"/>
      <c r="FAK4" s="680"/>
      <c r="FAL4" s="680"/>
      <c r="FAM4" s="680"/>
      <c r="FAN4" s="680"/>
      <c r="FAO4" s="412"/>
      <c r="FAP4" s="680"/>
      <c r="FAQ4" s="680"/>
      <c r="FAR4" s="680"/>
      <c r="FAS4" s="680"/>
      <c r="FAT4" s="412"/>
      <c r="FAU4" s="680"/>
      <c r="FAV4" s="680"/>
      <c r="FAW4" s="680"/>
      <c r="FAX4" s="680"/>
      <c r="FAY4" s="412"/>
      <c r="FAZ4" s="680"/>
      <c r="FBA4" s="680"/>
      <c r="FBB4" s="680"/>
      <c r="FBC4" s="680"/>
      <c r="FBD4" s="412"/>
      <c r="FBE4" s="680"/>
      <c r="FBF4" s="680"/>
      <c r="FBG4" s="680"/>
      <c r="FBH4" s="680"/>
      <c r="FBI4" s="412"/>
      <c r="FBJ4" s="680"/>
      <c r="FBK4" s="680"/>
      <c r="FBL4" s="680"/>
      <c r="FBM4" s="680"/>
      <c r="FBN4" s="412"/>
      <c r="FBO4" s="680"/>
      <c r="FBP4" s="680"/>
      <c r="FBQ4" s="680"/>
      <c r="FBR4" s="680"/>
      <c r="FBS4" s="412"/>
      <c r="FBT4" s="680"/>
      <c r="FBU4" s="680"/>
      <c r="FBV4" s="680"/>
      <c r="FBW4" s="680"/>
      <c r="FBX4" s="412"/>
      <c r="FBY4" s="680"/>
      <c r="FBZ4" s="680"/>
      <c r="FCA4" s="680"/>
      <c r="FCB4" s="680"/>
      <c r="FCC4" s="412"/>
      <c r="FCD4" s="680"/>
      <c r="FCE4" s="680"/>
      <c r="FCF4" s="680"/>
      <c r="FCG4" s="680"/>
      <c r="FCH4" s="412"/>
      <c r="FCI4" s="680"/>
      <c r="FCJ4" s="680"/>
      <c r="FCK4" s="680"/>
      <c r="FCL4" s="680"/>
      <c r="FCM4" s="412"/>
      <c r="FCN4" s="680"/>
      <c r="FCO4" s="680"/>
      <c r="FCP4" s="680"/>
      <c r="FCQ4" s="680"/>
      <c r="FCR4" s="412"/>
      <c r="FCS4" s="680"/>
      <c r="FCT4" s="680"/>
      <c r="FCU4" s="680"/>
      <c r="FCV4" s="680"/>
      <c r="FCW4" s="412"/>
      <c r="FCX4" s="680"/>
      <c r="FCY4" s="680"/>
      <c r="FCZ4" s="680"/>
      <c r="FDA4" s="680"/>
      <c r="FDB4" s="412"/>
      <c r="FDC4" s="680"/>
      <c r="FDD4" s="680"/>
      <c r="FDE4" s="680"/>
      <c r="FDF4" s="680"/>
      <c r="FDG4" s="412"/>
      <c r="FDH4" s="680"/>
      <c r="FDI4" s="680"/>
      <c r="FDJ4" s="680"/>
      <c r="FDK4" s="680"/>
      <c r="FDL4" s="412"/>
      <c r="FDM4" s="680"/>
      <c r="FDN4" s="680"/>
      <c r="FDO4" s="680"/>
      <c r="FDP4" s="680"/>
      <c r="FDQ4" s="412"/>
      <c r="FDR4" s="680"/>
      <c r="FDS4" s="680"/>
      <c r="FDT4" s="680"/>
      <c r="FDU4" s="680"/>
      <c r="FDV4" s="412"/>
      <c r="FDW4" s="680"/>
      <c r="FDX4" s="680"/>
      <c r="FDY4" s="680"/>
      <c r="FDZ4" s="680"/>
      <c r="FEA4" s="412"/>
      <c r="FEB4" s="680"/>
      <c r="FEC4" s="680"/>
      <c r="FED4" s="680"/>
      <c r="FEE4" s="680"/>
      <c r="FEF4" s="412"/>
      <c r="FEG4" s="680"/>
      <c r="FEH4" s="680"/>
      <c r="FEI4" s="680"/>
      <c r="FEJ4" s="680"/>
      <c r="FEK4" s="412"/>
      <c r="FEL4" s="680"/>
      <c r="FEM4" s="680"/>
      <c r="FEN4" s="680"/>
      <c r="FEO4" s="680"/>
      <c r="FEP4" s="412"/>
      <c r="FEQ4" s="680"/>
      <c r="FER4" s="680"/>
      <c r="FES4" s="680"/>
      <c r="FET4" s="680"/>
      <c r="FEU4" s="412"/>
      <c r="FEV4" s="680"/>
      <c r="FEW4" s="680"/>
      <c r="FEX4" s="680"/>
      <c r="FEY4" s="680"/>
      <c r="FEZ4" s="412"/>
      <c r="FFA4" s="680"/>
      <c r="FFB4" s="680"/>
      <c r="FFC4" s="680"/>
      <c r="FFD4" s="680"/>
      <c r="FFE4" s="412"/>
      <c r="FFF4" s="680"/>
      <c r="FFG4" s="680"/>
      <c r="FFH4" s="680"/>
      <c r="FFI4" s="680"/>
      <c r="FFJ4" s="412"/>
      <c r="FFK4" s="680"/>
      <c r="FFL4" s="680"/>
      <c r="FFM4" s="680"/>
      <c r="FFN4" s="680"/>
      <c r="FFO4" s="412"/>
      <c r="FFP4" s="680"/>
      <c r="FFQ4" s="680"/>
      <c r="FFR4" s="680"/>
      <c r="FFS4" s="680"/>
      <c r="FFT4" s="412"/>
      <c r="FFU4" s="680"/>
      <c r="FFV4" s="680"/>
      <c r="FFW4" s="680"/>
      <c r="FFX4" s="680"/>
      <c r="FFY4" s="412"/>
      <c r="FFZ4" s="680"/>
      <c r="FGA4" s="680"/>
      <c r="FGB4" s="680"/>
      <c r="FGC4" s="680"/>
      <c r="FGD4" s="412"/>
      <c r="FGE4" s="680"/>
      <c r="FGF4" s="680"/>
      <c r="FGG4" s="680"/>
      <c r="FGH4" s="680"/>
      <c r="FGI4" s="412"/>
      <c r="FGJ4" s="680"/>
      <c r="FGK4" s="680"/>
      <c r="FGL4" s="680"/>
      <c r="FGM4" s="680"/>
      <c r="FGN4" s="412"/>
      <c r="FGO4" s="680"/>
      <c r="FGP4" s="680"/>
      <c r="FGQ4" s="680"/>
      <c r="FGR4" s="680"/>
      <c r="FGS4" s="412"/>
      <c r="FGT4" s="680"/>
      <c r="FGU4" s="680"/>
      <c r="FGV4" s="680"/>
      <c r="FGW4" s="680"/>
      <c r="FGX4" s="412"/>
      <c r="FGY4" s="680"/>
      <c r="FGZ4" s="680"/>
      <c r="FHA4" s="680"/>
      <c r="FHB4" s="680"/>
      <c r="FHC4" s="412"/>
      <c r="FHD4" s="680"/>
      <c r="FHE4" s="680"/>
      <c r="FHF4" s="680"/>
      <c r="FHG4" s="680"/>
      <c r="FHH4" s="412"/>
      <c r="FHI4" s="680"/>
      <c r="FHJ4" s="680"/>
      <c r="FHK4" s="680"/>
      <c r="FHL4" s="680"/>
      <c r="FHM4" s="412"/>
      <c r="FHN4" s="680"/>
      <c r="FHO4" s="680"/>
      <c r="FHP4" s="680"/>
      <c r="FHQ4" s="680"/>
      <c r="FHR4" s="412"/>
      <c r="FHS4" s="680"/>
      <c r="FHT4" s="680"/>
      <c r="FHU4" s="680"/>
      <c r="FHV4" s="680"/>
      <c r="FHW4" s="412"/>
      <c r="FHX4" s="680"/>
      <c r="FHY4" s="680"/>
      <c r="FHZ4" s="680"/>
      <c r="FIA4" s="680"/>
      <c r="FIB4" s="412"/>
      <c r="FIC4" s="680"/>
      <c r="FID4" s="680"/>
      <c r="FIE4" s="680"/>
      <c r="FIF4" s="680"/>
      <c r="FIG4" s="412"/>
      <c r="FIH4" s="680"/>
      <c r="FII4" s="680"/>
      <c r="FIJ4" s="680"/>
      <c r="FIK4" s="680"/>
      <c r="FIL4" s="412"/>
      <c r="FIM4" s="680"/>
      <c r="FIN4" s="680"/>
      <c r="FIO4" s="680"/>
      <c r="FIP4" s="680"/>
      <c r="FIQ4" s="412"/>
      <c r="FIR4" s="680"/>
      <c r="FIS4" s="680"/>
      <c r="FIT4" s="680"/>
      <c r="FIU4" s="680"/>
      <c r="FIV4" s="412"/>
      <c r="FIW4" s="680"/>
      <c r="FIX4" s="680"/>
      <c r="FIY4" s="680"/>
      <c r="FIZ4" s="680"/>
      <c r="FJA4" s="412"/>
      <c r="FJB4" s="680"/>
      <c r="FJC4" s="680"/>
      <c r="FJD4" s="680"/>
      <c r="FJE4" s="680"/>
      <c r="FJF4" s="412"/>
      <c r="FJG4" s="680"/>
      <c r="FJH4" s="680"/>
      <c r="FJI4" s="680"/>
      <c r="FJJ4" s="680"/>
      <c r="FJK4" s="412"/>
      <c r="FJL4" s="680"/>
      <c r="FJM4" s="680"/>
      <c r="FJN4" s="680"/>
      <c r="FJO4" s="680"/>
      <c r="FJP4" s="412"/>
      <c r="FJQ4" s="680"/>
      <c r="FJR4" s="680"/>
      <c r="FJS4" s="680"/>
      <c r="FJT4" s="680"/>
      <c r="FJU4" s="412"/>
      <c r="FJV4" s="680"/>
      <c r="FJW4" s="680"/>
      <c r="FJX4" s="680"/>
      <c r="FJY4" s="680"/>
      <c r="FJZ4" s="412"/>
      <c r="FKA4" s="680"/>
      <c r="FKB4" s="680"/>
      <c r="FKC4" s="680"/>
      <c r="FKD4" s="680"/>
      <c r="FKE4" s="412"/>
      <c r="FKF4" s="680"/>
      <c r="FKG4" s="680"/>
      <c r="FKH4" s="680"/>
      <c r="FKI4" s="680"/>
      <c r="FKJ4" s="412"/>
      <c r="FKK4" s="680"/>
      <c r="FKL4" s="680"/>
      <c r="FKM4" s="680"/>
      <c r="FKN4" s="680"/>
      <c r="FKO4" s="412"/>
      <c r="FKP4" s="680"/>
      <c r="FKQ4" s="680"/>
      <c r="FKR4" s="680"/>
      <c r="FKS4" s="680"/>
      <c r="FKT4" s="412"/>
      <c r="FKU4" s="680"/>
      <c r="FKV4" s="680"/>
      <c r="FKW4" s="680"/>
      <c r="FKX4" s="680"/>
      <c r="FKY4" s="412"/>
      <c r="FKZ4" s="680"/>
      <c r="FLA4" s="680"/>
      <c r="FLB4" s="680"/>
      <c r="FLC4" s="680"/>
      <c r="FLD4" s="412"/>
      <c r="FLE4" s="680"/>
      <c r="FLF4" s="680"/>
      <c r="FLG4" s="680"/>
      <c r="FLH4" s="680"/>
      <c r="FLI4" s="412"/>
      <c r="FLJ4" s="680"/>
      <c r="FLK4" s="680"/>
      <c r="FLL4" s="680"/>
      <c r="FLM4" s="680"/>
      <c r="FLN4" s="412"/>
      <c r="FLO4" s="680"/>
      <c r="FLP4" s="680"/>
      <c r="FLQ4" s="680"/>
      <c r="FLR4" s="680"/>
      <c r="FLS4" s="412"/>
      <c r="FLT4" s="680"/>
      <c r="FLU4" s="680"/>
      <c r="FLV4" s="680"/>
      <c r="FLW4" s="680"/>
      <c r="FLX4" s="412"/>
      <c r="FLY4" s="680"/>
      <c r="FLZ4" s="680"/>
      <c r="FMA4" s="680"/>
      <c r="FMB4" s="680"/>
      <c r="FMC4" s="412"/>
      <c r="FMD4" s="680"/>
      <c r="FME4" s="680"/>
      <c r="FMF4" s="680"/>
      <c r="FMG4" s="680"/>
      <c r="FMH4" s="412"/>
      <c r="FMI4" s="680"/>
      <c r="FMJ4" s="680"/>
      <c r="FMK4" s="680"/>
      <c r="FML4" s="680"/>
      <c r="FMM4" s="412"/>
      <c r="FMN4" s="680"/>
      <c r="FMO4" s="680"/>
      <c r="FMP4" s="680"/>
      <c r="FMQ4" s="680"/>
      <c r="FMR4" s="412"/>
      <c r="FMS4" s="680"/>
      <c r="FMT4" s="680"/>
      <c r="FMU4" s="680"/>
      <c r="FMV4" s="680"/>
      <c r="FMW4" s="412"/>
      <c r="FMX4" s="680"/>
      <c r="FMY4" s="680"/>
      <c r="FMZ4" s="680"/>
      <c r="FNA4" s="680"/>
      <c r="FNB4" s="412"/>
      <c r="FNC4" s="680"/>
      <c r="FND4" s="680"/>
      <c r="FNE4" s="680"/>
      <c r="FNF4" s="680"/>
      <c r="FNG4" s="412"/>
      <c r="FNH4" s="680"/>
      <c r="FNI4" s="680"/>
      <c r="FNJ4" s="680"/>
      <c r="FNK4" s="680"/>
      <c r="FNL4" s="412"/>
      <c r="FNM4" s="680"/>
      <c r="FNN4" s="680"/>
      <c r="FNO4" s="680"/>
      <c r="FNP4" s="680"/>
      <c r="FNQ4" s="412"/>
      <c r="FNR4" s="680"/>
      <c r="FNS4" s="680"/>
      <c r="FNT4" s="680"/>
      <c r="FNU4" s="680"/>
      <c r="FNV4" s="412"/>
      <c r="FNW4" s="680"/>
      <c r="FNX4" s="680"/>
      <c r="FNY4" s="680"/>
      <c r="FNZ4" s="680"/>
      <c r="FOA4" s="412"/>
      <c r="FOB4" s="680"/>
      <c r="FOC4" s="680"/>
      <c r="FOD4" s="680"/>
      <c r="FOE4" s="680"/>
      <c r="FOF4" s="412"/>
      <c r="FOG4" s="680"/>
      <c r="FOH4" s="680"/>
      <c r="FOI4" s="680"/>
      <c r="FOJ4" s="680"/>
      <c r="FOK4" s="412"/>
      <c r="FOL4" s="680"/>
      <c r="FOM4" s="680"/>
      <c r="FON4" s="680"/>
      <c r="FOO4" s="680"/>
      <c r="FOP4" s="412"/>
      <c r="FOQ4" s="680"/>
      <c r="FOR4" s="680"/>
      <c r="FOS4" s="680"/>
      <c r="FOT4" s="680"/>
      <c r="FOU4" s="412"/>
      <c r="FOV4" s="680"/>
      <c r="FOW4" s="680"/>
      <c r="FOX4" s="680"/>
      <c r="FOY4" s="680"/>
      <c r="FOZ4" s="412"/>
      <c r="FPA4" s="680"/>
      <c r="FPB4" s="680"/>
      <c r="FPC4" s="680"/>
      <c r="FPD4" s="680"/>
      <c r="FPE4" s="412"/>
      <c r="FPF4" s="680"/>
      <c r="FPG4" s="680"/>
      <c r="FPH4" s="680"/>
      <c r="FPI4" s="680"/>
      <c r="FPJ4" s="412"/>
      <c r="FPK4" s="680"/>
      <c r="FPL4" s="680"/>
      <c r="FPM4" s="680"/>
      <c r="FPN4" s="680"/>
      <c r="FPO4" s="412"/>
      <c r="FPP4" s="680"/>
      <c r="FPQ4" s="680"/>
      <c r="FPR4" s="680"/>
      <c r="FPS4" s="680"/>
      <c r="FPT4" s="412"/>
      <c r="FPU4" s="680"/>
      <c r="FPV4" s="680"/>
      <c r="FPW4" s="680"/>
      <c r="FPX4" s="680"/>
      <c r="FPY4" s="412"/>
      <c r="FPZ4" s="680"/>
      <c r="FQA4" s="680"/>
      <c r="FQB4" s="680"/>
      <c r="FQC4" s="680"/>
      <c r="FQD4" s="412"/>
      <c r="FQE4" s="680"/>
      <c r="FQF4" s="680"/>
      <c r="FQG4" s="680"/>
      <c r="FQH4" s="680"/>
      <c r="FQI4" s="412"/>
      <c r="FQJ4" s="680"/>
      <c r="FQK4" s="680"/>
      <c r="FQL4" s="680"/>
      <c r="FQM4" s="680"/>
      <c r="FQN4" s="412"/>
      <c r="FQO4" s="680"/>
      <c r="FQP4" s="680"/>
      <c r="FQQ4" s="680"/>
      <c r="FQR4" s="680"/>
      <c r="FQS4" s="412"/>
      <c r="FQT4" s="680"/>
      <c r="FQU4" s="680"/>
      <c r="FQV4" s="680"/>
      <c r="FQW4" s="680"/>
      <c r="FQX4" s="412"/>
      <c r="FQY4" s="680"/>
      <c r="FQZ4" s="680"/>
      <c r="FRA4" s="680"/>
      <c r="FRB4" s="680"/>
      <c r="FRC4" s="412"/>
      <c r="FRD4" s="680"/>
      <c r="FRE4" s="680"/>
      <c r="FRF4" s="680"/>
      <c r="FRG4" s="680"/>
      <c r="FRH4" s="412"/>
      <c r="FRI4" s="680"/>
      <c r="FRJ4" s="680"/>
      <c r="FRK4" s="680"/>
      <c r="FRL4" s="680"/>
      <c r="FRM4" s="412"/>
      <c r="FRN4" s="680"/>
      <c r="FRO4" s="680"/>
      <c r="FRP4" s="680"/>
      <c r="FRQ4" s="680"/>
      <c r="FRR4" s="412"/>
      <c r="FRS4" s="680"/>
      <c r="FRT4" s="680"/>
      <c r="FRU4" s="680"/>
      <c r="FRV4" s="680"/>
      <c r="FRW4" s="412"/>
      <c r="FRX4" s="680"/>
      <c r="FRY4" s="680"/>
      <c r="FRZ4" s="680"/>
      <c r="FSA4" s="680"/>
      <c r="FSB4" s="412"/>
      <c r="FSC4" s="680"/>
      <c r="FSD4" s="680"/>
      <c r="FSE4" s="680"/>
      <c r="FSF4" s="680"/>
      <c r="FSG4" s="412"/>
      <c r="FSH4" s="680"/>
      <c r="FSI4" s="680"/>
      <c r="FSJ4" s="680"/>
      <c r="FSK4" s="680"/>
      <c r="FSL4" s="412"/>
      <c r="FSM4" s="680"/>
      <c r="FSN4" s="680"/>
      <c r="FSO4" s="680"/>
      <c r="FSP4" s="680"/>
      <c r="FSQ4" s="412"/>
      <c r="FSR4" s="680"/>
      <c r="FSS4" s="680"/>
      <c r="FST4" s="680"/>
      <c r="FSU4" s="680"/>
      <c r="FSV4" s="412"/>
      <c r="FSW4" s="680"/>
      <c r="FSX4" s="680"/>
      <c r="FSY4" s="680"/>
      <c r="FSZ4" s="680"/>
      <c r="FTA4" s="412"/>
      <c r="FTB4" s="680"/>
      <c r="FTC4" s="680"/>
      <c r="FTD4" s="680"/>
      <c r="FTE4" s="680"/>
      <c r="FTF4" s="412"/>
      <c r="FTG4" s="680"/>
      <c r="FTH4" s="680"/>
      <c r="FTI4" s="680"/>
      <c r="FTJ4" s="680"/>
      <c r="FTK4" s="412"/>
      <c r="FTL4" s="680"/>
      <c r="FTM4" s="680"/>
      <c r="FTN4" s="680"/>
      <c r="FTO4" s="680"/>
      <c r="FTP4" s="412"/>
      <c r="FTQ4" s="680"/>
      <c r="FTR4" s="680"/>
      <c r="FTS4" s="680"/>
      <c r="FTT4" s="680"/>
      <c r="FTU4" s="412"/>
      <c r="FTV4" s="680"/>
      <c r="FTW4" s="680"/>
      <c r="FTX4" s="680"/>
      <c r="FTY4" s="680"/>
      <c r="FTZ4" s="412"/>
      <c r="FUA4" s="680"/>
      <c r="FUB4" s="680"/>
      <c r="FUC4" s="680"/>
      <c r="FUD4" s="680"/>
      <c r="FUE4" s="412"/>
      <c r="FUF4" s="680"/>
      <c r="FUG4" s="680"/>
      <c r="FUH4" s="680"/>
      <c r="FUI4" s="680"/>
      <c r="FUJ4" s="412"/>
      <c r="FUK4" s="680"/>
      <c r="FUL4" s="680"/>
      <c r="FUM4" s="680"/>
      <c r="FUN4" s="680"/>
      <c r="FUO4" s="412"/>
      <c r="FUP4" s="680"/>
      <c r="FUQ4" s="680"/>
      <c r="FUR4" s="680"/>
      <c r="FUS4" s="680"/>
      <c r="FUT4" s="412"/>
      <c r="FUU4" s="680"/>
      <c r="FUV4" s="680"/>
      <c r="FUW4" s="680"/>
      <c r="FUX4" s="680"/>
      <c r="FUY4" s="412"/>
      <c r="FUZ4" s="680"/>
      <c r="FVA4" s="680"/>
      <c r="FVB4" s="680"/>
      <c r="FVC4" s="680"/>
      <c r="FVD4" s="412"/>
      <c r="FVE4" s="680"/>
      <c r="FVF4" s="680"/>
      <c r="FVG4" s="680"/>
      <c r="FVH4" s="680"/>
      <c r="FVI4" s="412"/>
      <c r="FVJ4" s="680"/>
      <c r="FVK4" s="680"/>
      <c r="FVL4" s="680"/>
      <c r="FVM4" s="680"/>
      <c r="FVN4" s="412"/>
      <c r="FVO4" s="680"/>
      <c r="FVP4" s="680"/>
      <c r="FVQ4" s="680"/>
      <c r="FVR4" s="680"/>
      <c r="FVS4" s="412"/>
      <c r="FVT4" s="680"/>
      <c r="FVU4" s="680"/>
      <c r="FVV4" s="680"/>
      <c r="FVW4" s="680"/>
      <c r="FVX4" s="412"/>
      <c r="FVY4" s="680"/>
      <c r="FVZ4" s="680"/>
      <c r="FWA4" s="680"/>
      <c r="FWB4" s="680"/>
      <c r="FWC4" s="412"/>
      <c r="FWD4" s="680"/>
      <c r="FWE4" s="680"/>
      <c r="FWF4" s="680"/>
      <c r="FWG4" s="680"/>
      <c r="FWH4" s="412"/>
      <c r="FWI4" s="680"/>
      <c r="FWJ4" s="680"/>
      <c r="FWK4" s="680"/>
      <c r="FWL4" s="680"/>
      <c r="FWM4" s="412"/>
      <c r="FWN4" s="680"/>
      <c r="FWO4" s="680"/>
      <c r="FWP4" s="680"/>
      <c r="FWQ4" s="680"/>
      <c r="FWR4" s="412"/>
      <c r="FWS4" s="680"/>
      <c r="FWT4" s="680"/>
      <c r="FWU4" s="680"/>
      <c r="FWV4" s="680"/>
      <c r="FWW4" s="412"/>
      <c r="FWX4" s="680"/>
      <c r="FWY4" s="680"/>
      <c r="FWZ4" s="680"/>
      <c r="FXA4" s="680"/>
      <c r="FXB4" s="412"/>
      <c r="FXC4" s="680"/>
      <c r="FXD4" s="680"/>
      <c r="FXE4" s="680"/>
      <c r="FXF4" s="680"/>
      <c r="FXG4" s="412"/>
      <c r="FXH4" s="680"/>
      <c r="FXI4" s="680"/>
      <c r="FXJ4" s="680"/>
      <c r="FXK4" s="680"/>
      <c r="FXL4" s="412"/>
      <c r="FXM4" s="680"/>
      <c r="FXN4" s="680"/>
      <c r="FXO4" s="680"/>
      <c r="FXP4" s="680"/>
      <c r="FXQ4" s="412"/>
      <c r="FXR4" s="680"/>
      <c r="FXS4" s="680"/>
      <c r="FXT4" s="680"/>
      <c r="FXU4" s="680"/>
      <c r="FXV4" s="412"/>
      <c r="FXW4" s="680"/>
      <c r="FXX4" s="680"/>
      <c r="FXY4" s="680"/>
      <c r="FXZ4" s="680"/>
      <c r="FYA4" s="412"/>
      <c r="FYB4" s="680"/>
      <c r="FYC4" s="680"/>
      <c r="FYD4" s="680"/>
      <c r="FYE4" s="680"/>
      <c r="FYF4" s="412"/>
      <c r="FYG4" s="680"/>
      <c r="FYH4" s="680"/>
      <c r="FYI4" s="680"/>
      <c r="FYJ4" s="680"/>
      <c r="FYK4" s="412"/>
      <c r="FYL4" s="680"/>
      <c r="FYM4" s="680"/>
      <c r="FYN4" s="680"/>
      <c r="FYO4" s="680"/>
      <c r="FYP4" s="412"/>
      <c r="FYQ4" s="680"/>
      <c r="FYR4" s="680"/>
      <c r="FYS4" s="680"/>
      <c r="FYT4" s="680"/>
      <c r="FYU4" s="412"/>
      <c r="FYV4" s="680"/>
      <c r="FYW4" s="680"/>
      <c r="FYX4" s="680"/>
      <c r="FYY4" s="680"/>
      <c r="FYZ4" s="412"/>
      <c r="FZA4" s="680"/>
      <c r="FZB4" s="680"/>
      <c r="FZC4" s="680"/>
      <c r="FZD4" s="680"/>
      <c r="FZE4" s="412"/>
      <c r="FZF4" s="680"/>
      <c r="FZG4" s="680"/>
      <c r="FZH4" s="680"/>
      <c r="FZI4" s="680"/>
      <c r="FZJ4" s="412"/>
      <c r="FZK4" s="680"/>
      <c r="FZL4" s="680"/>
      <c r="FZM4" s="680"/>
      <c r="FZN4" s="680"/>
      <c r="FZO4" s="412"/>
      <c r="FZP4" s="680"/>
      <c r="FZQ4" s="680"/>
      <c r="FZR4" s="680"/>
      <c r="FZS4" s="680"/>
      <c r="FZT4" s="412"/>
      <c r="FZU4" s="680"/>
      <c r="FZV4" s="680"/>
      <c r="FZW4" s="680"/>
      <c r="FZX4" s="680"/>
      <c r="FZY4" s="412"/>
      <c r="FZZ4" s="680"/>
      <c r="GAA4" s="680"/>
      <c r="GAB4" s="680"/>
      <c r="GAC4" s="680"/>
      <c r="GAD4" s="412"/>
      <c r="GAE4" s="680"/>
      <c r="GAF4" s="680"/>
      <c r="GAG4" s="680"/>
      <c r="GAH4" s="680"/>
      <c r="GAI4" s="412"/>
      <c r="GAJ4" s="680"/>
      <c r="GAK4" s="680"/>
      <c r="GAL4" s="680"/>
      <c r="GAM4" s="680"/>
      <c r="GAN4" s="412"/>
      <c r="GAO4" s="680"/>
      <c r="GAP4" s="680"/>
      <c r="GAQ4" s="680"/>
      <c r="GAR4" s="680"/>
      <c r="GAS4" s="412"/>
      <c r="GAT4" s="680"/>
      <c r="GAU4" s="680"/>
      <c r="GAV4" s="680"/>
      <c r="GAW4" s="680"/>
      <c r="GAX4" s="412"/>
      <c r="GAY4" s="680"/>
      <c r="GAZ4" s="680"/>
      <c r="GBA4" s="680"/>
      <c r="GBB4" s="680"/>
      <c r="GBC4" s="412"/>
      <c r="GBD4" s="680"/>
      <c r="GBE4" s="680"/>
      <c r="GBF4" s="680"/>
      <c r="GBG4" s="680"/>
      <c r="GBH4" s="412"/>
      <c r="GBI4" s="680"/>
      <c r="GBJ4" s="680"/>
      <c r="GBK4" s="680"/>
      <c r="GBL4" s="680"/>
      <c r="GBM4" s="412"/>
      <c r="GBN4" s="680"/>
      <c r="GBO4" s="680"/>
      <c r="GBP4" s="680"/>
      <c r="GBQ4" s="680"/>
      <c r="GBR4" s="412"/>
      <c r="GBS4" s="680"/>
      <c r="GBT4" s="680"/>
      <c r="GBU4" s="680"/>
      <c r="GBV4" s="680"/>
      <c r="GBW4" s="412"/>
      <c r="GBX4" s="680"/>
      <c r="GBY4" s="680"/>
      <c r="GBZ4" s="680"/>
      <c r="GCA4" s="680"/>
      <c r="GCB4" s="412"/>
      <c r="GCC4" s="680"/>
      <c r="GCD4" s="680"/>
      <c r="GCE4" s="680"/>
      <c r="GCF4" s="680"/>
      <c r="GCG4" s="412"/>
      <c r="GCH4" s="680"/>
      <c r="GCI4" s="680"/>
      <c r="GCJ4" s="680"/>
      <c r="GCK4" s="680"/>
      <c r="GCL4" s="412"/>
      <c r="GCM4" s="680"/>
      <c r="GCN4" s="680"/>
      <c r="GCO4" s="680"/>
      <c r="GCP4" s="680"/>
      <c r="GCQ4" s="412"/>
      <c r="GCR4" s="680"/>
      <c r="GCS4" s="680"/>
      <c r="GCT4" s="680"/>
      <c r="GCU4" s="680"/>
      <c r="GCV4" s="412"/>
      <c r="GCW4" s="680"/>
      <c r="GCX4" s="680"/>
      <c r="GCY4" s="680"/>
      <c r="GCZ4" s="680"/>
      <c r="GDA4" s="412"/>
      <c r="GDB4" s="680"/>
      <c r="GDC4" s="680"/>
      <c r="GDD4" s="680"/>
      <c r="GDE4" s="680"/>
      <c r="GDF4" s="412"/>
      <c r="GDG4" s="680"/>
      <c r="GDH4" s="680"/>
      <c r="GDI4" s="680"/>
      <c r="GDJ4" s="680"/>
      <c r="GDK4" s="412"/>
      <c r="GDL4" s="680"/>
      <c r="GDM4" s="680"/>
      <c r="GDN4" s="680"/>
      <c r="GDO4" s="680"/>
      <c r="GDP4" s="412"/>
      <c r="GDQ4" s="680"/>
      <c r="GDR4" s="680"/>
      <c r="GDS4" s="680"/>
      <c r="GDT4" s="680"/>
      <c r="GDU4" s="412"/>
      <c r="GDV4" s="680"/>
      <c r="GDW4" s="680"/>
      <c r="GDX4" s="680"/>
      <c r="GDY4" s="680"/>
      <c r="GDZ4" s="412"/>
      <c r="GEA4" s="680"/>
      <c r="GEB4" s="680"/>
      <c r="GEC4" s="680"/>
      <c r="GED4" s="680"/>
      <c r="GEE4" s="412"/>
      <c r="GEF4" s="680"/>
      <c r="GEG4" s="680"/>
      <c r="GEH4" s="680"/>
      <c r="GEI4" s="680"/>
      <c r="GEJ4" s="412"/>
      <c r="GEK4" s="680"/>
      <c r="GEL4" s="680"/>
      <c r="GEM4" s="680"/>
      <c r="GEN4" s="680"/>
      <c r="GEO4" s="412"/>
      <c r="GEP4" s="680"/>
      <c r="GEQ4" s="680"/>
      <c r="GER4" s="680"/>
      <c r="GES4" s="680"/>
      <c r="GET4" s="412"/>
      <c r="GEU4" s="680"/>
      <c r="GEV4" s="680"/>
      <c r="GEW4" s="680"/>
      <c r="GEX4" s="680"/>
      <c r="GEY4" s="412"/>
      <c r="GEZ4" s="680"/>
      <c r="GFA4" s="680"/>
      <c r="GFB4" s="680"/>
      <c r="GFC4" s="680"/>
      <c r="GFD4" s="412"/>
      <c r="GFE4" s="680"/>
      <c r="GFF4" s="680"/>
      <c r="GFG4" s="680"/>
      <c r="GFH4" s="680"/>
      <c r="GFI4" s="412"/>
      <c r="GFJ4" s="680"/>
      <c r="GFK4" s="680"/>
      <c r="GFL4" s="680"/>
      <c r="GFM4" s="680"/>
      <c r="GFN4" s="412"/>
      <c r="GFO4" s="680"/>
      <c r="GFP4" s="680"/>
      <c r="GFQ4" s="680"/>
      <c r="GFR4" s="680"/>
      <c r="GFS4" s="412"/>
      <c r="GFT4" s="680"/>
      <c r="GFU4" s="680"/>
      <c r="GFV4" s="680"/>
      <c r="GFW4" s="680"/>
      <c r="GFX4" s="412"/>
      <c r="GFY4" s="680"/>
      <c r="GFZ4" s="680"/>
      <c r="GGA4" s="680"/>
      <c r="GGB4" s="680"/>
      <c r="GGC4" s="412"/>
      <c r="GGD4" s="680"/>
      <c r="GGE4" s="680"/>
      <c r="GGF4" s="680"/>
      <c r="GGG4" s="680"/>
      <c r="GGH4" s="412"/>
      <c r="GGI4" s="680"/>
      <c r="GGJ4" s="680"/>
      <c r="GGK4" s="680"/>
      <c r="GGL4" s="680"/>
      <c r="GGM4" s="412"/>
      <c r="GGN4" s="680"/>
      <c r="GGO4" s="680"/>
      <c r="GGP4" s="680"/>
      <c r="GGQ4" s="680"/>
      <c r="GGR4" s="412"/>
      <c r="GGS4" s="680"/>
      <c r="GGT4" s="680"/>
      <c r="GGU4" s="680"/>
      <c r="GGV4" s="680"/>
      <c r="GGW4" s="412"/>
      <c r="GGX4" s="680"/>
      <c r="GGY4" s="680"/>
      <c r="GGZ4" s="680"/>
      <c r="GHA4" s="680"/>
      <c r="GHB4" s="412"/>
      <c r="GHC4" s="680"/>
      <c r="GHD4" s="680"/>
      <c r="GHE4" s="680"/>
      <c r="GHF4" s="680"/>
      <c r="GHG4" s="412"/>
      <c r="GHH4" s="680"/>
      <c r="GHI4" s="680"/>
      <c r="GHJ4" s="680"/>
      <c r="GHK4" s="680"/>
      <c r="GHL4" s="412"/>
      <c r="GHM4" s="680"/>
      <c r="GHN4" s="680"/>
      <c r="GHO4" s="680"/>
      <c r="GHP4" s="680"/>
      <c r="GHQ4" s="412"/>
      <c r="GHR4" s="680"/>
      <c r="GHS4" s="680"/>
      <c r="GHT4" s="680"/>
      <c r="GHU4" s="680"/>
      <c r="GHV4" s="412"/>
      <c r="GHW4" s="680"/>
      <c r="GHX4" s="680"/>
      <c r="GHY4" s="680"/>
      <c r="GHZ4" s="680"/>
      <c r="GIA4" s="412"/>
      <c r="GIB4" s="680"/>
      <c r="GIC4" s="680"/>
      <c r="GID4" s="680"/>
      <c r="GIE4" s="680"/>
      <c r="GIF4" s="412"/>
      <c r="GIG4" s="680"/>
      <c r="GIH4" s="680"/>
      <c r="GII4" s="680"/>
      <c r="GIJ4" s="680"/>
      <c r="GIK4" s="412"/>
      <c r="GIL4" s="680"/>
      <c r="GIM4" s="680"/>
      <c r="GIN4" s="680"/>
      <c r="GIO4" s="680"/>
      <c r="GIP4" s="412"/>
      <c r="GIQ4" s="680"/>
      <c r="GIR4" s="680"/>
      <c r="GIS4" s="680"/>
      <c r="GIT4" s="680"/>
      <c r="GIU4" s="412"/>
      <c r="GIV4" s="680"/>
      <c r="GIW4" s="680"/>
      <c r="GIX4" s="680"/>
      <c r="GIY4" s="680"/>
      <c r="GIZ4" s="412"/>
      <c r="GJA4" s="680"/>
      <c r="GJB4" s="680"/>
      <c r="GJC4" s="680"/>
      <c r="GJD4" s="680"/>
      <c r="GJE4" s="412"/>
      <c r="GJF4" s="680"/>
      <c r="GJG4" s="680"/>
      <c r="GJH4" s="680"/>
      <c r="GJI4" s="680"/>
      <c r="GJJ4" s="412"/>
      <c r="GJK4" s="680"/>
      <c r="GJL4" s="680"/>
      <c r="GJM4" s="680"/>
      <c r="GJN4" s="680"/>
      <c r="GJO4" s="412"/>
      <c r="GJP4" s="680"/>
      <c r="GJQ4" s="680"/>
      <c r="GJR4" s="680"/>
      <c r="GJS4" s="680"/>
      <c r="GJT4" s="412"/>
      <c r="GJU4" s="680"/>
      <c r="GJV4" s="680"/>
      <c r="GJW4" s="680"/>
      <c r="GJX4" s="680"/>
      <c r="GJY4" s="412"/>
      <c r="GJZ4" s="680"/>
      <c r="GKA4" s="680"/>
      <c r="GKB4" s="680"/>
      <c r="GKC4" s="680"/>
      <c r="GKD4" s="412"/>
      <c r="GKE4" s="680"/>
      <c r="GKF4" s="680"/>
      <c r="GKG4" s="680"/>
      <c r="GKH4" s="680"/>
      <c r="GKI4" s="412"/>
      <c r="GKJ4" s="680"/>
      <c r="GKK4" s="680"/>
      <c r="GKL4" s="680"/>
      <c r="GKM4" s="680"/>
      <c r="GKN4" s="412"/>
      <c r="GKO4" s="680"/>
      <c r="GKP4" s="680"/>
      <c r="GKQ4" s="680"/>
      <c r="GKR4" s="680"/>
      <c r="GKS4" s="412"/>
      <c r="GKT4" s="680"/>
      <c r="GKU4" s="680"/>
      <c r="GKV4" s="680"/>
      <c r="GKW4" s="680"/>
      <c r="GKX4" s="412"/>
      <c r="GKY4" s="680"/>
      <c r="GKZ4" s="680"/>
      <c r="GLA4" s="680"/>
      <c r="GLB4" s="680"/>
      <c r="GLC4" s="412"/>
      <c r="GLD4" s="680"/>
      <c r="GLE4" s="680"/>
      <c r="GLF4" s="680"/>
      <c r="GLG4" s="680"/>
      <c r="GLH4" s="412"/>
      <c r="GLI4" s="680"/>
      <c r="GLJ4" s="680"/>
      <c r="GLK4" s="680"/>
      <c r="GLL4" s="680"/>
      <c r="GLM4" s="412"/>
      <c r="GLN4" s="680"/>
      <c r="GLO4" s="680"/>
      <c r="GLP4" s="680"/>
      <c r="GLQ4" s="680"/>
      <c r="GLR4" s="412"/>
      <c r="GLS4" s="680"/>
      <c r="GLT4" s="680"/>
      <c r="GLU4" s="680"/>
      <c r="GLV4" s="680"/>
      <c r="GLW4" s="412"/>
      <c r="GLX4" s="680"/>
      <c r="GLY4" s="680"/>
      <c r="GLZ4" s="680"/>
      <c r="GMA4" s="680"/>
      <c r="GMB4" s="412"/>
      <c r="GMC4" s="680"/>
      <c r="GMD4" s="680"/>
      <c r="GME4" s="680"/>
      <c r="GMF4" s="680"/>
      <c r="GMG4" s="412"/>
      <c r="GMH4" s="680"/>
      <c r="GMI4" s="680"/>
      <c r="GMJ4" s="680"/>
      <c r="GMK4" s="680"/>
      <c r="GML4" s="412"/>
      <c r="GMM4" s="680"/>
      <c r="GMN4" s="680"/>
      <c r="GMO4" s="680"/>
      <c r="GMP4" s="680"/>
      <c r="GMQ4" s="412"/>
      <c r="GMR4" s="680"/>
      <c r="GMS4" s="680"/>
      <c r="GMT4" s="680"/>
      <c r="GMU4" s="680"/>
      <c r="GMV4" s="412"/>
      <c r="GMW4" s="680"/>
      <c r="GMX4" s="680"/>
      <c r="GMY4" s="680"/>
      <c r="GMZ4" s="680"/>
      <c r="GNA4" s="412"/>
      <c r="GNB4" s="680"/>
      <c r="GNC4" s="680"/>
      <c r="GND4" s="680"/>
      <c r="GNE4" s="680"/>
      <c r="GNF4" s="412"/>
      <c r="GNG4" s="680"/>
      <c r="GNH4" s="680"/>
      <c r="GNI4" s="680"/>
      <c r="GNJ4" s="680"/>
      <c r="GNK4" s="412"/>
      <c r="GNL4" s="680"/>
      <c r="GNM4" s="680"/>
      <c r="GNN4" s="680"/>
      <c r="GNO4" s="680"/>
      <c r="GNP4" s="412"/>
      <c r="GNQ4" s="680"/>
      <c r="GNR4" s="680"/>
      <c r="GNS4" s="680"/>
      <c r="GNT4" s="680"/>
      <c r="GNU4" s="412"/>
      <c r="GNV4" s="680"/>
      <c r="GNW4" s="680"/>
      <c r="GNX4" s="680"/>
      <c r="GNY4" s="680"/>
      <c r="GNZ4" s="412"/>
      <c r="GOA4" s="680"/>
      <c r="GOB4" s="680"/>
      <c r="GOC4" s="680"/>
      <c r="GOD4" s="680"/>
      <c r="GOE4" s="412"/>
      <c r="GOF4" s="680"/>
      <c r="GOG4" s="680"/>
      <c r="GOH4" s="680"/>
      <c r="GOI4" s="680"/>
      <c r="GOJ4" s="412"/>
      <c r="GOK4" s="680"/>
      <c r="GOL4" s="680"/>
      <c r="GOM4" s="680"/>
      <c r="GON4" s="680"/>
      <c r="GOO4" s="412"/>
      <c r="GOP4" s="680"/>
      <c r="GOQ4" s="680"/>
      <c r="GOR4" s="680"/>
      <c r="GOS4" s="680"/>
      <c r="GOT4" s="412"/>
      <c r="GOU4" s="680"/>
      <c r="GOV4" s="680"/>
      <c r="GOW4" s="680"/>
      <c r="GOX4" s="680"/>
      <c r="GOY4" s="412"/>
      <c r="GOZ4" s="680"/>
      <c r="GPA4" s="680"/>
      <c r="GPB4" s="680"/>
      <c r="GPC4" s="680"/>
      <c r="GPD4" s="412"/>
      <c r="GPE4" s="680"/>
      <c r="GPF4" s="680"/>
      <c r="GPG4" s="680"/>
      <c r="GPH4" s="680"/>
      <c r="GPI4" s="412"/>
      <c r="GPJ4" s="680"/>
      <c r="GPK4" s="680"/>
      <c r="GPL4" s="680"/>
      <c r="GPM4" s="680"/>
      <c r="GPN4" s="412"/>
      <c r="GPO4" s="680"/>
      <c r="GPP4" s="680"/>
      <c r="GPQ4" s="680"/>
      <c r="GPR4" s="680"/>
      <c r="GPS4" s="412"/>
      <c r="GPT4" s="680"/>
      <c r="GPU4" s="680"/>
      <c r="GPV4" s="680"/>
      <c r="GPW4" s="680"/>
      <c r="GPX4" s="412"/>
      <c r="GPY4" s="680"/>
      <c r="GPZ4" s="680"/>
      <c r="GQA4" s="680"/>
      <c r="GQB4" s="680"/>
      <c r="GQC4" s="412"/>
      <c r="GQD4" s="680"/>
      <c r="GQE4" s="680"/>
      <c r="GQF4" s="680"/>
      <c r="GQG4" s="680"/>
      <c r="GQH4" s="412"/>
      <c r="GQI4" s="680"/>
      <c r="GQJ4" s="680"/>
      <c r="GQK4" s="680"/>
      <c r="GQL4" s="680"/>
      <c r="GQM4" s="412"/>
      <c r="GQN4" s="680"/>
      <c r="GQO4" s="680"/>
      <c r="GQP4" s="680"/>
      <c r="GQQ4" s="680"/>
      <c r="GQR4" s="412"/>
      <c r="GQS4" s="680"/>
      <c r="GQT4" s="680"/>
      <c r="GQU4" s="680"/>
      <c r="GQV4" s="680"/>
      <c r="GQW4" s="412"/>
      <c r="GQX4" s="680"/>
      <c r="GQY4" s="680"/>
      <c r="GQZ4" s="680"/>
      <c r="GRA4" s="680"/>
      <c r="GRB4" s="412"/>
      <c r="GRC4" s="680"/>
      <c r="GRD4" s="680"/>
      <c r="GRE4" s="680"/>
      <c r="GRF4" s="680"/>
      <c r="GRG4" s="412"/>
      <c r="GRH4" s="680"/>
      <c r="GRI4" s="680"/>
      <c r="GRJ4" s="680"/>
      <c r="GRK4" s="680"/>
      <c r="GRL4" s="412"/>
      <c r="GRM4" s="680"/>
      <c r="GRN4" s="680"/>
      <c r="GRO4" s="680"/>
      <c r="GRP4" s="680"/>
      <c r="GRQ4" s="412"/>
      <c r="GRR4" s="680"/>
      <c r="GRS4" s="680"/>
      <c r="GRT4" s="680"/>
      <c r="GRU4" s="680"/>
      <c r="GRV4" s="412"/>
      <c r="GRW4" s="680"/>
      <c r="GRX4" s="680"/>
      <c r="GRY4" s="680"/>
      <c r="GRZ4" s="680"/>
      <c r="GSA4" s="412"/>
      <c r="GSB4" s="680"/>
      <c r="GSC4" s="680"/>
      <c r="GSD4" s="680"/>
      <c r="GSE4" s="680"/>
      <c r="GSF4" s="412"/>
      <c r="GSG4" s="680"/>
      <c r="GSH4" s="680"/>
      <c r="GSI4" s="680"/>
      <c r="GSJ4" s="680"/>
      <c r="GSK4" s="412"/>
      <c r="GSL4" s="680"/>
      <c r="GSM4" s="680"/>
      <c r="GSN4" s="680"/>
      <c r="GSO4" s="680"/>
      <c r="GSP4" s="412"/>
      <c r="GSQ4" s="680"/>
      <c r="GSR4" s="680"/>
      <c r="GSS4" s="680"/>
      <c r="GST4" s="680"/>
      <c r="GSU4" s="412"/>
      <c r="GSV4" s="680"/>
      <c r="GSW4" s="680"/>
      <c r="GSX4" s="680"/>
      <c r="GSY4" s="680"/>
      <c r="GSZ4" s="412"/>
      <c r="GTA4" s="680"/>
      <c r="GTB4" s="680"/>
      <c r="GTC4" s="680"/>
      <c r="GTD4" s="680"/>
      <c r="GTE4" s="412"/>
      <c r="GTF4" s="680"/>
      <c r="GTG4" s="680"/>
      <c r="GTH4" s="680"/>
      <c r="GTI4" s="680"/>
      <c r="GTJ4" s="412"/>
      <c r="GTK4" s="680"/>
      <c r="GTL4" s="680"/>
      <c r="GTM4" s="680"/>
      <c r="GTN4" s="680"/>
      <c r="GTO4" s="412"/>
      <c r="GTP4" s="680"/>
      <c r="GTQ4" s="680"/>
      <c r="GTR4" s="680"/>
      <c r="GTS4" s="680"/>
      <c r="GTT4" s="412"/>
      <c r="GTU4" s="680"/>
      <c r="GTV4" s="680"/>
      <c r="GTW4" s="680"/>
      <c r="GTX4" s="680"/>
      <c r="GTY4" s="412"/>
      <c r="GTZ4" s="680"/>
      <c r="GUA4" s="680"/>
      <c r="GUB4" s="680"/>
      <c r="GUC4" s="680"/>
      <c r="GUD4" s="412"/>
      <c r="GUE4" s="680"/>
      <c r="GUF4" s="680"/>
      <c r="GUG4" s="680"/>
      <c r="GUH4" s="680"/>
      <c r="GUI4" s="412"/>
      <c r="GUJ4" s="680"/>
      <c r="GUK4" s="680"/>
      <c r="GUL4" s="680"/>
      <c r="GUM4" s="680"/>
      <c r="GUN4" s="412"/>
      <c r="GUO4" s="680"/>
      <c r="GUP4" s="680"/>
      <c r="GUQ4" s="680"/>
      <c r="GUR4" s="680"/>
      <c r="GUS4" s="412"/>
      <c r="GUT4" s="680"/>
      <c r="GUU4" s="680"/>
      <c r="GUV4" s="680"/>
      <c r="GUW4" s="680"/>
      <c r="GUX4" s="412"/>
      <c r="GUY4" s="680"/>
      <c r="GUZ4" s="680"/>
      <c r="GVA4" s="680"/>
      <c r="GVB4" s="680"/>
      <c r="GVC4" s="412"/>
      <c r="GVD4" s="680"/>
      <c r="GVE4" s="680"/>
      <c r="GVF4" s="680"/>
      <c r="GVG4" s="680"/>
      <c r="GVH4" s="412"/>
      <c r="GVI4" s="680"/>
      <c r="GVJ4" s="680"/>
      <c r="GVK4" s="680"/>
      <c r="GVL4" s="680"/>
      <c r="GVM4" s="412"/>
      <c r="GVN4" s="680"/>
      <c r="GVO4" s="680"/>
      <c r="GVP4" s="680"/>
      <c r="GVQ4" s="680"/>
      <c r="GVR4" s="412"/>
      <c r="GVS4" s="680"/>
      <c r="GVT4" s="680"/>
      <c r="GVU4" s="680"/>
      <c r="GVV4" s="680"/>
      <c r="GVW4" s="412"/>
      <c r="GVX4" s="680"/>
      <c r="GVY4" s="680"/>
      <c r="GVZ4" s="680"/>
      <c r="GWA4" s="680"/>
      <c r="GWB4" s="412"/>
      <c r="GWC4" s="680"/>
      <c r="GWD4" s="680"/>
      <c r="GWE4" s="680"/>
      <c r="GWF4" s="680"/>
      <c r="GWG4" s="412"/>
      <c r="GWH4" s="680"/>
      <c r="GWI4" s="680"/>
      <c r="GWJ4" s="680"/>
      <c r="GWK4" s="680"/>
      <c r="GWL4" s="412"/>
      <c r="GWM4" s="680"/>
      <c r="GWN4" s="680"/>
      <c r="GWO4" s="680"/>
      <c r="GWP4" s="680"/>
      <c r="GWQ4" s="412"/>
      <c r="GWR4" s="680"/>
      <c r="GWS4" s="680"/>
      <c r="GWT4" s="680"/>
      <c r="GWU4" s="680"/>
      <c r="GWV4" s="412"/>
      <c r="GWW4" s="680"/>
      <c r="GWX4" s="680"/>
      <c r="GWY4" s="680"/>
      <c r="GWZ4" s="680"/>
      <c r="GXA4" s="412"/>
      <c r="GXB4" s="680"/>
      <c r="GXC4" s="680"/>
      <c r="GXD4" s="680"/>
      <c r="GXE4" s="680"/>
      <c r="GXF4" s="412"/>
      <c r="GXG4" s="680"/>
      <c r="GXH4" s="680"/>
      <c r="GXI4" s="680"/>
      <c r="GXJ4" s="680"/>
      <c r="GXK4" s="412"/>
      <c r="GXL4" s="680"/>
      <c r="GXM4" s="680"/>
      <c r="GXN4" s="680"/>
      <c r="GXO4" s="680"/>
      <c r="GXP4" s="412"/>
      <c r="GXQ4" s="680"/>
      <c r="GXR4" s="680"/>
      <c r="GXS4" s="680"/>
      <c r="GXT4" s="680"/>
      <c r="GXU4" s="412"/>
      <c r="GXV4" s="680"/>
      <c r="GXW4" s="680"/>
      <c r="GXX4" s="680"/>
      <c r="GXY4" s="680"/>
      <c r="GXZ4" s="412"/>
      <c r="GYA4" s="680"/>
      <c r="GYB4" s="680"/>
      <c r="GYC4" s="680"/>
      <c r="GYD4" s="680"/>
      <c r="GYE4" s="412"/>
      <c r="GYF4" s="680"/>
      <c r="GYG4" s="680"/>
      <c r="GYH4" s="680"/>
      <c r="GYI4" s="680"/>
      <c r="GYJ4" s="412"/>
      <c r="GYK4" s="680"/>
      <c r="GYL4" s="680"/>
      <c r="GYM4" s="680"/>
      <c r="GYN4" s="680"/>
      <c r="GYO4" s="412"/>
      <c r="GYP4" s="680"/>
      <c r="GYQ4" s="680"/>
      <c r="GYR4" s="680"/>
      <c r="GYS4" s="680"/>
      <c r="GYT4" s="412"/>
      <c r="GYU4" s="680"/>
      <c r="GYV4" s="680"/>
      <c r="GYW4" s="680"/>
      <c r="GYX4" s="680"/>
      <c r="GYY4" s="412"/>
      <c r="GYZ4" s="680"/>
      <c r="GZA4" s="680"/>
      <c r="GZB4" s="680"/>
      <c r="GZC4" s="680"/>
      <c r="GZD4" s="412"/>
      <c r="GZE4" s="680"/>
      <c r="GZF4" s="680"/>
      <c r="GZG4" s="680"/>
      <c r="GZH4" s="680"/>
      <c r="GZI4" s="412"/>
      <c r="GZJ4" s="680"/>
      <c r="GZK4" s="680"/>
      <c r="GZL4" s="680"/>
      <c r="GZM4" s="680"/>
      <c r="GZN4" s="412"/>
      <c r="GZO4" s="680"/>
      <c r="GZP4" s="680"/>
      <c r="GZQ4" s="680"/>
      <c r="GZR4" s="680"/>
      <c r="GZS4" s="412"/>
      <c r="GZT4" s="680"/>
      <c r="GZU4" s="680"/>
      <c r="GZV4" s="680"/>
      <c r="GZW4" s="680"/>
      <c r="GZX4" s="412"/>
      <c r="GZY4" s="680"/>
      <c r="GZZ4" s="680"/>
      <c r="HAA4" s="680"/>
      <c r="HAB4" s="680"/>
      <c r="HAC4" s="412"/>
      <c r="HAD4" s="680"/>
      <c r="HAE4" s="680"/>
      <c r="HAF4" s="680"/>
      <c r="HAG4" s="680"/>
      <c r="HAH4" s="412"/>
      <c r="HAI4" s="680"/>
      <c r="HAJ4" s="680"/>
      <c r="HAK4" s="680"/>
      <c r="HAL4" s="680"/>
      <c r="HAM4" s="412"/>
      <c r="HAN4" s="680"/>
      <c r="HAO4" s="680"/>
      <c r="HAP4" s="680"/>
      <c r="HAQ4" s="680"/>
      <c r="HAR4" s="412"/>
      <c r="HAS4" s="680"/>
      <c r="HAT4" s="680"/>
      <c r="HAU4" s="680"/>
      <c r="HAV4" s="680"/>
      <c r="HAW4" s="412"/>
      <c r="HAX4" s="680"/>
      <c r="HAY4" s="680"/>
      <c r="HAZ4" s="680"/>
      <c r="HBA4" s="680"/>
      <c r="HBB4" s="412"/>
      <c r="HBC4" s="680"/>
      <c r="HBD4" s="680"/>
      <c r="HBE4" s="680"/>
      <c r="HBF4" s="680"/>
      <c r="HBG4" s="412"/>
      <c r="HBH4" s="680"/>
      <c r="HBI4" s="680"/>
      <c r="HBJ4" s="680"/>
      <c r="HBK4" s="680"/>
      <c r="HBL4" s="412"/>
      <c r="HBM4" s="680"/>
      <c r="HBN4" s="680"/>
      <c r="HBO4" s="680"/>
      <c r="HBP4" s="680"/>
      <c r="HBQ4" s="412"/>
      <c r="HBR4" s="680"/>
      <c r="HBS4" s="680"/>
      <c r="HBT4" s="680"/>
      <c r="HBU4" s="680"/>
      <c r="HBV4" s="412"/>
      <c r="HBW4" s="680"/>
      <c r="HBX4" s="680"/>
      <c r="HBY4" s="680"/>
      <c r="HBZ4" s="680"/>
      <c r="HCA4" s="412"/>
      <c r="HCB4" s="680"/>
      <c r="HCC4" s="680"/>
      <c r="HCD4" s="680"/>
      <c r="HCE4" s="680"/>
      <c r="HCF4" s="412"/>
      <c r="HCG4" s="680"/>
      <c r="HCH4" s="680"/>
      <c r="HCI4" s="680"/>
      <c r="HCJ4" s="680"/>
      <c r="HCK4" s="412"/>
      <c r="HCL4" s="680"/>
      <c r="HCM4" s="680"/>
      <c r="HCN4" s="680"/>
      <c r="HCO4" s="680"/>
      <c r="HCP4" s="412"/>
      <c r="HCQ4" s="680"/>
      <c r="HCR4" s="680"/>
      <c r="HCS4" s="680"/>
      <c r="HCT4" s="680"/>
      <c r="HCU4" s="412"/>
      <c r="HCV4" s="680"/>
      <c r="HCW4" s="680"/>
      <c r="HCX4" s="680"/>
      <c r="HCY4" s="680"/>
      <c r="HCZ4" s="412"/>
      <c r="HDA4" s="680"/>
      <c r="HDB4" s="680"/>
      <c r="HDC4" s="680"/>
      <c r="HDD4" s="680"/>
      <c r="HDE4" s="412"/>
      <c r="HDF4" s="680"/>
      <c r="HDG4" s="680"/>
      <c r="HDH4" s="680"/>
      <c r="HDI4" s="680"/>
      <c r="HDJ4" s="412"/>
      <c r="HDK4" s="680"/>
      <c r="HDL4" s="680"/>
      <c r="HDM4" s="680"/>
      <c r="HDN4" s="680"/>
      <c r="HDO4" s="412"/>
      <c r="HDP4" s="680"/>
      <c r="HDQ4" s="680"/>
      <c r="HDR4" s="680"/>
      <c r="HDS4" s="680"/>
      <c r="HDT4" s="412"/>
      <c r="HDU4" s="680"/>
      <c r="HDV4" s="680"/>
      <c r="HDW4" s="680"/>
      <c r="HDX4" s="680"/>
      <c r="HDY4" s="412"/>
      <c r="HDZ4" s="680"/>
      <c r="HEA4" s="680"/>
      <c r="HEB4" s="680"/>
      <c r="HEC4" s="680"/>
      <c r="HED4" s="412"/>
      <c r="HEE4" s="680"/>
      <c r="HEF4" s="680"/>
      <c r="HEG4" s="680"/>
      <c r="HEH4" s="680"/>
      <c r="HEI4" s="412"/>
      <c r="HEJ4" s="680"/>
      <c r="HEK4" s="680"/>
      <c r="HEL4" s="680"/>
      <c r="HEM4" s="680"/>
      <c r="HEN4" s="412"/>
      <c r="HEO4" s="680"/>
      <c r="HEP4" s="680"/>
      <c r="HEQ4" s="680"/>
      <c r="HER4" s="680"/>
      <c r="HES4" s="412"/>
      <c r="HET4" s="680"/>
      <c r="HEU4" s="680"/>
      <c r="HEV4" s="680"/>
      <c r="HEW4" s="680"/>
      <c r="HEX4" s="412"/>
      <c r="HEY4" s="680"/>
      <c r="HEZ4" s="680"/>
      <c r="HFA4" s="680"/>
      <c r="HFB4" s="680"/>
      <c r="HFC4" s="412"/>
      <c r="HFD4" s="680"/>
      <c r="HFE4" s="680"/>
      <c r="HFF4" s="680"/>
      <c r="HFG4" s="680"/>
      <c r="HFH4" s="412"/>
      <c r="HFI4" s="680"/>
      <c r="HFJ4" s="680"/>
      <c r="HFK4" s="680"/>
      <c r="HFL4" s="680"/>
      <c r="HFM4" s="412"/>
      <c r="HFN4" s="680"/>
      <c r="HFO4" s="680"/>
      <c r="HFP4" s="680"/>
      <c r="HFQ4" s="680"/>
      <c r="HFR4" s="412"/>
      <c r="HFS4" s="680"/>
      <c r="HFT4" s="680"/>
      <c r="HFU4" s="680"/>
      <c r="HFV4" s="680"/>
      <c r="HFW4" s="412"/>
      <c r="HFX4" s="680"/>
      <c r="HFY4" s="680"/>
      <c r="HFZ4" s="680"/>
      <c r="HGA4" s="680"/>
      <c r="HGB4" s="412"/>
      <c r="HGC4" s="680"/>
      <c r="HGD4" s="680"/>
      <c r="HGE4" s="680"/>
      <c r="HGF4" s="680"/>
      <c r="HGG4" s="412"/>
      <c r="HGH4" s="680"/>
      <c r="HGI4" s="680"/>
      <c r="HGJ4" s="680"/>
      <c r="HGK4" s="680"/>
      <c r="HGL4" s="412"/>
      <c r="HGM4" s="680"/>
      <c r="HGN4" s="680"/>
      <c r="HGO4" s="680"/>
      <c r="HGP4" s="680"/>
      <c r="HGQ4" s="412"/>
      <c r="HGR4" s="680"/>
      <c r="HGS4" s="680"/>
      <c r="HGT4" s="680"/>
      <c r="HGU4" s="680"/>
      <c r="HGV4" s="412"/>
      <c r="HGW4" s="680"/>
      <c r="HGX4" s="680"/>
      <c r="HGY4" s="680"/>
      <c r="HGZ4" s="680"/>
      <c r="HHA4" s="412"/>
      <c r="HHB4" s="680"/>
      <c r="HHC4" s="680"/>
      <c r="HHD4" s="680"/>
      <c r="HHE4" s="680"/>
      <c r="HHF4" s="412"/>
      <c r="HHG4" s="680"/>
      <c r="HHH4" s="680"/>
      <c r="HHI4" s="680"/>
      <c r="HHJ4" s="680"/>
      <c r="HHK4" s="412"/>
      <c r="HHL4" s="680"/>
      <c r="HHM4" s="680"/>
      <c r="HHN4" s="680"/>
      <c r="HHO4" s="680"/>
      <c r="HHP4" s="412"/>
      <c r="HHQ4" s="680"/>
      <c r="HHR4" s="680"/>
      <c r="HHS4" s="680"/>
      <c r="HHT4" s="680"/>
      <c r="HHU4" s="412"/>
      <c r="HHV4" s="680"/>
      <c r="HHW4" s="680"/>
      <c r="HHX4" s="680"/>
      <c r="HHY4" s="680"/>
      <c r="HHZ4" s="412"/>
      <c r="HIA4" s="680"/>
      <c r="HIB4" s="680"/>
      <c r="HIC4" s="680"/>
      <c r="HID4" s="680"/>
      <c r="HIE4" s="412"/>
      <c r="HIF4" s="680"/>
      <c r="HIG4" s="680"/>
      <c r="HIH4" s="680"/>
      <c r="HII4" s="680"/>
      <c r="HIJ4" s="412"/>
      <c r="HIK4" s="680"/>
      <c r="HIL4" s="680"/>
      <c r="HIM4" s="680"/>
      <c r="HIN4" s="680"/>
      <c r="HIO4" s="412"/>
      <c r="HIP4" s="680"/>
      <c r="HIQ4" s="680"/>
      <c r="HIR4" s="680"/>
      <c r="HIS4" s="680"/>
      <c r="HIT4" s="412"/>
      <c r="HIU4" s="680"/>
      <c r="HIV4" s="680"/>
      <c r="HIW4" s="680"/>
      <c r="HIX4" s="680"/>
      <c r="HIY4" s="412"/>
      <c r="HIZ4" s="680"/>
      <c r="HJA4" s="680"/>
      <c r="HJB4" s="680"/>
      <c r="HJC4" s="680"/>
      <c r="HJD4" s="412"/>
      <c r="HJE4" s="680"/>
      <c r="HJF4" s="680"/>
      <c r="HJG4" s="680"/>
      <c r="HJH4" s="680"/>
      <c r="HJI4" s="412"/>
      <c r="HJJ4" s="680"/>
      <c r="HJK4" s="680"/>
      <c r="HJL4" s="680"/>
      <c r="HJM4" s="680"/>
      <c r="HJN4" s="412"/>
      <c r="HJO4" s="680"/>
      <c r="HJP4" s="680"/>
      <c r="HJQ4" s="680"/>
      <c r="HJR4" s="680"/>
      <c r="HJS4" s="412"/>
      <c r="HJT4" s="680"/>
      <c r="HJU4" s="680"/>
      <c r="HJV4" s="680"/>
      <c r="HJW4" s="680"/>
      <c r="HJX4" s="412"/>
      <c r="HJY4" s="680"/>
      <c r="HJZ4" s="680"/>
      <c r="HKA4" s="680"/>
      <c r="HKB4" s="680"/>
      <c r="HKC4" s="412"/>
      <c r="HKD4" s="680"/>
      <c r="HKE4" s="680"/>
      <c r="HKF4" s="680"/>
      <c r="HKG4" s="680"/>
      <c r="HKH4" s="412"/>
      <c r="HKI4" s="680"/>
      <c r="HKJ4" s="680"/>
      <c r="HKK4" s="680"/>
      <c r="HKL4" s="680"/>
      <c r="HKM4" s="412"/>
      <c r="HKN4" s="680"/>
      <c r="HKO4" s="680"/>
      <c r="HKP4" s="680"/>
      <c r="HKQ4" s="680"/>
      <c r="HKR4" s="412"/>
      <c r="HKS4" s="680"/>
      <c r="HKT4" s="680"/>
      <c r="HKU4" s="680"/>
      <c r="HKV4" s="680"/>
      <c r="HKW4" s="412"/>
      <c r="HKX4" s="680"/>
      <c r="HKY4" s="680"/>
      <c r="HKZ4" s="680"/>
      <c r="HLA4" s="680"/>
      <c r="HLB4" s="412"/>
      <c r="HLC4" s="680"/>
      <c r="HLD4" s="680"/>
      <c r="HLE4" s="680"/>
      <c r="HLF4" s="680"/>
      <c r="HLG4" s="412"/>
      <c r="HLH4" s="680"/>
      <c r="HLI4" s="680"/>
      <c r="HLJ4" s="680"/>
      <c r="HLK4" s="680"/>
      <c r="HLL4" s="412"/>
      <c r="HLM4" s="680"/>
      <c r="HLN4" s="680"/>
      <c r="HLO4" s="680"/>
      <c r="HLP4" s="680"/>
      <c r="HLQ4" s="412"/>
      <c r="HLR4" s="680"/>
      <c r="HLS4" s="680"/>
      <c r="HLT4" s="680"/>
      <c r="HLU4" s="680"/>
      <c r="HLV4" s="412"/>
      <c r="HLW4" s="680"/>
      <c r="HLX4" s="680"/>
      <c r="HLY4" s="680"/>
      <c r="HLZ4" s="680"/>
      <c r="HMA4" s="412"/>
      <c r="HMB4" s="680"/>
      <c r="HMC4" s="680"/>
      <c r="HMD4" s="680"/>
      <c r="HME4" s="680"/>
      <c r="HMF4" s="412"/>
      <c r="HMG4" s="680"/>
      <c r="HMH4" s="680"/>
      <c r="HMI4" s="680"/>
      <c r="HMJ4" s="680"/>
      <c r="HMK4" s="412"/>
      <c r="HML4" s="680"/>
      <c r="HMM4" s="680"/>
      <c r="HMN4" s="680"/>
      <c r="HMO4" s="680"/>
      <c r="HMP4" s="412"/>
      <c r="HMQ4" s="680"/>
      <c r="HMR4" s="680"/>
      <c r="HMS4" s="680"/>
      <c r="HMT4" s="680"/>
      <c r="HMU4" s="412"/>
      <c r="HMV4" s="680"/>
      <c r="HMW4" s="680"/>
      <c r="HMX4" s="680"/>
      <c r="HMY4" s="680"/>
      <c r="HMZ4" s="412"/>
      <c r="HNA4" s="680"/>
      <c r="HNB4" s="680"/>
      <c r="HNC4" s="680"/>
      <c r="HND4" s="680"/>
      <c r="HNE4" s="412"/>
      <c r="HNF4" s="680"/>
      <c r="HNG4" s="680"/>
      <c r="HNH4" s="680"/>
      <c r="HNI4" s="680"/>
      <c r="HNJ4" s="412"/>
      <c r="HNK4" s="680"/>
      <c r="HNL4" s="680"/>
      <c r="HNM4" s="680"/>
      <c r="HNN4" s="680"/>
      <c r="HNO4" s="412"/>
      <c r="HNP4" s="680"/>
      <c r="HNQ4" s="680"/>
      <c r="HNR4" s="680"/>
      <c r="HNS4" s="680"/>
      <c r="HNT4" s="412"/>
      <c r="HNU4" s="680"/>
      <c r="HNV4" s="680"/>
      <c r="HNW4" s="680"/>
      <c r="HNX4" s="680"/>
      <c r="HNY4" s="412"/>
      <c r="HNZ4" s="680"/>
      <c r="HOA4" s="680"/>
      <c r="HOB4" s="680"/>
      <c r="HOC4" s="680"/>
      <c r="HOD4" s="412"/>
      <c r="HOE4" s="680"/>
      <c r="HOF4" s="680"/>
      <c r="HOG4" s="680"/>
      <c r="HOH4" s="680"/>
      <c r="HOI4" s="412"/>
      <c r="HOJ4" s="680"/>
      <c r="HOK4" s="680"/>
      <c r="HOL4" s="680"/>
      <c r="HOM4" s="680"/>
      <c r="HON4" s="412"/>
      <c r="HOO4" s="680"/>
      <c r="HOP4" s="680"/>
      <c r="HOQ4" s="680"/>
      <c r="HOR4" s="680"/>
      <c r="HOS4" s="412"/>
      <c r="HOT4" s="680"/>
      <c r="HOU4" s="680"/>
      <c r="HOV4" s="680"/>
      <c r="HOW4" s="680"/>
      <c r="HOX4" s="412"/>
      <c r="HOY4" s="680"/>
      <c r="HOZ4" s="680"/>
      <c r="HPA4" s="680"/>
      <c r="HPB4" s="680"/>
      <c r="HPC4" s="412"/>
      <c r="HPD4" s="680"/>
      <c r="HPE4" s="680"/>
      <c r="HPF4" s="680"/>
      <c r="HPG4" s="680"/>
      <c r="HPH4" s="412"/>
      <c r="HPI4" s="680"/>
      <c r="HPJ4" s="680"/>
      <c r="HPK4" s="680"/>
      <c r="HPL4" s="680"/>
      <c r="HPM4" s="412"/>
      <c r="HPN4" s="680"/>
      <c r="HPO4" s="680"/>
      <c r="HPP4" s="680"/>
      <c r="HPQ4" s="680"/>
      <c r="HPR4" s="412"/>
      <c r="HPS4" s="680"/>
      <c r="HPT4" s="680"/>
      <c r="HPU4" s="680"/>
      <c r="HPV4" s="680"/>
      <c r="HPW4" s="412"/>
      <c r="HPX4" s="680"/>
      <c r="HPY4" s="680"/>
      <c r="HPZ4" s="680"/>
      <c r="HQA4" s="680"/>
      <c r="HQB4" s="412"/>
      <c r="HQC4" s="680"/>
      <c r="HQD4" s="680"/>
      <c r="HQE4" s="680"/>
      <c r="HQF4" s="680"/>
      <c r="HQG4" s="412"/>
      <c r="HQH4" s="680"/>
      <c r="HQI4" s="680"/>
      <c r="HQJ4" s="680"/>
      <c r="HQK4" s="680"/>
      <c r="HQL4" s="412"/>
      <c r="HQM4" s="680"/>
      <c r="HQN4" s="680"/>
      <c r="HQO4" s="680"/>
      <c r="HQP4" s="680"/>
      <c r="HQQ4" s="412"/>
      <c r="HQR4" s="680"/>
      <c r="HQS4" s="680"/>
      <c r="HQT4" s="680"/>
      <c r="HQU4" s="680"/>
      <c r="HQV4" s="412"/>
      <c r="HQW4" s="680"/>
      <c r="HQX4" s="680"/>
      <c r="HQY4" s="680"/>
      <c r="HQZ4" s="680"/>
      <c r="HRA4" s="412"/>
      <c r="HRB4" s="680"/>
      <c r="HRC4" s="680"/>
      <c r="HRD4" s="680"/>
      <c r="HRE4" s="680"/>
      <c r="HRF4" s="412"/>
      <c r="HRG4" s="680"/>
      <c r="HRH4" s="680"/>
      <c r="HRI4" s="680"/>
      <c r="HRJ4" s="680"/>
      <c r="HRK4" s="412"/>
      <c r="HRL4" s="680"/>
      <c r="HRM4" s="680"/>
      <c r="HRN4" s="680"/>
      <c r="HRO4" s="680"/>
      <c r="HRP4" s="412"/>
      <c r="HRQ4" s="680"/>
      <c r="HRR4" s="680"/>
      <c r="HRS4" s="680"/>
      <c r="HRT4" s="680"/>
      <c r="HRU4" s="412"/>
      <c r="HRV4" s="680"/>
      <c r="HRW4" s="680"/>
      <c r="HRX4" s="680"/>
      <c r="HRY4" s="680"/>
      <c r="HRZ4" s="412"/>
      <c r="HSA4" s="680"/>
      <c r="HSB4" s="680"/>
      <c r="HSC4" s="680"/>
      <c r="HSD4" s="680"/>
      <c r="HSE4" s="412"/>
      <c r="HSF4" s="680"/>
      <c r="HSG4" s="680"/>
      <c r="HSH4" s="680"/>
      <c r="HSI4" s="680"/>
      <c r="HSJ4" s="412"/>
      <c r="HSK4" s="680"/>
      <c r="HSL4" s="680"/>
      <c r="HSM4" s="680"/>
      <c r="HSN4" s="680"/>
      <c r="HSO4" s="412"/>
      <c r="HSP4" s="680"/>
      <c r="HSQ4" s="680"/>
      <c r="HSR4" s="680"/>
      <c r="HSS4" s="680"/>
      <c r="HST4" s="412"/>
      <c r="HSU4" s="680"/>
      <c r="HSV4" s="680"/>
      <c r="HSW4" s="680"/>
      <c r="HSX4" s="680"/>
      <c r="HSY4" s="412"/>
      <c r="HSZ4" s="680"/>
      <c r="HTA4" s="680"/>
      <c r="HTB4" s="680"/>
      <c r="HTC4" s="680"/>
      <c r="HTD4" s="412"/>
      <c r="HTE4" s="680"/>
      <c r="HTF4" s="680"/>
      <c r="HTG4" s="680"/>
      <c r="HTH4" s="680"/>
      <c r="HTI4" s="412"/>
      <c r="HTJ4" s="680"/>
      <c r="HTK4" s="680"/>
      <c r="HTL4" s="680"/>
      <c r="HTM4" s="680"/>
      <c r="HTN4" s="412"/>
      <c r="HTO4" s="680"/>
      <c r="HTP4" s="680"/>
      <c r="HTQ4" s="680"/>
      <c r="HTR4" s="680"/>
      <c r="HTS4" s="412"/>
      <c r="HTT4" s="680"/>
      <c r="HTU4" s="680"/>
      <c r="HTV4" s="680"/>
      <c r="HTW4" s="680"/>
      <c r="HTX4" s="412"/>
      <c r="HTY4" s="680"/>
      <c r="HTZ4" s="680"/>
      <c r="HUA4" s="680"/>
      <c r="HUB4" s="680"/>
      <c r="HUC4" s="412"/>
      <c r="HUD4" s="680"/>
      <c r="HUE4" s="680"/>
      <c r="HUF4" s="680"/>
      <c r="HUG4" s="680"/>
      <c r="HUH4" s="412"/>
      <c r="HUI4" s="680"/>
      <c r="HUJ4" s="680"/>
      <c r="HUK4" s="680"/>
      <c r="HUL4" s="680"/>
      <c r="HUM4" s="412"/>
      <c r="HUN4" s="680"/>
      <c r="HUO4" s="680"/>
      <c r="HUP4" s="680"/>
      <c r="HUQ4" s="680"/>
      <c r="HUR4" s="412"/>
      <c r="HUS4" s="680"/>
      <c r="HUT4" s="680"/>
      <c r="HUU4" s="680"/>
      <c r="HUV4" s="680"/>
      <c r="HUW4" s="412"/>
      <c r="HUX4" s="680"/>
      <c r="HUY4" s="680"/>
      <c r="HUZ4" s="680"/>
      <c r="HVA4" s="680"/>
      <c r="HVB4" s="412"/>
      <c r="HVC4" s="680"/>
      <c r="HVD4" s="680"/>
      <c r="HVE4" s="680"/>
      <c r="HVF4" s="680"/>
      <c r="HVG4" s="412"/>
      <c r="HVH4" s="680"/>
      <c r="HVI4" s="680"/>
      <c r="HVJ4" s="680"/>
      <c r="HVK4" s="680"/>
      <c r="HVL4" s="412"/>
      <c r="HVM4" s="680"/>
      <c r="HVN4" s="680"/>
      <c r="HVO4" s="680"/>
      <c r="HVP4" s="680"/>
      <c r="HVQ4" s="412"/>
      <c r="HVR4" s="680"/>
      <c r="HVS4" s="680"/>
      <c r="HVT4" s="680"/>
      <c r="HVU4" s="680"/>
      <c r="HVV4" s="412"/>
      <c r="HVW4" s="680"/>
      <c r="HVX4" s="680"/>
      <c r="HVY4" s="680"/>
      <c r="HVZ4" s="680"/>
      <c r="HWA4" s="412"/>
      <c r="HWB4" s="680"/>
      <c r="HWC4" s="680"/>
      <c r="HWD4" s="680"/>
      <c r="HWE4" s="680"/>
      <c r="HWF4" s="412"/>
      <c r="HWG4" s="680"/>
      <c r="HWH4" s="680"/>
      <c r="HWI4" s="680"/>
      <c r="HWJ4" s="680"/>
      <c r="HWK4" s="412"/>
      <c r="HWL4" s="680"/>
      <c r="HWM4" s="680"/>
      <c r="HWN4" s="680"/>
      <c r="HWO4" s="680"/>
      <c r="HWP4" s="412"/>
      <c r="HWQ4" s="680"/>
      <c r="HWR4" s="680"/>
      <c r="HWS4" s="680"/>
      <c r="HWT4" s="680"/>
      <c r="HWU4" s="412"/>
      <c r="HWV4" s="680"/>
      <c r="HWW4" s="680"/>
      <c r="HWX4" s="680"/>
      <c r="HWY4" s="680"/>
      <c r="HWZ4" s="412"/>
      <c r="HXA4" s="680"/>
      <c r="HXB4" s="680"/>
      <c r="HXC4" s="680"/>
      <c r="HXD4" s="680"/>
      <c r="HXE4" s="412"/>
      <c r="HXF4" s="680"/>
      <c r="HXG4" s="680"/>
      <c r="HXH4" s="680"/>
      <c r="HXI4" s="680"/>
      <c r="HXJ4" s="412"/>
      <c r="HXK4" s="680"/>
      <c r="HXL4" s="680"/>
      <c r="HXM4" s="680"/>
      <c r="HXN4" s="680"/>
      <c r="HXO4" s="412"/>
      <c r="HXP4" s="680"/>
      <c r="HXQ4" s="680"/>
      <c r="HXR4" s="680"/>
      <c r="HXS4" s="680"/>
      <c r="HXT4" s="412"/>
      <c r="HXU4" s="680"/>
      <c r="HXV4" s="680"/>
      <c r="HXW4" s="680"/>
      <c r="HXX4" s="680"/>
      <c r="HXY4" s="412"/>
      <c r="HXZ4" s="680"/>
      <c r="HYA4" s="680"/>
      <c r="HYB4" s="680"/>
      <c r="HYC4" s="680"/>
      <c r="HYD4" s="412"/>
      <c r="HYE4" s="680"/>
      <c r="HYF4" s="680"/>
      <c r="HYG4" s="680"/>
      <c r="HYH4" s="680"/>
      <c r="HYI4" s="412"/>
      <c r="HYJ4" s="680"/>
      <c r="HYK4" s="680"/>
      <c r="HYL4" s="680"/>
      <c r="HYM4" s="680"/>
      <c r="HYN4" s="412"/>
      <c r="HYO4" s="680"/>
      <c r="HYP4" s="680"/>
      <c r="HYQ4" s="680"/>
      <c r="HYR4" s="680"/>
      <c r="HYS4" s="412"/>
      <c r="HYT4" s="680"/>
      <c r="HYU4" s="680"/>
      <c r="HYV4" s="680"/>
      <c r="HYW4" s="680"/>
      <c r="HYX4" s="412"/>
      <c r="HYY4" s="680"/>
      <c r="HYZ4" s="680"/>
      <c r="HZA4" s="680"/>
      <c r="HZB4" s="680"/>
      <c r="HZC4" s="412"/>
      <c r="HZD4" s="680"/>
      <c r="HZE4" s="680"/>
      <c r="HZF4" s="680"/>
      <c r="HZG4" s="680"/>
      <c r="HZH4" s="412"/>
      <c r="HZI4" s="680"/>
      <c r="HZJ4" s="680"/>
      <c r="HZK4" s="680"/>
      <c r="HZL4" s="680"/>
      <c r="HZM4" s="412"/>
      <c r="HZN4" s="680"/>
      <c r="HZO4" s="680"/>
      <c r="HZP4" s="680"/>
      <c r="HZQ4" s="680"/>
      <c r="HZR4" s="412"/>
      <c r="HZS4" s="680"/>
      <c r="HZT4" s="680"/>
      <c r="HZU4" s="680"/>
      <c r="HZV4" s="680"/>
      <c r="HZW4" s="412"/>
      <c r="HZX4" s="680"/>
      <c r="HZY4" s="680"/>
      <c r="HZZ4" s="680"/>
      <c r="IAA4" s="680"/>
      <c r="IAB4" s="412"/>
      <c r="IAC4" s="680"/>
      <c r="IAD4" s="680"/>
      <c r="IAE4" s="680"/>
      <c r="IAF4" s="680"/>
      <c r="IAG4" s="412"/>
      <c r="IAH4" s="680"/>
      <c r="IAI4" s="680"/>
      <c r="IAJ4" s="680"/>
      <c r="IAK4" s="680"/>
      <c r="IAL4" s="412"/>
      <c r="IAM4" s="680"/>
      <c r="IAN4" s="680"/>
      <c r="IAO4" s="680"/>
      <c r="IAP4" s="680"/>
      <c r="IAQ4" s="412"/>
      <c r="IAR4" s="680"/>
      <c r="IAS4" s="680"/>
      <c r="IAT4" s="680"/>
      <c r="IAU4" s="680"/>
      <c r="IAV4" s="412"/>
      <c r="IAW4" s="680"/>
      <c r="IAX4" s="680"/>
      <c r="IAY4" s="680"/>
      <c r="IAZ4" s="680"/>
      <c r="IBA4" s="412"/>
      <c r="IBB4" s="680"/>
      <c r="IBC4" s="680"/>
      <c r="IBD4" s="680"/>
      <c r="IBE4" s="680"/>
      <c r="IBF4" s="412"/>
      <c r="IBG4" s="680"/>
      <c r="IBH4" s="680"/>
      <c r="IBI4" s="680"/>
      <c r="IBJ4" s="680"/>
      <c r="IBK4" s="412"/>
      <c r="IBL4" s="680"/>
      <c r="IBM4" s="680"/>
      <c r="IBN4" s="680"/>
      <c r="IBO4" s="680"/>
      <c r="IBP4" s="412"/>
      <c r="IBQ4" s="680"/>
      <c r="IBR4" s="680"/>
      <c r="IBS4" s="680"/>
      <c r="IBT4" s="680"/>
      <c r="IBU4" s="412"/>
      <c r="IBV4" s="680"/>
      <c r="IBW4" s="680"/>
      <c r="IBX4" s="680"/>
      <c r="IBY4" s="680"/>
      <c r="IBZ4" s="412"/>
      <c r="ICA4" s="680"/>
      <c r="ICB4" s="680"/>
      <c r="ICC4" s="680"/>
      <c r="ICD4" s="680"/>
      <c r="ICE4" s="412"/>
      <c r="ICF4" s="680"/>
      <c r="ICG4" s="680"/>
      <c r="ICH4" s="680"/>
      <c r="ICI4" s="680"/>
      <c r="ICJ4" s="412"/>
      <c r="ICK4" s="680"/>
      <c r="ICL4" s="680"/>
      <c r="ICM4" s="680"/>
      <c r="ICN4" s="680"/>
      <c r="ICO4" s="412"/>
      <c r="ICP4" s="680"/>
      <c r="ICQ4" s="680"/>
      <c r="ICR4" s="680"/>
      <c r="ICS4" s="680"/>
      <c r="ICT4" s="412"/>
      <c r="ICU4" s="680"/>
      <c r="ICV4" s="680"/>
      <c r="ICW4" s="680"/>
      <c r="ICX4" s="680"/>
      <c r="ICY4" s="412"/>
      <c r="ICZ4" s="680"/>
      <c r="IDA4" s="680"/>
      <c r="IDB4" s="680"/>
      <c r="IDC4" s="680"/>
      <c r="IDD4" s="412"/>
      <c r="IDE4" s="680"/>
      <c r="IDF4" s="680"/>
      <c r="IDG4" s="680"/>
      <c r="IDH4" s="680"/>
      <c r="IDI4" s="412"/>
      <c r="IDJ4" s="680"/>
      <c r="IDK4" s="680"/>
      <c r="IDL4" s="680"/>
      <c r="IDM4" s="680"/>
      <c r="IDN4" s="412"/>
      <c r="IDO4" s="680"/>
      <c r="IDP4" s="680"/>
      <c r="IDQ4" s="680"/>
      <c r="IDR4" s="680"/>
      <c r="IDS4" s="412"/>
      <c r="IDT4" s="680"/>
      <c r="IDU4" s="680"/>
      <c r="IDV4" s="680"/>
      <c r="IDW4" s="680"/>
      <c r="IDX4" s="412"/>
      <c r="IDY4" s="680"/>
      <c r="IDZ4" s="680"/>
      <c r="IEA4" s="680"/>
      <c r="IEB4" s="680"/>
      <c r="IEC4" s="412"/>
      <c r="IED4" s="680"/>
      <c r="IEE4" s="680"/>
      <c r="IEF4" s="680"/>
      <c r="IEG4" s="680"/>
      <c r="IEH4" s="412"/>
      <c r="IEI4" s="680"/>
      <c r="IEJ4" s="680"/>
      <c r="IEK4" s="680"/>
      <c r="IEL4" s="680"/>
      <c r="IEM4" s="412"/>
      <c r="IEN4" s="680"/>
      <c r="IEO4" s="680"/>
      <c r="IEP4" s="680"/>
      <c r="IEQ4" s="680"/>
      <c r="IER4" s="412"/>
      <c r="IES4" s="680"/>
      <c r="IET4" s="680"/>
      <c r="IEU4" s="680"/>
      <c r="IEV4" s="680"/>
      <c r="IEW4" s="412"/>
      <c r="IEX4" s="680"/>
      <c r="IEY4" s="680"/>
      <c r="IEZ4" s="680"/>
      <c r="IFA4" s="680"/>
      <c r="IFB4" s="412"/>
      <c r="IFC4" s="680"/>
      <c r="IFD4" s="680"/>
      <c r="IFE4" s="680"/>
      <c r="IFF4" s="680"/>
      <c r="IFG4" s="412"/>
      <c r="IFH4" s="680"/>
      <c r="IFI4" s="680"/>
      <c r="IFJ4" s="680"/>
      <c r="IFK4" s="680"/>
      <c r="IFL4" s="412"/>
      <c r="IFM4" s="680"/>
      <c r="IFN4" s="680"/>
      <c r="IFO4" s="680"/>
      <c r="IFP4" s="680"/>
      <c r="IFQ4" s="412"/>
      <c r="IFR4" s="680"/>
      <c r="IFS4" s="680"/>
      <c r="IFT4" s="680"/>
      <c r="IFU4" s="680"/>
      <c r="IFV4" s="412"/>
      <c r="IFW4" s="680"/>
      <c r="IFX4" s="680"/>
      <c r="IFY4" s="680"/>
      <c r="IFZ4" s="680"/>
      <c r="IGA4" s="412"/>
      <c r="IGB4" s="680"/>
      <c r="IGC4" s="680"/>
      <c r="IGD4" s="680"/>
      <c r="IGE4" s="680"/>
      <c r="IGF4" s="412"/>
      <c r="IGG4" s="680"/>
      <c r="IGH4" s="680"/>
      <c r="IGI4" s="680"/>
      <c r="IGJ4" s="680"/>
      <c r="IGK4" s="412"/>
      <c r="IGL4" s="680"/>
      <c r="IGM4" s="680"/>
      <c r="IGN4" s="680"/>
      <c r="IGO4" s="680"/>
      <c r="IGP4" s="412"/>
      <c r="IGQ4" s="680"/>
      <c r="IGR4" s="680"/>
      <c r="IGS4" s="680"/>
      <c r="IGT4" s="680"/>
      <c r="IGU4" s="412"/>
      <c r="IGV4" s="680"/>
      <c r="IGW4" s="680"/>
      <c r="IGX4" s="680"/>
      <c r="IGY4" s="680"/>
      <c r="IGZ4" s="412"/>
      <c r="IHA4" s="680"/>
      <c r="IHB4" s="680"/>
      <c r="IHC4" s="680"/>
      <c r="IHD4" s="680"/>
      <c r="IHE4" s="412"/>
      <c r="IHF4" s="680"/>
      <c r="IHG4" s="680"/>
      <c r="IHH4" s="680"/>
      <c r="IHI4" s="680"/>
      <c r="IHJ4" s="412"/>
      <c r="IHK4" s="680"/>
      <c r="IHL4" s="680"/>
      <c r="IHM4" s="680"/>
      <c r="IHN4" s="680"/>
      <c r="IHO4" s="412"/>
      <c r="IHP4" s="680"/>
      <c r="IHQ4" s="680"/>
      <c r="IHR4" s="680"/>
      <c r="IHS4" s="680"/>
      <c r="IHT4" s="412"/>
      <c r="IHU4" s="680"/>
      <c r="IHV4" s="680"/>
      <c r="IHW4" s="680"/>
      <c r="IHX4" s="680"/>
      <c r="IHY4" s="412"/>
      <c r="IHZ4" s="680"/>
      <c r="IIA4" s="680"/>
      <c r="IIB4" s="680"/>
      <c r="IIC4" s="680"/>
      <c r="IID4" s="412"/>
      <c r="IIE4" s="680"/>
      <c r="IIF4" s="680"/>
      <c r="IIG4" s="680"/>
      <c r="IIH4" s="680"/>
      <c r="III4" s="412"/>
      <c r="IIJ4" s="680"/>
      <c r="IIK4" s="680"/>
      <c r="IIL4" s="680"/>
      <c r="IIM4" s="680"/>
      <c r="IIN4" s="412"/>
      <c r="IIO4" s="680"/>
      <c r="IIP4" s="680"/>
      <c r="IIQ4" s="680"/>
      <c r="IIR4" s="680"/>
      <c r="IIS4" s="412"/>
      <c r="IIT4" s="680"/>
      <c r="IIU4" s="680"/>
      <c r="IIV4" s="680"/>
      <c r="IIW4" s="680"/>
      <c r="IIX4" s="412"/>
      <c r="IIY4" s="680"/>
      <c r="IIZ4" s="680"/>
      <c r="IJA4" s="680"/>
      <c r="IJB4" s="680"/>
      <c r="IJC4" s="412"/>
      <c r="IJD4" s="680"/>
      <c r="IJE4" s="680"/>
      <c r="IJF4" s="680"/>
      <c r="IJG4" s="680"/>
      <c r="IJH4" s="412"/>
      <c r="IJI4" s="680"/>
      <c r="IJJ4" s="680"/>
      <c r="IJK4" s="680"/>
      <c r="IJL4" s="680"/>
      <c r="IJM4" s="412"/>
      <c r="IJN4" s="680"/>
      <c r="IJO4" s="680"/>
      <c r="IJP4" s="680"/>
      <c r="IJQ4" s="680"/>
      <c r="IJR4" s="412"/>
      <c r="IJS4" s="680"/>
      <c r="IJT4" s="680"/>
      <c r="IJU4" s="680"/>
      <c r="IJV4" s="680"/>
      <c r="IJW4" s="412"/>
      <c r="IJX4" s="680"/>
      <c r="IJY4" s="680"/>
      <c r="IJZ4" s="680"/>
      <c r="IKA4" s="680"/>
      <c r="IKB4" s="412"/>
      <c r="IKC4" s="680"/>
      <c r="IKD4" s="680"/>
      <c r="IKE4" s="680"/>
      <c r="IKF4" s="680"/>
      <c r="IKG4" s="412"/>
      <c r="IKH4" s="680"/>
      <c r="IKI4" s="680"/>
      <c r="IKJ4" s="680"/>
      <c r="IKK4" s="680"/>
      <c r="IKL4" s="412"/>
      <c r="IKM4" s="680"/>
      <c r="IKN4" s="680"/>
      <c r="IKO4" s="680"/>
      <c r="IKP4" s="680"/>
      <c r="IKQ4" s="412"/>
      <c r="IKR4" s="680"/>
      <c r="IKS4" s="680"/>
      <c r="IKT4" s="680"/>
      <c r="IKU4" s="680"/>
      <c r="IKV4" s="412"/>
      <c r="IKW4" s="680"/>
      <c r="IKX4" s="680"/>
      <c r="IKY4" s="680"/>
      <c r="IKZ4" s="680"/>
      <c r="ILA4" s="412"/>
      <c r="ILB4" s="680"/>
      <c r="ILC4" s="680"/>
      <c r="ILD4" s="680"/>
      <c r="ILE4" s="680"/>
      <c r="ILF4" s="412"/>
      <c r="ILG4" s="680"/>
      <c r="ILH4" s="680"/>
      <c r="ILI4" s="680"/>
      <c r="ILJ4" s="680"/>
      <c r="ILK4" s="412"/>
      <c r="ILL4" s="680"/>
      <c r="ILM4" s="680"/>
      <c r="ILN4" s="680"/>
      <c r="ILO4" s="680"/>
      <c r="ILP4" s="412"/>
      <c r="ILQ4" s="680"/>
      <c r="ILR4" s="680"/>
      <c r="ILS4" s="680"/>
      <c r="ILT4" s="680"/>
      <c r="ILU4" s="412"/>
      <c r="ILV4" s="680"/>
      <c r="ILW4" s="680"/>
      <c r="ILX4" s="680"/>
      <c r="ILY4" s="680"/>
      <c r="ILZ4" s="412"/>
      <c r="IMA4" s="680"/>
      <c r="IMB4" s="680"/>
      <c r="IMC4" s="680"/>
      <c r="IMD4" s="680"/>
      <c r="IME4" s="412"/>
      <c r="IMF4" s="680"/>
      <c r="IMG4" s="680"/>
      <c r="IMH4" s="680"/>
      <c r="IMI4" s="680"/>
      <c r="IMJ4" s="412"/>
      <c r="IMK4" s="680"/>
      <c r="IML4" s="680"/>
      <c r="IMM4" s="680"/>
      <c r="IMN4" s="680"/>
      <c r="IMO4" s="412"/>
      <c r="IMP4" s="680"/>
      <c r="IMQ4" s="680"/>
      <c r="IMR4" s="680"/>
      <c r="IMS4" s="680"/>
      <c r="IMT4" s="412"/>
      <c r="IMU4" s="680"/>
      <c r="IMV4" s="680"/>
      <c r="IMW4" s="680"/>
      <c r="IMX4" s="680"/>
      <c r="IMY4" s="412"/>
      <c r="IMZ4" s="680"/>
      <c r="INA4" s="680"/>
      <c r="INB4" s="680"/>
      <c r="INC4" s="680"/>
      <c r="IND4" s="412"/>
      <c r="INE4" s="680"/>
      <c r="INF4" s="680"/>
      <c r="ING4" s="680"/>
      <c r="INH4" s="680"/>
      <c r="INI4" s="412"/>
      <c r="INJ4" s="680"/>
      <c r="INK4" s="680"/>
      <c r="INL4" s="680"/>
      <c r="INM4" s="680"/>
      <c r="INN4" s="412"/>
      <c r="INO4" s="680"/>
      <c r="INP4" s="680"/>
      <c r="INQ4" s="680"/>
      <c r="INR4" s="680"/>
      <c r="INS4" s="412"/>
      <c r="INT4" s="680"/>
      <c r="INU4" s="680"/>
      <c r="INV4" s="680"/>
      <c r="INW4" s="680"/>
      <c r="INX4" s="412"/>
      <c r="INY4" s="680"/>
      <c r="INZ4" s="680"/>
      <c r="IOA4" s="680"/>
      <c r="IOB4" s="680"/>
      <c r="IOC4" s="412"/>
      <c r="IOD4" s="680"/>
      <c r="IOE4" s="680"/>
      <c r="IOF4" s="680"/>
      <c r="IOG4" s="680"/>
      <c r="IOH4" s="412"/>
      <c r="IOI4" s="680"/>
      <c r="IOJ4" s="680"/>
      <c r="IOK4" s="680"/>
      <c r="IOL4" s="680"/>
      <c r="IOM4" s="412"/>
      <c r="ION4" s="680"/>
      <c r="IOO4" s="680"/>
      <c r="IOP4" s="680"/>
      <c r="IOQ4" s="680"/>
      <c r="IOR4" s="412"/>
      <c r="IOS4" s="680"/>
      <c r="IOT4" s="680"/>
      <c r="IOU4" s="680"/>
      <c r="IOV4" s="680"/>
      <c r="IOW4" s="412"/>
      <c r="IOX4" s="680"/>
      <c r="IOY4" s="680"/>
      <c r="IOZ4" s="680"/>
      <c r="IPA4" s="680"/>
      <c r="IPB4" s="412"/>
      <c r="IPC4" s="680"/>
      <c r="IPD4" s="680"/>
      <c r="IPE4" s="680"/>
      <c r="IPF4" s="680"/>
      <c r="IPG4" s="412"/>
      <c r="IPH4" s="680"/>
      <c r="IPI4" s="680"/>
      <c r="IPJ4" s="680"/>
      <c r="IPK4" s="680"/>
      <c r="IPL4" s="412"/>
      <c r="IPM4" s="680"/>
      <c r="IPN4" s="680"/>
      <c r="IPO4" s="680"/>
      <c r="IPP4" s="680"/>
      <c r="IPQ4" s="412"/>
      <c r="IPR4" s="680"/>
      <c r="IPS4" s="680"/>
      <c r="IPT4" s="680"/>
      <c r="IPU4" s="680"/>
      <c r="IPV4" s="412"/>
      <c r="IPW4" s="680"/>
      <c r="IPX4" s="680"/>
      <c r="IPY4" s="680"/>
      <c r="IPZ4" s="680"/>
      <c r="IQA4" s="412"/>
      <c r="IQB4" s="680"/>
      <c r="IQC4" s="680"/>
      <c r="IQD4" s="680"/>
      <c r="IQE4" s="680"/>
      <c r="IQF4" s="412"/>
      <c r="IQG4" s="680"/>
      <c r="IQH4" s="680"/>
      <c r="IQI4" s="680"/>
      <c r="IQJ4" s="680"/>
      <c r="IQK4" s="412"/>
      <c r="IQL4" s="680"/>
      <c r="IQM4" s="680"/>
      <c r="IQN4" s="680"/>
      <c r="IQO4" s="680"/>
      <c r="IQP4" s="412"/>
      <c r="IQQ4" s="680"/>
      <c r="IQR4" s="680"/>
      <c r="IQS4" s="680"/>
      <c r="IQT4" s="680"/>
      <c r="IQU4" s="412"/>
      <c r="IQV4" s="680"/>
      <c r="IQW4" s="680"/>
      <c r="IQX4" s="680"/>
      <c r="IQY4" s="680"/>
      <c r="IQZ4" s="412"/>
      <c r="IRA4" s="680"/>
      <c r="IRB4" s="680"/>
      <c r="IRC4" s="680"/>
      <c r="IRD4" s="680"/>
      <c r="IRE4" s="412"/>
      <c r="IRF4" s="680"/>
      <c r="IRG4" s="680"/>
      <c r="IRH4" s="680"/>
      <c r="IRI4" s="680"/>
      <c r="IRJ4" s="412"/>
      <c r="IRK4" s="680"/>
      <c r="IRL4" s="680"/>
      <c r="IRM4" s="680"/>
      <c r="IRN4" s="680"/>
      <c r="IRO4" s="412"/>
      <c r="IRP4" s="680"/>
      <c r="IRQ4" s="680"/>
      <c r="IRR4" s="680"/>
      <c r="IRS4" s="680"/>
      <c r="IRT4" s="412"/>
      <c r="IRU4" s="680"/>
      <c r="IRV4" s="680"/>
      <c r="IRW4" s="680"/>
      <c r="IRX4" s="680"/>
      <c r="IRY4" s="412"/>
      <c r="IRZ4" s="680"/>
      <c r="ISA4" s="680"/>
      <c r="ISB4" s="680"/>
      <c r="ISC4" s="680"/>
      <c r="ISD4" s="412"/>
      <c r="ISE4" s="680"/>
      <c r="ISF4" s="680"/>
      <c r="ISG4" s="680"/>
      <c r="ISH4" s="680"/>
      <c r="ISI4" s="412"/>
      <c r="ISJ4" s="680"/>
      <c r="ISK4" s="680"/>
      <c r="ISL4" s="680"/>
      <c r="ISM4" s="680"/>
      <c r="ISN4" s="412"/>
      <c r="ISO4" s="680"/>
      <c r="ISP4" s="680"/>
      <c r="ISQ4" s="680"/>
      <c r="ISR4" s="680"/>
      <c r="ISS4" s="412"/>
      <c r="IST4" s="680"/>
      <c r="ISU4" s="680"/>
      <c r="ISV4" s="680"/>
      <c r="ISW4" s="680"/>
      <c r="ISX4" s="412"/>
      <c r="ISY4" s="680"/>
      <c r="ISZ4" s="680"/>
      <c r="ITA4" s="680"/>
      <c r="ITB4" s="680"/>
      <c r="ITC4" s="412"/>
      <c r="ITD4" s="680"/>
      <c r="ITE4" s="680"/>
      <c r="ITF4" s="680"/>
      <c r="ITG4" s="680"/>
      <c r="ITH4" s="412"/>
      <c r="ITI4" s="680"/>
      <c r="ITJ4" s="680"/>
      <c r="ITK4" s="680"/>
      <c r="ITL4" s="680"/>
      <c r="ITM4" s="412"/>
      <c r="ITN4" s="680"/>
      <c r="ITO4" s="680"/>
      <c r="ITP4" s="680"/>
      <c r="ITQ4" s="680"/>
      <c r="ITR4" s="412"/>
      <c r="ITS4" s="680"/>
      <c r="ITT4" s="680"/>
      <c r="ITU4" s="680"/>
      <c r="ITV4" s="680"/>
      <c r="ITW4" s="412"/>
      <c r="ITX4" s="680"/>
      <c r="ITY4" s="680"/>
      <c r="ITZ4" s="680"/>
      <c r="IUA4" s="680"/>
      <c r="IUB4" s="412"/>
      <c r="IUC4" s="680"/>
      <c r="IUD4" s="680"/>
      <c r="IUE4" s="680"/>
      <c r="IUF4" s="680"/>
      <c r="IUG4" s="412"/>
      <c r="IUH4" s="680"/>
      <c r="IUI4" s="680"/>
      <c r="IUJ4" s="680"/>
      <c r="IUK4" s="680"/>
      <c r="IUL4" s="412"/>
      <c r="IUM4" s="680"/>
      <c r="IUN4" s="680"/>
      <c r="IUO4" s="680"/>
      <c r="IUP4" s="680"/>
      <c r="IUQ4" s="412"/>
      <c r="IUR4" s="680"/>
      <c r="IUS4" s="680"/>
      <c r="IUT4" s="680"/>
      <c r="IUU4" s="680"/>
      <c r="IUV4" s="412"/>
      <c r="IUW4" s="680"/>
      <c r="IUX4" s="680"/>
      <c r="IUY4" s="680"/>
      <c r="IUZ4" s="680"/>
      <c r="IVA4" s="412"/>
      <c r="IVB4" s="680"/>
      <c r="IVC4" s="680"/>
      <c r="IVD4" s="680"/>
      <c r="IVE4" s="680"/>
      <c r="IVF4" s="412"/>
      <c r="IVG4" s="680"/>
      <c r="IVH4" s="680"/>
      <c r="IVI4" s="680"/>
      <c r="IVJ4" s="680"/>
      <c r="IVK4" s="412"/>
      <c r="IVL4" s="680"/>
      <c r="IVM4" s="680"/>
      <c r="IVN4" s="680"/>
      <c r="IVO4" s="680"/>
      <c r="IVP4" s="412"/>
      <c r="IVQ4" s="680"/>
      <c r="IVR4" s="680"/>
      <c r="IVS4" s="680"/>
      <c r="IVT4" s="680"/>
      <c r="IVU4" s="412"/>
      <c r="IVV4" s="680"/>
      <c r="IVW4" s="680"/>
      <c r="IVX4" s="680"/>
      <c r="IVY4" s="680"/>
      <c r="IVZ4" s="412"/>
      <c r="IWA4" s="680"/>
      <c r="IWB4" s="680"/>
      <c r="IWC4" s="680"/>
      <c r="IWD4" s="680"/>
      <c r="IWE4" s="412"/>
      <c r="IWF4" s="680"/>
      <c r="IWG4" s="680"/>
      <c r="IWH4" s="680"/>
      <c r="IWI4" s="680"/>
      <c r="IWJ4" s="412"/>
      <c r="IWK4" s="680"/>
      <c r="IWL4" s="680"/>
      <c r="IWM4" s="680"/>
      <c r="IWN4" s="680"/>
      <c r="IWO4" s="412"/>
      <c r="IWP4" s="680"/>
      <c r="IWQ4" s="680"/>
      <c r="IWR4" s="680"/>
      <c r="IWS4" s="680"/>
      <c r="IWT4" s="412"/>
      <c r="IWU4" s="680"/>
      <c r="IWV4" s="680"/>
      <c r="IWW4" s="680"/>
      <c r="IWX4" s="680"/>
      <c r="IWY4" s="412"/>
      <c r="IWZ4" s="680"/>
      <c r="IXA4" s="680"/>
      <c r="IXB4" s="680"/>
      <c r="IXC4" s="680"/>
      <c r="IXD4" s="412"/>
      <c r="IXE4" s="680"/>
      <c r="IXF4" s="680"/>
      <c r="IXG4" s="680"/>
      <c r="IXH4" s="680"/>
      <c r="IXI4" s="412"/>
      <c r="IXJ4" s="680"/>
      <c r="IXK4" s="680"/>
      <c r="IXL4" s="680"/>
      <c r="IXM4" s="680"/>
      <c r="IXN4" s="412"/>
      <c r="IXO4" s="680"/>
      <c r="IXP4" s="680"/>
      <c r="IXQ4" s="680"/>
      <c r="IXR4" s="680"/>
      <c r="IXS4" s="412"/>
      <c r="IXT4" s="680"/>
      <c r="IXU4" s="680"/>
      <c r="IXV4" s="680"/>
      <c r="IXW4" s="680"/>
      <c r="IXX4" s="412"/>
      <c r="IXY4" s="680"/>
      <c r="IXZ4" s="680"/>
      <c r="IYA4" s="680"/>
      <c r="IYB4" s="680"/>
      <c r="IYC4" s="412"/>
      <c r="IYD4" s="680"/>
      <c r="IYE4" s="680"/>
      <c r="IYF4" s="680"/>
      <c r="IYG4" s="680"/>
      <c r="IYH4" s="412"/>
      <c r="IYI4" s="680"/>
      <c r="IYJ4" s="680"/>
      <c r="IYK4" s="680"/>
      <c r="IYL4" s="680"/>
      <c r="IYM4" s="412"/>
      <c r="IYN4" s="680"/>
      <c r="IYO4" s="680"/>
      <c r="IYP4" s="680"/>
      <c r="IYQ4" s="680"/>
      <c r="IYR4" s="412"/>
      <c r="IYS4" s="680"/>
      <c r="IYT4" s="680"/>
      <c r="IYU4" s="680"/>
      <c r="IYV4" s="680"/>
      <c r="IYW4" s="412"/>
      <c r="IYX4" s="680"/>
      <c r="IYY4" s="680"/>
      <c r="IYZ4" s="680"/>
      <c r="IZA4" s="680"/>
      <c r="IZB4" s="412"/>
      <c r="IZC4" s="680"/>
      <c r="IZD4" s="680"/>
      <c r="IZE4" s="680"/>
      <c r="IZF4" s="680"/>
      <c r="IZG4" s="412"/>
      <c r="IZH4" s="680"/>
      <c r="IZI4" s="680"/>
      <c r="IZJ4" s="680"/>
      <c r="IZK4" s="680"/>
      <c r="IZL4" s="412"/>
      <c r="IZM4" s="680"/>
      <c r="IZN4" s="680"/>
      <c r="IZO4" s="680"/>
      <c r="IZP4" s="680"/>
      <c r="IZQ4" s="412"/>
      <c r="IZR4" s="680"/>
      <c r="IZS4" s="680"/>
      <c r="IZT4" s="680"/>
      <c r="IZU4" s="680"/>
      <c r="IZV4" s="412"/>
      <c r="IZW4" s="680"/>
      <c r="IZX4" s="680"/>
      <c r="IZY4" s="680"/>
      <c r="IZZ4" s="680"/>
      <c r="JAA4" s="412"/>
      <c r="JAB4" s="680"/>
      <c r="JAC4" s="680"/>
      <c r="JAD4" s="680"/>
      <c r="JAE4" s="680"/>
      <c r="JAF4" s="412"/>
      <c r="JAG4" s="680"/>
      <c r="JAH4" s="680"/>
      <c r="JAI4" s="680"/>
      <c r="JAJ4" s="680"/>
      <c r="JAK4" s="412"/>
      <c r="JAL4" s="680"/>
      <c r="JAM4" s="680"/>
      <c r="JAN4" s="680"/>
      <c r="JAO4" s="680"/>
      <c r="JAP4" s="412"/>
      <c r="JAQ4" s="680"/>
      <c r="JAR4" s="680"/>
      <c r="JAS4" s="680"/>
      <c r="JAT4" s="680"/>
      <c r="JAU4" s="412"/>
      <c r="JAV4" s="680"/>
      <c r="JAW4" s="680"/>
      <c r="JAX4" s="680"/>
      <c r="JAY4" s="680"/>
      <c r="JAZ4" s="412"/>
      <c r="JBA4" s="680"/>
      <c r="JBB4" s="680"/>
      <c r="JBC4" s="680"/>
      <c r="JBD4" s="680"/>
      <c r="JBE4" s="412"/>
      <c r="JBF4" s="680"/>
      <c r="JBG4" s="680"/>
      <c r="JBH4" s="680"/>
      <c r="JBI4" s="680"/>
      <c r="JBJ4" s="412"/>
      <c r="JBK4" s="680"/>
      <c r="JBL4" s="680"/>
      <c r="JBM4" s="680"/>
      <c r="JBN4" s="680"/>
      <c r="JBO4" s="412"/>
      <c r="JBP4" s="680"/>
      <c r="JBQ4" s="680"/>
      <c r="JBR4" s="680"/>
      <c r="JBS4" s="680"/>
      <c r="JBT4" s="412"/>
      <c r="JBU4" s="680"/>
      <c r="JBV4" s="680"/>
      <c r="JBW4" s="680"/>
      <c r="JBX4" s="680"/>
      <c r="JBY4" s="412"/>
      <c r="JBZ4" s="680"/>
      <c r="JCA4" s="680"/>
      <c r="JCB4" s="680"/>
      <c r="JCC4" s="680"/>
      <c r="JCD4" s="412"/>
      <c r="JCE4" s="680"/>
      <c r="JCF4" s="680"/>
      <c r="JCG4" s="680"/>
      <c r="JCH4" s="680"/>
      <c r="JCI4" s="412"/>
      <c r="JCJ4" s="680"/>
      <c r="JCK4" s="680"/>
      <c r="JCL4" s="680"/>
      <c r="JCM4" s="680"/>
      <c r="JCN4" s="412"/>
      <c r="JCO4" s="680"/>
      <c r="JCP4" s="680"/>
      <c r="JCQ4" s="680"/>
      <c r="JCR4" s="680"/>
      <c r="JCS4" s="412"/>
      <c r="JCT4" s="680"/>
      <c r="JCU4" s="680"/>
      <c r="JCV4" s="680"/>
      <c r="JCW4" s="680"/>
      <c r="JCX4" s="412"/>
      <c r="JCY4" s="680"/>
      <c r="JCZ4" s="680"/>
      <c r="JDA4" s="680"/>
      <c r="JDB4" s="680"/>
      <c r="JDC4" s="412"/>
      <c r="JDD4" s="680"/>
      <c r="JDE4" s="680"/>
      <c r="JDF4" s="680"/>
      <c r="JDG4" s="680"/>
      <c r="JDH4" s="412"/>
      <c r="JDI4" s="680"/>
      <c r="JDJ4" s="680"/>
      <c r="JDK4" s="680"/>
      <c r="JDL4" s="680"/>
      <c r="JDM4" s="412"/>
      <c r="JDN4" s="680"/>
      <c r="JDO4" s="680"/>
      <c r="JDP4" s="680"/>
      <c r="JDQ4" s="680"/>
      <c r="JDR4" s="412"/>
      <c r="JDS4" s="680"/>
      <c r="JDT4" s="680"/>
      <c r="JDU4" s="680"/>
      <c r="JDV4" s="680"/>
      <c r="JDW4" s="412"/>
      <c r="JDX4" s="680"/>
      <c r="JDY4" s="680"/>
      <c r="JDZ4" s="680"/>
      <c r="JEA4" s="680"/>
      <c r="JEB4" s="412"/>
      <c r="JEC4" s="680"/>
      <c r="JED4" s="680"/>
      <c r="JEE4" s="680"/>
      <c r="JEF4" s="680"/>
      <c r="JEG4" s="412"/>
      <c r="JEH4" s="680"/>
      <c r="JEI4" s="680"/>
      <c r="JEJ4" s="680"/>
      <c r="JEK4" s="680"/>
      <c r="JEL4" s="412"/>
      <c r="JEM4" s="680"/>
      <c r="JEN4" s="680"/>
      <c r="JEO4" s="680"/>
      <c r="JEP4" s="680"/>
      <c r="JEQ4" s="412"/>
      <c r="JER4" s="680"/>
      <c r="JES4" s="680"/>
      <c r="JET4" s="680"/>
      <c r="JEU4" s="680"/>
      <c r="JEV4" s="412"/>
      <c r="JEW4" s="680"/>
      <c r="JEX4" s="680"/>
      <c r="JEY4" s="680"/>
      <c r="JEZ4" s="680"/>
      <c r="JFA4" s="412"/>
      <c r="JFB4" s="680"/>
      <c r="JFC4" s="680"/>
      <c r="JFD4" s="680"/>
      <c r="JFE4" s="680"/>
      <c r="JFF4" s="412"/>
      <c r="JFG4" s="680"/>
      <c r="JFH4" s="680"/>
      <c r="JFI4" s="680"/>
      <c r="JFJ4" s="680"/>
      <c r="JFK4" s="412"/>
      <c r="JFL4" s="680"/>
      <c r="JFM4" s="680"/>
      <c r="JFN4" s="680"/>
      <c r="JFO4" s="680"/>
      <c r="JFP4" s="412"/>
      <c r="JFQ4" s="680"/>
      <c r="JFR4" s="680"/>
      <c r="JFS4" s="680"/>
      <c r="JFT4" s="680"/>
      <c r="JFU4" s="412"/>
      <c r="JFV4" s="680"/>
      <c r="JFW4" s="680"/>
      <c r="JFX4" s="680"/>
      <c r="JFY4" s="680"/>
      <c r="JFZ4" s="412"/>
      <c r="JGA4" s="680"/>
      <c r="JGB4" s="680"/>
      <c r="JGC4" s="680"/>
      <c r="JGD4" s="680"/>
      <c r="JGE4" s="412"/>
      <c r="JGF4" s="680"/>
      <c r="JGG4" s="680"/>
      <c r="JGH4" s="680"/>
      <c r="JGI4" s="680"/>
      <c r="JGJ4" s="412"/>
      <c r="JGK4" s="680"/>
      <c r="JGL4" s="680"/>
      <c r="JGM4" s="680"/>
      <c r="JGN4" s="680"/>
      <c r="JGO4" s="412"/>
      <c r="JGP4" s="680"/>
      <c r="JGQ4" s="680"/>
      <c r="JGR4" s="680"/>
      <c r="JGS4" s="680"/>
      <c r="JGT4" s="412"/>
      <c r="JGU4" s="680"/>
      <c r="JGV4" s="680"/>
      <c r="JGW4" s="680"/>
      <c r="JGX4" s="680"/>
      <c r="JGY4" s="412"/>
      <c r="JGZ4" s="680"/>
      <c r="JHA4" s="680"/>
      <c r="JHB4" s="680"/>
      <c r="JHC4" s="680"/>
      <c r="JHD4" s="412"/>
      <c r="JHE4" s="680"/>
      <c r="JHF4" s="680"/>
      <c r="JHG4" s="680"/>
      <c r="JHH4" s="680"/>
      <c r="JHI4" s="412"/>
      <c r="JHJ4" s="680"/>
      <c r="JHK4" s="680"/>
      <c r="JHL4" s="680"/>
      <c r="JHM4" s="680"/>
      <c r="JHN4" s="412"/>
      <c r="JHO4" s="680"/>
      <c r="JHP4" s="680"/>
      <c r="JHQ4" s="680"/>
      <c r="JHR4" s="680"/>
      <c r="JHS4" s="412"/>
      <c r="JHT4" s="680"/>
      <c r="JHU4" s="680"/>
      <c r="JHV4" s="680"/>
      <c r="JHW4" s="680"/>
      <c r="JHX4" s="412"/>
      <c r="JHY4" s="680"/>
      <c r="JHZ4" s="680"/>
      <c r="JIA4" s="680"/>
      <c r="JIB4" s="680"/>
      <c r="JIC4" s="412"/>
      <c r="JID4" s="680"/>
      <c r="JIE4" s="680"/>
      <c r="JIF4" s="680"/>
      <c r="JIG4" s="680"/>
      <c r="JIH4" s="412"/>
      <c r="JII4" s="680"/>
      <c r="JIJ4" s="680"/>
      <c r="JIK4" s="680"/>
      <c r="JIL4" s="680"/>
      <c r="JIM4" s="412"/>
      <c r="JIN4" s="680"/>
      <c r="JIO4" s="680"/>
      <c r="JIP4" s="680"/>
      <c r="JIQ4" s="680"/>
      <c r="JIR4" s="412"/>
      <c r="JIS4" s="680"/>
      <c r="JIT4" s="680"/>
      <c r="JIU4" s="680"/>
      <c r="JIV4" s="680"/>
      <c r="JIW4" s="412"/>
      <c r="JIX4" s="680"/>
      <c r="JIY4" s="680"/>
      <c r="JIZ4" s="680"/>
      <c r="JJA4" s="680"/>
      <c r="JJB4" s="412"/>
      <c r="JJC4" s="680"/>
      <c r="JJD4" s="680"/>
      <c r="JJE4" s="680"/>
      <c r="JJF4" s="680"/>
      <c r="JJG4" s="412"/>
      <c r="JJH4" s="680"/>
      <c r="JJI4" s="680"/>
      <c r="JJJ4" s="680"/>
      <c r="JJK4" s="680"/>
      <c r="JJL4" s="412"/>
      <c r="JJM4" s="680"/>
      <c r="JJN4" s="680"/>
      <c r="JJO4" s="680"/>
      <c r="JJP4" s="680"/>
      <c r="JJQ4" s="412"/>
      <c r="JJR4" s="680"/>
      <c r="JJS4" s="680"/>
      <c r="JJT4" s="680"/>
      <c r="JJU4" s="680"/>
      <c r="JJV4" s="412"/>
      <c r="JJW4" s="680"/>
      <c r="JJX4" s="680"/>
      <c r="JJY4" s="680"/>
      <c r="JJZ4" s="680"/>
      <c r="JKA4" s="412"/>
      <c r="JKB4" s="680"/>
      <c r="JKC4" s="680"/>
      <c r="JKD4" s="680"/>
      <c r="JKE4" s="680"/>
      <c r="JKF4" s="412"/>
      <c r="JKG4" s="680"/>
      <c r="JKH4" s="680"/>
      <c r="JKI4" s="680"/>
      <c r="JKJ4" s="680"/>
      <c r="JKK4" s="412"/>
      <c r="JKL4" s="680"/>
      <c r="JKM4" s="680"/>
      <c r="JKN4" s="680"/>
      <c r="JKO4" s="680"/>
      <c r="JKP4" s="412"/>
      <c r="JKQ4" s="680"/>
      <c r="JKR4" s="680"/>
      <c r="JKS4" s="680"/>
      <c r="JKT4" s="680"/>
      <c r="JKU4" s="412"/>
      <c r="JKV4" s="680"/>
      <c r="JKW4" s="680"/>
      <c r="JKX4" s="680"/>
      <c r="JKY4" s="680"/>
      <c r="JKZ4" s="412"/>
      <c r="JLA4" s="680"/>
      <c r="JLB4" s="680"/>
      <c r="JLC4" s="680"/>
      <c r="JLD4" s="680"/>
      <c r="JLE4" s="412"/>
      <c r="JLF4" s="680"/>
      <c r="JLG4" s="680"/>
      <c r="JLH4" s="680"/>
      <c r="JLI4" s="680"/>
      <c r="JLJ4" s="412"/>
      <c r="JLK4" s="680"/>
      <c r="JLL4" s="680"/>
      <c r="JLM4" s="680"/>
      <c r="JLN4" s="680"/>
      <c r="JLO4" s="412"/>
      <c r="JLP4" s="680"/>
      <c r="JLQ4" s="680"/>
      <c r="JLR4" s="680"/>
      <c r="JLS4" s="680"/>
      <c r="JLT4" s="412"/>
      <c r="JLU4" s="680"/>
      <c r="JLV4" s="680"/>
      <c r="JLW4" s="680"/>
      <c r="JLX4" s="680"/>
      <c r="JLY4" s="412"/>
      <c r="JLZ4" s="680"/>
      <c r="JMA4" s="680"/>
      <c r="JMB4" s="680"/>
      <c r="JMC4" s="680"/>
      <c r="JMD4" s="412"/>
      <c r="JME4" s="680"/>
      <c r="JMF4" s="680"/>
      <c r="JMG4" s="680"/>
      <c r="JMH4" s="680"/>
      <c r="JMI4" s="412"/>
      <c r="JMJ4" s="680"/>
      <c r="JMK4" s="680"/>
      <c r="JML4" s="680"/>
      <c r="JMM4" s="680"/>
      <c r="JMN4" s="412"/>
      <c r="JMO4" s="680"/>
      <c r="JMP4" s="680"/>
      <c r="JMQ4" s="680"/>
      <c r="JMR4" s="680"/>
      <c r="JMS4" s="412"/>
      <c r="JMT4" s="680"/>
      <c r="JMU4" s="680"/>
      <c r="JMV4" s="680"/>
      <c r="JMW4" s="680"/>
      <c r="JMX4" s="412"/>
      <c r="JMY4" s="680"/>
      <c r="JMZ4" s="680"/>
      <c r="JNA4" s="680"/>
      <c r="JNB4" s="680"/>
      <c r="JNC4" s="412"/>
      <c r="JND4" s="680"/>
      <c r="JNE4" s="680"/>
      <c r="JNF4" s="680"/>
      <c r="JNG4" s="680"/>
      <c r="JNH4" s="412"/>
      <c r="JNI4" s="680"/>
      <c r="JNJ4" s="680"/>
      <c r="JNK4" s="680"/>
      <c r="JNL4" s="680"/>
      <c r="JNM4" s="412"/>
      <c r="JNN4" s="680"/>
      <c r="JNO4" s="680"/>
      <c r="JNP4" s="680"/>
      <c r="JNQ4" s="680"/>
      <c r="JNR4" s="412"/>
      <c r="JNS4" s="680"/>
      <c r="JNT4" s="680"/>
      <c r="JNU4" s="680"/>
      <c r="JNV4" s="680"/>
      <c r="JNW4" s="412"/>
      <c r="JNX4" s="680"/>
      <c r="JNY4" s="680"/>
      <c r="JNZ4" s="680"/>
      <c r="JOA4" s="680"/>
      <c r="JOB4" s="412"/>
      <c r="JOC4" s="680"/>
      <c r="JOD4" s="680"/>
      <c r="JOE4" s="680"/>
      <c r="JOF4" s="680"/>
      <c r="JOG4" s="412"/>
      <c r="JOH4" s="680"/>
      <c r="JOI4" s="680"/>
      <c r="JOJ4" s="680"/>
      <c r="JOK4" s="680"/>
      <c r="JOL4" s="412"/>
      <c r="JOM4" s="680"/>
      <c r="JON4" s="680"/>
      <c r="JOO4" s="680"/>
      <c r="JOP4" s="680"/>
      <c r="JOQ4" s="412"/>
      <c r="JOR4" s="680"/>
      <c r="JOS4" s="680"/>
      <c r="JOT4" s="680"/>
      <c r="JOU4" s="680"/>
      <c r="JOV4" s="412"/>
      <c r="JOW4" s="680"/>
      <c r="JOX4" s="680"/>
      <c r="JOY4" s="680"/>
      <c r="JOZ4" s="680"/>
      <c r="JPA4" s="412"/>
      <c r="JPB4" s="680"/>
      <c r="JPC4" s="680"/>
      <c r="JPD4" s="680"/>
      <c r="JPE4" s="680"/>
      <c r="JPF4" s="412"/>
      <c r="JPG4" s="680"/>
      <c r="JPH4" s="680"/>
      <c r="JPI4" s="680"/>
      <c r="JPJ4" s="680"/>
      <c r="JPK4" s="412"/>
      <c r="JPL4" s="680"/>
      <c r="JPM4" s="680"/>
      <c r="JPN4" s="680"/>
      <c r="JPO4" s="680"/>
      <c r="JPP4" s="412"/>
      <c r="JPQ4" s="680"/>
      <c r="JPR4" s="680"/>
      <c r="JPS4" s="680"/>
      <c r="JPT4" s="680"/>
      <c r="JPU4" s="412"/>
      <c r="JPV4" s="680"/>
      <c r="JPW4" s="680"/>
      <c r="JPX4" s="680"/>
      <c r="JPY4" s="680"/>
      <c r="JPZ4" s="412"/>
      <c r="JQA4" s="680"/>
      <c r="JQB4" s="680"/>
      <c r="JQC4" s="680"/>
      <c r="JQD4" s="680"/>
      <c r="JQE4" s="412"/>
      <c r="JQF4" s="680"/>
      <c r="JQG4" s="680"/>
      <c r="JQH4" s="680"/>
      <c r="JQI4" s="680"/>
      <c r="JQJ4" s="412"/>
      <c r="JQK4" s="680"/>
      <c r="JQL4" s="680"/>
      <c r="JQM4" s="680"/>
      <c r="JQN4" s="680"/>
      <c r="JQO4" s="412"/>
      <c r="JQP4" s="680"/>
      <c r="JQQ4" s="680"/>
      <c r="JQR4" s="680"/>
      <c r="JQS4" s="680"/>
      <c r="JQT4" s="412"/>
      <c r="JQU4" s="680"/>
      <c r="JQV4" s="680"/>
      <c r="JQW4" s="680"/>
      <c r="JQX4" s="680"/>
      <c r="JQY4" s="412"/>
      <c r="JQZ4" s="680"/>
      <c r="JRA4" s="680"/>
      <c r="JRB4" s="680"/>
      <c r="JRC4" s="680"/>
      <c r="JRD4" s="412"/>
      <c r="JRE4" s="680"/>
      <c r="JRF4" s="680"/>
      <c r="JRG4" s="680"/>
      <c r="JRH4" s="680"/>
      <c r="JRI4" s="412"/>
      <c r="JRJ4" s="680"/>
      <c r="JRK4" s="680"/>
      <c r="JRL4" s="680"/>
      <c r="JRM4" s="680"/>
      <c r="JRN4" s="412"/>
      <c r="JRO4" s="680"/>
      <c r="JRP4" s="680"/>
      <c r="JRQ4" s="680"/>
      <c r="JRR4" s="680"/>
      <c r="JRS4" s="412"/>
      <c r="JRT4" s="680"/>
      <c r="JRU4" s="680"/>
      <c r="JRV4" s="680"/>
      <c r="JRW4" s="680"/>
      <c r="JRX4" s="412"/>
      <c r="JRY4" s="680"/>
      <c r="JRZ4" s="680"/>
      <c r="JSA4" s="680"/>
      <c r="JSB4" s="680"/>
      <c r="JSC4" s="412"/>
      <c r="JSD4" s="680"/>
      <c r="JSE4" s="680"/>
      <c r="JSF4" s="680"/>
      <c r="JSG4" s="680"/>
      <c r="JSH4" s="412"/>
      <c r="JSI4" s="680"/>
      <c r="JSJ4" s="680"/>
      <c r="JSK4" s="680"/>
      <c r="JSL4" s="680"/>
      <c r="JSM4" s="412"/>
      <c r="JSN4" s="680"/>
      <c r="JSO4" s="680"/>
      <c r="JSP4" s="680"/>
      <c r="JSQ4" s="680"/>
      <c r="JSR4" s="412"/>
      <c r="JSS4" s="680"/>
      <c r="JST4" s="680"/>
      <c r="JSU4" s="680"/>
      <c r="JSV4" s="680"/>
      <c r="JSW4" s="412"/>
      <c r="JSX4" s="680"/>
      <c r="JSY4" s="680"/>
      <c r="JSZ4" s="680"/>
      <c r="JTA4" s="680"/>
      <c r="JTB4" s="412"/>
      <c r="JTC4" s="680"/>
      <c r="JTD4" s="680"/>
      <c r="JTE4" s="680"/>
      <c r="JTF4" s="680"/>
      <c r="JTG4" s="412"/>
      <c r="JTH4" s="680"/>
      <c r="JTI4" s="680"/>
      <c r="JTJ4" s="680"/>
      <c r="JTK4" s="680"/>
      <c r="JTL4" s="412"/>
      <c r="JTM4" s="680"/>
      <c r="JTN4" s="680"/>
      <c r="JTO4" s="680"/>
      <c r="JTP4" s="680"/>
      <c r="JTQ4" s="412"/>
      <c r="JTR4" s="680"/>
      <c r="JTS4" s="680"/>
      <c r="JTT4" s="680"/>
      <c r="JTU4" s="680"/>
      <c r="JTV4" s="412"/>
      <c r="JTW4" s="680"/>
      <c r="JTX4" s="680"/>
      <c r="JTY4" s="680"/>
      <c r="JTZ4" s="680"/>
      <c r="JUA4" s="412"/>
      <c r="JUB4" s="680"/>
      <c r="JUC4" s="680"/>
      <c r="JUD4" s="680"/>
      <c r="JUE4" s="680"/>
      <c r="JUF4" s="412"/>
      <c r="JUG4" s="680"/>
      <c r="JUH4" s="680"/>
      <c r="JUI4" s="680"/>
      <c r="JUJ4" s="680"/>
      <c r="JUK4" s="412"/>
      <c r="JUL4" s="680"/>
      <c r="JUM4" s="680"/>
      <c r="JUN4" s="680"/>
      <c r="JUO4" s="680"/>
      <c r="JUP4" s="412"/>
      <c r="JUQ4" s="680"/>
      <c r="JUR4" s="680"/>
      <c r="JUS4" s="680"/>
      <c r="JUT4" s="680"/>
      <c r="JUU4" s="412"/>
      <c r="JUV4" s="680"/>
      <c r="JUW4" s="680"/>
      <c r="JUX4" s="680"/>
      <c r="JUY4" s="680"/>
      <c r="JUZ4" s="412"/>
      <c r="JVA4" s="680"/>
      <c r="JVB4" s="680"/>
      <c r="JVC4" s="680"/>
      <c r="JVD4" s="680"/>
      <c r="JVE4" s="412"/>
      <c r="JVF4" s="680"/>
      <c r="JVG4" s="680"/>
      <c r="JVH4" s="680"/>
      <c r="JVI4" s="680"/>
      <c r="JVJ4" s="412"/>
      <c r="JVK4" s="680"/>
      <c r="JVL4" s="680"/>
      <c r="JVM4" s="680"/>
      <c r="JVN4" s="680"/>
      <c r="JVO4" s="412"/>
      <c r="JVP4" s="680"/>
      <c r="JVQ4" s="680"/>
      <c r="JVR4" s="680"/>
      <c r="JVS4" s="680"/>
      <c r="JVT4" s="412"/>
      <c r="JVU4" s="680"/>
      <c r="JVV4" s="680"/>
      <c r="JVW4" s="680"/>
      <c r="JVX4" s="680"/>
      <c r="JVY4" s="412"/>
      <c r="JVZ4" s="680"/>
      <c r="JWA4" s="680"/>
      <c r="JWB4" s="680"/>
      <c r="JWC4" s="680"/>
      <c r="JWD4" s="412"/>
      <c r="JWE4" s="680"/>
      <c r="JWF4" s="680"/>
      <c r="JWG4" s="680"/>
      <c r="JWH4" s="680"/>
      <c r="JWI4" s="412"/>
      <c r="JWJ4" s="680"/>
      <c r="JWK4" s="680"/>
      <c r="JWL4" s="680"/>
      <c r="JWM4" s="680"/>
      <c r="JWN4" s="412"/>
      <c r="JWO4" s="680"/>
      <c r="JWP4" s="680"/>
      <c r="JWQ4" s="680"/>
      <c r="JWR4" s="680"/>
      <c r="JWS4" s="412"/>
      <c r="JWT4" s="680"/>
      <c r="JWU4" s="680"/>
      <c r="JWV4" s="680"/>
      <c r="JWW4" s="680"/>
      <c r="JWX4" s="412"/>
      <c r="JWY4" s="680"/>
      <c r="JWZ4" s="680"/>
      <c r="JXA4" s="680"/>
      <c r="JXB4" s="680"/>
      <c r="JXC4" s="412"/>
      <c r="JXD4" s="680"/>
      <c r="JXE4" s="680"/>
      <c r="JXF4" s="680"/>
      <c r="JXG4" s="680"/>
      <c r="JXH4" s="412"/>
      <c r="JXI4" s="680"/>
      <c r="JXJ4" s="680"/>
      <c r="JXK4" s="680"/>
      <c r="JXL4" s="680"/>
      <c r="JXM4" s="412"/>
      <c r="JXN4" s="680"/>
      <c r="JXO4" s="680"/>
      <c r="JXP4" s="680"/>
      <c r="JXQ4" s="680"/>
      <c r="JXR4" s="412"/>
      <c r="JXS4" s="680"/>
      <c r="JXT4" s="680"/>
      <c r="JXU4" s="680"/>
      <c r="JXV4" s="680"/>
      <c r="JXW4" s="412"/>
      <c r="JXX4" s="680"/>
      <c r="JXY4" s="680"/>
      <c r="JXZ4" s="680"/>
      <c r="JYA4" s="680"/>
      <c r="JYB4" s="412"/>
      <c r="JYC4" s="680"/>
      <c r="JYD4" s="680"/>
      <c r="JYE4" s="680"/>
      <c r="JYF4" s="680"/>
      <c r="JYG4" s="412"/>
      <c r="JYH4" s="680"/>
      <c r="JYI4" s="680"/>
      <c r="JYJ4" s="680"/>
      <c r="JYK4" s="680"/>
      <c r="JYL4" s="412"/>
      <c r="JYM4" s="680"/>
      <c r="JYN4" s="680"/>
      <c r="JYO4" s="680"/>
      <c r="JYP4" s="680"/>
      <c r="JYQ4" s="412"/>
      <c r="JYR4" s="680"/>
      <c r="JYS4" s="680"/>
      <c r="JYT4" s="680"/>
      <c r="JYU4" s="680"/>
      <c r="JYV4" s="412"/>
      <c r="JYW4" s="680"/>
      <c r="JYX4" s="680"/>
      <c r="JYY4" s="680"/>
      <c r="JYZ4" s="680"/>
      <c r="JZA4" s="412"/>
      <c r="JZB4" s="680"/>
      <c r="JZC4" s="680"/>
      <c r="JZD4" s="680"/>
      <c r="JZE4" s="680"/>
      <c r="JZF4" s="412"/>
      <c r="JZG4" s="680"/>
      <c r="JZH4" s="680"/>
      <c r="JZI4" s="680"/>
      <c r="JZJ4" s="680"/>
      <c r="JZK4" s="412"/>
      <c r="JZL4" s="680"/>
      <c r="JZM4" s="680"/>
      <c r="JZN4" s="680"/>
      <c r="JZO4" s="680"/>
      <c r="JZP4" s="412"/>
      <c r="JZQ4" s="680"/>
      <c r="JZR4" s="680"/>
      <c r="JZS4" s="680"/>
      <c r="JZT4" s="680"/>
      <c r="JZU4" s="412"/>
      <c r="JZV4" s="680"/>
      <c r="JZW4" s="680"/>
      <c r="JZX4" s="680"/>
      <c r="JZY4" s="680"/>
      <c r="JZZ4" s="412"/>
      <c r="KAA4" s="680"/>
      <c r="KAB4" s="680"/>
      <c r="KAC4" s="680"/>
      <c r="KAD4" s="680"/>
      <c r="KAE4" s="412"/>
      <c r="KAF4" s="680"/>
      <c r="KAG4" s="680"/>
      <c r="KAH4" s="680"/>
      <c r="KAI4" s="680"/>
      <c r="KAJ4" s="412"/>
      <c r="KAK4" s="680"/>
      <c r="KAL4" s="680"/>
      <c r="KAM4" s="680"/>
      <c r="KAN4" s="680"/>
      <c r="KAO4" s="412"/>
      <c r="KAP4" s="680"/>
      <c r="KAQ4" s="680"/>
      <c r="KAR4" s="680"/>
      <c r="KAS4" s="680"/>
      <c r="KAT4" s="412"/>
      <c r="KAU4" s="680"/>
      <c r="KAV4" s="680"/>
      <c r="KAW4" s="680"/>
      <c r="KAX4" s="680"/>
      <c r="KAY4" s="412"/>
      <c r="KAZ4" s="680"/>
      <c r="KBA4" s="680"/>
      <c r="KBB4" s="680"/>
      <c r="KBC4" s="680"/>
      <c r="KBD4" s="412"/>
      <c r="KBE4" s="680"/>
      <c r="KBF4" s="680"/>
      <c r="KBG4" s="680"/>
      <c r="KBH4" s="680"/>
      <c r="KBI4" s="412"/>
      <c r="KBJ4" s="680"/>
      <c r="KBK4" s="680"/>
      <c r="KBL4" s="680"/>
      <c r="KBM4" s="680"/>
      <c r="KBN4" s="412"/>
      <c r="KBO4" s="680"/>
      <c r="KBP4" s="680"/>
      <c r="KBQ4" s="680"/>
      <c r="KBR4" s="680"/>
      <c r="KBS4" s="412"/>
      <c r="KBT4" s="680"/>
      <c r="KBU4" s="680"/>
      <c r="KBV4" s="680"/>
      <c r="KBW4" s="680"/>
      <c r="KBX4" s="412"/>
      <c r="KBY4" s="680"/>
      <c r="KBZ4" s="680"/>
      <c r="KCA4" s="680"/>
      <c r="KCB4" s="680"/>
      <c r="KCC4" s="412"/>
      <c r="KCD4" s="680"/>
      <c r="KCE4" s="680"/>
      <c r="KCF4" s="680"/>
      <c r="KCG4" s="680"/>
      <c r="KCH4" s="412"/>
      <c r="KCI4" s="680"/>
      <c r="KCJ4" s="680"/>
      <c r="KCK4" s="680"/>
      <c r="KCL4" s="680"/>
      <c r="KCM4" s="412"/>
      <c r="KCN4" s="680"/>
      <c r="KCO4" s="680"/>
      <c r="KCP4" s="680"/>
      <c r="KCQ4" s="680"/>
      <c r="KCR4" s="412"/>
      <c r="KCS4" s="680"/>
      <c r="KCT4" s="680"/>
      <c r="KCU4" s="680"/>
      <c r="KCV4" s="680"/>
      <c r="KCW4" s="412"/>
      <c r="KCX4" s="680"/>
      <c r="KCY4" s="680"/>
      <c r="KCZ4" s="680"/>
      <c r="KDA4" s="680"/>
      <c r="KDB4" s="412"/>
      <c r="KDC4" s="680"/>
      <c r="KDD4" s="680"/>
      <c r="KDE4" s="680"/>
      <c r="KDF4" s="680"/>
      <c r="KDG4" s="412"/>
      <c r="KDH4" s="680"/>
      <c r="KDI4" s="680"/>
      <c r="KDJ4" s="680"/>
      <c r="KDK4" s="680"/>
      <c r="KDL4" s="412"/>
      <c r="KDM4" s="680"/>
      <c r="KDN4" s="680"/>
      <c r="KDO4" s="680"/>
      <c r="KDP4" s="680"/>
      <c r="KDQ4" s="412"/>
      <c r="KDR4" s="680"/>
      <c r="KDS4" s="680"/>
      <c r="KDT4" s="680"/>
      <c r="KDU4" s="680"/>
      <c r="KDV4" s="412"/>
      <c r="KDW4" s="680"/>
      <c r="KDX4" s="680"/>
      <c r="KDY4" s="680"/>
      <c r="KDZ4" s="680"/>
      <c r="KEA4" s="412"/>
      <c r="KEB4" s="680"/>
      <c r="KEC4" s="680"/>
      <c r="KED4" s="680"/>
      <c r="KEE4" s="680"/>
      <c r="KEF4" s="412"/>
      <c r="KEG4" s="680"/>
      <c r="KEH4" s="680"/>
      <c r="KEI4" s="680"/>
      <c r="KEJ4" s="680"/>
      <c r="KEK4" s="412"/>
      <c r="KEL4" s="680"/>
      <c r="KEM4" s="680"/>
      <c r="KEN4" s="680"/>
      <c r="KEO4" s="680"/>
      <c r="KEP4" s="412"/>
      <c r="KEQ4" s="680"/>
      <c r="KER4" s="680"/>
      <c r="KES4" s="680"/>
      <c r="KET4" s="680"/>
      <c r="KEU4" s="412"/>
      <c r="KEV4" s="680"/>
      <c r="KEW4" s="680"/>
      <c r="KEX4" s="680"/>
      <c r="KEY4" s="680"/>
      <c r="KEZ4" s="412"/>
      <c r="KFA4" s="680"/>
      <c r="KFB4" s="680"/>
      <c r="KFC4" s="680"/>
      <c r="KFD4" s="680"/>
      <c r="KFE4" s="412"/>
      <c r="KFF4" s="680"/>
      <c r="KFG4" s="680"/>
      <c r="KFH4" s="680"/>
      <c r="KFI4" s="680"/>
      <c r="KFJ4" s="412"/>
      <c r="KFK4" s="680"/>
      <c r="KFL4" s="680"/>
      <c r="KFM4" s="680"/>
      <c r="KFN4" s="680"/>
      <c r="KFO4" s="412"/>
      <c r="KFP4" s="680"/>
      <c r="KFQ4" s="680"/>
      <c r="KFR4" s="680"/>
      <c r="KFS4" s="680"/>
      <c r="KFT4" s="412"/>
      <c r="KFU4" s="680"/>
      <c r="KFV4" s="680"/>
      <c r="KFW4" s="680"/>
      <c r="KFX4" s="680"/>
      <c r="KFY4" s="412"/>
      <c r="KFZ4" s="680"/>
      <c r="KGA4" s="680"/>
      <c r="KGB4" s="680"/>
      <c r="KGC4" s="680"/>
      <c r="KGD4" s="412"/>
      <c r="KGE4" s="680"/>
      <c r="KGF4" s="680"/>
      <c r="KGG4" s="680"/>
      <c r="KGH4" s="680"/>
      <c r="KGI4" s="412"/>
      <c r="KGJ4" s="680"/>
      <c r="KGK4" s="680"/>
      <c r="KGL4" s="680"/>
      <c r="KGM4" s="680"/>
      <c r="KGN4" s="412"/>
      <c r="KGO4" s="680"/>
      <c r="KGP4" s="680"/>
      <c r="KGQ4" s="680"/>
      <c r="KGR4" s="680"/>
      <c r="KGS4" s="412"/>
      <c r="KGT4" s="680"/>
      <c r="KGU4" s="680"/>
      <c r="KGV4" s="680"/>
      <c r="KGW4" s="680"/>
      <c r="KGX4" s="412"/>
      <c r="KGY4" s="680"/>
      <c r="KGZ4" s="680"/>
      <c r="KHA4" s="680"/>
      <c r="KHB4" s="680"/>
      <c r="KHC4" s="412"/>
      <c r="KHD4" s="680"/>
      <c r="KHE4" s="680"/>
      <c r="KHF4" s="680"/>
      <c r="KHG4" s="680"/>
      <c r="KHH4" s="412"/>
      <c r="KHI4" s="680"/>
      <c r="KHJ4" s="680"/>
      <c r="KHK4" s="680"/>
      <c r="KHL4" s="680"/>
      <c r="KHM4" s="412"/>
      <c r="KHN4" s="680"/>
      <c r="KHO4" s="680"/>
      <c r="KHP4" s="680"/>
      <c r="KHQ4" s="680"/>
      <c r="KHR4" s="412"/>
      <c r="KHS4" s="680"/>
      <c r="KHT4" s="680"/>
      <c r="KHU4" s="680"/>
      <c r="KHV4" s="680"/>
      <c r="KHW4" s="412"/>
      <c r="KHX4" s="680"/>
      <c r="KHY4" s="680"/>
      <c r="KHZ4" s="680"/>
      <c r="KIA4" s="680"/>
      <c r="KIB4" s="412"/>
      <c r="KIC4" s="680"/>
      <c r="KID4" s="680"/>
      <c r="KIE4" s="680"/>
      <c r="KIF4" s="680"/>
      <c r="KIG4" s="412"/>
      <c r="KIH4" s="680"/>
      <c r="KII4" s="680"/>
      <c r="KIJ4" s="680"/>
      <c r="KIK4" s="680"/>
      <c r="KIL4" s="412"/>
      <c r="KIM4" s="680"/>
      <c r="KIN4" s="680"/>
      <c r="KIO4" s="680"/>
      <c r="KIP4" s="680"/>
      <c r="KIQ4" s="412"/>
      <c r="KIR4" s="680"/>
      <c r="KIS4" s="680"/>
      <c r="KIT4" s="680"/>
      <c r="KIU4" s="680"/>
      <c r="KIV4" s="412"/>
      <c r="KIW4" s="680"/>
      <c r="KIX4" s="680"/>
      <c r="KIY4" s="680"/>
      <c r="KIZ4" s="680"/>
      <c r="KJA4" s="412"/>
      <c r="KJB4" s="680"/>
      <c r="KJC4" s="680"/>
      <c r="KJD4" s="680"/>
      <c r="KJE4" s="680"/>
      <c r="KJF4" s="412"/>
      <c r="KJG4" s="680"/>
      <c r="KJH4" s="680"/>
      <c r="KJI4" s="680"/>
      <c r="KJJ4" s="680"/>
      <c r="KJK4" s="412"/>
      <c r="KJL4" s="680"/>
      <c r="KJM4" s="680"/>
      <c r="KJN4" s="680"/>
      <c r="KJO4" s="680"/>
      <c r="KJP4" s="412"/>
      <c r="KJQ4" s="680"/>
      <c r="KJR4" s="680"/>
      <c r="KJS4" s="680"/>
      <c r="KJT4" s="680"/>
      <c r="KJU4" s="412"/>
      <c r="KJV4" s="680"/>
      <c r="KJW4" s="680"/>
      <c r="KJX4" s="680"/>
      <c r="KJY4" s="680"/>
      <c r="KJZ4" s="412"/>
      <c r="KKA4" s="680"/>
      <c r="KKB4" s="680"/>
      <c r="KKC4" s="680"/>
      <c r="KKD4" s="680"/>
      <c r="KKE4" s="412"/>
      <c r="KKF4" s="680"/>
      <c r="KKG4" s="680"/>
      <c r="KKH4" s="680"/>
      <c r="KKI4" s="680"/>
      <c r="KKJ4" s="412"/>
      <c r="KKK4" s="680"/>
      <c r="KKL4" s="680"/>
      <c r="KKM4" s="680"/>
      <c r="KKN4" s="680"/>
      <c r="KKO4" s="412"/>
      <c r="KKP4" s="680"/>
      <c r="KKQ4" s="680"/>
      <c r="KKR4" s="680"/>
      <c r="KKS4" s="680"/>
      <c r="KKT4" s="412"/>
      <c r="KKU4" s="680"/>
      <c r="KKV4" s="680"/>
      <c r="KKW4" s="680"/>
      <c r="KKX4" s="680"/>
      <c r="KKY4" s="412"/>
      <c r="KKZ4" s="680"/>
      <c r="KLA4" s="680"/>
      <c r="KLB4" s="680"/>
      <c r="KLC4" s="680"/>
      <c r="KLD4" s="412"/>
      <c r="KLE4" s="680"/>
      <c r="KLF4" s="680"/>
      <c r="KLG4" s="680"/>
      <c r="KLH4" s="680"/>
      <c r="KLI4" s="412"/>
      <c r="KLJ4" s="680"/>
      <c r="KLK4" s="680"/>
      <c r="KLL4" s="680"/>
      <c r="KLM4" s="680"/>
      <c r="KLN4" s="412"/>
      <c r="KLO4" s="680"/>
      <c r="KLP4" s="680"/>
      <c r="KLQ4" s="680"/>
      <c r="KLR4" s="680"/>
      <c r="KLS4" s="412"/>
      <c r="KLT4" s="680"/>
      <c r="KLU4" s="680"/>
      <c r="KLV4" s="680"/>
      <c r="KLW4" s="680"/>
      <c r="KLX4" s="412"/>
      <c r="KLY4" s="680"/>
      <c r="KLZ4" s="680"/>
      <c r="KMA4" s="680"/>
      <c r="KMB4" s="680"/>
      <c r="KMC4" s="412"/>
      <c r="KMD4" s="680"/>
      <c r="KME4" s="680"/>
      <c r="KMF4" s="680"/>
      <c r="KMG4" s="680"/>
      <c r="KMH4" s="412"/>
      <c r="KMI4" s="680"/>
      <c r="KMJ4" s="680"/>
      <c r="KMK4" s="680"/>
      <c r="KML4" s="680"/>
      <c r="KMM4" s="412"/>
      <c r="KMN4" s="680"/>
      <c r="KMO4" s="680"/>
      <c r="KMP4" s="680"/>
      <c r="KMQ4" s="680"/>
      <c r="KMR4" s="412"/>
      <c r="KMS4" s="680"/>
      <c r="KMT4" s="680"/>
      <c r="KMU4" s="680"/>
      <c r="KMV4" s="680"/>
      <c r="KMW4" s="412"/>
      <c r="KMX4" s="680"/>
      <c r="KMY4" s="680"/>
      <c r="KMZ4" s="680"/>
      <c r="KNA4" s="680"/>
      <c r="KNB4" s="412"/>
      <c r="KNC4" s="680"/>
      <c r="KND4" s="680"/>
      <c r="KNE4" s="680"/>
      <c r="KNF4" s="680"/>
      <c r="KNG4" s="412"/>
      <c r="KNH4" s="680"/>
      <c r="KNI4" s="680"/>
      <c r="KNJ4" s="680"/>
      <c r="KNK4" s="680"/>
      <c r="KNL4" s="412"/>
      <c r="KNM4" s="680"/>
      <c r="KNN4" s="680"/>
      <c r="KNO4" s="680"/>
      <c r="KNP4" s="680"/>
      <c r="KNQ4" s="412"/>
      <c r="KNR4" s="680"/>
      <c r="KNS4" s="680"/>
      <c r="KNT4" s="680"/>
      <c r="KNU4" s="680"/>
      <c r="KNV4" s="412"/>
      <c r="KNW4" s="680"/>
      <c r="KNX4" s="680"/>
      <c r="KNY4" s="680"/>
      <c r="KNZ4" s="680"/>
      <c r="KOA4" s="412"/>
      <c r="KOB4" s="680"/>
      <c r="KOC4" s="680"/>
      <c r="KOD4" s="680"/>
      <c r="KOE4" s="680"/>
      <c r="KOF4" s="412"/>
      <c r="KOG4" s="680"/>
      <c r="KOH4" s="680"/>
      <c r="KOI4" s="680"/>
      <c r="KOJ4" s="680"/>
      <c r="KOK4" s="412"/>
      <c r="KOL4" s="680"/>
      <c r="KOM4" s="680"/>
      <c r="KON4" s="680"/>
      <c r="KOO4" s="680"/>
      <c r="KOP4" s="412"/>
      <c r="KOQ4" s="680"/>
      <c r="KOR4" s="680"/>
      <c r="KOS4" s="680"/>
      <c r="KOT4" s="680"/>
      <c r="KOU4" s="412"/>
      <c r="KOV4" s="680"/>
      <c r="KOW4" s="680"/>
      <c r="KOX4" s="680"/>
      <c r="KOY4" s="680"/>
      <c r="KOZ4" s="412"/>
      <c r="KPA4" s="680"/>
      <c r="KPB4" s="680"/>
      <c r="KPC4" s="680"/>
      <c r="KPD4" s="680"/>
      <c r="KPE4" s="412"/>
      <c r="KPF4" s="680"/>
      <c r="KPG4" s="680"/>
      <c r="KPH4" s="680"/>
      <c r="KPI4" s="680"/>
      <c r="KPJ4" s="412"/>
      <c r="KPK4" s="680"/>
      <c r="KPL4" s="680"/>
      <c r="KPM4" s="680"/>
      <c r="KPN4" s="680"/>
      <c r="KPO4" s="412"/>
      <c r="KPP4" s="680"/>
      <c r="KPQ4" s="680"/>
      <c r="KPR4" s="680"/>
      <c r="KPS4" s="680"/>
      <c r="KPT4" s="412"/>
      <c r="KPU4" s="680"/>
      <c r="KPV4" s="680"/>
      <c r="KPW4" s="680"/>
      <c r="KPX4" s="680"/>
      <c r="KPY4" s="412"/>
      <c r="KPZ4" s="680"/>
      <c r="KQA4" s="680"/>
      <c r="KQB4" s="680"/>
      <c r="KQC4" s="680"/>
      <c r="KQD4" s="412"/>
      <c r="KQE4" s="680"/>
      <c r="KQF4" s="680"/>
      <c r="KQG4" s="680"/>
      <c r="KQH4" s="680"/>
      <c r="KQI4" s="412"/>
      <c r="KQJ4" s="680"/>
      <c r="KQK4" s="680"/>
      <c r="KQL4" s="680"/>
      <c r="KQM4" s="680"/>
      <c r="KQN4" s="412"/>
      <c r="KQO4" s="680"/>
      <c r="KQP4" s="680"/>
      <c r="KQQ4" s="680"/>
      <c r="KQR4" s="680"/>
      <c r="KQS4" s="412"/>
      <c r="KQT4" s="680"/>
      <c r="KQU4" s="680"/>
      <c r="KQV4" s="680"/>
      <c r="KQW4" s="680"/>
      <c r="KQX4" s="412"/>
      <c r="KQY4" s="680"/>
      <c r="KQZ4" s="680"/>
      <c r="KRA4" s="680"/>
      <c r="KRB4" s="680"/>
      <c r="KRC4" s="412"/>
      <c r="KRD4" s="680"/>
      <c r="KRE4" s="680"/>
      <c r="KRF4" s="680"/>
      <c r="KRG4" s="680"/>
      <c r="KRH4" s="412"/>
      <c r="KRI4" s="680"/>
      <c r="KRJ4" s="680"/>
      <c r="KRK4" s="680"/>
      <c r="KRL4" s="680"/>
      <c r="KRM4" s="412"/>
      <c r="KRN4" s="680"/>
      <c r="KRO4" s="680"/>
      <c r="KRP4" s="680"/>
      <c r="KRQ4" s="680"/>
      <c r="KRR4" s="412"/>
      <c r="KRS4" s="680"/>
      <c r="KRT4" s="680"/>
      <c r="KRU4" s="680"/>
      <c r="KRV4" s="680"/>
      <c r="KRW4" s="412"/>
      <c r="KRX4" s="680"/>
      <c r="KRY4" s="680"/>
      <c r="KRZ4" s="680"/>
      <c r="KSA4" s="680"/>
      <c r="KSB4" s="412"/>
      <c r="KSC4" s="680"/>
      <c r="KSD4" s="680"/>
      <c r="KSE4" s="680"/>
      <c r="KSF4" s="680"/>
      <c r="KSG4" s="412"/>
      <c r="KSH4" s="680"/>
      <c r="KSI4" s="680"/>
      <c r="KSJ4" s="680"/>
      <c r="KSK4" s="680"/>
      <c r="KSL4" s="412"/>
      <c r="KSM4" s="680"/>
      <c r="KSN4" s="680"/>
      <c r="KSO4" s="680"/>
      <c r="KSP4" s="680"/>
      <c r="KSQ4" s="412"/>
      <c r="KSR4" s="680"/>
      <c r="KSS4" s="680"/>
      <c r="KST4" s="680"/>
      <c r="KSU4" s="680"/>
      <c r="KSV4" s="412"/>
      <c r="KSW4" s="680"/>
      <c r="KSX4" s="680"/>
      <c r="KSY4" s="680"/>
      <c r="KSZ4" s="680"/>
      <c r="KTA4" s="412"/>
      <c r="KTB4" s="680"/>
      <c r="KTC4" s="680"/>
      <c r="KTD4" s="680"/>
      <c r="KTE4" s="680"/>
      <c r="KTF4" s="412"/>
      <c r="KTG4" s="680"/>
      <c r="KTH4" s="680"/>
      <c r="KTI4" s="680"/>
      <c r="KTJ4" s="680"/>
      <c r="KTK4" s="412"/>
      <c r="KTL4" s="680"/>
      <c r="KTM4" s="680"/>
      <c r="KTN4" s="680"/>
      <c r="KTO4" s="680"/>
      <c r="KTP4" s="412"/>
      <c r="KTQ4" s="680"/>
      <c r="KTR4" s="680"/>
      <c r="KTS4" s="680"/>
      <c r="KTT4" s="680"/>
      <c r="KTU4" s="412"/>
      <c r="KTV4" s="680"/>
      <c r="KTW4" s="680"/>
      <c r="KTX4" s="680"/>
      <c r="KTY4" s="680"/>
      <c r="KTZ4" s="412"/>
      <c r="KUA4" s="680"/>
      <c r="KUB4" s="680"/>
      <c r="KUC4" s="680"/>
      <c r="KUD4" s="680"/>
      <c r="KUE4" s="412"/>
      <c r="KUF4" s="680"/>
      <c r="KUG4" s="680"/>
      <c r="KUH4" s="680"/>
      <c r="KUI4" s="680"/>
      <c r="KUJ4" s="412"/>
      <c r="KUK4" s="680"/>
      <c r="KUL4" s="680"/>
      <c r="KUM4" s="680"/>
      <c r="KUN4" s="680"/>
      <c r="KUO4" s="412"/>
      <c r="KUP4" s="680"/>
      <c r="KUQ4" s="680"/>
      <c r="KUR4" s="680"/>
      <c r="KUS4" s="680"/>
      <c r="KUT4" s="412"/>
      <c r="KUU4" s="680"/>
      <c r="KUV4" s="680"/>
      <c r="KUW4" s="680"/>
      <c r="KUX4" s="680"/>
      <c r="KUY4" s="412"/>
      <c r="KUZ4" s="680"/>
      <c r="KVA4" s="680"/>
      <c r="KVB4" s="680"/>
      <c r="KVC4" s="680"/>
      <c r="KVD4" s="412"/>
      <c r="KVE4" s="680"/>
      <c r="KVF4" s="680"/>
      <c r="KVG4" s="680"/>
      <c r="KVH4" s="680"/>
      <c r="KVI4" s="412"/>
      <c r="KVJ4" s="680"/>
      <c r="KVK4" s="680"/>
      <c r="KVL4" s="680"/>
      <c r="KVM4" s="680"/>
      <c r="KVN4" s="412"/>
      <c r="KVO4" s="680"/>
      <c r="KVP4" s="680"/>
      <c r="KVQ4" s="680"/>
      <c r="KVR4" s="680"/>
      <c r="KVS4" s="412"/>
      <c r="KVT4" s="680"/>
      <c r="KVU4" s="680"/>
      <c r="KVV4" s="680"/>
      <c r="KVW4" s="680"/>
      <c r="KVX4" s="412"/>
      <c r="KVY4" s="680"/>
      <c r="KVZ4" s="680"/>
      <c r="KWA4" s="680"/>
      <c r="KWB4" s="680"/>
      <c r="KWC4" s="412"/>
      <c r="KWD4" s="680"/>
      <c r="KWE4" s="680"/>
      <c r="KWF4" s="680"/>
      <c r="KWG4" s="680"/>
      <c r="KWH4" s="412"/>
      <c r="KWI4" s="680"/>
      <c r="KWJ4" s="680"/>
      <c r="KWK4" s="680"/>
      <c r="KWL4" s="680"/>
      <c r="KWM4" s="412"/>
      <c r="KWN4" s="680"/>
      <c r="KWO4" s="680"/>
      <c r="KWP4" s="680"/>
      <c r="KWQ4" s="680"/>
      <c r="KWR4" s="412"/>
      <c r="KWS4" s="680"/>
      <c r="KWT4" s="680"/>
      <c r="KWU4" s="680"/>
      <c r="KWV4" s="680"/>
      <c r="KWW4" s="412"/>
      <c r="KWX4" s="680"/>
      <c r="KWY4" s="680"/>
      <c r="KWZ4" s="680"/>
      <c r="KXA4" s="680"/>
      <c r="KXB4" s="412"/>
      <c r="KXC4" s="680"/>
      <c r="KXD4" s="680"/>
      <c r="KXE4" s="680"/>
      <c r="KXF4" s="680"/>
      <c r="KXG4" s="412"/>
      <c r="KXH4" s="680"/>
      <c r="KXI4" s="680"/>
      <c r="KXJ4" s="680"/>
      <c r="KXK4" s="680"/>
      <c r="KXL4" s="412"/>
      <c r="KXM4" s="680"/>
      <c r="KXN4" s="680"/>
      <c r="KXO4" s="680"/>
      <c r="KXP4" s="680"/>
      <c r="KXQ4" s="412"/>
      <c r="KXR4" s="680"/>
      <c r="KXS4" s="680"/>
      <c r="KXT4" s="680"/>
      <c r="KXU4" s="680"/>
      <c r="KXV4" s="412"/>
      <c r="KXW4" s="680"/>
      <c r="KXX4" s="680"/>
      <c r="KXY4" s="680"/>
      <c r="KXZ4" s="680"/>
      <c r="KYA4" s="412"/>
      <c r="KYB4" s="680"/>
      <c r="KYC4" s="680"/>
      <c r="KYD4" s="680"/>
      <c r="KYE4" s="680"/>
      <c r="KYF4" s="412"/>
      <c r="KYG4" s="680"/>
      <c r="KYH4" s="680"/>
      <c r="KYI4" s="680"/>
      <c r="KYJ4" s="680"/>
      <c r="KYK4" s="412"/>
      <c r="KYL4" s="680"/>
      <c r="KYM4" s="680"/>
      <c r="KYN4" s="680"/>
      <c r="KYO4" s="680"/>
      <c r="KYP4" s="412"/>
      <c r="KYQ4" s="680"/>
      <c r="KYR4" s="680"/>
      <c r="KYS4" s="680"/>
      <c r="KYT4" s="680"/>
      <c r="KYU4" s="412"/>
      <c r="KYV4" s="680"/>
      <c r="KYW4" s="680"/>
      <c r="KYX4" s="680"/>
      <c r="KYY4" s="680"/>
      <c r="KYZ4" s="412"/>
      <c r="KZA4" s="680"/>
      <c r="KZB4" s="680"/>
      <c r="KZC4" s="680"/>
      <c r="KZD4" s="680"/>
      <c r="KZE4" s="412"/>
      <c r="KZF4" s="680"/>
      <c r="KZG4" s="680"/>
      <c r="KZH4" s="680"/>
      <c r="KZI4" s="680"/>
      <c r="KZJ4" s="412"/>
      <c r="KZK4" s="680"/>
      <c r="KZL4" s="680"/>
      <c r="KZM4" s="680"/>
      <c r="KZN4" s="680"/>
      <c r="KZO4" s="412"/>
      <c r="KZP4" s="680"/>
      <c r="KZQ4" s="680"/>
      <c r="KZR4" s="680"/>
      <c r="KZS4" s="680"/>
      <c r="KZT4" s="412"/>
      <c r="KZU4" s="680"/>
      <c r="KZV4" s="680"/>
      <c r="KZW4" s="680"/>
      <c r="KZX4" s="680"/>
      <c r="KZY4" s="412"/>
      <c r="KZZ4" s="680"/>
      <c r="LAA4" s="680"/>
      <c r="LAB4" s="680"/>
      <c r="LAC4" s="680"/>
      <c r="LAD4" s="412"/>
      <c r="LAE4" s="680"/>
      <c r="LAF4" s="680"/>
      <c r="LAG4" s="680"/>
      <c r="LAH4" s="680"/>
      <c r="LAI4" s="412"/>
      <c r="LAJ4" s="680"/>
      <c r="LAK4" s="680"/>
      <c r="LAL4" s="680"/>
      <c r="LAM4" s="680"/>
      <c r="LAN4" s="412"/>
      <c r="LAO4" s="680"/>
      <c r="LAP4" s="680"/>
      <c r="LAQ4" s="680"/>
      <c r="LAR4" s="680"/>
      <c r="LAS4" s="412"/>
      <c r="LAT4" s="680"/>
      <c r="LAU4" s="680"/>
      <c r="LAV4" s="680"/>
      <c r="LAW4" s="680"/>
      <c r="LAX4" s="412"/>
      <c r="LAY4" s="680"/>
      <c r="LAZ4" s="680"/>
      <c r="LBA4" s="680"/>
      <c r="LBB4" s="680"/>
      <c r="LBC4" s="412"/>
      <c r="LBD4" s="680"/>
      <c r="LBE4" s="680"/>
      <c r="LBF4" s="680"/>
      <c r="LBG4" s="680"/>
      <c r="LBH4" s="412"/>
      <c r="LBI4" s="680"/>
      <c r="LBJ4" s="680"/>
      <c r="LBK4" s="680"/>
      <c r="LBL4" s="680"/>
      <c r="LBM4" s="412"/>
      <c r="LBN4" s="680"/>
      <c r="LBO4" s="680"/>
      <c r="LBP4" s="680"/>
      <c r="LBQ4" s="680"/>
      <c r="LBR4" s="412"/>
      <c r="LBS4" s="680"/>
      <c r="LBT4" s="680"/>
      <c r="LBU4" s="680"/>
      <c r="LBV4" s="680"/>
      <c r="LBW4" s="412"/>
      <c r="LBX4" s="680"/>
      <c r="LBY4" s="680"/>
      <c r="LBZ4" s="680"/>
      <c r="LCA4" s="680"/>
      <c r="LCB4" s="412"/>
      <c r="LCC4" s="680"/>
      <c r="LCD4" s="680"/>
      <c r="LCE4" s="680"/>
      <c r="LCF4" s="680"/>
      <c r="LCG4" s="412"/>
      <c r="LCH4" s="680"/>
      <c r="LCI4" s="680"/>
      <c r="LCJ4" s="680"/>
      <c r="LCK4" s="680"/>
      <c r="LCL4" s="412"/>
      <c r="LCM4" s="680"/>
      <c r="LCN4" s="680"/>
      <c r="LCO4" s="680"/>
      <c r="LCP4" s="680"/>
      <c r="LCQ4" s="412"/>
      <c r="LCR4" s="680"/>
      <c r="LCS4" s="680"/>
      <c r="LCT4" s="680"/>
      <c r="LCU4" s="680"/>
      <c r="LCV4" s="412"/>
      <c r="LCW4" s="680"/>
      <c r="LCX4" s="680"/>
      <c r="LCY4" s="680"/>
      <c r="LCZ4" s="680"/>
      <c r="LDA4" s="412"/>
      <c r="LDB4" s="680"/>
      <c r="LDC4" s="680"/>
      <c r="LDD4" s="680"/>
      <c r="LDE4" s="680"/>
      <c r="LDF4" s="412"/>
      <c r="LDG4" s="680"/>
      <c r="LDH4" s="680"/>
      <c r="LDI4" s="680"/>
      <c r="LDJ4" s="680"/>
      <c r="LDK4" s="412"/>
      <c r="LDL4" s="680"/>
      <c r="LDM4" s="680"/>
      <c r="LDN4" s="680"/>
      <c r="LDO4" s="680"/>
      <c r="LDP4" s="412"/>
      <c r="LDQ4" s="680"/>
      <c r="LDR4" s="680"/>
      <c r="LDS4" s="680"/>
      <c r="LDT4" s="680"/>
      <c r="LDU4" s="412"/>
      <c r="LDV4" s="680"/>
      <c r="LDW4" s="680"/>
      <c r="LDX4" s="680"/>
      <c r="LDY4" s="680"/>
      <c r="LDZ4" s="412"/>
      <c r="LEA4" s="680"/>
      <c r="LEB4" s="680"/>
      <c r="LEC4" s="680"/>
      <c r="LED4" s="680"/>
      <c r="LEE4" s="412"/>
      <c r="LEF4" s="680"/>
      <c r="LEG4" s="680"/>
      <c r="LEH4" s="680"/>
      <c r="LEI4" s="680"/>
      <c r="LEJ4" s="412"/>
      <c r="LEK4" s="680"/>
      <c r="LEL4" s="680"/>
      <c r="LEM4" s="680"/>
      <c r="LEN4" s="680"/>
      <c r="LEO4" s="412"/>
      <c r="LEP4" s="680"/>
      <c r="LEQ4" s="680"/>
      <c r="LER4" s="680"/>
      <c r="LES4" s="680"/>
      <c r="LET4" s="412"/>
      <c r="LEU4" s="680"/>
      <c r="LEV4" s="680"/>
      <c r="LEW4" s="680"/>
      <c r="LEX4" s="680"/>
      <c r="LEY4" s="412"/>
      <c r="LEZ4" s="680"/>
      <c r="LFA4" s="680"/>
      <c r="LFB4" s="680"/>
      <c r="LFC4" s="680"/>
      <c r="LFD4" s="412"/>
      <c r="LFE4" s="680"/>
      <c r="LFF4" s="680"/>
      <c r="LFG4" s="680"/>
      <c r="LFH4" s="680"/>
      <c r="LFI4" s="412"/>
      <c r="LFJ4" s="680"/>
      <c r="LFK4" s="680"/>
      <c r="LFL4" s="680"/>
      <c r="LFM4" s="680"/>
      <c r="LFN4" s="412"/>
      <c r="LFO4" s="680"/>
      <c r="LFP4" s="680"/>
      <c r="LFQ4" s="680"/>
      <c r="LFR4" s="680"/>
      <c r="LFS4" s="412"/>
      <c r="LFT4" s="680"/>
      <c r="LFU4" s="680"/>
      <c r="LFV4" s="680"/>
      <c r="LFW4" s="680"/>
      <c r="LFX4" s="412"/>
      <c r="LFY4" s="680"/>
      <c r="LFZ4" s="680"/>
      <c r="LGA4" s="680"/>
      <c r="LGB4" s="680"/>
      <c r="LGC4" s="412"/>
      <c r="LGD4" s="680"/>
      <c r="LGE4" s="680"/>
      <c r="LGF4" s="680"/>
      <c r="LGG4" s="680"/>
      <c r="LGH4" s="412"/>
      <c r="LGI4" s="680"/>
      <c r="LGJ4" s="680"/>
      <c r="LGK4" s="680"/>
      <c r="LGL4" s="680"/>
      <c r="LGM4" s="412"/>
      <c r="LGN4" s="680"/>
      <c r="LGO4" s="680"/>
      <c r="LGP4" s="680"/>
      <c r="LGQ4" s="680"/>
      <c r="LGR4" s="412"/>
      <c r="LGS4" s="680"/>
      <c r="LGT4" s="680"/>
      <c r="LGU4" s="680"/>
      <c r="LGV4" s="680"/>
      <c r="LGW4" s="412"/>
      <c r="LGX4" s="680"/>
      <c r="LGY4" s="680"/>
      <c r="LGZ4" s="680"/>
      <c r="LHA4" s="680"/>
      <c r="LHB4" s="412"/>
      <c r="LHC4" s="680"/>
      <c r="LHD4" s="680"/>
      <c r="LHE4" s="680"/>
      <c r="LHF4" s="680"/>
      <c r="LHG4" s="412"/>
      <c r="LHH4" s="680"/>
      <c r="LHI4" s="680"/>
      <c r="LHJ4" s="680"/>
      <c r="LHK4" s="680"/>
      <c r="LHL4" s="412"/>
      <c r="LHM4" s="680"/>
      <c r="LHN4" s="680"/>
      <c r="LHO4" s="680"/>
      <c r="LHP4" s="680"/>
      <c r="LHQ4" s="412"/>
      <c r="LHR4" s="680"/>
      <c r="LHS4" s="680"/>
      <c r="LHT4" s="680"/>
      <c r="LHU4" s="680"/>
      <c r="LHV4" s="412"/>
      <c r="LHW4" s="680"/>
      <c r="LHX4" s="680"/>
      <c r="LHY4" s="680"/>
      <c r="LHZ4" s="680"/>
      <c r="LIA4" s="412"/>
      <c r="LIB4" s="680"/>
      <c r="LIC4" s="680"/>
      <c r="LID4" s="680"/>
      <c r="LIE4" s="680"/>
      <c r="LIF4" s="412"/>
      <c r="LIG4" s="680"/>
      <c r="LIH4" s="680"/>
      <c r="LII4" s="680"/>
      <c r="LIJ4" s="680"/>
      <c r="LIK4" s="412"/>
      <c r="LIL4" s="680"/>
      <c r="LIM4" s="680"/>
      <c r="LIN4" s="680"/>
      <c r="LIO4" s="680"/>
      <c r="LIP4" s="412"/>
      <c r="LIQ4" s="680"/>
      <c r="LIR4" s="680"/>
      <c r="LIS4" s="680"/>
      <c r="LIT4" s="680"/>
      <c r="LIU4" s="412"/>
      <c r="LIV4" s="680"/>
      <c r="LIW4" s="680"/>
      <c r="LIX4" s="680"/>
      <c r="LIY4" s="680"/>
      <c r="LIZ4" s="412"/>
      <c r="LJA4" s="680"/>
      <c r="LJB4" s="680"/>
      <c r="LJC4" s="680"/>
      <c r="LJD4" s="680"/>
      <c r="LJE4" s="412"/>
      <c r="LJF4" s="680"/>
      <c r="LJG4" s="680"/>
      <c r="LJH4" s="680"/>
      <c r="LJI4" s="680"/>
      <c r="LJJ4" s="412"/>
      <c r="LJK4" s="680"/>
      <c r="LJL4" s="680"/>
      <c r="LJM4" s="680"/>
      <c r="LJN4" s="680"/>
      <c r="LJO4" s="412"/>
      <c r="LJP4" s="680"/>
      <c r="LJQ4" s="680"/>
      <c r="LJR4" s="680"/>
      <c r="LJS4" s="680"/>
      <c r="LJT4" s="412"/>
      <c r="LJU4" s="680"/>
      <c r="LJV4" s="680"/>
      <c r="LJW4" s="680"/>
      <c r="LJX4" s="680"/>
      <c r="LJY4" s="412"/>
      <c r="LJZ4" s="680"/>
      <c r="LKA4" s="680"/>
      <c r="LKB4" s="680"/>
      <c r="LKC4" s="680"/>
      <c r="LKD4" s="412"/>
      <c r="LKE4" s="680"/>
      <c r="LKF4" s="680"/>
      <c r="LKG4" s="680"/>
      <c r="LKH4" s="680"/>
      <c r="LKI4" s="412"/>
      <c r="LKJ4" s="680"/>
      <c r="LKK4" s="680"/>
      <c r="LKL4" s="680"/>
      <c r="LKM4" s="680"/>
      <c r="LKN4" s="412"/>
      <c r="LKO4" s="680"/>
      <c r="LKP4" s="680"/>
      <c r="LKQ4" s="680"/>
      <c r="LKR4" s="680"/>
      <c r="LKS4" s="412"/>
      <c r="LKT4" s="680"/>
      <c r="LKU4" s="680"/>
      <c r="LKV4" s="680"/>
      <c r="LKW4" s="680"/>
      <c r="LKX4" s="412"/>
      <c r="LKY4" s="680"/>
      <c r="LKZ4" s="680"/>
      <c r="LLA4" s="680"/>
      <c r="LLB4" s="680"/>
      <c r="LLC4" s="412"/>
      <c r="LLD4" s="680"/>
      <c r="LLE4" s="680"/>
      <c r="LLF4" s="680"/>
      <c r="LLG4" s="680"/>
      <c r="LLH4" s="412"/>
      <c r="LLI4" s="680"/>
      <c r="LLJ4" s="680"/>
      <c r="LLK4" s="680"/>
      <c r="LLL4" s="680"/>
      <c r="LLM4" s="412"/>
      <c r="LLN4" s="680"/>
      <c r="LLO4" s="680"/>
      <c r="LLP4" s="680"/>
      <c r="LLQ4" s="680"/>
      <c r="LLR4" s="412"/>
      <c r="LLS4" s="680"/>
      <c r="LLT4" s="680"/>
      <c r="LLU4" s="680"/>
      <c r="LLV4" s="680"/>
      <c r="LLW4" s="412"/>
      <c r="LLX4" s="680"/>
      <c r="LLY4" s="680"/>
      <c r="LLZ4" s="680"/>
      <c r="LMA4" s="680"/>
      <c r="LMB4" s="412"/>
      <c r="LMC4" s="680"/>
      <c r="LMD4" s="680"/>
      <c r="LME4" s="680"/>
      <c r="LMF4" s="680"/>
      <c r="LMG4" s="412"/>
      <c r="LMH4" s="680"/>
      <c r="LMI4" s="680"/>
      <c r="LMJ4" s="680"/>
      <c r="LMK4" s="680"/>
      <c r="LML4" s="412"/>
      <c r="LMM4" s="680"/>
      <c r="LMN4" s="680"/>
      <c r="LMO4" s="680"/>
      <c r="LMP4" s="680"/>
      <c r="LMQ4" s="412"/>
      <c r="LMR4" s="680"/>
      <c r="LMS4" s="680"/>
      <c r="LMT4" s="680"/>
      <c r="LMU4" s="680"/>
      <c r="LMV4" s="412"/>
      <c r="LMW4" s="680"/>
      <c r="LMX4" s="680"/>
      <c r="LMY4" s="680"/>
      <c r="LMZ4" s="680"/>
      <c r="LNA4" s="412"/>
      <c r="LNB4" s="680"/>
      <c r="LNC4" s="680"/>
      <c r="LND4" s="680"/>
      <c r="LNE4" s="680"/>
      <c r="LNF4" s="412"/>
      <c r="LNG4" s="680"/>
      <c r="LNH4" s="680"/>
      <c r="LNI4" s="680"/>
      <c r="LNJ4" s="680"/>
      <c r="LNK4" s="412"/>
      <c r="LNL4" s="680"/>
      <c r="LNM4" s="680"/>
      <c r="LNN4" s="680"/>
      <c r="LNO4" s="680"/>
      <c r="LNP4" s="412"/>
      <c r="LNQ4" s="680"/>
      <c r="LNR4" s="680"/>
      <c r="LNS4" s="680"/>
      <c r="LNT4" s="680"/>
      <c r="LNU4" s="412"/>
      <c r="LNV4" s="680"/>
      <c r="LNW4" s="680"/>
      <c r="LNX4" s="680"/>
      <c r="LNY4" s="680"/>
      <c r="LNZ4" s="412"/>
      <c r="LOA4" s="680"/>
      <c r="LOB4" s="680"/>
      <c r="LOC4" s="680"/>
      <c r="LOD4" s="680"/>
      <c r="LOE4" s="412"/>
      <c r="LOF4" s="680"/>
      <c r="LOG4" s="680"/>
      <c r="LOH4" s="680"/>
      <c r="LOI4" s="680"/>
      <c r="LOJ4" s="412"/>
      <c r="LOK4" s="680"/>
      <c r="LOL4" s="680"/>
      <c r="LOM4" s="680"/>
      <c r="LON4" s="680"/>
      <c r="LOO4" s="412"/>
      <c r="LOP4" s="680"/>
      <c r="LOQ4" s="680"/>
      <c r="LOR4" s="680"/>
      <c r="LOS4" s="680"/>
      <c r="LOT4" s="412"/>
      <c r="LOU4" s="680"/>
      <c r="LOV4" s="680"/>
      <c r="LOW4" s="680"/>
      <c r="LOX4" s="680"/>
      <c r="LOY4" s="412"/>
      <c r="LOZ4" s="680"/>
      <c r="LPA4" s="680"/>
      <c r="LPB4" s="680"/>
      <c r="LPC4" s="680"/>
      <c r="LPD4" s="412"/>
      <c r="LPE4" s="680"/>
      <c r="LPF4" s="680"/>
      <c r="LPG4" s="680"/>
      <c r="LPH4" s="680"/>
      <c r="LPI4" s="412"/>
      <c r="LPJ4" s="680"/>
      <c r="LPK4" s="680"/>
      <c r="LPL4" s="680"/>
      <c r="LPM4" s="680"/>
      <c r="LPN4" s="412"/>
      <c r="LPO4" s="680"/>
      <c r="LPP4" s="680"/>
      <c r="LPQ4" s="680"/>
      <c r="LPR4" s="680"/>
      <c r="LPS4" s="412"/>
      <c r="LPT4" s="680"/>
      <c r="LPU4" s="680"/>
      <c r="LPV4" s="680"/>
      <c r="LPW4" s="680"/>
      <c r="LPX4" s="412"/>
      <c r="LPY4" s="680"/>
      <c r="LPZ4" s="680"/>
      <c r="LQA4" s="680"/>
      <c r="LQB4" s="680"/>
      <c r="LQC4" s="412"/>
      <c r="LQD4" s="680"/>
      <c r="LQE4" s="680"/>
      <c r="LQF4" s="680"/>
      <c r="LQG4" s="680"/>
      <c r="LQH4" s="412"/>
      <c r="LQI4" s="680"/>
      <c r="LQJ4" s="680"/>
      <c r="LQK4" s="680"/>
      <c r="LQL4" s="680"/>
      <c r="LQM4" s="412"/>
      <c r="LQN4" s="680"/>
      <c r="LQO4" s="680"/>
      <c r="LQP4" s="680"/>
      <c r="LQQ4" s="680"/>
      <c r="LQR4" s="412"/>
      <c r="LQS4" s="680"/>
      <c r="LQT4" s="680"/>
      <c r="LQU4" s="680"/>
      <c r="LQV4" s="680"/>
      <c r="LQW4" s="412"/>
      <c r="LQX4" s="680"/>
      <c r="LQY4" s="680"/>
      <c r="LQZ4" s="680"/>
      <c r="LRA4" s="680"/>
      <c r="LRB4" s="412"/>
      <c r="LRC4" s="680"/>
      <c r="LRD4" s="680"/>
      <c r="LRE4" s="680"/>
      <c r="LRF4" s="680"/>
      <c r="LRG4" s="412"/>
      <c r="LRH4" s="680"/>
      <c r="LRI4" s="680"/>
      <c r="LRJ4" s="680"/>
      <c r="LRK4" s="680"/>
      <c r="LRL4" s="412"/>
      <c r="LRM4" s="680"/>
      <c r="LRN4" s="680"/>
      <c r="LRO4" s="680"/>
      <c r="LRP4" s="680"/>
      <c r="LRQ4" s="412"/>
      <c r="LRR4" s="680"/>
      <c r="LRS4" s="680"/>
      <c r="LRT4" s="680"/>
      <c r="LRU4" s="680"/>
      <c r="LRV4" s="412"/>
      <c r="LRW4" s="680"/>
      <c r="LRX4" s="680"/>
      <c r="LRY4" s="680"/>
      <c r="LRZ4" s="680"/>
      <c r="LSA4" s="412"/>
      <c r="LSB4" s="680"/>
      <c r="LSC4" s="680"/>
      <c r="LSD4" s="680"/>
      <c r="LSE4" s="680"/>
      <c r="LSF4" s="412"/>
      <c r="LSG4" s="680"/>
      <c r="LSH4" s="680"/>
      <c r="LSI4" s="680"/>
      <c r="LSJ4" s="680"/>
      <c r="LSK4" s="412"/>
      <c r="LSL4" s="680"/>
      <c r="LSM4" s="680"/>
      <c r="LSN4" s="680"/>
      <c r="LSO4" s="680"/>
      <c r="LSP4" s="412"/>
      <c r="LSQ4" s="680"/>
      <c r="LSR4" s="680"/>
      <c r="LSS4" s="680"/>
      <c r="LST4" s="680"/>
      <c r="LSU4" s="412"/>
      <c r="LSV4" s="680"/>
      <c r="LSW4" s="680"/>
      <c r="LSX4" s="680"/>
      <c r="LSY4" s="680"/>
      <c r="LSZ4" s="412"/>
      <c r="LTA4" s="680"/>
      <c r="LTB4" s="680"/>
      <c r="LTC4" s="680"/>
      <c r="LTD4" s="680"/>
      <c r="LTE4" s="412"/>
      <c r="LTF4" s="680"/>
      <c r="LTG4" s="680"/>
      <c r="LTH4" s="680"/>
      <c r="LTI4" s="680"/>
      <c r="LTJ4" s="412"/>
      <c r="LTK4" s="680"/>
      <c r="LTL4" s="680"/>
      <c r="LTM4" s="680"/>
      <c r="LTN4" s="680"/>
      <c r="LTO4" s="412"/>
      <c r="LTP4" s="680"/>
      <c r="LTQ4" s="680"/>
      <c r="LTR4" s="680"/>
      <c r="LTS4" s="680"/>
      <c r="LTT4" s="412"/>
      <c r="LTU4" s="680"/>
      <c r="LTV4" s="680"/>
      <c r="LTW4" s="680"/>
      <c r="LTX4" s="680"/>
      <c r="LTY4" s="412"/>
      <c r="LTZ4" s="680"/>
      <c r="LUA4" s="680"/>
      <c r="LUB4" s="680"/>
      <c r="LUC4" s="680"/>
      <c r="LUD4" s="412"/>
      <c r="LUE4" s="680"/>
      <c r="LUF4" s="680"/>
      <c r="LUG4" s="680"/>
      <c r="LUH4" s="680"/>
      <c r="LUI4" s="412"/>
      <c r="LUJ4" s="680"/>
      <c r="LUK4" s="680"/>
      <c r="LUL4" s="680"/>
      <c r="LUM4" s="680"/>
      <c r="LUN4" s="412"/>
      <c r="LUO4" s="680"/>
      <c r="LUP4" s="680"/>
      <c r="LUQ4" s="680"/>
      <c r="LUR4" s="680"/>
      <c r="LUS4" s="412"/>
      <c r="LUT4" s="680"/>
      <c r="LUU4" s="680"/>
      <c r="LUV4" s="680"/>
      <c r="LUW4" s="680"/>
      <c r="LUX4" s="412"/>
      <c r="LUY4" s="680"/>
      <c r="LUZ4" s="680"/>
      <c r="LVA4" s="680"/>
      <c r="LVB4" s="680"/>
      <c r="LVC4" s="412"/>
      <c r="LVD4" s="680"/>
      <c r="LVE4" s="680"/>
      <c r="LVF4" s="680"/>
      <c r="LVG4" s="680"/>
      <c r="LVH4" s="412"/>
      <c r="LVI4" s="680"/>
      <c r="LVJ4" s="680"/>
      <c r="LVK4" s="680"/>
      <c r="LVL4" s="680"/>
      <c r="LVM4" s="412"/>
      <c r="LVN4" s="680"/>
      <c r="LVO4" s="680"/>
      <c r="LVP4" s="680"/>
      <c r="LVQ4" s="680"/>
      <c r="LVR4" s="412"/>
      <c r="LVS4" s="680"/>
      <c r="LVT4" s="680"/>
      <c r="LVU4" s="680"/>
      <c r="LVV4" s="680"/>
      <c r="LVW4" s="412"/>
      <c r="LVX4" s="680"/>
      <c r="LVY4" s="680"/>
      <c r="LVZ4" s="680"/>
      <c r="LWA4" s="680"/>
      <c r="LWB4" s="412"/>
      <c r="LWC4" s="680"/>
      <c r="LWD4" s="680"/>
      <c r="LWE4" s="680"/>
      <c r="LWF4" s="680"/>
      <c r="LWG4" s="412"/>
      <c r="LWH4" s="680"/>
      <c r="LWI4" s="680"/>
      <c r="LWJ4" s="680"/>
      <c r="LWK4" s="680"/>
      <c r="LWL4" s="412"/>
      <c r="LWM4" s="680"/>
      <c r="LWN4" s="680"/>
      <c r="LWO4" s="680"/>
      <c r="LWP4" s="680"/>
      <c r="LWQ4" s="412"/>
      <c r="LWR4" s="680"/>
      <c r="LWS4" s="680"/>
      <c r="LWT4" s="680"/>
      <c r="LWU4" s="680"/>
      <c r="LWV4" s="412"/>
      <c r="LWW4" s="680"/>
      <c r="LWX4" s="680"/>
      <c r="LWY4" s="680"/>
      <c r="LWZ4" s="680"/>
      <c r="LXA4" s="412"/>
      <c r="LXB4" s="680"/>
      <c r="LXC4" s="680"/>
      <c r="LXD4" s="680"/>
      <c r="LXE4" s="680"/>
      <c r="LXF4" s="412"/>
      <c r="LXG4" s="680"/>
      <c r="LXH4" s="680"/>
      <c r="LXI4" s="680"/>
      <c r="LXJ4" s="680"/>
      <c r="LXK4" s="412"/>
      <c r="LXL4" s="680"/>
      <c r="LXM4" s="680"/>
      <c r="LXN4" s="680"/>
      <c r="LXO4" s="680"/>
      <c r="LXP4" s="412"/>
      <c r="LXQ4" s="680"/>
      <c r="LXR4" s="680"/>
      <c r="LXS4" s="680"/>
      <c r="LXT4" s="680"/>
      <c r="LXU4" s="412"/>
      <c r="LXV4" s="680"/>
      <c r="LXW4" s="680"/>
      <c r="LXX4" s="680"/>
      <c r="LXY4" s="680"/>
      <c r="LXZ4" s="412"/>
      <c r="LYA4" s="680"/>
      <c r="LYB4" s="680"/>
      <c r="LYC4" s="680"/>
      <c r="LYD4" s="680"/>
      <c r="LYE4" s="412"/>
      <c r="LYF4" s="680"/>
      <c r="LYG4" s="680"/>
      <c r="LYH4" s="680"/>
      <c r="LYI4" s="680"/>
      <c r="LYJ4" s="412"/>
      <c r="LYK4" s="680"/>
      <c r="LYL4" s="680"/>
      <c r="LYM4" s="680"/>
      <c r="LYN4" s="680"/>
      <c r="LYO4" s="412"/>
      <c r="LYP4" s="680"/>
      <c r="LYQ4" s="680"/>
      <c r="LYR4" s="680"/>
      <c r="LYS4" s="680"/>
      <c r="LYT4" s="412"/>
      <c r="LYU4" s="680"/>
      <c r="LYV4" s="680"/>
      <c r="LYW4" s="680"/>
      <c r="LYX4" s="680"/>
      <c r="LYY4" s="412"/>
      <c r="LYZ4" s="680"/>
      <c r="LZA4" s="680"/>
      <c r="LZB4" s="680"/>
      <c r="LZC4" s="680"/>
      <c r="LZD4" s="412"/>
      <c r="LZE4" s="680"/>
      <c r="LZF4" s="680"/>
      <c r="LZG4" s="680"/>
      <c r="LZH4" s="680"/>
      <c r="LZI4" s="412"/>
      <c r="LZJ4" s="680"/>
      <c r="LZK4" s="680"/>
      <c r="LZL4" s="680"/>
      <c r="LZM4" s="680"/>
      <c r="LZN4" s="412"/>
      <c r="LZO4" s="680"/>
      <c r="LZP4" s="680"/>
      <c r="LZQ4" s="680"/>
      <c r="LZR4" s="680"/>
      <c r="LZS4" s="412"/>
      <c r="LZT4" s="680"/>
      <c r="LZU4" s="680"/>
      <c r="LZV4" s="680"/>
      <c r="LZW4" s="680"/>
      <c r="LZX4" s="412"/>
      <c r="LZY4" s="680"/>
      <c r="LZZ4" s="680"/>
      <c r="MAA4" s="680"/>
      <c r="MAB4" s="680"/>
      <c r="MAC4" s="412"/>
      <c r="MAD4" s="680"/>
      <c r="MAE4" s="680"/>
      <c r="MAF4" s="680"/>
      <c r="MAG4" s="680"/>
      <c r="MAH4" s="412"/>
      <c r="MAI4" s="680"/>
      <c r="MAJ4" s="680"/>
      <c r="MAK4" s="680"/>
      <c r="MAL4" s="680"/>
      <c r="MAM4" s="412"/>
      <c r="MAN4" s="680"/>
      <c r="MAO4" s="680"/>
      <c r="MAP4" s="680"/>
      <c r="MAQ4" s="680"/>
      <c r="MAR4" s="412"/>
      <c r="MAS4" s="680"/>
      <c r="MAT4" s="680"/>
      <c r="MAU4" s="680"/>
      <c r="MAV4" s="680"/>
      <c r="MAW4" s="412"/>
      <c r="MAX4" s="680"/>
      <c r="MAY4" s="680"/>
      <c r="MAZ4" s="680"/>
      <c r="MBA4" s="680"/>
      <c r="MBB4" s="412"/>
      <c r="MBC4" s="680"/>
      <c r="MBD4" s="680"/>
      <c r="MBE4" s="680"/>
      <c r="MBF4" s="680"/>
      <c r="MBG4" s="412"/>
      <c r="MBH4" s="680"/>
      <c r="MBI4" s="680"/>
      <c r="MBJ4" s="680"/>
      <c r="MBK4" s="680"/>
      <c r="MBL4" s="412"/>
      <c r="MBM4" s="680"/>
      <c r="MBN4" s="680"/>
      <c r="MBO4" s="680"/>
      <c r="MBP4" s="680"/>
      <c r="MBQ4" s="412"/>
      <c r="MBR4" s="680"/>
      <c r="MBS4" s="680"/>
      <c r="MBT4" s="680"/>
      <c r="MBU4" s="680"/>
      <c r="MBV4" s="412"/>
      <c r="MBW4" s="680"/>
      <c r="MBX4" s="680"/>
      <c r="MBY4" s="680"/>
      <c r="MBZ4" s="680"/>
      <c r="MCA4" s="412"/>
      <c r="MCB4" s="680"/>
      <c r="MCC4" s="680"/>
      <c r="MCD4" s="680"/>
      <c r="MCE4" s="680"/>
      <c r="MCF4" s="412"/>
      <c r="MCG4" s="680"/>
      <c r="MCH4" s="680"/>
      <c r="MCI4" s="680"/>
      <c r="MCJ4" s="680"/>
      <c r="MCK4" s="412"/>
      <c r="MCL4" s="680"/>
      <c r="MCM4" s="680"/>
      <c r="MCN4" s="680"/>
      <c r="MCO4" s="680"/>
      <c r="MCP4" s="412"/>
      <c r="MCQ4" s="680"/>
      <c r="MCR4" s="680"/>
      <c r="MCS4" s="680"/>
      <c r="MCT4" s="680"/>
      <c r="MCU4" s="412"/>
      <c r="MCV4" s="680"/>
      <c r="MCW4" s="680"/>
      <c r="MCX4" s="680"/>
      <c r="MCY4" s="680"/>
      <c r="MCZ4" s="412"/>
      <c r="MDA4" s="680"/>
      <c r="MDB4" s="680"/>
      <c r="MDC4" s="680"/>
      <c r="MDD4" s="680"/>
      <c r="MDE4" s="412"/>
      <c r="MDF4" s="680"/>
      <c r="MDG4" s="680"/>
      <c r="MDH4" s="680"/>
      <c r="MDI4" s="680"/>
      <c r="MDJ4" s="412"/>
      <c r="MDK4" s="680"/>
      <c r="MDL4" s="680"/>
      <c r="MDM4" s="680"/>
      <c r="MDN4" s="680"/>
      <c r="MDO4" s="412"/>
      <c r="MDP4" s="680"/>
      <c r="MDQ4" s="680"/>
      <c r="MDR4" s="680"/>
      <c r="MDS4" s="680"/>
      <c r="MDT4" s="412"/>
      <c r="MDU4" s="680"/>
      <c r="MDV4" s="680"/>
      <c r="MDW4" s="680"/>
      <c r="MDX4" s="680"/>
      <c r="MDY4" s="412"/>
      <c r="MDZ4" s="680"/>
      <c r="MEA4" s="680"/>
      <c r="MEB4" s="680"/>
      <c r="MEC4" s="680"/>
      <c r="MED4" s="412"/>
      <c r="MEE4" s="680"/>
      <c r="MEF4" s="680"/>
      <c r="MEG4" s="680"/>
      <c r="MEH4" s="680"/>
      <c r="MEI4" s="412"/>
      <c r="MEJ4" s="680"/>
      <c r="MEK4" s="680"/>
      <c r="MEL4" s="680"/>
      <c r="MEM4" s="680"/>
      <c r="MEN4" s="412"/>
      <c r="MEO4" s="680"/>
      <c r="MEP4" s="680"/>
      <c r="MEQ4" s="680"/>
      <c r="MER4" s="680"/>
      <c r="MES4" s="412"/>
      <c r="MET4" s="680"/>
      <c r="MEU4" s="680"/>
      <c r="MEV4" s="680"/>
      <c r="MEW4" s="680"/>
      <c r="MEX4" s="412"/>
      <c r="MEY4" s="680"/>
      <c r="MEZ4" s="680"/>
      <c r="MFA4" s="680"/>
      <c r="MFB4" s="680"/>
      <c r="MFC4" s="412"/>
      <c r="MFD4" s="680"/>
      <c r="MFE4" s="680"/>
      <c r="MFF4" s="680"/>
      <c r="MFG4" s="680"/>
      <c r="MFH4" s="412"/>
      <c r="MFI4" s="680"/>
      <c r="MFJ4" s="680"/>
      <c r="MFK4" s="680"/>
      <c r="MFL4" s="680"/>
      <c r="MFM4" s="412"/>
      <c r="MFN4" s="680"/>
      <c r="MFO4" s="680"/>
      <c r="MFP4" s="680"/>
      <c r="MFQ4" s="680"/>
      <c r="MFR4" s="412"/>
      <c r="MFS4" s="680"/>
      <c r="MFT4" s="680"/>
      <c r="MFU4" s="680"/>
      <c r="MFV4" s="680"/>
      <c r="MFW4" s="412"/>
      <c r="MFX4" s="680"/>
      <c r="MFY4" s="680"/>
      <c r="MFZ4" s="680"/>
      <c r="MGA4" s="680"/>
      <c r="MGB4" s="412"/>
      <c r="MGC4" s="680"/>
      <c r="MGD4" s="680"/>
      <c r="MGE4" s="680"/>
      <c r="MGF4" s="680"/>
      <c r="MGG4" s="412"/>
      <c r="MGH4" s="680"/>
      <c r="MGI4" s="680"/>
      <c r="MGJ4" s="680"/>
      <c r="MGK4" s="680"/>
      <c r="MGL4" s="412"/>
      <c r="MGM4" s="680"/>
      <c r="MGN4" s="680"/>
      <c r="MGO4" s="680"/>
      <c r="MGP4" s="680"/>
      <c r="MGQ4" s="412"/>
      <c r="MGR4" s="680"/>
      <c r="MGS4" s="680"/>
      <c r="MGT4" s="680"/>
      <c r="MGU4" s="680"/>
      <c r="MGV4" s="412"/>
      <c r="MGW4" s="680"/>
      <c r="MGX4" s="680"/>
      <c r="MGY4" s="680"/>
      <c r="MGZ4" s="680"/>
      <c r="MHA4" s="412"/>
      <c r="MHB4" s="680"/>
      <c r="MHC4" s="680"/>
      <c r="MHD4" s="680"/>
      <c r="MHE4" s="680"/>
      <c r="MHF4" s="412"/>
      <c r="MHG4" s="680"/>
      <c r="MHH4" s="680"/>
      <c r="MHI4" s="680"/>
      <c r="MHJ4" s="680"/>
      <c r="MHK4" s="412"/>
      <c r="MHL4" s="680"/>
      <c r="MHM4" s="680"/>
      <c r="MHN4" s="680"/>
      <c r="MHO4" s="680"/>
      <c r="MHP4" s="412"/>
      <c r="MHQ4" s="680"/>
      <c r="MHR4" s="680"/>
      <c r="MHS4" s="680"/>
      <c r="MHT4" s="680"/>
      <c r="MHU4" s="412"/>
      <c r="MHV4" s="680"/>
      <c r="MHW4" s="680"/>
      <c r="MHX4" s="680"/>
      <c r="MHY4" s="680"/>
      <c r="MHZ4" s="412"/>
      <c r="MIA4" s="680"/>
      <c r="MIB4" s="680"/>
      <c r="MIC4" s="680"/>
      <c r="MID4" s="680"/>
      <c r="MIE4" s="412"/>
      <c r="MIF4" s="680"/>
      <c r="MIG4" s="680"/>
      <c r="MIH4" s="680"/>
      <c r="MII4" s="680"/>
      <c r="MIJ4" s="412"/>
      <c r="MIK4" s="680"/>
      <c r="MIL4" s="680"/>
      <c r="MIM4" s="680"/>
      <c r="MIN4" s="680"/>
      <c r="MIO4" s="412"/>
      <c r="MIP4" s="680"/>
      <c r="MIQ4" s="680"/>
      <c r="MIR4" s="680"/>
      <c r="MIS4" s="680"/>
      <c r="MIT4" s="412"/>
      <c r="MIU4" s="680"/>
      <c r="MIV4" s="680"/>
      <c r="MIW4" s="680"/>
      <c r="MIX4" s="680"/>
      <c r="MIY4" s="412"/>
      <c r="MIZ4" s="680"/>
      <c r="MJA4" s="680"/>
      <c r="MJB4" s="680"/>
      <c r="MJC4" s="680"/>
      <c r="MJD4" s="412"/>
      <c r="MJE4" s="680"/>
      <c r="MJF4" s="680"/>
      <c r="MJG4" s="680"/>
      <c r="MJH4" s="680"/>
      <c r="MJI4" s="412"/>
      <c r="MJJ4" s="680"/>
      <c r="MJK4" s="680"/>
      <c r="MJL4" s="680"/>
      <c r="MJM4" s="680"/>
      <c r="MJN4" s="412"/>
      <c r="MJO4" s="680"/>
      <c r="MJP4" s="680"/>
      <c r="MJQ4" s="680"/>
      <c r="MJR4" s="680"/>
      <c r="MJS4" s="412"/>
      <c r="MJT4" s="680"/>
      <c r="MJU4" s="680"/>
      <c r="MJV4" s="680"/>
      <c r="MJW4" s="680"/>
      <c r="MJX4" s="412"/>
      <c r="MJY4" s="680"/>
      <c r="MJZ4" s="680"/>
      <c r="MKA4" s="680"/>
      <c r="MKB4" s="680"/>
      <c r="MKC4" s="412"/>
      <c r="MKD4" s="680"/>
      <c r="MKE4" s="680"/>
      <c r="MKF4" s="680"/>
      <c r="MKG4" s="680"/>
      <c r="MKH4" s="412"/>
      <c r="MKI4" s="680"/>
      <c r="MKJ4" s="680"/>
      <c r="MKK4" s="680"/>
      <c r="MKL4" s="680"/>
      <c r="MKM4" s="412"/>
      <c r="MKN4" s="680"/>
      <c r="MKO4" s="680"/>
      <c r="MKP4" s="680"/>
      <c r="MKQ4" s="680"/>
      <c r="MKR4" s="412"/>
      <c r="MKS4" s="680"/>
      <c r="MKT4" s="680"/>
      <c r="MKU4" s="680"/>
      <c r="MKV4" s="680"/>
      <c r="MKW4" s="412"/>
      <c r="MKX4" s="680"/>
      <c r="MKY4" s="680"/>
      <c r="MKZ4" s="680"/>
      <c r="MLA4" s="680"/>
      <c r="MLB4" s="412"/>
      <c r="MLC4" s="680"/>
      <c r="MLD4" s="680"/>
      <c r="MLE4" s="680"/>
      <c r="MLF4" s="680"/>
      <c r="MLG4" s="412"/>
      <c r="MLH4" s="680"/>
      <c r="MLI4" s="680"/>
      <c r="MLJ4" s="680"/>
      <c r="MLK4" s="680"/>
      <c r="MLL4" s="412"/>
      <c r="MLM4" s="680"/>
      <c r="MLN4" s="680"/>
      <c r="MLO4" s="680"/>
      <c r="MLP4" s="680"/>
      <c r="MLQ4" s="412"/>
      <c r="MLR4" s="680"/>
      <c r="MLS4" s="680"/>
      <c r="MLT4" s="680"/>
      <c r="MLU4" s="680"/>
      <c r="MLV4" s="412"/>
      <c r="MLW4" s="680"/>
      <c r="MLX4" s="680"/>
      <c r="MLY4" s="680"/>
      <c r="MLZ4" s="680"/>
      <c r="MMA4" s="412"/>
      <c r="MMB4" s="680"/>
      <c r="MMC4" s="680"/>
      <c r="MMD4" s="680"/>
      <c r="MME4" s="680"/>
      <c r="MMF4" s="412"/>
      <c r="MMG4" s="680"/>
      <c r="MMH4" s="680"/>
      <c r="MMI4" s="680"/>
      <c r="MMJ4" s="680"/>
      <c r="MMK4" s="412"/>
      <c r="MML4" s="680"/>
      <c r="MMM4" s="680"/>
      <c r="MMN4" s="680"/>
      <c r="MMO4" s="680"/>
      <c r="MMP4" s="412"/>
      <c r="MMQ4" s="680"/>
      <c r="MMR4" s="680"/>
      <c r="MMS4" s="680"/>
      <c r="MMT4" s="680"/>
      <c r="MMU4" s="412"/>
      <c r="MMV4" s="680"/>
      <c r="MMW4" s="680"/>
      <c r="MMX4" s="680"/>
      <c r="MMY4" s="680"/>
      <c r="MMZ4" s="412"/>
      <c r="MNA4" s="680"/>
      <c r="MNB4" s="680"/>
      <c r="MNC4" s="680"/>
      <c r="MND4" s="680"/>
      <c r="MNE4" s="412"/>
      <c r="MNF4" s="680"/>
      <c r="MNG4" s="680"/>
      <c r="MNH4" s="680"/>
      <c r="MNI4" s="680"/>
      <c r="MNJ4" s="412"/>
      <c r="MNK4" s="680"/>
      <c r="MNL4" s="680"/>
      <c r="MNM4" s="680"/>
      <c r="MNN4" s="680"/>
      <c r="MNO4" s="412"/>
      <c r="MNP4" s="680"/>
      <c r="MNQ4" s="680"/>
      <c r="MNR4" s="680"/>
      <c r="MNS4" s="680"/>
      <c r="MNT4" s="412"/>
      <c r="MNU4" s="680"/>
      <c r="MNV4" s="680"/>
      <c r="MNW4" s="680"/>
      <c r="MNX4" s="680"/>
      <c r="MNY4" s="412"/>
      <c r="MNZ4" s="680"/>
      <c r="MOA4" s="680"/>
      <c r="MOB4" s="680"/>
      <c r="MOC4" s="680"/>
      <c r="MOD4" s="412"/>
      <c r="MOE4" s="680"/>
      <c r="MOF4" s="680"/>
      <c r="MOG4" s="680"/>
      <c r="MOH4" s="680"/>
      <c r="MOI4" s="412"/>
      <c r="MOJ4" s="680"/>
      <c r="MOK4" s="680"/>
      <c r="MOL4" s="680"/>
      <c r="MOM4" s="680"/>
      <c r="MON4" s="412"/>
      <c r="MOO4" s="680"/>
      <c r="MOP4" s="680"/>
      <c r="MOQ4" s="680"/>
      <c r="MOR4" s="680"/>
      <c r="MOS4" s="412"/>
      <c r="MOT4" s="680"/>
      <c r="MOU4" s="680"/>
      <c r="MOV4" s="680"/>
      <c r="MOW4" s="680"/>
      <c r="MOX4" s="412"/>
      <c r="MOY4" s="680"/>
      <c r="MOZ4" s="680"/>
      <c r="MPA4" s="680"/>
      <c r="MPB4" s="680"/>
      <c r="MPC4" s="412"/>
      <c r="MPD4" s="680"/>
      <c r="MPE4" s="680"/>
      <c r="MPF4" s="680"/>
      <c r="MPG4" s="680"/>
      <c r="MPH4" s="412"/>
      <c r="MPI4" s="680"/>
      <c r="MPJ4" s="680"/>
      <c r="MPK4" s="680"/>
      <c r="MPL4" s="680"/>
      <c r="MPM4" s="412"/>
      <c r="MPN4" s="680"/>
      <c r="MPO4" s="680"/>
      <c r="MPP4" s="680"/>
      <c r="MPQ4" s="680"/>
      <c r="MPR4" s="412"/>
      <c r="MPS4" s="680"/>
      <c r="MPT4" s="680"/>
      <c r="MPU4" s="680"/>
      <c r="MPV4" s="680"/>
      <c r="MPW4" s="412"/>
      <c r="MPX4" s="680"/>
      <c r="MPY4" s="680"/>
      <c r="MPZ4" s="680"/>
      <c r="MQA4" s="680"/>
      <c r="MQB4" s="412"/>
      <c r="MQC4" s="680"/>
      <c r="MQD4" s="680"/>
      <c r="MQE4" s="680"/>
      <c r="MQF4" s="680"/>
      <c r="MQG4" s="412"/>
      <c r="MQH4" s="680"/>
      <c r="MQI4" s="680"/>
      <c r="MQJ4" s="680"/>
      <c r="MQK4" s="680"/>
      <c r="MQL4" s="412"/>
      <c r="MQM4" s="680"/>
      <c r="MQN4" s="680"/>
      <c r="MQO4" s="680"/>
      <c r="MQP4" s="680"/>
      <c r="MQQ4" s="412"/>
      <c r="MQR4" s="680"/>
      <c r="MQS4" s="680"/>
      <c r="MQT4" s="680"/>
      <c r="MQU4" s="680"/>
      <c r="MQV4" s="412"/>
      <c r="MQW4" s="680"/>
      <c r="MQX4" s="680"/>
      <c r="MQY4" s="680"/>
      <c r="MQZ4" s="680"/>
      <c r="MRA4" s="412"/>
      <c r="MRB4" s="680"/>
      <c r="MRC4" s="680"/>
      <c r="MRD4" s="680"/>
      <c r="MRE4" s="680"/>
      <c r="MRF4" s="412"/>
      <c r="MRG4" s="680"/>
      <c r="MRH4" s="680"/>
      <c r="MRI4" s="680"/>
      <c r="MRJ4" s="680"/>
      <c r="MRK4" s="412"/>
      <c r="MRL4" s="680"/>
      <c r="MRM4" s="680"/>
      <c r="MRN4" s="680"/>
      <c r="MRO4" s="680"/>
      <c r="MRP4" s="412"/>
      <c r="MRQ4" s="680"/>
      <c r="MRR4" s="680"/>
      <c r="MRS4" s="680"/>
      <c r="MRT4" s="680"/>
      <c r="MRU4" s="412"/>
      <c r="MRV4" s="680"/>
      <c r="MRW4" s="680"/>
      <c r="MRX4" s="680"/>
      <c r="MRY4" s="680"/>
      <c r="MRZ4" s="412"/>
      <c r="MSA4" s="680"/>
      <c r="MSB4" s="680"/>
      <c r="MSC4" s="680"/>
      <c r="MSD4" s="680"/>
      <c r="MSE4" s="412"/>
      <c r="MSF4" s="680"/>
      <c r="MSG4" s="680"/>
      <c r="MSH4" s="680"/>
      <c r="MSI4" s="680"/>
      <c r="MSJ4" s="412"/>
      <c r="MSK4" s="680"/>
      <c r="MSL4" s="680"/>
      <c r="MSM4" s="680"/>
      <c r="MSN4" s="680"/>
      <c r="MSO4" s="412"/>
      <c r="MSP4" s="680"/>
      <c r="MSQ4" s="680"/>
      <c r="MSR4" s="680"/>
      <c r="MSS4" s="680"/>
      <c r="MST4" s="412"/>
      <c r="MSU4" s="680"/>
      <c r="MSV4" s="680"/>
      <c r="MSW4" s="680"/>
      <c r="MSX4" s="680"/>
      <c r="MSY4" s="412"/>
      <c r="MSZ4" s="680"/>
      <c r="MTA4" s="680"/>
      <c r="MTB4" s="680"/>
      <c r="MTC4" s="680"/>
      <c r="MTD4" s="412"/>
      <c r="MTE4" s="680"/>
      <c r="MTF4" s="680"/>
      <c r="MTG4" s="680"/>
      <c r="MTH4" s="680"/>
      <c r="MTI4" s="412"/>
      <c r="MTJ4" s="680"/>
      <c r="MTK4" s="680"/>
      <c r="MTL4" s="680"/>
      <c r="MTM4" s="680"/>
      <c r="MTN4" s="412"/>
      <c r="MTO4" s="680"/>
      <c r="MTP4" s="680"/>
      <c r="MTQ4" s="680"/>
      <c r="MTR4" s="680"/>
      <c r="MTS4" s="412"/>
      <c r="MTT4" s="680"/>
      <c r="MTU4" s="680"/>
      <c r="MTV4" s="680"/>
      <c r="MTW4" s="680"/>
      <c r="MTX4" s="412"/>
      <c r="MTY4" s="680"/>
      <c r="MTZ4" s="680"/>
      <c r="MUA4" s="680"/>
      <c r="MUB4" s="680"/>
      <c r="MUC4" s="412"/>
      <c r="MUD4" s="680"/>
      <c r="MUE4" s="680"/>
      <c r="MUF4" s="680"/>
      <c r="MUG4" s="680"/>
      <c r="MUH4" s="412"/>
      <c r="MUI4" s="680"/>
      <c r="MUJ4" s="680"/>
      <c r="MUK4" s="680"/>
      <c r="MUL4" s="680"/>
      <c r="MUM4" s="412"/>
      <c r="MUN4" s="680"/>
      <c r="MUO4" s="680"/>
      <c r="MUP4" s="680"/>
      <c r="MUQ4" s="680"/>
      <c r="MUR4" s="412"/>
      <c r="MUS4" s="680"/>
      <c r="MUT4" s="680"/>
      <c r="MUU4" s="680"/>
      <c r="MUV4" s="680"/>
      <c r="MUW4" s="412"/>
      <c r="MUX4" s="680"/>
      <c r="MUY4" s="680"/>
      <c r="MUZ4" s="680"/>
      <c r="MVA4" s="680"/>
      <c r="MVB4" s="412"/>
      <c r="MVC4" s="680"/>
      <c r="MVD4" s="680"/>
      <c r="MVE4" s="680"/>
      <c r="MVF4" s="680"/>
      <c r="MVG4" s="412"/>
      <c r="MVH4" s="680"/>
      <c r="MVI4" s="680"/>
      <c r="MVJ4" s="680"/>
      <c r="MVK4" s="680"/>
      <c r="MVL4" s="412"/>
      <c r="MVM4" s="680"/>
      <c r="MVN4" s="680"/>
      <c r="MVO4" s="680"/>
      <c r="MVP4" s="680"/>
      <c r="MVQ4" s="412"/>
      <c r="MVR4" s="680"/>
      <c r="MVS4" s="680"/>
      <c r="MVT4" s="680"/>
      <c r="MVU4" s="680"/>
      <c r="MVV4" s="412"/>
      <c r="MVW4" s="680"/>
      <c r="MVX4" s="680"/>
      <c r="MVY4" s="680"/>
      <c r="MVZ4" s="680"/>
      <c r="MWA4" s="412"/>
      <c r="MWB4" s="680"/>
      <c r="MWC4" s="680"/>
      <c r="MWD4" s="680"/>
      <c r="MWE4" s="680"/>
      <c r="MWF4" s="412"/>
      <c r="MWG4" s="680"/>
      <c r="MWH4" s="680"/>
      <c r="MWI4" s="680"/>
      <c r="MWJ4" s="680"/>
      <c r="MWK4" s="412"/>
      <c r="MWL4" s="680"/>
      <c r="MWM4" s="680"/>
      <c r="MWN4" s="680"/>
      <c r="MWO4" s="680"/>
      <c r="MWP4" s="412"/>
      <c r="MWQ4" s="680"/>
      <c r="MWR4" s="680"/>
      <c r="MWS4" s="680"/>
      <c r="MWT4" s="680"/>
      <c r="MWU4" s="412"/>
      <c r="MWV4" s="680"/>
      <c r="MWW4" s="680"/>
      <c r="MWX4" s="680"/>
      <c r="MWY4" s="680"/>
      <c r="MWZ4" s="412"/>
      <c r="MXA4" s="680"/>
      <c r="MXB4" s="680"/>
      <c r="MXC4" s="680"/>
      <c r="MXD4" s="680"/>
      <c r="MXE4" s="412"/>
      <c r="MXF4" s="680"/>
      <c r="MXG4" s="680"/>
      <c r="MXH4" s="680"/>
      <c r="MXI4" s="680"/>
      <c r="MXJ4" s="412"/>
      <c r="MXK4" s="680"/>
      <c r="MXL4" s="680"/>
      <c r="MXM4" s="680"/>
      <c r="MXN4" s="680"/>
      <c r="MXO4" s="412"/>
      <c r="MXP4" s="680"/>
      <c r="MXQ4" s="680"/>
      <c r="MXR4" s="680"/>
      <c r="MXS4" s="680"/>
      <c r="MXT4" s="412"/>
      <c r="MXU4" s="680"/>
      <c r="MXV4" s="680"/>
      <c r="MXW4" s="680"/>
      <c r="MXX4" s="680"/>
      <c r="MXY4" s="412"/>
      <c r="MXZ4" s="680"/>
      <c r="MYA4" s="680"/>
      <c r="MYB4" s="680"/>
      <c r="MYC4" s="680"/>
      <c r="MYD4" s="412"/>
      <c r="MYE4" s="680"/>
      <c r="MYF4" s="680"/>
      <c r="MYG4" s="680"/>
      <c r="MYH4" s="680"/>
      <c r="MYI4" s="412"/>
      <c r="MYJ4" s="680"/>
      <c r="MYK4" s="680"/>
      <c r="MYL4" s="680"/>
      <c r="MYM4" s="680"/>
      <c r="MYN4" s="412"/>
      <c r="MYO4" s="680"/>
      <c r="MYP4" s="680"/>
      <c r="MYQ4" s="680"/>
      <c r="MYR4" s="680"/>
      <c r="MYS4" s="412"/>
      <c r="MYT4" s="680"/>
      <c r="MYU4" s="680"/>
      <c r="MYV4" s="680"/>
      <c r="MYW4" s="680"/>
      <c r="MYX4" s="412"/>
      <c r="MYY4" s="680"/>
      <c r="MYZ4" s="680"/>
      <c r="MZA4" s="680"/>
      <c r="MZB4" s="680"/>
      <c r="MZC4" s="412"/>
      <c r="MZD4" s="680"/>
      <c r="MZE4" s="680"/>
      <c r="MZF4" s="680"/>
      <c r="MZG4" s="680"/>
      <c r="MZH4" s="412"/>
      <c r="MZI4" s="680"/>
      <c r="MZJ4" s="680"/>
      <c r="MZK4" s="680"/>
      <c r="MZL4" s="680"/>
      <c r="MZM4" s="412"/>
      <c r="MZN4" s="680"/>
      <c r="MZO4" s="680"/>
      <c r="MZP4" s="680"/>
      <c r="MZQ4" s="680"/>
      <c r="MZR4" s="412"/>
      <c r="MZS4" s="680"/>
      <c r="MZT4" s="680"/>
      <c r="MZU4" s="680"/>
      <c r="MZV4" s="680"/>
      <c r="MZW4" s="412"/>
      <c r="MZX4" s="680"/>
      <c r="MZY4" s="680"/>
      <c r="MZZ4" s="680"/>
      <c r="NAA4" s="680"/>
      <c r="NAB4" s="412"/>
      <c r="NAC4" s="680"/>
      <c r="NAD4" s="680"/>
      <c r="NAE4" s="680"/>
      <c r="NAF4" s="680"/>
      <c r="NAG4" s="412"/>
      <c r="NAH4" s="680"/>
      <c r="NAI4" s="680"/>
      <c r="NAJ4" s="680"/>
      <c r="NAK4" s="680"/>
      <c r="NAL4" s="412"/>
      <c r="NAM4" s="680"/>
      <c r="NAN4" s="680"/>
      <c r="NAO4" s="680"/>
      <c r="NAP4" s="680"/>
      <c r="NAQ4" s="412"/>
      <c r="NAR4" s="680"/>
      <c r="NAS4" s="680"/>
      <c r="NAT4" s="680"/>
      <c r="NAU4" s="680"/>
      <c r="NAV4" s="412"/>
      <c r="NAW4" s="680"/>
      <c r="NAX4" s="680"/>
      <c r="NAY4" s="680"/>
      <c r="NAZ4" s="680"/>
      <c r="NBA4" s="412"/>
      <c r="NBB4" s="680"/>
      <c r="NBC4" s="680"/>
      <c r="NBD4" s="680"/>
      <c r="NBE4" s="680"/>
      <c r="NBF4" s="412"/>
      <c r="NBG4" s="680"/>
      <c r="NBH4" s="680"/>
      <c r="NBI4" s="680"/>
      <c r="NBJ4" s="680"/>
      <c r="NBK4" s="412"/>
      <c r="NBL4" s="680"/>
      <c r="NBM4" s="680"/>
      <c r="NBN4" s="680"/>
      <c r="NBO4" s="680"/>
      <c r="NBP4" s="412"/>
      <c r="NBQ4" s="680"/>
      <c r="NBR4" s="680"/>
      <c r="NBS4" s="680"/>
      <c r="NBT4" s="680"/>
      <c r="NBU4" s="412"/>
      <c r="NBV4" s="680"/>
      <c r="NBW4" s="680"/>
      <c r="NBX4" s="680"/>
      <c r="NBY4" s="680"/>
      <c r="NBZ4" s="412"/>
      <c r="NCA4" s="680"/>
      <c r="NCB4" s="680"/>
      <c r="NCC4" s="680"/>
      <c r="NCD4" s="680"/>
      <c r="NCE4" s="412"/>
      <c r="NCF4" s="680"/>
      <c r="NCG4" s="680"/>
      <c r="NCH4" s="680"/>
      <c r="NCI4" s="680"/>
      <c r="NCJ4" s="412"/>
      <c r="NCK4" s="680"/>
      <c r="NCL4" s="680"/>
      <c r="NCM4" s="680"/>
      <c r="NCN4" s="680"/>
      <c r="NCO4" s="412"/>
      <c r="NCP4" s="680"/>
      <c r="NCQ4" s="680"/>
      <c r="NCR4" s="680"/>
      <c r="NCS4" s="680"/>
      <c r="NCT4" s="412"/>
      <c r="NCU4" s="680"/>
      <c r="NCV4" s="680"/>
      <c r="NCW4" s="680"/>
      <c r="NCX4" s="680"/>
      <c r="NCY4" s="412"/>
      <c r="NCZ4" s="680"/>
      <c r="NDA4" s="680"/>
      <c r="NDB4" s="680"/>
      <c r="NDC4" s="680"/>
      <c r="NDD4" s="412"/>
      <c r="NDE4" s="680"/>
      <c r="NDF4" s="680"/>
      <c r="NDG4" s="680"/>
      <c r="NDH4" s="680"/>
      <c r="NDI4" s="412"/>
      <c r="NDJ4" s="680"/>
      <c r="NDK4" s="680"/>
      <c r="NDL4" s="680"/>
      <c r="NDM4" s="680"/>
      <c r="NDN4" s="412"/>
      <c r="NDO4" s="680"/>
      <c r="NDP4" s="680"/>
      <c r="NDQ4" s="680"/>
      <c r="NDR4" s="680"/>
      <c r="NDS4" s="412"/>
      <c r="NDT4" s="680"/>
      <c r="NDU4" s="680"/>
      <c r="NDV4" s="680"/>
      <c r="NDW4" s="680"/>
      <c r="NDX4" s="412"/>
      <c r="NDY4" s="680"/>
      <c r="NDZ4" s="680"/>
      <c r="NEA4" s="680"/>
      <c r="NEB4" s="680"/>
      <c r="NEC4" s="412"/>
      <c r="NED4" s="680"/>
      <c r="NEE4" s="680"/>
      <c r="NEF4" s="680"/>
      <c r="NEG4" s="680"/>
      <c r="NEH4" s="412"/>
      <c r="NEI4" s="680"/>
      <c r="NEJ4" s="680"/>
      <c r="NEK4" s="680"/>
      <c r="NEL4" s="680"/>
      <c r="NEM4" s="412"/>
      <c r="NEN4" s="680"/>
      <c r="NEO4" s="680"/>
      <c r="NEP4" s="680"/>
      <c r="NEQ4" s="680"/>
      <c r="NER4" s="412"/>
      <c r="NES4" s="680"/>
      <c r="NET4" s="680"/>
      <c r="NEU4" s="680"/>
      <c r="NEV4" s="680"/>
      <c r="NEW4" s="412"/>
      <c r="NEX4" s="680"/>
      <c r="NEY4" s="680"/>
      <c r="NEZ4" s="680"/>
      <c r="NFA4" s="680"/>
      <c r="NFB4" s="412"/>
      <c r="NFC4" s="680"/>
      <c r="NFD4" s="680"/>
      <c r="NFE4" s="680"/>
      <c r="NFF4" s="680"/>
      <c r="NFG4" s="412"/>
      <c r="NFH4" s="680"/>
      <c r="NFI4" s="680"/>
      <c r="NFJ4" s="680"/>
      <c r="NFK4" s="680"/>
      <c r="NFL4" s="412"/>
      <c r="NFM4" s="680"/>
      <c r="NFN4" s="680"/>
      <c r="NFO4" s="680"/>
      <c r="NFP4" s="680"/>
      <c r="NFQ4" s="412"/>
      <c r="NFR4" s="680"/>
      <c r="NFS4" s="680"/>
      <c r="NFT4" s="680"/>
      <c r="NFU4" s="680"/>
      <c r="NFV4" s="412"/>
      <c r="NFW4" s="680"/>
      <c r="NFX4" s="680"/>
      <c r="NFY4" s="680"/>
      <c r="NFZ4" s="680"/>
      <c r="NGA4" s="412"/>
      <c r="NGB4" s="680"/>
      <c r="NGC4" s="680"/>
      <c r="NGD4" s="680"/>
      <c r="NGE4" s="680"/>
      <c r="NGF4" s="412"/>
      <c r="NGG4" s="680"/>
      <c r="NGH4" s="680"/>
      <c r="NGI4" s="680"/>
      <c r="NGJ4" s="680"/>
      <c r="NGK4" s="412"/>
      <c r="NGL4" s="680"/>
      <c r="NGM4" s="680"/>
      <c r="NGN4" s="680"/>
      <c r="NGO4" s="680"/>
      <c r="NGP4" s="412"/>
      <c r="NGQ4" s="680"/>
      <c r="NGR4" s="680"/>
      <c r="NGS4" s="680"/>
      <c r="NGT4" s="680"/>
      <c r="NGU4" s="412"/>
      <c r="NGV4" s="680"/>
      <c r="NGW4" s="680"/>
      <c r="NGX4" s="680"/>
      <c r="NGY4" s="680"/>
      <c r="NGZ4" s="412"/>
      <c r="NHA4" s="680"/>
      <c r="NHB4" s="680"/>
      <c r="NHC4" s="680"/>
      <c r="NHD4" s="680"/>
      <c r="NHE4" s="412"/>
      <c r="NHF4" s="680"/>
      <c r="NHG4" s="680"/>
      <c r="NHH4" s="680"/>
      <c r="NHI4" s="680"/>
      <c r="NHJ4" s="412"/>
      <c r="NHK4" s="680"/>
      <c r="NHL4" s="680"/>
      <c r="NHM4" s="680"/>
      <c r="NHN4" s="680"/>
      <c r="NHO4" s="412"/>
      <c r="NHP4" s="680"/>
      <c r="NHQ4" s="680"/>
      <c r="NHR4" s="680"/>
      <c r="NHS4" s="680"/>
      <c r="NHT4" s="412"/>
      <c r="NHU4" s="680"/>
      <c r="NHV4" s="680"/>
      <c r="NHW4" s="680"/>
      <c r="NHX4" s="680"/>
      <c r="NHY4" s="412"/>
      <c r="NHZ4" s="680"/>
      <c r="NIA4" s="680"/>
      <c r="NIB4" s="680"/>
      <c r="NIC4" s="680"/>
      <c r="NID4" s="412"/>
      <c r="NIE4" s="680"/>
      <c r="NIF4" s="680"/>
      <c r="NIG4" s="680"/>
      <c r="NIH4" s="680"/>
      <c r="NII4" s="412"/>
      <c r="NIJ4" s="680"/>
      <c r="NIK4" s="680"/>
      <c r="NIL4" s="680"/>
      <c r="NIM4" s="680"/>
      <c r="NIN4" s="412"/>
      <c r="NIO4" s="680"/>
      <c r="NIP4" s="680"/>
      <c r="NIQ4" s="680"/>
      <c r="NIR4" s="680"/>
      <c r="NIS4" s="412"/>
      <c r="NIT4" s="680"/>
      <c r="NIU4" s="680"/>
      <c r="NIV4" s="680"/>
      <c r="NIW4" s="680"/>
      <c r="NIX4" s="412"/>
      <c r="NIY4" s="680"/>
      <c r="NIZ4" s="680"/>
      <c r="NJA4" s="680"/>
      <c r="NJB4" s="680"/>
      <c r="NJC4" s="412"/>
      <c r="NJD4" s="680"/>
      <c r="NJE4" s="680"/>
      <c r="NJF4" s="680"/>
      <c r="NJG4" s="680"/>
      <c r="NJH4" s="412"/>
      <c r="NJI4" s="680"/>
      <c r="NJJ4" s="680"/>
      <c r="NJK4" s="680"/>
      <c r="NJL4" s="680"/>
      <c r="NJM4" s="412"/>
      <c r="NJN4" s="680"/>
      <c r="NJO4" s="680"/>
      <c r="NJP4" s="680"/>
      <c r="NJQ4" s="680"/>
      <c r="NJR4" s="412"/>
      <c r="NJS4" s="680"/>
      <c r="NJT4" s="680"/>
      <c r="NJU4" s="680"/>
      <c r="NJV4" s="680"/>
      <c r="NJW4" s="412"/>
      <c r="NJX4" s="680"/>
      <c r="NJY4" s="680"/>
      <c r="NJZ4" s="680"/>
      <c r="NKA4" s="680"/>
      <c r="NKB4" s="412"/>
      <c r="NKC4" s="680"/>
      <c r="NKD4" s="680"/>
      <c r="NKE4" s="680"/>
      <c r="NKF4" s="680"/>
      <c r="NKG4" s="412"/>
      <c r="NKH4" s="680"/>
      <c r="NKI4" s="680"/>
      <c r="NKJ4" s="680"/>
      <c r="NKK4" s="680"/>
      <c r="NKL4" s="412"/>
      <c r="NKM4" s="680"/>
      <c r="NKN4" s="680"/>
      <c r="NKO4" s="680"/>
      <c r="NKP4" s="680"/>
      <c r="NKQ4" s="412"/>
      <c r="NKR4" s="680"/>
      <c r="NKS4" s="680"/>
      <c r="NKT4" s="680"/>
      <c r="NKU4" s="680"/>
      <c r="NKV4" s="412"/>
      <c r="NKW4" s="680"/>
      <c r="NKX4" s="680"/>
      <c r="NKY4" s="680"/>
      <c r="NKZ4" s="680"/>
      <c r="NLA4" s="412"/>
      <c r="NLB4" s="680"/>
      <c r="NLC4" s="680"/>
      <c r="NLD4" s="680"/>
      <c r="NLE4" s="680"/>
      <c r="NLF4" s="412"/>
      <c r="NLG4" s="680"/>
      <c r="NLH4" s="680"/>
      <c r="NLI4" s="680"/>
      <c r="NLJ4" s="680"/>
      <c r="NLK4" s="412"/>
      <c r="NLL4" s="680"/>
      <c r="NLM4" s="680"/>
      <c r="NLN4" s="680"/>
      <c r="NLO4" s="680"/>
      <c r="NLP4" s="412"/>
      <c r="NLQ4" s="680"/>
      <c r="NLR4" s="680"/>
      <c r="NLS4" s="680"/>
      <c r="NLT4" s="680"/>
      <c r="NLU4" s="412"/>
      <c r="NLV4" s="680"/>
      <c r="NLW4" s="680"/>
      <c r="NLX4" s="680"/>
      <c r="NLY4" s="680"/>
      <c r="NLZ4" s="412"/>
      <c r="NMA4" s="680"/>
      <c r="NMB4" s="680"/>
      <c r="NMC4" s="680"/>
      <c r="NMD4" s="680"/>
      <c r="NME4" s="412"/>
      <c r="NMF4" s="680"/>
      <c r="NMG4" s="680"/>
      <c r="NMH4" s="680"/>
      <c r="NMI4" s="680"/>
      <c r="NMJ4" s="412"/>
      <c r="NMK4" s="680"/>
      <c r="NML4" s="680"/>
      <c r="NMM4" s="680"/>
      <c r="NMN4" s="680"/>
      <c r="NMO4" s="412"/>
      <c r="NMP4" s="680"/>
      <c r="NMQ4" s="680"/>
      <c r="NMR4" s="680"/>
      <c r="NMS4" s="680"/>
      <c r="NMT4" s="412"/>
      <c r="NMU4" s="680"/>
      <c r="NMV4" s="680"/>
      <c r="NMW4" s="680"/>
      <c r="NMX4" s="680"/>
      <c r="NMY4" s="412"/>
      <c r="NMZ4" s="680"/>
      <c r="NNA4" s="680"/>
      <c r="NNB4" s="680"/>
      <c r="NNC4" s="680"/>
      <c r="NND4" s="412"/>
      <c r="NNE4" s="680"/>
      <c r="NNF4" s="680"/>
      <c r="NNG4" s="680"/>
      <c r="NNH4" s="680"/>
      <c r="NNI4" s="412"/>
      <c r="NNJ4" s="680"/>
      <c r="NNK4" s="680"/>
      <c r="NNL4" s="680"/>
      <c r="NNM4" s="680"/>
      <c r="NNN4" s="412"/>
      <c r="NNO4" s="680"/>
      <c r="NNP4" s="680"/>
      <c r="NNQ4" s="680"/>
      <c r="NNR4" s="680"/>
      <c r="NNS4" s="412"/>
      <c r="NNT4" s="680"/>
      <c r="NNU4" s="680"/>
      <c r="NNV4" s="680"/>
      <c r="NNW4" s="680"/>
      <c r="NNX4" s="412"/>
      <c r="NNY4" s="680"/>
      <c r="NNZ4" s="680"/>
      <c r="NOA4" s="680"/>
      <c r="NOB4" s="680"/>
      <c r="NOC4" s="412"/>
      <c r="NOD4" s="680"/>
      <c r="NOE4" s="680"/>
      <c r="NOF4" s="680"/>
      <c r="NOG4" s="680"/>
      <c r="NOH4" s="412"/>
      <c r="NOI4" s="680"/>
      <c r="NOJ4" s="680"/>
      <c r="NOK4" s="680"/>
      <c r="NOL4" s="680"/>
      <c r="NOM4" s="412"/>
      <c r="NON4" s="680"/>
      <c r="NOO4" s="680"/>
      <c r="NOP4" s="680"/>
      <c r="NOQ4" s="680"/>
      <c r="NOR4" s="412"/>
      <c r="NOS4" s="680"/>
      <c r="NOT4" s="680"/>
      <c r="NOU4" s="680"/>
      <c r="NOV4" s="680"/>
      <c r="NOW4" s="412"/>
      <c r="NOX4" s="680"/>
      <c r="NOY4" s="680"/>
      <c r="NOZ4" s="680"/>
      <c r="NPA4" s="680"/>
      <c r="NPB4" s="412"/>
      <c r="NPC4" s="680"/>
      <c r="NPD4" s="680"/>
      <c r="NPE4" s="680"/>
      <c r="NPF4" s="680"/>
      <c r="NPG4" s="412"/>
      <c r="NPH4" s="680"/>
      <c r="NPI4" s="680"/>
      <c r="NPJ4" s="680"/>
      <c r="NPK4" s="680"/>
      <c r="NPL4" s="412"/>
      <c r="NPM4" s="680"/>
      <c r="NPN4" s="680"/>
      <c r="NPO4" s="680"/>
      <c r="NPP4" s="680"/>
      <c r="NPQ4" s="412"/>
      <c r="NPR4" s="680"/>
      <c r="NPS4" s="680"/>
      <c r="NPT4" s="680"/>
      <c r="NPU4" s="680"/>
      <c r="NPV4" s="412"/>
      <c r="NPW4" s="680"/>
      <c r="NPX4" s="680"/>
      <c r="NPY4" s="680"/>
      <c r="NPZ4" s="680"/>
      <c r="NQA4" s="412"/>
      <c r="NQB4" s="680"/>
      <c r="NQC4" s="680"/>
      <c r="NQD4" s="680"/>
      <c r="NQE4" s="680"/>
      <c r="NQF4" s="412"/>
      <c r="NQG4" s="680"/>
      <c r="NQH4" s="680"/>
      <c r="NQI4" s="680"/>
      <c r="NQJ4" s="680"/>
      <c r="NQK4" s="412"/>
      <c r="NQL4" s="680"/>
      <c r="NQM4" s="680"/>
      <c r="NQN4" s="680"/>
      <c r="NQO4" s="680"/>
      <c r="NQP4" s="412"/>
      <c r="NQQ4" s="680"/>
      <c r="NQR4" s="680"/>
      <c r="NQS4" s="680"/>
      <c r="NQT4" s="680"/>
      <c r="NQU4" s="412"/>
      <c r="NQV4" s="680"/>
      <c r="NQW4" s="680"/>
      <c r="NQX4" s="680"/>
      <c r="NQY4" s="680"/>
      <c r="NQZ4" s="412"/>
      <c r="NRA4" s="680"/>
      <c r="NRB4" s="680"/>
      <c r="NRC4" s="680"/>
      <c r="NRD4" s="680"/>
      <c r="NRE4" s="412"/>
      <c r="NRF4" s="680"/>
      <c r="NRG4" s="680"/>
      <c r="NRH4" s="680"/>
      <c r="NRI4" s="680"/>
      <c r="NRJ4" s="412"/>
      <c r="NRK4" s="680"/>
      <c r="NRL4" s="680"/>
      <c r="NRM4" s="680"/>
      <c r="NRN4" s="680"/>
      <c r="NRO4" s="412"/>
      <c r="NRP4" s="680"/>
      <c r="NRQ4" s="680"/>
      <c r="NRR4" s="680"/>
      <c r="NRS4" s="680"/>
      <c r="NRT4" s="412"/>
      <c r="NRU4" s="680"/>
      <c r="NRV4" s="680"/>
      <c r="NRW4" s="680"/>
      <c r="NRX4" s="680"/>
      <c r="NRY4" s="412"/>
      <c r="NRZ4" s="680"/>
      <c r="NSA4" s="680"/>
      <c r="NSB4" s="680"/>
      <c r="NSC4" s="680"/>
      <c r="NSD4" s="412"/>
      <c r="NSE4" s="680"/>
      <c r="NSF4" s="680"/>
      <c r="NSG4" s="680"/>
      <c r="NSH4" s="680"/>
      <c r="NSI4" s="412"/>
      <c r="NSJ4" s="680"/>
      <c r="NSK4" s="680"/>
      <c r="NSL4" s="680"/>
      <c r="NSM4" s="680"/>
      <c r="NSN4" s="412"/>
      <c r="NSO4" s="680"/>
      <c r="NSP4" s="680"/>
      <c r="NSQ4" s="680"/>
      <c r="NSR4" s="680"/>
      <c r="NSS4" s="412"/>
      <c r="NST4" s="680"/>
      <c r="NSU4" s="680"/>
      <c r="NSV4" s="680"/>
      <c r="NSW4" s="680"/>
      <c r="NSX4" s="412"/>
      <c r="NSY4" s="680"/>
      <c r="NSZ4" s="680"/>
      <c r="NTA4" s="680"/>
      <c r="NTB4" s="680"/>
      <c r="NTC4" s="412"/>
      <c r="NTD4" s="680"/>
      <c r="NTE4" s="680"/>
      <c r="NTF4" s="680"/>
      <c r="NTG4" s="680"/>
      <c r="NTH4" s="412"/>
      <c r="NTI4" s="680"/>
      <c r="NTJ4" s="680"/>
      <c r="NTK4" s="680"/>
      <c r="NTL4" s="680"/>
      <c r="NTM4" s="412"/>
      <c r="NTN4" s="680"/>
      <c r="NTO4" s="680"/>
      <c r="NTP4" s="680"/>
      <c r="NTQ4" s="680"/>
      <c r="NTR4" s="412"/>
      <c r="NTS4" s="680"/>
      <c r="NTT4" s="680"/>
      <c r="NTU4" s="680"/>
      <c r="NTV4" s="680"/>
      <c r="NTW4" s="412"/>
      <c r="NTX4" s="680"/>
      <c r="NTY4" s="680"/>
      <c r="NTZ4" s="680"/>
      <c r="NUA4" s="680"/>
      <c r="NUB4" s="412"/>
      <c r="NUC4" s="680"/>
      <c r="NUD4" s="680"/>
      <c r="NUE4" s="680"/>
      <c r="NUF4" s="680"/>
      <c r="NUG4" s="412"/>
      <c r="NUH4" s="680"/>
      <c r="NUI4" s="680"/>
      <c r="NUJ4" s="680"/>
      <c r="NUK4" s="680"/>
      <c r="NUL4" s="412"/>
      <c r="NUM4" s="680"/>
      <c r="NUN4" s="680"/>
      <c r="NUO4" s="680"/>
      <c r="NUP4" s="680"/>
      <c r="NUQ4" s="412"/>
      <c r="NUR4" s="680"/>
      <c r="NUS4" s="680"/>
      <c r="NUT4" s="680"/>
      <c r="NUU4" s="680"/>
      <c r="NUV4" s="412"/>
      <c r="NUW4" s="680"/>
      <c r="NUX4" s="680"/>
      <c r="NUY4" s="680"/>
      <c r="NUZ4" s="680"/>
      <c r="NVA4" s="412"/>
      <c r="NVB4" s="680"/>
      <c r="NVC4" s="680"/>
      <c r="NVD4" s="680"/>
      <c r="NVE4" s="680"/>
      <c r="NVF4" s="412"/>
      <c r="NVG4" s="680"/>
      <c r="NVH4" s="680"/>
      <c r="NVI4" s="680"/>
      <c r="NVJ4" s="680"/>
      <c r="NVK4" s="412"/>
      <c r="NVL4" s="680"/>
      <c r="NVM4" s="680"/>
      <c r="NVN4" s="680"/>
      <c r="NVO4" s="680"/>
      <c r="NVP4" s="412"/>
      <c r="NVQ4" s="680"/>
      <c r="NVR4" s="680"/>
      <c r="NVS4" s="680"/>
      <c r="NVT4" s="680"/>
      <c r="NVU4" s="412"/>
      <c r="NVV4" s="680"/>
      <c r="NVW4" s="680"/>
      <c r="NVX4" s="680"/>
      <c r="NVY4" s="680"/>
      <c r="NVZ4" s="412"/>
      <c r="NWA4" s="680"/>
      <c r="NWB4" s="680"/>
      <c r="NWC4" s="680"/>
      <c r="NWD4" s="680"/>
      <c r="NWE4" s="412"/>
      <c r="NWF4" s="680"/>
      <c r="NWG4" s="680"/>
      <c r="NWH4" s="680"/>
      <c r="NWI4" s="680"/>
      <c r="NWJ4" s="412"/>
      <c r="NWK4" s="680"/>
      <c r="NWL4" s="680"/>
      <c r="NWM4" s="680"/>
      <c r="NWN4" s="680"/>
      <c r="NWO4" s="412"/>
      <c r="NWP4" s="680"/>
      <c r="NWQ4" s="680"/>
      <c r="NWR4" s="680"/>
      <c r="NWS4" s="680"/>
      <c r="NWT4" s="412"/>
      <c r="NWU4" s="680"/>
      <c r="NWV4" s="680"/>
      <c r="NWW4" s="680"/>
      <c r="NWX4" s="680"/>
      <c r="NWY4" s="412"/>
      <c r="NWZ4" s="680"/>
      <c r="NXA4" s="680"/>
      <c r="NXB4" s="680"/>
      <c r="NXC4" s="680"/>
      <c r="NXD4" s="412"/>
      <c r="NXE4" s="680"/>
      <c r="NXF4" s="680"/>
      <c r="NXG4" s="680"/>
      <c r="NXH4" s="680"/>
      <c r="NXI4" s="412"/>
      <c r="NXJ4" s="680"/>
      <c r="NXK4" s="680"/>
      <c r="NXL4" s="680"/>
      <c r="NXM4" s="680"/>
      <c r="NXN4" s="412"/>
      <c r="NXO4" s="680"/>
      <c r="NXP4" s="680"/>
      <c r="NXQ4" s="680"/>
      <c r="NXR4" s="680"/>
      <c r="NXS4" s="412"/>
      <c r="NXT4" s="680"/>
      <c r="NXU4" s="680"/>
      <c r="NXV4" s="680"/>
      <c r="NXW4" s="680"/>
      <c r="NXX4" s="412"/>
      <c r="NXY4" s="680"/>
      <c r="NXZ4" s="680"/>
      <c r="NYA4" s="680"/>
      <c r="NYB4" s="680"/>
      <c r="NYC4" s="412"/>
      <c r="NYD4" s="680"/>
      <c r="NYE4" s="680"/>
      <c r="NYF4" s="680"/>
      <c r="NYG4" s="680"/>
      <c r="NYH4" s="412"/>
      <c r="NYI4" s="680"/>
      <c r="NYJ4" s="680"/>
      <c r="NYK4" s="680"/>
      <c r="NYL4" s="680"/>
      <c r="NYM4" s="412"/>
      <c r="NYN4" s="680"/>
      <c r="NYO4" s="680"/>
      <c r="NYP4" s="680"/>
      <c r="NYQ4" s="680"/>
      <c r="NYR4" s="412"/>
      <c r="NYS4" s="680"/>
      <c r="NYT4" s="680"/>
      <c r="NYU4" s="680"/>
      <c r="NYV4" s="680"/>
      <c r="NYW4" s="412"/>
      <c r="NYX4" s="680"/>
      <c r="NYY4" s="680"/>
      <c r="NYZ4" s="680"/>
      <c r="NZA4" s="680"/>
      <c r="NZB4" s="412"/>
      <c r="NZC4" s="680"/>
      <c r="NZD4" s="680"/>
      <c r="NZE4" s="680"/>
      <c r="NZF4" s="680"/>
      <c r="NZG4" s="412"/>
      <c r="NZH4" s="680"/>
      <c r="NZI4" s="680"/>
      <c r="NZJ4" s="680"/>
      <c r="NZK4" s="680"/>
      <c r="NZL4" s="412"/>
      <c r="NZM4" s="680"/>
      <c r="NZN4" s="680"/>
      <c r="NZO4" s="680"/>
      <c r="NZP4" s="680"/>
      <c r="NZQ4" s="412"/>
      <c r="NZR4" s="680"/>
      <c r="NZS4" s="680"/>
      <c r="NZT4" s="680"/>
      <c r="NZU4" s="680"/>
      <c r="NZV4" s="412"/>
      <c r="NZW4" s="680"/>
      <c r="NZX4" s="680"/>
      <c r="NZY4" s="680"/>
      <c r="NZZ4" s="680"/>
      <c r="OAA4" s="412"/>
      <c r="OAB4" s="680"/>
      <c r="OAC4" s="680"/>
      <c r="OAD4" s="680"/>
      <c r="OAE4" s="680"/>
      <c r="OAF4" s="412"/>
      <c r="OAG4" s="680"/>
      <c r="OAH4" s="680"/>
      <c r="OAI4" s="680"/>
      <c r="OAJ4" s="680"/>
      <c r="OAK4" s="412"/>
      <c r="OAL4" s="680"/>
      <c r="OAM4" s="680"/>
      <c r="OAN4" s="680"/>
      <c r="OAO4" s="680"/>
      <c r="OAP4" s="412"/>
      <c r="OAQ4" s="680"/>
      <c r="OAR4" s="680"/>
      <c r="OAS4" s="680"/>
      <c r="OAT4" s="680"/>
      <c r="OAU4" s="412"/>
      <c r="OAV4" s="680"/>
      <c r="OAW4" s="680"/>
      <c r="OAX4" s="680"/>
      <c r="OAY4" s="680"/>
      <c r="OAZ4" s="412"/>
      <c r="OBA4" s="680"/>
      <c r="OBB4" s="680"/>
      <c r="OBC4" s="680"/>
      <c r="OBD4" s="680"/>
      <c r="OBE4" s="412"/>
      <c r="OBF4" s="680"/>
      <c r="OBG4" s="680"/>
      <c r="OBH4" s="680"/>
      <c r="OBI4" s="680"/>
      <c r="OBJ4" s="412"/>
      <c r="OBK4" s="680"/>
      <c r="OBL4" s="680"/>
      <c r="OBM4" s="680"/>
      <c r="OBN4" s="680"/>
      <c r="OBO4" s="412"/>
      <c r="OBP4" s="680"/>
      <c r="OBQ4" s="680"/>
      <c r="OBR4" s="680"/>
      <c r="OBS4" s="680"/>
      <c r="OBT4" s="412"/>
      <c r="OBU4" s="680"/>
      <c r="OBV4" s="680"/>
      <c r="OBW4" s="680"/>
      <c r="OBX4" s="680"/>
      <c r="OBY4" s="412"/>
      <c r="OBZ4" s="680"/>
      <c r="OCA4" s="680"/>
      <c r="OCB4" s="680"/>
      <c r="OCC4" s="680"/>
      <c r="OCD4" s="412"/>
      <c r="OCE4" s="680"/>
      <c r="OCF4" s="680"/>
      <c r="OCG4" s="680"/>
      <c r="OCH4" s="680"/>
      <c r="OCI4" s="412"/>
      <c r="OCJ4" s="680"/>
      <c r="OCK4" s="680"/>
      <c r="OCL4" s="680"/>
      <c r="OCM4" s="680"/>
      <c r="OCN4" s="412"/>
      <c r="OCO4" s="680"/>
      <c r="OCP4" s="680"/>
      <c r="OCQ4" s="680"/>
      <c r="OCR4" s="680"/>
      <c r="OCS4" s="412"/>
      <c r="OCT4" s="680"/>
      <c r="OCU4" s="680"/>
      <c r="OCV4" s="680"/>
      <c r="OCW4" s="680"/>
      <c r="OCX4" s="412"/>
      <c r="OCY4" s="680"/>
      <c r="OCZ4" s="680"/>
      <c r="ODA4" s="680"/>
      <c r="ODB4" s="680"/>
      <c r="ODC4" s="412"/>
      <c r="ODD4" s="680"/>
      <c r="ODE4" s="680"/>
      <c r="ODF4" s="680"/>
      <c r="ODG4" s="680"/>
      <c r="ODH4" s="412"/>
      <c r="ODI4" s="680"/>
      <c r="ODJ4" s="680"/>
      <c r="ODK4" s="680"/>
      <c r="ODL4" s="680"/>
      <c r="ODM4" s="412"/>
      <c r="ODN4" s="680"/>
      <c r="ODO4" s="680"/>
      <c r="ODP4" s="680"/>
      <c r="ODQ4" s="680"/>
      <c r="ODR4" s="412"/>
      <c r="ODS4" s="680"/>
      <c r="ODT4" s="680"/>
      <c r="ODU4" s="680"/>
      <c r="ODV4" s="680"/>
      <c r="ODW4" s="412"/>
      <c r="ODX4" s="680"/>
      <c r="ODY4" s="680"/>
      <c r="ODZ4" s="680"/>
      <c r="OEA4" s="680"/>
      <c r="OEB4" s="412"/>
      <c r="OEC4" s="680"/>
      <c r="OED4" s="680"/>
      <c r="OEE4" s="680"/>
      <c r="OEF4" s="680"/>
      <c r="OEG4" s="412"/>
      <c r="OEH4" s="680"/>
      <c r="OEI4" s="680"/>
      <c r="OEJ4" s="680"/>
      <c r="OEK4" s="680"/>
      <c r="OEL4" s="412"/>
      <c r="OEM4" s="680"/>
      <c r="OEN4" s="680"/>
      <c r="OEO4" s="680"/>
      <c r="OEP4" s="680"/>
      <c r="OEQ4" s="412"/>
      <c r="OER4" s="680"/>
      <c r="OES4" s="680"/>
      <c r="OET4" s="680"/>
      <c r="OEU4" s="680"/>
      <c r="OEV4" s="412"/>
      <c r="OEW4" s="680"/>
      <c r="OEX4" s="680"/>
      <c r="OEY4" s="680"/>
      <c r="OEZ4" s="680"/>
      <c r="OFA4" s="412"/>
      <c r="OFB4" s="680"/>
      <c r="OFC4" s="680"/>
      <c r="OFD4" s="680"/>
      <c r="OFE4" s="680"/>
      <c r="OFF4" s="412"/>
      <c r="OFG4" s="680"/>
      <c r="OFH4" s="680"/>
      <c r="OFI4" s="680"/>
      <c r="OFJ4" s="680"/>
      <c r="OFK4" s="412"/>
      <c r="OFL4" s="680"/>
      <c r="OFM4" s="680"/>
      <c r="OFN4" s="680"/>
      <c r="OFO4" s="680"/>
      <c r="OFP4" s="412"/>
      <c r="OFQ4" s="680"/>
      <c r="OFR4" s="680"/>
      <c r="OFS4" s="680"/>
      <c r="OFT4" s="680"/>
      <c r="OFU4" s="412"/>
      <c r="OFV4" s="680"/>
      <c r="OFW4" s="680"/>
      <c r="OFX4" s="680"/>
      <c r="OFY4" s="680"/>
      <c r="OFZ4" s="412"/>
      <c r="OGA4" s="680"/>
      <c r="OGB4" s="680"/>
      <c r="OGC4" s="680"/>
      <c r="OGD4" s="680"/>
      <c r="OGE4" s="412"/>
      <c r="OGF4" s="680"/>
      <c r="OGG4" s="680"/>
      <c r="OGH4" s="680"/>
      <c r="OGI4" s="680"/>
      <c r="OGJ4" s="412"/>
      <c r="OGK4" s="680"/>
      <c r="OGL4" s="680"/>
      <c r="OGM4" s="680"/>
      <c r="OGN4" s="680"/>
      <c r="OGO4" s="412"/>
      <c r="OGP4" s="680"/>
      <c r="OGQ4" s="680"/>
      <c r="OGR4" s="680"/>
      <c r="OGS4" s="680"/>
      <c r="OGT4" s="412"/>
      <c r="OGU4" s="680"/>
      <c r="OGV4" s="680"/>
      <c r="OGW4" s="680"/>
      <c r="OGX4" s="680"/>
      <c r="OGY4" s="412"/>
      <c r="OGZ4" s="680"/>
      <c r="OHA4" s="680"/>
      <c r="OHB4" s="680"/>
      <c r="OHC4" s="680"/>
      <c r="OHD4" s="412"/>
      <c r="OHE4" s="680"/>
      <c r="OHF4" s="680"/>
      <c r="OHG4" s="680"/>
      <c r="OHH4" s="680"/>
      <c r="OHI4" s="412"/>
      <c r="OHJ4" s="680"/>
      <c r="OHK4" s="680"/>
      <c r="OHL4" s="680"/>
      <c r="OHM4" s="680"/>
      <c r="OHN4" s="412"/>
      <c r="OHO4" s="680"/>
      <c r="OHP4" s="680"/>
      <c r="OHQ4" s="680"/>
      <c r="OHR4" s="680"/>
      <c r="OHS4" s="412"/>
      <c r="OHT4" s="680"/>
      <c r="OHU4" s="680"/>
      <c r="OHV4" s="680"/>
      <c r="OHW4" s="680"/>
      <c r="OHX4" s="412"/>
      <c r="OHY4" s="680"/>
      <c r="OHZ4" s="680"/>
      <c r="OIA4" s="680"/>
      <c r="OIB4" s="680"/>
      <c r="OIC4" s="412"/>
      <c r="OID4" s="680"/>
      <c r="OIE4" s="680"/>
      <c r="OIF4" s="680"/>
      <c r="OIG4" s="680"/>
      <c r="OIH4" s="412"/>
      <c r="OII4" s="680"/>
      <c r="OIJ4" s="680"/>
      <c r="OIK4" s="680"/>
      <c r="OIL4" s="680"/>
      <c r="OIM4" s="412"/>
      <c r="OIN4" s="680"/>
      <c r="OIO4" s="680"/>
      <c r="OIP4" s="680"/>
      <c r="OIQ4" s="680"/>
      <c r="OIR4" s="412"/>
      <c r="OIS4" s="680"/>
      <c r="OIT4" s="680"/>
      <c r="OIU4" s="680"/>
      <c r="OIV4" s="680"/>
      <c r="OIW4" s="412"/>
      <c r="OIX4" s="680"/>
      <c r="OIY4" s="680"/>
      <c r="OIZ4" s="680"/>
      <c r="OJA4" s="680"/>
      <c r="OJB4" s="412"/>
      <c r="OJC4" s="680"/>
      <c r="OJD4" s="680"/>
      <c r="OJE4" s="680"/>
      <c r="OJF4" s="680"/>
      <c r="OJG4" s="412"/>
      <c r="OJH4" s="680"/>
      <c r="OJI4" s="680"/>
      <c r="OJJ4" s="680"/>
      <c r="OJK4" s="680"/>
      <c r="OJL4" s="412"/>
      <c r="OJM4" s="680"/>
      <c r="OJN4" s="680"/>
      <c r="OJO4" s="680"/>
      <c r="OJP4" s="680"/>
      <c r="OJQ4" s="412"/>
      <c r="OJR4" s="680"/>
      <c r="OJS4" s="680"/>
      <c r="OJT4" s="680"/>
      <c r="OJU4" s="680"/>
      <c r="OJV4" s="412"/>
      <c r="OJW4" s="680"/>
      <c r="OJX4" s="680"/>
      <c r="OJY4" s="680"/>
      <c r="OJZ4" s="680"/>
      <c r="OKA4" s="412"/>
      <c r="OKB4" s="680"/>
      <c r="OKC4" s="680"/>
      <c r="OKD4" s="680"/>
      <c r="OKE4" s="680"/>
      <c r="OKF4" s="412"/>
      <c r="OKG4" s="680"/>
      <c r="OKH4" s="680"/>
      <c r="OKI4" s="680"/>
      <c r="OKJ4" s="680"/>
      <c r="OKK4" s="412"/>
      <c r="OKL4" s="680"/>
      <c r="OKM4" s="680"/>
      <c r="OKN4" s="680"/>
      <c r="OKO4" s="680"/>
      <c r="OKP4" s="412"/>
      <c r="OKQ4" s="680"/>
      <c r="OKR4" s="680"/>
      <c r="OKS4" s="680"/>
      <c r="OKT4" s="680"/>
      <c r="OKU4" s="412"/>
      <c r="OKV4" s="680"/>
      <c r="OKW4" s="680"/>
      <c r="OKX4" s="680"/>
      <c r="OKY4" s="680"/>
      <c r="OKZ4" s="412"/>
      <c r="OLA4" s="680"/>
      <c r="OLB4" s="680"/>
      <c r="OLC4" s="680"/>
      <c r="OLD4" s="680"/>
      <c r="OLE4" s="412"/>
      <c r="OLF4" s="680"/>
      <c r="OLG4" s="680"/>
      <c r="OLH4" s="680"/>
      <c r="OLI4" s="680"/>
      <c r="OLJ4" s="412"/>
      <c r="OLK4" s="680"/>
      <c r="OLL4" s="680"/>
      <c r="OLM4" s="680"/>
      <c r="OLN4" s="680"/>
      <c r="OLO4" s="412"/>
      <c r="OLP4" s="680"/>
      <c r="OLQ4" s="680"/>
      <c r="OLR4" s="680"/>
      <c r="OLS4" s="680"/>
      <c r="OLT4" s="412"/>
      <c r="OLU4" s="680"/>
      <c r="OLV4" s="680"/>
      <c r="OLW4" s="680"/>
      <c r="OLX4" s="680"/>
      <c r="OLY4" s="412"/>
      <c r="OLZ4" s="680"/>
      <c r="OMA4" s="680"/>
      <c r="OMB4" s="680"/>
      <c r="OMC4" s="680"/>
      <c r="OMD4" s="412"/>
      <c r="OME4" s="680"/>
      <c r="OMF4" s="680"/>
      <c r="OMG4" s="680"/>
      <c r="OMH4" s="680"/>
      <c r="OMI4" s="412"/>
      <c r="OMJ4" s="680"/>
      <c r="OMK4" s="680"/>
      <c r="OML4" s="680"/>
      <c r="OMM4" s="680"/>
      <c r="OMN4" s="412"/>
      <c r="OMO4" s="680"/>
      <c r="OMP4" s="680"/>
      <c r="OMQ4" s="680"/>
      <c r="OMR4" s="680"/>
      <c r="OMS4" s="412"/>
      <c r="OMT4" s="680"/>
      <c r="OMU4" s="680"/>
      <c r="OMV4" s="680"/>
      <c r="OMW4" s="680"/>
      <c r="OMX4" s="412"/>
      <c r="OMY4" s="680"/>
      <c r="OMZ4" s="680"/>
      <c r="ONA4" s="680"/>
      <c r="ONB4" s="680"/>
      <c r="ONC4" s="412"/>
      <c r="OND4" s="680"/>
      <c r="ONE4" s="680"/>
      <c r="ONF4" s="680"/>
      <c r="ONG4" s="680"/>
      <c r="ONH4" s="412"/>
      <c r="ONI4" s="680"/>
      <c r="ONJ4" s="680"/>
      <c r="ONK4" s="680"/>
      <c r="ONL4" s="680"/>
      <c r="ONM4" s="412"/>
      <c r="ONN4" s="680"/>
      <c r="ONO4" s="680"/>
      <c r="ONP4" s="680"/>
      <c r="ONQ4" s="680"/>
      <c r="ONR4" s="412"/>
      <c r="ONS4" s="680"/>
      <c r="ONT4" s="680"/>
      <c r="ONU4" s="680"/>
      <c r="ONV4" s="680"/>
      <c r="ONW4" s="412"/>
      <c r="ONX4" s="680"/>
      <c r="ONY4" s="680"/>
      <c r="ONZ4" s="680"/>
      <c r="OOA4" s="680"/>
      <c r="OOB4" s="412"/>
      <c r="OOC4" s="680"/>
      <c r="OOD4" s="680"/>
      <c r="OOE4" s="680"/>
      <c r="OOF4" s="680"/>
      <c r="OOG4" s="412"/>
      <c r="OOH4" s="680"/>
      <c r="OOI4" s="680"/>
      <c r="OOJ4" s="680"/>
      <c r="OOK4" s="680"/>
      <c r="OOL4" s="412"/>
      <c r="OOM4" s="680"/>
      <c r="OON4" s="680"/>
      <c r="OOO4" s="680"/>
      <c r="OOP4" s="680"/>
      <c r="OOQ4" s="412"/>
      <c r="OOR4" s="680"/>
      <c r="OOS4" s="680"/>
      <c r="OOT4" s="680"/>
      <c r="OOU4" s="680"/>
      <c r="OOV4" s="412"/>
      <c r="OOW4" s="680"/>
      <c r="OOX4" s="680"/>
      <c r="OOY4" s="680"/>
      <c r="OOZ4" s="680"/>
      <c r="OPA4" s="412"/>
      <c r="OPB4" s="680"/>
      <c r="OPC4" s="680"/>
      <c r="OPD4" s="680"/>
      <c r="OPE4" s="680"/>
      <c r="OPF4" s="412"/>
      <c r="OPG4" s="680"/>
      <c r="OPH4" s="680"/>
      <c r="OPI4" s="680"/>
      <c r="OPJ4" s="680"/>
      <c r="OPK4" s="412"/>
      <c r="OPL4" s="680"/>
      <c r="OPM4" s="680"/>
      <c r="OPN4" s="680"/>
      <c r="OPO4" s="680"/>
      <c r="OPP4" s="412"/>
      <c r="OPQ4" s="680"/>
      <c r="OPR4" s="680"/>
      <c r="OPS4" s="680"/>
      <c r="OPT4" s="680"/>
      <c r="OPU4" s="412"/>
      <c r="OPV4" s="680"/>
      <c r="OPW4" s="680"/>
      <c r="OPX4" s="680"/>
      <c r="OPY4" s="680"/>
      <c r="OPZ4" s="412"/>
      <c r="OQA4" s="680"/>
      <c r="OQB4" s="680"/>
      <c r="OQC4" s="680"/>
      <c r="OQD4" s="680"/>
      <c r="OQE4" s="412"/>
      <c r="OQF4" s="680"/>
      <c r="OQG4" s="680"/>
      <c r="OQH4" s="680"/>
      <c r="OQI4" s="680"/>
      <c r="OQJ4" s="412"/>
      <c r="OQK4" s="680"/>
      <c r="OQL4" s="680"/>
      <c r="OQM4" s="680"/>
      <c r="OQN4" s="680"/>
      <c r="OQO4" s="412"/>
      <c r="OQP4" s="680"/>
      <c r="OQQ4" s="680"/>
      <c r="OQR4" s="680"/>
      <c r="OQS4" s="680"/>
      <c r="OQT4" s="412"/>
      <c r="OQU4" s="680"/>
      <c r="OQV4" s="680"/>
      <c r="OQW4" s="680"/>
      <c r="OQX4" s="680"/>
      <c r="OQY4" s="412"/>
      <c r="OQZ4" s="680"/>
      <c r="ORA4" s="680"/>
      <c r="ORB4" s="680"/>
      <c r="ORC4" s="680"/>
      <c r="ORD4" s="412"/>
      <c r="ORE4" s="680"/>
      <c r="ORF4" s="680"/>
      <c r="ORG4" s="680"/>
      <c r="ORH4" s="680"/>
      <c r="ORI4" s="412"/>
      <c r="ORJ4" s="680"/>
      <c r="ORK4" s="680"/>
      <c r="ORL4" s="680"/>
      <c r="ORM4" s="680"/>
      <c r="ORN4" s="412"/>
      <c r="ORO4" s="680"/>
      <c r="ORP4" s="680"/>
      <c r="ORQ4" s="680"/>
      <c r="ORR4" s="680"/>
      <c r="ORS4" s="412"/>
      <c r="ORT4" s="680"/>
      <c r="ORU4" s="680"/>
      <c r="ORV4" s="680"/>
      <c r="ORW4" s="680"/>
      <c r="ORX4" s="412"/>
      <c r="ORY4" s="680"/>
      <c r="ORZ4" s="680"/>
      <c r="OSA4" s="680"/>
      <c r="OSB4" s="680"/>
      <c r="OSC4" s="412"/>
      <c r="OSD4" s="680"/>
      <c r="OSE4" s="680"/>
      <c r="OSF4" s="680"/>
      <c r="OSG4" s="680"/>
      <c r="OSH4" s="412"/>
      <c r="OSI4" s="680"/>
      <c r="OSJ4" s="680"/>
      <c r="OSK4" s="680"/>
      <c r="OSL4" s="680"/>
      <c r="OSM4" s="412"/>
      <c r="OSN4" s="680"/>
      <c r="OSO4" s="680"/>
      <c r="OSP4" s="680"/>
      <c r="OSQ4" s="680"/>
      <c r="OSR4" s="412"/>
      <c r="OSS4" s="680"/>
      <c r="OST4" s="680"/>
      <c r="OSU4" s="680"/>
      <c r="OSV4" s="680"/>
      <c r="OSW4" s="412"/>
      <c r="OSX4" s="680"/>
      <c r="OSY4" s="680"/>
      <c r="OSZ4" s="680"/>
      <c r="OTA4" s="680"/>
      <c r="OTB4" s="412"/>
      <c r="OTC4" s="680"/>
      <c r="OTD4" s="680"/>
      <c r="OTE4" s="680"/>
      <c r="OTF4" s="680"/>
      <c r="OTG4" s="412"/>
      <c r="OTH4" s="680"/>
      <c r="OTI4" s="680"/>
      <c r="OTJ4" s="680"/>
      <c r="OTK4" s="680"/>
      <c r="OTL4" s="412"/>
      <c r="OTM4" s="680"/>
      <c r="OTN4" s="680"/>
      <c r="OTO4" s="680"/>
      <c r="OTP4" s="680"/>
      <c r="OTQ4" s="412"/>
      <c r="OTR4" s="680"/>
      <c r="OTS4" s="680"/>
      <c r="OTT4" s="680"/>
      <c r="OTU4" s="680"/>
      <c r="OTV4" s="412"/>
      <c r="OTW4" s="680"/>
      <c r="OTX4" s="680"/>
      <c r="OTY4" s="680"/>
      <c r="OTZ4" s="680"/>
      <c r="OUA4" s="412"/>
      <c r="OUB4" s="680"/>
      <c r="OUC4" s="680"/>
      <c r="OUD4" s="680"/>
      <c r="OUE4" s="680"/>
      <c r="OUF4" s="412"/>
      <c r="OUG4" s="680"/>
      <c r="OUH4" s="680"/>
      <c r="OUI4" s="680"/>
      <c r="OUJ4" s="680"/>
      <c r="OUK4" s="412"/>
      <c r="OUL4" s="680"/>
      <c r="OUM4" s="680"/>
      <c r="OUN4" s="680"/>
      <c r="OUO4" s="680"/>
      <c r="OUP4" s="412"/>
      <c r="OUQ4" s="680"/>
      <c r="OUR4" s="680"/>
      <c r="OUS4" s="680"/>
      <c r="OUT4" s="680"/>
      <c r="OUU4" s="412"/>
      <c r="OUV4" s="680"/>
      <c r="OUW4" s="680"/>
      <c r="OUX4" s="680"/>
      <c r="OUY4" s="680"/>
      <c r="OUZ4" s="412"/>
      <c r="OVA4" s="680"/>
      <c r="OVB4" s="680"/>
      <c r="OVC4" s="680"/>
      <c r="OVD4" s="680"/>
      <c r="OVE4" s="412"/>
      <c r="OVF4" s="680"/>
      <c r="OVG4" s="680"/>
      <c r="OVH4" s="680"/>
      <c r="OVI4" s="680"/>
      <c r="OVJ4" s="412"/>
      <c r="OVK4" s="680"/>
      <c r="OVL4" s="680"/>
      <c r="OVM4" s="680"/>
      <c r="OVN4" s="680"/>
      <c r="OVO4" s="412"/>
      <c r="OVP4" s="680"/>
      <c r="OVQ4" s="680"/>
      <c r="OVR4" s="680"/>
      <c r="OVS4" s="680"/>
      <c r="OVT4" s="412"/>
      <c r="OVU4" s="680"/>
      <c r="OVV4" s="680"/>
      <c r="OVW4" s="680"/>
      <c r="OVX4" s="680"/>
      <c r="OVY4" s="412"/>
      <c r="OVZ4" s="680"/>
      <c r="OWA4" s="680"/>
      <c r="OWB4" s="680"/>
      <c r="OWC4" s="680"/>
      <c r="OWD4" s="412"/>
      <c r="OWE4" s="680"/>
      <c r="OWF4" s="680"/>
      <c r="OWG4" s="680"/>
      <c r="OWH4" s="680"/>
      <c r="OWI4" s="412"/>
      <c r="OWJ4" s="680"/>
      <c r="OWK4" s="680"/>
      <c r="OWL4" s="680"/>
      <c r="OWM4" s="680"/>
      <c r="OWN4" s="412"/>
      <c r="OWO4" s="680"/>
      <c r="OWP4" s="680"/>
      <c r="OWQ4" s="680"/>
      <c r="OWR4" s="680"/>
      <c r="OWS4" s="412"/>
      <c r="OWT4" s="680"/>
      <c r="OWU4" s="680"/>
      <c r="OWV4" s="680"/>
      <c r="OWW4" s="680"/>
      <c r="OWX4" s="412"/>
      <c r="OWY4" s="680"/>
      <c r="OWZ4" s="680"/>
      <c r="OXA4" s="680"/>
      <c r="OXB4" s="680"/>
      <c r="OXC4" s="412"/>
      <c r="OXD4" s="680"/>
      <c r="OXE4" s="680"/>
      <c r="OXF4" s="680"/>
      <c r="OXG4" s="680"/>
      <c r="OXH4" s="412"/>
      <c r="OXI4" s="680"/>
      <c r="OXJ4" s="680"/>
      <c r="OXK4" s="680"/>
      <c r="OXL4" s="680"/>
      <c r="OXM4" s="412"/>
      <c r="OXN4" s="680"/>
      <c r="OXO4" s="680"/>
      <c r="OXP4" s="680"/>
      <c r="OXQ4" s="680"/>
      <c r="OXR4" s="412"/>
      <c r="OXS4" s="680"/>
      <c r="OXT4" s="680"/>
      <c r="OXU4" s="680"/>
      <c r="OXV4" s="680"/>
      <c r="OXW4" s="412"/>
      <c r="OXX4" s="680"/>
      <c r="OXY4" s="680"/>
      <c r="OXZ4" s="680"/>
      <c r="OYA4" s="680"/>
      <c r="OYB4" s="412"/>
      <c r="OYC4" s="680"/>
      <c r="OYD4" s="680"/>
      <c r="OYE4" s="680"/>
      <c r="OYF4" s="680"/>
      <c r="OYG4" s="412"/>
      <c r="OYH4" s="680"/>
      <c r="OYI4" s="680"/>
      <c r="OYJ4" s="680"/>
      <c r="OYK4" s="680"/>
      <c r="OYL4" s="412"/>
      <c r="OYM4" s="680"/>
      <c r="OYN4" s="680"/>
      <c r="OYO4" s="680"/>
      <c r="OYP4" s="680"/>
      <c r="OYQ4" s="412"/>
      <c r="OYR4" s="680"/>
      <c r="OYS4" s="680"/>
      <c r="OYT4" s="680"/>
      <c r="OYU4" s="680"/>
      <c r="OYV4" s="412"/>
      <c r="OYW4" s="680"/>
      <c r="OYX4" s="680"/>
      <c r="OYY4" s="680"/>
      <c r="OYZ4" s="680"/>
      <c r="OZA4" s="412"/>
      <c r="OZB4" s="680"/>
      <c r="OZC4" s="680"/>
      <c r="OZD4" s="680"/>
      <c r="OZE4" s="680"/>
      <c r="OZF4" s="412"/>
      <c r="OZG4" s="680"/>
      <c r="OZH4" s="680"/>
      <c r="OZI4" s="680"/>
      <c r="OZJ4" s="680"/>
      <c r="OZK4" s="412"/>
      <c r="OZL4" s="680"/>
      <c r="OZM4" s="680"/>
      <c r="OZN4" s="680"/>
      <c r="OZO4" s="680"/>
      <c r="OZP4" s="412"/>
      <c r="OZQ4" s="680"/>
      <c r="OZR4" s="680"/>
      <c r="OZS4" s="680"/>
      <c r="OZT4" s="680"/>
      <c r="OZU4" s="412"/>
      <c r="OZV4" s="680"/>
      <c r="OZW4" s="680"/>
      <c r="OZX4" s="680"/>
      <c r="OZY4" s="680"/>
      <c r="OZZ4" s="412"/>
      <c r="PAA4" s="680"/>
      <c r="PAB4" s="680"/>
      <c r="PAC4" s="680"/>
      <c r="PAD4" s="680"/>
      <c r="PAE4" s="412"/>
      <c r="PAF4" s="680"/>
      <c r="PAG4" s="680"/>
      <c r="PAH4" s="680"/>
      <c r="PAI4" s="680"/>
      <c r="PAJ4" s="412"/>
      <c r="PAK4" s="680"/>
      <c r="PAL4" s="680"/>
      <c r="PAM4" s="680"/>
      <c r="PAN4" s="680"/>
      <c r="PAO4" s="412"/>
      <c r="PAP4" s="680"/>
      <c r="PAQ4" s="680"/>
      <c r="PAR4" s="680"/>
      <c r="PAS4" s="680"/>
      <c r="PAT4" s="412"/>
      <c r="PAU4" s="680"/>
      <c r="PAV4" s="680"/>
      <c r="PAW4" s="680"/>
      <c r="PAX4" s="680"/>
      <c r="PAY4" s="412"/>
      <c r="PAZ4" s="680"/>
      <c r="PBA4" s="680"/>
      <c r="PBB4" s="680"/>
      <c r="PBC4" s="680"/>
      <c r="PBD4" s="412"/>
      <c r="PBE4" s="680"/>
      <c r="PBF4" s="680"/>
      <c r="PBG4" s="680"/>
      <c r="PBH4" s="680"/>
      <c r="PBI4" s="412"/>
      <c r="PBJ4" s="680"/>
      <c r="PBK4" s="680"/>
      <c r="PBL4" s="680"/>
      <c r="PBM4" s="680"/>
      <c r="PBN4" s="412"/>
      <c r="PBO4" s="680"/>
      <c r="PBP4" s="680"/>
      <c r="PBQ4" s="680"/>
      <c r="PBR4" s="680"/>
      <c r="PBS4" s="412"/>
      <c r="PBT4" s="680"/>
      <c r="PBU4" s="680"/>
      <c r="PBV4" s="680"/>
      <c r="PBW4" s="680"/>
      <c r="PBX4" s="412"/>
      <c r="PBY4" s="680"/>
      <c r="PBZ4" s="680"/>
      <c r="PCA4" s="680"/>
      <c r="PCB4" s="680"/>
      <c r="PCC4" s="412"/>
      <c r="PCD4" s="680"/>
      <c r="PCE4" s="680"/>
      <c r="PCF4" s="680"/>
      <c r="PCG4" s="680"/>
      <c r="PCH4" s="412"/>
      <c r="PCI4" s="680"/>
      <c r="PCJ4" s="680"/>
      <c r="PCK4" s="680"/>
      <c r="PCL4" s="680"/>
      <c r="PCM4" s="412"/>
      <c r="PCN4" s="680"/>
      <c r="PCO4" s="680"/>
      <c r="PCP4" s="680"/>
      <c r="PCQ4" s="680"/>
      <c r="PCR4" s="412"/>
      <c r="PCS4" s="680"/>
      <c r="PCT4" s="680"/>
      <c r="PCU4" s="680"/>
      <c r="PCV4" s="680"/>
      <c r="PCW4" s="412"/>
      <c r="PCX4" s="680"/>
      <c r="PCY4" s="680"/>
      <c r="PCZ4" s="680"/>
      <c r="PDA4" s="680"/>
      <c r="PDB4" s="412"/>
      <c r="PDC4" s="680"/>
      <c r="PDD4" s="680"/>
      <c r="PDE4" s="680"/>
      <c r="PDF4" s="680"/>
      <c r="PDG4" s="412"/>
      <c r="PDH4" s="680"/>
      <c r="PDI4" s="680"/>
      <c r="PDJ4" s="680"/>
      <c r="PDK4" s="680"/>
      <c r="PDL4" s="412"/>
      <c r="PDM4" s="680"/>
      <c r="PDN4" s="680"/>
      <c r="PDO4" s="680"/>
      <c r="PDP4" s="680"/>
      <c r="PDQ4" s="412"/>
      <c r="PDR4" s="680"/>
      <c r="PDS4" s="680"/>
      <c r="PDT4" s="680"/>
      <c r="PDU4" s="680"/>
      <c r="PDV4" s="412"/>
      <c r="PDW4" s="680"/>
      <c r="PDX4" s="680"/>
      <c r="PDY4" s="680"/>
      <c r="PDZ4" s="680"/>
      <c r="PEA4" s="412"/>
      <c r="PEB4" s="680"/>
      <c r="PEC4" s="680"/>
      <c r="PED4" s="680"/>
      <c r="PEE4" s="680"/>
      <c r="PEF4" s="412"/>
      <c r="PEG4" s="680"/>
      <c r="PEH4" s="680"/>
      <c r="PEI4" s="680"/>
      <c r="PEJ4" s="680"/>
      <c r="PEK4" s="412"/>
      <c r="PEL4" s="680"/>
      <c r="PEM4" s="680"/>
      <c r="PEN4" s="680"/>
      <c r="PEO4" s="680"/>
      <c r="PEP4" s="412"/>
      <c r="PEQ4" s="680"/>
      <c r="PER4" s="680"/>
      <c r="PES4" s="680"/>
      <c r="PET4" s="680"/>
      <c r="PEU4" s="412"/>
      <c r="PEV4" s="680"/>
      <c r="PEW4" s="680"/>
      <c r="PEX4" s="680"/>
      <c r="PEY4" s="680"/>
      <c r="PEZ4" s="412"/>
      <c r="PFA4" s="680"/>
      <c r="PFB4" s="680"/>
      <c r="PFC4" s="680"/>
      <c r="PFD4" s="680"/>
      <c r="PFE4" s="412"/>
      <c r="PFF4" s="680"/>
      <c r="PFG4" s="680"/>
      <c r="PFH4" s="680"/>
      <c r="PFI4" s="680"/>
      <c r="PFJ4" s="412"/>
      <c r="PFK4" s="680"/>
      <c r="PFL4" s="680"/>
      <c r="PFM4" s="680"/>
      <c r="PFN4" s="680"/>
      <c r="PFO4" s="412"/>
      <c r="PFP4" s="680"/>
      <c r="PFQ4" s="680"/>
      <c r="PFR4" s="680"/>
      <c r="PFS4" s="680"/>
      <c r="PFT4" s="412"/>
      <c r="PFU4" s="680"/>
      <c r="PFV4" s="680"/>
      <c r="PFW4" s="680"/>
      <c r="PFX4" s="680"/>
      <c r="PFY4" s="412"/>
      <c r="PFZ4" s="680"/>
      <c r="PGA4" s="680"/>
      <c r="PGB4" s="680"/>
      <c r="PGC4" s="680"/>
      <c r="PGD4" s="412"/>
      <c r="PGE4" s="680"/>
      <c r="PGF4" s="680"/>
      <c r="PGG4" s="680"/>
      <c r="PGH4" s="680"/>
      <c r="PGI4" s="412"/>
      <c r="PGJ4" s="680"/>
      <c r="PGK4" s="680"/>
      <c r="PGL4" s="680"/>
      <c r="PGM4" s="680"/>
      <c r="PGN4" s="412"/>
      <c r="PGO4" s="680"/>
      <c r="PGP4" s="680"/>
      <c r="PGQ4" s="680"/>
      <c r="PGR4" s="680"/>
      <c r="PGS4" s="412"/>
      <c r="PGT4" s="680"/>
      <c r="PGU4" s="680"/>
      <c r="PGV4" s="680"/>
      <c r="PGW4" s="680"/>
      <c r="PGX4" s="412"/>
      <c r="PGY4" s="680"/>
      <c r="PGZ4" s="680"/>
      <c r="PHA4" s="680"/>
      <c r="PHB4" s="680"/>
      <c r="PHC4" s="412"/>
      <c r="PHD4" s="680"/>
      <c r="PHE4" s="680"/>
      <c r="PHF4" s="680"/>
      <c r="PHG4" s="680"/>
      <c r="PHH4" s="412"/>
      <c r="PHI4" s="680"/>
      <c r="PHJ4" s="680"/>
      <c r="PHK4" s="680"/>
      <c r="PHL4" s="680"/>
      <c r="PHM4" s="412"/>
      <c r="PHN4" s="680"/>
      <c r="PHO4" s="680"/>
      <c r="PHP4" s="680"/>
      <c r="PHQ4" s="680"/>
      <c r="PHR4" s="412"/>
      <c r="PHS4" s="680"/>
      <c r="PHT4" s="680"/>
      <c r="PHU4" s="680"/>
      <c r="PHV4" s="680"/>
      <c r="PHW4" s="412"/>
      <c r="PHX4" s="680"/>
      <c r="PHY4" s="680"/>
      <c r="PHZ4" s="680"/>
      <c r="PIA4" s="680"/>
      <c r="PIB4" s="412"/>
      <c r="PIC4" s="680"/>
      <c r="PID4" s="680"/>
      <c r="PIE4" s="680"/>
      <c r="PIF4" s="680"/>
      <c r="PIG4" s="412"/>
      <c r="PIH4" s="680"/>
      <c r="PII4" s="680"/>
      <c r="PIJ4" s="680"/>
      <c r="PIK4" s="680"/>
      <c r="PIL4" s="412"/>
      <c r="PIM4" s="680"/>
      <c r="PIN4" s="680"/>
      <c r="PIO4" s="680"/>
      <c r="PIP4" s="680"/>
      <c r="PIQ4" s="412"/>
      <c r="PIR4" s="680"/>
      <c r="PIS4" s="680"/>
      <c r="PIT4" s="680"/>
      <c r="PIU4" s="680"/>
      <c r="PIV4" s="412"/>
      <c r="PIW4" s="680"/>
      <c r="PIX4" s="680"/>
      <c r="PIY4" s="680"/>
      <c r="PIZ4" s="680"/>
      <c r="PJA4" s="412"/>
      <c r="PJB4" s="680"/>
      <c r="PJC4" s="680"/>
      <c r="PJD4" s="680"/>
      <c r="PJE4" s="680"/>
      <c r="PJF4" s="412"/>
      <c r="PJG4" s="680"/>
      <c r="PJH4" s="680"/>
      <c r="PJI4" s="680"/>
      <c r="PJJ4" s="680"/>
      <c r="PJK4" s="412"/>
      <c r="PJL4" s="680"/>
      <c r="PJM4" s="680"/>
      <c r="PJN4" s="680"/>
      <c r="PJO4" s="680"/>
      <c r="PJP4" s="412"/>
      <c r="PJQ4" s="680"/>
      <c r="PJR4" s="680"/>
      <c r="PJS4" s="680"/>
      <c r="PJT4" s="680"/>
      <c r="PJU4" s="412"/>
      <c r="PJV4" s="680"/>
      <c r="PJW4" s="680"/>
      <c r="PJX4" s="680"/>
      <c r="PJY4" s="680"/>
      <c r="PJZ4" s="412"/>
      <c r="PKA4" s="680"/>
      <c r="PKB4" s="680"/>
      <c r="PKC4" s="680"/>
      <c r="PKD4" s="680"/>
      <c r="PKE4" s="412"/>
      <c r="PKF4" s="680"/>
      <c r="PKG4" s="680"/>
      <c r="PKH4" s="680"/>
      <c r="PKI4" s="680"/>
      <c r="PKJ4" s="412"/>
      <c r="PKK4" s="680"/>
      <c r="PKL4" s="680"/>
      <c r="PKM4" s="680"/>
      <c r="PKN4" s="680"/>
      <c r="PKO4" s="412"/>
      <c r="PKP4" s="680"/>
      <c r="PKQ4" s="680"/>
      <c r="PKR4" s="680"/>
      <c r="PKS4" s="680"/>
      <c r="PKT4" s="412"/>
      <c r="PKU4" s="680"/>
      <c r="PKV4" s="680"/>
      <c r="PKW4" s="680"/>
      <c r="PKX4" s="680"/>
      <c r="PKY4" s="412"/>
      <c r="PKZ4" s="680"/>
      <c r="PLA4" s="680"/>
      <c r="PLB4" s="680"/>
      <c r="PLC4" s="680"/>
      <c r="PLD4" s="412"/>
      <c r="PLE4" s="680"/>
      <c r="PLF4" s="680"/>
      <c r="PLG4" s="680"/>
      <c r="PLH4" s="680"/>
      <c r="PLI4" s="412"/>
      <c r="PLJ4" s="680"/>
      <c r="PLK4" s="680"/>
      <c r="PLL4" s="680"/>
      <c r="PLM4" s="680"/>
      <c r="PLN4" s="412"/>
      <c r="PLO4" s="680"/>
      <c r="PLP4" s="680"/>
      <c r="PLQ4" s="680"/>
      <c r="PLR4" s="680"/>
      <c r="PLS4" s="412"/>
      <c r="PLT4" s="680"/>
      <c r="PLU4" s="680"/>
      <c r="PLV4" s="680"/>
      <c r="PLW4" s="680"/>
      <c r="PLX4" s="412"/>
      <c r="PLY4" s="680"/>
      <c r="PLZ4" s="680"/>
      <c r="PMA4" s="680"/>
      <c r="PMB4" s="680"/>
      <c r="PMC4" s="412"/>
      <c r="PMD4" s="680"/>
      <c r="PME4" s="680"/>
      <c r="PMF4" s="680"/>
      <c r="PMG4" s="680"/>
      <c r="PMH4" s="412"/>
      <c r="PMI4" s="680"/>
      <c r="PMJ4" s="680"/>
      <c r="PMK4" s="680"/>
      <c r="PML4" s="680"/>
      <c r="PMM4" s="412"/>
      <c r="PMN4" s="680"/>
      <c r="PMO4" s="680"/>
      <c r="PMP4" s="680"/>
      <c r="PMQ4" s="680"/>
      <c r="PMR4" s="412"/>
      <c r="PMS4" s="680"/>
      <c r="PMT4" s="680"/>
      <c r="PMU4" s="680"/>
      <c r="PMV4" s="680"/>
      <c r="PMW4" s="412"/>
      <c r="PMX4" s="680"/>
      <c r="PMY4" s="680"/>
      <c r="PMZ4" s="680"/>
      <c r="PNA4" s="680"/>
      <c r="PNB4" s="412"/>
      <c r="PNC4" s="680"/>
      <c r="PND4" s="680"/>
      <c r="PNE4" s="680"/>
      <c r="PNF4" s="680"/>
      <c r="PNG4" s="412"/>
      <c r="PNH4" s="680"/>
      <c r="PNI4" s="680"/>
      <c r="PNJ4" s="680"/>
      <c r="PNK4" s="680"/>
      <c r="PNL4" s="412"/>
      <c r="PNM4" s="680"/>
      <c r="PNN4" s="680"/>
      <c r="PNO4" s="680"/>
      <c r="PNP4" s="680"/>
      <c r="PNQ4" s="412"/>
      <c r="PNR4" s="680"/>
      <c r="PNS4" s="680"/>
      <c r="PNT4" s="680"/>
      <c r="PNU4" s="680"/>
      <c r="PNV4" s="412"/>
      <c r="PNW4" s="680"/>
      <c r="PNX4" s="680"/>
      <c r="PNY4" s="680"/>
      <c r="PNZ4" s="680"/>
      <c r="POA4" s="412"/>
      <c r="POB4" s="680"/>
      <c r="POC4" s="680"/>
      <c r="POD4" s="680"/>
      <c r="POE4" s="680"/>
      <c r="POF4" s="412"/>
      <c r="POG4" s="680"/>
      <c r="POH4" s="680"/>
      <c r="POI4" s="680"/>
      <c r="POJ4" s="680"/>
      <c r="POK4" s="412"/>
      <c r="POL4" s="680"/>
      <c r="POM4" s="680"/>
      <c r="PON4" s="680"/>
      <c r="POO4" s="680"/>
      <c r="POP4" s="412"/>
      <c r="POQ4" s="680"/>
      <c r="POR4" s="680"/>
      <c r="POS4" s="680"/>
      <c r="POT4" s="680"/>
      <c r="POU4" s="412"/>
      <c r="POV4" s="680"/>
      <c r="POW4" s="680"/>
      <c r="POX4" s="680"/>
      <c r="POY4" s="680"/>
      <c r="POZ4" s="412"/>
      <c r="PPA4" s="680"/>
      <c r="PPB4" s="680"/>
      <c r="PPC4" s="680"/>
      <c r="PPD4" s="680"/>
      <c r="PPE4" s="412"/>
      <c r="PPF4" s="680"/>
      <c r="PPG4" s="680"/>
      <c r="PPH4" s="680"/>
      <c r="PPI4" s="680"/>
      <c r="PPJ4" s="412"/>
      <c r="PPK4" s="680"/>
      <c r="PPL4" s="680"/>
      <c r="PPM4" s="680"/>
      <c r="PPN4" s="680"/>
      <c r="PPO4" s="412"/>
      <c r="PPP4" s="680"/>
      <c r="PPQ4" s="680"/>
      <c r="PPR4" s="680"/>
      <c r="PPS4" s="680"/>
      <c r="PPT4" s="412"/>
      <c r="PPU4" s="680"/>
      <c r="PPV4" s="680"/>
      <c r="PPW4" s="680"/>
      <c r="PPX4" s="680"/>
      <c r="PPY4" s="412"/>
      <c r="PPZ4" s="680"/>
      <c r="PQA4" s="680"/>
      <c r="PQB4" s="680"/>
      <c r="PQC4" s="680"/>
      <c r="PQD4" s="412"/>
      <c r="PQE4" s="680"/>
      <c r="PQF4" s="680"/>
      <c r="PQG4" s="680"/>
      <c r="PQH4" s="680"/>
      <c r="PQI4" s="412"/>
      <c r="PQJ4" s="680"/>
      <c r="PQK4" s="680"/>
      <c r="PQL4" s="680"/>
      <c r="PQM4" s="680"/>
      <c r="PQN4" s="412"/>
      <c r="PQO4" s="680"/>
      <c r="PQP4" s="680"/>
      <c r="PQQ4" s="680"/>
      <c r="PQR4" s="680"/>
      <c r="PQS4" s="412"/>
      <c r="PQT4" s="680"/>
      <c r="PQU4" s="680"/>
      <c r="PQV4" s="680"/>
      <c r="PQW4" s="680"/>
      <c r="PQX4" s="412"/>
      <c r="PQY4" s="680"/>
      <c r="PQZ4" s="680"/>
      <c r="PRA4" s="680"/>
      <c r="PRB4" s="680"/>
      <c r="PRC4" s="412"/>
      <c r="PRD4" s="680"/>
      <c r="PRE4" s="680"/>
      <c r="PRF4" s="680"/>
      <c r="PRG4" s="680"/>
      <c r="PRH4" s="412"/>
      <c r="PRI4" s="680"/>
      <c r="PRJ4" s="680"/>
      <c r="PRK4" s="680"/>
      <c r="PRL4" s="680"/>
      <c r="PRM4" s="412"/>
      <c r="PRN4" s="680"/>
      <c r="PRO4" s="680"/>
      <c r="PRP4" s="680"/>
      <c r="PRQ4" s="680"/>
      <c r="PRR4" s="412"/>
      <c r="PRS4" s="680"/>
      <c r="PRT4" s="680"/>
      <c r="PRU4" s="680"/>
      <c r="PRV4" s="680"/>
      <c r="PRW4" s="412"/>
      <c r="PRX4" s="680"/>
      <c r="PRY4" s="680"/>
      <c r="PRZ4" s="680"/>
      <c r="PSA4" s="680"/>
      <c r="PSB4" s="412"/>
      <c r="PSC4" s="680"/>
      <c r="PSD4" s="680"/>
      <c r="PSE4" s="680"/>
      <c r="PSF4" s="680"/>
      <c r="PSG4" s="412"/>
      <c r="PSH4" s="680"/>
      <c r="PSI4" s="680"/>
      <c r="PSJ4" s="680"/>
      <c r="PSK4" s="680"/>
      <c r="PSL4" s="412"/>
      <c r="PSM4" s="680"/>
      <c r="PSN4" s="680"/>
      <c r="PSO4" s="680"/>
      <c r="PSP4" s="680"/>
      <c r="PSQ4" s="412"/>
      <c r="PSR4" s="680"/>
      <c r="PSS4" s="680"/>
      <c r="PST4" s="680"/>
      <c r="PSU4" s="680"/>
      <c r="PSV4" s="412"/>
      <c r="PSW4" s="680"/>
      <c r="PSX4" s="680"/>
      <c r="PSY4" s="680"/>
      <c r="PSZ4" s="680"/>
      <c r="PTA4" s="412"/>
      <c r="PTB4" s="680"/>
      <c r="PTC4" s="680"/>
      <c r="PTD4" s="680"/>
      <c r="PTE4" s="680"/>
      <c r="PTF4" s="412"/>
      <c r="PTG4" s="680"/>
      <c r="PTH4" s="680"/>
      <c r="PTI4" s="680"/>
      <c r="PTJ4" s="680"/>
      <c r="PTK4" s="412"/>
      <c r="PTL4" s="680"/>
      <c r="PTM4" s="680"/>
      <c r="PTN4" s="680"/>
      <c r="PTO4" s="680"/>
      <c r="PTP4" s="412"/>
      <c r="PTQ4" s="680"/>
      <c r="PTR4" s="680"/>
      <c r="PTS4" s="680"/>
      <c r="PTT4" s="680"/>
      <c r="PTU4" s="412"/>
      <c r="PTV4" s="680"/>
      <c r="PTW4" s="680"/>
      <c r="PTX4" s="680"/>
      <c r="PTY4" s="680"/>
      <c r="PTZ4" s="412"/>
      <c r="PUA4" s="680"/>
      <c r="PUB4" s="680"/>
      <c r="PUC4" s="680"/>
      <c r="PUD4" s="680"/>
      <c r="PUE4" s="412"/>
      <c r="PUF4" s="680"/>
      <c r="PUG4" s="680"/>
      <c r="PUH4" s="680"/>
      <c r="PUI4" s="680"/>
      <c r="PUJ4" s="412"/>
      <c r="PUK4" s="680"/>
      <c r="PUL4" s="680"/>
      <c r="PUM4" s="680"/>
      <c r="PUN4" s="680"/>
      <c r="PUO4" s="412"/>
      <c r="PUP4" s="680"/>
      <c r="PUQ4" s="680"/>
      <c r="PUR4" s="680"/>
      <c r="PUS4" s="680"/>
      <c r="PUT4" s="412"/>
      <c r="PUU4" s="680"/>
      <c r="PUV4" s="680"/>
      <c r="PUW4" s="680"/>
      <c r="PUX4" s="680"/>
      <c r="PUY4" s="412"/>
      <c r="PUZ4" s="680"/>
      <c r="PVA4" s="680"/>
      <c r="PVB4" s="680"/>
      <c r="PVC4" s="680"/>
      <c r="PVD4" s="412"/>
      <c r="PVE4" s="680"/>
      <c r="PVF4" s="680"/>
      <c r="PVG4" s="680"/>
      <c r="PVH4" s="680"/>
      <c r="PVI4" s="412"/>
      <c r="PVJ4" s="680"/>
      <c r="PVK4" s="680"/>
      <c r="PVL4" s="680"/>
      <c r="PVM4" s="680"/>
      <c r="PVN4" s="412"/>
      <c r="PVO4" s="680"/>
      <c r="PVP4" s="680"/>
      <c r="PVQ4" s="680"/>
      <c r="PVR4" s="680"/>
      <c r="PVS4" s="412"/>
      <c r="PVT4" s="680"/>
      <c r="PVU4" s="680"/>
      <c r="PVV4" s="680"/>
      <c r="PVW4" s="680"/>
      <c r="PVX4" s="412"/>
      <c r="PVY4" s="680"/>
      <c r="PVZ4" s="680"/>
      <c r="PWA4" s="680"/>
      <c r="PWB4" s="680"/>
      <c r="PWC4" s="412"/>
      <c r="PWD4" s="680"/>
      <c r="PWE4" s="680"/>
      <c r="PWF4" s="680"/>
      <c r="PWG4" s="680"/>
      <c r="PWH4" s="412"/>
      <c r="PWI4" s="680"/>
      <c r="PWJ4" s="680"/>
      <c r="PWK4" s="680"/>
      <c r="PWL4" s="680"/>
      <c r="PWM4" s="412"/>
      <c r="PWN4" s="680"/>
      <c r="PWO4" s="680"/>
      <c r="PWP4" s="680"/>
      <c r="PWQ4" s="680"/>
      <c r="PWR4" s="412"/>
      <c r="PWS4" s="680"/>
      <c r="PWT4" s="680"/>
      <c r="PWU4" s="680"/>
      <c r="PWV4" s="680"/>
      <c r="PWW4" s="412"/>
      <c r="PWX4" s="680"/>
      <c r="PWY4" s="680"/>
      <c r="PWZ4" s="680"/>
      <c r="PXA4" s="680"/>
      <c r="PXB4" s="412"/>
      <c r="PXC4" s="680"/>
      <c r="PXD4" s="680"/>
      <c r="PXE4" s="680"/>
      <c r="PXF4" s="680"/>
      <c r="PXG4" s="412"/>
      <c r="PXH4" s="680"/>
      <c r="PXI4" s="680"/>
      <c r="PXJ4" s="680"/>
      <c r="PXK4" s="680"/>
      <c r="PXL4" s="412"/>
      <c r="PXM4" s="680"/>
      <c r="PXN4" s="680"/>
      <c r="PXO4" s="680"/>
      <c r="PXP4" s="680"/>
      <c r="PXQ4" s="412"/>
      <c r="PXR4" s="680"/>
      <c r="PXS4" s="680"/>
      <c r="PXT4" s="680"/>
      <c r="PXU4" s="680"/>
      <c r="PXV4" s="412"/>
      <c r="PXW4" s="680"/>
      <c r="PXX4" s="680"/>
      <c r="PXY4" s="680"/>
      <c r="PXZ4" s="680"/>
      <c r="PYA4" s="412"/>
      <c r="PYB4" s="680"/>
      <c r="PYC4" s="680"/>
      <c r="PYD4" s="680"/>
      <c r="PYE4" s="680"/>
      <c r="PYF4" s="412"/>
      <c r="PYG4" s="680"/>
      <c r="PYH4" s="680"/>
      <c r="PYI4" s="680"/>
      <c r="PYJ4" s="680"/>
      <c r="PYK4" s="412"/>
      <c r="PYL4" s="680"/>
      <c r="PYM4" s="680"/>
      <c r="PYN4" s="680"/>
      <c r="PYO4" s="680"/>
      <c r="PYP4" s="412"/>
      <c r="PYQ4" s="680"/>
      <c r="PYR4" s="680"/>
      <c r="PYS4" s="680"/>
      <c r="PYT4" s="680"/>
      <c r="PYU4" s="412"/>
      <c r="PYV4" s="680"/>
      <c r="PYW4" s="680"/>
      <c r="PYX4" s="680"/>
      <c r="PYY4" s="680"/>
      <c r="PYZ4" s="412"/>
      <c r="PZA4" s="680"/>
      <c r="PZB4" s="680"/>
      <c r="PZC4" s="680"/>
      <c r="PZD4" s="680"/>
      <c r="PZE4" s="412"/>
      <c r="PZF4" s="680"/>
      <c r="PZG4" s="680"/>
      <c r="PZH4" s="680"/>
      <c r="PZI4" s="680"/>
      <c r="PZJ4" s="412"/>
      <c r="PZK4" s="680"/>
      <c r="PZL4" s="680"/>
      <c r="PZM4" s="680"/>
      <c r="PZN4" s="680"/>
      <c r="PZO4" s="412"/>
      <c r="PZP4" s="680"/>
      <c r="PZQ4" s="680"/>
      <c r="PZR4" s="680"/>
      <c r="PZS4" s="680"/>
      <c r="PZT4" s="412"/>
      <c r="PZU4" s="680"/>
      <c r="PZV4" s="680"/>
      <c r="PZW4" s="680"/>
      <c r="PZX4" s="680"/>
      <c r="PZY4" s="412"/>
      <c r="PZZ4" s="680"/>
      <c r="QAA4" s="680"/>
      <c r="QAB4" s="680"/>
      <c r="QAC4" s="680"/>
      <c r="QAD4" s="412"/>
      <c r="QAE4" s="680"/>
      <c r="QAF4" s="680"/>
      <c r="QAG4" s="680"/>
      <c r="QAH4" s="680"/>
      <c r="QAI4" s="412"/>
      <c r="QAJ4" s="680"/>
      <c r="QAK4" s="680"/>
      <c r="QAL4" s="680"/>
      <c r="QAM4" s="680"/>
      <c r="QAN4" s="412"/>
      <c r="QAO4" s="680"/>
      <c r="QAP4" s="680"/>
      <c r="QAQ4" s="680"/>
      <c r="QAR4" s="680"/>
      <c r="QAS4" s="412"/>
      <c r="QAT4" s="680"/>
      <c r="QAU4" s="680"/>
      <c r="QAV4" s="680"/>
      <c r="QAW4" s="680"/>
      <c r="QAX4" s="412"/>
      <c r="QAY4" s="680"/>
      <c r="QAZ4" s="680"/>
      <c r="QBA4" s="680"/>
      <c r="QBB4" s="680"/>
      <c r="QBC4" s="412"/>
      <c r="QBD4" s="680"/>
      <c r="QBE4" s="680"/>
      <c r="QBF4" s="680"/>
      <c r="QBG4" s="680"/>
      <c r="QBH4" s="412"/>
      <c r="QBI4" s="680"/>
      <c r="QBJ4" s="680"/>
      <c r="QBK4" s="680"/>
      <c r="QBL4" s="680"/>
      <c r="QBM4" s="412"/>
      <c r="QBN4" s="680"/>
      <c r="QBO4" s="680"/>
      <c r="QBP4" s="680"/>
      <c r="QBQ4" s="680"/>
      <c r="QBR4" s="412"/>
      <c r="QBS4" s="680"/>
      <c r="QBT4" s="680"/>
      <c r="QBU4" s="680"/>
      <c r="QBV4" s="680"/>
      <c r="QBW4" s="412"/>
      <c r="QBX4" s="680"/>
      <c r="QBY4" s="680"/>
      <c r="QBZ4" s="680"/>
      <c r="QCA4" s="680"/>
      <c r="QCB4" s="412"/>
      <c r="QCC4" s="680"/>
      <c r="QCD4" s="680"/>
      <c r="QCE4" s="680"/>
      <c r="QCF4" s="680"/>
      <c r="QCG4" s="412"/>
      <c r="QCH4" s="680"/>
      <c r="QCI4" s="680"/>
      <c r="QCJ4" s="680"/>
      <c r="QCK4" s="680"/>
      <c r="QCL4" s="412"/>
      <c r="QCM4" s="680"/>
      <c r="QCN4" s="680"/>
      <c r="QCO4" s="680"/>
      <c r="QCP4" s="680"/>
      <c r="QCQ4" s="412"/>
      <c r="QCR4" s="680"/>
      <c r="QCS4" s="680"/>
      <c r="QCT4" s="680"/>
      <c r="QCU4" s="680"/>
      <c r="QCV4" s="412"/>
      <c r="QCW4" s="680"/>
      <c r="QCX4" s="680"/>
      <c r="QCY4" s="680"/>
      <c r="QCZ4" s="680"/>
      <c r="QDA4" s="412"/>
      <c r="QDB4" s="680"/>
      <c r="QDC4" s="680"/>
      <c r="QDD4" s="680"/>
      <c r="QDE4" s="680"/>
      <c r="QDF4" s="412"/>
      <c r="QDG4" s="680"/>
      <c r="QDH4" s="680"/>
      <c r="QDI4" s="680"/>
      <c r="QDJ4" s="680"/>
      <c r="QDK4" s="412"/>
      <c r="QDL4" s="680"/>
      <c r="QDM4" s="680"/>
      <c r="QDN4" s="680"/>
      <c r="QDO4" s="680"/>
      <c r="QDP4" s="412"/>
      <c r="QDQ4" s="680"/>
      <c r="QDR4" s="680"/>
      <c r="QDS4" s="680"/>
      <c r="QDT4" s="680"/>
      <c r="QDU4" s="412"/>
      <c r="QDV4" s="680"/>
      <c r="QDW4" s="680"/>
      <c r="QDX4" s="680"/>
      <c r="QDY4" s="680"/>
      <c r="QDZ4" s="412"/>
      <c r="QEA4" s="680"/>
      <c r="QEB4" s="680"/>
      <c r="QEC4" s="680"/>
      <c r="QED4" s="680"/>
      <c r="QEE4" s="412"/>
      <c r="QEF4" s="680"/>
      <c r="QEG4" s="680"/>
      <c r="QEH4" s="680"/>
      <c r="QEI4" s="680"/>
      <c r="QEJ4" s="412"/>
      <c r="QEK4" s="680"/>
      <c r="QEL4" s="680"/>
      <c r="QEM4" s="680"/>
      <c r="QEN4" s="680"/>
      <c r="QEO4" s="412"/>
      <c r="QEP4" s="680"/>
      <c r="QEQ4" s="680"/>
      <c r="QER4" s="680"/>
      <c r="QES4" s="680"/>
      <c r="QET4" s="412"/>
      <c r="QEU4" s="680"/>
      <c r="QEV4" s="680"/>
      <c r="QEW4" s="680"/>
      <c r="QEX4" s="680"/>
      <c r="QEY4" s="412"/>
      <c r="QEZ4" s="680"/>
      <c r="QFA4" s="680"/>
      <c r="QFB4" s="680"/>
      <c r="QFC4" s="680"/>
      <c r="QFD4" s="412"/>
      <c r="QFE4" s="680"/>
      <c r="QFF4" s="680"/>
      <c r="QFG4" s="680"/>
      <c r="QFH4" s="680"/>
      <c r="QFI4" s="412"/>
      <c r="QFJ4" s="680"/>
      <c r="QFK4" s="680"/>
      <c r="QFL4" s="680"/>
      <c r="QFM4" s="680"/>
      <c r="QFN4" s="412"/>
      <c r="QFO4" s="680"/>
      <c r="QFP4" s="680"/>
      <c r="QFQ4" s="680"/>
      <c r="QFR4" s="680"/>
      <c r="QFS4" s="412"/>
      <c r="QFT4" s="680"/>
      <c r="QFU4" s="680"/>
      <c r="QFV4" s="680"/>
      <c r="QFW4" s="680"/>
      <c r="QFX4" s="412"/>
      <c r="QFY4" s="680"/>
      <c r="QFZ4" s="680"/>
      <c r="QGA4" s="680"/>
      <c r="QGB4" s="680"/>
      <c r="QGC4" s="412"/>
      <c r="QGD4" s="680"/>
      <c r="QGE4" s="680"/>
      <c r="QGF4" s="680"/>
      <c r="QGG4" s="680"/>
      <c r="QGH4" s="412"/>
      <c r="QGI4" s="680"/>
      <c r="QGJ4" s="680"/>
      <c r="QGK4" s="680"/>
      <c r="QGL4" s="680"/>
      <c r="QGM4" s="412"/>
      <c r="QGN4" s="680"/>
      <c r="QGO4" s="680"/>
      <c r="QGP4" s="680"/>
      <c r="QGQ4" s="680"/>
      <c r="QGR4" s="412"/>
      <c r="QGS4" s="680"/>
      <c r="QGT4" s="680"/>
      <c r="QGU4" s="680"/>
      <c r="QGV4" s="680"/>
      <c r="QGW4" s="412"/>
      <c r="QGX4" s="680"/>
      <c r="QGY4" s="680"/>
      <c r="QGZ4" s="680"/>
      <c r="QHA4" s="680"/>
      <c r="QHB4" s="412"/>
      <c r="QHC4" s="680"/>
      <c r="QHD4" s="680"/>
      <c r="QHE4" s="680"/>
      <c r="QHF4" s="680"/>
      <c r="QHG4" s="412"/>
      <c r="QHH4" s="680"/>
      <c r="QHI4" s="680"/>
      <c r="QHJ4" s="680"/>
      <c r="QHK4" s="680"/>
      <c r="QHL4" s="412"/>
      <c r="QHM4" s="680"/>
      <c r="QHN4" s="680"/>
      <c r="QHO4" s="680"/>
      <c r="QHP4" s="680"/>
      <c r="QHQ4" s="412"/>
      <c r="QHR4" s="680"/>
      <c r="QHS4" s="680"/>
      <c r="QHT4" s="680"/>
      <c r="QHU4" s="680"/>
      <c r="QHV4" s="412"/>
      <c r="QHW4" s="680"/>
      <c r="QHX4" s="680"/>
      <c r="QHY4" s="680"/>
      <c r="QHZ4" s="680"/>
      <c r="QIA4" s="412"/>
      <c r="QIB4" s="680"/>
      <c r="QIC4" s="680"/>
      <c r="QID4" s="680"/>
      <c r="QIE4" s="680"/>
      <c r="QIF4" s="412"/>
      <c r="QIG4" s="680"/>
      <c r="QIH4" s="680"/>
      <c r="QII4" s="680"/>
      <c r="QIJ4" s="680"/>
      <c r="QIK4" s="412"/>
      <c r="QIL4" s="680"/>
      <c r="QIM4" s="680"/>
      <c r="QIN4" s="680"/>
      <c r="QIO4" s="680"/>
      <c r="QIP4" s="412"/>
      <c r="QIQ4" s="680"/>
      <c r="QIR4" s="680"/>
      <c r="QIS4" s="680"/>
      <c r="QIT4" s="680"/>
      <c r="QIU4" s="412"/>
      <c r="QIV4" s="680"/>
      <c r="QIW4" s="680"/>
      <c r="QIX4" s="680"/>
      <c r="QIY4" s="680"/>
      <c r="QIZ4" s="412"/>
      <c r="QJA4" s="680"/>
      <c r="QJB4" s="680"/>
      <c r="QJC4" s="680"/>
      <c r="QJD4" s="680"/>
      <c r="QJE4" s="412"/>
      <c r="QJF4" s="680"/>
      <c r="QJG4" s="680"/>
      <c r="QJH4" s="680"/>
      <c r="QJI4" s="680"/>
      <c r="QJJ4" s="412"/>
      <c r="QJK4" s="680"/>
      <c r="QJL4" s="680"/>
      <c r="QJM4" s="680"/>
      <c r="QJN4" s="680"/>
      <c r="QJO4" s="412"/>
      <c r="QJP4" s="680"/>
      <c r="QJQ4" s="680"/>
      <c r="QJR4" s="680"/>
      <c r="QJS4" s="680"/>
      <c r="QJT4" s="412"/>
      <c r="QJU4" s="680"/>
      <c r="QJV4" s="680"/>
      <c r="QJW4" s="680"/>
      <c r="QJX4" s="680"/>
      <c r="QJY4" s="412"/>
      <c r="QJZ4" s="680"/>
      <c r="QKA4" s="680"/>
      <c r="QKB4" s="680"/>
      <c r="QKC4" s="680"/>
      <c r="QKD4" s="412"/>
      <c r="QKE4" s="680"/>
      <c r="QKF4" s="680"/>
      <c r="QKG4" s="680"/>
      <c r="QKH4" s="680"/>
      <c r="QKI4" s="412"/>
      <c r="QKJ4" s="680"/>
      <c r="QKK4" s="680"/>
      <c r="QKL4" s="680"/>
      <c r="QKM4" s="680"/>
      <c r="QKN4" s="412"/>
      <c r="QKO4" s="680"/>
      <c r="QKP4" s="680"/>
      <c r="QKQ4" s="680"/>
      <c r="QKR4" s="680"/>
      <c r="QKS4" s="412"/>
      <c r="QKT4" s="680"/>
      <c r="QKU4" s="680"/>
      <c r="QKV4" s="680"/>
      <c r="QKW4" s="680"/>
      <c r="QKX4" s="412"/>
      <c r="QKY4" s="680"/>
      <c r="QKZ4" s="680"/>
      <c r="QLA4" s="680"/>
      <c r="QLB4" s="680"/>
      <c r="QLC4" s="412"/>
      <c r="QLD4" s="680"/>
      <c r="QLE4" s="680"/>
      <c r="QLF4" s="680"/>
      <c r="QLG4" s="680"/>
      <c r="QLH4" s="412"/>
      <c r="QLI4" s="680"/>
      <c r="QLJ4" s="680"/>
      <c r="QLK4" s="680"/>
      <c r="QLL4" s="680"/>
      <c r="QLM4" s="412"/>
      <c r="QLN4" s="680"/>
      <c r="QLO4" s="680"/>
      <c r="QLP4" s="680"/>
      <c r="QLQ4" s="680"/>
      <c r="QLR4" s="412"/>
      <c r="QLS4" s="680"/>
      <c r="QLT4" s="680"/>
      <c r="QLU4" s="680"/>
      <c r="QLV4" s="680"/>
      <c r="QLW4" s="412"/>
      <c r="QLX4" s="680"/>
      <c r="QLY4" s="680"/>
      <c r="QLZ4" s="680"/>
      <c r="QMA4" s="680"/>
      <c r="QMB4" s="412"/>
      <c r="QMC4" s="680"/>
      <c r="QMD4" s="680"/>
      <c r="QME4" s="680"/>
      <c r="QMF4" s="680"/>
      <c r="QMG4" s="412"/>
      <c r="QMH4" s="680"/>
      <c r="QMI4" s="680"/>
      <c r="QMJ4" s="680"/>
      <c r="QMK4" s="680"/>
      <c r="QML4" s="412"/>
      <c r="QMM4" s="680"/>
      <c r="QMN4" s="680"/>
      <c r="QMO4" s="680"/>
      <c r="QMP4" s="680"/>
      <c r="QMQ4" s="412"/>
      <c r="QMR4" s="680"/>
      <c r="QMS4" s="680"/>
      <c r="QMT4" s="680"/>
      <c r="QMU4" s="680"/>
      <c r="QMV4" s="412"/>
      <c r="QMW4" s="680"/>
      <c r="QMX4" s="680"/>
      <c r="QMY4" s="680"/>
      <c r="QMZ4" s="680"/>
      <c r="QNA4" s="412"/>
      <c r="QNB4" s="680"/>
      <c r="QNC4" s="680"/>
      <c r="QND4" s="680"/>
      <c r="QNE4" s="680"/>
      <c r="QNF4" s="412"/>
      <c r="QNG4" s="680"/>
      <c r="QNH4" s="680"/>
      <c r="QNI4" s="680"/>
      <c r="QNJ4" s="680"/>
      <c r="QNK4" s="412"/>
      <c r="QNL4" s="680"/>
      <c r="QNM4" s="680"/>
      <c r="QNN4" s="680"/>
      <c r="QNO4" s="680"/>
      <c r="QNP4" s="412"/>
      <c r="QNQ4" s="680"/>
      <c r="QNR4" s="680"/>
      <c r="QNS4" s="680"/>
      <c r="QNT4" s="680"/>
      <c r="QNU4" s="412"/>
      <c r="QNV4" s="680"/>
      <c r="QNW4" s="680"/>
      <c r="QNX4" s="680"/>
      <c r="QNY4" s="680"/>
      <c r="QNZ4" s="412"/>
      <c r="QOA4" s="680"/>
      <c r="QOB4" s="680"/>
      <c r="QOC4" s="680"/>
      <c r="QOD4" s="680"/>
      <c r="QOE4" s="412"/>
      <c r="QOF4" s="680"/>
      <c r="QOG4" s="680"/>
      <c r="QOH4" s="680"/>
      <c r="QOI4" s="680"/>
      <c r="QOJ4" s="412"/>
      <c r="QOK4" s="680"/>
      <c r="QOL4" s="680"/>
      <c r="QOM4" s="680"/>
      <c r="QON4" s="680"/>
      <c r="QOO4" s="412"/>
      <c r="QOP4" s="680"/>
      <c r="QOQ4" s="680"/>
      <c r="QOR4" s="680"/>
      <c r="QOS4" s="680"/>
      <c r="QOT4" s="412"/>
      <c r="QOU4" s="680"/>
      <c r="QOV4" s="680"/>
      <c r="QOW4" s="680"/>
      <c r="QOX4" s="680"/>
      <c r="QOY4" s="412"/>
      <c r="QOZ4" s="680"/>
      <c r="QPA4" s="680"/>
      <c r="QPB4" s="680"/>
      <c r="QPC4" s="680"/>
      <c r="QPD4" s="412"/>
      <c r="QPE4" s="680"/>
      <c r="QPF4" s="680"/>
      <c r="QPG4" s="680"/>
      <c r="QPH4" s="680"/>
      <c r="QPI4" s="412"/>
      <c r="QPJ4" s="680"/>
      <c r="QPK4" s="680"/>
      <c r="QPL4" s="680"/>
      <c r="QPM4" s="680"/>
      <c r="QPN4" s="412"/>
      <c r="QPO4" s="680"/>
      <c r="QPP4" s="680"/>
      <c r="QPQ4" s="680"/>
      <c r="QPR4" s="680"/>
      <c r="QPS4" s="412"/>
      <c r="QPT4" s="680"/>
      <c r="QPU4" s="680"/>
      <c r="QPV4" s="680"/>
      <c r="QPW4" s="680"/>
      <c r="QPX4" s="412"/>
      <c r="QPY4" s="680"/>
      <c r="QPZ4" s="680"/>
      <c r="QQA4" s="680"/>
      <c r="QQB4" s="680"/>
      <c r="QQC4" s="412"/>
      <c r="QQD4" s="680"/>
      <c r="QQE4" s="680"/>
      <c r="QQF4" s="680"/>
      <c r="QQG4" s="680"/>
      <c r="QQH4" s="412"/>
      <c r="QQI4" s="680"/>
      <c r="QQJ4" s="680"/>
      <c r="QQK4" s="680"/>
      <c r="QQL4" s="680"/>
      <c r="QQM4" s="412"/>
      <c r="QQN4" s="680"/>
      <c r="QQO4" s="680"/>
      <c r="QQP4" s="680"/>
      <c r="QQQ4" s="680"/>
      <c r="QQR4" s="412"/>
      <c r="QQS4" s="680"/>
      <c r="QQT4" s="680"/>
      <c r="QQU4" s="680"/>
      <c r="QQV4" s="680"/>
      <c r="QQW4" s="412"/>
      <c r="QQX4" s="680"/>
      <c r="QQY4" s="680"/>
      <c r="QQZ4" s="680"/>
      <c r="QRA4" s="680"/>
      <c r="QRB4" s="412"/>
      <c r="QRC4" s="680"/>
      <c r="QRD4" s="680"/>
      <c r="QRE4" s="680"/>
      <c r="QRF4" s="680"/>
      <c r="QRG4" s="412"/>
      <c r="QRH4" s="680"/>
      <c r="QRI4" s="680"/>
      <c r="QRJ4" s="680"/>
      <c r="QRK4" s="680"/>
      <c r="QRL4" s="412"/>
      <c r="QRM4" s="680"/>
      <c r="QRN4" s="680"/>
      <c r="QRO4" s="680"/>
      <c r="QRP4" s="680"/>
      <c r="QRQ4" s="412"/>
      <c r="QRR4" s="680"/>
      <c r="QRS4" s="680"/>
      <c r="QRT4" s="680"/>
      <c r="QRU4" s="680"/>
      <c r="QRV4" s="412"/>
      <c r="QRW4" s="680"/>
      <c r="QRX4" s="680"/>
      <c r="QRY4" s="680"/>
      <c r="QRZ4" s="680"/>
      <c r="QSA4" s="412"/>
      <c r="QSB4" s="680"/>
      <c r="QSC4" s="680"/>
      <c r="QSD4" s="680"/>
      <c r="QSE4" s="680"/>
      <c r="QSF4" s="412"/>
      <c r="QSG4" s="680"/>
      <c r="QSH4" s="680"/>
      <c r="QSI4" s="680"/>
      <c r="QSJ4" s="680"/>
      <c r="QSK4" s="412"/>
      <c r="QSL4" s="680"/>
      <c r="QSM4" s="680"/>
      <c r="QSN4" s="680"/>
      <c r="QSO4" s="680"/>
      <c r="QSP4" s="412"/>
      <c r="QSQ4" s="680"/>
      <c r="QSR4" s="680"/>
      <c r="QSS4" s="680"/>
      <c r="QST4" s="680"/>
      <c r="QSU4" s="412"/>
      <c r="QSV4" s="680"/>
      <c r="QSW4" s="680"/>
      <c r="QSX4" s="680"/>
      <c r="QSY4" s="680"/>
      <c r="QSZ4" s="412"/>
      <c r="QTA4" s="680"/>
      <c r="QTB4" s="680"/>
      <c r="QTC4" s="680"/>
      <c r="QTD4" s="680"/>
      <c r="QTE4" s="412"/>
      <c r="QTF4" s="680"/>
      <c r="QTG4" s="680"/>
      <c r="QTH4" s="680"/>
      <c r="QTI4" s="680"/>
      <c r="QTJ4" s="412"/>
      <c r="QTK4" s="680"/>
      <c r="QTL4" s="680"/>
      <c r="QTM4" s="680"/>
      <c r="QTN4" s="680"/>
      <c r="QTO4" s="412"/>
      <c r="QTP4" s="680"/>
      <c r="QTQ4" s="680"/>
      <c r="QTR4" s="680"/>
      <c r="QTS4" s="680"/>
      <c r="QTT4" s="412"/>
      <c r="QTU4" s="680"/>
      <c r="QTV4" s="680"/>
      <c r="QTW4" s="680"/>
      <c r="QTX4" s="680"/>
      <c r="QTY4" s="412"/>
      <c r="QTZ4" s="680"/>
      <c r="QUA4" s="680"/>
      <c r="QUB4" s="680"/>
      <c r="QUC4" s="680"/>
      <c r="QUD4" s="412"/>
      <c r="QUE4" s="680"/>
      <c r="QUF4" s="680"/>
      <c r="QUG4" s="680"/>
      <c r="QUH4" s="680"/>
      <c r="QUI4" s="412"/>
      <c r="QUJ4" s="680"/>
      <c r="QUK4" s="680"/>
      <c r="QUL4" s="680"/>
      <c r="QUM4" s="680"/>
      <c r="QUN4" s="412"/>
      <c r="QUO4" s="680"/>
      <c r="QUP4" s="680"/>
      <c r="QUQ4" s="680"/>
      <c r="QUR4" s="680"/>
      <c r="QUS4" s="412"/>
      <c r="QUT4" s="680"/>
      <c r="QUU4" s="680"/>
      <c r="QUV4" s="680"/>
      <c r="QUW4" s="680"/>
      <c r="QUX4" s="412"/>
      <c r="QUY4" s="680"/>
      <c r="QUZ4" s="680"/>
      <c r="QVA4" s="680"/>
      <c r="QVB4" s="680"/>
      <c r="QVC4" s="412"/>
      <c r="QVD4" s="680"/>
      <c r="QVE4" s="680"/>
      <c r="QVF4" s="680"/>
      <c r="QVG4" s="680"/>
      <c r="QVH4" s="412"/>
      <c r="QVI4" s="680"/>
      <c r="QVJ4" s="680"/>
      <c r="QVK4" s="680"/>
      <c r="QVL4" s="680"/>
      <c r="QVM4" s="412"/>
      <c r="QVN4" s="680"/>
      <c r="QVO4" s="680"/>
      <c r="QVP4" s="680"/>
      <c r="QVQ4" s="680"/>
      <c r="QVR4" s="412"/>
      <c r="QVS4" s="680"/>
      <c r="QVT4" s="680"/>
      <c r="QVU4" s="680"/>
      <c r="QVV4" s="680"/>
      <c r="QVW4" s="412"/>
      <c r="QVX4" s="680"/>
      <c r="QVY4" s="680"/>
      <c r="QVZ4" s="680"/>
      <c r="QWA4" s="680"/>
      <c r="QWB4" s="412"/>
      <c r="QWC4" s="680"/>
      <c r="QWD4" s="680"/>
      <c r="QWE4" s="680"/>
      <c r="QWF4" s="680"/>
      <c r="QWG4" s="412"/>
      <c r="QWH4" s="680"/>
      <c r="QWI4" s="680"/>
      <c r="QWJ4" s="680"/>
      <c r="QWK4" s="680"/>
      <c r="QWL4" s="412"/>
      <c r="QWM4" s="680"/>
      <c r="QWN4" s="680"/>
      <c r="QWO4" s="680"/>
      <c r="QWP4" s="680"/>
      <c r="QWQ4" s="412"/>
      <c r="QWR4" s="680"/>
      <c r="QWS4" s="680"/>
      <c r="QWT4" s="680"/>
      <c r="QWU4" s="680"/>
      <c r="QWV4" s="412"/>
      <c r="QWW4" s="680"/>
      <c r="QWX4" s="680"/>
      <c r="QWY4" s="680"/>
      <c r="QWZ4" s="680"/>
      <c r="QXA4" s="412"/>
      <c r="QXB4" s="680"/>
      <c r="QXC4" s="680"/>
      <c r="QXD4" s="680"/>
      <c r="QXE4" s="680"/>
      <c r="QXF4" s="412"/>
      <c r="QXG4" s="680"/>
      <c r="QXH4" s="680"/>
      <c r="QXI4" s="680"/>
      <c r="QXJ4" s="680"/>
      <c r="QXK4" s="412"/>
      <c r="QXL4" s="680"/>
      <c r="QXM4" s="680"/>
      <c r="QXN4" s="680"/>
      <c r="QXO4" s="680"/>
      <c r="QXP4" s="412"/>
      <c r="QXQ4" s="680"/>
      <c r="QXR4" s="680"/>
      <c r="QXS4" s="680"/>
      <c r="QXT4" s="680"/>
      <c r="QXU4" s="412"/>
      <c r="QXV4" s="680"/>
      <c r="QXW4" s="680"/>
      <c r="QXX4" s="680"/>
      <c r="QXY4" s="680"/>
      <c r="QXZ4" s="412"/>
      <c r="QYA4" s="680"/>
      <c r="QYB4" s="680"/>
      <c r="QYC4" s="680"/>
      <c r="QYD4" s="680"/>
      <c r="QYE4" s="412"/>
      <c r="QYF4" s="680"/>
      <c r="QYG4" s="680"/>
      <c r="QYH4" s="680"/>
      <c r="QYI4" s="680"/>
      <c r="QYJ4" s="412"/>
      <c r="QYK4" s="680"/>
      <c r="QYL4" s="680"/>
      <c r="QYM4" s="680"/>
      <c r="QYN4" s="680"/>
      <c r="QYO4" s="412"/>
      <c r="QYP4" s="680"/>
      <c r="QYQ4" s="680"/>
      <c r="QYR4" s="680"/>
      <c r="QYS4" s="680"/>
      <c r="QYT4" s="412"/>
      <c r="QYU4" s="680"/>
      <c r="QYV4" s="680"/>
      <c r="QYW4" s="680"/>
      <c r="QYX4" s="680"/>
      <c r="QYY4" s="412"/>
      <c r="QYZ4" s="680"/>
      <c r="QZA4" s="680"/>
      <c r="QZB4" s="680"/>
      <c r="QZC4" s="680"/>
      <c r="QZD4" s="412"/>
      <c r="QZE4" s="680"/>
      <c r="QZF4" s="680"/>
      <c r="QZG4" s="680"/>
      <c r="QZH4" s="680"/>
      <c r="QZI4" s="412"/>
      <c r="QZJ4" s="680"/>
      <c r="QZK4" s="680"/>
      <c r="QZL4" s="680"/>
      <c r="QZM4" s="680"/>
      <c r="QZN4" s="412"/>
      <c r="QZO4" s="680"/>
      <c r="QZP4" s="680"/>
      <c r="QZQ4" s="680"/>
      <c r="QZR4" s="680"/>
      <c r="QZS4" s="412"/>
      <c r="QZT4" s="680"/>
      <c r="QZU4" s="680"/>
      <c r="QZV4" s="680"/>
      <c r="QZW4" s="680"/>
      <c r="QZX4" s="412"/>
      <c r="QZY4" s="680"/>
      <c r="QZZ4" s="680"/>
      <c r="RAA4" s="680"/>
      <c r="RAB4" s="680"/>
      <c r="RAC4" s="412"/>
      <c r="RAD4" s="680"/>
      <c r="RAE4" s="680"/>
      <c r="RAF4" s="680"/>
      <c r="RAG4" s="680"/>
      <c r="RAH4" s="412"/>
      <c r="RAI4" s="680"/>
      <c r="RAJ4" s="680"/>
      <c r="RAK4" s="680"/>
      <c r="RAL4" s="680"/>
      <c r="RAM4" s="412"/>
      <c r="RAN4" s="680"/>
      <c r="RAO4" s="680"/>
      <c r="RAP4" s="680"/>
      <c r="RAQ4" s="680"/>
      <c r="RAR4" s="412"/>
      <c r="RAS4" s="680"/>
      <c r="RAT4" s="680"/>
      <c r="RAU4" s="680"/>
      <c r="RAV4" s="680"/>
      <c r="RAW4" s="412"/>
      <c r="RAX4" s="680"/>
      <c r="RAY4" s="680"/>
      <c r="RAZ4" s="680"/>
      <c r="RBA4" s="680"/>
      <c r="RBB4" s="412"/>
      <c r="RBC4" s="680"/>
      <c r="RBD4" s="680"/>
      <c r="RBE4" s="680"/>
      <c r="RBF4" s="680"/>
      <c r="RBG4" s="412"/>
      <c r="RBH4" s="680"/>
      <c r="RBI4" s="680"/>
      <c r="RBJ4" s="680"/>
      <c r="RBK4" s="680"/>
      <c r="RBL4" s="412"/>
      <c r="RBM4" s="680"/>
      <c r="RBN4" s="680"/>
      <c r="RBO4" s="680"/>
      <c r="RBP4" s="680"/>
      <c r="RBQ4" s="412"/>
      <c r="RBR4" s="680"/>
      <c r="RBS4" s="680"/>
      <c r="RBT4" s="680"/>
      <c r="RBU4" s="680"/>
      <c r="RBV4" s="412"/>
      <c r="RBW4" s="680"/>
      <c r="RBX4" s="680"/>
      <c r="RBY4" s="680"/>
      <c r="RBZ4" s="680"/>
      <c r="RCA4" s="412"/>
      <c r="RCB4" s="680"/>
      <c r="RCC4" s="680"/>
      <c r="RCD4" s="680"/>
      <c r="RCE4" s="680"/>
      <c r="RCF4" s="412"/>
      <c r="RCG4" s="680"/>
      <c r="RCH4" s="680"/>
      <c r="RCI4" s="680"/>
      <c r="RCJ4" s="680"/>
      <c r="RCK4" s="412"/>
      <c r="RCL4" s="680"/>
      <c r="RCM4" s="680"/>
      <c r="RCN4" s="680"/>
      <c r="RCO4" s="680"/>
      <c r="RCP4" s="412"/>
      <c r="RCQ4" s="680"/>
      <c r="RCR4" s="680"/>
      <c r="RCS4" s="680"/>
      <c r="RCT4" s="680"/>
      <c r="RCU4" s="412"/>
      <c r="RCV4" s="680"/>
      <c r="RCW4" s="680"/>
      <c r="RCX4" s="680"/>
      <c r="RCY4" s="680"/>
      <c r="RCZ4" s="412"/>
      <c r="RDA4" s="680"/>
      <c r="RDB4" s="680"/>
      <c r="RDC4" s="680"/>
      <c r="RDD4" s="680"/>
      <c r="RDE4" s="412"/>
      <c r="RDF4" s="680"/>
      <c r="RDG4" s="680"/>
      <c r="RDH4" s="680"/>
      <c r="RDI4" s="680"/>
      <c r="RDJ4" s="412"/>
      <c r="RDK4" s="680"/>
      <c r="RDL4" s="680"/>
      <c r="RDM4" s="680"/>
      <c r="RDN4" s="680"/>
      <c r="RDO4" s="412"/>
      <c r="RDP4" s="680"/>
      <c r="RDQ4" s="680"/>
      <c r="RDR4" s="680"/>
      <c r="RDS4" s="680"/>
      <c r="RDT4" s="412"/>
      <c r="RDU4" s="680"/>
      <c r="RDV4" s="680"/>
      <c r="RDW4" s="680"/>
      <c r="RDX4" s="680"/>
      <c r="RDY4" s="412"/>
      <c r="RDZ4" s="680"/>
      <c r="REA4" s="680"/>
      <c r="REB4" s="680"/>
      <c r="REC4" s="680"/>
      <c r="RED4" s="412"/>
      <c r="REE4" s="680"/>
      <c r="REF4" s="680"/>
      <c r="REG4" s="680"/>
      <c r="REH4" s="680"/>
      <c r="REI4" s="412"/>
      <c r="REJ4" s="680"/>
      <c r="REK4" s="680"/>
      <c r="REL4" s="680"/>
      <c r="REM4" s="680"/>
      <c r="REN4" s="412"/>
      <c r="REO4" s="680"/>
      <c r="REP4" s="680"/>
      <c r="REQ4" s="680"/>
      <c r="RER4" s="680"/>
      <c r="RES4" s="412"/>
      <c r="RET4" s="680"/>
      <c r="REU4" s="680"/>
      <c r="REV4" s="680"/>
      <c r="REW4" s="680"/>
      <c r="REX4" s="412"/>
      <c r="REY4" s="680"/>
      <c r="REZ4" s="680"/>
      <c r="RFA4" s="680"/>
      <c r="RFB4" s="680"/>
      <c r="RFC4" s="412"/>
      <c r="RFD4" s="680"/>
      <c r="RFE4" s="680"/>
      <c r="RFF4" s="680"/>
      <c r="RFG4" s="680"/>
      <c r="RFH4" s="412"/>
      <c r="RFI4" s="680"/>
      <c r="RFJ4" s="680"/>
      <c r="RFK4" s="680"/>
      <c r="RFL4" s="680"/>
      <c r="RFM4" s="412"/>
      <c r="RFN4" s="680"/>
      <c r="RFO4" s="680"/>
      <c r="RFP4" s="680"/>
      <c r="RFQ4" s="680"/>
      <c r="RFR4" s="412"/>
      <c r="RFS4" s="680"/>
      <c r="RFT4" s="680"/>
      <c r="RFU4" s="680"/>
      <c r="RFV4" s="680"/>
      <c r="RFW4" s="412"/>
      <c r="RFX4" s="680"/>
      <c r="RFY4" s="680"/>
      <c r="RFZ4" s="680"/>
      <c r="RGA4" s="680"/>
      <c r="RGB4" s="412"/>
      <c r="RGC4" s="680"/>
      <c r="RGD4" s="680"/>
      <c r="RGE4" s="680"/>
      <c r="RGF4" s="680"/>
      <c r="RGG4" s="412"/>
      <c r="RGH4" s="680"/>
      <c r="RGI4" s="680"/>
      <c r="RGJ4" s="680"/>
      <c r="RGK4" s="680"/>
      <c r="RGL4" s="412"/>
      <c r="RGM4" s="680"/>
      <c r="RGN4" s="680"/>
      <c r="RGO4" s="680"/>
      <c r="RGP4" s="680"/>
      <c r="RGQ4" s="412"/>
      <c r="RGR4" s="680"/>
      <c r="RGS4" s="680"/>
      <c r="RGT4" s="680"/>
      <c r="RGU4" s="680"/>
      <c r="RGV4" s="412"/>
      <c r="RGW4" s="680"/>
      <c r="RGX4" s="680"/>
      <c r="RGY4" s="680"/>
      <c r="RGZ4" s="680"/>
      <c r="RHA4" s="412"/>
      <c r="RHB4" s="680"/>
      <c r="RHC4" s="680"/>
      <c r="RHD4" s="680"/>
      <c r="RHE4" s="680"/>
      <c r="RHF4" s="412"/>
      <c r="RHG4" s="680"/>
      <c r="RHH4" s="680"/>
      <c r="RHI4" s="680"/>
      <c r="RHJ4" s="680"/>
      <c r="RHK4" s="412"/>
      <c r="RHL4" s="680"/>
      <c r="RHM4" s="680"/>
      <c r="RHN4" s="680"/>
      <c r="RHO4" s="680"/>
      <c r="RHP4" s="412"/>
      <c r="RHQ4" s="680"/>
      <c r="RHR4" s="680"/>
      <c r="RHS4" s="680"/>
      <c r="RHT4" s="680"/>
      <c r="RHU4" s="412"/>
      <c r="RHV4" s="680"/>
      <c r="RHW4" s="680"/>
      <c r="RHX4" s="680"/>
      <c r="RHY4" s="680"/>
      <c r="RHZ4" s="412"/>
      <c r="RIA4" s="680"/>
      <c r="RIB4" s="680"/>
      <c r="RIC4" s="680"/>
      <c r="RID4" s="680"/>
      <c r="RIE4" s="412"/>
      <c r="RIF4" s="680"/>
      <c r="RIG4" s="680"/>
      <c r="RIH4" s="680"/>
      <c r="RII4" s="680"/>
      <c r="RIJ4" s="412"/>
      <c r="RIK4" s="680"/>
      <c r="RIL4" s="680"/>
      <c r="RIM4" s="680"/>
      <c r="RIN4" s="680"/>
      <c r="RIO4" s="412"/>
      <c r="RIP4" s="680"/>
      <c r="RIQ4" s="680"/>
      <c r="RIR4" s="680"/>
      <c r="RIS4" s="680"/>
      <c r="RIT4" s="412"/>
      <c r="RIU4" s="680"/>
      <c r="RIV4" s="680"/>
      <c r="RIW4" s="680"/>
      <c r="RIX4" s="680"/>
      <c r="RIY4" s="412"/>
      <c r="RIZ4" s="680"/>
      <c r="RJA4" s="680"/>
      <c r="RJB4" s="680"/>
      <c r="RJC4" s="680"/>
      <c r="RJD4" s="412"/>
      <c r="RJE4" s="680"/>
      <c r="RJF4" s="680"/>
      <c r="RJG4" s="680"/>
      <c r="RJH4" s="680"/>
      <c r="RJI4" s="412"/>
      <c r="RJJ4" s="680"/>
      <c r="RJK4" s="680"/>
      <c r="RJL4" s="680"/>
      <c r="RJM4" s="680"/>
      <c r="RJN4" s="412"/>
      <c r="RJO4" s="680"/>
      <c r="RJP4" s="680"/>
      <c r="RJQ4" s="680"/>
      <c r="RJR4" s="680"/>
      <c r="RJS4" s="412"/>
      <c r="RJT4" s="680"/>
      <c r="RJU4" s="680"/>
      <c r="RJV4" s="680"/>
      <c r="RJW4" s="680"/>
      <c r="RJX4" s="412"/>
      <c r="RJY4" s="680"/>
      <c r="RJZ4" s="680"/>
      <c r="RKA4" s="680"/>
      <c r="RKB4" s="680"/>
      <c r="RKC4" s="412"/>
      <c r="RKD4" s="680"/>
      <c r="RKE4" s="680"/>
      <c r="RKF4" s="680"/>
      <c r="RKG4" s="680"/>
      <c r="RKH4" s="412"/>
      <c r="RKI4" s="680"/>
      <c r="RKJ4" s="680"/>
      <c r="RKK4" s="680"/>
      <c r="RKL4" s="680"/>
      <c r="RKM4" s="412"/>
      <c r="RKN4" s="680"/>
      <c r="RKO4" s="680"/>
      <c r="RKP4" s="680"/>
      <c r="RKQ4" s="680"/>
      <c r="RKR4" s="412"/>
      <c r="RKS4" s="680"/>
      <c r="RKT4" s="680"/>
      <c r="RKU4" s="680"/>
      <c r="RKV4" s="680"/>
      <c r="RKW4" s="412"/>
      <c r="RKX4" s="680"/>
      <c r="RKY4" s="680"/>
      <c r="RKZ4" s="680"/>
      <c r="RLA4" s="680"/>
      <c r="RLB4" s="412"/>
      <c r="RLC4" s="680"/>
      <c r="RLD4" s="680"/>
      <c r="RLE4" s="680"/>
      <c r="RLF4" s="680"/>
      <c r="RLG4" s="412"/>
      <c r="RLH4" s="680"/>
      <c r="RLI4" s="680"/>
      <c r="RLJ4" s="680"/>
      <c r="RLK4" s="680"/>
      <c r="RLL4" s="412"/>
      <c r="RLM4" s="680"/>
      <c r="RLN4" s="680"/>
      <c r="RLO4" s="680"/>
      <c r="RLP4" s="680"/>
      <c r="RLQ4" s="412"/>
      <c r="RLR4" s="680"/>
      <c r="RLS4" s="680"/>
      <c r="RLT4" s="680"/>
      <c r="RLU4" s="680"/>
      <c r="RLV4" s="412"/>
      <c r="RLW4" s="680"/>
      <c r="RLX4" s="680"/>
      <c r="RLY4" s="680"/>
      <c r="RLZ4" s="680"/>
      <c r="RMA4" s="412"/>
      <c r="RMB4" s="680"/>
      <c r="RMC4" s="680"/>
      <c r="RMD4" s="680"/>
      <c r="RME4" s="680"/>
      <c r="RMF4" s="412"/>
      <c r="RMG4" s="680"/>
      <c r="RMH4" s="680"/>
      <c r="RMI4" s="680"/>
      <c r="RMJ4" s="680"/>
      <c r="RMK4" s="412"/>
      <c r="RML4" s="680"/>
      <c r="RMM4" s="680"/>
      <c r="RMN4" s="680"/>
      <c r="RMO4" s="680"/>
      <c r="RMP4" s="412"/>
      <c r="RMQ4" s="680"/>
      <c r="RMR4" s="680"/>
      <c r="RMS4" s="680"/>
      <c r="RMT4" s="680"/>
      <c r="RMU4" s="412"/>
      <c r="RMV4" s="680"/>
      <c r="RMW4" s="680"/>
      <c r="RMX4" s="680"/>
      <c r="RMY4" s="680"/>
      <c r="RMZ4" s="412"/>
      <c r="RNA4" s="680"/>
      <c r="RNB4" s="680"/>
      <c r="RNC4" s="680"/>
      <c r="RND4" s="680"/>
      <c r="RNE4" s="412"/>
      <c r="RNF4" s="680"/>
      <c r="RNG4" s="680"/>
      <c r="RNH4" s="680"/>
      <c r="RNI4" s="680"/>
      <c r="RNJ4" s="412"/>
      <c r="RNK4" s="680"/>
      <c r="RNL4" s="680"/>
      <c r="RNM4" s="680"/>
      <c r="RNN4" s="680"/>
      <c r="RNO4" s="412"/>
      <c r="RNP4" s="680"/>
      <c r="RNQ4" s="680"/>
      <c r="RNR4" s="680"/>
      <c r="RNS4" s="680"/>
      <c r="RNT4" s="412"/>
      <c r="RNU4" s="680"/>
      <c r="RNV4" s="680"/>
      <c r="RNW4" s="680"/>
      <c r="RNX4" s="680"/>
      <c r="RNY4" s="412"/>
      <c r="RNZ4" s="680"/>
      <c r="ROA4" s="680"/>
      <c r="ROB4" s="680"/>
      <c r="ROC4" s="680"/>
      <c r="ROD4" s="412"/>
      <c r="ROE4" s="680"/>
      <c r="ROF4" s="680"/>
      <c r="ROG4" s="680"/>
      <c r="ROH4" s="680"/>
      <c r="ROI4" s="412"/>
      <c r="ROJ4" s="680"/>
      <c r="ROK4" s="680"/>
      <c r="ROL4" s="680"/>
      <c r="ROM4" s="680"/>
      <c r="RON4" s="412"/>
      <c r="ROO4" s="680"/>
      <c r="ROP4" s="680"/>
      <c r="ROQ4" s="680"/>
      <c r="ROR4" s="680"/>
      <c r="ROS4" s="412"/>
      <c r="ROT4" s="680"/>
      <c r="ROU4" s="680"/>
      <c r="ROV4" s="680"/>
      <c r="ROW4" s="680"/>
      <c r="ROX4" s="412"/>
      <c r="ROY4" s="680"/>
      <c r="ROZ4" s="680"/>
      <c r="RPA4" s="680"/>
      <c r="RPB4" s="680"/>
      <c r="RPC4" s="412"/>
      <c r="RPD4" s="680"/>
      <c r="RPE4" s="680"/>
      <c r="RPF4" s="680"/>
      <c r="RPG4" s="680"/>
      <c r="RPH4" s="412"/>
      <c r="RPI4" s="680"/>
      <c r="RPJ4" s="680"/>
      <c r="RPK4" s="680"/>
      <c r="RPL4" s="680"/>
      <c r="RPM4" s="412"/>
      <c r="RPN4" s="680"/>
      <c r="RPO4" s="680"/>
      <c r="RPP4" s="680"/>
      <c r="RPQ4" s="680"/>
      <c r="RPR4" s="412"/>
      <c r="RPS4" s="680"/>
      <c r="RPT4" s="680"/>
      <c r="RPU4" s="680"/>
      <c r="RPV4" s="680"/>
      <c r="RPW4" s="412"/>
      <c r="RPX4" s="680"/>
      <c r="RPY4" s="680"/>
      <c r="RPZ4" s="680"/>
      <c r="RQA4" s="680"/>
      <c r="RQB4" s="412"/>
      <c r="RQC4" s="680"/>
      <c r="RQD4" s="680"/>
      <c r="RQE4" s="680"/>
      <c r="RQF4" s="680"/>
      <c r="RQG4" s="412"/>
      <c r="RQH4" s="680"/>
      <c r="RQI4" s="680"/>
      <c r="RQJ4" s="680"/>
      <c r="RQK4" s="680"/>
      <c r="RQL4" s="412"/>
      <c r="RQM4" s="680"/>
      <c r="RQN4" s="680"/>
      <c r="RQO4" s="680"/>
      <c r="RQP4" s="680"/>
      <c r="RQQ4" s="412"/>
      <c r="RQR4" s="680"/>
      <c r="RQS4" s="680"/>
      <c r="RQT4" s="680"/>
      <c r="RQU4" s="680"/>
      <c r="RQV4" s="412"/>
      <c r="RQW4" s="680"/>
      <c r="RQX4" s="680"/>
      <c r="RQY4" s="680"/>
      <c r="RQZ4" s="680"/>
      <c r="RRA4" s="412"/>
      <c r="RRB4" s="680"/>
      <c r="RRC4" s="680"/>
      <c r="RRD4" s="680"/>
      <c r="RRE4" s="680"/>
      <c r="RRF4" s="412"/>
      <c r="RRG4" s="680"/>
      <c r="RRH4" s="680"/>
      <c r="RRI4" s="680"/>
      <c r="RRJ4" s="680"/>
      <c r="RRK4" s="412"/>
      <c r="RRL4" s="680"/>
      <c r="RRM4" s="680"/>
      <c r="RRN4" s="680"/>
      <c r="RRO4" s="680"/>
      <c r="RRP4" s="412"/>
      <c r="RRQ4" s="680"/>
      <c r="RRR4" s="680"/>
      <c r="RRS4" s="680"/>
      <c r="RRT4" s="680"/>
      <c r="RRU4" s="412"/>
      <c r="RRV4" s="680"/>
      <c r="RRW4" s="680"/>
      <c r="RRX4" s="680"/>
      <c r="RRY4" s="680"/>
      <c r="RRZ4" s="412"/>
      <c r="RSA4" s="680"/>
      <c r="RSB4" s="680"/>
      <c r="RSC4" s="680"/>
      <c r="RSD4" s="680"/>
      <c r="RSE4" s="412"/>
      <c r="RSF4" s="680"/>
      <c r="RSG4" s="680"/>
      <c r="RSH4" s="680"/>
      <c r="RSI4" s="680"/>
      <c r="RSJ4" s="412"/>
      <c r="RSK4" s="680"/>
      <c r="RSL4" s="680"/>
      <c r="RSM4" s="680"/>
      <c r="RSN4" s="680"/>
      <c r="RSO4" s="412"/>
      <c r="RSP4" s="680"/>
      <c r="RSQ4" s="680"/>
      <c r="RSR4" s="680"/>
      <c r="RSS4" s="680"/>
      <c r="RST4" s="412"/>
      <c r="RSU4" s="680"/>
      <c r="RSV4" s="680"/>
      <c r="RSW4" s="680"/>
      <c r="RSX4" s="680"/>
      <c r="RSY4" s="412"/>
      <c r="RSZ4" s="680"/>
      <c r="RTA4" s="680"/>
      <c r="RTB4" s="680"/>
      <c r="RTC4" s="680"/>
      <c r="RTD4" s="412"/>
      <c r="RTE4" s="680"/>
      <c r="RTF4" s="680"/>
      <c r="RTG4" s="680"/>
      <c r="RTH4" s="680"/>
      <c r="RTI4" s="412"/>
      <c r="RTJ4" s="680"/>
      <c r="RTK4" s="680"/>
      <c r="RTL4" s="680"/>
      <c r="RTM4" s="680"/>
      <c r="RTN4" s="412"/>
      <c r="RTO4" s="680"/>
      <c r="RTP4" s="680"/>
      <c r="RTQ4" s="680"/>
      <c r="RTR4" s="680"/>
      <c r="RTS4" s="412"/>
      <c r="RTT4" s="680"/>
      <c r="RTU4" s="680"/>
      <c r="RTV4" s="680"/>
      <c r="RTW4" s="680"/>
      <c r="RTX4" s="412"/>
      <c r="RTY4" s="680"/>
      <c r="RTZ4" s="680"/>
      <c r="RUA4" s="680"/>
      <c r="RUB4" s="680"/>
      <c r="RUC4" s="412"/>
      <c r="RUD4" s="680"/>
      <c r="RUE4" s="680"/>
      <c r="RUF4" s="680"/>
      <c r="RUG4" s="680"/>
      <c r="RUH4" s="412"/>
      <c r="RUI4" s="680"/>
      <c r="RUJ4" s="680"/>
      <c r="RUK4" s="680"/>
      <c r="RUL4" s="680"/>
      <c r="RUM4" s="412"/>
      <c r="RUN4" s="680"/>
      <c r="RUO4" s="680"/>
      <c r="RUP4" s="680"/>
      <c r="RUQ4" s="680"/>
      <c r="RUR4" s="412"/>
      <c r="RUS4" s="680"/>
      <c r="RUT4" s="680"/>
      <c r="RUU4" s="680"/>
      <c r="RUV4" s="680"/>
      <c r="RUW4" s="412"/>
      <c r="RUX4" s="680"/>
      <c r="RUY4" s="680"/>
      <c r="RUZ4" s="680"/>
      <c r="RVA4" s="680"/>
      <c r="RVB4" s="412"/>
      <c r="RVC4" s="680"/>
      <c r="RVD4" s="680"/>
      <c r="RVE4" s="680"/>
      <c r="RVF4" s="680"/>
      <c r="RVG4" s="412"/>
      <c r="RVH4" s="680"/>
      <c r="RVI4" s="680"/>
      <c r="RVJ4" s="680"/>
      <c r="RVK4" s="680"/>
      <c r="RVL4" s="412"/>
      <c r="RVM4" s="680"/>
      <c r="RVN4" s="680"/>
      <c r="RVO4" s="680"/>
      <c r="RVP4" s="680"/>
      <c r="RVQ4" s="412"/>
      <c r="RVR4" s="680"/>
      <c r="RVS4" s="680"/>
      <c r="RVT4" s="680"/>
      <c r="RVU4" s="680"/>
      <c r="RVV4" s="412"/>
      <c r="RVW4" s="680"/>
      <c r="RVX4" s="680"/>
      <c r="RVY4" s="680"/>
      <c r="RVZ4" s="680"/>
      <c r="RWA4" s="412"/>
      <c r="RWB4" s="680"/>
      <c r="RWC4" s="680"/>
      <c r="RWD4" s="680"/>
      <c r="RWE4" s="680"/>
      <c r="RWF4" s="412"/>
      <c r="RWG4" s="680"/>
      <c r="RWH4" s="680"/>
      <c r="RWI4" s="680"/>
      <c r="RWJ4" s="680"/>
      <c r="RWK4" s="412"/>
      <c r="RWL4" s="680"/>
      <c r="RWM4" s="680"/>
      <c r="RWN4" s="680"/>
      <c r="RWO4" s="680"/>
      <c r="RWP4" s="412"/>
      <c r="RWQ4" s="680"/>
      <c r="RWR4" s="680"/>
      <c r="RWS4" s="680"/>
      <c r="RWT4" s="680"/>
      <c r="RWU4" s="412"/>
      <c r="RWV4" s="680"/>
      <c r="RWW4" s="680"/>
      <c r="RWX4" s="680"/>
      <c r="RWY4" s="680"/>
      <c r="RWZ4" s="412"/>
      <c r="RXA4" s="680"/>
      <c r="RXB4" s="680"/>
      <c r="RXC4" s="680"/>
      <c r="RXD4" s="680"/>
      <c r="RXE4" s="412"/>
      <c r="RXF4" s="680"/>
      <c r="RXG4" s="680"/>
      <c r="RXH4" s="680"/>
      <c r="RXI4" s="680"/>
      <c r="RXJ4" s="412"/>
      <c r="RXK4" s="680"/>
      <c r="RXL4" s="680"/>
      <c r="RXM4" s="680"/>
      <c r="RXN4" s="680"/>
      <c r="RXO4" s="412"/>
      <c r="RXP4" s="680"/>
      <c r="RXQ4" s="680"/>
      <c r="RXR4" s="680"/>
      <c r="RXS4" s="680"/>
      <c r="RXT4" s="412"/>
      <c r="RXU4" s="680"/>
      <c r="RXV4" s="680"/>
      <c r="RXW4" s="680"/>
      <c r="RXX4" s="680"/>
      <c r="RXY4" s="412"/>
      <c r="RXZ4" s="680"/>
      <c r="RYA4" s="680"/>
      <c r="RYB4" s="680"/>
      <c r="RYC4" s="680"/>
      <c r="RYD4" s="412"/>
      <c r="RYE4" s="680"/>
      <c r="RYF4" s="680"/>
      <c r="RYG4" s="680"/>
      <c r="RYH4" s="680"/>
      <c r="RYI4" s="412"/>
      <c r="RYJ4" s="680"/>
      <c r="RYK4" s="680"/>
      <c r="RYL4" s="680"/>
      <c r="RYM4" s="680"/>
      <c r="RYN4" s="412"/>
      <c r="RYO4" s="680"/>
      <c r="RYP4" s="680"/>
      <c r="RYQ4" s="680"/>
      <c r="RYR4" s="680"/>
      <c r="RYS4" s="412"/>
      <c r="RYT4" s="680"/>
      <c r="RYU4" s="680"/>
      <c r="RYV4" s="680"/>
      <c r="RYW4" s="680"/>
      <c r="RYX4" s="412"/>
      <c r="RYY4" s="680"/>
      <c r="RYZ4" s="680"/>
      <c r="RZA4" s="680"/>
      <c r="RZB4" s="680"/>
      <c r="RZC4" s="412"/>
      <c r="RZD4" s="680"/>
      <c r="RZE4" s="680"/>
      <c r="RZF4" s="680"/>
      <c r="RZG4" s="680"/>
      <c r="RZH4" s="412"/>
      <c r="RZI4" s="680"/>
      <c r="RZJ4" s="680"/>
      <c r="RZK4" s="680"/>
      <c r="RZL4" s="680"/>
      <c r="RZM4" s="412"/>
      <c r="RZN4" s="680"/>
      <c r="RZO4" s="680"/>
      <c r="RZP4" s="680"/>
      <c r="RZQ4" s="680"/>
      <c r="RZR4" s="412"/>
      <c r="RZS4" s="680"/>
      <c r="RZT4" s="680"/>
      <c r="RZU4" s="680"/>
      <c r="RZV4" s="680"/>
      <c r="RZW4" s="412"/>
      <c r="RZX4" s="680"/>
      <c r="RZY4" s="680"/>
      <c r="RZZ4" s="680"/>
      <c r="SAA4" s="680"/>
      <c r="SAB4" s="412"/>
      <c r="SAC4" s="680"/>
      <c r="SAD4" s="680"/>
      <c r="SAE4" s="680"/>
      <c r="SAF4" s="680"/>
      <c r="SAG4" s="412"/>
      <c r="SAH4" s="680"/>
      <c r="SAI4" s="680"/>
      <c r="SAJ4" s="680"/>
      <c r="SAK4" s="680"/>
      <c r="SAL4" s="412"/>
      <c r="SAM4" s="680"/>
      <c r="SAN4" s="680"/>
      <c r="SAO4" s="680"/>
      <c r="SAP4" s="680"/>
      <c r="SAQ4" s="412"/>
      <c r="SAR4" s="680"/>
      <c r="SAS4" s="680"/>
      <c r="SAT4" s="680"/>
      <c r="SAU4" s="680"/>
      <c r="SAV4" s="412"/>
      <c r="SAW4" s="680"/>
      <c r="SAX4" s="680"/>
      <c r="SAY4" s="680"/>
      <c r="SAZ4" s="680"/>
      <c r="SBA4" s="412"/>
      <c r="SBB4" s="680"/>
      <c r="SBC4" s="680"/>
      <c r="SBD4" s="680"/>
      <c r="SBE4" s="680"/>
      <c r="SBF4" s="412"/>
      <c r="SBG4" s="680"/>
      <c r="SBH4" s="680"/>
      <c r="SBI4" s="680"/>
      <c r="SBJ4" s="680"/>
      <c r="SBK4" s="412"/>
      <c r="SBL4" s="680"/>
      <c r="SBM4" s="680"/>
      <c r="SBN4" s="680"/>
      <c r="SBO4" s="680"/>
      <c r="SBP4" s="412"/>
      <c r="SBQ4" s="680"/>
      <c r="SBR4" s="680"/>
      <c r="SBS4" s="680"/>
      <c r="SBT4" s="680"/>
      <c r="SBU4" s="412"/>
      <c r="SBV4" s="680"/>
      <c r="SBW4" s="680"/>
      <c r="SBX4" s="680"/>
      <c r="SBY4" s="680"/>
      <c r="SBZ4" s="412"/>
      <c r="SCA4" s="680"/>
      <c r="SCB4" s="680"/>
      <c r="SCC4" s="680"/>
      <c r="SCD4" s="680"/>
      <c r="SCE4" s="412"/>
      <c r="SCF4" s="680"/>
      <c r="SCG4" s="680"/>
      <c r="SCH4" s="680"/>
      <c r="SCI4" s="680"/>
      <c r="SCJ4" s="412"/>
      <c r="SCK4" s="680"/>
      <c r="SCL4" s="680"/>
      <c r="SCM4" s="680"/>
      <c r="SCN4" s="680"/>
      <c r="SCO4" s="412"/>
      <c r="SCP4" s="680"/>
      <c r="SCQ4" s="680"/>
      <c r="SCR4" s="680"/>
      <c r="SCS4" s="680"/>
      <c r="SCT4" s="412"/>
      <c r="SCU4" s="680"/>
      <c r="SCV4" s="680"/>
      <c r="SCW4" s="680"/>
      <c r="SCX4" s="680"/>
      <c r="SCY4" s="412"/>
      <c r="SCZ4" s="680"/>
      <c r="SDA4" s="680"/>
      <c r="SDB4" s="680"/>
      <c r="SDC4" s="680"/>
      <c r="SDD4" s="412"/>
      <c r="SDE4" s="680"/>
      <c r="SDF4" s="680"/>
      <c r="SDG4" s="680"/>
      <c r="SDH4" s="680"/>
      <c r="SDI4" s="412"/>
      <c r="SDJ4" s="680"/>
      <c r="SDK4" s="680"/>
      <c r="SDL4" s="680"/>
      <c r="SDM4" s="680"/>
      <c r="SDN4" s="412"/>
      <c r="SDO4" s="680"/>
      <c r="SDP4" s="680"/>
      <c r="SDQ4" s="680"/>
      <c r="SDR4" s="680"/>
      <c r="SDS4" s="412"/>
      <c r="SDT4" s="680"/>
      <c r="SDU4" s="680"/>
      <c r="SDV4" s="680"/>
      <c r="SDW4" s="680"/>
      <c r="SDX4" s="412"/>
      <c r="SDY4" s="680"/>
      <c r="SDZ4" s="680"/>
      <c r="SEA4" s="680"/>
      <c r="SEB4" s="680"/>
      <c r="SEC4" s="412"/>
      <c r="SED4" s="680"/>
      <c r="SEE4" s="680"/>
      <c r="SEF4" s="680"/>
      <c r="SEG4" s="680"/>
      <c r="SEH4" s="412"/>
      <c r="SEI4" s="680"/>
      <c r="SEJ4" s="680"/>
      <c r="SEK4" s="680"/>
      <c r="SEL4" s="680"/>
      <c r="SEM4" s="412"/>
      <c r="SEN4" s="680"/>
      <c r="SEO4" s="680"/>
      <c r="SEP4" s="680"/>
      <c r="SEQ4" s="680"/>
      <c r="SER4" s="412"/>
      <c r="SES4" s="680"/>
      <c r="SET4" s="680"/>
      <c r="SEU4" s="680"/>
      <c r="SEV4" s="680"/>
      <c r="SEW4" s="412"/>
      <c r="SEX4" s="680"/>
      <c r="SEY4" s="680"/>
      <c r="SEZ4" s="680"/>
      <c r="SFA4" s="680"/>
      <c r="SFB4" s="412"/>
      <c r="SFC4" s="680"/>
      <c r="SFD4" s="680"/>
      <c r="SFE4" s="680"/>
      <c r="SFF4" s="680"/>
      <c r="SFG4" s="412"/>
      <c r="SFH4" s="680"/>
      <c r="SFI4" s="680"/>
      <c r="SFJ4" s="680"/>
      <c r="SFK4" s="680"/>
      <c r="SFL4" s="412"/>
      <c r="SFM4" s="680"/>
      <c r="SFN4" s="680"/>
      <c r="SFO4" s="680"/>
      <c r="SFP4" s="680"/>
      <c r="SFQ4" s="412"/>
      <c r="SFR4" s="680"/>
      <c r="SFS4" s="680"/>
      <c r="SFT4" s="680"/>
      <c r="SFU4" s="680"/>
      <c r="SFV4" s="412"/>
      <c r="SFW4" s="680"/>
      <c r="SFX4" s="680"/>
      <c r="SFY4" s="680"/>
      <c r="SFZ4" s="680"/>
      <c r="SGA4" s="412"/>
      <c r="SGB4" s="680"/>
      <c r="SGC4" s="680"/>
      <c r="SGD4" s="680"/>
      <c r="SGE4" s="680"/>
      <c r="SGF4" s="412"/>
      <c r="SGG4" s="680"/>
      <c r="SGH4" s="680"/>
      <c r="SGI4" s="680"/>
      <c r="SGJ4" s="680"/>
      <c r="SGK4" s="412"/>
      <c r="SGL4" s="680"/>
      <c r="SGM4" s="680"/>
      <c r="SGN4" s="680"/>
      <c r="SGO4" s="680"/>
      <c r="SGP4" s="412"/>
      <c r="SGQ4" s="680"/>
      <c r="SGR4" s="680"/>
      <c r="SGS4" s="680"/>
      <c r="SGT4" s="680"/>
      <c r="SGU4" s="412"/>
      <c r="SGV4" s="680"/>
      <c r="SGW4" s="680"/>
      <c r="SGX4" s="680"/>
      <c r="SGY4" s="680"/>
      <c r="SGZ4" s="412"/>
      <c r="SHA4" s="680"/>
      <c r="SHB4" s="680"/>
      <c r="SHC4" s="680"/>
      <c r="SHD4" s="680"/>
      <c r="SHE4" s="412"/>
      <c r="SHF4" s="680"/>
      <c r="SHG4" s="680"/>
      <c r="SHH4" s="680"/>
      <c r="SHI4" s="680"/>
      <c r="SHJ4" s="412"/>
      <c r="SHK4" s="680"/>
      <c r="SHL4" s="680"/>
      <c r="SHM4" s="680"/>
      <c r="SHN4" s="680"/>
      <c r="SHO4" s="412"/>
      <c r="SHP4" s="680"/>
      <c r="SHQ4" s="680"/>
      <c r="SHR4" s="680"/>
      <c r="SHS4" s="680"/>
      <c r="SHT4" s="412"/>
      <c r="SHU4" s="680"/>
      <c r="SHV4" s="680"/>
      <c r="SHW4" s="680"/>
      <c r="SHX4" s="680"/>
      <c r="SHY4" s="412"/>
      <c r="SHZ4" s="680"/>
      <c r="SIA4" s="680"/>
      <c r="SIB4" s="680"/>
      <c r="SIC4" s="680"/>
      <c r="SID4" s="412"/>
      <c r="SIE4" s="680"/>
      <c r="SIF4" s="680"/>
      <c r="SIG4" s="680"/>
      <c r="SIH4" s="680"/>
      <c r="SII4" s="412"/>
      <c r="SIJ4" s="680"/>
      <c r="SIK4" s="680"/>
      <c r="SIL4" s="680"/>
      <c r="SIM4" s="680"/>
      <c r="SIN4" s="412"/>
      <c r="SIO4" s="680"/>
      <c r="SIP4" s="680"/>
      <c r="SIQ4" s="680"/>
      <c r="SIR4" s="680"/>
      <c r="SIS4" s="412"/>
      <c r="SIT4" s="680"/>
      <c r="SIU4" s="680"/>
      <c r="SIV4" s="680"/>
      <c r="SIW4" s="680"/>
      <c r="SIX4" s="412"/>
      <c r="SIY4" s="680"/>
      <c r="SIZ4" s="680"/>
      <c r="SJA4" s="680"/>
      <c r="SJB4" s="680"/>
      <c r="SJC4" s="412"/>
      <c r="SJD4" s="680"/>
      <c r="SJE4" s="680"/>
      <c r="SJF4" s="680"/>
      <c r="SJG4" s="680"/>
      <c r="SJH4" s="412"/>
      <c r="SJI4" s="680"/>
      <c r="SJJ4" s="680"/>
      <c r="SJK4" s="680"/>
      <c r="SJL4" s="680"/>
      <c r="SJM4" s="412"/>
      <c r="SJN4" s="680"/>
      <c r="SJO4" s="680"/>
      <c r="SJP4" s="680"/>
      <c r="SJQ4" s="680"/>
      <c r="SJR4" s="412"/>
      <c r="SJS4" s="680"/>
      <c r="SJT4" s="680"/>
      <c r="SJU4" s="680"/>
      <c r="SJV4" s="680"/>
      <c r="SJW4" s="412"/>
      <c r="SJX4" s="680"/>
      <c r="SJY4" s="680"/>
      <c r="SJZ4" s="680"/>
      <c r="SKA4" s="680"/>
      <c r="SKB4" s="412"/>
      <c r="SKC4" s="680"/>
      <c r="SKD4" s="680"/>
      <c r="SKE4" s="680"/>
      <c r="SKF4" s="680"/>
      <c r="SKG4" s="412"/>
      <c r="SKH4" s="680"/>
      <c r="SKI4" s="680"/>
      <c r="SKJ4" s="680"/>
      <c r="SKK4" s="680"/>
      <c r="SKL4" s="412"/>
      <c r="SKM4" s="680"/>
      <c r="SKN4" s="680"/>
      <c r="SKO4" s="680"/>
      <c r="SKP4" s="680"/>
      <c r="SKQ4" s="412"/>
      <c r="SKR4" s="680"/>
      <c r="SKS4" s="680"/>
      <c r="SKT4" s="680"/>
      <c r="SKU4" s="680"/>
      <c r="SKV4" s="412"/>
      <c r="SKW4" s="680"/>
      <c r="SKX4" s="680"/>
      <c r="SKY4" s="680"/>
      <c r="SKZ4" s="680"/>
      <c r="SLA4" s="412"/>
      <c r="SLB4" s="680"/>
      <c r="SLC4" s="680"/>
      <c r="SLD4" s="680"/>
      <c r="SLE4" s="680"/>
      <c r="SLF4" s="412"/>
      <c r="SLG4" s="680"/>
      <c r="SLH4" s="680"/>
      <c r="SLI4" s="680"/>
      <c r="SLJ4" s="680"/>
      <c r="SLK4" s="412"/>
      <c r="SLL4" s="680"/>
      <c r="SLM4" s="680"/>
      <c r="SLN4" s="680"/>
      <c r="SLO4" s="680"/>
      <c r="SLP4" s="412"/>
      <c r="SLQ4" s="680"/>
      <c r="SLR4" s="680"/>
      <c r="SLS4" s="680"/>
      <c r="SLT4" s="680"/>
      <c r="SLU4" s="412"/>
      <c r="SLV4" s="680"/>
      <c r="SLW4" s="680"/>
      <c r="SLX4" s="680"/>
      <c r="SLY4" s="680"/>
      <c r="SLZ4" s="412"/>
      <c r="SMA4" s="680"/>
      <c r="SMB4" s="680"/>
      <c r="SMC4" s="680"/>
      <c r="SMD4" s="680"/>
      <c r="SME4" s="412"/>
      <c r="SMF4" s="680"/>
      <c r="SMG4" s="680"/>
      <c r="SMH4" s="680"/>
      <c r="SMI4" s="680"/>
      <c r="SMJ4" s="412"/>
      <c r="SMK4" s="680"/>
      <c r="SML4" s="680"/>
      <c r="SMM4" s="680"/>
      <c r="SMN4" s="680"/>
      <c r="SMO4" s="412"/>
      <c r="SMP4" s="680"/>
      <c r="SMQ4" s="680"/>
      <c r="SMR4" s="680"/>
      <c r="SMS4" s="680"/>
      <c r="SMT4" s="412"/>
      <c r="SMU4" s="680"/>
      <c r="SMV4" s="680"/>
      <c r="SMW4" s="680"/>
      <c r="SMX4" s="680"/>
      <c r="SMY4" s="412"/>
      <c r="SMZ4" s="680"/>
      <c r="SNA4" s="680"/>
      <c r="SNB4" s="680"/>
      <c r="SNC4" s="680"/>
      <c r="SND4" s="412"/>
      <c r="SNE4" s="680"/>
      <c r="SNF4" s="680"/>
      <c r="SNG4" s="680"/>
      <c r="SNH4" s="680"/>
      <c r="SNI4" s="412"/>
      <c r="SNJ4" s="680"/>
      <c r="SNK4" s="680"/>
      <c r="SNL4" s="680"/>
      <c r="SNM4" s="680"/>
      <c r="SNN4" s="412"/>
      <c r="SNO4" s="680"/>
      <c r="SNP4" s="680"/>
      <c r="SNQ4" s="680"/>
      <c r="SNR4" s="680"/>
      <c r="SNS4" s="412"/>
      <c r="SNT4" s="680"/>
      <c r="SNU4" s="680"/>
      <c r="SNV4" s="680"/>
      <c r="SNW4" s="680"/>
      <c r="SNX4" s="412"/>
      <c r="SNY4" s="680"/>
      <c r="SNZ4" s="680"/>
      <c r="SOA4" s="680"/>
      <c r="SOB4" s="680"/>
      <c r="SOC4" s="412"/>
      <c r="SOD4" s="680"/>
      <c r="SOE4" s="680"/>
      <c r="SOF4" s="680"/>
      <c r="SOG4" s="680"/>
      <c r="SOH4" s="412"/>
      <c r="SOI4" s="680"/>
      <c r="SOJ4" s="680"/>
      <c r="SOK4" s="680"/>
      <c r="SOL4" s="680"/>
      <c r="SOM4" s="412"/>
      <c r="SON4" s="680"/>
      <c r="SOO4" s="680"/>
      <c r="SOP4" s="680"/>
      <c r="SOQ4" s="680"/>
      <c r="SOR4" s="412"/>
      <c r="SOS4" s="680"/>
      <c r="SOT4" s="680"/>
      <c r="SOU4" s="680"/>
      <c r="SOV4" s="680"/>
      <c r="SOW4" s="412"/>
      <c r="SOX4" s="680"/>
      <c r="SOY4" s="680"/>
      <c r="SOZ4" s="680"/>
      <c r="SPA4" s="680"/>
      <c r="SPB4" s="412"/>
      <c r="SPC4" s="680"/>
      <c r="SPD4" s="680"/>
      <c r="SPE4" s="680"/>
      <c r="SPF4" s="680"/>
      <c r="SPG4" s="412"/>
      <c r="SPH4" s="680"/>
      <c r="SPI4" s="680"/>
      <c r="SPJ4" s="680"/>
      <c r="SPK4" s="680"/>
      <c r="SPL4" s="412"/>
      <c r="SPM4" s="680"/>
      <c r="SPN4" s="680"/>
      <c r="SPO4" s="680"/>
      <c r="SPP4" s="680"/>
      <c r="SPQ4" s="412"/>
      <c r="SPR4" s="680"/>
      <c r="SPS4" s="680"/>
      <c r="SPT4" s="680"/>
      <c r="SPU4" s="680"/>
      <c r="SPV4" s="412"/>
      <c r="SPW4" s="680"/>
      <c r="SPX4" s="680"/>
      <c r="SPY4" s="680"/>
      <c r="SPZ4" s="680"/>
      <c r="SQA4" s="412"/>
      <c r="SQB4" s="680"/>
      <c r="SQC4" s="680"/>
      <c r="SQD4" s="680"/>
      <c r="SQE4" s="680"/>
      <c r="SQF4" s="412"/>
      <c r="SQG4" s="680"/>
      <c r="SQH4" s="680"/>
      <c r="SQI4" s="680"/>
      <c r="SQJ4" s="680"/>
      <c r="SQK4" s="412"/>
      <c r="SQL4" s="680"/>
      <c r="SQM4" s="680"/>
      <c r="SQN4" s="680"/>
      <c r="SQO4" s="680"/>
      <c r="SQP4" s="412"/>
      <c r="SQQ4" s="680"/>
      <c r="SQR4" s="680"/>
      <c r="SQS4" s="680"/>
      <c r="SQT4" s="680"/>
      <c r="SQU4" s="412"/>
      <c r="SQV4" s="680"/>
      <c r="SQW4" s="680"/>
      <c r="SQX4" s="680"/>
      <c r="SQY4" s="680"/>
      <c r="SQZ4" s="412"/>
      <c r="SRA4" s="680"/>
      <c r="SRB4" s="680"/>
      <c r="SRC4" s="680"/>
      <c r="SRD4" s="680"/>
      <c r="SRE4" s="412"/>
      <c r="SRF4" s="680"/>
      <c r="SRG4" s="680"/>
      <c r="SRH4" s="680"/>
      <c r="SRI4" s="680"/>
      <c r="SRJ4" s="412"/>
      <c r="SRK4" s="680"/>
      <c r="SRL4" s="680"/>
      <c r="SRM4" s="680"/>
      <c r="SRN4" s="680"/>
      <c r="SRO4" s="412"/>
      <c r="SRP4" s="680"/>
      <c r="SRQ4" s="680"/>
      <c r="SRR4" s="680"/>
      <c r="SRS4" s="680"/>
      <c r="SRT4" s="412"/>
      <c r="SRU4" s="680"/>
      <c r="SRV4" s="680"/>
      <c r="SRW4" s="680"/>
      <c r="SRX4" s="680"/>
      <c r="SRY4" s="412"/>
      <c r="SRZ4" s="680"/>
      <c r="SSA4" s="680"/>
      <c r="SSB4" s="680"/>
      <c r="SSC4" s="680"/>
      <c r="SSD4" s="412"/>
      <c r="SSE4" s="680"/>
      <c r="SSF4" s="680"/>
      <c r="SSG4" s="680"/>
      <c r="SSH4" s="680"/>
      <c r="SSI4" s="412"/>
      <c r="SSJ4" s="680"/>
      <c r="SSK4" s="680"/>
      <c r="SSL4" s="680"/>
      <c r="SSM4" s="680"/>
      <c r="SSN4" s="412"/>
      <c r="SSO4" s="680"/>
      <c r="SSP4" s="680"/>
      <c r="SSQ4" s="680"/>
      <c r="SSR4" s="680"/>
      <c r="SSS4" s="412"/>
      <c r="SST4" s="680"/>
      <c r="SSU4" s="680"/>
      <c r="SSV4" s="680"/>
      <c r="SSW4" s="680"/>
      <c r="SSX4" s="412"/>
      <c r="SSY4" s="680"/>
      <c r="SSZ4" s="680"/>
      <c r="STA4" s="680"/>
      <c r="STB4" s="680"/>
      <c r="STC4" s="412"/>
      <c r="STD4" s="680"/>
      <c r="STE4" s="680"/>
      <c r="STF4" s="680"/>
      <c r="STG4" s="680"/>
      <c r="STH4" s="412"/>
      <c r="STI4" s="680"/>
      <c r="STJ4" s="680"/>
      <c r="STK4" s="680"/>
      <c r="STL4" s="680"/>
      <c r="STM4" s="412"/>
      <c r="STN4" s="680"/>
      <c r="STO4" s="680"/>
      <c r="STP4" s="680"/>
      <c r="STQ4" s="680"/>
      <c r="STR4" s="412"/>
      <c r="STS4" s="680"/>
      <c r="STT4" s="680"/>
      <c r="STU4" s="680"/>
      <c r="STV4" s="680"/>
      <c r="STW4" s="412"/>
      <c r="STX4" s="680"/>
      <c r="STY4" s="680"/>
      <c r="STZ4" s="680"/>
      <c r="SUA4" s="680"/>
      <c r="SUB4" s="412"/>
      <c r="SUC4" s="680"/>
      <c r="SUD4" s="680"/>
      <c r="SUE4" s="680"/>
      <c r="SUF4" s="680"/>
      <c r="SUG4" s="412"/>
      <c r="SUH4" s="680"/>
      <c r="SUI4" s="680"/>
      <c r="SUJ4" s="680"/>
      <c r="SUK4" s="680"/>
      <c r="SUL4" s="412"/>
      <c r="SUM4" s="680"/>
      <c r="SUN4" s="680"/>
      <c r="SUO4" s="680"/>
      <c r="SUP4" s="680"/>
      <c r="SUQ4" s="412"/>
      <c r="SUR4" s="680"/>
      <c r="SUS4" s="680"/>
      <c r="SUT4" s="680"/>
      <c r="SUU4" s="680"/>
      <c r="SUV4" s="412"/>
      <c r="SUW4" s="680"/>
      <c r="SUX4" s="680"/>
      <c r="SUY4" s="680"/>
      <c r="SUZ4" s="680"/>
      <c r="SVA4" s="412"/>
      <c r="SVB4" s="680"/>
      <c r="SVC4" s="680"/>
      <c r="SVD4" s="680"/>
      <c r="SVE4" s="680"/>
      <c r="SVF4" s="412"/>
      <c r="SVG4" s="680"/>
      <c r="SVH4" s="680"/>
      <c r="SVI4" s="680"/>
      <c r="SVJ4" s="680"/>
      <c r="SVK4" s="412"/>
      <c r="SVL4" s="680"/>
      <c r="SVM4" s="680"/>
      <c r="SVN4" s="680"/>
      <c r="SVO4" s="680"/>
      <c r="SVP4" s="412"/>
      <c r="SVQ4" s="680"/>
      <c r="SVR4" s="680"/>
      <c r="SVS4" s="680"/>
      <c r="SVT4" s="680"/>
      <c r="SVU4" s="412"/>
      <c r="SVV4" s="680"/>
      <c r="SVW4" s="680"/>
      <c r="SVX4" s="680"/>
      <c r="SVY4" s="680"/>
      <c r="SVZ4" s="412"/>
      <c r="SWA4" s="680"/>
      <c r="SWB4" s="680"/>
      <c r="SWC4" s="680"/>
      <c r="SWD4" s="680"/>
      <c r="SWE4" s="412"/>
      <c r="SWF4" s="680"/>
      <c r="SWG4" s="680"/>
      <c r="SWH4" s="680"/>
      <c r="SWI4" s="680"/>
      <c r="SWJ4" s="412"/>
      <c r="SWK4" s="680"/>
      <c r="SWL4" s="680"/>
      <c r="SWM4" s="680"/>
      <c r="SWN4" s="680"/>
      <c r="SWO4" s="412"/>
      <c r="SWP4" s="680"/>
      <c r="SWQ4" s="680"/>
      <c r="SWR4" s="680"/>
      <c r="SWS4" s="680"/>
      <c r="SWT4" s="412"/>
      <c r="SWU4" s="680"/>
      <c r="SWV4" s="680"/>
      <c r="SWW4" s="680"/>
      <c r="SWX4" s="680"/>
      <c r="SWY4" s="412"/>
      <c r="SWZ4" s="680"/>
      <c r="SXA4" s="680"/>
      <c r="SXB4" s="680"/>
      <c r="SXC4" s="680"/>
      <c r="SXD4" s="412"/>
      <c r="SXE4" s="680"/>
      <c r="SXF4" s="680"/>
      <c r="SXG4" s="680"/>
      <c r="SXH4" s="680"/>
      <c r="SXI4" s="412"/>
      <c r="SXJ4" s="680"/>
      <c r="SXK4" s="680"/>
      <c r="SXL4" s="680"/>
      <c r="SXM4" s="680"/>
      <c r="SXN4" s="412"/>
      <c r="SXO4" s="680"/>
      <c r="SXP4" s="680"/>
      <c r="SXQ4" s="680"/>
      <c r="SXR4" s="680"/>
      <c r="SXS4" s="412"/>
      <c r="SXT4" s="680"/>
      <c r="SXU4" s="680"/>
      <c r="SXV4" s="680"/>
      <c r="SXW4" s="680"/>
      <c r="SXX4" s="412"/>
      <c r="SXY4" s="680"/>
      <c r="SXZ4" s="680"/>
      <c r="SYA4" s="680"/>
      <c r="SYB4" s="680"/>
      <c r="SYC4" s="412"/>
      <c r="SYD4" s="680"/>
      <c r="SYE4" s="680"/>
      <c r="SYF4" s="680"/>
      <c r="SYG4" s="680"/>
      <c r="SYH4" s="412"/>
      <c r="SYI4" s="680"/>
      <c r="SYJ4" s="680"/>
      <c r="SYK4" s="680"/>
      <c r="SYL4" s="680"/>
      <c r="SYM4" s="412"/>
      <c r="SYN4" s="680"/>
      <c r="SYO4" s="680"/>
      <c r="SYP4" s="680"/>
      <c r="SYQ4" s="680"/>
      <c r="SYR4" s="412"/>
      <c r="SYS4" s="680"/>
      <c r="SYT4" s="680"/>
      <c r="SYU4" s="680"/>
      <c r="SYV4" s="680"/>
      <c r="SYW4" s="412"/>
      <c r="SYX4" s="680"/>
      <c r="SYY4" s="680"/>
      <c r="SYZ4" s="680"/>
      <c r="SZA4" s="680"/>
      <c r="SZB4" s="412"/>
      <c r="SZC4" s="680"/>
      <c r="SZD4" s="680"/>
      <c r="SZE4" s="680"/>
      <c r="SZF4" s="680"/>
      <c r="SZG4" s="412"/>
      <c r="SZH4" s="680"/>
      <c r="SZI4" s="680"/>
      <c r="SZJ4" s="680"/>
      <c r="SZK4" s="680"/>
      <c r="SZL4" s="412"/>
      <c r="SZM4" s="680"/>
      <c r="SZN4" s="680"/>
      <c r="SZO4" s="680"/>
      <c r="SZP4" s="680"/>
      <c r="SZQ4" s="412"/>
      <c r="SZR4" s="680"/>
      <c r="SZS4" s="680"/>
      <c r="SZT4" s="680"/>
      <c r="SZU4" s="680"/>
      <c r="SZV4" s="412"/>
      <c r="SZW4" s="680"/>
      <c r="SZX4" s="680"/>
      <c r="SZY4" s="680"/>
      <c r="SZZ4" s="680"/>
      <c r="TAA4" s="412"/>
      <c r="TAB4" s="680"/>
      <c r="TAC4" s="680"/>
      <c r="TAD4" s="680"/>
      <c r="TAE4" s="680"/>
      <c r="TAF4" s="412"/>
      <c r="TAG4" s="680"/>
      <c r="TAH4" s="680"/>
      <c r="TAI4" s="680"/>
      <c r="TAJ4" s="680"/>
      <c r="TAK4" s="412"/>
      <c r="TAL4" s="680"/>
      <c r="TAM4" s="680"/>
      <c r="TAN4" s="680"/>
      <c r="TAO4" s="680"/>
      <c r="TAP4" s="412"/>
      <c r="TAQ4" s="680"/>
      <c r="TAR4" s="680"/>
      <c r="TAS4" s="680"/>
      <c r="TAT4" s="680"/>
      <c r="TAU4" s="412"/>
      <c r="TAV4" s="680"/>
      <c r="TAW4" s="680"/>
      <c r="TAX4" s="680"/>
      <c r="TAY4" s="680"/>
      <c r="TAZ4" s="412"/>
      <c r="TBA4" s="680"/>
      <c r="TBB4" s="680"/>
      <c r="TBC4" s="680"/>
      <c r="TBD4" s="680"/>
      <c r="TBE4" s="412"/>
      <c r="TBF4" s="680"/>
      <c r="TBG4" s="680"/>
      <c r="TBH4" s="680"/>
      <c r="TBI4" s="680"/>
      <c r="TBJ4" s="412"/>
      <c r="TBK4" s="680"/>
      <c r="TBL4" s="680"/>
      <c r="TBM4" s="680"/>
      <c r="TBN4" s="680"/>
      <c r="TBO4" s="412"/>
      <c r="TBP4" s="680"/>
      <c r="TBQ4" s="680"/>
      <c r="TBR4" s="680"/>
      <c r="TBS4" s="680"/>
      <c r="TBT4" s="412"/>
      <c r="TBU4" s="680"/>
      <c r="TBV4" s="680"/>
      <c r="TBW4" s="680"/>
      <c r="TBX4" s="680"/>
      <c r="TBY4" s="412"/>
      <c r="TBZ4" s="680"/>
      <c r="TCA4" s="680"/>
      <c r="TCB4" s="680"/>
      <c r="TCC4" s="680"/>
      <c r="TCD4" s="412"/>
      <c r="TCE4" s="680"/>
      <c r="TCF4" s="680"/>
      <c r="TCG4" s="680"/>
      <c r="TCH4" s="680"/>
      <c r="TCI4" s="412"/>
      <c r="TCJ4" s="680"/>
      <c r="TCK4" s="680"/>
      <c r="TCL4" s="680"/>
      <c r="TCM4" s="680"/>
      <c r="TCN4" s="412"/>
      <c r="TCO4" s="680"/>
      <c r="TCP4" s="680"/>
      <c r="TCQ4" s="680"/>
      <c r="TCR4" s="680"/>
      <c r="TCS4" s="412"/>
      <c r="TCT4" s="680"/>
      <c r="TCU4" s="680"/>
      <c r="TCV4" s="680"/>
      <c r="TCW4" s="680"/>
      <c r="TCX4" s="412"/>
      <c r="TCY4" s="680"/>
      <c r="TCZ4" s="680"/>
      <c r="TDA4" s="680"/>
      <c r="TDB4" s="680"/>
      <c r="TDC4" s="412"/>
      <c r="TDD4" s="680"/>
      <c r="TDE4" s="680"/>
      <c r="TDF4" s="680"/>
      <c r="TDG4" s="680"/>
      <c r="TDH4" s="412"/>
      <c r="TDI4" s="680"/>
      <c r="TDJ4" s="680"/>
      <c r="TDK4" s="680"/>
      <c r="TDL4" s="680"/>
      <c r="TDM4" s="412"/>
      <c r="TDN4" s="680"/>
      <c r="TDO4" s="680"/>
      <c r="TDP4" s="680"/>
      <c r="TDQ4" s="680"/>
      <c r="TDR4" s="412"/>
      <c r="TDS4" s="680"/>
      <c r="TDT4" s="680"/>
      <c r="TDU4" s="680"/>
      <c r="TDV4" s="680"/>
      <c r="TDW4" s="412"/>
      <c r="TDX4" s="680"/>
      <c r="TDY4" s="680"/>
      <c r="TDZ4" s="680"/>
      <c r="TEA4" s="680"/>
      <c r="TEB4" s="412"/>
      <c r="TEC4" s="680"/>
      <c r="TED4" s="680"/>
      <c r="TEE4" s="680"/>
      <c r="TEF4" s="680"/>
      <c r="TEG4" s="412"/>
      <c r="TEH4" s="680"/>
      <c r="TEI4" s="680"/>
      <c r="TEJ4" s="680"/>
      <c r="TEK4" s="680"/>
      <c r="TEL4" s="412"/>
      <c r="TEM4" s="680"/>
      <c r="TEN4" s="680"/>
      <c r="TEO4" s="680"/>
      <c r="TEP4" s="680"/>
      <c r="TEQ4" s="412"/>
      <c r="TER4" s="680"/>
      <c r="TES4" s="680"/>
      <c r="TET4" s="680"/>
      <c r="TEU4" s="680"/>
      <c r="TEV4" s="412"/>
      <c r="TEW4" s="680"/>
      <c r="TEX4" s="680"/>
      <c r="TEY4" s="680"/>
      <c r="TEZ4" s="680"/>
      <c r="TFA4" s="412"/>
      <c r="TFB4" s="680"/>
      <c r="TFC4" s="680"/>
      <c r="TFD4" s="680"/>
      <c r="TFE4" s="680"/>
      <c r="TFF4" s="412"/>
      <c r="TFG4" s="680"/>
      <c r="TFH4" s="680"/>
      <c r="TFI4" s="680"/>
      <c r="TFJ4" s="680"/>
      <c r="TFK4" s="412"/>
      <c r="TFL4" s="680"/>
      <c r="TFM4" s="680"/>
      <c r="TFN4" s="680"/>
      <c r="TFO4" s="680"/>
      <c r="TFP4" s="412"/>
      <c r="TFQ4" s="680"/>
      <c r="TFR4" s="680"/>
      <c r="TFS4" s="680"/>
      <c r="TFT4" s="680"/>
      <c r="TFU4" s="412"/>
      <c r="TFV4" s="680"/>
      <c r="TFW4" s="680"/>
      <c r="TFX4" s="680"/>
      <c r="TFY4" s="680"/>
      <c r="TFZ4" s="412"/>
      <c r="TGA4" s="680"/>
      <c r="TGB4" s="680"/>
      <c r="TGC4" s="680"/>
      <c r="TGD4" s="680"/>
      <c r="TGE4" s="412"/>
      <c r="TGF4" s="680"/>
      <c r="TGG4" s="680"/>
      <c r="TGH4" s="680"/>
      <c r="TGI4" s="680"/>
      <c r="TGJ4" s="412"/>
      <c r="TGK4" s="680"/>
      <c r="TGL4" s="680"/>
      <c r="TGM4" s="680"/>
      <c r="TGN4" s="680"/>
      <c r="TGO4" s="412"/>
      <c r="TGP4" s="680"/>
      <c r="TGQ4" s="680"/>
      <c r="TGR4" s="680"/>
      <c r="TGS4" s="680"/>
      <c r="TGT4" s="412"/>
      <c r="TGU4" s="680"/>
      <c r="TGV4" s="680"/>
      <c r="TGW4" s="680"/>
      <c r="TGX4" s="680"/>
      <c r="TGY4" s="412"/>
      <c r="TGZ4" s="680"/>
      <c r="THA4" s="680"/>
      <c r="THB4" s="680"/>
      <c r="THC4" s="680"/>
      <c r="THD4" s="412"/>
      <c r="THE4" s="680"/>
      <c r="THF4" s="680"/>
      <c r="THG4" s="680"/>
      <c r="THH4" s="680"/>
      <c r="THI4" s="412"/>
      <c r="THJ4" s="680"/>
      <c r="THK4" s="680"/>
      <c r="THL4" s="680"/>
      <c r="THM4" s="680"/>
      <c r="THN4" s="412"/>
      <c r="THO4" s="680"/>
      <c r="THP4" s="680"/>
      <c r="THQ4" s="680"/>
      <c r="THR4" s="680"/>
      <c r="THS4" s="412"/>
      <c r="THT4" s="680"/>
      <c r="THU4" s="680"/>
      <c r="THV4" s="680"/>
      <c r="THW4" s="680"/>
      <c r="THX4" s="412"/>
      <c r="THY4" s="680"/>
      <c r="THZ4" s="680"/>
      <c r="TIA4" s="680"/>
      <c r="TIB4" s="680"/>
      <c r="TIC4" s="412"/>
      <c r="TID4" s="680"/>
      <c r="TIE4" s="680"/>
      <c r="TIF4" s="680"/>
      <c r="TIG4" s="680"/>
      <c r="TIH4" s="412"/>
      <c r="TII4" s="680"/>
      <c r="TIJ4" s="680"/>
      <c r="TIK4" s="680"/>
      <c r="TIL4" s="680"/>
      <c r="TIM4" s="412"/>
      <c r="TIN4" s="680"/>
      <c r="TIO4" s="680"/>
      <c r="TIP4" s="680"/>
      <c r="TIQ4" s="680"/>
      <c r="TIR4" s="412"/>
      <c r="TIS4" s="680"/>
      <c r="TIT4" s="680"/>
      <c r="TIU4" s="680"/>
      <c r="TIV4" s="680"/>
      <c r="TIW4" s="412"/>
      <c r="TIX4" s="680"/>
      <c r="TIY4" s="680"/>
      <c r="TIZ4" s="680"/>
      <c r="TJA4" s="680"/>
      <c r="TJB4" s="412"/>
      <c r="TJC4" s="680"/>
      <c r="TJD4" s="680"/>
      <c r="TJE4" s="680"/>
      <c r="TJF4" s="680"/>
      <c r="TJG4" s="412"/>
      <c r="TJH4" s="680"/>
      <c r="TJI4" s="680"/>
      <c r="TJJ4" s="680"/>
      <c r="TJK4" s="680"/>
      <c r="TJL4" s="412"/>
      <c r="TJM4" s="680"/>
      <c r="TJN4" s="680"/>
      <c r="TJO4" s="680"/>
      <c r="TJP4" s="680"/>
      <c r="TJQ4" s="412"/>
      <c r="TJR4" s="680"/>
      <c r="TJS4" s="680"/>
      <c r="TJT4" s="680"/>
      <c r="TJU4" s="680"/>
      <c r="TJV4" s="412"/>
      <c r="TJW4" s="680"/>
      <c r="TJX4" s="680"/>
      <c r="TJY4" s="680"/>
      <c r="TJZ4" s="680"/>
      <c r="TKA4" s="412"/>
      <c r="TKB4" s="680"/>
      <c r="TKC4" s="680"/>
      <c r="TKD4" s="680"/>
      <c r="TKE4" s="680"/>
      <c r="TKF4" s="412"/>
      <c r="TKG4" s="680"/>
      <c r="TKH4" s="680"/>
      <c r="TKI4" s="680"/>
      <c r="TKJ4" s="680"/>
      <c r="TKK4" s="412"/>
      <c r="TKL4" s="680"/>
      <c r="TKM4" s="680"/>
      <c r="TKN4" s="680"/>
      <c r="TKO4" s="680"/>
      <c r="TKP4" s="412"/>
      <c r="TKQ4" s="680"/>
      <c r="TKR4" s="680"/>
      <c r="TKS4" s="680"/>
      <c r="TKT4" s="680"/>
      <c r="TKU4" s="412"/>
      <c r="TKV4" s="680"/>
      <c r="TKW4" s="680"/>
      <c r="TKX4" s="680"/>
      <c r="TKY4" s="680"/>
      <c r="TKZ4" s="412"/>
      <c r="TLA4" s="680"/>
      <c r="TLB4" s="680"/>
      <c r="TLC4" s="680"/>
      <c r="TLD4" s="680"/>
      <c r="TLE4" s="412"/>
      <c r="TLF4" s="680"/>
      <c r="TLG4" s="680"/>
      <c r="TLH4" s="680"/>
      <c r="TLI4" s="680"/>
      <c r="TLJ4" s="412"/>
      <c r="TLK4" s="680"/>
      <c r="TLL4" s="680"/>
      <c r="TLM4" s="680"/>
      <c r="TLN4" s="680"/>
      <c r="TLO4" s="412"/>
      <c r="TLP4" s="680"/>
      <c r="TLQ4" s="680"/>
      <c r="TLR4" s="680"/>
      <c r="TLS4" s="680"/>
      <c r="TLT4" s="412"/>
      <c r="TLU4" s="680"/>
      <c r="TLV4" s="680"/>
      <c r="TLW4" s="680"/>
      <c r="TLX4" s="680"/>
      <c r="TLY4" s="412"/>
      <c r="TLZ4" s="680"/>
      <c r="TMA4" s="680"/>
      <c r="TMB4" s="680"/>
      <c r="TMC4" s="680"/>
      <c r="TMD4" s="412"/>
      <c r="TME4" s="680"/>
      <c r="TMF4" s="680"/>
      <c r="TMG4" s="680"/>
      <c r="TMH4" s="680"/>
      <c r="TMI4" s="412"/>
      <c r="TMJ4" s="680"/>
      <c r="TMK4" s="680"/>
      <c r="TML4" s="680"/>
      <c r="TMM4" s="680"/>
      <c r="TMN4" s="412"/>
      <c r="TMO4" s="680"/>
      <c r="TMP4" s="680"/>
      <c r="TMQ4" s="680"/>
      <c r="TMR4" s="680"/>
      <c r="TMS4" s="412"/>
      <c r="TMT4" s="680"/>
      <c r="TMU4" s="680"/>
      <c r="TMV4" s="680"/>
      <c r="TMW4" s="680"/>
      <c r="TMX4" s="412"/>
      <c r="TMY4" s="680"/>
      <c r="TMZ4" s="680"/>
      <c r="TNA4" s="680"/>
      <c r="TNB4" s="680"/>
      <c r="TNC4" s="412"/>
      <c r="TND4" s="680"/>
      <c r="TNE4" s="680"/>
      <c r="TNF4" s="680"/>
      <c r="TNG4" s="680"/>
      <c r="TNH4" s="412"/>
      <c r="TNI4" s="680"/>
      <c r="TNJ4" s="680"/>
      <c r="TNK4" s="680"/>
      <c r="TNL4" s="680"/>
      <c r="TNM4" s="412"/>
      <c r="TNN4" s="680"/>
      <c r="TNO4" s="680"/>
      <c r="TNP4" s="680"/>
      <c r="TNQ4" s="680"/>
      <c r="TNR4" s="412"/>
      <c r="TNS4" s="680"/>
      <c r="TNT4" s="680"/>
      <c r="TNU4" s="680"/>
      <c r="TNV4" s="680"/>
      <c r="TNW4" s="412"/>
      <c r="TNX4" s="680"/>
      <c r="TNY4" s="680"/>
      <c r="TNZ4" s="680"/>
      <c r="TOA4" s="680"/>
      <c r="TOB4" s="412"/>
      <c r="TOC4" s="680"/>
      <c r="TOD4" s="680"/>
      <c r="TOE4" s="680"/>
      <c r="TOF4" s="680"/>
      <c r="TOG4" s="412"/>
      <c r="TOH4" s="680"/>
      <c r="TOI4" s="680"/>
      <c r="TOJ4" s="680"/>
      <c r="TOK4" s="680"/>
      <c r="TOL4" s="412"/>
      <c r="TOM4" s="680"/>
      <c r="TON4" s="680"/>
      <c r="TOO4" s="680"/>
      <c r="TOP4" s="680"/>
      <c r="TOQ4" s="412"/>
      <c r="TOR4" s="680"/>
      <c r="TOS4" s="680"/>
      <c r="TOT4" s="680"/>
      <c r="TOU4" s="680"/>
      <c r="TOV4" s="412"/>
      <c r="TOW4" s="680"/>
      <c r="TOX4" s="680"/>
      <c r="TOY4" s="680"/>
      <c r="TOZ4" s="680"/>
      <c r="TPA4" s="412"/>
      <c r="TPB4" s="680"/>
      <c r="TPC4" s="680"/>
      <c r="TPD4" s="680"/>
      <c r="TPE4" s="680"/>
      <c r="TPF4" s="412"/>
      <c r="TPG4" s="680"/>
      <c r="TPH4" s="680"/>
      <c r="TPI4" s="680"/>
      <c r="TPJ4" s="680"/>
      <c r="TPK4" s="412"/>
      <c r="TPL4" s="680"/>
      <c r="TPM4" s="680"/>
      <c r="TPN4" s="680"/>
      <c r="TPO4" s="680"/>
      <c r="TPP4" s="412"/>
      <c r="TPQ4" s="680"/>
      <c r="TPR4" s="680"/>
      <c r="TPS4" s="680"/>
      <c r="TPT4" s="680"/>
      <c r="TPU4" s="412"/>
      <c r="TPV4" s="680"/>
      <c r="TPW4" s="680"/>
      <c r="TPX4" s="680"/>
      <c r="TPY4" s="680"/>
      <c r="TPZ4" s="412"/>
      <c r="TQA4" s="680"/>
      <c r="TQB4" s="680"/>
      <c r="TQC4" s="680"/>
      <c r="TQD4" s="680"/>
      <c r="TQE4" s="412"/>
      <c r="TQF4" s="680"/>
      <c r="TQG4" s="680"/>
      <c r="TQH4" s="680"/>
      <c r="TQI4" s="680"/>
      <c r="TQJ4" s="412"/>
      <c r="TQK4" s="680"/>
      <c r="TQL4" s="680"/>
      <c r="TQM4" s="680"/>
      <c r="TQN4" s="680"/>
      <c r="TQO4" s="412"/>
      <c r="TQP4" s="680"/>
      <c r="TQQ4" s="680"/>
      <c r="TQR4" s="680"/>
      <c r="TQS4" s="680"/>
      <c r="TQT4" s="412"/>
      <c r="TQU4" s="680"/>
      <c r="TQV4" s="680"/>
      <c r="TQW4" s="680"/>
      <c r="TQX4" s="680"/>
      <c r="TQY4" s="412"/>
      <c r="TQZ4" s="680"/>
      <c r="TRA4" s="680"/>
      <c r="TRB4" s="680"/>
      <c r="TRC4" s="680"/>
      <c r="TRD4" s="412"/>
      <c r="TRE4" s="680"/>
      <c r="TRF4" s="680"/>
      <c r="TRG4" s="680"/>
      <c r="TRH4" s="680"/>
      <c r="TRI4" s="412"/>
      <c r="TRJ4" s="680"/>
      <c r="TRK4" s="680"/>
      <c r="TRL4" s="680"/>
      <c r="TRM4" s="680"/>
      <c r="TRN4" s="412"/>
      <c r="TRO4" s="680"/>
      <c r="TRP4" s="680"/>
      <c r="TRQ4" s="680"/>
      <c r="TRR4" s="680"/>
      <c r="TRS4" s="412"/>
      <c r="TRT4" s="680"/>
      <c r="TRU4" s="680"/>
      <c r="TRV4" s="680"/>
      <c r="TRW4" s="680"/>
      <c r="TRX4" s="412"/>
      <c r="TRY4" s="680"/>
      <c r="TRZ4" s="680"/>
      <c r="TSA4" s="680"/>
      <c r="TSB4" s="680"/>
      <c r="TSC4" s="412"/>
      <c r="TSD4" s="680"/>
      <c r="TSE4" s="680"/>
      <c r="TSF4" s="680"/>
      <c r="TSG4" s="680"/>
      <c r="TSH4" s="412"/>
      <c r="TSI4" s="680"/>
      <c r="TSJ4" s="680"/>
      <c r="TSK4" s="680"/>
      <c r="TSL4" s="680"/>
      <c r="TSM4" s="412"/>
      <c r="TSN4" s="680"/>
      <c r="TSO4" s="680"/>
      <c r="TSP4" s="680"/>
      <c r="TSQ4" s="680"/>
      <c r="TSR4" s="412"/>
      <c r="TSS4" s="680"/>
      <c r="TST4" s="680"/>
      <c r="TSU4" s="680"/>
      <c r="TSV4" s="680"/>
      <c r="TSW4" s="412"/>
      <c r="TSX4" s="680"/>
      <c r="TSY4" s="680"/>
      <c r="TSZ4" s="680"/>
      <c r="TTA4" s="680"/>
      <c r="TTB4" s="412"/>
      <c r="TTC4" s="680"/>
      <c r="TTD4" s="680"/>
      <c r="TTE4" s="680"/>
      <c r="TTF4" s="680"/>
      <c r="TTG4" s="412"/>
      <c r="TTH4" s="680"/>
      <c r="TTI4" s="680"/>
      <c r="TTJ4" s="680"/>
      <c r="TTK4" s="680"/>
      <c r="TTL4" s="412"/>
      <c r="TTM4" s="680"/>
      <c r="TTN4" s="680"/>
      <c r="TTO4" s="680"/>
      <c r="TTP4" s="680"/>
      <c r="TTQ4" s="412"/>
      <c r="TTR4" s="680"/>
      <c r="TTS4" s="680"/>
      <c r="TTT4" s="680"/>
      <c r="TTU4" s="680"/>
      <c r="TTV4" s="412"/>
      <c r="TTW4" s="680"/>
      <c r="TTX4" s="680"/>
      <c r="TTY4" s="680"/>
      <c r="TTZ4" s="680"/>
      <c r="TUA4" s="412"/>
      <c r="TUB4" s="680"/>
      <c r="TUC4" s="680"/>
      <c r="TUD4" s="680"/>
      <c r="TUE4" s="680"/>
      <c r="TUF4" s="412"/>
      <c r="TUG4" s="680"/>
      <c r="TUH4" s="680"/>
      <c r="TUI4" s="680"/>
      <c r="TUJ4" s="680"/>
      <c r="TUK4" s="412"/>
      <c r="TUL4" s="680"/>
      <c r="TUM4" s="680"/>
      <c r="TUN4" s="680"/>
      <c r="TUO4" s="680"/>
      <c r="TUP4" s="412"/>
      <c r="TUQ4" s="680"/>
      <c r="TUR4" s="680"/>
      <c r="TUS4" s="680"/>
      <c r="TUT4" s="680"/>
      <c r="TUU4" s="412"/>
      <c r="TUV4" s="680"/>
      <c r="TUW4" s="680"/>
      <c r="TUX4" s="680"/>
      <c r="TUY4" s="680"/>
      <c r="TUZ4" s="412"/>
      <c r="TVA4" s="680"/>
      <c r="TVB4" s="680"/>
      <c r="TVC4" s="680"/>
      <c r="TVD4" s="680"/>
      <c r="TVE4" s="412"/>
      <c r="TVF4" s="680"/>
      <c r="TVG4" s="680"/>
      <c r="TVH4" s="680"/>
      <c r="TVI4" s="680"/>
      <c r="TVJ4" s="412"/>
      <c r="TVK4" s="680"/>
      <c r="TVL4" s="680"/>
      <c r="TVM4" s="680"/>
      <c r="TVN4" s="680"/>
      <c r="TVO4" s="412"/>
      <c r="TVP4" s="680"/>
      <c r="TVQ4" s="680"/>
      <c r="TVR4" s="680"/>
      <c r="TVS4" s="680"/>
      <c r="TVT4" s="412"/>
      <c r="TVU4" s="680"/>
      <c r="TVV4" s="680"/>
      <c r="TVW4" s="680"/>
      <c r="TVX4" s="680"/>
      <c r="TVY4" s="412"/>
      <c r="TVZ4" s="680"/>
      <c r="TWA4" s="680"/>
      <c r="TWB4" s="680"/>
      <c r="TWC4" s="680"/>
      <c r="TWD4" s="412"/>
      <c r="TWE4" s="680"/>
      <c r="TWF4" s="680"/>
      <c r="TWG4" s="680"/>
      <c r="TWH4" s="680"/>
      <c r="TWI4" s="412"/>
      <c r="TWJ4" s="680"/>
      <c r="TWK4" s="680"/>
      <c r="TWL4" s="680"/>
      <c r="TWM4" s="680"/>
      <c r="TWN4" s="412"/>
      <c r="TWO4" s="680"/>
      <c r="TWP4" s="680"/>
      <c r="TWQ4" s="680"/>
      <c r="TWR4" s="680"/>
      <c r="TWS4" s="412"/>
      <c r="TWT4" s="680"/>
      <c r="TWU4" s="680"/>
      <c r="TWV4" s="680"/>
      <c r="TWW4" s="680"/>
      <c r="TWX4" s="412"/>
      <c r="TWY4" s="680"/>
      <c r="TWZ4" s="680"/>
      <c r="TXA4" s="680"/>
      <c r="TXB4" s="680"/>
      <c r="TXC4" s="412"/>
      <c r="TXD4" s="680"/>
      <c r="TXE4" s="680"/>
      <c r="TXF4" s="680"/>
      <c r="TXG4" s="680"/>
      <c r="TXH4" s="412"/>
      <c r="TXI4" s="680"/>
      <c r="TXJ4" s="680"/>
      <c r="TXK4" s="680"/>
      <c r="TXL4" s="680"/>
      <c r="TXM4" s="412"/>
      <c r="TXN4" s="680"/>
      <c r="TXO4" s="680"/>
      <c r="TXP4" s="680"/>
      <c r="TXQ4" s="680"/>
      <c r="TXR4" s="412"/>
      <c r="TXS4" s="680"/>
      <c r="TXT4" s="680"/>
      <c r="TXU4" s="680"/>
      <c r="TXV4" s="680"/>
      <c r="TXW4" s="412"/>
      <c r="TXX4" s="680"/>
      <c r="TXY4" s="680"/>
      <c r="TXZ4" s="680"/>
      <c r="TYA4" s="680"/>
      <c r="TYB4" s="412"/>
      <c r="TYC4" s="680"/>
      <c r="TYD4" s="680"/>
      <c r="TYE4" s="680"/>
      <c r="TYF4" s="680"/>
      <c r="TYG4" s="412"/>
      <c r="TYH4" s="680"/>
      <c r="TYI4" s="680"/>
      <c r="TYJ4" s="680"/>
      <c r="TYK4" s="680"/>
      <c r="TYL4" s="412"/>
      <c r="TYM4" s="680"/>
      <c r="TYN4" s="680"/>
      <c r="TYO4" s="680"/>
      <c r="TYP4" s="680"/>
      <c r="TYQ4" s="412"/>
      <c r="TYR4" s="680"/>
      <c r="TYS4" s="680"/>
      <c r="TYT4" s="680"/>
      <c r="TYU4" s="680"/>
      <c r="TYV4" s="412"/>
      <c r="TYW4" s="680"/>
      <c r="TYX4" s="680"/>
      <c r="TYY4" s="680"/>
      <c r="TYZ4" s="680"/>
      <c r="TZA4" s="412"/>
      <c r="TZB4" s="680"/>
      <c r="TZC4" s="680"/>
      <c r="TZD4" s="680"/>
      <c r="TZE4" s="680"/>
      <c r="TZF4" s="412"/>
      <c r="TZG4" s="680"/>
      <c r="TZH4" s="680"/>
      <c r="TZI4" s="680"/>
      <c r="TZJ4" s="680"/>
      <c r="TZK4" s="412"/>
      <c r="TZL4" s="680"/>
      <c r="TZM4" s="680"/>
      <c r="TZN4" s="680"/>
      <c r="TZO4" s="680"/>
      <c r="TZP4" s="412"/>
      <c r="TZQ4" s="680"/>
      <c r="TZR4" s="680"/>
      <c r="TZS4" s="680"/>
      <c r="TZT4" s="680"/>
      <c r="TZU4" s="412"/>
      <c r="TZV4" s="680"/>
      <c r="TZW4" s="680"/>
      <c r="TZX4" s="680"/>
      <c r="TZY4" s="680"/>
      <c r="TZZ4" s="412"/>
      <c r="UAA4" s="680"/>
      <c r="UAB4" s="680"/>
      <c r="UAC4" s="680"/>
      <c r="UAD4" s="680"/>
      <c r="UAE4" s="412"/>
      <c r="UAF4" s="680"/>
      <c r="UAG4" s="680"/>
      <c r="UAH4" s="680"/>
      <c r="UAI4" s="680"/>
      <c r="UAJ4" s="412"/>
      <c r="UAK4" s="680"/>
      <c r="UAL4" s="680"/>
      <c r="UAM4" s="680"/>
      <c r="UAN4" s="680"/>
      <c r="UAO4" s="412"/>
      <c r="UAP4" s="680"/>
      <c r="UAQ4" s="680"/>
      <c r="UAR4" s="680"/>
      <c r="UAS4" s="680"/>
      <c r="UAT4" s="412"/>
      <c r="UAU4" s="680"/>
      <c r="UAV4" s="680"/>
      <c r="UAW4" s="680"/>
      <c r="UAX4" s="680"/>
      <c r="UAY4" s="412"/>
      <c r="UAZ4" s="680"/>
      <c r="UBA4" s="680"/>
      <c r="UBB4" s="680"/>
      <c r="UBC4" s="680"/>
      <c r="UBD4" s="412"/>
      <c r="UBE4" s="680"/>
      <c r="UBF4" s="680"/>
      <c r="UBG4" s="680"/>
      <c r="UBH4" s="680"/>
      <c r="UBI4" s="412"/>
      <c r="UBJ4" s="680"/>
      <c r="UBK4" s="680"/>
      <c r="UBL4" s="680"/>
      <c r="UBM4" s="680"/>
      <c r="UBN4" s="412"/>
      <c r="UBO4" s="680"/>
      <c r="UBP4" s="680"/>
      <c r="UBQ4" s="680"/>
      <c r="UBR4" s="680"/>
      <c r="UBS4" s="412"/>
      <c r="UBT4" s="680"/>
      <c r="UBU4" s="680"/>
      <c r="UBV4" s="680"/>
      <c r="UBW4" s="680"/>
      <c r="UBX4" s="412"/>
      <c r="UBY4" s="680"/>
      <c r="UBZ4" s="680"/>
      <c r="UCA4" s="680"/>
      <c r="UCB4" s="680"/>
      <c r="UCC4" s="412"/>
      <c r="UCD4" s="680"/>
      <c r="UCE4" s="680"/>
      <c r="UCF4" s="680"/>
      <c r="UCG4" s="680"/>
      <c r="UCH4" s="412"/>
      <c r="UCI4" s="680"/>
      <c r="UCJ4" s="680"/>
      <c r="UCK4" s="680"/>
      <c r="UCL4" s="680"/>
      <c r="UCM4" s="412"/>
      <c r="UCN4" s="680"/>
      <c r="UCO4" s="680"/>
      <c r="UCP4" s="680"/>
      <c r="UCQ4" s="680"/>
      <c r="UCR4" s="412"/>
      <c r="UCS4" s="680"/>
      <c r="UCT4" s="680"/>
      <c r="UCU4" s="680"/>
      <c r="UCV4" s="680"/>
      <c r="UCW4" s="412"/>
      <c r="UCX4" s="680"/>
      <c r="UCY4" s="680"/>
      <c r="UCZ4" s="680"/>
      <c r="UDA4" s="680"/>
      <c r="UDB4" s="412"/>
      <c r="UDC4" s="680"/>
      <c r="UDD4" s="680"/>
      <c r="UDE4" s="680"/>
      <c r="UDF4" s="680"/>
      <c r="UDG4" s="412"/>
      <c r="UDH4" s="680"/>
      <c r="UDI4" s="680"/>
      <c r="UDJ4" s="680"/>
      <c r="UDK4" s="680"/>
      <c r="UDL4" s="412"/>
      <c r="UDM4" s="680"/>
      <c r="UDN4" s="680"/>
      <c r="UDO4" s="680"/>
      <c r="UDP4" s="680"/>
      <c r="UDQ4" s="412"/>
      <c r="UDR4" s="680"/>
      <c r="UDS4" s="680"/>
      <c r="UDT4" s="680"/>
      <c r="UDU4" s="680"/>
      <c r="UDV4" s="412"/>
      <c r="UDW4" s="680"/>
      <c r="UDX4" s="680"/>
      <c r="UDY4" s="680"/>
      <c r="UDZ4" s="680"/>
      <c r="UEA4" s="412"/>
      <c r="UEB4" s="680"/>
      <c r="UEC4" s="680"/>
      <c r="UED4" s="680"/>
      <c r="UEE4" s="680"/>
      <c r="UEF4" s="412"/>
      <c r="UEG4" s="680"/>
      <c r="UEH4" s="680"/>
      <c r="UEI4" s="680"/>
      <c r="UEJ4" s="680"/>
      <c r="UEK4" s="412"/>
      <c r="UEL4" s="680"/>
      <c r="UEM4" s="680"/>
      <c r="UEN4" s="680"/>
      <c r="UEO4" s="680"/>
      <c r="UEP4" s="412"/>
      <c r="UEQ4" s="680"/>
      <c r="UER4" s="680"/>
      <c r="UES4" s="680"/>
      <c r="UET4" s="680"/>
      <c r="UEU4" s="412"/>
      <c r="UEV4" s="680"/>
      <c r="UEW4" s="680"/>
      <c r="UEX4" s="680"/>
      <c r="UEY4" s="680"/>
      <c r="UEZ4" s="412"/>
      <c r="UFA4" s="680"/>
      <c r="UFB4" s="680"/>
      <c r="UFC4" s="680"/>
      <c r="UFD4" s="680"/>
      <c r="UFE4" s="412"/>
      <c r="UFF4" s="680"/>
      <c r="UFG4" s="680"/>
      <c r="UFH4" s="680"/>
      <c r="UFI4" s="680"/>
      <c r="UFJ4" s="412"/>
      <c r="UFK4" s="680"/>
      <c r="UFL4" s="680"/>
      <c r="UFM4" s="680"/>
      <c r="UFN4" s="680"/>
      <c r="UFO4" s="412"/>
      <c r="UFP4" s="680"/>
      <c r="UFQ4" s="680"/>
      <c r="UFR4" s="680"/>
      <c r="UFS4" s="680"/>
      <c r="UFT4" s="412"/>
      <c r="UFU4" s="680"/>
      <c r="UFV4" s="680"/>
      <c r="UFW4" s="680"/>
      <c r="UFX4" s="680"/>
      <c r="UFY4" s="412"/>
      <c r="UFZ4" s="680"/>
      <c r="UGA4" s="680"/>
      <c r="UGB4" s="680"/>
      <c r="UGC4" s="680"/>
      <c r="UGD4" s="412"/>
      <c r="UGE4" s="680"/>
      <c r="UGF4" s="680"/>
      <c r="UGG4" s="680"/>
      <c r="UGH4" s="680"/>
      <c r="UGI4" s="412"/>
      <c r="UGJ4" s="680"/>
      <c r="UGK4" s="680"/>
      <c r="UGL4" s="680"/>
      <c r="UGM4" s="680"/>
      <c r="UGN4" s="412"/>
      <c r="UGO4" s="680"/>
      <c r="UGP4" s="680"/>
      <c r="UGQ4" s="680"/>
      <c r="UGR4" s="680"/>
      <c r="UGS4" s="412"/>
      <c r="UGT4" s="680"/>
      <c r="UGU4" s="680"/>
      <c r="UGV4" s="680"/>
      <c r="UGW4" s="680"/>
      <c r="UGX4" s="412"/>
      <c r="UGY4" s="680"/>
      <c r="UGZ4" s="680"/>
      <c r="UHA4" s="680"/>
      <c r="UHB4" s="680"/>
      <c r="UHC4" s="412"/>
      <c r="UHD4" s="680"/>
      <c r="UHE4" s="680"/>
      <c r="UHF4" s="680"/>
      <c r="UHG4" s="680"/>
      <c r="UHH4" s="412"/>
      <c r="UHI4" s="680"/>
      <c r="UHJ4" s="680"/>
      <c r="UHK4" s="680"/>
      <c r="UHL4" s="680"/>
      <c r="UHM4" s="412"/>
      <c r="UHN4" s="680"/>
      <c r="UHO4" s="680"/>
      <c r="UHP4" s="680"/>
      <c r="UHQ4" s="680"/>
      <c r="UHR4" s="412"/>
      <c r="UHS4" s="680"/>
      <c r="UHT4" s="680"/>
      <c r="UHU4" s="680"/>
      <c r="UHV4" s="680"/>
      <c r="UHW4" s="412"/>
      <c r="UHX4" s="680"/>
      <c r="UHY4" s="680"/>
      <c r="UHZ4" s="680"/>
      <c r="UIA4" s="680"/>
      <c r="UIB4" s="412"/>
      <c r="UIC4" s="680"/>
      <c r="UID4" s="680"/>
      <c r="UIE4" s="680"/>
      <c r="UIF4" s="680"/>
      <c r="UIG4" s="412"/>
      <c r="UIH4" s="680"/>
      <c r="UII4" s="680"/>
      <c r="UIJ4" s="680"/>
      <c r="UIK4" s="680"/>
      <c r="UIL4" s="412"/>
      <c r="UIM4" s="680"/>
      <c r="UIN4" s="680"/>
      <c r="UIO4" s="680"/>
      <c r="UIP4" s="680"/>
      <c r="UIQ4" s="412"/>
      <c r="UIR4" s="680"/>
      <c r="UIS4" s="680"/>
      <c r="UIT4" s="680"/>
      <c r="UIU4" s="680"/>
      <c r="UIV4" s="412"/>
      <c r="UIW4" s="680"/>
      <c r="UIX4" s="680"/>
      <c r="UIY4" s="680"/>
      <c r="UIZ4" s="680"/>
      <c r="UJA4" s="412"/>
      <c r="UJB4" s="680"/>
      <c r="UJC4" s="680"/>
      <c r="UJD4" s="680"/>
      <c r="UJE4" s="680"/>
      <c r="UJF4" s="412"/>
      <c r="UJG4" s="680"/>
      <c r="UJH4" s="680"/>
      <c r="UJI4" s="680"/>
      <c r="UJJ4" s="680"/>
      <c r="UJK4" s="412"/>
      <c r="UJL4" s="680"/>
      <c r="UJM4" s="680"/>
      <c r="UJN4" s="680"/>
      <c r="UJO4" s="680"/>
      <c r="UJP4" s="412"/>
      <c r="UJQ4" s="680"/>
      <c r="UJR4" s="680"/>
      <c r="UJS4" s="680"/>
      <c r="UJT4" s="680"/>
      <c r="UJU4" s="412"/>
      <c r="UJV4" s="680"/>
      <c r="UJW4" s="680"/>
      <c r="UJX4" s="680"/>
      <c r="UJY4" s="680"/>
      <c r="UJZ4" s="412"/>
      <c r="UKA4" s="680"/>
      <c r="UKB4" s="680"/>
      <c r="UKC4" s="680"/>
      <c r="UKD4" s="680"/>
      <c r="UKE4" s="412"/>
      <c r="UKF4" s="680"/>
      <c r="UKG4" s="680"/>
      <c r="UKH4" s="680"/>
      <c r="UKI4" s="680"/>
      <c r="UKJ4" s="412"/>
      <c r="UKK4" s="680"/>
      <c r="UKL4" s="680"/>
      <c r="UKM4" s="680"/>
      <c r="UKN4" s="680"/>
      <c r="UKO4" s="412"/>
      <c r="UKP4" s="680"/>
      <c r="UKQ4" s="680"/>
      <c r="UKR4" s="680"/>
      <c r="UKS4" s="680"/>
      <c r="UKT4" s="412"/>
      <c r="UKU4" s="680"/>
      <c r="UKV4" s="680"/>
      <c r="UKW4" s="680"/>
      <c r="UKX4" s="680"/>
      <c r="UKY4" s="412"/>
      <c r="UKZ4" s="680"/>
      <c r="ULA4" s="680"/>
      <c r="ULB4" s="680"/>
      <c r="ULC4" s="680"/>
      <c r="ULD4" s="412"/>
      <c r="ULE4" s="680"/>
      <c r="ULF4" s="680"/>
      <c r="ULG4" s="680"/>
      <c r="ULH4" s="680"/>
      <c r="ULI4" s="412"/>
      <c r="ULJ4" s="680"/>
      <c r="ULK4" s="680"/>
      <c r="ULL4" s="680"/>
      <c r="ULM4" s="680"/>
      <c r="ULN4" s="412"/>
      <c r="ULO4" s="680"/>
      <c r="ULP4" s="680"/>
      <c r="ULQ4" s="680"/>
      <c r="ULR4" s="680"/>
      <c r="ULS4" s="412"/>
      <c r="ULT4" s="680"/>
      <c r="ULU4" s="680"/>
      <c r="ULV4" s="680"/>
      <c r="ULW4" s="680"/>
      <c r="ULX4" s="412"/>
      <c r="ULY4" s="680"/>
      <c r="ULZ4" s="680"/>
      <c r="UMA4" s="680"/>
      <c r="UMB4" s="680"/>
      <c r="UMC4" s="412"/>
      <c r="UMD4" s="680"/>
      <c r="UME4" s="680"/>
      <c r="UMF4" s="680"/>
      <c r="UMG4" s="680"/>
      <c r="UMH4" s="412"/>
      <c r="UMI4" s="680"/>
      <c r="UMJ4" s="680"/>
      <c r="UMK4" s="680"/>
      <c r="UML4" s="680"/>
      <c r="UMM4" s="412"/>
      <c r="UMN4" s="680"/>
      <c r="UMO4" s="680"/>
      <c r="UMP4" s="680"/>
      <c r="UMQ4" s="680"/>
      <c r="UMR4" s="412"/>
      <c r="UMS4" s="680"/>
      <c r="UMT4" s="680"/>
      <c r="UMU4" s="680"/>
      <c r="UMV4" s="680"/>
      <c r="UMW4" s="412"/>
      <c r="UMX4" s="680"/>
      <c r="UMY4" s="680"/>
      <c r="UMZ4" s="680"/>
      <c r="UNA4" s="680"/>
      <c r="UNB4" s="412"/>
      <c r="UNC4" s="680"/>
      <c r="UND4" s="680"/>
      <c r="UNE4" s="680"/>
      <c r="UNF4" s="680"/>
      <c r="UNG4" s="412"/>
      <c r="UNH4" s="680"/>
      <c r="UNI4" s="680"/>
      <c r="UNJ4" s="680"/>
      <c r="UNK4" s="680"/>
      <c r="UNL4" s="412"/>
      <c r="UNM4" s="680"/>
      <c r="UNN4" s="680"/>
      <c r="UNO4" s="680"/>
      <c r="UNP4" s="680"/>
      <c r="UNQ4" s="412"/>
      <c r="UNR4" s="680"/>
      <c r="UNS4" s="680"/>
      <c r="UNT4" s="680"/>
      <c r="UNU4" s="680"/>
      <c r="UNV4" s="412"/>
      <c r="UNW4" s="680"/>
      <c r="UNX4" s="680"/>
      <c r="UNY4" s="680"/>
      <c r="UNZ4" s="680"/>
      <c r="UOA4" s="412"/>
      <c r="UOB4" s="680"/>
      <c r="UOC4" s="680"/>
      <c r="UOD4" s="680"/>
      <c r="UOE4" s="680"/>
      <c r="UOF4" s="412"/>
      <c r="UOG4" s="680"/>
      <c r="UOH4" s="680"/>
      <c r="UOI4" s="680"/>
      <c r="UOJ4" s="680"/>
      <c r="UOK4" s="412"/>
      <c r="UOL4" s="680"/>
      <c r="UOM4" s="680"/>
      <c r="UON4" s="680"/>
      <c r="UOO4" s="680"/>
      <c r="UOP4" s="412"/>
      <c r="UOQ4" s="680"/>
      <c r="UOR4" s="680"/>
      <c r="UOS4" s="680"/>
      <c r="UOT4" s="680"/>
      <c r="UOU4" s="412"/>
      <c r="UOV4" s="680"/>
      <c r="UOW4" s="680"/>
      <c r="UOX4" s="680"/>
      <c r="UOY4" s="680"/>
      <c r="UOZ4" s="412"/>
      <c r="UPA4" s="680"/>
      <c r="UPB4" s="680"/>
      <c r="UPC4" s="680"/>
      <c r="UPD4" s="680"/>
      <c r="UPE4" s="412"/>
      <c r="UPF4" s="680"/>
      <c r="UPG4" s="680"/>
      <c r="UPH4" s="680"/>
      <c r="UPI4" s="680"/>
      <c r="UPJ4" s="412"/>
      <c r="UPK4" s="680"/>
      <c r="UPL4" s="680"/>
      <c r="UPM4" s="680"/>
      <c r="UPN4" s="680"/>
      <c r="UPO4" s="412"/>
      <c r="UPP4" s="680"/>
      <c r="UPQ4" s="680"/>
      <c r="UPR4" s="680"/>
      <c r="UPS4" s="680"/>
      <c r="UPT4" s="412"/>
      <c r="UPU4" s="680"/>
      <c r="UPV4" s="680"/>
      <c r="UPW4" s="680"/>
      <c r="UPX4" s="680"/>
      <c r="UPY4" s="412"/>
      <c r="UPZ4" s="680"/>
      <c r="UQA4" s="680"/>
      <c r="UQB4" s="680"/>
      <c r="UQC4" s="680"/>
      <c r="UQD4" s="412"/>
      <c r="UQE4" s="680"/>
      <c r="UQF4" s="680"/>
      <c r="UQG4" s="680"/>
      <c r="UQH4" s="680"/>
      <c r="UQI4" s="412"/>
      <c r="UQJ4" s="680"/>
      <c r="UQK4" s="680"/>
      <c r="UQL4" s="680"/>
      <c r="UQM4" s="680"/>
      <c r="UQN4" s="412"/>
      <c r="UQO4" s="680"/>
      <c r="UQP4" s="680"/>
      <c r="UQQ4" s="680"/>
      <c r="UQR4" s="680"/>
      <c r="UQS4" s="412"/>
      <c r="UQT4" s="680"/>
      <c r="UQU4" s="680"/>
      <c r="UQV4" s="680"/>
      <c r="UQW4" s="680"/>
      <c r="UQX4" s="412"/>
      <c r="UQY4" s="680"/>
      <c r="UQZ4" s="680"/>
      <c r="URA4" s="680"/>
      <c r="URB4" s="680"/>
      <c r="URC4" s="412"/>
      <c r="URD4" s="680"/>
      <c r="URE4" s="680"/>
      <c r="URF4" s="680"/>
      <c r="URG4" s="680"/>
      <c r="URH4" s="412"/>
      <c r="URI4" s="680"/>
      <c r="URJ4" s="680"/>
      <c r="URK4" s="680"/>
      <c r="URL4" s="680"/>
      <c r="URM4" s="412"/>
      <c r="URN4" s="680"/>
      <c r="URO4" s="680"/>
      <c r="URP4" s="680"/>
      <c r="URQ4" s="680"/>
      <c r="URR4" s="412"/>
      <c r="URS4" s="680"/>
      <c r="URT4" s="680"/>
      <c r="URU4" s="680"/>
      <c r="URV4" s="680"/>
      <c r="URW4" s="412"/>
      <c r="URX4" s="680"/>
      <c r="URY4" s="680"/>
      <c r="URZ4" s="680"/>
      <c r="USA4" s="680"/>
      <c r="USB4" s="412"/>
      <c r="USC4" s="680"/>
      <c r="USD4" s="680"/>
      <c r="USE4" s="680"/>
      <c r="USF4" s="680"/>
      <c r="USG4" s="412"/>
      <c r="USH4" s="680"/>
      <c r="USI4" s="680"/>
      <c r="USJ4" s="680"/>
      <c r="USK4" s="680"/>
      <c r="USL4" s="412"/>
      <c r="USM4" s="680"/>
      <c r="USN4" s="680"/>
      <c r="USO4" s="680"/>
      <c r="USP4" s="680"/>
      <c r="USQ4" s="412"/>
      <c r="USR4" s="680"/>
      <c r="USS4" s="680"/>
      <c r="UST4" s="680"/>
      <c r="USU4" s="680"/>
      <c r="USV4" s="412"/>
      <c r="USW4" s="680"/>
      <c r="USX4" s="680"/>
      <c r="USY4" s="680"/>
      <c r="USZ4" s="680"/>
      <c r="UTA4" s="412"/>
      <c r="UTB4" s="680"/>
      <c r="UTC4" s="680"/>
      <c r="UTD4" s="680"/>
      <c r="UTE4" s="680"/>
      <c r="UTF4" s="412"/>
      <c r="UTG4" s="680"/>
      <c r="UTH4" s="680"/>
      <c r="UTI4" s="680"/>
      <c r="UTJ4" s="680"/>
      <c r="UTK4" s="412"/>
      <c r="UTL4" s="680"/>
      <c r="UTM4" s="680"/>
      <c r="UTN4" s="680"/>
      <c r="UTO4" s="680"/>
      <c r="UTP4" s="412"/>
      <c r="UTQ4" s="680"/>
      <c r="UTR4" s="680"/>
      <c r="UTS4" s="680"/>
      <c r="UTT4" s="680"/>
      <c r="UTU4" s="412"/>
      <c r="UTV4" s="680"/>
      <c r="UTW4" s="680"/>
      <c r="UTX4" s="680"/>
      <c r="UTY4" s="680"/>
      <c r="UTZ4" s="412"/>
      <c r="UUA4" s="680"/>
      <c r="UUB4" s="680"/>
      <c r="UUC4" s="680"/>
      <c r="UUD4" s="680"/>
      <c r="UUE4" s="412"/>
      <c r="UUF4" s="680"/>
      <c r="UUG4" s="680"/>
      <c r="UUH4" s="680"/>
      <c r="UUI4" s="680"/>
      <c r="UUJ4" s="412"/>
      <c r="UUK4" s="680"/>
      <c r="UUL4" s="680"/>
      <c r="UUM4" s="680"/>
      <c r="UUN4" s="680"/>
      <c r="UUO4" s="412"/>
      <c r="UUP4" s="680"/>
      <c r="UUQ4" s="680"/>
      <c r="UUR4" s="680"/>
      <c r="UUS4" s="680"/>
      <c r="UUT4" s="412"/>
      <c r="UUU4" s="680"/>
      <c r="UUV4" s="680"/>
      <c r="UUW4" s="680"/>
      <c r="UUX4" s="680"/>
      <c r="UUY4" s="412"/>
      <c r="UUZ4" s="680"/>
      <c r="UVA4" s="680"/>
      <c r="UVB4" s="680"/>
      <c r="UVC4" s="680"/>
      <c r="UVD4" s="412"/>
      <c r="UVE4" s="680"/>
      <c r="UVF4" s="680"/>
      <c r="UVG4" s="680"/>
      <c r="UVH4" s="680"/>
      <c r="UVI4" s="412"/>
      <c r="UVJ4" s="680"/>
      <c r="UVK4" s="680"/>
      <c r="UVL4" s="680"/>
      <c r="UVM4" s="680"/>
      <c r="UVN4" s="412"/>
      <c r="UVO4" s="680"/>
      <c r="UVP4" s="680"/>
      <c r="UVQ4" s="680"/>
      <c r="UVR4" s="680"/>
      <c r="UVS4" s="412"/>
      <c r="UVT4" s="680"/>
      <c r="UVU4" s="680"/>
      <c r="UVV4" s="680"/>
      <c r="UVW4" s="680"/>
      <c r="UVX4" s="412"/>
      <c r="UVY4" s="680"/>
      <c r="UVZ4" s="680"/>
      <c r="UWA4" s="680"/>
      <c r="UWB4" s="680"/>
      <c r="UWC4" s="412"/>
      <c r="UWD4" s="680"/>
      <c r="UWE4" s="680"/>
      <c r="UWF4" s="680"/>
      <c r="UWG4" s="680"/>
      <c r="UWH4" s="412"/>
      <c r="UWI4" s="680"/>
      <c r="UWJ4" s="680"/>
      <c r="UWK4" s="680"/>
      <c r="UWL4" s="680"/>
      <c r="UWM4" s="412"/>
      <c r="UWN4" s="680"/>
      <c r="UWO4" s="680"/>
      <c r="UWP4" s="680"/>
      <c r="UWQ4" s="680"/>
      <c r="UWR4" s="412"/>
      <c r="UWS4" s="680"/>
      <c r="UWT4" s="680"/>
      <c r="UWU4" s="680"/>
      <c r="UWV4" s="680"/>
      <c r="UWW4" s="412"/>
      <c r="UWX4" s="680"/>
      <c r="UWY4" s="680"/>
      <c r="UWZ4" s="680"/>
      <c r="UXA4" s="680"/>
      <c r="UXB4" s="412"/>
      <c r="UXC4" s="680"/>
      <c r="UXD4" s="680"/>
      <c r="UXE4" s="680"/>
      <c r="UXF4" s="680"/>
      <c r="UXG4" s="412"/>
      <c r="UXH4" s="680"/>
      <c r="UXI4" s="680"/>
      <c r="UXJ4" s="680"/>
      <c r="UXK4" s="680"/>
      <c r="UXL4" s="412"/>
      <c r="UXM4" s="680"/>
      <c r="UXN4" s="680"/>
      <c r="UXO4" s="680"/>
      <c r="UXP4" s="680"/>
      <c r="UXQ4" s="412"/>
      <c r="UXR4" s="680"/>
      <c r="UXS4" s="680"/>
      <c r="UXT4" s="680"/>
      <c r="UXU4" s="680"/>
      <c r="UXV4" s="412"/>
      <c r="UXW4" s="680"/>
      <c r="UXX4" s="680"/>
      <c r="UXY4" s="680"/>
      <c r="UXZ4" s="680"/>
      <c r="UYA4" s="412"/>
      <c r="UYB4" s="680"/>
      <c r="UYC4" s="680"/>
      <c r="UYD4" s="680"/>
      <c r="UYE4" s="680"/>
      <c r="UYF4" s="412"/>
      <c r="UYG4" s="680"/>
      <c r="UYH4" s="680"/>
      <c r="UYI4" s="680"/>
      <c r="UYJ4" s="680"/>
      <c r="UYK4" s="412"/>
      <c r="UYL4" s="680"/>
      <c r="UYM4" s="680"/>
      <c r="UYN4" s="680"/>
      <c r="UYO4" s="680"/>
      <c r="UYP4" s="412"/>
      <c r="UYQ4" s="680"/>
      <c r="UYR4" s="680"/>
      <c r="UYS4" s="680"/>
      <c r="UYT4" s="680"/>
      <c r="UYU4" s="412"/>
      <c r="UYV4" s="680"/>
      <c r="UYW4" s="680"/>
      <c r="UYX4" s="680"/>
      <c r="UYY4" s="680"/>
      <c r="UYZ4" s="412"/>
      <c r="UZA4" s="680"/>
      <c r="UZB4" s="680"/>
      <c r="UZC4" s="680"/>
      <c r="UZD4" s="680"/>
      <c r="UZE4" s="412"/>
      <c r="UZF4" s="680"/>
      <c r="UZG4" s="680"/>
      <c r="UZH4" s="680"/>
      <c r="UZI4" s="680"/>
      <c r="UZJ4" s="412"/>
      <c r="UZK4" s="680"/>
      <c r="UZL4" s="680"/>
      <c r="UZM4" s="680"/>
      <c r="UZN4" s="680"/>
      <c r="UZO4" s="412"/>
      <c r="UZP4" s="680"/>
      <c r="UZQ4" s="680"/>
      <c r="UZR4" s="680"/>
      <c r="UZS4" s="680"/>
      <c r="UZT4" s="412"/>
      <c r="UZU4" s="680"/>
      <c r="UZV4" s="680"/>
      <c r="UZW4" s="680"/>
      <c r="UZX4" s="680"/>
      <c r="UZY4" s="412"/>
      <c r="UZZ4" s="680"/>
      <c r="VAA4" s="680"/>
      <c r="VAB4" s="680"/>
      <c r="VAC4" s="680"/>
      <c r="VAD4" s="412"/>
      <c r="VAE4" s="680"/>
      <c r="VAF4" s="680"/>
      <c r="VAG4" s="680"/>
      <c r="VAH4" s="680"/>
      <c r="VAI4" s="412"/>
      <c r="VAJ4" s="680"/>
      <c r="VAK4" s="680"/>
      <c r="VAL4" s="680"/>
      <c r="VAM4" s="680"/>
      <c r="VAN4" s="412"/>
      <c r="VAO4" s="680"/>
      <c r="VAP4" s="680"/>
      <c r="VAQ4" s="680"/>
      <c r="VAR4" s="680"/>
      <c r="VAS4" s="412"/>
      <c r="VAT4" s="680"/>
      <c r="VAU4" s="680"/>
      <c r="VAV4" s="680"/>
      <c r="VAW4" s="680"/>
      <c r="VAX4" s="412"/>
      <c r="VAY4" s="680"/>
      <c r="VAZ4" s="680"/>
      <c r="VBA4" s="680"/>
      <c r="VBB4" s="680"/>
      <c r="VBC4" s="412"/>
      <c r="VBD4" s="680"/>
      <c r="VBE4" s="680"/>
      <c r="VBF4" s="680"/>
      <c r="VBG4" s="680"/>
      <c r="VBH4" s="412"/>
      <c r="VBI4" s="680"/>
      <c r="VBJ4" s="680"/>
      <c r="VBK4" s="680"/>
      <c r="VBL4" s="680"/>
      <c r="VBM4" s="412"/>
      <c r="VBN4" s="680"/>
      <c r="VBO4" s="680"/>
      <c r="VBP4" s="680"/>
      <c r="VBQ4" s="680"/>
      <c r="VBR4" s="412"/>
      <c r="VBS4" s="680"/>
      <c r="VBT4" s="680"/>
      <c r="VBU4" s="680"/>
      <c r="VBV4" s="680"/>
      <c r="VBW4" s="412"/>
      <c r="VBX4" s="680"/>
      <c r="VBY4" s="680"/>
      <c r="VBZ4" s="680"/>
      <c r="VCA4" s="680"/>
      <c r="VCB4" s="412"/>
      <c r="VCC4" s="680"/>
      <c r="VCD4" s="680"/>
      <c r="VCE4" s="680"/>
      <c r="VCF4" s="680"/>
      <c r="VCG4" s="412"/>
      <c r="VCH4" s="680"/>
      <c r="VCI4" s="680"/>
      <c r="VCJ4" s="680"/>
      <c r="VCK4" s="680"/>
      <c r="VCL4" s="412"/>
      <c r="VCM4" s="680"/>
      <c r="VCN4" s="680"/>
      <c r="VCO4" s="680"/>
      <c r="VCP4" s="680"/>
      <c r="VCQ4" s="412"/>
      <c r="VCR4" s="680"/>
      <c r="VCS4" s="680"/>
      <c r="VCT4" s="680"/>
      <c r="VCU4" s="680"/>
      <c r="VCV4" s="412"/>
      <c r="VCW4" s="680"/>
      <c r="VCX4" s="680"/>
      <c r="VCY4" s="680"/>
      <c r="VCZ4" s="680"/>
      <c r="VDA4" s="412"/>
      <c r="VDB4" s="680"/>
      <c r="VDC4" s="680"/>
      <c r="VDD4" s="680"/>
      <c r="VDE4" s="680"/>
      <c r="VDF4" s="412"/>
      <c r="VDG4" s="680"/>
      <c r="VDH4" s="680"/>
      <c r="VDI4" s="680"/>
      <c r="VDJ4" s="680"/>
      <c r="VDK4" s="412"/>
      <c r="VDL4" s="680"/>
      <c r="VDM4" s="680"/>
      <c r="VDN4" s="680"/>
      <c r="VDO4" s="680"/>
      <c r="VDP4" s="412"/>
      <c r="VDQ4" s="680"/>
      <c r="VDR4" s="680"/>
      <c r="VDS4" s="680"/>
      <c r="VDT4" s="680"/>
      <c r="VDU4" s="412"/>
      <c r="VDV4" s="680"/>
      <c r="VDW4" s="680"/>
      <c r="VDX4" s="680"/>
      <c r="VDY4" s="680"/>
      <c r="VDZ4" s="412"/>
      <c r="VEA4" s="680"/>
      <c r="VEB4" s="680"/>
      <c r="VEC4" s="680"/>
      <c r="VED4" s="680"/>
      <c r="VEE4" s="412"/>
      <c r="VEF4" s="680"/>
      <c r="VEG4" s="680"/>
      <c r="VEH4" s="680"/>
      <c r="VEI4" s="680"/>
      <c r="VEJ4" s="412"/>
      <c r="VEK4" s="680"/>
      <c r="VEL4" s="680"/>
      <c r="VEM4" s="680"/>
      <c r="VEN4" s="680"/>
      <c r="VEO4" s="412"/>
      <c r="VEP4" s="680"/>
      <c r="VEQ4" s="680"/>
      <c r="VER4" s="680"/>
      <c r="VES4" s="680"/>
      <c r="VET4" s="412"/>
      <c r="VEU4" s="680"/>
      <c r="VEV4" s="680"/>
      <c r="VEW4" s="680"/>
      <c r="VEX4" s="680"/>
      <c r="VEY4" s="412"/>
      <c r="VEZ4" s="680"/>
      <c r="VFA4" s="680"/>
      <c r="VFB4" s="680"/>
      <c r="VFC4" s="680"/>
      <c r="VFD4" s="412"/>
      <c r="VFE4" s="680"/>
      <c r="VFF4" s="680"/>
      <c r="VFG4" s="680"/>
      <c r="VFH4" s="680"/>
      <c r="VFI4" s="412"/>
      <c r="VFJ4" s="680"/>
      <c r="VFK4" s="680"/>
      <c r="VFL4" s="680"/>
      <c r="VFM4" s="680"/>
      <c r="VFN4" s="412"/>
      <c r="VFO4" s="680"/>
      <c r="VFP4" s="680"/>
      <c r="VFQ4" s="680"/>
      <c r="VFR4" s="680"/>
      <c r="VFS4" s="412"/>
      <c r="VFT4" s="680"/>
      <c r="VFU4" s="680"/>
      <c r="VFV4" s="680"/>
      <c r="VFW4" s="680"/>
      <c r="VFX4" s="412"/>
      <c r="VFY4" s="680"/>
      <c r="VFZ4" s="680"/>
      <c r="VGA4" s="680"/>
      <c r="VGB4" s="680"/>
      <c r="VGC4" s="412"/>
      <c r="VGD4" s="680"/>
      <c r="VGE4" s="680"/>
      <c r="VGF4" s="680"/>
      <c r="VGG4" s="680"/>
      <c r="VGH4" s="412"/>
      <c r="VGI4" s="680"/>
      <c r="VGJ4" s="680"/>
      <c r="VGK4" s="680"/>
      <c r="VGL4" s="680"/>
      <c r="VGM4" s="412"/>
      <c r="VGN4" s="680"/>
      <c r="VGO4" s="680"/>
      <c r="VGP4" s="680"/>
      <c r="VGQ4" s="680"/>
      <c r="VGR4" s="412"/>
      <c r="VGS4" s="680"/>
      <c r="VGT4" s="680"/>
      <c r="VGU4" s="680"/>
      <c r="VGV4" s="680"/>
      <c r="VGW4" s="412"/>
      <c r="VGX4" s="680"/>
      <c r="VGY4" s="680"/>
      <c r="VGZ4" s="680"/>
      <c r="VHA4" s="680"/>
      <c r="VHB4" s="412"/>
      <c r="VHC4" s="680"/>
      <c r="VHD4" s="680"/>
      <c r="VHE4" s="680"/>
      <c r="VHF4" s="680"/>
      <c r="VHG4" s="412"/>
      <c r="VHH4" s="680"/>
      <c r="VHI4" s="680"/>
      <c r="VHJ4" s="680"/>
      <c r="VHK4" s="680"/>
      <c r="VHL4" s="412"/>
      <c r="VHM4" s="680"/>
      <c r="VHN4" s="680"/>
      <c r="VHO4" s="680"/>
      <c r="VHP4" s="680"/>
      <c r="VHQ4" s="412"/>
      <c r="VHR4" s="680"/>
      <c r="VHS4" s="680"/>
      <c r="VHT4" s="680"/>
      <c r="VHU4" s="680"/>
      <c r="VHV4" s="412"/>
      <c r="VHW4" s="680"/>
      <c r="VHX4" s="680"/>
      <c r="VHY4" s="680"/>
      <c r="VHZ4" s="680"/>
      <c r="VIA4" s="412"/>
      <c r="VIB4" s="680"/>
      <c r="VIC4" s="680"/>
      <c r="VID4" s="680"/>
      <c r="VIE4" s="680"/>
      <c r="VIF4" s="412"/>
      <c r="VIG4" s="680"/>
      <c r="VIH4" s="680"/>
      <c r="VII4" s="680"/>
      <c r="VIJ4" s="680"/>
      <c r="VIK4" s="412"/>
      <c r="VIL4" s="680"/>
      <c r="VIM4" s="680"/>
      <c r="VIN4" s="680"/>
      <c r="VIO4" s="680"/>
      <c r="VIP4" s="412"/>
      <c r="VIQ4" s="680"/>
      <c r="VIR4" s="680"/>
      <c r="VIS4" s="680"/>
      <c r="VIT4" s="680"/>
      <c r="VIU4" s="412"/>
      <c r="VIV4" s="680"/>
      <c r="VIW4" s="680"/>
      <c r="VIX4" s="680"/>
      <c r="VIY4" s="680"/>
      <c r="VIZ4" s="412"/>
      <c r="VJA4" s="680"/>
      <c r="VJB4" s="680"/>
      <c r="VJC4" s="680"/>
      <c r="VJD4" s="680"/>
      <c r="VJE4" s="412"/>
      <c r="VJF4" s="680"/>
      <c r="VJG4" s="680"/>
      <c r="VJH4" s="680"/>
      <c r="VJI4" s="680"/>
      <c r="VJJ4" s="412"/>
      <c r="VJK4" s="680"/>
      <c r="VJL4" s="680"/>
      <c r="VJM4" s="680"/>
      <c r="VJN4" s="680"/>
      <c r="VJO4" s="412"/>
      <c r="VJP4" s="680"/>
      <c r="VJQ4" s="680"/>
      <c r="VJR4" s="680"/>
      <c r="VJS4" s="680"/>
      <c r="VJT4" s="412"/>
      <c r="VJU4" s="680"/>
      <c r="VJV4" s="680"/>
      <c r="VJW4" s="680"/>
      <c r="VJX4" s="680"/>
      <c r="VJY4" s="412"/>
      <c r="VJZ4" s="680"/>
      <c r="VKA4" s="680"/>
      <c r="VKB4" s="680"/>
      <c r="VKC4" s="680"/>
      <c r="VKD4" s="412"/>
      <c r="VKE4" s="680"/>
      <c r="VKF4" s="680"/>
      <c r="VKG4" s="680"/>
      <c r="VKH4" s="680"/>
      <c r="VKI4" s="412"/>
      <c r="VKJ4" s="680"/>
      <c r="VKK4" s="680"/>
      <c r="VKL4" s="680"/>
      <c r="VKM4" s="680"/>
      <c r="VKN4" s="412"/>
      <c r="VKO4" s="680"/>
      <c r="VKP4" s="680"/>
      <c r="VKQ4" s="680"/>
      <c r="VKR4" s="680"/>
      <c r="VKS4" s="412"/>
      <c r="VKT4" s="680"/>
      <c r="VKU4" s="680"/>
      <c r="VKV4" s="680"/>
      <c r="VKW4" s="680"/>
      <c r="VKX4" s="412"/>
      <c r="VKY4" s="680"/>
      <c r="VKZ4" s="680"/>
      <c r="VLA4" s="680"/>
      <c r="VLB4" s="680"/>
      <c r="VLC4" s="412"/>
      <c r="VLD4" s="680"/>
      <c r="VLE4" s="680"/>
      <c r="VLF4" s="680"/>
      <c r="VLG4" s="680"/>
      <c r="VLH4" s="412"/>
      <c r="VLI4" s="680"/>
      <c r="VLJ4" s="680"/>
      <c r="VLK4" s="680"/>
      <c r="VLL4" s="680"/>
      <c r="VLM4" s="412"/>
      <c r="VLN4" s="680"/>
      <c r="VLO4" s="680"/>
      <c r="VLP4" s="680"/>
      <c r="VLQ4" s="680"/>
      <c r="VLR4" s="412"/>
      <c r="VLS4" s="680"/>
      <c r="VLT4" s="680"/>
      <c r="VLU4" s="680"/>
      <c r="VLV4" s="680"/>
      <c r="VLW4" s="412"/>
      <c r="VLX4" s="680"/>
      <c r="VLY4" s="680"/>
      <c r="VLZ4" s="680"/>
      <c r="VMA4" s="680"/>
      <c r="VMB4" s="412"/>
      <c r="VMC4" s="680"/>
      <c r="VMD4" s="680"/>
      <c r="VME4" s="680"/>
      <c r="VMF4" s="680"/>
      <c r="VMG4" s="412"/>
      <c r="VMH4" s="680"/>
      <c r="VMI4" s="680"/>
      <c r="VMJ4" s="680"/>
      <c r="VMK4" s="680"/>
      <c r="VML4" s="412"/>
      <c r="VMM4" s="680"/>
      <c r="VMN4" s="680"/>
      <c r="VMO4" s="680"/>
      <c r="VMP4" s="680"/>
      <c r="VMQ4" s="412"/>
      <c r="VMR4" s="680"/>
      <c r="VMS4" s="680"/>
      <c r="VMT4" s="680"/>
      <c r="VMU4" s="680"/>
      <c r="VMV4" s="412"/>
      <c r="VMW4" s="680"/>
      <c r="VMX4" s="680"/>
      <c r="VMY4" s="680"/>
      <c r="VMZ4" s="680"/>
      <c r="VNA4" s="412"/>
      <c r="VNB4" s="680"/>
      <c r="VNC4" s="680"/>
      <c r="VND4" s="680"/>
      <c r="VNE4" s="680"/>
      <c r="VNF4" s="412"/>
      <c r="VNG4" s="680"/>
      <c r="VNH4" s="680"/>
      <c r="VNI4" s="680"/>
      <c r="VNJ4" s="680"/>
      <c r="VNK4" s="412"/>
      <c r="VNL4" s="680"/>
      <c r="VNM4" s="680"/>
      <c r="VNN4" s="680"/>
      <c r="VNO4" s="680"/>
      <c r="VNP4" s="412"/>
      <c r="VNQ4" s="680"/>
      <c r="VNR4" s="680"/>
      <c r="VNS4" s="680"/>
      <c r="VNT4" s="680"/>
      <c r="VNU4" s="412"/>
      <c r="VNV4" s="680"/>
      <c r="VNW4" s="680"/>
      <c r="VNX4" s="680"/>
      <c r="VNY4" s="680"/>
      <c r="VNZ4" s="412"/>
      <c r="VOA4" s="680"/>
      <c r="VOB4" s="680"/>
      <c r="VOC4" s="680"/>
      <c r="VOD4" s="680"/>
      <c r="VOE4" s="412"/>
      <c r="VOF4" s="680"/>
      <c r="VOG4" s="680"/>
      <c r="VOH4" s="680"/>
      <c r="VOI4" s="680"/>
      <c r="VOJ4" s="412"/>
      <c r="VOK4" s="680"/>
      <c r="VOL4" s="680"/>
      <c r="VOM4" s="680"/>
      <c r="VON4" s="680"/>
      <c r="VOO4" s="412"/>
      <c r="VOP4" s="680"/>
      <c r="VOQ4" s="680"/>
      <c r="VOR4" s="680"/>
      <c r="VOS4" s="680"/>
      <c r="VOT4" s="412"/>
      <c r="VOU4" s="680"/>
      <c r="VOV4" s="680"/>
      <c r="VOW4" s="680"/>
      <c r="VOX4" s="680"/>
      <c r="VOY4" s="412"/>
      <c r="VOZ4" s="680"/>
      <c r="VPA4" s="680"/>
      <c r="VPB4" s="680"/>
      <c r="VPC4" s="680"/>
      <c r="VPD4" s="412"/>
      <c r="VPE4" s="680"/>
      <c r="VPF4" s="680"/>
      <c r="VPG4" s="680"/>
      <c r="VPH4" s="680"/>
      <c r="VPI4" s="412"/>
      <c r="VPJ4" s="680"/>
      <c r="VPK4" s="680"/>
      <c r="VPL4" s="680"/>
      <c r="VPM4" s="680"/>
      <c r="VPN4" s="412"/>
      <c r="VPO4" s="680"/>
      <c r="VPP4" s="680"/>
      <c r="VPQ4" s="680"/>
      <c r="VPR4" s="680"/>
      <c r="VPS4" s="412"/>
      <c r="VPT4" s="680"/>
      <c r="VPU4" s="680"/>
      <c r="VPV4" s="680"/>
      <c r="VPW4" s="680"/>
      <c r="VPX4" s="412"/>
      <c r="VPY4" s="680"/>
      <c r="VPZ4" s="680"/>
      <c r="VQA4" s="680"/>
      <c r="VQB4" s="680"/>
      <c r="VQC4" s="412"/>
      <c r="VQD4" s="680"/>
      <c r="VQE4" s="680"/>
      <c r="VQF4" s="680"/>
      <c r="VQG4" s="680"/>
      <c r="VQH4" s="412"/>
      <c r="VQI4" s="680"/>
      <c r="VQJ4" s="680"/>
      <c r="VQK4" s="680"/>
      <c r="VQL4" s="680"/>
      <c r="VQM4" s="412"/>
      <c r="VQN4" s="680"/>
      <c r="VQO4" s="680"/>
      <c r="VQP4" s="680"/>
      <c r="VQQ4" s="680"/>
      <c r="VQR4" s="412"/>
      <c r="VQS4" s="680"/>
      <c r="VQT4" s="680"/>
      <c r="VQU4" s="680"/>
      <c r="VQV4" s="680"/>
      <c r="VQW4" s="412"/>
      <c r="VQX4" s="680"/>
      <c r="VQY4" s="680"/>
      <c r="VQZ4" s="680"/>
      <c r="VRA4" s="680"/>
      <c r="VRB4" s="412"/>
      <c r="VRC4" s="680"/>
      <c r="VRD4" s="680"/>
      <c r="VRE4" s="680"/>
      <c r="VRF4" s="680"/>
      <c r="VRG4" s="412"/>
      <c r="VRH4" s="680"/>
      <c r="VRI4" s="680"/>
      <c r="VRJ4" s="680"/>
      <c r="VRK4" s="680"/>
      <c r="VRL4" s="412"/>
      <c r="VRM4" s="680"/>
      <c r="VRN4" s="680"/>
      <c r="VRO4" s="680"/>
      <c r="VRP4" s="680"/>
      <c r="VRQ4" s="412"/>
      <c r="VRR4" s="680"/>
      <c r="VRS4" s="680"/>
      <c r="VRT4" s="680"/>
      <c r="VRU4" s="680"/>
      <c r="VRV4" s="412"/>
      <c r="VRW4" s="680"/>
      <c r="VRX4" s="680"/>
      <c r="VRY4" s="680"/>
      <c r="VRZ4" s="680"/>
      <c r="VSA4" s="412"/>
      <c r="VSB4" s="680"/>
      <c r="VSC4" s="680"/>
      <c r="VSD4" s="680"/>
      <c r="VSE4" s="680"/>
      <c r="VSF4" s="412"/>
      <c r="VSG4" s="680"/>
      <c r="VSH4" s="680"/>
      <c r="VSI4" s="680"/>
      <c r="VSJ4" s="680"/>
      <c r="VSK4" s="412"/>
      <c r="VSL4" s="680"/>
      <c r="VSM4" s="680"/>
      <c r="VSN4" s="680"/>
      <c r="VSO4" s="680"/>
      <c r="VSP4" s="412"/>
      <c r="VSQ4" s="680"/>
      <c r="VSR4" s="680"/>
      <c r="VSS4" s="680"/>
      <c r="VST4" s="680"/>
      <c r="VSU4" s="412"/>
      <c r="VSV4" s="680"/>
      <c r="VSW4" s="680"/>
      <c r="VSX4" s="680"/>
      <c r="VSY4" s="680"/>
      <c r="VSZ4" s="412"/>
      <c r="VTA4" s="680"/>
      <c r="VTB4" s="680"/>
      <c r="VTC4" s="680"/>
      <c r="VTD4" s="680"/>
      <c r="VTE4" s="412"/>
      <c r="VTF4" s="680"/>
      <c r="VTG4" s="680"/>
      <c r="VTH4" s="680"/>
      <c r="VTI4" s="680"/>
      <c r="VTJ4" s="412"/>
      <c r="VTK4" s="680"/>
      <c r="VTL4" s="680"/>
      <c r="VTM4" s="680"/>
      <c r="VTN4" s="680"/>
      <c r="VTO4" s="412"/>
      <c r="VTP4" s="680"/>
      <c r="VTQ4" s="680"/>
      <c r="VTR4" s="680"/>
      <c r="VTS4" s="680"/>
      <c r="VTT4" s="412"/>
      <c r="VTU4" s="680"/>
      <c r="VTV4" s="680"/>
      <c r="VTW4" s="680"/>
      <c r="VTX4" s="680"/>
      <c r="VTY4" s="412"/>
      <c r="VTZ4" s="680"/>
      <c r="VUA4" s="680"/>
      <c r="VUB4" s="680"/>
      <c r="VUC4" s="680"/>
      <c r="VUD4" s="412"/>
      <c r="VUE4" s="680"/>
      <c r="VUF4" s="680"/>
      <c r="VUG4" s="680"/>
      <c r="VUH4" s="680"/>
      <c r="VUI4" s="412"/>
      <c r="VUJ4" s="680"/>
      <c r="VUK4" s="680"/>
      <c r="VUL4" s="680"/>
      <c r="VUM4" s="680"/>
      <c r="VUN4" s="412"/>
      <c r="VUO4" s="680"/>
      <c r="VUP4" s="680"/>
      <c r="VUQ4" s="680"/>
      <c r="VUR4" s="680"/>
      <c r="VUS4" s="412"/>
      <c r="VUT4" s="680"/>
      <c r="VUU4" s="680"/>
      <c r="VUV4" s="680"/>
      <c r="VUW4" s="680"/>
      <c r="VUX4" s="412"/>
      <c r="VUY4" s="680"/>
      <c r="VUZ4" s="680"/>
      <c r="VVA4" s="680"/>
      <c r="VVB4" s="680"/>
      <c r="VVC4" s="412"/>
      <c r="VVD4" s="680"/>
      <c r="VVE4" s="680"/>
      <c r="VVF4" s="680"/>
      <c r="VVG4" s="680"/>
      <c r="VVH4" s="412"/>
      <c r="VVI4" s="680"/>
      <c r="VVJ4" s="680"/>
      <c r="VVK4" s="680"/>
      <c r="VVL4" s="680"/>
      <c r="VVM4" s="412"/>
      <c r="VVN4" s="680"/>
      <c r="VVO4" s="680"/>
      <c r="VVP4" s="680"/>
      <c r="VVQ4" s="680"/>
      <c r="VVR4" s="412"/>
      <c r="VVS4" s="680"/>
      <c r="VVT4" s="680"/>
      <c r="VVU4" s="680"/>
      <c r="VVV4" s="680"/>
      <c r="VVW4" s="412"/>
      <c r="VVX4" s="680"/>
      <c r="VVY4" s="680"/>
      <c r="VVZ4" s="680"/>
      <c r="VWA4" s="680"/>
      <c r="VWB4" s="412"/>
      <c r="VWC4" s="680"/>
      <c r="VWD4" s="680"/>
      <c r="VWE4" s="680"/>
      <c r="VWF4" s="680"/>
      <c r="VWG4" s="412"/>
      <c r="VWH4" s="680"/>
      <c r="VWI4" s="680"/>
      <c r="VWJ4" s="680"/>
      <c r="VWK4" s="680"/>
      <c r="VWL4" s="412"/>
      <c r="VWM4" s="680"/>
      <c r="VWN4" s="680"/>
      <c r="VWO4" s="680"/>
      <c r="VWP4" s="680"/>
      <c r="VWQ4" s="412"/>
      <c r="VWR4" s="680"/>
      <c r="VWS4" s="680"/>
      <c r="VWT4" s="680"/>
      <c r="VWU4" s="680"/>
      <c r="VWV4" s="412"/>
      <c r="VWW4" s="680"/>
      <c r="VWX4" s="680"/>
      <c r="VWY4" s="680"/>
      <c r="VWZ4" s="680"/>
      <c r="VXA4" s="412"/>
      <c r="VXB4" s="680"/>
      <c r="VXC4" s="680"/>
      <c r="VXD4" s="680"/>
      <c r="VXE4" s="680"/>
      <c r="VXF4" s="412"/>
      <c r="VXG4" s="680"/>
      <c r="VXH4" s="680"/>
      <c r="VXI4" s="680"/>
      <c r="VXJ4" s="680"/>
      <c r="VXK4" s="412"/>
      <c r="VXL4" s="680"/>
      <c r="VXM4" s="680"/>
      <c r="VXN4" s="680"/>
      <c r="VXO4" s="680"/>
      <c r="VXP4" s="412"/>
      <c r="VXQ4" s="680"/>
      <c r="VXR4" s="680"/>
      <c r="VXS4" s="680"/>
      <c r="VXT4" s="680"/>
      <c r="VXU4" s="412"/>
      <c r="VXV4" s="680"/>
      <c r="VXW4" s="680"/>
      <c r="VXX4" s="680"/>
      <c r="VXY4" s="680"/>
      <c r="VXZ4" s="412"/>
      <c r="VYA4" s="680"/>
      <c r="VYB4" s="680"/>
      <c r="VYC4" s="680"/>
      <c r="VYD4" s="680"/>
      <c r="VYE4" s="412"/>
      <c r="VYF4" s="680"/>
      <c r="VYG4" s="680"/>
      <c r="VYH4" s="680"/>
      <c r="VYI4" s="680"/>
      <c r="VYJ4" s="412"/>
      <c r="VYK4" s="680"/>
      <c r="VYL4" s="680"/>
      <c r="VYM4" s="680"/>
      <c r="VYN4" s="680"/>
      <c r="VYO4" s="412"/>
      <c r="VYP4" s="680"/>
      <c r="VYQ4" s="680"/>
      <c r="VYR4" s="680"/>
      <c r="VYS4" s="680"/>
      <c r="VYT4" s="412"/>
      <c r="VYU4" s="680"/>
      <c r="VYV4" s="680"/>
      <c r="VYW4" s="680"/>
      <c r="VYX4" s="680"/>
      <c r="VYY4" s="412"/>
      <c r="VYZ4" s="680"/>
      <c r="VZA4" s="680"/>
      <c r="VZB4" s="680"/>
      <c r="VZC4" s="680"/>
      <c r="VZD4" s="412"/>
      <c r="VZE4" s="680"/>
      <c r="VZF4" s="680"/>
      <c r="VZG4" s="680"/>
      <c r="VZH4" s="680"/>
      <c r="VZI4" s="412"/>
      <c r="VZJ4" s="680"/>
      <c r="VZK4" s="680"/>
      <c r="VZL4" s="680"/>
      <c r="VZM4" s="680"/>
      <c r="VZN4" s="412"/>
      <c r="VZO4" s="680"/>
      <c r="VZP4" s="680"/>
      <c r="VZQ4" s="680"/>
      <c r="VZR4" s="680"/>
      <c r="VZS4" s="412"/>
      <c r="VZT4" s="680"/>
      <c r="VZU4" s="680"/>
      <c r="VZV4" s="680"/>
      <c r="VZW4" s="680"/>
      <c r="VZX4" s="412"/>
      <c r="VZY4" s="680"/>
      <c r="VZZ4" s="680"/>
      <c r="WAA4" s="680"/>
      <c r="WAB4" s="680"/>
      <c r="WAC4" s="412"/>
      <c r="WAD4" s="680"/>
      <c r="WAE4" s="680"/>
      <c r="WAF4" s="680"/>
      <c r="WAG4" s="680"/>
      <c r="WAH4" s="412"/>
      <c r="WAI4" s="680"/>
      <c r="WAJ4" s="680"/>
      <c r="WAK4" s="680"/>
      <c r="WAL4" s="680"/>
      <c r="WAM4" s="412"/>
      <c r="WAN4" s="680"/>
      <c r="WAO4" s="680"/>
      <c r="WAP4" s="680"/>
      <c r="WAQ4" s="680"/>
      <c r="WAR4" s="412"/>
      <c r="WAS4" s="680"/>
      <c r="WAT4" s="680"/>
      <c r="WAU4" s="680"/>
      <c r="WAV4" s="680"/>
      <c r="WAW4" s="412"/>
      <c r="WAX4" s="680"/>
      <c r="WAY4" s="680"/>
      <c r="WAZ4" s="680"/>
      <c r="WBA4" s="680"/>
      <c r="WBB4" s="412"/>
      <c r="WBC4" s="680"/>
      <c r="WBD4" s="680"/>
      <c r="WBE4" s="680"/>
      <c r="WBF4" s="680"/>
      <c r="WBG4" s="412"/>
      <c r="WBH4" s="680"/>
      <c r="WBI4" s="680"/>
      <c r="WBJ4" s="680"/>
      <c r="WBK4" s="680"/>
      <c r="WBL4" s="412"/>
      <c r="WBM4" s="680"/>
      <c r="WBN4" s="680"/>
      <c r="WBO4" s="680"/>
      <c r="WBP4" s="680"/>
      <c r="WBQ4" s="412"/>
      <c r="WBR4" s="680"/>
      <c r="WBS4" s="680"/>
      <c r="WBT4" s="680"/>
      <c r="WBU4" s="680"/>
      <c r="WBV4" s="412"/>
      <c r="WBW4" s="680"/>
      <c r="WBX4" s="680"/>
      <c r="WBY4" s="680"/>
      <c r="WBZ4" s="680"/>
      <c r="WCA4" s="412"/>
      <c r="WCB4" s="680"/>
      <c r="WCC4" s="680"/>
      <c r="WCD4" s="680"/>
      <c r="WCE4" s="680"/>
      <c r="WCF4" s="412"/>
      <c r="WCG4" s="680"/>
      <c r="WCH4" s="680"/>
      <c r="WCI4" s="680"/>
      <c r="WCJ4" s="680"/>
      <c r="WCK4" s="412"/>
      <c r="WCL4" s="680"/>
      <c r="WCM4" s="680"/>
      <c r="WCN4" s="680"/>
      <c r="WCO4" s="680"/>
      <c r="WCP4" s="412"/>
      <c r="WCQ4" s="680"/>
      <c r="WCR4" s="680"/>
      <c r="WCS4" s="680"/>
      <c r="WCT4" s="680"/>
      <c r="WCU4" s="412"/>
      <c r="WCV4" s="680"/>
      <c r="WCW4" s="680"/>
      <c r="WCX4" s="680"/>
      <c r="WCY4" s="680"/>
      <c r="WCZ4" s="412"/>
      <c r="WDA4" s="680"/>
      <c r="WDB4" s="680"/>
      <c r="WDC4" s="680"/>
      <c r="WDD4" s="680"/>
      <c r="WDE4" s="412"/>
      <c r="WDF4" s="680"/>
      <c r="WDG4" s="680"/>
      <c r="WDH4" s="680"/>
      <c r="WDI4" s="680"/>
      <c r="WDJ4" s="412"/>
      <c r="WDK4" s="680"/>
      <c r="WDL4" s="680"/>
      <c r="WDM4" s="680"/>
      <c r="WDN4" s="680"/>
      <c r="WDO4" s="412"/>
      <c r="WDP4" s="680"/>
      <c r="WDQ4" s="680"/>
      <c r="WDR4" s="680"/>
      <c r="WDS4" s="680"/>
      <c r="WDT4" s="412"/>
      <c r="WDU4" s="680"/>
      <c r="WDV4" s="680"/>
      <c r="WDW4" s="680"/>
      <c r="WDX4" s="680"/>
      <c r="WDY4" s="412"/>
      <c r="WDZ4" s="680"/>
      <c r="WEA4" s="680"/>
      <c r="WEB4" s="680"/>
      <c r="WEC4" s="680"/>
      <c r="WED4" s="412"/>
      <c r="WEE4" s="680"/>
      <c r="WEF4" s="680"/>
      <c r="WEG4" s="680"/>
      <c r="WEH4" s="680"/>
      <c r="WEI4" s="412"/>
      <c r="WEJ4" s="680"/>
      <c r="WEK4" s="680"/>
      <c r="WEL4" s="680"/>
      <c r="WEM4" s="680"/>
      <c r="WEN4" s="412"/>
      <c r="WEO4" s="680"/>
      <c r="WEP4" s="680"/>
      <c r="WEQ4" s="680"/>
      <c r="WER4" s="680"/>
      <c r="WES4" s="412"/>
      <c r="WET4" s="680"/>
      <c r="WEU4" s="680"/>
      <c r="WEV4" s="680"/>
      <c r="WEW4" s="680"/>
      <c r="WEX4" s="412"/>
      <c r="WEY4" s="680"/>
      <c r="WEZ4" s="680"/>
      <c r="WFA4" s="680"/>
      <c r="WFB4" s="680"/>
      <c r="WFC4" s="412"/>
      <c r="WFD4" s="680"/>
      <c r="WFE4" s="680"/>
      <c r="WFF4" s="680"/>
      <c r="WFG4" s="680"/>
      <c r="WFH4" s="412"/>
      <c r="WFI4" s="680"/>
      <c r="WFJ4" s="680"/>
      <c r="WFK4" s="680"/>
      <c r="WFL4" s="680"/>
      <c r="WFM4" s="412"/>
      <c r="WFN4" s="680"/>
      <c r="WFO4" s="680"/>
      <c r="WFP4" s="680"/>
      <c r="WFQ4" s="680"/>
      <c r="WFR4" s="412"/>
      <c r="WFS4" s="680"/>
      <c r="WFT4" s="680"/>
      <c r="WFU4" s="680"/>
      <c r="WFV4" s="680"/>
      <c r="WFW4" s="412"/>
      <c r="WFX4" s="680"/>
      <c r="WFY4" s="680"/>
      <c r="WFZ4" s="680"/>
      <c r="WGA4" s="680"/>
      <c r="WGB4" s="412"/>
      <c r="WGC4" s="680"/>
      <c r="WGD4" s="680"/>
      <c r="WGE4" s="680"/>
      <c r="WGF4" s="680"/>
      <c r="WGG4" s="412"/>
      <c r="WGH4" s="680"/>
      <c r="WGI4" s="680"/>
      <c r="WGJ4" s="680"/>
      <c r="WGK4" s="680"/>
      <c r="WGL4" s="412"/>
      <c r="WGM4" s="680"/>
      <c r="WGN4" s="680"/>
      <c r="WGO4" s="680"/>
      <c r="WGP4" s="680"/>
      <c r="WGQ4" s="412"/>
      <c r="WGR4" s="680"/>
      <c r="WGS4" s="680"/>
      <c r="WGT4" s="680"/>
      <c r="WGU4" s="680"/>
      <c r="WGV4" s="412"/>
      <c r="WGW4" s="680"/>
      <c r="WGX4" s="680"/>
      <c r="WGY4" s="680"/>
      <c r="WGZ4" s="680"/>
      <c r="WHA4" s="412"/>
      <c r="WHB4" s="680"/>
      <c r="WHC4" s="680"/>
      <c r="WHD4" s="680"/>
      <c r="WHE4" s="680"/>
      <c r="WHF4" s="412"/>
      <c r="WHG4" s="680"/>
      <c r="WHH4" s="680"/>
      <c r="WHI4" s="680"/>
      <c r="WHJ4" s="680"/>
      <c r="WHK4" s="412"/>
      <c r="WHL4" s="680"/>
      <c r="WHM4" s="680"/>
      <c r="WHN4" s="680"/>
      <c r="WHO4" s="680"/>
      <c r="WHP4" s="412"/>
      <c r="WHQ4" s="680"/>
      <c r="WHR4" s="680"/>
      <c r="WHS4" s="680"/>
      <c r="WHT4" s="680"/>
      <c r="WHU4" s="412"/>
      <c r="WHV4" s="680"/>
      <c r="WHW4" s="680"/>
      <c r="WHX4" s="680"/>
      <c r="WHY4" s="680"/>
      <c r="WHZ4" s="412"/>
      <c r="WIA4" s="680"/>
      <c r="WIB4" s="680"/>
      <c r="WIC4" s="680"/>
      <c r="WID4" s="680"/>
      <c r="WIE4" s="412"/>
      <c r="WIF4" s="680"/>
      <c r="WIG4" s="680"/>
      <c r="WIH4" s="680"/>
      <c r="WII4" s="680"/>
      <c r="WIJ4" s="412"/>
      <c r="WIK4" s="680"/>
      <c r="WIL4" s="680"/>
      <c r="WIM4" s="680"/>
      <c r="WIN4" s="680"/>
      <c r="WIO4" s="412"/>
      <c r="WIP4" s="680"/>
      <c r="WIQ4" s="680"/>
      <c r="WIR4" s="680"/>
      <c r="WIS4" s="680"/>
      <c r="WIT4" s="412"/>
      <c r="WIU4" s="680"/>
      <c r="WIV4" s="680"/>
      <c r="WIW4" s="680"/>
      <c r="WIX4" s="680"/>
      <c r="WIY4" s="412"/>
      <c r="WIZ4" s="680"/>
      <c r="WJA4" s="680"/>
      <c r="WJB4" s="680"/>
      <c r="WJC4" s="680"/>
      <c r="WJD4" s="412"/>
      <c r="WJE4" s="680"/>
      <c r="WJF4" s="680"/>
      <c r="WJG4" s="680"/>
      <c r="WJH4" s="680"/>
      <c r="WJI4" s="412"/>
      <c r="WJJ4" s="680"/>
      <c r="WJK4" s="680"/>
      <c r="WJL4" s="680"/>
      <c r="WJM4" s="680"/>
      <c r="WJN4" s="412"/>
      <c r="WJO4" s="680"/>
      <c r="WJP4" s="680"/>
      <c r="WJQ4" s="680"/>
      <c r="WJR4" s="680"/>
      <c r="WJS4" s="412"/>
      <c r="WJT4" s="680"/>
      <c r="WJU4" s="680"/>
      <c r="WJV4" s="680"/>
      <c r="WJW4" s="680"/>
      <c r="WJX4" s="412"/>
      <c r="WJY4" s="680"/>
      <c r="WJZ4" s="680"/>
      <c r="WKA4" s="680"/>
      <c r="WKB4" s="680"/>
      <c r="WKC4" s="412"/>
      <c r="WKD4" s="680"/>
      <c r="WKE4" s="680"/>
      <c r="WKF4" s="680"/>
      <c r="WKG4" s="680"/>
      <c r="WKH4" s="412"/>
      <c r="WKI4" s="680"/>
      <c r="WKJ4" s="680"/>
      <c r="WKK4" s="680"/>
      <c r="WKL4" s="680"/>
      <c r="WKM4" s="412"/>
      <c r="WKN4" s="680"/>
      <c r="WKO4" s="680"/>
      <c r="WKP4" s="680"/>
      <c r="WKQ4" s="680"/>
      <c r="WKR4" s="412"/>
      <c r="WKS4" s="680"/>
      <c r="WKT4" s="680"/>
      <c r="WKU4" s="680"/>
      <c r="WKV4" s="680"/>
      <c r="WKW4" s="412"/>
      <c r="WKX4" s="680"/>
      <c r="WKY4" s="680"/>
      <c r="WKZ4" s="680"/>
      <c r="WLA4" s="680"/>
      <c r="WLB4" s="412"/>
      <c r="WLC4" s="680"/>
      <c r="WLD4" s="680"/>
      <c r="WLE4" s="680"/>
      <c r="WLF4" s="680"/>
      <c r="WLG4" s="412"/>
      <c r="WLH4" s="680"/>
      <c r="WLI4" s="680"/>
      <c r="WLJ4" s="680"/>
      <c r="WLK4" s="680"/>
      <c r="WLL4" s="412"/>
      <c r="WLM4" s="680"/>
      <c r="WLN4" s="680"/>
      <c r="WLO4" s="680"/>
      <c r="WLP4" s="680"/>
      <c r="WLQ4" s="412"/>
      <c r="WLR4" s="680"/>
      <c r="WLS4" s="680"/>
      <c r="WLT4" s="680"/>
      <c r="WLU4" s="680"/>
      <c r="WLV4" s="412"/>
      <c r="WLW4" s="680"/>
      <c r="WLX4" s="680"/>
      <c r="WLY4" s="680"/>
      <c r="WLZ4" s="680"/>
      <c r="WMA4" s="412"/>
      <c r="WMB4" s="680"/>
      <c r="WMC4" s="680"/>
      <c r="WMD4" s="680"/>
      <c r="WME4" s="680"/>
      <c r="WMF4" s="412"/>
      <c r="WMG4" s="680"/>
      <c r="WMH4" s="680"/>
      <c r="WMI4" s="680"/>
      <c r="WMJ4" s="680"/>
      <c r="WMK4" s="412"/>
      <c r="WML4" s="680"/>
      <c r="WMM4" s="680"/>
      <c r="WMN4" s="680"/>
      <c r="WMO4" s="680"/>
      <c r="WMP4" s="412"/>
      <c r="WMQ4" s="680"/>
      <c r="WMR4" s="680"/>
      <c r="WMS4" s="680"/>
      <c r="WMT4" s="680"/>
      <c r="WMU4" s="412"/>
      <c r="WMV4" s="680"/>
      <c r="WMW4" s="680"/>
      <c r="WMX4" s="680"/>
      <c r="WMY4" s="680"/>
      <c r="WMZ4" s="412"/>
      <c r="WNA4" s="680"/>
      <c r="WNB4" s="680"/>
      <c r="WNC4" s="680"/>
      <c r="WND4" s="680"/>
      <c r="WNE4" s="412"/>
      <c r="WNF4" s="680"/>
      <c r="WNG4" s="680"/>
      <c r="WNH4" s="680"/>
      <c r="WNI4" s="680"/>
      <c r="WNJ4" s="412"/>
      <c r="WNK4" s="680"/>
      <c r="WNL4" s="680"/>
      <c r="WNM4" s="680"/>
      <c r="WNN4" s="680"/>
      <c r="WNO4" s="412"/>
      <c r="WNP4" s="680"/>
      <c r="WNQ4" s="680"/>
      <c r="WNR4" s="680"/>
      <c r="WNS4" s="680"/>
      <c r="WNT4" s="412"/>
      <c r="WNU4" s="680"/>
      <c r="WNV4" s="680"/>
      <c r="WNW4" s="680"/>
      <c r="WNX4" s="680"/>
      <c r="WNY4" s="412"/>
      <c r="WNZ4" s="680"/>
      <c r="WOA4" s="680"/>
      <c r="WOB4" s="680"/>
      <c r="WOC4" s="680"/>
      <c r="WOD4" s="412"/>
      <c r="WOE4" s="680"/>
      <c r="WOF4" s="680"/>
      <c r="WOG4" s="680"/>
      <c r="WOH4" s="680"/>
      <c r="WOI4" s="412"/>
      <c r="WOJ4" s="680"/>
      <c r="WOK4" s="680"/>
      <c r="WOL4" s="680"/>
      <c r="WOM4" s="680"/>
      <c r="WON4" s="412"/>
      <c r="WOO4" s="680"/>
      <c r="WOP4" s="680"/>
      <c r="WOQ4" s="680"/>
      <c r="WOR4" s="680"/>
      <c r="WOS4" s="412"/>
      <c r="WOT4" s="680"/>
      <c r="WOU4" s="680"/>
      <c r="WOV4" s="680"/>
      <c r="WOW4" s="680"/>
      <c r="WOX4" s="412"/>
      <c r="WOY4" s="680"/>
      <c r="WOZ4" s="680"/>
      <c r="WPA4" s="680"/>
      <c r="WPB4" s="680"/>
      <c r="WPC4" s="412"/>
      <c r="WPD4" s="680"/>
      <c r="WPE4" s="680"/>
      <c r="WPF4" s="680"/>
      <c r="WPG4" s="680"/>
      <c r="WPH4" s="412"/>
      <c r="WPI4" s="680"/>
      <c r="WPJ4" s="680"/>
      <c r="WPK4" s="680"/>
      <c r="WPL4" s="680"/>
      <c r="WPM4" s="412"/>
      <c r="WPN4" s="680"/>
      <c r="WPO4" s="680"/>
      <c r="WPP4" s="680"/>
      <c r="WPQ4" s="680"/>
      <c r="WPR4" s="412"/>
      <c r="WPS4" s="680"/>
      <c r="WPT4" s="680"/>
      <c r="WPU4" s="680"/>
      <c r="WPV4" s="680"/>
      <c r="WPW4" s="412"/>
      <c r="WPX4" s="680"/>
      <c r="WPY4" s="680"/>
      <c r="WPZ4" s="680"/>
      <c r="WQA4" s="680"/>
      <c r="WQB4" s="412"/>
      <c r="WQC4" s="680"/>
      <c r="WQD4" s="680"/>
      <c r="WQE4" s="680"/>
      <c r="WQF4" s="680"/>
      <c r="WQG4" s="412"/>
      <c r="WQH4" s="680"/>
      <c r="WQI4" s="680"/>
      <c r="WQJ4" s="680"/>
      <c r="WQK4" s="680"/>
      <c r="WQL4" s="412"/>
      <c r="WQM4" s="680"/>
      <c r="WQN4" s="680"/>
      <c r="WQO4" s="680"/>
      <c r="WQP4" s="680"/>
      <c r="WQQ4" s="412"/>
      <c r="WQR4" s="680"/>
      <c r="WQS4" s="680"/>
      <c r="WQT4" s="680"/>
      <c r="WQU4" s="680"/>
      <c r="WQV4" s="412"/>
      <c r="WQW4" s="680"/>
      <c r="WQX4" s="680"/>
      <c r="WQY4" s="680"/>
      <c r="WQZ4" s="680"/>
      <c r="WRA4" s="412"/>
      <c r="WRB4" s="680"/>
      <c r="WRC4" s="680"/>
      <c r="WRD4" s="680"/>
      <c r="WRE4" s="680"/>
      <c r="WRF4" s="412"/>
      <c r="WRG4" s="680"/>
      <c r="WRH4" s="680"/>
      <c r="WRI4" s="680"/>
      <c r="WRJ4" s="680"/>
      <c r="WRK4" s="412"/>
      <c r="WRL4" s="680"/>
      <c r="WRM4" s="680"/>
      <c r="WRN4" s="680"/>
      <c r="WRO4" s="680"/>
      <c r="WRP4" s="412"/>
      <c r="WRQ4" s="680"/>
      <c r="WRR4" s="680"/>
      <c r="WRS4" s="680"/>
      <c r="WRT4" s="680"/>
      <c r="WRU4" s="412"/>
      <c r="WRV4" s="680"/>
      <c r="WRW4" s="680"/>
      <c r="WRX4" s="680"/>
      <c r="WRY4" s="680"/>
      <c r="WRZ4" s="412"/>
      <c r="WSA4" s="680"/>
      <c r="WSB4" s="680"/>
      <c r="WSC4" s="680"/>
      <c r="WSD4" s="680"/>
      <c r="WSE4" s="412"/>
      <c r="WSF4" s="680"/>
      <c r="WSG4" s="680"/>
      <c r="WSH4" s="680"/>
      <c r="WSI4" s="680"/>
      <c r="WSJ4" s="412"/>
      <c r="WSK4" s="680"/>
      <c r="WSL4" s="680"/>
      <c r="WSM4" s="680"/>
      <c r="WSN4" s="680"/>
      <c r="WSO4" s="412"/>
      <c r="WSP4" s="680"/>
      <c r="WSQ4" s="680"/>
      <c r="WSR4" s="680"/>
      <c r="WSS4" s="680"/>
      <c r="WST4" s="412"/>
      <c r="WSU4" s="680"/>
      <c r="WSV4" s="680"/>
      <c r="WSW4" s="680"/>
      <c r="WSX4" s="680"/>
      <c r="WSY4" s="412"/>
      <c r="WSZ4" s="680"/>
      <c r="WTA4" s="680"/>
      <c r="WTB4" s="680"/>
      <c r="WTC4" s="680"/>
      <c r="WTD4" s="412"/>
      <c r="WTE4" s="680"/>
      <c r="WTF4" s="680"/>
      <c r="WTG4" s="680"/>
      <c r="WTH4" s="680"/>
      <c r="WTI4" s="412"/>
      <c r="WTJ4" s="680"/>
      <c r="WTK4" s="680"/>
      <c r="WTL4" s="680"/>
      <c r="WTM4" s="680"/>
      <c r="WTN4" s="412"/>
      <c r="WTO4" s="680"/>
      <c r="WTP4" s="680"/>
      <c r="WTQ4" s="680"/>
      <c r="WTR4" s="680"/>
      <c r="WTS4" s="412"/>
      <c r="WTT4" s="680"/>
      <c r="WTU4" s="680"/>
      <c r="WTV4" s="680"/>
      <c r="WTW4" s="680"/>
      <c r="WTX4" s="412"/>
      <c r="WTY4" s="680"/>
      <c r="WTZ4" s="680"/>
      <c r="WUA4" s="680"/>
      <c r="WUB4" s="680"/>
      <c r="WUC4" s="412"/>
      <c r="WUD4" s="680"/>
      <c r="WUE4" s="680"/>
      <c r="WUF4" s="680"/>
      <c r="WUG4" s="680"/>
      <c r="WUH4" s="412"/>
      <c r="WUI4" s="680"/>
      <c r="WUJ4" s="680"/>
      <c r="WUK4" s="680"/>
      <c r="WUL4" s="680"/>
      <c r="WUM4" s="412"/>
      <c r="WUN4" s="680"/>
      <c r="WUO4" s="680"/>
      <c r="WUP4" s="680"/>
      <c r="WUQ4" s="680"/>
      <c r="WUR4" s="412"/>
      <c r="WUS4" s="680"/>
      <c r="WUT4" s="680"/>
      <c r="WUU4" s="680"/>
      <c r="WUV4" s="680"/>
      <c r="WUW4" s="412"/>
      <c r="WUX4" s="680"/>
      <c r="WUY4" s="680"/>
      <c r="WUZ4" s="680"/>
      <c r="WVA4" s="680"/>
      <c r="WVB4" s="412"/>
      <c r="WVC4" s="680"/>
      <c r="WVD4" s="680"/>
      <c r="WVE4" s="680"/>
      <c r="WVF4" s="680"/>
      <c r="WVG4" s="412"/>
      <c r="WVH4" s="680"/>
      <c r="WVI4" s="680"/>
      <c r="WVJ4" s="680"/>
      <c r="WVK4" s="680"/>
      <c r="WVL4" s="412"/>
      <c r="WVM4" s="680"/>
      <c r="WVN4" s="680"/>
      <c r="WVO4" s="680"/>
      <c r="WVP4" s="680"/>
      <c r="WVQ4" s="412"/>
      <c r="WVR4" s="680"/>
      <c r="WVS4" s="680"/>
      <c r="WVT4" s="680"/>
      <c r="WVU4" s="680"/>
      <c r="WVV4" s="412"/>
      <c r="WVW4" s="680"/>
      <c r="WVX4" s="680"/>
      <c r="WVY4" s="680"/>
      <c r="WVZ4" s="680"/>
      <c r="WWA4" s="412"/>
      <c r="WWB4" s="680"/>
      <c r="WWC4" s="680"/>
      <c r="WWD4" s="680"/>
      <c r="WWE4" s="680"/>
      <c r="WWF4" s="412"/>
      <c r="WWG4" s="680"/>
      <c r="WWH4" s="680"/>
      <c r="WWI4" s="680"/>
      <c r="WWJ4" s="680"/>
      <c r="WWK4" s="412"/>
      <c r="WWL4" s="680"/>
      <c r="WWM4" s="680"/>
      <c r="WWN4" s="680"/>
      <c r="WWO4" s="680"/>
      <c r="WWP4" s="412"/>
      <c r="WWQ4" s="680"/>
      <c r="WWR4" s="680"/>
      <c r="WWS4" s="680"/>
      <c r="WWT4" s="680"/>
      <c r="WWU4" s="412"/>
      <c r="WWV4" s="680"/>
      <c r="WWW4" s="680"/>
      <c r="WWX4" s="680"/>
      <c r="WWY4" s="680"/>
      <c r="WWZ4" s="412"/>
      <c r="WXA4" s="680"/>
      <c r="WXB4" s="680"/>
      <c r="WXC4" s="680"/>
      <c r="WXD4" s="680"/>
      <c r="WXE4" s="412"/>
      <c r="WXF4" s="680"/>
      <c r="WXG4" s="680"/>
      <c r="WXH4" s="680"/>
      <c r="WXI4" s="680"/>
      <c r="WXJ4" s="412"/>
      <c r="WXK4" s="680"/>
      <c r="WXL4" s="680"/>
      <c r="WXM4" s="680"/>
      <c r="WXN4" s="680"/>
      <c r="WXO4" s="412"/>
      <c r="WXP4" s="680"/>
      <c r="WXQ4" s="680"/>
      <c r="WXR4" s="680"/>
      <c r="WXS4" s="680"/>
      <c r="WXT4" s="412"/>
      <c r="WXU4" s="680"/>
      <c r="WXV4" s="680"/>
      <c r="WXW4" s="680"/>
      <c r="WXX4" s="680"/>
      <c r="WXY4" s="412"/>
      <c r="WXZ4" s="680"/>
      <c r="WYA4" s="680"/>
      <c r="WYB4" s="680"/>
      <c r="WYC4" s="680"/>
      <c r="WYD4" s="412"/>
      <c r="WYE4" s="680"/>
      <c r="WYF4" s="680"/>
      <c r="WYG4" s="680"/>
      <c r="WYH4" s="680"/>
      <c r="WYI4" s="412"/>
      <c r="WYJ4" s="680"/>
      <c r="WYK4" s="680"/>
      <c r="WYL4" s="680"/>
      <c r="WYM4" s="680"/>
      <c r="WYN4" s="412"/>
      <c r="WYO4" s="680"/>
      <c r="WYP4" s="680"/>
      <c r="WYQ4" s="680"/>
      <c r="WYR4" s="680"/>
      <c r="WYS4" s="412"/>
      <c r="WYT4" s="680"/>
      <c r="WYU4" s="680"/>
      <c r="WYV4" s="680"/>
      <c r="WYW4" s="680"/>
      <c r="WYX4" s="412"/>
      <c r="WYY4" s="680"/>
      <c r="WYZ4" s="680"/>
      <c r="WZA4" s="680"/>
      <c r="WZB4" s="680"/>
      <c r="WZC4" s="412"/>
      <c r="WZD4" s="680"/>
      <c r="WZE4" s="680"/>
      <c r="WZF4" s="680"/>
      <c r="WZG4" s="680"/>
      <c r="WZH4" s="412"/>
      <c r="WZI4" s="680"/>
      <c r="WZJ4" s="680"/>
      <c r="WZK4" s="680"/>
      <c r="WZL4" s="680"/>
      <c r="WZM4" s="412"/>
      <c r="WZN4" s="680"/>
      <c r="WZO4" s="680"/>
      <c r="WZP4" s="680"/>
      <c r="WZQ4" s="680"/>
      <c r="WZR4" s="412"/>
      <c r="WZS4" s="680"/>
      <c r="WZT4" s="680"/>
      <c r="WZU4" s="680"/>
      <c r="WZV4" s="680"/>
      <c r="WZW4" s="412"/>
      <c r="WZX4" s="680"/>
      <c r="WZY4" s="680"/>
      <c r="WZZ4" s="680"/>
      <c r="XAA4" s="680"/>
      <c r="XAB4" s="412"/>
      <c r="XAC4" s="680"/>
      <c r="XAD4" s="680"/>
      <c r="XAE4" s="680"/>
      <c r="XAF4" s="680"/>
      <c r="XAG4" s="412"/>
      <c r="XAH4" s="680"/>
      <c r="XAI4" s="680"/>
      <c r="XAJ4" s="680"/>
      <c r="XAK4" s="680"/>
      <c r="XAL4" s="412"/>
      <c r="XAM4" s="680"/>
      <c r="XAN4" s="680"/>
      <c r="XAO4" s="680"/>
      <c r="XAP4" s="680"/>
      <c r="XAQ4" s="412"/>
      <c r="XAR4" s="680"/>
      <c r="XAS4" s="680"/>
      <c r="XAT4" s="680"/>
      <c r="XAU4" s="680"/>
      <c r="XAV4" s="412"/>
      <c r="XAW4" s="680"/>
      <c r="XAX4" s="680"/>
      <c r="XAY4" s="680"/>
      <c r="XAZ4" s="680"/>
      <c r="XBA4" s="412"/>
      <c r="XBB4" s="680"/>
      <c r="XBC4" s="680"/>
      <c r="XBD4" s="680"/>
      <c r="XBE4" s="680"/>
      <c r="XBF4" s="412"/>
      <c r="XBG4" s="680"/>
      <c r="XBH4" s="680"/>
      <c r="XBI4" s="680"/>
      <c r="XBJ4" s="680"/>
      <c r="XBK4" s="412"/>
      <c r="XBL4" s="680"/>
      <c r="XBM4" s="680"/>
      <c r="XBN4" s="680"/>
      <c r="XBO4" s="680"/>
      <c r="XBP4" s="412"/>
      <c r="XBQ4" s="680"/>
      <c r="XBR4" s="680"/>
      <c r="XBS4" s="680"/>
      <c r="XBT4" s="680"/>
      <c r="XBU4" s="412"/>
      <c r="XBV4" s="680"/>
      <c r="XBW4" s="680"/>
      <c r="XBX4" s="680"/>
      <c r="XBY4" s="680"/>
      <c r="XBZ4" s="412"/>
      <c r="XCA4" s="680"/>
      <c r="XCB4" s="680"/>
      <c r="XCC4" s="680"/>
      <c r="XCD4" s="680"/>
      <c r="XCE4" s="412"/>
      <c r="XCF4" s="680"/>
      <c r="XCG4" s="680"/>
      <c r="XCH4" s="680"/>
      <c r="XCI4" s="680"/>
      <c r="XCJ4" s="412"/>
      <c r="XCK4" s="680"/>
      <c r="XCL4" s="680"/>
      <c r="XCM4" s="680"/>
      <c r="XCN4" s="680"/>
      <c r="XCO4" s="412"/>
      <c r="XCP4" s="680"/>
      <c r="XCQ4" s="680"/>
      <c r="XCR4" s="680"/>
      <c r="XCS4" s="680"/>
      <c r="XCT4" s="412"/>
      <c r="XCU4" s="680"/>
      <c r="XCV4" s="680"/>
      <c r="XCW4" s="680"/>
      <c r="XCX4" s="680"/>
      <c r="XCY4" s="412"/>
      <c r="XCZ4" s="680"/>
      <c r="XDA4" s="680"/>
      <c r="XDB4" s="680"/>
      <c r="XDC4" s="680"/>
      <c r="XDD4" s="412"/>
      <c r="XDE4" s="680"/>
      <c r="XDF4" s="680"/>
      <c r="XDG4" s="680"/>
      <c r="XDH4" s="680"/>
      <c r="XDI4" s="412"/>
      <c r="XDJ4" s="680"/>
      <c r="XDK4" s="680"/>
      <c r="XDL4" s="680"/>
      <c r="XDM4" s="680"/>
      <c r="XDN4" s="412"/>
      <c r="XDO4" s="680"/>
      <c r="XDP4" s="680"/>
      <c r="XDQ4" s="680"/>
      <c r="XDR4" s="680"/>
      <c r="XDS4" s="412"/>
      <c r="XDT4" s="680"/>
      <c r="XDU4" s="680"/>
      <c r="XDV4" s="680"/>
      <c r="XDW4" s="680"/>
      <c r="XDX4" s="412"/>
      <c r="XDY4" s="680"/>
      <c r="XDZ4" s="680"/>
      <c r="XEA4" s="680"/>
      <c r="XEB4" s="680"/>
      <c r="XEC4" s="412"/>
      <c r="XED4" s="680"/>
      <c r="XEE4" s="680"/>
      <c r="XEF4" s="680"/>
      <c r="XEG4" s="680"/>
      <c r="XEH4" s="412"/>
      <c r="XEI4" s="680"/>
      <c r="XEJ4" s="680"/>
      <c r="XEK4" s="680"/>
      <c r="XEL4" s="680"/>
      <c r="XEM4" s="412"/>
      <c r="XEN4" s="680"/>
      <c r="XEO4" s="680"/>
      <c r="XEP4" s="680"/>
      <c r="XEQ4" s="680"/>
      <c r="XER4" s="412"/>
      <c r="XES4" s="680"/>
      <c r="XET4" s="680"/>
      <c r="XEU4" s="680"/>
      <c r="XEV4" s="680"/>
    </row>
    <row r="5" spans="1:16376">
      <c r="D5" s="412"/>
      <c r="E5" s="412"/>
    </row>
    <row r="6" spans="1:16376">
      <c r="A6" s="693" t="s">
        <v>4129</v>
      </c>
      <c r="B6" s="693"/>
      <c r="C6" s="693"/>
    </row>
    <row r="7" spans="1:16376">
      <c r="A7" s="414"/>
      <c r="B7" s="423"/>
      <c r="C7" s="468"/>
    </row>
    <row r="8" spans="1:16376" ht="19.3" thickBot="1">
      <c r="A8" s="420"/>
      <c r="B8" s="439"/>
      <c r="C8" s="420" t="s">
        <v>4128</v>
      </c>
    </row>
    <row r="9" spans="1:16376" s="432" customFormat="1" ht="37.950000000000003" thickBot="1">
      <c r="A9" s="469" t="s">
        <v>3720</v>
      </c>
      <c r="B9" s="470" t="s">
        <v>4127</v>
      </c>
      <c r="C9" s="471" t="s">
        <v>2842</v>
      </c>
    </row>
    <row r="10" spans="1:16376" s="432" customFormat="1" ht="37.299999999999997">
      <c r="A10" s="475" t="s">
        <v>4126</v>
      </c>
      <c r="B10" s="453"/>
      <c r="C10" s="478">
        <v>2085162612</v>
      </c>
    </row>
    <row r="11" spans="1:16376" s="432" customFormat="1">
      <c r="A11" s="476" t="s">
        <v>4125</v>
      </c>
      <c r="B11" s="453" t="s">
        <v>3019</v>
      </c>
      <c r="C11" s="479">
        <v>675637369</v>
      </c>
    </row>
    <row r="12" spans="1:16376" s="432" customFormat="1">
      <c r="A12" s="476" t="s">
        <v>4124</v>
      </c>
      <c r="B12" s="453" t="s">
        <v>2244</v>
      </c>
      <c r="C12" s="479">
        <v>1409525243</v>
      </c>
    </row>
    <row r="13" spans="1:16376" s="432" customFormat="1">
      <c r="A13" s="477" t="s">
        <v>4123</v>
      </c>
      <c r="B13" s="453"/>
      <c r="C13" s="478">
        <v>315280757</v>
      </c>
    </row>
    <row r="14" spans="1:16376" s="432" customFormat="1" ht="37.299999999999997">
      <c r="A14" s="476" t="s">
        <v>4122</v>
      </c>
      <c r="B14" s="453" t="s">
        <v>2913</v>
      </c>
      <c r="C14" s="479">
        <v>26732170</v>
      </c>
    </row>
    <row r="15" spans="1:16376" s="432" customFormat="1">
      <c r="A15" s="476" t="s">
        <v>4121</v>
      </c>
      <c r="B15" s="453" t="s">
        <v>3690</v>
      </c>
      <c r="C15" s="479">
        <v>28480040</v>
      </c>
    </row>
    <row r="16" spans="1:16376" s="432" customFormat="1" ht="37.299999999999997">
      <c r="A16" s="476" t="s">
        <v>4120</v>
      </c>
      <c r="B16" s="453" t="s">
        <v>6</v>
      </c>
      <c r="C16" s="479">
        <v>244305171</v>
      </c>
    </row>
    <row r="17" spans="1:3" s="432" customFormat="1">
      <c r="A17" s="476" t="s">
        <v>4119</v>
      </c>
      <c r="B17" s="453" t="s">
        <v>4</v>
      </c>
      <c r="C17" s="479">
        <v>0</v>
      </c>
    </row>
    <row r="18" spans="1:3" s="432" customFormat="1">
      <c r="A18" s="476" t="s">
        <v>4118</v>
      </c>
      <c r="B18" s="453" t="s">
        <v>3177</v>
      </c>
      <c r="C18" s="479">
        <v>2384102</v>
      </c>
    </row>
    <row r="19" spans="1:3" s="432" customFormat="1">
      <c r="A19" s="476" t="s">
        <v>4117</v>
      </c>
      <c r="B19" s="453" t="s">
        <v>3378</v>
      </c>
      <c r="C19" s="479">
        <v>13379274</v>
      </c>
    </row>
    <row r="20" spans="1:3" s="432" customFormat="1" ht="37.299999999999997">
      <c r="A20" s="476" t="s">
        <v>4116</v>
      </c>
      <c r="B20" s="453" t="s">
        <v>4115</v>
      </c>
      <c r="C20" s="479">
        <v>0</v>
      </c>
    </row>
    <row r="21" spans="1:3" s="432" customFormat="1" ht="37.299999999999997">
      <c r="A21" s="477" t="s">
        <v>4114</v>
      </c>
      <c r="B21" s="453"/>
      <c r="C21" s="478">
        <v>11348740073</v>
      </c>
    </row>
    <row r="22" spans="1:3" s="432" customFormat="1" ht="37.299999999999997">
      <c r="A22" s="476" t="s">
        <v>4113</v>
      </c>
      <c r="B22" s="453" t="s">
        <v>3558</v>
      </c>
      <c r="C22" s="479">
        <v>81021886</v>
      </c>
    </row>
    <row r="23" spans="1:3" s="432" customFormat="1" ht="37.299999999999997">
      <c r="A23" s="476" t="s">
        <v>4112</v>
      </c>
      <c r="B23" s="453" t="s">
        <v>2909</v>
      </c>
      <c r="C23" s="479">
        <v>6004276352</v>
      </c>
    </row>
    <row r="24" spans="1:3" s="432" customFormat="1">
      <c r="A24" s="476" t="s">
        <v>4111</v>
      </c>
      <c r="B24" s="453" t="s">
        <v>4110</v>
      </c>
      <c r="C24" s="479">
        <v>0</v>
      </c>
    </row>
    <row r="25" spans="1:3" s="432" customFormat="1" ht="37.299999999999997">
      <c r="A25" s="476" t="s">
        <v>4109</v>
      </c>
      <c r="B25" s="453" t="s">
        <v>3180</v>
      </c>
      <c r="C25" s="479">
        <v>5263441835</v>
      </c>
    </row>
    <row r="26" spans="1:3" s="432" customFormat="1" ht="37.299999999999997">
      <c r="A26" s="477" t="s">
        <v>4108</v>
      </c>
      <c r="B26" s="453"/>
      <c r="C26" s="478">
        <v>8492412544</v>
      </c>
    </row>
    <row r="27" spans="1:3" s="432" customFormat="1">
      <c r="A27" s="476" t="s">
        <v>3932</v>
      </c>
      <c r="B27" s="453" t="s">
        <v>3634</v>
      </c>
      <c r="C27" s="479">
        <v>360000000</v>
      </c>
    </row>
    <row r="28" spans="1:3" s="432" customFormat="1">
      <c r="A28" s="476" t="s">
        <v>4107</v>
      </c>
      <c r="B28" s="453" t="s">
        <v>4106</v>
      </c>
      <c r="C28" s="479">
        <v>0</v>
      </c>
    </row>
    <row r="29" spans="1:3" s="432" customFormat="1" ht="37.299999999999997">
      <c r="A29" s="476" t="s">
        <v>4105</v>
      </c>
      <c r="B29" s="453" t="s">
        <v>4104</v>
      </c>
      <c r="C29" s="479">
        <v>0</v>
      </c>
    </row>
    <row r="30" spans="1:3" s="432" customFormat="1">
      <c r="A30" s="476" t="s">
        <v>4103</v>
      </c>
      <c r="B30" s="453" t="s">
        <v>4102</v>
      </c>
      <c r="C30" s="479">
        <v>0</v>
      </c>
    </row>
    <row r="31" spans="1:3" s="432" customFormat="1">
      <c r="A31" s="476" t="s">
        <v>4101</v>
      </c>
      <c r="B31" s="453" t="s">
        <v>4100</v>
      </c>
      <c r="C31" s="479">
        <v>3240109155</v>
      </c>
    </row>
    <row r="32" spans="1:3" s="432" customFormat="1" ht="37.299999999999997">
      <c r="A32" s="476" t="s">
        <v>4099</v>
      </c>
      <c r="B32" s="453" t="s">
        <v>8</v>
      </c>
      <c r="C32" s="479">
        <v>810354046</v>
      </c>
    </row>
    <row r="33" spans="1:3" s="432" customFormat="1" ht="37.299999999999997">
      <c r="A33" s="476" t="s">
        <v>4098</v>
      </c>
      <c r="B33" s="453" t="s">
        <v>2088</v>
      </c>
      <c r="C33" s="479">
        <v>0</v>
      </c>
    </row>
    <row r="34" spans="1:3" s="432" customFormat="1" ht="37.299999999999997">
      <c r="A34" s="476" t="s">
        <v>4097</v>
      </c>
      <c r="B34" s="453" t="s">
        <v>9</v>
      </c>
      <c r="C34" s="479">
        <v>4081949343</v>
      </c>
    </row>
    <row r="35" spans="1:3" s="432" customFormat="1">
      <c r="A35" s="476" t="s">
        <v>4096</v>
      </c>
      <c r="B35" s="453" t="s">
        <v>2083</v>
      </c>
      <c r="C35" s="479">
        <v>0</v>
      </c>
    </row>
    <row r="36" spans="1:3" s="432" customFormat="1">
      <c r="A36" s="477" t="s">
        <v>4095</v>
      </c>
      <c r="B36" s="453"/>
      <c r="C36" s="478">
        <v>19850839055</v>
      </c>
    </row>
    <row r="37" spans="1:3" s="432" customFormat="1">
      <c r="A37" s="476" t="s">
        <v>4094</v>
      </c>
      <c r="B37" s="453" t="s">
        <v>5</v>
      </c>
      <c r="C37" s="479">
        <v>17789722368</v>
      </c>
    </row>
    <row r="38" spans="1:3" s="432" customFormat="1">
      <c r="A38" s="476" t="s">
        <v>4093</v>
      </c>
      <c r="B38" s="453" t="s">
        <v>7</v>
      </c>
      <c r="C38" s="479">
        <v>28036384</v>
      </c>
    </row>
    <row r="39" spans="1:3" s="432" customFormat="1" ht="37.299999999999997">
      <c r="A39" s="476" t="s">
        <v>4092</v>
      </c>
      <c r="B39" s="453" t="s">
        <v>3037</v>
      </c>
      <c r="C39" s="479">
        <v>2033080303</v>
      </c>
    </row>
    <row r="40" spans="1:3" s="432" customFormat="1">
      <c r="A40" s="476"/>
      <c r="B40" s="453"/>
      <c r="C40" s="434"/>
    </row>
    <row r="41" spans="1:3" s="432" customFormat="1">
      <c r="A41" s="472"/>
      <c r="B41" s="474" t="s">
        <v>2574</v>
      </c>
      <c r="C41" s="478">
        <v>42092435041</v>
      </c>
    </row>
    <row r="42" spans="1:3" s="432" customFormat="1">
      <c r="A42" s="415"/>
      <c r="B42" s="466"/>
      <c r="C42" s="467"/>
    </row>
    <row r="43" spans="1:3" s="432" customFormat="1">
      <c r="A43" s="415"/>
      <c r="B43" s="466"/>
      <c r="C43" s="467"/>
    </row>
    <row r="44" spans="1:3" s="432" customFormat="1">
      <c r="A44" s="415"/>
      <c r="B44" s="466"/>
      <c r="C44" s="467"/>
    </row>
    <row r="45" spans="1:3" s="432" customFormat="1">
      <c r="A45" s="415"/>
      <c r="B45" s="466"/>
      <c r="C45" s="467"/>
    </row>
    <row r="46" spans="1:3" s="432" customFormat="1">
      <c r="A46" s="415"/>
      <c r="B46" s="466"/>
      <c r="C46" s="467"/>
    </row>
    <row r="47" spans="1:3" s="432" customFormat="1">
      <c r="A47" s="415"/>
      <c r="B47" s="466"/>
      <c r="C47" s="467"/>
    </row>
    <row r="48" spans="1:3" s="432" customFormat="1">
      <c r="A48" s="415"/>
      <c r="B48" s="466"/>
      <c r="C48" s="467"/>
    </row>
    <row r="49" spans="1:3" s="432" customFormat="1">
      <c r="A49" s="415"/>
      <c r="B49" s="466"/>
      <c r="C49" s="467"/>
    </row>
    <row r="50" spans="1:3" s="432" customFormat="1">
      <c r="A50" s="415"/>
      <c r="B50" s="466"/>
      <c r="C50" s="467"/>
    </row>
    <row r="51" spans="1:3" s="432" customFormat="1">
      <c r="A51" s="415"/>
      <c r="B51" s="466"/>
      <c r="C51" s="467"/>
    </row>
    <row r="52" spans="1:3" s="432" customFormat="1">
      <c r="A52" s="415"/>
      <c r="B52" s="466"/>
      <c r="C52" s="467"/>
    </row>
    <row r="53" spans="1:3" s="432" customFormat="1">
      <c r="A53" s="415"/>
      <c r="B53" s="466"/>
      <c r="C53" s="467"/>
    </row>
    <row r="54" spans="1:3" s="432" customFormat="1">
      <c r="A54" s="415"/>
      <c r="B54" s="466"/>
      <c r="C54" s="467"/>
    </row>
    <row r="55" spans="1:3" s="432" customFormat="1">
      <c r="A55" s="415"/>
      <c r="B55" s="466"/>
      <c r="C55" s="467"/>
    </row>
    <row r="56" spans="1:3" s="432" customFormat="1">
      <c r="A56" s="415"/>
      <c r="B56" s="466"/>
      <c r="C56" s="467"/>
    </row>
    <row r="57" spans="1:3" s="432" customFormat="1">
      <c r="A57" s="415"/>
      <c r="B57" s="466"/>
      <c r="C57" s="467"/>
    </row>
    <row r="58" spans="1:3" s="432" customFormat="1">
      <c r="A58" s="415"/>
      <c r="B58" s="466"/>
      <c r="C58" s="467"/>
    </row>
    <row r="59" spans="1:3" s="432" customFormat="1">
      <c r="A59" s="415"/>
      <c r="B59" s="466"/>
      <c r="C59" s="467"/>
    </row>
    <row r="60" spans="1:3" s="432" customFormat="1">
      <c r="A60" s="415"/>
      <c r="B60" s="466"/>
      <c r="C60" s="467"/>
    </row>
    <row r="61" spans="1:3" s="432" customFormat="1">
      <c r="A61" s="415"/>
      <c r="B61" s="466"/>
      <c r="C61" s="467"/>
    </row>
    <row r="62" spans="1:3" s="432" customFormat="1">
      <c r="A62" s="415"/>
      <c r="B62" s="466"/>
      <c r="C62" s="467"/>
    </row>
    <row r="63" spans="1:3" s="432" customFormat="1">
      <c r="A63" s="415"/>
      <c r="B63" s="466"/>
      <c r="C63" s="467"/>
    </row>
    <row r="64" spans="1:3" s="432" customFormat="1">
      <c r="A64" s="415"/>
      <c r="B64" s="466"/>
      <c r="C64" s="467"/>
    </row>
    <row r="65" spans="1:3" s="432" customFormat="1">
      <c r="A65" s="415"/>
      <c r="B65" s="466"/>
      <c r="C65" s="467"/>
    </row>
    <row r="66" spans="1:3" s="432" customFormat="1">
      <c r="A66" s="415"/>
      <c r="B66" s="466"/>
      <c r="C66" s="467"/>
    </row>
    <row r="67" spans="1:3" s="432" customFormat="1">
      <c r="A67" s="415"/>
      <c r="B67" s="466"/>
      <c r="C67" s="467"/>
    </row>
    <row r="68" spans="1:3" s="432" customFormat="1">
      <c r="A68" s="415"/>
      <c r="B68" s="466"/>
      <c r="C68" s="467"/>
    </row>
    <row r="69" spans="1:3" s="432" customFormat="1">
      <c r="A69" s="415"/>
      <c r="B69" s="466"/>
      <c r="C69" s="467"/>
    </row>
    <row r="70" spans="1:3" s="432" customFormat="1">
      <c r="A70" s="415"/>
      <c r="B70" s="466"/>
      <c r="C70" s="467"/>
    </row>
    <row r="71" spans="1:3" s="432" customFormat="1">
      <c r="A71" s="415"/>
      <c r="B71" s="466"/>
      <c r="C71" s="467"/>
    </row>
    <row r="72" spans="1:3" s="432" customFormat="1">
      <c r="A72" s="415"/>
      <c r="B72" s="466"/>
      <c r="C72" s="467"/>
    </row>
    <row r="73" spans="1:3" s="432" customFormat="1">
      <c r="A73" s="415"/>
      <c r="B73" s="466"/>
      <c r="C73" s="467"/>
    </row>
    <row r="74" spans="1:3" s="432" customFormat="1">
      <c r="A74" s="415"/>
      <c r="B74" s="466"/>
      <c r="C74" s="467"/>
    </row>
    <row r="75" spans="1:3" s="432" customFormat="1">
      <c r="A75" s="415"/>
      <c r="B75" s="466"/>
      <c r="C75" s="467"/>
    </row>
    <row r="76" spans="1:3" s="432" customFormat="1">
      <c r="A76" s="415"/>
      <c r="B76" s="466"/>
      <c r="C76" s="467"/>
    </row>
    <row r="77" spans="1:3" s="432" customFormat="1">
      <c r="A77" s="415"/>
      <c r="B77" s="466"/>
      <c r="C77" s="467"/>
    </row>
    <row r="78" spans="1:3" s="432" customFormat="1">
      <c r="A78" s="415"/>
      <c r="B78" s="466"/>
      <c r="C78" s="467"/>
    </row>
    <row r="79" spans="1:3" s="432" customFormat="1">
      <c r="A79" s="415"/>
      <c r="B79" s="466"/>
      <c r="C79" s="467"/>
    </row>
    <row r="80" spans="1:3" s="432" customFormat="1">
      <c r="A80" s="415"/>
      <c r="B80" s="466"/>
      <c r="C80" s="467"/>
    </row>
    <row r="81" spans="1:3" s="432" customFormat="1">
      <c r="A81" s="415"/>
      <c r="B81" s="466"/>
      <c r="C81" s="467"/>
    </row>
    <row r="82" spans="1:3" s="432" customFormat="1">
      <c r="A82" s="415"/>
      <c r="B82" s="466"/>
      <c r="C82" s="467"/>
    </row>
    <row r="83" spans="1:3" s="432" customFormat="1">
      <c r="A83" s="415"/>
      <c r="B83" s="466"/>
      <c r="C83" s="467"/>
    </row>
    <row r="84" spans="1:3" s="432" customFormat="1">
      <c r="A84" s="415"/>
      <c r="B84" s="466"/>
      <c r="C84" s="467"/>
    </row>
    <row r="85" spans="1:3" s="432" customFormat="1">
      <c r="A85" s="415"/>
      <c r="B85" s="466"/>
      <c r="C85" s="467"/>
    </row>
    <row r="86" spans="1:3" s="432" customFormat="1">
      <c r="A86" s="415"/>
      <c r="B86" s="466"/>
      <c r="C86" s="467"/>
    </row>
    <row r="87" spans="1:3" s="432" customFormat="1">
      <c r="A87" s="415"/>
      <c r="B87" s="466"/>
      <c r="C87" s="467"/>
    </row>
    <row r="88" spans="1:3" s="432" customFormat="1">
      <c r="A88" s="415"/>
      <c r="B88" s="466"/>
      <c r="C88" s="467"/>
    </row>
    <row r="89" spans="1:3" s="432" customFormat="1">
      <c r="A89" s="415"/>
      <c r="B89" s="466"/>
      <c r="C89" s="467"/>
    </row>
    <row r="90" spans="1:3" s="432" customFormat="1">
      <c r="A90" s="415"/>
      <c r="B90" s="466"/>
      <c r="C90" s="467"/>
    </row>
    <row r="91" spans="1:3" s="432" customFormat="1">
      <c r="A91" s="415"/>
      <c r="B91" s="466"/>
      <c r="C91" s="467"/>
    </row>
    <row r="92" spans="1:3" s="432" customFormat="1">
      <c r="A92" s="415"/>
      <c r="B92" s="466"/>
      <c r="C92" s="467"/>
    </row>
    <row r="93" spans="1:3" s="432" customFormat="1">
      <c r="A93" s="415"/>
      <c r="B93" s="466"/>
      <c r="C93" s="467"/>
    </row>
    <row r="94" spans="1:3" s="432" customFormat="1">
      <c r="A94" s="415"/>
      <c r="B94" s="466"/>
      <c r="C94" s="467"/>
    </row>
    <row r="95" spans="1:3" s="432" customFormat="1">
      <c r="A95" s="415"/>
      <c r="B95" s="466"/>
      <c r="C95" s="467"/>
    </row>
    <row r="96" spans="1:3" s="432" customFormat="1">
      <c r="A96" s="415"/>
      <c r="B96" s="466"/>
      <c r="C96" s="467"/>
    </row>
    <row r="97" spans="1:3" s="432" customFormat="1">
      <c r="A97" s="415"/>
      <c r="B97" s="466"/>
      <c r="C97" s="467"/>
    </row>
    <row r="98" spans="1:3" s="432" customFormat="1">
      <c r="A98" s="415"/>
      <c r="B98" s="466"/>
      <c r="C98" s="467"/>
    </row>
    <row r="99" spans="1:3" s="432" customFormat="1">
      <c r="A99" s="415"/>
      <c r="B99" s="466"/>
      <c r="C99" s="467"/>
    </row>
    <row r="100" spans="1:3" s="432" customFormat="1">
      <c r="A100" s="415"/>
      <c r="B100" s="466"/>
      <c r="C100" s="467"/>
    </row>
    <row r="101" spans="1:3" s="432" customFormat="1">
      <c r="A101" s="415"/>
      <c r="B101" s="466"/>
      <c r="C101" s="467"/>
    </row>
    <row r="102" spans="1:3" s="432" customFormat="1">
      <c r="A102" s="415"/>
      <c r="B102" s="466"/>
      <c r="C102" s="467"/>
    </row>
    <row r="103" spans="1:3" s="432" customFormat="1">
      <c r="A103" s="415"/>
      <c r="B103" s="466"/>
      <c r="C103" s="467"/>
    </row>
    <row r="104" spans="1:3" s="432" customFormat="1">
      <c r="A104" s="415"/>
      <c r="B104" s="466"/>
      <c r="C104" s="467"/>
    </row>
    <row r="105" spans="1:3" s="432" customFormat="1">
      <c r="A105" s="415"/>
      <c r="B105" s="466"/>
      <c r="C105" s="467"/>
    </row>
    <row r="106" spans="1:3" s="432" customFormat="1">
      <c r="A106" s="415"/>
      <c r="B106" s="466"/>
      <c r="C106" s="467"/>
    </row>
    <row r="107" spans="1:3" s="432" customFormat="1">
      <c r="A107" s="415"/>
      <c r="B107" s="466"/>
      <c r="C107" s="467"/>
    </row>
    <row r="108" spans="1:3" s="432" customFormat="1">
      <c r="A108" s="415"/>
      <c r="B108" s="466"/>
      <c r="C108" s="467"/>
    </row>
    <row r="109" spans="1:3" s="432" customFormat="1">
      <c r="A109" s="415"/>
      <c r="B109" s="466"/>
      <c r="C109" s="467"/>
    </row>
    <row r="110" spans="1:3" s="432" customFormat="1">
      <c r="A110" s="415"/>
      <c r="B110" s="466"/>
      <c r="C110" s="467"/>
    </row>
    <row r="111" spans="1:3" s="432" customFormat="1">
      <c r="A111" s="415"/>
      <c r="B111" s="466"/>
      <c r="C111" s="467"/>
    </row>
    <row r="112" spans="1:3" s="432" customFormat="1">
      <c r="A112" s="415"/>
      <c r="B112" s="466"/>
      <c r="C112" s="467"/>
    </row>
    <row r="113" spans="1:3" s="432" customFormat="1">
      <c r="A113" s="415"/>
      <c r="B113" s="466"/>
      <c r="C113" s="467"/>
    </row>
    <row r="114" spans="1:3" s="432" customFormat="1">
      <c r="A114" s="415"/>
      <c r="B114" s="466"/>
      <c r="C114" s="467"/>
    </row>
    <row r="115" spans="1:3" s="432" customFormat="1">
      <c r="A115" s="415"/>
      <c r="B115" s="466"/>
      <c r="C115" s="467"/>
    </row>
    <row r="116" spans="1:3" s="432" customFormat="1">
      <c r="A116" s="415"/>
      <c r="B116" s="466"/>
      <c r="C116" s="467"/>
    </row>
    <row r="117" spans="1:3" s="432" customFormat="1">
      <c r="A117" s="415"/>
      <c r="B117" s="466"/>
      <c r="C117" s="467"/>
    </row>
    <row r="118" spans="1:3" s="432" customFormat="1">
      <c r="A118" s="415"/>
      <c r="B118" s="466"/>
      <c r="C118" s="467"/>
    </row>
    <row r="119" spans="1:3" s="432" customFormat="1">
      <c r="A119" s="415"/>
      <c r="B119" s="466"/>
      <c r="C119" s="467"/>
    </row>
    <row r="120" spans="1:3" s="432" customFormat="1">
      <c r="A120" s="415"/>
      <c r="B120" s="466"/>
      <c r="C120" s="467"/>
    </row>
    <row r="121" spans="1:3" s="432" customFormat="1">
      <c r="A121" s="415"/>
      <c r="B121" s="466"/>
      <c r="C121" s="467"/>
    </row>
    <row r="122" spans="1:3" s="432" customFormat="1">
      <c r="A122" s="415"/>
      <c r="B122" s="466"/>
      <c r="C122" s="467"/>
    </row>
    <row r="123" spans="1:3" s="432" customFormat="1">
      <c r="A123" s="415"/>
      <c r="B123" s="466"/>
      <c r="C123" s="467"/>
    </row>
    <row r="124" spans="1:3" s="432" customFormat="1">
      <c r="A124" s="415"/>
      <c r="B124" s="466"/>
      <c r="C124" s="467"/>
    </row>
    <row r="125" spans="1:3" s="432" customFormat="1">
      <c r="A125" s="415"/>
      <c r="B125" s="466"/>
      <c r="C125" s="467"/>
    </row>
    <row r="126" spans="1:3" s="432" customFormat="1">
      <c r="A126" s="415"/>
      <c r="B126" s="466"/>
      <c r="C126" s="467"/>
    </row>
    <row r="127" spans="1:3" s="432" customFormat="1">
      <c r="A127" s="415"/>
      <c r="B127" s="466"/>
      <c r="C127" s="467"/>
    </row>
    <row r="128" spans="1:3" s="432" customFormat="1">
      <c r="A128" s="415"/>
      <c r="B128" s="466"/>
      <c r="C128" s="467"/>
    </row>
    <row r="129" spans="1:3" s="432" customFormat="1">
      <c r="A129" s="415"/>
      <c r="B129" s="466"/>
      <c r="C129" s="467"/>
    </row>
    <row r="130" spans="1:3" s="432" customFormat="1">
      <c r="A130" s="415"/>
      <c r="B130" s="466"/>
      <c r="C130" s="467"/>
    </row>
    <row r="131" spans="1:3" s="432" customFormat="1">
      <c r="A131" s="415"/>
      <c r="B131" s="466"/>
      <c r="C131" s="467"/>
    </row>
    <row r="132" spans="1:3" s="432" customFormat="1">
      <c r="A132" s="415"/>
      <c r="B132" s="466"/>
      <c r="C132" s="467"/>
    </row>
    <row r="133" spans="1:3" s="432" customFormat="1">
      <c r="A133" s="415"/>
      <c r="B133" s="466"/>
      <c r="C133" s="467"/>
    </row>
    <row r="134" spans="1:3" s="432" customFormat="1">
      <c r="A134" s="415"/>
      <c r="B134" s="466"/>
      <c r="C134" s="467"/>
    </row>
    <row r="135" spans="1:3" s="432" customFormat="1">
      <c r="A135" s="415"/>
      <c r="B135" s="466"/>
      <c r="C135" s="467"/>
    </row>
    <row r="136" spans="1:3" s="432" customFormat="1">
      <c r="A136" s="415"/>
      <c r="B136" s="466"/>
      <c r="C136" s="467"/>
    </row>
    <row r="137" spans="1:3" s="432" customFormat="1">
      <c r="A137" s="415"/>
      <c r="B137" s="466"/>
      <c r="C137" s="467"/>
    </row>
    <row r="138" spans="1:3" s="432" customFormat="1">
      <c r="A138" s="415"/>
      <c r="B138" s="466"/>
      <c r="C138" s="467"/>
    </row>
    <row r="139" spans="1:3" s="432" customFormat="1">
      <c r="A139" s="415"/>
      <c r="B139" s="466"/>
      <c r="C139" s="467"/>
    </row>
    <row r="140" spans="1:3" s="432" customFormat="1">
      <c r="A140" s="415"/>
      <c r="B140" s="466"/>
      <c r="C140" s="467"/>
    </row>
    <row r="141" spans="1:3" s="432" customFormat="1">
      <c r="A141" s="415"/>
      <c r="B141" s="466"/>
      <c r="C141" s="467"/>
    </row>
    <row r="142" spans="1:3" s="432" customFormat="1">
      <c r="A142" s="415"/>
      <c r="B142" s="466"/>
      <c r="C142" s="467"/>
    </row>
    <row r="143" spans="1:3" s="432" customFormat="1">
      <c r="A143" s="415"/>
      <c r="B143" s="466"/>
      <c r="C143" s="467"/>
    </row>
    <row r="144" spans="1:3" s="432" customFormat="1">
      <c r="A144" s="415"/>
      <c r="B144" s="466"/>
      <c r="C144" s="467"/>
    </row>
    <row r="145" spans="1:3" s="432" customFormat="1">
      <c r="A145" s="415"/>
      <c r="B145" s="466"/>
      <c r="C145" s="467"/>
    </row>
    <row r="146" spans="1:3" s="432" customFormat="1">
      <c r="A146" s="415"/>
      <c r="B146" s="466"/>
      <c r="C146" s="467"/>
    </row>
    <row r="147" spans="1:3" s="432" customFormat="1">
      <c r="A147" s="415"/>
      <c r="B147" s="466"/>
      <c r="C147" s="467"/>
    </row>
    <row r="148" spans="1:3" s="432" customFormat="1">
      <c r="A148" s="415"/>
      <c r="B148" s="466"/>
      <c r="C148" s="467"/>
    </row>
    <row r="149" spans="1:3" s="432" customFormat="1">
      <c r="A149" s="415"/>
      <c r="B149" s="466"/>
      <c r="C149" s="467"/>
    </row>
    <row r="150" spans="1:3" s="432" customFormat="1">
      <c r="A150" s="415"/>
      <c r="B150" s="466"/>
      <c r="C150" s="467"/>
    </row>
    <row r="151" spans="1:3" s="432" customFormat="1">
      <c r="A151" s="415"/>
      <c r="B151" s="466"/>
      <c r="C151" s="467"/>
    </row>
    <row r="152" spans="1:3" s="432" customFormat="1">
      <c r="A152" s="415"/>
      <c r="B152" s="466"/>
      <c r="C152" s="467"/>
    </row>
    <row r="153" spans="1:3" s="432" customFormat="1">
      <c r="A153" s="415"/>
      <c r="B153" s="466"/>
      <c r="C153" s="467"/>
    </row>
    <row r="154" spans="1:3" s="432" customFormat="1">
      <c r="A154" s="415"/>
      <c r="B154" s="466"/>
      <c r="C154" s="467"/>
    </row>
    <row r="155" spans="1:3" s="432" customFormat="1">
      <c r="A155" s="415"/>
      <c r="B155" s="466"/>
      <c r="C155" s="467"/>
    </row>
    <row r="156" spans="1:3" s="432" customFormat="1">
      <c r="A156" s="415"/>
      <c r="B156" s="466"/>
      <c r="C156" s="467"/>
    </row>
    <row r="157" spans="1:3" s="432" customFormat="1">
      <c r="A157" s="415"/>
      <c r="B157" s="466"/>
      <c r="C157" s="467"/>
    </row>
    <row r="158" spans="1:3" s="432" customFormat="1">
      <c r="A158" s="415"/>
      <c r="B158" s="466"/>
      <c r="C158" s="467"/>
    </row>
    <row r="159" spans="1:3" s="432" customFormat="1">
      <c r="A159" s="415"/>
      <c r="B159" s="466"/>
      <c r="C159" s="467"/>
    </row>
    <row r="160" spans="1:3" s="432" customFormat="1">
      <c r="A160" s="415"/>
      <c r="B160" s="466"/>
      <c r="C160" s="467"/>
    </row>
    <row r="161" spans="1:3" s="432" customFormat="1">
      <c r="A161" s="415"/>
      <c r="B161" s="466"/>
      <c r="C161" s="467"/>
    </row>
    <row r="162" spans="1:3" s="432" customFormat="1">
      <c r="A162" s="415"/>
      <c r="B162" s="466"/>
      <c r="C162" s="467"/>
    </row>
    <row r="163" spans="1:3" s="432" customFormat="1">
      <c r="A163" s="415"/>
      <c r="B163" s="466"/>
      <c r="C163" s="467"/>
    </row>
    <row r="164" spans="1:3" s="432" customFormat="1">
      <c r="A164" s="415"/>
      <c r="B164" s="466"/>
      <c r="C164" s="467"/>
    </row>
    <row r="165" spans="1:3" s="432" customFormat="1">
      <c r="A165" s="415"/>
      <c r="B165" s="466"/>
      <c r="C165" s="467"/>
    </row>
    <row r="166" spans="1:3" s="432" customFormat="1">
      <c r="A166" s="415"/>
      <c r="B166" s="466"/>
      <c r="C166" s="467"/>
    </row>
    <row r="167" spans="1:3" s="432" customFormat="1">
      <c r="A167" s="415"/>
      <c r="B167" s="466"/>
      <c r="C167" s="467"/>
    </row>
    <row r="168" spans="1:3" s="432" customFormat="1">
      <c r="A168" s="415"/>
      <c r="B168" s="466"/>
      <c r="C168" s="467"/>
    </row>
    <row r="169" spans="1:3" s="432" customFormat="1">
      <c r="A169" s="415"/>
      <c r="B169" s="466"/>
      <c r="C169" s="467"/>
    </row>
    <row r="170" spans="1:3" s="432" customFormat="1">
      <c r="A170" s="415"/>
      <c r="B170" s="466"/>
      <c r="C170" s="467"/>
    </row>
    <row r="171" spans="1:3" s="432" customFormat="1">
      <c r="A171" s="415"/>
      <c r="B171" s="466"/>
      <c r="C171" s="467"/>
    </row>
    <row r="172" spans="1:3" s="432" customFormat="1">
      <c r="A172" s="415"/>
      <c r="B172" s="466"/>
      <c r="C172" s="467"/>
    </row>
    <row r="173" spans="1:3" s="432" customFormat="1">
      <c r="A173" s="415"/>
      <c r="B173" s="466"/>
      <c r="C173" s="467"/>
    </row>
    <row r="174" spans="1:3" s="432" customFormat="1">
      <c r="A174" s="415"/>
      <c r="B174" s="466"/>
      <c r="C174" s="467"/>
    </row>
    <row r="175" spans="1:3" s="432" customFormat="1">
      <c r="A175" s="415"/>
      <c r="B175" s="466"/>
      <c r="C175" s="467"/>
    </row>
    <row r="176" spans="1:3" s="432" customFormat="1">
      <c r="A176" s="415"/>
      <c r="B176" s="466"/>
      <c r="C176" s="467"/>
    </row>
    <row r="177" spans="1:3" s="432" customFormat="1">
      <c r="A177" s="415"/>
      <c r="B177" s="466"/>
      <c r="C177" s="467"/>
    </row>
    <row r="178" spans="1:3" s="432" customFormat="1">
      <c r="A178" s="415"/>
      <c r="B178" s="466"/>
      <c r="C178" s="467"/>
    </row>
    <row r="179" spans="1:3" s="432" customFormat="1">
      <c r="A179" s="415"/>
      <c r="B179" s="466"/>
      <c r="C179" s="467"/>
    </row>
    <row r="180" spans="1:3" s="432" customFormat="1">
      <c r="A180" s="415"/>
      <c r="B180" s="466"/>
      <c r="C180" s="467"/>
    </row>
    <row r="181" spans="1:3" s="432" customFormat="1">
      <c r="A181" s="415"/>
      <c r="B181" s="466"/>
      <c r="C181" s="467"/>
    </row>
    <row r="182" spans="1:3" s="432" customFormat="1">
      <c r="A182" s="415"/>
      <c r="B182" s="466"/>
      <c r="C182" s="467"/>
    </row>
    <row r="183" spans="1:3" s="432" customFormat="1">
      <c r="A183" s="415"/>
      <c r="B183" s="466"/>
      <c r="C183" s="467"/>
    </row>
    <row r="184" spans="1:3" s="432" customFormat="1">
      <c r="A184" s="415"/>
      <c r="B184" s="466"/>
      <c r="C184" s="467"/>
    </row>
    <row r="185" spans="1:3" s="432" customFormat="1">
      <c r="A185" s="415"/>
      <c r="B185" s="466"/>
      <c r="C185" s="467"/>
    </row>
    <row r="186" spans="1:3" s="432" customFormat="1">
      <c r="A186" s="415"/>
      <c r="B186" s="466"/>
      <c r="C186" s="467"/>
    </row>
    <row r="187" spans="1:3" s="432" customFormat="1">
      <c r="A187" s="415"/>
      <c r="B187" s="466"/>
      <c r="C187" s="467"/>
    </row>
    <row r="188" spans="1:3" s="432" customFormat="1">
      <c r="A188" s="415"/>
      <c r="B188" s="466"/>
      <c r="C188" s="467"/>
    </row>
    <row r="189" spans="1:3" s="432" customFormat="1">
      <c r="A189" s="415"/>
      <c r="B189" s="466"/>
      <c r="C189" s="467"/>
    </row>
    <row r="190" spans="1:3" s="432" customFormat="1">
      <c r="A190" s="415"/>
      <c r="B190" s="466"/>
      <c r="C190" s="467"/>
    </row>
    <row r="191" spans="1:3" s="432" customFormat="1">
      <c r="A191" s="415"/>
      <c r="B191" s="466"/>
      <c r="C191" s="467"/>
    </row>
    <row r="192" spans="1:3" s="432" customFormat="1">
      <c r="A192" s="415"/>
      <c r="B192" s="466"/>
      <c r="C192" s="467"/>
    </row>
    <row r="193" spans="1:3" s="432" customFormat="1">
      <c r="A193" s="415"/>
      <c r="B193" s="466"/>
      <c r="C193" s="467"/>
    </row>
    <row r="194" spans="1:3" s="432" customFormat="1">
      <c r="A194" s="415"/>
      <c r="B194" s="466"/>
      <c r="C194" s="467"/>
    </row>
    <row r="195" spans="1:3" s="432" customFormat="1">
      <c r="A195" s="415"/>
      <c r="B195" s="466"/>
      <c r="C195" s="467"/>
    </row>
    <row r="196" spans="1:3" s="432" customFormat="1">
      <c r="A196" s="415"/>
      <c r="B196" s="466"/>
      <c r="C196" s="467"/>
    </row>
    <row r="197" spans="1:3" s="432" customFormat="1">
      <c r="A197" s="415"/>
      <c r="B197" s="466"/>
      <c r="C197" s="467"/>
    </row>
    <row r="198" spans="1:3" s="432" customFormat="1">
      <c r="A198" s="415"/>
      <c r="B198" s="466"/>
      <c r="C198" s="467"/>
    </row>
    <row r="199" spans="1:3" s="432" customFormat="1">
      <c r="A199" s="415"/>
      <c r="B199" s="466"/>
      <c r="C199" s="467"/>
    </row>
    <row r="200" spans="1:3" s="432" customFormat="1">
      <c r="A200" s="415"/>
      <c r="B200" s="466"/>
      <c r="C200" s="467"/>
    </row>
    <row r="201" spans="1:3" s="432" customFormat="1">
      <c r="A201" s="415"/>
      <c r="B201" s="466"/>
      <c r="C201" s="467"/>
    </row>
    <row r="202" spans="1:3" s="432" customFormat="1">
      <c r="A202" s="415"/>
      <c r="B202" s="466"/>
      <c r="C202" s="467"/>
    </row>
    <row r="203" spans="1:3" s="432" customFormat="1">
      <c r="A203" s="415"/>
      <c r="B203" s="466"/>
      <c r="C203" s="467"/>
    </row>
    <row r="204" spans="1:3" s="432" customFormat="1">
      <c r="A204" s="415"/>
      <c r="B204" s="466"/>
      <c r="C204" s="467"/>
    </row>
    <row r="205" spans="1:3" s="432" customFormat="1">
      <c r="A205" s="415"/>
      <c r="B205" s="466"/>
      <c r="C205" s="467"/>
    </row>
    <row r="206" spans="1:3" s="432" customFormat="1">
      <c r="A206" s="415"/>
      <c r="B206" s="466"/>
      <c r="C206" s="467"/>
    </row>
    <row r="207" spans="1:3" s="432" customFormat="1">
      <c r="A207" s="415"/>
      <c r="B207" s="466"/>
      <c r="C207" s="467"/>
    </row>
    <row r="208" spans="1:3" s="432" customFormat="1">
      <c r="A208" s="415"/>
      <c r="B208" s="466"/>
      <c r="C208" s="467"/>
    </row>
    <row r="209" spans="1:3" s="432" customFormat="1">
      <c r="A209" s="415"/>
      <c r="B209" s="466"/>
      <c r="C209" s="467"/>
    </row>
    <row r="210" spans="1:3" s="432" customFormat="1">
      <c r="A210" s="415"/>
      <c r="B210" s="466"/>
      <c r="C210" s="467"/>
    </row>
    <row r="211" spans="1:3" s="432" customFormat="1">
      <c r="A211" s="415"/>
      <c r="B211" s="466"/>
      <c r="C211" s="467"/>
    </row>
    <row r="212" spans="1:3" s="432" customFormat="1">
      <c r="A212" s="415"/>
      <c r="B212" s="466"/>
      <c r="C212" s="467"/>
    </row>
    <row r="213" spans="1:3" s="432" customFormat="1">
      <c r="A213" s="415"/>
      <c r="B213" s="466"/>
      <c r="C213" s="467"/>
    </row>
    <row r="214" spans="1:3" s="432" customFormat="1">
      <c r="A214" s="415"/>
      <c r="B214" s="466"/>
      <c r="C214" s="467"/>
    </row>
    <row r="215" spans="1:3" s="432" customFormat="1">
      <c r="A215" s="415"/>
      <c r="B215" s="466"/>
      <c r="C215" s="467"/>
    </row>
    <row r="216" spans="1:3" s="432" customFormat="1">
      <c r="A216" s="415"/>
      <c r="B216" s="466"/>
      <c r="C216" s="467"/>
    </row>
    <row r="217" spans="1:3" s="432" customFormat="1">
      <c r="A217" s="415"/>
      <c r="B217" s="466"/>
      <c r="C217" s="467"/>
    </row>
    <row r="218" spans="1:3" s="432" customFormat="1">
      <c r="A218" s="415"/>
      <c r="B218" s="466"/>
      <c r="C218" s="467"/>
    </row>
    <row r="219" spans="1:3" s="432" customFormat="1">
      <c r="A219" s="415"/>
      <c r="B219" s="466"/>
      <c r="C219" s="467"/>
    </row>
    <row r="220" spans="1:3" s="432" customFormat="1">
      <c r="A220" s="415"/>
      <c r="B220" s="466"/>
      <c r="C220" s="467"/>
    </row>
    <row r="221" spans="1:3" s="432" customFormat="1">
      <c r="A221" s="415"/>
      <c r="B221" s="466"/>
      <c r="C221" s="467"/>
    </row>
    <row r="222" spans="1:3" s="432" customFormat="1">
      <c r="A222" s="415"/>
      <c r="B222" s="466"/>
      <c r="C222" s="467"/>
    </row>
    <row r="223" spans="1:3" s="432" customFormat="1">
      <c r="A223" s="415"/>
      <c r="B223" s="466"/>
      <c r="C223" s="467"/>
    </row>
    <row r="224" spans="1:3" s="432" customFormat="1">
      <c r="A224" s="415"/>
      <c r="B224" s="466"/>
      <c r="C224" s="467"/>
    </row>
    <row r="225" spans="1:3" s="432" customFormat="1">
      <c r="A225" s="415"/>
      <c r="B225" s="466"/>
      <c r="C225" s="467"/>
    </row>
    <row r="226" spans="1:3" s="432" customFormat="1">
      <c r="A226" s="415"/>
      <c r="B226" s="466"/>
      <c r="C226" s="467"/>
    </row>
    <row r="227" spans="1:3" s="432" customFormat="1">
      <c r="A227" s="415"/>
      <c r="B227" s="466"/>
      <c r="C227" s="467"/>
    </row>
    <row r="228" spans="1:3" s="432" customFormat="1">
      <c r="A228" s="415"/>
      <c r="B228" s="466"/>
      <c r="C228" s="467"/>
    </row>
    <row r="229" spans="1:3" s="432" customFormat="1">
      <c r="A229" s="415"/>
      <c r="B229" s="466"/>
      <c r="C229" s="467"/>
    </row>
    <row r="230" spans="1:3" s="432" customFormat="1">
      <c r="A230" s="415"/>
      <c r="B230" s="466"/>
      <c r="C230" s="467"/>
    </row>
    <row r="231" spans="1:3" s="432" customFormat="1">
      <c r="A231" s="415"/>
      <c r="B231" s="466"/>
      <c r="C231" s="467"/>
    </row>
    <row r="232" spans="1:3" s="432" customFormat="1">
      <c r="A232" s="415"/>
      <c r="B232" s="466"/>
      <c r="C232" s="467"/>
    </row>
    <row r="233" spans="1:3" s="432" customFormat="1">
      <c r="A233" s="415"/>
      <c r="B233" s="466"/>
      <c r="C233" s="467"/>
    </row>
    <row r="234" spans="1:3" s="432" customFormat="1">
      <c r="A234" s="415"/>
      <c r="B234" s="466"/>
      <c r="C234" s="467"/>
    </row>
    <row r="235" spans="1:3" s="432" customFormat="1">
      <c r="A235" s="415"/>
      <c r="B235" s="466"/>
      <c r="C235" s="467"/>
    </row>
    <row r="236" spans="1:3" s="432" customFormat="1">
      <c r="A236" s="415"/>
      <c r="B236" s="466"/>
      <c r="C236" s="467"/>
    </row>
    <row r="237" spans="1:3" s="432" customFormat="1">
      <c r="A237" s="415"/>
      <c r="B237" s="466"/>
      <c r="C237" s="467"/>
    </row>
    <row r="238" spans="1:3" s="432" customFormat="1">
      <c r="A238" s="415"/>
      <c r="B238" s="466"/>
      <c r="C238" s="467"/>
    </row>
    <row r="239" spans="1:3" s="432" customFormat="1">
      <c r="A239" s="415"/>
      <c r="B239" s="466"/>
      <c r="C239" s="467"/>
    </row>
    <row r="240" spans="1:3" s="432" customFormat="1">
      <c r="A240" s="415"/>
      <c r="B240" s="466"/>
      <c r="C240" s="467"/>
    </row>
    <row r="241" spans="1:3" s="432" customFormat="1">
      <c r="A241" s="415"/>
      <c r="B241" s="466"/>
      <c r="C241" s="467"/>
    </row>
    <row r="242" spans="1:3" s="432" customFormat="1">
      <c r="A242" s="415"/>
      <c r="B242" s="466"/>
      <c r="C242" s="467"/>
    </row>
    <row r="243" spans="1:3" s="432" customFormat="1">
      <c r="A243" s="415"/>
      <c r="B243" s="466"/>
      <c r="C243" s="467"/>
    </row>
    <row r="244" spans="1:3" s="432" customFormat="1">
      <c r="A244" s="415"/>
      <c r="B244" s="466"/>
      <c r="C244" s="467"/>
    </row>
    <row r="245" spans="1:3" s="432" customFormat="1">
      <c r="A245" s="415"/>
      <c r="B245" s="466"/>
      <c r="C245" s="467"/>
    </row>
    <row r="246" spans="1:3" s="432" customFormat="1">
      <c r="A246" s="415"/>
      <c r="B246" s="466"/>
      <c r="C246" s="467"/>
    </row>
    <row r="247" spans="1:3" s="432" customFormat="1">
      <c r="A247" s="415"/>
      <c r="B247" s="466"/>
      <c r="C247" s="467"/>
    </row>
    <row r="248" spans="1:3" s="432" customFormat="1">
      <c r="A248" s="415"/>
      <c r="B248" s="466"/>
      <c r="C248" s="467"/>
    </row>
    <row r="249" spans="1:3" s="432" customFormat="1">
      <c r="A249" s="415"/>
      <c r="B249" s="466"/>
      <c r="C249" s="467"/>
    </row>
    <row r="250" spans="1:3" s="432" customFormat="1">
      <c r="A250" s="415"/>
      <c r="B250" s="466"/>
      <c r="C250" s="467"/>
    </row>
    <row r="251" spans="1:3" s="432" customFormat="1">
      <c r="A251" s="415"/>
      <c r="B251" s="466"/>
      <c r="C251" s="467"/>
    </row>
    <row r="252" spans="1:3" s="432" customFormat="1">
      <c r="A252" s="415"/>
      <c r="B252" s="466"/>
      <c r="C252" s="467"/>
    </row>
    <row r="253" spans="1:3" s="432" customFormat="1">
      <c r="A253" s="415"/>
      <c r="B253" s="466"/>
      <c r="C253" s="467"/>
    </row>
    <row r="254" spans="1:3" s="432" customFormat="1">
      <c r="A254" s="415"/>
      <c r="B254" s="466"/>
      <c r="C254" s="467"/>
    </row>
    <row r="255" spans="1:3" s="432" customFormat="1">
      <c r="A255" s="415"/>
      <c r="B255" s="466"/>
      <c r="C255" s="467"/>
    </row>
    <row r="256" spans="1:3" s="432" customFormat="1">
      <c r="A256" s="415"/>
      <c r="B256" s="466"/>
      <c r="C256" s="467"/>
    </row>
    <row r="257" spans="1:3" s="432" customFormat="1">
      <c r="A257" s="415"/>
      <c r="B257" s="466"/>
      <c r="C257" s="467"/>
    </row>
    <row r="258" spans="1:3" s="432" customFormat="1">
      <c r="A258" s="415"/>
      <c r="B258" s="466"/>
      <c r="C258" s="467"/>
    </row>
    <row r="259" spans="1:3" s="432" customFormat="1">
      <c r="A259" s="415"/>
      <c r="B259" s="466"/>
      <c r="C259" s="467"/>
    </row>
    <row r="260" spans="1:3" s="432" customFormat="1">
      <c r="A260" s="415"/>
      <c r="B260" s="466"/>
      <c r="C260" s="467"/>
    </row>
    <row r="261" spans="1:3" s="432" customFormat="1">
      <c r="A261" s="415"/>
      <c r="B261" s="466"/>
      <c r="C261" s="467"/>
    </row>
    <row r="262" spans="1:3" s="432" customFormat="1">
      <c r="A262" s="415"/>
      <c r="B262" s="466"/>
      <c r="C262" s="467"/>
    </row>
    <row r="263" spans="1:3" s="432" customFormat="1">
      <c r="A263" s="415"/>
      <c r="B263" s="466"/>
      <c r="C263" s="467"/>
    </row>
    <row r="264" spans="1:3" s="432" customFormat="1">
      <c r="A264" s="415"/>
      <c r="B264" s="466"/>
      <c r="C264" s="467"/>
    </row>
    <row r="265" spans="1:3" s="432" customFormat="1">
      <c r="A265" s="415"/>
      <c r="B265" s="466"/>
      <c r="C265" s="467"/>
    </row>
    <row r="266" spans="1:3" s="432" customFormat="1">
      <c r="A266" s="415"/>
      <c r="B266" s="466"/>
      <c r="C266" s="467"/>
    </row>
    <row r="267" spans="1:3" s="432" customFormat="1">
      <c r="A267" s="415"/>
      <c r="B267" s="466"/>
      <c r="C267" s="467"/>
    </row>
    <row r="268" spans="1:3" s="432" customFormat="1">
      <c r="A268" s="415"/>
      <c r="B268" s="466"/>
      <c r="C268" s="467"/>
    </row>
    <row r="269" spans="1:3" s="432" customFormat="1">
      <c r="A269" s="415"/>
      <c r="B269" s="466"/>
      <c r="C269" s="467"/>
    </row>
    <row r="270" spans="1:3" s="432" customFormat="1">
      <c r="A270" s="415"/>
      <c r="B270" s="466"/>
      <c r="C270" s="467"/>
    </row>
    <row r="271" spans="1:3" s="432" customFormat="1">
      <c r="A271" s="415"/>
      <c r="B271" s="466"/>
      <c r="C271" s="467"/>
    </row>
    <row r="272" spans="1:3" s="432" customFormat="1">
      <c r="A272" s="415"/>
      <c r="B272" s="466"/>
      <c r="C272" s="467"/>
    </row>
    <row r="273" spans="1:3" s="432" customFormat="1">
      <c r="A273" s="415"/>
      <c r="B273" s="466"/>
      <c r="C273" s="467"/>
    </row>
    <row r="274" spans="1:3" s="432" customFormat="1">
      <c r="A274" s="415"/>
      <c r="B274" s="466"/>
      <c r="C274" s="467"/>
    </row>
    <row r="275" spans="1:3" s="432" customFormat="1">
      <c r="A275" s="415"/>
      <c r="B275" s="466"/>
      <c r="C275" s="467"/>
    </row>
    <row r="276" spans="1:3" s="432" customFormat="1">
      <c r="A276" s="415"/>
      <c r="B276" s="466"/>
      <c r="C276" s="467"/>
    </row>
    <row r="277" spans="1:3" s="432" customFormat="1">
      <c r="A277" s="415"/>
      <c r="B277" s="466"/>
      <c r="C277" s="467"/>
    </row>
    <row r="278" spans="1:3" s="432" customFormat="1">
      <c r="A278" s="415"/>
      <c r="B278" s="466"/>
      <c r="C278" s="467"/>
    </row>
    <row r="279" spans="1:3" s="432" customFormat="1">
      <c r="A279" s="415"/>
      <c r="B279" s="466"/>
      <c r="C279" s="467"/>
    </row>
    <row r="280" spans="1:3" s="432" customFormat="1">
      <c r="A280" s="415"/>
      <c r="B280" s="466"/>
      <c r="C280" s="467"/>
    </row>
    <row r="281" spans="1:3" s="432" customFormat="1">
      <c r="A281" s="415"/>
      <c r="B281" s="466"/>
      <c r="C281" s="467"/>
    </row>
    <row r="282" spans="1:3" s="432" customFormat="1">
      <c r="A282" s="415"/>
      <c r="B282" s="466"/>
      <c r="C282" s="467"/>
    </row>
    <row r="283" spans="1:3" s="432" customFormat="1">
      <c r="A283" s="415"/>
      <c r="B283" s="466"/>
      <c r="C283" s="467"/>
    </row>
    <row r="284" spans="1:3" s="432" customFormat="1">
      <c r="A284" s="415"/>
      <c r="B284" s="466"/>
      <c r="C284" s="467"/>
    </row>
    <row r="285" spans="1:3" s="432" customFormat="1">
      <c r="A285" s="415"/>
      <c r="B285" s="466"/>
      <c r="C285" s="467"/>
    </row>
    <row r="286" spans="1:3" s="432" customFormat="1">
      <c r="A286" s="415"/>
      <c r="B286" s="466"/>
      <c r="C286" s="467"/>
    </row>
    <row r="287" spans="1:3" s="432" customFormat="1">
      <c r="A287" s="415"/>
      <c r="B287" s="466"/>
      <c r="C287" s="467"/>
    </row>
    <row r="288" spans="1:3" s="432" customFormat="1">
      <c r="A288" s="415"/>
      <c r="B288" s="466"/>
      <c r="C288" s="467"/>
    </row>
    <row r="289" spans="1:3" s="432" customFormat="1">
      <c r="A289" s="415"/>
      <c r="B289" s="466"/>
      <c r="C289" s="467"/>
    </row>
    <row r="290" spans="1:3" s="432" customFormat="1">
      <c r="A290" s="415"/>
      <c r="B290" s="466"/>
      <c r="C290" s="467"/>
    </row>
    <row r="291" spans="1:3" s="432" customFormat="1">
      <c r="A291" s="415"/>
      <c r="B291" s="466"/>
      <c r="C291" s="467"/>
    </row>
    <row r="292" spans="1:3" s="432" customFormat="1">
      <c r="A292" s="415"/>
      <c r="B292" s="466"/>
      <c r="C292" s="467"/>
    </row>
    <row r="293" spans="1:3" s="432" customFormat="1">
      <c r="A293" s="415"/>
      <c r="B293" s="466"/>
      <c r="C293" s="467"/>
    </row>
    <row r="294" spans="1:3" s="432" customFormat="1">
      <c r="A294" s="415"/>
      <c r="B294" s="466"/>
      <c r="C294" s="467"/>
    </row>
    <row r="295" spans="1:3" s="432" customFormat="1">
      <c r="A295" s="415"/>
      <c r="B295" s="466"/>
      <c r="C295" s="467"/>
    </row>
    <row r="296" spans="1:3" s="432" customFormat="1">
      <c r="A296" s="415"/>
      <c r="B296" s="466"/>
      <c r="C296" s="467"/>
    </row>
    <row r="297" spans="1:3" s="432" customFormat="1">
      <c r="A297" s="415"/>
      <c r="B297" s="466"/>
      <c r="C297" s="467"/>
    </row>
    <row r="298" spans="1:3" s="432" customFormat="1">
      <c r="A298" s="415"/>
      <c r="B298" s="466"/>
      <c r="C298" s="467"/>
    </row>
    <row r="299" spans="1:3" s="432" customFormat="1">
      <c r="A299" s="415"/>
      <c r="B299" s="466"/>
      <c r="C299" s="467"/>
    </row>
    <row r="300" spans="1:3" s="432" customFormat="1">
      <c r="A300" s="415"/>
      <c r="B300" s="466"/>
      <c r="C300" s="467"/>
    </row>
    <row r="301" spans="1:3" s="432" customFormat="1">
      <c r="A301" s="415"/>
      <c r="B301" s="466"/>
      <c r="C301" s="467"/>
    </row>
    <row r="302" spans="1:3" s="432" customFormat="1">
      <c r="A302" s="415"/>
      <c r="B302" s="466"/>
      <c r="C302" s="467"/>
    </row>
    <row r="303" spans="1:3" s="432" customFormat="1">
      <c r="A303" s="415"/>
      <c r="B303" s="466"/>
      <c r="C303" s="467"/>
    </row>
    <row r="304" spans="1:3" s="432" customFormat="1">
      <c r="A304" s="415"/>
      <c r="B304" s="466"/>
      <c r="C304" s="467"/>
    </row>
    <row r="305" spans="1:3" s="432" customFormat="1">
      <c r="A305" s="415"/>
      <c r="B305" s="466"/>
      <c r="C305" s="467"/>
    </row>
    <row r="306" spans="1:3" s="432" customFormat="1">
      <c r="A306" s="415"/>
      <c r="B306" s="466"/>
      <c r="C306" s="467"/>
    </row>
    <row r="307" spans="1:3" s="432" customFormat="1">
      <c r="A307" s="415"/>
      <c r="B307" s="466"/>
      <c r="C307" s="467"/>
    </row>
    <row r="308" spans="1:3" s="432" customFormat="1">
      <c r="A308" s="415"/>
      <c r="B308" s="466"/>
      <c r="C308" s="467"/>
    </row>
    <row r="309" spans="1:3" s="432" customFormat="1">
      <c r="A309" s="415"/>
      <c r="B309" s="466"/>
      <c r="C309" s="467"/>
    </row>
    <row r="310" spans="1:3" s="432" customFormat="1">
      <c r="A310" s="415"/>
      <c r="B310" s="466"/>
      <c r="C310" s="467"/>
    </row>
    <row r="311" spans="1:3" s="432" customFormat="1">
      <c r="A311" s="415"/>
      <c r="B311" s="466"/>
      <c r="C311" s="467"/>
    </row>
    <row r="312" spans="1:3" s="432" customFormat="1">
      <c r="A312" s="415"/>
      <c r="B312" s="466"/>
      <c r="C312" s="467"/>
    </row>
    <row r="313" spans="1:3" s="432" customFormat="1">
      <c r="A313" s="415"/>
      <c r="B313" s="466"/>
      <c r="C313" s="467"/>
    </row>
    <row r="314" spans="1:3" s="432" customFormat="1">
      <c r="A314" s="415"/>
      <c r="B314" s="466"/>
      <c r="C314" s="467"/>
    </row>
    <row r="315" spans="1:3" s="432" customFormat="1">
      <c r="A315" s="415"/>
      <c r="B315" s="466"/>
      <c r="C315" s="467"/>
    </row>
    <row r="316" spans="1:3" s="432" customFormat="1">
      <c r="A316" s="415"/>
      <c r="B316" s="466"/>
      <c r="C316" s="467"/>
    </row>
    <row r="317" spans="1:3" s="432" customFormat="1">
      <c r="A317" s="415"/>
      <c r="B317" s="466"/>
      <c r="C317" s="467"/>
    </row>
    <row r="318" spans="1:3" s="432" customFormat="1">
      <c r="A318" s="415"/>
      <c r="B318" s="466"/>
      <c r="C318" s="467"/>
    </row>
    <row r="319" spans="1:3" s="432" customFormat="1">
      <c r="A319" s="415"/>
      <c r="B319" s="466"/>
      <c r="C319" s="467"/>
    </row>
    <row r="320" spans="1:3" s="432" customFormat="1">
      <c r="A320" s="415"/>
      <c r="B320" s="466"/>
      <c r="C320" s="467"/>
    </row>
    <row r="321" spans="1:3" s="432" customFormat="1">
      <c r="A321" s="415"/>
      <c r="B321" s="466"/>
      <c r="C321" s="467"/>
    </row>
    <row r="322" spans="1:3" s="432" customFormat="1">
      <c r="A322" s="415"/>
      <c r="B322" s="466"/>
      <c r="C322" s="467"/>
    </row>
    <row r="323" spans="1:3" s="432" customFormat="1">
      <c r="A323" s="415"/>
      <c r="B323" s="466"/>
      <c r="C323" s="467"/>
    </row>
    <row r="324" spans="1:3" s="432" customFormat="1">
      <c r="A324" s="415"/>
      <c r="B324" s="466"/>
      <c r="C324" s="467"/>
    </row>
    <row r="325" spans="1:3" s="432" customFormat="1">
      <c r="A325" s="415"/>
      <c r="B325" s="466"/>
      <c r="C325" s="467"/>
    </row>
    <row r="326" spans="1:3" s="432" customFormat="1">
      <c r="A326" s="415"/>
      <c r="B326" s="466"/>
      <c r="C326" s="467"/>
    </row>
    <row r="327" spans="1:3" s="432" customFormat="1">
      <c r="A327" s="415"/>
      <c r="B327" s="466"/>
      <c r="C327" s="467"/>
    </row>
    <row r="328" spans="1:3" s="432" customFormat="1">
      <c r="A328" s="415"/>
      <c r="B328" s="466"/>
      <c r="C328" s="467"/>
    </row>
    <row r="329" spans="1:3" s="432" customFormat="1">
      <c r="A329" s="415"/>
      <c r="B329" s="466"/>
      <c r="C329" s="467"/>
    </row>
    <row r="330" spans="1:3" s="432" customFormat="1">
      <c r="A330" s="415"/>
      <c r="B330" s="466"/>
      <c r="C330" s="467"/>
    </row>
    <row r="331" spans="1:3" s="432" customFormat="1">
      <c r="A331" s="415"/>
      <c r="B331" s="466"/>
      <c r="C331" s="467"/>
    </row>
    <row r="332" spans="1:3" s="432" customFormat="1">
      <c r="A332" s="415"/>
      <c r="B332" s="466"/>
      <c r="C332" s="467"/>
    </row>
    <row r="333" spans="1:3" s="432" customFormat="1">
      <c r="A333" s="415"/>
      <c r="B333" s="466"/>
      <c r="C333" s="467"/>
    </row>
    <row r="334" spans="1:3" s="432" customFormat="1">
      <c r="A334" s="415"/>
      <c r="B334" s="466"/>
      <c r="C334" s="467"/>
    </row>
    <row r="335" spans="1:3" s="432" customFormat="1">
      <c r="A335" s="415"/>
      <c r="B335" s="466"/>
      <c r="C335" s="467"/>
    </row>
    <row r="336" spans="1:3" s="432" customFormat="1">
      <c r="A336" s="415"/>
      <c r="B336" s="466"/>
      <c r="C336" s="467"/>
    </row>
    <row r="337" spans="1:3" s="432" customFormat="1">
      <c r="A337" s="415"/>
      <c r="B337" s="466"/>
      <c r="C337" s="467"/>
    </row>
    <row r="338" spans="1:3" s="432" customFormat="1">
      <c r="A338" s="415"/>
      <c r="B338" s="466"/>
      <c r="C338" s="467"/>
    </row>
    <row r="339" spans="1:3" s="432" customFormat="1">
      <c r="A339" s="415"/>
      <c r="B339" s="466"/>
      <c r="C339" s="467"/>
    </row>
    <row r="340" spans="1:3" s="432" customFormat="1">
      <c r="A340" s="415"/>
      <c r="B340" s="466"/>
      <c r="C340" s="467"/>
    </row>
    <row r="341" spans="1:3" s="432" customFormat="1">
      <c r="A341" s="415"/>
      <c r="B341" s="466"/>
      <c r="C341" s="467"/>
    </row>
    <row r="342" spans="1:3" s="432" customFormat="1">
      <c r="A342" s="415"/>
      <c r="B342" s="466"/>
      <c r="C342" s="467"/>
    </row>
    <row r="343" spans="1:3" s="432" customFormat="1">
      <c r="A343" s="415"/>
      <c r="B343" s="466"/>
      <c r="C343" s="467"/>
    </row>
    <row r="344" spans="1:3" s="432" customFormat="1">
      <c r="A344" s="415"/>
      <c r="B344" s="466"/>
      <c r="C344" s="467"/>
    </row>
    <row r="345" spans="1:3" s="432" customFormat="1">
      <c r="A345" s="415"/>
      <c r="B345" s="466"/>
      <c r="C345" s="467"/>
    </row>
    <row r="346" spans="1:3" s="432" customFormat="1">
      <c r="A346" s="415"/>
      <c r="B346" s="466"/>
      <c r="C346" s="467"/>
    </row>
    <row r="347" spans="1:3" s="432" customFormat="1">
      <c r="A347" s="415"/>
      <c r="B347" s="466"/>
      <c r="C347" s="467"/>
    </row>
    <row r="348" spans="1:3" s="432" customFormat="1">
      <c r="A348" s="415"/>
      <c r="B348" s="466"/>
      <c r="C348" s="467"/>
    </row>
    <row r="349" spans="1:3" s="432" customFormat="1">
      <c r="A349" s="415"/>
      <c r="B349" s="466"/>
      <c r="C349" s="467"/>
    </row>
    <row r="350" spans="1:3" s="432" customFormat="1">
      <c r="A350" s="415"/>
      <c r="B350" s="466"/>
      <c r="C350" s="467"/>
    </row>
    <row r="351" spans="1:3" s="432" customFormat="1">
      <c r="A351" s="415"/>
      <c r="B351" s="466"/>
      <c r="C351" s="467"/>
    </row>
    <row r="352" spans="1:3" s="432" customFormat="1">
      <c r="A352" s="415"/>
      <c r="B352" s="466"/>
      <c r="C352" s="467"/>
    </row>
    <row r="353" spans="1:3" s="432" customFormat="1">
      <c r="A353" s="415"/>
      <c r="B353" s="466"/>
      <c r="C353" s="467"/>
    </row>
    <row r="354" spans="1:3" s="432" customFormat="1">
      <c r="A354" s="415"/>
      <c r="B354" s="466"/>
      <c r="C354" s="467"/>
    </row>
    <row r="355" spans="1:3" s="432" customFormat="1">
      <c r="A355" s="415"/>
      <c r="B355" s="466"/>
      <c r="C355" s="467"/>
    </row>
    <row r="356" spans="1:3" s="432" customFormat="1">
      <c r="A356" s="415"/>
      <c r="B356" s="466"/>
      <c r="C356" s="467"/>
    </row>
    <row r="357" spans="1:3" s="432" customFormat="1">
      <c r="A357" s="415"/>
      <c r="B357" s="466"/>
      <c r="C357" s="467"/>
    </row>
    <row r="358" spans="1:3" s="432" customFormat="1">
      <c r="A358" s="415"/>
      <c r="B358" s="466"/>
      <c r="C358" s="467"/>
    </row>
    <row r="359" spans="1:3" s="432" customFormat="1">
      <c r="A359" s="415"/>
      <c r="B359" s="466"/>
      <c r="C359" s="467"/>
    </row>
    <row r="360" spans="1:3" s="432" customFormat="1">
      <c r="A360" s="415"/>
      <c r="B360" s="466"/>
      <c r="C360" s="467"/>
    </row>
    <row r="361" spans="1:3" s="432" customFormat="1">
      <c r="A361" s="415"/>
      <c r="B361" s="466"/>
      <c r="C361" s="467"/>
    </row>
    <row r="362" spans="1:3" s="432" customFormat="1">
      <c r="A362" s="415"/>
      <c r="B362" s="466"/>
      <c r="C362" s="467"/>
    </row>
    <row r="363" spans="1:3" s="432" customFormat="1">
      <c r="A363" s="415"/>
      <c r="B363" s="466"/>
      <c r="C363" s="467"/>
    </row>
    <row r="364" spans="1:3" s="432" customFormat="1">
      <c r="A364" s="415"/>
      <c r="B364" s="466"/>
      <c r="C364" s="467"/>
    </row>
    <row r="365" spans="1:3" s="432" customFormat="1">
      <c r="A365" s="415"/>
      <c r="B365" s="466"/>
      <c r="C365" s="467"/>
    </row>
    <row r="366" spans="1:3" s="432" customFormat="1">
      <c r="A366" s="415"/>
      <c r="B366" s="466"/>
      <c r="C366" s="467"/>
    </row>
    <row r="367" spans="1:3" s="432" customFormat="1">
      <c r="A367" s="415"/>
      <c r="B367" s="466"/>
      <c r="C367" s="467"/>
    </row>
    <row r="368" spans="1:3" s="432" customFormat="1">
      <c r="A368" s="415"/>
      <c r="B368" s="466"/>
      <c r="C368" s="467"/>
    </row>
    <row r="369" spans="1:3" s="432" customFormat="1">
      <c r="A369" s="415"/>
      <c r="B369" s="466"/>
      <c r="C369" s="467"/>
    </row>
    <row r="370" spans="1:3" s="432" customFormat="1">
      <c r="A370" s="415"/>
      <c r="B370" s="466"/>
      <c r="C370" s="467"/>
    </row>
    <row r="371" spans="1:3" s="432" customFormat="1">
      <c r="A371" s="415"/>
      <c r="B371" s="466"/>
      <c r="C371" s="467"/>
    </row>
    <row r="372" spans="1:3" s="432" customFormat="1">
      <c r="A372" s="415"/>
      <c r="B372" s="466"/>
      <c r="C372" s="467"/>
    </row>
    <row r="373" spans="1:3" s="432" customFormat="1">
      <c r="A373" s="415"/>
      <c r="B373" s="466"/>
      <c r="C373" s="467"/>
    </row>
    <row r="374" spans="1:3" s="432" customFormat="1">
      <c r="A374" s="415"/>
      <c r="B374" s="466"/>
      <c r="C374" s="467"/>
    </row>
    <row r="375" spans="1:3" s="432" customFormat="1">
      <c r="A375" s="415"/>
      <c r="B375" s="466"/>
      <c r="C375" s="467"/>
    </row>
    <row r="376" spans="1:3" s="432" customFormat="1">
      <c r="A376" s="415"/>
      <c r="B376" s="466"/>
      <c r="C376" s="467"/>
    </row>
    <row r="377" spans="1:3" s="432" customFormat="1">
      <c r="A377" s="415"/>
      <c r="B377" s="466"/>
      <c r="C377" s="467"/>
    </row>
    <row r="378" spans="1:3" s="432" customFormat="1">
      <c r="A378" s="415"/>
      <c r="B378" s="466"/>
      <c r="C378" s="467"/>
    </row>
    <row r="379" spans="1:3" s="432" customFormat="1">
      <c r="A379" s="415"/>
      <c r="B379" s="466"/>
      <c r="C379" s="467"/>
    </row>
    <row r="380" spans="1:3" s="432" customFormat="1">
      <c r="A380" s="415"/>
      <c r="B380" s="466"/>
      <c r="C380" s="467"/>
    </row>
    <row r="381" spans="1:3" s="432" customFormat="1">
      <c r="A381" s="415"/>
      <c r="B381" s="466"/>
      <c r="C381" s="467"/>
    </row>
    <row r="382" spans="1:3" s="432" customFormat="1">
      <c r="A382" s="415"/>
      <c r="B382" s="466"/>
      <c r="C382" s="467"/>
    </row>
    <row r="383" spans="1:3" s="432" customFormat="1">
      <c r="A383" s="415"/>
      <c r="B383" s="466"/>
      <c r="C383" s="467"/>
    </row>
    <row r="384" spans="1:3" s="432" customFormat="1">
      <c r="A384" s="415"/>
      <c r="B384" s="466"/>
      <c r="C384" s="467"/>
    </row>
    <row r="385" spans="1:3" s="432" customFormat="1">
      <c r="A385" s="415"/>
      <c r="B385" s="466"/>
      <c r="C385" s="467"/>
    </row>
    <row r="386" spans="1:3" s="432" customFormat="1">
      <c r="A386" s="415"/>
      <c r="B386" s="466"/>
      <c r="C386" s="467"/>
    </row>
    <row r="387" spans="1:3" s="432" customFormat="1">
      <c r="A387" s="415"/>
      <c r="B387" s="466"/>
      <c r="C387" s="467"/>
    </row>
    <row r="388" spans="1:3" s="432" customFormat="1">
      <c r="A388" s="415"/>
      <c r="B388" s="466"/>
      <c r="C388" s="467"/>
    </row>
    <row r="389" spans="1:3" s="432" customFormat="1">
      <c r="A389" s="415"/>
      <c r="B389" s="466"/>
      <c r="C389" s="467"/>
    </row>
    <row r="390" spans="1:3" s="432" customFormat="1">
      <c r="A390" s="415"/>
      <c r="B390" s="466"/>
      <c r="C390" s="467"/>
    </row>
    <row r="391" spans="1:3" s="432" customFormat="1">
      <c r="A391" s="415"/>
      <c r="B391" s="466"/>
      <c r="C391" s="467"/>
    </row>
    <row r="392" spans="1:3" s="432" customFormat="1">
      <c r="A392" s="415"/>
      <c r="B392" s="466"/>
      <c r="C392" s="467"/>
    </row>
    <row r="393" spans="1:3" s="432" customFormat="1">
      <c r="A393" s="415"/>
      <c r="B393" s="466"/>
      <c r="C393" s="467"/>
    </row>
    <row r="394" spans="1:3" s="432" customFormat="1">
      <c r="A394" s="415"/>
      <c r="B394" s="466"/>
      <c r="C394" s="467"/>
    </row>
    <row r="395" spans="1:3" s="432" customFormat="1">
      <c r="A395" s="415"/>
      <c r="B395" s="466"/>
      <c r="C395" s="467"/>
    </row>
    <row r="396" spans="1:3" s="432" customFormat="1">
      <c r="A396" s="415"/>
      <c r="B396" s="466"/>
      <c r="C396" s="467"/>
    </row>
    <row r="397" spans="1:3" s="432" customFormat="1">
      <c r="A397" s="415"/>
      <c r="B397" s="466"/>
      <c r="C397" s="467"/>
    </row>
    <row r="398" spans="1:3" s="432" customFormat="1">
      <c r="A398" s="415"/>
      <c r="B398" s="466"/>
      <c r="C398" s="467"/>
    </row>
    <row r="399" spans="1:3" s="432" customFormat="1">
      <c r="A399" s="415"/>
      <c r="B399" s="466"/>
      <c r="C399" s="467"/>
    </row>
    <row r="400" spans="1:3" s="432" customFormat="1">
      <c r="A400" s="415"/>
      <c r="B400" s="466"/>
      <c r="C400" s="467"/>
    </row>
    <row r="401" spans="1:3" s="432" customFormat="1">
      <c r="A401" s="415"/>
      <c r="B401" s="466"/>
      <c r="C401" s="467"/>
    </row>
    <row r="402" spans="1:3" s="432" customFormat="1">
      <c r="A402" s="415"/>
      <c r="B402" s="466"/>
      <c r="C402" s="467"/>
    </row>
    <row r="403" spans="1:3" s="432" customFormat="1">
      <c r="A403" s="415"/>
      <c r="B403" s="466"/>
      <c r="C403" s="467"/>
    </row>
    <row r="404" spans="1:3" s="432" customFormat="1">
      <c r="A404" s="415"/>
      <c r="B404" s="466"/>
      <c r="C404" s="467"/>
    </row>
    <row r="405" spans="1:3" s="432" customFormat="1">
      <c r="A405" s="415"/>
      <c r="B405" s="466"/>
      <c r="C405" s="467"/>
    </row>
    <row r="406" spans="1:3" s="432" customFormat="1">
      <c r="A406" s="415"/>
      <c r="B406" s="466"/>
      <c r="C406" s="467"/>
    </row>
    <row r="407" spans="1:3" s="432" customFormat="1">
      <c r="A407" s="415"/>
      <c r="B407" s="466"/>
      <c r="C407" s="467"/>
    </row>
    <row r="408" spans="1:3" s="432" customFormat="1">
      <c r="A408" s="415"/>
      <c r="B408" s="466"/>
      <c r="C408" s="467"/>
    </row>
    <row r="409" spans="1:3" s="432" customFormat="1">
      <c r="A409" s="415"/>
      <c r="B409" s="466"/>
      <c r="C409" s="467"/>
    </row>
    <row r="410" spans="1:3" s="432" customFormat="1">
      <c r="A410" s="415"/>
      <c r="B410" s="466"/>
      <c r="C410" s="467"/>
    </row>
    <row r="411" spans="1:3" s="432" customFormat="1">
      <c r="A411" s="415"/>
      <c r="B411" s="466"/>
      <c r="C411" s="467"/>
    </row>
    <row r="412" spans="1:3" s="432" customFormat="1">
      <c r="A412" s="415"/>
      <c r="B412" s="466"/>
      <c r="C412" s="467"/>
    </row>
    <row r="413" spans="1:3" s="432" customFormat="1">
      <c r="A413" s="415"/>
      <c r="B413" s="466"/>
      <c r="C413" s="467"/>
    </row>
    <row r="414" spans="1:3" s="432" customFormat="1">
      <c r="A414" s="415"/>
      <c r="B414" s="466"/>
      <c r="C414" s="467"/>
    </row>
    <row r="415" spans="1:3" s="432" customFormat="1">
      <c r="A415" s="415"/>
      <c r="B415" s="466"/>
      <c r="C415" s="467"/>
    </row>
    <row r="416" spans="1:3" s="432" customFormat="1">
      <c r="A416" s="415"/>
      <c r="B416" s="466"/>
      <c r="C416" s="467"/>
    </row>
    <row r="417" spans="1:3" s="432" customFormat="1">
      <c r="A417" s="415"/>
      <c r="B417" s="466"/>
      <c r="C417" s="467"/>
    </row>
    <row r="418" spans="1:3" s="432" customFormat="1">
      <c r="A418" s="415"/>
      <c r="B418" s="466"/>
      <c r="C418" s="467"/>
    </row>
    <row r="419" spans="1:3" s="432" customFormat="1">
      <c r="A419" s="415"/>
      <c r="B419" s="466"/>
      <c r="C419" s="467"/>
    </row>
    <row r="420" spans="1:3" s="432" customFormat="1">
      <c r="A420" s="415"/>
      <c r="B420" s="466"/>
      <c r="C420" s="467"/>
    </row>
    <row r="421" spans="1:3" s="432" customFormat="1">
      <c r="A421" s="415"/>
      <c r="B421" s="466"/>
      <c r="C421" s="467"/>
    </row>
    <row r="422" spans="1:3" s="432" customFormat="1">
      <c r="A422" s="415"/>
      <c r="B422" s="466"/>
      <c r="C422" s="467"/>
    </row>
    <row r="423" spans="1:3" s="432" customFormat="1">
      <c r="A423" s="415"/>
      <c r="B423" s="466"/>
      <c r="C423" s="467"/>
    </row>
    <row r="424" spans="1:3" s="432" customFormat="1">
      <c r="A424" s="415"/>
      <c r="B424" s="466"/>
      <c r="C424" s="467"/>
    </row>
    <row r="425" spans="1:3" s="432" customFormat="1">
      <c r="A425" s="415"/>
      <c r="B425" s="466"/>
      <c r="C425" s="467"/>
    </row>
    <row r="426" spans="1:3" s="432" customFormat="1">
      <c r="A426" s="415"/>
      <c r="B426" s="466"/>
      <c r="C426" s="467"/>
    </row>
    <row r="427" spans="1:3" s="432" customFormat="1">
      <c r="A427" s="415"/>
      <c r="B427" s="466"/>
      <c r="C427" s="467"/>
    </row>
    <row r="428" spans="1:3" s="432" customFormat="1">
      <c r="A428" s="415"/>
      <c r="B428" s="466"/>
      <c r="C428" s="467"/>
    </row>
    <row r="429" spans="1:3" s="432" customFormat="1">
      <c r="A429" s="415"/>
      <c r="B429" s="466"/>
      <c r="C429" s="467"/>
    </row>
    <row r="430" spans="1:3" s="432" customFormat="1">
      <c r="A430" s="415"/>
      <c r="B430" s="466"/>
      <c r="C430" s="467"/>
    </row>
    <row r="431" spans="1:3" s="432" customFormat="1">
      <c r="A431" s="415"/>
      <c r="B431" s="466"/>
      <c r="C431" s="467"/>
    </row>
    <row r="432" spans="1:3" s="432" customFormat="1">
      <c r="A432" s="415"/>
      <c r="B432" s="466"/>
      <c r="C432" s="467"/>
    </row>
    <row r="433" spans="1:3" s="432" customFormat="1">
      <c r="A433" s="415"/>
      <c r="B433" s="466"/>
      <c r="C433" s="467"/>
    </row>
    <row r="434" spans="1:3" s="432" customFormat="1">
      <c r="A434" s="415"/>
      <c r="B434" s="466"/>
      <c r="C434" s="467"/>
    </row>
    <row r="435" spans="1:3" s="432" customFormat="1">
      <c r="A435" s="415"/>
      <c r="B435" s="466"/>
      <c r="C435" s="467"/>
    </row>
    <row r="436" spans="1:3" s="432" customFormat="1">
      <c r="A436" s="415"/>
      <c r="B436" s="466"/>
      <c r="C436" s="467"/>
    </row>
    <row r="437" spans="1:3" s="432" customFormat="1">
      <c r="A437" s="415"/>
      <c r="B437" s="466"/>
      <c r="C437" s="467"/>
    </row>
    <row r="438" spans="1:3" s="432" customFormat="1">
      <c r="A438" s="415"/>
      <c r="B438" s="466"/>
      <c r="C438" s="467"/>
    </row>
    <row r="439" spans="1:3" s="432" customFormat="1">
      <c r="A439" s="415"/>
      <c r="B439" s="466"/>
      <c r="C439" s="467"/>
    </row>
    <row r="440" spans="1:3" s="432" customFormat="1">
      <c r="A440" s="415"/>
      <c r="B440" s="466"/>
      <c r="C440" s="467"/>
    </row>
    <row r="441" spans="1:3" s="432" customFormat="1">
      <c r="A441" s="415"/>
      <c r="B441" s="466"/>
      <c r="C441" s="467"/>
    </row>
    <row r="442" spans="1:3" s="432" customFormat="1">
      <c r="A442" s="415"/>
      <c r="B442" s="466"/>
      <c r="C442" s="467"/>
    </row>
    <row r="443" spans="1:3" s="432" customFormat="1">
      <c r="A443" s="415"/>
      <c r="B443" s="466"/>
      <c r="C443" s="467"/>
    </row>
    <row r="444" spans="1:3" s="432" customFormat="1">
      <c r="A444" s="415"/>
      <c r="B444" s="466"/>
      <c r="C444" s="467"/>
    </row>
    <row r="445" spans="1:3" s="432" customFormat="1">
      <c r="A445" s="415"/>
      <c r="B445" s="466"/>
      <c r="C445" s="467"/>
    </row>
    <row r="446" spans="1:3" s="432" customFormat="1">
      <c r="A446" s="415"/>
      <c r="B446" s="466"/>
      <c r="C446" s="467"/>
    </row>
    <row r="447" spans="1:3" s="432" customFormat="1">
      <c r="A447" s="415"/>
      <c r="B447" s="466"/>
      <c r="C447" s="467"/>
    </row>
    <row r="448" spans="1:3" s="432" customFormat="1">
      <c r="A448" s="415"/>
      <c r="B448" s="466"/>
      <c r="C448" s="467"/>
    </row>
    <row r="449" spans="1:3" s="432" customFormat="1">
      <c r="A449" s="415"/>
      <c r="B449" s="466"/>
      <c r="C449" s="467"/>
    </row>
    <row r="450" spans="1:3" s="432" customFormat="1">
      <c r="A450" s="415"/>
      <c r="B450" s="466"/>
      <c r="C450" s="467"/>
    </row>
    <row r="451" spans="1:3" s="432" customFormat="1">
      <c r="A451" s="415"/>
      <c r="B451" s="466"/>
      <c r="C451" s="467"/>
    </row>
    <row r="452" spans="1:3" s="432" customFormat="1">
      <c r="A452" s="415"/>
      <c r="B452" s="466"/>
      <c r="C452" s="467"/>
    </row>
    <row r="453" spans="1:3" s="432" customFormat="1">
      <c r="A453" s="415"/>
      <c r="B453" s="466"/>
      <c r="C453" s="467"/>
    </row>
    <row r="454" spans="1:3" s="432" customFormat="1">
      <c r="A454" s="415"/>
      <c r="B454" s="466"/>
      <c r="C454" s="467"/>
    </row>
    <row r="455" spans="1:3" s="432" customFormat="1">
      <c r="A455" s="415"/>
      <c r="B455" s="466"/>
      <c r="C455" s="467"/>
    </row>
    <row r="456" spans="1:3" s="432" customFormat="1">
      <c r="A456" s="415"/>
      <c r="B456" s="466"/>
      <c r="C456" s="467"/>
    </row>
    <row r="457" spans="1:3" s="432" customFormat="1">
      <c r="A457" s="415"/>
      <c r="B457" s="466"/>
      <c r="C457" s="467"/>
    </row>
    <row r="458" spans="1:3" s="432" customFormat="1">
      <c r="A458" s="415"/>
      <c r="B458" s="466"/>
      <c r="C458" s="467"/>
    </row>
    <row r="459" spans="1:3" s="432" customFormat="1">
      <c r="A459" s="415"/>
      <c r="B459" s="466"/>
      <c r="C459" s="467"/>
    </row>
    <row r="460" spans="1:3" s="432" customFormat="1">
      <c r="A460" s="415"/>
      <c r="B460" s="466"/>
      <c r="C460" s="467"/>
    </row>
    <row r="461" spans="1:3" s="432" customFormat="1">
      <c r="A461" s="415"/>
      <c r="B461" s="466"/>
      <c r="C461" s="467"/>
    </row>
    <row r="462" spans="1:3" s="432" customFormat="1">
      <c r="A462" s="415"/>
      <c r="B462" s="466"/>
      <c r="C462" s="467"/>
    </row>
    <row r="463" spans="1:3" s="432" customFormat="1">
      <c r="A463" s="415"/>
      <c r="B463" s="466"/>
      <c r="C463" s="467"/>
    </row>
    <row r="464" spans="1:3" s="432" customFormat="1">
      <c r="A464" s="415"/>
      <c r="B464" s="466"/>
      <c r="C464" s="467"/>
    </row>
    <row r="465" spans="1:3" s="432" customFormat="1">
      <c r="A465" s="415"/>
      <c r="B465" s="466"/>
      <c r="C465" s="467"/>
    </row>
    <row r="466" spans="1:3" s="432" customFormat="1">
      <c r="A466" s="415"/>
      <c r="B466" s="466"/>
      <c r="C466" s="467"/>
    </row>
    <row r="467" spans="1:3" s="432" customFormat="1">
      <c r="A467" s="415"/>
      <c r="B467" s="466"/>
      <c r="C467" s="467"/>
    </row>
    <row r="468" spans="1:3" s="432" customFormat="1">
      <c r="A468" s="415"/>
      <c r="B468" s="466"/>
      <c r="C468" s="467"/>
    </row>
    <row r="469" spans="1:3" s="432" customFormat="1">
      <c r="A469" s="415"/>
      <c r="B469" s="466"/>
      <c r="C469" s="467"/>
    </row>
    <row r="470" spans="1:3" s="432" customFormat="1">
      <c r="A470" s="415"/>
      <c r="B470" s="466"/>
      <c r="C470" s="467"/>
    </row>
    <row r="471" spans="1:3" s="432" customFormat="1">
      <c r="A471" s="415"/>
      <c r="B471" s="466"/>
      <c r="C471" s="467"/>
    </row>
    <row r="472" spans="1:3" s="432" customFormat="1">
      <c r="A472" s="415"/>
      <c r="B472" s="466"/>
      <c r="C472" s="467"/>
    </row>
    <row r="473" spans="1:3" s="432" customFormat="1">
      <c r="A473" s="415"/>
      <c r="B473" s="466"/>
      <c r="C473" s="467"/>
    </row>
    <row r="474" spans="1:3" s="432" customFormat="1">
      <c r="A474" s="415"/>
      <c r="B474" s="466"/>
      <c r="C474" s="467"/>
    </row>
    <row r="475" spans="1:3" s="432" customFormat="1">
      <c r="A475" s="415"/>
      <c r="B475" s="466"/>
      <c r="C475" s="467"/>
    </row>
    <row r="476" spans="1:3" s="432" customFormat="1">
      <c r="A476" s="415"/>
      <c r="B476" s="466"/>
      <c r="C476" s="467"/>
    </row>
    <row r="477" spans="1:3" s="432" customFormat="1">
      <c r="A477" s="415"/>
      <c r="B477" s="466"/>
      <c r="C477" s="467"/>
    </row>
    <row r="478" spans="1:3" s="432" customFormat="1">
      <c r="A478" s="415"/>
      <c r="B478" s="466"/>
      <c r="C478" s="467"/>
    </row>
    <row r="479" spans="1:3" s="432" customFormat="1">
      <c r="A479" s="415"/>
      <c r="B479" s="466"/>
      <c r="C479" s="467"/>
    </row>
    <row r="480" spans="1:3" s="432" customFormat="1">
      <c r="A480" s="415"/>
      <c r="B480" s="466"/>
      <c r="C480" s="467"/>
    </row>
    <row r="481" spans="1:3" s="432" customFormat="1">
      <c r="A481" s="415"/>
      <c r="B481" s="466"/>
      <c r="C481" s="467"/>
    </row>
    <row r="482" spans="1:3" s="432" customFormat="1">
      <c r="A482" s="415"/>
      <c r="B482" s="466"/>
      <c r="C482" s="467"/>
    </row>
    <row r="483" spans="1:3" s="432" customFormat="1">
      <c r="A483" s="415"/>
      <c r="B483" s="466"/>
      <c r="C483" s="467"/>
    </row>
    <row r="484" spans="1:3" s="432" customFormat="1">
      <c r="A484" s="415"/>
      <c r="B484" s="466"/>
      <c r="C484" s="467"/>
    </row>
    <row r="485" spans="1:3" s="432" customFormat="1">
      <c r="A485" s="415"/>
      <c r="B485" s="466"/>
      <c r="C485" s="467"/>
    </row>
    <row r="486" spans="1:3" s="432" customFormat="1">
      <c r="A486" s="415"/>
      <c r="B486" s="466"/>
      <c r="C486" s="467"/>
    </row>
    <row r="487" spans="1:3" s="432" customFormat="1">
      <c r="A487" s="415"/>
      <c r="B487" s="466"/>
      <c r="C487" s="467"/>
    </row>
    <row r="488" spans="1:3" s="432" customFormat="1">
      <c r="A488" s="415"/>
      <c r="B488" s="466"/>
      <c r="C488" s="467"/>
    </row>
    <row r="489" spans="1:3" s="432" customFormat="1">
      <c r="A489" s="415"/>
      <c r="B489" s="466"/>
      <c r="C489" s="467"/>
    </row>
    <row r="490" spans="1:3" s="432" customFormat="1">
      <c r="A490" s="415"/>
      <c r="B490" s="466"/>
      <c r="C490" s="467"/>
    </row>
    <row r="491" spans="1:3" s="432" customFormat="1">
      <c r="A491" s="415"/>
      <c r="B491" s="466"/>
      <c r="C491" s="467"/>
    </row>
    <row r="492" spans="1:3" s="432" customFormat="1">
      <c r="A492" s="415"/>
      <c r="B492" s="466"/>
      <c r="C492" s="467"/>
    </row>
    <row r="493" spans="1:3" s="432" customFormat="1">
      <c r="A493" s="415"/>
      <c r="B493" s="466"/>
      <c r="C493" s="467"/>
    </row>
    <row r="494" spans="1:3" s="432" customFormat="1">
      <c r="A494" s="415"/>
      <c r="B494" s="466"/>
      <c r="C494" s="467"/>
    </row>
    <row r="495" spans="1:3" s="432" customFormat="1">
      <c r="A495" s="415"/>
      <c r="B495" s="466"/>
      <c r="C495" s="467"/>
    </row>
    <row r="496" spans="1:3" s="432" customFormat="1">
      <c r="A496" s="415"/>
      <c r="B496" s="466"/>
      <c r="C496" s="467"/>
    </row>
    <row r="497" spans="1:3" s="432" customFormat="1">
      <c r="A497" s="415"/>
      <c r="B497" s="466"/>
      <c r="C497" s="467"/>
    </row>
    <row r="498" spans="1:3" s="432" customFormat="1">
      <c r="A498" s="415"/>
      <c r="B498" s="466"/>
      <c r="C498" s="467"/>
    </row>
    <row r="499" spans="1:3" s="432" customFormat="1">
      <c r="A499" s="415"/>
      <c r="B499" s="466"/>
      <c r="C499" s="467"/>
    </row>
    <row r="500" spans="1:3" s="432" customFormat="1">
      <c r="A500" s="415"/>
      <c r="B500" s="466"/>
      <c r="C500" s="467"/>
    </row>
    <row r="501" spans="1:3" s="432" customFormat="1">
      <c r="A501" s="415"/>
      <c r="B501" s="466"/>
      <c r="C501" s="467"/>
    </row>
    <row r="502" spans="1:3" s="432" customFormat="1">
      <c r="A502" s="415"/>
      <c r="B502" s="466"/>
      <c r="C502" s="467"/>
    </row>
    <row r="503" spans="1:3" s="432" customFormat="1">
      <c r="A503" s="415"/>
      <c r="B503" s="466"/>
      <c r="C503" s="467"/>
    </row>
    <row r="504" spans="1:3" s="432" customFormat="1">
      <c r="A504" s="415"/>
      <c r="B504" s="466"/>
      <c r="C504" s="467"/>
    </row>
    <row r="505" spans="1:3" s="432" customFormat="1">
      <c r="A505" s="415"/>
      <c r="B505" s="466"/>
      <c r="C505" s="467"/>
    </row>
    <row r="506" spans="1:3" s="432" customFormat="1">
      <c r="A506" s="415"/>
      <c r="B506" s="466"/>
      <c r="C506" s="467"/>
    </row>
    <row r="507" spans="1:3" s="432" customFormat="1">
      <c r="A507" s="415"/>
      <c r="B507" s="466"/>
      <c r="C507" s="467"/>
    </row>
    <row r="508" spans="1:3" s="432" customFormat="1">
      <c r="A508" s="415"/>
      <c r="B508" s="466"/>
      <c r="C508" s="467"/>
    </row>
    <row r="509" spans="1:3" s="432" customFormat="1">
      <c r="A509" s="415"/>
      <c r="B509" s="466"/>
      <c r="C509" s="467"/>
    </row>
    <row r="510" spans="1:3" s="432" customFormat="1">
      <c r="A510" s="415"/>
      <c r="B510" s="466"/>
      <c r="C510" s="467"/>
    </row>
    <row r="511" spans="1:3" s="432" customFormat="1">
      <c r="A511" s="415"/>
      <c r="B511" s="466"/>
      <c r="C511" s="467"/>
    </row>
    <row r="512" spans="1:3" s="432" customFormat="1">
      <c r="A512" s="415"/>
      <c r="B512" s="466"/>
      <c r="C512" s="467"/>
    </row>
    <row r="513" spans="1:3" s="432" customFormat="1">
      <c r="A513" s="415"/>
      <c r="B513" s="466"/>
      <c r="C513" s="467"/>
    </row>
    <row r="514" spans="1:3" s="432" customFormat="1">
      <c r="A514" s="415"/>
      <c r="B514" s="466"/>
      <c r="C514" s="467"/>
    </row>
    <row r="515" spans="1:3" s="432" customFormat="1">
      <c r="A515" s="415"/>
      <c r="B515" s="466"/>
      <c r="C515" s="467"/>
    </row>
    <row r="516" spans="1:3" s="432" customFormat="1">
      <c r="A516" s="415"/>
      <c r="B516" s="466"/>
      <c r="C516" s="467"/>
    </row>
    <row r="517" spans="1:3" s="432" customFormat="1">
      <c r="A517" s="415"/>
      <c r="B517" s="466"/>
      <c r="C517" s="467"/>
    </row>
    <row r="518" spans="1:3" s="432" customFormat="1">
      <c r="A518" s="415"/>
      <c r="B518" s="466"/>
      <c r="C518" s="467"/>
    </row>
    <row r="519" spans="1:3" s="432" customFormat="1">
      <c r="A519" s="415"/>
      <c r="B519" s="466"/>
      <c r="C519" s="467"/>
    </row>
    <row r="520" spans="1:3" s="432" customFormat="1">
      <c r="A520" s="415"/>
      <c r="B520" s="466"/>
      <c r="C520" s="467"/>
    </row>
    <row r="521" spans="1:3" s="432" customFormat="1">
      <c r="A521" s="415"/>
      <c r="B521" s="466"/>
      <c r="C521" s="467"/>
    </row>
    <row r="522" spans="1:3" s="432" customFormat="1">
      <c r="A522" s="415"/>
      <c r="B522" s="466"/>
      <c r="C522" s="467"/>
    </row>
    <row r="523" spans="1:3" s="432" customFormat="1">
      <c r="A523" s="415"/>
      <c r="B523" s="466"/>
      <c r="C523" s="467"/>
    </row>
    <row r="524" spans="1:3" s="432" customFormat="1">
      <c r="A524" s="415"/>
      <c r="B524" s="466"/>
      <c r="C524" s="467"/>
    </row>
    <row r="525" spans="1:3" s="432" customFormat="1">
      <c r="A525" s="415"/>
      <c r="B525" s="466"/>
      <c r="C525" s="467"/>
    </row>
    <row r="526" spans="1:3" s="432" customFormat="1">
      <c r="A526" s="415"/>
      <c r="B526" s="466"/>
      <c r="C526" s="467"/>
    </row>
    <row r="527" spans="1:3" s="432" customFormat="1">
      <c r="A527" s="415"/>
      <c r="B527" s="466"/>
      <c r="C527" s="467"/>
    </row>
    <row r="528" spans="1:3" s="432" customFormat="1">
      <c r="A528" s="415"/>
      <c r="B528" s="466"/>
      <c r="C528" s="467"/>
    </row>
    <row r="529" spans="1:3" s="432" customFormat="1">
      <c r="A529" s="415"/>
      <c r="B529" s="466"/>
      <c r="C529" s="467"/>
    </row>
    <row r="530" spans="1:3" s="432" customFormat="1">
      <c r="A530" s="415"/>
      <c r="B530" s="466"/>
      <c r="C530" s="467"/>
    </row>
    <row r="531" spans="1:3" s="432" customFormat="1">
      <c r="A531" s="415"/>
      <c r="B531" s="466"/>
      <c r="C531" s="467"/>
    </row>
  </sheetData>
  <mergeCells count="7373">
    <mergeCell ref="WYY4:WZB4"/>
    <mergeCell ref="WZD4:WZG4"/>
    <mergeCell ref="WZI4:WZL4"/>
    <mergeCell ref="WZN4:WZQ4"/>
    <mergeCell ref="WZS4:WZV4"/>
    <mergeCell ref="WZX4:XAA4"/>
    <mergeCell ref="XAC4:XAF4"/>
    <mergeCell ref="WWV4:WWY4"/>
    <mergeCell ref="WXA4:WXD4"/>
    <mergeCell ref="WXF4:WXI4"/>
    <mergeCell ref="WXK4:WXN4"/>
    <mergeCell ref="WXP4:WXS4"/>
    <mergeCell ref="WXU4:WXX4"/>
    <mergeCell ref="WXZ4:WYC4"/>
    <mergeCell ref="WYE4:WYH4"/>
    <mergeCell ref="WYJ4:WYM4"/>
    <mergeCell ref="WYO4:WYR4"/>
    <mergeCell ref="WYT4:WYW4"/>
    <mergeCell ref="XAH4:XAK4"/>
    <mergeCell ref="XAM4:XAP4"/>
    <mergeCell ref="XAR4:XAU4"/>
    <mergeCell ref="XAW4:XAZ4"/>
    <mergeCell ref="XBB4:XBE4"/>
    <mergeCell ref="XCU4:XCX4"/>
    <mergeCell ref="XCZ4:XDC4"/>
    <mergeCell ref="XDE4:XDH4"/>
    <mergeCell ref="XDJ4:XDM4"/>
    <mergeCell ref="XBG4:XBJ4"/>
    <mergeCell ref="XBL4:XBO4"/>
    <mergeCell ref="XBQ4:XBT4"/>
    <mergeCell ref="XBV4:XBY4"/>
    <mergeCell ref="XCA4:XCD4"/>
    <mergeCell ref="XCF4:XCI4"/>
    <mergeCell ref="XES4:XEV4"/>
    <mergeCell ref="A6:C6"/>
    <mergeCell ref="XDO4:XDR4"/>
    <mergeCell ref="XDT4:XDW4"/>
    <mergeCell ref="XDY4:XEB4"/>
    <mergeCell ref="XED4:XEG4"/>
    <mergeCell ref="XEI4:XEL4"/>
    <mergeCell ref="XEN4:XEQ4"/>
    <mergeCell ref="XCK4:XCN4"/>
    <mergeCell ref="XCP4:XCS4"/>
    <mergeCell ref="WVM4:WVP4"/>
    <mergeCell ref="WVR4:WVU4"/>
    <mergeCell ref="WVW4:WVZ4"/>
    <mergeCell ref="WWB4:WWE4"/>
    <mergeCell ref="WWG4:WWJ4"/>
    <mergeCell ref="WWL4:WWO4"/>
    <mergeCell ref="WWQ4:WWT4"/>
    <mergeCell ref="WTE4:WTH4"/>
    <mergeCell ref="WTJ4:WTM4"/>
    <mergeCell ref="WTO4:WTR4"/>
    <mergeCell ref="WTT4:WTW4"/>
    <mergeCell ref="WTY4:WUB4"/>
    <mergeCell ref="WUD4:WUG4"/>
    <mergeCell ref="WUI4:WUL4"/>
    <mergeCell ref="WUN4:WUQ4"/>
    <mergeCell ref="WUS4:WUV4"/>
    <mergeCell ref="WUX4:WVA4"/>
    <mergeCell ref="WVC4:WVF4"/>
    <mergeCell ref="WVH4:WVK4"/>
    <mergeCell ref="WOO4:WOR4"/>
    <mergeCell ref="WOT4:WOW4"/>
    <mergeCell ref="WOY4:WPB4"/>
    <mergeCell ref="WPD4:WPG4"/>
    <mergeCell ref="WPI4:WPL4"/>
    <mergeCell ref="WPN4:WPQ4"/>
    <mergeCell ref="WPS4:WPV4"/>
    <mergeCell ref="WPX4:WQA4"/>
    <mergeCell ref="WQC4:WQF4"/>
    <mergeCell ref="WQH4:WQK4"/>
    <mergeCell ref="WQM4:WQP4"/>
    <mergeCell ref="WQR4:WQU4"/>
    <mergeCell ref="WQW4:WQZ4"/>
    <mergeCell ref="WRB4:WRE4"/>
    <mergeCell ref="WRG4:WRJ4"/>
    <mergeCell ref="WRL4:WRO4"/>
    <mergeCell ref="WRQ4:WRT4"/>
    <mergeCell ref="WRV4:WRY4"/>
    <mergeCell ref="WSA4:WSD4"/>
    <mergeCell ref="WSF4:WSI4"/>
    <mergeCell ref="WLM4:WLP4"/>
    <mergeCell ref="WLR4:WLU4"/>
    <mergeCell ref="WLW4:WLZ4"/>
    <mergeCell ref="WMB4:WME4"/>
    <mergeCell ref="WMG4:WMJ4"/>
    <mergeCell ref="WML4:WMO4"/>
    <mergeCell ref="WMQ4:WMT4"/>
    <mergeCell ref="WMV4:WMY4"/>
    <mergeCell ref="WNA4:WND4"/>
    <mergeCell ref="WNF4:WNI4"/>
    <mergeCell ref="WNK4:WNN4"/>
    <mergeCell ref="WNP4:WNS4"/>
    <mergeCell ref="WNU4:WNX4"/>
    <mergeCell ref="WNZ4:WOC4"/>
    <mergeCell ref="WOE4:WOH4"/>
    <mergeCell ref="WSU4:WSX4"/>
    <mergeCell ref="WSZ4:WTC4"/>
    <mergeCell ref="WSK4:WSN4"/>
    <mergeCell ref="WSP4:WSS4"/>
    <mergeCell ref="WFI4:WFL4"/>
    <mergeCell ref="WFN4:WFQ4"/>
    <mergeCell ref="WFS4:WFV4"/>
    <mergeCell ref="WFX4:WGA4"/>
    <mergeCell ref="WGC4:WGF4"/>
    <mergeCell ref="WGH4:WGK4"/>
    <mergeCell ref="WGM4:WGP4"/>
    <mergeCell ref="WGR4:WGU4"/>
    <mergeCell ref="WGW4:WGZ4"/>
    <mergeCell ref="WHB4:WHE4"/>
    <mergeCell ref="WHG4:WHJ4"/>
    <mergeCell ref="WOJ4:WOM4"/>
    <mergeCell ref="WHQ4:WHT4"/>
    <mergeCell ref="WHV4:WHY4"/>
    <mergeCell ref="WIA4:WID4"/>
    <mergeCell ref="WIF4:WII4"/>
    <mergeCell ref="WIK4:WIN4"/>
    <mergeCell ref="WIP4:WIS4"/>
    <mergeCell ref="WIU4:WIX4"/>
    <mergeCell ref="WIZ4:WJC4"/>
    <mergeCell ref="WJE4:WJH4"/>
    <mergeCell ref="WJJ4:WJM4"/>
    <mergeCell ref="WJO4:WJR4"/>
    <mergeCell ref="WJT4:WJW4"/>
    <mergeCell ref="WJY4:WKB4"/>
    <mergeCell ref="WKD4:WKG4"/>
    <mergeCell ref="WKI4:WKL4"/>
    <mergeCell ref="WKN4:WKQ4"/>
    <mergeCell ref="WKS4:WKV4"/>
    <mergeCell ref="WKX4:WLA4"/>
    <mergeCell ref="WLC4:WLF4"/>
    <mergeCell ref="WLH4:WLK4"/>
    <mergeCell ref="VZE4:VZH4"/>
    <mergeCell ref="VZJ4:VZM4"/>
    <mergeCell ref="VZO4:VZR4"/>
    <mergeCell ref="VZT4:VZW4"/>
    <mergeCell ref="VZY4:WAB4"/>
    <mergeCell ref="WAD4:WAG4"/>
    <mergeCell ref="WAI4:WAL4"/>
    <mergeCell ref="WHL4:WHO4"/>
    <mergeCell ref="WAS4:WAV4"/>
    <mergeCell ref="WAX4:WBA4"/>
    <mergeCell ref="WBC4:WBF4"/>
    <mergeCell ref="WBH4:WBK4"/>
    <mergeCell ref="WBM4:WBP4"/>
    <mergeCell ref="WBR4:WBU4"/>
    <mergeCell ref="WBW4:WBZ4"/>
    <mergeCell ref="WCB4:WCE4"/>
    <mergeCell ref="WCG4:WCJ4"/>
    <mergeCell ref="WCL4:WCO4"/>
    <mergeCell ref="WCQ4:WCT4"/>
    <mergeCell ref="WCV4:WCY4"/>
    <mergeCell ref="WDA4:WDD4"/>
    <mergeCell ref="WDF4:WDI4"/>
    <mergeCell ref="WDK4:WDN4"/>
    <mergeCell ref="WDP4:WDS4"/>
    <mergeCell ref="WDU4:WDX4"/>
    <mergeCell ref="WDZ4:WEC4"/>
    <mergeCell ref="WEE4:WEH4"/>
    <mergeCell ref="WEJ4:WEM4"/>
    <mergeCell ref="WEO4:WER4"/>
    <mergeCell ref="WET4:WEW4"/>
    <mergeCell ref="WEY4:WFB4"/>
    <mergeCell ref="WFD4:WFG4"/>
    <mergeCell ref="VTA4:VTD4"/>
    <mergeCell ref="VTF4:VTI4"/>
    <mergeCell ref="VTK4:VTN4"/>
    <mergeCell ref="WAN4:WAQ4"/>
    <mergeCell ref="VTU4:VTX4"/>
    <mergeCell ref="VTZ4:VUC4"/>
    <mergeCell ref="VUE4:VUH4"/>
    <mergeCell ref="VUJ4:VUM4"/>
    <mergeCell ref="VUO4:VUR4"/>
    <mergeCell ref="VUT4:VUW4"/>
    <mergeCell ref="VUY4:VVB4"/>
    <mergeCell ref="VVD4:VVG4"/>
    <mergeCell ref="VVI4:VVL4"/>
    <mergeCell ref="VVN4:VVQ4"/>
    <mergeCell ref="VVS4:VVV4"/>
    <mergeCell ref="VVX4:VWA4"/>
    <mergeCell ref="VWC4:VWF4"/>
    <mergeCell ref="VWH4:VWK4"/>
    <mergeCell ref="VWM4:VWP4"/>
    <mergeCell ref="VWR4:VWU4"/>
    <mergeCell ref="VWW4:VWZ4"/>
    <mergeCell ref="VXB4:VXE4"/>
    <mergeCell ref="VXG4:VXJ4"/>
    <mergeCell ref="VXL4:VXO4"/>
    <mergeCell ref="VXQ4:VXT4"/>
    <mergeCell ref="VXV4:VXY4"/>
    <mergeCell ref="VYA4:VYD4"/>
    <mergeCell ref="VYF4:VYI4"/>
    <mergeCell ref="VYK4:VYN4"/>
    <mergeCell ref="VYP4:VYS4"/>
    <mergeCell ref="VYU4:VYX4"/>
    <mergeCell ref="VYZ4:VZC4"/>
    <mergeCell ref="VPT4:VPW4"/>
    <mergeCell ref="VPY4:VQB4"/>
    <mergeCell ref="VQD4:VQG4"/>
    <mergeCell ref="VQI4:VQL4"/>
    <mergeCell ref="VQN4:VQQ4"/>
    <mergeCell ref="VQS4:VQV4"/>
    <mergeCell ref="VQX4:VRA4"/>
    <mergeCell ref="VRC4:VRF4"/>
    <mergeCell ref="VRH4:VRK4"/>
    <mergeCell ref="VRM4:VRP4"/>
    <mergeCell ref="VRR4:VRU4"/>
    <mergeCell ref="VRW4:VRZ4"/>
    <mergeCell ref="VSB4:VSE4"/>
    <mergeCell ref="VSG4:VSJ4"/>
    <mergeCell ref="VSL4:VSO4"/>
    <mergeCell ref="VSQ4:VST4"/>
    <mergeCell ref="VSV4:VSY4"/>
    <mergeCell ref="VJP4:VJS4"/>
    <mergeCell ref="VJU4:VJX4"/>
    <mergeCell ref="VJZ4:VKC4"/>
    <mergeCell ref="VKE4:VKH4"/>
    <mergeCell ref="VKJ4:VKM4"/>
    <mergeCell ref="VKO4:VKR4"/>
    <mergeCell ref="VKT4:VKW4"/>
    <mergeCell ref="VKY4:VLB4"/>
    <mergeCell ref="VLD4:VLG4"/>
    <mergeCell ref="VLI4:VLL4"/>
    <mergeCell ref="VLN4:VLQ4"/>
    <mergeCell ref="VLS4:VLV4"/>
    <mergeCell ref="VLX4:VMA4"/>
    <mergeCell ref="VMC4:VMF4"/>
    <mergeCell ref="VMH4:VMK4"/>
    <mergeCell ref="VMM4:VMP4"/>
    <mergeCell ref="VTP4:VTS4"/>
    <mergeCell ref="VMW4:VMZ4"/>
    <mergeCell ref="VNB4:VNE4"/>
    <mergeCell ref="VNG4:VNJ4"/>
    <mergeCell ref="VNL4:VNO4"/>
    <mergeCell ref="VNQ4:VNT4"/>
    <mergeCell ref="VNV4:VNY4"/>
    <mergeCell ref="VOA4:VOD4"/>
    <mergeCell ref="VOF4:VOI4"/>
    <mergeCell ref="VOK4:VON4"/>
    <mergeCell ref="VOP4:VOS4"/>
    <mergeCell ref="VOU4:VOX4"/>
    <mergeCell ref="VOZ4:VPC4"/>
    <mergeCell ref="VPE4:VPH4"/>
    <mergeCell ref="VPJ4:VPM4"/>
    <mergeCell ref="VPO4:VPR4"/>
    <mergeCell ref="VDL4:VDO4"/>
    <mergeCell ref="VDQ4:VDT4"/>
    <mergeCell ref="VDV4:VDY4"/>
    <mergeCell ref="VEA4:VED4"/>
    <mergeCell ref="VEF4:VEI4"/>
    <mergeCell ref="VEK4:VEN4"/>
    <mergeCell ref="VEP4:VES4"/>
    <mergeCell ref="VEU4:VEX4"/>
    <mergeCell ref="VEZ4:VFC4"/>
    <mergeCell ref="VFE4:VFH4"/>
    <mergeCell ref="VFJ4:VFM4"/>
    <mergeCell ref="VFO4:VFR4"/>
    <mergeCell ref="VMR4:VMU4"/>
    <mergeCell ref="VFY4:VGB4"/>
    <mergeCell ref="VGD4:VGG4"/>
    <mergeCell ref="VGI4:VGL4"/>
    <mergeCell ref="VGN4:VGQ4"/>
    <mergeCell ref="VGS4:VGV4"/>
    <mergeCell ref="VGX4:VHA4"/>
    <mergeCell ref="VHC4:VHF4"/>
    <mergeCell ref="VHH4:VHK4"/>
    <mergeCell ref="VHM4:VHP4"/>
    <mergeCell ref="VHR4:VHU4"/>
    <mergeCell ref="VHW4:VHZ4"/>
    <mergeCell ref="VIB4:VIE4"/>
    <mergeCell ref="VIG4:VIJ4"/>
    <mergeCell ref="VIL4:VIO4"/>
    <mergeCell ref="VIQ4:VIT4"/>
    <mergeCell ref="VIV4:VIY4"/>
    <mergeCell ref="VJA4:VJD4"/>
    <mergeCell ref="VJF4:VJI4"/>
    <mergeCell ref="VJK4:VJN4"/>
    <mergeCell ref="UXH4:UXK4"/>
    <mergeCell ref="UXM4:UXP4"/>
    <mergeCell ref="UXR4:UXU4"/>
    <mergeCell ref="UXW4:UXZ4"/>
    <mergeCell ref="UYB4:UYE4"/>
    <mergeCell ref="UYG4:UYJ4"/>
    <mergeCell ref="UYL4:UYO4"/>
    <mergeCell ref="UYQ4:UYT4"/>
    <mergeCell ref="VFT4:VFW4"/>
    <mergeCell ref="UZA4:UZD4"/>
    <mergeCell ref="UZF4:UZI4"/>
    <mergeCell ref="UZK4:UZN4"/>
    <mergeCell ref="UZP4:UZS4"/>
    <mergeCell ref="UZU4:UZX4"/>
    <mergeCell ref="UZZ4:VAC4"/>
    <mergeCell ref="VAE4:VAH4"/>
    <mergeCell ref="VAJ4:VAM4"/>
    <mergeCell ref="VAO4:VAR4"/>
    <mergeCell ref="VAT4:VAW4"/>
    <mergeCell ref="VAY4:VBB4"/>
    <mergeCell ref="VBD4:VBG4"/>
    <mergeCell ref="VBI4:VBL4"/>
    <mergeCell ref="VBN4:VBQ4"/>
    <mergeCell ref="VBS4:VBV4"/>
    <mergeCell ref="VBX4:VCA4"/>
    <mergeCell ref="VCC4:VCF4"/>
    <mergeCell ref="VCH4:VCK4"/>
    <mergeCell ref="VCM4:VCP4"/>
    <mergeCell ref="VCR4:VCU4"/>
    <mergeCell ref="VCW4:VCZ4"/>
    <mergeCell ref="VDB4:VDE4"/>
    <mergeCell ref="VDG4:VDJ4"/>
    <mergeCell ref="URD4:URG4"/>
    <mergeCell ref="URI4:URL4"/>
    <mergeCell ref="URN4:URQ4"/>
    <mergeCell ref="URS4:URV4"/>
    <mergeCell ref="UYV4:UYY4"/>
    <mergeCell ref="USC4:USF4"/>
    <mergeCell ref="USH4:USK4"/>
    <mergeCell ref="USM4:USP4"/>
    <mergeCell ref="USR4:USU4"/>
    <mergeCell ref="USW4:USZ4"/>
    <mergeCell ref="UTB4:UTE4"/>
    <mergeCell ref="UTG4:UTJ4"/>
    <mergeCell ref="UTL4:UTO4"/>
    <mergeCell ref="UTQ4:UTT4"/>
    <mergeCell ref="UTV4:UTY4"/>
    <mergeCell ref="UUA4:UUD4"/>
    <mergeCell ref="UUF4:UUI4"/>
    <mergeCell ref="UUK4:UUN4"/>
    <mergeCell ref="UUP4:UUS4"/>
    <mergeCell ref="UUU4:UUX4"/>
    <mergeCell ref="UUZ4:UVC4"/>
    <mergeCell ref="UVE4:UVH4"/>
    <mergeCell ref="UVJ4:UVM4"/>
    <mergeCell ref="UVO4:UVR4"/>
    <mergeCell ref="UVT4:UVW4"/>
    <mergeCell ref="UVY4:UWB4"/>
    <mergeCell ref="UWD4:UWG4"/>
    <mergeCell ref="UWI4:UWL4"/>
    <mergeCell ref="UWN4:UWQ4"/>
    <mergeCell ref="UWS4:UWV4"/>
    <mergeCell ref="UWX4:UXA4"/>
    <mergeCell ref="UXC4:UXF4"/>
    <mergeCell ref="URX4:USA4"/>
    <mergeCell ref="ULE4:ULH4"/>
    <mergeCell ref="ULJ4:ULM4"/>
    <mergeCell ref="ULO4:ULR4"/>
    <mergeCell ref="ULT4:ULW4"/>
    <mergeCell ref="ULY4:UMB4"/>
    <mergeCell ref="UMD4:UMG4"/>
    <mergeCell ref="UMI4:UML4"/>
    <mergeCell ref="UMN4:UMQ4"/>
    <mergeCell ref="UMS4:UMV4"/>
    <mergeCell ref="UMX4:UNA4"/>
    <mergeCell ref="UNC4:UNF4"/>
    <mergeCell ref="UNH4:UNK4"/>
    <mergeCell ref="UNM4:UNP4"/>
    <mergeCell ref="UNR4:UNU4"/>
    <mergeCell ref="UNW4:UNZ4"/>
    <mergeCell ref="UOB4:UOE4"/>
    <mergeCell ref="UOG4:UOJ4"/>
    <mergeCell ref="UOL4:UOO4"/>
    <mergeCell ref="UOQ4:UOT4"/>
    <mergeCell ref="UOV4:UOY4"/>
    <mergeCell ref="UPA4:UPD4"/>
    <mergeCell ref="UPF4:UPI4"/>
    <mergeCell ref="UPK4:UPN4"/>
    <mergeCell ref="UPP4:UPS4"/>
    <mergeCell ref="UPU4:UPX4"/>
    <mergeCell ref="UPZ4:UQC4"/>
    <mergeCell ref="UQE4:UQH4"/>
    <mergeCell ref="UQJ4:UQM4"/>
    <mergeCell ref="UQO4:UQR4"/>
    <mergeCell ref="UQT4:UQW4"/>
    <mergeCell ref="UQY4:URB4"/>
    <mergeCell ref="UHS4:UHV4"/>
    <mergeCell ref="UHX4:UIA4"/>
    <mergeCell ref="UIC4:UIF4"/>
    <mergeCell ref="UIH4:UIK4"/>
    <mergeCell ref="UIM4:UIP4"/>
    <mergeCell ref="UIR4:UIU4"/>
    <mergeCell ref="UIW4:UIZ4"/>
    <mergeCell ref="UJB4:UJE4"/>
    <mergeCell ref="UJG4:UJJ4"/>
    <mergeCell ref="UJL4:UJO4"/>
    <mergeCell ref="UJQ4:UJT4"/>
    <mergeCell ref="UJV4:UJY4"/>
    <mergeCell ref="UKA4:UKD4"/>
    <mergeCell ref="UKF4:UKI4"/>
    <mergeCell ref="UKK4:UKN4"/>
    <mergeCell ref="UKP4:UKS4"/>
    <mergeCell ref="UKU4:UKX4"/>
    <mergeCell ref="UBO4:UBR4"/>
    <mergeCell ref="UBT4:UBW4"/>
    <mergeCell ref="UBY4:UCB4"/>
    <mergeCell ref="UCD4:UCG4"/>
    <mergeCell ref="UCI4:UCL4"/>
    <mergeCell ref="UCN4:UCQ4"/>
    <mergeCell ref="UCS4:UCV4"/>
    <mergeCell ref="UCX4:UDA4"/>
    <mergeCell ref="UDC4:UDF4"/>
    <mergeCell ref="UDH4:UDK4"/>
    <mergeCell ref="UDM4:UDP4"/>
    <mergeCell ref="UDR4:UDU4"/>
    <mergeCell ref="UDW4:UDZ4"/>
    <mergeCell ref="UKZ4:ULC4"/>
    <mergeCell ref="UEG4:UEJ4"/>
    <mergeCell ref="UEL4:UEO4"/>
    <mergeCell ref="UEQ4:UET4"/>
    <mergeCell ref="UEV4:UEY4"/>
    <mergeCell ref="UFA4:UFD4"/>
    <mergeCell ref="UFF4:UFI4"/>
    <mergeCell ref="UFK4:UFN4"/>
    <mergeCell ref="UFP4:UFS4"/>
    <mergeCell ref="UFU4:UFX4"/>
    <mergeCell ref="UFZ4:UGC4"/>
    <mergeCell ref="UGE4:UGH4"/>
    <mergeCell ref="UGJ4:UGM4"/>
    <mergeCell ref="UGO4:UGR4"/>
    <mergeCell ref="UGT4:UGW4"/>
    <mergeCell ref="UGY4:UHB4"/>
    <mergeCell ref="UHD4:UHG4"/>
    <mergeCell ref="UHI4:UHL4"/>
    <mergeCell ref="UHN4:UHQ4"/>
    <mergeCell ref="TVK4:TVN4"/>
    <mergeCell ref="TVP4:TVS4"/>
    <mergeCell ref="TVU4:TVX4"/>
    <mergeCell ref="TVZ4:TWC4"/>
    <mergeCell ref="TWE4:TWH4"/>
    <mergeCell ref="TWJ4:TWM4"/>
    <mergeCell ref="TWO4:TWR4"/>
    <mergeCell ref="TWT4:TWW4"/>
    <mergeCell ref="TWY4:TXB4"/>
    <mergeCell ref="UEB4:UEE4"/>
    <mergeCell ref="TXI4:TXL4"/>
    <mergeCell ref="TXN4:TXQ4"/>
    <mergeCell ref="TXS4:TXV4"/>
    <mergeCell ref="TXX4:TYA4"/>
    <mergeCell ref="TYC4:TYF4"/>
    <mergeCell ref="TYH4:TYK4"/>
    <mergeCell ref="TYM4:TYP4"/>
    <mergeCell ref="TYR4:TYU4"/>
    <mergeCell ref="TYW4:TYZ4"/>
    <mergeCell ref="TZB4:TZE4"/>
    <mergeCell ref="TZG4:TZJ4"/>
    <mergeCell ref="TZL4:TZO4"/>
    <mergeCell ref="TZQ4:TZT4"/>
    <mergeCell ref="TZV4:TZY4"/>
    <mergeCell ref="UAA4:UAD4"/>
    <mergeCell ref="UAF4:UAI4"/>
    <mergeCell ref="UAK4:UAN4"/>
    <mergeCell ref="UAP4:UAS4"/>
    <mergeCell ref="UAU4:UAX4"/>
    <mergeCell ref="UAZ4:UBC4"/>
    <mergeCell ref="UBE4:UBH4"/>
    <mergeCell ref="UBJ4:UBM4"/>
    <mergeCell ref="TPG4:TPJ4"/>
    <mergeCell ref="TPL4:TPO4"/>
    <mergeCell ref="TPQ4:TPT4"/>
    <mergeCell ref="TPV4:TPY4"/>
    <mergeCell ref="TQA4:TQD4"/>
    <mergeCell ref="TXD4:TXG4"/>
    <mergeCell ref="TQK4:TQN4"/>
    <mergeCell ref="TQP4:TQS4"/>
    <mergeCell ref="TQU4:TQX4"/>
    <mergeCell ref="TQZ4:TRC4"/>
    <mergeCell ref="TRE4:TRH4"/>
    <mergeCell ref="TRJ4:TRM4"/>
    <mergeCell ref="TRO4:TRR4"/>
    <mergeCell ref="TRT4:TRW4"/>
    <mergeCell ref="TRY4:TSB4"/>
    <mergeCell ref="TSD4:TSG4"/>
    <mergeCell ref="TSI4:TSL4"/>
    <mergeCell ref="TSN4:TSQ4"/>
    <mergeCell ref="TSS4:TSV4"/>
    <mergeCell ref="TSX4:TTA4"/>
    <mergeCell ref="TTC4:TTF4"/>
    <mergeCell ref="TTH4:TTK4"/>
    <mergeCell ref="TTM4:TTP4"/>
    <mergeCell ref="TTR4:TTU4"/>
    <mergeCell ref="TTW4:TTZ4"/>
    <mergeCell ref="TUB4:TUE4"/>
    <mergeCell ref="TUG4:TUJ4"/>
    <mergeCell ref="TUL4:TUO4"/>
    <mergeCell ref="TUQ4:TUT4"/>
    <mergeCell ref="TUV4:TUY4"/>
    <mergeCell ref="TVA4:TVD4"/>
    <mergeCell ref="TVF4:TVI4"/>
    <mergeCell ref="TJC4:TJF4"/>
    <mergeCell ref="TQF4:TQI4"/>
    <mergeCell ref="TJM4:TJP4"/>
    <mergeCell ref="TJR4:TJU4"/>
    <mergeCell ref="TJW4:TJZ4"/>
    <mergeCell ref="TKB4:TKE4"/>
    <mergeCell ref="TKG4:TKJ4"/>
    <mergeCell ref="TKL4:TKO4"/>
    <mergeCell ref="TKQ4:TKT4"/>
    <mergeCell ref="TKV4:TKY4"/>
    <mergeCell ref="TLA4:TLD4"/>
    <mergeCell ref="TLF4:TLI4"/>
    <mergeCell ref="TLK4:TLN4"/>
    <mergeCell ref="TLP4:TLS4"/>
    <mergeCell ref="TLU4:TLX4"/>
    <mergeCell ref="TLZ4:TMC4"/>
    <mergeCell ref="TME4:TMH4"/>
    <mergeCell ref="TMJ4:TMM4"/>
    <mergeCell ref="TMO4:TMR4"/>
    <mergeCell ref="TMT4:TMW4"/>
    <mergeCell ref="TMY4:TNB4"/>
    <mergeCell ref="TND4:TNG4"/>
    <mergeCell ref="TNI4:TNL4"/>
    <mergeCell ref="TNN4:TNQ4"/>
    <mergeCell ref="TNS4:TNV4"/>
    <mergeCell ref="TNX4:TOA4"/>
    <mergeCell ref="TOC4:TOF4"/>
    <mergeCell ref="TOH4:TOK4"/>
    <mergeCell ref="TOM4:TOP4"/>
    <mergeCell ref="TOR4:TOU4"/>
    <mergeCell ref="TOW4:TOZ4"/>
    <mergeCell ref="TPB4:TPE4"/>
    <mergeCell ref="TFV4:TFY4"/>
    <mergeCell ref="TGA4:TGD4"/>
    <mergeCell ref="TGF4:TGI4"/>
    <mergeCell ref="TGK4:TGN4"/>
    <mergeCell ref="TGP4:TGS4"/>
    <mergeCell ref="TGU4:TGX4"/>
    <mergeCell ref="TGZ4:THC4"/>
    <mergeCell ref="THE4:THH4"/>
    <mergeCell ref="THJ4:THM4"/>
    <mergeCell ref="THO4:THR4"/>
    <mergeCell ref="THT4:THW4"/>
    <mergeCell ref="THY4:TIB4"/>
    <mergeCell ref="TID4:TIG4"/>
    <mergeCell ref="TII4:TIL4"/>
    <mergeCell ref="TIN4:TIQ4"/>
    <mergeCell ref="TIS4:TIV4"/>
    <mergeCell ref="TIX4:TJA4"/>
    <mergeCell ref="SZR4:SZU4"/>
    <mergeCell ref="SZW4:SZZ4"/>
    <mergeCell ref="TAB4:TAE4"/>
    <mergeCell ref="TAG4:TAJ4"/>
    <mergeCell ref="TAL4:TAO4"/>
    <mergeCell ref="TAQ4:TAT4"/>
    <mergeCell ref="TAV4:TAY4"/>
    <mergeCell ref="TBA4:TBD4"/>
    <mergeCell ref="TBF4:TBI4"/>
    <mergeCell ref="TBK4:TBN4"/>
    <mergeCell ref="TBP4:TBS4"/>
    <mergeCell ref="TBU4:TBX4"/>
    <mergeCell ref="TBZ4:TCC4"/>
    <mergeCell ref="TCE4:TCH4"/>
    <mergeCell ref="TJH4:TJK4"/>
    <mergeCell ref="TCO4:TCR4"/>
    <mergeCell ref="TCT4:TCW4"/>
    <mergeCell ref="TCY4:TDB4"/>
    <mergeCell ref="TDD4:TDG4"/>
    <mergeCell ref="TDI4:TDL4"/>
    <mergeCell ref="TDN4:TDQ4"/>
    <mergeCell ref="TDS4:TDV4"/>
    <mergeCell ref="TDX4:TEA4"/>
    <mergeCell ref="TEC4:TEF4"/>
    <mergeCell ref="TEH4:TEK4"/>
    <mergeCell ref="TEM4:TEP4"/>
    <mergeCell ref="TER4:TEU4"/>
    <mergeCell ref="TEW4:TEZ4"/>
    <mergeCell ref="TFB4:TFE4"/>
    <mergeCell ref="TFG4:TFJ4"/>
    <mergeCell ref="TFL4:TFO4"/>
    <mergeCell ref="TFQ4:TFT4"/>
    <mergeCell ref="STN4:STQ4"/>
    <mergeCell ref="STS4:STV4"/>
    <mergeCell ref="STX4:SUA4"/>
    <mergeCell ref="SUC4:SUF4"/>
    <mergeCell ref="SUH4:SUK4"/>
    <mergeCell ref="SUM4:SUP4"/>
    <mergeCell ref="SUR4:SUU4"/>
    <mergeCell ref="SUW4:SUZ4"/>
    <mergeCell ref="SVB4:SVE4"/>
    <mergeCell ref="SVG4:SVJ4"/>
    <mergeCell ref="TCJ4:TCM4"/>
    <mergeCell ref="SVQ4:SVT4"/>
    <mergeCell ref="SVV4:SVY4"/>
    <mergeCell ref="SWA4:SWD4"/>
    <mergeCell ref="SWF4:SWI4"/>
    <mergeCell ref="SWK4:SWN4"/>
    <mergeCell ref="SWP4:SWS4"/>
    <mergeCell ref="SWU4:SWX4"/>
    <mergeCell ref="SWZ4:SXC4"/>
    <mergeCell ref="SXE4:SXH4"/>
    <mergeCell ref="SXJ4:SXM4"/>
    <mergeCell ref="SXO4:SXR4"/>
    <mergeCell ref="SXT4:SXW4"/>
    <mergeCell ref="SXY4:SYB4"/>
    <mergeCell ref="SYD4:SYG4"/>
    <mergeCell ref="SYI4:SYL4"/>
    <mergeCell ref="SYN4:SYQ4"/>
    <mergeCell ref="SYS4:SYV4"/>
    <mergeCell ref="SYX4:SZA4"/>
    <mergeCell ref="SZC4:SZF4"/>
    <mergeCell ref="SZH4:SZK4"/>
    <mergeCell ref="SZM4:SZP4"/>
    <mergeCell ref="SNJ4:SNM4"/>
    <mergeCell ref="SNO4:SNR4"/>
    <mergeCell ref="SNT4:SNW4"/>
    <mergeCell ref="SNY4:SOB4"/>
    <mergeCell ref="SOD4:SOG4"/>
    <mergeCell ref="SOI4:SOL4"/>
    <mergeCell ref="SVL4:SVO4"/>
    <mergeCell ref="SOS4:SOV4"/>
    <mergeCell ref="SOX4:SPA4"/>
    <mergeCell ref="SPC4:SPF4"/>
    <mergeCell ref="SPH4:SPK4"/>
    <mergeCell ref="SPM4:SPP4"/>
    <mergeCell ref="SPR4:SPU4"/>
    <mergeCell ref="SPW4:SPZ4"/>
    <mergeCell ref="SQB4:SQE4"/>
    <mergeCell ref="SQG4:SQJ4"/>
    <mergeCell ref="SQL4:SQO4"/>
    <mergeCell ref="SQQ4:SQT4"/>
    <mergeCell ref="SQV4:SQY4"/>
    <mergeCell ref="SRA4:SRD4"/>
    <mergeCell ref="SRF4:SRI4"/>
    <mergeCell ref="SRK4:SRN4"/>
    <mergeCell ref="SRP4:SRS4"/>
    <mergeCell ref="SRU4:SRX4"/>
    <mergeCell ref="SRZ4:SSC4"/>
    <mergeCell ref="SSE4:SSH4"/>
    <mergeCell ref="SSJ4:SSM4"/>
    <mergeCell ref="SSO4:SSR4"/>
    <mergeCell ref="SST4:SSW4"/>
    <mergeCell ref="SSY4:STB4"/>
    <mergeCell ref="STD4:STG4"/>
    <mergeCell ref="STI4:STL4"/>
    <mergeCell ref="SHF4:SHI4"/>
    <mergeCell ref="SHK4:SHN4"/>
    <mergeCell ref="SON4:SOQ4"/>
    <mergeCell ref="SHU4:SHX4"/>
    <mergeCell ref="SHZ4:SIC4"/>
    <mergeCell ref="SIE4:SIH4"/>
    <mergeCell ref="SIJ4:SIM4"/>
    <mergeCell ref="SIO4:SIR4"/>
    <mergeCell ref="SIT4:SIW4"/>
    <mergeCell ref="SIY4:SJB4"/>
    <mergeCell ref="SJD4:SJG4"/>
    <mergeCell ref="SJI4:SJL4"/>
    <mergeCell ref="SJN4:SJQ4"/>
    <mergeCell ref="SJS4:SJV4"/>
    <mergeCell ref="SJX4:SKA4"/>
    <mergeCell ref="SKC4:SKF4"/>
    <mergeCell ref="SKH4:SKK4"/>
    <mergeCell ref="SKM4:SKP4"/>
    <mergeCell ref="SKR4:SKU4"/>
    <mergeCell ref="SKW4:SKZ4"/>
    <mergeCell ref="SLB4:SLE4"/>
    <mergeCell ref="SLG4:SLJ4"/>
    <mergeCell ref="SLL4:SLO4"/>
    <mergeCell ref="SLQ4:SLT4"/>
    <mergeCell ref="SLV4:SLY4"/>
    <mergeCell ref="SMA4:SMD4"/>
    <mergeCell ref="SMF4:SMI4"/>
    <mergeCell ref="SMK4:SMN4"/>
    <mergeCell ref="SMP4:SMS4"/>
    <mergeCell ref="SMU4:SMX4"/>
    <mergeCell ref="SMZ4:SNC4"/>
    <mergeCell ref="SNE4:SNH4"/>
    <mergeCell ref="SDY4:SEB4"/>
    <mergeCell ref="SED4:SEG4"/>
    <mergeCell ref="SEI4:SEL4"/>
    <mergeCell ref="SEN4:SEQ4"/>
    <mergeCell ref="SES4:SEV4"/>
    <mergeCell ref="SEX4:SFA4"/>
    <mergeCell ref="SFC4:SFF4"/>
    <mergeCell ref="SFH4:SFK4"/>
    <mergeCell ref="SFM4:SFP4"/>
    <mergeCell ref="SFR4:SFU4"/>
    <mergeCell ref="SFW4:SFZ4"/>
    <mergeCell ref="SGB4:SGE4"/>
    <mergeCell ref="SGG4:SGJ4"/>
    <mergeCell ref="SGL4:SGO4"/>
    <mergeCell ref="SGQ4:SGT4"/>
    <mergeCell ref="SGV4:SGY4"/>
    <mergeCell ref="SHA4:SHD4"/>
    <mergeCell ref="RXU4:RXX4"/>
    <mergeCell ref="RXZ4:RYC4"/>
    <mergeCell ref="RYE4:RYH4"/>
    <mergeCell ref="RYJ4:RYM4"/>
    <mergeCell ref="RYO4:RYR4"/>
    <mergeCell ref="RYT4:RYW4"/>
    <mergeCell ref="RYY4:RZB4"/>
    <mergeCell ref="RZD4:RZG4"/>
    <mergeCell ref="RZI4:RZL4"/>
    <mergeCell ref="RZN4:RZQ4"/>
    <mergeCell ref="RZS4:RZV4"/>
    <mergeCell ref="RZX4:SAA4"/>
    <mergeCell ref="SAC4:SAF4"/>
    <mergeCell ref="SAH4:SAK4"/>
    <mergeCell ref="SAM4:SAP4"/>
    <mergeCell ref="SHP4:SHS4"/>
    <mergeCell ref="SAW4:SAZ4"/>
    <mergeCell ref="SBB4:SBE4"/>
    <mergeCell ref="SBG4:SBJ4"/>
    <mergeCell ref="SBL4:SBO4"/>
    <mergeCell ref="SBQ4:SBT4"/>
    <mergeCell ref="SBV4:SBY4"/>
    <mergeCell ref="SCA4:SCD4"/>
    <mergeCell ref="SCF4:SCI4"/>
    <mergeCell ref="SCK4:SCN4"/>
    <mergeCell ref="SCP4:SCS4"/>
    <mergeCell ref="SCU4:SCX4"/>
    <mergeCell ref="SCZ4:SDC4"/>
    <mergeCell ref="SDE4:SDH4"/>
    <mergeCell ref="SDJ4:SDM4"/>
    <mergeCell ref="SDO4:SDR4"/>
    <mergeCell ref="SDT4:SDW4"/>
    <mergeCell ref="RRQ4:RRT4"/>
    <mergeCell ref="RRV4:RRY4"/>
    <mergeCell ref="RSA4:RSD4"/>
    <mergeCell ref="RSF4:RSI4"/>
    <mergeCell ref="RSK4:RSN4"/>
    <mergeCell ref="RSP4:RSS4"/>
    <mergeCell ref="RSU4:RSX4"/>
    <mergeCell ref="RSZ4:RTC4"/>
    <mergeCell ref="RTE4:RTH4"/>
    <mergeCell ref="RTJ4:RTM4"/>
    <mergeCell ref="RTO4:RTR4"/>
    <mergeCell ref="SAR4:SAU4"/>
    <mergeCell ref="RTY4:RUB4"/>
    <mergeCell ref="RUD4:RUG4"/>
    <mergeCell ref="RUI4:RUL4"/>
    <mergeCell ref="RUN4:RUQ4"/>
    <mergeCell ref="RUS4:RUV4"/>
    <mergeCell ref="RUX4:RVA4"/>
    <mergeCell ref="RVC4:RVF4"/>
    <mergeCell ref="RVH4:RVK4"/>
    <mergeCell ref="RVM4:RVP4"/>
    <mergeCell ref="RVR4:RVU4"/>
    <mergeCell ref="RVW4:RVZ4"/>
    <mergeCell ref="RWB4:RWE4"/>
    <mergeCell ref="RWG4:RWJ4"/>
    <mergeCell ref="RWL4:RWO4"/>
    <mergeCell ref="RWQ4:RWT4"/>
    <mergeCell ref="RWV4:RWY4"/>
    <mergeCell ref="RXA4:RXD4"/>
    <mergeCell ref="RXF4:RXI4"/>
    <mergeCell ref="RXK4:RXN4"/>
    <mergeCell ref="RXP4:RXS4"/>
    <mergeCell ref="RLM4:RLP4"/>
    <mergeCell ref="RLR4:RLU4"/>
    <mergeCell ref="RLW4:RLZ4"/>
    <mergeCell ref="RMB4:RME4"/>
    <mergeCell ref="RMG4:RMJ4"/>
    <mergeCell ref="RML4:RMO4"/>
    <mergeCell ref="RMQ4:RMT4"/>
    <mergeCell ref="RTT4:RTW4"/>
    <mergeCell ref="RNA4:RND4"/>
    <mergeCell ref="RNF4:RNI4"/>
    <mergeCell ref="RNK4:RNN4"/>
    <mergeCell ref="RNP4:RNS4"/>
    <mergeCell ref="RNU4:RNX4"/>
    <mergeCell ref="RNZ4:ROC4"/>
    <mergeCell ref="ROE4:ROH4"/>
    <mergeCell ref="ROJ4:ROM4"/>
    <mergeCell ref="ROO4:ROR4"/>
    <mergeCell ref="ROT4:ROW4"/>
    <mergeCell ref="ROY4:RPB4"/>
    <mergeCell ref="RPD4:RPG4"/>
    <mergeCell ref="RPI4:RPL4"/>
    <mergeCell ref="RPN4:RPQ4"/>
    <mergeCell ref="RPS4:RPV4"/>
    <mergeCell ref="RPX4:RQA4"/>
    <mergeCell ref="RQC4:RQF4"/>
    <mergeCell ref="RQH4:RQK4"/>
    <mergeCell ref="RQM4:RQP4"/>
    <mergeCell ref="RQR4:RQU4"/>
    <mergeCell ref="RQW4:RQZ4"/>
    <mergeCell ref="RRB4:RRE4"/>
    <mergeCell ref="RRG4:RRJ4"/>
    <mergeCell ref="RRL4:RRO4"/>
    <mergeCell ref="RFI4:RFL4"/>
    <mergeCell ref="RFN4:RFQ4"/>
    <mergeCell ref="RFS4:RFV4"/>
    <mergeCell ref="RMV4:RMY4"/>
    <mergeCell ref="RGC4:RGF4"/>
    <mergeCell ref="RGH4:RGK4"/>
    <mergeCell ref="RGM4:RGP4"/>
    <mergeCell ref="RGR4:RGU4"/>
    <mergeCell ref="RGW4:RGZ4"/>
    <mergeCell ref="RHB4:RHE4"/>
    <mergeCell ref="RHG4:RHJ4"/>
    <mergeCell ref="RHL4:RHO4"/>
    <mergeCell ref="RHQ4:RHT4"/>
    <mergeCell ref="RHV4:RHY4"/>
    <mergeCell ref="RIA4:RID4"/>
    <mergeCell ref="RIF4:RII4"/>
    <mergeCell ref="RIK4:RIN4"/>
    <mergeCell ref="RIP4:RIS4"/>
    <mergeCell ref="RIU4:RIX4"/>
    <mergeCell ref="RIZ4:RJC4"/>
    <mergeCell ref="RJE4:RJH4"/>
    <mergeCell ref="RJJ4:RJM4"/>
    <mergeCell ref="RJO4:RJR4"/>
    <mergeCell ref="RJT4:RJW4"/>
    <mergeCell ref="RJY4:RKB4"/>
    <mergeCell ref="RKD4:RKG4"/>
    <mergeCell ref="RKI4:RKL4"/>
    <mergeCell ref="RKN4:RKQ4"/>
    <mergeCell ref="RKS4:RKV4"/>
    <mergeCell ref="RKX4:RLA4"/>
    <mergeCell ref="RLC4:RLF4"/>
    <mergeCell ref="RLH4:RLK4"/>
    <mergeCell ref="RCB4:RCE4"/>
    <mergeCell ref="RCG4:RCJ4"/>
    <mergeCell ref="RCL4:RCO4"/>
    <mergeCell ref="RCQ4:RCT4"/>
    <mergeCell ref="RCV4:RCY4"/>
    <mergeCell ref="RDA4:RDD4"/>
    <mergeCell ref="RDF4:RDI4"/>
    <mergeCell ref="RDK4:RDN4"/>
    <mergeCell ref="RDP4:RDS4"/>
    <mergeCell ref="RDU4:RDX4"/>
    <mergeCell ref="RDZ4:REC4"/>
    <mergeCell ref="REE4:REH4"/>
    <mergeCell ref="REJ4:REM4"/>
    <mergeCell ref="REO4:RER4"/>
    <mergeCell ref="RET4:REW4"/>
    <mergeCell ref="REY4:RFB4"/>
    <mergeCell ref="RFD4:RFG4"/>
    <mergeCell ref="QVX4:QWA4"/>
    <mergeCell ref="QWC4:QWF4"/>
    <mergeCell ref="QWH4:QWK4"/>
    <mergeCell ref="QWM4:QWP4"/>
    <mergeCell ref="QWR4:QWU4"/>
    <mergeCell ref="QWW4:QWZ4"/>
    <mergeCell ref="QXB4:QXE4"/>
    <mergeCell ref="QXG4:QXJ4"/>
    <mergeCell ref="QXL4:QXO4"/>
    <mergeCell ref="QXQ4:QXT4"/>
    <mergeCell ref="QXV4:QXY4"/>
    <mergeCell ref="QYA4:QYD4"/>
    <mergeCell ref="QYF4:QYI4"/>
    <mergeCell ref="QYK4:QYN4"/>
    <mergeCell ref="QYP4:QYS4"/>
    <mergeCell ref="QYU4:QYX4"/>
    <mergeCell ref="RFX4:RGA4"/>
    <mergeCell ref="QZE4:QZH4"/>
    <mergeCell ref="QZJ4:QZM4"/>
    <mergeCell ref="QZO4:QZR4"/>
    <mergeCell ref="QZT4:QZW4"/>
    <mergeCell ref="QZY4:RAB4"/>
    <mergeCell ref="RAD4:RAG4"/>
    <mergeCell ref="RAI4:RAL4"/>
    <mergeCell ref="RAN4:RAQ4"/>
    <mergeCell ref="RAS4:RAV4"/>
    <mergeCell ref="RAX4:RBA4"/>
    <mergeCell ref="RBC4:RBF4"/>
    <mergeCell ref="RBH4:RBK4"/>
    <mergeCell ref="RBM4:RBP4"/>
    <mergeCell ref="RBR4:RBU4"/>
    <mergeCell ref="RBW4:RBZ4"/>
    <mergeCell ref="QPT4:QPW4"/>
    <mergeCell ref="QPY4:QQB4"/>
    <mergeCell ref="QQD4:QQG4"/>
    <mergeCell ref="QQI4:QQL4"/>
    <mergeCell ref="QQN4:QQQ4"/>
    <mergeCell ref="QQS4:QQV4"/>
    <mergeCell ref="QQX4:QRA4"/>
    <mergeCell ref="QRC4:QRF4"/>
    <mergeCell ref="QRH4:QRK4"/>
    <mergeCell ref="QRM4:QRP4"/>
    <mergeCell ref="QRR4:QRU4"/>
    <mergeCell ref="QRW4:QRZ4"/>
    <mergeCell ref="QYZ4:QZC4"/>
    <mergeCell ref="QSG4:QSJ4"/>
    <mergeCell ref="QSL4:QSO4"/>
    <mergeCell ref="QSQ4:QST4"/>
    <mergeCell ref="QSV4:QSY4"/>
    <mergeCell ref="QTA4:QTD4"/>
    <mergeCell ref="QTF4:QTI4"/>
    <mergeCell ref="QTK4:QTN4"/>
    <mergeCell ref="QTP4:QTS4"/>
    <mergeCell ref="QTU4:QTX4"/>
    <mergeCell ref="QTZ4:QUC4"/>
    <mergeCell ref="QUE4:QUH4"/>
    <mergeCell ref="QUJ4:QUM4"/>
    <mergeCell ref="QUO4:QUR4"/>
    <mergeCell ref="QUT4:QUW4"/>
    <mergeCell ref="QUY4:QVB4"/>
    <mergeCell ref="QVD4:QVG4"/>
    <mergeCell ref="QVI4:QVL4"/>
    <mergeCell ref="QVN4:QVQ4"/>
    <mergeCell ref="QVS4:QVV4"/>
    <mergeCell ref="QJP4:QJS4"/>
    <mergeCell ref="QJU4:QJX4"/>
    <mergeCell ref="QJZ4:QKC4"/>
    <mergeCell ref="QKE4:QKH4"/>
    <mergeCell ref="QKJ4:QKM4"/>
    <mergeCell ref="QKO4:QKR4"/>
    <mergeCell ref="QKT4:QKW4"/>
    <mergeCell ref="QKY4:QLB4"/>
    <mergeCell ref="QSB4:QSE4"/>
    <mergeCell ref="QLI4:QLL4"/>
    <mergeCell ref="QLN4:QLQ4"/>
    <mergeCell ref="QLS4:QLV4"/>
    <mergeCell ref="QLX4:QMA4"/>
    <mergeCell ref="QMC4:QMF4"/>
    <mergeCell ref="QMH4:QMK4"/>
    <mergeCell ref="QMM4:QMP4"/>
    <mergeCell ref="QMR4:QMU4"/>
    <mergeCell ref="QMW4:QMZ4"/>
    <mergeCell ref="QNB4:QNE4"/>
    <mergeCell ref="QNG4:QNJ4"/>
    <mergeCell ref="QNL4:QNO4"/>
    <mergeCell ref="QNQ4:QNT4"/>
    <mergeCell ref="QNV4:QNY4"/>
    <mergeCell ref="QOA4:QOD4"/>
    <mergeCell ref="QOF4:QOI4"/>
    <mergeCell ref="QOK4:QON4"/>
    <mergeCell ref="QOP4:QOS4"/>
    <mergeCell ref="QOU4:QOX4"/>
    <mergeCell ref="QOZ4:QPC4"/>
    <mergeCell ref="QPE4:QPH4"/>
    <mergeCell ref="QPJ4:QPM4"/>
    <mergeCell ref="QPO4:QPR4"/>
    <mergeCell ref="QDL4:QDO4"/>
    <mergeCell ref="QDQ4:QDT4"/>
    <mergeCell ref="QDV4:QDY4"/>
    <mergeCell ref="QEA4:QED4"/>
    <mergeCell ref="QLD4:QLG4"/>
    <mergeCell ref="QEK4:QEN4"/>
    <mergeCell ref="QEP4:QES4"/>
    <mergeCell ref="QEU4:QEX4"/>
    <mergeCell ref="QEZ4:QFC4"/>
    <mergeCell ref="QFE4:QFH4"/>
    <mergeCell ref="QFJ4:QFM4"/>
    <mergeCell ref="QFO4:QFR4"/>
    <mergeCell ref="QFT4:QFW4"/>
    <mergeCell ref="QFY4:QGB4"/>
    <mergeCell ref="QGD4:QGG4"/>
    <mergeCell ref="QGI4:QGL4"/>
    <mergeCell ref="QGN4:QGQ4"/>
    <mergeCell ref="QGS4:QGV4"/>
    <mergeCell ref="QGX4:QHA4"/>
    <mergeCell ref="QHC4:QHF4"/>
    <mergeCell ref="QHH4:QHK4"/>
    <mergeCell ref="QHM4:QHP4"/>
    <mergeCell ref="QHR4:QHU4"/>
    <mergeCell ref="QHW4:QHZ4"/>
    <mergeCell ref="QIB4:QIE4"/>
    <mergeCell ref="QIG4:QIJ4"/>
    <mergeCell ref="QIL4:QIO4"/>
    <mergeCell ref="QIQ4:QIT4"/>
    <mergeCell ref="QIV4:QIY4"/>
    <mergeCell ref="QJA4:QJD4"/>
    <mergeCell ref="QJF4:QJI4"/>
    <mergeCell ref="QJK4:QJN4"/>
    <mergeCell ref="QEF4:QEI4"/>
    <mergeCell ref="PXM4:PXP4"/>
    <mergeCell ref="PXR4:PXU4"/>
    <mergeCell ref="PXW4:PXZ4"/>
    <mergeCell ref="PYB4:PYE4"/>
    <mergeCell ref="PYG4:PYJ4"/>
    <mergeCell ref="PYL4:PYO4"/>
    <mergeCell ref="PYQ4:PYT4"/>
    <mergeCell ref="PYV4:PYY4"/>
    <mergeCell ref="PZA4:PZD4"/>
    <mergeCell ref="PZF4:PZI4"/>
    <mergeCell ref="PZK4:PZN4"/>
    <mergeCell ref="PZP4:PZS4"/>
    <mergeCell ref="PZU4:PZX4"/>
    <mergeCell ref="PZZ4:QAC4"/>
    <mergeCell ref="QAE4:QAH4"/>
    <mergeCell ref="QAJ4:QAM4"/>
    <mergeCell ref="QAO4:QAR4"/>
    <mergeCell ref="QAT4:QAW4"/>
    <mergeCell ref="QAY4:QBB4"/>
    <mergeCell ref="QBD4:QBG4"/>
    <mergeCell ref="QBI4:QBL4"/>
    <mergeCell ref="QBN4:QBQ4"/>
    <mergeCell ref="QBS4:QBV4"/>
    <mergeCell ref="QBX4:QCA4"/>
    <mergeCell ref="QCC4:QCF4"/>
    <mergeCell ref="QCH4:QCK4"/>
    <mergeCell ref="QCM4:QCP4"/>
    <mergeCell ref="QCR4:QCU4"/>
    <mergeCell ref="QCW4:QCZ4"/>
    <mergeCell ref="QDB4:QDE4"/>
    <mergeCell ref="QDG4:QDJ4"/>
    <mergeCell ref="PUA4:PUD4"/>
    <mergeCell ref="PUF4:PUI4"/>
    <mergeCell ref="PUK4:PUN4"/>
    <mergeCell ref="PUP4:PUS4"/>
    <mergeCell ref="PUU4:PUX4"/>
    <mergeCell ref="PUZ4:PVC4"/>
    <mergeCell ref="PVE4:PVH4"/>
    <mergeCell ref="PVJ4:PVM4"/>
    <mergeCell ref="PVO4:PVR4"/>
    <mergeCell ref="PVT4:PVW4"/>
    <mergeCell ref="PVY4:PWB4"/>
    <mergeCell ref="PWD4:PWG4"/>
    <mergeCell ref="PWI4:PWL4"/>
    <mergeCell ref="PWN4:PWQ4"/>
    <mergeCell ref="PWS4:PWV4"/>
    <mergeCell ref="PWX4:PXA4"/>
    <mergeCell ref="PXC4:PXF4"/>
    <mergeCell ref="PNW4:PNZ4"/>
    <mergeCell ref="POB4:POE4"/>
    <mergeCell ref="POG4:POJ4"/>
    <mergeCell ref="POL4:POO4"/>
    <mergeCell ref="POQ4:POT4"/>
    <mergeCell ref="POV4:POY4"/>
    <mergeCell ref="PPA4:PPD4"/>
    <mergeCell ref="PPF4:PPI4"/>
    <mergeCell ref="PPK4:PPN4"/>
    <mergeCell ref="PPP4:PPS4"/>
    <mergeCell ref="PPU4:PPX4"/>
    <mergeCell ref="PPZ4:PQC4"/>
    <mergeCell ref="PQE4:PQH4"/>
    <mergeCell ref="PXH4:PXK4"/>
    <mergeCell ref="PQO4:PQR4"/>
    <mergeCell ref="PQT4:PQW4"/>
    <mergeCell ref="PQY4:PRB4"/>
    <mergeCell ref="PRD4:PRG4"/>
    <mergeCell ref="PRI4:PRL4"/>
    <mergeCell ref="PRN4:PRQ4"/>
    <mergeCell ref="PRS4:PRV4"/>
    <mergeCell ref="PRX4:PSA4"/>
    <mergeCell ref="PSC4:PSF4"/>
    <mergeCell ref="PSH4:PSK4"/>
    <mergeCell ref="PSM4:PSP4"/>
    <mergeCell ref="PSR4:PSU4"/>
    <mergeCell ref="PSW4:PSZ4"/>
    <mergeCell ref="PTB4:PTE4"/>
    <mergeCell ref="PTG4:PTJ4"/>
    <mergeCell ref="PTL4:PTO4"/>
    <mergeCell ref="PTQ4:PTT4"/>
    <mergeCell ref="PTV4:PTY4"/>
    <mergeCell ref="PHS4:PHV4"/>
    <mergeCell ref="PHX4:PIA4"/>
    <mergeCell ref="PIC4:PIF4"/>
    <mergeCell ref="PIH4:PIK4"/>
    <mergeCell ref="PIM4:PIP4"/>
    <mergeCell ref="PIR4:PIU4"/>
    <mergeCell ref="PIW4:PIZ4"/>
    <mergeCell ref="PJB4:PJE4"/>
    <mergeCell ref="PJG4:PJJ4"/>
    <mergeCell ref="PQJ4:PQM4"/>
    <mergeCell ref="PJQ4:PJT4"/>
    <mergeCell ref="PJV4:PJY4"/>
    <mergeCell ref="PKA4:PKD4"/>
    <mergeCell ref="PKF4:PKI4"/>
    <mergeCell ref="PKK4:PKN4"/>
    <mergeCell ref="PKP4:PKS4"/>
    <mergeCell ref="PKU4:PKX4"/>
    <mergeCell ref="PKZ4:PLC4"/>
    <mergeCell ref="PLE4:PLH4"/>
    <mergeCell ref="PLJ4:PLM4"/>
    <mergeCell ref="PLO4:PLR4"/>
    <mergeCell ref="PLT4:PLW4"/>
    <mergeCell ref="PLY4:PMB4"/>
    <mergeCell ref="PMD4:PMG4"/>
    <mergeCell ref="PMI4:PML4"/>
    <mergeCell ref="PMN4:PMQ4"/>
    <mergeCell ref="PMS4:PMV4"/>
    <mergeCell ref="PMX4:PNA4"/>
    <mergeCell ref="PNC4:PNF4"/>
    <mergeCell ref="PNH4:PNK4"/>
    <mergeCell ref="PNM4:PNP4"/>
    <mergeCell ref="PNR4:PNU4"/>
    <mergeCell ref="PBO4:PBR4"/>
    <mergeCell ref="PBT4:PBW4"/>
    <mergeCell ref="PBY4:PCB4"/>
    <mergeCell ref="PCD4:PCG4"/>
    <mergeCell ref="PCI4:PCL4"/>
    <mergeCell ref="PJL4:PJO4"/>
    <mergeCell ref="PCS4:PCV4"/>
    <mergeCell ref="PCX4:PDA4"/>
    <mergeCell ref="PDC4:PDF4"/>
    <mergeCell ref="PDH4:PDK4"/>
    <mergeCell ref="PDM4:PDP4"/>
    <mergeCell ref="PDR4:PDU4"/>
    <mergeCell ref="PDW4:PDZ4"/>
    <mergeCell ref="PEB4:PEE4"/>
    <mergeCell ref="PEG4:PEJ4"/>
    <mergeCell ref="PEL4:PEO4"/>
    <mergeCell ref="PEQ4:PET4"/>
    <mergeCell ref="PEV4:PEY4"/>
    <mergeCell ref="PFA4:PFD4"/>
    <mergeCell ref="PFF4:PFI4"/>
    <mergeCell ref="PFK4:PFN4"/>
    <mergeCell ref="PFP4:PFS4"/>
    <mergeCell ref="PFU4:PFX4"/>
    <mergeCell ref="PFZ4:PGC4"/>
    <mergeCell ref="PGE4:PGH4"/>
    <mergeCell ref="PGJ4:PGM4"/>
    <mergeCell ref="PGO4:PGR4"/>
    <mergeCell ref="PGT4:PGW4"/>
    <mergeCell ref="PGY4:PHB4"/>
    <mergeCell ref="PHD4:PHG4"/>
    <mergeCell ref="PHI4:PHL4"/>
    <mergeCell ref="PHN4:PHQ4"/>
    <mergeCell ref="OVK4:OVN4"/>
    <mergeCell ref="PCN4:PCQ4"/>
    <mergeCell ref="OVU4:OVX4"/>
    <mergeCell ref="OVZ4:OWC4"/>
    <mergeCell ref="OWE4:OWH4"/>
    <mergeCell ref="OWJ4:OWM4"/>
    <mergeCell ref="OWO4:OWR4"/>
    <mergeCell ref="OWT4:OWW4"/>
    <mergeCell ref="OWY4:OXB4"/>
    <mergeCell ref="OXD4:OXG4"/>
    <mergeCell ref="OXI4:OXL4"/>
    <mergeCell ref="OXN4:OXQ4"/>
    <mergeCell ref="OXS4:OXV4"/>
    <mergeCell ref="OXX4:OYA4"/>
    <mergeCell ref="OYC4:OYF4"/>
    <mergeCell ref="OYH4:OYK4"/>
    <mergeCell ref="OYM4:OYP4"/>
    <mergeCell ref="OYR4:OYU4"/>
    <mergeCell ref="OYW4:OYZ4"/>
    <mergeCell ref="OZB4:OZE4"/>
    <mergeCell ref="OZG4:OZJ4"/>
    <mergeCell ref="OZL4:OZO4"/>
    <mergeCell ref="OZQ4:OZT4"/>
    <mergeCell ref="OZV4:OZY4"/>
    <mergeCell ref="PAA4:PAD4"/>
    <mergeCell ref="PAF4:PAI4"/>
    <mergeCell ref="PAK4:PAN4"/>
    <mergeCell ref="PAP4:PAS4"/>
    <mergeCell ref="PAU4:PAX4"/>
    <mergeCell ref="PAZ4:PBC4"/>
    <mergeCell ref="PBE4:PBH4"/>
    <mergeCell ref="PBJ4:PBM4"/>
    <mergeCell ref="OSD4:OSG4"/>
    <mergeCell ref="OSI4:OSL4"/>
    <mergeCell ref="OSN4:OSQ4"/>
    <mergeCell ref="OSS4:OSV4"/>
    <mergeCell ref="OSX4:OTA4"/>
    <mergeCell ref="OTC4:OTF4"/>
    <mergeCell ref="OTH4:OTK4"/>
    <mergeCell ref="OTM4:OTP4"/>
    <mergeCell ref="OTR4:OTU4"/>
    <mergeCell ref="OTW4:OTZ4"/>
    <mergeCell ref="OUB4:OUE4"/>
    <mergeCell ref="OUG4:OUJ4"/>
    <mergeCell ref="OUL4:OUO4"/>
    <mergeCell ref="OUQ4:OUT4"/>
    <mergeCell ref="OUV4:OUY4"/>
    <mergeCell ref="OVA4:OVD4"/>
    <mergeCell ref="OVF4:OVI4"/>
    <mergeCell ref="OLZ4:OMC4"/>
    <mergeCell ref="OME4:OMH4"/>
    <mergeCell ref="OMJ4:OMM4"/>
    <mergeCell ref="OMO4:OMR4"/>
    <mergeCell ref="OMT4:OMW4"/>
    <mergeCell ref="OMY4:ONB4"/>
    <mergeCell ref="OND4:ONG4"/>
    <mergeCell ref="ONI4:ONL4"/>
    <mergeCell ref="ONN4:ONQ4"/>
    <mergeCell ref="ONS4:ONV4"/>
    <mergeCell ref="ONX4:OOA4"/>
    <mergeCell ref="OOC4:OOF4"/>
    <mergeCell ref="OOH4:OOK4"/>
    <mergeCell ref="OOM4:OOP4"/>
    <mergeCell ref="OVP4:OVS4"/>
    <mergeCell ref="OOW4:OOZ4"/>
    <mergeCell ref="OPB4:OPE4"/>
    <mergeCell ref="OPG4:OPJ4"/>
    <mergeCell ref="OPL4:OPO4"/>
    <mergeCell ref="OPQ4:OPT4"/>
    <mergeCell ref="OPV4:OPY4"/>
    <mergeCell ref="OQA4:OQD4"/>
    <mergeCell ref="OQF4:OQI4"/>
    <mergeCell ref="OQK4:OQN4"/>
    <mergeCell ref="OQP4:OQS4"/>
    <mergeCell ref="OQU4:OQX4"/>
    <mergeCell ref="OQZ4:ORC4"/>
    <mergeCell ref="ORE4:ORH4"/>
    <mergeCell ref="ORJ4:ORM4"/>
    <mergeCell ref="ORO4:ORR4"/>
    <mergeCell ref="ORT4:ORW4"/>
    <mergeCell ref="ORY4:OSB4"/>
    <mergeCell ref="OFV4:OFY4"/>
    <mergeCell ref="OGA4:OGD4"/>
    <mergeCell ref="OGF4:OGI4"/>
    <mergeCell ref="OGK4:OGN4"/>
    <mergeCell ref="OGP4:OGS4"/>
    <mergeCell ref="OGU4:OGX4"/>
    <mergeCell ref="OGZ4:OHC4"/>
    <mergeCell ref="OHE4:OHH4"/>
    <mergeCell ref="OHJ4:OHM4"/>
    <mergeCell ref="OHO4:OHR4"/>
    <mergeCell ref="OOR4:OOU4"/>
    <mergeCell ref="OHY4:OIB4"/>
    <mergeCell ref="OID4:OIG4"/>
    <mergeCell ref="OII4:OIL4"/>
    <mergeCell ref="OIN4:OIQ4"/>
    <mergeCell ref="OIS4:OIV4"/>
    <mergeCell ref="OIX4:OJA4"/>
    <mergeCell ref="OJC4:OJF4"/>
    <mergeCell ref="OJH4:OJK4"/>
    <mergeCell ref="OJM4:OJP4"/>
    <mergeCell ref="OJR4:OJU4"/>
    <mergeCell ref="OJW4:OJZ4"/>
    <mergeCell ref="OKB4:OKE4"/>
    <mergeCell ref="OKG4:OKJ4"/>
    <mergeCell ref="OKL4:OKO4"/>
    <mergeCell ref="OKQ4:OKT4"/>
    <mergeCell ref="OKV4:OKY4"/>
    <mergeCell ref="OLA4:OLD4"/>
    <mergeCell ref="OLF4:OLI4"/>
    <mergeCell ref="OLK4:OLN4"/>
    <mergeCell ref="OLP4:OLS4"/>
    <mergeCell ref="OLU4:OLX4"/>
    <mergeCell ref="NZR4:NZU4"/>
    <mergeCell ref="NZW4:NZZ4"/>
    <mergeCell ref="OAB4:OAE4"/>
    <mergeCell ref="OAG4:OAJ4"/>
    <mergeCell ref="OAL4:OAO4"/>
    <mergeCell ref="OAQ4:OAT4"/>
    <mergeCell ref="OHT4:OHW4"/>
    <mergeCell ref="OBA4:OBD4"/>
    <mergeCell ref="OBF4:OBI4"/>
    <mergeCell ref="OBK4:OBN4"/>
    <mergeCell ref="OBP4:OBS4"/>
    <mergeCell ref="OBU4:OBX4"/>
    <mergeCell ref="OBZ4:OCC4"/>
    <mergeCell ref="OCE4:OCH4"/>
    <mergeCell ref="OCJ4:OCM4"/>
    <mergeCell ref="OCO4:OCR4"/>
    <mergeCell ref="OCT4:OCW4"/>
    <mergeCell ref="OCY4:ODB4"/>
    <mergeCell ref="ODD4:ODG4"/>
    <mergeCell ref="ODI4:ODL4"/>
    <mergeCell ref="ODN4:ODQ4"/>
    <mergeCell ref="ODS4:ODV4"/>
    <mergeCell ref="ODX4:OEA4"/>
    <mergeCell ref="OEC4:OEF4"/>
    <mergeCell ref="OEH4:OEK4"/>
    <mergeCell ref="OEM4:OEP4"/>
    <mergeCell ref="OER4:OEU4"/>
    <mergeCell ref="OEW4:OEZ4"/>
    <mergeCell ref="OFB4:OFE4"/>
    <mergeCell ref="OFG4:OFJ4"/>
    <mergeCell ref="OFL4:OFO4"/>
    <mergeCell ref="OFQ4:OFT4"/>
    <mergeCell ref="NTN4:NTQ4"/>
    <mergeCell ref="NTS4:NTV4"/>
    <mergeCell ref="OAV4:OAY4"/>
    <mergeCell ref="NUC4:NUF4"/>
    <mergeCell ref="NUH4:NUK4"/>
    <mergeCell ref="NUM4:NUP4"/>
    <mergeCell ref="NUR4:NUU4"/>
    <mergeCell ref="NUW4:NUZ4"/>
    <mergeCell ref="NVB4:NVE4"/>
    <mergeCell ref="NVG4:NVJ4"/>
    <mergeCell ref="NVL4:NVO4"/>
    <mergeCell ref="NVQ4:NVT4"/>
    <mergeCell ref="NVV4:NVY4"/>
    <mergeCell ref="NWA4:NWD4"/>
    <mergeCell ref="NWF4:NWI4"/>
    <mergeCell ref="NWK4:NWN4"/>
    <mergeCell ref="NWP4:NWS4"/>
    <mergeCell ref="NWU4:NWX4"/>
    <mergeCell ref="NWZ4:NXC4"/>
    <mergeCell ref="NXE4:NXH4"/>
    <mergeCell ref="NXJ4:NXM4"/>
    <mergeCell ref="NXO4:NXR4"/>
    <mergeCell ref="NXT4:NXW4"/>
    <mergeCell ref="NXY4:NYB4"/>
    <mergeCell ref="NYD4:NYG4"/>
    <mergeCell ref="NYI4:NYL4"/>
    <mergeCell ref="NYN4:NYQ4"/>
    <mergeCell ref="NYS4:NYV4"/>
    <mergeCell ref="NYX4:NZA4"/>
    <mergeCell ref="NZC4:NZF4"/>
    <mergeCell ref="NZH4:NZK4"/>
    <mergeCell ref="NZM4:NZP4"/>
    <mergeCell ref="NQG4:NQJ4"/>
    <mergeCell ref="NQL4:NQO4"/>
    <mergeCell ref="NQQ4:NQT4"/>
    <mergeCell ref="NQV4:NQY4"/>
    <mergeCell ref="NRA4:NRD4"/>
    <mergeCell ref="NRF4:NRI4"/>
    <mergeCell ref="NRK4:NRN4"/>
    <mergeCell ref="NRP4:NRS4"/>
    <mergeCell ref="NRU4:NRX4"/>
    <mergeCell ref="NRZ4:NSC4"/>
    <mergeCell ref="NSE4:NSH4"/>
    <mergeCell ref="NSJ4:NSM4"/>
    <mergeCell ref="NSO4:NSR4"/>
    <mergeCell ref="NST4:NSW4"/>
    <mergeCell ref="NSY4:NTB4"/>
    <mergeCell ref="NTD4:NTG4"/>
    <mergeCell ref="NTI4:NTL4"/>
    <mergeCell ref="NKC4:NKF4"/>
    <mergeCell ref="NKH4:NKK4"/>
    <mergeCell ref="NKM4:NKP4"/>
    <mergeCell ref="NKR4:NKU4"/>
    <mergeCell ref="NKW4:NKZ4"/>
    <mergeCell ref="NLB4:NLE4"/>
    <mergeCell ref="NLG4:NLJ4"/>
    <mergeCell ref="NLL4:NLO4"/>
    <mergeCell ref="NLQ4:NLT4"/>
    <mergeCell ref="NLV4:NLY4"/>
    <mergeCell ref="NMA4:NMD4"/>
    <mergeCell ref="NMF4:NMI4"/>
    <mergeCell ref="NMK4:NMN4"/>
    <mergeCell ref="NMP4:NMS4"/>
    <mergeCell ref="NMU4:NMX4"/>
    <mergeCell ref="NTX4:NUA4"/>
    <mergeCell ref="NNE4:NNH4"/>
    <mergeCell ref="NNJ4:NNM4"/>
    <mergeCell ref="NNO4:NNR4"/>
    <mergeCell ref="NNT4:NNW4"/>
    <mergeCell ref="NNY4:NOB4"/>
    <mergeCell ref="NOD4:NOG4"/>
    <mergeCell ref="NOI4:NOL4"/>
    <mergeCell ref="NON4:NOQ4"/>
    <mergeCell ref="NOS4:NOV4"/>
    <mergeCell ref="NOX4:NPA4"/>
    <mergeCell ref="NPC4:NPF4"/>
    <mergeCell ref="NPH4:NPK4"/>
    <mergeCell ref="NPM4:NPP4"/>
    <mergeCell ref="NPR4:NPU4"/>
    <mergeCell ref="NPW4:NPZ4"/>
    <mergeCell ref="NQB4:NQE4"/>
    <mergeCell ref="NDY4:NEB4"/>
    <mergeCell ref="NED4:NEG4"/>
    <mergeCell ref="NEI4:NEL4"/>
    <mergeCell ref="NEN4:NEQ4"/>
    <mergeCell ref="NES4:NEV4"/>
    <mergeCell ref="NEX4:NFA4"/>
    <mergeCell ref="NFC4:NFF4"/>
    <mergeCell ref="NFH4:NFK4"/>
    <mergeCell ref="NFM4:NFP4"/>
    <mergeCell ref="NFR4:NFU4"/>
    <mergeCell ref="NFW4:NFZ4"/>
    <mergeCell ref="NMZ4:NNC4"/>
    <mergeCell ref="NGG4:NGJ4"/>
    <mergeCell ref="NGL4:NGO4"/>
    <mergeCell ref="NGQ4:NGT4"/>
    <mergeCell ref="NGV4:NGY4"/>
    <mergeCell ref="NHA4:NHD4"/>
    <mergeCell ref="NHF4:NHI4"/>
    <mergeCell ref="NHK4:NHN4"/>
    <mergeCell ref="NHP4:NHS4"/>
    <mergeCell ref="NHU4:NHX4"/>
    <mergeCell ref="NHZ4:NIC4"/>
    <mergeCell ref="NIE4:NIH4"/>
    <mergeCell ref="NIJ4:NIM4"/>
    <mergeCell ref="NIO4:NIR4"/>
    <mergeCell ref="NIT4:NIW4"/>
    <mergeCell ref="NIY4:NJB4"/>
    <mergeCell ref="NJD4:NJG4"/>
    <mergeCell ref="NJI4:NJL4"/>
    <mergeCell ref="NJN4:NJQ4"/>
    <mergeCell ref="NJS4:NJV4"/>
    <mergeCell ref="NJX4:NKA4"/>
    <mergeCell ref="MXU4:MXX4"/>
    <mergeCell ref="MXZ4:MYC4"/>
    <mergeCell ref="MYE4:MYH4"/>
    <mergeCell ref="MYJ4:MYM4"/>
    <mergeCell ref="MYO4:MYR4"/>
    <mergeCell ref="MYT4:MYW4"/>
    <mergeCell ref="MYY4:MZB4"/>
    <mergeCell ref="NGB4:NGE4"/>
    <mergeCell ref="MZI4:MZL4"/>
    <mergeCell ref="MZN4:MZQ4"/>
    <mergeCell ref="MZS4:MZV4"/>
    <mergeCell ref="MZX4:NAA4"/>
    <mergeCell ref="NAC4:NAF4"/>
    <mergeCell ref="NAH4:NAK4"/>
    <mergeCell ref="NAM4:NAP4"/>
    <mergeCell ref="NAR4:NAU4"/>
    <mergeCell ref="NAW4:NAZ4"/>
    <mergeCell ref="NBB4:NBE4"/>
    <mergeCell ref="NBG4:NBJ4"/>
    <mergeCell ref="NBL4:NBO4"/>
    <mergeCell ref="NBQ4:NBT4"/>
    <mergeCell ref="NBV4:NBY4"/>
    <mergeCell ref="NCA4:NCD4"/>
    <mergeCell ref="NCF4:NCI4"/>
    <mergeCell ref="NCK4:NCN4"/>
    <mergeCell ref="NCP4:NCS4"/>
    <mergeCell ref="NCU4:NCX4"/>
    <mergeCell ref="NCZ4:NDC4"/>
    <mergeCell ref="NDE4:NDH4"/>
    <mergeCell ref="NDJ4:NDM4"/>
    <mergeCell ref="NDO4:NDR4"/>
    <mergeCell ref="NDT4:NDW4"/>
    <mergeCell ref="MRQ4:MRT4"/>
    <mergeCell ref="MRV4:MRY4"/>
    <mergeCell ref="MSA4:MSD4"/>
    <mergeCell ref="MZD4:MZG4"/>
    <mergeCell ref="MSK4:MSN4"/>
    <mergeCell ref="MSP4:MSS4"/>
    <mergeCell ref="MSU4:MSX4"/>
    <mergeCell ref="MSZ4:MTC4"/>
    <mergeCell ref="MTE4:MTH4"/>
    <mergeCell ref="MTJ4:MTM4"/>
    <mergeCell ref="MTO4:MTR4"/>
    <mergeCell ref="MTT4:MTW4"/>
    <mergeCell ref="MTY4:MUB4"/>
    <mergeCell ref="MUD4:MUG4"/>
    <mergeCell ref="MUI4:MUL4"/>
    <mergeCell ref="MUN4:MUQ4"/>
    <mergeCell ref="MUS4:MUV4"/>
    <mergeCell ref="MUX4:MVA4"/>
    <mergeCell ref="MVC4:MVF4"/>
    <mergeCell ref="MVH4:MVK4"/>
    <mergeCell ref="MVM4:MVP4"/>
    <mergeCell ref="MVR4:MVU4"/>
    <mergeCell ref="MVW4:MVZ4"/>
    <mergeCell ref="MWB4:MWE4"/>
    <mergeCell ref="MWG4:MWJ4"/>
    <mergeCell ref="MWL4:MWO4"/>
    <mergeCell ref="MWQ4:MWT4"/>
    <mergeCell ref="MWV4:MWY4"/>
    <mergeCell ref="MXA4:MXD4"/>
    <mergeCell ref="MXF4:MXI4"/>
    <mergeCell ref="MXK4:MXN4"/>
    <mergeCell ref="MXP4:MXS4"/>
    <mergeCell ref="MOJ4:MOM4"/>
    <mergeCell ref="MOO4:MOR4"/>
    <mergeCell ref="MOT4:MOW4"/>
    <mergeCell ref="MOY4:MPB4"/>
    <mergeCell ref="MPD4:MPG4"/>
    <mergeCell ref="MPI4:MPL4"/>
    <mergeCell ref="MPN4:MPQ4"/>
    <mergeCell ref="MPS4:MPV4"/>
    <mergeCell ref="MPX4:MQA4"/>
    <mergeCell ref="MQC4:MQF4"/>
    <mergeCell ref="MQH4:MQK4"/>
    <mergeCell ref="MQM4:MQP4"/>
    <mergeCell ref="MQR4:MQU4"/>
    <mergeCell ref="MQW4:MQZ4"/>
    <mergeCell ref="MRB4:MRE4"/>
    <mergeCell ref="MRG4:MRJ4"/>
    <mergeCell ref="MRL4:MRO4"/>
    <mergeCell ref="MIF4:MII4"/>
    <mergeCell ref="MIK4:MIN4"/>
    <mergeCell ref="MIP4:MIS4"/>
    <mergeCell ref="MIU4:MIX4"/>
    <mergeCell ref="MIZ4:MJC4"/>
    <mergeCell ref="MJE4:MJH4"/>
    <mergeCell ref="MJJ4:MJM4"/>
    <mergeCell ref="MJO4:MJR4"/>
    <mergeCell ref="MJT4:MJW4"/>
    <mergeCell ref="MJY4:MKB4"/>
    <mergeCell ref="MKD4:MKG4"/>
    <mergeCell ref="MKI4:MKL4"/>
    <mergeCell ref="MKN4:MKQ4"/>
    <mergeCell ref="MKS4:MKV4"/>
    <mergeCell ref="MKX4:MLA4"/>
    <mergeCell ref="MLC4:MLF4"/>
    <mergeCell ref="MSF4:MSI4"/>
    <mergeCell ref="MLM4:MLP4"/>
    <mergeCell ref="MLR4:MLU4"/>
    <mergeCell ref="MLW4:MLZ4"/>
    <mergeCell ref="MMB4:MME4"/>
    <mergeCell ref="MMG4:MMJ4"/>
    <mergeCell ref="MML4:MMO4"/>
    <mergeCell ref="MMQ4:MMT4"/>
    <mergeCell ref="MMV4:MMY4"/>
    <mergeCell ref="MNA4:MND4"/>
    <mergeCell ref="MNF4:MNI4"/>
    <mergeCell ref="MNK4:MNN4"/>
    <mergeCell ref="MNP4:MNS4"/>
    <mergeCell ref="MNU4:MNX4"/>
    <mergeCell ref="MNZ4:MOC4"/>
    <mergeCell ref="MOE4:MOH4"/>
    <mergeCell ref="MCB4:MCE4"/>
    <mergeCell ref="MCG4:MCJ4"/>
    <mergeCell ref="MCL4:MCO4"/>
    <mergeCell ref="MCQ4:MCT4"/>
    <mergeCell ref="MCV4:MCY4"/>
    <mergeCell ref="MDA4:MDD4"/>
    <mergeCell ref="MDF4:MDI4"/>
    <mergeCell ref="MDK4:MDN4"/>
    <mergeCell ref="MDP4:MDS4"/>
    <mergeCell ref="MDU4:MDX4"/>
    <mergeCell ref="MDZ4:MEC4"/>
    <mergeCell ref="MEE4:MEH4"/>
    <mergeCell ref="MLH4:MLK4"/>
    <mergeCell ref="MEO4:MER4"/>
    <mergeCell ref="MET4:MEW4"/>
    <mergeCell ref="MEY4:MFB4"/>
    <mergeCell ref="MFD4:MFG4"/>
    <mergeCell ref="MFI4:MFL4"/>
    <mergeCell ref="MFN4:MFQ4"/>
    <mergeCell ref="MFS4:MFV4"/>
    <mergeCell ref="MFX4:MGA4"/>
    <mergeCell ref="MGC4:MGF4"/>
    <mergeCell ref="MGH4:MGK4"/>
    <mergeCell ref="MGM4:MGP4"/>
    <mergeCell ref="MGR4:MGU4"/>
    <mergeCell ref="MGW4:MGZ4"/>
    <mergeCell ref="MHB4:MHE4"/>
    <mergeCell ref="MHG4:MHJ4"/>
    <mergeCell ref="MHL4:MHO4"/>
    <mergeCell ref="MHQ4:MHT4"/>
    <mergeCell ref="MHV4:MHY4"/>
    <mergeCell ref="MIA4:MID4"/>
    <mergeCell ref="LVX4:LWA4"/>
    <mergeCell ref="LWC4:LWF4"/>
    <mergeCell ref="LWH4:LWK4"/>
    <mergeCell ref="LWM4:LWP4"/>
    <mergeCell ref="LWR4:LWU4"/>
    <mergeCell ref="LWW4:LWZ4"/>
    <mergeCell ref="LXB4:LXE4"/>
    <mergeCell ref="LXG4:LXJ4"/>
    <mergeCell ref="MEJ4:MEM4"/>
    <mergeCell ref="LXQ4:LXT4"/>
    <mergeCell ref="LXV4:LXY4"/>
    <mergeCell ref="LYA4:LYD4"/>
    <mergeCell ref="LYF4:LYI4"/>
    <mergeCell ref="LYK4:LYN4"/>
    <mergeCell ref="LYP4:LYS4"/>
    <mergeCell ref="LYU4:LYX4"/>
    <mergeCell ref="LYZ4:LZC4"/>
    <mergeCell ref="LZE4:LZH4"/>
    <mergeCell ref="LZJ4:LZM4"/>
    <mergeCell ref="LZO4:LZR4"/>
    <mergeCell ref="LZT4:LZW4"/>
    <mergeCell ref="LZY4:MAB4"/>
    <mergeCell ref="MAD4:MAG4"/>
    <mergeCell ref="MAI4:MAL4"/>
    <mergeCell ref="MAN4:MAQ4"/>
    <mergeCell ref="MAS4:MAV4"/>
    <mergeCell ref="MAX4:MBA4"/>
    <mergeCell ref="MBC4:MBF4"/>
    <mergeCell ref="MBH4:MBK4"/>
    <mergeCell ref="MBM4:MBP4"/>
    <mergeCell ref="MBR4:MBU4"/>
    <mergeCell ref="MBW4:MBZ4"/>
    <mergeCell ref="LPT4:LPW4"/>
    <mergeCell ref="LPY4:LQB4"/>
    <mergeCell ref="LQD4:LQG4"/>
    <mergeCell ref="LQI4:LQL4"/>
    <mergeCell ref="LXL4:LXO4"/>
    <mergeCell ref="LQS4:LQV4"/>
    <mergeCell ref="LQX4:LRA4"/>
    <mergeCell ref="LRC4:LRF4"/>
    <mergeCell ref="LRH4:LRK4"/>
    <mergeCell ref="LRM4:LRP4"/>
    <mergeCell ref="LRR4:LRU4"/>
    <mergeCell ref="LRW4:LRZ4"/>
    <mergeCell ref="LSB4:LSE4"/>
    <mergeCell ref="LSG4:LSJ4"/>
    <mergeCell ref="LSL4:LSO4"/>
    <mergeCell ref="LSQ4:LST4"/>
    <mergeCell ref="LSV4:LSY4"/>
    <mergeCell ref="LTA4:LTD4"/>
    <mergeCell ref="LTF4:LTI4"/>
    <mergeCell ref="LTK4:LTN4"/>
    <mergeCell ref="LTP4:LTS4"/>
    <mergeCell ref="LTU4:LTX4"/>
    <mergeCell ref="LTZ4:LUC4"/>
    <mergeCell ref="LUE4:LUH4"/>
    <mergeCell ref="LUJ4:LUM4"/>
    <mergeCell ref="LUO4:LUR4"/>
    <mergeCell ref="LUT4:LUW4"/>
    <mergeCell ref="LUY4:LVB4"/>
    <mergeCell ref="LVD4:LVG4"/>
    <mergeCell ref="LVI4:LVL4"/>
    <mergeCell ref="LVN4:LVQ4"/>
    <mergeCell ref="LVS4:LVV4"/>
    <mergeCell ref="LQN4:LQQ4"/>
    <mergeCell ref="LJU4:LJX4"/>
    <mergeCell ref="LJZ4:LKC4"/>
    <mergeCell ref="LKE4:LKH4"/>
    <mergeCell ref="LKJ4:LKM4"/>
    <mergeCell ref="LKO4:LKR4"/>
    <mergeCell ref="LKT4:LKW4"/>
    <mergeCell ref="LKY4:LLB4"/>
    <mergeCell ref="LLD4:LLG4"/>
    <mergeCell ref="LLI4:LLL4"/>
    <mergeCell ref="LLN4:LLQ4"/>
    <mergeCell ref="LLS4:LLV4"/>
    <mergeCell ref="LLX4:LMA4"/>
    <mergeCell ref="LMC4:LMF4"/>
    <mergeCell ref="LMH4:LMK4"/>
    <mergeCell ref="LMM4:LMP4"/>
    <mergeCell ref="LMR4:LMU4"/>
    <mergeCell ref="LMW4:LMZ4"/>
    <mergeCell ref="LNB4:LNE4"/>
    <mergeCell ref="LNG4:LNJ4"/>
    <mergeCell ref="LNL4:LNO4"/>
    <mergeCell ref="LNQ4:LNT4"/>
    <mergeCell ref="LNV4:LNY4"/>
    <mergeCell ref="LOA4:LOD4"/>
    <mergeCell ref="LOF4:LOI4"/>
    <mergeCell ref="LOK4:LON4"/>
    <mergeCell ref="LOP4:LOS4"/>
    <mergeCell ref="LOU4:LOX4"/>
    <mergeCell ref="LOZ4:LPC4"/>
    <mergeCell ref="LPE4:LPH4"/>
    <mergeCell ref="LPJ4:LPM4"/>
    <mergeCell ref="LPO4:LPR4"/>
    <mergeCell ref="LGI4:LGL4"/>
    <mergeCell ref="LGN4:LGQ4"/>
    <mergeCell ref="LGS4:LGV4"/>
    <mergeCell ref="LGX4:LHA4"/>
    <mergeCell ref="LHC4:LHF4"/>
    <mergeCell ref="LHH4:LHK4"/>
    <mergeCell ref="LHM4:LHP4"/>
    <mergeCell ref="LHR4:LHU4"/>
    <mergeCell ref="LHW4:LHZ4"/>
    <mergeCell ref="LIB4:LIE4"/>
    <mergeCell ref="LIG4:LIJ4"/>
    <mergeCell ref="LIL4:LIO4"/>
    <mergeCell ref="LIQ4:LIT4"/>
    <mergeCell ref="LIV4:LIY4"/>
    <mergeCell ref="LJA4:LJD4"/>
    <mergeCell ref="LJF4:LJI4"/>
    <mergeCell ref="LJK4:LJN4"/>
    <mergeCell ref="LAE4:LAH4"/>
    <mergeCell ref="LAJ4:LAM4"/>
    <mergeCell ref="LAO4:LAR4"/>
    <mergeCell ref="LAT4:LAW4"/>
    <mergeCell ref="LAY4:LBB4"/>
    <mergeCell ref="LBD4:LBG4"/>
    <mergeCell ref="LBI4:LBL4"/>
    <mergeCell ref="LBN4:LBQ4"/>
    <mergeCell ref="LBS4:LBV4"/>
    <mergeCell ref="LBX4:LCA4"/>
    <mergeCell ref="LCC4:LCF4"/>
    <mergeCell ref="LCH4:LCK4"/>
    <mergeCell ref="LCM4:LCP4"/>
    <mergeCell ref="LJP4:LJS4"/>
    <mergeCell ref="LCW4:LCZ4"/>
    <mergeCell ref="LDB4:LDE4"/>
    <mergeCell ref="LDG4:LDJ4"/>
    <mergeCell ref="LDL4:LDO4"/>
    <mergeCell ref="LDQ4:LDT4"/>
    <mergeCell ref="LDV4:LDY4"/>
    <mergeCell ref="LEA4:LED4"/>
    <mergeCell ref="LEF4:LEI4"/>
    <mergeCell ref="LEK4:LEN4"/>
    <mergeCell ref="LEP4:LES4"/>
    <mergeCell ref="LEU4:LEX4"/>
    <mergeCell ref="LEZ4:LFC4"/>
    <mergeCell ref="LFE4:LFH4"/>
    <mergeCell ref="LFJ4:LFM4"/>
    <mergeCell ref="LFO4:LFR4"/>
    <mergeCell ref="LFT4:LFW4"/>
    <mergeCell ref="LFY4:LGB4"/>
    <mergeCell ref="LGD4:LGG4"/>
    <mergeCell ref="KUA4:KUD4"/>
    <mergeCell ref="KUF4:KUI4"/>
    <mergeCell ref="KUK4:KUN4"/>
    <mergeCell ref="KUP4:KUS4"/>
    <mergeCell ref="KUU4:KUX4"/>
    <mergeCell ref="KUZ4:KVC4"/>
    <mergeCell ref="KVE4:KVH4"/>
    <mergeCell ref="KVJ4:KVM4"/>
    <mergeCell ref="KVO4:KVR4"/>
    <mergeCell ref="LCR4:LCU4"/>
    <mergeCell ref="KVY4:KWB4"/>
    <mergeCell ref="KWD4:KWG4"/>
    <mergeCell ref="KWI4:KWL4"/>
    <mergeCell ref="KWN4:KWQ4"/>
    <mergeCell ref="KWS4:KWV4"/>
    <mergeCell ref="KWX4:KXA4"/>
    <mergeCell ref="KXC4:KXF4"/>
    <mergeCell ref="KXH4:KXK4"/>
    <mergeCell ref="KXM4:KXP4"/>
    <mergeCell ref="KXR4:KXU4"/>
    <mergeCell ref="KXW4:KXZ4"/>
    <mergeCell ref="KYB4:KYE4"/>
    <mergeCell ref="KYG4:KYJ4"/>
    <mergeCell ref="KYL4:KYO4"/>
    <mergeCell ref="KYQ4:KYT4"/>
    <mergeCell ref="KYV4:KYY4"/>
    <mergeCell ref="KZA4:KZD4"/>
    <mergeCell ref="KZF4:KZI4"/>
    <mergeCell ref="KZK4:KZN4"/>
    <mergeCell ref="KZP4:KZS4"/>
    <mergeCell ref="KZU4:KZX4"/>
    <mergeCell ref="KZZ4:LAC4"/>
    <mergeCell ref="KNW4:KNZ4"/>
    <mergeCell ref="KOB4:KOE4"/>
    <mergeCell ref="KOG4:KOJ4"/>
    <mergeCell ref="KOL4:KOO4"/>
    <mergeCell ref="KOQ4:KOT4"/>
    <mergeCell ref="KVT4:KVW4"/>
    <mergeCell ref="KPA4:KPD4"/>
    <mergeCell ref="KPF4:KPI4"/>
    <mergeCell ref="KPK4:KPN4"/>
    <mergeCell ref="KPP4:KPS4"/>
    <mergeCell ref="KPU4:KPX4"/>
    <mergeCell ref="KPZ4:KQC4"/>
    <mergeCell ref="KQE4:KQH4"/>
    <mergeCell ref="KQJ4:KQM4"/>
    <mergeCell ref="KQO4:KQR4"/>
    <mergeCell ref="KQT4:KQW4"/>
    <mergeCell ref="KQY4:KRB4"/>
    <mergeCell ref="KRD4:KRG4"/>
    <mergeCell ref="KRI4:KRL4"/>
    <mergeCell ref="KRN4:KRQ4"/>
    <mergeCell ref="KRS4:KRV4"/>
    <mergeCell ref="KRX4:KSA4"/>
    <mergeCell ref="KSC4:KSF4"/>
    <mergeCell ref="KSH4:KSK4"/>
    <mergeCell ref="KSM4:KSP4"/>
    <mergeCell ref="KSR4:KSU4"/>
    <mergeCell ref="KSW4:KSZ4"/>
    <mergeCell ref="KTB4:KTE4"/>
    <mergeCell ref="KTG4:KTJ4"/>
    <mergeCell ref="KTL4:KTO4"/>
    <mergeCell ref="KTQ4:KTT4"/>
    <mergeCell ref="KTV4:KTY4"/>
    <mergeCell ref="KHS4:KHV4"/>
    <mergeCell ref="KOV4:KOY4"/>
    <mergeCell ref="KIC4:KIF4"/>
    <mergeCell ref="KIH4:KIK4"/>
    <mergeCell ref="KIM4:KIP4"/>
    <mergeCell ref="KIR4:KIU4"/>
    <mergeCell ref="KIW4:KIZ4"/>
    <mergeCell ref="KJB4:KJE4"/>
    <mergeCell ref="KJG4:KJJ4"/>
    <mergeCell ref="KJL4:KJO4"/>
    <mergeCell ref="KJQ4:KJT4"/>
    <mergeCell ref="KJV4:KJY4"/>
    <mergeCell ref="KKA4:KKD4"/>
    <mergeCell ref="KKF4:KKI4"/>
    <mergeCell ref="KKK4:KKN4"/>
    <mergeCell ref="KKP4:KKS4"/>
    <mergeCell ref="KKU4:KKX4"/>
    <mergeCell ref="KKZ4:KLC4"/>
    <mergeCell ref="KLE4:KLH4"/>
    <mergeCell ref="KLJ4:KLM4"/>
    <mergeCell ref="KLO4:KLR4"/>
    <mergeCell ref="KLT4:KLW4"/>
    <mergeCell ref="KLY4:KMB4"/>
    <mergeCell ref="KMD4:KMG4"/>
    <mergeCell ref="KMI4:KML4"/>
    <mergeCell ref="KMN4:KMQ4"/>
    <mergeCell ref="KMS4:KMV4"/>
    <mergeCell ref="KMX4:KNA4"/>
    <mergeCell ref="KNC4:KNF4"/>
    <mergeCell ref="KNH4:KNK4"/>
    <mergeCell ref="KNM4:KNP4"/>
    <mergeCell ref="KNR4:KNU4"/>
    <mergeCell ref="KEL4:KEO4"/>
    <mergeCell ref="KEQ4:KET4"/>
    <mergeCell ref="KEV4:KEY4"/>
    <mergeCell ref="KFA4:KFD4"/>
    <mergeCell ref="KFF4:KFI4"/>
    <mergeCell ref="KFK4:KFN4"/>
    <mergeCell ref="KFP4:KFS4"/>
    <mergeCell ref="KFU4:KFX4"/>
    <mergeCell ref="KFZ4:KGC4"/>
    <mergeCell ref="KGE4:KGH4"/>
    <mergeCell ref="KGJ4:KGM4"/>
    <mergeCell ref="KGO4:KGR4"/>
    <mergeCell ref="KGT4:KGW4"/>
    <mergeCell ref="KGY4:KHB4"/>
    <mergeCell ref="KHD4:KHG4"/>
    <mergeCell ref="KHI4:KHL4"/>
    <mergeCell ref="KHN4:KHQ4"/>
    <mergeCell ref="JYH4:JYK4"/>
    <mergeCell ref="JYM4:JYP4"/>
    <mergeCell ref="JYR4:JYU4"/>
    <mergeCell ref="JYW4:JYZ4"/>
    <mergeCell ref="JZB4:JZE4"/>
    <mergeCell ref="JZG4:JZJ4"/>
    <mergeCell ref="JZL4:JZO4"/>
    <mergeCell ref="JZQ4:JZT4"/>
    <mergeCell ref="JZV4:JZY4"/>
    <mergeCell ref="KAA4:KAD4"/>
    <mergeCell ref="KAF4:KAI4"/>
    <mergeCell ref="KAK4:KAN4"/>
    <mergeCell ref="KAP4:KAS4"/>
    <mergeCell ref="KAU4:KAX4"/>
    <mergeCell ref="KHX4:KIA4"/>
    <mergeCell ref="KBE4:KBH4"/>
    <mergeCell ref="KBJ4:KBM4"/>
    <mergeCell ref="KBO4:KBR4"/>
    <mergeCell ref="KBT4:KBW4"/>
    <mergeCell ref="KBY4:KCB4"/>
    <mergeCell ref="KCD4:KCG4"/>
    <mergeCell ref="KCI4:KCL4"/>
    <mergeCell ref="KCN4:KCQ4"/>
    <mergeCell ref="KCS4:KCV4"/>
    <mergeCell ref="KCX4:KDA4"/>
    <mergeCell ref="KDC4:KDF4"/>
    <mergeCell ref="KDH4:KDK4"/>
    <mergeCell ref="KDM4:KDP4"/>
    <mergeCell ref="KDR4:KDU4"/>
    <mergeCell ref="KDW4:KDZ4"/>
    <mergeCell ref="KEB4:KEE4"/>
    <mergeCell ref="KEG4:KEJ4"/>
    <mergeCell ref="JSD4:JSG4"/>
    <mergeCell ref="JSI4:JSL4"/>
    <mergeCell ref="JSN4:JSQ4"/>
    <mergeCell ref="JSS4:JSV4"/>
    <mergeCell ref="JSX4:JTA4"/>
    <mergeCell ref="JTC4:JTF4"/>
    <mergeCell ref="JTH4:JTK4"/>
    <mergeCell ref="JTM4:JTP4"/>
    <mergeCell ref="JTR4:JTU4"/>
    <mergeCell ref="JTW4:JTZ4"/>
    <mergeCell ref="KAZ4:KBC4"/>
    <mergeCell ref="JUG4:JUJ4"/>
    <mergeCell ref="JUL4:JUO4"/>
    <mergeCell ref="JUQ4:JUT4"/>
    <mergeCell ref="JUV4:JUY4"/>
    <mergeCell ref="JVA4:JVD4"/>
    <mergeCell ref="JVF4:JVI4"/>
    <mergeCell ref="JVK4:JVN4"/>
    <mergeCell ref="JVP4:JVS4"/>
    <mergeCell ref="JVU4:JVX4"/>
    <mergeCell ref="JVZ4:JWC4"/>
    <mergeCell ref="JWE4:JWH4"/>
    <mergeCell ref="JWJ4:JWM4"/>
    <mergeCell ref="JWO4:JWR4"/>
    <mergeCell ref="JWT4:JWW4"/>
    <mergeCell ref="JWY4:JXB4"/>
    <mergeCell ref="JXD4:JXG4"/>
    <mergeCell ref="JXI4:JXL4"/>
    <mergeCell ref="JXN4:JXQ4"/>
    <mergeCell ref="JXS4:JXV4"/>
    <mergeCell ref="JXX4:JYA4"/>
    <mergeCell ref="JYC4:JYF4"/>
    <mergeCell ref="JLZ4:JMC4"/>
    <mergeCell ref="JME4:JMH4"/>
    <mergeCell ref="JMJ4:JMM4"/>
    <mergeCell ref="JMO4:JMR4"/>
    <mergeCell ref="JMT4:JMW4"/>
    <mergeCell ref="JMY4:JNB4"/>
    <mergeCell ref="JUB4:JUE4"/>
    <mergeCell ref="JNI4:JNL4"/>
    <mergeCell ref="JNN4:JNQ4"/>
    <mergeCell ref="JNS4:JNV4"/>
    <mergeCell ref="JNX4:JOA4"/>
    <mergeCell ref="JOC4:JOF4"/>
    <mergeCell ref="JOH4:JOK4"/>
    <mergeCell ref="JOM4:JOP4"/>
    <mergeCell ref="JOR4:JOU4"/>
    <mergeCell ref="JOW4:JOZ4"/>
    <mergeCell ref="JPB4:JPE4"/>
    <mergeCell ref="JPG4:JPJ4"/>
    <mergeCell ref="JPL4:JPO4"/>
    <mergeCell ref="JPQ4:JPT4"/>
    <mergeCell ref="JPV4:JPY4"/>
    <mergeCell ref="JQA4:JQD4"/>
    <mergeCell ref="JQF4:JQI4"/>
    <mergeCell ref="JQK4:JQN4"/>
    <mergeCell ref="JQP4:JQS4"/>
    <mergeCell ref="JQU4:JQX4"/>
    <mergeCell ref="JQZ4:JRC4"/>
    <mergeCell ref="JRE4:JRH4"/>
    <mergeCell ref="JRJ4:JRM4"/>
    <mergeCell ref="JRO4:JRR4"/>
    <mergeCell ref="JRT4:JRW4"/>
    <mergeCell ref="JRY4:JSB4"/>
    <mergeCell ref="JFV4:JFY4"/>
    <mergeCell ref="JGA4:JGD4"/>
    <mergeCell ref="JND4:JNG4"/>
    <mergeCell ref="JGK4:JGN4"/>
    <mergeCell ref="JGP4:JGS4"/>
    <mergeCell ref="JGU4:JGX4"/>
    <mergeCell ref="JGZ4:JHC4"/>
    <mergeCell ref="JHE4:JHH4"/>
    <mergeCell ref="JHJ4:JHM4"/>
    <mergeCell ref="JHO4:JHR4"/>
    <mergeCell ref="JHT4:JHW4"/>
    <mergeCell ref="JHY4:JIB4"/>
    <mergeCell ref="JID4:JIG4"/>
    <mergeCell ref="JII4:JIL4"/>
    <mergeCell ref="JIN4:JIQ4"/>
    <mergeCell ref="JIS4:JIV4"/>
    <mergeCell ref="JIX4:JJA4"/>
    <mergeCell ref="JJC4:JJF4"/>
    <mergeCell ref="JJH4:JJK4"/>
    <mergeCell ref="JJM4:JJP4"/>
    <mergeCell ref="JJR4:JJU4"/>
    <mergeCell ref="JJW4:JJZ4"/>
    <mergeCell ref="JKB4:JKE4"/>
    <mergeCell ref="JKG4:JKJ4"/>
    <mergeCell ref="JKL4:JKO4"/>
    <mergeCell ref="JKQ4:JKT4"/>
    <mergeCell ref="JKV4:JKY4"/>
    <mergeCell ref="JLA4:JLD4"/>
    <mergeCell ref="JLF4:JLI4"/>
    <mergeCell ref="JLK4:JLN4"/>
    <mergeCell ref="JLP4:JLS4"/>
    <mergeCell ref="JLU4:JLX4"/>
    <mergeCell ref="JCO4:JCR4"/>
    <mergeCell ref="JCT4:JCW4"/>
    <mergeCell ref="JCY4:JDB4"/>
    <mergeCell ref="JDD4:JDG4"/>
    <mergeCell ref="JDI4:JDL4"/>
    <mergeCell ref="JDN4:JDQ4"/>
    <mergeCell ref="JDS4:JDV4"/>
    <mergeCell ref="JDX4:JEA4"/>
    <mergeCell ref="JEC4:JEF4"/>
    <mergeCell ref="JEH4:JEK4"/>
    <mergeCell ref="JEM4:JEP4"/>
    <mergeCell ref="JER4:JEU4"/>
    <mergeCell ref="JEW4:JEZ4"/>
    <mergeCell ref="JFB4:JFE4"/>
    <mergeCell ref="JFG4:JFJ4"/>
    <mergeCell ref="JFL4:JFO4"/>
    <mergeCell ref="JFQ4:JFT4"/>
    <mergeCell ref="IWK4:IWN4"/>
    <mergeCell ref="IWP4:IWS4"/>
    <mergeCell ref="IWU4:IWX4"/>
    <mergeCell ref="IWZ4:IXC4"/>
    <mergeCell ref="IXE4:IXH4"/>
    <mergeCell ref="IXJ4:IXM4"/>
    <mergeCell ref="IXO4:IXR4"/>
    <mergeCell ref="IXT4:IXW4"/>
    <mergeCell ref="IXY4:IYB4"/>
    <mergeCell ref="IYD4:IYG4"/>
    <mergeCell ref="IYI4:IYL4"/>
    <mergeCell ref="IYN4:IYQ4"/>
    <mergeCell ref="IYS4:IYV4"/>
    <mergeCell ref="IYX4:IZA4"/>
    <mergeCell ref="IZC4:IZF4"/>
    <mergeCell ref="JGF4:JGI4"/>
    <mergeCell ref="IZM4:IZP4"/>
    <mergeCell ref="IZR4:IZU4"/>
    <mergeCell ref="IZW4:IZZ4"/>
    <mergeCell ref="JAB4:JAE4"/>
    <mergeCell ref="JAG4:JAJ4"/>
    <mergeCell ref="JAL4:JAO4"/>
    <mergeCell ref="JAQ4:JAT4"/>
    <mergeCell ref="JAV4:JAY4"/>
    <mergeCell ref="JBA4:JBD4"/>
    <mergeCell ref="JBF4:JBI4"/>
    <mergeCell ref="JBK4:JBN4"/>
    <mergeCell ref="JBP4:JBS4"/>
    <mergeCell ref="JBU4:JBX4"/>
    <mergeCell ref="JBZ4:JCC4"/>
    <mergeCell ref="JCE4:JCH4"/>
    <mergeCell ref="JCJ4:JCM4"/>
    <mergeCell ref="IQG4:IQJ4"/>
    <mergeCell ref="IQL4:IQO4"/>
    <mergeCell ref="IQQ4:IQT4"/>
    <mergeCell ref="IQV4:IQY4"/>
    <mergeCell ref="IRA4:IRD4"/>
    <mergeCell ref="IRF4:IRI4"/>
    <mergeCell ref="IRK4:IRN4"/>
    <mergeCell ref="IRP4:IRS4"/>
    <mergeCell ref="IRU4:IRX4"/>
    <mergeCell ref="IRZ4:ISC4"/>
    <mergeCell ref="ISE4:ISH4"/>
    <mergeCell ref="IZH4:IZK4"/>
    <mergeCell ref="ISO4:ISR4"/>
    <mergeCell ref="IST4:ISW4"/>
    <mergeCell ref="ISY4:ITB4"/>
    <mergeCell ref="ITD4:ITG4"/>
    <mergeCell ref="ITI4:ITL4"/>
    <mergeCell ref="ITN4:ITQ4"/>
    <mergeCell ref="ITS4:ITV4"/>
    <mergeCell ref="ITX4:IUA4"/>
    <mergeCell ref="IUC4:IUF4"/>
    <mergeCell ref="IUH4:IUK4"/>
    <mergeCell ref="IUM4:IUP4"/>
    <mergeCell ref="IUR4:IUU4"/>
    <mergeCell ref="IUW4:IUZ4"/>
    <mergeCell ref="IVB4:IVE4"/>
    <mergeCell ref="IVG4:IVJ4"/>
    <mergeCell ref="IVL4:IVO4"/>
    <mergeCell ref="IVQ4:IVT4"/>
    <mergeCell ref="IVV4:IVY4"/>
    <mergeCell ref="IWA4:IWD4"/>
    <mergeCell ref="IWF4:IWI4"/>
    <mergeCell ref="IKC4:IKF4"/>
    <mergeCell ref="IKH4:IKK4"/>
    <mergeCell ref="IKM4:IKP4"/>
    <mergeCell ref="IKR4:IKU4"/>
    <mergeCell ref="IKW4:IKZ4"/>
    <mergeCell ref="ILB4:ILE4"/>
    <mergeCell ref="ILG4:ILJ4"/>
    <mergeCell ref="ISJ4:ISM4"/>
    <mergeCell ref="ILQ4:ILT4"/>
    <mergeCell ref="ILV4:ILY4"/>
    <mergeCell ref="IMA4:IMD4"/>
    <mergeCell ref="IMF4:IMI4"/>
    <mergeCell ref="IMK4:IMN4"/>
    <mergeCell ref="IMP4:IMS4"/>
    <mergeCell ref="IMU4:IMX4"/>
    <mergeCell ref="IMZ4:INC4"/>
    <mergeCell ref="INE4:INH4"/>
    <mergeCell ref="INJ4:INM4"/>
    <mergeCell ref="INO4:INR4"/>
    <mergeCell ref="INT4:INW4"/>
    <mergeCell ref="INY4:IOB4"/>
    <mergeCell ref="IOD4:IOG4"/>
    <mergeCell ref="IOI4:IOL4"/>
    <mergeCell ref="ION4:IOQ4"/>
    <mergeCell ref="IOS4:IOV4"/>
    <mergeCell ref="IOX4:IPA4"/>
    <mergeCell ref="IPC4:IPF4"/>
    <mergeCell ref="IPH4:IPK4"/>
    <mergeCell ref="IPM4:IPP4"/>
    <mergeCell ref="IPR4:IPU4"/>
    <mergeCell ref="IPW4:IPZ4"/>
    <mergeCell ref="IQB4:IQE4"/>
    <mergeCell ref="IDY4:IEB4"/>
    <mergeCell ref="IED4:IEG4"/>
    <mergeCell ref="IEI4:IEL4"/>
    <mergeCell ref="ILL4:ILO4"/>
    <mergeCell ref="IES4:IEV4"/>
    <mergeCell ref="IEX4:IFA4"/>
    <mergeCell ref="IFC4:IFF4"/>
    <mergeCell ref="IFH4:IFK4"/>
    <mergeCell ref="IFM4:IFP4"/>
    <mergeCell ref="IFR4:IFU4"/>
    <mergeCell ref="IFW4:IFZ4"/>
    <mergeCell ref="IGB4:IGE4"/>
    <mergeCell ref="IGG4:IGJ4"/>
    <mergeCell ref="IGL4:IGO4"/>
    <mergeCell ref="IGQ4:IGT4"/>
    <mergeCell ref="IGV4:IGY4"/>
    <mergeCell ref="IHA4:IHD4"/>
    <mergeCell ref="IHF4:IHI4"/>
    <mergeCell ref="IHK4:IHN4"/>
    <mergeCell ref="IHP4:IHS4"/>
    <mergeCell ref="IHU4:IHX4"/>
    <mergeCell ref="IHZ4:IIC4"/>
    <mergeCell ref="IIE4:IIH4"/>
    <mergeCell ref="IIJ4:IIM4"/>
    <mergeCell ref="IIO4:IIR4"/>
    <mergeCell ref="IIT4:IIW4"/>
    <mergeCell ref="IIY4:IJB4"/>
    <mergeCell ref="IJD4:IJG4"/>
    <mergeCell ref="IJI4:IJL4"/>
    <mergeCell ref="IJN4:IJQ4"/>
    <mergeCell ref="IJS4:IJV4"/>
    <mergeCell ref="IJX4:IKA4"/>
    <mergeCell ref="IAR4:IAU4"/>
    <mergeCell ref="IAW4:IAZ4"/>
    <mergeCell ref="IBB4:IBE4"/>
    <mergeCell ref="IBG4:IBJ4"/>
    <mergeCell ref="IBL4:IBO4"/>
    <mergeCell ref="IBQ4:IBT4"/>
    <mergeCell ref="IBV4:IBY4"/>
    <mergeCell ref="ICA4:ICD4"/>
    <mergeCell ref="ICF4:ICI4"/>
    <mergeCell ref="ICK4:ICN4"/>
    <mergeCell ref="ICP4:ICS4"/>
    <mergeCell ref="ICU4:ICX4"/>
    <mergeCell ref="ICZ4:IDC4"/>
    <mergeCell ref="IDE4:IDH4"/>
    <mergeCell ref="IDJ4:IDM4"/>
    <mergeCell ref="IDO4:IDR4"/>
    <mergeCell ref="IDT4:IDW4"/>
    <mergeCell ref="HUN4:HUQ4"/>
    <mergeCell ref="HUS4:HUV4"/>
    <mergeCell ref="HUX4:HVA4"/>
    <mergeCell ref="HVC4:HVF4"/>
    <mergeCell ref="HVH4:HVK4"/>
    <mergeCell ref="HVM4:HVP4"/>
    <mergeCell ref="HVR4:HVU4"/>
    <mergeCell ref="HVW4:HVZ4"/>
    <mergeCell ref="HWB4:HWE4"/>
    <mergeCell ref="HWG4:HWJ4"/>
    <mergeCell ref="HWL4:HWO4"/>
    <mergeCell ref="HWQ4:HWT4"/>
    <mergeCell ref="HWV4:HWY4"/>
    <mergeCell ref="HXA4:HXD4"/>
    <mergeCell ref="HXF4:HXI4"/>
    <mergeCell ref="HXK4:HXN4"/>
    <mergeCell ref="IEN4:IEQ4"/>
    <mergeCell ref="HXU4:HXX4"/>
    <mergeCell ref="HXZ4:HYC4"/>
    <mergeCell ref="HYE4:HYH4"/>
    <mergeCell ref="HYJ4:HYM4"/>
    <mergeCell ref="HYO4:HYR4"/>
    <mergeCell ref="HYT4:HYW4"/>
    <mergeCell ref="HYY4:HZB4"/>
    <mergeCell ref="HZD4:HZG4"/>
    <mergeCell ref="HZI4:HZL4"/>
    <mergeCell ref="HZN4:HZQ4"/>
    <mergeCell ref="HZS4:HZV4"/>
    <mergeCell ref="HZX4:IAA4"/>
    <mergeCell ref="IAC4:IAF4"/>
    <mergeCell ref="IAH4:IAK4"/>
    <mergeCell ref="IAM4:IAP4"/>
    <mergeCell ref="HOJ4:HOM4"/>
    <mergeCell ref="HOO4:HOR4"/>
    <mergeCell ref="HOT4:HOW4"/>
    <mergeCell ref="HOY4:HPB4"/>
    <mergeCell ref="HPD4:HPG4"/>
    <mergeCell ref="HPI4:HPL4"/>
    <mergeCell ref="HPN4:HPQ4"/>
    <mergeCell ref="HPS4:HPV4"/>
    <mergeCell ref="HPX4:HQA4"/>
    <mergeCell ref="HQC4:HQF4"/>
    <mergeCell ref="HQH4:HQK4"/>
    <mergeCell ref="HQM4:HQP4"/>
    <mergeCell ref="HXP4:HXS4"/>
    <mergeCell ref="HQW4:HQZ4"/>
    <mergeCell ref="HRB4:HRE4"/>
    <mergeCell ref="HRG4:HRJ4"/>
    <mergeCell ref="HRL4:HRO4"/>
    <mergeCell ref="HRQ4:HRT4"/>
    <mergeCell ref="HRV4:HRY4"/>
    <mergeCell ref="HSA4:HSD4"/>
    <mergeCell ref="HSF4:HSI4"/>
    <mergeCell ref="HSK4:HSN4"/>
    <mergeCell ref="HSP4:HSS4"/>
    <mergeCell ref="HSU4:HSX4"/>
    <mergeCell ref="HSZ4:HTC4"/>
    <mergeCell ref="HTE4:HTH4"/>
    <mergeCell ref="HTJ4:HTM4"/>
    <mergeCell ref="HTO4:HTR4"/>
    <mergeCell ref="HTT4:HTW4"/>
    <mergeCell ref="HTY4:HUB4"/>
    <mergeCell ref="HUD4:HUG4"/>
    <mergeCell ref="HUI4:HUL4"/>
    <mergeCell ref="HIF4:HII4"/>
    <mergeCell ref="HIK4:HIN4"/>
    <mergeCell ref="HIP4:HIS4"/>
    <mergeCell ref="HIU4:HIX4"/>
    <mergeCell ref="HIZ4:HJC4"/>
    <mergeCell ref="HJE4:HJH4"/>
    <mergeCell ref="HJJ4:HJM4"/>
    <mergeCell ref="HJO4:HJR4"/>
    <mergeCell ref="HQR4:HQU4"/>
    <mergeCell ref="HJY4:HKB4"/>
    <mergeCell ref="HKD4:HKG4"/>
    <mergeCell ref="HKI4:HKL4"/>
    <mergeCell ref="HKN4:HKQ4"/>
    <mergeCell ref="HKS4:HKV4"/>
    <mergeCell ref="HKX4:HLA4"/>
    <mergeCell ref="HLC4:HLF4"/>
    <mergeCell ref="HLH4:HLK4"/>
    <mergeCell ref="HLM4:HLP4"/>
    <mergeCell ref="HLR4:HLU4"/>
    <mergeCell ref="HLW4:HLZ4"/>
    <mergeCell ref="HMB4:HME4"/>
    <mergeCell ref="HMG4:HMJ4"/>
    <mergeCell ref="HML4:HMO4"/>
    <mergeCell ref="HMQ4:HMT4"/>
    <mergeCell ref="HMV4:HMY4"/>
    <mergeCell ref="HNA4:HND4"/>
    <mergeCell ref="HNF4:HNI4"/>
    <mergeCell ref="HNK4:HNN4"/>
    <mergeCell ref="HNP4:HNS4"/>
    <mergeCell ref="HNU4:HNX4"/>
    <mergeCell ref="HNZ4:HOC4"/>
    <mergeCell ref="HOE4:HOH4"/>
    <mergeCell ref="HCB4:HCE4"/>
    <mergeCell ref="HCG4:HCJ4"/>
    <mergeCell ref="HCL4:HCO4"/>
    <mergeCell ref="HCQ4:HCT4"/>
    <mergeCell ref="HJT4:HJW4"/>
    <mergeCell ref="HDA4:HDD4"/>
    <mergeCell ref="HDF4:HDI4"/>
    <mergeCell ref="HDK4:HDN4"/>
    <mergeCell ref="HDP4:HDS4"/>
    <mergeCell ref="HDU4:HDX4"/>
    <mergeCell ref="HDZ4:HEC4"/>
    <mergeCell ref="HEE4:HEH4"/>
    <mergeCell ref="HEJ4:HEM4"/>
    <mergeCell ref="HEO4:HER4"/>
    <mergeCell ref="HET4:HEW4"/>
    <mergeCell ref="HEY4:HFB4"/>
    <mergeCell ref="HFD4:HFG4"/>
    <mergeCell ref="HFI4:HFL4"/>
    <mergeCell ref="HFN4:HFQ4"/>
    <mergeCell ref="HFS4:HFV4"/>
    <mergeCell ref="HFX4:HGA4"/>
    <mergeCell ref="HGC4:HGF4"/>
    <mergeCell ref="HGH4:HGK4"/>
    <mergeCell ref="HGM4:HGP4"/>
    <mergeCell ref="HGR4:HGU4"/>
    <mergeCell ref="HGW4:HGZ4"/>
    <mergeCell ref="HHB4:HHE4"/>
    <mergeCell ref="HHG4:HHJ4"/>
    <mergeCell ref="HHL4:HHO4"/>
    <mergeCell ref="HHQ4:HHT4"/>
    <mergeCell ref="HHV4:HHY4"/>
    <mergeCell ref="HIA4:HID4"/>
    <mergeCell ref="HCV4:HCY4"/>
    <mergeCell ref="GWC4:GWF4"/>
    <mergeCell ref="GWH4:GWK4"/>
    <mergeCell ref="GWM4:GWP4"/>
    <mergeCell ref="GWR4:GWU4"/>
    <mergeCell ref="GWW4:GWZ4"/>
    <mergeCell ref="GXB4:GXE4"/>
    <mergeCell ref="GXG4:GXJ4"/>
    <mergeCell ref="GXL4:GXO4"/>
    <mergeCell ref="GXQ4:GXT4"/>
    <mergeCell ref="GXV4:GXY4"/>
    <mergeCell ref="GYA4:GYD4"/>
    <mergeCell ref="GYF4:GYI4"/>
    <mergeCell ref="GYK4:GYN4"/>
    <mergeCell ref="GYP4:GYS4"/>
    <mergeCell ref="GYU4:GYX4"/>
    <mergeCell ref="GYZ4:GZC4"/>
    <mergeCell ref="GZE4:GZH4"/>
    <mergeCell ref="GZJ4:GZM4"/>
    <mergeCell ref="GZO4:GZR4"/>
    <mergeCell ref="GZT4:GZW4"/>
    <mergeCell ref="GZY4:HAB4"/>
    <mergeCell ref="HAD4:HAG4"/>
    <mergeCell ref="HAI4:HAL4"/>
    <mergeCell ref="HAN4:HAQ4"/>
    <mergeCell ref="HAS4:HAV4"/>
    <mergeCell ref="HAX4:HBA4"/>
    <mergeCell ref="HBC4:HBF4"/>
    <mergeCell ref="HBH4:HBK4"/>
    <mergeCell ref="HBM4:HBP4"/>
    <mergeCell ref="HBR4:HBU4"/>
    <mergeCell ref="HBW4:HBZ4"/>
    <mergeCell ref="GSQ4:GST4"/>
    <mergeCell ref="GSV4:GSY4"/>
    <mergeCell ref="GTA4:GTD4"/>
    <mergeCell ref="GTF4:GTI4"/>
    <mergeCell ref="GTK4:GTN4"/>
    <mergeCell ref="GTP4:GTS4"/>
    <mergeCell ref="GTU4:GTX4"/>
    <mergeCell ref="GTZ4:GUC4"/>
    <mergeCell ref="GUE4:GUH4"/>
    <mergeCell ref="GUJ4:GUM4"/>
    <mergeCell ref="GUO4:GUR4"/>
    <mergeCell ref="GUT4:GUW4"/>
    <mergeCell ref="GUY4:GVB4"/>
    <mergeCell ref="GVD4:GVG4"/>
    <mergeCell ref="GVI4:GVL4"/>
    <mergeCell ref="GVN4:GVQ4"/>
    <mergeCell ref="GVS4:GVV4"/>
    <mergeCell ref="GMM4:GMP4"/>
    <mergeCell ref="GMR4:GMU4"/>
    <mergeCell ref="GMW4:GMZ4"/>
    <mergeCell ref="GNB4:GNE4"/>
    <mergeCell ref="GNG4:GNJ4"/>
    <mergeCell ref="GNL4:GNO4"/>
    <mergeCell ref="GNQ4:GNT4"/>
    <mergeCell ref="GNV4:GNY4"/>
    <mergeCell ref="GOA4:GOD4"/>
    <mergeCell ref="GOF4:GOI4"/>
    <mergeCell ref="GOK4:GON4"/>
    <mergeCell ref="GOP4:GOS4"/>
    <mergeCell ref="GOU4:GOX4"/>
    <mergeCell ref="GVX4:GWA4"/>
    <mergeCell ref="GPE4:GPH4"/>
    <mergeCell ref="GPJ4:GPM4"/>
    <mergeCell ref="GPO4:GPR4"/>
    <mergeCell ref="GPT4:GPW4"/>
    <mergeCell ref="GPY4:GQB4"/>
    <mergeCell ref="GQD4:GQG4"/>
    <mergeCell ref="GQI4:GQL4"/>
    <mergeCell ref="GQN4:GQQ4"/>
    <mergeCell ref="GQS4:GQV4"/>
    <mergeCell ref="GQX4:GRA4"/>
    <mergeCell ref="GRC4:GRF4"/>
    <mergeCell ref="GRH4:GRK4"/>
    <mergeCell ref="GRM4:GRP4"/>
    <mergeCell ref="GRR4:GRU4"/>
    <mergeCell ref="GRW4:GRZ4"/>
    <mergeCell ref="GSB4:GSE4"/>
    <mergeCell ref="GSG4:GSJ4"/>
    <mergeCell ref="GSL4:GSO4"/>
    <mergeCell ref="GGI4:GGL4"/>
    <mergeCell ref="GGN4:GGQ4"/>
    <mergeCell ref="GGS4:GGV4"/>
    <mergeCell ref="GGX4:GHA4"/>
    <mergeCell ref="GHC4:GHF4"/>
    <mergeCell ref="GHH4:GHK4"/>
    <mergeCell ref="GHM4:GHP4"/>
    <mergeCell ref="GHR4:GHU4"/>
    <mergeCell ref="GHW4:GHZ4"/>
    <mergeCell ref="GOZ4:GPC4"/>
    <mergeCell ref="GIG4:GIJ4"/>
    <mergeCell ref="GIL4:GIO4"/>
    <mergeCell ref="GIQ4:GIT4"/>
    <mergeCell ref="GIV4:GIY4"/>
    <mergeCell ref="GJA4:GJD4"/>
    <mergeCell ref="GJF4:GJI4"/>
    <mergeCell ref="GJK4:GJN4"/>
    <mergeCell ref="GJP4:GJS4"/>
    <mergeCell ref="GJU4:GJX4"/>
    <mergeCell ref="GJZ4:GKC4"/>
    <mergeCell ref="GKE4:GKH4"/>
    <mergeCell ref="GKJ4:GKM4"/>
    <mergeCell ref="GKO4:GKR4"/>
    <mergeCell ref="GKT4:GKW4"/>
    <mergeCell ref="GKY4:GLB4"/>
    <mergeCell ref="GLD4:GLG4"/>
    <mergeCell ref="GLI4:GLL4"/>
    <mergeCell ref="GLN4:GLQ4"/>
    <mergeCell ref="GLS4:GLV4"/>
    <mergeCell ref="GLX4:GMA4"/>
    <mergeCell ref="GMC4:GMF4"/>
    <mergeCell ref="GMH4:GMK4"/>
    <mergeCell ref="GAE4:GAH4"/>
    <mergeCell ref="GAJ4:GAM4"/>
    <mergeCell ref="GAO4:GAR4"/>
    <mergeCell ref="GAT4:GAW4"/>
    <mergeCell ref="GAY4:GBB4"/>
    <mergeCell ref="GIB4:GIE4"/>
    <mergeCell ref="GBI4:GBL4"/>
    <mergeCell ref="GBN4:GBQ4"/>
    <mergeCell ref="GBS4:GBV4"/>
    <mergeCell ref="GBX4:GCA4"/>
    <mergeCell ref="GCC4:GCF4"/>
    <mergeCell ref="GCH4:GCK4"/>
    <mergeCell ref="GCM4:GCP4"/>
    <mergeCell ref="GCR4:GCU4"/>
    <mergeCell ref="GCW4:GCZ4"/>
    <mergeCell ref="GDB4:GDE4"/>
    <mergeCell ref="GDG4:GDJ4"/>
    <mergeCell ref="GDL4:GDO4"/>
    <mergeCell ref="GDQ4:GDT4"/>
    <mergeCell ref="GDV4:GDY4"/>
    <mergeCell ref="GEA4:GED4"/>
    <mergeCell ref="GEF4:GEI4"/>
    <mergeCell ref="GEK4:GEN4"/>
    <mergeCell ref="GEP4:GES4"/>
    <mergeCell ref="GEU4:GEX4"/>
    <mergeCell ref="GEZ4:GFC4"/>
    <mergeCell ref="GFE4:GFH4"/>
    <mergeCell ref="GFJ4:GFM4"/>
    <mergeCell ref="GFO4:GFR4"/>
    <mergeCell ref="GFT4:GFW4"/>
    <mergeCell ref="GFY4:GGB4"/>
    <mergeCell ref="GGD4:GGG4"/>
    <mergeCell ref="FUA4:FUD4"/>
    <mergeCell ref="GBD4:GBG4"/>
    <mergeCell ref="FUK4:FUN4"/>
    <mergeCell ref="FUP4:FUS4"/>
    <mergeCell ref="FUU4:FUX4"/>
    <mergeCell ref="FUZ4:FVC4"/>
    <mergeCell ref="FVE4:FVH4"/>
    <mergeCell ref="FVJ4:FVM4"/>
    <mergeCell ref="FVO4:FVR4"/>
    <mergeCell ref="FVT4:FVW4"/>
    <mergeCell ref="FVY4:FWB4"/>
    <mergeCell ref="FWD4:FWG4"/>
    <mergeCell ref="FWI4:FWL4"/>
    <mergeCell ref="FWN4:FWQ4"/>
    <mergeCell ref="FWS4:FWV4"/>
    <mergeCell ref="FWX4:FXA4"/>
    <mergeCell ref="FXC4:FXF4"/>
    <mergeCell ref="FXH4:FXK4"/>
    <mergeCell ref="FXM4:FXP4"/>
    <mergeCell ref="FXR4:FXU4"/>
    <mergeCell ref="FXW4:FXZ4"/>
    <mergeCell ref="FYB4:FYE4"/>
    <mergeCell ref="FYG4:FYJ4"/>
    <mergeCell ref="FYL4:FYO4"/>
    <mergeCell ref="FYQ4:FYT4"/>
    <mergeCell ref="FYV4:FYY4"/>
    <mergeCell ref="FZA4:FZD4"/>
    <mergeCell ref="FZF4:FZI4"/>
    <mergeCell ref="FZK4:FZN4"/>
    <mergeCell ref="FZP4:FZS4"/>
    <mergeCell ref="FZU4:FZX4"/>
    <mergeCell ref="FZZ4:GAC4"/>
    <mergeCell ref="FQT4:FQW4"/>
    <mergeCell ref="FQY4:FRB4"/>
    <mergeCell ref="FRD4:FRG4"/>
    <mergeCell ref="FRI4:FRL4"/>
    <mergeCell ref="FRN4:FRQ4"/>
    <mergeCell ref="FRS4:FRV4"/>
    <mergeCell ref="FRX4:FSA4"/>
    <mergeCell ref="FSC4:FSF4"/>
    <mergeCell ref="FSH4:FSK4"/>
    <mergeCell ref="FSM4:FSP4"/>
    <mergeCell ref="FSR4:FSU4"/>
    <mergeCell ref="FSW4:FSZ4"/>
    <mergeCell ref="FTB4:FTE4"/>
    <mergeCell ref="FTG4:FTJ4"/>
    <mergeCell ref="FTL4:FTO4"/>
    <mergeCell ref="FTQ4:FTT4"/>
    <mergeCell ref="FTV4:FTY4"/>
    <mergeCell ref="FKP4:FKS4"/>
    <mergeCell ref="FKU4:FKX4"/>
    <mergeCell ref="FKZ4:FLC4"/>
    <mergeCell ref="FLE4:FLH4"/>
    <mergeCell ref="FLJ4:FLM4"/>
    <mergeCell ref="FLO4:FLR4"/>
    <mergeCell ref="FLT4:FLW4"/>
    <mergeCell ref="FLY4:FMB4"/>
    <mergeCell ref="FMD4:FMG4"/>
    <mergeCell ref="FMI4:FML4"/>
    <mergeCell ref="FMN4:FMQ4"/>
    <mergeCell ref="FMS4:FMV4"/>
    <mergeCell ref="FMX4:FNA4"/>
    <mergeCell ref="FNC4:FNF4"/>
    <mergeCell ref="FUF4:FUI4"/>
    <mergeCell ref="FNM4:FNP4"/>
    <mergeCell ref="FNR4:FNU4"/>
    <mergeCell ref="FNW4:FNZ4"/>
    <mergeCell ref="FOB4:FOE4"/>
    <mergeCell ref="FOG4:FOJ4"/>
    <mergeCell ref="FOL4:FOO4"/>
    <mergeCell ref="FOQ4:FOT4"/>
    <mergeCell ref="FOV4:FOY4"/>
    <mergeCell ref="FPA4:FPD4"/>
    <mergeCell ref="FPF4:FPI4"/>
    <mergeCell ref="FPK4:FPN4"/>
    <mergeCell ref="FPP4:FPS4"/>
    <mergeCell ref="FPU4:FPX4"/>
    <mergeCell ref="FPZ4:FQC4"/>
    <mergeCell ref="FQE4:FQH4"/>
    <mergeCell ref="FQJ4:FQM4"/>
    <mergeCell ref="FQO4:FQR4"/>
    <mergeCell ref="FEL4:FEO4"/>
    <mergeCell ref="FEQ4:FET4"/>
    <mergeCell ref="FEV4:FEY4"/>
    <mergeCell ref="FFA4:FFD4"/>
    <mergeCell ref="FFF4:FFI4"/>
    <mergeCell ref="FFK4:FFN4"/>
    <mergeCell ref="FFP4:FFS4"/>
    <mergeCell ref="FFU4:FFX4"/>
    <mergeCell ref="FFZ4:FGC4"/>
    <mergeCell ref="FGE4:FGH4"/>
    <mergeCell ref="FNH4:FNK4"/>
    <mergeCell ref="FGO4:FGR4"/>
    <mergeCell ref="FGT4:FGW4"/>
    <mergeCell ref="FGY4:FHB4"/>
    <mergeCell ref="FHD4:FHG4"/>
    <mergeCell ref="FHI4:FHL4"/>
    <mergeCell ref="FHN4:FHQ4"/>
    <mergeCell ref="FHS4:FHV4"/>
    <mergeCell ref="FHX4:FIA4"/>
    <mergeCell ref="FIC4:FIF4"/>
    <mergeCell ref="FIH4:FIK4"/>
    <mergeCell ref="FIM4:FIP4"/>
    <mergeCell ref="FIR4:FIU4"/>
    <mergeCell ref="FIW4:FIZ4"/>
    <mergeCell ref="FJB4:FJE4"/>
    <mergeCell ref="FJG4:FJJ4"/>
    <mergeCell ref="FJL4:FJO4"/>
    <mergeCell ref="FJQ4:FJT4"/>
    <mergeCell ref="FJV4:FJY4"/>
    <mergeCell ref="FKA4:FKD4"/>
    <mergeCell ref="FKF4:FKI4"/>
    <mergeCell ref="FKK4:FKN4"/>
    <mergeCell ref="EYH4:EYK4"/>
    <mergeCell ref="EYM4:EYP4"/>
    <mergeCell ref="EYR4:EYU4"/>
    <mergeCell ref="EYW4:EYZ4"/>
    <mergeCell ref="EZB4:EZE4"/>
    <mergeCell ref="EZG4:EZJ4"/>
    <mergeCell ref="FGJ4:FGM4"/>
    <mergeCell ref="EZQ4:EZT4"/>
    <mergeCell ref="EZV4:EZY4"/>
    <mergeCell ref="FAA4:FAD4"/>
    <mergeCell ref="FAF4:FAI4"/>
    <mergeCell ref="FAK4:FAN4"/>
    <mergeCell ref="FAP4:FAS4"/>
    <mergeCell ref="FAU4:FAX4"/>
    <mergeCell ref="FAZ4:FBC4"/>
    <mergeCell ref="FBE4:FBH4"/>
    <mergeCell ref="FBJ4:FBM4"/>
    <mergeCell ref="FBO4:FBR4"/>
    <mergeCell ref="FBT4:FBW4"/>
    <mergeCell ref="FBY4:FCB4"/>
    <mergeCell ref="FCD4:FCG4"/>
    <mergeCell ref="FCI4:FCL4"/>
    <mergeCell ref="FCN4:FCQ4"/>
    <mergeCell ref="FCS4:FCV4"/>
    <mergeCell ref="FCX4:FDA4"/>
    <mergeCell ref="FDC4:FDF4"/>
    <mergeCell ref="FDH4:FDK4"/>
    <mergeCell ref="FDM4:FDP4"/>
    <mergeCell ref="FDR4:FDU4"/>
    <mergeCell ref="FDW4:FDZ4"/>
    <mergeCell ref="FEB4:FEE4"/>
    <mergeCell ref="FEG4:FEJ4"/>
    <mergeCell ref="ESD4:ESG4"/>
    <mergeCell ref="ESI4:ESL4"/>
    <mergeCell ref="EZL4:EZO4"/>
    <mergeCell ref="ESS4:ESV4"/>
    <mergeCell ref="ESX4:ETA4"/>
    <mergeCell ref="ETC4:ETF4"/>
    <mergeCell ref="ETH4:ETK4"/>
    <mergeCell ref="ETM4:ETP4"/>
    <mergeCell ref="ETR4:ETU4"/>
    <mergeCell ref="ETW4:ETZ4"/>
    <mergeCell ref="EUB4:EUE4"/>
    <mergeCell ref="EUG4:EUJ4"/>
    <mergeCell ref="EUL4:EUO4"/>
    <mergeCell ref="EUQ4:EUT4"/>
    <mergeCell ref="EUV4:EUY4"/>
    <mergeCell ref="EVA4:EVD4"/>
    <mergeCell ref="EVF4:EVI4"/>
    <mergeCell ref="EVK4:EVN4"/>
    <mergeCell ref="EVP4:EVS4"/>
    <mergeCell ref="EVU4:EVX4"/>
    <mergeCell ref="EVZ4:EWC4"/>
    <mergeCell ref="EWE4:EWH4"/>
    <mergeCell ref="EWJ4:EWM4"/>
    <mergeCell ref="EWO4:EWR4"/>
    <mergeCell ref="EWT4:EWW4"/>
    <mergeCell ref="EWY4:EXB4"/>
    <mergeCell ref="EXD4:EXG4"/>
    <mergeCell ref="EXI4:EXL4"/>
    <mergeCell ref="EXN4:EXQ4"/>
    <mergeCell ref="EXS4:EXV4"/>
    <mergeCell ref="EXX4:EYA4"/>
    <mergeCell ref="EYC4:EYF4"/>
    <mergeCell ref="EOW4:EOZ4"/>
    <mergeCell ref="EPB4:EPE4"/>
    <mergeCell ref="EPG4:EPJ4"/>
    <mergeCell ref="EPL4:EPO4"/>
    <mergeCell ref="EPQ4:EPT4"/>
    <mergeCell ref="EPV4:EPY4"/>
    <mergeCell ref="EQA4:EQD4"/>
    <mergeCell ref="EQF4:EQI4"/>
    <mergeCell ref="EQK4:EQN4"/>
    <mergeCell ref="EQP4:EQS4"/>
    <mergeCell ref="EQU4:EQX4"/>
    <mergeCell ref="EQZ4:ERC4"/>
    <mergeCell ref="ERE4:ERH4"/>
    <mergeCell ref="ERJ4:ERM4"/>
    <mergeCell ref="ERO4:ERR4"/>
    <mergeCell ref="ERT4:ERW4"/>
    <mergeCell ref="ERY4:ESB4"/>
    <mergeCell ref="EIS4:EIV4"/>
    <mergeCell ref="EIX4:EJA4"/>
    <mergeCell ref="EJC4:EJF4"/>
    <mergeCell ref="EJH4:EJK4"/>
    <mergeCell ref="EJM4:EJP4"/>
    <mergeCell ref="EJR4:EJU4"/>
    <mergeCell ref="EJW4:EJZ4"/>
    <mergeCell ref="EKB4:EKE4"/>
    <mergeCell ref="EKG4:EKJ4"/>
    <mergeCell ref="EKL4:EKO4"/>
    <mergeCell ref="EKQ4:EKT4"/>
    <mergeCell ref="EKV4:EKY4"/>
    <mergeCell ref="ELA4:ELD4"/>
    <mergeCell ref="ELF4:ELI4"/>
    <mergeCell ref="ELK4:ELN4"/>
    <mergeCell ref="ESN4:ESQ4"/>
    <mergeCell ref="ELU4:ELX4"/>
    <mergeCell ref="ELZ4:EMC4"/>
    <mergeCell ref="EME4:EMH4"/>
    <mergeCell ref="EMJ4:EMM4"/>
    <mergeCell ref="EMO4:EMR4"/>
    <mergeCell ref="EMT4:EMW4"/>
    <mergeCell ref="EMY4:ENB4"/>
    <mergeCell ref="END4:ENG4"/>
    <mergeCell ref="ENI4:ENL4"/>
    <mergeCell ref="ENN4:ENQ4"/>
    <mergeCell ref="ENS4:ENV4"/>
    <mergeCell ref="ENX4:EOA4"/>
    <mergeCell ref="EOC4:EOF4"/>
    <mergeCell ref="EOH4:EOK4"/>
    <mergeCell ref="EOM4:EOP4"/>
    <mergeCell ref="EOR4:EOU4"/>
    <mergeCell ref="ECO4:ECR4"/>
    <mergeCell ref="ECT4:ECW4"/>
    <mergeCell ref="ECY4:EDB4"/>
    <mergeCell ref="EDD4:EDG4"/>
    <mergeCell ref="EDI4:EDL4"/>
    <mergeCell ref="EDN4:EDQ4"/>
    <mergeCell ref="EDS4:EDV4"/>
    <mergeCell ref="EDX4:EEA4"/>
    <mergeCell ref="EEC4:EEF4"/>
    <mergeCell ref="EEH4:EEK4"/>
    <mergeCell ref="EEM4:EEP4"/>
    <mergeCell ref="ELP4:ELS4"/>
    <mergeCell ref="EEW4:EEZ4"/>
    <mergeCell ref="EFB4:EFE4"/>
    <mergeCell ref="EFG4:EFJ4"/>
    <mergeCell ref="EFL4:EFO4"/>
    <mergeCell ref="EFQ4:EFT4"/>
    <mergeCell ref="EFV4:EFY4"/>
    <mergeCell ref="EGA4:EGD4"/>
    <mergeCell ref="EGF4:EGI4"/>
    <mergeCell ref="EGK4:EGN4"/>
    <mergeCell ref="EGP4:EGS4"/>
    <mergeCell ref="EGU4:EGX4"/>
    <mergeCell ref="EGZ4:EHC4"/>
    <mergeCell ref="EHE4:EHH4"/>
    <mergeCell ref="EHJ4:EHM4"/>
    <mergeCell ref="EHO4:EHR4"/>
    <mergeCell ref="EHT4:EHW4"/>
    <mergeCell ref="EHY4:EIB4"/>
    <mergeCell ref="EID4:EIG4"/>
    <mergeCell ref="EII4:EIL4"/>
    <mergeCell ref="EIN4:EIQ4"/>
    <mergeCell ref="DWK4:DWN4"/>
    <mergeCell ref="DWP4:DWS4"/>
    <mergeCell ref="DWU4:DWX4"/>
    <mergeCell ref="DWZ4:DXC4"/>
    <mergeCell ref="DXE4:DXH4"/>
    <mergeCell ref="DXJ4:DXM4"/>
    <mergeCell ref="DXO4:DXR4"/>
    <mergeCell ref="EER4:EEU4"/>
    <mergeCell ref="DXY4:DYB4"/>
    <mergeCell ref="DYD4:DYG4"/>
    <mergeCell ref="DYI4:DYL4"/>
    <mergeCell ref="DYN4:DYQ4"/>
    <mergeCell ref="DYS4:DYV4"/>
    <mergeCell ref="DYX4:DZA4"/>
    <mergeCell ref="DZC4:DZF4"/>
    <mergeCell ref="DZH4:DZK4"/>
    <mergeCell ref="DZM4:DZP4"/>
    <mergeCell ref="DZR4:DZU4"/>
    <mergeCell ref="DZW4:DZZ4"/>
    <mergeCell ref="EAB4:EAE4"/>
    <mergeCell ref="EAG4:EAJ4"/>
    <mergeCell ref="EAL4:EAO4"/>
    <mergeCell ref="EAQ4:EAT4"/>
    <mergeCell ref="EAV4:EAY4"/>
    <mergeCell ref="EBA4:EBD4"/>
    <mergeCell ref="EBF4:EBI4"/>
    <mergeCell ref="EBK4:EBN4"/>
    <mergeCell ref="EBP4:EBS4"/>
    <mergeCell ref="EBU4:EBX4"/>
    <mergeCell ref="EBZ4:ECC4"/>
    <mergeCell ref="ECE4:ECH4"/>
    <mergeCell ref="ECJ4:ECM4"/>
    <mergeCell ref="DQG4:DQJ4"/>
    <mergeCell ref="DQL4:DQO4"/>
    <mergeCell ref="DQQ4:DQT4"/>
    <mergeCell ref="DXT4:DXW4"/>
    <mergeCell ref="DRA4:DRD4"/>
    <mergeCell ref="DRF4:DRI4"/>
    <mergeCell ref="DRK4:DRN4"/>
    <mergeCell ref="DRP4:DRS4"/>
    <mergeCell ref="DRU4:DRX4"/>
    <mergeCell ref="DRZ4:DSC4"/>
    <mergeCell ref="DSE4:DSH4"/>
    <mergeCell ref="DSJ4:DSM4"/>
    <mergeCell ref="DSO4:DSR4"/>
    <mergeCell ref="DST4:DSW4"/>
    <mergeCell ref="DSY4:DTB4"/>
    <mergeCell ref="DTD4:DTG4"/>
    <mergeCell ref="DTI4:DTL4"/>
    <mergeCell ref="DTN4:DTQ4"/>
    <mergeCell ref="DTS4:DTV4"/>
    <mergeCell ref="DTX4:DUA4"/>
    <mergeCell ref="DUC4:DUF4"/>
    <mergeCell ref="DUH4:DUK4"/>
    <mergeCell ref="DUM4:DUP4"/>
    <mergeCell ref="DUR4:DUU4"/>
    <mergeCell ref="DUW4:DUZ4"/>
    <mergeCell ref="DVB4:DVE4"/>
    <mergeCell ref="DVG4:DVJ4"/>
    <mergeCell ref="DVL4:DVO4"/>
    <mergeCell ref="DVQ4:DVT4"/>
    <mergeCell ref="DVV4:DVY4"/>
    <mergeCell ref="DWA4:DWD4"/>
    <mergeCell ref="DWF4:DWI4"/>
    <mergeCell ref="DMZ4:DNC4"/>
    <mergeCell ref="DNE4:DNH4"/>
    <mergeCell ref="DNJ4:DNM4"/>
    <mergeCell ref="DNO4:DNR4"/>
    <mergeCell ref="DNT4:DNW4"/>
    <mergeCell ref="DNY4:DOB4"/>
    <mergeCell ref="DOD4:DOG4"/>
    <mergeCell ref="DOI4:DOL4"/>
    <mergeCell ref="DON4:DOQ4"/>
    <mergeCell ref="DOS4:DOV4"/>
    <mergeCell ref="DOX4:DPA4"/>
    <mergeCell ref="DPC4:DPF4"/>
    <mergeCell ref="DPH4:DPK4"/>
    <mergeCell ref="DPM4:DPP4"/>
    <mergeCell ref="DPR4:DPU4"/>
    <mergeCell ref="DPW4:DPZ4"/>
    <mergeCell ref="DQB4:DQE4"/>
    <mergeCell ref="DGV4:DGY4"/>
    <mergeCell ref="DHA4:DHD4"/>
    <mergeCell ref="DHF4:DHI4"/>
    <mergeCell ref="DHK4:DHN4"/>
    <mergeCell ref="DHP4:DHS4"/>
    <mergeCell ref="DHU4:DHX4"/>
    <mergeCell ref="DHZ4:DIC4"/>
    <mergeCell ref="DIE4:DIH4"/>
    <mergeCell ref="DIJ4:DIM4"/>
    <mergeCell ref="DIO4:DIR4"/>
    <mergeCell ref="DIT4:DIW4"/>
    <mergeCell ref="DIY4:DJB4"/>
    <mergeCell ref="DJD4:DJG4"/>
    <mergeCell ref="DJI4:DJL4"/>
    <mergeCell ref="DJN4:DJQ4"/>
    <mergeCell ref="DJS4:DJV4"/>
    <mergeCell ref="DQV4:DQY4"/>
    <mergeCell ref="DKC4:DKF4"/>
    <mergeCell ref="DKH4:DKK4"/>
    <mergeCell ref="DKM4:DKP4"/>
    <mergeCell ref="DKR4:DKU4"/>
    <mergeCell ref="DKW4:DKZ4"/>
    <mergeCell ref="DLB4:DLE4"/>
    <mergeCell ref="DLG4:DLJ4"/>
    <mergeCell ref="DLL4:DLO4"/>
    <mergeCell ref="DLQ4:DLT4"/>
    <mergeCell ref="DLV4:DLY4"/>
    <mergeCell ref="DMA4:DMD4"/>
    <mergeCell ref="DMF4:DMI4"/>
    <mergeCell ref="DMK4:DMN4"/>
    <mergeCell ref="DMP4:DMS4"/>
    <mergeCell ref="DMU4:DMX4"/>
    <mergeCell ref="DAR4:DAU4"/>
    <mergeCell ref="DAW4:DAZ4"/>
    <mergeCell ref="DBB4:DBE4"/>
    <mergeCell ref="DBG4:DBJ4"/>
    <mergeCell ref="DBL4:DBO4"/>
    <mergeCell ref="DBQ4:DBT4"/>
    <mergeCell ref="DBV4:DBY4"/>
    <mergeCell ref="DCA4:DCD4"/>
    <mergeCell ref="DCF4:DCI4"/>
    <mergeCell ref="DCK4:DCN4"/>
    <mergeCell ref="DCP4:DCS4"/>
    <mergeCell ref="DCU4:DCX4"/>
    <mergeCell ref="DJX4:DKA4"/>
    <mergeCell ref="DDE4:DDH4"/>
    <mergeCell ref="DDJ4:DDM4"/>
    <mergeCell ref="DDO4:DDR4"/>
    <mergeCell ref="DDT4:DDW4"/>
    <mergeCell ref="DDY4:DEB4"/>
    <mergeCell ref="DED4:DEG4"/>
    <mergeCell ref="DEI4:DEL4"/>
    <mergeCell ref="DEN4:DEQ4"/>
    <mergeCell ref="DES4:DEV4"/>
    <mergeCell ref="DEX4:DFA4"/>
    <mergeCell ref="DFC4:DFF4"/>
    <mergeCell ref="DFH4:DFK4"/>
    <mergeCell ref="DFM4:DFP4"/>
    <mergeCell ref="DFR4:DFU4"/>
    <mergeCell ref="DFW4:DFZ4"/>
    <mergeCell ref="DGB4:DGE4"/>
    <mergeCell ref="DGG4:DGJ4"/>
    <mergeCell ref="DGL4:DGO4"/>
    <mergeCell ref="DGQ4:DGT4"/>
    <mergeCell ref="CUN4:CUQ4"/>
    <mergeCell ref="CUS4:CUV4"/>
    <mergeCell ref="CUX4:CVA4"/>
    <mergeCell ref="CVC4:CVF4"/>
    <mergeCell ref="CVH4:CVK4"/>
    <mergeCell ref="CVM4:CVP4"/>
    <mergeCell ref="CVR4:CVU4"/>
    <mergeCell ref="CVW4:CVZ4"/>
    <mergeCell ref="DCZ4:DDC4"/>
    <mergeCell ref="CWG4:CWJ4"/>
    <mergeCell ref="CWL4:CWO4"/>
    <mergeCell ref="CWQ4:CWT4"/>
    <mergeCell ref="CWV4:CWY4"/>
    <mergeCell ref="CXA4:CXD4"/>
    <mergeCell ref="CXF4:CXI4"/>
    <mergeCell ref="CXK4:CXN4"/>
    <mergeCell ref="CXP4:CXS4"/>
    <mergeCell ref="CXU4:CXX4"/>
    <mergeCell ref="CXZ4:CYC4"/>
    <mergeCell ref="CYE4:CYH4"/>
    <mergeCell ref="CYJ4:CYM4"/>
    <mergeCell ref="CYO4:CYR4"/>
    <mergeCell ref="CYT4:CYW4"/>
    <mergeCell ref="CYY4:CZB4"/>
    <mergeCell ref="CZD4:CZG4"/>
    <mergeCell ref="CZI4:CZL4"/>
    <mergeCell ref="CZN4:CZQ4"/>
    <mergeCell ref="CZS4:CZV4"/>
    <mergeCell ref="CZX4:DAA4"/>
    <mergeCell ref="DAC4:DAF4"/>
    <mergeCell ref="DAH4:DAK4"/>
    <mergeCell ref="DAM4:DAP4"/>
    <mergeCell ref="COJ4:COM4"/>
    <mergeCell ref="COO4:COR4"/>
    <mergeCell ref="COT4:COW4"/>
    <mergeCell ref="COY4:CPB4"/>
    <mergeCell ref="CWB4:CWE4"/>
    <mergeCell ref="CPI4:CPL4"/>
    <mergeCell ref="CPN4:CPQ4"/>
    <mergeCell ref="CPS4:CPV4"/>
    <mergeCell ref="CPX4:CQA4"/>
    <mergeCell ref="CQC4:CQF4"/>
    <mergeCell ref="CQH4:CQK4"/>
    <mergeCell ref="CQM4:CQP4"/>
    <mergeCell ref="CQR4:CQU4"/>
    <mergeCell ref="CQW4:CQZ4"/>
    <mergeCell ref="CRB4:CRE4"/>
    <mergeCell ref="CRG4:CRJ4"/>
    <mergeCell ref="CRL4:CRO4"/>
    <mergeCell ref="CRQ4:CRT4"/>
    <mergeCell ref="CRV4:CRY4"/>
    <mergeCell ref="CSA4:CSD4"/>
    <mergeCell ref="CSF4:CSI4"/>
    <mergeCell ref="CSK4:CSN4"/>
    <mergeCell ref="CSP4:CSS4"/>
    <mergeCell ref="CSU4:CSX4"/>
    <mergeCell ref="CSZ4:CTC4"/>
    <mergeCell ref="CTE4:CTH4"/>
    <mergeCell ref="CTJ4:CTM4"/>
    <mergeCell ref="CTO4:CTR4"/>
    <mergeCell ref="CTT4:CTW4"/>
    <mergeCell ref="CTY4:CUB4"/>
    <mergeCell ref="CUD4:CUG4"/>
    <mergeCell ref="CUI4:CUL4"/>
    <mergeCell ref="CPD4:CPG4"/>
    <mergeCell ref="CIK4:CIN4"/>
    <mergeCell ref="CIP4:CIS4"/>
    <mergeCell ref="CIU4:CIX4"/>
    <mergeCell ref="CIZ4:CJC4"/>
    <mergeCell ref="CJE4:CJH4"/>
    <mergeCell ref="CJJ4:CJM4"/>
    <mergeCell ref="CJO4:CJR4"/>
    <mergeCell ref="CJT4:CJW4"/>
    <mergeCell ref="CJY4:CKB4"/>
    <mergeCell ref="CKD4:CKG4"/>
    <mergeCell ref="CKI4:CKL4"/>
    <mergeCell ref="CKN4:CKQ4"/>
    <mergeCell ref="CKS4:CKV4"/>
    <mergeCell ref="CKX4:CLA4"/>
    <mergeCell ref="CLC4:CLF4"/>
    <mergeCell ref="CLH4:CLK4"/>
    <mergeCell ref="CLM4:CLP4"/>
    <mergeCell ref="CLR4:CLU4"/>
    <mergeCell ref="CLW4:CLZ4"/>
    <mergeCell ref="CMB4:CME4"/>
    <mergeCell ref="CMG4:CMJ4"/>
    <mergeCell ref="CML4:CMO4"/>
    <mergeCell ref="CMQ4:CMT4"/>
    <mergeCell ref="CMV4:CMY4"/>
    <mergeCell ref="CNA4:CND4"/>
    <mergeCell ref="CNF4:CNI4"/>
    <mergeCell ref="CNK4:CNN4"/>
    <mergeCell ref="CNP4:CNS4"/>
    <mergeCell ref="CNU4:CNX4"/>
    <mergeCell ref="CNZ4:COC4"/>
    <mergeCell ref="COE4:COH4"/>
    <mergeCell ref="CEY4:CFB4"/>
    <mergeCell ref="CFD4:CFG4"/>
    <mergeCell ref="CFI4:CFL4"/>
    <mergeCell ref="CFN4:CFQ4"/>
    <mergeCell ref="CFS4:CFV4"/>
    <mergeCell ref="CFX4:CGA4"/>
    <mergeCell ref="CGC4:CGF4"/>
    <mergeCell ref="CGH4:CGK4"/>
    <mergeCell ref="CGM4:CGP4"/>
    <mergeCell ref="CGR4:CGU4"/>
    <mergeCell ref="CGW4:CGZ4"/>
    <mergeCell ref="CHB4:CHE4"/>
    <mergeCell ref="CHG4:CHJ4"/>
    <mergeCell ref="CHL4:CHO4"/>
    <mergeCell ref="CHQ4:CHT4"/>
    <mergeCell ref="CHV4:CHY4"/>
    <mergeCell ref="CIA4:CID4"/>
    <mergeCell ref="BYU4:BYX4"/>
    <mergeCell ref="BYZ4:BZC4"/>
    <mergeCell ref="BZE4:BZH4"/>
    <mergeCell ref="BZJ4:BZM4"/>
    <mergeCell ref="BZO4:BZR4"/>
    <mergeCell ref="BZT4:BZW4"/>
    <mergeCell ref="BZY4:CAB4"/>
    <mergeCell ref="CAD4:CAG4"/>
    <mergeCell ref="CAI4:CAL4"/>
    <mergeCell ref="CAN4:CAQ4"/>
    <mergeCell ref="CAS4:CAV4"/>
    <mergeCell ref="CAX4:CBA4"/>
    <mergeCell ref="CBC4:CBF4"/>
    <mergeCell ref="CIF4:CII4"/>
    <mergeCell ref="CBM4:CBP4"/>
    <mergeCell ref="CBR4:CBU4"/>
    <mergeCell ref="CBW4:CBZ4"/>
    <mergeCell ref="CCB4:CCE4"/>
    <mergeCell ref="CCG4:CCJ4"/>
    <mergeCell ref="CCL4:CCO4"/>
    <mergeCell ref="CCQ4:CCT4"/>
    <mergeCell ref="CCV4:CCY4"/>
    <mergeCell ref="CDA4:CDD4"/>
    <mergeCell ref="CDF4:CDI4"/>
    <mergeCell ref="CDK4:CDN4"/>
    <mergeCell ref="CDP4:CDS4"/>
    <mergeCell ref="CDU4:CDX4"/>
    <mergeCell ref="CDZ4:CEC4"/>
    <mergeCell ref="CEE4:CEH4"/>
    <mergeCell ref="CEJ4:CEM4"/>
    <mergeCell ref="CEO4:CER4"/>
    <mergeCell ref="CET4:CEW4"/>
    <mergeCell ref="BSQ4:BST4"/>
    <mergeCell ref="BSV4:BSY4"/>
    <mergeCell ref="BTA4:BTD4"/>
    <mergeCell ref="BTF4:BTI4"/>
    <mergeCell ref="BTK4:BTN4"/>
    <mergeCell ref="BTP4:BTS4"/>
    <mergeCell ref="BTU4:BTX4"/>
    <mergeCell ref="BTZ4:BUC4"/>
    <mergeCell ref="BUE4:BUH4"/>
    <mergeCell ref="CBH4:CBK4"/>
    <mergeCell ref="BUO4:BUR4"/>
    <mergeCell ref="BUT4:BUW4"/>
    <mergeCell ref="BUY4:BVB4"/>
    <mergeCell ref="BVD4:BVG4"/>
    <mergeCell ref="BVI4:BVL4"/>
    <mergeCell ref="BVN4:BVQ4"/>
    <mergeCell ref="BVS4:BVV4"/>
    <mergeCell ref="BVX4:BWA4"/>
    <mergeCell ref="BWC4:BWF4"/>
    <mergeCell ref="BWH4:BWK4"/>
    <mergeCell ref="BWM4:BWP4"/>
    <mergeCell ref="BWR4:BWU4"/>
    <mergeCell ref="BWW4:BWZ4"/>
    <mergeCell ref="BXB4:BXE4"/>
    <mergeCell ref="BXG4:BXJ4"/>
    <mergeCell ref="BXL4:BXO4"/>
    <mergeCell ref="BXQ4:BXT4"/>
    <mergeCell ref="BXV4:BXY4"/>
    <mergeCell ref="BYA4:BYD4"/>
    <mergeCell ref="BYF4:BYI4"/>
    <mergeCell ref="BYK4:BYN4"/>
    <mergeCell ref="BYP4:BYS4"/>
    <mergeCell ref="BMM4:BMP4"/>
    <mergeCell ref="BMR4:BMU4"/>
    <mergeCell ref="BMW4:BMZ4"/>
    <mergeCell ref="BNB4:BNE4"/>
    <mergeCell ref="BNG4:BNJ4"/>
    <mergeCell ref="BUJ4:BUM4"/>
    <mergeCell ref="BNQ4:BNT4"/>
    <mergeCell ref="BNV4:BNY4"/>
    <mergeCell ref="BOA4:BOD4"/>
    <mergeCell ref="BOF4:BOI4"/>
    <mergeCell ref="BOK4:BON4"/>
    <mergeCell ref="BOP4:BOS4"/>
    <mergeCell ref="BOU4:BOX4"/>
    <mergeCell ref="BOZ4:BPC4"/>
    <mergeCell ref="BPE4:BPH4"/>
    <mergeCell ref="BPJ4:BPM4"/>
    <mergeCell ref="BPO4:BPR4"/>
    <mergeCell ref="BPT4:BPW4"/>
    <mergeCell ref="BPY4:BQB4"/>
    <mergeCell ref="BQD4:BQG4"/>
    <mergeCell ref="BQI4:BQL4"/>
    <mergeCell ref="BQN4:BQQ4"/>
    <mergeCell ref="BQS4:BQV4"/>
    <mergeCell ref="BQX4:BRA4"/>
    <mergeCell ref="BRC4:BRF4"/>
    <mergeCell ref="BRH4:BRK4"/>
    <mergeCell ref="BRM4:BRP4"/>
    <mergeCell ref="BRR4:BRU4"/>
    <mergeCell ref="BRW4:BRZ4"/>
    <mergeCell ref="BSB4:BSE4"/>
    <mergeCell ref="BSG4:BSJ4"/>
    <mergeCell ref="BSL4:BSO4"/>
    <mergeCell ref="BGI4:BGL4"/>
    <mergeCell ref="BNL4:BNO4"/>
    <mergeCell ref="BGS4:BGV4"/>
    <mergeCell ref="BGX4:BHA4"/>
    <mergeCell ref="BHC4:BHF4"/>
    <mergeCell ref="BHH4:BHK4"/>
    <mergeCell ref="BHM4:BHP4"/>
    <mergeCell ref="BHR4:BHU4"/>
    <mergeCell ref="BHW4:BHZ4"/>
    <mergeCell ref="BIB4:BIE4"/>
    <mergeCell ref="BIG4:BIJ4"/>
    <mergeCell ref="BIL4:BIO4"/>
    <mergeCell ref="BIQ4:BIT4"/>
    <mergeCell ref="BIV4:BIY4"/>
    <mergeCell ref="BJA4:BJD4"/>
    <mergeCell ref="BJF4:BJI4"/>
    <mergeCell ref="BJK4:BJN4"/>
    <mergeCell ref="BJP4:BJS4"/>
    <mergeCell ref="BJU4:BJX4"/>
    <mergeCell ref="BJZ4:BKC4"/>
    <mergeCell ref="BKE4:BKH4"/>
    <mergeCell ref="BKJ4:BKM4"/>
    <mergeCell ref="BKO4:BKR4"/>
    <mergeCell ref="BKT4:BKW4"/>
    <mergeCell ref="BKY4:BLB4"/>
    <mergeCell ref="BLD4:BLG4"/>
    <mergeCell ref="BLI4:BLL4"/>
    <mergeCell ref="BLN4:BLQ4"/>
    <mergeCell ref="BLS4:BLV4"/>
    <mergeCell ref="BLX4:BMA4"/>
    <mergeCell ref="BMC4:BMF4"/>
    <mergeCell ref="BMH4:BMK4"/>
    <mergeCell ref="BDB4:BDE4"/>
    <mergeCell ref="BDG4:BDJ4"/>
    <mergeCell ref="BDL4:BDO4"/>
    <mergeCell ref="BDQ4:BDT4"/>
    <mergeCell ref="BDV4:BDY4"/>
    <mergeCell ref="BEA4:BED4"/>
    <mergeCell ref="BEF4:BEI4"/>
    <mergeCell ref="BEK4:BEN4"/>
    <mergeCell ref="BEP4:BES4"/>
    <mergeCell ref="BEU4:BEX4"/>
    <mergeCell ref="BEZ4:BFC4"/>
    <mergeCell ref="BFE4:BFH4"/>
    <mergeCell ref="BFJ4:BFM4"/>
    <mergeCell ref="BFO4:BFR4"/>
    <mergeCell ref="BFT4:BFW4"/>
    <mergeCell ref="BFY4:BGB4"/>
    <mergeCell ref="BGD4:BGG4"/>
    <mergeCell ref="AWX4:AXA4"/>
    <mergeCell ref="AXC4:AXF4"/>
    <mergeCell ref="AXH4:AXK4"/>
    <mergeCell ref="AXM4:AXP4"/>
    <mergeCell ref="AXR4:AXU4"/>
    <mergeCell ref="AXW4:AXZ4"/>
    <mergeCell ref="AYB4:AYE4"/>
    <mergeCell ref="AYG4:AYJ4"/>
    <mergeCell ref="AYL4:AYO4"/>
    <mergeCell ref="AYQ4:AYT4"/>
    <mergeCell ref="AYV4:AYY4"/>
    <mergeCell ref="AZA4:AZD4"/>
    <mergeCell ref="AZF4:AZI4"/>
    <mergeCell ref="AZK4:AZN4"/>
    <mergeCell ref="BGN4:BGQ4"/>
    <mergeCell ref="AZU4:AZX4"/>
    <mergeCell ref="AZZ4:BAC4"/>
    <mergeCell ref="BAE4:BAH4"/>
    <mergeCell ref="BAJ4:BAM4"/>
    <mergeCell ref="BAO4:BAR4"/>
    <mergeCell ref="BAT4:BAW4"/>
    <mergeCell ref="BAY4:BBB4"/>
    <mergeCell ref="BBD4:BBG4"/>
    <mergeCell ref="BBI4:BBL4"/>
    <mergeCell ref="BBN4:BBQ4"/>
    <mergeCell ref="BBS4:BBV4"/>
    <mergeCell ref="BBX4:BCA4"/>
    <mergeCell ref="BCC4:BCF4"/>
    <mergeCell ref="BCH4:BCK4"/>
    <mergeCell ref="BCM4:BCP4"/>
    <mergeCell ref="BCR4:BCU4"/>
    <mergeCell ref="BCW4:BCZ4"/>
    <mergeCell ref="AQT4:AQW4"/>
    <mergeCell ref="AQY4:ARB4"/>
    <mergeCell ref="ARD4:ARG4"/>
    <mergeCell ref="ARI4:ARL4"/>
    <mergeCell ref="ARN4:ARQ4"/>
    <mergeCell ref="ARS4:ARV4"/>
    <mergeCell ref="ARX4:ASA4"/>
    <mergeCell ref="ASC4:ASF4"/>
    <mergeCell ref="ASH4:ASK4"/>
    <mergeCell ref="ASM4:ASP4"/>
    <mergeCell ref="AZP4:AZS4"/>
    <mergeCell ref="ASW4:ASZ4"/>
    <mergeCell ref="ATB4:ATE4"/>
    <mergeCell ref="ATG4:ATJ4"/>
    <mergeCell ref="ATL4:ATO4"/>
    <mergeCell ref="ATQ4:ATT4"/>
    <mergeCell ref="ATV4:ATY4"/>
    <mergeCell ref="AUA4:AUD4"/>
    <mergeCell ref="AUF4:AUI4"/>
    <mergeCell ref="AUK4:AUN4"/>
    <mergeCell ref="AUP4:AUS4"/>
    <mergeCell ref="AUU4:AUX4"/>
    <mergeCell ref="AUZ4:AVC4"/>
    <mergeCell ref="AVE4:AVH4"/>
    <mergeCell ref="AVJ4:AVM4"/>
    <mergeCell ref="AVO4:AVR4"/>
    <mergeCell ref="AVT4:AVW4"/>
    <mergeCell ref="AVY4:AWB4"/>
    <mergeCell ref="AWD4:AWG4"/>
    <mergeCell ref="AWI4:AWL4"/>
    <mergeCell ref="AWN4:AWQ4"/>
    <mergeCell ref="AWS4:AWV4"/>
    <mergeCell ref="AKP4:AKS4"/>
    <mergeCell ref="AKU4:AKX4"/>
    <mergeCell ref="AKZ4:ALC4"/>
    <mergeCell ref="ALE4:ALH4"/>
    <mergeCell ref="ALJ4:ALM4"/>
    <mergeCell ref="ALO4:ALR4"/>
    <mergeCell ref="ASR4:ASU4"/>
    <mergeCell ref="ALY4:AMB4"/>
    <mergeCell ref="AMD4:AMG4"/>
    <mergeCell ref="AMI4:AML4"/>
    <mergeCell ref="AMN4:AMQ4"/>
    <mergeCell ref="AMS4:AMV4"/>
    <mergeCell ref="AMX4:ANA4"/>
    <mergeCell ref="ANC4:ANF4"/>
    <mergeCell ref="ANH4:ANK4"/>
    <mergeCell ref="ANM4:ANP4"/>
    <mergeCell ref="ANR4:ANU4"/>
    <mergeCell ref="ANW4:ANZ4"/>
    <mergeCell ref="AOB4:AOE4"/>
    <mergeCell ref="AOG4:AOJ4"/>
    <mergeCell ref="AOL4:AOO4"/>
    <mergeCell ref="AOQ4:AOT4"/>
    <mergeCell ref="AOV4:AOY4"/>
    <mergeCell ref="APA4:APD4"/>
    <mergeCell ref="APF4:API4"/>
    <mergeCell ref="APK4:APN4"/>
    <mergeCell ref="APP4:APS4"/>
    <mergeCell ref="APU4:APX4"/>
    <mergeCell ref="APZ4:AQC4"/>
    <mergeCell ref="AQE4:AQH4"/>
    <mergeCell ref="AQJ4:AQM4"/>
    <mergeCell ref="AQO4:AQR4"/>
    <mergeCell ref="AEL4:AEO4"/>
    <mergeCell ref="AEQ4:AET4"/>
    <mergeCell ref="ALT4:ALW4"/>
    <mergeCell ref="AFA4:AFD4"/>
    <mergeCell ref="AFF4:AFI4"/>
    <mergeCell ref="AFK4:AFN4"/>
    <mergeCell ref="AFP4:AFS4"/>
    <mergeCell ref="AFU4:AFX4"/>
    <mergeCell ref="AFZ4:AGC4"/>
    <mergeCell ref="AGE4:AGH4"/>
    <mergeCell ref="AGJ4:AGM4"/>
    <mergeCell ref="AGO4:AGR4"/>
    <mergeCell ref="AGT4:AGW4"/>
    <mergeCell ref="AGY4:AHB4"/>
    <mergeCell ref="AHD4:AHG4"/>
    <mergeCell ref="AHI4:AHL4"/>
    <mergeCell ref="AHN4:AHQ4"/>
    <mergeCell ref="AHS4:AHV4"/>
    <mergeCell ref="AHX4:AIA4"/>
    <mergeCell ref="AIC4:AIF4"/>
    <mergeCell ref="AIH4:AIK4"/>
    <mergeCell ref="AIM4:AIP4"/>
    <mergeCell ref="AIR4:AIU4"/>
    <mergeCell ref="AIW4:AIZ4"/>
    <mergeCell ref="AJB4:AJE4"/>
    <mergeCell ref="AJG4:AJJ4"/>
    <mergeCell ref="AJL4:AJO4"/>
    <mergeCell ref="AJQ4:AJT4"/>
    <mergeCell ref="AJV4:AJY4"/>
    <mergeCell ref="AKA4:AKD4"/>
    <mergeCell ref="AKF4:AKI4"/>
    <mergeCell ref="AKK4:AKN4"/>
    <mergeCell ref="ABE4:ABH4"/>
    <mergeCell ref="ABJ4:ABM4"/>
    <mergeCell ref="ABO4:ABR4"/>
    <mergeCell ref="ABT4:ABW4"/>
    <mergeCell ref="ABY4:ACB4"/>
    <mergeCell ref="ACD4:ACG4"/>
    <mergeCell ref="ACI4:ACL4"/>
    <mergeCell ref="ACN4:ACQ4"/>
    <mergeCell ref="ACS4:ACV4"/>
    <mergeCell ref="ACX4:ADA4"/>
    <mergeCell ref="ADC4:ADF4"/>
    <mergeCell ref="ADH4:ADK4"/>
    <mergeCell ref="ADM4:ADP4"/>
    <mergeCell ref="ADR4:ADU4"/>
    <mergeCell ref="ADW4:ADZ4"/>
    <mergeCell ref="AEB4:AEE4"/>
    <mergeCell ref="AEG4:AEJ4"/>
    <mergeCell ref="VA4:VD4"/>
    <mergeCell ref="VF4:VI4"/>
    <mergeCell ref="VK4:VN4"/>
    <mergeCell ref="VP4:VS4"/>
    <mergeCell ref="VU4:VX4"/>
    <mergeCell ref="VZ4:WC4"/>
    <mergeCell ref="WE4:WH4"/>
    <mergeCell ref="WJ4:WM4"/>
    <mergeCell ref="WO4:WR4"/>
    <mergeCell ref="WT4:WW4"/>
    <mergeCell ref="WY4:XB4"/>
    <mergeCell ref="XD4:XG4"/>
    <mergeCell ref="XI4:XL4"/>
    <mergeCell ref="XN4:XQ4"/>
    <mergeCell ref="XS4:XV4"/>
    <mergeCell ref="AEV4:AEY4"/>
    <mergeCell ref="YC4:YF4"/>
    <mergeCell ref="YH4:YK4"/>
    <mergeCell ref="YM4:YP4"/>
    <mergeCell ref="YR4:YU4"/>
    <mergeCell ref="YW4:YZ4"/>
    <mergeCell ref="ZB4:ZE4"/>
    <mergeCell ref="ZG4:ZJ4"/>
    <mergeCell ref="ZL4:ZO4"/>
    <mergeCell ref="ZQ4:ZT4"/>
    <mergeCell ref="ZV4:ZY4"/>
    <mergeCell ref="AAA4:AAD4"/>
    <mergeCell ref="AAF4:AAI4"/>
    <mergeCell ref="AAK4:AAN4"/>
    <mergeCell ref="AAP4:AAS4"/>
    <mergeCell ref="AAU4:AAX4"/>
    <mergeCell ref="AAZ4:ABC4"/>
    <mergeCell ref="OW4:OZ4"/>
    <mergeCell ref="PB4:PE4"/>
    <mergeCell ref="PG4:PJ4"/>
    <mergeCell ref="PL4:PO4"/>
    <mergeCell ref="PQ4:PT4"/>
    <mergeCell ref="PV4:PY4"/>
    <mergeCell ref="QA4:QD4"/>
    <mergeCell ref="QF4:QI4"/>
    <mergeCell ref="QK4:QN4"/>
    <mergeCell ref="QP4:QS4"/>
    <mergeCell ref="QU4:QX4"/>
    <mergeCell ref="XX4:YA4"/>
    <mergeCell ref="RE4:RH4"/>
    <mergeCell ref="RJ4:RM4"/>
    <mergeCell ref="RO4:RR4"/>
    <mergeCell ref="RT4:RW4"/>
    <mergeCell ref="RY4:SB4"/>
    <mergeCell ref="SD4:SG4"/>
    <mergeCell ref="SI4:SL4"/>
    <mergeCell ref="SN4:SQ4"/>
    <mergeCell ref="SS4:SV4"/>
    <mergeCell ref="SX4:TA4"/>
    <mergeCell ref="TC4:TF4"/>
    <mergeCell ref="TH4:TK4"/>
    <mergeCell ref="TM4:TP4"/>
    <mergeCell ref="TR4:TU4"/>
    <mergeCell ref="TW4:TZ4"/>
    <mergeCell ref="UB4:UE4"/>
    <mergeCell ref="UG4:UJ4"/>
    <mergeCell ref="UL4:UO4"/>
    <mergeCell ref="UQ4:UT4"/>
    <mergeCell ref="UV4:UY4"/>
    <mergeCell ref="IS4:IV4"/>
    <mergeCell ref="IX4:JA4"/>
    <mergeCell ref="JC4:JF4"/>
    <mergeCell ref="JH4:JK4"/>
    <mergeCell ref="JM4:JP4"/>
    <mergeCell ref="JR4:JU4"/>
    <mergeCell ref="JW4:JZ4"/>
    <mergeCell ref="QZ4:RC4"/>
    <mergeCell ref="KG4:KJ4"/>
    <mergeCell ref="KL4:KO4"/>
    <mergeCell ref="KQ4:KT4"/>
    <mergeCell ref="KV4:KY4"/>
    <mergeCell ref="LA4:LD4"/>
    <mergeCell ref="LF4:LI4"/>
    <mergeCell ref="LK4:LN4"/>
    <mergeCell ref="LP4:LS4"/>
    <mergeCell ref="LU4:LX4"/>
    <mergeCell ref="LZ4:MC4"/>
    <mergeCell ref="ME4:MH4"/>
    <mergeCell ref="MJ4:MM4"/>
    <mergeCell ref="MO4:MR4"/>
    <mergeCell ref="MT4:MW4"/>
    <mergeCell ref="MY4:NB4"/>
    <mergeCell ref="ND4:NG4"/>
    <mergeCell ref="NI4:NL4"/>
    <mergeCell ref="NN4:NQ4"/>
    <mergeCell ref="NS4:NV4"/>
    <mergeCell ref="NX4:OA4"/>
    <mergeCell ref="OC4:OF4"/>
    <mergeCell ref="OH4:OK4"/>
    <mergeCell ref="OM4:OP4"/>
    <mergeCell ref="OR4:OU4"/>
    <mergeCell ref="FL4:FO4"/>
    <mergeCell ref="FQ4:FT4"/>
    <mergeCell ref="FV4:FY4"/>
    <mergeCell ref="GA4:GD4"/>
    <mergeCell ref="GF4:GI4"/>
    <mergeCell ref="GK4:GN4"/>
    <mergeCell ref="GP4:GS4"/>
    <mergeCell ref="GU4:GX4"/>
    <mergeCell ref="GZ4:HC4"/>
    <mergeCell ref="HE4:HH4"/>
    <mergeCell ref="HJ4:HM4"/>
    <mergeCell ref="HO4:HR4"/>
    <mergeCell ref="HT4:HW4"/>
    <mergeCell ref="HY4:IB4"/>
    <mergeCell ref="ID4:IG4"/>
    <mergeCell ref="II4:IL4"/>
    <mergeCell ref="IN4:IQ4"/>
    <mergeCell ref="XAO2:XAR2"/>
    <mergeCell ref="XAS2:XAV2"/>
    <mergeCell ref="XAW2:XAZ2"/>
    <mergeCell ref="XBA2:XBD2"/>
    <mergeCell ref="CE4:CH4"/>
    <mergeCell ref="CJ4:CM4"/>
    <mergeCell ref="CO4:CR4"/>
    <mergeCell ref="CT4:CW4"/>
    <mergeCell ref="CY4:DB4"/>
    <mergeCell ref="DD4:DG4"/>
    <mergeCell ref="XAK2:XAN2"/>
    <mergeCell ref="WXM2:WXP2"/>
    <mergeCell ref="WXQ2:WXT2"/>
    <mergeCell ref="WVY2:WWB2"/>
    <mergeCell ref="WWC2:WWF2"/>
    <mergeCell ref="WWG2:WWJ2"/>
    <mergeCell ref="WWK2:WWN2"/>
    <mergeCell ref="WWO2:WWR2"/>
    <mergeCell ref="WWS2:WWV2"/>
    <mergeCell ref="WSW2:WSZ2"/>
    <mergeCell ref="KB4:KE4"/>
    <mergeCell ref="DI4:DL4"/>
    <mergeCell ref="DN4:DQ4"/>
    <mergeCell ref="DS4:DV4"/>
    <mergeCell ref="DX4:EA4"/>
    <mergeCell ref="EC4:EF4"/>
    <mergeCell ref="EH4:EK4"/>
    <mergeCell ref="EM4:EP4"/>
    <mergeCell ref="ER4:EU4"/>
    <mergeCell ref="EW4:EZ4"/>
    <mergeCell ref="FB4:FE4"/>
    <mergeCell ref="FG4:FJ4"/>
    <mergeCell ref="XEG2:XEJ2"/>
    <mergeCell ref="XEK2:XEN2"/>
    <mergeCell ref="XEO2:XER2"/>
    <mergeCell ref="XES2:XEV2"/>
    <mergeCell ref="E4:F4"/>
    <mergeCell ref="H4:K4"/>
    <mergeCell ref="M4:P4"/>
    <mergeCell ref="R4:U4"/>
    <mergeCell ref="WXU2:WXX2"/>
    <mergeCell ref="WXY2:WYB2"/>
    <mergeCell ref="WYC2:WYF2"/>
    <mergeCell ref="WYG2:WYJ2"/>
    <mergeCell ref="WYK2:WYN2"/>
    <mergeCell ref="WYO2:WYR2"/>
    <mergeCell ref="WYS2:WYV2"/>
    <mergeCell ref="WYW2:WYZ2"/>
    <mergeCell ref="WZA2:WZD2"/>
    <mergeCell ref="WZE2:WZH2"/>
    <mergeCell ref="WZI2:WZL2"/>
    <mergeCell ref="WZM2:WZP2"/>
    <mergeCell ref="WVQ2:WVT2"/>
    <mergeCell ref="WVU2:WVX2"/>
    <mergeCell ref="XBE2:XBH2"/>
    <mergeCell ref="XBI2:XBL2"/>
    <mergeCell ref="WZQ2:WZT2"/>
    <mergeCell ref="WZU2:WZX2"/>
    <mergeCell ref="WZY2:XAB2"/>
    <mergeCell ref="XAC2:XAF2"/>
    <mergeCell ref="XAG2:XAJ2"/>
    <mergeCell ref="XBM2:XBP2"/>
    <mergeCell ref="XBQ2:XBT2"/>
    <mergeCell ref="XBU2:XBX2"/>
    <mergeCell ref="WWW2:WWZ2"/>
    <mergeCell ref="WXA2:WXD2"/>
    <mergeCell ref="WXE2:WXH2"/>
    <mergeCell ref="WXI2:WXL2"/>
    <mergeCell ref="WVA2:WVD2"/>
    <mergeCell ref="WVE2:WVH2"/>
    <mergeCell ref="WVI2:WVL2"/>
    <mergeCell ref="WVM2:WVP2"/>
    <mergeCell ref="WUS2:WUV2"/>
    <mergeCell ref="WUW2:WUZ2"/>
    <mergeCell ref="WTE2:WTH2"/>
    <mergeCell ref="WTI2:WTL2"/>
    <mergeCell ref="WTM2:WTP2"/>
    <mergeCell ref="WTQ2:WTT2"/>
    <mergeCell ref="WTU2:WTX2"/>
    <mergeCell ref="WTY2:WUB2"/>
    <mergeCell ref="XEC2:XEF2"/>
    <mergeCell ref="XBY2:XCB2"/>
    <mergeCell ref="XCC2:XCF2"/>
    <mergeCell ref="XCG2:XCJ2"/>
    <mergeCell ref="XCK2:XCN2"/>
    <mergeCell ref="XCO2:XCR2"/>
    <mergeCell ref="XCS2:XCV2"/>
    <mergeCell ref="XCW2:XCZ2"/>
    <mergeCell ref="XDA2:XDD2"/>
    <mergeCell ref="XDE2:XDH2"/>
    <mergeCell ref="XDI2:XDL2"/>
    <mergeCell ref="XDM2:XDP2"/>
    <mergeCell ref="XDQ2:XDT2"/>
    <mergeCell ref="XDU2:XDX2"/>
    <mergeCell ref="XDY2:XEB2"/>
    <mergeCell ref="WUC2:WUF2"/>
    <mergeCell ref="WUG2:WUJ2"/>
    <mergeCell ref="WUK2:WUN2"/>
    <mergeCell ref="WUO2:WUR2"/>
    <mergeCell ref="WSG2:WSJ2"/>
    <mergeCell ref="WSK2:WSN2"/>
    <mergeCell ref="WSO2:WSR2"/>
    <mergeCell ref="WSS2:WSV2"/>
    <mergeCell ref="WRY2:WSB2"/>
    <mergeCell ref="WSC2:WSF2"/>
    <mergeCell ref="WQK2:WQN2"/>
    <mergeCell ref="WQO2:WQR2"/>
    <mergeCell ref="WQS2:WQV2"/>
    <mergeCell ref="WQW2:WQZ2"/>
    <mergeCell ref="WRA2:WRD2"/>
    <mergeCell ref="WRE2:WRH2"/>
    <mergeCell ref="WTA2:WTD2"/>
    <mergeCell ref="WRI2:WRL2"/>
    <mergeCell ref="WRM2:WRP2"/>
    <mergeCell ref="WRQ2:WRT2"/>
    <mergeCell ref="WRU2:WRX2"/>
    <mergeCell ref="WPM2:WPP2"/>
    <mergeCell ref="WPQ2:WPT2"/>
    <mergeCell ref="WPU2:WPX2"/>
    <mergeCell ref="WPY2:WQB2"/>
    <mergeCell ref="WPE2:WPH2"/>
    <mergeCell ref="WPI2:WPL2"/>
    <mergeCell ref="WNQ2:WNT2"/>
    <mergeCell ref="WNU2:WNX2"/>
    <mergeCell ref="WNY2:WOB2"/>
    <mergeCell ref="WOC2:WOF2"/>
    <mergeCell ref="WOG2:WOJ2"/>
    <mergeCell ref="WOK2:WON2"/>
    <mergeCell ref="WQC2:WQF2"/>
    <mergeCell ref="WQG2:WQJ2"/>
    <mergeCell ref="WOO2:WOR2"/>
    <mergeCell ref="WOS2:WOV2"/>
    <mergeCell ref="WOW2:WOZ2"/>
    <mergeCell ref="WPA2:WPD2"/>
    <mergeCell ref="WMS2:WMV2"/>
    <mergeCell ref="WMW2:WMZ2"/>
    <mergeCell ref="WNA2:WND2"/>
    <mergeCell ref="WNE2:WNH2"/>
    <mergeCell ref="WMK2:WMN2"/>
    <mergeCell ref="WMO2:WMR2"/>
    <mergeCell ref="WKW2:WKZ2"/>
    <mergeCell ref="WLA2:WLD2"/>
    <mergeCell ref="WLE2:WLH2"/>
    <mergeCell ref="WLI2:WLL2"/>
    <mergeCell ref="WLM2:WLP2"/>
    <mergeCell ref="WLQ2:WLT2"/>
    <mergeCell ref="WNI2:WNL2"/>
    <mergeCell ref="WNM2:WNP2"/>
    <mergeCell ref="WLU2:WLX2"/>
    <mergeCell ref="WLY2:WMB2"/>
    <mergeCell ref="WMC2:WMF2"/>
    <mergeCell ref="WMG2:WMJ2"/>
    <mergeCell ref="WJY2:WKB2"/>
    <mergeCell ref="WKC2:WKF2"/>
    <mergeCell ref="WKG2:WKJ2"/>
    <mergeCell ref="WKK2:WKN2"/>
    <mergeCell ref="WJQ2:WJT2"/>
    <mergeCell ref="WJU2:WJX2"/>
    <mergeCell ref="WIC2:WIF2"/>
    <mergeCell ref="WIG2:WIJ2"/>
    <mergeCell ref="WIK2:WIN2"/>
    <mergeCell ref="WIO2:WIR2"/>
    <mergeCell ref="WIS2:WIV2"/>
    <mergeCell ref="WIW2:WIZ2"/>
    <mergeCell ref="WKO2:WKR2"/>
    <mergeCell ref="WKS2:WKV2"/>
    <mergeCell ref="WJA2:WJD2"/>
    <mergeCell ref="WJE2:WJH2"/>
    <mergeCell ref="WJI2:WJL2"/>
    <mergeCell ref="WJM2:WJP2"/>
    <mergeCell ref="WHE2:WHH2"/>
    <mergeCell ref="WHI2:WHL2"/>
    <mergeCell ref="WHM2:WHP2"/>
    <mergeCell ref="WHQ2:WHT2"/>
    <mergeCell ref="WGW2:WGZ2"/>
    <mergeCell ref="WHA2:WHD2"/>
    <mergeCell ref="WFI2:WFL2"/>
    <mergeCell ref="WFM2:WFP2"/>
    <mergeCell ref="WFQ2:WFT2"/>
    <mergeCell ref="WFU2:WFX2"/>
    <mergeCell ref="WFY2:WGB2"/>
    <mergeCell ref="WGC2:WGF2"/>
    <mergeCell ref="WHU2:WHX2"/>
    <mergeCell ref="WHY2:WIB2"/>
    <mergeCell ref="WGG2:WGJ2"/>
    <mergeCell ref="WGK2:WGN2"/>
    <mergeCell ref="WGO2:WGR2"/>
    <mergeCell ref="WGS2:WGV2"/>
    <mergeCell ref="WEK2:WEN2"/>
    <mergeCell ref="WEO2:WER2"/>
    <mergeCell ref="WES2:WEV2"/>
    <mergeCell ref="WEW2:WEZ2"/>
    <mergeCell ref="WEC2:WEF2"/>
    <mergeCell ref="WEG2:WEJ2"/>
    <mergeCell ref="WCO2:WCR2"/>
    <mergeCell ref="WCS2:WCV2"/>
    <mergeCell ref="WCW2:WCZ2"/>
    <mergeCell ref="WDA2:WDD2"/>
    <mergeCell ref="WDE2:WDH2"/>
    <mergeCell ref="WDI2:WDL2"/>
    <mergeCell ref="WFA2:WFD2"/>
    <mergeCell ref="WFE2:WFH2"/>
    <mergeCell ref="WDM2:WDP2"/>
    <mergeCell ref="WDQ2:WDT2"/>
    <mergeCell ref="WDU2:WDX2"/>
    <mergeCell ref="WDY2:WEB2"/>
    <mergeCell ref="WBQ2:WBT2"/>
    <mergeCell ref="WBU2:WBX2"/>
    <mergeCell ref="WBY2:WCB2"/>
    <mergeCell ref="WCC2:WCF2"/>
    <mergeCell ref="WBI2:WBL2"/>
    <mergeCell ref="WBM2:WBP2"/>
    <mergeCell ref="VZU2:VZX2"/>
    <mergeCell ref="VZY2:WAB2"/>
    <mergeCell ref="WAC2:WAF2"/>
    <mergeCell ref="WAG2:WAJ2"/>
    <mergeCell ref="WAK2:WAN2"/>
    <mergeCell ref="WAO2:WAR2"/>
    <mergeCell ref="WCG2:WCJ2"/>
    <mergeCell ref="WCK2:WCN2"/>
    <mergeCell ref="WAS2:WAV2"/>
    <mergeCell ref="WAW2:WAZ2"/>
    <mergeCell ref="WBA2:WBD2"/>
    <mergeCell ref="WBE2:WBH2"/>
    <mergeCell ref="VYW2:VYZ2"/>
    <mergeCell ref="VZA2:VZD2"/>
    <mergeCell ref="VZE2:VZH2"/>
    <mergeCell ref="VZI2:VZL2"/>
    <mergeCell ref="VYO2:VYR2"/>
    <mergeCell ref="VYS2:VYV2"/>
    <mergeCell ref="VXA2:VXD2"/>
    <mergeCell ref="VXE2:VXH2"/>
    <mergeCell ref="VXI2:VXL2"/>
    <mergeCell ref="VXM2:VXP2"/>
    <mergeCell ref="VXQ2:VXT2"/>
    <mergeCell ref="VXU2:VXX2"/>
    <mergeCell ref="VZM2:VZP2"/>
    <mergeCell ref="VZQ2:VZT2"/>
    <mergeCell ref="VXY2:VYB2"/>
    <mergeCell ref="VYC2:VYF2"/>
    <mergeCell ref="VYG2:VYJ2"/>
    <mergeCell ref="VYK2:VYN2"/>
    <mergeCell ref="VWC2:VWF2"/>
    <mergeCell ref="VWG2:VWJ2"/>
    <mergeCell ref="VWK2:VWN2"/>
    <mergeCell ref="VWO2:VWR2"/>
    <mergeCell ref="VVU2:VVX2"/>
    <mergeCell ref="VVY2:VWB2"/>
    <mergeCell ref="VUG2:VUJ2"/>
    <mergeCell ref="VUK2:VUN2"/>
    <mergeCell ref="VUO2:VUR2"/>
    <mergeCell ref="VUS2:VUV2"/>
    <mergeCell ref="VUW2:VUZ2"/>
    <mergeCell ref="VVA2:VVD2"/>
    <mergeCell ref="VWS2:VWV2"/>
    <mergeCell ref="VWW2:VWZ2"/>
    <mergeCell ref="VVE2:VVH2"/>
    <mergeCell ref="VVI2:VVL2"/>
    <mergeCell ref="VVM2:VVP2"/>
    <mergeCell ref="VVQ2:VVT2"/>
    <mergeCell ref="VTI2:VTL2"/>
    <mergeCell ref="VTM2:VTP2"/>
    <mergeCell ref="VTQ2:VTT2"/>
    <mergeCell ref="VTU2:VTX2"/>
    <mergeCell ref="VTA2:VTD2"/>
    <mergeCell ref="VTE2:VTH2"/>
    <mergeCell ref="VRM2:VRP2"/>
    <mergeCell ref="VRQ2:VRT2"/>
    <mergeCell ref="VRU2:VRX2"/>
    <mergeCell ref="VRY2:VSB2"/>
    <mergeCell ref="VSC2:VSF2"/>
    <mergeCell ref="VSG2:VSJ2"/>
    <mergeCell ref="VTY2:VUB2"/>
    <mergeCell ref="VUC2:VUF2"/>
    <mergeCell ref="VSK2:VSN2"/>
    <mergeCell ref="VSO2:VSR2"/>
    <mergeCell ref="VSS2:VSV2"/>
    <mergeCell ref="VSW2:VSZ2"/>
    <mergeCell ref="VQO2:VQR2"/>
    <mergeCell ref="VQS2:VQV2"/>
    <mergeCell ref="VQW2:VQZ2"/>
    <mergeCell ref="VRA2:VRD2"/>
    <mergeCell ref="VQG2:VQJ2"/>
    <mergeCell ref="VQK2:VQN2"/>
    <mergeCell ref="VOS2:VOV2"/>
    <mergeCell ref="VOW2:VOZ2"/>
    <mergeCell ref="VPA2:VPD2"/>
    <mergeCell ref="VPE2:VPH2"/>
    <mergeCell ref="VPI2:VPL2"/>
    <mergeCell ref="VPM2:VPP2"/>
    <mergeCell ref="VRE2:VRH2"/>
    <mergeCell ref="VRI2:VRL2"/>
    <mergeCell ref="VPQ2:VPT2"/>
    <mergeCell ref="VPU2:VPX2"/>
    <mergeCell ref="VPY2:VQB2"/>
    <mergeCell ref="VQC2:VQF2"/>
    <mergeCell ref="VNU2:VNX2"/>
    <mergeCell ref="VNY2:VOB2"/>
    <mergeCell ref="VOC2:VOF2"/>
    <mergeCell ref="VOG2:VOJ2"/>
    <mergeCell ref="VNM2:VNP2"/>
    <mergeCell ref="VNQ2:VNT2"/>
    <mergeCell ref="VLY2:VMB2"/>
    <mergeCell ref="VMC2:VMF2"/>
    <mergeCell ref="VMG2:VMJ2"/>
    <mergeCell ref="VMK2:VMN2"/>
    <mergeCell ref="VMO2:VMR2"/>
    <mergeCell ref="VMS2:VMV2"/>
    <mergeCell ref="VOK2:VON2"/>
    <mergeCell ref="VOO2:VOR2"/>
    <mergeCell ref="VMW2:VMZ2"/>
    <mergeCell ref="VNA2:VND2"/>
    <mergeCell ref="VNE2:VNH2"/>
    <mergeCell ref="VNI2:VNL2"/>
    <mergeCell ref="VLA2:VLD2"/>
    <mergeCell ref="VLE2:VLH2"/>
    <mergeCell ref="VLI2:VLL2"/>
    <mergeCell ref="VLM2:VLP2"/>
    <mergeCell ref="VKS2:VKV2"/>
    <mergeCell ref="VKW2:VKZ2"/>
    <mergeCell ref="VJE2:VJH2"/>
    <mergeCell ref="VJI2:VJL2"/>
    <mergeCell ref="VJM2:VJP2"/>
    <mergeCell ref="VJQ2:VJT2"/>
    <mergeCell ref="VJU2:VJX2"/>
    <mergeCell ref="VJY2:VKB2"/>
    <mergeCell ref="VLQ2:VLT2"/>
    <mergeCell ref="VLU2:VLX2"/>
    <mergeCell ref="VKC2:VKF2"/>
    <mergeCell ref="VKG2:VKJ2"/>
    <mergeCell ref="VKK2:VKN2"/>
    <mergeCell ref="VKO2:VKR2"/>
    <mergeCell ref="VIG2:VIJ2"/>
    <mergeCell ref="VIK2:VIN2"/>
    <mergeCell ref="VIO2:VIR2"/>
    <mergeCell ref="VIS2:VIV2"/>
    <mergeCell ref="VHY2:VIB2"/>
    <mergeCell ref="VIC2:VIF2"/>
    <mergeCell ref="VGK2:VGN2"/>
    <mergeCell ref="VGO2:VGR2"/>
    <mergeCell ref="VGS2:VGV2"/>
    <mergeCell ref="VGW2:VGZ2"/>
    <mergeCell ref="VHA2:VHD2"/>
    <mergeCell ref="VHE2:VHH2"/>
    <mergeCell ref="VIW2:VIZ2"/>
    <mergeCell ref="VJA2:VJD2"/>
    <mergeCell ref="VHI2:VHL2"/>
    <mergeCell ref="VHM2:VHP2"/>
    <mergeCell ref="VHQ2:VHT2"/>
    <mergeCell ref="VHU2:VHX2"/>
    <mergeCell ref="VFM2:VFP2"/>
    <mergeCell ref="VFQ2:VFT2"/>
    <mergeCell ref="VFU2:VFX2"/>
    <mergeCell ref="VFY2:VGB2"/>
    <mergeCell ref="VFE2:VFH2"/>
    <mergeCell ref="VFI2:VFL2"/>
    <mergeCell ref="VDQ2:VDT2"/>
    <mergeCell ref="VDU2:VDX2"/>
    <mergeCell ref="VDY2:VEB2"/>
    <mergeCell ref="VEC2:VEF2"/>
    <mergeCell ref="VEG2:VEJ2"/>
    <mergeCell ref="VEK2:VEN2"/>
    <mergeCell ref="VGC2:VGF2"/>
    <mergeCell ref="VGG2:VGJ2"/>
    <mergeCell ref="VEO2:VER2"/>
    <mergeCell ref="VES2:VEV2"/>
    <mergeCell ref="VEW2:VEZ2"/>
    <mergeCell ref="VFA2:VFD2"/>
    <mergeCell ref="VCS2:VCV2"/>
    <mergeCell ref="VCW2:VCZ2"/>
    <mergeCell ref="VDA2:VDD2"/>
    <mergeCell ref="VDE2:VDH2"/>
    <mergeCell ref="VCK2:VCN2"/>
    <mergeCell ref="VCO2:VCR2"/>
    <mergeCell ref="VAW2:VAZ2"/>
    <mergeCell ref="VBA2:VBD2"/>
    <mergeCell ref="VBE2:VBH2"/>
    <mergeCell ref="VBI2:VBL2"/>
    <mergeCell ref="VBM2:VBP2"/>
    <mergeCell ref="VBQ2:VBT2"/>
    <mergeCell ref="VDI2:VDL2"/>
    <mergeCell ref="VDM2:VDP2"/>
    <mergeCell ref="VBU2:VBX2"/>
    <mergeCell ref="VBY2:VCB2"/>
    <mergeCell ref="VCC2:VCF2"/>
    <mergeCell ref="VCG2:VCJ2"/>
    <mergeCell ref="UZY2:VAB2"/>
    <mergeCell ref="VAC2:VAF2"/>
    <mergeCell ref="VAG2:VAJ2"/>
    <mergeCell ref="VAK2:VAN2"/>
    <mergeCell ref="UZQ2:UZT2"/>
    <mergeCell ref="UZU2:UZX2"/>
    <mergeCell ref="UYC2:UYF2"/>
    <mergeCell ref="UYG2:UYJ2"/>
    <mergeCell ref="UYK2:UYN2"/>
    <mergeCell ref="UYO2:UYR2"/>
    <mergeCell ref="UYS2:UYV2"/>
    <mergeCell ref="UYW2:UYZ2"/>
    <mergeCell ref="VAO2:VAR2"/>
    <mergeCell ref="VAS2:VAV2"/>
    <mergeCell ref="UZA2:UZD2"/>
    <mergeCell ref="UZE2:UZH2"/>
    <mergeCell ref="UZI2:UZL2"/>
    <mergeCell ref="UZM2:UZP2"/>
    <mergeCell ref="UXE2:UXH2"/>
    <mergeCell ref="UXI2:UXL2"/>
    <mergeCell ref="UXM2:UXP2"/>
    <mergeCell ref="UXQ2:UXT2"/>
    <mergeCell ref="UWW2:UWZ2"/>
    <mergeCell ref="UXA2:UXD2"/>
    <mergeCell ref="UVI2:UVL2"/>
    <mergeCell ref="UVM2:UVP2"/>
    <mergeCell ref="UVQ2:UVT2"/>
    <mergeCell ref="UVU2:UVX2"/>
    <mergeCell ref="UVY2:UWB2"/>
    <mergeCell ref="UWC2:UWF2"/>
    <mergeCell ref="UXU2:UXX2"/>
    <mergeCell ref="UXY2:UYB2"/>
    <mergeCell ref="UWG2:UWJ2"/>
    <mergeCell ref="UWK2:UWN2"/>
    <mergeCell ref="UWO2:UWR2"/>
    <mergeCell ref="UWS2:UWV2"/>
    <mergeCell ref="UUK2:UUN2"/>
    <mergeCell ref="UUO2:UUR2"/>
    <mergeCell ref="UUS2:UUV2"/>
    <mergeCell ref="UUW2:UUZ2"/>
    <mergeCell ref="UUC2:UUF2"/>
    <mergeCell ref="UUG2:UUJ2"/>
    <mergeCell ref="USO2:USR2"/>
    <mergeCell ref="USS2:USV2"/>
    <mergeCell ref="USW2:USZ2"/>
    <mergeCell ref="UTA2:UTD2"/>
    <mergeCell ref="UTE2:UTH2"/>
    <mergeCell ref="UTI2:UTL2"/>
    <mergeCell ref="UVA2:UVD2"/>
    <mergeCell ref="UVE2:UVH2"/>
    <mergeCell ref="UTM2:UTP2"/>
    <mergeCell ref="UTQ2:UTT2"/>
    <mergeCell ref="UTU2:UTX2"/>
    <mergeCell ref="UTY2:UUB2"/>
    <mergeCell ref="URQ2:URT2"/>
    <mergeCell ref="URU2:URX2"/>
    <mergeCell ref="URY2:USB2"/>
    <mergeCell ref="USC2:USF2"/>
    <mergeCell ref="URI2:URL2"/>
    <mergeCell ref="URM2:URP2"/>
    <mergeCell ref="UPU2:UPX2"/>
    <mergeCell ref="UPY2:UQB2"/>
    <mergeCell ref="UQC2:UQF2"/>
    <mergeCell ref="UQG2:UQJ2"/>
    <mergeCell ref="UQK2:UQN2"/>
    <mergeCell ref="UQO2:UQR2"/>
    <mergeCell ref="USG2:USJ2"/>
    <mergeCell ref="USK2:USN2"/>
    <mergeCell ref="UQS2:UQV2"/>
    <mergeCell ref="UQW2:UQZ2"/>
    <mergeCell ref="URA2:URD2"/>
    <mergeCell ref="URE2:URH2"/>
    <mergeCell ref="UOW2:UOZ2"/>
    <mergeCell ref="UPA2:UPD2"/>
    <mergeCell ref="UPE2:UPH2"/>
    <mergeCell ref="UPI2:UPL2"/>
    <mergeCell ref="UOO2:UOR2"/>
    <mergeCell ref="UOS2:UOV2"/>
    <mergeCell ref="UNA2:UND2"/>
    <mergeCell ref="UNE2:UNH2"/>
    <mergeCell ref="UNI2:UNL2"/>
    <mergeCell ref="UNM2:UNP2"/>
    <mergeCell ref="UNQ2:UNT2"/>
    <mergeCell ref="UNU2:UNX2"/>
    <mergeCell ref="UPM2:UPP2"/>
    <mergeCell ref="UPQ2:UPT2"/>
    <mergeCell ref="UNY2:UOB2"/>
    <mergeCell ref="UOC2:UOF2"/>
    <mergeCell ref="UOG2:UOJ2"/>
    <mergeCell ref="UOK2:UON2"/>
    <mergeCell ref="UMC2:UMF2"/>
    <mergeCell ref="UMG2:UMJ2"/>
    <mergeCell ref="UMK2:UMN2"/>
    <mergeCell ref="UMO2:UMR2"/>
    <mergeCell ref="ULU2:ULX2"/>
    <mergeCell ref="ULY2:UMB2"/>
    <mergeCell ref="UKG2:UKJ2"/>
    <mergeCell ref="UKK2:UKN2"/>
    <mergeCell ref="UKO2:UKR2"/>
    <mergeCell ref="UKS2:UKV2"/>
    <mergeCell ref="UKW2:UKZ2"/>
    <mergeCell ref="ULA2:ULD2"/>
    <mergeCell ref="UMS2:UMV2"/>
    <mergeCell ref="UMW2:UMZ2"/>
    <mergeCell ref="ULE2:ULH2"/>
    <mergeCell ref="ULI2:ULL2"/>
    <mergeCell ref="ULM2:ULP2"/>
    <mergeCell ref="ULQ2:ULT2"/>
    <mergeCell ref="UJI2:UJL2"/>
    <mergeCell ref="UJM2:UJP2"/>
    <mergeCell ref="UJQ2:UJT2"/>
    <mergeCell ref="UJU2:UJX2"/>
    <mergeCell ref="UJA2:UJD2"/>
    <mergeCell ref="UJE2:UJH2"/>
    <mergeCell ref="UHM2:UHP2"/>
    <mergeCell ref="UHQ2:UHT2"/>
    <mergeCell ref="UHU2:UHX2"/>
    <mergeCell ref="UHY2:UIB2"/>
    <mergeCell ref="UIC2:UIF2"/>
    <mergeCell ref="UIG2:UIJ2"/>
    <mergeCell ref="UJY2:UKB2"/>
    <mergeCell ref="UKC2:UKF2"/>
    <mergeCell ref="UIK2:UIN2"/>
    <mergeCell ref="UIO2:UIR2"/>
    <mergeCell ref="UIS2:UIV2"/>
    <mergeCell ref="UIW2:UIZ2"/>
    <mergeCell ref="UGO2:UGR2"/>
    <mergeCell ref="UGS2:UGV2"/>
    <mergeCell ref="UGW2:UGZ2"/>
    <mergeCell ref="UHA2:UHD2"/>
    <mergeCell ref="UGG2:UGJ2"/>
    <mergeCell ref="UGK2:UGN2"/>
    <mergeCell ref="UES2:UEV2"/>
    <mergeCell ref="UEW2:UEZ2"/>
    <mergeCell ref="UFA2:UFD2"/>
    <mergeCell ref="UFE2:UFH2"/>
    <mergeCell ref="UFI2:UFL2"/>
    <mergeCell ref="UFM2:UFP2"/>
    <mergeCell ref="UHE2:UHH2"/>
    <mergeCell ref="UHI2:UHL2"/>
    <mergeCell ref="UFQ2:UFT2"/>
    <mergeCell ref="UFU2:UFX2"/>
    <mergeCell ref="UFY2:UGB2"/>
    <mergeCell ref="UGC2:UGF2"/>
    <mergeCell ref="UDU2:UDX2"/>
    <mergeCell ref="UDY2:UEB2"/>
    <mergeCell ref="UEC2:UEF2"/>
    <mergeCell ref="UEG2:UEJ2"/>
    <mergeCell ref="UDM2:UDP2"/>
    <mergeCell ref="UDQ2:UDT2"/>
    <mergeCell ref="UBY2:UCB2"/>
    <mergeCell ref="UCC2:UCF2"/>
    <mergeCell ref="UCG2:UCJ2"/>
    <mergeCell ref="UCK2:UCN2"/>
    <mergeCell ref="UCO2:UCR2"/>
    <mergeCell ref="UCS2:UCV2"/>
    <mergeCell ref="UEK2:UEN2"/>
    <mergeCell ref="UEO2:UER2"/>
    <mergeCell ref="UCW2:UCZ2"/>
    <mergeCell ref="UDA2:UDD2"/>
    <mergeCell ref="UDE2:UDH2"/>
    <mergeCell ref="UDI2:UDL2"/>
    <mergeCell ref="UBA2:UBD2"/>
    <mergeCell ref="UBE2:UBH2"/>
    <mergeCell ref="UBI2:UBL2"/>
    <mergeCell ref="UBM2:UBP2"/>
    <mergeCell ref="UAS2:UAV2"/>
    <mergeCell ref="UAW2:UAZ2"/>
    <mergeCell ref="TZE2:TZH2"/>
    <mergeCell ref="TZI2:TZL2"/>
    <mergeCell ref="TZM2:TZP2"/>
    <mergeCell ref="TZQ2:TZT2"/>
    <mergeCell ref="TZU2:TZX2"/>
    <mergeCell ref="TZY2:UAB2"/>
    <mergeCell ref="UBQ2:UBT2"/>
    <mergeCell ref="UBU2:UBX2"/>
    <mergeCell ref="UAC2:UAF2"/>
    <mergeCell ref="UAG2:UAJ2"/>
    <mergeCell ref="UAK2:UAN2"/>
    <mergeCell ref="UAO2:UAR2"/>
    <mergeCell ref="TYG2:TYJ2"/>
    <mergeCell ref="TYK2:TYN2"/>
    <mergeCell ref="TYO2:TYR2"/>
    <mergeCell ref="TYS2:TYV2"/>
    <mergeCell ref="TXY2:TYB2"/>
    <mergeCell ref="TYC2:TYF2"/>
    <mergeCell ref="TWK2:TWN2"/>
    <mergeCell ref="TWO2:TWR2"/>
    <mergeCell ref="TWS2:TWV2"/>
    <mergeCell ref="TWW2:TWZ2"/>
    <mergeCell ref="TXA2:TXD2"/>
    <mergeCell ref="TXE2:TXH2"/>
    <mergeCell ref="TYW2:TYZ2"/>
    <mergeCell ref="TZA2:TZD2"/>
    <mergeCell ref="TXI2:TXL2"/>
    <mergeCell ref="TXM2:TXP2"/>
    <mergeCell ref="TXQ2:TXT2"/>
    <mergeCell ref="TXU2:TXX2"/>
    <mergeCell ref="TVM2:TVP2"/>
    <mergeCell ref="TVQ2:TVT2"/>
    <mergeCell ref="TVU2:TVX2"/>
    <mergeCell ref="TVY2:TWB2"/>
    <mergeCell ref="TVE2:TVH2"/>
    <mergeCell ref="TVI2:TVL2"/>
    <mergeCell ref="TTQ2:TTT2"/>
    <mergeCell ref="TTU2:TTX2"/>
    <mergeCell ref="TTY2:TUB2"/>
    <mergeCell ref="TUC2:TUF2"/>
    <mergeCell ref="TUG2:TUJ2"/>
    <mergeCell ref="TUK2:TUN2"/>
    <mergeCell ref="TWC2:TWF2"/>
    <mergeCell ref="TWG2:TWJ2"/>
    <mergeCell ref="TUO2:TUR2"/>
    <mergeCell ref="TUS2:TUV2"/>
    <mergeCell ref="TUW2:TUZ2"/>
    <mergeCell ref="TVA2:TVD2"/>
    <mergeCell ref="TSS2:TSV2"/>
    <mergeCell ref="TSW2:TSZ2"/>
    <mergeCell ref="TTA2:TTD2"/>
    <mergeCell ref="TTE2:TTH2"/>
    <mergeCell ref="TSK2:TSN2"/>
    <mergeCell ref="TSO2:TSR2"/>
    <mergeCell ref="TQW2:TQZ2"/>
    <mergeCell ref="TRA2:TRD2"/>
    <mergeCell ref="TRE2:TRH2"/>
    <mergeCell ref="TRI2:TRL2"/>
    <mergeCell ref="TRM2:TRP2"/>
    <mergeCell ref="TRQ2:TRT2"/>
    <mergeCell ref="TTI2:TTL2"/>
    <mergeCell ref="TTM2:TTP2"/>
    <mergeCell ref="TRU2:TRX2"/>
    <mergeCell ref="TRY2:TSB2"/>
    <mergeCell ref="TSC2:TSF2"/>
    <mergeCell ref="TSG2:TSJ2"/>
    <mergeCell ref="TPY2:TQB2"/>
    <mergeCell ref="TQC2:TQF2"/>
    <mergeCell ref="TQG2:TQJ2"/>
    <mergeCell ref="TQK2:TQN2"/>
    <mergeCell ref="TPQ2:TPT2"/>
    <mergeCell ref="TPU2:TPX2"/>
    <mergeCell ref="TOC2:TOF2"/>
    <mergeCell ref="TOG2:TOJ2"/>
    <mergeCell ref="TOK2:TON2"/>
    <mergeCell ref="TOO2:TOR2"/>
    <mergeCell ref="TOS2:TOV2"/>
    <mergeCell ref="TOW2:TOZ2"/>
    <mergeCell ref="TQO2:TQR2"/>
    <mergeCell ref="TQS2:TQV2"/>
    <mergeCell ref="TPA2:TPD2"/>
    <mergeCell ref="TPE2:TPH2"/>
    <mergeCell ref="TPI2:TPL2"/>
    <mergeCell ref="TPM2:TPP2"/>
    <mergeCell ref="TNE2:TNH2"/>
    <mergeCell ref="TNI2:TNL2"/>
    <mergeCell ref="TNM2:TNP2"/>
    <mergeCell ref="TNQ2:TNT2"/>
    <mergeCell ref="TMW2:TMZ2"/>
    <mergeCell ref="TNA2:TND2"/>
    <mergeCell ref="TLI2:TLL2"/>
    <mergeCell ref="TLM2:TLP2"/>
    <mergeCell ref="TLQ2:TLT2"/>
    <mergeCell ref="TLU2:TLX2"/>
    <mergeCell ref="TLY2:TMB2"/>
    <mergeCell ref="TMC2:TMF2"/>
    <mergeCell ref="TNU2:TNX2"/>
    <mergeCell ref="TNY2:TOB2"/>
    <mergeCell ref="TMG2:TMJ2"/>
    <mergeCell ref="TMK2:TMN2"/>
    <mergeCell ref="TMO2:TMR2"/>
    <mergeCell ref="TMS2:TMV2"/>
    <mergeCell ref="TKK2:TKN2"/>
    <mergeCell ref="TKO2:TKR2"/>
    <mergeCell ref="TKS2:TKV2"/>
    <mergeCell ref="TKW2:TKZ2"/>
    <mergeCell ref="TKC2:TKF2"/>
    <mergeCell ref="TKG2:TKJ2"/>
    <mergeCell ref="TIO2:TIR2"/>
    <mergeCell ref="TIS2:TIV2"/>
    <mergeCell ref="TIW2:TIZ2"/>
    <mergeCell ref="TJA2:TJD2"/>
    <mergeCell ref="TJE2:TJH2"/>
    <mergeCell ref="TJI2:TJL2"/>
    <mergeCell ref="TLA2:TLD2"/>
    <mergeCell ref="TLE2:TLH2"/>
    <mergeCell ref="TJM2:TJP2"/>
    <mergeCell ref="TJQ2:TJT2"/>
    <mergeCell ref="TJU2:TJX2"/>
    <mergeCell ref="TJY2:TKB2"/>
    <mergeCell ref="THQ2:THT2"/>
    <mergeCell ref="THU2:THX2"/>
    <mergeCell ref="THY2:TIB2"/>
    <mergeCell ref="TIC2:TIF2"/>
    <mergeCell ref="THI2:THL2"/>
    <mergeCell ref="THM2:THP2"/>
    <mergeCell ref="TFU2:TFX2"/>
    <mergeCell ref="TFY2:TGB2"/>
    <mergeCell ref="TGC2:TGF2"/>
    <mergeCell ref="TGG2:TGJ2"/>
    <mergeCell ref="TGK2:TGN2"/>
    <mergeCell ref="TGO2:TGR2"/>
    <mergeCell ref="TIG2:TIJ2"/>
    <mergeCell ref="TIK2:TIN2"/>
    <mergeCell ref="TGS2:TGV2"/>
    <mergeCell ref="TGW2:TGZ2"/>
    <mergeCell ref="THA2:THD2"/>
    <mergeCell ref="THE2:THH2"/>
    <mergeCell ref="TEW2:TEZ2"/>
    <mergeCell ref="TFA2:TFD2"/>
    <mergeCell ref="TFE2:TFH2"/>
    <mergeCell ref="TFI2:TFL2"/>
    <mergeCell ref="TEO2:TER2"/>
    <mergeCell ref="TES2:TEV2"/>
    <mergeCell ref="TDA2:TDD2"/>
    <mergeCell ref="TDE2:TDH2"/>
    <mergeCell ref="TDI2:TDL2"/>
    <mergeCell ref="TDM2:TDP2"/>
    <mergeCell ref="TDQ2:TDT2"/>
    <mergeCell ref="TDU2:TDX2"/>
    <mergeCell ref="TFM2:TFP2"/>
    <mergeCell ref="TFQ2:TFT2"/>
    <mergeCell ref="TDY2:TEB2"/>
    <mergeCell ref="TEC2:TEF2"/>
    <mergeCell ref="TEG2:TEJ2"/>
    <mergeCell ref="TEK2:TEN2"/>
    <mergeCell ref="TCC2:TCF2"/>
    <mergeCell ref="TCG2:TCJ2"/>
    <mergeCell ref="TCK2:TCN2"/>
    <mergeCell ref="TCO2:TCR2"/>
    <mergeCell ref="TBU2:TBX2"/>
    <mergeCell ref="TBY2:TCB2"/>
    <mergeCell ref="TAG2:TAJ2"/>
    <mergeCell ref="TAK2:TAN2"/>
    <mergeCell ref="TAO2:TAR2"/>
    <mergeCell ref="TAS2:TAV2"/>
    <mergeCell ref="TAW2:TAZ2"/>
    <mergeCell ref="TBA2:TBD2"/>
    <mergeCell ref="TCS2:TCV2"/>
    <mergeCell ref="TCW2:TCZ2"/>
    <mergeCell ref="TBE2:TBH2"/>
    <mergeCell ref="TBI2:TBL2"/>
    <mergeCell ref="TBM2:TBP2"/>
    <mergeCell ref="TBQ2:TBT2"/>
    <mergeCell ref="SZI2:SZL2"/>
    <mergeCell ref="SZM2:SZP2"/>
    <mergeCell ref="SZQ2:SZT2"/>
    <mergeCell ref="SZU2:SZX2"/>
    <mergeCell ref="SZA2:SZD2"/>
    <mergeCell ref="SZE2:SZH2"/>
    <mergeCell ref="SXM2:SXP2"/>
    <mergeCell ref="SXQ2:SXT2"/>
    <mergeCell ref="SXU2:SXX2"/>
    <mergeCell ref="SXY2:SYB2"/>
    <mergeCell ref="SYC2:SYF2"/>
    <mergeCell ref="SYG2:SYJ2"/>
    <mergeCell ref="SZY2:TAB2"/>
    <mergeCell ref="TAC2:TAF2"/>
    <mergeCell ref="SYK2:SYN2"/>
    <mergeCell ref="SYO2:SYR2"/>
    <mergeCell ref="SYS2:SYV2"/>
    <mergeCell ref="SYW2:SYZ2"/>
    <mergeCell ref="SWO2:SWR2"/>
    <mergeCell ref="SWS2:SWV2"/>
    <mergeCell ref="SWW2:SWZ2"/>
    <mergeCell ref="SXA2:SXD2"/>
    <mergeCell ref="SWG2:SWJ2"/>
    <mergeCell ref="SWK2:SWN2"/>
    <mergeCell ref="SUS2:SUV2"/>
    <mergeCell ref="SUW2:SUZ2"/>
    <mergeCell ref="SVA2:SVD2"/>
    <mergeCell ref="SVE2:SVH2"/>
    <mergeCell ref="SVI2:SVL2"/>
    <mergeCell ref="SVM2:SVP2"/>
    <mergeCell ref="SXE2:SXH2"/>
    <mergeCell ref="SXI2:SXL2"/>
    <mergeCell ref="SVQ2:SVT2"/>
    <mergeCell ref="SVU2:SVX2"/>
    <mergeCell ref="SVY2:SWB2"/>
    <mergeCell ref="SWC2:SWF2"/>
    <mergeCell ref="STU2:STX2"/>
    <mergeCell ref="STY2:SUB2"/>
    <mergeCell ref="SUC2:SUF2"/>
    <mergeCell ref="SUG2:SUJ2"/>
    <mergeCell ref="STM2:STP2"/>
    <mergeCell ref="STQ2:STT2"/>
    <mergeCell ref="SRY2:SSB2"/>
    <mergeCell ref="SSC2:SSF2"/>
    <mergeCell ref="SSG2:SSJ2"/>
    <mergeCell ref="SSK2:SSN2"/>
    <mergeCell ref="SSO2:SSR2"/>
    <mergeCell ref="SSS2:SSV2"/>
    <mergeCell ref="SUK2:SUN2"/>
    <mergeCell ref="SUO2:SUR2"/>
    <mergeCell ref="SSW2:SSZ2"/>
    <mergeCell ref="STA2:STD2"/>
    <mergeCell ref="STE2:STH2"/>
    <mergeCell ref="STI2:STL2"/>
    <mergeCell ref="SRA2:SRD2"/>
    <mergeCell ref="SRE2:SRH2"/>
    <mergeCell ref="SRI2:SRL2"/>
    <mergeCell ref="SRM2:SRP2"/>
    <mergeCell ref="SQS2:SQV2"/>
    <mergeCell ref="SQW2:SQZ2"/>
    <mergeCell ref="SPE2:SPH2"/>
    <mergeCell ref="SPI2:SPL2"/>
    <mergeCell ref="SPM2:SPP2"/>
    <mergeCell ref="SPQ2:SPT2"/>
    <mergeCell ref="SPU2:SPX2"/>
    <mergeCell ref="SPY2:SQB2"/>
    <mergeCell ref="SRQ2:SRT2"/>
    <mergeCell ref="SRU2:SRX2"/>
    <mergeCell ref="SQC2:SQF2"/>
    <mergeCell ref="SQG2:SQJ2"/>
    <mergeCell ref="SQK2:SQN2"/>
    <mergeCell ref="SQO2:SQR2"/>
    <mergeCell ref="SOG2:SOJ2"/>
    <mergeCell ref="SOK2:SON2"/>
    <mergeCell ref="SOO2:SOR2"/>
    <mergeCell ref="SOS2:SOV2"/>
    <mergeCell ref="SNY2:SOB2"/>
    <mergeCell ref="SOC2:SOF2"/>
    <mergeCell ref="SMK2:SMN2"/>
    <mergeCell ref="SMO2:SMR2"/>
    <mergeCell ref="SMS2:SMV2"/>
    <mergeCell ref="SMW2:SMZ2"/>
    <mergeCell ref="SNA2:SND2"/>
    <mergeCell ref="SNE2:SNH2"/>
    <mergeCell ref="SOW2:SOZ2"/>
    <mergeCell ref="SPA2:SPD2"/>
    <mergeCell ref="SNI2:SNL2"/>
    <mergeCell ref="SNM2:SNP2"/>
    <mergeCell ref="SNQ2:SNT2"/>
    <mergeCell ref="SNU2:SNX2"/>
    <mergeCell ref="SLM2:SLP2"/>
    <mergeCell ref="SLQ2:SLT2"/>
    <mergeCell ref="SLU2:SLX2"/>
    <mergeCell ref="SLY2:SMB2"/>
    <mergeCell ref="SLE2:SLH2"/>
    <mergeCell ref="SLI2:SLL2"/>
    <mergeCell ref="SJQ2:SJT2"/>
    <mergeCell ref="SJU2:SJX2"/>
    <mergeCell ref="SJY2:SKB2"/>
    <mergeCell ref="SKC2:SKF2"/>
    <mergeCell ref="SKG2:SKJ2"/>
    <mergeCell ref="SKK2:SKN2"/>
    <mergeCell ref="SMC2:SMF2"/>
    <mergeCell ref="SMG2:SMJ2"/>
    <mergeCell ref="SKO2:SKR2"/>
    <mergeCell ref="SKS2:SKV2"/>
    <mergeCell ref="SKW2:SKZ2"/>
    <mergeCell ref="SLA2:SLD2"/>
    <mergeCell ref="SIS2:SIV2"/>
    <mergeCell ref="SIW2:SIZ2"/>
    <mergeCell ref="SJA2:SJD2"/>
    <mergeCell ref="SJE2:SJH2"/>
    <mergeCell ref="SIK2:SIN2"/>
    <mergeCell ref="SIO2:SIR2"/>
    <mergeCell ref="SGW2:SGZ2"/>
    <mergeCell ref="SHA2:SHD2"/>
    <mergeCell ref="SHE2:SHH2"/>
    <mergeCell ref="SHI2:SHL2"/>
    <mergeCell ref="SHM2:SHP2"/>
    <mergeCell ref="SHQ2:SHT2"/>
    <mergeCell ref="SJI2:SJL2"/>
    <mergeCell ref="SJM2:SJP2"/>
    <mergeCell ref="SHU2:SHX2"/>
    <mergeCell ref="SHY2:SIB2"/>
    <mergeCell ref="SIC2:SIF2"/>
    <mergeCell ref="SIG2:SIJ2"/>
    <mergeCell ref="SFY2:SGB2"/>
    <mergeCell ref="SGC2:SGF2"/>
    <mergeCell ref="SGG2:SGJ2"/>
    <mergeCell ref="SGK2:SGN2"/>
    <mergeCell ref="SFQ2:SFT2"/>
    <mergeCell ref="SFU2:SFX2"/>
    <mergeCell ref="SEC2:SEF2"/>
    <mergeCell ref="SEG2:SEJ2"/>
    <mergeCell ref="SEK2:SEN2"/>
    <mergeCell ref="SEO2:SER2"/>
    <mergeCell ref="SES2:SEV2"/>
    <mergeCell ref="SEW2:SEZ2"/>
    <mergeCell ref="SGO2:SGR2"/>
    <mergeCell ref="SGS2:SGV2"/>
    <mergeCell ref="SFA2:SFD2"/>
    <mergeCell ref="SFE2:SFH2"/>
    <mergeCell ref="SFI2:SFL2"/>
    <mergeCell ref="SFM2:SFP2"/>
    <mergeCell ref="SDE2:SDH2"/>
    <mergeCell ref="SDI2:SDL2"/>
    <mergeCell ref="SDM2:SDP2"/>
    <mergeCell ref="SDQ2:SDT2"/>
    <mergeCell ref="SCW2:SCZ2"/>
    <mergeCell ref="SDA2:SDD2"/>
    <mergeCell ref="SBI2:SBL2"/>
    <mergeCell ref="SBM2:SBP2"/>
    <mergeCell ref="SBQ2:SBT2"/>
    <mergeCell ref="SBU2:SBX2"/>
    <mergeCell ref="SBY2:SCB2"/>
    <mergeCell ref="SCC2:SCF2"/>
    <mergeCell ref="SDU2:SDX2"/>
    <mergeCell ref="SDY2:SEB2"/>
    <mergeCell ref="SCG2:SCJ2"/>
    <mergeCell ref="SCK2:SCN2"/>
    <mergeCell ref="SCO2:SCR2"/>
    <mergeCell ref="SCS2:SCV2"/>
    <mergeCell ref="SAK2:SAN2"/>
    <mergeCell ref="SAO2:SAR2"/>
    <mergeCell ref="SAS2:SAV2"/>
    <mergeCell ref="SAW2:SAZ2"/>
    <mergeCell ref="SAC2:SAF2"/>
    <mergeCell ref="SAG2:SAJ2"/>
    <mergeCell ref="RYO2:RYR2"/>
    <mergeCell ref="RYS2:RYV2"/>
    <mergeCell ref="RYW2:RYZ2"/>
    <mergeCell ref="RZA2:RZD2"/>
    <mergeCell ref="RZE2:RZH2"/>
    <mergeCell ref="RZI2:RZL2"/>
    <mergeCell ref="SBA2:SBD2"/>
    <mergeCell ref="SBE2:SBH2"/>
    <mergeCell ref="RZM2:RZP2"/>
    <mergeCell ref="RZQ2:RZT2"/>
    <mergeCell ref="RZU2:RZX2"/>
    <mergeCell ref="RZY2:SAB2"/>
    <mergeCell ref="RXQ2:RXT2"/>
    <mergeCell ref="RXU2:RXX2"/>
    <mergeCell ref="RXY2:RYB2"/>
    <mergeCell ref="RYC2:RYF2"/>
    <mergeCell ref="RXI2:RXL2"/>
    <mergeCell ref="RXM2:RXP2"/>
    <mergeCell ref="RVU2:RVX2"/>
    <mergeCell ref="RVY2:RWB2"/>
    <mergeCell ref="RWC2:RWF2"/>
    <mergeCell ref="RWG2:RWJ2"/>
    <mergeCell ref="RWK2:RWN2"/>
    <mergeCell ref="RWO2:RWR2"/>
    <mergeCell ref="RYG2:RYJ2"/>
    <mergeCell ref="RYK2:RYN2"/>
    <mergeCell ref="RWS2:RWV2"/>
    <mergeCell ref="RWW2:RWZ2"/>
    <mergeCell ref="RXA2:RXD2"/>
    <mergeCell ref="RXE2:RXH2"/>
    <mergeCell ref="RUW2:RUZ2"/>
    <mergeCell ref="RVA2:RVD2"/>
    <mergeCell ref="RVE2:RVH2"/>
    <mergeCell ref="RVI2:RVL2"/>
    <mergeCell ref="RUO2:RUR2"/>
    <mergeCell ref="RUS2:RUV2"/>
    <mergeCell ref="RTA2:RTD2"/>
    <mergeCell ref="RTE2:RTH2"/>
    <mergeCell ref="RTI2:RTL2"/>
    <mergeCell ref="RTM2:RTP2"/>
    <mergeCell ref="RTQ2:RTT2"/>
    <mergeCell ref="RTU2:RTX2"/>
    <mergeCell ref="RVM2:RVP2"/>
    <mergeCell ref="RVQ2:RVT2"/>
    <mergeCell ref="RTY2:RUB2"/>
    <mergeCell ref="RUC2:RUF2"/>
    <mergeCell ref="RUG2:RUJ2"/>
    <mergeCell ref="RUK2:RUN2"/>
    <mergeCell ref="RSC2:RSF2"/>
    <mergeCell ref="RSG2:RSJ2"/>
    <mergeCell ref="RSK2:RSN2"/>
    <mergeCell ref="RSO2:RSR2"/>
    <mergeCell ref="RRU2:RRX2"/>
    <mergeCell ref="RRY2:RSB2"/>
    <mergeCell ref="RQG2:RQJ2"/>
    <mergeCell ref="RQK2:RQN2"/>
    <mergeCell ref="RQO2:RQR2"/>
    <mergeCell ref="RQS2:RQV2"/>
    <mergeCell ref="RQW2:RQZ2"/>
    <mergeCell ref="RRA2:RRD2"/>
    <mergeCell ref="RSS2:RSV2"/>
    <mergeCell ref="RSW2:RSZ2"/>
    <mergeCell ref="RRE2:RRH2"/>
    <mergeCell ref="RRI2:RRL2"/>
    <mergeCell ref="RRM2:RRP2"/>
    <mergeCell ref="RRQ2:RRT2"/>
    <mergeCell ref="RPI2:RPL2"/>
    <mergeCell ref="RPM2:RPP2"/>
    <mergeCell ref="RPQ2:RPT2"/>
    <mergeCell ref="RPU2:RPX2"/>
    <mergeCell ref="RPA2:RPD2"/>
    <mergeCell ref="RPE2:RPH2"/>
    <mergeCell ref="RNM2:RNP2"/>
    <mergeCell ref="RNQ2:RNT2"/>
    <mergeCell ref="RNU2:RNX2"/>
    <mergeCell ref="RNY2:ROB2"/>
    <mergeCell ref="ROC2:ROF2"/>
    <mergeCell ref="ROG2:ROJ2"/>
    <mergeCell ref="RPY2:RQB2"/>
    <mergeCell ref="RQC2:RQF2"/>
    <mergeCell ref="ROK2:RON2"/>
    <mergeCell ref="ROO2:ROR2"/>
    <mergeCell ref="ROS2:ROV2"/>
    <mergeCell ref="ROW2:ROZ2"/>
    <mergeCell ref="RMO2:RMR2"/>
    <mergeCell ref="RMS2:RMV2"/>
    <mergeCell ref="RMW2:RMZ2"/>
    <mergeCell ref="RNA2:RND2"/>
    <mergeCell ref="RMG2:RMJ2"/>
    <mergeCell ref="RMK2:RMN2"/>
    <mergeCell ref="RKS2:RKV2"/>
    <mergeCell ref="RKW2:RKZ2"/>
    <mergeCell ref="RLA2:RLD2"/>
    <mergeCell ref="RLE2:RLH2"/>
    <mergeCell ref="RLI2:RLL2"/>
    <mergeCell ref="RLM2:RLP2"/>
    <mergeCell ref="RNE2:RNH2"/>
    <mergeCell ref="RNI2:RNL2"/>
    <mergeCell ref="RLQ2:RLT2"/>
    <mergeCell ref="RLU2:RLX2"/>
    <mergeCell ref="RLY2:RMB2"/>
    <mergeCell ref="RMC2:RMF2"/>
    <mergeCell ref="RJU2:RJX2"/>
    <mergeCell ref="RJY2:RKB2"/>
    <mergeCell ref="RKC2:RKF2"/>
    <mergeCell ref="RKG2:RKJ2"/>
    <mergeCell ref="RJM2:RJP2"/>
    <mergeCell ref="RJQ2:RJT2"/>
    <mergeCell ref="RHY2:RIB2"/>
    <mergeCell ref="RIC2:RIF2"/>
    <mergeCell ref="RIG2:RIJ2"/>
    <mergeCell ref="RIK2:RIN2"/>
    <mergeCell ref="RIO2:RIR2"/>
    <mergeCell ref="RIS2:RIV2"/>
    <mergeCell ref="RKK2:RKN2"/>
    <mergeCell ref="RKO2:RKR2"/>
    <mergeCell ref="RIW2:RIZ2"/>
    <mergeCell ref="RJA2:RJD2"/>
    <mergeCell ref="RJE2:RJH2"/>
    <mergeCell ref="RJI2:RJL2"/>
    <mergeCell ref="RHA2:RHD2"/>
    <mergeCell ref="RHE2:RHH2"/>
    <mergeCell ref="RHI2:RHL2"/>
    <mergeCell ref="RHM2:RHP2"/>
    <mergeCell ref="RGS2:RGV2"/>
    <mergeCell ref="RGW2:RGZ2"/>
    <mergeCell ref="RFE2:RFH2"/>
    <mergeCell ref="RFI2:RFL2"/>
    <mergeCell ref="RFM2:RFP2"/>
    <mergeCell ref="RFQ2:RFT2"/>
    <mergeCell ref="RFU2:RFX2"/>
    <mergeCell ref="RFY2:RGB2"/>
    <mergeCell ref="RHQ2:RHT2"/>
    <mergeCell ref="RHU2:RHX2"/>
    <mergeCell ref="RGC2:RGF2"/>
    <mergeCell ref="RGG2:RGJ2"/>
    <mergeCell ref="RGK2:RGN2"/>
    <mergeCell ref="RGO2:RGR2"/>
    <mergeCell ref="REG2:REJ2"/>
    <mergeCell ref="REK2:REN2"/>
    <mergeCell ref="REO2:RER2"/>
    <mergeCell ref="RES2:REV2"/>
    <mergeCell ref="RDY2:REB2"/>
    <mergeCell ref="REC2:REF2"/>
    <mergeCell ref="RCK2:RCN2"/>
    <mergeCell ref="RCO2:RCR2"/>
    <mergeCell ref="RCS2:RCV2"/>
    <mergeCell ref="RCW2:RCZ2"/>
    <mergeCell ref="RDA2:RDD2"/>
    <mergeCell ref="RDE2:RDH2"/>
    <mergeCell ref="REW2:REZ2"/>
    <mergeCell ref="RFA2:RFD2"/>
    <mergeCell ref="RDI2:RDL2"/>
    <mergeCell ref="RDM2:RDP2"/>
    <mergeCell ref="RDQ2:RDT2"/>
    <mergeCell ref="RDU2:RDX2"/>
    <mergeCell ref="RBM2:RBP2"/>
    <mergeCell ref="RBQ2:RBT2"/>
    <mergeCell ref="RBU2:RBX2"/>
    <mergeCell ref="RBY2:RCB2"/>
    <mergeCell ref="RBE2:RBH2"/>
    <mergeCell ref="RBI2:RBL2"/>
    <mergeCell ref="QZQ2:QZT2"/>
    <mergeCell ref="QZU2:QZX2"/>
    <mergeCell ref="QZY2:RAB2"/>
    <mergeCell ref="RAC2:RAF2"/>
    <mergeCell ref="RAG2:RAJ2"/>
    <mergeCell ref="RAK2:RAN2"/>
    <mergeCell ref="RCC2:RCF2"/>
    <mergeCell ref="RCG2:RCJ2"/>
    <mergeCell ref="RAO2:RAR2"/>
    <mergeCell ref="RAS2:RAV2"/>
    <mergeCell ref="RAW2:RAZ2"/>
    <mergeCell ref="RBA2:RBD2"/>
    <mergeCell ref="QYS2:QYV2"/>
    <mergeCell ref="QYW2:QYZ2"/>
    <mergeCell ref="QZA2:QZD2"/>
    <mergeCell ref="QZE2:QZH2"/>
    <mergeCell ref="QYK2:QYN2"/>
    <mergeCell ref="QYO2:QYR2"/>
    <mergeCell ref="QWW2:QWZ2"/>
    <mergeCell ref="QXA2:QXD2"/>
    <mergeCell ref="QXE2:QXH2"/>
    <mergeCell ref="QXI2:QXL2"/>
    <mergeCell ref="QXM2:QXP2"/>
    <mergeCell ref="QXQ2:QXT2"/>
    <mergeCell ref="QZI2:QZL2"/>
    <mergeCell ref="QZM2:QZP2"/>
    <mergeCell ref="QXU2:QXX2"/>
    <mergeCell ref="QXY2:QYB2"/>
    <mergeCell ref="QYC2:QYF2"/>
    <mergeCell ref="QYG2:QYJ2"/>
    <mergeCell ref="QVY2:QWB2"/>
    <mergeCell ref="QWC2:QWF2"/>
    <mergeCell ref="QWG2:QWJ2"/>
    <mergeCell ref="QWK2:QWN2"/>
    <mergeCell ref="QVQ2:QVT2"/>
    <mergeCell ref="QVU2:QVX2"/>
    <mergeCell ref="QUC2:QUF2"/>
    <mergeCell ref="QUG2:QUJ2"/>
    <mergeCell ref="QUK2:QUN2"/>
    <mergeCell ref="QUO2:QUR2"/>
    <mergeCell ref="QUS2:QUV2"/>
    <mergeCell ref="QUW2:QUZ2"/>
    <mergeCell ref="QWO2:QWR2"/>
    <mergeCell ref="QWS2:QWV2"/>
    <mergeCell ref="QVA2:QVD2"/>
    <mergeCell ref="QVE2:QVH2"/>
    <mergeCell ref="QVI2:QVL2"/>
    <mergeCell ref="QVM2:QVP2"/>
    <mergeCell ref="QTE2:QTH2"/>
    <mergeCell ref="QTI2:QTL2"/>
    <mergeCell ref="QTM2:QTP2"/>
    <mergeCell ref="QTQ2:QTT2"/>
    <mergeCell ref="QSW2:QSZ2"/>
    <mergeCell ref="QTA2:QTD2"/>
    <mergeCell ref="QRI2:QRL2"/>
    <mergeCell ref="QRM2:QRP2"/>
    <mergeCell ref="QRQ2:QRT2"/>
    <mergeCell ref="QRU2:QRX2"/>
    <mergeCell ref="QRY2:QSB2"/>
    <mergeCell ref="QSC2:QSF2"/>
    <mergeCell ref="QTU2:QTX2"/>
    <mergeCell ref="QTY2:QUB2"/>
    <mergeCell ref="QSG2:QSJ2"/>
    <mergeCell ref="QSK2:QSN2"/>
    <mergeCell ref="QSO2:QSR2"/>
    <mergeCell ref="QSS2:QSV2"/>
    <mergeCell ref="QQK2:QQN2"/>
    <mergeCell ref="QQO2:QQR2"/>
    <mergeCell ref="QQS2:QQV2"/>
    <mergeCell ref="QQW2:QQZ2"/>
    <mergeCell ref="QQC2:QQF2"/>
    <mergeCell ref="QQG2:QQJ2"/>
    <mergeCell ref="QOO2:QOR2"/>
    <mergeCell ref="QOS2:QOV2"/>
    <mergeCell ref="QOW2:QOZ2"/>
    <mergeCell ref="QPA2:QPD2"/>
    <mergeCell ref="QPE2:QPH2"/>
    <mergeCell ref="QPI2:QPL2"/>
    <mergeCell ref="QRA2:QRD2"/>
    <mergeCell ref="QRE2:QRH2"/>
    <mergeCell ref="QPM2:QPP2"/>
    <mergeCell ref="QPQ2:QPT2"/>
    <mergeCell ref="QPU2:QPX2"/>
    <mergeCell ref="QPY2:QQB2"/>
    <mergeCell ref="QNQ2:QNT2"/>
    <mergeCell ref="QNU2:QNX2"/>
    <mergeCell ref="QNY2:QOB2"/>
    <mergeCell ref="QOC2:QOF2"/>
    <mergeCell ref="QNI2:QNL2"/>
    <mergeCell ref="QNM2:QNP2"/>
    <mergeCell ref="QLU2:QLX2"/>
    <mergeCell ref="QLY2:QMB2"/>
    <mergeCell ref="QMC2:QMF2"/>
    <mergeCell ref="QMG2:QMJ2"/>
    <mergeCell ref="QMK2:QMN2"/>
    <mergeCell ref="QMO2:QMR2"/>
    <mergeCell ref="QOG2:QOJ2"/>
    <mergeCell ref="QOK2:QON2"/>
    <mergeCell ref="QMS2:QMV2"/>
    <mergeCell ref="QMW2:QMZ2"/>
    <mergeCell ref="QNA2:QND2"/>
    <mergeCell ref="QNE2:QNH2"/>
    <mergeCell ref="QKW2:QKZ2"/>
    <mergeCell ref="QLA2:QLD2"/>
    <mergeCell ref="QLE2:QLH2"/>
    <mergeCell ref="QLI2:QLL2"/>
    <mergeCell ref="QKO2:QKR2"/>
    <mergeCell ref="QKS2:QKV2"/>
    <mergeCell ref="QJA2:QJD2"/>
    <mergeCell ref="QJE2:QJH2"/>
    <mergeCell ref="QJI2:QJL2"/>
    <mergeCell ref="QJM2:QJP2"/>
    <mergeCell ref="QJQ2:QJT2"/>
    <mergeCell ref="QJU2:QJX2"/>
    <mergeCell ref="QLM2:QLP2"/>
    <mergeCell ref="QLQ2:QLT2"/>
    <mergeCell ref="QJY2:QKB2"/>
    <mergeCell ref="QKC2:QKF2"/>
    <mergeCell ref="QKG2:QKJ2"/>
    <mergeCell ref="QKK2:QKN2"/>
    <mergeCell ref="QIC2:QIF2"/>
    <mergeCell ref="QIG2:QIJ2"/>
    <mergeCell ref="QIK2:QIN2"/>
    <mergeCell ref="QIO2:QIR2"/>
    <mergeCell ref="QHU2:QHX2"/>
    <mergeCell ref="QHY2:QIB2"/>
    <mergeCell ref="QGG2:QGJ2"/>
    <mergeCell ref="QGK2:QGN2"/>
    <mergeCell ref="QGO2:QGR2"/>
    <mergeCell ref="QGS2:QGV2"/>
    <mergeCell ref="QGW2:QGZ2"/>
    <mergeCell ref="QHA2:QHD2"/>
    <mergeCell ref="QIS2:QIV2"/>
    <mergeCell ref="QIW2:QIZ2"/>
    <mergeCell ref="QHE2:QHH2"/>
    <mergeCell ref="QHI2:QHL2"/>
    <mergeCell ref="QHM2:QHP2"/>
    <mergeCell ref="QHQ2:QHT2"/>
    <mergeCell ref="QFI2:QFL2"/>
    <mergeCell ref="QFM2:QFP2"/>
    <mergeCell ref="QFQ2:QFT2"/>
    <mergeCell ref="QFU2:QFX2"/>
    <mergeCell ref="QFA2:QFD2"/>
    <mergeCell ref="QFE2:QFH2"/>
    <mergeCell ref="QDM2:QDP2"/>
    <mergeCell ref="QDQ2:QDT2"/>
    <mergeCell ref="QDU2:QDX2"/>
    <mergeCell ref="QDY2:QEB2"/>
    <mergeCell ref="QEC2:QEF2"/>
    <mergeCell ref="QEG2:QEJ2"/>
    <mergeCell ref="QFY2:QGB2"/>
    <mergeCell ref="QGC2:QGF2"/>
    <mergeCell ref="QEK2:QEN2"/>
    <mergeCell ref="QEO2:QER2"/>
    <mergeCell ref="QES2:QEV2"/>
    <mergeCell ref="QEW2:QEZ2"/>
    <mergeCell ref="QCO2:QCR2"/>
    <mergeCell ref="QCS2:QCV2"/>
    <mergeCell ref="QCW2:QCZ2"/>
    <mergeCell ref="QDA2:QDD2"/>
    <mergeCell ref="QCG2:QCJ2"/>
    <mergeCell ref="QCK2:QCN2"/>
    <mergeCell ref="QAS2:QAV2"/>
    <mergeCell ref="QAW2:QAZ2"/>
    <mergeCell ref="QBA2:QBD2"/>
    <mergeCell ref="QBE2:QBH2"/>
    <mergeCell ref="QBI2:QBL2"/>
    <mergeCell ref="QBM2:QBP2"/>
    <mergeCell ref="QDE2:QDH2"/>
    <mergeCell ref="QDI2:QDL2"/>
    <mergeCell ref="QBQ2:QBT2"/>
    <mergeCell ref="QBU2:QBX2"/>
    <mergeCell ref="QBY2:QCB2"/>
    <mergeCell ref="QCC2:QCF2"/>
    <mergeCell ref="PZU2:PZX2"/>
    <mergeCell ref="PZY2:QAB2"/>
    <mergeCell ref="QAC2:QAF2"/>
    <mergeCell ref="QAG2:QAJ2"/>
    <mergeCell ref="PZM2:PZP2"/>
    <mergeCell ref="PZQ2:PZT2"/>
    <mergeCell ref="PXY2:PYB2"/>
    <mergeCell ref="PYC2:PYF2"/>
    <mergeCell ref="PYG2:PYJ2"/>
    <mergeCell ref="PYK2:PYN2"/>
    <mergeCell ref="PYO2:PYR2"/>
    <mergeCell ref="PYS2:PYV2"/>
    <mergeCell ref="QAK2:QAN2"/>
    <mergeCell ref="QAO2:QAR2"/>
    <mergeCell ref="PYW2:PYZ2"/>
    <mergeCell ref="PZA2:PZD2"/>
    <mergeCell ref="PZE2:PZH2"/>
    <mergeCell ref="PZI2:PZL2"/>
    <mergeCell ref="PXA2:PXD2"/>
    <mergeCell ref="PXE2:PXH2"/>
    <mergeCell ref="PXI2:PXL2"/>
    <mergeCell ref="PXM2:PXP2"/>
    <mergeCell ref="PWS2:PWV2"/>
    <mergeCell ref="PWW2:PWZ2"/>
    <mergeCell ref="PVE2:PVH2"/>
    <mergeCell ref="PVI2:PVL2"/>
    <mergeCell ref="PVM2:PVP2"/>
    <mergeCell ref="PVQ2:PVT2"/>
    <mergeCell ref="PVU2:PVX2"/>
    <mergeCell ref="PVY2:PWB2"/>
    <mergeCell ref="PXQ2:PXT2"/>
    <mergeCell ref="PXU2:PXX2"/>
    <mergeCell ref="PWC2:PWF2"/>
    <mergeCell ref="PWG2:PWJ2"/>
    <mergeCell ref="PWK2:PWN2"/>
    <mergeCell ref="PWO2:PWR2"/>
    <mergeCell ref="PUG2:PUJ2"/>
    <mergeCell ref="PUK2:PUN2"/>
    <mergeCell ref="PUO2:PUR2"/>
    <mergeCell ref="PUS2:PUV2"/>
    <mergeCell ref="PTY2:PUB2"/>
    <mergeCell ref="PUC2:PUF2"/>
    <mergeCell ref="PSK2:PSN2"/>
    <mergeCell ref="PSO2:PSR2"/>
    <mergeCell ref="PSS2:PSV2"/>
    <mergeCell ref="PSW2:PSZ2"/>
    <mergeCell ref="PTA2:PTD2"/>
    <mergeCell ref="PTE2:PTH2"/>
    <mergeCell ref="PUW2:PUZ2"/>
    <mergeCell ref="PVA2:PVD2"/>
    <mergeCell ref="PTI2:PTL2"/>
    <mergeCell ref="PTM2:PTP2"/>
    <mergeCell ref="PTQ2:PTT2"/>
    <mergeCell ref="PTU2:PTX2"/>
    <mergeCell ref="PRM2:PRP2"/>
    <mergeCell ref="PRQ2:PRT2"/>
    <mergeCell ref="PRU2:PRX2"/>
    <mergeCell ref="PRY2:PSB2"/>
    <mergeCell ref="PRE2:PRH2"/>
    <mergeCell ref="PRI2:PRL2"/>
    <mergeCell ref="PPQ2:PPT2"/>
    <mergeCell ref="PPU2:PPX2"/>
    <mergeCell ref="PPY2:PQB2"/>
    <mergeCell ref="PQC2:PQF2"/>
    <mergeCell ref="PQG2:PQJ2"/>
    <mergeCell ref="PQK2:PQN2"/>
    <mergeCell ref="PSC2:PSF2"/>
    <mergeCell ref="PSG2:PSJ2"/>
    <mergeCell ref="PQO2:PQR2"/>
    <mergeCell ref="PQS2:PQV2"/>
    <mergeCell ref="PQW2:PQZ2"/>
    <mergeCell ref="PRA2:PRD2"/>
    <mergeCell ref="POS2:POV2"/>
    <mergeCell ref="POW2:POZ2"/>
    <mergeCell ref="PPA2:PPD2"/>
    <mergeCell ref="PPE2:PPH2"/>
    <mergeCell ref="POK2:PON2"/>
    <mergeCell ref="POO2:POR2"/>
    <mergeCell ref="PMW2:PMZ2"/>
    <mergeCell ref="PNA2:PND2"/>
    <mergeCell ref="PNE2:PNH2"/>
    <mergeCell ref="PNI2:PNL2"/>
    <mergeCell ref="PNM2:PNP2"/>
    <mergeCell ref="PNQ2:PNT2"/>
    <mergeCell ref="PPI2:PPL2"/>
    <mergeCell ref="PPM2:PPP2"/>
    <mergeCell ref="PNU2:PNX2"/>
    <mergeCell ref="PNY2:POB2"/>
    <mergeCell ref="POC2:POF2"/>
    <mergeCell ref="POG2:POJ2"/>
    <mergeCell ref="PLY2:PMB2"/>
    <mergeCell ref="PMC2:PMF2"/>
    <mergeCell ref="PMG2:PMJ2"/>
    <mergeCell ref="PMK2:PMN2"/>
    <mergeCell ref="PLQ2:PLT2"/>
    <mergeCell ref="PLU2:PLX2"/>
    <mergeCell ref="PKC2:PKF2"/>
    <mergeCell ref="PKG2:PKJ2"/>
    <mergeCell ref="PKK2:PKN2"/>
    <mergeCell ref="PKO2:PKR2"/>
    <mergeCell ref="PKS2:PKV2"/>
    <mergeCell ref="PKW2:PKZ2"/>
    <mergeCell ref="PMO2:PMR2"/>
    <mergeCell ref="PMS2:PMV2"/>
    <mergeCell ref="PLA2:PLD2"/>
    <mergeCell ref="PLE2:PLH2"/>
    <mergeCell ref="PLI2:PLL2"/>
    <mergeCell ref="PLM2:PLP2"/>
    <mergeCell ref="PJE2:PJH2"/>
    <mergeCell ref="PJI2:PJL2"/>
    <mergeCell ref="PJM2:PJP2"/>
    <mergeCell ref="PJQ2:PJT2"/>
    <mergeCell ref="PIW2:PIZ2"/>
    <mergeCell ref="PJA2:PJD2"/>
    <mergeCell ref="PHI2:PHL2"/>
    <mergeCell ref="PHM2:PHP2"/>
    <mergeCell ref="PHQ2:PHT2"/>
    <mergeCell ref="PHU2:PHX2"/>
    <mergeCell ref="PHY2:PIB2"/>
    <mergeCell ref="PIC2:PIF2"/>
    <mergeCell ref="PJU2:PJX2"/>
    <mergeCell ref="PJY2:PKB2"/>
    <mergeCell ref="PIG2:PIJ2"/>
    <mergeCell ref="PIK2:PIN2"/>
    <mergeCell ref="PIO2:PIR2"/>
    <mergeCell ref="PIS2:PIV2"/>
    <mergeCell ref="PGK2:PGN2"/>
    <mergeCell ref="PGO2:PGR2"/>
    <mergeCell ref="PGS2:PGV2"/>
    <mergeCell ref="PGW2:PGZ2"/>
    <mergeCell ref="PGC2:PGF2"/>
    <mergeCell ref="PGG2:PGJ2"/>
    <mergeCell ref="PEO2:PER2"/>
    <mergeCell ref="PES2:PEV2"/>
    <mergeCell ref="PEW2:PEZ2"/>
    <mergeCell ref="PFA2:PFD2"/>
    <mergeCell ref="PFE2:PFH2"/>
    <mergeCell ref="PFI2:PFL2"/>
    <mergeCell ref="PHA2:PHD2"/>
    <mergeCell ref="PHE2:PHH2"/>
    <mergeCell ref="PFM2:PFP2"/>
    <mergeCell ref="PFQ2:PFT2"/>
    <mergeCell ref="PFU2:PFX2"/>
    <mergeCell ref="PFY2:PGB2"/>
    <mergeCell ref="PDQ2:PDT2"/>
    <mergeCell ref="PDU2:PDX2"/>
    <mergeCell ref="PDY2:PEB2"/>
    <mergeCell ref="PEC2:PEF2"/>
    <mergeCell ref="PDI2:PDL2"/>
    <mergeCell ref="PDM2:PDP2"/>
    <mergeCell ref="PBU2:PBX2"/>
    <mergeCell ref="PBY2:PCB2"/>
    <mergeCell ref="PCC2:PCF2"/>
    <mergeCell ref="PCG2:PCJ2"/>
    <mergeCell ref="PCK2:PCN2"/>
    <mergeCell ref="PCO2:PCR2"/>
    <mergeCell ref="PEG2:PEJ2"/>
    <mergeCell ref="PEK2:PEN2"/>
    <mergeCell ref="PCS2:PCV2"/>
    <mergeCell ref="PCW2:PCZ2"/>
    <mergeCell ref="PDA2:PDD2"/>
    <mergeCell ref="PDE2:PDH2"/>
    <mergeCell ref="PAW2:PAZ2"/>
    <mergeCell ref="PBA2:PBD2"/>
    <mergeCell ref="PBE2:PBH2"/>
    <mergeCell ref="PBI2:PBL2"/>
    <mergeCell ref="PAO2:PAR2"/>
    <mergeCell ref="PAS2:PAV2"/>
    <mergeCell ref="OZA2:OZD2"/>
    <mergeCell ref="OZE2:OZH2"/>
    <mergeCell ref="OZI2:OZL2"/>
    <mergeCell ref="OZM2:OZP2"/>
    <mergeCell ref="OZQ2:OZT2"/>
    <mergeCell ref="OZU2:OZX2"/>
    <mergeCell ref="PBM2:PBP2"/>
    <mergeCell ref="PBQ2:PBT2"/>
    <mergeCell ref="OZY2:PAB2"/>
    <mergeCell ref="PAC2:PAF2"/>
    <mergeCell ref="PAG2:PAJ2"/>
    <mergeCell ref="PAK2:PAN2"/>
    <mergeCell ref="OYC2:OYF2"/>
    <mergeCell ref="OYG2:OYJ2"/>
    <mergeCell ref="OYK2:OYN2"/>
    <mergeCell ref="OYO2:OYR2"/>
    <mergeCell ref="OXU2:OXX2"/>
    <mergeCell ref="OXY2:OYB2"/>
    <mergeCell ref="OWG2:OWJ2"/>
    <mergeCell ref="OWK2:OWN2"/>
    <mergeCell ref="OWO2:OWR2"/>
    <mergeCell ref="OWS2:OWV2"/>
    <mergeCell ref="OWW2:OWZ2"/>
    <mergeCell ref="OXA2:OXD2"/>
    <mergeCell ref="OYS2:OYV2"/>
    <mergeCell ref="OYW2:OYZ2"/>
    <mergeCell ref="OXE2:OXH2"/>
    <mergeCell ref="OXI2:OXL2"/>
    <mergeCell ref="OXM2:OXP2"/>
    <mergeCell ref="OXQ2:OXT2"/>
    <mergeCell ref="OVI2:OVL2"/>
    <mergeCell ref="OVM2:OVP2"/>
    <mergeCell ref="OVQ2:OVT2"/>
    <mergeCell ref="OVU2:OVX2"/>
    <mergeCell ref="OVA2:OVD2"/>
    <mergeCell ref="OVE2:OVH2"/>
    <mergeCell ref="OTM2:OTP2"/>
    <mergeCell ref="OTQ2:OTT2"/>
    <mergeCell ref="OTU2:OTX2"/>
    <mergeCell ref="OTY2:OUB2"/>
    <mergeCell ref="OUC2:OUF2"/>
    <mergeCell ref="OUG2:OUJ2"/>
    <mergeCell ref="OVY2:OWB2"/>
    <mergeCell ref="OWC2:OWF2"/>
    <mergeCell ref="OUK2:OUN2"/>
    <mergeCell ref="OUO2:OUR2"/>
    <mergeCell ref="OUS2:OUV2"/>
    <mergeCell ref="OUW2:OUZ2"/>
    <mergeCell ref="OSO2:OSR2"/>
    <mergeCell ref="OSS2:OSV2"/>
    <mergeCell ref="OSW2:OSZ2"/>
    <mergeCell ref="OTA2:OTD2"/>
    <mergeCell ref="OSG2:OSJ2"/>
    <mergeCell ref="OSK2:OSN2"/>
    <mergeCell ref="OQS2:OQV2"/>
    <mergeCell ref="OQW2:OQZ2"/>
    <mergeCell ref="ORA2:ORD2"/>
    <mergeCell ref="ORE2:ORH2"/>
    <mergeCell ref="ORI2:ORL2"/>
    <mergeCell ref="ORM2:ORP2"/>
    <mergeCell ref="OTE2:OTH2"/>
    <mergeCell ref="OTI2:OTL2"/>
    <mergeCell ref="ORQ2:ORT2"/>
    <mergeCell ref="ORU2:ORX2"/>
    <mergeCell ref="ORY2:OSB2"/>
    <mergeCell ref="OSC2:OSF2"/>
    <mergeCell ref="OPU2:OPX2"/>
    <mergeCell ref="OPY2:OQB2"/>
    <mergeCell ref="OQC2:OQF2"/>
    <mergeCell ref="OQG2:OQJ2"/>
    <mergeCell ref="OPM2:OPP2"/>
    <mergeCell ref="OPQ2:OPT2"/>
    <mergeCell ref="ONY2:OOB2"/>
    <mergeCell ref="OOC2:OOF2"/>
    <mergeCell ref="OOG2:OOJ2"/>
    <mergeCell ref="OOK2:OON2"/>
    <mergeCell ref="OOO2:OOR2"/>
    <mergeCell ref="OOS2:OOV2"/>
    <mergeCell ref="OQK2:OQN2"/>
    <mergeCell ref="OQO2:OQR2"/>
    <mergeCell ref="OOW2:OOZ2"/>
    <mergeCell ref="OPA2:OPD2"/>
    <mergeCell ref="OPE2:OPH2"/>
    <mergeCell ref="OPI2:OPL2"/>
    <mergeCell ref="ONA2:OND2"/>
    <mergeCell ref="ONE2:ONH2"/>
    <mergeCell ref="ONI2:ONL2"/>
    <mergeCell ref="ONM2:ONP2"/>
    <mergeCell ref="OMS2:OMV2"/>
    <mergeCell ref="OMW2:OMZ2"/>
    <mergeCell ref="OLE2:OLH2"/>
    <mergeCell ref="OLI2:OLL2"/>
    <mergeCell ref="OLM2:OLP2"/>
    <mergeCell ref="OLQ2:OLT2"/>
    <mergeCell ref="OLU2:OLX2"/>
    <mergeCell ref="OLY2:OMB2"/>
    <mergeCell ref="ONQ2:ONT2"/>
    <mergeCell ref="ONU2:ONX2"/>
    <mergeCell ref="OMC2:OMF2"/>
    <mergeCell ref="OMG2:OMJ2"/>
    <mergeCell ref="OMK2:OMN2"/>
    <mergeCell ref="OMO2:OMR2"/>
    <mergeCell ref="OKG2:OKJ2"/>
    <mergeCell ref="OKK2:OKN2"/>
    <mergeCell ref="OKO2:OKR2"/>
    <mergeCell ref="OKS2:OKV2"/>
    <mergeCell ref="OJY2:OKB2"/>
    <mergeCell ref="OKC2:OKF2"/>
    <mergeCell ref="OIK2:OIN2"/>
    <mergeCell ref="OIO2:OIR2"/>
    <mergeCell ref="OIS2:OIV2"/>
    <mergeCell ref="OIW2:OIZ2"/>
    <mergeCell ref="OJA2:OJD2"/>
    <mergeCell ref="OJE2:OJH2"/>
    <mergeCell ref="OKW2:OKZ2"/>
    <mergeCell ref="OLA2:OLD2"/>
    <mergeCell ref="OJI2:OJL2"/>
    <mergeCell ref="OJM2:OJP2"/>
    <mergeCell ref="OJQ2:OJT2"/>
    <mergeCell ref="OJU2:OJX2"/>
    <mergeCell ref="OHM2:OHP2"/>
    <mergeCell ref="OHQ2:OHT2"/>
    <mergeCell ref="OHU2:OHX2"/>
    <mergeCell ref="OHY2:OIB2"/>
    <mergeCell ref="OHE2:OHH2"/>
    <mergeCell ref="OHI2:OHL2"/>
    <mergeCell ref="OFQ2:OFT2"/>
    <mergeCell ref="OFU2:OFX2"/>
    <mergeCell ref="OFY2:OGB2"/>
    <mergeCell ref="OGC2:OGF2"/>
    <mergeCell ref="OGG2:OGJ2"/>
    <mergeCell ref="OGK2:OGN2"/>
    <mergeCell ref="OIC2:OIF2"/>
    <mergeCell ref="OIG2:OIJ2"/>
    <mergeCell ref="OGO2:OGR2"/>
    <mergeCell ref="OGS2:OGV2"/>
    <mergeCell ref="OGW2:OGZ2"/>
    <mergeCell ref="OHA2:OHD2"/>
    <mergeCell ref="OES2:OEV2"/>
    <mergeCell ref="OEW2:OEZ2"/>
    <mergeCell ref="OFA2:OFD2"/>
    <mergeCell ref="OFE2:OFH2"/>
    <mergeCell ref="OEK2:OEN2"/>
    <mergeCell ref="OEO2:OER2"/>
    <mergeCell ref="OCW2:OCZ2"/>
    <mergeCell ref="ODA2:ODD2"/>
    <mergeCell ref="ODE2:ODH2"/>
    <mergeCell ref="ODI2:ODL2"/>
    <mergeCell ref="ODM2:ODP2"/>
    <mergeCell ref="ODQ2:ODT2"/>
    <mergeCell ref="OFI2:OFL2"/>
    <mergeCell ref="OFM2:OFP2"/>
    <mergeCell ref="ODU2:ODX2"/>
    <mergeCell ref="ODY2:OEB2"/>
    <mergeCell ref="OEC2:OEF2"/>
    <mergeCell ref="OEG2:OEJ2"/>
    <mergeCell ref="OBY2:OCB2"/>
    <mergeCell ref="OCC2:OCF2"/>
    <mergeCell ref="OCG2:OCJ2"/>
    <mergeCell ref="OCK2:OCN2"/>
    <mergeCell ref="OBQ2:OBT2"/>
    <mergeCell ref="OBU2:OBX2"/>
    <mergeCell ref="OAC2:OAF2"/>
    <mergeCell ref="OAG2:OAJ2"/>
    <mergeCell ref="OAK2:OAN2"/>
    <mergeCell ref="OAO2:OAR2"/>
    <mergeCell ref="OAS2:OAV2"/>
    <mergeCell ref="OAW2:OAZ2"/>
    <mergeCell ref="OCO2:OCR2"/>
    <mergeCell ref="OCS2:OCV2"/>
    <mergeCell ref="OBA2:OBD2"/>
    <mergeCell ref="OBE2:OBH2"/>
    <mergeCell ref="OBI2:OBL2"/>
    <mergeCell ref="OBM2:OBP2"/>
    <mergeCell ref="NZE2:NZH2"/>
    <mergeCell ref="NZI2:NZL2"/>
    <mergeCell ref="NZM2:NZP2"/>
    <mergeCell ref="NZQ2:NZT2"/>
    <mergeCell ref="NYW2:NYZ2"/>
    <mergeCell ref="NZA2:NZD2"/>
    <mergeCell ref="NXI2:NXL2"/>
    <mergeCell ref="NXM2:NXP2"/>
    <mergeCell ref="NXQ2:NXT2"/>
    <mergeCell ref="NXU2:NXX2"/>
    <mergeCell ref="NXY2:NYB2"/>
    <mergeCell ref="NYC2:NYF2"/>
    <mergeCell ref="NZU2:NZX2"/>
    <mergeCell ref="NZY2:OAB2"/>
    <mergeCell ref="NYG2:NYJ2"/>
    <mergeCell ref="NYK2:NYN2"/>
    <mergeCell ref="NYO2:NYR2"/>
    <mergeCell ref="NYS2:NYV2"/>
    <mergeCell ref="NWK2:NWN2"/>
    <mergeCell ref="NWO2:NWR2"/>
    <mergeCell ref="NWS2:NWV2"/>
    <mergeCell ref="NWW2:NWZ2"/>
    <mergeCell ref="NWC2:NWF2"/>
    <mergeCell ref="NWG2:NWJ2"/>
    <mergeCell ref="NUO2:NUR2"/>
    <mergeCell ref="NUS2:NUV2"/>
    <mergeCell ref="NUW2:NUZ2"/>
    <mergeCell ref="NVA2:NVD2"/>
    <mergeCell ref="NVE2:NVH2"/>
    <mergeCell ref="NVI2:NVL2"/>
    <mergeCell ref="NXA2:NXD2"/>
    <mergeCell ref="NXE2:NXH2"/>
    <mergeCell ref="NVM2:NVP2"/>
    <mergeCell ref="NVQ2:NVT2"/>
    <mergeCell ref="NVU2:NVX2"/>
    <mergeCell ref="NVY2:NWB2"/>
    <mergeCell ref="NTQ2:NTT2"/>
    <mergeCell ref="NTU2:NTX2"/>
    <mergeCell ref="NTY2:NUB2"/>
    <mergeCell ref="NUC2:NUF2"/>
    <mergeCell ref="NTI2:NTL2"/>
    <mergeCell ref="NTM2:NTP2"/>
    <mergeCell ref="NRU2:NRX2"/>
    <mergeCell ref="NRY2:NSB2"/>
    <mergeCell ref="NSC2:NSF2"/>
    <mergeCell ref="NSG2:NSJ2"/>
    <mergeCell ref="NSK2:NSN2"/>
    <mergeCell ref="NSO2:NSR2"/>
    <mergeCell ref="NUG2:NUJ2"/>
    <mergeCell ref="NUK2:NUN2"/>
    <mergeCell ref="NSS2:NSV2"/>
    <mergeCell ref="NSW2:NSZ2"/>
    <mergeCell ref="NTA2:NTD2"/>
    <mergeCell ref="NTE2:NTH2"/>
    <mergeCell ref="NQW2:NQZ2"/>
    <mergeCell ref="NRA2:NRD2"/>
    <mergeCell ref="NRE2:NRH2"/>
    <mergeCell ref="NRI2:NRL2"/>
    <mergeCell ref="NQO2:NQR2"/>
    <mergeCell ref="NQS2:NQV2"/>
    <mergeCell ref="NPA2:NPD2"/>
    <mergeCell ref="NPE2:NPH2"/>
    <mergeCell ref="NPI2:NPL2"/>
    <mergeCell ref="NPM2:NPP2"/>
    <mergeCell ref="NPQ2:NPT2"/>
    <mergeCell ref="NPU2:NPX2"/>
    <mergeCell ref="NRM2:NRP2"/>
    <mergeCell ref="NRQ2:NRT2"/>
    <mergeCell ref="NPY2:NQB2"/>
    <mergeCell ref="NQC2:NQF2"/>
    <mergeCell ref="NQG2:NQJ2"/>
    <mergeCell ref="NQK2:NQN2"/>
    <mergeCell ref="NOC2:NOF2"/>
    <mergeCell ref="NOG2:NOJ2"/>
    <mergeCell ref="NOK2:NON2"/>
    <mergeCell ref="NOO2:NOR2"/>
    <mergeCell ref="NNU2:NNX2"/>
    <mergeCell ref="NNY2:NOB2"/>
    <mergeCell ref="NMG2:NMJ2"/>
    <mergeCell ref="NMK2:NMN2"/>
    <mergeCell ref="NMO2:NMR2"/>
    <mergeCell ref="NMS2:NMV2"/>
    <mergeCell ref="NMW2:NMZ2"/>
    <mergeCell ref="NNA2:NND2"/>
    <mergeCell ref="NOS2:NOV2"/>
    <mergeCell ref="NOW2:NOZ2"/>
    <mergeCell ref="NNE2:NNH2"/>
    <mergeCell ref="NNI2:NNL2"/>
    <mergeCell ref="NNM2:NNP2"/>
    <mergeCell ref="NNQ2:NNT2"/>
    <mergeCell ref="NLI2:NLL2"/>
    <mergeCell ref="NLM2:NLP2"/>
    <mergeCell ref="NLQ2:NLT2"/>
    <mergeCell ref="NLU2:NLX2"/>
    <mergeCell ref="NLA2:NLD2"/>
    <mergeCell ref="NLE2:NLH2"/>
    <mergeCell ref="NJM2:NJP2"/>
    <mergeCell ref="NJQ2:NJT2"/>
    <mergeCell ref="NJU2:NJX2"/>
    <mergeCell ref="NJY2:NKB2"/>
    <mergeCell ref="NKC2:NKF2"/>
    <mergeCell ref="NKG2:NKJ2"/>
    <mergeCell ref="NLY2:NMB2"/>
    <mergeCell ref="NMC2:NMF2"/>
    <mergeCell ref="NKK2:NKN2"/>
    <mergeCell ref="NKO2:NKR2"/>
    <mergeCell ref="NKS2:NKV2"/>
    <mergeCell ref="NKW2:NKZ2"/>
    <mergeCell ref="NIO2:NIR2"/>
    <mergeCell ref="NIS2:NIV2"/>
    <mergeCell ref="NIW2:NIZ2"/>
    <mergeCell ref="NJA2:NJD2"/>
    <mergeCell ref="NIG2:NIJ2"/>
    <mergeCell ref="NIK2:NIN2"/>
    <mergeCell ref="NGS2:NGV2"/>
    <mergeCell ref="NGW2:NGZ2"/>
    <mergeCell ref="NHA2:NHD2"/>
    <mergeCell ref="NHE2:NHH2"/>
    <mergeCell ref="NHI2:NHL2"/>
    <mergeCell ref="NHM2:NHP2"/>
    <mergeCell ref="NJE2:NJH2"/>
    <mergeCell ref="NJI2:NJL2"/>
    <mergeCell ref="NHQ2:NHT2"/>
    <mergeCell ref="NHU2:NHX2"/>
    <mergeCell ref="NHY2:NIB2"/>
    <mergeCell ref="NIC2:NIF2"/>
    <mergeCell ref="NFU2:NFX2"/>
    <mergeCell ref="NFY2:NGB2"/>
    <mergeCell ref="NGC2:NGF2"/>
    <mergeCell ref="NGG2:NGJ2"/>
    <mergeCell ref="NFM2:NFP2"/>
    <mergeCell ref="NFQ2:NFT2"/>
    <mergeCell ref="NDY2:NEB2"/>
    <mergeCell ref="NEC2:NEF2"/>
    <mergeCell ref="NEG2:NEJ2"/>
    <mergeCell ref="NEK2:NEN2"/>
    <mergeCell ref="NEO2:NER2"/>
    <mergeCell ref="NES2:NEV2"/>
    <mergeCell ref="NGK2:NGN2"/>
    <mergeCell ref="NGO2:NGR2"/>
    <mergeCell ref="NEW2:NEZ2"/>
    <mergeCell ref="NFA2:NFD2"/>
    <mergeCell ref="NFE2:NFH2"/>
    <mergeCell ref="NFI2:NFL2"/>
    <mergeCell ref="NDA2:NDD2"/>
    <mergeCell ref="NDE2:NDH2"/>
    <mergeCell ref="NDI2:NDL2"/>
    <mergeCell ref="NDM2:NDP2"/>
    <mergeCell ref="NCS2:NCV2"/>
    <mergeCell ref="NCW2:NCZ2"/>
    <mergeCell ref="NBE2:NBH2"/>
    <mergeCell ref="NBI2:NBL2"/>
    <mergeCell ref="NBM2:NBP2"/>
    <mergeCell ref="NBQ2:NBT2"/>
    <mergeCell ref="NBU2:NBX2"/>
    <mergeCell ref="NBY2:NCB2"/>
    <mergeCell ref="NDQ2:NDT2"/>
    <mergeCell ref="NDU2:NDX2"/>
    <mergeCell ref="NCC2:NCF2"/>
    <mergeCell ref="NCG2:NCJ2"/>
    <mergeCell ref="NCK2:NCN2"/>
    <mergeCell ref="NCO2:NCR2"/>
    <mergeCell ref="NAG2:NAJ2"/>
    <mergeCell ref="NAK2:NAN2"/>
    <mergeCell ref="NAO2:NAR2"/>
    <mergeCell ref="NAS2:NAV2"/>
    <mergeCell ref="MZY2:NAB2"/>
    <mergeCell ref="NAC2:NAF2"/>
    <mergeCell ref="MYK2:MYN2"/>
    <mergeCell ref="MYO2:MYR2"/>
    <mergeCell ref="MYS2:MYV2"/>
    <mergeCell ref="MYW2:MYZ2"/>
    <mergeCell ref="MZA2:MZD2"/>
    <mergeCell ref="MZE2:MZH2"/>
    <mergeCell ref="NAW2:NAZ2"/>
    <mergeCell ref="NBA2:NBD2"/>
    <mergeCell ref="MZI2:MZL2"/>
    <mergeCell ref="MZM2:MZP2"/>
    <mergeCell ref="MZQ2:MZT2"/>
    <mergeCell ref="MZU2:MZX2"/>
    <mergeCell ref="MXM2:MXP2"/>
    <mergeCell ref="MXQ2:MXT2"/>
    <mergeCell ref="MXU2:MXX2"/>
    <mergeCell ref="MXY2:MYB2"/>
    <mergeCell ref="MXE2:MXH2"/>
    <mergeCell ref="MXI2:MXL2"/>
    <mergeCell ref="MVQ2:MVT2"/>
    <mergeCell ref="MVU2:MVX2"/>
    <mergeCell ref="MVY2:MWB2"/>
    <mergeCell ref="MWC2:MWF2"/>
    <mergeCell ref="MWG2:MWJ2"/>
    <mergeCell ref="MWK2:MWN2"/>
    <mergeCell ref="MYC2:MYF2"/>
    <mergeCell ref="MYG2:MYJ2"/>
    <mergeCell ref="MWO2:MWR2"/>
    <mergeCell ref="MWS2:MWV2"/>
    <mergeCell ref="MWW2:MWZ2"/>
    <mergeCell ref="MXA2:MXD2"/>
    <mergeCell ref="MUS2:MUV2"/>
    <mergeCell ref="MUW2:MUZ2"/>
    <mergeCell ref="MVA2:MVD2"/>
    <mergeCell ref="MVE2:MVH2"/>
    <mergeCell ref="MUK2:MUN2"/>
    <mergeCell ref="MUO2:MUR2"/>
    <mergeCell ref="MSW2:MSZ2"/>
    <mergeCell ref="MTA2:MTD2"/>
    <mergeCell ref="MTE2:MTH2"/>
    <mergeCell ref="MTI2:MTL2"/>
    <mergeCell ref="MTM2:MTP2"/>
    <mergeCell ref="MTQ2:MTT2"/>
    <mergeCell ref="MVI2:MVL2"/>
    <mergeCell ref="MVM2:MVP2"/>
    <mergeCell ref="MTU2:MTX2"/>
    <mergeCell ref="MTY2:MUB2"/>
    <mergeCell ref="MUC2:MUF2"/>
    <mergeCell ref="MUG2:MUJ2"/>
    <mergeCell ref="MRY2:MSB2"/>
    <mergeCell ref="MSC2:MSF2"/>
    <mergeCell ref="MSG2:MSJ2"/>
    <mergeCell ref="MSK2:MSN2"/>
    <mergeCell ref="MRQ2:MRT2"/>
    <mergeCell ref="MRU2:MRX2"/>
    <mergeCell ref="MQC2:MQF2"/>
    <mergeCell ref="MQG2:MQJ2"/>
    <mergeCell ref="MQK2:MQN2"/>
    <mergeCell ref="MQO2:MQR2"/>
    <mergeCell ref="MQS2:MQV2"/>
    <mergeCell ref="MQW2:MQZ2"/>
    <mergeCell ref="MSO2:MSR2"/>
    <mergeCell ref="MSS2:MSV2"/>
    <mergeCell ref="MRA2:MRD2"/>
    <mergeCell ref="MRE2:MRH2"/>
    <mergeCell ref="MRI2:MRL2"/>
    <mergeCell ref="MRM2:MRP2"/>
    <mergeCell ref="MPE2:MPH2"/>
    <mergeCell ref="MPI2:MPL2"/>
    <mergeCell ref="MPM2:MPP2"/>
    <mergeCell ref="MPQ2:MPT2"/>
    <mergeCell ref="MOW2:MOZ2"/>
    <mergeCell ref="MPA2:MPD2"/>
    <mergeCell ref="MNI2:MNL2"/>
    <mergeCell ref="MNM2:MNP2"/>
    <mergeCell ref="MNQ2:MNT2"/>
    <mergeCell ref="MNU2:MNX2"/>
    <mergeCell ref="MNY2:MOB2"/>
    <mergeCell ref="MOC2:MOF2"/>
    <mergeCell ref="MPU2:MPX2"/>
    <mergeCell ref="MPY2:MQB2"/>
    <mergeCell ref="MOG2:MOJ2"/>
    <mergeCell ref="MOK2:MON2"/>
    <mergeCell ref="MOO2:MOR2"/>
    <mergeCell ref="MOS2:MOV2"/>
    <mergeCell ref="MMK2:MMN2"/>
    <mergeCell ref="MMO2:MMR2"/>
    <mergeCell ref="MMS2:MMV2"/>
    <mergeCell ref="MMW2:MMZ2"/>
    <mergeCell ref="MMC2:MMF2"/>
    <mergeCell ref="MMG2:MMJ2"/>
    <mergeCell ref="MKO2:MKR2"/>
    <mergeCell ref="MKS2:MKV2"/>
    <mergeCell ref="MKW2:MKZ2"/>
    <mergeCell ref="MLA2:MLD2"/>
    <mergeCell ref="MLE2:MLH2"/>
    <mergeCell ref="MLI2:MLL2"/>
    <mergeCell ref="MNA2:MND2"/>
    <mergeCell ref="MNE2:MNH2"/>
    <mergeCell ref="MLM2:MLP2"/>
    <mergeCell ref="MLQ2:MLT2"/>
    <mergeCell ref="MLU2:MLX2"/>
    <mergeCell ref="MLY2:MMB2"/>
    <mergeCell ref="MJQ2:MJT2"/>
    <mergeCell ref="MJU2:MJX2"/>
    <mergeCell ref="MJY2:MKB2"/>
    <mergeCell ref="MKC2:MKF2"/>
    <mergeCell ref="MJI2:MJL2"/>
    <mergeCell ref="MJM2:MJP2"/>
    <mergeCell ref="MHU2:MHX2"/>
    <mergeCell ref="MHY2:MIB2"/>
    <mergeCell ref="MIC2:MIF2"/>
    <mergeCell ref="MIG2:MIJ2"/>
    <mergeCell ref="MIK2:MIN2"/>
    <mergeCell ref="MIO2:MIR2"/>
    <mergeCell ref="MKG2:MKJ2"/>
    <mergeCell ref="MKK2:MKN2"/>
    <mergeCell ref="MIS2:MIV2"/>
    <mergeCell ref="MIW2:MIZ2"/>
    <mergeCell ref="MJA2:MJD2"/>
    <mergeCell ref="MJE2:MJH2"/>
    <mergeCell ref="MGW2:MGZ2"/>
    <mergeCell ref="MHA2:MHD2"/>
    <mergeCell ref="MHE2:MHH2"/>
    <mergeCell ref="MHI2:MHL2"/>
    <mergeCell ref="MGO2:MGR2"/>
    <mergeCell ref="MGS2:MGV2"/>
    <mergeCell ref="MFA2:MFD2"/>
    <mergeCell ref="MFE2:MFH2"/>
    <mergeCell ref="MFI2:MFL2"/>
    <mergeCell ref="MFM2:MFP2"/>
    <mergeCell ref="MFQ2:MFT2"/>
    <mergeCell ref="MFU2:MFX2"/>
    <mergeCell ref="MHM2:MHP2"/>
    <mergeCell ref="MHQ2:MHT2"/>
    <mergeCell ref="MFY2:MGB2"/>
    <mergeCell ref="MGC2:MGF2"/>
    <mergeCell ref="MGG2:MGJ2"/>
    <mergeCell ref="MGK2:MGN2"/>
    <mergeCell ref="MEC2:MEF2"/>
    <mergeCell ref="MEG2:MEJ2"/>
    <mergeCell ref="MEK2:MEN2"/>
    <mergeCell ref="MEO2:MER2"/>
    <mergeCell ref="MDU2:MDX2"/>
    <mergeCell ref="MDY2:MEB2"/>
    <mergeCell ref="MCG2:MCJ2"/>
    <mergeCell ref="MCK2:MCN2"/>
    <mergeCell ref="MCO2:MCR2"/>
    <mergeCell ref="MCS2:MCV2"/>
    <mergeCell ref="MCW2:MCZ2"/>
    <mergeCell ref="MDA2:MDD2"/>
    <mergeCell ref="MES2:MEV2"/>
    <mergeCell ref="MEW2:MEZ2"/>
    <mergeCell ref="MDE2:MDH2"/>
    <mergeCell ref="MDI2:MDL2"/>
    <mergeCell ref="MDM2:MDP2"/>
    <mergeCell ref="MDQ2:MDT2"/>
    <mergeCell ref="MBI2:MBL2"/>
    <mergeCell ref="MBM2:MBP2"/>
    <mergeCell ref="MBQ2:MBT2"/>
    <mergeCell ref="MBU2:MBX2"/>
    <mergeCell ref="MBA2:MBD2"/>
    <mergeCell ref="MBE2:MBH2"/>
    <mergeCell ref="LZM2:LZP2"/>
    <mergeCell ref="LZQ2:LZT2"/>
    <mergeCell ref="LZU2:LZX2"/>
    <mergeCell ref="LZY2:MAB2"/>
    <mergeCell ref="MAC2:MAF2"/>
    <mergeCell ref="MAG2:MAJ2"/>
    <mergeCell ref="MBY2:MCB2"/>
    <mergeCell ref="MCC2:MCF2"/>
    <mergeCell ref="MAK2:MAN2"/>
    <mergeCell ref="MAO2:MAR2"/>
    <mergeCell ref="MAS2:MAV2"/>
    <mergeCell ref="MAW2:MAZ2"/>
    <mergeCell ref="LYO2:LYR2"/>
    <mergeCell ref="LYS2:LYV2"/>
    <mergeCell ref="LYW2:LYZ2"/>
    <mergeCell ref="LZA2:LZD2"/>
    <mergeCell ref="LYG2:LYJ2"/>
    <mergeCell ref="LYK2:LYN2"/>
    <mergeCell ref="LWS2:LWV2"/>
    <mergeCell ref="LWW2:LWZ2"/>
    <mergeCell ref="LXA2:LXD2"/>
    <mergeCell ref="LXE2:LXH2"/>
    <mergeCell ref="LXI2:LXL2"/>
    <mergeCell ref="LXM2:LXP2"/>
    <mergeCell ref="LZE2:LZH2"/>
    <mergeCell ref="LZI2:LZL2"/>
    <mergeCell ref="LXQ2:LXT2"/>
    <mergeCell ref="LXU2:LXX2"/>
    <mergeCell ref="LXY2:LYB2"/>
    <mergeCell ref="LYC2:LYF2"/>
    <mergeCell ref="LVU2:LVX2"/>
    <mergeCell ref="LVY2:LWB2"/>
    <mergeCell ref="LWC2:LWF2"/>
    <mergeCell ref="LWG2:LWJ2"/>
    <mergeCell ref="LVM2:LVP2"/>
    <mergeCell ref="LVQ2:LVT2"/>
    <mergeCell ref="LTY2:LUB2"/>
    <mergeCell ref="LUC2:LUF2"/>
    <mergeCell ref="LUG2:LUJ2"/>
    <mergeCell ref="LUK2:LUN2"/>
    <mergeCell ref="LUO2:LUR2"/>
    <mergeCell ref="LUS2:LUV2"/>
    <mergeCell ref="LWK2:LWN2"/>
    <mergeCell ref="LWO2:LWR2"/>
    <mergeCell ref="LUW2:LUZ2"/>
    <mergeCell ref="LVA2:LVD2"/>
    <mergeCell ref="LVE2:LVH2"/>
    <mergeCell ref="LVI2:LVL2"/>
    <mergeCell ref="LTA2:LTD2"/>
    <mergeCell ref="LTE2:LTH2"/>
    <mergeCell ref="LTI2:LTL2"/>
    <mergeCell ref="LTM2:LTP2"/>
    <mergeCell ref="LSS2:LSV2"/>
    <mergeCell ref="LSW2:LSZ2"/>
    <mergeCell ref="LRE2:LRH2"/>
    <mergeCell ref="LRI2:LRL2"/>
    <mergeCell ref="LRM2:LRP2"/>
    <mergeCell ref="LRQ2:LRT2"/>
    <mergeCell ref="LRU2:LRX2"/>
    <mergeCell ref="LRY2:LSB2"/>
    <mergeCell ref="LTQ2:LTT2"/>
    <mergeCell ref="LTU2:LTX2"/>
    <mergeCell ref="LSC2:LSF2"/>
    <mergeCell ref="LSG2:LSJ2"/>
    <mergeCell ref="LSK2:LSN2"/>
    <mergeCell ref="LSO2:LSR2"/>
    <mergeCell ref="LQG2:LQJ2"/>
    <mergeCell ref="LQK2:LQN2"/>
    <mergeCell ref="LQO2:LQR2"/>
    <mergeCell ref="LQS2:LQV2"/>
    <mergeCell ref="LPY2:LQB2"/>
    <mergeCell ref="LQC2:LQF2"/>
    <mergeCell ref="LOK2:LON2"/>
    <mergeCell ref="LOO2:LOR2"/>
    <mergeCell ref="LOS2:LOV2"/>
    <mergeCell ref="LOW2:LOZ2"/>
    <mergeCell ref="LPA2:LPD2"/>
    <mergeCell ref="LPE2:LPH2"/>
    <mergeCell ref="LQW2:LQZ2"/>
    <mergeCell ref="LRA2:LRD2"/>
    <mergeCell ref="LPI2:LPL2"/>
    <mergeCell ref="LPM2:LPP2"/>
    <mergeCell ref="LPQ2:LPT2"/>
    <mergeCell ref="LPU2:LPX2"/>
    <mergeCell ref="LNM2:LNP2"/>
    <mergeCell ref="LNQ2:LNT2"/>
    <mergeCell ref="LNU2:LNX2"/>
    <mergeCell ref="LNY2:LOB2"/>
    <mergeCell ref="LNE2:LNH2"/>
    <mergeCell ref="LNI2:LNL2"/>
    <mergeCell ref="LLQ2:LLT2"/>
    <mergeCell ref="LLU2:LLX2"/>
    <mergeCell ref="LLY2:LMB2"/>
    <mergeCell ref="LMC2:LMF2"/>
    <mergeCell ref="LMG2:LMJ2"/>
    <mergeCell ref="LMK2:LMN2"/>
    <mergeCell ref="LOC2:LOF2"/>
    <mergeCell ref="LOG2:LOJ2"/>
    <mergeCell ref="LMO2:LMR2"/>
    <mergeCell ref="LMS2:LMV2"/>
    <mergeCell ref="LMW2:LMZ2"/>
    <mergeCell ref="LNA2:LND2"/>
    <mergeCell ref="LKS2:LKV2"/>
    <mergeCell ref="LKW2:LKZ2"/>
    <mergeCell ref="LLA2:LLD2"/>
    <mergeCell ref="LLE2:LLH2"/>
    <mergeCell ref="LKK2:LKN2"/>
    <mergeCell ref="LKO2:LKR2"/>
    <mergeCell ref="LIW2:LIZ2"/>
    <mergeCell ref="LJA2:LJD2"/>
    <mergeCell ref="LJE2:LJH2"/>
    <mergeCell ref="LJI2:LJL2"/>
    <mergeCell ref="LJM2:LJP2"/>
    <mergeCell ref="LJQ2:LJT2"/>
    <mergeCell ref="LLI2:LLL2"/>
    <mergeCell ref="LLM2:LLP2"/>
    <mergeCell ref="LJU2:LJX2"/>
    <mergeCell ref="LJY2:LKB2"/>
    <mergeCell ref="LKC2:LKF2"/>
    <mergeCell ref="LKG2:LKJ2"/>
    <mergeCell ref="LHY2:LIB2"/>
    <mergeCell ref="LIC2:LIF2"/>
    <mergeCell ref="LIG2:LIJ2"/>
    <mergeCell ref="LIK2:LIN2"/>
    <mergeCell ref="LHQ2:LHT2"/>
    <mergeCell ref="LHU2:LHX2"/>
    <mergeCell ref="LGC2:LGF2"/>
    <mergeCell ref="LGG2:LGJ2"/>
    <mergeCell ref="LGK2:LGN2"/>
    <mergeCell ref="LGO2:LGR2"/>
    <mergeCell ref="LGS2:LGV2"/>
    <mergeCell ref="LGW2:LGZ2"/>
    <mergeCell ref="LIO2:LIR2"/>
    <mergeCell ref="LIS2:LIV2"/>
    <mergeCell ref="LHA2:LHD2"/>
    <mergeCell ref="LHE2:LHH2"/>
    <mergeCell ref="LHI2:LHL2"/>
    <mergeCell ref="LHM2:LHP2"/>
    <mergeCell ref="LFE2:LFH2"/>
    <mergeCell ref="LFI2:LFL2"/>
    <mergeCell ref="LFM2:LFP2"/>
    <mergeCell ref="LFQ2:LFT2"/>
    <mergeCell ref="LEW2:LEZ2"/>
    <mergeCell ref="LFA2:LFD2"/>
    <mergeCell ref="LDI2:LDL2"/>
    <mergeCell ref="LDM2:LDP2"/>
    <mergeCell ref="LDQ2:LDT2"/>
    <mergeCell ref="LDU2:LDX2"/>
    <mergeCell ref="LDY2:LEB2"/>
    <mergeCell ref="LEC2:LEF2"/>
    <mergeCell ref="LFU2:LFX2"/>
    <mergeCell ref="LFY2:LGB2"/>
    <mergeCell ref="LEG2:LEJ2"/>
    <mergeCell ref="LEK2:LEN2"/>
    <mergeCell ref="LEO2:LER2"/>
    <mergeCell ref="LES2:LEV2"/>
    <mergeCell ref="LCK2:LCN2"/>
    <mergeCell ref="LCO2:LCR2"/>
    <mergeCell ref="LCS2:LCV2"/>
    <mergeCell ref="LCW2:LCZ2"/>
    <mergeCell ref="LCC2:LCF2"/>
    <mergeCell ref="LCG2:LCJ2"/>
    <mergeCell ref="LAO2:LAR2"/>
    <mergeCell ref="LAS2:LAV2"/>
    <mergeCell ref="LAW2:LAZ2"/>
    <mergeCell ref="LBA2:LBD2"/>
    <mergeCell ref="LBE2:LBH2"/>
    <mergeCell ref="LBI2:LBL2"/>
    <mergeCell ref="LDA2:LDD2"/>
    <mergeCell ref="LDE2:LDH2"/>
    <mergeCell ref="LBM2:LBP2"/>
    <mergeCell ref="LBQ2:LBT2"/>
    <mergeCell ref="LBU2:LBX2"/>
    <mergeCell ref="LBY2:LCB2"/>
    <mergeCell ref="KZQ2:KZT2"/>
    <mergeCell ref="KZU2:KZX2"/>
    <mergeCell ref="KZY2:LAB2"/>
    <mergeCell ref="LAC2:LAF2"/>
    <mergeCell ref="KZI2:KZL2"/>
    <mergeCell ref="KZM2:KZP2"/>
    <mergeCell ref="KXU2:KXX2"/>
    <mergeCell ref="KXY2:KYB2"/>
    <mergeCell ref="KYC2:KYF2"/>
    <mergeCell ref="KYG2:KYJ2"/>
    <mergeCell ref="KYK2:KYN2"/>
    <mergeCell ref="KYO2:KYR2"/>
    <mergeCell ref="LAG2:LAJ2"/>
    <mergeCell ref="LAK2:LAN2"/>
    <mergeCell ref="KYS2:KYV2"/>
    <mergeCell ref="KYW2:KYZ2"/>
    <mergeCell ref="KZA2:KZD2"/>
    <mergeCell ref="KZE2:KZH2"/>
    <mergeCell ref="KWW2:KWZ2"/>
    <mergeCell ref="KXA2:KXD2"/>
    <mergeCell ref="KXE2:KXH2"/>
    <mergeCell ref="KXI2:KXL2"/>
    <mergeCell ref="KWO2:KWR2"/>
    <mergeCell ref="KWS2:KWV2"/>
    <mergeCell ref="KVA2:KVD2"/>
    <mergeCell ref="KVE2:KVH2"/>
    <mergeCell ref="KVI2:KVL2"/>
    <mergeCell ref="KVM2:KVP2"/>
    <mergeCell ref="KVQ2:KVT2"/>
    <mergeCell ref="KVU2:KVX2"/>
    <mergeCell ref="KXM2:KXP2"/>
    <mergeCell ref="KXQ2:KXT2"/>
    <mergeCell ref="KVY2:KWB2"/>
    <mergeCell ref="KWC2:KWF2"/>
    <mergeCell ref="KWG2:KWJ2"/>
    <mergeCell ref="KWK2:KWN2"/>
    <mergeCell ref="KUC2:KUF2"/>
    <mergeCell ref="KUG2:KUJ2"/>
    <mergeCell ref="KUK2:KUN2"/>
    <mergeCell ref="KUO2:KUR2"/>
    <mergeCell ref="KTU2:KTX2"/>
    <mergeCell ref="KTY2:KUB2"/>
    <mergeCell ref="KSG2:KSJ2"/>
    <mergeCell ref="KSK2:KSN2"/>
    <mergeCell ref="KSO2:KSR2"/>
    <mergeCell ref="KSS2:KSV2"/>
    <mergeCell ref="KSW2:KSZ2"/>
    <mergeCell ref="KTA2:KTD2"/>
    <mergeCell ref="KUS2:KUV2"/>
    <mergeCell ref="KUW2:KUZ2"/>
    <mergeCell ref="KTE2:KTH2"/>
    <mergeCell ref="KTI2:KTL2"/>
    <mergeCell ref="KTM2:KTP2"/>
    <mergeCell ref="KTQ2:KTT2"/>
    <mergeCell ref="KRI2:KRL2"/>
    <mergeCell ref="KRM2:KRP2"/>
    <mergeCell ref="KRQ2:KRT2"/>
    <mergeCell ref="KRU2:KRX2"/>
    <mergeCell ref="KRA2:KRD2"/>
    <mergeCell ref="KRE2:KRH2"/>
    <mergeCell ref="KPM2:KPP2"/>
    <mergeCell ref="KPQ2:KPT2"/>
    <mergeCell ref="KPU2:KPX2"/>
    <mergeCell ref="KPY2:KQB2"/>
    <mergeCell ref="KQC2:KQF2"/>
    <mergeCell ref="KQG2:KQJ2"/>
    <mergeCell ref="KRY2:KSB2"/>
    <mergeCell ref="KSC2:KSF2"/>
    <mergeCell ref="KQK2:KQN2"/>
    <mergeCell ref="KQO2:KQR2"/>
    <mergeCell ref="KQS2:KQV2"/>
    <mergeCell ref="KQW2:KQZ2"/>
    <mergeCell ref="KOO2:KOR2"/>
    <mergeCell ref="KOS2:KOV2"/>
    <mergeCell ref="KOW2:KOZ2"/>
    <mergeCell ref="KPA2:KPD2"/>
    <mergeCell ref="KOG2:KOJ2"/>
    <mergeCell ref="KOK2:KON2"/>
    <mergeCell ref="KMS2:KMV2"/>
    <mergeCell ref="KMW2:KMZ2"/>
    <mergeCell ref="KNA2:KND2"/>
    <mergeCell ref="KNE2:KNH2"/>
    <mergeCell ref="KNI2:KNL2"/>
    <mergeCell ref="KNM2:KNP2"/>
    <mergeCell ref="KPE2:KPH2"/>
    <mergeCell ref="KPI2:KPL2"/>
    <mergeCell ref="KNQ2:KNT2"/>
    <mergeCell ref="KNU2:KNX2"/>
    <mergeCell ref="KNY2:KOB2"/>
    <mergeCell ref="KOC2:KOF2"/>
    <mergeCell ref="KLU2:KLX2"/>
    <mergeCell ref="KLY2:KMB2"/>
    <mergeCell ref="KMC2:KMF2"/>
    <mergeCell ref="KMG2:KMJ2"/>
    <mergeCell ref="KLM2:KLP2"/>
    <mergeCell ref="KLQ2:KLT2"/>
    <mergeCell ref="KJY2:KKB2"/>
    <mergeCell ref="KKC2:KKF2"/>
    <mergeCell ref="KKG2:KKJ2"/>
    <mergeCell ref="KKK2:KKN2"/>
    <mergeCell ref="KKO2:KKR2"/>
    <mergeCell ref="KKS2:KKV2"/>
    <mergeCell ref="KMK2:KMN2"/>
    <mergeCell ref="KMO2:KMR2"/>
    <mergeCell ref="KKW2:KKZ2"/>
    <mergeCell ref="KLA2:KLD2"/>
    <mergeCell ref="KLE2:KLH2"/>
    <mergeCell ref="KLI2:KLL2"/>
    <mergeCell ref="KJA2:KJD2"/>
    <mergeCell ref="KJE2:KJH2"/>
    <mergeCell ref="KJI2:KJL2"/>
    <mergeCell ref="KJM2:KJP2"/>
    <mergeCell ref="KIS2:KIV2"/>
    <mergeCell ref="KIW2:KIZ2"/>
    <mergeCell ref="KHE2:KHH2"/>
    <mergeCell ref="KHI2:KHL2"/>
    <mergeCell ref="KHM2:KHP2"/>
    <mergeCell ref="KHQ2:KHT2"/>
    <mergeCell ref="KHU2:KHX2"/>
    <mergeCell ref="KHY2:KIB2"/>
    <mergeCell ref="KJQ2:KJT2"/>
    <mergeCell ref="KJU2:KJX2"/>
    <mergeCell ref="KIC2:KIF2"/>
    <mergeCell ref="KIG2:KIJ2"/>
    <mergeCell ref="KIK2:KIN2"/>
    <mergeCell ref="KIO2:KIR2"/>
    <mergeCell ref="KGG2:KGJ2"/>
    <mergeCell ref="KGK2:KGN2"/>
    <mergeCell ref="KGO2:KGR2"/>
    <mergeCell ref="KGS2:KGV2"/>
    <mergeCell ref="KFY2:KGB2"/>
    <mergeCell ref="KGC2:KGF2"/>
    <mergeCell ref="KEK2:KEN2"/>
    <mergeCell ref="KEO2:KER2"/>
    <mergeCell ref="KES2:KEV2"/>
    <mergeCell ref="KEW2:KEZ2"/>
    <mergeCell ref="KFA2:KFD2"/>
    <mergeCell ref="KFE2:KFH2"/>
    <mergeCell ref="KGW2:KGZ2"/>
    <mergeCell ref="KHA2:KHD2"/>
    <mergeCell ref="KFI2:KFL2"/>
    <mergeCell ref="KFM2:KFP2"/>
    <mergeCell ref="KFQ2:KFT2"/>
    <mergeCell ref="KFU2:KFX2"/>
    <mergeCell ref="KDM2:KDP2"/>
    <mergeCell ref="KDQ2:KDT2"/>
    <mergeCell ref="KDU2:KDX2"/>
    <mergeCell ref="KDY2:KEB2"/>
    <mergeCell ref="KDE2:KDH2"/>
    <mergeCell ref="KDI2:KDL2"/>
    <mergeCell ref="KBQ2:KBT2"/>
    <mergeCell ref="KBU2:KBX2"/>
    <mergeCell ref="KBY2:KCB2"/>
    <mergeCell ref="KCC2:KCF2"/>
    <mergeCell ref="KCG2:KCJ2"/>
    <mergeCell ref="KCK2:KCN2"/>
    <mergeCell ref="KEC2:KEF2"/>
    <mergeCell ref="KEG2:KEJ2"/>
    <mergeCell ref="KCO2:KCR2"/>
    <mergeCell ref="KCS2:KCV2"/>
    <mergeCell ref="KCW2:KCZ2"/>
    <mergeCell ref="KDA2:KDD2"/>
    <mergeCell ref="KAS2:KAV2"/>
    <mergeCell ref="KAW2:KAZ2"/>
    <mergeCell ref="KBA2:KBD2"/>
    <mergeCell ref="KBE2:KBH2"/>
    <mergeCell ref="KAK2:KAN2"/>
    <mergeCell ref="KAO2:KAR2"/>
    <mergeCell ref="JYW2:JYZ2"/>
    <mergeCell ref="JZA2:JZD2"/>
    <mergeCell ref="JZE2:JZH2"/>
    <mergeCell ref="JZI2:JZL2"/>
    <mergeCell ref="JZM2:JZP2"/>
    <mergeCell ref="JZQ2:JZT2"/>
    <mergeCell ref="KBI2:KBL2"/>
    <mergeCell ref="KBM2:KBP2"/>
    <mergeCell ref="JZU2:JZX2"/>
    <mergeCell ref="JZY2:KAB2"/>
    <mergeCell ref="KAC2:KAF2"/>
    <mergeCell ref="KAG2:KAJ2"/>
    <mergeCell ref="JXY2:JYB2"/>
    <mergeCell ref="JYC2:JYF2"/>
    <mergeCell ref="JYG2:JYJ2"/>
    <mergeCell ref="JYK2:JYN2"/>
    <mergeCell ref="JXQ2:JXT2"/>
    <mergeCell ref="JXU2:JXX2"/>
    <mergeCell ref="JWC2:JWF2"/>
    <mergeCell ref="JWG2:JWJ2"/>
    <mergeCell ref="JWK2:JWN2"/>
    <mergeCell ref="JWO2:JWR2"/>
    <mergeCell ref="JWS2:JWV2"/>
    <mergeCell ref="JWW2:JWZ2"/>
    <mergeCell ref="JYO2:JYR2"/>
    <mergeCell ref="JYS2:JYV2"/>
    <mergeCell ref="JXA2:JXD2"/>
    <mergeCell ref="JXE2:JXH2"/>
    <mergeCell ref="JXI2:JXL2"/>
    <mergeCell ref="JXM2:JXP2"/>
    <mergeCell ref="JVE2:JVH2"/>
    <mergeCell ref="JVI2:JVL2"/>
    <mergeCell ref="JVM2:JVP2"/>
    <mergeCell ref="JVQ2:JVT2"/>
    <mergeCell ref="JUW2:JUZ2"/>
    <mergeCell ref="JVA2:JVD2"/>
    <mergeCell ref="JTI2:JTL2"/>
    <mergeCell ref="JTM2:JTP2"/>
    <mergeCell ref="JTQ2:JTT2"/>
    <mergeCell ref="JTU2:JTX2"/>
    <mergeCell ref="JTY2:JUB2"/>
    <mergeCell ref="JUC2:JUF2"/>
    <mergeCell ref="JVU2:JVX2"/>
    <mergeCell ref="JVY2:JWB2"/>
    <mergeCell ref="JUG2:JUJ2"/>
    <mergeCell ref="JUK2:JUN2"/>
    <mergeCell ref="JUO2:JUR2"/>
    <mergeCell ref="JUS2:JUV2"/>
    <mergeCell ref="JSK2:JSN2"/>
    <mergeCell ref="JSO2:JSR2"/>
    <mergeCell ref="JSS2:JSV2"/>
    <mergeCell ref="JSW2:JSZ2"/>
    <mergeCell ref="JSC2:JSF2"/>
    <mergeCell ref="JSG2:JSJ2"/>
    <mergeCell ref="JQO2:JQR2"/>
    <mergeCell ref="JQS2:JQV2"/>
    <mergeCell ref="JQW2:JQZ2"/>
    <mergeCell ref="JRA2:JRD2"/>
    <mergeCell ref="JRE2:JRH2"/>
    <mergeCell ref="JRI2:JRL2"/>
    <mergeCell ref="JTA2:JTD2"/>
    <mergeCell ref="JTE2:JTH2"/>
    <mergeCell ref="JRM2:JRP2"/>
    <mergeCell ref="JRQ2:JRT2"/>
    <mergeCell ref="JRU2:JRX2"/>
    <mergeCell ref="JRY2:JSB2"/>
    <mergeCell ref="JPQ2:JPT2"/>
    <mergeCell ref="JPU2:JPX2"/>
    <mergeCell ref="JPY2:JQB2"/>
    <mergeCell ref="JQC2:JQF2"/>
    <mergeCell ref="JPI2:JPL2"/>
    <mergeCell ref="JPM2:JPP2"/>
    <mergeCell ref="JNU2:JNX2"/>
    <mergeCell ref="JNY2:JOB2"/>
    <mergeCell ref="JOC2:JOF2"/>
    <mergeCell ref="JOG2:JOJ2"/>
    <mergeCell ref="JOK2:JON2"/>
    <mergeCell ref="JOO2:JOR2"/>
    <mergeCell ref="JQG2:JQJ2"/>
    <mergeCell ref="JQK2:JQN2"/>
    <mergeCell ref="JOS2:JOV2"/>
    <mergeCell ref="JOW2:JOZ2"/>
    <mergeCell ref="JPA2:JPD2"/>
    <mergeCell ref="JPE2:JPH2"/>
    <mergeCell ref="JMW2:JMZ2"/>
    <mergeCell ref="JNA2:JND2"/>
    <mergeCell ref="JNE2:JNH2"/>
    <mergeCell ref="JNI2:JNL2"/>
    <mergeCell ref="JMO2:JMR2"/>
    <mergeCell ref="JMS2:JMV2"/>
    <mergeCell ref="JLA2:JLD2"/>
    <mergeCell ref="JLE2:JLH2"/>
    <mergeCell ref="JLI2:JLL2"/>
    <mergeCell ref="JLM2:JLP2"/>
    <mergeCell ref="JLQ2:JLT2"/>
    <mergeCell ref="JLU2:JLX2"/>
    <mergeCell ref="JNM2:JNP2"/>
    <mergeCell ref="JNQ2:JNT2"/>
    <mergeCell ref="JLY2:JMB2"/>
    <mergeCell ref="JMC2:JMF2"/>
    <mergeCell ref="JMG2:JMJ2"/>
    <mergeCell ref="JMK2:JMN2"/>
    <mergeCell ref="JKC2:JKF2"/>
    <mergeCell ref="JKG2:JKJ2"/>
    <mergeCell ref="JKK2:JKN2"/>
    <mergeCell ref="JKO2:JKR2"/>
    <mergeCell ref="JJU2:JJX2"/>
    <mergeCell ref="JJY2:JKB2"/>
    <mergeCell ref="JIG2:JIJ2"/>
    <mergeCell ref="JIK2:JIN2"/>
    <mergeCell ref="JIO2:JIR2"/>
    <mergeCell ref="JIS2:JIV2"/>
    <mergeCell ref="JIW2:JIZ2"/>
    <mergeCell ref="JJA2:JJD2"/>
    <mergeCell ref="JKS2:JKV2"/>
    <mergeCell ref="JKW2:JKZ2"/>
    <mergeCell ref="JJE2:JJH2"/>
    <mergeCell ref="JJI2:JJL2"/>
    <mergeCell ref="JJM2:JJP2"/>
    <mergeCell ref="JJQ2:JJT2"/>
    <mergeCell ref="JHI2:JHL2"/>
    <mergeCell ref="JHM2:JHP2"/>
    <mergeCell ref="JHQ2:JHT2"/>
    <mergeCell ref="JHU2:JHX2"/>
    <mergeCell ref="JHA2:JHD2"/>
    <mergeCell ref="JHE2:JHH2"/>
    <mergeCell ref="JFM2:JFP2"/>
    <mergeCell ref="JFQ2:JFT2"/>
    <mergeCell ref="JFU2:JFX2"/>
    <mergeCell ref="JFY2:JGB2"/>
    <mergeCell ref="JGC2:JGF2"/>
    <mergeCell ref="JGG2:JGJ2"/>
    <mergeCell ref="JHY2:JIB2"/>
    <mergeCell ref="JIC2:JIF2"/>
    <mergeCell ref="JGK2:JGN2"/>
    <mergeCell ref="JGO2:JGR2"/>
    <mergeCell ref="JGS2:JGV2"/>
    <mergeCell ref="JGW2:JGZ2"/>
    <mergeCell ref="JEO2:JER2"/>
    <mergeCell ref="JES2:JEV2"/>
    <mergeCell ref="JEW2:JEZ2"/>
    <mergeCell ref="JFA2:JFD2"/>
    <mergeCell ref="JEG2:JEJ2"/>
    <mergeCell ref="JEK2:JEN2"/>
    <mergeCell ref="JCS2:JCV2"/>
    <mergeCell ref="JCW2:JCZ2"/>
    <mergeCell ref="JDA2:JDD2"/>
    <mergeCell ref="JDE2:JDH2"/>
    <mergeCell ref="JDI2:JDL2"/>
    <mergeCell ref="JDM2:JDP2"/>
    <mergeCell ref="JFE2:JFH2"/>
    <mergeCell ref="JFI2:JFL2"/>
    <mergeCell ref="JDQ2:JDT2"/>
    <mergeCell ref="JDU2:JDX2"/>
    <mergeCell ref="JDY2:JEB2"/>
    <mergeCell ref="JEC2:JEF2"/>
    <mergeCell ref="JBU2:JBX2"/>
    <mergeCell ref="JBY2:JCB2"/>
    <mergeCell ref="JCC2:JCF2"/>
    <mergeCell ref="JCG2:JCJ2"/>
    <mergeCell ref="JBM2:JBP2"/>
    <mergeCell ref="JBQ2:JBT2"/>
    <mergeCell ref="IZY2:JAB2"/>
    <mergeCell ref="JAC2:JAF2"/>
    <mergeCell ref="JAG2:JAJ2"/>
    <mergeCell ref="JAK2:JAN2"/>
    <mergeCell ref="JAO2:JAR2"/>
    <mergeCell ref="JAS2:JAV2"/>
    <mergeCell ref="JCK2:JCN2"/>
    <mergeCell ref="JCO2:JCR2"/>
    <mergeCell ref="JAW2:JAZ2"/>
    <mergeCell ref="JBA2:JBD2"/>
    <mergeCell ref="JBE2:JBH2"/>
    <mergeCell ref="JBI2:JBL2"/>
    <mergeCell ref="IZA2:IZD2"/>
    <mergeCell ref="IZE2:IZH2"/>
    <mergeCell ref="IZI2:IZL2"/>
    <mergeCell ref="IZM2:IZP2"/>
    <mergeCell ref="IYS2:IYV2"/>
    <mergeCell ref="IYW2:IYZ2"/>
    <mergeCell ref="IXE2:IXH2"/>
    <mergeCell ref="IXI2:IXL2"/>
    <mergeCell ref="IXM2:IXP2"/>
    <mergeCell ref="IXQ2:IXT2"/>
    <mergeCell ref="IXU2:IXX2"/>
    <mergeCell ref="IXY2:IYB2"/>
    <mergeCell ref="IZQ2:IZT2"/>
    <mergeCell ref="IZU2:IZX2"/>
    <mergeCell ref="IYC2:IYF2"/>
    <mergeCell ref="IYG2:IYJ2"/>
    <mergeCell ref="IYK2:IYN2"/>
    <mergeCell ref="IYO2:IYR2"/>
    <mergeCell ref="IWG2:IWJ2"/>
    <mergeCell ref="IWK2:IWN2"/>
    <mergeCell ref="IWO2:IWR2"/>
    <mergeCell ref="IWS2:IWV2"/>
    <mergeCell ref="IVY2:IWB2"/>
    <mergeCell ref="IWC2:IWF2"/>
    <mergeCell ref="IUK2:IUN2"/>
    <mergeCell ref="IUO2:IUR2"/>
    <mergeCell ref="IUS2:IUV2"/>
    <mergeCell ref="IUW2:IUZ2"/>
    <mergeCell ref="IVA2:IVD2"/>
    <mergeCell ref="IVE2:IVH2"/>
    <mergeCell ref="IWW2:IWZ2"/>
    <mergeCell ref="IXA2:IXD2"/>
    <mergeCell ref="IVI2:IVL2"/>
    <mergeCell ref="IVM2:IVP2"/>
    <mergeCell ref="IVQ2:IVT2"/>
    <mergeCell ref="IVU2:IVX2"/>
    <mergeCell ref="ITM2:ITP2"/>
    <mergeCell ref="ITQ2:ITT2"/>
    <mergeCell ref="ITU2:ITX2"/>
    <mergeCell ref="ITY2:IUB2"/>
    <mergeCell ref="ITE2:ITH2"/>
    <mergeCell ref="ITI2:ITL2"/>
    <mergeCell ref="IRQ2:IRT2"/>
    <mergeCell ref="IRU2:IRX2"/>
    <mergeCell ref="IRY2:ISB2"/>
    <mergeCell ref="ISC2:ISF2"/>
    <mergeCell ref="ISG2:ISJ2"/>
    <mergeCell ref="ISK2:ISN2"/>
    <mergeCell ref="IUC2:IUF2"/>
    <mergeCell ref="IUG2:IUJ2"/>
    <mergeCell ref="ISO2:ISR2"/>
    <mergeCell ref="ISS2:ISV2"/>
    <mergeCell ref="ISW2:ISZ2"/>
    <mergeCell ref="ITA2:ITD2"/>
    <mergeCell ref="IQS2:IQV2"/>
    <mergeCell ref="IQW2:IQZ2"/>
    <mergeCell ref="IRA2:IRD2"/>
    <mergeCell ref="IRE2:IRH2"/>
    <mergeCell ref="IQK2:IQN2"/>
    <mergeCell ref="IQO2:IQR2"/>
    <mergeCell ref="IOW2:IOZ2"/>
    <mergeCell ref="IPA2:IPD2"/>
    <mergeCell ref="IPE2:IPH2"/>
    <mergeCell ref="IPI2:IPL2"/>
    <mergeCell ref="IPM2:IPP2"/>
    <mergeCell ref="IPQ2:IPT2"/>
    <mergeCell ref="IRI2:IRL2"/>
    <mergeCell ref="IRM2:IRP2"/>
    <mergeCell ref="IPU2:IPX2"/>
    <mergeCell ref="IPY2:IQB2"/>
    <mergeCell ref="IQC2:IQF2"/>
    <mergeCell ref="IQG2:IQJ2"/>
    <mergeCell ref="INY2:IOB2"/>
    <mergeCell ref="IOC2:IOF2"/>
    <mergeCell ref="IOG2:IOJ2"/>
    <mergeCell ref="IOK2:ION2"/>
    <mergeCell ref="INQ2:INT2"/>
    <mergeCell ref="INU2:INX2"/>
    <mergeCell ref="IMC2:IMF2"/>
    <mergeCell ref="IMG2:IMJ2"/>
    <mergeCell ref="IMK2:IMN2"/>
    <mergeCell ref="IMO2:IMR2"/>
    <mergeCell ref="IMS2:IMV2"/>
    <mergeCell ref="IMW2:IMZ2"/>
    <mergeCell ref="IOO2:IOR2"/>
    <mergeCell ref="IOS2:IOV2"/>
    <mergeCell ref="INA2:IND2"/>
    <mergeCell ref="INE2:INH2"/>
    <mergeCell ref="INI2:INL2"/>
    <mergeCell ref="INM2:INP2"/>
    <mergeCell ref="ILE2:ILH2"/>
    <mergeCell ref="ILI2:ILL2"/>
    <mergeCell ref="ILM2:ILP2"/>
    <mergeCell ref="ILQ2:ILT2"/>
    <mergeCell ref="IKW2:IKZ2"/>
    <mergeCell ref="ILA2:ILD2"/>
    <mergeCell ref="IJI2:IJL2"/>
    <mergeCell ref="IJM2:IJP2"/>
    <mergeCell ref="IJQ2:IJT2"/>
    <mergeCell ref="IJU2:IJX2"/>
    <mergeCell ref="IJY2:IKB2"/>
    <mergeCell ref="IKC2:IKF2"/>
    <mergeCell ref="ILU2:ILX2"/>
    <mergeCell ref="ILY2:IMB2"/>
    <mergeCell ref="IKG2:IKJ2"/>
    <mergeCell ref="IKK2:IKN2"/>
    <mergeCell ref="IKO2:IKR2"/>
    <mergeCell ref="IKS2:IKV2"/>
    <mergeCell ref="IIK2:IIN2"/>
    <mergeCell ref="IIO2:IIR2"/>
    <mergeCell ref="IIS2:IIV2"/>
    <mergeCell ref="IIW2:IIZ2"/>
    <mergeCell ref="IIC2:IIF2"/>
    <mergeCell ref="IIG2:IIJ2"/>
    <mergeCell ref="IGO2:IGR2"/>
    <mergeCell ref="IGS2:IGV2"/>
    <mergeCell ref="IGW2:IGZ2"/>
    <mergeCell ref="IHA2:IHD2"/>
    <mergeCell ref="IHE2:IHH2"/>
    <mergeCell ref="IHI2:IHL2"/>
    <mergeCell ref="IJA2:IJD2"/>
    <mergeCell ref="IJE2:IJH2"/>
    <mergeCell ref="IHM2:IHP2"/>
    <mergeCell ref="IHQ2:IHT2"/>
    <mergeCell ref="IHU2:IHX2"/>
    <mergeCell ref="IHY2:IIB2"/>
    <mergeCell ref="IFQ2:IFT2"/>
    <mergeCell ref="IFU2:IFX2"/>
    <mergeCell ref="IFY2:IGB2"/>
    <mergeCell ref="IGC2:IGF2"/>
    <mergeCell ref="IFI2:IFL2"/>
    <mergeCell ref="IFM2:IFP2"/>
    <mergeCell ref="IDU2:IDX2"/>
    <mergeCell ref="IDY2:IEB2"/>
    <mergeCell ref="IEC2:IEF2"/>
    <mergeCell ref="IEG2:IEJ2"/>
    <mergeCell ref="IEK2:IEN2"/>
    <mergeCell ref="IEO2:IER2"/>
    <mergeCell ref="IGG2:IGJ2"/>
    <mergeCell ref="IGK2:IGN2"/>
    <mergeCell ref="IES2:IEV2"/>
    <mergeCell ref="IEW2:IEZ2"/>
    <mergeCell ref="IFA2:IFD2"/>
    <mergeCell ref="IFE2:IFH2"/>
    <mergeCell ref="ICW2:ICZ2"/>
    <mergeCell ref="IDA2:IDD2"/>
    <mergeCell ref="IDE2:IDH2"/>
    <mergeCell ref="IDI2:IDL2"/>
    <mergeCell ref="ICO2:ICR2"/>
    <mergeCell ref="ICS2:ICV2"/>
    <mergeCell ref="IBA2:IBD2"/>
    <mergeCell ref="IBE2:IBH2"/>
    <mergeCell ref="IBI2:IBL2"/>
    <mergeCell ref="IBM2:IBP2"/>
    <mergeCell ref="IBQ2:IBT2"/>
    <mergeCell ref="IBU2:IBX2"/>
    <mergeCell ref="IDM2:IDP2"/>
    <mergeCell ref="IDQ2:IDT2"/>
    <mergeCell ref="IBY2:ICB2"/>
    <mergeCell ref="ICC2:ICF2"/>
    <mergeCell ref="ICG2:ICJ2"/>
    <mergeCell ref="ICK2:ICN2"/>
    <mergeCell ref="IAC2:IAF2"/>
    <mergeCell ref="IAG2:IAJ2"/>
    <mergeCell ref="IAK2:IAN2"/>
    <mergeCell ref="IAO2:IAR2"/>
    <mergeCell ref="HZU2:HZX2"/>
    <mergeCell ref="HZY2:IAB2"/>
    <mergeCell ref="HYG2:HYJ2"/>
    <mergeCell ref="HYK2:HYN2"/>
    <mergeCell ref="HYO2:HYR2"/>
    <mergeCell ref="HYS2:HYV2"/>
    <mergeCell ref="HYW2:HYZ2"/>
    <mergeCell ref="HZA2:HZD2"/>
    <mergeCell ref="IAS2:IAV2"/>
    <mergeCell ref="IAW2:IAZ2"/>
    <mergeCell ref="HZE2:HZH2"/>
    <mergeCell ref="HZI2:HZL2"/>
    <mergeCell ref="HZM2:HZP2"/>
    <mergeCell ref="HZQ2:HZT2"/>
    <mergeCell ref="HXI2:HXL2"/>
    <mergeCell ref="HXM2:HXP2"/>
    <mergeCell ref="HXQ2:HXT2"/>
    <mergeCell ref="HXU2:HXX2"/>
    <mergeCell ref="HXA2:HXD2"/>
    <mergeCell ref="HXE2:HXH2"/>
    <mergeCell ref="HVM2:HVP2"/>
    <mergeCell ref="HVQ2:HVT2"/>
    <mergeCell ref="HVU2:HVX2"/>
    <mergeCell ref="HVY2:HWB2"/>
    <mergeCell ref="HWC2:HWF2"/>
    <mergeCell ref="HWG2:HWJ2"/>
    <mergeCell ref="HXY2:HYB2"/>
    <mergeCell ref="HYC2:HYF2"/>
    <mergeCell ref="HWK2:HWN2"/>
    <mergeCell ref="HWO2:HWR2"/>
    <mergeCell ref="HWS2:HWV2"/>
    <mergeCell ref="HWW2:HWZ2"/>
    <mergeCell ref="HUO2:HUR2"/>
    <mergeCell ref="HUS2:HUV2"/>
    <mergeCell ref="HUW2:HUZ2"/>
    <mergeCell ref="HVA2:HVD2"/>
    <mergeCell ref="HUG2:HUJ2"/>
    <mergeCell ref="HUK2:HUN2"/>
    <mergeCell ref="HSS2:HSV2"/>
    <mergeCell ref="HSW2:HSZ2"/>
    <mergeCell ref="HTA2:HTD2"/>
    <mergeCell ref="HTE2:HTH2"/>
    <mergeCell ref="HTI2:HTL2"/>
    <mergeCell ref="HTM2:HTP2"/>
    <mergeCell ref="HVE2:HVH2"/>
    <mergeCell ref="HVI2:HVL2"/>
    <mergeCell ref="HTQ2:HTT2"/>
    <mergeCell ref="HTU2:HTX2"/>
    <mergeCell ref="HTY2:HUB2"/>
    <mergeCell ref="HUC2:HUF2"/>
    <mergeCell ref="HRU2:HRX2"/>
    <mergeCell ref="HRY2:HSB2"/>
    <mergeCell ref="HSC2:HSF2"/>
    <mergeCell ref="HSG2:HSJ2"/>
    <mergeCell ref="HRM2:HRP2"/>
    <mergeCell ref="HRQ2:HRT2"/>
    <mergeCell ref="HPY2:HQB2"/>
    <mergeCell ref="HQC2:HQF2"/>
    <mergeCell ref="HQG2:HQJ2"/>
    <mergeCell ref="HQK2:HQN2"/>
    <mergeCell ref="HQO2:HQR2"/>
    <mergeCell ref="HQS2:HQV2"/>
    <mergeCell ref="HSK2:HSN2"/>
    <mergeCell ref="HSO2:HSR2"/>
    <mergeCell ref="HQW2:HQZ2"/>
    <mergeCell ref="HRA2:HRD2"/>
    <mergeCell ref="HRE2:HRH2"/>
    <mergeCell ref="HRI2:HRL2"/>
    <mergeCell ref="HPA2:HPD2"/>
    <mergeCell ref="HPE2:HPH2"/>
    <mergeCell ref="HPI2:HPL2"/>
    <mergeCell ref="HPM2:HPP2"/>
    <mergeCell ref="HOS2:HOV2"/>
    <mergeCell ref="HOW2:HOZ2"/>
    <mergeCell ref="HNE2:HNH2"/>
    <mergeCell ref="HNI2:HNL2"/>
    <mergeCell ref="HNM2:HNP2"/>
    <mergeCell ref="HNQ2:HNT2"/>
    <mergeCell ref="HNU2:HNX2"/>
    <mergeCell ref="HNY2:HOB2"/>
    <mergeCell ref="HPQ2:HPT2"/>
    <mergeCell ref="HPU2:HPX2"/>
    <mergeCell ref="HOC2:HOF2"/>
    <mergeCell ref="HOG2:HOJ2"/>
    <mergeCell ref="HOK2:HON2"/>
    <mergeCell ref="HOO2:HOR2"/>
    <mergeCell ref="HMG2:HMJ2"/>
    <mergeCell ref="HMK2:HMN2"/>
    <mergeCell ref="HMO2:HMR2"/>
    <mergeCell ref="HMS2:HMV2"/>
    <mergeCell ref="HLY2:HMB2"/>
    <mergeCell ref="HMC2:HMF2"/>
    <mergeCell ref="HKK2:HKN2"/>
    <mergeCell ref="HKO2:HKR2"/>
    <mergeCell ref="HKS2:HKV2"/>
    <mergeCell ref="HKW2:HKZ2"/>
    <mergeCell ref="HLA2:HLD2"/>
    <mergeCell ref="HLE2:HLH2"/>
    <mergeCell ref="HMW2:HMZ2"/>
    <mergeCell ref="HNA2:HND2"/>
    <mergeCell ref="HLI2:HLL2"/>
    <mergeCell ref="HLM2:HLP2"/>
    <mergeCell ref="HLQ2:HLT2"/>
    <mergeCell ref="HLU2:HLX2"/>
    <mergeCell ref="HJM2:HJP2"/>
    <mergeCell ref="HJQ2:HJT2"/>
    <mergeCell ref="HJU2:HJX2"/>
    <mergeCell ref="HJY2:HKB2"/>
    <mergeCell ref="HJE2:HJH2"/>
    <mergeCell ref="HJI2:HJL2"/>
    <mergeCell ref="HHQ2:HHT2"/>
    <mergeCell ref="HHU2:HHX2"/>
    <mergeCell ref="HHY2:HIB2"/>
    <mergeCell ref="HIC2:HIF2"/>
    <mergeCell ref="HIG2:HIJ2"/>
    <mergeCell ref="HIK2:HIN2"/>
    <mergeCell ref="HKC2:HKF2"/>
    <mergeCell ref="HKG2:HKJ2"/>
    <mergeCell ref="HIO2:HIR2"/>
    <mergeCell ref="HIS2:HIV2"/>
    <mergeCell ref="HIW2:HIZ2"/>
    <mergeCell ref="HJA2:HJD2"/>
    <mergeCell ref="HGS2:HGV2"/>
    <mergeCell ref="HGW2:HGZ2"/>
    <mergeCell ref="HHA2:HHD2"/>
    <mergeCell ref="HHE2:HHH2"/>
    <mergeCell ref="HGK2:HGN2"/>
    <mergeCell ref="HGO2:HGR2"/>
    <mergeCell ref="HEW2:HEZ2"/>
    <mergeCell ref="HFA2:HFD2"/>
    <mergeCell ref="HFE2:HFH2"/>
    <mergeCell ref="HFI2:HFL2"/>
    <mergeCell ref="HFM2:HFP2"/>
    <mergeCell ref="HFQ2:HFT2"/>
    <mergeCell ref="HHI2:HHL2"/>
    <mergeCell ref="HHM2:HHP2"/>
    <mergeCell ref="HFU2:HFX2"/>
    <mergeCell ref="HFY2:HGB2"/>
    <mergeCell ref="HGC2:HGF2"/>
    <mergeCell ref="HGG2:HGJ2"/>
    <mergeCell ref="HDY2:HEB2"/>
    <mergeCell ref="HEC2:HEF2"/>
    <mergeCell ref="HEG2:HEJ2"/>
    <mergeCell ref="HEK2:HEN2"/>
    <mergeCell ref="HDQ2:HDT2"/>
    <mergeCell ref="HDU2:HDX2"/>
    <mergeCell ref="HCC2:HCF2"/>
    <mergeCell ref="HCG2:HCJ2"/>
    <mergeCell ref="HCK2:HCN2"/>
    <mergeCell ref="HCO2:HCR2"/>
    <mergeCell ref="HCS2:HCV2"/>
    <mergeCell ref="HCW2:HCZ2"/>
    <mergeCell ref="HEO2:HER2"/>
    <mergeCell ref="HES2:HEV2"/>
    <mergeCell ref="HDA2:HDD2"/>
    <mergeCell ref="HDE2:HDH2"/>
    <mergeCell ref="HDI2:HDL2"/>
    <mergeCell ref="HDM2:HDP2"/>
    <mergeCell ref="HBE2:HBH2"/>
    <mergeCell ref="HBI2:HBL2"/>
    <mergeCell ref="HBM2:HBP2"/>
    <mergeCell ref="HBQ2:HBT2"/>
    <mergeCell ref="HAW2:HAZ2"/>
    <mergeCell ref="HBA2:HBD2"/>
    <mergeCell ref="GZI2:GZL2"/>
    <mergeCell ref="GZM2:GZP2"/>
    <mergeCell ref="GZQ2:GZT2"/>
    <mergeCell ref="GZU2:GZX2"/>
    <mergeCell ref="GZY2:HAB2"/>
    <mergeCell ref="HAC2:HAF2"/>
    <mergeCell ref="HBU2:HBX2"/>
    <mergeCell ref="HBY2:HCB2"/>
    <mergeCell ref="HAG2:HAJ2"/>
    <mergeCell ref="HAK2:HAN2"/>
    <mergeCell ref="HAO2:HAR2"/>
    <mergeCell ref="HAS2:HAV2"/>
    <mergeCell ref="GYK2:GYN2"/>
    <mergeCell ref="GYO2:GYR2"/>
    <mergeCell ref="GYS2:GYV2"/>
    <mergeCell ref="GYW2:GYZ2"/>
    <mergeCell ref="GYC2:GYF2"/>
    <mergeCell ref="GYG2:GYJ2"/>
    <mergeCell ref="GWO2:GWR2"/>
    <mergeCell ref="GWS2:GWV2"/>
    <mergeCell ref="GWW2:GWZ2"/>
    <mergeCell ref="GXA2:GXD2"/>
    <mergeCell ref="GXE2:GXH2"/>
    <mergeCell ref="GXI2:GXL2"/>
    <mergeCell ref="GZA2:GZD2"/>
    <mergeCell ref="GZE2:GZH2"/>
    <mergeCell ref="GXM2:GXP2"/>
    <mergeCell ref="GXQ2:GXT2"/>
    <mergeCell ref="GXU2:GXX2"/>
    <mergeCell ref="GXY2:GYB2"/>
    <mergeCell ref="GVQ2:GVT2"/>
    <mergeCell ref="GVU2:GVX2"/>
    <mergeCell ref="GVY2:GWB2"/>
    <mergeCell ref="GWC2:GWF2"/>
    <mergeCell ref="GVI2:GVL2"/>
    <mergeCell ref="GVM2:GVP2"/>
    <mergeCell ref="GTU2:GTX2"/>
    <mergeCell ref="GTY2:GUB2"/>
    <mergeCell ref="GUC2:GUF2"/>
    <mergeCell ref="GUG2:GUJ2"/>
    <mergeCell ref="GUK2:GUN2"/>
    <mergeCell ref="GUO2:GUR2"/>
    <mergeCell ref="GWG2:GWJ2"/>
    <mergeCell ref="GWK2:GWN2"/>
    <mergeCell ref="GUS2:GUV2"/>
    <mergeCell ref="GUW2:GUZ2"/>
    <mergeCell ref="GVA2:GVD2"/>
    <mergeCell ref="GVE2:GVH2"/>
    <mergeCell ref="GSW2:GSZ2"/>
    <mergeCell ref="GTA2:GTD2"/>
    <mergeCell ref="GTE2:GTH2"/>
    <mergeCell ref="GTI2:GTL2"/>
    <mergeCell ref="GSO2:GSR2"/>
    <mergeCell ref="GSS2:GSV2"/>
    <mergeCell ref="GRA2:GRD2"/>
    <mergeCell ref="GRE2:GRH2"/>
    <mergeCell ref="GRI2:GRL2"/>
    <mergeCell ref="GRM2:GRP2"/>
    <mergeCell ref="GRQ2:GRT2"/>
    <mergeCell ref="GRU2:GRX2"/>
    <mergeCell ref="GTM2:GTP2"/>
    <mergeCell ref="GTQ2:GTT2"/>
    <mergeCell ref="GRY2:GSB2"/>
    <mergeCell ref="GSC2:GSF2"/>
    <mergeCell ref="GSG2:GSJ2"/>
    <mergeCell ref="GSK2:GSN2"/>
    <mergeCell ref="GQC2:GQF2"/>
    <mergeCell ref="GQG2:GQJ2"/>
    <mergeCell ref="GQK2:GQN2"/>
    <mergeCell ref="GQO2:GQR2"/>
    <mergeCell ref="GPU2:GPX2"/>
    <mergeCell ref="GPY2:GQB2"/>
    <mergeCell ref="GOG2:GOJ2"/>
    <mergeCell ref="GOK2:GON2"/>
    <mergeCell ref="GOO2:GOR2"/>
    <mergeCell ref="GOS2:GOV2"/>
    <mergeCell ref="GOW2:GOZ2"/>
    <mergeCell ref="GPA2:GPD2"/>
    <mergeCell ref="GQS2:GQV2"/>
    <mergeCell ref="GQW2:GQZ2"/>
    <mergeCell ref="GPE2:GPH2"/>
    <mergeCell ref="GPI2:GPL2"/>
    <mergeCell ref="GPM2:GPP2"/>
    <mergeCell ref="GPQ2:GPT2"/>
    <mergeCell ref="GNI2:GNL2"/>
    <mergeCell ref="GNM2:GNP2"/>
    <mergeCell ref="GNQ2:GNT2"/>
    <mergeCell ref="GNU2:GNX2"/>
    <mergeCell ref="GNA2:GND2"/>
    <mergeCell ref="GNE2:GNH2"/>
    <mergeCell ref="GLM2:GLP2"/>
    <mergeCell ref="GLQ2:GLT2"/>
    <mergeCell ref="GLU2:GLX2"/>
    <mergeCell ref="GLY2:GMB2"/>
    <mergeCell ref="GMC2:GMF2"/>
    <mergeCell ref="GMG2:GMJ2"/>
    <mergeCell ref="GNY2:GOB2"/>
    <mergeCell ref="GOC2:GOF2"/>
    <mergeCell ref="GMK2:GMN2"/>
    <mergeCell ref="GMO2:GMR2"/>
    <mergeCell ref="GMS2:GMV2"/>
    <mergeCell ref="GMW2:GMZ2"/>
    <mergeCell ref="GKO2:GKR2"/>
    <mergeCell ref="GKS2:GKV2"/>
    <mergeCell ref="GKW2:GKZ2"/>
    <mergeCell ref="GLA2:GLD2"/>
    <mergeCell ref="GKG2:GKJ2"/>
    <mergeCell ref="GKK2:GKN2"/>
    <mergeCell ref="GIS2:GIV2"/>
    <mergeCell ref="GIW2:GIZ2"/>
    <mergeCell ref="GJA2:GJD2"/>
    <mergeCell ref="GJE2:GJH2"/>
    <mergeCell ref="GJI2:GJL2"/>
    <mergeCell ref="GJM2:GJP2"/>
    <mergeCell ref="GLE2:GLH2"/>
    <mergeCell ref="GLI2:GLL2"/>
    <mergeCell ref="GJQ2:GJT2"/>
    <mergeCell ref="GJU2:GJX2"/>
    <mergeCell ref="GJY2:GKB2"/>
    <mergeCell ref="GKC2:GKF2"/>
    <mergeCell ref="GHU2:GHX2"/>
    <mergeCell ref="GHY2:GIB2"/>
    <mergeCell ref="GIC2:GIF2"/>
    <mergeCell ref="GIG2:GIJ2"/>
    <mergeCell ref="GHM2:GHP2"/>
    <mergeCell ref="GHQ2:GHT2"/>
    <mergeCell ref="GFY2:GGB2"/>
    <mergeCell ref="GGC2:GGF2"/>
    <mergeCell ref="GGG2:GGJ2"/>
    <mergeCell ref="GGK2:GGN2"/>
    <mergeCell ref="GGO2:GGR2"/>
    <mergeCell ref="GGS2:GGV2"/>
    <mergeCell ref="GIK2:GIN2"/>
    <mergeCell ref="GIO2:GIR2"/>
    <mergeCell ref="GGW2:GGZ2"/>
    <mergeCell ref="GHA2:GHD2"/>
    <mergeCell ref="GHE2:GHH2"/>
    <mergeCell ref="GHI2:GHL2"/>
    <mergeCell ref="GFA2:GFD2"/>
    <mergeCell ref="GFE2:GFH2"/>
    <mergeCell ref="GFI2:GFL2"/>
    <mergeCell ref="GFM2:GFP2"/>
    <mergeCell ref="GES2:GEV2"/>
    <mergeCell ref="GEW2:GEZ2"/>
    <mergeCell ref="GDE2:GDH2"/>
    <mergeCell ref="GDI2:GDL2"/>
    <mergeCell ref="GDM2:GDP2"/>
    <mergeCell ref="GDQ2:GDT2"/>
    <mergeCell ref="GDU2:GDX2"/>
    <mergeCell ref="GDY2:GEB2"/>
    <mergeCell ref="GFQ2:GFT2"/>
    <mergeCell ref="GFU2:GFX2"/>
    <mergeCell ref="GEC2:GEF2"/>
    <mergeCell ref="GEG2:GEJ2"/>
    <mergeCell ref="GEK2:GEN2"/>
    <mergeCell ref="GEO2:GER2"/>
    <mergeCell ref="GCG2:GCJ2"/>
    <mergeCell ref="GCK2:GCN2"/>
    <mergeCell ref="GCO2:GCR2"/>
    <mergeCell ref="GCS2:GCV2"/>
    <mergeCell ref="GBY2:GCB2"/>
    <mergeCell ref="GCC2:GCF2"/>
    <mergeCell ref="GAK2:GAN2"/>
    <mergeCell ref="GAO2:GAR2"/>
    <mergeCell ref="GAS2:GAV2"/>
    <mergeCell ref="GAW2:GAZ2"/>
    <mergeCell ref="GBA2:GBD2"/>
    <mergeCell ref="GBE2:GBH2"/>
    <mergeCell ref="GCW2:GCZ2"/>
    <mergeCell ref="GDA2:GDD2"/>
    <mergeCell ref="GBI2:GBL2"/>
    <mergeCell ref="GBM2:GBP2"/>
    <mergeCell ref="GBQ2:GBT2"/>
    <mergeCell ref="GBU2:GBX2"/>
    <mergeCell ref="FZM2:FZP2"/>
    <mergeCell ref="FZQ2:FZT2"/>
    <mergeCell ref="FZU2:FZX2"/>
    <mergeCell ref="FZY2:GAB2"/>
    <mergeCell ref="FZE2:FZH2"/>
    <mergeCell ref="FZI2:FZL2"/>
    <mergeCell ref="FXQ2:FXT2"/>
    <mergeCell ref="FXU2:FXX2"/>
    <mergeCell ref="FXY2:FYB2"/>
    <mergeCell ref="FYC2:FYF2"/>
    <mergeCell ref="FYG2:FYJ2"/>
    <mergeCell ref="FYK2:FYN2"/>
    <mergeCell ref="GAC2:GAF2"/>
    <mergeCell ref="GAG2:GAJ2"/>
    <mergeCell ref="FYO2:FYR2"/>
    <mergeCell ref="FYS2:FYV2"/>
    <mergeCell ref="FYW2:FYZ2"/>
    <mergeCell ref="FZA2:FZD2"/>
    <mergeCell ref="FWS2:FWV2"/>
    <mergeCell ref="FWW2:FWZ2"/>
    <mergeCell ref="FXA2:FXD2"/>
    <mergeCell ref="FXE2:FXH2"/>
    <mergeCell ref="FWK2:FWN2"/>
    <mergeCell ref="FWO2:FWR2"/>
    <mergeCell ref="FUW2:FUZ2"/>
    <mergeCell ref="FVA2:FVD2"/>
    <mergeCell ref="FVE2:FVH2"/>
    <mergeCell ref="FVI2:FVL2"/>
    <mergeCell ref="FVM2:FVP2"/>
    <mergeCell ref="FVQ2:FVT2"/>
    <mergeCell ref="FXI2:FXL2"/>
    <mergeCell ref="FXM2:FXP2"/>
    <mergeCell ref="FVU2:FVX2"/>
    <mergeCell ref="FVY2:FWB2"/>
    <mergeCell ref="FWC2:FWF2"/>
    <mergeCell ref="FWG2:FWJ2"/>
    <mergeCell ref="FTY2:FUB2"/>
    <mergeCell ref="FUC2:FUF2"/>
    <mergeCell ref="FUG2:FUJ2"/>
    <mergeCell ref="FUK2:FUN2"/>
    <mergeCell ref="FTQ2:FTT2"/>
    <mergeCell ref="FTU2:FTX2"/>
    <mergeCell ref="FSC2:FSF2"/>
    <mergeCell ref="FSG2:FSJ2"/>
    <mergeCell ref="FSK2:FSN2"/>
    <mergeCell ref="FSO2:FSR2"/>
    <mergeCell ref="FSS2:FSV2"/>
    <mergeCell ref="FSW2:FSZ2"/>
    <mergeCell ref="FUO2:FUR2"/>
    <mergeCell ref="FUS2:FUV2"/>
    <mergeCell ref="FTA2:FTD2"/>
    <mergeCell ref="FTE2:FTH2"/>
    <mergeCell ref="FTI2:FTL2"/>
    <mergeCell ref="FTM2:FTP2"/>
    <mergeCell ref="FRE2:FRH2"/>
    <mergeCell ref="FRI2:FRL2"/>
    <mergeCell ref="FRM2:FRP2"/>
    <mergeCell ref="FRQ2:FRT2"/>
    <mergeCell ref="FQW2:FQZ2"/>
    <mergeCell ref="FRA2:FRD2"/>
    <mergeCell ref="FPI2:FPL2"/>
    <mergeCell ref="FPM2:FPP2"/>
    <mergeCell ref="FPQ2:FPT2"/>
    <mergeCell ref="FPU2:FPX2"/>
    <mergeCell ref="FPY2:FQB2"/>
    <mergeCell ref="FQC2:FQF2"/>
    <mergeCell ref="FRU2:FRX2"/>
    <mergeCell ref="FRY2:FSB2"/>
    <mergeCell ref="FQG2:FQJ2"/>
    <mergeCell ref="FQK2:FQN2"/>
    <mergeCell ref="FQO2:FQR2"/>
    <mergeCell ref="FQS2:FQV2"/>
    <mergeCell ref="FOK2:FON2"/>
    <mergeCell ref="FOO2:FOR2"/>
    <mergeCell ref="FOS2:FOV2"/>
    <mergeCell ref="FOW2:FOZ2"/>
    <mergeCell ref="FOC2:FOF2"/>
    <mergeCell ref="FOG2:FOJ2"/>
    <mergeCell ref="FMO2:FMR2"/>
    <mergeCell ref="FMS2:FMV2"/>
    <mergeCell ref="FMW2:FMZ2"/>
    <mergeCell ref="FNA2:FND2"/>
    <mergeCell ref="FNE2:FNH2"/>
    <mergeCell ref="FNI2:FNL2"/>
    <mergeCell ref="FPA2:FPD2"/>
    <mergeCell ref="FPE2:FPH2"/>
    <mergeCell ref="FNM2:FNP2"/>
    <mergeCell ref="FNQ2:FNT2"/>
    <mergeCell ref="FNU2:FNX2"/>
    <mergeCell ref="FNY2:FOB2"/>
    <mergeCell ref="FLQ2:FLT2"/>
    <mergeCell ref="FLU2:FLX2"/>
    <mergeCell ref="FLY2:FMB2"/>
    <mergeCell ref="FMC2:FMF2"/>
    <mergeCell ref="FLI2:FLL2"/>
    <mergeCell ref="FLM2:FLP2"/>
    <mergeCell ref="FJU2:FJX2"/>
    <mergeCell ref="FJY2:FKB2"/>
    <mergeCell ref="FKC2:FKF2"/>
    <mergeCell ref="FKG2:FKJ2"/>
    <mergeCell ref="FKK2:FKN2"/>
    <mergeCell ref="FKO2:FKR2"/>
    <mergeCell ref="FMG2:FMJ2"/>
    <mergeCell ref="FMK2:FMN2"/>
    <mergeCell ref="FKS2:FKV2"/>
    <mergeCell ref="FKW2:FKZ2"/>
    <mergeCell ref="FLA2:FLD2"/>
    <mergeCell ref="FLE2:FLH2"/>
    <mergeCell ref="FIW2:FIZ2"/>
    <mergeCell ref="FJA2:FJD2"/>
    <mergeCell ref="FJE2:FJH2"/>
    <mergeCell ref="FJI2:FJL2"/>
    <mergeCell ref="FIO2:FIR2"/>
    <mergeCell ref="FIS2:FIV2"/>
    <mergeCell ref="FHA2:FHD2"/>
    <mergeCell ref="FHE2:FHH2"/>
    <mergeCell ref="FHI2:FHL2"/>
    <mergeCell ref="FHM2:FHP2"/>
    <mergeCell ref="FHQ2:FHT2"/>
    <mergeCell ref="FHU2:FHX2"/>
    <mergeCell ref="FJM2:FJP2"/>
    <mergeCell ref="FJQ2:FJT2"/>
    <mergeCell ref="FHY2:FIB2"/>
    <mergeCell ref="FIC2:FIF2"/>
    <mergeCell ref="FIG2:FIJ2"/>
    <mergeCell ref="FIK2:FIN2"/>
    <mergeCell ref="FGC2:FGF2"/>
    <mergeCell ref="FGG2:FGJ2"/>
    <mergeCell ref="FGK2:FGN2"/>
    <mergeCell ref="FGO2:FGR2"/>
    <mergeCell ref="FFU2:FFX2"/>
    <mergeCell ref="FFY2:FGB2"/>
    <mergeCell ref="FEG2:FEJ2"/>
    <mergeCell ref="FEK2:FEN2"/>
    <mergeCell ref="FEO2:FER2"/>
    <mergeCell ref="FES2:FEV2"/>
    <mergeCell ref="FEW2:FEZ2"/>
    <mergeCell ref="FFA2:FFD2"/>
    <mergeCell ref="FGS2:FGV2"/>
    <mergeCell ref="FGW2:FGZ2"/>
    <mergeCell ref="FFE2:FFH2"/>
    <mergeCell ref="FFI2:FFL2"/>
    <mergeCell ref="FFM2:FFP2"/>
    <mergeCell ref="FFQ2:FFT2"/>
    <mergeCell ref="FDI2:FDL2"/>
    <mergeCell ref="FDM2:FDP2"/>
    <mergeCell ref="FDQ2:FDT2"/>
    <mergeCell ref="FDU2:FDX2"/>
    <mergeCell ref="FDA2:FDD2"/>
    <mergeCell ref="FDE2:FDH2"/>
    <mergeCell ref="FBM2:FBP2"/>
    <mergeCell ref="FBQ2:FBT2"/>
    <mergeCell ref="FBU2:FBX2"/>
    <mergeCell ref="FBY2:FCB2"/>
    <mergeCell ref="FCC2:FCF2"/>
    <mergeCell ref="FCG2:FCJ2"/>
    <mergeCell ref="FDY2:FEB2"/>
    <mergeCell ref="FEC2:FEF2"/>
    <mergeCell ref="FCK2:FCN2"/>
    <mergeCell ref="FCO2:FCR2"/>
    <mergeCell ref="FCS2:FCV2"/>
    <mergeCell ref="FCW2:FCZ2"/>
    <mergeCell ref="FAO2:FAR2"/>
    <mergeCell ref="FAS2:FAV2"/>
    <mergeCell ref="FAW2:FAZ2"/>
    <mergeCell ref="FBA2:FBD2"/>
    <mergeCell ref="FAG2:FAJ2"/>
    <mergeCell ref="FAK2:FAN2"/>
    <mergeCell ref="EYS2:EYV2"/>
    <mergeCell ref="EYW2:EYZ2"/>
    <mergeCell ref="EZA2:EZD2"/>
    <mergeCell ref="EZE2:EZH2"/>
    <mergeCell ref="EZI2:EZL2"/>
    <mergeCell ref="EZM2:EZP2"/>
    <mergeCell ref="FBE2:FBH2"/>
    <mergeCell ref="FBI2:FBL2"/>
    <mergeCell ref="EZQ2:EZT2"/>
    <mergeCell ref="EZU2:EZX2"/>
    <mergeCell ref="EZY2:FAB2"/>
    <mergeCell ref="FAC2:FAF2"/>
    <mergeCell ref="EXU2:EXX2"/>
    <mergeCell ref="EXY2:EYB2"/>
    <mergeCell ref="EYC2:EYF2"/>
    <mergeCell ref="EYG2:EYJ2"/>
    <mergeCell ref="EXM2:EXP2"/>
    <mergeCell ref="EXQ2:EXT2"/>
    <mergeCell ref="EVY2:EWB2"/>
    <mergeCell ref="EWC2:EWF2"/>
    <mergeCell ref="EWG2:EWJ2"/>
    <mergeCell ref="EWK2:EWN2"/>
    <mergeCell ref="EWO2:EWR2"/>
    <mergeCell ref="EWS2:EWV2"/>
    <mergeCell ref="EYK2:EYN2"/>
    <mergeCell ref="EYO2:EYR2"/>
    <mergeCell ref="EWW2:EWZ2"/>
    <mergeCell ref="EXA2:EXD2"/>
    <mergeCell ref="EXE2:EXH2"/>
    <mergeCell ref="EXI2:EXL2"/>
    <mergeCell ref="EVA2:EVD2"/>
    <mergeCell ref="EVE2:EVH2"/>
    <mergeCell ref="EVI2:EVL2"/>
    <mergeCell ref="EVM2:EVP2"/>
    <mergeCell ref="EUS2:EUV2"/>
    <mergeCell ref="EUW2:EUZ2"/>
    <mergeCell ref="ETE2:ETH2"/>
    <mergeCell ref="ETI2:ETL2"/>
    <mergeCell ref="ETM2:ETP2"/>
    <mergeCell ref="ETQ2:ETT2"/>
    <mergeCell ref="ETU2:ETX2"/>
    <mergeCell ref="ETY2:EUB2"/>
    <mergeCell ref="EVQ2:EVT2"/>
    <mergeCell ref="EVU2:EVX2"/>
    <mergeCell ref="EUC2:EUF2"/>
    <mergeCell ref="EUG2:EUJ2"/>
    <mergeCell ref="EUK2:EUN2"/>
    <mergeCell ref="EUO2:EUR2"/>
    <mergeCell ref="ESG2:ESJ2"/>
    <mergeCell ref="ESK2:ESN2"/>
    <mergeCell ref="ESO2:ESR2"/>
    <mergeCell ref="ESS2:ESV2"/>
    <mergeCell ref="ERY2:ESB2"/>
    <mergeCell ref="ESC2:ESF2"/>
    <mergeCell ref="EQK2:EQN2"/>
    <mergeCell ref="EQO2:EQR2"/>
    <mergeCell ref="EQS2:EQV2"/>
    <mergeCell ref="EQW2:EQZ2"/>
    <mergeCell ref="ERA2:ERD2"/>
    <mergeCell ref="ERE2:ERH2"/>
    <mergeCell ref="ESW2:ESZ2"/>
    <mergeCell ref="ETA2:ETD2"/>
    <mergeCell ref="ERI2:ERL2"/>
    <mergeCell ref="ERM2:ERP2"/>
    <mergeCell ref="ERQ2:ERT2"/>
    <mergeCell ref="ERU2:ERX2"/>
    <mergeCell ref="EPM2:EPP2"/>
    <mergeCell ref="EPQ2:EPT2"/>
    <mergeCell ref="EPU2:EPX2"/>
    <mergeCell ref="EPY2:EQB2"/>
    <mergeCell ref="EPE2:EPH2"/>
    <mergeCell ref="EPI2:EPL2"/>
    <mergeCell ref="ENQ2:ENT2"/>
    <mergeCell ref="ENU2:ENX2"/>
    <mergeCell ref="ENY2:EOB2"/>
    <mergeCell ref="EOC2:EOF2"/>
    <mergeCell ref="EOG2:EOJ2"/>
    <mergeCell ref="EOK2:EON2"/>
    <mergeCell ref="EQC2:EQF2"/>
    <mergeCell ref="EQG2:EQJ2"/>
    <mergeCell ref="EOO2:EOR2"/>
    <mergeCell ref="EOS2:EOV2"/>
    <mergeCell ref="EOW2:EOZ2"/>
    <mergeCell ref="EPA2:EPD2"/>
    <mergeCell ref="EMS2:EMV2"/>
    <mergeCell ref="EMW2:EMZ2"/>
    <mergeCell ref="ENA2:END2"/>
    <mergeCell ref="ENE2:ENH2"/>
    <mergeCell ref="EMK2:EMN2"/>
    <mergeCell ref="EMO2:EMR2"/>
    <mergeCell ref="EKW2:EKZ2"/>
    <mergeCell ref="ELA2:ELD2"/>
    <mergeCell ref="ELE2:ELH2"/>
    <mergeCell ref="ELI2:ELL2"/>
    <mergeCell ref="ELM2:ELP2"/>
    <mergeCell ref="ELQ2:ELT2"/>
    <mergeCell ref="ENI2:ENL2"/>
    <mergeCell ref="ENM2:ENP2"/>
    <mergeCell ref="ELU2:ELX2"/>
    <mergeCell ref="ELY2:EMB2"/>
    <mergeCell ref="EMC2:EMF2"/>
    <mergeCell ref="EMG2:EMJ2"/>
    <mergeCell ref="EJY2:EKB2"/>
    <mergeCell ref="EKC2:EKF2"/>
    <mergeCell ref="EKG2:EKJ2"/>
    <mergeCell ref="EKK2:EKN2"/>
    <mergeCell ref="EJQ2:EJT2"/>
    <mergeCell ref="EJU2:EJX2"/>
    <mergeCell ref="EIC2:EIF2"/>
    <mergeCell ref="EIG2:EIJ2"/>
    <mergeCell ref="EIK2:EIN2"/>
    <mergeCell ref="EIO2:EIR2"/>
    <mergeCell ref="EIS2:EIV2"/>
    <mergeCell ref="EIW2:EIZ2"/>
    <mergeCell ref="EKO2:EKR2"/>
    <mergeCell ref="EKS2:EKV2"/>
    <mergeCell ref="EJA2:EJD2"/>
    <mergeCell ref="EJE2:EJH2"/>
    <mergeCell ref="EJI2:EJL2"/>
    <mergeCell ref="EJM2:EJP2"/>
    <mergeCell ref="EHE2:EHH2"/>
    <mergeCell ref="EHI2:EHL2"/>
    <mergeCell ref="EHM2:EHP2"/>
    <mergeCell ref="EHQ2:EHT2"/>
    <mergeCell ref="EGW2:EGZ2"/>
    <mergeCell ref="EHA2:EHD2"/>
    <mergeCell ref="EFI2:EFL2"/>
    <mergeCell ref="EFM2:EFP2"/>
    <mergeCell ref="EFQ2:EFT2"/>
    <mergeCell ref="EFU2:EFX2"/>
    <mergeCell ref="EFY2:EGB2"/>
    <mergeCell ref="EGC2:EGF2"/>
    <mergeCell ref="EHU2:EHX2"/>
    <mergeCell ref="EHY2:EIB2"/>
    <mergeCell ref="EGG2:EGJ2"/>
    <mergeCell ref="EGK2:EGN2"/>
    <mergeCell ref="EGO2:EGR2"/>
    <mergeCell ref="EGS2:EGV2"/>
    <mergeCell ref="EEK2:EEN2"/>
    <mergeCell ref="EEO2:EER2"/>
    <mergeCell ref="EES2:EEV2"/>
    <mergeCell ref="EEW2:EEZ2"/>
    <mergeCell ref="EEC2:EEF2"/>
    <mergeCell ref="EEG2:EEJ2"/>
    <mergeCell ref="ECO2:ECR2"/>
    <mergeCell ref="ECS2:ECV2"/>
    <mergeCell ref="ECW2:ECZ2"/>
    <mergeCell ref="EDA2:EDD2"/>
    <mergeCell ref="EDE2:EDH2"/>
    <mergeCell ref="EDI2:EDL2"/>
    <mergeCell ref="EFA2:EFD2"/>
    <mergeCell ref="EFE2:EFH2"/>
    <mergeCell ref="EDM2:EDP2"/>
    <mergeCell ref="EDQ2:EDT2"/>
    <mergeCell ref="EDU2:EDX2"/>
    <mergeCell ref="EDY2:EEB2"/>
    <mergeCell ref="EBQ2:EBT2"/>
    <mergeCell ref="EBU2:EBX2"/>
    <mergeCell ref="EBY2:ECB2"/>
    <mergeCell ref="ECC2:ECF2"/>
    <mergeCell ref="EBI2:EBL2"/>
    <mergeCell ref="EBM2:EBP2"/>
    <mergeCell ref="DZU2:DZX2"/>
    <mergeCell ref="DZY2:EAB2"/>
    <mergeCell ref="EAC2:EAF2"/>
    <mergeCell ref="EAG2:EAJ2"/>
    <mergeCell ref="EAK2:EAN2"/>
    <mergeCell ref="EAO2:EAR2"/>
    <mergeCell ref="ECG2:ECJ2"/>
    <mergeCell ref="ECK2:ECN2"/>
    <mergeCell ref="EAS2:EAV2"/>
    <mergeCell ref="EAW2:EAZ2"/>
    <mergeCell ref="EBA2:EBD2"/>
    <mergeCell ref="EBE2:EBH2"/>
    <mergeCell ref="DYW2:DYZ2"/>
    <mergeCell ref="DZA2:DZD2"/>
    <mergeCell ref="DZE2:DZH2"/>
    <mergeCell ref="DZI2:DZL2"/>
    <mergeCell ref="DYO2:DYR2"/>
    <mergeCell ref="DYS2:DYV2"/>
    <mergeCell ref="DXA2:DXD2"/>
    <mergeCell ref="DXE2:DXH2"/>
    <mergeCell ref="DXI2:DXL2"/>
    <mergeCell ref="DXM2:DXP2"/>
    <mergeCell ref="DXQ2:DXT2"/>
    <mergeCell ref="DXU2:DXX2"/>
    <mergeCell ref="DZM2:DZP2"/>
    <mergeCell ref="DZQ2:DZT2"/>
    <mergeCell ref="DXY2:DYB2"/>
    <mergeCell ref="DYC2:DYF2"/>
    <mergeCell ref="DYG2:DYJ2"/>
    <mergeCell ref="DYK2:DYN2"/>
    <mergeCell ref="DWC2:DWF2"/>
    <mergeCell ref="DWG2:DWJ2"/>
    <mergeCell ref="DWK2:DWN2"/>
    <mergeCell ref="DWO2:DWR2"/>
    <mergeCell ref="DVU2:DVX2"/>
    <mergeCell ref="DVY2:DWB2"/>
    <mergeCell ref="DUG2:DUJ2"/>
    <mergeCell ref="DUK2:DUN2"/>
    <mergeCell ref="DUO2:DUR2"/>
    <mergeCell ref="DUS2:DUV2"/>
    <mergeCell ref="DUW2:DUZ2"/>
    <mergeCell ref="DVA2:DVD2"/>
    <mergeCell ref="DWS2:DWV2"/>
    <mergeCell ref="DWW2:DWZ2"/>
    <mergeCell ref="DVE2:DVH2"/>
    <mergeCell ref="DVI2:DVL2"/>
    <mergeCell ref="DVM2:DVP2"/>
    <mergeCell ref="DVQ2:DVT2"/>
    <mergeCell ref="DTI2:DTL2"/>
    <mergeCell ref="DTM2:DTP2"/>
    <mergeCell ref="DTQ2:DTT2"/>
    <mergeCell ref="DTU2:DTX2"/>
    <mergeCell ref="DTA2:DTD2"/>
    <mergeCell ref="DTE2:DTH2"/>
    <mergeCell ref="DRM2:DRP2"/>
    <mergeCell ref="DRQ2:DRT2"/>
    <mergeCell ref="DRU2:DRX2"/>
    <mergeCell ref="DRY2:DSB2"/>
    <mergeCell ref="DSC2:DSF2"/>
    <mergeCell ref="DSG2:DSJ2"/>
    <mergeCell ref="DTY2:DUB2"/>
    <mergeCell ref="DUC2:DUF2"/>
    <mergeCell ref="DSK2:DSN2"/>
    <mergeCell ref="DSO2:DSR2"/>
    <mergeCell ref="DSS2:DSV2"/>
    <mergeCell ref="DSW2:DSZ2"/>
    <mergeCell ref="DQO2:DQR2"/>
    <mergeCell ref="DQS2:DQV2"/>
    <mergeCell ref="DQW2:DQZ2"/>
    <mergeCell ref="DRA2:DRD2"/>
    <mergeCell ref="DQG2:DQJ2"/>
    <mergeCell ref="DQK2:DQN2"/>
    <mergeCell ref="DOS2:DOV2"/>
    <mergeCell ref="DOW2:DOZ2"/>
    <mergeCell ref="DPA2:DPD2"/>
    <mergeCell ref="DPE2:DPH2"/>
    <mergeCell ref="DPI2:DPL2"/>
    <mergeCell ref="DPM2:DPP2"/>
    <mergeCell ref="DRE2:DRH2"/>
    <mergeCell ref="DRI2:DRL2"/>
    <mergeCell ref="DPQ2:DPT2"/>
    <mergeCell ref="DPU2:DPX2"/>
    <mergeCell ref="DPY2:DQB2"/>
    <mergeCell ref="DQC2:DQF2"/>
    <mergeCell ref="DNU2:DNX2"/>
    <mergeCell ref="DNY2:DOB2"/>
    <mergeCell ref="DOC2:DOF2"/>
    <mergeCell ref="DOG2:DOJ2"/>
    <mergeCell ref="DNM2:DNP2"/>
    <mergeCell ref="DNQ2:DNT2"/>
    <mergeCell ref="DLY2:DMB2"/>
    <mergeCell ref="DMC2:DMF2"/>
    <mergeCell ref="DMG2:DMJ2"/>
    <mergeCell ref="DMK2:DMN2"/>
    <mergeCell ref="DMO2:DMR2"/>
    <mergeCell ref="DMS2:DMV2"/>
    <mergeCell ref="DOK2:DON2"/>
    <mergeCell ref="DOO2:DOR2"/>
    <mergeCell ref="DMW2:DMZ2"/>
    <mergeCell ref="DNA2:DND2"/>
    <mergeCell ref="DNE2:DNH2"/>
    <mergeCell ref="DNI2:DNL2"/>
    <mergeCell ref="DLA2:DLD2"/>
    <mergeCell ref="DLE2:DLH2"/>
    <mergeCell ref="DLI2:DLL2"/>
    <mergeCell ref="DLM2:DLP2"/>
    <mergeCell ref="DKS2:DKV2"/>
    <mergeCell ref="DKW2:DKZ2"/>
    <mergeCell ref="DJE2:DJH2"/>
    <mergeCell ref="DJI2:DJL2"/>
    <mergeCell ref="DJM2:DJP2"/>
    <mergeCell ref="DJQ2:DJT2"/>
    <mergeCell ref="DJU2:DJX2"/>
    <mergeCell ref="DJY2:DKB2"/>
    <mergeCell ref="DLQ2:DLT2"/>
    <mergeCell ref="DLU2:DLX2"/>
    <mergeCell ref="DKC2:DKF2"/>
    <mergeCell ref="DKG2:DKJ2"/>
    <mergeCell ref="DKK2:DKN2"/>
    <mergeCell ref="DKO2:DKR2"/>
    <mergeCell ref="DIG2:DIJ2"/>
    <mergeCell ref="DIK2:DIN2"/>
    <mergeCell ref="DIO2:DIR2"/>
    <mergeCell ref="DIS2:DIV2"/>
    <mergeCell ref="DHY2:DIB2"/>
    <mergeCell ref="DIC2:DIF2"/>
    <mergeCell ref="DGK2:DGN2"/>
    <mergeCell ref="DGO2:DGR2"/>
    <mergeCell ref="DGS2:DGV2"/>
    <mergeCell ref="DGW2:DGZ2"/>
    <mergeCell ref="DHA2:DHD2"/>
    <mergeCell ref="DHE2:DHH2"/>
    <mergeCell ref="DIW2:DIZ2"/>
    <mergeCell ref="DJA2:DJD2"/>
    <mergeCell ref="DHI2:DHL2"/>
    <mergeCell ref="DHM2:DHP2"/>
    <mergeCell ref="DHQ2:DHT2"/>
    <mergeCell ref="DHU2:DHX2"/>
    <mergeCell ref="DFM2:DFP2"/>
    <mergeCell ref="DFQ2:DFT2"/>
    <mergeCell ref="DFU2:DFX2"/>
    <mergeCell ref="DFY2:DGB2"/>
    <mergeCell ref="DFE2:DFH2"/>
    <mergeCell ref="DFI2:DFL2"/>
    <mergeCell ref="DDQ2:DDT2"/>
    <mergeCell ref="DDU2:DDX2"/>
    <mergeCell ref="DDY2:DEB2"/>
    <mergeCell ref="DEC2:DEF2"/>
    <mergeCell ref="DEG2:DEJ2"/>
    <mergeCell ref="DEK2:DEN2"/>
    <mergeCell ref="DGC2:DGF2"/>
    <mergeCell ref="DGG2:DGJ2"/>
    <mergeCell ref="DEO2:DER2"/>
    <mergeCell ref="DES2:DEV2"/>
    <mergeCell ref="DEW2:DEZ2"/>
    <mergeCell ref="DFA2:DFD2"/>
    <mergeCell ref="DCS2:DCV2"/>
    <mergeCell ref="DCW2:DCZ2"/>
    <mergeCell ref="DDA2:DDD2"/>
    <mergeCell ref="DDE2:DDH2"/>
    <mergeCell ref="DCK2:DCN2"/>
    <mergeCell ref="DCO2:DCR2"/>
    <mergeCell ref="DAW2:DAZ2"/>
    <mergeCell ref="DBA2:DBD2"/>
    <mergeCell ref="DBE2:DBH2"/>
    <mergeCell ref="DBI2:DBL2"/>
    <mergeCell ref="DBM2:DBP2"/>
    <mergeCell ref="DBQ2:DBT2"/>
    <mergeCell ref="DDI2:DDL2"/>
    <mergeCell ref="DDM2:DDP2"/>
    <mergeCell ref="DBU2:DBX2"/>
    <mergeCell ref="DBY2:DCB2"/>
    <mergeCell ref="DCC2:DCF2"/>
    <mergeCell ref="DCG2:DCJ2"/>
    <mergeCell ref="CZY2:DAB2"/>
    <mergeCell ref="DAC2:DAF2"/>
    <mergeCell ref="DAG2:DAJ2"/>
    <mergeCell ref="DAK2:DAN2"/>
    <mergeCell ref="CZQ2:CZT2"/>
    <mergeCell ref="CZU2:CZX2"/>
    <mergeCell ref="CYC2:CYF2"/>
    <mergeCell ref="CYG2:CYJ2"/>
    <mergeCell ref="CYK2:CYN2"/>
    <mergeCell ref="CYO2:CYR2"/>
    <mergeCell ref="CYS2:CYV2"/>
    <mergeCell ref="CYW2:CYZ2"/>
    <mergeCell ref="DAO2:DAR2"/>
    <mergeCell ref="DAS2:DAV2"/>
    <mergeCell ref="CZA2:CZD2"/>
    <mergeCell ref="CZE2:CZH2"/>
    <mergeCell ref="CZI2:CZL2"/>
    <mergeCell ref="CZM2:CZP2"/>
    <mergeCell ref="CXE2:CXH2"/>
    <mergeCell ref="CXI2:CXL2"/>
    <mergeCell ref="CXM2:CXP2"/>
    <mergeCell ref="CXQ2:CXT2"/>
    <mergeCell ref="CWW2:CWZ2"/>
    <mergeCell ref="CXA2:CXD2"/>
    <mergeCell ref="CVI2:CVL2"/>
    <mergeCell ref="CVM2:CVP2"/>
    <mergeCell ref="CVQ2:CVT2"/>
    <mergeCell ref="CVU2:CVX2"/>
    <mergeCell ref="CVY2:CWB2"/>
    <mergeCell ref="CWC2:CWF2"/>
    <mergeCell ref="CXU2:CXX2"/>
    <mergeCell ref="CXY2:CYB2"/>
    <mergeCell ref="CWG2:CWJ2"/>
    <mergeCell ref="CWK2:CWN2"/>
    <mergeCell ref="CWO2:CWR2"/>
    <mergeCell ref="CWS2:CWV2"/>
    <mergeCell ref="CUK2:CUN2"/>
    <mergeCell ref="CUO2:CUR2"/>
    <mergeCell ref="CUS2:CUV2"/>
    <mergeCell ref="CUW2:CUZ2"/>
    <mergeCell ref="CUC2:CUF2"/>
    <mergeCell ref="CUG2:CUJ2"/>
    <mergeCell ref="CSO2:CSR2"/>
    <mergeCell ref="CSS2:CSV2"/>
    <mergeCell ref="CSW2:CSZ2"/>
    <mergeCell ref="CTA2:CTD2"/>
    <mergeCell ref="CTE2:CTH2"/>
    <mergeCell ref="CTI2:CTL2"/>
    <mergeCell ref="CVA2:CVD2"/>
    <mergeCell ref="CVE2:CVH2"/>
    <mergeCell ref="CTM2:CTP2"/>
    <mergeCell ref="CTQ2:CTT2"/>
    <mergeCell ref="CTU2:CTX2"/>
    <mergeCell ref="CTY2:CUB2"/>
    <mergeCell ref="CRQ2:CRT2"/>
    <mergeCell ref="CRU2:CRX2"/>
    <mergeCell ref="CRY2:CSB2"/>
    <mergeCell ref="CSC2:CSF2"/>
    <mergeCell ref="CRI2:CRL2"/>
    <mergeCell ref="CRM2:CRP2"/>
    <mergeCell ref="CPU2:CPX2"/>
    <mergeCell ref="CPY2:CQB2"/>
    <mergeCell ref="CQC2:CQF2"/>
    <mergeCell ref="CQG2:CQJ2"/>
    <mergeCell ref="CQK2:CQN2"/>
    <mergeCell ref="CQO2:CQR2"/>
    <mergeCell ref="CSG2:CSJ2"/>
    <mergeCell ref="CSK2:CSN2"/>
    <mergeCell ref="CQS2:CQV2"/>
    <mergeCell ref="CQW2:CQZ2"/>
    <mergeCell ref="CRA2:CRD2"/>
    <mergeCell ref="CRE2:CRH2"/>
    <mergeCell ref="COW2:COZ2"/>
    <mergeCell ref="CPA2:CPD2"/>
    <mergeCell ref="CPE2:CPH2"/>
    <mergeCell ref="CPI2:CPL2"/>
    <mergeCell ref="COO2:COR2"/>
    <mergeCell ref="COS2:COV2"/>
    <mergeCell ref="CNA2:CND2"/>
    <mergeCell ref="CNE2:CNH2"/>
    <mergeCell ref="CNI2:CNL2"/>
    <mergeCell ref="CNM2:CNP2"/>
    <mergeCell ref="CNQ2:CNT2"/>
    <mergeCell ref="CNU2:CNX2"/>
    <mergeCell ref="CPM2:CPP2"/>
    <mergeCell ref="CPQ2:CPT2"/>
    <mergeCell ref="CNY2:COB2"/>
    <mergeCell ref="COC2:COF2"/>
    <mergeCell ref="COG2:COJ2"/>
    <mergeCell ref="COK2:CON2"/>
    <mergeCell ref="CMC2:CMF2"/>
    <mergeCell ref="CMG2:CMJ2"/>
    <mergeCell ref="CMK2:CMN2"/>
    <mergeCell ref="CMO2:CMR2"/>
    <mergeCell ref="CLU2:CLX2"/>
    <mergeCell ref="CLY2:CMB2"/>
    <mergeCell ref="CKG2:CKJ2"/>
    <mergeCell ref="CKK2:CKN2"/>
    <mergeCell ref="CKO2:CKR2"/>
    <mergeCell ref="CKS2:CKV2"/>
    <mergeCell ref="CKW2:CKZ2"/>
    <mergeCell ref="CLA2:CLD2"/>
    <mergeCell ref="CMS2:CMV2"/>
    <mergeCell ref="CMW2:CMZ2"/>
    <mergeCell ref="CLE2:CLH2"/>
    <mergeCell ref="CLI2:CLL2"/>
    <mergeCell ref="CLM2:CLP2"/>
    <mergeCell ref="CLQ2:CLT2"/>
    <mergeCell ref="CJI2:CJL2"/>
    <mergeCell ref="CJM2:CJP2"/>
    <mergeCell ref="CJQ2:CJT2"/>
    <mergeCell ref="CJU2:CJX2"/>
    <mergeCell ref="CJA2:CJD2"/>
    <mergeCell ref="CJE2:CJH2"/>
    <mergeCell ref="CHM2:CHP2"/>
    <mergeCell ref="CHQ2:CHT2"/>
    <mergeCell ref="CHU2:CHX2"/>
    <mergeCell ref="CHY2:CIB2"/>
    <mergeCell ref="CIC2:CIF2"/>
    <mergeCell ref="CIG2:CIJ2"/>
    <mergeCell ref="CJY2:CKB2"/>
    <mergeCell ref="CKC2:CKF2"/>
    <mergeCell ref="CIK2:CIN2"/>
    <mergeCell ref="CIO2:CIR2"/>
    <mergeCell ref="CIS2:CIV2"/>
    <mergeCell ref="CIW2:CIZ2"/>
    <mergeCell ref="CGO2:CGR2"/>
    <mergeCell ref="CGS2:CGV2"/>
    <mergeCell ref="CGW2:CGZ2"/>
    <mergeCell ref="CHA2:CHD2"/>
    <mergeCell ref="CGG2:CGJ2"/>
    <mergeCell ref="CGK2:CGN2"/>
    <mergeCell ref="CES2:CEV2"/>
    <mergeCell ref="CEW2:CEZ2"/>
    <mergeCell ref="CFA2:CFD2"/>
    <mergeCell ref="CFE2:CFH2"/>
    <mergeCell ref="CFI2:CFL2"/>
    <mergeCell ref="CFM2:CFP2"/>
    <mergeCell ref="CHE2:CHH2"/>
    <mergeCell ref="CHI2:CHL2"/>
    <mergeCell ref="CFQ2:CFT2"/>
    <mergeCell ref="CFU2:CFX2"/>
    <mergeCell ref="CFY2:CGB2"/>
    <mergeCell ref="CGC2:CGF2"/>
    <mergeCell ref="CDU2:CDX2"/>
    <mergeCell ref="CDY2:CEB2"/>
    <mergeCell ref="CEC2:CEF2"/>
    <mergeCell ref="CEG2:CEJ2"/>
    <mergeCell ref="CDM2:CDP2"/>
    <mergeCell ref="CDQ2:CDT2"/>
    <mergeCell ref="CBY2:CCB2"/>
    <mergeCell ref="CCC2:CCF2"/>
    <mergeCell ref="CCG2:CCJ2"/>
    <mergeCell ref="CCK2:CCN2"/>
    <mergeCell ref="CCO2:CCR2"/>
    <mergeCell ref="CCS2:CCV2"/>
    <mergeCell ref="CEK2:CEN2"/>
    <mergeCell ref="CEO2:CER2"/>
    <mergeCell ref="CCW2:CCZ2"/>
    <mergeCell ref="CDA2:CDD2"/>
    <mergeCell ref="CDE2:CDH2"/>
    <mergeCell ref="CDI2:CDL2"/>
    <mergeCell ref="CBA2:CBD2"/>
    <mergeCell ref="CBE2:CBH2"/>
    <mergeCell ref="CBI2:CBL2"/>
    <mergeCell ref="CBM2:CBP2"/>
    <mergeCell ref="CAS2:CAV2"/>
    <mergeCell ref="CAW2:CAZ2"/>
    <mergeCell ref="BZE2:BZH2"/>
    <mergeCell ref="BZI2:BZL2"/>
    <mergeCell ref="BZM2:BZP2"/>
    <mergeCell ref="BZQ2:BZT2"/>
    <mergeCell ref="BZU2:BZX2"/>
    <mergeCell ref="BZY2:CAB2"/>
    <mergeCell ref="CBQ2:CBT2"/>
    <mergeCell ref="CBU2:CBX2"/>
    <mergeCell ref="CAC2:CAF2"/>
    <mergeCell ref="CAG2:CAJ2"/>
    <mergeCell ref="CAK2:CAN2"/>
    <mergeCell ref="CAO2:CAR2"/>
    <mergeCell ref="BYG2:BYJ2"/>
    <mergeCell ref="BYK2:BYN2"/>
    <mergeCell ref="BYO2:BYR2"/>
    <mergeCell ref="BYS2:BYV2"/>
    <mergeCell ref="BXY2:BYB2"/>
    <mergeCell ref="BYC2:BYF2"/>
    <mergeCell ref="BWK2:BWN2"/>
    <mergeCell ref="BWO2:BWR2"/>
    <mergeCell ref="BWS2:BWV2"/>
    <mergeCell ref="BWW2:BWZ2"/>
    <mergeCell ref="BXA2:BXD2"/>
    <mergeCell ref="BXE2:BXH2"/>
    <mergeCell ref="BYW2:BYZ2"/>
    <mergeCell ref="BZA2:BZD2"/>
    <mergeCell ref="BXI2:BXL2"/>
    <mergeCell ref="BXM2:BXP2"/>
    <mergeCell ref="BXQ2:BXT2"/>
    <mergeCell ref="BXU2:BXX2"/>
    <mergeCell ref="BVM2:BVP2"/>
    <mergeCell ref="BVQ2:BVT2"/>
    <mergeCell ref="BVU2:BVX2"/>
    <mergeCell ref="BVY2:BWB2"/>
    <mergeCell ref="BVE2:BVH2"/>
    <mergeCell ref="BVI2:BVL2"/>
    <mergeCell ref="BTQ2:BTT2"/>
    <mergeCell ref="BTU2:BTX2"/>
    <mergeCell ref="BTY2:BUB2"/>
    <mergeCell ref="BUC2:BUF2"/>
    <mergeCell ref="BUG2:BUJ2"/>
    <mergeCell ref="BUK2:BUN2"/>
    <mergeCell ref="BWC2:BWF2"/>
    <mergeCell ref="BWG2:BWJ2"/>
    <mergeCell ref="BUO2:BUR2"/>
    <mergeCell ref="BUS2:BUV2"/>
    <mergeCell ref="BUW2:BUZ2"/>
    <mergeCell ref="BVA2:BVD2"/>
    <mergeCell ref="BSS2:BSV2"/>
    <mergeCell ref="BSW2:BSZ2"/>
    <mergeCell ref="BTA2:BTD2"/>
    <mergeCell ref="BTE2:BTH2"/>
    <mergeCell ref="BSK2:BSN2"/>
    <mergeCell ref="BSO2:BSR2"/>
    <mergeCell ref="BQW2:BQZ2"/>
    <mergeCell ref="BRA2:BRD2"/>
    <mergeCell ref="BRE2:BRH2"/>
    <mergeCell ref="BRI2:BRL2"/>
    <mergeCell ref="BRM2:BRP2"/>
    <mergeCell ref="BRQ2:BRT2"/>
    <mergeCell ref="BTI2:BTL2"/>
    <mergeCell ref="BTM2:BTP2"/>
    <mergeCell ref="BRU2:BRX2"/>
    <mergeCell ref="BRY2:BSB2"/>
    <mergeCell ref="BSC2:BSF2"/>
    <mergeCell ref="BSG2:BSJ2"/>
    <mergeCell ref="BPY2:BQB2"/>
    <mergeCell ref="BQC2:BQF2"/>
    <mergeCell ref="BQG2:BQJ2"/>
    <mergeCell ref="BQK2:BQN2"/>
    <mergeCell ref="BPQ2:BPT2"/>
    <mergeCell ref="BPU2:BPX2"/>
    <mergeCell ref="BOC2:BOF2"/>
    <mergeCell ref="BOG2:BOJ2"/>
    <mergeCell ref="BOK2:BON2"/>
    <mergeCell ref="BOO2:BOR2"/>
    <mergeCell ref="BOS2:BOV2"/>
    <mergeCell ref="BOW2:BOZ2"/>
    <mergeCell ref="BQO2:BQR2"/>
    <mergeCell ref="BQS2:BQV2"/>
    <mergeCell ref="BPA2:BPD2"/>
    <mergeCell ref="BPE2:BPH2"/>
    <mergeCell ref="BPI2:BPL2"/>
    <mergeCell ref="BPM2:BPP2"/>
    <mergeCell ref="BNE2:BNH2"/>
    <mergeCell ref="BNI2:BNL2"/>
    <mergeCell ref="BNM2:BNP2"/>
    <mergeCell ref="BNQ2:BNT2"/>
    <mergeCell ref="BMW2:BMZ2"/>
    <mergeCell ref="BNA2:BND2"/>
    <mergeCell ref="BLI2:BLL2"/>
    <mergeCell ref="BLM2:BLP2"/>
    <mergeCell ref="BLQ2:BLT2"/>
    <mergeCell ref="BLU2:BLX2"/>
    <mergeCell ref="BLY2:BMB2"/>
    <mergeCell ref="BMC2:BMF2"/>
    <mergeCell ref="BNU2:BNX2"/>
    <mergeCell ref="BNY2:BOB2"/>
    <mergeCell ref="BMG2:BMJ2"/>
    <mergeCell ref="BMK2:BMN2"/>
    <mergeCell ref="BMO2:BMR2"/>
    <mergeCell ref="BMS2:BMV2"/>
    <mergeCell ref="BKK2:BKN2"/>
    <mergeCell ref="BKO2:BKR2"/>
    <mergeCell ref="BKS2:BKV2"/>
    <mergeCell ref="BKW2:BKZ2"/>
    <mergeCell ref="BKC2:BKF2"/>
    <mergeCell ref="BKG2:BKJ2"/>
    <mergeCell ref="BIO2:BIR2"/>
    <mergeCell ref="BIS2:BIV2"/>
    <mergeCell ref="BIW2:BIZ2"/>
    <mergeCell ref="BJA2:BJD2"/>
    <mergeCell ref="BJE2:BJH2"/>
    <mergeCell ref="BJI2:BJL2"/>
    <mergeCell ref="BLA2:BLD2"/>
    <mergeCell ref="BLE2:BLH2"/>
    <mergeCell ref="BJM2:BJP2"/>
    <mergeCell ref="BJQ2:BJT2"/>
    <mergeCell ref="BJU2:BJX2"/>
    <mergeCell ref="BJY2:BKB2"/>
    <mergeCell ref="BHQ2:BHT2"/>
    <mergeCell ref="BHU2:BHX2"/>
    <mergeCell ref="BHY2:BIB2"/>
    <mergeCell ref="BIC2:BIF2"/>
    <mergeCell ref="BHI2:BHL2"/>
    <mergeCell ref="BHM2:BHP2"/>
    <mergeCell ref="BFU2:BFX2"/>
    <mergeCell ref="BFY2:BGB2"/>
    <mergeCell ref="BGC2:BGF2"/>
    <mergeCell ref="BGG2:BGJ2"/>
    <mergeCell ref="BGK2:BGN2"/>
    <mergeCell ref="BGO2:BGR2"/>
    <mergeCell ref="BIG2:BIJ2"/>
    <mergeCell ref="BIK2:BIN2"/>
    <mergeCell ref="BGS2:BGV2"/>
    <mergeCell ref="BGW2:BGZ2"/>
    <mergeCell ref="BHA2:BHD2"/>
    <mergeCell ref="BHE2:BHH2"/>
    <mergeCell ref="BEW2:BEZ2"/>
    <mergeCell ref="BFA2:BFD2"/>
    <mergeCell ref="BFE2:BFH2"/>
    <mergeCell ref="BFI2:BFL2"/>
    <mergeCell ref="BEO2:BER2"/>
    <mergeCell ref="BES2:BEV2"/>
    <mergeCell ref="BDA2:BDD2"/>
    <mergeCell ref="BDE2:BDH2"/>
    <mergeCell ref="BDI2:BDL2"/>
    <mergeCell ref="BDM2:BDP2"/>
    <mergeCell ref="BDQ2:BDT2"/>
    <mergeCell ref="BDU2:BDX2"/>
    <mergeCell ref="BFM2:BFP2"/>
    <mergeCell ref="BFQ2:BFT2"/>
    <mergeCell ref="BDY2:BEB2"/>
    <mergeCell ref="BEC2:BEF2"/>
    <mergeCell ref="BEG2:BEJ2"/>
    <mergeCell ref="BEK2:BEN2"/>
    <mergeCell ref="BCC2:BCF2"/>
    <mergeCell ref="BCG2:BCJ2"/>
    <mergeCell ref="BCK2:BCN2"/>
    <mergeCell ref="BCO2:BCR2"/>
    <mergeCell ref="BBU2:BBX2"/>
    <mergeCell ref="BBY2:BCB2"/>
    <mergeCell ref="BAG2:BAJ2"/>
    <mergeCell ref="BAK2:BAN2"/>
    <mergeCell ref="BAO2:BAR2"/>
    <mergeCell ref="BAS2:BAV2"/>
    <mergeCell ref="BAW2:BAZ2"/>
    <mergeCell ref="BBA2:BBD2"/>
    <mergeCell ref="BCS2:BCV2"/>
    <mergeCell ref="BCW2:BCZ2"/>
    <mergeCell ref="BBE2:BBH2"/>
    <mergeCell ref="BBI2:BBL2"/>
    <mergeCell ref="BBM2:BBP2"/>
    <mergeCell ref="BBQ2:BBT2"/>
    <mergeCell ref="AZI2:AZL2"/>
    <mergeCell ref="AZM2:AZP2"/>
    <mergeCell ref="AZQ2:AZT2"/>
    <mergeCell ref="AZU2:AZX2"/>
    <mergeCell ref="AZA2:AZD2"/>
    <mergeCell ref="AZE2:AZH2"/>
    <mergeCell ref="AXM2:AXP2"/>
    <mergeCell ref="AXQ2:AXT2"/>
    <mergeCell ref="AXU2:AXX2"/>
    <mergeCell ref="AXY2:AYB2"/>
    <mergeCell ref="AYC2:AYF2"/>
    <mergeCell ref="AYG2:AYJ2"/>
    <mergeCell ref="AZY2:BAB2"/>
    <mergeCell ref="BAC2:BAF2"/>
    <mergeCell ref="AYK2:AYN2"/>
    <mergeCell ref="AYO2:AYR2"/>
    <mergeCell ref="AYS2:AYV2"/>
    <mergeCell ref="AYW2:AYZ2"/>
    <mergeCell ref="AWO2:AWR2"/>
    <mergeCell ref="AWS2:AWV2"/>
    <mergeCell ref="AWW2:AWZ2"/>
    <mergeCell ref="AXA2:AXD2"/>
    <mergeCell ref="AWG2:AWJ2"/>
    <mergeCell ref="AWK2:AWN2"/>
    <mergeCell ref="AUS2:AUV2"/>
    <mergeCell ref="AUW2:AUZ2"/>
    <mergeCell ref="AVA2:AVD2"/>
    <mergeCell ref="AVE2:AVH2"/>
    <mergeCell ref="AVI2:AVL2"/>
    <mergeCell ref="AVM2:AVP2"/>
    <mergeCell ref="AXE2:AXH2"/>
    <mergeCell ref="AXI2:AXL2"/>
    <mergeCell ref="AVQ2:AVT2"/>
    <mergeCell ref="AVU2:AVX2"/>
    <mergeCell ref="AVY2:AWB2"/>
    <mergeCell ref="AWC2:AWF2"/>
    <mergeCell ref="ATU2:ATX2"/>
    <mergeCell ref="ATY2:AUB2"/>
    <mergeCell ref="AUC2:AUF2"/>
    <mergeCell ref="AUG2:AUJ2"/>
    <mergeCell ref="ATM2:ATP2"/>
    <mergeCell ref="ATQ2:ATT2"/>
    <mergeCell ref="ARY2:ASB2"/>
    <mergeCell ref="ASC2:ASF2"/>
    <mergeCell ref="ASG2:ASJ2"/>
    <mergeCell ref="ASK2:ASN2"/>
    <mergeCell ref="ASO2:ASR2"/>
    <mergeCell ref="ASS2:ASV2"/>
    <mergeCell ref="AUK2:AUN2"/>
    <mergeCell ref="AUO2:AUR2"/>
    <mergeCell ref="ASW2:ASZ2"/>
    <mergeCell ref="ATA2:ATD2"/>
    <mergeCell ref="ATE2:ATH2"/>
    <mergeCell ref="ATI2:ATL2"/>
    <mergeCell ref="ARA2:ARD2"/>
    <mergeCell ref="ARE2:ARH2"/>
    <mergeCell ref="ARI2:ARL2"/>
    <mergeCell ref="ARM2:ARP2"/>
    <mergeCell ref="AQS2:AQV2"/>
    <mergeCell ref="AQW2:AQZ2"/>
    <mergeCell ref="APE2:APH2"/>
    <mergeCell ref="API2:APL2"/>
    <mergeCell ref="APM2:APP2"/>
    <mergeCell ref="APQ2:APT2"/>
    <mergeCell ref="APU2:APX2"/>
    <mergeCell ref="APY2:AQB2"/>
    <mergeCell ref="ARQ2:ART2"/>
    <mergeCell ref="ARU2:ARX2"/>
    <mergeCell ref="AQC2:AQF2"/>
    <mergeCell ref="AQG2:AQJ2"/>
    <mergeCell ref="AQK2:AQN2"/>
    <mergeCell ref="AQO2:AQR2"/>
    <mergeCell ref="AOG2:AOJ2"/>
    <mergeCell ref="AOK2:AON2"/>
    <mergeCell ref="AOO2:AOR2"/>
    <mergeCell ref="AOS2:AOV2"/>
    <mergeCell ref="ANY2:AOB2"/>
    <mergeCell ref="AOC2:AOF2"/>
    <mergeCell ref="AMK2:AMN2"/>
    <mergeCell ref="AMO2:AMR2"/>
    <mergeCell ref="AMS2:AMV2"/>
    <mergeCell ref="AMW2:AMZ2"/>
    <mergeCell ref="ANA2:AND2"/>
    <mergeCell ref="ANE2:ANH2"/>
    <mergeCell ref="AOW2:AOZ2"/>
    <mergeCell ref="APA2:APD2"/>
    <mergeCell ref="ANI2:ANL2"/>
    <mergeCell ref="ANM2:ANP2"/>
    <mergeCell ref="ANQ2:ANT2"/>
    <mergeCell ref="ANU2:ANX2"/>
    <mergeCell ref="ALM2:ALP2"/>
    <mergeCell ref="ALQ2:ALT2"/>
    <mergeCell ref="ALU2:ALX2"/>
    <mergeCell ref="ALY2:AMB2"/>
    <mergeCell ref="ALE2:ALH2"/>
    <mergeCell ref="ALI2:ALL2"/>
    <mergeCell ref="AJQ2:AJT2"/>
    <mergeCell ref="AJU2:AJX2"/>
    <mergeCell ref="AJY2:AKB2"/>
    <mergeCell ref="AKC2:AKF2"/>
    <mergeCell ref="AKG2:AKJ2"/>
    <mergeCell ref="AKK2:AKN2"/>
    <mergeCell ref="AMC2:AMF2"/>
    <mergeCell ref="AMG2:AMJ2"/>
    <mergeCell ref="AKO2:AKR2"/>
    <mergeCell ref="AKS2:AKV2"/>
    <mergeCell ref="AKW2:AKZ2"/>
    <mergeCell ref="ALA2:ALD2"/>
    <mergeCell ref="AIS2:AIV2"/>
    <mergeCell ref="AIW2:AIZ2"/>
    <mergeCell ref="AJA2:AJD2"/>
    <mergeCell ref="AJE2:AJH2"/>
    <mergeCell ref="AIK2:AIN2"/>
    <mergeCell ref="AIO2:AIR2"/>
    <mergeCell ref="AGW2:AGZ2"/>
    <mergeCell ref="AHA2:AHD2"/>
    <mergeCell ref="AHE2:AHH2"/>
    <mergeCell ref="AHI2:AHL2"/>
    <mergeCell ref="AHM2:AHP2"/>
    <mergeCell ref="AHQ2:AHT2"/>
    <mergeCell ref="AJI2:AJL2"/>
    <mergeCell ref="AJM2:AJP2"/>
    <mergeCell ref="AHU2:AHX2"/>
    <mergeCell ref="AHY2:AIB2"/>
    <mergeCell ref="AIC2:AIF2"/>
    <mergeCell ref="AIG2:AIJ2"/>
    <mergeCell ref="AFY2:AGB2"/>
    <mergeCell ref="AGC2:AGF2"/>
    <mergeCell ref="AGG2:AGJ2"/>
    <mergeCell ref="AGK2:AGN2"/>
    <mergeCell ref="AFQ2:AFT2"/>
    <mergeCell ref="AFU2:AFX2"/>
    <mergeCell ref="AEC2:AEF2"/>
    <mergeCell ref="AEG2:AEJ2"/>
    <mergeCell ref="AEK2:AEN2"/>
    <mergeCell ref="AEO2:AER2"/>
    <mergeCell ref="AES2:AEV2"/>
    <mergeCell ref="AEW2:AEZ2"/>
    <mergeCell ref="AGO2:AGR2"/>
    <mergeCell ref="AGS2:AGV2"/>
    <mergeCell ref="AFA2:AFD2"/>
    <mergeCell ref="AFE2:AFH2"/>
    <mergeCell ref="AFI2:AFL2"/>
    <mergeCell ref="AFM2:AFP2"/>
    <mergeCell ref="ADE2:ADH2"/>
    <mergeCell ref="ADI2:ADL2"/>
    <mergeCell ref="ADM2:ADP2"/>
    <mergeCell ref="ADQ2:ADT2"/>
    <mergeCell ref="ACW2:ACZ2"/>
    <mergeCell ref="ADA2:ADD2"/>
    <mergeCell ref="ABI2:ABL2"/>
    <mergeCell ref="ABM2:ABP2"/>
    <mergeCell ref="ABQ2:ABT2"/>
    <mergeCell ref="ABU2:ABX2"/>
    <mergeCell ref="ABY2:ACB2"/>
    <mergeCell ref="ACC2:ACF2"/>
    <mergeCell ref="ADU2:ADX2"/>
    <mergeCell ref="ADY2:AEB2"/>
    <mergeCell ref="ACG2:ACJ2"/>
    <mergeCell ref="ACK2:ACN2"/>
    <mergeCell ref="ACO2:ACR2"/>
    <mergeCell ref="ACS2:ACV2"/>
    <mergeCell ref="AAK2:AAN2"/>
    <mergeCell ref="AAO2:AAR2"/>
    <mergeCell ref="AAS2:AAV2"/>
    <mergeCell ref="AAW2:AAZ2"/>
    <mergeCell ref="AAC2:AAF2"/>
    <mergeCell ref="AAG2:AAJ2"/>
    <mergeCell ref="YO2:YR2"/>
    <mergeCell ref="YS2:YV2"/>
    <mergeCell ref="YW2:YZ2"/>
    <mergeCell ref="ZA2:ZD2"/>
    <mergeCell ref="ZE2:ZH2"/>
    <mergeCell ref="ZI2:ZL2"/>
    <mergeCell ref="ABA2:ABD2"/>
    <mergeCell ref="ABE2:ABH2"/>
    <mergeCell ref="ZM2:ZP2"/>
    <mergeCell ref="ZQ2:ZT2"/>
    <mergeCell ref="ZU2:ZX2"/>
    <mergeCell ref="ZY2:AAB2"/>
    <mergeCell ref="XQ2:XT2"/>
    <mergeCell ref="XU2:XX2"/>
    <mergeCell ref="XY2:YB2"/>
    <mergeCell ref="YC2:YF2"/>
    <mergeCell ref="XI2:XL2"/>
    <mergeCell ref="XM2:XP2"/>
    <mergeCell ref="VU2:VX2"/>
    <mergeCell ref="VY2:WB2"/>
    <mergeCell ref="WC2:WF2"/>
    <mergeCell ref="WG2:WJ2"/>
    <mergeCell ref="WK2:WN2"/>
    <mergeCell ref="WO2:WR2"/>
    <mergeCell ref="YG2:YJ2"/>
    <mergeCell ref="YK2:YN2"/>
    <mergeCell ref="WS2:WV2"/>
    <mergeCell ref="WW2:WZ2"/>
    <mergeCell ref="XA2:XD2"/>
    <mergeCell ref="XE2:XH2"/>
    <mergeCell ref="UW2:UZ2"/>
    <mergeCell ref="VA2:VD2"/>
    <mergeCell ref="VE2:VH2"/>
    <mergeCell ref="VI2:VL2"/>
    <mergeCell ref="UO2:UR2"/>
    <mergeCell ref="US2:UV2"/>
    <mergeCell ref="TA2:TD2"/>
    <mergeCell ref="TE2:TH2"/>
    <mergeCell ref="TI2:TL2"/>
    <mergeCell ref="TM2:TP2"/>
    <mergeCell ref="TQ2:TT2"/>
    <mergeCell ref="TU2:TX2"/>
    <mergeCell ref="VM2:VP2"/>
    <mergeCell ref="VQ2:VT2"/>
    <mergeCell ref="TY2:UB2"/>
    <mergeCell ref="UC2:UF2"/>
    <mergeCell ref="UG2:UJ2"/>
    <mergeCell ref="UK2:UN2"/>
    <mergeCell ref="SC2:SF2"/>
    <mergeCell ref="SG2:SJ2"/>
    <mergeCell ref="SK2:SN2"/>
    <mergeCell ref="SO2:SR2"/>
    <mergeCell ref="RU2:RX2"/>
    <mergeCell ref="RY2:SB2"/>
    <mergeCell ref="QG2:QJ2"/>
    <mergeCell ref="QK2:QN2"/>
    <mergeCell ref="QO2:QR2"/>
    <mergeCell ref="QS2:QV2"/>
    <mergeCell ref="QW2:QZ2"/>
    <mergeCell ref="RA2:RD2"/>
    <mergeCell ref="SS2:SV2"/>
    <mergeCell ref="SW2:SZ2"/>
    <mergeCell ref="RE2:RH2"/>
    <mergeCell ref="RI2:RL2"/>
    <mergeCell ref="RM2:RP2"/>
    <mergeCell ref="RQ2:RT2"/>
    <mergeCell ref="PI2:PL2"/>
    <mergeCell ref="PM2:PP2"/>
    <mergeCell ref="PQ2:PT2"/>
    <mergeCell ref="PU2:PX2"/>
    <mergeCell ref="PA2:PD2"/>
    <mergeCell ref="PE2:PH2"/>
    <mergeCell ref="NM2:NP2"/>
    <mergeCell ref="NQ2:NT2"/>
    <mergeCell ref="NU2:NX2"/>
    <mergeCell ref="NY2:OB2"/>
    <mergeCell ref="OC2:OF2"/>
    <mergeCell ref="OG2:OJ2"/>
    <mergeCell ref="PY2:QB2"/>
    <mergeCell ref="QC2:QF2"/>
    <mergeCell ref="OK2:ON2"/>
    <mergeCell ref="OO2:OR2"/>
    <mergeCell ref="OS2:OV2"/>
    <mergeCell ref="OW2:OZ2"/>
    <mergeCell ref="MO2:MR2"/>
    <mergeCell ref="MS2:MV2"/>
    <mergeCell ref="MW2:MZ2"/>
    <mergeCell ref="NA2:ND2"/>
    <mergeCell ref="MG2:MJ2"/>
    <mergeCell ref="MK2:MN2"/>
    <mergeCell ref="KS2:KV2"/>
    <mergeCell ref="KW2:KZ2"/>
    <mergeCell ref="LA2:LD2"/>
    <mergeCell ref="LE2:LH2"/>
    <mergeCell ref="LI2:LL2"/>
    <mergeCell ref="LM2:LP2"/>
    <mergeCell ref="NE2:NH2"/>
    <mergeCell ref="NI2:NL2"/>
    <mergeCell ref="LQ2:LT2"/>
    <mergeCell ref="LU2:LX2"/>
    <mergeCell ref="LY2:MB2"/>
    <mergeCell ref="MC2:MF2"/>
    <mergeCell ref="JU2:JX2"/>
    <mergeCell ref="JY2:KB2"/>
    <mergeCell ref="KC2:KF2"/>
    <mergeCell ref="KG2:KJ2"/>
    <mergeCell ref="JM2:JP2"/>
    <mergeCell ref="JQ2:JT2"/>
    <mergeCell ref="HY2:IB2"/>
    <mergeCell ref="IC2:IF2"/>
    <mergeCell ref="IG2:IJ2"/>
    <mergeCell ref="IK2:IN2"/>
    <mergeCell ref="IO2:IR2"/>
    <mergeCell ref="IS2:IV2"/>
    <mergeCell ref="KK2:KN2"/>
    <mergeCell ref="KO2:KR2"/>
    <mergeCell ref="IW2:IZ2"/>
    <mergeCell ref="JA2:JD2"/>
    <mergeCell ref="JE2:JH2"/>
    <mergeCell ref="JI2:JL2"/>
    <mergeCell ref="HA2:HD2"/>
    <mergeCell ref="HE2:HH2"/>
    <mergeCell ref="HI2:HL2"/>
    <mergeCell ref="HM2:HP2"/>
    <mergeCell ref="GO2:GR2"/>
    <mergeCell ref="GS2:GV2"/>
    <mergeCell ref="GW2:GZ2"/>
    <mergeCell ref="FE2:FH2"/>
    <mergeCell ref="FI2:FL2"/>
    <mergeCell ref="FM2:FP2"/>
    <mergeCell ref="FQ2:FT2"/>
    <mergeCell ref="FU2:FX2"/>
    <mergeCell ref="FY2:GB2"/>
    <mergeCell ref="HQ2:HT2"/>
    <mergeCell ref="HU2:HX2"/>
    <mergeCell ref="GC2:GF2"/>
    <mergeCell ref="GG2:GJ2"/>
    <mergeCell ref="GK2:GN2"/>
    <mergeCell ref="EG2:EJ2"/>
    <mergeCell ref="EK2:EN2"/>
    <mergeCell ref="EO2:ER2"/>
    <mergeCell ref="ES2:EV2"/>
    <mergeCell ref="DM2:DP2"/>
    <mergeCell ref="DQ2:DT2"/>
    <mergeCell ref="DU2:DX2"/>
    <mergeCell ref="DY2:EB2"/>
    <mergeCell ref="EC2:EF2"/>
    <mergeCell ref="CK2:CN2"/>
    <mergeCell ref="CO2:CR2"/>
    <mergeCell ref="CS2:CV2"/>
    <mergeCell ref="CW2:CZ2"/>
    <mergeCell ref="DA2:DD2"/>
    <mergeCell ref="EW2:EZ2"/>
    <mergeCell ref="FA2:FD2"/>
    <mergeCell ref="A4:C4"/>
    <mergeCell ref="A3:C3"/>
    <mergeCell ref="A2:C2"/>
    <mergeCell ref="W4:Z4"/>
    <mergeCell ref="AB4:AE4"/>
    <mergeCell ref="AG4:AJ4"/>
    <mergeCell ref="AL4:AO4"/>
    <mergeCell ref="AQ4:AT4"/>
    <mergeCell ref="AV4:AY4"/>
    <mergeCell ref="BA4:BD4"/>
    <mergeCell ref="BF4:BI4"/>
    <mergeCell ref="BK4:BN4"/>
    <mergeCell ref="BP4:BS4"/>
    <mergeCell ref="BU4:BX4"/>
    <mergeCell ref="BZ4:CC4"/>
    <mergeCell ref="A1:C1"/>
    <mergeCell ref="E2:H2"/>
    <mergeCell ref="I2:L2"/>
    <mergeCell ref="M2:P2"/>
    <mergeCell ref="DI2:DL2"/>
    <mergeCell ref="DE2:DH2"/>
    <mergeCell ref="BM2:BP2"/>
    <mergeCell ref="BQ2:BT2"/>
    <mergeCell ref="BU2:BX2"/>
    <mergeCell ref="Q2:T2"/>
    <mergeCell ref="U2:X2"/>
    <mergeCell ref="Y2:AB2"/>
    <mergeCell ref="AC2:AF2"/>
    <mergeCell ref="AG2:AJ2"/>
    <mergeCell ref="AK2:AN2"/>
    <mergeCell ref="AO2:AR2"/>
    <mergeCell ref="AS2:AV2"/>
    <mergeCell ref="AW2:AZ2"/>
    <mergeCell ref="BA2:BD2"/>
    <mergeCell ref="BE2:BH2"/>
    <mergeCell ref="BI2:BL2"/>
    <mergeCell ref="BY2:CB2"/>
    <mergeCell ref="CC2:CF2"/>
    <mergeCell ref="CG2:CJ2"/>
  </mergeCells>
  <printOptions horizontalCentered="1"/>
  <pageMargins left="0.98425196850393704" right="0.98425196850393704" top="1.3779527559055118" bottom="0.59055118110236227" header="0.31496062992125984" footer="0.31496062992125984"/>
  <pageSetup paperSize="9" scale="6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56</vt:i4>
      </vt:variant>
      <vt:variant>
        <vt:lpstr>Rangos con nombre</vt:lpstr>
      </vt:variant>
      <vt:variant>
        <vt:i4>64</vt:i4>
      </vt:variant>
    </vt:vector>
  </HeadingPairs>
  <TitlesOfParts>
    <vt:vector size="120" baseType="lpstr">
      <vt:lpstr>ANEXO 1</vt:lpstr>
      <vt:lpstr>ANEXO 2</vt:lpstr>
      <vt:lpstr>ANEXO 2A</vt:lpstr>
      <vt:lpstr>ANEXO 2B</vt:lpstr>
      <vt:lpstr>ANEXO 2C</vt:lpstr>
      <vt:lpstr>ANEXO 3</vt:lpstr>
      <vt:lpstr>ANEXO 4</vt:lpstr>
      <vt:lpstr>ANEXO 5</vt:lpstr>
      <vt:lpstr>ANEXO 6</vt:lpstr>
      <vt:lpstr>ANEXO 7</vt:lpstr>
      <vt:lpstr>ANEXO 8.1.1</vt:lpstr>
      <vt:lpstr>ANEXO 8.1.2</vt:lpstr>
      <vt:lpstr>ANEXO 8.2</vt:lpstr>
      <vt:lpstr>ANEXO 8.3.1</vt:lpstr>
      <vt:lpstr>ANEXO 8.3.2</vt:lpstr>
      <vt:lpstr>ANEXO 8.3.3.1</vt:lpstr>
      <vt:lpstr>ANEXO 8.3.3.2</vt:lpstr>
      <vt:lpstr>ANEXO 8.3.3.3</vt:lpstr>
      <vt:lpstr>ANEXO 8.3.4</vt:lpstr>
      <vt:lpstr>ANEXO 8.3.5</vt:lpstr>
      <vt:lpstr>ANEXO 8.3.6</vt:lpstr>
      <vt:lpstr>ANEXO 8.3.7</vt:lpstr>
      <vt:lpstr>ANEXO 8.3.8</vt:lpstr>
      <vt:lpstr>ANEXO 8.4.1</vt:lpstr>
      <vt:lpstr>ANEXO 8.4.2</vt:lpstr>
      <vt:lpstr>ANEXO 8.4.3</vt:lpstr>
      <vt:lpstr>ANEXO 8.4.4</vt:lpstr>
      <vt:lpstr>ANEXO 8.4.5</vt:lpstr>
      <vt:lpstr>ANEXO 8.4.6</vt:lpstr>
      <vt:lpstr>ANEXO 9</vt:lpstr>
      <vt:lpstr>ANEXO 11</vt:lpstr>
      <vt:lpstr>ANEXO 12</vt:lpstr>
      <vt:lpstr>ANEXO 14</vt:lpstr>
      <vt:lpstr>ANEXO 15</vt:lpstr>
      <vt:lpstr>ANEXO 16</vt:lpstr>
      <vt:lpstr>ANEXO 17</vt:lpstr>
      <vt:lpstr>ANEXO 18</vt:lpstr>
      <vt:lpstr>ANEXO 19</vt:lpstr>
      <vt:lpstr>ANEXO 20</vt:lpstr>
      <vt:lpstr>ANEXO 22</vt:lpstr>
      <vt:lpstr>ANEXO 23</vt:lpstr>
      <vt:lpstr>ANEXO 24</vt:lpstr>
      <vt:lpstr>ANEXO 25</vt:lpstr>
      <vt:lpstr>ANEXO 26</vt:lpstr>
      <vt:lpstr>ANEXO 27</vt:lpstr>
      <vt:lpstr>ANEXO 28</vt:lpstr>
      <vt:lpstr>ANEXO 29</vt:lpstr>
      <vt:lpstr>ANEXO 30.1</vt:lpstr>
      <vt:lpstr>ANEXO 30.2</vt:lpstr>
      <vt:lpstr>ANEXO 30.3</vt:lpstr>
      <vt:lpstr>ANEXO 30.4</vt:lpstr>
      <vt:lpstr>ANEXO 30.5</vt:lpstr>
      <vt:lpstr>ANEXO 30.6</vt:lpstr>
      <vt:lpstr>ANEXO 31</vt:lpstr>
      <vt:lpstr>ANEXO 32</vt:lpstr>
      <vt:lpstr>ANEXO 34</vt:lpstr>
      <vt:lpstr>'ANEXO 11'!__bookmark_1</vt:lpstr>
      <vt:lpstr>'ANEXO 16'!__bookmark_1</vt:lpstr>
      <vt:lpstr>'ANEXO 31'!__bookmark_1</vt:lpstr>
      <vt:lpstr>'ANEXO 9'!__bookmark_1</vt:lpstr>
      <vt:lpstr>'ANEXO 20'!Área_de_impresión</vt:lpstr>
      <vt:lpstr>'ANEXO 23'!Área_de_impresión</vt:lpstr>
      <vt:lpstr>'ANEXO 24'!Área_de_impresión</vt:lpstr>
      <vt:lpstr>'ANEXO 26'!Área_de_impresión</vt:lpstr>
      <vt:lpstr>'ANEXO 27'!Área_de_impresión</vt:lpstr>
      <vt:lpstr>'ANEXO 28'!Área_de_impresión</vt:lpstr>
      <vt:lpstr>'ANEXO 29'!Área_de_impresión</vt:lpstr>
      <vt:lpstr>'ANEXO 34'!Área_de_impresión</vt:lpstr>
      <vt:lpstr>'ANEXO 6'!Área_de_impresión</vt:lpstr>
      <vt:lpstr>'ANEXO 8.1.1'!Área_de_impresión</vt:lpstr>
      <vt:lpstr>'ANEXO 8.1.2'!Área_de_impresión</vt:lpstr>
      <vt:lpstr>'ANEXO 8.3.1'!Área_de_impresión</vt:lpstr>
      <vt:lpstr>'ANEXO 8.3.3.3'!Área_de_impresión</vt:lpstr>
      <vt:lpstr>'ANEXO 8.3.4'!Área_de_impresión</vt:lpstr>
      <vt:lpstr>'ANEXO 8.3.5'!Área_de_impresión</vt:lpstr>
      <vt:lpstr>'ANEXO 8.3.7'!Área_de_impresión</vt:lpstr>
      <vt:lpstr>'ANEXO 8.3.8'!Área_de_impresión</vt:lpstr>
      <vt:lpstr>'ANEXO 8.4.1'!Área_de_impresión</vt:lpstr>
      <vt:lpstr>'ANEXO 8.4.5'!Área_de_impresión</vt:lpstr>
      <vt:lpstr>'ANEXO 1'!Títulos_a_imprimir</vt:lpstr>
      <vt:lpstr>'ANEXO 11'!Títulos_a_imprimir</vt:lpstr>
      <vt:lpstr>'ANEXO 12'!Títulos_a_imprimir</vt:lpstr>
      <vt:lpstr>'ANEXO 14'!Títulos_a_imprimir</vt:lpstr>
      <vt:lpstr>'ANEXO 16'!Títulos_a_imprimir</vt:lpstr>
      <vt:lpstr>'ANEXO 17'!Títulos_a_imprimir</vt:lpstr>
      <vt:lpstr>'ANEXO 18'!Títulos_a_imprimir</vt:lpstr>
      <vt:lpstr>'ANEXO 20'!Títulos_a_imprimir</vt:lpstr>
      <vt:lpstr>'ANEXO 22'!Títulos_a_imprimir</vt:lpstr>
      <vt:lpstr>'ANEXO 24'!Títulos_a_imprimir</vt:lpstr>
      <vt:lpstr>'ANEXO 2A'!Títulos_a_imprimir</vt:lpstr>
      <vt:lpstr>'ANEXO 2B'!Títulos_a_imprimir</vt:lpstr>
      <vt:lpstr>'ANEXO 2C'!Títulos_a_imprimir</vt:lpstr>
      <vt:lpstr>'ANEXO 3'!Títulos_a_imprimir</vt:lpstr>
      <vt:lpstr>'ANEXO 30.1'!Títulos_a_imprimir</vt:lpstr>
      <vt:lpstr>'ANEXO 30.2'!Títulos_a_imprimir</vt:lpstr>
      <vt:lpstr>'ANEXO 30.3'!Títulos_a_imprimir</vt:lpstr>
      <vt:lpstr>'ANEXO 30.4'!Títulos_a_imprimir</vt:lpstr>
      <vt:lpstr>'ANEXO 30.5'!Títulos_a_imprimir</vt:lpstr>
      <vt:lpstr>'ANEXO 30.6'!Títulos_a_imprimir</vt:lpstr>
      <vt:lpstr>'ANEXO 31'!Títulos_a_imprimir</vt:lpstr>
      <vt:lpstr>'ANEXO 34'!Títulos_a_imprimir</vt:lpstr>
      <vt:lpstr>'ANEXO 7'!Títulos_a_imprimir</vt:lpstr>
      <vt:lpstr>'ANEXO 8.1.1'!Títulos_a_imprimir</vt:lpstr>
      <vt:lpstr>'ANEXO 8.1.2'!Títulos_a_imprimir</vt:lpstr>
      <vt:lpstr>'ANEXO 8.2'!Títulos_a_imprimir</vt:lpstr>
      <vt:lpstr>'ANEXO 8.3.1'!Títulos_a_imprimir</vt:lpstr>
      <vt:lpstr>'ANEXO 8.3.2'!Títulos_a_imprimir</vt:lpstr>
      <vt:lpstr>'ANEXO 8.3.3.1'!Títulos_a_imprimir</vt:lpstr>
      <vt:lpstr>'ANEXO 8.3.3.2'!Títulos_a_imprimir</vt:lpstr>
      <vt:lpstr>'ANEXO 8.3.3.3'!Títulos_a_imprimir</vt:lpstr>
      <vt:lpstr>'ANEXO 8.3.4'!Títulos_a_imprimir</vt:lpstr>
      <vt:lpstr>'ANEXO 8.3.5'!Títulos_a_imprimir</vt:lpstr>
      <vt:lpstr>'ANEXO 8.3.7'!Títulos_a_imprimir</vt:lpstr>
      <vt:lpstr>'ANEXO 8.4.1'!Títulos_a_imprimir</vt:lpstr>
      <vt:lpstr>'ANEXO 8.4.2'!Títulos_a_imprimir</vt:lpstr>
      <vt:lpstr>'ANEXO 8.4.3'!Títulos_a_imprimir</vt:lpstr>
      <vt:lpstr>'ANEXO 8.4.4'!Títulos_a_imprimir</vt:lpstr>
      <vt:lpstr>'ANEXO 8.4.5'!Títulos_a_imprimir</vt:lpstr>
      <vt:lpstr>'ANEXO 8.4.6'!Títulos_a_imprimir</vt:lpstr>
      <vt:lpstr>'ANEXO 9'!Títulos_a_imprimir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Patricia Del Hoyo Lara</dc:creator>
  <cp:lastModifiedBy>Patricia Del Hoyo Lara</cp:lastModifiedBy>
  <cp:lastPrinted>2025-11-26T18:42:38Z</cp:lastPrinted>
  <dcterms:created xsi:type="dcterms:W3CDTF">2022-11-26T20:44:41Z</dcterms:created>
  <dcterms:modified xsi:type="dcterms:W3CDTF">2025-11-26T19:02:22Z</dcterms:modified>
</cp:coreProperties>
</file>